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comments7.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8.xml" ContentType="application/vnd.openxmlformats-officedocument.spreadsheetml.comments+xml"/>
  <Override PartName="/xl/drawings/drawing14.xml" ContentType="application/vnd.openxmlformats-officedocument.drawing+xml"/>
  <Override PartName="/xl/comments9.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24226"/>
  <mc:AlternateContent xmlns:mc="http://schemas.openxmlformats.org/markup-compatibility/2006">
    <mc:Choice Requires="x15">
      <x15ac:absPath xmlns:x15ac="http://schemas.microsoft.com/office/spreadsheetml/2010/11/ac" url="https://tusmm-my.sharepoint.com/personal/a00325600_student_tus_ie/Documents/Documents/MS_PB_Advanced_Databases/MongoDb Project/"/>
    </mc:Choice>
  </mc:AlternateContent>
  <xr:revisionPtr revIDLastSave="0" documentId="6_{701E367A-ED8B-4908-A1EB-F6FD8784BF49}" xr6:coauthVersionLast="47" xr6:coauthVersionMax="47" xr10:uidLastSave="{00000000-0000-0000-0000-000000000000}"/>
  <bookViews>
    <workbookView xWindow="-108" yWindow="-108" windowWidth="23256" windowHeight="13896" tabRatio="933" firstSheet="1" activeTab="2" xr2:uid="{936B1B7C-64CC-4948-83C1-56ADEAF4CD5C}"/>
  </bookViews>
  <sheets>
    <sheet name="Intro" sheetId="19" r:id="rId1"/>
    <sheet name="PlainData_XXX" sheetId="26" r:id="rId2"/>
    <sheet name="JSON_Fmt_XXX" sheetId="12" r:id="rId3"/>
    <sheet name="Array1_Text" sheetId="28" r:id="rId4"/>
    <sheet name="Array2_Text" sheetId="30" r:id="rId5"/>
    <sheet name="Array3_Text" sheetId="38" r:id="rId6"/>
    <sheet name="Array4_Text" sheetId="39" r:id="rId7"/>
    <sheet name="Array3_Num" sheetId="29" r:id="rId8"/>
    <sheet name="Lookup1" sheetId="31" r:id="rId9"/>
    <sheet name="Lookup2" sheetId="32" r:id="rId10"/>
    <sheet name="Lookup3" sheetId="33" r:id="rId11"/>
    <sheet name="Lookup4" sheetId="36" r:id="rId12"/>
    <sheet name="SQL_DDL" sheetId="5" r:id="rId13"/>
    <sheet name="All_Ins" sheetId="22" r:id="rId14"/>
    <sheet name="Sheet1" sheetId="27" r:id="rId15"/>
  </sheets>
  <definedNames>
    <definedName name="_xlnm._FilterDatabase" localSheetId="1" hidden="1">PlainData_XXX!$A$14:$AO$1014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G9" i="12" l="1"/>
  <c r="CG1009" i="12"/>
  <c r="CG10" i="12"/>
  <c r="CJ9" i="12"/>
  <c r="CK10" i="12"/>
  <c r="CK11" i="12"/>
  <c r="CK12" i="12"/>
  <c r="CK13" i="12"/>
  <c r="CK14" i="12"/>
  <c r="CK15" i="12"/>
  <c r="CK16" i="12"/>
  <c r="CK17" i="12"/>
  <c r="CK18" i="12"/>
  <c r="CK19" i="12"/>
  <c r="CK20" i="12"/>
  <c r="CK21" i="12"/>
  <c r="CK22" i="12"/>
  <c r="CK23" i="12"/>
  <c r="CK24" i="12"/>
  <c r="CK25" i="12"/>
  <c r="CK26" i="12"/>
  <c r="CK27" i="12"/>
  <c r="CK28" i="12"/>
  <c r="CK29" i="12"/>
  <c r="CK30" i="12"/>
  <c r="CK31" i="12"/>
  <c r="CK32" i="12"/>
  <c r="CK33" i="12"/>
  <c r="CK34" i="12"/>
  <c r="CK35" i="12"/>
  <c r="CK36" i="12"/>
  <c r="CK37" i="12"/>
  <c r="CK38" i="12"/>
  <c r="CK39" i="12"/>
  <c r="CK40" i="12"/>
  <c r="CK41" i="12"/>
  <c r="CK42" i="12"/>
  <c r="CK43" i="12"/>
  <c r="CK44" i="12"/>
  <c r="CK45" i="12"/>
  <c r="CK46" i="12"/>
  <c r="CK47" i="12"/>
  <c r="CK48" i="12"/>
  <c r="CK49" i="12"/>
  <c r="CK50" i="12"/>
  <c r="CK51" i="12"/>
  <c r="CK52" i="12"/>
  <c r="CK53" i="12"/>
  <c r="CK54" i="12"/>
  <c r="CK55" i="12"/>
  <c r="CK56" i="12"/>
  <c r="CK57" i="12"/>
  <c r="CK58" i="12"/>
  <c r="CK59" i="12"/>
  <c r="CK60" i="12"/>
  <c r="CK61" i="12"/>
  <c r="CK62" i="12"/>
  <c r="CK63" i="12"/>
  <c r="CK64" i="12"/>
  <c r="CK65" i="12"/>
  <c r="CK66" i="12"/>
  <c r="CK67" i="12"/>
  <c r="CK68" i="12"/>
  <c r="CK69" i="12"/>
  <c r="CK70" i="12"/>
  <c r="CK71" i="12"/>
  <c r="CK72" i="12"/>
  <c r="CK73" i="12"/>
  <c r="CK74" i="12"/>
  <c r="CK75" i="12"/>
  <c r="CK76" i="12"/>
  <c r="CK77" i="12"/>
  <c r="CK78" i="12"/>
  <c r="CK79" i="12"/>
  <c r="CK80" i="12"/>
  <c r="CK81" i="12"/>
  <c r="CK82" i="12"/>
  <c r="CK83" i="12"/>
  <c r="CK84" i="12"/>
  <c r="CK85" i="12"/>
  <c r="CK86" i="12"/>
  <c r="CK87" i="12"/>
  <c r="CK88" i="12"/>
  <c r="CK89" i="12"/>
  <c r="CK90" i="12"/>
  <c r="CK91" i="12"/>
  <c r="CK92" i="12"/>
  <c r="CK93" i="12"/>
  <c r="CK94" i="12"/>
  <c r="CK95" i="12"/>
  <c r="CK96" i="12"/>
  <c r="CK97" i="12"/>
  <c r="CK98" i="12"/>
  <c r="CK99" i="12"/>
  <c r="CK100" i="12"/>
  <c r="CK101" i="12"/>
  <c r="CK102" i="12"/>
  <c r="CK103" i="12"/>
  <c r="CK104" i="12"/>
  <c r="CK105" i="12"/>
  <c r="CK106" i="12"/>
  <c r="CK107" i="12"/>
  <c r="CK108" i="12"/>
  <c r="CK109" i="12"/>
  <c r="CK110" i="12"/>
  <c r="CK111" i="12"/>
  <c r="CK112" i="12"/>
  <c r="CK113" i="12"/>
  <c r="CK114" i="12"/>
  <c r="CK115" i="12"/>
  <c r="CK116" i="12"/>
  <c r="CK117" i="12"/>
  <c r="CK118" i="12"/>
  <c r="CK119" i="12"/>
  <c r="CK120" i="12"/>
  <c r="CK121" i="12"/>
  <c r="CK122" i="12"/>
  <c r="CK123" i="12"/>
  <c r="CK124" i="12"/>
  <c r="CK125" i="12"/>
  <c r="CK126" i="12"/>
  <c r="CK127" i="12"/>
  <c r="CK128" i="12"/>
  <c r="CK129" i="12"/>
  <c r="CK130" i="12"/>
  <c r="CK131" i="12"/>
  <c r="CK132" i="12"/>
  <c r="CK133" i="12"/>
  <c r="CK134" i="12"/>
  <c r="CK135" i="12"/>
  <c r="CK136" i="12"/>
  <c r="CK137" i="12"/>
  <c r="CK138" i="12"/>
  <c r="CK139" i="12"/>
  <c r="CK140" i="12"/>
  <c r="CK141" i="12"/>
  <c r="CK142" i="12"/>
  <c r="CK143" i="12"/>
  <c r="CK144" i="12"/>
  <c r="CK145" i="12"/>
  <c r="CK146" i="12"/>
  <c r="CK147" i="12"/>
  <c r="CK148" i="12"/>
  <c r="CK149" i="12"/>
  <c r="CK150" i="12"/>
  <c r="CK151" i="12"/>
  <c r="CK152" i="12"/>
  <c r="CK153" i="12"/>
  <c r="CK154" i="12"/>
  <c r="CK155" i="12"/>
  <c r="CK156" i="12"/>
  <c r="CK157" i="12"/>
  <c r="CK158" i="12"/>
  <c r="CK159" i="12"/>
  <c r="CK160" i="12"/>
  <c r="CK161" i="12"/>
  <c r="CK162" i="12"/>
  <c r="CK163" i="12"/>
  <c r="CK164" i="12"/>
  <c r="CK165" i="12"/>
  <c r="CK166" i="12"/>
  <c r="CK167" i="12"/>
  <c r="CK168" i="12"/>
  <c r="CK169" i="12"/>
  <c r="CK170" i="12"/>
  <c r="CK171" i="12"/>
  <c r="CK172" i="12"/>
  <c r="CK173" i="12"/>
  <c r="CK174" i="12"/>
  <c r="CK175" i="12"/>
  <c r="CK176" i="12"/>
  <c r="CK177" i="12"/>
  <c r="CK178" i="12"/>
  <c r="CK179" i="12"/>
  <c r="CK180" i="12"/>
  <c r="CK181" i="12"/>
  <c r="CK182" i="12"/>
  <c r="CK183" i="12"/>
  <c r="CK184" i="12"/>
  <c r="CK185" i="12"/>
  <c r="CK186" i="12"/>
  <c r="CK187" i="12"/>
  <c r="CK188" i="12"/>
  <c r="CK189" i="12"/>
  <c r="CK190" i="12"/>
  <c r="CK191" i="12"/>
  <c r="CK192" i="12"/>
  <c r="CK193" i="12"/>
  <c r="CK194" i="12"/>
  <c r="CK195" i="12"/>
  <c r="CK196" i="12"/>
  <c r="CK197" i="12"/>
  <c r="CK198" i="12"/>
  <c r="CK199" i="12"/>
  <c r="CK200" i="12"/>
  <c r="CK201" i="12"/>
  <c r="CK202" i="12"/>
  <c r="CK203" i="12"/>
  <c r="CK204" i="12"/>
  <c r="CK205" i="12"/>
  <c r="CK206" i="12"/>
  <c r="CK207" i="12"/>
  <c r="CK208" i="12"/>
  <c r="CK209" i="12"/>
  <c r="CK210" i="12"/>
  <c r="CK211" i="12"/>
  <c r="CK212" i="12"/>
  <c r="CK213" i="12"/>
  <c r="CK214" i="12"/>
  <c r="CK215" i="12"/>
  <c r="CK216" i="12"/>
  <c r="CK217" i="12"/>
  <c r="CK218" i="12"/>
  <c r="CK219" i="12"/>
  <c r="CK220" i="12"/>
  <c r="CK221" i="12"/>
  <c r="CK222" i="12"/>
  <c r="CK223" i="12"/>
  <c r="CK224" i="12"/>
  <c r="CK225" i="12"/>
  <c r="CK226" i="12"/>
  <c r="CK227" i="12"/>
  <c r="CK228" i="12"/>
  <c r="CK229" i="12"/>
  <c r="CK230" i="12"/>
  <c r="CK231" i="12"/>
  <c r="CK232" i="12"/>
  <c r="CK233" i="12"/>
  <c r="CK234" i="12"/>
  <c r="CK235" i="12"/>
  <c r="CK236" i="12"/>
  <c r="CK237" i="12"/>
  <c r="CK238" i="12"/>
  <c r="CK239" i="12"/>
  <c r="CK240" i="12"/>
  <c r="CK241" i="12"/>
  <c r="CK242" i="12"/>
  <c r="CK243" i="12"/>
  <c r="CK244" i="12"/>
  <c r="CK245" i="12"/>
  <c r="CK246" i="12"/>
  <c r="CK247" i="12"/>
  <c r="CK248" i="12"/>
  <c r="CK249" i="12"/>
  <c r="CK250" i="12"/>
  <c r="CK251" i="12"/>
  <c r="CK252" i="12"/>
  <c r="CK253" i="12"/>
  <c r="CK254" i="12"/>
  <c r="CK255" i="12"/>
  <c r="CK256" i="12"/>
  <c r="CK257" i="12"/>
  <c r="CK258" i="12"/>
  <c r="CK259" i="12"/>
  <c r="CK260" i="12"/>
  <c r="CK261" i="12"/>
  <c r="CK262" i="12"/>
  <c r="CK263" i="12"/>
  <c r="CK264" i="12"/>
  <c r="CK265" i="12"/>
  <c r="CK266" i="12"/>
  <c r="CK267" i="12"/>
  <c r="CK268" i="12"/>
  <c r="CK269" i="12"/>
  <c r="CK270" i="12"/>
  <c r="CK271" i="12"/>
  <c r="CK272" i="12"/>
  <c r="CK273" i="12"/>
  <c r="CK274" i="12"/>
  <c r="CK275" i="12"/>
  <c r="CK276" i="12"/>
  <c r="CK277" i="12"/>
  <c r="CK278" i="12"/>
  <c r="CK279" i="12"/>
  <c r="CK280" i="12"/>
  <c r="CK281" i="12"/>
  <c r="CK282" i="12"/>
  <c r="CK283" i="12"/>
  <c r="CK284" i="12"/>
  <c r="CK285" i="12"/>
  <c r="CK286" i="12"/>
  <c r="CK287" i="12"/>
  <c r="CK288" i="12"/>
  <c r="CK289" i="12"/>
  <c r="CK290" i="12"/>
  <c r="CK291" i="12"/>
  <c r="CK292" i="12"/>
  <c r="CK293" i="12"/>
  <c r="CK294" i="12"/>
  <c r="CK295" i="12"/>
  <c r="CK296" i="12"/>
  <c r="CK297" i="12"/>
  <c r="CK298" i="12"/>
  <c r="CK299" i="12"/>
  <c r="CK300" i="12"/>
  <c r="CK301" i="12"/>
  <c r="CK302" i="12"/>
  <c r="CK303" i="12"/>
  <c r="CK304" i="12"/>
  <c r="CK305" i="12"/>
  <c r="CK306" i="12"/>
  <c r="CK307" i="12"/>
  <c r="CK308" i="12"/>
  <c r="CK309" i="12"/>
  <c r="CK310" i="12"/>
  <c r="CK311" i="12"/>
  <c r="CK312" i="12"/>
  <c r="CK313" i="12"/>
  <c r="CK314" i="12"/>
  <c r="CK315" i="12"/>
  <c r="CK316" i="12"/>
  <c r="CK317" i="12"/>
  <c r="CK318" i="12"/>
  <c r="CK319" i="12"/>
  <c r="CK320" i="12"/>
  <c r="CK321" i="12"/>
  <c r="CK322" i="12"/>
  <c r="CK323" i="12"/>
  <c r="CK324" i="12"/>
  <c r="CK325" i="12"/>
  <c r="CK326" i="12"/>
  <c r="CK327" i="12"/>
  <c r="CK328" i="12"/>
  <c r="CK329" i="12"/>
  <c r="CK330" i="12"/>
  <c r="CK331" i="12"/>
  <c r="CK332" i="12"/>
  <c r="CK333" i="12"/>
  <c r="CK334" i="12"/>
  <c r="CK335" i="12"/>
  <c r="CK336" i="12"/>
  <c r="CK337" i="12"/>
  <c r="CK338" i="12"/>
  <c r="CK339" i="12"/>
  <c r="CK340" i="12"/>
  <c r="CK341" i="12"/>
  <c r="CK342" i="12"/>
  <c r="CK343" i="12"/>
  <c r="CK344" i="12"/>
  <c r="CK345" i="12"/>
  <c r="CK346" i="12"/>
  <c r="CK347" i="12"/>
  <c r="CK348" i="12"/>
  <c r="CK349" i="12"/>
  <c r="CK350" i="12"/>
  <c r="CK351" i="12"/>
  <c r="CK352" i="12"/>
  <c r="CK353" i="12"/>
  <c r="CK354" i="12"/>
  <c r="CK355" i="12"/>
  <c r="CK356" i="12"/>
  <c r="CK357" i="12"/>
  <c r="CK358" i="12"/>
  <c r="CK359" i="12"/>
  <c r="CK360" i="12"/>
  <c r="CK361" i="12"/>
  <c r="CK362" i="12"/>
  <c r="CK363" i="12"/>
  <c r="CK364" i="12"/>
  <c r="CK365" i="12"/>
  <c r="CK366" i="12"/>
  <c r="CK367" i="12"/>
  <c r="CK368" i="12"/>
  <c r="CK369" i="12"/>
  <c r="CK370" i="12"/>
  <c r="CK371" i="12"/>
  <c r="CK372" i="12"/>
  <c r="CK373" i="12"/>
  <c r="CK374" i="12"/>
  <c r="CK375" i="12"/>
  <c r="CK376" i="12"/>
  <c r="CK377" i="12"/>
  <c r="CK378" i="12"/>
  <c r="CK379" i="12"/>
  <c r="CK380" i="12"/>
  <c r="CK381" i="12"/>
  <c r="CK382" i="12"/>
  <c r="CK383" i="12"/>
  <c r="CK384" i="12"/>
  <c r="CK385" i="12"/>
  <c r="CK386" i="12"/>
  <c r="CK387" i="12"/>
  <c r="CK388" i="12"/>
  <c r="CK389" i="12"/>
  <c r="CK390" i="12"/>
  <c r="CK391" i="12"/>
  <c r="CK392" i="12"/>
  <c r="CK393" i="12"/>
  <c r="CK394" i="12"/>
  <c r="CK395" i="12"/>
  <c r="CK396" i="12"/>
  <c r="CK397" i="12"/>
  <c r="CK398" i="12"/>
  <c r="CK399" i="12"/>
  <c r="CK400" i="12"/>
  <c r="CK401" i="12"/>
  <c r="CK402" i="12"/>
  <c r="CK403" i="12"/>
  <c r="CK404" i="12"/>
  <c r="CK405" i="12"/>
  <c r="CK406" i="12"/>
  <c r="CK407" i="12"/>
  <c r="CK408" i="12"/>
  <c r="CK409" i="12"/>
  <c r="CK410" i="12"/>
  <c r="CK411" i="12"/>
  <c r="CK412" i="12"/>
  <c r="CK413" i="12"/>
  <c r="CK414" i="12"/>
  <c r="CK415" i="12"/>
  <c r="CK416" i="12"/>
  <c r="CK417" i="12"/>
  <c r="CK418" i="12"/>
  <c r="CK419" i="12"/>
  <c r="CK420" i="12"/>
  <c r="CK421" i="12"/>
  <c r="CK422" i="12"/>
  <c r="CK423" i="12"/>
  <c r="CK424" i="12"/>
  <c r="CK425" i="12"/>
  <c r="CK426" i="12"/>
  <c r="CK427" i="12"/>
  <c r="CK428" i="12"/>
  <c r="CK429" i="12"/>
  <c r="CK430" i="12"/>
  <c r="CK431" i="12"/>
  <c r="CK432" i="12"/>
  <c r="CK433" i="12"/>
  <c r="CK434" i="12"/>
  <c r="CK435" i="12"/>
  <c r="CK436" i="12"/>
  <c r="CK437" i="12"/>
  <c r="CK438" i="12"/>
  <c r="CK439" i="12"/>
  <c r="CK440" i="12"/>
  <c r="CK441" i="12"/>
  <c r="CK442" i="12"/>
  <c r="CK443" i="12"/>
  <c r="CK444" i="12"/>
  <c r="CK445" i="12"/>
  <c r="CK446" i="12"/>
  <c r="CK447" i="12"/>
  <c r="CK448" i="12"/>
  <c r="CK449" i="12"/>
  <c r="CK450" i="12"/>
  <c r="CK451" i="12"/>
  <c r="CK452" i="12"/>
  <c r="CK453" i="12"/>
  <c r="CK454" i="12"/>
  <c r="CK455" i="12"/>
  <c r="CK456" i="12"/>
  <c r="CK457" i="12"/>
  <c r="CK458" i="12"/>
  <c r="CK459" i="12"/>
  <c r="CK460" i="12"/>
  <c r="CK461" i="12"/>
  <c r="CK462" i="12"/>
  <c r="CK463" i="12"/>
  <c r="CK464" i="12"/>
  <c r="CK465" i="12"/>
  <c r="CK466" i="12"/>
  <c r="CK467" i="12"/>
  <c r="CK468" i="12"/>
  <c r="CK469" i="12"/>
  <c r="CK470" i="12"/>
  <c r="CK471" i="12"/>
  <c r="CK472" i="12"/>
  <c r="CK473" i="12"/>
  <c r="CK474" i="12"/>
  <c r="CK475" i="12"/>
  <c r="CK476" i="12"/>
  <c r="CK477" i="12"/>
  <c r="CK478" i="12"/>
  <c r="CK479" i="12"/>
  <c r="CK480" i="12"/>
  <c r="CK481" i="12"/>
  <c r="CK482" i="12"/>
  <c r="CK483" i="12"/>
  <c r="CK484" i="12"/>
  <c r="CK485" i="12"/>
  <c r="CK486" i="12"/>
  <c r="CK487" i="12"/>
  <c r="CK488" i="12"/>
  <c r="CK489" i="12"/>
  <c r="CK490" i="12"/>
  <c r="CK491" i="12"/>
  <c r="CK492" i="12"/>
  <c r="CK493" i="12"/>
  <c r="CK494" i="12"/>
  <c r="CK495" i="12"/>
  <c r="CK496" i="12"/>
  <c r="CK497" i="12"/>
  <c r="CK498" i="12"/>
  <c r="CK499" i="12"/>
  <c r="CK500" i="12"/>
  <c r="CK501" i="12"/>
  <c r="CK502" i="12"/>
  <c r="CK503" i="12"/>
  <c r="CK504" i="12"/>
  <c r="CK505" i="12"/>
  <c r="CK506" i="12"/>
  <c r="CK507" i="12"/>
  <c r="CK508" i="12"/>
  <c r="CK509" i="12"/>
  <c r="CK510" i="12"/>
  <c r="CK511" i="12"/>
  <c r="CK512" i="12"/>
  <c r="CK513" i="12"/>
  <c r="CK514" i="12"/>
  <c r="CK515" i="12"/>
  <c r="CK516" i="12"/>
  <c r="CK517" i="12"/>
  <c r="CK518" i="12"/>
  <c r="CK519" i="12"/>
  <c r="CK520" i="12"/>
  <c r="CK521" i="12"/>
  <c r="CK522" i="12"/>
  <c r="CK523" i="12"/>
  <c r="CK524" i="12"/>
  <c r="CK525" i="12"/>
  <c r="CK526" i="12"/>
  <c r="CK527" i="12"/>
  <c r="CK528" i="12"/>
  <c r="CK529" i="12"/>
  <c r="CK530" i="12"/>
  <c r="CK531" i="12"/>
  <c r="CK532" i="12"/>
  <c r="CK533" i="12"/>
  <c r="CK534" i="12"/>
  <c r="CK535" i="12"/>
  <c r="CK536" i="12"/>
  <c r="CK537" i="12"/>
  <c r="CK538" i="12"/>
  <c r="CK539" i="12"/>
  <c r="CK540" i="12"/>
  <c r="CK541" i="12"/>
  <c r="CK542" i="12"/>
  <c r="CK543" i="12"/>
  <c r="CK544" i="12"/>
  <c r="CK545" i="12"/>
  <c r="CK546" i="12"/>
  <c r="CK547" i="12"/>
  <c r="CK548" i="12"/>
  <c r="CK549" i="12"/>
  <c r="CK550" i="12"/>
  <c r="CK551" i="12"/>
  <c r="CK552" i="12"/>
  <c r="CK553" i="12"/>
  <c r="CK554" i="12"/>
  <c r="CK555" i="12"/>
  <c r="CK556" i="12"/>
  <c r="CK557" i="12"/>
  <c r="CK558" i="12"/>
  <c r="CK559" i="12"/>
  <c r="CK560" i="12"/>
  <c r="CK561" i="12"/>
  <c r="CK562" i="12"/>
  <c r="CK563" i="12"/>
  <c r="CK564" i="12"/>
  <c r="CK565" i="12"/>
  <c r="CK566" i="12"/>
  <c r="CK567" i="12"/>
  <c r="CK568" i="12"/>
  <c r="CK569" i="12"/>
  <c r="CK570" i="12"/>
  <c r="CK571" i="12"/>
  <c r="CK572" i="12"/>
  <c r="CK573" i="12"/>
  <c r="CK574" i="12"/>
  <c r="CK575" i="12"/>
  <c r="CK576" i="12"/>
  <c r="CK577" i="12"/>
  <c r="CK578" i="12"/>
  <c r="CK579" i="12"/>
  <c r="CK580" i="12"/>
  <c r="CK581" i="12"/>
  <c r="CK582" i="12"/>
  <c r="CK583" i="12"/>
  <c r="CK584" i="12"/>
  <c r="CK585" i="12"/>
  <c r="CK586" i="12"/>
  <c r="CK587" i="12"/>
  <c r="CK588" i="12"/>
  <c r="CK589" i="12"/>
  <c r="CK590" i="12"/>
  <c r="CK591" i="12"/>
  <c r="CK592" i="12"/>
  <c r="CK593" i="12"/>
  <c r="CK594" i="12"/>
  <c r="CK595" i="12"/>
  <c r="CK596" i="12"/>
  <c r="CK597" i="12"/>
  <c r="CK598" i="12"/>
  <c r="CK599" i="12"/>
  <c r="CK600" i="12"/>
  <c r="CK601" i="12"/>
  <c r="CK602" i="12"/>
  <c r="CK603" i="12"/>
  <c r="CK604" i="12"/>
  <c r="CK605" i="12"/>
  <c r="CK606" i="12"/>
  <c r="CK607" i="12"/>
  <c r="CK608" i="12"/>
  <c r="CK609" i="12"/>
  <c r="CK610" i="12"/>
  <c r="CK611" i="12"/>
  <c r="CK612" i="12"/>
  <c r="CK613" i="12"/>
  <c r="CK614" i="12"/>
  <c r="CK615" i="12"/>
  <c r="CK616" i="12"/>
  <c r="CK617" i="12"/>
  <c r="CK618" i="12"/>
  <c r="CK619" i="12"/>
  <c r="CK620" i="12"/>
  <c r="CK621" i="12"/>
  <c r="CK622" i="12"/>
  <c r="CK623" i="12"/>
  <c r="CK624" i="12"/>
  <c r="CK625" i="12"/>
  <c r="CK626" i="12"/>
  <c r="CK627" i="12"/>
  <c r="CK628" i="12"/>
  <c r="CK629" i="12"/>
  <c r="CK630" i="12"/>
  <c r="CK631" i="12"/>
  <c r="CK632" i="12"/>
  <c r="CK633" i="12"/>
  <c r="CK634" i="12"/>
  <c r="CK635" i="12"/>
  <c r="CK636" i="12"/>
  <c r="CK637" i="12"/>
  <c r="CK638" i="12"/>
  <c r="CK639" i="12"/>
  <c r="CK640" i="12"/>
  <c r="CK641" i="12"/>
  <c r="CK642" i="12"/>
  <c r="CK643" i="12"/>
  <c r="CK644" i="12"/>
  <c r="CK645" i="12"/>
  <c r="CK646" i="12"/>
  <c r="CK647" i="12"/>
  <c r="CK648" i="12"/>
  <c r="CK649" i="12"/>
  <c r="CK650" i="12"/>
  <c r="CK651" i="12"/>
  <c r="CK652" i="12"/>
  <c r="CK653" i="12"/>
  <c r="CK654" i="12"/>
  <c r="CK655" i="12"/>
  <c r="CK656" i="12"/>
  <c r="CK657" i="12"/>
  <c r="CK658" i="12"/>
  <c r="CK659" i="12"/>
  <c r="CK660" i="12"/>
  <c r="CK661" i="12"/>
  <c r="CK662" i="12"/>
  <c r="CK663" i="12"/>
  <c r="CK664" i="12"/>
  <c r="CK665" i="12"/>
  <c r="CK666" i="12"/>
  <c r="CK667" i="12"/>
  <c r="CK668" i="12"/>
  <c r="CK669" i="12"/>
  <c r="CK670" i="12"/>
  <c r="CK671" i="12"/>
  <c r="CK672" i="12"/>
  <c r="CK673" i="12"/>
  <c r="CK674" i="12"/>
  <c r="CK675" i="12"/>
  <c r="CK676" i="12"/>
  <c r="CK677" i="12"/>
  <c r="CK678" i="12"/>
  <c r="CK679" i="12"/>
  <c r="CK680" i="12"/>
  <c r="CK681" i="12"/>
  <c r="CK682" i="12"/>
  <c r="CK683" i="12"/>
  <c r="CK684" i="12"/>
  <c r="CK685" i="12"/>
  <c r="CK686" i="12"/>
  <c r="CK687" i="12"/>
  <c r="CK688" i="12"/>
  <c r="CK689" i="12"/>
  <c r="CK690" i="12"/>
  <c r="CK691" i="12"/>
  <c r="CK692" i="12"/>
  <c r="CK693" i="12"/>
  <c r="CK694" i="12"/>
  <c r="CK695" i="12"/>
  <c r="CK696" i="12"/>
  <c r="CK697" i="12"/>
  <c r="CK698" i="12"/>
  <c r="CK699" i="12"/>
  <c r="CK700" i="12"/>
  <c r="CK701" i="12"/>
  <c r="CK702" i="12"/>
  <c r="CK703" i="12"/>
  <c r="CK704" i="12"/>
  <c r="CK705" i="12"/>
  <c r="CK706" i="12"/>
  <c r="CK707" i="12"/>
  <c r="CK708" i="12"/>
  <c r="CK709" i="12"/>
  <c r="CK710" i="12"/>
  <c r="CK711" i="12"/>
  <c r="CK712" i="12"/>
  <c r="CK713" i="12"/>
  <c r="CK714" i="12"/>
  <c r="CK715" i="12"/>
  <c r="CK716" i="12"/>
  <c r="CK717" i="12"/>
  <c r="CK718" i="12"/>
  <c r="CK719" i="12"/>
  <c r="CK720" i="12"/>
  <c r="CK721" i="12"/>
  <c r="CK722" i="12"/>
  <c r="CK723" i="12"/>
  <c r="CK724" i="12"/>
  <c r="CK725" i="12"/>
  <c r="CK726" i="12"/>
  <c r="CK727" i="12"/>
  <c r="CK728" i="12"/>
  <c r="CK729" i="12"/>
  <c r="CK730" i="12"/>
  <c r="CK731" i="12"/>
  <c r="CK732" i="12"/>
  <c r="CK733" i="12"/>
  <c r="CK734" i="12"/>
  <c r="CK735" i="12"/>
  <c r="CK736" i="12"/>
  <c r="CK737" i="12"/>
  <c r="CK738" i="12"/>
  <c r="CK739" i="12"/>
  <c r="CK740" i="12"/>
  <c r="CK741" i="12"/>
  <c r="CK742" i="12"/>
  <c r="CK743" i="12"/>
  <c r="CK744" i="12"/>
  <c r="CK745" i="12"/>
  <c r="CK746" i="12"/>
  <c r="CK747" i="12"/>
  <c r="CK748" i="12"/>
  <c r="CK749" i="12"/>
  <c r="CK750" i="12"/>
  <c r="CK751" i="12"/>
  <c r="CK752" i="12"/>
  <c r="CK753" i="12"/>
  <c r="CK754" i="12"/>
  <c r="CK755" i="12"/>
  <c r="CK756" i="12"/>
  <c r="CK757" i="12"/>
  <c r="CK758" i="12"/>
  <c r="CK759" i="12"/>
  <c r="CK760" i="12"/>
  <c r="CK761" i="12"/>
  <c r="CK762" i="12"/>
  <c r="CK763" i="12"/>
  <c r="CK764" i="12"/>
  <c r="CK765" i="12"/>
  <c r="CK766" i="12"/>
  <c r="CK767" i="12"/>
  <c r="CK768" i="12"/>
  <c r="CK769" i="12"/>
  <c r="CK770" i="12"/>
  <c r="CK771" i="12"/>
  <c r="CK772" i="12"/>
  <c r="CK773" i="12"/>
  <c r="CK774" i="12"/>
  <c r="CK775" i="12"/>
  <c r="CK776" i="12"/>
  <c r="CK777" i="12"/>
  <c r="CK778" i="12"/>
  <c r="CK779" i="12"/>
  <c r="CK780" i="12"/>
  <c r="CK781" i="12"/>
  <c r="CK782" i="12"/>
  <c r="CK783" i="12"/>
  <c r="CK784" i="12"/>
  <c r="CK785" i="12"/>
  <c r="CK786" i="12"/>
  <c r="CK787" i="12"/>
  <c r="CK788" i="12"/>
  <c r="CK789" i="12"/>
  <c r="CK790" i="12"/>
  <c r="CK791" i="12"/>
  <c r="CK792" i="12"/>
  <c r="CK793" i="12"/>
  <c r="CK794" i="12"/>
  <c r="CK795" i="12"/>
  <c r="CK796" i="12"/>
  <c r="CK797" i="12"/>
  <c r="CK798" i="12"/>
  <c r="CK799" i="12"/>
  <c r="CK800" i="12"/>
  <c r="CK801" i="12"/>
  <c r="CK802" i="12"/>
  <c r="CK803" i="12"/>
  <c r="CK804" i="12"/>
  <c r="CK805" i="12"/>
  <c r="CK806" i="12"/>
  <c r="CK807" i="12"/>
  <c r="CK808" i="12"/>
  <c r="CK809" i="12"/>
  <c r="CK810" i="12"/>
  <c r="CK811" i="12"/>
  <c r="CK812" i="12"/>
  <c r="CK813" i="12"/>
  <c r="CK814" i="12"/>
  <c r="CK815" i="12"/>
  <c r="CK816" i="12"/>
  <c r="CK817" i="12"/>
  <c r="CK818" i="12"/>
  <c r="CK819" i="12"/>
  <c r="CK820" i="12"/>
  <c r="CK821" i="12"/>
  <c r="CK822" i="12"/>
  <c r="CK823" i="12"/>
  <c r="CK824" i="12"/>
  <c r="CK825" i="12"/>
  <c r="CK826" i="12"/>
  <c r="CK827" i="12"/>
  <c r="CK828" i="12"/>
  <c r="CK829" i="12"/>
  <c r="CK830" i="12"/>
  <c r="CK831" i="12"/>
  <c r="CK832" i="12"/>
  <c r="CK833" i="12"/>
  <c r="CK834" i="12"/>
  <c r="CK835" i="12"/>
  <c r="CK836" i="12"/>
  <c r="CK837" i="12"/>
  <c r="CK838" i="12"/>
  <c r="CK839" i="12"/>
  <c r="CK840" i="12"/>
  <c r="CK841" i="12"/>
  <c r="CK842" i="12"/>
  <c r="CK843" i="12"/>
  <c r="CK844" i="12"/>
  <c r="CK845" i="12"/>
  <c r="CK846" i="12"/>
  <c r="CK847" i="12"/>
  <c r="CK848" i="12"/>
  <c r="CK849" i="12"/>
  <c r="CK850" i="12"/>
  <c r="CK851" i="12"/>
  <c r="CK852" i="12"/>
  <c r="CK853" i="12"/>
  <c r="CK854" i="12"/>
  <c r="CK855" i="12"/>
  <c r="CK856" i="12"/>
  <c r="CK857" i="12"/>
  <c r="CK858" i="12"/>
  <c r="CK859" i="12"/>
  <c r="CK860" i="12"/>
  <c r="CK861" i="12"/>
  <c r="CK862" i="12"/>
  <c r="CK863" i="12"/>
  <c r="CK864" i="12"/>
  <c r="CK865" i="12"/>
  <c r="CK866" i="12"/>
  <c r="CK867" i="12"/>
  <c r="CK868" i="12"/>
  <c r="CK869" i="12"/>
  <c r="CK870" i="12"/>
  <c r="CK871" i="12"/>
  <c r="CK872" i="12"/>
  <c r="CK873" i="12"/>
  <c r="CK874" i="12"/>
  <c r="CK875" i="12"/>
  <c r="CK876" i="12"/>
  <c r="CK877" i="12"/>
  <c r="CK878" i="12"/>
  <c r="CK879" i="12"/>
  <c r="CK880" i="12"/>
  <c r="CK881" i="12"/>
  <c r="CK882" i="12"/>
  <c r="CK883" i="12"/>
  <c r="CK884" i="12"/>
  <c r="CK885" i="12"/>
  <c r="CK886" i="12"/>
  <c r="CK887" i="12"/>
  <c r="CK888" i="12"/>
  <c r="CK889" i="12"/>
  <c r="CK890" i="12"/>
  <c r="CK891" i="12"/>
  <c r="CK892" i="12"/>
  <c r="CK893" i="12"/>
  <c r="CK894" i="12"/>
  <c r="CK895" i="12"/>
  <c r="CK896" i="12"/>
  <c r="CK897" i="12"/>
  <c r="CK898" i="12"/>
  <c r="CK899" i="12"/>
  <c r="CK900" i="12"/>
  <c r="CK901" i="12"/>
  <c r="CK902" i="12"/>
  <c r="CK903" i="12"/>
  <c r="CK904" i="12"/>
  <c r="CK905" i="12"/>
  <c r="CK906" i="12"/>
  <c r="CK907" i="12"/>
  <c r="CK908" i="12"/>
  <c r="CK909" i="12"/>
  <c r="CK910" i="12"/>
  <c r="CK911" i="12"/>
  <c r="CK912" i="12"/>
  <c r="CK913" i="12"/>
  <c r="CK914" i="12"/>
  <c r="CK915" i="12"/>
  <c r="CK916" i="12"/>
  <c r="CK917" i="12"/>
  <c r="CK918" i="12"/>
  <c r="CK919" i="12"/>
  <c r="CK920" i="12"/>
  <c r="CK921" i="12"/>
  <c r="CK922" i="12"/>
  <c r="CK923" i="12"/>
  <c r="CK924" i="12"/>
  <c r="CK925" i="12"/>
  <c r="CK926" i="12"/>
  <c r="CK927" i="12"/>
  <c r="CK928" i="12"/>
  <c r="CK929" i="12"/>
  <c r="CK930" i="12"/>
  <c r="CK931" i="12"/>
  <c r="CK932" i="12"/>
  <c r="CK933" i="12"/>
  <c r="CK934" i="12"/>
  <c r="CK935" i="12"/>
  <c r="CK936" i="12"/>
  <c r="CK937" i="12"/>
  <c r="CK938" i="12"/>
  <c r="CK939" i="12"/>
  <c r="CK940" i="12"/>
  <c r="CK941" i="12"/>
  <c r="CK942" i="12"/>
  <c r="CK943" i="12"/>
  <c r="CK944" i="12"/>
  <c r="CK945" i="12"/>
  <c r="CK946" i="12"/>
  <c r="CK947" i="12"/>
  <c r="CK948" i="12"/>
  <c r="CK949" i="12"/>
  <c r="CK950" i="12"/>
  <c r="CK951" i="12"/>
  <c r="CK952" i="12"/>
  <c r="CK953" i="12"/>
  <c r="CK954" i="12"/>
  <c r="CK955" i="12"/>
  <c r="CK956" i="12"/>
  <c r="CK957" i="12"/>
  <c r="CK958" i="12"/>
  <c r="CK959" i="12"/>
  <c r="CK960" i="12"/>
  <c r="CK961" i="12"/>
  <c r="CK962" i="12"/>
  <c r="CK963" i="12"/>
  <c r="CK964" i="12"/>
  <c r="CK965" i="12"/>
  <c r="CK966" i="12"/>
  <c r="CK967" i="12"/>
  <c r="CK968" i="12"/>
  <c r="CK969" i="12"/>
  <c r="CK970" i="12"/>
  <c r="CK971" i="12"/>
  <c r="CK972" i="12"/>
  <c r="CK973" i="12"/>
  <c r="CK974" i="12"/>
  <c r="CK975" i="12"/>
  <c r="CK976" i="12"/>
  <c r="CK977" i="12"/>
  <c r="CK978" i="12"/>
  <c r="CK979" i="12"/>
  <c r="CK980" i="12"/>
  <c r="CK981" i="12"/>
  <c r="CK982" i="12"/>
  <c r="CK983" i="12"/>
  <c r="CK984" i="12"/>
  <c r="CK985" i="12"/>
  <c r="CK986" i="12"/>
  <c r="CK987" i="12"/>
  <c r="CK988" i="12"/>
  <c r="CK989" i="12"/>
  <c r="CK990" i="12"/>
  <c r="CK991" i="12"/>
  <c r="CK992" i="12"/>
  <c r="CK993" i="12"/>
  <c r="CK994" i="12"/>
  <c r="CK995" i="12"/>
  <c r="CK996" i="12"/>
  <c r="CK997" i="12"/>
  <c r="CK998" i="12"/>
  <c r="CK999" i="12"/>
  <c r="CK1000" i="12"/>
  <c r="CK1001" i="12"/>
  <c r="CK1002" i="12"/>
  <c r="CK1003" i="12"/>
  <c r="CK1004" i="12"/>
  <c r="CK1005" i="12"/>
  <c r="CK1006" i="12"/>
  <c r="CK1007" i="12"/>
  <c r="CK1008" i="12"/>
  <c r="CK1009" i="12"/>
  <c r="CJ10" i="12"/>
  <c r="CJ11" i="12"/>
  <c r="CJ12" i="12"/>
  <c r="CJ13" i="12"/>
  <c r="CJ14" i="12"/>
  <c r="CJ15" i="12"/>
  <c r="CJ16" i="12"/>
  <c r="CJ17" i="12"/>
  <c r="CJ18" i="12"/>
  <c r="CJ19" i="12"/>
  <c r="CJ20" i="12"/>
  <c r="CJ21" i="12"/>
  <c r="CJ22" i="12"/>
  <c r="CJ23" i="12"/>
  <c r="CJ24" i="12"/>
  <c r="CJ25" i="12"/>
  <c r="CJ26" i="12"/>
  <c r="CJ27" i="12"/>
  <c r="CJ28" i="12"/>
  <c r="CJ29" i="12"/>
  <c r="CJ30" i="12"/>
  <c r="CJ31" i="12"/>
  <c r="CJ32" i="12"/>
  <c r="CJ33" i="12"/>
  <c r="CJ34" i="12"/>
  <c r="CJ35" i="12"/>
  <c r="CJ36" i="12"/>
  <c r="CJ37" i="12"/>
  <c r="CJ38" i="12"/>
  <c r="CJ39" i="12"/>
  <c r="CJ40" i="12"/>
  <c r="CJ41" i="12"/>
  <c r="CJ42" i="12"/>
  <c r="CJ43" i="12"/>
  <c r="CJ44" i="12"/>
  <c r="CJ45" i="12"/>
  <c r="CJ46" i="12"/>
  <c r="CJ47" i="12"/>
  <c r="CJ48" i="12"/>
  <c r="CJ49" i="12"/>
  <c r="CJ50" i="12"/>
  <c r="CJ51" i="12"/>
  <c r="CJ52" i="12"/>
  <c r="CJ53" i="12"/>
  <c r="CJ54" i="12"/>
  <c r="CJ55" i="12"/>
  <c r="CJ56" i="12"/>
  <c r="CJ57" i="12"/>
  <c r="CJ58" i="12"/>
  <c r="CJ59" i="12"/>
  <c r="CJ60" i="12"/>
  <c r="CJ61" i="12"/>
  <c r="CJ62" i="12"/>
  <c r="CJ63" i="12"/>
  <c r="CJ64" i="12"/>
  <c r="CJ65" i="12"/>
  <c r="CJ66" i="12"/>
  <c r="CJ67" i="12"/>
  <c r="CJ68" i="12"/>
  <c r="CJ69" i="12"/>
  <c r="CJ70" i="12"/>
  <c r="CJ71" i="12"/>
  <c r="CJ72" i="12"/>
  <c r="CJ73" i="12"/>
  <c r="CJ74" i="12"/>
  <c r="CJ75" i="12"/>
  <c r="CJ76" i="12"/>
  <c r="CJ77" i="12"/>
  <c r="CJ78" i="12"/>
  <c r="CJ79" i="12"/>
  <c r="CJ80" i="12"/>
  <c r="CJ81" i="12"/>
  <c r="CJ82" i="12"/>
  <c r="CJ83" i="12"/>
  <c r="CJ84" i="12"/>
  <c r="CJ85" i="12"/>
  <c r="CJ86" i="12"/>
  <c r="CJ87" i="12"/>
  <c r="CJ88" i="12"/>
  <c r="CJ89" i="12"/>
  <c r="CJ90" i="12"/>
  <c r="CJ91" i="12"/>
  <c r="CJ92" i="12"/>
  <c r="CJ93" i="12"/>
  <c r="CJ94" i="12"/>
  <c r="CJ95" i="12"/>
  <c r="CJ96" i="12"/>
  <c r="CJ97" i="12"/>
  <c r="CJ98" i="12"/>
  <c r="CJ99" i="12"/>
  <c r="CJ100" i="12"/>
  <c r="CJ101" i="12"/>
  <c r="CJ102" i="12"/>
  <c r="CJ103" i="12"/>
  <c r="CJ104" i="12"/>
  <c r="CJ105" i="12"/>
  <c r="CJ106" i="12"/>
  <c r="CJ107" i="12"/>
  <c r="CJ108" i="12"/>
  <c r="CJ109" i="12"/>
  <c r="CJ110" i="12"/>
  <c r="CJ111" i="12"/>
  <c r="CJ112" i="12"/>
  <c r="CJ113" i="12"/>
  <c r="CJ114" i="12"/>
  <c r="CJ115" i="12"/>
  <c r="CJ116" i="12"/>
  <c r="CJ117" i="12"/>
  <c r="CJ118" i="12"/>
  <c r="CJ119" i="12"/>
  <c r="CJ120" i="12"/>
  <c r="CJ121" i="12"/>
  <c r="CJ122" i="12"/>
  <c r="CJ123" i="12"/>
  <c r="CJ124" i="12"/>
  <c r="CJ125" i="12"/>
  <c r="CJ126" i="12"/>
  <c r="CJ127" i="12"/>
  <c r="CJ128" i="12"/>
  <c r="CJ129" i="12"/>
  <c r="CJ130" i="12"/>
  <c r="CJ131" i="12"/>
  <c r="CJ132" i="12"/>
  <c r="CJ133" i="12"/>
  <c r="CJ134" i="12"/>
  <c r="CJ135" i="12"/>
  <c r="CJ136" i="12"/>
  <c r="CJ137" i="12"/>
  <c r="CJ138" i="12"/>
  <c r="CJ139" i="12"/>
  <c r="CJ140" i="12"/>
  <c r="CJ141" i="12"/>
  <c r="CJ142" i="12"/>
  <c r="CJ143" i="12"/>
  <c r="CJ144" i="12"/>
  <c r="CJ145" i="12"/>
  <c r="CJ146" i="12"/>
  <c r="CJ147" i="12"/>
  <c r="CJ148" i="12"/>
  <c r="CJ149" i="12"/>
  <c r="CJ150" i="12"/>
  <c r="CJ151" i="12"/>
  <c r="CJ152" i="12"/>
  <c r="CJ153" i="12"/>
  <c r="CJ154" i="12"/>
  <c r="CJ155" i="12"/>
  <c r="CJ156" i="12"/>
  <c r="CJ157" i="12"/>
  <c r="CJ158" i="12"/>
  <c r="CJ159" i="12"/>
  <c r="CJ160" i="12"/>
  <c r="CJ161" i="12"/>
  <c r="CJ162" i="12"/>
  <c r="CJ163" i="12"/>
  <c r="CJ164" i="12"/>
  <c r="CJ165" i="12"/>
  <c r="CJ166" i="12"/>
  <c r="CJ167" i="12"/>
  <c r="CJ168" i="12"/>
  <c r="CJ169" i="12"/>
  <c r="CJ170" i="12"/>
  <c r="CJ171" i="12"/>
  <c r="CJ172" i="12"/>
  <c r="CJ173" i="12"/>
  <c r="CJ174" i="12"/>
  <c r="CJ175" i="12"/>
  <c r="CJ176" i="12"/>
  <c r="CJ177" i="12"/>
  <c r="CJ178" i="12"/>
  <c r="CJ179" i="12"/>
  <c r="CJ180" i="12"/>
  <c r="CJ181" i="12"/>
  <c r="CJ182" i="12"/>
  <c r="CJ183" i="12"/>
  <c r="CJ184" i="12"/>
  <c r="CJ185" i="12"/>
  <c r="CJ186" i="12"/>
  <c r="CJ187" i="12"/>
  <c r="CJ188" i="12"/>
  <c r="CJ189" i="12"/>
  <c r="CJ190" i="12"/>
  <c r="CJ191" i="12"/>
  <c r="CJ192" i="12"/>
  <c r="CJ193" i="12"/>
  <c r="CJ194" i="12"/>
  <c r="CJ195" i="12"/>
  <c r="CJ196" i="12"/>
  <c r="CJ197" i="12"/>
  <c r="CJ198" i="12"/>
  <c r="CJ199" i="12"/>
  <c r="CJ200" i="12"/>
  <c r="CJ201" i="12"/>
  <c r="CJ202" i="12"/>
  <c r="CJ203" i="12"/>
  <c r="CJ204" i="12"/>
  <c r="CJ205" i="12"/>
  <c r="CJ206" i="12"/>
  <c r="CJ207" i="12"/>
  <c r="CJ208" i="12"/>
  <c r="CJ209" i="12"/>
  <c r="CJ210" i="12"/>
  <c r="CJ211" i="12"/>
  <c r="CJ212" i="12"/>
  <c r="CJ213" i="12"/>
  <c r="CJ214" i="12"/>
  <c r="CJ215" i="12"/>
  <c r="CJ216" i="12"/>
  <c r="CJ217" i="12"/>
  <c r="CJ218" i="12"/>
  <c r="CJ219" i="12"/>
  <c r="CJ220" i="12"/>
  <c r="CJ221" i="12"/>
  <c r="CJ222" i="12"/>
  <c r="CJ223" i="12"/>
  <c r="CJ224" i="12"/>
  <c r="CJ225" i="12"/>
  <c r="CJ226" i="12"/>
  <c r="CJ227" i="12"/>
  <c r="CJ228" i="12"/>
  <c r="CJ229" i="12"/>
  <c r="CJ230" i="12"/>
  <c r="CJ231" i="12"/>
  <c r="CJ232" i="12"/>
  <c r="CJ233" i="12"/>
  <c r="CJ234" i="12"/>
  <c r="CJ235" i="12"/>
  <c r="CJ236" i="12"/>
  <c r="CJ237" i="12"/>
  <c r="CJ238" i="12"/>
  <c r="CJ239" i="12"/>
  <c r="CJ240" i="12"/>
  <c r="CJ241" i="12"/>
  <c r="CJ242" i="12"/>
  <c r="CJ243" i="12"/>
  <c r="CJ244" i="12"/>
  <c r="CJ245" i="12"/>
  <c r="CJ246" i="12"/>
  <c r="CJ247" i="12"/>
  <c r="CJ248" i="12"/>
  <c r="CJ249" i="12"/>
  <c r="CJ250" i="12"/>
  <c r="CJ251" i="12"/>
  <c r="CJ252" i="12"/>
  <c r="CJ253" i="12"/>
  <c r="CJ254" i="12"/>
  <c r="CJ255" i="12"/>
  <c r="CJ256" i="12"/>
  <c r="CJ257" i="12"/>
  <c r="CJ258" i="12"/>
  <c r="CJ259" i="12"/>
  <c r="CJ260" i="12"/>
  <c r="CJ261" i="12"/>
  <c r="CJ262" i="12"/>
  <c r="CJ263" i="12"/>
  <c r="CJ264" i="12"/>
  <c r="CJ265" i="12"/>
  <c r="CJ266" i="12"/>
  <c r="CJ267" i="12"/>
  <c r="CJ268" i="12"/>
  <c r="CJ269" i="12"/>
  <c r="CJ270" i="12"/>
  <c r="CJ271" i="12"/>
  <c r="CJ272" i="12"/>
  <c r="CJ273" i="12"/>
  <c r="CJ274" i="12"/>
  <c r="CJ275" i="12"/>
  <c r="CJ276" i="12"/>
  <c r="CJ277" i="12"/>
  <c r="CJ278" i="12"/>
  <c r="CJ279" i="12"/>
  <c r="CJ280" i="12"/>
  <c r="CJ281" i="12"/>
  <c r="CJ282" i="12"/>
  <c r="CJ283" i="12"/>
  <c r="CJ284" i="12"/>
  <c r="CJ285" i="12"/>
  <c r="CJ286" i="12"/>
  <c r="CJ287" i="12"/>
  <c r="CJ288" i="12"/>
  <c r="CJ289" i="12"/>
  <c r="CJ290" i="12"/>
  <c r="CJ291" i="12"/>
  <c r="CJ292" i="12"/>
  <c r="CJ293" i="12"/>
  <c r="CJ294" i="12"/>
  <c r="CJ295" i="12"/>
  <c r="CJ296" i="12"/>
  <c r="CJ297" i="12"/>
  <c r="CJ298" i="12"/>
  <c r="CJ299" i="12"/>
  <c r="CJ300" i="12"/>
  <c r="CJ301" i="12"/>
  <c r="CJ302" i="12"/>
  <c r="CJ303" i="12"/>
  <c r="CJ304" i="12"/>
  <c r="CJ305" i="12"/>
  <c r="CJ306" i="12"/>
  <c r="CJ307" i="12"/>
  <c r="CJ308" i="12"/>
  <c r="CJ309" i="12"/>
  <c r="CJ310" i="12"/>
  <c r="CJ311" i="12"/>
  <c r="CJ312" i="12"/>
  <c r="CJ313" i="12"/>
  <c r="CJ314" i="12"/>
  <c r="CJ315" i="12"/>
  <c r="CJ316" i="12"/>
  <c r="CJ317" i="12"/>
  <c r="CJ318" i="12"/>
  <c r="CJ319" i="12"/>
  <c r="CJ320" i="12"/>
  <c r="CJ321" i="12"/>
  <c r="CJ322" i="12"/>
  <c r="CJ323" i="12"/>
  <c r="CJ324" i="12"/>
  <c r="CJ325" i="12"/>
  <c r="CJ326" i="12"/>
  <c r="CJ327" i="12"/>
  <c r="CJ328" i="12"/>
  <c r="CJ329" i="12"/>
  <c r="CJ330" i="12"/>
  <c r="CJ331" i="12"/>
  <c r="CJ332" i="12"/>
  <c r="CJ333" i="12"/>
  <c r="CJ334" i="12"/>
  <c r="CJ335" i="12"/>
  <c r="CJ336" i="12"/>
  <c r="CJ337" i="12"/>
  <c r="CJ338" i="12"/>
  <c r="CJ339" i="12"/>
  <c r="CJ340" i="12"/>
  <c r="CJ341" i="12"/>
  <c r="CJ342" i="12"/>
  <c r="CJ343" i="12"/>
  <c r="CJ344" i="12"/>
  <c r="CJ345" i="12"/>
  <c r="CJ346" i="12"/>
  <c r="CJ347" i="12"/>
  <c r="CJ348" i="12"/>
  <c r="CJ349" i="12"/>
  <c r="CJ350" i="12"/>
  <c r="CJ351" i="12"/>
  <c r="CJ352" i="12"/>
  <c r="CJ353" i="12"/>
  <c r="CJ354" i="12"/>
  <c r="CJ355" i="12"/>
  <c r="CJ356" i="12"/>
  <c r="CJ357" i="12"/>
  <c r="CJ358" i="12"/>
  <c r="CJ359" i="12"/>
  <c r="CJ360" i="12"/>
  <c r="CJ361" i="12"/>
  <c r="CJ362" i="12"/>
  <c r="CJ363" i="12"/>
  <c r="CJ364" i="12"/>
  <c r="CJ365" i="12"/>
  <c r="CJ366" i="12"/>
  <c r="CJ367" i="12"/>
  <c r="CJ368" i="12"/>
  <c r="CJ369" i="12"/>
  <c r="CJ370" i="12"/>
  <c r="CJ371" i="12"/>
  <c r="CJ372" i="12"/>
  <c r="CJ373" i="12"/>
  <c r="CJ374" i="12"/>
  <c r="CJ375" i="12"/>
  <c r="CJ376" i="12"/>
  <c r="CJ377" i="12"/>
  <c r="CJ378" i="12"/>
  <c r="CJ379" i="12"/>
  <c r="CJ380" i="12"/>
  <c r="CJ381" i="12"/>
  <c r="CJ382" i="12"/>
  <c r="CJ383" i="12"/>
  <c r="CJ384" i="12"/>
  <c r="CJ385" i="12"/>
  <c r="CJ386" i="12"/>
  <c r="CJ387" i="12"/>
  <c r="CJ388" i="12"/>
  <c r="CJ389" i="12"/>
  <c r="CJ390" i="12"/>
  <c r="CJ391" i="12"/>
  <c r="CJ392" i="12"/>
  <c r="CJ393" i="12"/>
  <c r="CJ394" i="12"/>
  <c r="CJ395" i="12"/>
  <c r="CJ396" i="12"/>
  <c r="CJ397" i="12"/>
  <c r="CJ398" i="12"/>
  <c r="CJ399" i="12"/>
  <c r="CJ400" i="12"/>
  <c r="CJ401" i="12"/>
  <c r="CJ402" i="12"/>
  <c r="CJ403" i="12"/>
  <c r="CJ404" i="12"/>
  <c r="CJ405" i="12"/>
  <c r="CJ406" i="12"/>
  <c r="CJ407" i="12"/>
  <c r="CJ408" i="12"/>
  <c r="CJ409" i="12"/>
  <c r="CJ410" i="12"/>
  <c r="CJ411" i="12"/>
  <c r="CJ412" i="12"/>
  <c r="CJ413" i="12"/>
  <c r="CJ414" i="12"/>
  <c r="CJ415" i="12"/>
  <c r="CJ416" i="12"/>
  <c r="CJ417" i="12"/>
  <c r="CJ418" i="12"/>
  <c r="CJ419" i="12"/>
  <c r="CJ420" i="12"/>
  <c r="CJ421" i="12"/>
  <c r="CJ422" i="12"/>
  <c r="CJ423" i="12"/>
  <c r="CJ424" i="12"/>
  <c r="CJ425" i="12"/>
  <c r="CJ426" i="12"/>
  <c r="CJ427" i="12"/>
  <c r="CJ428" i="12"/>
  <c r="CJ429" i="12"/>
  <c r="CJ430" i="12"/>
  <c r="CJ431" i="12"/>
  <c r="CJ432" i="12"/>
  <c r="CJ433" i="12"/>
  <c r="CJ434" i="12"/>
  <c r="CJ435" i="12"/>
  <c r="CJ436" i="12"/>
  <c r="CJ437" i="12"/>
  <c r="CJ438" i="12"/>
  <c r="CJ439" i="12"/>
  <c r="CJ440" i="12"/>
  <c r="CJ441" i="12"/>
  <c r="CJ442" i="12"/>
  <c r="CJ443" i="12"/>
  <c r="CJ444" i="12"/>
  <c r="CJ445" i="12"/>
  <c r="CJ446" i="12"/>
  <c r="CJ447" i="12"/>
  <c r="CJ448" i="12"/>
  <c r="CJ449" i="12"/>
  <c r="CJ450" i="12"/>
  <c r="CJ451" i="12"/>
  <c r="CJ452" i="12"/>
  <c r="CJ453" i="12"/>
  <c r="CJ454" i="12"/>
  <c r="CJ455" i="12"/>
  <c r="CJ456" i="12"/>
  <c r="CJ457" i="12"/>
  <c r="CJ458" i="12"/>
  <c r="CJ459" i="12"/>
  <c r="CJ460" i="12"/>
  <c r="CJ461" i="12"/>
  <c r="CJ462" i="12"/>
  <c r="CJ463" i="12"/>
  <c r="CJ464" i="12"/>
  <c r="CJ465" i="12"/>
  <c r="CJ466" i="12"/>
  <c r="CJ467" i="12"/>
  <c r="CJ468" i="12"/>
  <c r="CJ469" i="12"/>
  <c r="CJ470" i="12"/>
  <c r="CJ471" i="12"/>
  <c r="CJ472" i="12"/>
  <c r="CJ473" i="12"/>
  <c r="CJ474" i="12"/>
  <c r="CJ475" i="12"/>
  <c r="CJ476" i="12"/>
  <c r="CJ477" i="12"/>
  <c r="CJ478" i="12"/>
  <c r="CJ479" i="12"/>
  <c r="CJ480" i="12"/>
  <c r="CJ481" i="12"/>
  <c r="CJ482" i="12"/>
  <c r="CJ483" i="12"/>
  <c r="CJ484" i="12"/>
  <c r="CJ485" i="12"/>
  <c r="CJ486" i="12"/>
  <c r="CJ487" i="12"/>
  <c r="CJ488" i="12"/>
  <c r="CJ489" i="12"/>
  <c r="CJ490" i="12"/>
  <c r="CJ491" i="12"/>
  <c r="CJ492" i="12"/>
  <c r="CJ493" i="12"/>
  <c r="CJ494" i="12"/>
  <c r="CJ495" i="12"/>
  <c r="CJ496" i="12"/>
  <c r="CJ497" i="12"/>
  <c r="CJ498" i="12"/>
  <c r="CJ499" i="12"/>
  <c r="CJ500" i="12"/>
  <c r="CJ501" i="12"/>
  <c r="CJ502" i="12"/>
  <c r="CJ503" i="12"/>
  <c r="CJ504" i="12"/>
  <c r="CJ505" i="12"/>
  <c r="CJ506" i="12"/>
  <c r="CJ507" i="12"/>
  <c r="CJ508" i="12"/>
  <c r="CJ509" i="12"/>
  <c r="CJ510" i="12"/>
  <c r="CJ511" i="12"/>
  <c r="CJ512" i="12"/>
  <c r="CJ513" i="12"/>
  <c r="CJ514" i="12"/>
  <c r="CJ515" i="12"/>
  <c r="CJ516" i="12"/>
  <c r="CJ517" i="12"/>
  <c r="CJ518" i="12"/>
  <c r="CJ519" i="12"/>
  <c r="CJ520" i="12"/>
  <c r="CJ521" i="12"/>
  <c r="CJ522" i="12"/>
  <c r="CJ523" i="12"/>
  <c r="CJ524" i="12"/>
  <c r="CJ525" i="12"/>
  <c r="CJ526" i="12"/>
  <c r="CJ527" i="12"/>
  <c r="CJ528" i="12"/>
  <c r="CJ529" i="12"/>
  <c r="CJ530" i="12"/>
  <c r="CJ531" i="12"/>
  <c r="CJ532" i="12"/>
  <c r="CJ533" i="12"/>
  <c r="CJ534" i="12"/>
  <c r="CJ535" i="12"/>
  <c r="CJ536" i="12"/>
  <c r="CJ537" i="12"/>
  <c r="CJ538" i="12"/>
  <c r="CJ539" i="12"/>
  <c r="CJ540" i="12"/>
  <c r="CJ541" i="12"/>
  <c r="CJ542" i="12"/>
  <c r="CJ543" i="12"/>
  <c r="CJ544" i="12"/>
  <c r="CJ545" i="12"/>
  <c r="CJ546" i="12"/>
  <c r="CJ547" i="12"/>
  <c r="CJ548" i="12"/>
  <c r="CJ549" i="12"/>
  <c r="CJ550" i="12"/>
  <c r="CJ551" i="12"/>
  <c r="CJ552" i="12"/>
  <c r="CJ553" i="12"/>
  <c r="CJ554" i="12"/>
  <c r="CJ555" i="12"/>
  <c r="CJ556" i="12"/>
  <c r="CJ557" i="12"/>
  <c r="CJ558" i="12"/>
  <c r="CJ559" i="12"/>
  <c r="CJ560" i="12"/>
  <c r="CJ561" i="12"/>
  <c r="CJ562" i="12"/>
  <c r="CJ563" i="12"/>
  <c r="CJ564" i="12"/>
  <c r="CJ565" i="12"/>
  <c r="CJ566" i="12"/>
  <c r="CJ567" i="12"/>
  <c r="CJ568" i="12"/>
  <c r="CJ569" i="12"/>
  <c r="CJ570" i="12"/>
  <c r="CJ571" i="12"/>
  <c r="CJ572" i="12"/>
  <c r="CJ573" i="12"/>
  <c r="CJ574" i="12"/>
  <c r="CJ575" i="12"/>
  <c r="CJ576" i="12"/>
  <c r="CJ577" i="12"/>
  <c r="CJ578" i="12"/>
  <c r="CJ579" i="12"/>
  <c r="CJ580" i="12"/>
  <c r="CJ581" i="12"/>
  <c r="CJ582" i="12"/>
  <c r="CJ583" i="12"/>
  <c r="CJ584" i="12"/>
  <c r="CJ585" i="12"/>
  <c r="CJ586" i="12"/>
  <c r="CJ587" i="12"/>
  <c r="CJ588" i="12"/>
  <c r="CJ589" i="12"/>
  <c r="CJ590" i="12"/>
  <c r="CJ591" i="12"/>
  <c r="CJ592" i="12"/>
  <c r="CJ593" i="12"/>
  <c r="CJ594" i="12"/>
  <c r="CJ595" i="12"/>
  <c r="CJ596" i="12"/>
  <c r="CJ597" i="12"/>
  <c r="CJ598" i="12"/>
  <c r="CJ599" i="12"/>
  <c r="CJ600" i="12"/>
  <c r="CJ601" i="12"/>
  <c r="CJ602" i="12"/>
  <c r="CJ603" i="12"/>
  <c r="CJ604" i="12"/>
  <c r="CJ605" i="12"/>
  <c r="CJ606" i="12"/>
  <c r="CJ607" i="12"/>
  <c r="CJ608" i="12"/>
  <c r="CJ609" i="12"/>
  <c r="CJ610" i="12"/>
  <c r="CJ611" i="12"/>
  <c r="CJ612" i="12"/>
  <c r="CJ613" i="12"/>
  <c r="CJ614" i="12"/>
  <c r="CJ615" i="12"/>
  <c r="CJ616" i="12"/>
  <c r="CJ617" i="12"/>
  <c r="CJ618" i="12"/>
  <c r="CJ619" i="12"/>
  <c r="CJ620" i="12"/>
  <c r="CJ621" i="12"/>
  <c r="CJ622" i="12"/>
  <c r="CJ623" i="12"/>
  <c r="CJ624" i="12"/>
  <c r="CJ625" i="12"/>
  <c r="CJ626" i="12"/>
  <c r="CJ627" i="12"/>
  <c r="CJ628" i="12"/>
  <c r="CJ629" i="12"/>
  <c r="CJ630" i="12"/>
  <c r="CJ631" i="12"/>
  <c r="CJ632" i="12"/>
  <c r="CJ633" i="12"/>
  <c r="CJ634" i="12"/>
  <c r="CJ635" i="12"/>
  <c r="CJ636" i="12"/>
  <c r="CJ637" i="12"/>
  <c r="CJ638" i="12"/>
  <c r="CJ639" i="12"/>
  <c r="CJ640" i="12"/>
  <c r="CJ641" i="12"/>
  <c r="CJ642" i="12"/>
  <c r="CJ643" i="12"/>
  <c r="CJ644" i="12"/>
  <c r="CJ645" i="12"/>
  <c r="CJ646" i="12"/>
  <c r="CJ647" i="12"/>
  <c r="CJ648" i="12"/>
  <c r="CJ649" i="12"/>
  <c r="CJ650" i="12"/>
  <c r="CJ651" i="12"/>
  <c r="CJ652" i="12"/>
  <c r="CJ653" i="12"/>
  <c r="CJ654" i="12"/>
  <c r="CJ655" i="12"/>
  <c r="CJ656" i="12"/>
  <c r="CJ657" i="12"/>
  <c r="CJ658" i="12"/>
  <c r="CJ659" i="12"/>
  <c r="CJ660" i="12"/>
  <c r="CJ661" i="12"/>
  <c r="CJ662" i="12"/>
  <c r="CJ663" i="12"/>
  <c r="CJ664" i="12"/>
  <c r="CJ665" i="12"/>
  <c r="CJ666" i="12"/>
  <c r="CJ667" i="12"/>
  <c r="CJ668" i="12"/>
  <c r="CJ669" i="12"/>
  <c r="CJ670" i="12"/>
  <c r="CJ671" i="12"/>
  <c r="CJ672" i="12"/>
  <c r="CJ673" i="12"/>
  <c r="CJ674" i="12"/>
  <c r="CJ675" i="12"/>
  <c r="CJ676" i="12"/>
  <c r="CJ677" i="12"/>
  <c r="CJ678" i="12"/>
  <c r="CJ679" i="12"/>
  <c r="CJ680" i="12"/>
  <c r="CJ681" i="12"/>
  <c r="CJ682" i="12"/>
  <c r="CJ683" i="12"/>
  <c r="CJ684" i="12"/>
  <c r="CJ685" i="12"/>
  <c r="CJ686" i="12"/>
  <c r="CJ687" i="12"/>
  <c r="CJ688" i="12"/>
  <c r="CJ689" i="12"/>
  <c r="CJ690" i="12"/>
  <c r="CJ691" i="12"/>
  <c r="CJ692" i="12"/>
  <c r="CJ693" i="12"/>
  <c r="CJ694" i="12"/>
  <c r="CJ695" i="12"/>
  <c r="CJ696" i="12"/>
  <c r="CJ697" i="12"/>
  <c r="CJ698" i="12"/>
  <c r="CJ699" i="12"/>
  <c r="CJ700" i="12"/>
  <c r="CJ701" i="12"/>
  <c r="CJ702" i="12"/>
  <c r="CJ703" i="12"/>
  <c r="CJ704" i="12"/>
  <c r="CJ705" i="12"/>
  <c r="CJ706" i="12"/>
  <c r="CJ707" i="12"/>
  <c r="CJ708" i="12"/>
  <c r="CJ709" i="12"/>
  <c r="CJ710" i="12"/>
  <c r="CJ711" i="12"/>
  <c r="CJ712" i="12"/>
  <c r="CJ713" i="12"/>
  <c r="CJ714" i="12"/>
  <c r="CJ715" i="12"/>
  <c r="CJ716" i="12"/>
  <c r="CJ717" i="12"/>
  <c r="CJ718" i="12"/>
  <c r="CJ719" i="12"/>
  <c r="CJ720" i="12"/>
  <c r="CJ721" i="12"/>
  <c r="CJ722" i="12"/>
  <c r="CJ723" i="12"/>
  <c r="CJ724" i="12"/>
  <c r="CJ725" i="12"/>
  <c r="CJ726" i="12"/>
  <c r="CJ727" i="12"/>
  <c r="CJ728" i="12"/>
  <c r="CJ729" i="12"/>
  <c r="CJ730" i="12"/>
  <c r="CJ731" i="12"/>
  <c r="CJ732" i="12"/>
  <c r="CJ733" i="12"/>
  <c r="CJ734" i="12"/>
  <c r="CJ735" i="12"/>
  <c r="CJ736" i="12"/>
  <c r="CJ737" i="12"/>
  <c r="CJ738" i="12"/>
  <c r="CJ739" i="12"/>
  <c r="CJ740" i="12"/>
  <c r="CJ741" i="12"/>
  <c r="CJ742" i="12"/>
  <c r="CJ743" i="12"/>
  <c r="CJ744" i="12"/>
  <c r="CJ745" i="12"/>
  <c r="CJ746" i="12"/>
  <c r="CJ747" i="12"/>
  <c r="CJ748" i="12"/>
  <c r="CJ749" i="12"/>
  <c r="CJ750" i="12"/>
  <c r="CJ751" i="12"/>
  <c r="CJ752" i="12"/>
  <c r="CJ753" i="12"/>
  <c r="CJ754" i="12"/>
  <c r="CJ755" i="12"/>
  <c r="CJ756" i="12"/>
  <c r="CJ757" i="12"/>
  <c r="CJ758" i="12"/>
  <c r="CJ759" i="12"/>
  <c r="CJ760" i="12"/>
  <c r="CJ761" i="12"/>
  <c r="CJ762" i="12"/>
  <c r="CJ763" i="12"/>
  <c r="CJ764" i="12"/>
  <c r="CJ765" i="12"/>
  <c r="CJ766" i="12"/>
  <c r="CJ767" i="12"/>
  <c r="CJ768" i="12"/>
  <c r="CJ769" i="12"/>
  <c r="CJ770" i="12"/>
  <c r="CJ771" i="12"/>
  <c r="CJ772" i="12"/>
  <c r="CJ773" i="12"/>
  <c r="CJ774" i="12"/>
  <c r="CJ775" i="12"/>
  <c r="CJ776" i="12"/>
  <c r="CJ777" i="12"/>
  <c r="CJ778" i="12"/>
  <c r="CJ779" i="12"/>
  <c r="CJ780" i="12"/>
  <c r="CJ781" i="12"/>
  <c r="CJ782" i="12"/>
  <c r="CJ783" i="12"/>
  <c r="CJ784" i="12"/>
  <c r="CJ785" i="12"/>
  <c r="CJ786" i="12"/>
  <c r="CJ787" i="12"/>
  <c r="CJ788" i="12"/>
  <c r="CJ789" i="12"/>
  <c r="CJ790" i="12"/>
  <c r="CJ791" i="12"/>
  <c r="CJ792" i="12"/>
  <c r="CJ793" i="12"/>
  <c r="CJ794" i="12"/>
  <c r="CJ795" i="12"/>
  <c r="CJ796" i="12"/>
  <c r="CJ797" i="12"/>
  <c r="CJ798" i="12"/>
  <c r="CJ799" i="12"/>
  <c r="CJ800" i="12"/>
  <c r="CJ801" i="12"/>
  <c r="CJ802" i="12"/>
  <c r="CJ803" i="12"/>
  <c r="CJ804" i="12"/>
  <c r="CJ805" i="12"/>
  <c r="CJ806" i="12"/>
  <c r="CJ807" i="12"/>
  <c r="CJ808" i="12"/>
  <c r="CJ809" i="12"/>
  <c r="CJ810" i="12"/>
  <c r="CJ811" i="12"/>
  <c r="CJ812" i="12"/>
  <c r="CJ813" i="12"/>
  <c r="CJ814" i="12"/>
  <c r="CJ815" i="12"/>
  <c r="CJ816" i="12"/>
  <c r="CJ817" i="12"/>
  <c r="CJ818" i="12"/>
  <c r="CJ819" i="12"/>
  <c r="CJ820" i="12"/>
  <c r="CJ821" i="12"/>
  <c r="CJ822" i="12"/>
  <c r="CJ823" i="12"/>
  <c r="CJ824" i="12"/>
  <c r="CJ825" i="12"/>
  <c r="CJ826" i="12"/>
  <c r="CJ827" i="12"/>
  <c r="CJ828" i="12"/>
  <c r="CJ829" i="12"/>
  <c r="CJ830" i="12"/>
  <c r="CJ831" i="12"/>
  <c r="CJ832" i="12"/>
  <c r="CJ833" i="12"/>
  <c r="CJ834" i="12"/>
  <c r="CJ835" i="12"/>
  <c r="CJ836" i="12"/>
  <c r="CJ837" i="12"/>
  <c r="CJ838" i="12"/>
  <c r="CJ839" i="12"/>
  <c r="CJ840" i="12"/>
  <c r="CJ841" i="12"/>
  <c r="CJ842" i="12"/>
  <c r="CJ843" i="12"/>
  <c r="CJ844" i="12"/>
  <c r="CJ845" i="12"/>
  <c r="CJ846" i="12"/>
  <c r="CJ847" i="12"/>
  <c r="CJ848" i="12"/>
  <c r="CJ849" i="12"/>
  <c r="CJ850" i="12"/>
  <c r="CJ851" i="12"/>
  <c r="CJ852" i="12"/>
  <c r="CJ853" i="12"/>
  <c r="CJ854" i="12"/>
  <c r="CJ855" i="12"/>
  <c r="CJ856" i="12"/>
  <c r="CJ857" i="12"/>
  <c r="CJ858" i="12"/>
  <c r="CJ859" i="12"/>
  <c r="CJ860" i="12"/>
  <c r="CJ861" i="12"/>
  <c r="CJ862" i="12"/>
  <c r="CJ863" i="12"/>
  <c r="CJ864" i="12"/>
  <c r="CJ865" i="12"/>
  <c r="CJ866" i="12"/>
  <c r="CJ867" i="12"/>
  <c r="CJ868" i="12"/>
  <c r="CJ869" i="12"/>
  <c r="CJ870" i="12"/>
  <c r="CJ871" i="12"/>
  <c r="CJ872" i="12"/>
  <c r="CJ873" i="12"/>
  <c r="CJ874" i="12"/>
  <c r="CJ875" i="12"/>
  <c r="CJ876" i="12"/>
  <c r="CJ877" i="12"/>
  <c r="CJ878" i="12"/>
  <c r="CJ879" i="12"/>
  <c r="CJ880" i="12"/>
  <c r="CJ881" i="12"/>
  <c r="CJ882" i="12"/>
  <c r="CJ883" i="12"/>
  <c r="CJ884" i="12"/>
  <c r="CJ885" i="12"/>
  <c r="CJ886" i="12"/>
  <c r="CJ887" i="12"/>
  <c r="CJ888" i="12"/>
  <c r="CJ889" i="12"/>
  <c r="CJ890" i="12"/>
  <c r="CJ891" i="12"/>
  <c r="CJ892" i="12"/>
  <c r="CJ893" i="12"/>
  <c r="CJ894" i="12"/>
  <c r="CJ895" i="12"/>
  <c r="CJ896" i="12"/>
  <c r="CJ897" i="12"/>
  <c r="CJ898" i="12"/>
  <c r="CJ899" i="12"/>
  <c r="CJ900" i="12"/>
  <c r="CJ901" i="12"/>
  <c r="CJ902" i="12"/>
  <c r="CJ903" i="12"/>
  <c r="CJ904" i="12"/>
  <c r="CJ905" i="12"/>
  <c r="CJ906" i="12"/>
  <c r="CJ907" i="12"/>
  <c r="CJ908" i="12"/>
  <c r="CJ909" i="12"/>
  <c r="CJ910" i="12"/>
  <c r="CJ911" i="12"/>
  <c r="CJ912" i="12"/>
  <c r="CJ913" i="12"/>
  <c r="CJ914" i="12"/>
  <c r="CJ915" i="12"/>
  <c r="CJ916" i="12"/>
  <c r="CJ917" i="12"/>
  <c r="CJ918" i="12"/>
  <c r="CJ919" i="12"/>
  <c r="CJ920" i="12"/>
  <c r="CJ921" i="12"/>
  <c r="CJ922" i="12"/>
  <c r="CJ923" i="12"/>
  <c r="CJ924" i="12"/>
  <c r="CJ925" i="12"/>
  <c r="CJ926" i="12"/>
  <c r="CJ927" i="12"/>
  <c r="CJ928" i="12"/>
  <c r="CJ929" i="12"/>
  <c r="CJ930" i="12"/>
  <c r="CJ931" i="12"/>
  <c r="CJ932" i="12"/>
  <c r="CJ933" i="12"/>
  <c r="CJ934" i="12"/>
  <c r="CJ935" i="12"/>
  <c r="CJ936" i="12"/>
  <c r="CJ937" i="12"/>
  <c r="CJ938" i="12"/>
  <c r="CJ939" i="12"/>
  <c r="CJ940" i="12"/>
  <c r="CJ941" i="12"/>
  <c r="CJ942" i="12"/>
  <c r="CJ943" i="12"/>
  <c r="CJ944" i="12"/>
  <c r="CJ945" i="12"/>
  <c r="CJ946" i="12"/>
  <c r="CJ947" i="12"/>
  <c r="CJ948" i="12"/>
  <c r="CJ949" i="12"/>
  <c r="CJ950" i="12"/>
  <c r="CJ951" i="12"/>
  <c r="CJ952" i="12"/>
  <c r="CJ953" i="12"/>
  <c r="CJ954" i="12"/>
  <c r="CJ955" i="12"/>
  <c r="CJ956" i="12"/>
  <c r="CJ957" i="12"/>
  <c r="CJ958" i="12"/>
  <c r="CJ959" i="12"/>
  <c r="CJ960" i="12"/>
  <c r="CJ961" i="12"/>
  <c r="CJ962" i="12"/>
  <c r="CJ963" i="12"/>
  <c r="CJ964" i="12"/>
  <c r="CJ965" i="12"/>
  <c r="CJ966" i="12"/>
  <c r="CJ967" i="12"/>
  <c r="CJ968" i="12"/>
  <c r="CJ969" i="12"/>
  <c r="CJ970" i="12"/>
  <c r="CJ971" i="12"/>
  <c r="CJ972" i="12"/>
  <c r="CJ973" i="12"/>
  <c r="CJ974" i="12"/>
  <c r="CJ975" i="12"/>
  <c r="CJ976" i="12"/>
  <c r="CJ977" i="12"/>
  <c r="CJ978" i="12"/>
  <c r="CJ979" i="12"/>
  <c r="CJ980" i="12"/>
  <c r="CJ981" i="12"/>
  <c r="CJ982" i="12"/>
  <c r="CJ983" i="12"/>
  <c r="CJ984" i="12"/>
  <c r="CJ985" i="12"/>
  <c r="CJ986" i="12"/>
  <c r="CJ987" i="12"/>
  <c r="CJ988" i="12"/>
  <c r="CJ989" i="12"/>
  <c r="CJ990" i="12"/>
  <c r="CJ991" i="12"/>
  <c r="CJ992" i="12"/>
  <c r="CJ993" i="12"/>
  <c r="CJ994" i="12"/>
  <c r="CJ995" i="12"/>
  <c r="CJ996" i="12"/>
  <c r="CJ997" i="12"/>
  <c r="CJ998" i="12"/>
  <c r="CJ999" i="12"/>
  <c r="CJ1000" i="12"/>
  <c r="CJ1001" i="12"/>
  <c r="CJ1002" i="12"/>
  <c r="CJ1003" i="12"/>
  <c r="CJ1004" i="12"/>
  <c r="CJ1005" i="12"/>
  <c r="CJ1006" i="12"/>
  <c r="CJ1007" i="12"/>
  <c r="CJ1008" i="12"/>
  <c r="CJ1009" i="12"/>
  <c r="CH10" i="12"/>
  <c r="CH11" i="12"/>
  <c r="CH12" i="12"/>
  <c r="CH13" i="12"/>
  <c r="CH14" i="12"/>
  <c r="CH15" i="12"/>
  <c r="CH16" i="12"/>
  <c r="CH17" i="12"/>
  <c r="CH18" i="12"/>
  <c r="CH19" i="12"/>
  <c r="CH20" i="12"/>
  <c r="CH21" i="12"/>
  <c r="CH22" i="12"/>
  <c r="CH23" i="12"/>
  <c r="CH24" i="12"/>
  <c r="CH25" i="12"/>
  <c r="CH26" i="12"/>
  <c r="CH27" i="12"/>
  <c r="CH28" i="12"/>
  <c r="CH29" i="12"/>
  <c r="CH30" i="12"/>
  <c r="CH31" i="12"/>
  <c r="CH32" i="12"/>
  <c r="CH33" i="12"/>
  <c r="CH34" i="12"/>
  <c r="CH35" i="12"/>
  <c r="CH36" i="12"/>
  <c r="CH37" i="12"/>
  <c r="CH38" i="12"/>
  <c r="CH39" i="12"/>
  <c r="CH40" i="12"/>
  <c r="CH41" i="12"/>
  <c r="CH42" i="12"/>
  <c r="CH43" i="12"/>
  <c r="CH44" i="12"/>
  <c r="CH45" i="12"/>
  <c r="CH46" i="12"/>
  <c r="CH47" i="12"/>
  <c r="CH48" i="12"/>
  <c r="CH49" i="12"/>
  <c r="CH50" i="12"/>
  <c r="CH51" i="12"/>
  <c r="CH52" i="12"/>
  <c r="CH53" i="12"/>
  <c r="CH54" i="12"/>
  <c r="CH55" i="12"/>
  <c r="CH56" i="12"/>
  <c r="CH57" i="12"/>
  <c r="CH58" i="12"/>
  <c r="CH59" i="12"/>
  <c r="CH60" i="12"/>
  <c r="CH61" i="12"/>
  <c r="CH62" i="12"/>
  <c r="CH63" i="12"/>
  <c r="CH64" i="12"/>
  <c r="CH65" i="12"/>
  <c r="CH66" i="12"/>
  <c r="CH67" i="12"/>
  <c r="CH68" i="12"/>
  <c r="CH69" i="12"/>
  <c r="CH70" i="12"/>
  <c r="CH71" i="12"/>
  <c r="CH72" i="12"/>
  <c r="CH73" i="12"/>
  <c r="CH74" i="12"/>
  <c r="CH75" i="12"/>
  <c r="CH76" i="12"/>
  <c r="CH77" i="12"/>
  <c r="CH78" i="12"/>
  <c r="CH79" i="12"/>
  <c r="CH80" i="12"/>
  <c r="CH81" i="12"/>
  <c r="CH82" i="12"/>
  <c r="CH83" i="12"/>
  <c r="CH84" i="12"/>
  <c r="CH85" i="12"/>
  <c r="CH86" i="12"/>
  <c r="CH87" i="12"/>
  <c r="CH88" i="12"/>
  <c r="CH89" i="12"/>
  <c r="CH90" i="12"/>
  <c r="CH91" i="12"/>
  <c r="CH92" i="12"/>
  <c r="CH93" i="12"/>
  <c r="CH94" i="12"/>
  <c r="CH95" i="12"/>
  <c r="CH96" i="12"/>
  <c r="CH97" i="12"/>
  <c r="CH98" i="12"/>
  <c r="CH99" i="12"/>
  <c r="CH100" i="12"/>
  <c r="CH101" i="12"/>
  <c r="CH102" i="12"/>
  <c r="CH103" i="12"/>
  <c r="CH104" i="12"/>
  <c r="CH105" i="12"/>
  <c r="CH106" i="12"/>
  <c r="CH107" i="12"/>
  <c r="CH108" i="12"/>
  <c r="CH109" i="12"/>
  <c r="CH110" i="12"/>
  <c r="CH111" i="12"/>
  <c r="CH112" i="12"/>
  <c r="CH113" i="12"/>
  <c r="CH114" i="12"/>
  <c r="CH115" i="12"/>
  <c r="CH116" i="12"/>
  <c r="CH117" i="12"/>
  <c r="CH118" i="12"/>
  <c r="CH119" i="12"/>
  <c r="CH120" i="12"/>
  <c r="CH121" i="12"/>
  <c r="CH122" i="12"/>
  <c r="CH123" i="12"/>
  <c r="CH124" i="12"/>
  <c r="CH125" i="12"/>
  <c r="CH126" i="12"/>
  <c r="CH127" i="12"/>
  <c r="CH128" i="12"/>
  <c r="CH129" i="12"/>
  <c r="CH130" i="12"/>
  <c r="CH131" i="12"/>
  <c r="CH132" i="12"/>
  <c r="CH133" i="12"/>
  <c r="CH134" i="12"/>
  <c r="CH135" i="12"/>
  <c r="CH136" i="12"/>
  <c r="CH137" i="12"/>
  <c r="CH138" i="12"/>
  <c r="CH139" i="12"/>
  <c r="CH140" i="12"/>
  <c r="CH141" i="12"/>
  <c r="CH142" i="12"/>
  <c r="CH143" i="12"/>
  <c r="CH144" i="12"/>
  <c r="CH145" i="12"/>
  <c r="CH146" i="12"/>
  <c r="CH147" i="12"/>
  <c r="CH148" i="12"/>
  <c r="CH149" i="12"/>
  <c r="CH150" i="12"/>
  <c r="CH151" i="12"/>
  <c r="CH152" i="12"/>
  <c r="CH153" i="12"/>
  <c r="CH154" i="12"/>
  <c r="CH155" i="12"/>
  <c r="CH156" i="12"/>
  <c r="CH157" i="12"/>
  <c r="CH158" i="12"/>
  <c r="CH159" i="12"/>
  <c r="CH160" i="12"/>
  <c r="CH161" i="12"/>
  <c r="CH162" i="12"/>
  <c r="CH163" i="12"/>
  <c r="CH164" i="12"/>
  <c r="CH165" i="12"/>
  <c r="CH166" i="12"/>
  <c r="CH167" i="12"/>
  <c r="CH168" i="12"/>
  <c r="CH169" i="12"/>
  <c r="CH170" i="12"/>
  <c r="CH171" i="12"/>
  <c r="CH172" i="12"/>
  <c r="CH173" i="12"/>
  <c r="CH174" i="12"/>
  <c r="CH175" i="12"/>
  <c r="CH176" i="12"/>
  <c r="CH177" i="12"/>
  <c r="CH178" i="12"/>
  <c r="CH179" i="12"/>
  <c r="CH180" i="12"/>
  <c r="CH181" i="12"/>
  <c r="CH182" i="12"/>
  <c r="CH183" i="12"/>
  <c r="CH184" i="12"/>
  <c r="CH185" i="12"/>
  <c r="CH186" i="12"/>
  <c r="CH187" i="12"/>
  <c r="CH188" i="12"/>
  <c r="CH189" i="12"/>
  <c r="CH190" i="12"/>
  <c r="CH191" i="12"/>
  <c r="CH192" i="12"/>
  <c r="CH193" i="12"/>
  <c r="CH194" i="12"/>
  <c r="CH195" i="12"/>
  <c r="CH196" i="12"/>
  <c r="CH197" i="12"/>
  <c r="CH198" i="12"/>
  <c r="CH199" i="12"/>
  <c r="CH200" i="12"/>
  <c r="CH201" i="12"/>
  <c r="CH202" i="12"/>
  <c r="CH203" i="12"/>
  <c r="CH204" i="12"/>
  <c r="CH205" i="12"/>
  <c r="CH206" i="12"/>
  <c r="CH207" i="12"/>
  <c r="CH208" i="12"/>
  <c r="CH209" i="12"/>
  <c r="CH210" i="12"/>
  <c r="CH211" i="12"/>
  <c r="CH212" i="12"/>
  <c r="CH213" i="12"/>
  <c r="CH214" i="12"/>
  <c r="CH215" i="12"/>
  <c r="CH216" i="12"/>
  <c r="CH217" i="12"/>
  <c r="CH218" i="12"/>
  <c r="CH219" i="12"/>
  <c r="CH220" i="12"/>
  <c r="CH221" i="12"/>
  <c r="CH222" i="12"/>
  <c r="CH223" i="12"/>
  <c r="CH224" i="12"/>
  <c r="CH225" i="12"/>
  <c r="CH226" i="12"/>
  <c r="CH227" i="12"/>
  <c r="CH228" i="12"/>
  <c r="CH229" i="12"/>
  <c r="CH230" i="12"/>
  <c r="CH231" i="12"/>
  <c r="CH232" i="12"/>
  <c r="CH233" i="12"/>
  <c r="CH234" i="12"/>
  <c r="CH235" i="12"/>
  <c r="CH236" i="12"/>
  <c r="CH237" i="12"/>
  <c r="CH238" i="12"/>
  <c r="CH239" i="12"/>
  <c r="CH240" i="12"/>
  <c r="CH241" i="12"/>
  <c r="CH242" i="12"/>
  <c r="CH243" i="12"/>
  <c r="CH244" i="12"/>
  <c r="CH245" i="12"/>
  <c r="CH246" i="12"/>
  <c r="CH247" i="12"/>
  <c r="CH248" i="12"/>
  <c r="CH249" i="12"/>
  <c r="CH250" i="12"/>
  <c r="CH251" i="12"/>
  <c r="CH252" i="12"/>
  <c r="CH253" i="12"/>
  <c r="CH254" i="12"/>
  <c r="CH255" i="12"/>
  <c r="CH256" i="12"/>
  <c r="CH257" i="12"/>
  <c r="CH258" i="12"/>
  <c r="CH259" i="12"/>
  <c r="CH260" i="12"/>
  <c r="CH261" i="12"/>
  <c r="CH262" i="12"/>
  <c r="CH263" i="12"/>
  <c r="CH264" i="12"/>
  <c r="CH265" i="12"/>
  <c r="CH266" i="12"/>
  <c r="CH267" i="12"/>
  <c r="CH268" i="12"/>
  <c r="CH269" i="12"/>
  <c r="CH270" i="12"/>
  <c r="CH271" i="12"/>
  <c r="CH272" i="12"/>
  <c r="CH273" i="12"/>
  <c r="CH274" i="12"/>
  <c r="CH275" i="12"/>
  <c r="CH276" i="12"/>
  <c r="CH277" i="12"/>
  <c r="CH278" i="12"/>
  <c r="CH279" i="12"/>
  <c r="CH280" i="12"/>
  <c r="CH281" i="12"/>
  <c r="CH282" i="12"/>
  <c r="CH283" i="12"/>
  <c r="CH284" i="12"/>
  <c r="CH285" i="12"/>
  <c r="CH286" i="12"/>
  <c r="CH287" i="12"/>
  <c r="CH288" i="12"/>
  <c r="CH289" i="12"/>
  <c r="CH290" i="12"/>
  <c r="CH291" i="12"/>
  <c r="CH292" i="12"/>
  <c r="CH293" i="12"/>
  <c r="CH294" i="12"/>
  <c r="CH295" i="12"/>
  <c r="CH296" i="12"/>
  <c r="CH297" i="12"/>
  <c r="CH298" i="12"/>
  <c r="CH299" i="12"/>
  <c r="CH300" i="12"/>
  <c r="CH301" i="12"/>
  <c r="CH302" i="12"/>
  <c r="CH303" i="12"/>
  <c r="CH304" i="12"/>
  <c r="CH305" i="12"/>
  <c r="CH306" i="12"/>
  <c r="CH307" i="12"/>
  <c r="CH308" i="12"/>
  <c r="CH309" i="12"/>
  <c r="CH310" i="12"/>
  <c r="CH311" i="12"/>
  <c r="CH312" i="12"/>
  <c r="CH313" i="12"/>
  <c r="CH314" i="12"/>
  <c r="CH315" i="12"/>
  <c r="CH316" i="12"/>
  <c r="CH317" i="12"/>
  <c r="CH318" i="12"/>
  <c r="CH319" i="12"/>
  <c r="CH320" i="12"/>
  <c r="CH321" i="12"/>
  <c r="CH322" i="12"/>
  <c r="CH323" i="12"/>
  <c r="CH324" i="12"/>
  <c r="CH325" i="12"/>
  <c r="CH326" i="12"/>
  <c r="CH327" i="12"/>
  <c r="CH328" i="12"/>
  <c r="CH329" i="12"/>
  <c r="CH330" i="12"/>
  <c r="CH331" i="12"/>
  <c r="CH332" i="12"/>
  <c r="CH333" i="12"/>
  <c r="CH334" i="12"/>
  <c r="CH335" i="12"/>
  <c r="CH336" i="12"/>
  <c r="CH337" i="12"/>
  <c r="CH338" i="12"/>
  <c r="CH339" i="12"/>
  <c r="CH340" i="12"/>
  <c r="CH341" i="12"/>
  <c r="CH342" i="12"/>
  <c r="CH343" i="12"/>
  <c r="CH344" i="12"/>
  <c r="CH345" i="12"/>
  <c r="CH346" i="12"/>
  <c r="CH347" i="12"/>
  <c r="CH348" i="12"/>
  <c r="CH349" i="12"/>
  <c r="CH350" i="12"/>
  <c r="CH351" i="12"/>
  <c r="CH352" i="12"/>
  <c r="CH353" i="12"/>
  <c r="CH354" i="12"/>
  <c r="CH355" i="12"/>
  <c r="CH356" i="12"/>
  <c r="CH357" i="12"/>
  <c r="CH358" i="12"/>
  <c r="CH359" i="12"/>
  <c r="CH360" i="12"/>
  <c r="CH361" i="12"/>
  <c r="CH362" i="12"/>
  <c r="CH363" i="12"/>
  <c r="CH364" i="12"/>
  <c r="CH365" i="12"/>
  <c r="CH366" i="12"/>
  <c r="CH367" i="12"/>
  <c r="CH368" i="12"/>
  <c r="CH369" i="12"/>
  <c r="CH370" i="12"/>
  <c r="CH371" i="12"/>
  <c r="CH372" i="12"/>
  <c r="CH373" i="12"/>
  <c r="CH374" i="12"/>
  <c r="CH375" i="12"/>
  <c r="CH376" i="12"/>
  <c r="CH377" i="12"/>
  <c r="CH378" i="12"/>
  <c r="CH379" i="12"/>
  <c r="CH380" i="12"/>
  <c r="CH381" i="12"/>
  <c r="CH382" i="12"/>
  <c r="CH383" i="12"/>
  <c r="CH384" i="12"/>
  <c r="CH385" i="12"/>
  <c r="CH386" i="12"/>
  <c r="CH387" i="12"/>
  <c r="CH388" i="12"/>
  <c r="CH389" i="12"/>
  <c r="CH390" i="12"/>
  <c r="CH391" i="12"/>
  <c r="CH392" i="12"/>
  <c r="CH393" i="12"/>
  <c r="CH394" i="12"/>
  <c r="CH395" i="12"/>
  <c r="CH396" i="12"/>
  <c r="CH397" i="12"/>
  <c r="CH398" i="12"/>
  <c r="CH399" i="12"/>
  <c r="CH400" i="12"/>
  <c r="CH401" i="12"/>
  <c r="CH402" i="12"/>
  <c r="CH403" i="12"/>
  <c r="CH404" i="12"/>
  <c r="CH405" i="12"/>
  <c r="CH406" i="12"/>
  <c r="CH407" i="12"/>
  <c r="CH408" i="12"/>
  <c r="CH409" i="12"/>
  <c r="CH410" i="12"/>
  <c r="CH411" i="12"/>
  <c r="CH412" i="12"/>
  <c r="CH413" i="12"/>
  <c r="CH414" i="12"/>
  <c r="CH415" i="12"/>
  <c r="CH416" i="12"/>
  <c r="CH417" i="12"/>
  <c r="CH418" i="12"/>
  <c r="CH419" i="12"/>
  <c r="CH420" i="12"/>
  <c r="CH421" i="12"/>
  <c r="CH422" i="12"/>
  <c r="CH423" i="12"/>
  <c r="CH424" i="12"/>
  <c r="CH425" i="12"/>
  <c r="CH426" i="12"/>
  <c r="CH427" i="12"/>
  <c r="CH428" i="12"/>
  <c r="CH429" i="12"/>
  <c r="CH430" i="12"/>
  <c r="CH431" i="12"/>
  <c r="CH432" i="12"/>
  <c r="CH433" i="12"/>
  <c r="CH434" i="12"/>
  <c r="CH435" i="12"/>
  <c r="CH436" i="12"/>
  <c r="CH437" i="12"/>
  <c r="CH438" i="12"/>
  <c r="CH439" i="12"/>
  <c r="CH440" i="12"/>
  <c r="CH441" i="12"/>
  <c r="CH442" i="12"/>
  <c r="CH443" i="12"/>
  <c r="CH444" i="12"/>
  <c r="CH445" i="12"/>
  <c r="CH446" i="12"/>
  <c r="CH447" i="12"/>
  <c r="CH448" i="12"/>
  <c r="CH449" i="12"/>
  <c r="CH450" i="12"/>
  <c r="CH451" i="12"/>
  <c r="CH452" i="12"/>
  <c r="CH453" i="12"/>
  <c r="CH454" i="12"/>
  <c r="CH455" i="12"/>
  <c r="CH456" i="12"/>
  <c r="CH457" i="12"/>
  <c r="CH458" i="12"/>
  <c r="CH459" i="12"/>
  <c r="CH460" i="12"/>
  <c r="CH461" i="12"/>
  <c r="CH462" i="12"/>
  <c r="CH463" i="12"/>
  <c r="CH464" i="12"/>
  <c r="CH465" i="12"/>
  <c r="CH466" i="12"/>
  <c r="CH467" i="12"/>
  <c r="CH468" i="12"/>
  <c r="CH469" i="12"/>
  <c r="CH470" i="12"/>
  <c r="CH471" i="12"/>
  <c r="CH472" i="12"/>
  <c r="CH473" i="12"/>
  <c r="CH474" i="12"/>
  <c r="CH475" i="12"/>
  <c r="CH476" i="12"/>
  <c r="CH477" i="12"/>
  <c r="CH478" i="12"/>
  <c r="CH479" i="12"/>
  <c r="CH480" i="12"/>
  <c r="CH481" i="12"/>
  <c r="CH482" i="12"/>
  <c r="CH483" i="12"/>
  <c r="CH484" i="12"/>
  <c r="CH485" i="12"/>
  <c r="CH486" i="12"/>
  <c r="CH487" i="12"/>
  <c r="CH488" i="12"/>
  <c r="CH489" i="12"/>
  <c r="CH490" i="12"/>
  <c r="CH491" i="12"/>
  <c r="CH492" i="12"/>
  <c r="CH493" i="12"/>
  <c r="CH494" i="12"/>
  <c r="CH495" i="12"/>
  <c r="CH496" i="12"/>
  <c r="CH497" i="12"/>
  <c r="CH498" i="12"/>
  <c r="CH499" i="12"/>
  <c r="CH500" i="12"/>
  <c r="CH501" i="12"/>
  <c r="CH502" i="12"/>
  <c r="CH503" i="12"/>
  <c r="CH504" i="12"/>
  <c r="CH505" i="12"/>
  <c r="CH506" i="12"/>
  <c r="CH507" i="12"/>
  <c r="CH508" i="12"/>
  <c r="CH509" i="12"/>
  <c r="CH510" i="12"/>
  <c r="CH511" i="12"/>
  <c r="CH512" i="12"/>
  <c r="CH513" i="12"/>
  <c r="CH514" i="12"/>
  <c r="CH515" i="12"/>
  <c r="CH516" i="12"/>
  <c r="CH517" i="12"/>
  <c r="CH518" i="12"/>
  <c r="CH519" i="12"/>
  <c r="CH520" i="12"/>
  <c r="CH521" i="12"/>
  <c r="CH522" i="12"/>
  <c r="CH523" i="12"/>
  <c r="CH524" i="12"/>
  <c r="CH525" i="12"/>
  <c r="CH526" i="12"/>
  <c r="CH527" i="12"/>
  <c r="CH528" i="12"/>
  <c r="CH529" i="12"/>
  <c r="CH530" i="12"/>
  <c r="CH531" i="12"/>
  <c r="CH532" i="12"/>
  <c r="CH533" i="12"/>
  <c r="CH534" i="12"/>
  <c r="CH535" i="12"/>
  <c r="CH536" i="12"/>
  <c r="CH537" i="12"/>
  <c r="CH538" i="12"/>
  <c r="CH539" i="12"/>
  <c r="CH540" i="12"/>
  <c r="CH541" i="12"/>
  <c r="CH542" i="12"/>
  <c r="CH543" i="12"/>
  <c r="CH544" i="12"/>
  <c r="CH545" i="12"/>
  <c r="CH546" i="12"/>
  <c r="CH547" i="12"/>
  <c r="CH548" i="12"/>
  <c r="CH549" i="12"/>
  <c r="CH550" i="12"/>
  <c r="CH551" i="12"/>
  <c r="CH552" i="12"/>
  <c r="CH553" i="12"/>
  <c r="CH554" i="12"/>
  <c r="CH555" i="12"/>
  <c r="CH556" i="12"/>
  <c r="CH557" i="12"/>
  <c r="CH558" i="12"/>
  <c r="CH559" i="12"/>
  <c r="CH560" i="12"/>
  <c r="CH561" i="12"/>
  <c r="CH562" i="12"/>
  <c r="CH563" i="12"/>
  <c r="CH564" i="12"/>
  <c r="CH565" i="12"/>
  <c r="CH566" i="12"/>
  <c r="CH567" i="12"/>
  <c r="CH568" i="12"/>
  <c r="CH569" i="12"/>
  <c r="CH570" i="12"/>
  <c r="CH571" i="12"/>
  <c r="CH572" i="12"/>
  <c r="CH573" i="12"/>
  <c r="CH574" i="12"/>
  <c r="CH575" i="12"/>
  <c r="CH576" i="12"/>
  <c r="CH577" i="12"/>
  <c r="CH578" i="12"/>
  <c r="CH579" i="12"/>
  <c r="CH580" i="12"/>
  <c r="CH581" i="12"/>
  <c r="CH582" i="12"/>
  <c r="CH583" i="12"/>
  <c r="CH584" i="12"/>
  <c r="CH585" i="12"/>
  <c r="CH586" i="12"/>
  <c r="CH587" i="12"/>
  <c r="CH588" i="12"/>
  <c r="CH589" i="12"/>
  <c r="CH590" i="12"/>
  <c r="CH591" i="12"/>
  <c r="CH592" i="12"/>
  <c r="CH593" i="12"/>
  <c r="CH594" i="12"/>
  <c r="CH595" i="12"/>
  <c r="CH596" i="12"/>
  <c r="CH597" i="12"/>
  <c r="CH598" i="12"/>
  <c r="CH599" i="12"/>
  <c r="CH600" i="12"/>
  <c r="CH601" i="12"/>
  <c r="CH602" i="12"/>
  <c r="CH603" i="12"/>
  <c r="CH604" i="12"/>
  <c r="CH605" i="12"/>
  <c r="CH606" i="12"/>
  <c r="CH607" i="12"/>
  <c r="CH608" i="12"/>
  <c r="CH609" i="12"/>
  <c r="CH610" i="12"/>
  <c r="CH611" i="12"/>
  <c r="CH612" i="12"/>
  <c r="CH613" i="12"/>
  <c r="CH614" i="12"/>
  <c r="CH615" i="12"/>
  <c r="CH616" i="12"/>
  <c r="CH617" i="12"/>
  <c r="CH618" i="12"/>
  <c r="CH619" i="12"/>
  <c r="CH620" i="12"/>
  <c r="CH621" i="12"/>
  <c r="CH622" i="12"/>
  <c r="CH623" i="12"/>
  <c r="CH624" i="12"/>
  <c r="CH625" i="12"/>
  <c r="CH626" i="12"/>
  <c r="CH627" i="12"/>
  <c r="CH628" i="12"/>
  <c r="CH629" i="12"/>
  <c r="CH630" i="12"/>
  <c r="CH631" i="12"/>
  <c r="CH632" i="12"/>
  <c r="CH633" i="12"/>
  <c r="CH634" i="12"/>
  <c r="CH635" i="12"/>
  <c r="CH636" i="12"/>
  <c r="CH637" i="12"/>
  <c r="CH638" i="12"/>
  <c r="CH639" i="12"/>
  <c r="CH640" i="12"/>
  <c r="CH641" i="12"/>
  <c r="CH642" i="12"/>
  <c r="CH643" i="12"/>
  <c r="CH644" i="12"/>
  <c r="CH645" i="12"/>
  <c r="CH646" i="12"/>
  <c r="CH647" i="12"/>
  <c r="CH648" i="12"/>
  <c r="CH649" i="12"/>
  <c r="CH650" i="12"/>
  <c r="CH651" i="12"/>
  <c r="CH652" i="12"/>
  <c r="CH653" i="12"/>
  <c r="CH654" i="12"/>
  <c r="CH655" i="12"/>
  <c r="CH656" i="12"/>
  <c r="CH657" i="12"/>
  <c r="CH658" i="12"/>
  <c r="CH659" i="12"/>
  <c r="CH660" i="12"/>
  <c r="CH661" i="12"/>
  <c r="CH662" i="12"/>
  <c r="CH663" i="12"/>
  <c r="CH664" i="12"/>
  <c r="CH665" i="12"/>
  <c r="CH666" i="12"/>
  <c r="CH667" i="12"/>
  <c r="CH668" i="12"/>
  <c r="CH669" i="12"/>
  <c r="CH670" i="12"/>
  <c r="CH671" i="12"/>
  <c r="CH672" i="12"/>
  <c r="CH673" i="12"/>
  <c r="CH674" i="12"/>
  <c r="CH675" i="12"/>
  <c r="CH676" i="12"/>
  <c r="CH677" i="12"/>
  <c r="CH678" i="12"/>
  <c r="CH679" i="12"/>
  <c r="CH680" i="12"/>
  <c r="CH681" i="12"/>
  <c r="CH682" i="12"/>
  <c r="CH683" i="12"/>
  <c r="CH684" i="12"/>
  <c r="CH685" i="12"/>
  <c r="CH686" i="12"/>
  <c r="CH687" i="12"/>
  <c r="CH688" i="12"/>
  <c r="CH689" i="12"/>
  <c r="CH690" i="12"/>
  <c r="CH691" i="12"/>
  <c r="CH692" i="12"/>
  <c r="CH693" i="12"/>
  <c r="CH694" i="12"/>
  <c r="CH695" i="12"/>
  <c r="CH696" i="12"/>
  <c r="CH697" i="12"/>
  <c r="CH698" i="12"/>
  <c r="CH699" i="12"/>
  <c r="CH700" i="12"/>
  <c r="CH701" i="12"/>
  <c r="CH702" i="12"/>
  <c r="CH703" i="12"/>
  <c r="CH704" i="12"/>
  <c r="CH705" i="12"/>
  <c r="CH706" i="12"/>
  <c r="CH707" i="12"/>
  <c r="CH708" i="12"/>
  <c r="CH709" i="12"/>
  <c r="CH710" i="12"/>
  <c r="CH711" i="12"/>
  <c r="CH712" i="12"/>
  <c r="CH713" i="12"/>
  <c r="CH714" i="12"/>
  <c r="CH715" i="12"/>
  <c r="CH716" i="12"/>
  <c r="CH717" i="12"/>
  <c r="CH718" i="12"/>
  <c r="CH719" i="12"/>
  <c r="CH720" i="12"/>
  <c r="CH721" i="12"/>
  <c r="CH722" i="12"/>
  <c r="CH723" i="12"/>
  <c r="CH724" i="12"/>
  <c r="CH725" i="12"/>
  <c r="CH726" i="12"/>
  <c r="CH727" i="12"/>
  <c r="CH728" i="12"/>
  <c r="CH729" i="12"/>
  <c r="CH730" i="12"/>
  <c r="CH731" i="12"/>
  <c r="CH732" i="12"/>
  <c r="CH733" i="12"/>
  <c r="CH734" i="12"/>
  <c r="CH735" i="12"/>
  <c r="CH736" i="12"/>
  <c r="CH737" i="12"/>
  <c r="CH738" i="12"/>
  <c r="CH739" i="12"/>
  <c r="CH740" i="12"/>
  <c r="CH741" i="12"/>
  <c r="CH742" i="12"/>
  <c r="CH743" i="12"/>
  <c r="CH744" i="12"/>
  <c r="CH745" i="12"/>
  <c r="CH746" i="12"/>
  <c r="CH747" i="12"/>
  <c r="CH748" i="12"/>
  <c r="CH749" i="12"/>
  <c r="CH750" i="12"/>
  <c r="CH751" i="12"/>
  <c r="CH752" i="12"/>
  <c r="CH753" i="12"/>
  <c r="CH754" i="12"/>
  <c r="CH755" i="12"/>
  <c r="CH756" i="12"/>
  <c r="CH757" i="12"/>
  <c r="CH758" i="12"/>
  <c r="CH759" i="12"/>
  <c r="CH760" i="12"/>
  <c r="CH761" i="12"/>
  <c r="CH762" i="12"/>
  <c r="CH763" i="12"/>
  <c r="CH764" i="12"/>
  <c r="CH765" i="12"/>
  <c r="CH766" i="12"/>
  <c r="CH767" i="12"/>
  <c r="CH768" i="12"/>
  <c r="CH769" i="12"/>
  <c r="CH770" i="12"/>
  <c r="CH771" i="12"/>
  <c r="CH772" i="12"/>
  <c r="CH773" i="12"/>
  <c r="CH774" i="12"/>
  <c r="CH775" i="12"/>
  <c r="CH776" i="12"/>
  <c r="CH777" i="12"/>
  <c r="CH778" i="12"/>
  <c r="CH779" i="12"/>
  <c r="CH780" i="12"/>
  <c r="CH781" i="12"/>
  <c r="CH782" i="12"/>
  <c r="CH783" i="12"/>
  <c r="CH784" i="12"/>
  <c r="CH785" i="12"/>
  <c r="CH786" i="12"/>
  <c r="CH787" i="12"/>
  <c r="CH788" i="12"/>
  <c r="CH789" i="12"/>
  <c r="CH790" i="12"/>
  <c r="CH791" i="12"/>
  <c r="CH792" i="12"/>
  <c r="CH793" i="12"/>
  <c r="CH794" i="12"/>
  <c r="CH795" i="12"/>
  <c r="CH796" i="12"/>
  <c r="CH797" i="12"/>
  <c r="CH798" i="12"/>
  <c r="CH799" i="12"/>
  <c r="CH800" i="12"/>
  <c r="CH801" i="12"/>
  <c r="CH802" i="12"/>
  <c r="CH803" i="12"/>
  <c r="CH804" i="12"/>
  <c r="CH805" i="12"/>
  <c r="CH806" i="12"/>
  <c r="CH807" i="12"/>
  <c r="CH808" i="12"/>
  <c r="CH809" i="12"/>
  <c r="CH810" i="12"/>
  <c r="CH811" i="12"/>
  <c r="CH812" i="12"/>
  <c r="CH813" i="12"/>
  <c r="CH814" i="12"/>
  <c r="CH815" i="12"/>
  <c r="CH816" i="12"/>
  <c r="CH817" i="12"/>
  <c r="CH818" i="12"/>
  <c r="CH819" i="12"/>
  <c r="CH820" i="12"/>
  <c r="CH821" i="12"/>
  <c r="CH822" i="12"/>
  <c r="CH823" i="12"/>
  <c r="CH824" i="12"/>
  <c r="CH825" i="12"/>
  <c r="CH826" i="12"/>
  <c r="CH827" i="12"/>
  <c r="CH828" i="12"/>
  <c r="CH829" i="12"/>
  <c r="CH830" i="12"/>
  <c r="CH831" i="12"/>
  <c r="CH832" i="12"/>
  <c r="CH833" i="12"/>
  <c r="CH834" i="12"/>
  <c r="CH835" i="12"/>
  <c r="CH836" i="12"/>
  <c r="CH837" i="12"/>
  <c r="CH838" i="12"/>
  <c r="CH839" i="12"/>
  <c r="CH840" i="12"/>
  <c r="CH841" i="12"/>
  <c r="CH842" i="12"/>
  <c r="CH843" i="12"/>
  <c r="CH844" i="12"/>
  <c r="CH845" i="12"/>
  <c r="CH846" i="12"/>
  <c r="CH847" i="12"/>
  <c r="CH848" i="12"/>
  <c r="CH849" i="12"/>
  <c r="CH850" i="12"/>
  <c r="CH851" i="12"/>
  <c r="CH852" i="12"/>
  <c r="CH853" i="12"/>
  <c r="CH854" i="12"/>
  <c r="CH855" i="12"/>
  <c r="CH856" i="12"/>
  <c r="CH857" i="12"/>
  <c r="CH858" i="12"/>
  <c r="CH859" i="12"/>
  <c r="CH860" i="12"/>
  <c r="CH861" i="12"/>
  <c r="CH862" i="12"/>
  <c r="CH863" i="12"/>
  <c r="CH864" i="12"/>
  <c r="CH865" i="12"/>
  <c r="CH866" i="12"/>
  <c r="CH867" i="12"/>
  <c r="CH868" i="12"/>
  <c r="CH869" i="12"/>
  <c r="CH870" i="12"/>
  <c r="CH871" i="12"/>
  <c r="CH872" i="12"/>
  <c r="CH873" i="12"/>
  <c r="CH874" i="12"/>
  <c r="CH875" i="12"/>
  <c r="CH876" i="12"/>
  <c r="CH877" i="12"/>
  <c r="CH878" i="12"/>
  <c r="CH879" i="12"/>
  <c r="CH880" i="12"/>
  <c r="CH881" i="12"/>
  <c r="CH882" i="12"/>
  <c r="CH883" i="12"/>
  <c r="CH884" i="12"/>
  <c r="CH885" i="12"/>
  <c r="CH886" i="12"/>
  <c r="CH887" i="12"/>
  <c r="CH888" i="12"/>
  <c r="CH889" i="12"/>
  <c r="CH890" i="12"/>
  <c r="CH891" i="12"/>
  <c r="CH892" i="12"/>
  <c r="CH893" i="12"/>
  <c r="CH894" i="12"/>
  <c r="CH895" i="12"/>
  <c r="CH896" i="12"/>
  <c r="CH897" i="12"/>
  <c r="CH898" i="12"/>
  <c r="CH899" i="12"/>
  <c r="CH900" i="12"/>
  <c r="CH901" i="12"/>
  <c r="CH902" i="12"/>
  <c r="CH903" i="12"/>
  <c r="CH904" i="12"/>
  <c r="CH905" i="12"/>
  <c r="CH906" i="12"/>
  <c r="CH907" i="12"/>
  <c r="CH908" i="12"/>
  <c r="CH909" i="12"/>
  <c r="CH910" i="12"/>
  <c r="CH911" i="12"/>
  <c r="CH912" i="12"/>
  <c r="CH913" i="12"/>
  <c r="CH914" i="12"/>
  <c r="CH915" i="12"/>
  <c r="CH916" i="12"/>
  <c r="CH917" i="12"/>
  <c r="CH918" i="12"/>
  <c r="CH919" i="12"/>
  <c r="CH920" i="12"/>
  <c r="CH921" i="12"/>
  <c r="CH922" i="12"/>
  <c r="CH923" i="12"/>
  <c r="CH924" i="12"/>
  <c r="CH925" i="12"/>
  <c r="CH926" i="12"/>
  <c r="CH927" i="12"/>
  <c r="CH928" i="12"/>
  <c r="CH929" i="12"/>
  <c r="CH930" i="12"/>
  <c r="CH931" i="12"/>
  <c r="CH932" i="12"/>
  <c r="CH933" i="12"/>
  <c r="CH934" i="12"/>
  <c r="CH935" i="12"/>
  <c r="CH936" i="12"/>
  <c r="CH937" i="12"/>
  <c r="CH938" i="12"/>
  <c r="CH939" i="12"/>
  <c r="CH940" i="12"/>
  <c r="CH941" i="12"/>
  <c r="CH942" i="12"/>
  <c r="CH943" i="12"/>
  <c r="CH944" i="12"/>
  <c r="CH945" i="12"/>
  <c r="CH946" i="12"/>
  <c r="CH947" i="12"/>
  <c r="CH948" i="12"/>
  <c r="CH949" i="12"/>
  <c r="CH950" i="12"/>
  <c r="CH951" i="12"/>
  <c r="CH952" i="12"/>
  <c r="CH953" i="12"/>
  <c r="CH954" i="12"/>
  <c r="CH955" i="12"/>
  <c r="CH956" i="12"/>
  <c r="CH957" i="12"/>
  <c r="CH958" i="12"/>
  <c r="CH959" i="12"/>
  <c r="CH960" i="12"/>
  <c r="CH961" i="12"/>
  <c r="CH962" i="12"/>
  <c r="CH963" i="12"/>
  <c r="CH964" i="12"/>
  <c r="CH965" i="12"/>
  <c r="CH966" i="12"/>
  <c r="CH967" i="12"/>
  <c r="CH968" i="12"/>
  <c r="CH969" i="12"/>
  <c r="CH970" i="12"/>
  <c r="CH971" i="12"/>
  <c r="CH972" i="12"/>
  <c r="CH973" i="12"/>
  <c r="CH974" i="12"/>
  <c r="CH975" i="12"/>
  <c r="CH976" i="12"/>
  <c r="CH977" i="12"/>
  <c r="CH978" i="12"/>
  <c r="CH979" i="12"/>
  <c r="CH980" i="12"/>
  <c r="CH981" i="12"/>
  <c r="CH982" i="12"/>
  <c r="CH983" i="12"/>
  <c r="CH984" i="12"/>
  <c r="CH985" i="12"/>
  <c r="CH986" i="12"/>
  <c r="CH987" i="12"/>
  <c r="CH988" i="12"/>
  <c r="CH989" i="12"/>
  <c r="CH990" i="12"/>
  <c r="CH991" i="12"/>
  <c r="CH992" i="12"/>
  <c r="CH993" i="12"/>
  <c r="CH994" i="12"/>
  <c r="CH995" i="12"/>
  <c r="CH996" i="12"/>
  <c r="CH997" i="12"/>
  <c r="CH998" i="12"/>
  <c r="CH999" i="12"/>
  <c r="CH1000" i="12"/>
  <c r="CH1001" i="12"/>
  <c r="CH1002" i="12"/>
  <c r="CH1003" i="12"/>
  <c r="CH1004" i="12"/>
  <c r="CH1005" i="12"/>
  <c r="CH1006" i="12"/>
  <c r="CH1007" i="12"/>
  <c r="CH1008" i="12"/>
  <c r="CH1009" i="12"/>
  <c r="CK9" i="12"/>
  <c r="CH9" i="12"/>
  <c r="CG11" i="12"/>
  <c r="CG12" i="12"/>
  <c r="CG13" i="12"/>
  <c r="CG14" i="12"/>
  <c r="CG15" i="12"/>
  <c r="CG16" i="12"/>
  <c r="CG17" i="12"/>
  <c r="CG18" i="12"/>
  <c r="CG19" i="12"/>
  <c r="CG20" i="12"/>
  <c r="CG21" i="12"/>
  <c r="CG22" i="12"/>
  <c r="CG23" i="12"/>
  <c r="CG24" i="12"/>
  <c r="CG25" i="12"/>
  <c r="CG26" i="12"/>
  <c r="CG27" i="12"/>
  <c r="CG28" i="12"/>
  <c r="CG29" i="12"/>
  <c r="CG30" i="12"/>
  <c r="CG31" i="12"/>
  <c r="CG32" i="12"/>
  <c r="CG33" i="12"/>
  <c r="CG34" i="12"/>
  <c r="CG35" i="12"/>
  <c r="CG36" i="12"/>
  <c r="CG37" i="12"/>
  <c r="CG38" i="12"/>
  <c r="CG39" i="12"/>
  <c r="CG40" i="12"/>
  <c r="CG41" i="12"/>
  <c r="CG42" i="12"/>
  <c r="CG43" i="12"/>
  <c r="CG44" i="12"/>
  <c r="CG45" i="12"/>
  <c r="CG46" i="12"/>
  <c r="CG47" i="12"/>
  <c r="CG48" i="12"/>
  <c r="CG49" i="12"/>
  <c r="CG50" i="12"/>
  <c r="CG51" i="12"/>
  <c r="CG52" i="12"/>
  <c r="CG53" i="12"/>
  <c r="CG54" i="12"/>
  <c r="CG55" i="12"/>
  <c r="CG56" i="12"/>
  <c r="CG57" i="12"/>
  <c r="CG58" i="12"/>
  <c r="CG59" i="12"/>
  <c r="CG60" i="12"/>
  <c r="CG61" i="12"/>
  <c r="CG62" i="12"/>
  <c r="CG63" i="12"/>
  <c r="CG64" i="12"/>
  <c r="CG65" i="12"/>
  <c r="CG66" i="12"/>
  <c r="CG67" i="12"/>
  <c r="CG68" i="12"/>
  <c r="CG69" i="12"/>
  <c r="CG70" i="12"/>
  <c r="CG71" i="12"/>
  <c r="CG72" i="12"/>
  <c r="CG73" i="12"/>
  <c r="CG74" i="12"/>
  <c r="CG75" i="12"/>
  <c r="CG76" i="12"/>
  <c r="CG77" i="12"/>
  <c r="CG78" i="12"/>
  <c r="CG79" i="12"/>
  <c r="CG80" i="12"/>
  <c r="CG81" i="12"/>
  <c r="CG82" i="12"/>
  <c r="CG83" i="12"/>
  <c r="CG84" i="12"/>
  <c r="CG85" i="12"/>
  <c r="CG86" i="12"/>
  <c r="CG87" i="12"/>
  <c r="CG88" i="12"/>
  <c r="CG89" i="12"/>
  <c r="CG90" i="12"/>
  <c r="CG91" i="12"/>
  <c r="CG92" i="12"/>
  <c r="CG93" i="12"/>
  <c r="CG94" i="12"/>
  <c r="CG95" i="12"/>
  <c r="CG96" i="12"/>
  <c r="CG97" i="12"/>
  <c r="CG98" i="12"/>
  <c r="CG99" i="12"/>
  <c r="CG100" i="12"/>
  <c r="CG101" i="12"/>
  <c r="CG102" i="12"/>
  <c r="CG103" i="12"/>
  <c r="CG104" i="12"/>
  <c r="CG105" i="12"/>
  <c r="CG106" i="12"/>
  <c r="CG107" i="12"/>
  <c r="CG108" i="12"/>
  <c r="CG109" i="12"/>
  <c r="CG110" i="12"/>
  <c r="CG111" i="12"/>
  <c r="CG112" i="12"/>
  <c r="CG113" i="12"/>
  <c r="CG114" i="12"/>
  <c r="CG115" i="12"/>
  <c r="CG116" i="12"/>
  <c r="CG117" i="12"/>
  <c r="CG118" i="12"/>
  <c r="CG119" i="12"/>
  <c r="CG120" i="12"/>
  <c r="CG121" i="12"/>
  <c r="CG122" i="12"/>
  <c r="CG123" i="12"/>
  <c r="CG124" i="12"/>
  <c r="CG125" i="12"/>
  <c r="CG126" i="12"/>
  <c r="CG127" i="12"/>
  <c r="CG128" i="12"/>
  <c r="CG129" i="12"/>
  <c r="CG130" i="12"/>
  <c r="CG131" i="12"/>
  <c r="CG132" i="12"/>
  <c r="CG133" i="12"/>
  <c r="CG134" i="12"/>
  <c r="CG135" i="12"/>
  <c r="CG136" i="12"/>
  <c r="CG137" i="12"/>
  <c r="CG138" i="12"/>
  <c r="CG139" i="12"/>
  <c r="CG140" i="12"/>
  <c r="CG141" i="12"/>
  <c r="CG142" i="12"/>
  <c r="CG143" i="12"/>
  <c r="CG144" i="12"/>
  <c r="CG145" i="12"/>
  <c r="CG146" i="12"/>
  <c r="CG147" i="12"/>
  <c r="CG148" i="12"/>
  <c r="CG149" i="12"/>
  <c r="CG150" i="12"/>
  <c r="CG151" i="12"/>
  <c r="CG152" i="12"/>
  <c r="CG153" i="12"/>
  <c r="CG154" i="12"/>
  <c r="CG155" i="12"/>
  <c r="CG156" i="12"/>
  <c r="CG157" i="12"/>
  <c r="CG158" i="12"/>
  <c r="CG159" i="12"/>
  <c r="CG160" i="12"/>
  <c r="CG161" i="12"/>
  <c r="CG162" i="12"/>
  <c r="CG163" i="12"/>
  <c r="CG164" i="12"/>
  <c r="CG165" i="12"/>
  <c r="CG166" i="12"/>
  <c r="CG167" i="12"/>
  <c r="CG168" i="12"/>
  <c r="CG169" i="12"/>
  <c r="CG170" i="12"/>
  <c r="CG171" i="12"/>
  <c r="CG172" i="12"/>
  <c r="CG173" i="12"/>
  <c r="CG174" i="12"/>
  <c r="CG175" i="12"/>
  <c r="CG176" i="12"/>
  <c r="CG177" i="12"/>
  <c r="CG178" i="12"/>
  <c r="CG179" i="12"/>
  <c r="CG180" i="12"/>
  <c r="CG181" i="12"/>
  <c r="CG182" i="12"/>
  <c r="CG183" i="12"/>
  <c r="CG184" i="12"/>
  <c r="CG185" i="12"/>
  <c r="CG186" i="12"/>
  <c r="CG187" i="12"/>
  <c r="CG188" i="12"/>
  <c r="CG189" i="12"/>
  <c r="CG190" i="12"/>
  <c r="CG191" i="12"/>
  <c r="CG192" i="12"/>
  <c r="CG193" i="12"/>
  <c r="CG194" i="12"/>
  <c r="CG195" i="12"/>
  <c r="CG196" i="12"/>
  <c r="CG197" i="12"/>
  <c r="CG198" i="12"/>
  <c r="CG199" i="12"/>
  <c r="CG200" i="12"/>
  <c r="CG201" i="12"/>
  <c r="CG202" i="12"/>
  <c r="CG203" i="12"/>
  <c r="CG204" i="12"/>
  <c r="CG205" i="12"/>
  <c r="CG206" i="12"/>
  <c r="CG207" i="12"/>
  <c r="CG208" i="12"/>
  <c r="CG209" i="12"/>
  <c r="CG210" i="12"/>
  <c r="CG211" i="12"/>
  <c r="CG212" i="12"/>
  <c r="CG213" i="12"/>
  <c r="CG214" i="12"/>
  <c r="CG215" i="12"/>
  <c r="CG216" i="12"/>
  <c r="CG217" i="12"/>
  <c r="CG218" i="12"/>
  <c r="CG219" i="12"/>
  <c r="CG220" i="12"/>
  <c r="CG221" i="12"/>
  <c r="CG222" i="12"/>
  <c r="CG223" i="12"/>
  <c r="CG224" i="12"/>
  <c r="CG225" i="12"/>
  <c r="CG226" i="12"/>
  <c r="CG227" i="12"/>
  <c r="CG228" i="12"/>
  <c r="CG229" i="12"/>
  <c r="CG230" i="12"/>
  <c r="CG231" i="12"/>
  <c r="CG232" i="12"/>
  <c r="CG233" i="12"/>
  <c r="CG234" i="12"/>
  <c r="CG235" i="12"/>
  <c r="CG236" i="12"/>
  <c r="CG237" i="12"/>
  <c r="CG238" i="12"/>
  <c r="CG239" i="12"/>
  <c r="CG240" i="12"/>
  <c r="CG241" i="12"/>
  <c r="CG242" i="12"/>
  <c r="CG243" i="12"/>
  <c r="CG244" i="12"/>
  <c r="CG245" i="12"/>
  <c r="CG246" i="12"/>
  <c r="CG247" i="12"/>
  <c r="CG248" i="12"/>
  <c r="CG249" i="12"/>
  <c r="CG250" i="12"/>
  <c r="CG251" i="12"/>
  <c r="CG252" i="12"/>
  <c r="CG253" i="12"/>
  <c r="CG254" i="12"/>
  <c r="CG255" i="12"/>
  <c r="CG256" i="12"/>
  <c r="CG257" i="12"/>
  <c r="CG258" i="12"/>
  <c r="CG259" i="12"/>
  <c r="CG260" i="12"/>
  <c r="CG261" i="12"/>
  <c r="CG262" i="12"/>
  <c r="CG263" i="12"/>
  <c r="CG264" i="12"/>
  <c r="CG265" i="12"/>
  <c r="CG266" i="12"/>
  <c r="CG267" i="12"/>
  <c r="CG268" i="12"/>
  <c r="CG269" i="12"/>
  <c r="CG270" i="12"/>
  <c r="CG271" i="12"/>
  <c r="CG272" i="12"/>
  <c r="CG273" i="12"/>
  <c r="CG274" i="12"/>
  <c r="CG275" i="12"/>
  <c r="CG276" i="12"/>
  <c r="CG277" i="12"/>
  <c r="CG278" i="12"/>
  <c r="CG279" i="12"/>
  <c r="CG280" i="12"/>
  <c r="CG281" i="12"/>
  <c r="CG282" i="12"/>
  <c r="CG283" i="12"/>
  <c r="CG284" i="12"/>
  <c r="CG285" i="12"/>
  <c r="CG286" i="12"/>
  <c r="CG287" i="12"/>
  <c r="CG288" i="12"/>
  <c r="CG289" i="12"/>
  <c r="CG290" i="12"/>
  <c r="CG291" i="12"/>
  <c r="CG292" i="12"/>
  <c r="CG293" i="12"/>
  <c r="CG294" i="12"/>
  <c r="CG295" i="12"/>
  <c r="CG296" i="12"/>
  <c r="CG297" i="12"/>
  <c r="CG298" i="12"/>
  <c r="CG299" i="12"/>
  <c r="CG300" i="12"/>
  <c r="CG301" i="12"/>
  <c r="CG302" i="12"/>
  <c r="CG303" i="12"/>
  <c r="CG304" i="12"/>
  <c r="CG305" i="12"/>
  <c r="CG306" i="12"/>
  <c r="CG307" i="12"/>
  <c r="CG308" i="12"/>
  <c r="CG309" i="12"/>
  <c r="CG310" i="12"/>
  <c r="CG311" i="12"/>
  <c r="CG312" i="12"/>
  <c r="CG313" i="12"/>
  <c r="CG314" i="12"/>
  <c r="CG315" i="12"/>
  <c r="CG316" i="12"/>
  <c r="CG317" i="12"/>
  <c r="CG318" i="12"/>
  <c r="CG319" i="12"/>
  <c r="CG320" i="12"/>
  <c r="CG321" i="12"/>
  <c r="CG322" i="12"/>
  <c r="CG323" i="12"/>
  <c r="CG324" i="12"/>
  <c r="CG325" i="12"/>
  <c r="CG326" i="12"/>
  <c r="CG327" i="12"/>
  <c r="CG328" i="12"/>
  <c r="CG329" i="12"/>
  <c r="CG330" i="12"/>
  <c r="CG331" i="12"/>
  <c r="CG332" i="12"/>
  <c r="CG333" i="12"/>
  <c r="CG334" i="12"/>
  <c r="CG335" i="12"/>
  <c r="CG336" i="12"/>
  <c r="CG337" i="12"/>
  <c r="CG338" i="12"/>
  <c r="CG339" i="12"/>
  <c r="CG340" i="12"/>
  <c r="CG341" i="12"/>
  <c r="CG342" i="12"/>
  <c r="CG343" i="12"/>
  <c r="CG344" i="12"/>
  <c r="CG345" i="12"/>
  <c r="CG346" i="12"/>
  <c r="CG347" i="12"/>
  <c r="CG348" i="12"/>
  <c r="CG349" i="12"/>
  <c r="CG350" i="12"/>
  <c r="CG351" i="12"/>
  <c r="CG352" i="12"/>
  <c r="CG353" i="12"/>
  <c r="CG354" i="12"/>
  <c r="CG355" i="12"/>
  <c r="CG356" i="12"/>
  <c r="CG357" i="12"/>
  <c r="CG358" i="12"/>
  <c r="CG359" i="12"/>
  <c r="CG360" i="12"/>
  <c r="CG361" i="12"/>
  <c r="CG362" i="12"/>
  <c r="CG363" i="12"/>
  <c r="CG364" i="12"/>
  <c r="CG365" i="12"/>
  <c r="CG366" i="12"/>
  <c r="CG367" i="12"/>
  <c r="CG368" i="12"/>
  <c r="CG369" i="12"/>
  <c r="CG370" i="12"/>
  <c r="CG371" i="12"/>
  <c r="CG372" i="12"/>
  <c r="CG373" i="12"/>
  <c r="CG374" i="12"/>
  <c r="CG375" i="12"/>
  <c r="CG376" i="12"/>
  <c r="CG377" i="12"/>
  <c r="CG378" i="12"/>
  <c r="CG379" i="12"/>
  <c r="CG380" i="12"/>
  <c r="CG381" i="12"/>
  <c r="CG382" i="12"/>
  <c r="CG383" i="12"/>
  <c r="CG384" i="12"/>
  <c r="CG385" i="12"/>
  <c r="CG386" i="12"/>
  <c r="CG387" i="12"/>
  <c r="CG388" i="12"/>
  <c r="CG389" i="12"/>
  <c r="CG390" i="12"/>
  <c r="CG391" i="12"/>
  <c r="CG392" i="12"/>
  <c r="CG393" i="12"/>
  <c r="CG394" i="12"/>
  <c r="CG395" i="12"/>
  <c r="CG396" i="12"/>
  <c r="CG397" i="12"/>
  <c r="CG398" i="12"/>
  <c r="CG399" i="12"/>
  <c r="CG400" i="12"/>
  <c r="CG401" i="12"/>
  <c r="CG402" i="12"/>
  <c r="CG403" i="12"/>
  <c r="CG404" i="12"/>
  <c r="CG405" i="12"/>
  <c r="CG406" i="12"/>
  <c r="CG407" i="12"/>
  <c r="CG408" i="12"/>
  <c r="CG409" i="12"/>
  <c r="CG410" i="12"/>
  <c r="CG411" i="12"/>
  <c r="CG412" i="12"/>
  <c r="CG413" i="12"/>
  <c r="CG414" i="12"/>
  <c r="CG415" i="12"/>
  <c r="CG416" i="12"/>
  <c r="CG417" i="12"/>
  <c r="CG418" i="12"/>
  <c r="CG419" i="12"/>
  <c r="CG420" i="12"/>
  <c r="CG421" i="12"/>
  <c r="CG422" i="12"/>
  <c r="CG423" i="12"/>
  <c r="CG424" i="12"/>
  <c r="CG425" i="12"/>
  <c r="CG426" i="12"/>
  <c r="CG427" i="12"/>
  <c r="CG428" i="12"/>
  <c r="CG429" i="12"/>
  <c r="CG430" i="12"/>
  <c r="CG431" i="12"/>
  <c r="CG432" i="12"/>
  <c r="CG433" i="12"/>
  <c r="CG434" i="12"/>
  <c r="CG435" i="12"/>
  <c r="CG436" i="12"/>
  <c r="CG437" i="12"/>
  <c r="CG438" i="12"/>
  <c r="CG439" i="12"/>
  <c r="CG440" i="12"/>
  <c r="CG441" i="12"/>
  <c r="CG442" i="12"/>
  <c r="CG443" i="12"/>
  <c r="CG444" i="12"/>
  <c r="CG445" i="12"/>
  <c r="CG446" i="12"/>
  <c r="CG447" i="12"/>
  <c r="CG448" i="12"/>
  <c r="CG449" i="12"/>
  <c r="CG450" i="12"/>
  <c r="CG451" i="12"/>
  <c r="CG452" i="12"/>
  <c r="CG453" i="12"/>
  <c r="CG454" i="12"/>
  <c r="CG455" i="12"/>
  <c r="CG456" i="12"/>
  <c r="CG457" i="12"/>
  <c r="CG458" i="12"/>
  <c r="CG459" i="12"/>
  <c r="CG460" i="12"/>
  <c r="CG461" i="12"/>
  <c r="CG462" i="12"/>
  <c r="CG463" i="12"/>
  <c r="CG464" i="12"/>
  <c r="CG465" i="12"/>
  <c r="CG466" i="12"/>
  <c r="CG467" i="12"/>
  <c r="CG468" i="12"/>
  <c r="CG469" i="12"/>
  <c r="CG470" i="12"/>
  <c r="CG471" i="12"/>
  <c r="CG472" i="12"/>
  <c r="CG473" i="12"/>
  <c r="CG474" i="12"/>
  <c r="CG475" i="12"/>
  <c r="CG476" i="12"/>
  <c r="CG477" i="12"/>
  <c r="CG478" i="12"/>
  <c r="CG479" i="12"/>
  <c r="CG480" i="12"/>
  <c r="CG481" i="12"/>
  <c r="CG482" i="12"/>
  <c r="CG483" i="12"/>
  <c r="CG484" i="12"/>
  <c r="CG485" i="12"/>
  <c r="CG486" i="12"/>
  <c r="CG487" i="12"/>
  <c r="CG488" i="12"/>
  <c r="CG489" i="12"/>
  <c r="CG490" i="12"/>
  <c r="CG491" i="12"/>
  <c r="CG492" i="12"/>
  <c r="CG493" i="12"/>
  <c r="CG494" i="12"/>
  <c r="CG495" i="12"/>
  <c r="CG496" i="12"/>
  <c r="CG497" i="12"/>
  <c r="CG498" i="12"/>
  <c r="CG499" i="12"/>
  <c r="CG500" i="12"/>
  <c r="CG501" i="12"/>
  <c r="CG502" i="12"/>
  <c r="CG503" i="12"/>
  <c r="CG504" i="12"/>
  <c r="CG505" i="12"/>
  <c r="CG506" i="12"/>
  <c r="CG507" i="12"/>
  <c r="CG508" i="12"/>
  <c r="CG509" i="12"/>
  <c r="CG510" i="12"/>
  <c r="CG511" i="12"/>
  <c r="CG512" i="12"/>
  <c r="CG513" i="12"/>
  <c r="CG514" i="12"/>
  <c r="CG515" i="12"/>
  <c r="CG516" i="12"/>
  <c r="CG517" i="12"/>
  <c r="CG518" i="12"/>
  <c r="CG519" i="12"/>
  <c r="CG520" i="12"/>
  <c r="CG521" i="12"/>
  <c r="CG522" i="12"/>
  <c r="CG523" i="12"/>
  <c r="CG524" i="12"/>
  <c r="CG525" i="12"/>
  <c r="CG526" i="12"/>
  <c r="CG527" i="12"/>
  <c r="CG528" i="12"/>
  <c r="CG529" i="12"/>
  <c r="CG530" i="12"/>
  <c r="CG531" i="12"/>
  <c r="CG532" i="12"/>
  <c r="CG533" i="12"/>
  <c r="CG534" i="12"/>
  <c r="CG535" i="12"/>
  <c r="CG536" i="12"/>
  <c r="CG537" i="12"/>
  <c r="CG538" i="12"/>
  <c r="CG539" i="12"/>
  <c r="CG540" i="12"/>
  <c r="CG541" i="12"/>
  <c r="CG542" i="12"/>
  <c r="CG543" i="12"/>
  <c r="CG544" i="12"/>
  <c r="CG545" i="12"/>
  <c r="CG546" i="12"/>
  <c r="CG547" i="12"/>
  <c r="CG548" i="12"/>
  <c r="CG549" i="12"/>
  <c r="CG550" i="12"/>
  <c r="CG551" i="12"/>
  <c r="CG552" i="12"/>
  <c r="CG553" i="12"/>
  <c r="CG554" i="12"/>
  <c r="CG555" i="12"/>
  <c r="CG556" i="12"/>
  <c r="CG557" i="12"/>
  <c r="CG558" i="12"/>
  <c r="CG559" i="12"/>
  <c r="CG560" i="12"/>
  <c r="CG561" i="12"/>
  <c r="CG562" i="12"/>
  <c r="CG563" i="12"/>
  <c r="CG564" i="12"/>
  <c r="CG565" i="12"/>
  <c r="CG566" i="12"/>
  <c r="CG567" i="12"/>
  <c r="CG568" i="12"/>
  <c r="CG569" i="12"/>
  <c r="CG570" i="12"/>
  <c r="CG571" i="12"/>
  <c r="CG572" i="12"/>
  <c r="CG573" i="12"/>
  <c r="CG574" i="12"/>
  <c r="CG575" i="12"/>
  <c r="CG576" i="12"/>
  <c r="CG577" i="12"/>
  <c r="CG578" i="12"/>
  <c r="CG579" i="12"/>
  <c r="CG580" i="12"/>
  <c r="CG581" i="12"/>
  <c r="CG582" i="12"/>
  <c r="CG583" i="12"/>
  <c r="CG584" i="12"/>
  <c r="CG585" i="12"/>
  <c r="CG586" i="12"/>
  <c r="CG587" i="12"/>
  <c r="CG588" i="12"/>
  <c r="CG589" i="12"/>
  <c r="CG590" i="12"/>
  <c r="CG591" i="12"/>
  <c r="CG592" i="12"/>
  <c r="CG593" i="12"/>
  <c r="CG594" i="12"/>
  <c r="CG595" i="12"/>
  <c r="CG596" i="12"/>
  <c r="CG597" i="12"/>
  <c r="CG598" i="12"/>
  <c r="CG599" i="12"/>
  <c r="CG600" i="12"/>
  <c r="CG601" i="12"/>
  <c r="CG602" i="12"/>
  <c r="CG603" i="12"/>
  <c r="CG604" i="12"/>
  <c r="CG605" i="12"/>
  <c r="CG606" i="12"/>
  <c r="CG607" i="12"/>
  <c r="CG608" i="12"/>
  <c r="CG609" i="12"/>
  <c r="CG610" i="12"/>
  <c r="CG611" i="12"/>
  <c r="CG612" i="12"/>
  <c r="CG613" i="12"/>
  <c r="CG614" i="12"/>
  <c r="CG615" i="12"/>
  <c r="CG616" i="12"/>
  <c r="CG617" i="12"/>
  <c r="CG618" i="12"/>
  <c r="CG619" i="12"/>
  <c r="CG620" i="12"/>
  <c r="CG621" i="12"/>
  <c r="CG622" i="12"/>
  <c r="CG623" i="12"/>
  <c r="CG624" i="12"/>
  <c r="CG625" i="12"/>
  <c r="CG626" i="12"/>
  <c r="CG627" i="12"/>
  <c r="CG628" i="12"/>
  <c r="CG629" i="12"/>
  <c r="CG630" i="12"/>
  <c r="CG631" i="12"/>
  <c r="CG632" i="12"/>
  <c r="CG633" i="12"/>
  <c r="CG634" i="12"/>
  <c r="CG635" i="12"/>
  <c r="CG636" i="12"/>
  <c r="CG637" i="12"/>
  <c r="CG638" i="12"/>
  <c r="CG639" i="12"/>
  <c r="CG640" i="12"/>
  <c r="CG641" i="12"/>
  <c r="CG642" i="12"/>
  <c r="CG643" i="12"/>
  <c r="CG644" i="12"/>
  <c r="CG645" i="12"/>
  <c r="CG646" i="12"/>
  <c r="CG647" i="12"/>
  <c r="CG648" i="12"/>
  <c r="CG649" i="12"/>
  <c r="CG650" i="12"/>
  <c r="CG651" i="12"/>
  <c r="CG652" i="12"/>
  <c r="CG653" i="12"/>
  <c r="CG654" i="12"/>
  <c r="CG655" i="12"/>
  <c r="CG656" i="12"/>
  <c r="CG657" i="12"/>
  <c r="CG658" i="12"/>
  <c r="CG659" i="12"/>
  <c r="CG660" i="12"/>
  <c r="CG661" i="12"/>
  <c r="CG662" i="12"/>
  <c r="CG663" i="12"/>
  <c r="CG664" i="12"/>
  <c r="CG665" i="12"/>
  <c r="CG666" i="12"/>
  <c r="CG667" i="12"/>
  <c r="CG668" i="12"/>
  <c r="CG669" i="12"/>
  <c r="CG670" i="12"/>
  <c r="CG671" i="12"/>
  <c r="CG672" i="12"/>
  <c r="CG673" i="12"/>
  <c r="CG674" i="12"/>
  <c r="CG675" i="12"/>
  <c r="CG676" i="12"/>
  <c r="CG677" i="12"/>
  <c r="CG678" i="12"/>
  <c r="CG679" i="12"/>
  <c r="CG680" i="12"/>
  <c r="CG681" i="12"/>
  <c r="CG682" i="12"/>
  <c r="CG683" i="12"/>
  <c r="CG684" i="12"/>
  <c r="CG685" i="12"/>
  <c r="CG686" i="12"/>
  <c r="CG687" i="12"/>
  <c r="CG688" i="12"/>
  <c r="CG689" i="12"/>
  <c r="CG690" i="12"/>
  <c r="CG691" i="12"/>
  <c r="CG692" i="12"/>
  <c r="CG693" i="12"/>
  <c r="CG694" i="12"/>
  <c r="CG695" i="12"/>
  <c r="CG696" i="12"/>
  <c r="CG697" i="12"/>
  <c r="CG698" i="12"/>
  <c r="CG699" i="12"/>
  <c r="CG700" i="12"/>
  <c r="CG701" i="12"/>
  <c r="CG702" i="12"/>
  <c r="CG703" i="12"/>
  <c r="CG704" i="12"/>
  <c r="CG705" i="12"/>
  <c r="CG706" i="12"/>
  <c r="CG707" i="12"/>
  <c r="CG708" i="12"/>
  <c r="CG709" i="12"/>
  <c r="CG710" i="12"/>
  <c r="CG711" i="12"/>
  <c r="CG712" i="12"/>
  <c r="CG713" i="12"/>
  <c r="CG714" i="12"/>
  <c r="CG715" i="12"/>
  <c r="CG716" i="12"/>
  <c r="CG717" i="12"/>
  <c r="CG718" i="12"/>
  <c r="CG719" i="12"/>
  <c r="CG720" i="12"/>
  <c r="CG721" i="12"/>
  <c r="CG722" i="12"/>
  <c r="CG723" i="12"/>
  <c r="CG724" i="12"/>
  <c r="CG725" i="12"/>
  <c r="CG726" i="12"/>
  <c r="CG727" i="12"/>
  <c r="CG728" i="12"/>
  <c r="CG729" i="12"/>
  <c r="CG730" i="12"/>
  <c r="CG731" i="12"/>
  <c r="CG732" i="12"/>
  <c r="CG733" i="12"/>
  <c r="CG734" i="12"/>
  <c r="CG735" i="12"/>
  <c r="CG736" i="12"/>
  <c r="CG737" i="12"/>
  <c r="CG738" i="12"/>
  <c r="CG739" i="12"/>
  <c r="CG740" i="12"/>
  <c r="CG741" i="12"/>
  <c r="CG742" i="12"/>
  <c r="CG743" i="12"/>
  <c r="CG744" i="12"/>
  <c r="CG745" i="12"/>
  <c r="CG746" i="12"/>
  <c r="CG747" i="12"/>
  <c r="CG748" i="12"/>
  <c r="CG749" i="12"/>
  <c r="CG750" i="12"/>
  <c r="CG751" i="12"/>
  <c r="CG752" i="12"/>
  <c r="CG753" i="12"/>
  <c r="CG754" i="12"/>
  <c r="CG755" i="12"/>
  <c r="CG756" i="12"/>
  <c r="CG757" i="12"/>
  <c r="CG758" i="12"/>
  <c r="CG759" i="12"/>
  <c r="CG760" i="12"/>
  <c r="CG761" i="12"/>
  <c r="CG762" i="12"/>
  <c r="CG763" i="12"/>
  <c r="CG764" i="12"/>
  <c r="CG765" i="12"/>
  <c r="CG766" i="12"/>
  <c r="CG767" i="12"/>
  <c r="CG768" i="12"/>
  <c r="CG769" i="12"/>
  <c r="CG770" i="12"/>
  <c r="CG771" i="12"/>
  <c r="CG772" i="12"/>
  <c r="CG773" i="12"/>
  <c r="CG774" i="12"/>
  <c r="CG775" i="12"/>
  <c r="CG776" i="12"/>
  <c r="CG777" i="12"/>
  <c r="CG778" i="12"/>
  <c r="CG779" i="12"/>
  <c r="CG780" i="12"/>
  <c r="CG781" i="12"/>
  <c r="CG782" i="12"/>
  <c r="CG783" i="12"/>
  <c r="CG784" i="12"/>
  <c r="CG785" i="12"/>
  <c r="CG786" i="12"/>
  <c r="CG787" i="12"/>
  <c r="CG788" i="12"/>
  <c r="CG789" i="12"/>
  <c r="CG790" i="12"/>
  <c r="CG791" i="12"/>
  <c r="CG792" i="12"/>
  <c r="CG793" i="12"/>
  <c r="CG794" i="12"/>
  <c r="CG795" i="12"/>
  <c r="CG796" i="12"/>
  <c r="CG797" i="12"/>
  <c r="CG798" i="12"/>
  <c r="CG799" i="12"/>
  <c r="CG800" i="12"/>
  <c r="CG801" i="12"/>
  <c r="CG802" i="12"/>
  <c r="CG803" i="12"/>
  <c r="CG804" i="12"/>
  <c r="CG805" i="12"/>
  <c r="CG806" i="12"/>
  <c r="CG807" i="12"/>
  <c r="CG808" i="12"/>
  <c r="CG809" i="12"/>
  <c r="CG810" i="12"/>
  <c r="CG811" i="12"/>
  <c r="CG812" i="12"/>
  <c r="CG813" i="12"/>
  <c r="CG814" i="12"/>
  <c r="CG815" i="12"/>
  <c r="CG816" i="12"/>
  <c r="CG817" i="12"/>
  <c r="CG818" i="12"/>
  <c r="CG819" i="12"/>
  <c r="CG820" i="12"/>
  <c r="CG821" i="12"/>
  <c r="CG822" i="12"/>
  <c r="CG823" i="12"/>
  <c r="CG824" i="12"/>
  <c r="CG825" i="12"/>
  <c r="CG826" i="12"/>
  <c r="CG827" i="12"/>
  <c r="CG828" i="12"/>
  <c r="CG829" i="12"/>
  <c r="CG830" i="12"/>
  <c r="CG831" i="12"/>
  <c r="CG832" i="12"/>
  <c r="CG833" i="12"/>
  <c r="CG834" i="12"/>
  <c r="CG835" i="12"/>
  <c r="CG836" i="12"/>
  <c r="CG837" i="12"/>
  <c r="CG838" i="12"/>
  <c r="CG839" i="12"/>
  <c r="CG840" i="12"/>
  <c r="CG841" i="12"/>
  <c r="CG842" i="12"/>
  <c r="CG843" i="12"/>
  <c r="CG844" i="12"/>
  <c r="CG845" i="12"/>
  <c r="CG846" i="12"/>
  <c r="CG847" i="12"/>
  <c r="CG848" i="12"/>
  <c r="CG849" i="12"/>
  <c r="CG850" i="12"/>
  <c r="CG851" i="12"/>
  <c r="CG852" i="12"/>
  <c r="CG853" i="12"/>
  <c r="CG854" i="12"/>
  <c r="CG855" i="12"/>
  <c r="CG856" i="12"/>
  <c r="CG857" i="12"/>
  <c r="CG858" i="12"/>
  <c r="CG859" i="12"/>
  <c r="CG860" i="12"/>
  <c r="CG861" i="12"/>
  <c r="CG862" i="12"/>
  <c r="CG863" i="12"/>
  <c r="CG864" i="12"/>
  <c r="CG865" i="12"/>
  <c r="CG866" i="12"/>
  <c r="CG867" i="12"/>
  <c r="CG868" i="12"/>
  <c r="CG869" i="12"/>
  <c r="CG870" i="12"/>
  <c r="CG871" i="12"/>
  <c r="CG872" i="12"/>
  <c r="CG873" i="12"/>
  <c r="CG874" i="12"/>
  <c r="CG875" i="12"/>
  <c r="CG876" i="12"/>
  <c r="CG877" i="12"/>
  <c r="CG878" i="12"/>
  <c r="CG879" i="12"/>
  <c r="CG880" i="12"/>
  <c r="CG881" i="12"/>
  <c r="CG882" i="12"/>
  <c r="CG883" i="12"/>
  <c r="CG884" i="12"/>
  <c r="CG885" i="12"/>
  <c r="CG886" i="12"/>
  <c r="CG887" i="12"/>
  <c r="CG888" i="12"/>
  <c r="CG889" i="12"/>
  <c r="CG890" i="12"/>
  <c r="CG891" i="12"/>
  <c r="CG892" i="12"/>
  <c r="CG893" i="12"/>
  <c r="CG894" i="12"/>
  <c r="CG895" i="12"/>
  <c r="CG896" i="12"/>
  <c r="CG897" i="12"/>
  <c r="CG898" i="12"/>
  <c r="CG899" i="12"/>
  <c r="CG900" i="12"/>
  <c r="CG901" i="12"/>
  <c r="CG902" i="12"/>
  <c r="CG903" i="12"/>
  <c r="CG904" i="12"/>
  <c r="CG905" i="12"/>
  <c r="CG906" i="12"/>
  <c r="CG907" i="12"/>
  <c r="CG908" i="12"/>
  <c r="CG909" i="12"/>
  <c r="CG910" i="12"/>
  <c r="CG911" i="12"/>
  <c r="CG912" i="12"/>
  <c r="CG913" i="12"/>
  <c r="CG914" i="12"/>
  <c r="CG915" i="12"/>
  <c r="CG916" i="12"/>
  <c r="CG917" i="12"/>
  <c r="CG918" i="12"/>
  <c r="CG919" i="12"/>
  <c r="CG920" i="12"/>
  <c r="CG921" i="12"/>
  <c r="CG922" i="12"/>
  <c r="CG923" i="12"/>
  <c r="CG924" i="12"/>
  <c r="CG925" i="12"/>
  <c r="CG926" i="12"/>
  <c r="CG927" i="12"/>
  <c r="CG928" i="12"/>
  <c r="CG929" i="12"/>
  <c r="CG930" i="12"/>
  <c r="CG931" i="12"/>
  <c r="CG932" i="12"/>
  <c r="CG933" i="12"/>
  <c r="CG934" i="12"/>
  <c r="CG935" i="12"/>
  <c r="CG936" i="12"/>
  <c r="CG937" i="12"/>
  <c r="CG938" i="12"/>
  <c r="CG939" i="12"/>
  <c r="CG940" i="12"/>
  <c r="CG941" i="12"/>
  <c r="CG942" i="12"/>
  <c r="CG943" i="12"/>
  <c r="CG944" i="12"/>
  <c r="CG945" i="12"/>
  <c r="CG946" i="12"/>
  <c r="CG947" i="12"/>
  <c r="CG948" i="12"/>
  <c r="CG949" i="12"/>
  <c r="CG950" i="12"/>
  <c r="CG951" i="12"/>
  <c r="CG952" i="12"/>
  <c r="CG953" i="12"/>
  <c r="CG954" i="12"/>
  <c r="CG955" i="12"/>
  <c r="CG956" i="12"/>
  <c r="CG957" i="12"/>
  <c r="CG958" i="12"/>
  <c r="CG959" i="12"/>
  <c r="CG960" i="12"/>
  <c r="CG961" i="12"/>
  <c r="CG962" i="12"/>
  <c r="CG963" i="12"/>
  <c r="CG964" i="12"/>
  <c r="CG965" i="12"/>
  <c r="CG966" i="12"/>
  <c r="CG967" i="12"/>
  <c r="CG968" i="12"/>
  <c r="CG969" i="12"/>
  <c r="CG970" i="12"/>
  <c r="CG971" i="12"/>
  <c r="CG972" i="12"/>
  <c r="CG973" i="12"/>
  <c r="CG974" i="12"/>
  <c r="CG975" i="12"/>
  <c r="CG976" i="12"/>
  <c r="CG977" i="12"/>
  <c r="CG978" i="12"/>
  <c r="CG979" i="12"/>
  <c r="CG980" i="12"/>
  <c r="CG981" i="12"/>
  <c r="CG982" i="12"/>
  <c r="CG983" i="12"/>
  <c r="CG984" i="12"/>
  <c r="CG985" i="12"/>
  <c r="CG986" i="12"/>
  <c r="CG987" i="12"/>
  <c r="CG988" i="12"/>
  <c r="CG989" i="12"/>
  <c r="CG990" i="12"/>
  <c r="CG991" i="12"/>
  <c r="CG992" i="12"/>
  <c r="CG993" i="12"/>
  <c r="CG994" i="12"/>
  <c r="CG995" i="12"/>
  <c r="CG996" i="12"/>
  <c r="CG997" i="12"/>
  <c r="CG998" i="12"/>
  <c r="CG999" i="12"/>
  <c r="CG1000" i="12"/>
  <c r="CG1001" i="12"/>
  <c r="CG1002" i="12"/>
  <c r="CG1003" i="12"/>
  <c r="CG1004" i="12"/>
  <c r="CG1005" i="12"/>
  <c r="CG1006" i="12"/>
  <c r="CG1007" i="12"/>
  <c r="CG1008" i="12"/>
  <c r="CD9" i="12"/>
  <c r="AJ15" i="26"/>
  <c r="AJ16" i="26"/>
  <c r="AJ17" i="26"/>
  <c r="AJ18" i="26"/>
  <c r="AJ19" i="26"/>
  <c r="AJ20" i="26"/>
  <c r="CB15" i="12" s="1"/>
  <c r="AJ21" i="26"/>
  <c r="CB16" i="12" s="1"/>
  <c r="AJ22" i="26"/>
  <c r="CB17" i="12" s="1"/>
  <c r="AJ23" i="26"/>
  <c r="CB18" i="12" s="1"/>
  <c r="AJ24" i="26"/>
  <c r="CB19" i="12" s="1"/>
  <c r="AJ25" i="26"/>
  <c r="CB20" i="12" s="1"/>
  <c r="AJ26" i="26"/>
  <c r="CB21" i="12" s="1"/>
  <c r="AJ27" i="26"/>
  <c r="AJ28" i="26"/>
  <c r="AJ29" i="26"/>
  <c r="AJ30" i="26"/>
  <c r="AJ31" i="26"/>
  <c r="CB26" i="12" s="1"/>
  <c r="AJ32" i="26"/>
  <c r="AJ33" i="26"/>
  <c r="AJ34" i="26"/>
  <c r="CB29" i="12" s="1"/>
  <c r="AJ35" i="26"/>
  <c r="CB30" i="12" s="1"/>
  <c r="AJ36" i="26"/>
  <c r="CB31" i="12" s="1"/>
  <c r="AJ37" i="26"/>
  <c r="CB32" i="12" s="1"/>
  <c r="AJ38" i="26"/>
  <c r="CB33" i="12" s="1"/>
  <c r="AJ39" i="26"/>
  <c r="AJ40" i="26"/>
  <c r="AJ41" i="26"/>
  <c r="AJ42" i="26"/>
  <c r="AJ43" i="26"/>
  <c r="CB38" i="12" s="1"/>
  <c r="AJ44" i="26"/>
  <c r="CB39" i="12" s="1"/>
  <c r="AJ45" i="26"/>
  <c r="CB40" i="12" s="1"/>
  <c r="AJ46" i="26"/>
  <c r="CB41" i="12" s="1"/>
  <c r="AJ47" i="26"/>
  <c r="CB42" i="12" s="1"/>
  <c r="AJ48" i="26"/>
  <c r="CB43" i="12" s="1"/>
  <c r="AJ49" i="26"/>
  <c r="CB44" i="12" s="1"/>
  <c r="AJ50" i="26"/>
  <c r="CB45" i="12" s="1"/>
  <c r="AJ51" i="26"/>
  <c r="AJ52" i="26"/>
  <c r="AJ53" i="26"/>
  <c r="AJ54" i="26"/>
  <c r="AJ55" i="26"/>
  <c r="AJ56" i="26"/>
  <c r="CB51" i="12" s="1"/>
  <c r="AJ57" i="26"/>
  <c r="CB52" i="12" s="1"/>
  <c r="AJ58" i="26"/>
  <c r="CB53" i="12" s="1"/>
  <c r="AJ59" i="26"/>
  <c r="CB54" i="12" s="1"/>
  <c r="AJ60" i="26"/>
  <c r="CB55" i="12" s="1"/>
  <c r="AJ61" i="26"/>
  <c r="CB56" i="12" s="1"/>
  <c r="AJ62" i="26"/>
  <c r="CB57" i="12" s="1"/>
  <c r="AJ63" i="26"/>
  <c r="AJ64" i="26"/>
  <c r="AJ65" i="26"/>
  <c r="AJ66" i="26"/>
  <c r="AJ67" i="26"/>
  <c r="AJ68" i="26"/>
  <c r="CB63" i="12" s="1"/>
  <c r="AJ69" i="26"/>
  <c r="CB64" i="12" s="1"/>
  <c r="AJ70" i="26"/>
  <c r="CB65" i="12" s="1"/>
  <c r="AJ71" i="26"/>
  <c r="CB66" i="12" s="1"/>
  <c r="AJ72" i="26"/>
  <c r="CB67" i="12" s="1"/>
  <c r="AJ73" i="26"/>
  <c r="CB68" i="12" s="1"/>
  <c r="AJ74" i="26"/>
  <c r="CB69" i="12" s="1"/>
  <c r="AJ75" i="26"/>
  <c r="AJ76" i="26"/>
  <c r="AJ77" i="26"/>
  <c r="AJ78" i="26"/>
  <c r="AJ79" i="26"/>
  <c r="AJ80" i="26"/>
  <c r="CB75" i="12" s="1"/>
  <c r="AJ81" i="26"/>
  <c r="AJ82" i="26"/>
  <c r="AJ83" i="26"/>
  <c r="AJ84" i="26"/>
  <c r="CB79" i="12" s="1"/>
  <c r="AJ85" i="26"/>
  <c r="CB80" i="12" s="1"/>
  <c r="AJ86" i="26"/>
  <c r="CB81" i="12" s="1"/>
  <c r="AJ87" i="26"/>
  <c r="AJ88" i="26"/>
  <c r="AJ89" i="26"/>
  <c r="AJ90" i="26"/>
  <c r="AJ91" i="26"/>
  <c r="CB86" i="12" s="1"/>
  <c r="AJ92" i="26"/>
  <c r="CB87" i="12" s="1"/>
  <c r="AJ93" i="26"/>
  <c r="CB88" i="12" s="1"/>
  <c r="AJ94" i="26"/>
  <c r="CB89" i="12" s="1"/>
  <c r="AJ95" i="26"/>
  <c r="CB90" i="12" s="1"/>
  <c r="AJ96" i="26"/>
  <c r="CB91" i="12" s="1"/>
  <c r="AJ97" i="26"/>
  <c r="CB92" i="12" s="1"/>
  <c r="AJ98" i="26"/>
  <c r="CB93" i="12" s="1"/>
  <c r="AJ99" i="26"/>
  <c r="AJ100" i="26"/>
  <c r="AJ101" i="26"/>
  <c r="AJ102" i="26"/>
  <c r="AJ103" i="26"/>
  <c r="AJ104" i="26"/>
  <c r="AJ105" i="26"/>
  <c r="CB100" i="12" s="1"/>
  <c r="AJ106" i="26"/>
  <c r="CB101" i="12" s="1"/>
  <c r="AJ107" i="26"/>
  <c r="CB102" i="12" s="1"/>
  <c r="AJ108" i="26"/>
  <c r="CB103" i="12" s="1"/>
  <c r="AJ109" i="26"/>
  <c r="CB104" i="12" s="1"/>
  <c r="AJ110" i="26"/>
  <c r="CB105" i="12" s="1"/>
  <c r="AJ111" i="26"/>
  <c r="AJ112" i="26"/>
  <c r="AJ113" i="26"/>
  <c r="AJ114" i="26"/>
  <c r="AJ115" i="26"/>
  <c r="AJ116" i="26"/>
  <c r="CB111" i="12" s="1"/>
  <c r="AJ117" i="26"/>
  <c r="CB112" i="12" s="1"/>
  <c r="AJ118" i="26"/>
  <c r="CB113" i="12" s="1"/>
  <c r="AJ119" i="26"/>
  <c r="CB114" i="12" s="1"/>
  <c r="AJ120" i="26"/>
  <c r="CB115" i="12" s="1"/>
  <c r="AJ121" i="26"/>
  <c r="CB116" i="12" s="1"/>
  <c r="AJ122" i="26"/>
  <c r="CB117" i="12" s="1"/>
  <c r="AJ123" i="26"/>
  <c r="AJ124" i="26"/>
  <c r="AJ125" i="26"/>
  <c r="AJ126" i="26"/>
  <c r="AJ127" i="26"/>
  <c r="AJ128" i="26"/>
  <c r="AJ129" i="26"/>
  <c r="AJ130" i="26"/>
  <c r="CB125" i="12" s="1"/>
  <c r="AJ131" i="26"/>
  <c r="CB126" i="12" s="1"/>
  <c r="AJ132" i="26"/>
  <c r="CB127" i="12" s="1"/>
  <c r="AJ133" i="26"/>
  <c r="CB128" i="12" s="1"/>
  <c r="AJ134" i="26"/>
  <c r="CB129" i="12" s="1"/>
  <c r="AJ135" i="26"/>
  <c r="AJ136" i="26"/>
  <c r="AJ137" i="26"/>
  <c r="AJ138" i="26"/>
  <c r="AJ139" i="26"/>
  <c r="CB134" i="12" s="1"/>
  <c r="AJ140" i="26"/>
  <c r="CB135" i="12" s="1"/>
  <c r="AJ141" i="26"/>
  <c r="CB136" i="12" s="1"/>
  <c r="AJ142" i="26"/>
  <c r="CB137" i="12" s="1"/>
  <c r="AJ143" i="26"/>
  <c r="AJ144" i="26"/>
  <c r="CB139" i="12" s="1"/>
  <c r="AJ145" i="26"/>
  <c r="CB140" i="12" s="1"/>
  <c r="AJ146" i="26"/>
  <c r="CB141" i="12" s="1"/>
  <c r="AJ147" i="26"/>
  <c r="AJ148" i="26"/>
  <c r="AJ149" i="26"/>
  <c r="AJ150" i="26"/>
  <c r="AJ151" i="26"/>
  <c r="AJ152" i="26"/>
  <c r="AJ153" i="26"/>
  <c r="CB148" i="12" s="1"/>
  <c r="AJ154" i="26"/>
  <c r="CB149" i="12" s="1"/>
  <c r="AJ155" i="26"/>
  <c r="CB150" i="12" s="1"/>
  <c r="AJ156" i="26"/>
  <c r="CB151" i="12" s="1"/>
  <c r="AJ157" i="26"/>
  <c r="CB152" i="12" s="1"/>
  <c r="AJ158" i="26"/>
  <c r="CB153" i="12" s="1"/>
  <c r="AJ159" i="26"/>
  <c r="AJ160" i="26"/>
  <c r="AJ161" i="26"/>
  <c r="AJ162" i="26"/>
  <c r="AJ163" i="26"/>
  <c r="AJ164" i="26"/>
  <c r="AJ165" i="26"/>
  <c r="AJ166" i="26"/>
  <c r="CB161" i="12" s="1"/>
  <c r="AJ167" i="26"/>
  <c r="CB162" i="12" s="1"/>
  <c r="AJ168" i="26"/>
  <c r="CB163" i="12" s="1"/>
  <c r="AJ169" i="26"/>
  <c r="CB164" i="12" s="1"/>
  <c r="AJ170" i="26"/>
  <c r="CB165" i="12" s="1"/>
  <c r="AJ171" i="26"/>
  <c r="AJ172" i="26"/>
  <c r="AJ173" i="26"/>
  <c r="AJ174" i="26"/>
  <c r="AJ175" i="26"/>
  <c r="AJ176" i="26"/>
  <c r="CB171" i="12" s="1"/>
  <c r="AJ177" i="26"/>
  <c r="CB172" i="12" s="1"/>
  <c r="AJ178" i="26"/>
  <c r="CB173" i="12" s="1"/>
  <c r="AJ179" i="26"/>
  <c r="CB174" i="12" s="1"/>
  <c r="AJ180" i="26"/>
  <c r="CB175" i="12" s="1"/>
  <c r="AJ181" i="26"/>
  <c r="CB176" i="12" s="1"/>
  <c r="AJ182" i="26"/>
  <c r="CB177" i="12" s="1"/>
  <c r="AJ183" i="26"/>
  <c r="AJ184" i="26"/>
  <c r="AJ185" i="26"/>
  <c r="AJ186" i="26"/>
  <c r="AJ187" i="26"/>
  <c r="CB182" i="12" s="1"/>
  <c r="AJ188" i="26"/>
  <c r="CB183" i="12" s="1"/>
  <c r="AJ189" i="26"/>
  <c r="CB184" i="12" s="1"/>
  <c r="AJ190" i="26"/>
  <c r="CB185" i="12" s="1"/>
  <c r="AJ191" i="26"/>
  <c r="CB186" i="12" s="1"/>
  <c r="AJ192" i="26"/>
  <c r="CB187" i="12" s="1"/>
  <c r="AJ193" i="26"/>
  <c r="CB188" i="12" s="1"/>
  <c r="AJ194" i="26"/>
  <c r="CB189" i="12" s="1"/>
  <c r="AJ195" i="26"/>
  <c r="AJ196" i="26"/>
  <c r="AJ197" i="26"/>
  <c r="AJ198" i="26"/>
  <c r="AJ199" i="26"/>
  <c r="AJ200" i="26"/>
  <c r="CB195" i="12" s="1"/>
  <c r="AJ201" i="26"/>
  <c r="CB196" i="12" s="1"/>
  <c r="AJ202" i="26"/>
  <c r="CB197" i="12" s="1"/>
  <c r="AJ203" i="26"/>
  <c r="CB198" i="12" s="1"/>
  <c r="AJ204" i="26"/>
  <c r="CB199" i="12" s="1"/>
  <c r="AJ205" i="26"/>
  <c r="CB200" i="12" s="1"/>
  <c r="AJ206" i="26"/>
  <c r="CB201" i="12" s="1"/>
  <c r="AJ207" i="26"/>
  <c r="AJ208" i="26"/>
  <c r="AJ209" i="26"/>
  <c r="AJ210" i="26"/>
  <c r="AJ211" i="26"/>
  <c r="AJ212" i="26"/>
  <c r="AJ213" i="26"/>
  <c r="AJ214" i="26"/>
  <c r="AJ215" i="26"/>
  <c r="CB210" i="12" s="1"/>
  <c r="AJ216" i="26"/>
  <c r="CB211" i="12" s="1"/>
  <c r="AJ217" i="26"/>
  <c r="CB212" i="12" s="1"/>
  <c r="AJ218" i="26"/>
  <c r="CB213" i="12" s="1"/>
  <c r="AJ219" i="26"/>
  <c r="AJ220" i="26"/>
  <c r="AJ221" i="26"/>
  <c r="AJ222" i="26"/>
  <c r="AJ223" i="26"/>
  <c r="AJ224" i="26"/>
  <c r="CB219" i="12" s="1"/>
  <c r="AJ225" i="26"/>
  <c r="CB220" i="12" s="1"/>
  <c r="AJ226" i="26"/>
  <c r="CB221" i="12" s="1"/>
  <c r="AJ227" i="26"/>
  <c r="CB222" i="12" s="1"/>
  <c r="AJ228" i="26"/>
  <c r="CB223" i="12" s="1"/>
  <c r="AJ229" i="26"/>
  <c r="CB224" i="12" s="1"/>
  <c r="AJ230" i="26"/>
  <c r="CB225" i="12" s="1"/>
  <c r="AJ231" i="26"/>
  <c r="AJ232" i="26"/>
  <c r="AJ233" i="26"/>
  <c r="AJ234" i="26"/>
  <c r="AJ235" i="26"/>
  <c r="CB230" i="12" s="1"/>
  <c r="AJ236" i="26"/>
  <c r="CB231" i="12" s="1"/>
  <c r="AJ237" i="26"/>
  <c r="CB232" i="12" s="1"/>
  <c r="AJ238" i="26"/>
  <c r="AJ239" i="26"/>
  <c r="CB234" i="12" s="1"/>
  <c r="AJ240" i="26"/>
  <c r="CB235" i="12" s="1"/>
  <c r="AJ241" i="26"/>
  <c r="CB236" i="12" s="1"/>
  <c r="AJ242" i="26"/>
  <c r="CB237" i="12" s="1"/>
  <c r="AJ243" i="26"/>
  <c r="AJ244" i="26"/>
  <c r="AJ245" i="26"/>
  <c r="AJ246" i="26"/>
  <c r="AJ247" i="26"/>
  <c r="AJ248" i="26"/>
  <c r="CB243" i="12" s="1"/>
  <c r="AJ249" i="26"/>
  <c r="CB244" i="12" s="1"/>
  <c r="AJ250" i="26"/>
  <c r="CB245" i="12" s="1"/>
  <c r="AJ251" i="26"/>
  <c r="CB246" i="12" s="1"/>
  <c r="AJ252" i="26"/>
  <c r="CB247" i="12" s="1"/>
  <c r="AJ253" i="26"/>
  <c r="CB248" i="12" s="1"/>
  <c r="AJ254" i="26"/>
  <c r="CB249" i="12" s="1"/>
  <c r="AJ255" i="26"/>
  <c r="AJ256" i="26"/>
  <c r="AJ257" i="26"/>
  <c r="AJ258" i="26"/>
  <c r="AJ259" i="26"/>
  <c r="AJ260" i="26"/>
  <c r="AJ261" i="26"/>
  <c r="AJ262" i="26"/>
  <c r="CB257" i="12" s="1"/>
  <c r="AJ263" i="26"/>
  <c r="CB258" i="12" s="1"/>
  <c r="AJ264" i="26"/>
  <c r="CB259" i="12" s="1"/>
  <c r="AJ265" i="26"/>
  <c r="CB260" i="12" s="1"/>
  <c r="AJ266" i="26"/>
  <c r="CB261" i="12" s="1"/>
  <c r="AJ267" i="26"/>
  <c r="AJ268" i="26"/>
  <c r="AJ269" i="26"/>
  <c r="AJ270" i="26"/>
  <c r="AJ271" i="26"/>
  <c r="AJ272" i="26"/>
  <c r="CB267" i="12" s="1"/>
  <c r="AJ273" i="26"/>
  <c r="CB268" i="12" s="1"/>
  <c r="AJ274" i="26"/>
  <c r="CB269" i="12" s="1"/>
  <c r="AJ275" i="26"/>
  <c r="AJ276" i="26"/>
  <c r="CB271" i="12" s="1"/>
  <c r="AJ277" i="26"/>
  <c r="CB272" i="12" s="1"/>
  <c r="AJ278" i="26"/>
  <c r="CB273" i="12" s="1"/>
  <c r="AJ279" i="26"/>
  <c r="AJ280" i="26"/>
  <c r="AJ281" i="26"/>
  <c r="AJ282" i="26"/>
  <c r="AJ283" i="26"/>
  <c r="CB278" i="12" s="1"/>
  <c r="AJ284" i="26"/>
  <c r="CB279" i="12" s="1"/>
  <c r="AJ285" i="26"/>
  <c r="CB280" i="12" s="1"/>
  <c r="AJ286" i="26"/>
  <c r="CB281" i="12" s="1"/>
  <c r="AJ287" i="26"/>
  <c r="CB282" i="12" s="1"/>
  <c r="AJ288" i="26"/>
  <c r="CB283" i="12" s="1"/>
  <c r="AJ289" i="26"/>
  <c r="CB284" i="12" s="1"/>
  <c r="AJ290" i="26"/>
  <c r="CB285" i="12" s="1"/>
  <c r="AJ291" i="26"/>
  <c r="AJ292" i="26"/>
  <c r="AJ293" i="26"/>
  <c r="AJ294" i="26"/>
  <c r="AJ295" i="26"/>
  <c r="AJ296" i="26"/>
  <c r="CB291" i="12" s="1"/>
  <c r="AJ297" i="26"/>
  <c r="CB292" i="12" s="1"/>
  <c r="AJ298" i="26"/>
  <c r="CB293" i="12" s="1"/>
  <c r="AJ299" i="26"/>
  <c r="CB294" i="12" s="1"/>
  <c r="AJ300" i="26"/>
  <c r="CB295" i="12" s="1"/>
  <c r="AJ301" i="26"/>
  <c r="CB296" i="12" s="1"/>
  <c r="AJ302" i="26"/>
  <c r="CB297" i="12" s="1"/>
  <c r="AJ303" i="26"/>
  <c r="AJ304" i="26"/>
  <c r="AJ305" i="26"/>
  <c r="AJ306" i="26"/>
  <c r="AJ307" i="26"/>
  <c r="AJ308" i="26"/>
  <c r="AJ309" i="26"/>
  <c r="AJ310" i="26"/>
  <c r="CB305" i="12" s="1"/>
  <c r="AJ311" i="26"/>
  <c r="CB306" i="12" s="1"/>
  <c r="AJ312" i="26"/>
  <c r="CB307" i="12" s="1"/>
  <c r="AJ313" i="26"/>
  <c r="CB308" i="12" s="1"/>
  <c r="AJ314" i="26"/>
  <c r="CB309" i="12" s="1"/>
  <c r="AJ315" i="26"/>
  <c r="AJ316" i="26"/>
  <c r="AJ317" i="26"/>
  <c r="AJ318" i="26"/>
  <c r="AJ319" i="26"/>
  <c r="AJ320" i="26"/>
  <c r="AJ321" i="26"/>
  <c r="AJ322" i="26"/>
  <c r="CB317" i="12" s="1"/>
  <c r="AJ323" i="26"/>
  <c r="CB318" i="12" s="1"/>
  <c r="AJ324" i="26"/>
  <c r="CB319" i="12" s="1"/>
  <c r="AJ325" i="26"/>
  <c r="CB320" i="12" s="1"/>
  <c r="AJ326" i="26"/>
  <c r="CB321" i="12" s="1"/>
  <c r="AJ327" i="26"/>
  <c r="AJ328" i="26"/>
  <c r="AJ329" i="26"/>
  <c r="AJ330" i="26"/>
  <c r="AJ331" i="26"/>
  <c r="CB326" i="12" s="1"/>
  <c r="AJ332" i="26"/>
  <c r="CB327" i="12" s="1"/>
  <c r="AJ333" i="26"/>
  <c r="CB328" i="12" s="1"/>
  <c r="AJ334" i="26"/>
  <c r="CB329" i="12" s="1"/>
  <c r="AJ335" i="26"/>
  <c r="CB330" i="12" s="1"/>
  <c r="AJ336" i="26"/>
  <c r="CB331" i="12" s="1"/>
  <c r="AJ337" i="26"/>
  <c r="CB332" i="12" s="1"/>
  <c r="AJ338" i="26"/>
  <c r="CB333" i="12" s="1"/>
  <c r="AJ339" i="26"/>
  <c r="AJ340" i="26"/>
  <c r="AJ341" i="26"/>
  <c r="AJ342" i="26"/>
  <c r="AJ343" i="26"/>
  <c r="AJ344" i="26"/>
  <c r="AJ345" i="26"/>
  <c r="CB340" i="12" s="1"/>
  <c r="AJ346" i="26"/>
  <c r="CB341" i="12" s="1"/>
  <c r="AJ347" i="26"/>
  <c r="CB342" i="12" s="1"/>
  <c r="AJ348" i="26"/>
  <c r="CB343" i="12" s="1"/>
  <c r="AJ349" i="26"/>
  <c r="CB344" i="12" s="1"/>
  <c r="AJ350" i="26"/>
  <c r="CB345" i="12" s="1"/>
  <c r="AJ351" i="26"/>
  <c r="AJ352" i="26"/>
  <c r="AJ353" i="26"/>
  <c r="AJ354" i="26"/>
  <c r="AJ355" i="26"/>
  <c r="AJ356" i="26"/>
  <c r="CB351" i="12" s="1"/>
  <c r="AJ357" i="26"/>
  <c r="CB352" i="12" s="1"/>
  <c r="AJ358" i="26"/>
  <c r="CB353" i="12" s="1"/>
  <c r="AJ359" i="26"/>
  <c r="CB354" i="12" s="1"/>
  <c r="AJ360" i="26"/>
  <c r="CB355" i="12" s="1"/>
  <c r="AJ361" i="26"/>
  <c r="CB356" i="12" s="1"/>
  <c r="AJ362" i="26"/>
  <c r="CB357" i="12" s="1"/>
  <c r="AJ363" i="26"/>
  <c r="AJ364" i="26"/>
  <c r="AJ365" i="26"/>
  <c r="AJ366" i="26"/>
  <c r="AJ367" i="26"/>
  <c r="AJ368" i="26"/>
  <c r="AJ369" i="26"/>
  <c r="AJ370" i="26"/>
  <c r="AJ371" i="26"/>
  <c r="CB366" i="12" s="1"/>
  <c r="AJ372" i="26"/>
  <c r="CB367" i="12" s="1"/>
  <c r="AJ373" i="26"/>
  <c r="CB368" i="12" s="1"/>
  <c r="AJ374" i="26"/>
  <c r="CB369" i="12" s="1"/>
  <c r="AJ375" i="26"/>
  <c r="AJ376" i="26"/>
  <c r="AJ377" i="26"/>
  <c r="AJ378" i="26"/>
  <c r="AJ379" i="26"/>
  <c r="AJ380" i="26"/>
  <c r="CB375" i="12" s="1"/>
  <c r="AJ381" i="26"/>
  <c r="CB376" i="12" s="1"/>
  <c r="AJ382" i="26"/>
  <c r="CB377" i="12" s="1"/>
  <c r="AJ383" i="26"/>
  <c r="CB378" i="12" s="1"/>
  <c r="AJ384" i="26"/>
  <c r="CB379" i="12" s="1"/>
  <c r="AJ385" i="26"/>
  <c r="CB380" i="12" s="1"/>
  <c r="AJ386" i="26"/>
  <c r="CB381" i="12" s="1"/>
  <c r="AJ387" i="26"/>
  <c r="AJ388" i="26"/>
  <c r="AJ389" i="26"/>
  <c r="AJ390" i="26"/>
  <c r="AJ391" i="26"/>
  <c r="CB386" i="12" s="1"/>
  <c r="AJ392" i="26"/>
  <c r="CB387" i="12" s="1"/>
  <c r="AJ393" i="26"/>
  <c r="CB388" i="12" s="1"/>
  <c r="AJ394" i="26"/>
  <c r="AJ395" i="26"/>
  <c r="CB390" i="12" s="1"/>
  <c r="AJ396" i="26"/>
  <c r="CB391" i="12" s="1"/>
  <c r="AJ397" i="26"/>
  <c r="CB392" i="12" s="1"/>
  <c r="AJ398" i="26"/>
  <c r="CB393" i="12" s="1"/>
  <c r="AJ399" i="26"/>
  <c r="AJ400" i="26"/>
  <c r="AJ401" i="26"/>
  <c r="AJ402" i="26"/>
  <c r="AJ403" i="26"/>
  <c r="AJ404" i="26"/>
  <c r="CB399" i="12" s="1"/>
  <c r="AJ405" i="26"/>
  <c r="CB400" i="12" s="1"/>
  <c r="AJ406" i="26"/>
  <c r="CB401" i="12" s="1"/>
  <c r="AJ407" i="26"/>
  <c r="CB402" i="12" s="1"/>
  <c r="AJ408" i="26"/>
  <c r="CB403" i="12" s="1"/>
  <c r="AJ409" i="26"/>
  <c r="CB404" i="12" s="1"/>
  <c r="AJ410" i="26"/>
  <c r="CB405" i="12" s="1"/>
  <c r="AJ411" i="26"/>
  <c r="AJ412" i="26"/>
  <c r="AJ413" i="26"/>
  <c r="AJ414" i="26"/>
  <c r="AJ415" i="26"/>
  <c r="AJ416" i="26"/>
  <c r="AJ417" i="26"/>
  <c r="AJ418" i="26"/>
  <c r="CB413" i="12" s="1"/>
  <c r="AJ419" i="26"/>
  <c r="CB414" i="12" s="1"/>
  <c r="AJ420" i="26"/>
  <c r="CB415" i="12" s="1"/>
  <c r="AJ421" i="26"/>
  <c r="CB416" i="12" s="1"/>
  <c r="AJ422" i="26"/>
  <c r="CB417" i="12" s="1"/>
  <c r="AJ423" i="26"/>
  <c r="AJ424" i="26"/>
  <c r="AJ425" i="26"/>
  <c r="AJ426" i="26"/>
  <c r="AJ427" i="26"/>
  <c r="AJ428" i="26"/>
  <c r="AJ429" i="26"/>
  <c r="AJ430" i="26"/>
  <c r="AJ431" i="26"/>
  <c r="CB426" i="12" s="1"/>
  <c r="AJ432" i="26"/>
  <c r="CB427" i="12" s="1"/>
  <c r="AJ433" i="26"/>
  <c r="CB428" i="12" s="1"/>
  <c r="AJ434" i="26"/>
  <c r="CB429" i="12" s="1"/>
  <c r="AJ435" i="26"/>
  <c r="AJ436" i="26"/>
  <c r="AJ437" i="26"/>
  <c r="AJ438" i="26"/>
  <c r="AJ439" i="26"/>
  <c r="CB434" i="12" s="1"/>
  <c r="AJ440" i="26"/>
  <c r="CB435" i="12" s="1"/>
  <c r="AJ441" i="26"/>
  <c r="CB436" i="12" s="1"/>
  <c r="AJ442" i="26"/>
  <c r="CB437" i="12" s="1"/>
  <c r="AJ443" i="26"/>
  <c r="CB438" i="12" s="1"/>
  <c r="AJ444" i="26"/>
  <c r="CB439" i="12" s="1"/>
  <c r="AJ445" i="26"/>
  <c r="CB440" i="12" s="1"/>
  <c r="AJ446" i="26"/>
  <c r="CB441" i="12" s="1"/>
  <c r="AJ447" i="26"/>
  <c r="AJ448" i="26"/>
  <c r="AJ449" i="26"/>
  <c r="AJ450" i="26"/>
  <c r="AJ451" i="26"/>
  <c r="AJ452" i="26"/>
  <c r="AJ453" i="26"/>
  <c r="CB448" i="12" s="1"/>
  <c r="AJ454" i="26"/>
  <c r="CB449" i="12" s="1"/>
  <c r="AJ455" i="26"/>
  <c r="CB450" i="12" s="1"/>
  <c r="AJ456" i="26"/>
  <c r="CB451" i="12" s="1"/>
  <c r="AJ457" i="26"/>
  <c r="CB452" i="12" s="1"/>
  <c r="AJ458" i="26"/>
  <c r="CB453" i="12" s="1"/>
  <c r="AJ459" i="26"/>
  <c r="AJ460" i="26"/>
  <c r="AJ461" i="26"/>
  <c r="AJ462" i="26"/>
  <c r="AJ463" i="26"/>
  <c r="AJ464" i="26"/>
  <c r="CB459" i="12" s="1"/>
  <c r="AJ465" i="26"/>
  <c r="CB460" i="12" s="1"/>
  <c r="AJ466" i="26"/>
  <c r="CB461" i="12" s="1"/>
  <c r="AJ467" i="26"/>
  <c r="CB462" i="12" s="1"/>
  <c r="AJ468" i="26"/>
  <c r="CB463" i="12" s="1"/>
  <c r="AJ469" i="26"/>
  <c r="CB464" i="12" s="1"/>
  <c r="AJ470" i="26"/>
  <c r="CB465" i="12" s="1"/>
  <c r="AJ471" i="26"/>
  <c r="AJ472" i="26"/>
  <c r="AJ473" i="26"/>
  <c r="AJ474" i="26"/>
  <c r="AJ475" i="26"/>
  <c r="AJ476" i="26"/>
  <c r="AJ477" i="26"/>
  <c r="AJ478" i="26"/>
  <c r="CB473" i="12" s="1"/>
  <c r="AJ479" i="26"/>
  <c r="AJ480" i="26"/>
  <c r="CB475" i="12" s="1"/>
  <c r="AJ481" i="26"/>
  <c r="CB476" i="12" s="1"/>
  <c r="AJ482" i="26"/>
  <c r="CB477" i="12" s="1"/>
  <c r="AJ483" i="26"/>
  <c r="AJ484" i="26"/>
  <c r="AJ485" i="26"/>
  <c r="AJ486" i="26"/>
  <c r="AJ487" i="26"/>
  <c r="CB482" i="12" s="1"/>
  <c r="AJ488" i="26"/>
  <c r="CB483" i="12" s="1"/>
  <c r="AJ489" i="26"/>
  <c r="CB484" i="12" s="1"/>
  <c r="AJ490" i="26"/>
  <c r="CB485" i="12" s="1"/>
  <c r="AJ491" i="26"/>
  <c r="CB486" i="12" s="1"/>
  <c r="AJ492" i="26"/>
  <c r="CB487" i="12" s="1"/>
  <c r="AJ493" i="26"/>
  <c r="CB488" i="12" s="1"/>
  <c r="AJ494" i="26"/>
  <c r="CB489" i="12" s="1"/>
  <c r="AJ495" i="26"/>
  <c r="AJ496" i="26"/>
  <c r="AJ497" i="26"/>
  <c r="AJ498" i="26"/>
  <c r="AJ499" i="26"/>
  <c r="AJ500" i="26"/>
  <c r="CB495" i="12" s="1"/>
  <c r="AJ501" i="26"/>
  <c r="CB496" i="12" s="1"/>
  <c r="AJ502" i="26"/>
  <c r="CB497" i="12" s="1"/>
  <c r="AJ503" i="26"/>
  <c r="CB498" i="12" s="1"/>
  <c r="AJ504" i="26"/>
  <c r="CB499" i="12" s="1"/>
  <c r="AJ505" i="26"/>
  <c r="AJ506" i="26"/>
  <c r="CB501" i="12" s="1"/>
  <c r="AJ507" i="26"/>
  <c r="AJ508" i="26"/>
  <c r="AJ509" i="26"/>
  <c r="AJ510" i="26"/>
  <c r="AJ511" i="26"/>
  <c r="AJ512" i="26"/>
  <c r="CB507" i="12" s="1"/>
  <c r="AJ513" i="26"/>
  <c r="CB508" i="12" s="1"/>
  <c r="AJ514" i="26"/>
  <c r="CB509" i="12" s="1"/>
  <c r="AJ515" i="26"/>
  <c r="CB510" i="12" s="1"/>
  <c r="AJ516" i="26"/>
  <c r="CB511" i="12" s="1"/>
  <c r="AJ517" i="26"/>
  <c r="CB512" i="12" s="1"/>
  <c r="AJ518" i="26"/>
  <c r="CB513" i="12" s="1"/>
  <c r="AJ519" i="26"/>
  <c r="AJ520" i="26"/>
  <c r="AJ521" i="26"/>
  <c r="AJ522" i="26"/>
  <c r="AJ523" i="26"/>
  <c r="AJ524" i="26"/>
  <c r="AJ525" i="26"/>
  <c r="AJ526" i="26"/>
  <c r="CB521" i="12" s="1"/>
  <c r="AJ527" i="26"/>
  <c r="CB522" i="12" s="1"/>
  <c r="AJ528" i="26"/>
  <c r="CB523" i="12" s="1"/>
  <c r="AJ529" i="26"/>
  <c r="CB524" i="12" s="1"/>
  <c r="AJ530" i="26"/>
  <c r="CB525" i="12" s="1"/>
  <c r="AJ531" i="26"/>
  <c r="AJ532" i="26"/>
  <c r="AJ533" i="26"/>
  <c r="AJ534" i="26"/>
  <c r="AJ535" i="26"/>
  <c r="AJ536" i="26"/>
  <c r="AJ537" i="26"/>
  <c r="AJ538" i="26"/>
  <c r="AJ539" i="26"/>
  <c r="CB534" i="12" s="1"/>
  <c r="AJ540" i="26"/>
  <c r="CB535" i="12" s="1"/>
  <c r="AJ541" i="26"/>
  <c r="CB536" i="12" s="1"/>
  <c r="AJ542" i="26"/>
  <c r="CB537" i="12" s="1"/>
  <c r="AJ543" i="26"/>
  <c r="AJ544" i="26"/>
  <c r="AJ545" i="26"/>
  <c r="AJ546" i="26"/>
  <c r="AJ547" i="26"/>
  <c r="CB542" i="12" s="1"/>
  <c r="AJ548" i="26"/>
  <c r="CB543" i="12" s="1"/>
  <c r="AJ549" i="26"/>
  <c r="CB544" i="12" s="1"/>
  <c r="AJ550" i="26"/>
  <c r="CB545" i="12" s="1"/>
  <c r="AJ551" i="26"/>
  <c r="CB546" i="12" s="1"/>
  <c r="AJ552" i="26"/>
  <c r="CB547" i="12" s="1"/>
  <c r="AJ553" i="26"/>
  <c r="CB548" i="12" s="1"/>
  <c r="AJ554" i="26"/>
  <c r="CB549" i="12" s="1"/>
  <c r="AJ555" i="26"/>
  <c r="AJ556" i="26"/>
  <c r="AJ557" i="26"/>
  <c r="AJ558" i="26"/>
  <c r="AJ559" i="26"/>
  <c r="AJ560" i="26"/>
  <c r="AJ561" i="26"/>
  <c r="CB556" i="12" s="1"/>
  <c r="AJ562" i="26"/>
  <c r="CB557" i="12" s="1"/>
  <c r="AJ563" i="26"/>
  <c r="CB558" i="12" s="1"/>
  <c r="AJ564" i="26"/>
  <c r="CB559" i="12" s="1"/>
  <c r="AJ565" i="26"/>
  <c r="CB560" i="12" s="1"/>
  <c r="AJ566" i="26"/>
  <c r="CB561" i="12" s="1"/>
  <c r="AJ567" i="26"/>
  <c r="AJ568" i="26"/>
  <c r="AJ569" i="26"/>
  <c r="AJ570" i="26"/>
  <c r="AJ571" i="26"/>
  <c r="AJ572" i="26"/>
  <c r="CB567" i="12" s="1"/>
  <c r="AJ573" i="26"/>
  <c r="CB568" i="12" s="1"/>
  <c r="AJ574" i="26"/>
  <c r="CB569" i="12" s="1"/>
  <c r="AJ575" i="26"/>
  <c r="CB570" i="12" s="1"/>
  <c r="AJ576" i="26"/>
  <c r="CB571" i="12" s="1"/>
  <c r="AJ577" i="26"/>
  <c r="CB572" i="12" s="1"/>
  <c r="AJ578" i="26"/>
  <c r="CB573" i="12" s="1"/>
  <c r="AJ579" i="26"/>
  <c r="AJ580" i="26"/>
  <c r="AJ581" i="26"/>
  <c r="AJ582" i="26"/>
  <c r="AJ583" i="26"/>
  <c r="AJ584" i="26"/>
  <c r="AJ585" i="26"/>
  <c r="AJ586" i="26"/>
  <c r="CB581" i="12" s="1"/>
  <c r="AJ587" i="26"/>
  <c r="CB582" i="12" s="1"/>
  <c r="AJ588" i="26"/>
  <c r="CB583" i="12" s="1"/>
  <c r="AJ589" i="26"/>
  <c r="CB584" i="12" s="1"/>
  <c r="AJ590" i="26"/>
  <c r="CB585" i="12" s="1"/>
  <c r="AJ591" i="26"/>
  <c r="AJ592" i="26"/>
  <c r="AJ593" i="26"/>
  <c r="AJ594" i="26"/>
  <c r="AJ595" i="26"/>
  <c r="CB590" i="12" s="1"/>
  <c r="AJ596" i="26"/>
  <c r="CB591" i="12" s="1"/>
  <c r="AJ597" i="26"/>
  <c r="CB592" i="12" s="1"/>
  <c r="AJ598" i="26"/>
  <c r="CB593" i="12" s="1"/>
  <c r="AJ599" i="26"/>
  <c r="CB594" i="12" s="1"/>
  <c r="AJ600" i="26"/>
  <c r="CB595" i="12" s="1"/>
  <c r="AJ601" i="26"/>
  <c r="CB596" i="12" s="1"/>
  <c r="AJ602" i="26"/>
  <c r="CB597" i="12" s="1"/>
  <c r="AJ603" i="26"/>
  <c r="AJ604" i="26"/>
  <c r="AJ605" i="26"/>
  <c r="AJ606" i="26"/>
  <c r="AJ607" i="26"/>
  <c r="AJ608" i="26"/>
  <c r="AJ609" i="26"/>
  <c r="CB604" i="12" s="1"/>
  <c r="AJ610" i="26"/>
  <c r="CB605" i="12" s="1"/>
  <c r="AJ611" i="26"/>
  <c r="CB606" i="12" s="1"/>
  <c r="AJ612" i="26"/>
  <c r="CB607" i="12" s="1"/>
  <c r="AJ613" i="26"/>
  <c r="CB608" i="12" s="1"/>
  <c r="AJ614" i="26"/>
  <c r="CB609" i="12" s="1"/>
  <c r="AJ615" i="26"/>
  <c r="AJ616" i="26"/>
  <c r="AJ617" i="26"/>
  <c r="AJ618" i="26"/>
  <c r="AJ619" i="26"/>
  <c r="AJ620" i="26"/>
  <c r="CB615" i="12" s="1"/>
  <c r="AJ621" i="26"/>
  <c r="CB616" i="12" s="1"/>
  <c r="AJ622" i="26"/>
  <c r="CB617" i="12" s="1"/>
  <c r="AJ623" i="26"/>
  <c r="CB618" i="12" s="1"/>
  <c r="AJ624" i="26"/>
  <c r="CB619" i="12" s="1"/>
  <c r="AJ625" i="26"/>
  <c r="CB620" i="12" s="1"/>
  <c r="AJ626" i="26"/>
  <c r="CB621" i="12" s="1"/>
  <c r="AJ627" i="26"/>
  <c r="AJ628" i="26"/>
  <c r="AJ629" i="26"/>
  <c r="AJ630" i="26"/>
  <c r="AJ631" i="26"/>
  <c r="AJ632" i="26"/>
  <c r="AJ633" i="26"/>
  <c r="AJ634" i="26"/>
  <c r="AJ635" i="26"/>
  <c r="CB630" i="12" s="1"/>
  <c r="AJ636" i="26"/>
  <c r="CB631" i="12" s="1"/>
  <c r="AJ637" i="26"/>
  <c r="CB632" i="12" s="1"/>
  <c r="AJ638" i="26"/>
  <c r="CB633" i="12" s="1"/>
  <c r="AJ639" i="26"/>
  <c r="AJ640" i="26"/>
  <c r="AJ641" i="26"/>
  <c r="AJ642" i="26"/>
  <c r="AJ643" i="26"/>
  <c r="CB638" i="12" s="1"/>
  <c r="AJ644" i="26"/>
  <c r="CB639" i="12" s="1"/>
  <c r="AJ645" i="26"/>
  <c r="CB640" i="12" s="1"/>
  <c r="AJ646" i="26"/>
  <c r="CB641" i="12" s="1"/>
  <c r="AJ647" i="26"/>
  <c r="CB642" i="12" s="1"/>
  <c r="AJ648" i="26"/>
  <c r="CB643" i="12" s="1"/>
  <c r="AJ649" i="26"/>
  <c r="CB644" i="12" s="1"/>
  <c r="AJ650" i="26"/>
  <c r="CB645" i="12" s="1"/>
  <c r="AJ651" i="26"/>
  <c r="AJ652" i="26"/>
  <c r="AJ653" i="26"/>
  <c r="AJ654" i="26"/>
  <c r="AJ655" i="26"/>
  <c r="CB650" i="12" s="1"/>
  <c r="AJ656" i="26"/>
  <c r="CB651" i="12" s="1"/>
  <c r="AJ657" i="26"/>
  <c r="CB652" i="12" s="1"/>
  <c r="AJ658" i="26"/>
  <c r="AJ659" i="26"/>
  <c r="CB654" i="12" s="1"/>
  <c r="AJ660" i="26"/>
  <c r="CB655" i="12" s="1"/>
  <c r="AJ661" i="26"/>
  <c r="CB656" i="12" s="1"/>
  <c r="AJ662" i="26"/>
  <c r="CB657" i="12" s="1"/>
  <c r="AJ663" i="26"/>
  <c r="AJ664" i="26"/>
  <c r="AJ665" i="26"/>
  <c r="AJ666" i="26"/>
  <c r="AJ667" i="26"/>
  <c r="AJ668" i="26"/>
  <c r="CB663" i="12" s="1"/>
  <c r="AJ669" i="26"/>
  <c r="CB664" i="12" s="1"/>
  <c r="AJ670" i="26"/>
  <c r="CB665" i="12" s="1"/>
  <c r="AJ671" i="26"/>
  <c r="CB666" i="12" s="1"/>
  <c r="AJ672" i="26"/>
  <c r="CB667" i="12" s="1"/>
  <c r="AJ673" i="26"/>
  <c r="CB668" i="12" s="1"/>
  <c r="AJ674" i="26"/>
  <c r="CB669" i="12" s="1"/>
  <c r="AJ675" i="26"/>
  <c r="AJ676" i="26"/>
  <c r="AJ677" i="26"/>
  <c r="AJ678" i="26"/>
  <c r="AJ679" i="26"/>
  <c r="AJ680" i="26"/>
  <c r="AJ681" i="26"/>
  <c r="AJ682" i="26"/>
  <c r="CB677" i="12" s="1"/>
  <c r="AJ683" i="26"/>
  <c r="CB678" i="12" s="1"/>
  <c r="AJ684" i="26"/>
  <c r="CB679" i="12" s="1"/>
  <c r="AJ685" i="26"/>
  <c r="CB680" i="12" s="1"/>
  <c r="AJ686" i="26"/>
  <c r="CB681" i="12" s="1"/>
  <c r="AJ687" i="26"/>
  <c r="AJ688" i="26"/>
  <c r="AJ689" i="26"/>
  <c r="AJ690" i="26"/>
  <c r="AJ691" i="26"/>
  <c r="AJ692" i="26"/>
  <c r="CB687" i="12" s="1"/>
  <c r="AJ693" i="26"/>
  <c r="CB688" i="12" s="1"/>
  <c r="AJ694" i="26"/>
  <c r="AJ695" i="26"/>
  <c r="CB690" i="12" s="1"/>
  <c r="AJ696" i="26"/>
  <c r="CB691" i="12" s="1"/>
  <c r="AJ697" i="26"/>
  <c r="CB692" i="12" s="1"/>
  <c r="AJ698" i="26"/>
  <c r="CB693" i="12" s="1"/>
  <c r="AJ699" i="26"/>
  <c r="AJ700" i="26"/>
  <c r="AJ701" i="26"/>
  <c r="AJ702" i="26"/>
  <c r="AJ703" i="26"/>
  <c r="CB698" i="12" s="1"/>
  <c r="AJ704" i="26"/>
  <c r="CB699" i="12" s="1"/>
  <c r="AJ705" i="26"/>
  <c r="CB700" i="12" s="1"/>
  <c r="AJ706" i="26"/>
  <c r="CB701" i="12" s="1"/>
  <c r="AJ707" i="26"/>
  <c r="CB702" i="12" s="1"/>
  <c r="AJ708" i="26"/>
  <c r="CB703" i="12" s="1"/>
  <c r="AJ709" i="26"/>
  <c r="CB704" i="12" s="1"/>
  <c r="AJ710" i="26"/>
  <c r="CB705" i="12" s="1"/>
  <c r="AJ711" i="26"/>
  <c r="AJ712" i="26"/>
  <c r="AJ713" i="26"/>
  <c r="AJ714" i="26"/>
  <c r="AJ715" i="26"/>
  <c r="AJ716" i="26"/>
  <c r="CB711" i="12" s="1"/>
  <c r="AJ717" i="26"/>
  <c r="CB712" i="12" s="1"/>
  <c r="AJ718" i="26"/>
  <c r="CB713" i="12" s="1"/>
  <c r="AJ719" i="26"/>
  <c r="CB714" i="12" s="1"/>
  <c r="AJ720" i="26"/>
  <c r="CB715" i="12" s="1"/>
  <c r="AJ721" i="26"/>
  <c r="CB716" i="12" s="1"/>
  <c r="AJ722" i="26"/>
  <c r="CB717" i="12" s="1"/>
  <c r="AJ723" i="26"/>
  <c r="AJ724" i="26"/>
  <c r="AJ725" i="26"/>
  <c r="AJ726" i="26"/>
  <c r="AJ727" i="26"/>
  <c r="AJ728" i="26"/>
  <c r="AJ729" i="26"/>
  <c r="AJ730" i="26"/>
  <c r="CB725" i="12" s="1"/>
  <c r="AJ731" i="26"/>
  <c r="CB726" i="12" s="1"/>
  <c r="AJ732" i="26"/>
  <c r="CB727" i="12" s="1"/>
  <c r="AJ733" i="26"/>
  <c r="CB728" i="12" s="1"/>
  <c r="AJ734" i="26"/>
  <c r="CB729" i="12" s="1"/>
  <c r="AJ735" i="26"/>
  <c r="AJ736" i="26"/>
  <c r="AJ737" i="26"/>
  <c r="AJ738" i="26"/>
  <c r="CB733" i="12" s="1"/>
  <c r="AJ739" i="26"/>
  <c r="CB734" i="12" s="1"/>
  <c r="AJ740" i="26"/>
  <c r="CB735" i="12" s="1"/>
  <c r="AJ741" i="26"/>
  <c r="CB736" i="12" s="1"/>
  <c r="AJ742" i="26"/>
  <c r="CB737" i="12" s="1"/>
  <c r="AJ743" i="26"/>
  <c r="CB738" i="12" s="1"/>
  <c r="AJ744" i="26"/>
  <c r="CB739" i="12" s="1"/>
  <c r="AJ745" i="26"/>
  <c r="CB740" i="12" s="1"/>
  <c r="AJ746" i="26"/>
  <c r="CB741" i="12" s="1"/>
  <c r="AJ747" i="26"/>
  <c r="AJ748" i="26"/>
  <c r="AJ749" i="26"/>
  <c r="AJ750" i="26"/>
  <c r="CB745" i="12" s="1"/>
  <c r="AJ751" i="26"/>
  <c r="CB746" i="12" s="1"/>
  <c r="AJ752" i="26"/>
  <c r="CB747" i="12" s="1"/>
  <c r="AJ753" i="26"/>
  <c r="CB748" i="12" s="1"/>
  <c r="AJ754" i="26"/>
  <c r="CB749" i="12" s="1"/>
  <c r="AJ755" i="26"/>
  <c r="CB750" i="12" s="1"/>
  <c r="AJ756" i="26"/>
  <c r="CB751" i="12" s="1"/>
  <c r="AJ757" i="26"/>
  <c r="CB752" i="12" s="1"/>
  <c r="AJ758" i="26"/>
  <c r="CB753" i="12" s="1"/>
  <c r="AJ759" i="26"/>
  <c r="AJ760" i="26"/>
  <c r="AJ761" i="26"/>
  <c r="AJ762" i="26"/>
  <c r="CB757" i="12" s="1"/>
  <c r="AJ763" i="26"/>
  <c r="CB758" i="12" s="1"/>
  <c r="AJ764" i="26"/>
  <c r="CB759" i="12" s="1"/>
  <c r="AJ765" i="26"/>
  <c r="CB760" i="12" s="1"/>
  <c r="AJ766" i="26"/>
  <c r="CB761" i="12" s="1"/>
  <c r="AJ767" i="26"/>
  <c r="CB762" i="12" s="1"/>
  <c r="AJ768" i="26"/>
  <c r="CB763" i="12" s="1"/>
  <c r="AJ769" i="26"/>
  <c r="CB764" i="12" s="1"/>
  <c r="AJ770" i="26"/>
  <c r="CB765" i="12" s="1"/>
  <c r="AJ771" i="26"/>
  <c r="AJ772" i="26"/>
  <c r="AJ773" i="26"/>
  <c r="AJ774" i="26"/>
  <c r="CB769" i="12" s="1"/>
  <c r="AJ775" i="26"/>
  <c r="CB770" i="12" s="1"/>
  <c r="AJ776" i="26"/>
  <c r="CB771" i="12" s="1"/>
  <c r="AJ777" i="26"/>
  <c r="CB772" i="12" s="1"/>
  <c r="AJ778" i="26"/>
  <c r="CB773" i="12" s="1"/>
  <c r="AJ779" i="26"/>
  <c r="CB774" i="12" s="1"/>
  <c r="AJ780" i="26"/>
  <c r="CB775" i="12" s="1"/>
  <c r="AJ781" i="26"/>
  <c r="CB776" i="12" s="1"/>
  <c r="AJ782" i="26"/>
  <c r="CB777" i="12" s="1"/>
  <c r="AJ783" i="26"/>
  <c r="AJ784" i="26"/>
  <c r="AJ785" i="26"/>
  <c r="AJ786" i="26"/>
  <c r="CB781" i="12" s="1"/>
  <c r="AJ787" i="26"/>
  <c r="CB782" i="12" s="1"/>
  <c r="AJ788" i="26"/>
  <c r="CB783" i="12" s="1"/>
  <c r="AJ789" i="26"/>
  <c r="CB784" i="12" s="1"/>
  <c r="AJ790" i="26"/>
  <c r="CB785" i="12" s="1"/>
  <c r="AJ791" i="26"/>
  <c r="CB786" i="12" s="1"/>
  <c r="AJ792" i="26"/>
  <c r="CB787" i="12" s="1"/>
  <c r="AJ793" i="26"/>
  <c r="CB788" i="12" s="1"/>
  <c r="AJ794" i="26"/>
  <c r="CB789" i="12" s="1"/>
  <c r="AJ795" i="26"/>
  <c r="AJ796" i="26"/>
  <c r="AJ797" i="26"/>
  <c r="AJ798" i="26"/>
  <c r="CB793" i="12" s="1"/>
  <c r="AJ799" i="26"/>
  <c r="CB794" i="12" s="1"/>
  <c r="AJ800" i="26"/>
  <c r="CB795" i="12" s="1"/>
  <c r="AJ801" i="26"/>
  <c r="CB796" i="12" s="1"/>
  <c r="AJ802" i="26"/>
  <c r="CB797" i="12" s="1"/>
  <c r="AJ803" i="26"/>
  <c r="CB798" i="12" s="1"/>
  <c r="AJ804" i="26"/>
  <c r="CB799" i="12" s="1"/>
  <c r="AJ805" i="26"/>
  <c r="CB800" i="12" s="1"/>
  <c r="AJ806" i="26"/>
  <c r="CB801" i="12" s="1"/>
  <c r="AJ807" i="26"/>
  <c r="AJ808" i="26"/>
  <c r="AJ809" i="26"/>
  <c r="AJ810" i="26"/>
  <c r="CB805" i="12" s="1"/>
  <c r="AJ811" i="26"/>
  <c r="CB806" i="12" s="1"/>
  <c r="AJ812" i="26"/>
  <c r="CB807" i="12" s="1"/>
  <c r="AJ813" i="26"/>
  <c r="CB808" i="12" s="1"/>
  <c r="AJ814" i="26"/>
  <c r="CB809" i="12" s="1"/>
  <c r="AJ815" i="26"/>
  <c r="CB810" i="12" s="1"/>
  <c r="AJ816" i="26"/>
  <c r="CB811" i="12" s="1"/>
  <c r="AJ817" i="26"/>
  <c r="CB812" i="12" s="1"/>
  <c r="AJ818" i="26"/>
  <c r="CB813" i="12" s="1"/>
  <c r="AJ819" i="26"/>
  <c r="AJ820" i="26"/>
  <c r="AJ821" i="26"/>
  <c r="AJ822" i="26"/>
  <c r="CB817" i="12" s="1"/>
  <c r="AJ823" i="26"/>
  <c r="CB818" i="12" s="1"/>
  <c r="AJ824" i="26"/>
  <c r="CB819" i="12" s="1"/>
  <c r="AJ825" i="26"/>
  <c r="CB820" i="12" s="1"/>
  <c r="AJ826" i="26"/>
  <c r="CB821" i="12" s="1"/>
  <c r="AJ827" i="26"/>
  <c r="CB822" i="12" s="1"/>
  <c r="AJ828" i="26"/>
  <c r="CB823" i="12" s="1"/>
  <c r="AJ829" i="26"/>
  <c r="CB824" i="12" s="1"/>
  <c r="AJ830" i="26"/>
  <c r="CB825" i="12" s="1"/>
  <c r="AJ831" i="26"/>
  <c r="AJ832" i="26"/>
  <c r="AJ833" i="26"/>
  <c r="AJ834" i="26"/>
  <c r="CB829" i="12" s="1"/>
  <c r="AJ835" i="26"/>
  <c r="CB830" i="12" s="1"/>
  <c r="AJ836" i="26"/>
  <c r="CB831" i="12" s="1"/>
  <c r="AJ837" i="26"/>
  <c r="CB832" i="12" s="1"/>
  <c r="AJ838" i="26"/>
  <c r="CB833" i="12" s="1"/>
  <c r="AJ839" i="26"/>
  <c r="CB834" i="12" s="1"/>
  <c r="AJ840" i="26"/>
  <c r="CB835" i="12" s="1"/>
  <c r="AJ841" i="26"/>
  <c r="CB836" i="12" s="1"/>
  <c r="AJ842" i="26"/>
  <c r="CB837" i="12" s="1"/>
  <c r="AJ843" i="26"/>
  <c r="AJ844" i="26"/>
  <c r="AJ845" i="26"/>
  <c r="AJ846" i="26"/>
  <c r="CB841" i="12" s="1"/>
  <c r="AJ847" i="26"/>
  <c r="CB842" i="12" s="1"/>
  <c r="AJ848" i="26"/>
  <c r="CB843" i="12" s="1"/>
  <c r="AJ849" i="26"/>
  <c r="CB844" i="12" s="1"/>
  <c r="AJ850" i="26"/>
  <c r="CB845" i="12" s="1"/>
  <c r="AJ851" i="26"/>
  <c r="CB846" i="12" s="1"/>
  <c r="AJ852" i="26"/>
  <c r="CB847" i="12" s="1"/>
  <c r="AJ853" i="26"/>
  <c r="CB848" i="12" s="1"/>
  <c r="AJ854" i="26"/>
  <c r="CB849" i="12" s="1"/>
  <c r="AJ855" i="26"/>
  <c r="AJ856" i="26"/>
  <c r="AJ857" i="26"/>
  <c r="AJ858" i="26"/>
  <c r="CB853" i="12" s="1"/>
  <c r="AJ859" i="26"/>
  <c r="CB854" i="12" s="1"/>
  <c r="AJ860" i="26"/>
  <c r="CB855" i="12" s="1"/>
  <c r="AJ861" i="26"/>
  <c r="CB856" i="12" s="1"/>
  <c r="AJ862" i="26"/>
  <c r="CB857" i="12" s="1"/>
  <c r="AJ863" i="26"/>
  <c r="CB858" i="12" s="1"/>
  <c r="AJ864" i="26"/>
  <c r="CB859" i="12" s="1"/>
  <c r="AJ865" i="26"/>
  <c r="CB860" i="12" s="1"/>
  <c r="AJ866" i="26"/>
  <c r="CB861" i="12" s="1"/>
  <c r="AJ867" i="26"/>
  <c r="AJ868" i="26"/>
  <c r="AJ869" i="26"/>
  <c r="AJ870" i="26"/>
  <c r="CB865" i="12" s="1"/>
  <c r="AJ871" i="26"/>
  <c r="CB866" i="12" s="1"/>
  <c r="AJ872" i="26"/>
  <c r="CB867" i="12" s="1"/>
  <c r="AJ873" i="26"/>
  <c r="CB868" i="12" s="1"/>
  <c r="AJ874" i="26"/>
  <c r="CB869" i="12" s="1"/>
  <c r="AJ875" i="26"/>
  <c r="CB870" i="12" s="1"/>
  <c r="AJ876" i="26"/>
  <c r="CB871" i="12" s="1"/>
  <c r="AJ877" i="26"/>
  <c r="CB872" i="12" s="1"/>
  <c r="AJ878" i="26"/>
  <c r="CB873" i="12" s="1"/>
  <c r="AJ879" i="26"/>
  <c r="AJ880" i="26"/>
  <c r="AJ881" i="26"/>
  <c r="AJ882" i="26"/>
  <c r="CB877" i="12" s="1"/>
  <c r="AJ883" i="26"/>
  <c r="CB878" i="12" s="1"/>
  <c r="AJ884" i="26"/>
  <c r="CB879" i="12" s="1"/>
  <c r="AJ885" i="26"/>
  <c r="CB880" i="12" s="1"/>
  <c r="AJ886" i="26"/>
  <c r="CB881" i="12" s="1"/>
  <c r="AJ887" i="26"/>
  <c r="CB882" i="12" s="1"/>
  <c r="AJ888" i="26"/>
  <c r="CB883" i="12" s="1"/>
  <c r="AJ889" i="26"/>
  <c r="CB884" i="12" s="1"/>
  <c r="AJ890" i="26"/>
  <c r="CB885" i="12" s="1"/>
  <c r="AJ891" i="26"/>
  <c r="AJ892" i="26"/>
  <c r="AJ893" i="26"/>
  <c r="AJ894" i="26"/>
  <c r="CB889" i="12" s="1"/>
  <c r="AJ895" i="26"/>
  <c r="CB890" i="12" s="1"/>
  <c r="AJ896" i="26"/>
  <c r="CB891" i="12" s="1"/>
  <c r="AJ897" i="26"/>
  <c r="CB892" i="12" s="1"/>
  <c r="AJ898" i="26"/>
  <c r="CB893" i="12" s="1"/>
  <c r="AJ899" i="26"/>
  <c r="CB894" i="12" s="1"/>
  <c r="AJ900" i="26"/>
  <c r="CB895" i="12" s="1"/>
  <c r="AJ901" i="26"/>
  <c r="CB896" i="12" s="1"/>
  <c r="AJ902" i="26"/>
  <c r="CB897" i="12" s="1"/>
  <c r="AJ903" i="26"/>
  <c r="AJ904" i="26"/>
  <c r="AJ905" i="26"/>
  <c r="AJ906" i="26"/>
  <c r="CB901" i="12" s="1"/>
  <c r="AJ907" i="26"/>
  <c r="CB902" i="12" s="1"/>
  <c r="AJ908" i="26"/>
  <c r="CB903" i="12" s="1"/>
  <c r="AJ909" i="26"/>
  <c r="CB904" i="12" s="1"/>
  <c r="AJ910" i="26"/>
  <c r="CB905" i="12" s="1"/>
  <c r="AJ911" i="26"/>
  <c r="CB906" i="12" s="1"/>
  <c r="AJ912" i="26"/>
  <c r="CB907" i="12" s="1"/>
  <c r="AJ913" i="26"/>
  <c r="CB908" i="12" s="1"/>
  <c r="AJ914" i="26"/>
  <c r="CB909" i="12" s="1"/>
  <c r="AJ915" i="26"/>
  <c r="AJ916" i="26"/>
  <c r="AJ917" i="26"/>
  <c r="AJ918" i="26"/>
  <c r="CB913" i="12" s="1"/>
  <c r="AJ919" i="26"/>
  <c r="CB914" i="12" s="1"/>
  <c r="AJ920" i="26"/>
  <c r="CB915" i="12" s="1"/>
  <c r="AJ921" i="26"/>
  <c r="CB916" i="12" s="1"/>
  <c r="AJ922" i="26"/>
  <c r="CB917" i="12" s="1"/>
  <c r="AJ923" i="26"/>
  <c r="CB918" i="12" s="1"/>
  <c r="AJ924" i="26"/>
  <c r="CB919" i="12" s="1"/>
  <c r="AJ925" i="26"/>
  <c r="CB920" i="12" s="1"/>
  <c r="AJ926" i="26"/>
  <c r="CB921" i="12" s="1"/>
  <c r="AJ927" i="26"/>
  <c r="AJ928" i="26"/>
  <c r="AJ929" i="26"/>
  <c r="AJ930" i="26"/>
  <c r="CB925" i="12" s="1"/>
  <c r="AJ931" i="26"/>
  <c r="CB926" i="12" s="1"/>
  <c r="AJ932" i="26"/>
  <c r="CB927" i="12" s="1"/>
  <c r="AJ933" i="26"/>
  <c r="CB928" i="12" s="1"/>
  <c r="AJ934" i="26"/>
  <c r="CB929" i="12" s="1"/>
  <c r="AJ935" i="26"/>
  <c r="CB930" i="12" s="1"/>
  <c r="AJ936" i="26"/>
  <c r="CB931" i="12" s="1"/>
  <c r="AJ937" i="26"/>
  <c r="CB932" i="12" s="1"/>
  <c r="AJ938" i="26"/>
  <c r="CB933" i="12" s="1"/>
  <c r="AJ939" i="26"/>
  <c r="AJ940" i="26"/>
  <c r="AJ941" i="26"/>
  <c r="AJ942" i="26"/>
  <c r="CB937" i="12" s="1"/>
  <c r="AJ943" i="26"/>
  <c r="CB938" i="12" s="1"/>
  <c r="AJ944" i="26"/>
  <c r="CB939" i="12" s="1"/>
  <c r="AJ945" i="26"/>
  <c r="CB940" i="12" s="1"/>
  <c r="AJ946" i="26"/>
  <c r="CB941" i="12" s="1"/>
  <c r="AJ947" i="26"/>
  <c r="CB942" i="12" s="1"/>
  <c r="AJ948" i="26"/>
  <c r="CB943" i="12" s="1"/>
  <c r="AJ949" i="26"/>
  <c r="CB944" i="12" s="1"/>
  <c r="AJ950" i="26"/>
  <c r="CB945" i="12" s="1"/>
  <c r="AJ951" i="26"/>
  <c r="AJ952" i="26"/>
  <c r="AJ953" i="26"/>
  <c r="AJ954" i="26"/>
  <c r="CB949" i="12" s="1"/>
  <c r="AJ955" i="26"/>
  <c r="CB950" i="12" s="1"/>
  <c r="AJ956" i="26"/>
  <c r="CB951" i="12" s="1"/>
  <c r="AJ957" i="26"/>
  <c r="CB952" i="12" s="1"/>
  <c r="AJ958" i="26"/>
  <c r="CB953" i="12" s="1"/>
  <c r="AJ959" i="26"/>
  <c r="CB954" i="12" s="1"/>
  <c r="AJ960" i="26"/>
  <c r="CB955" i="12" s="1"/>
  <c r="AJ961" i="26"/>
  <c r="CB956" i="12" s="1"/>
  <c r="AJ962" i="26"/>
  <c r="CB957" i="12" s="1"/>
  <c r="AJ963" i="26"/>
  <c r="AJ964" i="26"/>
  <c r="AJ965" i="26"/>
  <c r="AJ966" i="26"/>
  <c r="CB961" i="12" s="1"/>
  <c r="AJ967" i="26"/>
  <c r="CB962" i="12" s="1"/>
  <c r="AJ968" i="26"/>
  <c r="CB963" i="12" s="1"/>
  <c r="AJ969" i="26"/>
  <c r="CB964" i="12" s="1"/>
  <c r="AJ970" i="26"/>
  <c r="CB965" i="12" s="1"/>
  <c r="AJ971" i="26"/>
  <c r="CB966" i="12" s="1"/>
  <c r="AJ972" i="26"/>
  <c r="CB967" i="12" s="1"/>
  <c r="AJ973" i="26"/>
  <c r="CB968" i="12" s="1"/>
  <c r="AJ974" i="26"/>
  <c r="CB969" i="12" s="1"/>
  <c r="AJ975" i="26"/>
  <c r="AJ976" i="26"/>
  <c r="AJ977" i="26"/>
  <c r="AJ978" i="26"/>
  <c r="CB973" i="12" s="1"/>
  <c r="AJ979" i="26"/>
  <c r="CB974" i="12" s="1"/>
  <c r="AJ980" i="26"/>
  <c r="CB975" i="12" s="1"/>
  <c r="AJ981" i="26"/>
  <c r="CB976" i="12" s="1"/>
  <c r="AJ982" i="26"/>
  <c r="CB977" i="12" s="1"/>
  <c r="AJ983" i="26"/>
  <c r="CB978" i="12" s="1"/>
  <c r="AJ984" i="26"/>
  <c r="CB979" i="12" s="1"/>
  <c r="AJ985" i="26"/>
  <c r="CB980" i="12" s="1"/>
  <c r="AJ986" i="26"/>
  <c r="CB981" i="12" s="1"/>
  <c r="AJ987" i="26"/>
  <c r="AJ988" i="26"/>
  <c r="AJ989" i="26"/>
  <c r="AJ990" i="26"/>
  <c r="CB985" i="12" s="1"/>
  <c r="AJ991" i="26"/>
  <c r="CB986" i="12" s="1"/>
  <c r="AJ992" i="26"/>
  <c r="CB987" i="12" s="1"/>
  <c r="AJ993" i="26"/>
  <c r="CB988" i="12" s="1"/>
  <c r="AJ994" i="26"/>
  <c r="CB989" i="12" s="1"/>
  <c r="AJ995" i="26"/>
  <c r="CB990" i="12" s="1"/>
  <c r="AJ996" i="26"/>
  <c r="CB991" i="12" s="1"/>
  <c r="AJ997" i="26"/>
  <c r="CB992" i="12" s="1"/>
  <c r="AJ998" i="26"/>
  <c r="CB993" i="12" s="1"/>
  <c r="AJ999" i="26"/>
  <c r="AJ1000" i="26"/>
  <c r="AJ1001" i="26"/>
  <c r="AJ1002" i="26"/>
  <c r="CB997" i="12" s="1"/>
  <c r="AJ1003" i="26"/>
  <c r="CB998" i="12" s="1"/>
  <c r="AJ1004" i="26"/>
  <c r="CB999" i="12" s="1"/>
  <c r="AJ1005" i="26"/>
  <c r="CB1000" i="12" s="1"/>
  <c r="AJ1006" i="26"/>
  <c r="CB1001" i="12" s="1"/>
  <c r="AJ1007" i="26"/>
  <c r="CB1002" i="12" s="1"/>
  <c r="AJ1008" i="26"/>
  <c r="CB1003" i="12" s="1"/>
  <c r="AJ1009" i="26"/>
  <c r="CB1004" i="12" s="1"/>
  <c r="AJ1010" i="26"/>
  <c r="CB1005" i="12" s="1"/>
  <c r="AJ1011" i="26"/>
  <c r="AJ1012" i="26"/>
  <c r="AJ1013" i="26"/>
  <c r="AJ1014" i="26"/>
  <c r="CB1009" i="12" s="1"/>
  <c r="N15" i="26"/>
  <c r="AN10" i="12" s="1"/>
  <c r="AY9" i="12"/>
  <c r="AP10" i="12"/>
  <c r="M15" i="26"/>
  <c r="M16" i="26"/>
  <c r="M17" i="26"/>
  <c r="AL12" i="12" s="1"/>
  <c r="M18" i="26"/>
  <c r="AL13" i="12" s="1"/>
  <c r="M19" i="26"/>
  <c r="AL14" i="12" s="1"/>
  <c r="M20" i="26"/>
  <c r="M21" i="26"/>
  <c r="M22" i="26"/>
  <c r="M23" i="26"/>
  <c r="AL18" i="12" s="1"/>
  <c r="M24" i="26"/>
  <c r="M25" i="26"/>
  <c r="M26" i="26"/>
  <c r="M27" i="26"/>
  <c r="M28" i="26"/>
  <c r="M29" i="26"/>
  <c r="M30" i="26"/>
  <c r="AL25" i="12" s="1"/>
  <c r="M31" i="26"/>
  <c r="AL26" i="12" s="1"/>
  <c r="M32" i="26"/>
  <c r="M33" i="26"/>
  <c r="M34" i="26"/>
  <c r="M35" i="26"/>
  <c r="AL30" i="12" s="1"/>
  <c r="M36" i="26"/>
  <c r="M37" i="26"/>
  <c r="M38" i="26"/>
  <c r="M39" i="26"/>
  <c r="M40" i="26"/>
  <c r="M41" i="26"/>
  <c r="M42" i="26"/>
  <c r="M43" i="26"/>
  <c r="AL38" i="12" s="1"/>
  <c r="M44" i="26"/>
  <c r="M45" i="26"/>
  <c r="M46" i="26"/>
  <c r="M47" i="26"/>
  <c r="AL42" i="12" s="1"/>
  <c r="M48" i="26"/>
  <c r="M49" i="26"/>
  <c r="M50" i="26"/>
  <c r="M51" i="26"/>
  <c r="M52" i="26"/>
  <c r="AL47" i="12" s="1"/>
  <c r="M53" i="26"/>
  <c r="M54" i="26"/>
  <c r="AL49" i="12" s="1"/>
  <c r="M55" i="26"/>
  <c r="M56" i="26"/>
  <c r="M57" i="26"/>
  <c r="M58" i="26"/>
  <c r="M59" i="26"/>
  <c r="AL54" i="12" s="1"/>
  <c r="M60" i="26"/>
  <c r="M61" i="26"/>
  <c r="AL56" i="12" s="1"/>
  <c r="M62" i="26"/>
  <c r="AL57" i="12" s="1"/>
  <c r="M63" i="26"/>
  <c r="AL58" i="12" s="1"/>
  <c r="M64" i="26"/>
  <c r="AL59" i="12" s="1"/>
  <c r="M65" i="26"/>
  <c r="M66" i="26"/>
  <c r="M67" i="26"/>
  <c r="M68" i="26"/>
  <c r="M69" i="26"/>
  <c r="M70" i="26"/>
  <c r="M71" i="26"/>
  <c r="AL66" i="12" s="1"/>
  <c r="M72" i="26"/>
  <c r="M73" i="26"/>
  <c r="AL68" i="12" s="1"/>
  <c r="M74" i="26"/>
  <c r="AL69" i="12" s="1"/>
  <c r="M75" i="26"/>
  <c r="AL70" i="12" s="1"/>
  <c r="M76" i="26"/>
  <c r="AL71" i="12" s="1"/>
  <c r="M77" i="26"/>
  <c r="AL72" i="12" s="1"/>
  <c r="M78" i="26"/>
  <c r="M79" i="26"/>
  <c r="M80" i="26"/>
  <c r="M81" i="26"/>
  <c r="M82" i="26"/>
  <c r="M83" i="26"/>
  <c r="AL78" i="12" s="1"/>
  <c r="M84" i="26"/>
  <c r="M85" i="26"/>
  <c r="M86" i="26"/>
  <c r="AL81" i="12" s="1"/>
  <c r="M87" i="26"/>
  <c r="AL82" i="12" s="1"/>
  <c r="M88" i="26"/>
  <c r="AL83" i="12" s="1"/>
  <c r="M89" i="26"/>
  <c r="AL84" i="12" s="1"/>
  <c r="M90" i="26"/>
  <c r="AL85" i="12" s="1"/>
  <c r="M91" i="26"/>
  <c r="M92" i="26"/>
  <c r="M93" i="26"/>
  <c r="M94" i="26"/>
  <c r="M95" i="26"/>
  <c r="AL90" i="12" s="1"/>
  <c r="M96" i="26"/>
  <c r="M97" i="26"/>
  <c r="M98" i="26"/>
  <c r="M99" i="26"/>
  <c r="AL94" i="12" s="1"/>
  <c r="M100" i="26"/>
  <c r="AL95" i="12" s="1"/>
  <c r="M101" i="26"/>
  <c r="AL96" i="12" s="1"/>
  <c r="M102" i="26"/>
  <c r="AL97" i="12" s="1"/>
  <c r="M103" i="26"/>
  <c r="AL98" i="12" s="1"/>
  <c r="M104" i="26"/>
  <c r="M105" i="26"/>
  <c r="M106" i="26"/>
  <c r="M107" i="26"/>
  <c r="AL102" i="12" s="1"/>
  <c r="M108" i="26"/>
  <c r="M109" i="26"/>
  <c r="M110" i="26"/>
  <c r="M111" i="26"/>
  <c r="M112" i="26"/>
  <c r="AL107" i="12" s="1"/>
  <c r="M113" i="26"/>
  <c r="AL108" i="12" s="1"/>
  <c r="M114" i="26"/>
  <c r="AL109" i="12" s="1"/>
  <c r="M115" i="26"/>
  <c r="AL110" i="12" s="1"/>
  <c r="M116" i="26"/>
  <c r="M117" i="26"/>
  <c r="M118" i="26"/>
  <c r="M119" i="26"/>
  <c r="AL114" i="12" s="1"/>
  <c r="M120" i="26"/>
  <c r="M121" i="26"/>
  <c r="M122" i="26"/>
  <c r="M123" i="26"/>
  <c r="M124" i="26"/>
  <c r="M125" i="26"/>
  <c r="AL120" i="12" s="1"/>
  <c r="M126" i="26"/>
  <c r="AL121" i="12" s="1"/>
  <c r="M127" i="26"/>
  <c r="AL122" i="12" s="1"/>
  <c r="M128" i="26"/>
  <c r="M129" i="26"/>
  <c r="M130" i="26"/>
  <c r="M131" i="26"/>
  <c r="AL126" i="12" s="1"/>
  <c r="M132" i="26"/>
  <c r="M133" i="26"/>
  <c r="M134" i="26"/>
  <c r="M135" i="26"/>
  <c r="M136" i="26"/>
  <c r="M137" i="26"/>
  <c r="M138" i="26"/>
  <c r="AL133" i="12" s="1"/>
  <c r="M139" i="26"/>
  <c r="AL134" i="12" s="1"/>
  <c r="M140" i="26"/>
  <c r="M141" i="26"/>
  <c r="M142" i="26"/>
  <c r="M143" i="26"/>
  <c r="AL138" i="12" s="1"/>
  <c r="M144" i="26"/>
  <c r="M145" i="26"/>
  <c r="M146" i="26"/>
  <c r="M147" i="26"/>
  <c r="M148" i="26"/>
  <c r="M149" i="26"/>
  <c r="M150" i="26"/>
  <c r="M151" i="26"/>
  <c r="AL146" i="12" s="1"/>
  <c r="M152" i="26"/>
  <c r="M153" i="26"/>
  <c r="M154" i="26"/>
  <c r="M155" i="26"/>
  <c r="AL150" i="12" s="1"/>
  <c r="M156" i="26"/>
  <c r="M157" i="26"/>
  <c r="M158" i="26"/>
  <c r="M159" i="26"/>
  <c r="M160" i="26"/>
  <c r="M161" i="26"/>
  <c r="M162" i="26"/>
  <c r="M163" i="26"/>
  <c r="M164" i="26"/>
  <c r="M165" i="26"/>
  <c r="M166" i="26"/>
  <c r="M167" i="26"/>
  <c r="AL162" i="12" s="1"/>
  <c r="M168" i="26"/>
  <c r="M169" i="26"/>
  <c r="AL164" i="12" s="1"/>
  <c r="M170" i="26"/>
  <c r="M171" i="26"/>
  <c r="M172" i="26"/>
  <c r="M173" i="26"/>
  <c r="M174" i="26"/>
  <c r="M175" i="26"/>
  <c r="M176" i="26"/>
  <c r="M177" i="26"/>
  <c r="M178" i="26"/>
  <c r="M179" i="26"/>
  <c r="AL174" i="12" s="1"/>
  <c r="M180" i="26"/>
  <c r="M181" i="26"/>
  <c r="AL176" i="12" s="1"/>
  <c r="M182" i="26"/>
  <c r="AL177" i="12" s="1"/>
  <c r="M183" i="26"/>
  <c r="M184" i="26"/>
  <c r="AL179" i="12" s="1"/>
  <c r="M185" i="26"/>
  <c r="M186" i="26"/>
  <c r="M187" i="26"/>
  <c r="M188" i="26"/>
  <c r="M189" i="26"/>
  <c r="M190" i="26"/>
  <c r="M191" i="26"/>
  <c r="AL186" i="12" s="1"/>
  <c r="M192" i="26"/>
  <c r="M193" i="26"/>
  <c r="AL188" i="12" s="1"/>
  <c r="M194" i="26"/>
  <c r="AL189" i="12" s="1"/>
  <c r="M195" i="26"/>
  <c r="AL190" i="12" s="1"/>
  <c r="M196" i="26"/>
  <c r="AL191" i="12" s="1"/>
  <c r="M197" i="26"/>
  <c r="M198" i="26"/>
  <c r="AL193" i="12" s="1"/>
  <c r="M199" i="26"/>
  <c r="M200" i="26"/>
  <c r="M201" i="26"/>
  <c r="M202" i="26"/>
  <c r="M203" i="26"/>
  <c r="AL198" i="12" s="1"/>
  <c r="M204" i="26"/>
  <c r="M205" i="26"/>
  <c r="M206" i="26"/>
  <c r="AL201" i="12" s="1"/>
  <c r="M207" i="26"/>
  <c r="AL202" i="12" s="1"/>
  <c r="M208" i="26"/>
  <c r="AL203" i="12" s="1"/>
  <c r="M209" i="26"/>
  <c r="AL204" i="12" s="1"/>
  <c r="M210" i="26"/>
  <c r="AL205" i="12" s="1"/>
  <c r="M211" i="26"/>
  <c r="M212" i="26"/>
  <c r="M213" i="26"/>
  <c r="M214" i="26"/>
  <c r="M215" i="26"/>
  <c r="AL210" i="12" s="1"/>
  <c r="M216" i="26"/>
  <c r="M217" i="26"/>
  <c r="M218" i="26"/>
  <c r="M219" i="26"/>
  <c r="AL214" i="12" s="1"/>
  <c r="M220" i="26"/>
  <c r="AL215" i="12" s="1"/>
  <c r="M221" i="26"/>
  <c r="AL216" i="12" s="1"/>
  <c r="M222" i="26"/>
  <c r="AL217" i="12" s="1"/>
  <c r="M223" i="26"/>
  <c r="AL218" i="12" s="1"/>
  <c r="M224" i="26"/>
  <c r="M225" i="26"/>
  <c r="M226" i="26"/>
  <c r="M227" i="26"/>
  <c r="AL222" i="12" s="1"/>
  <c r="M228" i="26"/>
  <c r="M229" i="26"/>
  <c r="M230" i="26"/>
  <c r="M231" i="26"/>
  <c r="M232" i="26"/>
  <c r="AL227" i="12" s="1"/>
  <c r="M233" i="26"/>
  <c r="AL228" i="12" s="1"/>
  <c r="M234" i="26"/>
  <c r="AL229" i="12" s="1"/>
  <c r="M235" i="26"/>
  <c r="AL230" i="12" s="1"/>
  <c r="M236" i="26"/>
  <c r="M237" i="26"/>
  <c r="M238" i="26"/>
  <c r="M239" i="26"/>
  <c r="AL234" i="12" s="1"/>
  <c r="M240" i="26"/>
  <c r="M241" i="26"/>
  <c r="M242" i="26"/>
  <c r="M243" i="26"/>
  <c r="M244" i="26"/>
  <c r="M245" i="26"/>
  <c r="AL240" i="12" s="1"/>
  <c r="M246" i="26"/>
  <c r="AL241" i="12" s="1"/>
  <c r="M247" i="26"/>
  <c r="AL242" i="12" s="1"/>
  <c r="M248" i="26"/>
  <c r="M249" i="26"/>
  <c r="M250" i="26"/>
  <c r="M251" i="26"/>
  <c r="AL246" i="12" s="1"/>
  <c r="M252" i="26"/>
  <c r="M253" i="26"/>
  <c r="M254" i="26"/>
  <c r="M255" i="26"/>
  <c r="M256" i="26"/>
  <c r="M257" i="26"/>
  <c r="M258" i="26"/>
  <c r="AL253" i="12" s="1"/>
  <c r="M259" i="26"/>
  <c r="AL254" i="12" s="1"/>
  <c r="M260" i="26"/>
  <c r="M261" i="26"/>
  <c r="M262" i="26"/>
  <c r="M263" i="26"/>
  <c r="AL258" i="12" s="1"/>
  <c r="M264" i="26"/>
  <c r="M265" i="26"/>
  <c r="M266" i="26"/>
  <c r="M267" i="26"/>
  <c r="M268" i="26"/>
  <c r="M269" i="26"/>
  <c r="M270" i="26"/>
  <c r="M271" i="26"/>
  <c r="AL266" i="12" s="1"/>
  <c r="M272" i="26"/>
  <c r="M273" i="26"/>
  <c r="M274" i="26"/>
  <c r="M275" i="26"/>
  <c r="AL270" i="12" s="1"/>
  <c r="M276" i="26"/>
  <c r="M277" i="26"/>
  <c r="M278" i="26"/>
  <c r="M279" i="26"/>
  <c r="M280" i="26"/>
  <c r="M281" i="26"/>
  <c r="M282" i="26"/>
  <c r="M283" i="26"/>
  <c r="M284" i="26"/>
  <c r="M285" i="26"/>
  <c r="M286" i="26"/>
  <c r="M287" i="26"/>
  <c r="AL282" i="12" s="1"/>
  <c r="M288" i="26"/>
  <c r="M289" i="26"/>
  <c r="AL284" i="12" s="1"/>
  <c r="M290" i="26"/>
  <c r="M291" i="26"/>
  <c r="M292" i="26"/>
  <c r="M293" i="26"/>
  <c r="M294" i="26"/>
  <c r="M295" i="26"/>
  <c r="M296" i="26"/>
  <c r="M297" i="26"/>
  <c r="M298" i="26"/>
  <c r="M299" i="26"/>
  <c r="AL294" i="12" s="1"/>
  <c r="M300" i="26"/>
  <c r="M301" i="26"/>
  <c r="AL296" i="12" s="1"/>
  <c r="M302" i="26"/>
  <c r="AL297" i="12" s="1"/>
  <c r="M303" i="26"/>
  <c r="M304" i="26"/>
  <c r="M305" i="26"/>
  <c r="M306" i="26"/>
  <c r="M307" i="26"/>
  <c r="M308" i="26"/>
  <c r="M309" i="26"/>
  <c r="M310" i="26"/>
  <c r="M311" i="26"/>
  <c r="AL306" i="12" s="1"/>
  <c r="M312" i="26"/>
  <c r="M313" i="26"/>
  <c r="AL308" i="12" s="1"/>
  <c r="M314" i="26"/>
  <c r="AL309" i="12" s="1"/>
  <c r="M315" i="26"/>
  <c r="AL310" i="12" s="1"/>
  <c r="M316" i="26"/>
  <c r="AL311" i="12" s="1"/>
  <c r="M317" i="26"/>
  <c r="M318" i="26"/>
  <c r="M319" i="26"/>
  <c r="M320" i="26"/>
  <c r="M321" i="26"/>
  <c r="M322" i="26"/>
  <c r="M323" i="26"/>
  <c r="AL318" i="12" s="1"/>
  <c r="M324" i="26"/>
  <c r="M325" i="26"/>
  <c r="AL320" i="12" s="1"/>
  <c r="M326" i="26"/>
  <c r="AL321" i="12" s="1"/>
  <c r="M327" i="26"/>
  <c r="AL322" i="12" s="1"/>
  <c r="M328" i="26"/>
  <c r="AL323" i="12" s="1"/>
  <c r="M329" i="26"/>
  <c r="AL324" i="12" s="1"/>
  <c r="M330" i="26"/>
  <c r="M331" i="26"/>
  <c r="M332" i="26"/>
  <c r="M333" i="26"/>
  <c r="M334" i="26"/>
  <c r="M335" i="26"/>
  <c r="AL330" i="12" s="1"/>
  <c r="M336" i="26"/>
  <c r="M337" i="26"/>
  <c r="M338" i="26"/>
  <c r="AL333" i="12" s="1"/>
  <c r="M339" i="26"/>
  <c r="AL334" i="12" s="1"/>
  <c r="M340" i="26"/>
  <c r="AL335" i="12" s="1"/>
  <c r="M341" i="26"/>
  <c r="AL336" i="12" s="1"/>
  <c r="M342" i="26"/>
  <c r="AL337" i="12" s="1"/>
  <c r="M343" i="26"/>
  <c r="AL338" i="12" s="1"/>
  <c r="M344" i="26"/>
  <c r="M345" i="26"/>
  <c r="M346" i="26"/>
  <c r="M347" i="26"/>
  <c r="AL342" i="12" s="1"/>
  <c r="M348" i="26"/>
  <c r="M349" i="26"/>
  <c r="M350" i="26"/>
  <c r="M351" i="26"/>
  <c r="M352" i="26"/>
  <c r="M353" i="26"/>
  <c r="AL348" i="12" s="1"/>
  <c r="M354" i="26"/>
  <c r="AL349" i="12" s="1"/>
  <c r="M355" i="26"/>
  <c r="AL350" i="12" s="1"/>
  <c r="M356" i="26"/>
  <c r="M357" i="26"/>
  <c r="M358" i="26"/>
  <c r="M359" i="26"/>
  <c r="AL354" i="12" s="1"/>
  <c r="M360" i="26"/>
  <c r="M361" i="26"/>
  <c r="M362" i="26"/>
  <c r="M363" i="26"/>
  <c r="M364" i="26"/>
  <c r="M365" i="26"/>
  <c r="M366" i="26"/>
  <c r="AL361" i="12" s="1"/>
  <c r="M367" i="26"/>
  <c r="AL362" i="12" s="1"/>
  <c r="M368" i="26"/>
  <c r="M369" i="26"/>
  <c r="M370" i="26"/>
  <c r="M371" i="26"/>
  <c r="AL366" i="12" s="1"/>
  <c r="M372" i="26"/>
  <c r="M373" i="26"/>
  <c r="M374" i="26"/>
  <c r="M375" i="26"/>
  <c r="M376" i="26"/>
  <c r="M377" i="26"/>
  <c r="M378" i="26"/>
  <c r="M379" i="26"/>
  <c r="AL374" i="12" s="1"/>
  <c r="M380" i="26"/>
  <c r="M381" i="26"/>
  <c r="M382" i="26"/>
  <c r="M383" i="26"/>
  <c r="AL378" i="12" s="1"/>
  <c r="M384" i="26"/>
  <c r="M385" i="26"/>
  <c r="M386" i="26"/>
  <c r="M387" i="26"/>
  <c r="M388" i="26"/>
  <c r="M389" i="26"/>
  <c r="M390" i="26"/>
  <c r="M391" i="26"/>
  <c r="M392" i="26"/>
  <c r="M393" i="26"/>
  <c r="M394" i="26"/>
  <c r="M395" i="26"/>
  <c r="AL390" i="12" s="1"/>
  <c r="M396" i="26"/>
  <c r="M397" i="26"/>
  <c r="AL392" i="12" s="1"/>
  <c r="M398" i="26"/>
  <c r="M399" i="26"/>
  <c r="M400" i="26"/>
  <c r="M401" i="26"/>
  <c r="M402" i="26"/>
  <c r="M403" i="26"/>
  <c r="M404" i="26"/>
  <c r="M405" i="26"/>
  <c r="M406" i="26"/>
  <c r="M407" i="26"/>
  <c r="AL402" i="12" s="1"/>
  <c r="M408" i="26"/>
  <c r="M409" i="26"/>
  <c r="AL404" i="12" s="1"/>
  <c r="M410" i="26"/>
  <c r="AL405" i="12" s="1"/>
  <c r="M411" i="26"/>
  <c r="M412" i="26"/>
  <c r="M413" i="26"/>
  <c r="M414" i="26"/>
  <c r="M415" i="26"/>
  <c r="M416" i="26"/>
  <c r="M417" i="26"/>
  <c r="M418" i="26"/>
  <c r="M419" i="26"/>
  <c r="AL414" i="12" s="1"/>
  <c r="M420" i="26"/>
  <c r="M421" i="26"/>
  <c r="AL416" i="12" s="1"/>
  <c r="M422" i="26"/>
  <c r="AL417" i="12" s="1"/>
  <c r="M423" i="26"/>
  <c r="AL418" i="12" s="1"/>
  <c r="M424" i="26"/>
  <c r="M425" i="26"/>
  <c r="M426" i="26"/>
  <c r="M427" i="26"/>
  <c r="M428" i="26"/>
  <c r="M429" i="26"/>
  <c r="M430" i="26"/>
  <c r="M431" i="26"/>
  <c r="AL426" i="12" s="1"/>
  <c r="M432" i="26"/>
  <c r="M433" i="26"/>
  <c r="AL428" i="12" s="1"/>
  <c r="M434" i="26"/>
  <c r="AL429" i="12" s="1"/>
  <c r="M435" i="26"/>
  <c r="AL430" i="12" s="1"/>
  <c r="M436" i="26"/>
  <c r="AL431" i="12" s="1"/>
  <c r="M437" i="26"/>
  <c r="M438" i="26"/>
  <c r="M439" i="26"/>
  <c r="M440" i="26"/>
  <c r="M441" i="26"/>
  <c r="M442" i="26"/>
  <c r="M443" i="26"/>
  <c r="AL438" i="12" s="1"/>
  <c r="M444" i="26"/>
  <c r="M445" i="26"/>
  <c r="AL440" i="12" s="1"/>
  <c r="M446" i="26"/>
  <c r="AL441" i="12" s="1"/>
  <c r="M447" i="26"/>
  <c r="AL442" i="12" s="1"/>
  <c r="M448" i="26"/>
  <c r="AL443" i="12" s="1"/>
  <c r="M449" i="26"/>
  <c r="AL444" i="12" s="1"/>
  <c r="M450" i="26"/>
  <c r="AL445" i="12" s="1"/>
  <c r="M451" i="26"/>
  <c r="M452" i="26"/>
  <c r="M453" i="26"/>
  <c r="M454" i="26"/>
  <c r="M455" i="26"/>
  <c r="AL450" i="12" s="1"/>
  <c r="M456" i="26"/>
  <c r="M457" i="26"/>
  <c r="M458" i="26"/>
  <c r="M459" i="26"/>
  <c r="AL454" i="12" s="1"/>
  <c r="M460" i="26"/>
  <c r="AL455" i="12" s="1"/>
  <c r="M461" i="26"/>
  <c r="AL456" i="12" s="1"/>
  <c r="M462" i="26"/>
  <c r="AL457" i="12" s="1"/>
  <c r="M463" i="26"/>
  <c r="AL458" i="12" s="1"/>
  <c r="M464" i="26"/>
  <c r="M465" i="26"/>
  <c r="M466" i="26"/>
  <c r="M467" i="26"/>
  <c r="AL462" i="12" s="1"/>
  <c r="M468" i="26"/>
  <c r="M469" i="26"/>
  <c r="M470" i="26"/>
  <c r="M471" i="26"/>
  <c r="M472" i="26"/>
  <c r="AL467" i="12" s="1"/>
  <c r="M473" i="26"/>
  <c r="AL468" i="12" s="1"/>
  <c r="M474" i="26"/>
  <c r="AL469" i="12" s="1"/>
  <c r="M475" i="26"/>
  <c r="AL470" i="12" s="1"/>
  <c r="M476" i="26"/>
  <c r="M477" i="26"/>
  <c r="M478" i="26"/>
  <c r="M479" i="26"/>
  <c r="AL474" i="12" s="1"/>
  <c r="M480" i="26"/>
  <c r="M481" i="26"/>
  <c r="M482" i="26"/>
  <c r="M483" i="26"/>
  <c r="M484" i="26"/>
  <c r="M485" i="26"/>
  <c r="M486" i="26"/>
  <c r="AL481" i="12" s="1"/>
  <c r="M487" i="26"/>
  <c r="AL482" i="12" s="1"/>
  <c r="M488" i="26"/>
  <c r="M489" i="26"/>
  <c r="M490" i="26"/>
  <c r="M491" i="26"/>
  <c r="AL486" i="12" s="1"/>
  <c r="M492" i="26"/>
  <c r="M493" i="26"/>
  <c r="M494" i="26"/>
  <c r="M495" i="26"/>
  <c r="M496" i="26"/>
  <c r="M497" i="26"/>
  <c r="M498" i="26"/>
  <c r="M499" i="26"/>
  <c r="M500" i="26"/>
  <c r="M501" i="26"/>
  <c r="M502" i="26"/>
  <c r="M503" i="26"/>
  <c r="AL498" i="12" s="1"/>
  <c r="M504" i="26"/>
  <c r="M505" i="26"/>
  <c r="AL500" i="12" s="1"/>
  <c r="M506" i="26"/>
  <c r="M507" i="26"/>
  <c r="M508" i="26"/>
  <c r="M509" i="26"/>
  <c r="M510" i="26"/>
  <c r="M511" i="26"/>
  <c r="M512" i="26"/>
  <c r="M513" i="26"/>
  <c r="M514" i="26"/>
  <c r="M515" i="26"/>
  <c r="AL510" i="12" s="1"/>
  <c r="M516" i="26"/>
  <c r="M517" i="26"/>
  <c r="AL512" i="12" s="1"/>
  <c r="M518" i="26"/>
  <c r="AL513" i="12" s="1"/>
  <c r="M519" i="26"/>
  <c r="M520" i="26"/>
  <c r="M521" i="26"/>
  <c r="M522" i="26"/>
  <c r="M523" i="26"/>
  <c r="M524" i="26"/>
  <c r="M525" i="26"/>
  <c r="M526" i="26"/>
  <c r="M527" i="26"/>
  <c r="AL522" i="12" s="1"/>
  <c r="M528" i="26"/>
  <c r="M529" i="26"/>
  <c r="AL524" i="12" s="1"/>
  <c r="M530" i="26"/>
  <c r="AL525" i="12" s="1"/>
  <c r="M531" i="26"/>
  <c r="AL526" i="12" s="1"/>
  <c r="M532" i="26"/>
  <c r="M533" i="26"/>
  <c r="M534" i="26"/>
  <c r="M535" i="26"/>
  <c r="M536" i="26"/>
  <c r="M537" i="26"/>
  <c r="M538" i="26"/>
  <c r="M539" i="26"/>
  <c r="AL534" i="12" s="1"/>
  <c r="M540" i="26"/>
  <c r="M541" i="26"/>
  <c r="AL536" i="12" s="1"/>
  <c r="M542" i="26"/>
  <c r="AL537" i="12" s="1"/>
  <c r="M543" i="26"/>
  <c r="AL538" i="12" s="1"/>
  <c r="M544" i="26"/>
  <c r="AL539" i="12" s="1"/>
  <c r="M545" i="26"/>
  <c r="M546" i="26"/>
  <c r="M547" i="26"/>
  <c r="M548" i="26"/>
  <c r="M549" i="26"/>
  <c r="M550" i="26"/>
  <c r="M551" i="26"/>
  <c r="AL546" i="12" s="1"/>
  <c r="M552" i="26"/>
  <c r="M553" i="26"/>
  <c r="AL548" i="12" s="1"/>
  <c r="M554" i="26"/>
  <c r="AL549" i="12" s="1"/>
  <c r="M555" i="26"/>
  <c r="AL550" i="12" s="1"/>
  <c r="M556" i="26"/>
  <c r="AL551" i="12" s="1"/>
  <c r="M557" i="26"/>
  <c r="AL552" i="12" s="1"/>
  <c r="M558" i="26"/>
  <c r="M559" i="26"/>
  <c r="M560" i="26"/>
  <c r="M561" i="26"/>
  <c r="M562" i="26"/>
  <c r="M563" i="26"/>
  <c r="AL558" i="12" s="1"/>
  <c r="M564" i="26"/>
  <c r="M565" i="26"/>
  <c r="M566" i="26"/>
  <c r="AL561" i="12" s="1"/>
  <c r="M567" i="26"/>
  <c r="AL562" i="12" s="1"/>
  <c r="M568" i="26"/>
  <c r="AL563" i="12" s="1"/>
  <c r="M569" i="26"/>
  <c r="AL564" i="12" s="1"/>
  <c r="M570" i="26"/>
  <c r="AL565" i="12" s="1"/>
  <c r="M571" i="26"/>
  <c r="M572" i="26"/>
  <c r="M573" i="26"/>
  <c r="M574" i="26"/>
  <c r="M575" i="26"/>
  <c r="AL570" i="12" s="1"/>
  <c r="M576" i="26"/>
  <c r="M577" i="26"/>
  <c r="M578" i="26"/>
  <c r="M579" i="26"/>
  <c r="AL574" i="12" s="1"/>
  <c r="M580" i="26"/>
  <c r="AL575" i="12" s="1"/>
  <c r="M581" i="26"/>
  <c r="AL576" i="12" s="1"/>
  <c r="M582" i="26"/>
  <c r="AL577" i="12" s="1"/>
  <c r="M583" i="26"/>
  <c r="AL578" i="12" s="1"/>
  <c r="M584" i="26"/>
  <c r="M585" i="26"/>
  <c r="M586" i="26"/>
  <c r="M587" i="26"/>
  <c r="AL582" i="12" s="1"/>
  <c r="M588" i="26"/>
  <c r="M589" i="26"/>
  <c r="M590" i="26"/>
  <c r="M591" i="26"/>
  <c r="M592" i="26"/>
  <c r="M593" i="26"/>
  <c r="AL588" i="12" s="1"/>
  <c r="M594" i="26"/>
  <c r="AL589" i="12" s="1"/>
  <c r="M595" i="26"/>
  <c r="AL590" i="12" s="1"/>
  <c r="M596" i="26"/>
  <c r="M597" i="26"/>
  <c r="M598" i="26"/>
  <c r="M599" i="26"/>
  <c r="AL594" i="12" s="1"/>
  <c r="M600" i="26"/>
  <c r="M601" i="26"/>
  <c r="M602" i="26"/>
  <c r="M603" i="26"/>
  <c r="M604" i="26"/>
  <c r="AL599" i="12" s="1"/>
  <c r="M605" i="26"/>
  <c r="M606" i="26"/>
  <c r="M607" i="26"/>
  <c r="AL602" i="12" s="1"/>
  <c r="M608" i="26"/>
  <c r="M609" i="26"/>
  <c r="M610" i="26"/>
  <c r="M611" i="26"/>
  <c r="AL606" i="12" s="1"/>
  <c r="M612" i="26"/>
  <c r="M613" i="26"/>
  <c r="M614" i="26"/>
  <c r="M615" i="26"/>
  <c r="M616" i="26"/>
  <c r="M617" i="26"/>
  <c r="M618" i="26"/>
  <c r="M619" i="26"/>
  <c r="M620" i="26"/>
  <c r="M621" i="26"/>
  <c r="M622" i="26"/>
  <c r="M623" i="26"/>
  <c r="AL618" i="12" s="1"/>
  <c r="M624" i="26"/>
  <c r="M625" i="26"/>
  <c r="AL620" i="12" s="1"/>
  <c r="M626" i="26"/>
  <c r="M627" i="26"/>
  <c r="M628" i="26"/>
  <c r="M629" i="26"/>
  <c r="M630" i="26"/>
  <c r="AL625" i="12" s="1"/>
  <c r="M631" i="26"/>
  <c r="M632" i="26"/>
  <c r="M633" i="26"/>
  <c r="M634" i="26"/>
  <c r="M635" i="26"/>
  <c r="AL630" i="12" s="1"/>
  <c r="M636" i="26"/>
  <c r="M637" i="26"/>
  <c r="AL632" i="12" s="1"/>
  <c r="M638" i="26"/>
  <c r="AL633" i="12" s="1"/>
  <c r="M639" i="26"/>
  <c r="AL634" i="12" s="1"/>
  <c r="M640" i="26"/>
  <c r="M641" i="26"/>
  <c r="M642" i="26"/>
  <c r="M643" i="26"/>
  <c r="M644" i="26"/>
  <c r="M645" i="26"/>
  <c r="M646" i="26"/>
  <c r="M647" i="26"/>
  <c r="AL642" i="12" s="1"/>
  <c r="M648" i="26"/>
  <c r="M649" i="26"/>
  <c r="AL644" i="12" s="1"/>
  <c r="M650" i="26"/>
  <c r="AL645" i="12" s="1"/>
  <c r="M651" i="26"/>
  <c r="AL646" i="12" s="1"/>
  <c r="M652" i="26"/>
  <c r="AL647" i="12" s="1"/>
  <c r="M653" i="26"/>
  <c r="M654" i="26"/>
  <c r="M655" i="26"/>
  <c r="M656" i="26"/>
  <c r="M657" i="26"/>
  <c r="M658" i="26"/>
  <c r="M659" i="26"/>
  <c r="AL654" i="12" s="1"/>
  <c r="M660" i="26"/>
  <c r="M661" i="26"/>
  <c r="AL656" i="12" s="1"/>
  <c r="M662" i="26"/>
  <c r="AL657" i="12" s="1"/>
  <c r="M663" i="26"/>
  <c r="AL658" i="12" s="1"/>
  <c r="M664" i="26"/>
  <c r="AL659" i="12" s="1"/>
  <c r="M665" i="26"/>
  <c r="AL660" i="12" s="1"/>
  <c r="M666" i="26"/>
  <c r="M667" i="26"/>
  <c r="M668" i="26"/>
  <c r="M669" i="26"/>
  <c r="M670" i="26"/>
  <c r="M671" i="26"/>
  <c r="AL666" i="12" s="1"/>
  <c r="M672" i="26"/>
  <c r="M673" i="26"/>
  <c r="M674" i="26"/>
  <c r="AL669" i="12" s="1"/>
  <c r="M675" i="26"/>
  <c r="AL670" i="12" s="1"/>
  <c r="M676" i="26"/>
  <c r="AL671" i="12" s="1"/>
  <c r="M677" i="26"/>
  <c r="AL672" i="12" s="1"/>
  <c r="M678" i="26"/>
  <c r="AL673" i="12" s="1"/>
  <c r="M679" i="26"/>
  <c r="M680" i="26"/>
  <c r="M681" i="26"/>
  <c r="M682" i="26"/>
  <c r="M683" i="26"/>
  <c r="AL678" i="12" s="1"/>
  <c r="M684" i="26"/>
  <c r="M685" i="26"/>
  <c r="M686" i="26"/>
  <c r="M687" i="26"/>
  <c r="AL682" i="12" s="1"/>
  <c r="M688" i="26"/>
  <c r="AL683" i="12" s="1"/>
  <c r="M689" i="26"/>
  <c r="AL684" i="12" s="1"/>
  <c r="M690" i="26"/>
  <c r="AL685" i="12" s="1"/>
  <c r="M691" i="26"/>
  <c r="AL686" i="12" s="1"/>
  <c r="M692" i="26"/>
  <c r="M693" i="26"/>
  <c r="M694" i="26"/>
  <c r="M695" i="26"/>
  <c r="AL690" i="12" s="1"/>
  <c r="M696" i="26"/>
  <c r="M697" i="26"/>
  <c r="M698" i="26"/>
  <c r="M699" i="26"/>
  <c r="M700" i="26"/>
  <c r="AL695" i="12" s="1"/>
  <c r="M701" i="26"/>
  <c r="AL696" i="12" s="1"/>
  <c r="M702" i="26"/>
  <c r="AL697" i="12" s="1"/>
  <c r="M703" i="26"/>
  <c r="AL698" i="12" s="1"/>
  <c r="M704" i="26"/>
  <c r="M705" i="26"/>
  <c r="M706" i="26"/>
  <c r="M707" i="26"/>
  <c r="AL702" i="12" s="1"/>
  <c r="M708" i="26"/>
  <c r="M709" i="26"/>
  <c r="M710" i="26"/>
  <c r="M711" i="26"/>
  <c r="M712" i="26"/>
  <c r="AL707" i="12" s="1"/>
  <c r="M713" i="26"/>
  <c r="M714" i="26"/>
  <c r="AL709" i="12" s="1"/>
  <c r="M715" i="26"/>
  <c r="AL710" i="12" s="1"/>
  <c r="M716" i="26"/>
  <c r="M717" i="26"/>
  <c r="M718" i="26"/>
  <c r="M719" i="26"/>
  <c r="AL714" i="12" s="1"/>
  <c r="M720" i="26"/>
  <c r="M721" i="26"/>
  <c r="M722" i="26"/>
  <c r="M723" i="26"/>
  <c r="M724" i="26"/>
  <c r="M725" i="26"/>
  <c r="M726" i="26"/>
  <c r="M727" i="26"/>
  <c r="AL722" i="12" s="1"/>
  <c r="M728" i="26"/>
  <c r="M729" i="26"/>
  <c r="M730" i="26"/>
  <c r="M731" i="26"/>
  <c r="AL726" i="12" s="1"/>
  <c r="M732" i="26"/>
  <c r="M733" i="26"/>
  <c r="M734" i="26"/>
  <c r="M735" i="26"/>
  <c r="M736" i="26"/>
  <c r="AL731" i="12" s="1"/>
  <c r="M737" i="26"/>
  <c r="M738" i="26"/>
  <c r="M739" i="26"/>
  <c r="M740" i="26"/>
  <c r="M741" i="26"/>
  <c r="M742" i="26"/>
  <c r="M743" i="26"/>
  <c r="AL738" i="12" s="1"/>
  <c r="M744" i="26"/>
  <c r="M745" i="26"/>
  <c r="AL740" i="12" s="1"/>
  <c r="M746" i="26"/>
  <c r="AL741" i="12" s="1"/>
  <c r="M747" i="26"/>
  <c r="M748" i="26"/>
  <c r="M749" i="26"/>
  <c r="M750" i="26"/>
  <c r="M751" i="26"/>
  <c r="M752" i="26"/>
  <c r="M753" i="26"/>
  <c r="M754" i="26"/>
  <c r="M755" i="26"/>
  <c r="AL750" i="12" s="1"/>
  <c r="M756" i="26"/>
  <c r="M757" i="26"/>
  <c r="AL752" i="12" s="1"/>
  <c r="M758" i="26"/>
  <c r="AL753" i="12" s="1"/>
  <c r="M759" i="26"/>
  <c r="AL754" i="12" s="1"/>
  <c r="M760" i="26"/>
  <c r="M761" i="26"/>
  <c r="M762" i="26"/>
  <c r="M763" i="26"/>
  <c r="M764" i="26"/>
  <c r="M765" i="26"/>
  <c r="M766" i="26"/>
  <c r="M767" i="26"/>
  <c r="AL762" i="12" s="1"/>
  <c r="M768" i="26"/>
  <c r="M769" i="26"/>
  <c r="AL764" i="12" s="1"/>
  <c r="M770" i="26"/>
  <c r="AL765" i="12" s="1"/>
  <c r="M771" i="26"/>
  <c r="AL766" i="12" s="1"/>
  <c r="M772" i="26"/>
  <c r="AL767" i="12" s="1"/>
  <c r="M773" i="26"/>
  <c r="M774" i="26"/>
  <c r="AL769" i="12" s="1"/>
  <c r="M775" i="26"/>
  <c r="M776" i="26"/>
  <c r="M777" i="26"/>
  <c r="M778" i="26"/>
  <c r="M779" i="26"/>
  <c r="AL774" i="12" s="1"/>
  <c r="M780" i="26"/>
  <c r="M781" i="26"/>
  <c r="M782" i="26"/>
  <c r="AL777" i="12" s="1"/>
  <c r="M783" i="26"/>
  <c r="AL778" i="12" s="1"/>
  <c r="M784" i="26"/>
  <c r="AL779" i="12" s="1"/>
  <c r="M785" i="26"/>
  <c r="AL780" i="12" s="1"/>
  <c r="M786" i="26"/>
  <c r="AL781" i="12" s="1"/>
  <c r="M787" i="26"/>
  <c r="M788" i="26"/>
  <c r="M789" i="26"/>
  <c r="M790" i="26"/>
  <c r="M791" i="26"/>
  <c r="AL786" i="12" s="1"/>
  <c r="M792" i="26"/>
  <c r="M793" i="26"/>
  <c r="M794" i="26"/>
  <c r="M795" i="26"/>
  <c r="AL790" i="12" s="1"/>
  <c r="M796" i="26"/>
  <c r="AL791" i="12" s="1"/>
  <c r="M797" i="26"/>
  <c r="AL792" i="12" s="1"/>
  <c r="M798" i="26"/>
  <c r="AL793" i="12" s="1"/>
  <c r="M799" i="26"/>
  <c r="AL794" i="12" s="1"/>
  <c r="M800" i="26"/>
  <c r="M801" i="26"/>
  <c r="M802" i="26"/>
  <c r="M803" i="26"/>
  <c r="AL798" i="12" s="1"/>
  <c r="M804" i="26"/>
  <c r="M805" i="26"/>
  <c r="M806" i="26"/>
  <c r="M807" i="26"/>
  <c r="M808" i="26"/>
  <c r="AL803" i="12" s="1"/>
  <c r="M809" i="26"/>
  <c r="AL804" i="12" s="1"/>
  <c r="M810" i="26"/>
  <c r="AL805" i="12" s="1"/>
  <c r="M811" i="26"/>
  <c r="AL806" i="12" s="1"/>
  <c r="M812" i="26"/>
  <c r="M813" i="26"/>
  <c r="M814" i="26"/>
  <c r="M815" i="26"/>
  <c r="AL810" i="12" s="1"/>
  <c r="M816" i="26"/>
  <c r="M817" i="26"/>
  <c r="M818" i="26"/>
  <c r="M819" i="26"/>
  <c r="M820" i="26"/>
  <c r="M821" i="26"/>
  <c r="AL816" i="12" s="1"/>
  <c r="M822" i="26"/>
  <c r="AL817" i="12" s="1"/>
  <c r="M823" i="26"/>
  <c r="AL818" i="12" s="1"/>
  <c r="M824" i="26"/>
  <c r="M825" i="26"/>
  <c r="M826" i="26"/>
  <c r="M827" i="26"/>
  <c r="AL822" i="12" s="1"/>
  <c r="M828" i="26"/>
  <c r="M829" i="26"/>
  <c r="M830" i="26"/>
  <c r="M831" i="26"/>
  <c r="M832" i="26"/>
  <c r="M833" i="26"/>
  <c r="M834" i="26"/>
  <c r="AL829" i="12" s="1"/>
  <c r="M835" i="26"/>
  <c r="AL830" i="12" s="1"/>
  <c r="M836" i="26"/>
  <c r="M837" i="26"/>
  <c r="M838" i="26"/>
  <c r="M839" i="26"/>
  <c r="AL834" i="12" s="1"/>
  <c r="M840" i="26"/>
  <c r="M841" i="26"/>
  <c r="M842" i="26"/>
  <c r="M843" i="26"/>
  <c r="M844" i="26"/>
  <c r="AL839" i="12" s="1"/>
  <c r="M845" i="26"/>
  <c r="M846" i="26"/>
  <c r="M847" i="26"/>
  <c r="M848" i="26"/>
  <c r="M849" i="26"/>
  <c r="M850" i="26"/>
  <c r="M851" i="26"/>
  <c r="AL846" i="12" s="1"/>
  <c r="M852" i="26"/>
  <c r="M853" i="26"/>
  <c r="AL848" i="12" s="1"/>
  <c r="M854" i="26"/>
  <c r="M855" i="26"/>
  <c r="M856" i="26"/>
  <c r="M857" i="26"/>
  <c r="M858" i="26"/>
  <c r="M859" i="26"/>
  <c r="M860" i="26"/>
  <c r="M861" i="26"/>
  <c r="M862" i="26"/>
  <c r="M863" i="26"/>
  <c r="AL858" i="12" s="1"/>
  <c r="M864" i="26"/>
  <c r="M865" i="26"/>
  <c r="AL860" i="12" s="1"/>
  <c r="M866" i="26"/>
  <c r="AL861" i="12" s="1"/>
  <c r="M867" i="26"/>
  <c r="M868" i="26"/>
  <c r="AL863" i="12" s="1"/>
  <c r="M869" i="26"/>
  <c r="M870" i="26"/>
  <c r="M871" i="26"/>
  <c r="M872" i="26"/>
  <c r="M873" i="26"/>
  <c r="M874" i="26"/>
  <c r="M875" i="26"/>
  <c r="AL870" i="12" s="1"/>
  <c r="M876" i="26"/>
  <c r="M877" i="26"/>
  <c r="AL872" i="12" s="1"/>
  <c r="M878" i="26"/>
  <c r="AL873" i="12" s="1"/>
  <c r="M879" i="26"/>
  <c r="AL874" i="12" s="1"/>
  <c r="M880" i="26"/>
  <c r="AL875" i="12" s="1"/>
  <c r="M881" i="26"/>
  <c r="M882" i="26"/>
  <c r="M883" i="26"/>
  <c r="M884" i="26"/>
  <c r="M885" i="26"/>
  <c r="M886" i="26"/>
  <c r="M887" i="26"/>
  <c r="AL882" i="12" s="1"/>
  <c r="M888" i="26"/>
  <c r="M889" i="26"/>
  <c r="AL884" i="12" s="1"/>
  <c r="M890" i="26"/>
  <c r="AL885" i="12" s="1"/>
  <c r="M891" i="26"/>
  <c r="AL886" i="12" s="1"/>
  <c r="M892" i="26"/>
  <c r="AL887" i="12" s="1"/>
  <c r="M893" i="26"/>
  <c r="AL888" i="12" s="1"/>
  <c r="M894" i="26"/>
  <c r="M895" i="26"/>
  <c r="M896" i="26"/>
  <c r="M897" i="26"/>
  <c r="M898" i="26"/>
  <c r="M899" i="26"/>
  <c r="AL894" i="12" s="1"/>
  <c r="M900" i="26"/>
  <c r="M901" i="26"/>
  <c r="M902" i="26"/>
  <c r="AL897" i="12" s="1"/>
  <c r="M903" i="26"/>
  <c r="AL898" i="12" s="1"/>
  <c r="M904" i="26"/>
  <c r="AL899" i="12" s="1"/>
  <c r="M905" i="26"/>
  <c r="AL900" i="12" s="1"/>
  <c r="M906" i="26"/>
  <c r="AL901" i="12" s="1"/>
  <c r="M907" i="26"/>
  <c r="M908" i="26"/>
  <c r="M909" i="26"/>
  <c r="M910" i="26"/>
  <c r="M911" i="26"/>
  <c r="AL906" i="12" s="1"/>
  <c r="M912" i="26"/>
  <c r="M913" i="26"/>
  <c r="M914" i="26"/>
  <c r="M915" i="26"/>
  <c r="AL910" i="12" s="1"/>
  <c r="M916" i="26"/>
  <c r="AL911" i="12" s="1"/>
  <c r="M917" i="26"/>
  <c r="AL912" i="12" s="1"/>
  <c r="M918" i="26"/>
  <c r="AL913" i="12" s="1"/>
  <c r="M919" i="26"/>
  <c r="AL914" i="12" s="1"/>
  <c r="M920" i="26"/>
  <c r="M921" i="26"/>
  <c r="M922" i="26"/>
  <c r="M923" i="26"/>
  <c r="AL918" i="12" s="1"/>
  <c r="M924" i="26"/>
  <c r="M925" i="26"/>
  <c r="M926" i="26"/>
  <c r="M927" i="26"/>
  <c r="M928" i="26"/>
  <c r="M929" i="26"/>
  <c r="AL924" i="12" s="1"/>
  <c r="M930" i="26"/>
  <c r="AL925" i="12" s="1"/>
  <c r="M931" i="26"/>
  <c r="AL926" i="12" s="1"/>
  <c r="M932" i="26"/>
  <c r="M933" i="26"/>
  <c r="M934" i="26"/>
  <c r="M935" i="26"/>
  <c r="AL930" i="12" s="1"/>
  <c r="M936" i="26"/>
  <c r="M937" i="26"/>
  <c r="M938" i="26"/>
  <c r="M939" i="26"/>
  <c r="M940" i="26"/>
  <c r="M941" i="26"/>
  <c r="M942" i="26"/>
  <c r="AL937" i="12" s="1"/>
  <c r="M943" i="26"/>
  <c r="AL938" i="12" s="1"/>
  <c r="M944" i="26"/>
  <c r="M945" i="26"/>
  <c r="M946" i="26"/>
  <c r="M947" i="26"/>
  <c r="AL942" i="12" s="1"/>
  <c r="M948" i="26"/>
  <c r="M949" i="26"/>
  <c r="M950" i="26"/>
  <c r="M951" i="26"/>
  <c r="M952" i="26"/>
  <c r="M953" i="26"/>
  <c r="M954" i="26"/>
  <c r="M955" i="26"/>
  <c r="AL950" i="12" s="1"/>
  <c r="M956" i="26"/>
  <c r="M957" i="26"/>
  <c r="M958" i="26"/>
  <c r="M959" i="26"/>
  <c r="AL954" i="12" s="1"/>
  <c r="M960" i="26"/>
  <c r="M961" i="26"/>
  <c r="M962" i="26"/>
  <c r="M963" i="26"/>
  <c r="M964" i="26"/>
  <c r="M965" i="26"/>
  <c r="M966" i="26"/>
  <c r="M967" i="26"/>
  <c r="M968" i="26"/>
  <c r="M969" i="26"/>
  <c r="M970" i="26"/>
  <c r="M971" i="26"/>
  <c r="AL966" i="12" s="1"/>
  <c r="M972" i="26"/>
  <c r="M973" i="26"/>
  <c r="AL968" i="12" s="1"/>
  <c r="M974" i="26"/>
  <c r="M975" i="26"/>
  <c r="M976" i="26"/>
  <c r="AL971" i="12" s="1"/>
  <c r="M977" i="26"/>
  <c r="M978" i="26"/>
  <c r="M979" i="26"/>
  <c r="M980" i="26"/>
  <c r="M981" i="26"/>
  <c r="M982" i="26"/>
  <c r="M983" i="26"/>
  <c r="AL978" i="12" s="1"/>
  <c r="M984" i="26"/>
  <c r="M985" i="26"/>
  <c r="AL980" i="12" s="1"/>
  <c r="M986" i="26"/>
  <c r="AL981" i="12" s="1"/>
  <c r="M987" i="26"/>
  <c r="AL982" i="12" s="1"/>
  <c r="M988" i="26"/>
  <c r="M989" i="26"/>
  <c r="M990" i="26"/>
  <c r="M991" i="26"/>
  <c r="M992" i="26"/>
  <c r="M993" i="26"/>
  <c r="M994" i="26"/>
  <c r="M995" i="26"/>
  <c r="AL990" i="12" s="1"/>
  <c r="M996" i="26"/>
  <c r="M997" i="26"/>
  <c r="AL992" i="12" s="1"/>
  <c r="M998" i="26"/>
  <c r="AL993" i="12" s="1"/>
  <c r="M999" i="26"/>
  <c r="AL994" i="12" s="1"/>
  <c r="M1000" i="26"/>
  <c r="AL995" i="12" s="1"/>
  <c r="M1001" i="26"/>
  <c r="AL996" i="12" s="1"/>
  <c r="M1002" i="26"/>
  <c r="M1003" i="26"/>
  <c r="M1004" i="26"/>
  <c r="M1005" i="26"/>
  <c r="M1006" i="26"/>
  <c r="M1007" i="26"/>
  <c r="AL1002" i="12" s="1"/>
  <c r="M1008" i="26"/>
  <c r="M1009" i="26"/>
  <c r="M1010" i="26"/>
  <c r="AL1005" i="12" s="1"/>
  <c r="M1011" i="26"/>
  <c r="AL1006" i="12" s="1"/>
  <c r="M1012" i="26"/>
  <c r="AL1007" i="12" s="1"/>
  <c r="M1013" i="26"/>
  <c r="AL1008" i="12" s="1"/>
  <c r="M1014" i="26"/>
  <c r="AL1009" i="12" s="1"/>
  <c r="AB13" i="22"/>
  <c r="AB18" i="22"/>
  <c r="AB19" i="22"/>
  <c r="AB31" i="22"/>
  <c r="AB36" i="22"/>
  <c r="AB37" i="22"/>
  <c r="AB43" i="22"/>
  <c r="AB48" i="22"/>
  <c r="AB49" i="22"/>
  <c r="AB55" i="22"/>
  <c r="AB60" i="22"/>
  <c r="AB61" i="22"/>
  <c r="AB67" i="22"/>
  <c r="AB72" i="22"/>
  <c r="AB73" i="22"/>
  <c r="AB79" i="22"/>
  <c r="AB84" i="22"/>
  <c r="AB85" i="22"/>
  <c r="AB91" i="22"/>
  <c r="AB96" i="22"/>
  <c r="AB97" i="22"/>
  <c r="AB103" i="22"/>
  <c r="AB108" i="22"/>
  <c r="AB109" i="22"/>
  <c r="AB115" i="22"/>
  <c r="AB120" i="22"/>
  <c r="AB121" i="22"/>
  <c r="AB127" i="22"/>
  <c r="AB132" i="22"/>
  <c r="AB133" i="22"/>
  <c r="AB139" i="22"/>
  <c r="AB144" i="22"/>
  <c r="AB145" i="22"/>
  <c r="AB151" i="22"/>
  <c r="AB156" i="22"/>
  <c r="AB157" i="22"/>
  <c r="AB163" i="22"/>
  <c r="AB168" i="22"/>
  <c r="AB169" i="22"/>
  <c r="AB175" i="22"/>
  <c r="AB180" i="22"/>
  <c r="AB181" i="22"/>
  <c r="AB187" i="22"/>
  <c r="AB192" i="22"/>
  <c r="AB193" i="22"/>
  <c r="AB199" i="22"/>
  <c r="AB204" i="22"/>
  <c r="AB205" i="22"/>
  <c r="AB211" i="22"/>
  <c r="AB216" i="22"/>
  <c r="AB217" i="22"/>
  <c r="AB223" i="22"/>
  <c r="AB228" i="22"/>
  <c r="AB229" i="22"/>
  <c r="AB235" i="22"/>
  <c r="AB240" i="22"/>
  <c r="AB241" i="22"/>
  <c r="AB247" i="22"/>
  <c r="AB252" i="22"/>
  <c r="AB253" i="22"/>
  <c r="AB259" i="22"/>
  <c r="AB264" i="22"/>
  <c r="AB265" i="22"/>
  <c r="AB271" i="22"/>
  <c r="AB276" i="22"/>
  <c r="AB277" i="22"/>
  <c r="AB283" i="22"/>
  <c r="AB288" i="22"/>
  <c r="AB289" i="22"/>
  <c r="AB295" i="22"/>
  <c r="AB300" i="22"/>
  <c r="AB301" i="22"/>
  <c r="AB307" i="22"/>
  <c r="AB312" i="22"/>
  <c r="AB313" i="22"/>
  <c r="AB319" i="22"/>
  <c r="AB324" i="22"/>
  <c r="AB325" i="22"/>
  <c r="AB331" i="22"/>
  <c r="AB336" i="22"/>
  <c r="AB337" i="22"/>
  <c r="AB343" i="22"/>
  <c r="AB348" i="22"/>
  <c r="AB349" i="22"/>
  <c r="AB355" i="22"/>
  <c r="AB360" i="22"/>
  <c r="AB361" i="22"/>
  <c r="AB367" i="22"/>
  <c r="AB372" i="22"/>
  <c r="AB373" i="22"/>
  <c r="AB379" i="22"/>
  <c r="AB384" i="22"/>
  <c r="AB385" i="22"/>
  <c r="AB391" i="22"/>
  <c r="AB396" i="22"/>
  <c r="AB397" i="22"/>
  <c r="AB403" i="22"/>
  <c r="AB408" i="22"/>
  <c r="AB409" i="22"/>
  <c r="AB415" i="22"/>
  <c r="AB420" i="22"/>
  <c r="AB421" i="22"/>
  <c r="AB427" i="22"/>
  <c r="AB432" i="22"/>
  <c r="AB433" i="22"/>
  <c r="AB439" i="22"/>
  <c r="AB444" i="22"/>
  <c r="AB445" i="22"/>
  <c r="AB451" i="22"/>
  <c r="AB456" i="22"/>
  <c r="AB457" i="22"/>
  <c r="AB463" i="22"/>
  <c r="AB468" i="22"/>
  <c r="AB469" i="22"/>
  <c r="AB475" i="22"/>
  <c r="AB480" i="22"/>
  <c r="AB481" i="22"/>
  <c r="AB487" i="22"/>
  <c r="AB492" i="22"/>
  <c r="AB493" i="22"/>
  <c r="AB499" i="22"/>
  <c r="AB504" i="22"/>
  <c r="AB505" i="22"/>
  <c r="AB511" i="22"/>
  <c r="AB516" i="22"/>
  <c r="AB517" i="22"/>
  <c r="AB523" i="22"/>
  <c r="AB528" i="22"/>
  <c r="AB529" i="22"/>
  <c r="AB535" i="22"/>
  <c r="AB540" i="22"/>
  <c r="AB541" i="22"/>
  <c r="AB547" i="22"/>
  <c r="AB552" i="22"/>
  <c r="AB553" i="22"/>
  <c r="AB559" i="22"/>
  <c r="AB564" i="22"/>
  <c r="AB565" i="22"/>
  <c r="AB571" i="22"/>
  <c r="AB576" i="22"/>
  <c r="AB577" i="22"/>
  <c r="AB583" i="22"/>
  <c r="AB588" i="22"/>
  <c r="AB589" i="22"/>
  <c r="AB595" i="22"/>
  <c r="AB600" i="22"/>
  <c r="AB601" i="22"/>
  <c r="AB607" i="22"/>
  <c r="AB612" i="22"/>
  <c r="AB613" i="22"/>
  <c r="AB619" i="22"/>
  <c r="AB624" i="22"/>
  <c r="AB625" i="22"/>
  <c r="AB631" i="22"/>
  <c r="AB636" i="22"/>
  <c r="AB637" i="22"/>
  <c r="AB643" i="22"/>
  <c r="AB648" i="22"/>
  <c r="AB649" i="22"/>
  <c r="AB655" i="22"/>
  <c r="AB660" i="22"/>
  <c r="AB661" i="22"/>
  <c r="AB667" i="22"/>
  <c r="AB672" i="22"/>
  <c r="AB673" i="22"/>
  <c r="AB679" i="22"/>
  <c r="AB684" i="22"/>
  <c r="AB685" i="22"/>
  <c r="AB691" i="22"/>
  <c r="AB696" i="22"/>
  <c r="AB697" i="22"/>
  <c r="AB703" i="22"/>
  <c r="AB708" i="22"/>
  <c r="AB709" i="22"/>
  <c r="AB715" i="22"/>
  <c r="AB720" i="22"/>
  <c r="AB721" i="22"/>
  <c r="AB727" i="22"/>
  <c r="AB732" i="22"/>
  <c r="AB733" i="22"/>
  <c r="AB739" i="22"/>
  <c r="AB744" i="22"/>
  <c r="AB745" i="22"/>
  <c r="AB751" i="22"/>
  <c r="AB756" i="22"/>
  <c r="AB757" i="22"/>
  <c r="AB763" i="22"/>
  <c r="AB768" i="22"/>
  <c r="AB769" i="22"/>
  <c r="AB775" i="22"/>
  <c r="AB780" i="22"/>
  <c r="AB781" i="22"/>
  <c r="AB787" i="22"/>
  <c r="AB792" i="22"/>
  <c r="AB793" i="22"/>
  <c r="AB799" i="22"/>
  <c r="AB804" i="22"/>
  <c r="AB805" i="22"/>
  <c r="AB811" i="22"/>
  <c r="AB816" i="22"/>
  <c r="AB817" i="22"/>
  <c r="AB823" i="22"/>
  <c r="AB828" i="22"/>
  <c r="AB829" i="22"/>
  <c r="AB835" i="22"/>
  <c r="AB840" i="22"/>
  <c r="AB841" i="22"/>
  <c r="AB847" i="22"/>
  <c r="AB852" i="22"/>
  <c r="AB853" i="22"/>
  <c r="AB859" i="22"/>
  <c r="AB864" i="22"/>
  <c r="AB865" i="22"/>
  <c r="AB871" i="22"/>
  <c r="AB876" i="22"/>
  <c r="AB877" i="22"/>
  <c r="AB883" i="22"/>
  <c r="AB888" i="22"/>
  <c r="AB889" i="22"/>
  <c r="AB895" i="22"/>
  <c r="AB900" i="22"/>
  <c r="AB901" i="22"/>
  <c r="AB907" i="22"/>
  <c r="AB912" i="22"/>
  <c r="AB913" i="22"/>
  <c r="AB919" i="22"/>
  <c r="AB924" i="22"/>
  <c r="AB925" i="22"/>
  <c r="AB931" i="22"/>
  <c r="AB936" i="22"/>
  <c r="AB937" i="22"/>
  <c r="AB943" i="22"/>
  <c r="AB948" i="22"/>
  <c r="AB949" i="22"/>
  <c r="AB955" i="22"/>
  <c r="AB960" i="22"/>
  <c r="AB961" i="22"/>
  <c r="AB967" i="22"/>
  <c r="AB972" i="22"/>
  <c r="AB973" i="22"/>
  <c r="AB979" i="22"/>
  <c r="AB984" i="22"/>
  <c r="AB985" i="22"/>
  <c r="AB991" i="22"/>
  <c r="AB996" i="22"/>
  <c r="AB997" i="22"/>
  <c r="AB1003" i="22"/>
  <c r="AB1008" i="22"/>
  <c r="AJ11" i="12"/>
  <c r="Z10" i="22" s="1"/>
  <c r="AJ12" i="12"/>
  <c r="Z11" i="22" s="1"/>
  <c r="AJ13" i="12"/>
  <c r="Z12" i="22" s="1"/>
  <c r="AJ14" i="12"/>
  <c r="Z13" i="22" s="1"/>
  <c r="AJ15" i="12"/>
  <c r="Z14" i="22" s="1"/>
  <c r="AJ16" i="12"/>
  <c r="Z15" i="22" s="1"/>
  <c r="AJ17" i="12"/>
  <c r="Z16" i="22" s="1"/>
  <c r="AJ18" i="12"/>
  <c r="Z17" i="22" s="1"/>
  <c r="AJ19" i="12"/>
  <c r="Z18" i="22" s="1"/>
  <c r="AJ20" i="12"/>
  <c r="Z19" i="22" s="1"/>
  <c r="AJ21" i="12"/>
  <c r="Z20" i="22" s="1"/>
  <c r="AJ22" i="12"/>
  <c r="Z21" i="22" s="1"/>
  <c r="AJ23" i="12"/>
  <c r="Z22" i="22" s="1"/>
  <c r="AJ24" i="12"/>
  <c r="Z23" i="22" s="1"/>
  <c r="AJ25" i="12"/>
  <c r="Z24" i="22" s="1"/>
  <c r="AJ26" i="12"/>
  <c r="Z25" i="22" s="1"/>
  <c r="AJ27" i="12"/>
  <c r="Z26" i="22" s="1"/>
  <c r="AJ28" i="12"/>
  <c r="Z27" i="22" s="1"/>
  <c r="AJ29" i="12"/>
  <c r="Z28" i="22" s="1"/>
  <c r="AJ30" i="12"/>
  <c r="Z29" i="22" s="1"/>
  <c r="AJ31" i="12"/>
  <c r="Z30" i="22" s="1"/>
  <c r="AJ32" i="12"/>
  <c r="Z31" i="22" s="1"/>
  <c r="AJ33" i="12"/>
  <c r="Z32" i="22" s="1"/>
  <c r="AJ34" i="12"/>
  <c r="Z33" i="22" s="1"/>
  <c r="AJ35" i="12"/>
  <c r="Z34" i="22" s="1"/>
  <c r="AJ36" i="12"/>
  <c r="Z35" i="22" s="1"/>
  <c r="AJ37" i="12"/>
  <c r="Z36" i="22" s="1"/>
  <c r="AJ38" i="12"/>
  <c r="Z37" i="22" s="1"/>
  <c r="AJ39" i="12"/>
  <c r="Z38" i="22" s="1"/>
  <c r="AJ40" i="12"/>
  <c r="Z39" i="22" s="1"/>
  <c r="AJ41" i="12"/>
  <c r="Z40" i="22" s="1"/>
  <c r="AJ42" i="12"/>
  <c r="Z41" i="22" s="1"/>
  <c r="AJ43" i="12"/>
  <c r="Z42" i="22" s="1"/>
  <c r="AJ44" i="12"/>
  <c r="Z43" i="22" s="1"/>
  <c r="AJ45" i="12"/>
  <c r="Z44" i="22" s="1"/>
  <c r="AJ46" i="12"/>
  <c r="Z45" i="22" s="1"/>
  <c r="AJ47" i="12"/>
  <c r="Z46" i="22" s="1"/>
  <c r="AJ48" i="12"/>
  <c r="Z47" i="22" s="1"/>
  <c r="AJ49" i="12"/>
  <c r="Z48" i="22" s="1"/>
  <c r="AJ50" i="12"/>
  <c r="Z49" i="22" s="1"/>
  <c r="AJ51" i="12"/>
  <c r="Z50" i="22" s="1"/>
  <c r="AJ52" i="12"/>
  <c r="Z51" i="22" s="1"/>
  <c r="AJ53" i="12"/>
  <c r="Z52" i="22" s="1"/>
  <c r="AJ54" i="12"/>
  <c r="Z53" i="22" s="1"/>
  <c r="AJ55" i="12"/>
  <c r="Z54" i="22" s="1"/>
  <c r="AJ56" i="12"/>
  <c r="Z55" i="22" s="1"/>
  <c r="AJ57" i="12"/>
  <c r="Z56" i="22" s="1"/>
  <c r="AJ58" i="12"/>
  <c r="Z57" i="22" s="1"/>
  <c r="AJ59" i="12"/>
  <c r="Z58" i="22" s="1"/>
  <c r="AJ60" i="12"/>
  <c r="Z59" i="22" s="1"/>
  <c r="AJ61" i="12"/>
  <c r="Z60" i="22" s="1"/>
  <c r="AJ62" i="12"/>
  <c r="Z61" i="22" s="1"/>
  <c r="AJ63" i="12"/>
  <c r="Z62" i="22" s="1"/>
  <c r="AJ64" i="12"/>
  <c r="Z63" i="22" s="1"/>
  <c r="AJ65" i="12"/>
  <c r="Z64" i="22" s="1"/>
  <c r="AJ66" i="12"/>
  <c r="Z65" i="22" s="1"/>
  <c r="AJ67" i="12"/>
  <c r="Z66" i="22" s="1"/>
  <c r="AJ68" i="12"/>
  <c r="Z67" i="22" s="1"/>
  <c r="AJ69" i="12"/>
  <c r="Z68" i="22" s="1"/>
  <c r="AJ70" i="12"/>
  <c r="Z69" i="22" s="1"/>
  <c r="AJ71" i="12"/>
  <c r="Z70" i="22" s="1"/>
  <c r="AJ72" i="12"/>
  <c r="Z71" i="22" s="1"/>
  <c r="AJ73" i="12"/>
  <c r="Z72" i="22" s="1"/>
  <c r="AJ74" i="12"/>
  <c r="Z73" i="22" s="1"/>
  <c r="AJ75" i="12"/>
  <c r="Z74" i="22" s="1"/>
  <c r="AJ76" i="12"/>
  <c r="Z75" i="22" s="1"/>
  <c r="AJ77" i="12"/>
  <c r="Z76" i="22" s="1"/>
  <c r="AJ78" i="12"/>
  <c r="Z77" i="22" s="1"/>
  <c r="AJ79" i="12"/>
  <c r="Z78" i="22" s="1"/>
  <c r="AJ80" i="12"/>
  <c r="Z79" i="22" s="1"/>
  <c r="AJ81" i="12"/>
  <c r="Z80" i="22" s="1"/>
  <c r="AJ82" i="12"/>
  <c r="Z81" i="22" s="1"/>
  <c r="AJ83" i="12"/>
  <c r="Z82" i="22" s="1"/>
  <c r="AJ84" i="12"/>
  <c r="Z83" i="22" s="1"/>
  <c r="AJ85" i="12"/>
  <c r="Z84" i="22" s="1"/>
  <c r="AJ86" i="12"/>
  <c r="Z85" i="22" s="1"/>
  <c r="AJ87" i="12"/>
  <c r="Z86" i="22" s="1"/>
  <c r="AJ88" i="12"/>
  <c r="Z87" i="22" s="1"/>
  <c r="AJ89" i="12"/>
  <c r="Z88" i="22" s="1"/>
  <c r="AJ90" i="12"/>
  <c r="Z89" i="22" s="1"/>
  <c r="AJ91" i="12"/>
  <c r="Z90" i="22" s="1"/>
  <c r="AJ92" i="12"/>
  <c r="Z91" i="22" s="1"/>
  <c r="AJ93" i="12"/>
  <c r="Z92" i="22" s="1"/>
  <c r="AJ94" i="12"/>
  <c r="Z93" i="22" s="1"/>
  <c r="AJ95" i="12"/>
  <c r="Z94" i="22" s="1"/>
  <c r="AJ96" i="12"/>
  <c r="Z95" i="22" s="1"/>
  <c r="AJ97" i="12"/>
  <c r="Z96" i="22" s="1"/>
  <c r="AJ98" i="12"/>
  <c r="Z97" i="22" s="1"/>
  <c r="AJ99" i="12"/>
  <c r="Z98" i="22" s="1"/>
  <c r="AJ100" i="12"/>
  <c r="Z99" i="22" s="1"/>
  <c r="AJ101" i="12"/>
  <c r="Z100" i="22" s="1"/>
  <c r="AJ102" i="12"/>
  <c r="Z101" i="22" s="1"/>
  <c r="AJ103" i="12"/>
  <c r="Z102" i="22" s="1"/>
  <c r="AJ104" i="12"/>
  <c r="Z103" i="22" s="1"/>
  <c r="AJ105" i="12"/>
  <c r="Z104" i="22" s="1"/>
  <c r="AJ106" i="12"/>
  <c r="Z105" i="22" s="1"/>
  <c r="AJ107" i="12"/>
  <c r="Z106" i="22" s="1"/>
  <c r="AJ108" i="12"/>
  <c r="Z107" i="22" s="1"/>
  <c r="AJ109" i="12"/>
  <c r="Z108" i="22" s="1"/>
  <c r="AJ110" i="12"/>
  <c r="Z109" i="22" s="1"/>
  <c r="AJ111" i="12"/>
  <c r="Z110" i="22" s="1"/>
  <c r="AJ112" i="12"/>
  <c r="Z111" i="22" s="1"/>
  <c r="AJ113" i="12"/>
  <c r="Z112" i="22" s="1"/>
  <c r="AJ114" i="12"/>
  <c r="Z113" i="22" s="1"/>
  <c r="AJ115" i="12"/>
  <c r="Z114" i="22" s="1"/>
  <c r="AJ116" i="12"/>
  <c r="Z115" i="22" s="1"/>
  <c r="AJ117" i="12"/>
  <c r="Z116" i="22" s="1"/>
  <c r="AJ118" i="12"/>
  <c r="Z117" i="22" s="1"/>
  <c r="AJ119" i="12"/>
  <c r="Z118" i="22" s="1"/>
  <c r="AJ120" i="12"/>
  <c r="Z119" i="22" s="1"/>
  <c r="AJ121" i="12"/>
  <c r="Z120" i="22" s="1"/>
  <c r="AJ122" i="12"/>
  <c r="Z121" i="22" s="1"/>
  <c r="AJ123" i="12"/>
  <c r="Z122" i="22" s="1"/>
  <c r="AJ124" i="12"/>
  <c r="Z123" i="22" s="1"/>
  <c r="AJ125" i="12"/>
  <c r="Z124" i="22" s="1"/>
  <c r="AJ126" i="12"/>
  <c r="Z125" i="22" s="1"/>
  <c r="AJ127" i="12"/>
  <c r="Z126" i="22" s="1"/>
  <c r="AJ128" i="12"/>
  <c r="Z127" i="22" s="1"/>
  <c r="AJ129" i="12"/>
  <c r="Z128" i="22" s="1"/>
  <c r="AJ130" i="12"/>
  <c r="Z129" i="22" s="1"/>
  <c r="AJ131" i="12"/>
  <c r="Z130" i="22" s="1"/>
  <c r="AJ132" i="12"/>
  <c r="Z131" i="22" s="1"/>
  <c r="AJ133" i="12"/>
  <c r="Z132" i="22" s="1"/>
  <c r="AJ134" i="12"/>
  <c r="Z133" i="22" s="1"/>
  <c r="AJ135" i="12"/>
  <c r="AJ136" i="12"/>
  <c r="AJ137" i="12"/>
  <c r="Z136" i="22" s="1"/>
  <c r="AJ138" i="12"/>
  <c r="Z137" i="22" s="1"/>
  <c r="AJ139" i="12"/>
  <c r="Z138" i="22" s="1"/>
  <c r="AJ140" i="12"/>
  <c r="Z139" i="22" s="1"/>
  <c r="AJ141" i="12"/>
  <c r="Z140" i="22" s="1"/>
  <c r="AJ142" i="12"/>
  <c r="Z141" i="22" s="1"/>
  <c r="AJ143" i="12"/>
  <c r="Z142" i="22" s="1"/>
  <c r="AJ144" i="12"/>
  <c r="Z143" i="22" s="1"/>
  <c r="AJ145" i="12"/>
  <c r="Z144" i="22" s="1"/>
  <c r="AJ146" i="12"/>
  <c r="Z145" i="22" s="1"/>
  <c r="AJ147" i="12"/>
  <c r="Z146" i="22" s="1"/>
  <c r="AJ148" i="12"/>
  <c r="Z147" i="22" s="1"/>
  <c r="AJ149" i="12"/>
  <c r="Z148" i="22" s="1"/>
  <c r="AJ150" i="12"/>
  <c r="Z149" i="22" s="1"/>
  <c r="AJ151" i="12"/>
  <c r="Z150" i="22" s="1"/>
  <c r="AJ152" i="12"/>
  <c r="Z151" i="22" s="1"/>
  <c r="AJ153" i="12"/>
  <c r="Z152" i="22" s="1"/>
  <c r="AJ154" i="12"/>
  <c r="Z153" i="22" s="1"/>
  <c r="AJ155" i="12"/>
  <c r="Z154" i="22" s="1"/>
  <c r="AJ156" i="12"/>
  <c r="Z155" i="22" s="1"/>
  <c r="AJ157" i="12"/>
  <c r="Z156" i="22" s="1"/>
  <c r="AJ158" i="12"/>
  <c r="Z157" i="22" s="1"/>
  <c r="AJ159" i="12"/>
  <c r="Z158" i="22" s="1"/>
  <c r="AJ160" i="12"/>
  <c r="Z159" i="22" s="1"/>
  <c r="AJ161" i="12"/>
  <c r="Z160" i="22" s="1"/>
  <c r="AJ162" i="12"/>
  <c r="Z161" i="22" s="1"/>
  <c r="AJ163" i="12"/>
  <c r="Z162" i="22" s="1"/>
  <c r="AJ164" i="12"/>
  <c r="Z163" i="22" s="1"/>
  <c r="AJ165" i="12"/>
  <c r="Z164" i="22" s="1"/>
  <c r="AJ166" i="12"/>
  <c r="Z165" i="22" s="1"/>
  <c r="AJ167" i="12"/>
  <c r="Z166" i="22" s="1"/>
  <c r="AJ168" i="12"/>
  <c r="Z167" i="22" s="1"/>
  <c r="AJ169" i="12"/>
  <c r="Z168" i="22" s="1"/>
  <c r="AJ170" i="12"/>
  <c r="Z169" i="22" s="1"/>
  <c r="AJ171" i="12"/>
  <c r="Z170" i="22" s="1"/>
  <c r="AJ172" i="12"/>
  <c r="Z171" i="22" s="1"/>
  <c r="AJ173" i="12"/>
  <c r="Z172" i="22" s="1"/>
  <c r="AJ174" i="12"/>
  <c r="Z173" i="22" s="1"/>
  <c r="AJ175" i="12"/>
  <c r="Z174" i="22" s="1"/>
  <c r="AJ176" i="12"/>
  <c r="Z175" i="22" s="1"/>
  <c r="AJ177" i="12"/>
  <c r="Z176" i="22" s="1"/>
  <c r="AJ178" i="12"/>
  <c r="Z177" i="22" s="1"/>
  <c r="AJ179" i="12"/>
  <c r="Z178" i="22" s="1"/>
  <c r="AJ180" i="12"/>
  <c r="Z179" i="22" s="1"/>
  <c r="AJ181" i="12"/>
  <c r="Z180" i="22" s="1"/>
  <c r="AJ182" i="12"/>
  <c r="Z181" i="22" s="1"/>
  <c r="AJ183" i="12"/>
  <c r="Z182" i="22" s="1"/>
  <c r="AJ184" i="12"/>
  <c r="Z183" i="22" s="1"/>
  <c r="AJ185" i="12"/>
  <c r="Z184" i="22" s="1"/>
  <c r="AJ186" i="12"/>
  <c r="Z185" i="22" s="1"/>
  <c r="AJ187" i="12"/>
  <c r="Z186" i="22" s="1"/>
  <c r="AJ188" i="12"/>
  <c r="Z187" i="22" s="1"/>
  <c r="AJ189" i="12"/>
  <c r="Z188" i="22" s="1"/>
  <c r="AJ190" i="12"/>
  <c r="Z189" i="22" s="1"/>
  <c r="AJ191" i="12"/>
  <c r="Z190" i="22" s="1"/>
  <c r="AJ192" i="12"/>
  <c r="Z191" i="22" s="1"/>
  <c r="AJ193" i="12"/>
  <c r="Z192" i="22" s="1"/>
  <c r="AJ194" i="12"/>
  <c r="Z193" i="22" s="1"/>
  <c r="AJ195" i="12"/>
  <c r="Z194" i="22" s="1"/>
  <c r="AJ196" i="12"/>
  <c r="Z195" i="22" s="1"/>
  <c r="AJ197" i="12"/>
  <c r="Z196" i="22" s="1"/>
  <c r="AJ198" i="12"/>
  <c r="Z197" i="22" s="1"/>
  <c r="AJ199" i="12"/>
  <c r="Z198" i="22" s="1"/>
  <c r="AJ200" i="12"/>
  <c r="Z199" i="22" s="1"/>
  <c r="AJ201" i="12"/>
  <c r="Z200" i="22" s="1"/>
  <c r="AJ202" i="12"/>
  <c r="Z201" i="22" s="1"/>
  <c r="AJ203" i="12"/>
  <c r="Z202" i="22" s="1"/>
  <c r="AJ204" i="12"/>
  <c r="Z203" i="22" s="1"/>
  <c r="AJ205" i="12"/>
  <c r="Z204" i="22" s="1"/>
  <c r="AJ206" i="12"/>
  <c r="Z205" i="22" s="1"/>
  <c r="AJ207" i="12"/>
  <c r="Z206" i="22" s="1"/>
  <c r="AJ208" i="12"/>
  <c r="Z207" i="22" s="1"/>
  <c r="AJ209" i="12"/>
  <c r="Z208" i="22" s="1"/>
  <c r="AJ210" i="12"/>
  <c r="Z209" i="22" s="1"/>
  <c r="AJ211" i="12"/>
  <c r="Z210" i="22" s="1"/>
  <c r="AJ212" i="12"/>
  <c r="Z211" i="22" s="1"/>
  <c r="AJ213" i="12"/>
  <c r="Z212" i="22" s="1"/>
  <c r="AJ214" i="12"/>
  <c r="Z213" i="22" s="1"/>
  <c r="AJ215" i="12"/>
  <c r="Z214" i="22" s="1"/>
  <c r="AJ216" i="12"/>
  <c r="Z215" i="22" s="1"/>
  <c r="AJ217" i="12"/>
  <c r="Z216" i="22" s="1"/>
  <c r="AJ218" i="12"/>
  <c r="Z217" i="22" s="1"/>
  <c r="AJ219" i="12"/>
  <c r="Z218" i="22" s="1"/>
  <c r="AJ220" i="12"/>
  <c r="Z219" i="22" s="1"/>
  <c r="AJ221" i="12"/>
  <c r="Z220" i="22" s="1"/>
  <c r="AJ222" i="12"/>
  <c r="Z221" i="22" s="1"/>
  <c r="AJ223" i="12"/>
  <c r="Z222" i="22" s="1"/>
  <c r="AJ224" i="12"/>
  <c r="Z223" i="22" s="1"/>
  <c r="AJ225" i="12"/>
  <c r="Z224" i="22" s="1"/>
  <c r="AJ226" i="12"/>
  <c r="Z225" i="22" s="1"/>
  <c r="AJ227" i="12"/>
  <c r="Z226" i="22" s="1"/>
  <c r="AJ228" i="12"/>
  <c r="Z227" i="22" s="1"/>
  <c r="AJ229" i="12"/>
  <c r="Z228" i="22" s="1"/>
  <c r="AJ230" i="12"/>
  <c r="Z229" i="22" s="1"/>
  <c r="AJ231" i="12"/>
  <c r="Z230" i="22" s="1"/>
  <c r="AJ232" i="12"/>
  <c r="Z231" i="22" s="1"/>
  <c r="AJ233" i="12"/>
  <c r="Z232" i="22" s="1"/>
  <c r="AJ234" i="12"/>
  <c r="Z233" i="22" s="1"/>
  <c r="AJ235" i="12"/>
  <c r="Z234" i="22" s="1"/>
  <c r="AJ236" i="12"/>
  <c r="Z235" i="22" s="1"/>
  <c r="AJ237" i="12"/>
  <c r="Z236" i="22" s="1"/>
  <c r="AJ238" i="12"/>
  <c r="Z237" i="22" s="1"/>
  <c r="AJ239" i="12"/>
  <c r="Z238" i="22" s="1"/>
  <c r="AJ240" i="12"/>
  <c r="Z239" i="22" s="1"/>
  <c r="AJ241" i="12"/>
  <c r="Z240" i="22" s="1"/>
  <c r="AJ242" i="12"/>
  <c r="Z241" i="22" s="1"/>
  <c r="AJ243" i="12"/>
  <c r="Z242" i="22" s="1"/>
  <c r="AJ244" i="12"/>
  <c r="Z243" i="22" s="1"/>
  <c r="AJ245" i="12"/>
  <c r="Z244" i="22" s="1"/>
  <c r="AJ246" i="12"/>
  <c r="Z245" i="22" s="1"/>
  <c r="AJ247" i="12"/>
  <c r="Z246" i="22" s="1"/>
  <c r="AJ248" i="12"/>
  <c r="Z247" i="22" s="1"/>
  <c r="AJ249" i="12"/>
  <c r="Z248" i="22" s="1"/>
  <c r="AJ250" i="12"/>
  <c r="Z249" i="22" s="1"/>
  <c r="AJ251" i="12"/>
  <c r="Z250" i="22" s="1"/>
  <c r="AJ252" i="12"/>
  <c r="Z251" i="22" s="1"/>
  <c r="AJ253" i="12"/>
  <c r="Z252" i="22" s="1"/>
  <c r="AJ254" i="12"/>
  <c r="Z253" i="22" s="1"/>
  <c r="AJ255" i="12"/>
  <c r="Z254" i="22" s="1"/>
  <c r="AJ256" i="12"/>
  <c r="Z255" i="22" s="1"/>
  <c r="AJ257" i="12"/>
  <c r="Z256" i="22" s="1"/>
  <c r="AJ258" i="12"/>
  <c r="Z257" i="22" s="1"/>
  <c r="AJ259" i="12"/>
  <c r="Z258" i="22" s="1"/>
  <c r="AJ260" i="12"/>
  <c r="Z259" i="22" s="1"/>
  <c r="AJ261" i="12"/>
  <c r="Z260" i="22" s="1"/>
  <c r="AJ262" i="12"/>
  <c r="Z261" i="22" s="1"/>
  <c r="AJ263" i="12"/>
  <c r="Z262" i="22" s="1"/>
  <c r="AJ264" i="12"/>
  <c r="Z263" i="22" s="1"/>
  <c r="AJ265" i="12"/>
  <c r="Z264" i="22" s="1"/>
  <c r="AJ266" i="12"/>
  <c r="Z265" i="22" s="1"/>
  <c r="AJ267" i="12"/>
  <c r="Z266" i="22" s="1"/>
  <c r="AJ268" i="12"/>
  <c r="Z267" i="22" s="1"/>
  <c r="AJ269" i="12"/>
  <c r="Z268" i="22" s="1"/>
  <c r="AJ270" i="12"/>
  <c r="Z269" i="22" s="1"/>
  <c r="AJ271" i="12"/>
  <c r="Z270" i="22" s="1"/>
  <c r="AJ272" i="12"/>
  <c r="Z271" i="22" s="1"/>
  <c r="AJ273" i="12"/>
  <c r="Z272" i="22" s="1"/>
  <c r="AJ274" i="12"/>
  <c r="Z273" i="22" s="1"/>
  <c r="AJ275" i="12"/>
  <c r="Z274" i="22" s="1"/>
  <c r="AJ276" i="12"/>
  <c r="Z275" i="22" s="1"/>
  <c r="AJ277" i="12"/>
  <c r="Z276" i="22" s="1"/>
  <c r="AJ278" i="12"/>
  <c r="Z277" i="22" s="1"/>
  <c r="AJ279" i="12"/>
  <c r="Z278" i="22" s="1"/>
  <c r="AJ280" i="12"/>
  <c r="Z279" i="22" s="1"/>
  <c r="AJ281" i="12"/>
  <c r="Z280" i="22" s="1"/>
  <c r="AJ282" i="12"/>
  <c r="Z281" i="22" s="1"/>
  <c r="AJ283" i="12"/>
  <c r="Z282" i="22" s="1"/>
  <c r="AJ284" i="12"/>
  <c r="Z283" i="22" s="1"/>
  <c r="AJ285" i="12"/>
  <c r="Z284" i="22" s="1"/>
  <c r="AJ286" i="12"/>
  <c r="Z285" i="22" s="1"/>
  <c r="AJ287" i="12"/>
  <c r="Z286" i="22" s="1"/>
  <c r="AJ288" i="12"/>
  <c r="Z287" i="22" s="1"/>
  <c r="AJ289" i="12"/>
  <c r="Z288" i="22" s="1"/>
  <c r="AJ290" i="12"/>
  <c r="Z289" i="22" s="1"/>
  <c r="AJ291" i="12"/>
  <c r="Z290" i="22" s="1"/>
  <c r="AJ292" i="12"/>
  <c r="Z291" i="22" s="1"/>
  <c r="AJ293" i="12"/>
  <c r="Z292" i="22" s="1"/>
  <c r="AJ294" i="12"/>
  <c r="Z293" i="22" s="1"/>
  <c r="AJ295" i="12"/>
  <c r="Z294" i="22" s="1"/>
  <c r="AJ296" i="12"/>
  <c r="Z295" i="22" s="1"/>
  <c r="AJ297" i="12"/>
  <c r="Z296" i="22" s="1"/>
  <c r="AJ298" i="12"/>
  <c r="Z297" i="22" s="1"/>
  <c r="AJ299" i="12"/>
  <c r="Z298" i="22" s="1"/>
  <c r="AJ300" i="12"/>
  <c r="Z299" i="22" s="1"/>
  <c r="AJ301" i="12"/>
  <c r="Z300" i="22" s="1"/>
  <c r="AJ302" i="12"/>
  <c r="Z301" i="22" s="1"/>
  <c r="AJ303" i="12"/>
  <c r="Z302" i="22" s="1"/>
  <c r="AJ304" i="12"/>
  <c r="Z303" i="22" s="1"/>
  <c r="AJ305" i="12"/>
  <c r="Z304" i="22" s="1"/>
  <c r="AJ306" i="12"/>
  <c r="Z305" i="22" s="1"/>
  <c r="AJ307" i="12"/>
  <c r="Z306" i="22" s="1"/>
  <c r="AJ308" i="12"/>
  <c r="Z307" i="22" s="1"/>
  <c r="AJ309" i="12"/>
  <c r="Z308" i="22" s="1"/>
  <c r="AJ310" i="12"/>
  <c r="Z309" i="22" s="1"/>
  <c r="AJ311" i="12"/>
  <c r="Z310" i="22" s="1"/>
  <c r="AJ312" i="12"/>
  <c r="Z311" i="22" s="1"/>
  <c r="AJ313" i="12"/>
  <c r="Z312" i="22" s="1"/>
  <c r="AJ314" i="12"/>
  <c r="Z313" i="22" s="1"/>
  <c r="AJ315" i="12"/>
  <c r="Z314" i="22" s="1"/>
  <c r="AJ316" i="12"/>
  <c r="Z315" i="22" s="1"/>
  <c r="AJ317" i="12"/>
  <c r="Z316" i="22" s="1"/>
  <c r="AJ318" i="12"/>
  <c r="Z317" i="22" s="1"/>
  <c r="AJ319" i="12"/>
  <c r="Z318" i="22" s="1"/>
  <c r="AJ320" i="12"/>
  <c r="Z319" i="22" s="1"/>
  <c r="AJ321" i="12"/>
  <c r="Z320" i="22" s="1"/>
  <c r="AJ322" i="12"/>
  <c r="Z321" i="22" s="1"/>
  <c r="AJ323" i="12"/>
  <c r="Z322" i="22" s="1"/>
  <c r="AJ324" i="12"/>
  <c r="Z323" i="22" s="1"/>
  <c r="AJ325" i="12"/>
  <c r="Z324" i="22" s="1"/>
  <c r="AJ326" i="12"/>
  <c r="Z325" i="22" s="1"/>
  <c r="AJ327" i="12"/>
  <c r="Z326" i="22" s="1"/>
  <c r="AJ328" i="12"/>
  <c r="Z327" i="22" s="1"/>
  <c r="AJ329" i="12"/>
  <c r="Z328" i="22" s="1"/>
  <c r="AJ330" i="12"/>
  <c r="Z329" i="22" s="1"/>
  <c r="AJ331" i="12"/>
  <c r="Z330" i="22" s="1"/>
  <c r="AJ332" i="12"/>
  <c r="Z331" i="22" s="1"/>
  <c r="AJ333" i="12"/>
  <c r="Z332" i="22" s="1"/>
  <c r="AJ334" i="12"/>
  <c r="Z333" i="22" s="1"/>
  <c r="AJ335" i="12"/>
  <c r="Z334" i="22" s="1"/>
  <c r="AJ336" i="12"/>
  <c r="Z335" i="22" s="1"/>
  <c r="AJ337" i="12"/>
  <c r="Z336" i="22" s="1"/>
  <c r="AJ338" i="12"/>
  <c r="Z337" i="22" s="1"/>
  <c r="AJ339" i="12"/>
  <c r="Z338" i="22" s="1"/>
  <c r="AJ340" i="12"/>
  <c r="Z339" i="22" s="1"/>
  <c r="AJ341" i="12"/>
  <c r="Z340" i="22" s="1"/>
  <c r="AJ342" i="12"/>
  <c r="Z341" i="22" s="1"/>
  <c r="AJ343" i="12"/>
  <c r="Z342" i="22" s="1"/>
  <c r="AJ344" i="12"/>
  <c r="Z343" i="22" s="1"/>
  <c r="AJ345" i="12"/>
  <c r="Z344" i="22" s="1"/>
  <c r="AJ346" i="12"/>
  <c r="Z345" i="22" s="1"/>
  <c r="AJ347" i="12"/>
  <c r="Z346" i="22" s="1"/>
  <c r="AJ348" i="12"/>
  <c r="Z347" i="22" s="1"/>
  <c r="AJ349" i="12"/>
  <c r="Z348" i="22" s="1"/>
  <c r="AJ350" i="12"/>
  <c r="Z349" i="22" s="1"/>
  <c r="AJ351" i="12"/>
  <c r="Z350" i="22" s="1"/>
  <c r="AJ352" i="12"/>
  <c r="Z351" i="22" s="1"/>
  <c r="AJ353" i="12"/>
  <c r="Z352" i="22" s="1"/>
  <c r="AJ354" i="12"/>
  <c r="Z353" i="22" s="1"/>
  <c r="AJ355" i="12"/>
  <c r="Z354" i="22" s="1"/>
  <c r="AJ356" i="12"/>
  <c r="Z355" i="22" s="1"/>
  <c r="AJ357" i="12"/>
  <c r="Z356" i="22" s="1"/>
  <c r="AJ358" i="12"/>
  <c r="Z357" i="22" s="1"/>
  <c r="AJ359" i="12"/>
  <c r="Z358" i="22" s="1"/>
  <c r="AJ360" i="12"/>
  <c r="Z359" i="22" s="1"/>
  <c r="AJ361" i="12"/>
  <c r="Z360" i="22" s="1"/>
  <c r="AJ362" i="12"/>
  <c r="Z361" i="22" s="1"/>
  <c r="AJ363" i="12"/>
  <c r="Z362" i="22" s="1"/>
  <c r="AJ364" i="12"/>
  <c r="Z363" i="22" s="1"/>
  <c r="AJ365" i="12"/>
  <c r="Z364" i="22" s="1"/>
  <c r="AJ366" i="12"/>
  <c r="Z365" i="22" s="1"/>
  <c r="AJ367" i="12"/>
  <c r="Z366" i="22" s="1"/>
  <c r="AJ368" i="12"/>
  <c r="Z367" i="22" s="1"/>
  <c r="AJ369" i="12"/>
  <c r="Z368" i="22" s="1"/>
  <c r="AJ370" i="12"/>
  <c r="Z369" i="22" s="1"/>
  <c r="AJ371" i="12"/>
  <c r="Z370" i="22" s="1"/>
  <c r="AJ372" i="12"/>
  <c r="Z371" i="22" s="1"/>
  <c r="AJ373" i="12"/>
  <c r="Z372" i="22" s="1"/>
  <c r="AJ374" i="12"/>
  <c r="Z373" i="22" s="1"/>
  <c r="AJ375" i="12"/>
  <c r="Z374" i="22" s="1"/>
  <c r="AJ376" i="12"/>
  <c r="Z375" i="22" s="1"/>
  <c r="AJ377" i="12"/>
  <c r="Z376" i="22" s="1"/>
  <c r="AJ378" i="12"/>
  <c r="Z377" i="22" s="1"/>
  <c r="AJ379" i="12"/>
  <c r="Z378" i="22" s="1"/>
  <c r="AJ380" i="12"/>
  <c r="Z379" i="22" s="1"/>
  <c r="AJ381" i="12"/>
  <c r="Z380" i="22" s="1"/>
  <c r="AJ382" i="12"/>
  <c r="Z381" i="22" s="1"/>
  <c r="AJ383" i="12"/>
  <c r="Z382" i="22" s="1"/>
  <c r="AJ384" i="12"/>
  <c r="Z383" i="22" s="1"/>
  <c r="AJ385" i="12"/>
  <c r="Z384" i="22" s="1"/>
  <c r="AJ386" i="12"/>
  <c r="Z385" i="22" s="1"/>
  <c r="AJ387" i="12"/>
  <c r="Z386" i="22" s="1"/>
  <c r="AJ388" i="12"/>
  <c r="Z387" i="22" s="1"/>
  <c r="AJ389" i="12"/>
  <c r="Z388" i="22" s="1"/>
  <c r="AJ390" i="12"/>
  <c r="Z389" i="22" s="1"/>
  <c r="AJ391" i="12"/>
  <c r="Z390" i="22" s="1"/>
  <c r="AJ392" i="12"/>
  <c r="Z391" i="22" s="1"/>
  <c r="AJ393" i="12"/>
  <c r="Z392" i="22" s="1"/>
  <c r="AJ394" i="12"/>
  <c r="Z393" i="22" s="1"/>
  <c r="AJ395" i="12"/>
  <c r="Z394" i="22" s="1"/>
  <c r="AJ396" i="12"/>
  <c r="Z395" i="22" s="1"/>
  <c r="AJ397" i="12"/>
  <c r="Z396" i="22" s="1"/>
  <c r="AJ398" i="12"/>
  <c r="Z397" i="22" s="1"/>
  <c r="AJ399" i="12"/>
  <c r="Z398" i="22" s="1"/>
  <c r="AJ400" i="12"/>
  <c r="Z399" i="22" s="1"/>
  <c r="AJ401" i="12"/>
  <c r="Z400" i="22" s="1"/>
  <c r="AJ402" i="12"/>
  <c r="Z401" i="22" s="1"/>
  <c r="AJ403" i="12"/>
  <c r="Z402" i="22" s="1"/>
  <c r="AJ404" i="12"/>
  <c r="Z403" i="22" s="1"/>
  <c r="AJ405" i="12"/>
  <c r="Z404" i="22" s="1"/>
  <c r="AJ406" i="12"/>
  <c r="Z405" i="22" s="1"/>
  <c r="AJ407" i="12"/>
  <c r="Z406" i="22" s="1"/>
  <c r="AJ408" i="12"/>
  <c r="Z407" i="22" s="1"/>
  <c r="AJ409" i="12"/>
  <c r="Z408" i="22" s="1"/>
  <c r="AJ410" i="12"/>
  <c r="Z409" i="22" s="1"/>
  <c r="AJ411" i="12"/>
  <c r="Z410" i="22" s="1"/>
  <c r="AJ412" i="12"/>
  <c r="Z411" i="22" s="1"/>
  <c r="AJ413" i="12"/>
  <c r="Z412" i="22" s="1"/>
  <c r="AJ414" i="12"/>
  <c r="Z413" i="22" s="1"/>
  <c r="AJ415" i="12"/>
  <c r="Z414" i="22" s="1"/>
  <c r="AJ416" i="12"/>
  <c r="Z415" i="22" s="1"/>
  <c r="AJ417" i="12"/>
  <c r="Z416" i="22" s="1"/>
  <c r="AJ418" i="12"/>
  <c r="Z417" i="22" s="1"/>
  <c r="AJ419" i="12"/>
  <c r="Z418" i="22" s="1"/>
  <c r="AJ420" i="12"/>
  <c r="Z419" i="22" s="1"/>
  <c r="AJ421" i="12"/>
  <c r="Z420" i="22" s="1"/>
  <c r="AJ422" i="12"/>
  <c r="Z421" i="22" s="1"/>
  <c r="AJ423" i="12"/>
  <c r="Z422" i="22" s="1"/>
  <c r="AJ424" i="12"/>
  <c r="Z423" i="22" s="1"/>
  <c r="AJ425" i="12"/>
  <c r="Z424" i="22" s="1"/>
  <c r="AJ426" i="12"/>
  <c r="Z425" i="22" s="1"/>
  <c r="AJ427" i="12"/>
  <c r="Z426" i="22" s="1"/>
  <c r="AJ428" i="12"/>
  <c r="Z427" i="22" s="1"/>
  <c r="AJ429" i="12"/>
  <c r="Z428" i="22" s="1"/>
  <c r="AJ430" i="12"/>
  <c r="Z429" i="22" s="1"/>
  <c r="AJ431" i="12"/>
  <c r="Z430" i="22" s="1"/>
  <c r="AJ432" i="12"/>
  <c r="Z431" i="22" s="1"/>
  <c r="AJ433" i="12"/>
  <c r="Z432" i="22" s="1"/>
  <c r="AJ434" i="12"/>
  <c r="Z433" i="22" s="1"/>
  <c r="AJ435" i="12"/>
  <c r="Z434" i="22" s="1"/>
  <c r="AJ436" i="12"/>
  <c r="Z435" i="22" s="1"/>
  <c r="AJ437" i="12"/>
  <c r="Z436" i="22" s="1"/>
  <c r="AJ438" i="12"/>
  <c r="Z437" i="22" s="1"/>
  <c r="AJ439" i="12"/>
  <c r="Z438" i="22" s="1"/>
  <c r="AJ440" i="12"/>
  <c r="Z439" i="22" s="1"/>
  <c r="AJ441" i="12"/>
  <c r="Z440" i="22" s="1"/>
  <c r="AJ442" i="12"/>
  <c r="Z441" i="22" s="1"/>
  <c r="AJ443" i="12"/>
  <c r="Z442" i="22" s="1"/>
  <c r="AJ444" i="12"/>
  <c r="Z443" i="22" s="1"/>
  <c r="AJ445" i="12"/>
  <c r="Z444" i="22" s="1"/>
  <c r="AJ446" i="12"/>
  <c r="Z445" i="22" s="1"/>
  <c r="AJ447" i="12"/>
  <c r="Z446" i="22" s="1"/>
  <c r="AJ448" i="12"/>
  <c r="Z447" i="22" s="1"/>
  <c r="AJ449" i="12"/>
  <c r="Z448" i="22" s="1"/>
  <c r="AJ450" i="12"/>
  <c r="Z449" i="22" s="1"/>
  <c r="AJ451" i="12"/>
  <c r="Z450" i="22" s="1"/>
  <c r="AJ452" i="12"/>
  <c r="Z451" i="22" s="1"/>
  <c r="AJ453" i="12"/>
  <c r="Z452" i="22" s="1"/>
  <c r="AJ454" i="12"/>
  <c r="Z453" i="22" s="1"/>
  <c r="AJ455" i="12"/>
  <c r="Z454" i="22" s="1"/>
  <c r="AJ456" i="12"/>
  <c r="Z455" i="22" s="1"/>
  <c r="AJ457" i="12"/>
  <c r="Z456" i="22" s="1"/>
  <c r="AJ458" i="12"/>
  <c r="Z457" i="22" s="1"/>
  <c r="AJ459" i="12"/>
  <c r="Z458" i="22" s="1"/>
  <c r="AJ460" i="12"/>
  <c r="Z459" i="22" s="1"/>
  <c r="AJ461" i="12"/>
  <c r="Z460" i="22" s="1"/>
  <c r="AJ462" i="12"/>
  <c r="Z461" i="22" s="1"/>
  <c r="AJ463" i="12"/>
  <c r="Z462" i="22" s="1"/>
  <c r="AJ464" i="12"/>
  <c r="Z463" i="22" s="1"/>
  <c r="AJ465" i="12"/>
  <c r="Z464" i="22" s="1"/>
  <c r="AJ466" i="12"/>
  <c r="Z465" i="22" s="1"/>
  <c r="AJ467" i="12"/>
  <c r="Z466" i="22" s="1"/>
  <c r="AJ468" i="12"/>
  <c r="Z467" i="22" s="1"/>
  <c r="AJ469" i="12"/>
  <c r="Z468" i="22" s="1"/>
  <c r="AJ470" i="12"/>
  <c r="Z469" i="22" s="1"/>
  <c r="AJ471" i="12"/>
  <c r="Z470" i="22" s="1"/>
  <c r="AJ472" i="12"/>
  <c r="Z471" i="22" s="1"/>
  <c r="AJ473" i="12"/>
  <c r="Z472" i="22" s="1"/>
  <c r="AJ474" i="12"/>
  <c r="Z473" i="22" s="1"/>
  <c r="AJ475" i="12"/>
  <c r="Z474" i="22" s="1"/>
  <c r="AJ476" i="12"/>
  <c r="Z475" i="22" s="1"/>
  <c r="AJ477" i="12"/>
  <c r="Z476" i="22" s="1"/>
  <c r="AJ478" i="12"/>
  <c r="Z477" i="22" s="1"/>
  <c r="AJ479" i="12"/>
  <c r="Z478" i="22" s="1"/>
  <c r="AJ480" i="12"/>
  <c r="Z479" i="22" s="1"/>
  <c r="AJ481" i="12"/>
  <c r="Z480" i="22" s="1"/>
  <c r="AJ482" i="12"/>
  <c r="Z481" i="22" s="1"/>
  <c r="AJ483" i="12"/>
  <c r="Z482" i="22" s="1"/>
  <c r="AJ484" i="12"/>
  <c r="Z483" i="22" s="1"/>
  <c r="AJ485" i="12"/>
  <c r="Z484" i="22" s="1"/>
  <c r="AJ486" i="12"/>
  <c r="Z485" i="22" s="1"/>
  <c r="AJ487" i="12"/>
  <c r="Z486" i="22" s="1"/>
  <c r="AJ488" i="12"/>
  <c r="Z487" i="22" s="1"/>
  <c r="AJ489" i="12"/>
  <c r="Z488" i="22" s="1"/>
  <c r="AJ490" i="12"/>
  <c r="Z489" i="22" s="1"/>
  <c r="AJ491" i="12"/>
  <c r="Z490" i="22" s="1"/>
  <c r="AJ492" i="12"/>
  <c r="Z491" i="22" s="1"/>
  <c r="AJ493" i="12"/>
  <c r="Z492" i="22" s="1"/>
  <c r="AJ494" i="12"/>
  <c r="Z493" i="22" s="1"/>
  <c r="AJ495" i="12"/>
  <c r="Z494" i="22" s="1"/>
  <c r="AJ496" i="12"/>
  <c r="Z495" i="22" s="1"/>
  <c r="AJ497" i="12"/>
  <c r="Z496" i="22" s="1"/>
  <c r="AJ498" i="12"/>
  <c r="Z497" i="22" s="1"/>
  <c r="AJ499" i="12"/>
  <c r="Z498" i="22" s="1"/>
  <c r="AJ500" i="12"/>
  <c r="Z499" i="22" s="1"/>
  <c r="AJ501" i="12"/>
  <c r="Z500" i="22" s="1"/>
  <c r="AJ502" i="12"/>
  <c r="Z501" i="22" s="1"/>
  <c r="AJ503" i="12"/>
  <c r="Z502" i="22" s="1"/>
  <c r="AJ504" i="12"/>
  <c r="Z503" i="22" s="1"/>
  <c r="AJ505" i="12"/>
  <c r="Z504" i="22" s="1"/>
  <c r="AJ506" i="12"/>
  <c r="Z505" i="22" s="1"/>
  <c r="AJ507" i="12"/>
  <c r="Z506" i="22" s="1"/>
  <c r="AJ508" i="12"/>
  <c r="Z507" i="22" s="1"/>
  <c r="AJ509" i="12"/>
  <c r="Z508" i="22" s="1"/>
  <c r="AJ510" i="12"/>
  <c r="Z509" i="22" s="1"/>
  <c r="AJ511" i="12"/>
  <c r="Z510" i="22" s="1"/>
  <c r="AJ512" i="12"/>
  <c r="Z511" i="22" s="1"/>
  <c r="AJ513" i="12"/>
  <c r="Z512" i="22" s="1"/>
  <c r="AJ514" i="12"/>
  <c r="Z513" i="22" s="1"/>
  <c r="AJ515" i="12"/>
  <c r="Z514" i="22" s="1"/>
  <c r="AJ516" i="12"/>
  <c r="Z515" i="22" s="1"/>
  <c r="AJ517" i="12"/>
  <c r="Z516" i="22" s="1"/>
  <c r="AJ518" i="12"/>
  <c r="Z517" i="22" s="1"/>
  <c r="AJ519" i="12"/>
  <c r="Z518" i="22" s="1"/>
  <c r="AJ520" i="12"/>
  <c r="Z519" i="22" s="1"/>
  <c r="AJ521" i="12"/>
  <c r="Z520" i="22" s="1"/>
  <c r="AJ522" i="12"/>
  <c r="Z521" i="22" s="1"/>
  <c r="AJ523" i="12"/>
  <c r="Z522" i="22" s="1"/>
  <c r="AJ524" i="12"/>
  <c r="Z523" i="22" s="1"/>
  <c r="AJ525" i="12"/>
  <c r="Z524" i="22" s="1"/>
  <c r="AJ526" i="12"/>
  <c r="Z525" i="22" s="1"/>
  <c r="AJ527" i="12"/>
  <c r="Z526" i="22" s="1"/>
  <c r="AJ528" i="12"/>
  <c r="Z527" i="22" s="1"/>
  <c r="AJ529" i="12"/>
  <c r="Z528" i="22" s="1"/>
  <c r="AJ530" i="12"/>
  <c r="Z529" i="22" s="1"/>
  <c r="AJ531" i="12"/>
  <c r="Z530" i="22" s="1"/>
  <c r="AJ532" i="12"/>
  <c r="Z531" i="22" s="1"/>
  <c r="AJ533" i="12"/>
  <c r="Z532" i="22" s="1"/>
  <c r="AJ534" i="12"/>
  <c r="Z533" i="22" s="1"/>
  <c r="AJ535" i="12"/>
  <c r="Z534" i="22" s="1"/>
  <c r="AJ536" i="12"/>
  <c r="Z535" i="22" s="1"/>
  <c r="AJ537" i="12"/>
  <c r="Z536" i="22" s="1"/>
  <c r="AJ538" i="12"/>
  <c r="Z537" i="22" s="1"/>
  <c r="AJ539" i="12"/>
  <c r="Z538" i="22" s="1"/>
  <c r="AJ540" i="12"/>
  <c r="Z539" i="22" s="1"/>
  <c r="AJ541" i="12"/>
  <c r="Z540" i="22" s="1"/>
  <c r="AJ542" i="12"/>
  <c r="Z541" i="22" s="1"/>
  <c r="AJ543" i="12"/>
  <c r="Z542" i="22" s="1"/>
  <c r="AJ544" i="12"/>
  <c r="Z543" i="22" s="1"/>
  <c r="AJ545" i="12"/>
  <c r="Z544" i="22" s="1"/>
  <c r="AJ546" i="12"/>
  <c r="Z545" i="22" s="1"/>
  <c r="AJ547" i="12"/>
  <c r="Z546" i="22" s="1"/>
  <c r="AJ548" i="12"/>
  <c r="Z547" i="22" s="1"/>
  <c r="AJ549" i="12"/>
  <c r="Z548" i="22" s="1"/>
  <c r="AJ550" i="12"/>
  <c r="Z549" i="22" s="1"/>
  <c r="AJ551" i="12"/>
  <c r="Z550" i="22" s="1"/>
  <c r="AJ552" i="12"/>
  <c r="Z551" i="22" s="1"/>
  <c r="AJ553" i="12"/>
  <c r="Z552" i="22" s="1"/>
  <c r="AJ554" i="12"/>
  <c r="Z553" i="22" s="1"/>
  <c r="AJ555" i="12"/>
  <c r="Z554" i="22" s="1"/>
  <c r="AJ556" i="12"/>
  <c r="Z555" i="22" s="1"/>
  <c r="AJ557" i="12"/>
  <c r="Z556" i="22" s="1"/>
  <c r="AJ558" i="12"/>
  <c r="Z557" i="22" s="1"/>
  <c r="AJ559" i="12"/>
  <c r="Z558" i="22" s="1"/>
  <c r="AJ560" i="12"/>
  <c r="Z559" i="22" s="1"/>
  <c r="AJ561" i="12"/>
  <c r="Z560" i="22" s="1"/>
  <c r="AJ562" i="12"/>
  <c r="Z561" i="22" s="1"/>
  <c r="AJ563" i="12"/>
  <c r="Z562" i="22" s="1"/>
  <c r="AJ564" i="12"/>
  <c r="Z563" i="22" s="1"/>
  <c r="AJ565" i="12"/>
  <c r="Z564" i="22" s="1"/>
  <c r="AJ566" i="12"/>
  <c r="Z565" i="22" s="1"/>
  <c r="AJ567" i="12"/>
  <c r="Z566" i="22" s="1"/>
  <c r="AJ568" i="12"/>
  <c r="Z567" i="22" s="1"/>
  <c r="AJ569" i="12"/>
  <c r="Z568" i="22" s="1"/>
  <c r="AJ570" i="12"/>
  <c r="Z569" i="22" s="1"/>
  <c r="AJ571" i="12"/>
  <c r="Z570" i="22" s="1"/>
  <c r="AJ572" i="12"/>
  <c r="Z571" i="22" s="1"/>
  <c r="AJ573" i="12"/>
  <c r="Z572" i="22" s="1"/>
  <c r="AJ574" i="12"/>
  <c r="Z573" i="22" s="1"/>
  <c r="AJ575" i="12"/>
  <c r="Z574" i="22" s="1"/>
  <c r="AJ576" i="12"/>
  <c r="Z575" i="22" s="1"/>
  <c r="AJ577" i="12"/>
  <c r="Z576" i="22" s="1"/>
  <c r="AJ578" i="12"/>
  <c r="Z577" i="22" s="1"/>
  <c r="AJ579" i="12"/>
  <c r="Z578" i="22" s="1"/>
  <c r="AJ580" i="12"/>
  <c r="Z579" i="22" s="1"/>
  <c r="AJ581" i="12"/>
  <c r="Z580" i="22" s="1"/>
  <c r="AJ582" i="12"/>
  <c r="Z581" i="22" s="1"/>
  <c r="AJ583" i="12"/>
  <c r="Z582" i="22" s="1"/>
  <c r="AJ584" i="12"/>
  <c r="Z583" i="22" s="1"/>
  <c r="AJ585" i="12"/>
  <c r="Z584" i="22" s="1"/>
  <c r="AJ586" i="12"/>
  <c r="Z585" i="22" s="1"/>
  <c r="AJ587" i="12"/>
  <c r="Z586" i="22" s="1"/>
  <c r="AJ588" i="12"/>
  <c r="Z587" i="22" s="1"/>
  <c r="AJ589" i="12"/>
  <c r="Z588" i="22" s="1"/>
  <c r="AJ590" i="12"/>
  <c r="Z589" i="22" s="1"/>
  <c r="AJ591" i="12"/>
  <c r="Z590" i="22" s="1"/>
  <c r="AJ592" i="12"/>
  <c r="Z591" i="22" s="1"/>
  <c r="AJ593" i="12"/>
  <c r="Z592" i="22" s="1"/>
  <c r="AJ594" i="12"/>
  <c r="Z593" i="22" s="1"/>
  <c r="AJ595" i="12"/>
  <c r="Z594" i="22" s="1"/>
  <c r="AJ596" i="12"/>
  <c r="Z595" i="22" s="1"/>
  <c r="AJ597" i="12"/>
  <c r="Z596" i="22" s="1"/>
  <c r="AJ598" i="12"/>
  <c r="Z597" i="22" s="1"/>
  <c r="AJ599" i="12"/>
  <c r="Z598" i="22" s="1"/>
  <c r="AJ600" i="12"/>
  <c r="Z599" i="22" s="1"/>
  <c r="AJ601" i="12"/>
  <c r="Z600" i="22" s="1"/>
  <c r="AJ602" i="12"/>
  <c r="Z601" i="22" s="1"/>
  <c r="AJ603" i="12"/>
  <c r="Z602" i="22" s="1"/>
  <c r="AJ604" i="12"/>
  <c r="Z603" i="22" s="1"/>
  <c r="AJ605" i="12"/>
  <c r="Z604" i="22" s="1"/>
  <c r="AJ606" i="12"/>
  <c r="Z605" i="22" s="1"/>
  <c r="AJ607" i="12"/>
  <c r="Z606" i="22" s="1"/>
  <c r="AJ608" i="12"/>
  <c r="Z607" i="22" s="1"/>
  <c r="AJ609" i="12"/>
  <c r="Z608" i="22" s="1"/>
  <c r="AJ610" i="12"/>
  <c r="Z609" i="22" s="1"/>
  <c r="AJ611" i="12"/>
  <c r="Z610" i="22" s="1"/>
  <c r="AJ612" i="12"/>
  <c r="Z611" i="22" s="1"/>
  <c r="AJ613" i="12"/>
  <c r="Z612" i="22" s="1"/>
  <c r="AJ614" i="12"/>
  <c r="Z613" i="22" s="1"/>
  <c r="AJ615" i="12"/>
  <c r="Z614" i="22" s="1"/>
  <c r="AJ616" i="12"/>
  <c r="Z615" i="22" s="1"/>
  <c r="AJ617" i="12"/>
  <c r="Z616" i="22" s="1"/>
  <c r="AJ618" i="12"/>
  <c r="Z617" i="22" s="1"/>
  <c r="AJ619" i="12"/>
  <c r="Z618" i="22" s="1"/>
  <c r="AJ620" i="12"/>
  <c r="Z619" i="22" s="1"/>
  <c r="AJ621" i="12"/>
  <c r="Z620" i="22" s="1"/>
  <c r="AJ622" i="12"/>
  <c r="Z621" i="22" s="1"/>
  <c r="AJ623" i="12"/>
  <c r="Z622" i="22" s="1"/>
  <c r="AJ624" i="12"/>
  <c r="Z623" i="22" s="1"/>
  <c r="AJ625" i="12"/>
  <c r="Z624" i="22" s="1"/>
  <c r="AJ626" i="12"/>
  <c r="Z625" i="22" s="1"/>
  <c r="AJ627" i="12"/>
  <c r="Z626" i="22" s="1"/>
  <c r="AJ628" i="12"/>
  <c r="Z627" i="22" s="1"/>
  <c r="AJ629" i="12"/>
  <c r="Z628" i="22" s="1"/>
  <c r="AJ630" i="12"/>
  <c r="Z629" i="22" s="1"/>
  <c r="AJ631" i="12"/>
  <c r="Z630" i="22" s="1"/>
  <c r="AJ632" i="12"/>
  <c r="Z631" i="22" s="1"/>
  <c r="AJ633" i="12"/>
  <c r="Z632" i="22" s="1"/>
  <c r="AJ634" i="12"/>
  <c r="Z633" i="22" s="1"/>
  <c r="AJ635" i="12"/>
  <c r="Z634" i="22" s="1"/>
  <c r="AJ636" i="12"/>
  <c r="Z635" i="22" s="1"/>
  <c r="AJ637" i="12"/>
  <c r="Z636" i="22" s="1"/>
  <c r="AJ638" i="12"/>
  <c r="Z637" i="22" s="1"/>
  <c r="AJ639" i="12"/>
  <c r="Z638" i="22" s="1"/>
  <c r="AJ640" i="12"/>
  <c r="Z639" i="22" s="1"/>
  <c r="AJ641" i="12"/>
  <c r="Z640" i="22" s="1"/>
  <c r="AJ642" i="12"/>
  <c r="Z641" i="22" s="1"/>
  <c r="AJ643" i="12"/>
  <c r="Z642" i="22" s="1"/>
  <c r="AJ644" i="12"/>
  <c r="Z643" i="22" s="1"/>
  <c r="AJ645" i="12"/>
  <c r="Z644" i="22" s="1"/>
  <c r="AJ646" i="12"/>
  <c r="Z645" i="22" s="1"/>
  <c r="AJ647" i="12"/>
  <c r="Z646" i="22" s="1"/>
  <c r="AJ648" i="12"/>
  <c r="Z647" i="22" s="1"/>
  <c r="AJ649" i="12"/>
  <c r="Z648" i="22" s="1"/>
  <c r="AJ650" i="12"/>
  <c r="Z649" i="22" s="1"/>
  <c r="AJ651" i="12"/>
  <c r="Z650" i="22" s="1"/>
  <c r="AJ652" i="12"/>
  <c r="Z651" i="22" s="1"/>
  <c r="AJ653" i="12"/>
  <c r="Z652" i="22" s="1"/>
  <c r="AJ654" i="12"/>
  <c r="Z653" i="22" s="1"/>
  <c r="AJ655" i="12"/>
  <c r="Z654" i="22" s="1"/>
  <c r="AJ656" i="12"/>
  <c r="Z655" i="22" s="1"/>
  <c r="AJ657" i="12"/>
  <c r="Z656" i="22" s="1"/>
  <c r="AJ658" i="12"/>
  <c r="Z657" i="22" s="1"/>
  <c r="AJ659" i="12"/>
  <c r="Z658" i="22" s="1"/>
  <c r="AJ660" i="12"/>
  <c r="Z659" i="22" s="1"/>
  <c r="AJ661" i="12"/>
  <c r="Z660" i="22" s="1"/>
  <c r="AJ662" i="12"/>
  <c r="Z661" i="22" s="1"/>
  <c r="AJ663" i="12"/>
  <c r="Z662" i="22" s="1"/>
  <c r="AJ664" i="12"/>
  <c r="Z663" i="22" s="1"/>
  <c r="AJ665" i="12"/>
  <c r="Z664" i="22" s="1"/>
  <c r="AJ666" i="12"/>
  <c r="Z665" i="22" s="1"/>
  <c r="AJ667" i="12"/>
  <c r="Z666" i="22" s="1"/>
  <c r="AJ668" i="12"/>
  <c r="Z667" i="22" s="1"/>
  <c r="AJ669" i="12"/>
  <c r="Z668" i="22" s="1"/>
  <c r="AJ670" i="12"/>
  <c r="Z669" i="22" s="1"/>
  <c r="AJ671" i="12"/>
  <c r="Z670" i="22" s="1"/>
  <c r="AJ672" i="12"/>
  <c r="Z671" i="22" s="1"/>
  <c r="AJ673" i="12"/>
  <c r="Z672" i="22" s="1"/>
  <c r="AJ674" i="12"/>
  <c r="Z673" i="22" s="1"/>
  <c r="AJ675" i="12"/>
  <c r="Z674" i="22" s="1"/>
  <c r="AJ676" i="12"/>
  <c r="Z675" i="22" s="1"/>
  <c r="AJ677" i="12"/>
  <c r="Z676" i="22" s="1"/>
  <c r="AJ678" i="12"/>
  <c r="Z677" i="22" s="1"/>
  <c r="AJ679" i="12"/>
  <c r="Z678" i="22" s="1"/>
  <c r="AJ680" i="12"/>
  <c r="Z679" i="22" s="1"/>
  <c r="AJ681" i="12"/>
  <c r="Z680" i="22" s="1"/>
  <c r="AJ682" i="12"/>
  <c r="Z681" i="22" s="1"/>
  <c r="AJ683" i="12"/>
  <c r="Z682" i="22" s="1"/>
  <c r="AJ684" i="12"/>
  <c r="Z683" i="22" s="1"/>
  <c r="AJ685" i="12"/>
  <c r="Z684" i="22" s="1"/>
  <c r="AJ686" i="12"/>
  <c r="Z685" i="22" s="1"/>
  <c r="AJ687" i="12"/>
  <c r="Z686" i="22" s="1"/>
  <c r="AJ688" i="12"/>
  <c r="Z687" i="22" s="1"/>
  <c r="AJ689" i="12"/>
  <c r="Z688" i="22" s="1"/>
  <c r="AJ690" i="12"/>
  <c r="Z689" i="22" s="1"/>
  <c r="AJ691" i="12"/>
  <c r="Z690" i="22" s="1"/>
  <c r="AJ692" i="12"/>
  <c r="Z691" i="22" s="1"/>
  <c r="AJ693" i="12"/>
  <c r="Z692" i="22" s="1"/>
  <c r="AJ694" i="12"/>
  <c r="Z693" i="22" s="1"/>
  <c r="AJ695" i="12"/>
  <c r="Z694" i="22" s="1"/>
  <c r="AJ696" i="12"/>
  <c r="Z695" i="22" s="1"/>
  <c r="AJ697" i="12"/>
  <c r="Z696" i="22" s="1"/>
  <c r="AJ698" i="12"/>
  <c r="Z697" i="22" s="1"/>
  <c r="AJ699" i="12"/>
  <c r="Z698" i="22" s="1"/>
  <c r="AJ700" i="12"/>
  <c r="Z699" i="22" s="1"/>
  <c r="AJ701" i="12"/>
  <c r="Z700" i="22" s="1"/>
  <c r="AJ702" i="12"/>
  <c r="Z701" i="22" s="1"/>
  <c r="AJ703" i="12"/>
  <c r="Z702" i="22" s="1"/>
  <c r="AJ704" i="12"/>
  <c r="Z703" i="22" s="1"/>
  <c r="AJ705" i="12"/>
  <c r="Z704" i="22" s="1"/>
  <c r="AJ706" i="12"/>
  <c r="Z705" i="22" s="1"/>
  <c r="AJ707" i="12"/>
  <c r="Z706" i="22" s="1"/>
  <c r="AJ708" i="12"/>
  <c r="Z707" i="22" s="1"/>
  <c r="AJ709" i="12"/>
  <c r="Z708" i="22" s="1"/>
  <c r="AJ710" i="12"/>
  <c r="Z709" i="22" s="1"/>
  <c r="AJ711" i="12"/>
  <c r="Z710" i="22" s="1"/>
  <c r="AJ712" i="12"/>
  <c r="Z711" i="22" s="1"/>
  <c r="AJ713" i="12"/>
  <c r="Z712" i="22" s="1"/>
  <c r="AJ714" i="12"/>
  <c r="Z713" i="22" s="1"/>
  <c r="AJ715" i="12"/>
  <c r="Z714" i="22" s="1"/>
  <c r="AJ716" i="12"/>
  <c r="Z715" i="22" s="1"/>
  <c r="AJ717" i="12"/>
  <c r="Z716" i="22" s="1"/>
  <c r="AJ718" i="12"/>
  <c r="Z717" i="22" s="1"/>
  <c r="AJ719" i="12"/>
  <c r="Z718" i="22" s="1"/>
  <c r="AJ720" i="12"/>
  <c r="Z719" i="22" s="1"/>
  <c r="AJ721" i="12"/>
  <c r="Z720" i="22" s="1"/>
  <c r="AJ722" i="12"/>
  <c r="Z721" i="22" s="1"/>
  <c r="AJ723" i="12"/>
  <c r="Z722" i="22" s="1"/>
  <c r="AJ724" i="12"/>
  <c r="Z723" i="22" s="1"/>
  <c r="AJ725" i="12"/>
  <c r="Z724" i="22" s="1"/>
  <c r="AJ726" i="12"/>
  <c r="Z725" i="22" s="1"/>
  <c r="AJ727" i="12"/>
  <c r="Z726" i="22" s="1"/>
  <c r="AJ728" i="12"/>
  <c r="Z727" i="22" s="1"/>
  <c r="AJ729" i="12"/>
  <c r="Z728" i="22" s="1"/>
  <c r="AJ730" i="12"/>
  <c r="Z729" i="22" s="1"/>
  <c r="AJ731" i="12"/>
  <c r="Z730" i="22" s="1"/>
  <c r="AJ732" i="12"/>
  <c r="Z731" i="22" s="1"/>
  <c r="AJ733" i="12"/>
  <c r="Z732" i="22" s="1"/>
  <c r="AJ734" i="12"/>
  <c r="Z733" i="22" s="1"/>
  <c r="AJ735" i="12"/>
  <c r="Z734" i="22" s="1"/>
  <c r="AJ736" i="12"/>
  <c r="Z735" i="22" s="1"/>
  <c r="AJ737" i="12"/>
  <c r="Z736" i="22" s="1"/>
  <c r="AJ738" i="12"/>
  <c r="Z737" i="22" s="1"/>
  <c r="AJ739" i="12"/>
  <c r="Z738" i="22" s="1"/>
  <c r="AJ740" i="12"/>
  <c r="Z739" i="22" s="1"/>
  <c r="AJ741" i="12"/>
  <c r="Z740" i="22" s="1"/>
  <c r="AJ742" i="12"/>
  <c r="Z741" i="22" s="1"/>
  <c r="AJ743" i="12"/>
  <c r="Z742" i="22" s="1"/>
  <c r="AJ744" i="12"/>
  <c r="Z743" i="22" s="1"/>
  <c r="AJ745" i="12"/>
  <c r="Z744" i="22" s="1"/>
  <c r="AJ746" i="12"/>
  <c r="Z745" i="22" s="1"/>
  <c r="AJ747" i="12"/>
  <c r="Z746" i="22" s="1"/>
  <c r="AJ748" i="12"/>
  <c r="Z747" i="22" s="1"/>
  <c r="AJ749" i="12"/>
  <c r="Z748" i="22" s="1"/>
  <c r="AJ750" i="12"/>
  <c r="Z749" i="22" s="1"/>
  <c r="AJ751" i="12"/>
  <c r="Z750" i="22" s="1"/>
  <c r="AJ752" i="12"/>
  <c r="Z751" i="22" s="1"/>
  <c r="AJ753" i="12"/>
  <c r="Z752" i="22" s="1"/>
  <c r="AJ754" i="12"/>
  <c r="Z753" i="22" s="1"/>
  <c r="AJ755" i="12"/>
  <c r="Z754" i="22" s="1"/>
  <c r="AJ756" i="12"/>
  <c r="Z755" i="22" s="1"/>
  <c r="AJ757" i="12"/>
  <c r="Z756" i="22" s="1"/>
  <c r="AJ758" i="12"/>
  <c r="Z757" i="22" s="1"/>
  <c r="AJ759" i="12"/>
  <c r="Z758" i="22" s="1"/>
  <c r="AJ760" i="12"/>
  <c r="Z759" i="22" s="1"/>
  <c r="AJ761" i="12"/>
  <c r="Z760" i="22" s="1"/>
  <c r="AJ762" i="12"/>
  <c r="Z761" i="22" s="1"/>
  <c r="AJ763" i="12"/>
  <c r="Z762" i="22" s="1"/>
  <c r="AJ764" i="12"/>
  <c r="Z763" i="22" s="1"/>
  <c r="AJ765" i="12"/>
  <c r="Z764" i="22" s="1"/>
  <c r="AJ766" i="12"/>
  <c r="Z765" i="22" s="1"/>
  <c r="AJ767" i="12"/>
  <c r="Z766" i="22" s="1"/>
  <c r="AJ768" i="12"/>
  <c r="Z767" i="22" s="1"/>
  <c r="AJ769" i="12"/>
  <c r="Z768" i="22" s="1"/>
  <c r="AJ770" i="12"/>
  <c r="Z769" i="22" s="1"/>
  <c r="AJ771" i="12"/>
  <c r="Z770" i="22" s="1"/>
  <c r="AJ772" i="12"/>
  <c r="Z771" i="22" s="1"/>
  <c r="AJ773" i="12"/>
  <c r="Z772" i="22" s="1"/>
  <c r="AJ774" i="12"/>
  <c r="Z773" i="22" s="1"/>
  <c r="AJ775" i="12"/>
  <c r="Z774" i="22" s="1"/>
  <c r="AJ776" i="12"/>
  <c r="Z775" i="22" s="1"/>
  <c r="AJ777" i="12"/>
  <c r="Z776" i="22" s="1"/>
  <c r="AJ778" i="12"/>
  <c r="Z777" i="22" s="1"/>
  <c r="AJ779" i="12"/>
  <c r="Z778" i="22" s="1"/>
  <c r="AJ780" i="12"/>
  <c r="Z779" i="22" s="1"/>
  <c r="AJ781" i="12"/>
  <c r="Z780" i="22" s="1"/>
  <c r="AJ782" i="12"/>
  <c r="Z781" i="22" s="1"/>
  <c r="AJ783" i="12"/>
  <c r="Z782" i="22" s="1"/>
  <c r="AJ784" i="12"/>
  <c r="Z783" i="22" s="1"/>
  <c r="AJ785" i="12"/>
  <c r="Z784" i="22" s="1"/>
  <c r="AJ786" i="12"/>
  <c r="Z785" i="22" s="1"/>
  <c r="AJ787" i="12"/>
  <c r="Z786" i="22" s="1"/>
  <c r="AJ788" i="12"/>
  <c r="Z787" i="22" s="1"/>
  <c r="AJ789" i="12"/>
  <c r="Z788" i="22" s="1"/>
  <c r="AJ790" i="12"/>
  <c r="Z789" i="22" s="1"/>
  <c r="AJ791" i="12"/>
  <c r="Z790" i="22" s="1"/>
  <c r="AJ792" i="12"/>
  <c r="Z791" i="22" s="1"/>
  <c r="AJ793" i="12"/>
  <c r="Z792" i="22" s="1"/>
  <c r="AJ794" i="12"/>
  <c r="Z793" i="22" s="1"/>
  <c r="AJ795" i="12"/>
  <c r="Z794" i="22" s="1"/>
  <c r="AJ796" i="12"/>
  <c r="Z795" i="22" s="1"/>
  <c r="AJ797" i="12"/>
  <c r="Z796" i="22" s="1"/>
  <c r="AJ798" i="12"/>
  <c r="Z797" i="22" s="1"/>
  <c r="AJ799" i="12"/>
  <c r="Z798" i="22" s="1"/>
  <c r="AJ800" i="12"/>
  <c r="Z799" i="22" s="1"/>
  <c r="AJ801" i="12"/>
  <c r="Z800" i="22" s="1"/>
  <c r="AJ802" i="12"/>
  <c r="Z801" i="22" s="1"/>
  <c r="AJ803" i="12"/>
  <c r="Z802" i="22" s="1"/>
  <c r="AJ804" i="12"/>
  <c r="Z803" i="22" s="1"/>
  <c r="AJ805" i="12"/>
  <c r="Z804" i="22" s="1"/>
  <c r="AJ806" i="12"/>
  <c r="Z805" i="22" s="1"/>
  <c r="AJ807" i="12"/>
  <c r="Z806" i="22" s="1"/>
  <c r="AJ808" i="12"/>
  <c r="Z807" i="22" s="1"/>
  <c r="AJ809" i="12"/>
  <c r="Z808" i="22" s="1"/>
  <c r="AJ810" i="12"/>
  <c r="Z809" i="22" s="1"/>
  <c r="AJ811" i="12"/>
  <c r="Z810" i="22" s="1"/>
  <c r="AJ812" i="12"/>
  <c r="Z811" i="22" s="1"/>
  <c r="AJ813" i="12"/>
  <c r="Z812" i="22" s="1"/>
  <c r="AJ814" i="12"/>
  <c r="Z813" i="22" s="1"/>
  <c r="AJ815" i="12"/>
  <c r="Z814" i="22" s="1"/>
  <c r="AJ816" i="12"/>
  <c r="Z815" i="22" s="1"/>
  <c r="AJ817" i="12"/>
  <c r="Z816" i="22" s="1"/>
  <c r="AJ818" i="12"/>
  <c r="Z817" i="22" s="1"/>
  <c r="AJ819" i="12"/>
  <c r="Z818" i="22" s="1"/>
  <c r="AJ820" i="12"/>
  <c r="Z819" i="22" s="1"/>
  <c r="AJ821" i="12"/>
  <c r="Z820" i="22" s="1"/>
  <c r="AJ822" i="12"/>
  <c r="Z821" i="22" s="1"/>
  <c r="AJ823" i="12"/>
  <c r="Z822" i="22" s="1"/>
  <c r="AJ824" i="12"/>
  <c r="Z823" i="22" s="1"/>
  <c r="AJ825" i="12"/>
  <c r="Z824" i="22" s="1"/>
  <c r="AJ826" i="12"/>
  <c r="Z825" i="22" s="1"/>
  <c r="AJ827" i="12"/>
  <c r="Z826" i="22" s="1"/>
  <c r="AJ828" i="12"/>
  <c r="Z827" i="22" s="1"/>
  <c r="AJ829" i="12"/>
  <c r="Z828" i="22" s="1"/>
  <c r="AJ830" i="12"/>
  <c r="Z829" i="22" s="1"/>
  <c r="AJ831" i="12"/>
  <c r="Z830" i="22" s="1"/>
  <c r="AJ832" i="12"/>
  <c r="Z831" i="22" s="1"/>
  <c r="AJ833" i="12"/>
  <c r="Z832" i="22" s="1"/>
  <c r="AJ834" i="12"/>
  <c r="Z833" i="22" s="1"/>
  <c r="AJ835" i="12"/>
  <c r="Z834" i="22" s="1"/>
  <c r="AJ836" i="12"/>
  <c r="Z835" i="22" s="1"/>
  <c r="AJ837" i="12"/>
  <c r="Z836" i="22" s="1"/>
  <c r="AJ838" i="12"/>
  <c r="Z837" i="22" s="1"/>
  <c r="AJ839" i="12"/>
  <c r="Z838" i="22" s="1"/>
  <c r="AJ840" i="12"/>
  <c r="Z839" i="22" s="1"/>
  <c r="AJ841" i="12"/>
  <c r="Z840" i="22" s="1"/>
  <c r="AJ842" i="12"/>
  <c r="Z841" i="22" s="1"/>
  <c r="AJ843" i="12"/>
  <c r="Z842" i="22" s="1"/>
  <c r="AJ844" i="12"/>
  <c r="Z843" i="22" s="1"/>
  <c r="AJ845" i="12"/>
  <c r="Z844" i="22" s="1"/>
  <c r="AJ846" i="12"/>
  <c r="Z845" i="22" s="1"/>
  <c r="AJ847" i="12"/>
  <c r="Z846" i="22" s="1"/>
  <c r="AJ848" i="12"/>
  <c r="Z847" i="22" s="1"/>
  <c r="AJ849" i="12"/>
  <c r="Z848" i="22" s="1"/>
  <c r="AJ850" i="12"/>
  <c r="Z849" i="22" s="1"/>
  <c r="AJ851" i="12"/>
  <c r="Z850" i="22" s="1"/>
  <c r="AJ852" i="12"/>
  <c r="Z851" i="22" s="1"/>
  <c r="AJ853" i="12"/>
  <c r="Z852" i="22" s="1"/>
  <c r="AJ854" i="12"/>
  <c r="Z853" i="22" s="1"/>
  <c r="AJ855" i="12"/>
  <c r="Z854" i="22" s="1"/>
  <c r="AJ856" i="12"/>
  <c r="Z855" i="22" s="1"/>
  <c r="AJ857" i="12"/>
  <c r="Z856" i="22" s="1"/>
  <c r="AJ858" i="12"/>
  <c r="Z857" i="22" s="1"/>
  <c r="AJ859" i="12"/>
  <c r="Z858" i="22" s="1"/>
  <c r="AJ860" i="12"/>
  <c r="Z859" i="22" s="1"/>
  <c r="AJ861" i="12"/>
  <c r="Z860" i="22" s="1"/>
  <c r="AJ862" i="12"/>
  <c r="Z861" i="22" s="1"/>
  <c r="AJ863" i="12"/>
  <c r="Z862" i="22" s="1"/>
  <c r="AJ864" i="12"/>
  <c r="Z863" i="22" s="1"/>
  <c r="AJ865" i="12"/>
  <c r="Z864" i="22" s="1"/>
  <c r="AJ866" i="12"/>
  <c r="Z865" i="22" s="1"/>
  <c r="AJ867" i="12"/>
  <c r="Z866" i="22" s="1"/>
  <c r="AJ868" i="12"/>
  <c r="Z867" i="22" s="1"/>
  <c r="AJ869" i="12"/>
  <c r="Z868" i="22" s="1"/>
  <c r="AJ870" i="12"/>
  <c r="Z869" i="22" s="1"/>
  <c r="AJ871" i="12"/>
  <c r="Z870" i="22" s="1"/>
  <c r="AJ872" i="12"/>
  <c r="Z871" i="22" s="1"/>
  <c r="AJ873" i="12"/>
  <c r="Z872" i="22" s="1"/>
  <c r="AJ874" i="12"/>
  <c r="Z873" i="22" s="1"/>
  <c r="AJ875" i="12"/>
  <c r="Z874" i="22" s="1"/>
  <c r="AJ876" i="12"/>
  <c r="Z875" i="22" s="1"/>
  <c r="AJ877" i="12"/>
  <c r="Z876" i="22" s="1"/>
  <c r="AJ878" i="12"/>
  <c r="Z877" i="22" s="1"/>
  <c r="AJ879" i="12"/>
  <c r="Z878" i="22" s="1"/>
  <c r="AJ880" i="12"/>
  <c r="Z879" i="22" s="1"/>
  <c r="AJ881" i="12"/>
  <c r="Z880" i="22" s="1"/>
  <c r="AJ882" i="12"/>
  <c r="Z881" i="22" s="1"/>
  <c r="AJ883" i="12"/>
  <c r="Z882" i="22" s="1"/>
  <c r="AJ884" i="12"/>
  <c r="Z883" i="22" s="1"/>
  <c r="AJ885" i="12"/>
  <c r="Z884" i="22" s="1"/>
  <c r="AJ886" i="12"/>
  <c r="Z885" i="22" s="1"/>
  <c r="AJ887" i="12"/>
  <c r="Z886" i="22" s="1"/>
  <c r="AJ888" i="12"/>
  <c r="Z887" i="22" s="1"/>
  <c r="AJ889" i="12"/>
  <c r="Z888" i="22" s="1"/>
  <c r="AJ890" i="12"/>
  <c r="Z889" i="22" s="1"/>
  <c r="AJ891" i="12"/>
  <c r="Z890" i="22" s="1"/>
  <c r="AJ892" i="12"/>
  <c r="Z891" i="22" s="1"/>
  <c r="AJ893" i="12"/>
  <c r="Z892" i="22" s="1"/>
  <c r="AJ894" i="12"/>
  <c r="Z893" i="22" s="1"/>
  <c r="AJ895" i="12"/>
  <c r="Z894" i="22" s="1"/>
  <c r="AJ896" i="12"/>
  <c r="Z895" i="22" s="1"/>
  <c r="AJ897" i="12"/>
  <c r="Z896" i="22" s="1"/>
  <c r="AJ898" i="12"/>
  <c r="Z897" i="22" s="1"/>
  <c r="AJ899" i="12"/>
  <c r="Z898" i="22" s="1"/>
  <c r="AJ900" i="12"/>
  <c r="Z899" i="22" s="1"/>
  <c r="AJ901" i="12"/>
  <c r="Z900" i="22" s="1"/>
  <c r="AJ902" i="12"/>
  <c r="Z901" i="22" s="1"/>
  <c r="AJ903" i="12"/>
  <c r="Z902" i="22" s="1"/>
  <c r="AJ904" i="12"/>
  <c r="Z903" i="22" s="1"/>
  <c r="AJ905" i="12"/>
  <c r="Z904" i="22" s="1"/>
  <c r="AJ906" i="12"/>
  <c r="Z905" i="22" s="1"/>
  <c r="AJ907" i="12"/>
  <c r="Z906" i="22" s="1"/>
  <c r="AJ908" i="12"/>
  <c r="Z907" i="22" s="1"/>
  <c r="AJ909" i="12"/>
  <c r="Z908" i="22" s="1"/>
  <c r="AJ910" i="12"/>
  <c r="Z909" i="22" s="1"/>
  <c r="AJ911" i="12"/>
  <c r="Z910" i="22" s="1"/>
  <c r="AJ912" i="12"/>
  <c r="Z911" i="22" s="1"/>
  <c r="AJ913" i="12"/>
  <c r="Z912" i="22" s="1"/>
  <c r="AJ914" i="12"/>
  <c r="Z913" i="22" s="1"/>
  <c r="AJ915" i="12"/>
  <c r="Z914" i="22" s="1"/>
  <c r="AJ916" i="12"/>
  <c r="Z915" i="22" s="1"/>
  <c r="AJ917" i="12"/>
  <c r="Z916" i="22" s="1"/>
  <c r="AJ918" i="12"/>
  <c r="Z917" i="22" s="1"/>
  <c r="AJ919" i="12"/>
  <c r="Z918" i="22" s="1"/>
  <c r="AJ920" i="12"/>
  <c r="Z919" i="22" s="1"/>
  <c r="AJ921" i="12"/>
  <c r="Z920" i="22" s="1"/>
  <c r="AJ922" i="12"/>
  <c r="Z921" i="22" s="1"/>
  <c r="AJ923" i="12"/>
  <c r="Z922" i="22" s="1"/>
  <c r="AJ924" i="12"/>
  <c r="Z923" i="22" s="1"/>
  <c r="AJ925" i="12"/>
  <c r="Z924" i="22" s="1"/>
  <c r="AJ926" i="12"/>
  <c r="Z925" i="22" s="1"/>
  <c r="AJ927" i="12"/>
  <c r="Z926" i="22" s="1"/>
  <c r="AJ928" i="12"/>
  <c r="Z927" i="22" s="1"/>
  <c r="AJ929" i="12"/>
  <c r="Z928" i="22" s="1"/>
  <c r="AJ930" i="12"/>
  <c r="Z929" i="22" s="1"/>
  <c r="AJ931" i="12"/>
  <c r="Z930" i="22" s="1"/>
  <c r="AJ932" i="12"/>
  <c r="Z931" i="22" s="1"/>
  <c r="AJ933" i="12"/>
  <c r="Z932" i="22" s="1"/>
  <c r="AJ934" i="12"/>
  <c r="Z933" i="22" s="1"/>
  <c r="AJ935" i="12"/>
  <c r="Z934" i="22" s="1"/>
  <c r="AJ936" i="12"/>
  <c r="Z935" i="22" s="1"/>
  <c r="AJ937" i="12"/>
  <c r="Z936" i="22" s="1"/>
  <c r="AJ938" i="12"/>
  <c r="Z937" i="22" s="1"/>
  <c r="AJ939" i="12"/>
  <c r="Z938" i="22" s="1"/>
  <c r="AJ940" i="12"/>
  <c r="Z939" i="22" s="1"/>
  <c r="AJ941" i="12"/>
  <c r="Z940" i="22" s="1"/>
  <c r="AJ942" i="12"/>
  <c r="Z941" i="22" s="1"/>
  <c r="AJ943" i="12"/>
  <c r="Z942" i="22" s="1"/>
  <c r="AJ944" i="12"/>
  <c r="Z943" i="22" s="1"/>
  <c r="AJ945" i="12"/>
  <c r="Z944" i="22" s="1"/>
  <c r="AJ946" i="12"/>
  <c r="Z945" i="22" s="1"/>
  <c r="AJ947" i="12"/>
  <c r="Z946" i="22" s="1"/>
  <c r="AJ948" i="12"/>
  <c r="Z947" i="22" s="1"/>
  <c r="AJ949" i="12"/>
  <c r="Z948" i="22" s="1"/>
  <c r="AJ950" i="12"/>
  <c r="Z949" i="22" s="1"/>
  <c r="AJ951" i="12"/>
  <c r="Z950" i="22" s="1"/>
  <c r="AJ952" i="12"/>
  <c r="Z951" i="22" s="1"/>
  <c r="AJ953" i="12"/>
  <c r="Z952" i="22" s="1"/>
  <c r="AJ954" i="12"/>
  <c r="Z953" i="22" s="1"/>
  <c r="AJ955" i="12"/>
  <c r="Z954" i="22" s="1"/>
  <c r="AJ956" i="12"/>
  <c r="Z955" i="22" s="1"/>
  <c r="AJ957" i="12"/>
  <c r="Z956" i="22" s="1"/>
  <c r="AJ958" i="12"/>
  <c r="Z957" i="22" s="1"/>
  <c r="AJ959" i="12"/>
  <c r="Z958" i="22" s="1"/>
  <c r="AJ960" i="12"/>
  <c r="Z959" i="22" s="1"/>
  <c r="AJ961" i="12"/>
  <c r="Z960" i="22" s="1"/>
  <c r="AJ962" i="12"/>
  <c r="Z961" i="22" s="1"/>
  <c r="AJ963" i="12"/>
  <c r="Z962" i="22" s="1"/>
  <c r="AJ964" i="12"/>
  <c r="Z963" i="22" s="1"/>
  <c r="AJ965" i="12"/>
  <c r="Z964" i="22" s="1"/>
  <c r="AJ966" i="12"/>
  <c r="Z965" i="22" s="1"/>
  <c r="AJ967" i="12"/>
  <c r="Z966" i="22" s="1"/>
  <c r="AJ968" i="12"/>
  <c r="Z967" i="22" s="1"/>
  <c r="AJ969" i="12"/>
  <c r="Z968" i="22" s="1"/>
  <c r="AJ970" i="12"/>
  <c r="Z969" i="22" s="1"/>
  <c r="AJ971" i="12"/>
  <c r="Z970" i="22" s="1"/>
  <c r="AJ972" i="12"/>
  <c r="Z971" i="22" s="1"/>
  <c r="AJ973" i="12"/>
  <c r="Z972" i="22" s="1"/>
  <c r="AJ974" i="12"/>
  <c r="Z973" i="22" s="1"/>
  <c r="AJ975" i="12"/>
  <c r="Z974" i="22" s="1"/>
  <c r="AJ976" i="12"/>
  <c r="Z975" i="22" s="1"/>
  <c r="AJ977" i="12"/>
  <c r="Z976" i="22" s="1"/>
  <c r="AJ978" i="12"/>
  <c r="Z977" i="22" s="1"/>
  <c r="AJ979" i="12"/>
  <c r="Z978" i="22" s="1"/>
  <c r="AJ980" i="12"/>
  <c r="Z979" i="22" s="1"/>
  <c r="AJ981" i="12"/>
  <c r="Z980" i="22" s="1"/>
  <c r="AJ982" i="12"/>
  <c r="Z981" i="22" s="1"/>
  <c r="AJ983" i="12"/>
  <c r="Z982" i="22" s="1"/>
  <c r="AJ984" i="12"/>
  <c r="Z983" i="22" s="1"/>
  <c r="AJ985" i="12"/>
  <c r="Z984" i="22" s="1"/>
  <c r="AJ986" i="12"/>
  <c r="Z985" i="22" s="1"/>
  <c r="AJ987" i="12"/>
  <c r="Z986" i="22" s="1"/>
  <c r="AJ988" i="12"/>
  <c r="Z987" i="22" s="1"/>
  <c r="AJ989" i="12"/>
  <c r="Z988" i="22" s="1"/>
  <c r="AJ990" i="12"/>
  <c r="Z989" i="22" s="1"/>
  <c r="AJ991" i="12"/>
  <c r="Z990" i="22" s="1"/>
  <c r="AJ992" i="12"/>
  <c r="Z991" i="22" s="1"/>
  <c r="AJ993" i="12"/>
  <c r="Z992" i="22" s="1"/>
  <c r="AJ994" i="12"/>
  <c r="Z993" i="22" s="1"/>
  <c r="AJ995" i="12"/>
  <c r="Z994" i="22" s="1"/>
  <c r="AJ996" i="12"/>
  <c r="Z995" i="22" s="1"/>
  <c r="AJ997" i="12"/>
  <c r="Z996" i="22" s="1"/>
  <c r="AJ998" i="12"/>
  <c r="Z997" i="22" s="1"/>
  <c r="AJ999" i="12"/>
  <c r="Z998" i="22" s="1"/>
  <c r="AJ1000" i="12"/>
  <c r="AJ1001" i="12"/>
  <c r="Z1000" i="22" s="1"/>
  <c r="AJ1002" i="12"/>
  <c r="Z1001" i="22" s="1"/>
  <c r="AJ1003" i="12"/>
  <c r="Z1002" i="22" s="1"/>
  <c r="AJ1004" i="12"/>
  <c r="Z1003" i="22" s="1"/>
  <c r="AJ1005" i="12"/>
  <c r="Z1004" i="22" s="1"/>
  <c r="AJ1006" i="12"/>
  <c r="Z1005" i="22" s="1"/>
  <c r="AJ1007" i="12"/>
  <c r="Z1006" i="22" s="1"/>
  <c r="AJ1008" i="12"/>
  <c r="Z1007" i="22" s="1"/>
  <c r="AJ1009" i="12"/>
  <c r="Z1008" i="22" s="1"/>
  <c r="AC11" i="12"/>
  <c r="V10" i="22" s="1"/>
  <c r="AC12" i="12"/>
  <c r="V11" i="22" s="1"/>
  <c r="AC13" i="12"/>
  <c r="V12" i="22" s="1"/>
  <c r="AC14" i="12"/>
  <c r="V13" i="22" s="1"/>
  <c r="AC15" i="12"/>
  <c r="V14" i="22" s="1"/>
  <c r="AC16" i="12"/>
  <c r="V15" i="22" s="1"/>
  <c r="AC17" i="12"/>
  <c r="V16" i="22" s="1"/>
  <c r="AC18" i="12"/>
  <c r="V17" i="22" s="1"/>
  <c r="AC19" i="12"/>
  <c r="V18" i="22" s="1"/>
  <c r="AC20" i="12"/>
  <c r="V19" i="22" s="1"/>
  <c r="AC21" i="12"/>
  <c r="V20" i="22" s="1"/>
  <c r="AC22" i="12"/>
  <c r="V21" i="22" s="1"/>
  <c r="AC23" i="12"/>
  <c r="V22" i="22" s="1"/>
  <c r="AC24" i="12"/>
  <c r="V23" i="22" s="1"/>
  <c r="AC25" i="12"/>
  <c r="V24" i="22" s="1"/>
  <c r="AC26" i="12"/>
  <c r="V25" i="22" s="1"/>
  <c r="AC27" i="12"/>
  <c r="V26" i="22" s="1"/>
  <c r="AC28" i="12"/>
  <c r="V27" i="22" s="1"/>
  <c r="AC29" i="12"/>
  <c r="V28" i="22" s="1"/>
  <c r="AC30" i="12"/>
  <c r="V29" i="22" s="1"/>
  <c r="AC31" i="12"/>
  <c r="V30" i="22" s="1"/>
  <c r="AC32" i="12"/>
  <c r="V31" i="22" s="1"/>
  <c r="AC33" i="12"/>
  <c r="V32" i="22" s="1"/>
  <c r="AC34" i="12"/>
  <c r="V33" i="22" s="1"/>
  <c r="AC35" i="12"/>
  <c r="V34" i="22" s="1"/>
  <c r="AC36" i="12"/>
  <c r="V35" i="22" s="1"/>
  <c r="AC37" i="12"/>
  <c r="V36" i="22" s="1"/>
  <c r="AC38" i="12"/>
  <c r="V37" i="22" s="1"/>
  <c r="AC39" i="12"/>
  <c r="V38" i="22" s="1"/>
  <c r="AC40" i="12"/>
  <c r="V39" i="22" s="1"/>
  <c r="AC41" i="12"/>
  <c r="V40" i="22" s="1"/>
  <c r="AC42" i="12"/>
  <c r="V41" i="22" s="1"/>
  <c r="AC43" i="12"/>
  <c r="V42" i="22" s="1"/>
  <c r="AC44" i="12"/>
  <c r="V43" i="22" s="1"/>
  <c r="AC45" i="12"/>
  <c r="V44" i="22" s="1"/>
  <c r="AC46" i="12"/>
  <c r="V45" i="22" s="1"/>
  <c r="AC47" i="12"/>
  <c r="V46" i="22" s="1"/>
  <c r="AC48" i="12"/>
  <c r="V47" i="22" s="1"/>
  <c r="AC49" i="12"/>
  <c r="V48" i="22" s="1"/>
  <c r="AC50" i="12"/>
  <c r="V49" i="22" s="1"/>
  <c r="AC51" i="12"/>
  <c r="V50" i="22" s="1"/>
  <c r="AC52" i="12"/>
  <c r="V51" i="22" s="1"/>
  <c r="AC53" i="12"/>
  <c r="V52" i="22" s="1"/>
  <c r="AC54" i="12"/>
  <c r="V53" i="22" s="1"/>
  <c r="AC55" i="12"/>
  <c r="V54" i="22" s="1"/>
  <c r="AC56" i="12"/>
  <c r="V55" i="22" s="1"/>
  <c r="AC57" i="12"/>
  <c r="V56" i="22" s="1"/>
  <c r="AC58" i="12"/>
  <c r="V57" i="22" s="1"/>
  <c r="AC59" i="12"/>
  <c r="V58" i="22" s="1"/>
  <c r="AC60" i="12"/>
  <c r="V59" i="22" s="1"/>
  <c r="AC61" i="12"/>
  <c r="V60" i="22" s="1"/>
  <c r="AC62" i="12"/>
  <c r="V61" i="22" s="1"/>
  <c r="AC63" i="12"/>
  <c r="V62" i="22" s="1"/>
  <c r="AC64" i="12"/>
  <c r="V63" i="22" s="1"/>
  <c r="AC65" i="12"/>
  <c r="V64" i="22" s="1"/>
  <c r="AC66" i="12"/>
  <c r="V65" i="22" s="1"/>
  <c r="AC67" i="12"/>
  <c r="V66" i="22" s="1"/>
  <c r="AC68" i="12"/>
  <c r="V67" i="22" s="1"/>
  <c r="AC69" i="12"/>
  <c r="V68" i="22" s="1"/>
  <c r="AC70" i="12"/>
  <c r="V69" i="22" s="1"/>
  <c r="AC71" i="12"/>
  <c r="V70" i="22" s="1"/>
  <c r="AC72" i="12"/>
  <c r="V71" i="22" s="1"/>
  <c r="AC73" i="12"/>
  <c r="V72" i="22" s="1"/>
  <c r="AC74" i="12"/>
  <c r="V73" i="22" s="1"/>
  <c r="AC75" i="12"/>
  <c r="V74" i="22" s="1"/>
  <c r="AC76" i="12"/>
  <c r="V75" i="22" s="1"/>
  <c r="AC77" i="12"/>
  <c r="V76" i="22" s="1"/>
  <c r="AC78" i="12"/>
  <c r="V77" i="22" s="1"/>
  <c r="AC79" i="12"/>
  <c r="V78" i="22" s="1"/>
  <c r="AC80" i="12"/>
  <c r="V79" i="22" s="1"/>
  <c r="AC81" i="12"/>
  <c r="V80" i="22" s="1"/>
  <c r="AC82" i="12"/>
  <c r="V81" i="22" s="1"/>
  <c r="AC83" i="12"/>
  <c r="V82" i="22" s="1"/>
  <c r="AC84" i="12"/>
  <c r="V83" i="22" s="1"/>
  <c r="AC85" i="12"/>
  <c r="V84" i="22" s="1"/>
  <c r="AC86" i="12"/>
  <c r="V85" i="22" s="1"/>
  <c r="AC87" i="12"/>
  <c r="V86" i="22" s="1"/>
  <c r="AC88" i="12"/>
  <c r="V87" i="22" s="1"/>
  <c r="AC89" i="12"/>
  <c r="V88" i="22" s="1"/>
  <c r="AC90" i="12"/>
  <c r="V89" i="22" s="1"/>
  <c r="AC91" i="12"/>
  <c r="V90" i="22" s="1"/>
  <c r="AC92" i="12"/>
  <c r="V91" i="22" s="1"/>
  <c r="AC93" i="12"/>
  <c r="V92" i="22" s="1"/>
  <c r="AC94" i="12"/>
  <c r="V93" i="22" s="1"/>
  <c r="AC95" i="12"/>
  <c r="V94" i="22" s="1"/>
  <c r="AC96" i="12"/>
  <c r="V95" i="22" s="1"/>
  <c r="AC97" i="12"/>
  <c r="V96" i="22" s="1"/>
  <c r="AC98" i="12"/>
  <c r="V97" i="22" s="1"/>
  <c r="AC99" i="12"/>
  <c r="V98" i="22" s="1"/>
  <c r="AC100" i="12"/>
  <c r="V99" i="22" s="1"/>
  <c r="AC101" i="12"/>
  <c r="V100" i="22" s="1"/>
  <c r="AC102" i="12"/>
  <c r="V101" i="22" s="1"/>
  <c r="AC103" i="12"/>
  <c r="V102" i="22" s="1"/>
  <c r="AC104" i="12"/>
  <c r="V103" i="22" s="1"/>
  <c r="AC105" i="12"/>
  <c r="V104" i="22" s="1"/>
  <c r="AC106" i="12"/>
  <c r="V105" i="22" s="1"/>
  <c r="AC107" i="12"/>
  <c r="V106" i="22" s="1"/>
  <c r="AC108" i="12"/>
  <c r="V107" i="22" s="1"/>
  <c r="AC109" i="12"/>
  <c r="V108" i="22" s="1"/>
  <c r="AC110" i="12"/>
  <c r="V109" i="22" s="1"/>
  <c r="AC111" i="12"/>
  <c r="V110" i="22" s="1"/>
  <c r="AC112" i="12"/>
  <c r="V111" i="22" s="1"/>
  <c r="AC113" i="12"/>
  <c r="V112" i="22" s="1"/>
  <c r="AC114" i="12"/>
  <c r="V113" i="22" s="1"/>
  <c r="AC115" i="12"/>
  <c r="V114" i="22" s="1"/>
  <c r="AC116" i="12"/>
  <c r="V115" i="22" s="1"/>
  <c r="AC117" i="12"/>
  <c r="V116" i="22" s="1"/>
  <c r="AC118" i="12"/>
  <c r="V117" i="22" s="1"/>
  <c r="AC119" i="12"/>
  <c r="V118" i="22" s="1"/>
  <c r="AC120" i="12"/>
  <c r="V119" i="22" s="1"/>
  <c r="AC121" i="12"/>
  <c r="V120" i="22" s="1"/>
  <c r="AC122" i="12"/>
  <c r="V121" i="22" s="1"/>
  <c r="AC123" i="12"/>
  <c r="V122" i="22" s="1"/>
  <c r="AC124" i="12"/>
  <c r="V123" i="22" s="1"/>
  <c r="AC125" i="12"/>
  <c r="V124" i="22" s="1"/>
  <c r="AC126" i="12"/>
  <c r="V125" i="22" s="1"/>
  <c r="AC127" i="12"/>
  <c r="V126" i="22" s="1"/>
  <c r="AC128" i="12"/>
  <c r="V127" i="22" s="1"/>
  <c r="AC129" i="12"/>
  <c r="V128" i="22" s="1"/>
  <c r="AC130" i="12"/>
  <c r="V129" i="22" s="1"/>
  <c r="AC131" i="12"/>
  <c r="V130" i="22" s="1"/>
  <c r="AC132" i="12"/>
  <c r="V131" i="22" s="1"/>
  <c r="AC133" i="12"/>
  <c r="V132" i="22" s="1"/>
  <c r="AC134" i="12"/>
  <c r="V133" i="22" s="1"/>
  <c r="AC135" i="12"/>
  <c r="V134" i="22" s="1"/>
  <c r="AC136" i="12"/>
  <c r="V135" i="22" s="1"/>
  <c r="AC137" i="12"/>
  <c r="V136" i="22" s="1"/>
  <c r="AC138" i="12"/>
  <c r="V137" i="22" s="1"/>
  <c r="AC139" i="12"/>
  <c r="V138" i="22" s="1"/>
  <c r="AC140" i="12"/>
  <c r="V139" i="22" s="1"/>
  <c r="AC141" i="12"/>
  <c r="V140" i="22" s="1"/>
  <c r="AC142" i="12"/>
  <c r="V141" i="22" s="1"/>
  <c r="AC143" i="12"/>
  <c r="V142" i="22" s="1"/>
  <c r="AC144" i="12"/>
  <c r="V143" i="22" s="1"/>
  <c r="AC145" i="12"/>
  <c r="V144" i="22" s="1"/>
  <c r="AC146" i="12"/>
  <c r="V145" i="22" s="1"/>
  <c r="AC147" i="12"/>
  <c r="V146" i="22" s="1"/>
  <c r="AC148" i="12"/>
  <c r="V147" i="22" s="1"/>
  <c r="AC149" i="12"/>
  <c r="V148" i="22" s="1"/>
  <c r="AC150" i="12"/>
  <c r="V149" i="22" s="1"/>
  <c r="AC151" i="12"/>
  <c r="V150" i="22" s="1"/>
  <c r="AC152" i="12"/>
  <c r="V151" i="22" s="1"/>
  <c r="AC153" i="12"/>
  <c r="V152" i="22" s="1"/>
  <c r="AC154" i="12"/>
  <c r="V153" i="22" s="1"/>
  <c r="AC155" i="12"/>
  <c r="V154" i="22" s="1"/>
  <c r="AC156" i="12"/>
  <c r="V155" i="22" s="1"/>
  <c r="AC157" i="12"/>
  <c r="V156" i="22" s="1"/>
  <c r="AC158" i="12"/>
  <c r="V157" i="22" s="1"/>
  <c r="AC159" i="12"/>
  <c r="V158" i="22" s="1"/>
  <c r="AC160" i="12"/>
  <c r="V159" i="22" s="1"/>
  <c r="AC161" i="12"/>
  <c r="V160" i="22" s="1"/>
  <c r="AC162" i="12"/>
  <c r="V161" i="22" s="1"/>
  <c r="AC163" i="12"/>
  <c r="V162" i="22" s="1"/>
  <c r="AC164" i="12"/>
  <c r="V163" i="22" s="1"/>
  <c r="AC165" i="12"/>
  <c r="V164" i="22" s="1"/>
  <c r="AC166" i="12"/>
  <c r="V165" i="22" s="1"/>
  <c r="AC167" i="12"/>
  <c r="V166" i="22" s="1"/>
  <c r="AC168" i="12"/>
  <c r="V167" i="22" s="1"/>
  <c r="AC169" i="12"/>
  <c r="V168" i="22" s="1"/>
  <c r="AC170" i="12"/>
  <c r="V169" i="22" s="1"/>
  <c r="AC171" i="12"/>
  <c r="V170" i="22" s="1"/>
  <c r="AC172" i="12"/>
  <c r="V171" i="22" s="1"/>
  <c r="AC173" i="12"/>
  <c r="V172" i="22" s="1"/>
  <c r="AC174" i="12"/>
  <c r="V173" i="22" s="1"/>
  <c r="AC175" i="12"/>
  <c r="V174" i="22" s="1"/>
  <c r="AC176" i="12"/>
  <c r="V175" i="22" s="1"/>
  <c r="AC177" i="12"/>
  <c r="V176" i="22" s="1"/>
  <c r="AC178" i="12"/>
  <c r="V177" i="22" s="1"/>
  <c r="AC179" i="12"/>
  <c r="V178" i="22" s="1"/>
  <c r="AC180" i="12"/>
  <c r="V179" i="22" s="1"/>
  <c r="AC181" i="12"/>
  <c r="V180" i="22" s="1"/>
  <c r="AC182" i="12"/>
  <c r="V181" i="22" s="1"/>
  <c r="AC183" i="12"/>
  <c r="V182" i="22" s="1"/>
  <c r="AC184" i="12"/>
  <c r="V183" i="22" s="1"/>
  <c r="AC185" i="12"/>
  <c r="V184" i="22" s="1"/>
  <c r="AC186" i="12"/>
  <c r="V185" i="22" s="1"/>
  <c r="AC187" i="12"/>
  <c r="V186" i="22" s="1"/>
  <c r="AC188" i="12"/>
  <c r="V187" i="22" s="1"/>
  <c r="AC189" i="12"/>
  <c r="V188" i="22" s="1"/>
  <c r="AC190" i="12"/>
  <c r="V189" i="22" s="1"/>
  <c r="AC191" i="12"/>
  <c r="V190" i="22" s="1"/>
  <c r="AC192" i="12"/>
  <c r="V191" i="22" s="1"/>
  <c r="AC193" i="12"/>
  <c r="V192" i="22" s="1"/>
  <c r="AC194" i="12"/>
  <c r="V193" i="22" s="1"/>
  <c r="AC195" i="12"/>
  <c r="V194" i="22" s="1"/>
  <c r="AC196" i="12"/>
  <c r="V195" i="22" s="1"/>
  <c r="AC197" i="12"/>
  <c r="V196" i="22" s="1"/>
  <c r="AC198" i="12"/>
  <c r="V197" i="22" s="1"/>
  <c r="AC199" i="12"/>
  <c r="V198" i="22" s="1"/>
  <c r="AC200" i="12"/>
  <c r="V199" i="22" s="1"/>
  <c r="AC201" i="12"/>
  <c r="V200" i="22" s="1"/>
  <c r="AC202" i="12"/>
  <c r="V201" i="22" s="1"/>
  <c r="AC203" i="12"/>
  <c r="V202" i="22" s="1"/>
  <c r="AC204" i="12"/>
  <c r="V203" i="22" s="1"/>
  <c r="AC205" i="12"/>
  <c r="V204" i="22" s="1"/>
  <c r="AC206" i="12"/>
  <c r="V205" i="22" s="1"/>
  <c r="AC207" i="12"/>
  <c r="V206" i="22" s="1"/>
  <c r="AC208" i="12"/>
  <c r="V207" i="22" s="1"/>
  <c r="AC209" i="12"/>
  <c r="V208" i="22" s="1"/>
  <c r="AC210" i="12"/>
  <c r="V209" i="22" s="1"/>
  <c r="AC211" i="12"/>
  <c r="V210" i="22" s="1"/>
  <c r="AC212" i="12"/>
  <c r="V211" i="22" s="1"/>
  <c r="AC213" i="12"/>
  <c r="V212" i="22" s="1"/>
  <c r="AC214" i="12"/>
  <c r="V213" i="22" s="1"/>
  <c r="AC215" i="12"/>
  <c r="V214" i="22" s="1"/>
  <c r="AC216" i="12"/>
  <c r="V215" i="22" s="1"/>
  <c r="AC217" i="12"/>
  <c r="V216" i="22" s="1"/>
  <c r="AC218" i="12"/>
  <c r="V217" i="22" s="1"/>
  <c r="AC219" i="12"/>
  <c r="V218" i="22" s="1"/>
  <c r="AC220" i="12"/>
  <c r="V219" i="22" s="1"/>
  <c r="AC221" i="12"/>
  <c r="V220" i="22" s="1"/>
  <c r="AC222" i="12"/>
  <c r="V221" i="22" s="1"/>
  <c r="AC223" i="12"/>
  <c r="V222" i="22" s="1"/>
  <c r="AC224" i="12"/>
  <c r="V223" i="22" s="1"/>
  <c r="AC225" i="12"/>
  <c r="V224" i="22" s="1"/>
  <c r="AC226" i="12"/>
  <c r="V225" i="22" s="1"/>
  <c r="AC227" i="12"/>
  <c r="V226" i="22" s="1"/>
  <c r="AC228" i="12"/>
  <c r="V227" i="22" s="1"/>
  <c r="AC229" i="12"/>
  <c r="V228" i="22" s="1"/>
  <c r="AC230" i="12"/>
  <c r="V229" i="22" s="1"/>
  <c r="AC231" i="12"/>
  <c r="V230" i="22" s="1"/>
  <c r="AC232" i="12"/>
  <c r="V231" i="22" s="1"/>
  <c r="AC233" i="12"/>
  <c r="V232" i="22" s="1"/>
  <c r="AC234" i="12"/>
  <c r="V233" i="22" s="1"/>
  <c r="AC235" i="12"/>
  <c r="V234" i="22" s="1"/>
  <c r="AC236" i="12"/>
  <c r="V235" i="22" s="1"/>
  <c r="AC237" i="12"/>
  <c r="V236" i="22" s="1"/>
  <c r="AC238" i="12"/>
  <c r="V237" i="22" s="1"/>
  <c r="AC239" i="12"/>
  <c r="V238" i="22" s="1"/>
  <c r="AC240" i="12"/>
  <c r="V239" i="22" s="1"/>
  <c r="AC241" i="12"/>
  <c r="V240" i="22" s="1"/>
  <c r="AC242" i="12"/>
  <c r="V241" i="22" s="1"/>
  <c r="AC243" i="12"/>
  <c r="V242" i="22" s="1"/>
  <c r="AC244" i="12"/>
  <c r="V243" i="22" s="1"/>
  <c r="AC245" i="12"/>
  <c r="V244" i="22" s="1"/>
  <c r="AC246" i="12"/>
  <c r="V245" i="22" s="1"/>
  <c r="AC247" i="12"/>
  <c r="V246" i="22" s="1"/>
  <c r="AC248" i="12"/>
  <c r="V247" i="22" s="1"/>
  <c r="AC249" i="12"/>
  <c r="V248" i="22" s="1"/>
  <c r="AC250" i="12"/>
  <c r="V249" i="22" s="1"/>
  <c r="AC251" i="12"/>
  <c r="V250" i="22" s="1"/>
  <c r="AC252" i="12"/>
  <c r="V251" i="22" s="1"/>
  <c r="AC253" i="12"/>
  <c r="V252" i="22" s="1"/>
  <c r="AC254" i="12"/>
  <c r="V253" i="22" s="1"/>
  <c r="AC255" i="12"/>
  <c r="V254" i="22" s="1"/>
  <c r="AC256" i="12"/>
  <c r="V255" i="22" s="1"/>
  <c r="AC257" i="12"/>
  <c r="V256" i="22" s="1"/>
  <c r="AC258" i="12"/>
  <c r="V257" i="22" s="1"/>
  <c r="AC259" i="12"/>
  <c r="V258" i="22" s="1"/>
  <c r="AC260" i="12"/>
  <c r="V259" i="22" s="1"/>
  <c r="AC261" i="12"/>
  <c r="V260" i="22" s="1"/>
  <c r="AC262" i="12"/>
  <c r="V261" i="22" s="1"/>
  <c r="AC263" i="12"/>
  <c r="V262" i="22" s="1"/>
  <c r="AC264" i="12"/>
  <c r="V263" i="22" s="1"/>
  <c r="AC265" i="12"/>
  <c r="V264" i="22" s="1"/>
  <c r="AC266" i="12"/>
  <c r="V265" i="22" s="1"/>
  <c r="AC267" i="12"/>
  <c r="V266" i="22" s="1"/>
  <c r="AC268" i="12"/>
  <c r="V267" i="22" s="1"/>
  <c r="AC269" i="12"/>
  <c r="V268" i="22" s="1"/>
  <c r="AC270" i="12"/>
  <c r="V269" i="22" s="1"/>
  <c r="AC271" i="12"/>
  <c r="V270" i="22" s="1"/>
  <c r="AC272" i="12"/>
  <c r="V271" i="22" s="1"/>
  <c r="AC273" i="12"/>
  <c r="V272" i="22" s="1"/>
  <c r="AC274" i="12"/>
  <c r="V273" i="22" s="1"/>
  <c r="AC275" i="12"/>
  <c r="V274" i="22" s="1"/>
  <c r="AC276" i="12"/>
  <c r="V275" i="22" s="1"/>
  <c r="AC277" i="12"/>
  <c r="V276" i="22" s="1"/>
  <c r="AC278" i="12"/>
  <c r="V277" i="22" s="1"/>
  <c r="AC279" i="12"/>
  <c r="V278" i="22" s="1"/>
  <c r="AC280" i="12"/>
  <c r="V279" i="22" s="1"/>
  <c r="AC281" i="12"/>
  <c r="V280" i="22" s="1"/>
  <c r="AC282" i="12"/>
  <c r="V281" i="22" s="1"/>
  <c r="AC283" i="12"/>
  <c r="V282" i="22" s="1"/>
  <c r="AC284" i="12"/>
  <c r="V283" i="22" s="1"/>
  <c r="AC285" i="12"/>
  <c r="V284" i="22" s="1"/>
  <c r="AC286" i="12"/>
  <c r="V285" i="22" s="1"/>
  <c r="AC287" i="12"/>
  <c r="V286" i="22" s="1"/>
  <c r="AC288" i="12"/>
  <c r="V287" i="22" s="1"/>
  <c r="AC289" i="12"/>
  <c r="V288" i="22" s="1"/>
  <c r="AC290" i="12"/>
  <c r="V289" i="22" s="1"/>
  <c r="AC291" i="12"/>
  <c r="V290" i="22" s="1"/>
  <c r="AC292" i="12"/>
  <c r="V291" i="22" s="1"/>
  <c r="AC293" i="12"/>
  <c r="V292" i="22" s="1"/>
  <c r="AC294" i="12"/>
  <c r="V293" i="22" s="1"/>
  <c r="AC295" i="12"/>
  <c r="V294" i="22" s="1"/>
  <c r="AC296" i="12"/>
  <c r="V295" i="22" s="1"/>
  <c r="AC297" i="12"/>
  <c r="V296" i="22" s="1"/>
  <c r="AC298" i="12"/>
  <c r="V297" i="22" s="1"/>
  <c r="AC299" i="12"/>
  <c r="V298" i="22" s="1"/>
  <c r="AC300" i="12"/>
  <c r="V299" i="22" s="1"/>
  <c r="AC301" i="12"/>
  <c r="V300" i="22" s="1"/>
  <c r="AC302" i="12"/>
  <c r="V301" i="22" s="1"/>
  <c r="AC303" i="12"/>
  <c r="V302" i="22" s="1"/>
  <c r="AC304" i="12"/>
  <c r="V303" i="22" s="1"/>
  <c r="AC305" i="12"/>
  <c r="V304" i="22" s="1"/>
  <c r="AC306" i="12"/>
  <c r="V305" i="22" s="1"/>
  <c r="AC307" i="12"/>
  <c r="V306" i="22" s="1"/>
  <c r="AC308" i="12"/>
  <c r="V307" i="22" s="1"/>
  <c r="AC309" i="12"/>
  <c r="V308" i="22" s="1"/>
  <c r="AC310" i="12"/>
  <c r="V309" i="22" s="1"/>
  <c r="AC311" i="12"/>
  <c r="V310" i="22" s="1"/>
  <c r="AC312" i="12"/>
  <c r="V311" i="22" s="1"/>
  <c r="AC313" i="12"/>
  <c r="V312" i="22" s="1"/>
  <c r="AC314" i="12"/>
  <c r="V313" i="22" s="1"/>
  <c r="AC315" i="12"/>
  <c r="V314" i="22" s="1"/>
  <c r="AC316" i="12"/>
  <c r="V315" i="22" s="1"/>
  <c r="AC317" i="12"/>
  <c r="V316" i="22" s="1"/>
  <c r="AC318" i="12"/>
  <c r="V317" i="22" s="1"/>
  <c r="AC319" i="12"/>
  <c r="V318" i="22" s="1"/>
  <c r="AC320" i="12"/>
  <c r="V319" i="22" s="1"/>
  <c r="AC321" i="12"/>
  <c r="V320" i="22" s="1"/>
  <c r="AC322" i="12"/>
  <c r="V321" i="22" s="1"/>
  <c r="AC323" i="12"/>
  <c r="V322" i="22" s="1"/>
  <c r="AC324" i="12"/>
  <c r="V323" i="22" s="1"/>
  <c r="AC325" i="12"/>
  <c r="V324" i="22" s="1"/>
  <c r="AC326" i="12"/>
  <c r="V325" i="22" s="1"/>
  <c r="AC327" i="12"/>
  <c r="V326" i="22" s="1"/>
  <c r="AC328" i="12"/>
  <c r="V327" i="22" s="1"/>
  <c r="AC329" i="12"/>
  <c r="V328" i="22" s="1"/>
  <c r="AC330" i="12"/>
  <c r="V329" i="22" s="1"/>
  <c r="AC331" i="12"/>
  <c r="V330" i="22" s="1"/>
  <c r="AC332" i="12"/>
  <c r="V331" i="22" s="1"/>
  <c r="AC333" i="12"/>
  <c r="V332" i="22" s="1"/>
  <c r="AC334" i="12"/>
  <c r="V333" i="22" s="1"/>
  <c r="AC335" i="12"/>
  <c r="V334" i="22" s="1"/>
  <c r="AC336" i="12"/>
  <c r="V335" i="22" s="1"/>
  <c r="AC337" i="12"/>
  <c r="V336" i="22" s="1"/>
  <c r="AC338" i="12"/>
  <c r="V337" i="22" s="1"/>
  <c r="AC339" i="12"/>
  <c r="V338" i="22" s="1"/>
  <c r="AC340" i="12"/>
  <c r="V339" i="22" s="1"/>
  <c r="AC341" i="12"/>
  <c r="V340" i="22" s="1"/>
  <c r="AC342" i="12"/>
  <c r="V341" i="22" s="1"/>
  <c r="AC343" i="12"/>
  <c r="V342" i="22" s="1"/>
  <c r="AC344" i="12"/>
  <c r="V343" i="22" s="1"/>
  <c r="AC345" i="12"/>
  <c r="V344" i="22" s="1"/>
  <c r="AC346" i="12"/>
  <c r="V345" i="22" s="1"/>
  <c r="AC347" i="12"/>
  <c r="V346" i="22" s="1"/>
  <c r="AC348" i="12"/>
  <c r="V347" i="22" s="1"/>
  <c r="AC349" i="12"/>
  <c r="V348" i="22" s="1"/>
  <c r="AC350" i="12"/>
  <c r="V349" i="22" s="1"/>
  <c r="AC351" i="12"/>
  <c r="V350" i="22" s="1"/>
  <c r="AC352" i="12"/>
  <c r="V351" i="22" s="1"/>
  <c r="AC353" i="12"/>
  <c r="V352" i="22" s="1"/>
  <c r="AC354" i="12"/>
  <c r="V353" i="22" s="1"/>
  <c r="AC355" i="12"/>
  <c r="V354" i="22" s="1"/>
  <c r="AC356" i="12"/>
  <c r="V355" i="22" s="1"/>
  <c r="AC357" i="12"/>
  <c r="V356" i="22" s="1"/>
  <c r="AC358" i="12"/>
  <c r="V357" i="22" s="1"/>
  <c r="AC359" i="12"/>
  <c r="V358" i="22" s="1"/>
  <c r="AC360" i="12"/>
  <c r="V359" i="22" s="1"/>
  <c r="AC361" i="12"/>
  <c r="V360" i="22" s="1"/>
  <c r="AC362" i="12"/>
  <c r="V361" i="22" s="1"/>
  <c r="AC363" i="12"/>
  <c r="V362" i="22" s="1"/>
  <c r="AC364" i="12"/>
  <c r="V363" i="22" s="1"/>
  <c r="AC365" i="12"/>
  <c r="V364" i="22" s="1"/>
  <c r="AC366" i="12"/>
  <c r="V365" i="22" s="1"/>
  <c r="AC367" i="12"/>
  <c r="V366" i="22" s="1"/>
  <c r="AC368" i="12"/>
  <c r="V367" i="22" s="1"/>
  <c r="AC369" i="12"/>
  <c r="V368" i="22" s="1"/>
  <c r="AC370" i="12"/>
  <c r="V369" i="22" s="1"/>
  <c r="AC371" i="12"/>
  <c r="V370" i="22" s="1"/>
  <c r="AC372" i="12"/>
  <c r="V371" i="22" s="1"/>
  <c r="AC373" i="12"/>
  <c r="V372" i="22" s="1"/>
  <c r="AC374" i="12"/>
  <c r="V373" i="22" s="1"/>
  <c r="AC375" i="12"/>
  <c r="V374" i="22" s="1"/>
  <c r="AC376" i="12"/>
  <c r="V375" i="22" s="1"/>
  <c r="AC377" i="12"/>
  <c r="V376" i="22" s="1"/>
  <c r="AC378" i="12"/>
  <c r="V377" i="22" s="1"/>
  <c r="AC379" i="12"/>
  <c r="V378" i="22" s="1"/>
  <c r="AC380" i="12"/>
  <c r="V379" i="22" s="1"/>
  <c r="AC381" i="12"/>
  <c r="V380" i="22" s="1"/>
  <c r="AC382" i="12"/>
  <c r="V381" i="22" s="1"/>
  <c r="AC383" i="12"/>
  <c r="V382" i="22" s="1"/>
  <c r="AC384" i="12"/>
  <c r="V383" i="22" s="1"/>
  <c r="AC385" i="12"/>
  <c r="V384" i="22" s="1"/>
  <c r="AC386" i="12"/>
  <c r="V385" i="22" s="1"/>
  <c r="AC387" i="12"/>
  <c r="V386" i="22" s="1"/>
  <c r="AC388" i="12"/>
  <c r="V387" i="22" s="1"/>
  <c r="AC389" i="12"/>
  <c r="V388" i="22" s="1"/>
  <c r="AC390" i="12"/>
  <c r="V389" i="22" s="1"/>
  <c r="AC391" i="12"/>
  <c r="V390" i="22" s="1"/>
  <c r="AC392" i="12"/>
  <c r="V391" i="22" s="1"/>
  <c r="AC393" i="12"/>
  <c r="V392" i="22" s="1"/>
  <c r="AC394" i="12"/>
  <c r="V393" i="22" s="1"/>
  <c r="AC395" i="12"/>
  <c r="V394" i="22" s="1"/>
  <c r="AC396" i="12"/>
  <c r="V395" i="22" s="1"/>
  <c r="AC397" i="12"/>
  <c r="V396" i="22" s="1"/>
  <c r="AC398" i="12"/>
  <c r="V397" i="22" s="1"/>
  <c r="AC399" i="12"/>
  <c r="V398" i="22" s="1"/>
  <c r="AC400" i="12"/>
  <c r="V399" i="22" s="1"/>
  <c r="AC401" i="12"/>
  <c r="V400" i="22" s="1"/>
  <c r="AC402" i="12"/>
  <c r="V401" i="22" s="1"/>
  <c r="AC403" i="12"/>
  <c r="V402" i="22" s="1"/>
  <c r="AC404" i="12"/>
  <c r="V403" i="22" s="1"/>
  <c r="AC405" i="12"/>
  <c r="V404" i="22" s="1"/>
  <c r="AC406" i="12"/>
  <c r="V405" i="22" s="1"/>
  <c r="AC407" i="12"/>
  <c r="V406" i="22" s="1"/>
  <c r="AC408" i="12"/>
  <c r="V407" i="22" s="1"/>
  <c r="AC409" i="12"/>
  <c r="V408" i="22" s="1"/>
  <c r="AC410" i="12"/>
  <c r="V409" i="22" s="1"/>
  <c r="AC411" i="12"/>
  <c r="V410" i="22" s="1"/>
  <c r="AC412" i="12"/>
  <c r="V411" i="22" s="1"/>
  <c r="AC413" i="12"/>
  <c r="V412" i="22" s="1"/>
  <c r="AC414" i="12"/>
  <c r="V413" i="22" s="1"/>
  <c r="AC415" i="12"/>
  <c r="V414" i="22" s="1"/>
  <c r="AC416" i="12"/>
  <c r="V415" i="22" s="1"/>
  <c r="AC417" i="12"/>
  <c r="V416" i="22" s="1"/>
  <c r="AC418" i="12"/>
  <c r="V417" i="22" s="1"/>
  <c r="AC419" i="12"/>
  <c r="V418" i="22" s="1"/>
  <c r="AC420" i="12"/>
  <c r="V419" i="22" s="1"/>
  <c r="AC421" i="12"/>
  <c r="V420" i="22" s="1"/>
  <c r="AC422" i="12"/>
  <c r="V421" i="22" s="1"/>
  <c r="AC423" i="12"/>
  <c r="V422" i="22" s="1"/>
  <c r="AC424" i="12"/>
  <c r="V423" i="22" s="1"/>
  <c r="AC425" i="12"/>
  <c r="V424" i="22" s="1"/>
  <c r="AC426" i="12"/>
  <c r="V425" i="22" s="1"/>
  <c r="AC427" i="12"/>
  <c r="V426" i="22" s="1"/>
  <c r="AC428" i="12"/>
  <c r="V427" i="22" s="1"/>
  <c r="AC429" i="12"/>
  <c r="V428" i="22" s="1"/>
  <c r="AC430" i="12"/>
  <c r="V429" i="22" s="1"/>
  <c r="AC431" i="12"/>
  <c r="V430" i="22" s="1"/>
  <c r="AC432" i="12"/>
  <c r="V431" i="22" s="1"/>
  <c r="AC433" i="12"/>
  <c r="V432" i="22" s="1"/>
  <c r="AC434" i="12"/>
  <c r="V433" i="22" s="1"/>
  <c r="AC435" i="12"/>
  <c r="V434" i="22" s="1"/>
  <c r="AC436" i="12"/>
  <c r="V435" i="22" s="1"/>
  <c r="AC437" i="12"/>
  <c r="V436" i="22" s="1"/>
  <c r="AC438" i="12"/>
  <c r="V437" i="22" s="1"/>
  <c r="AC439" i="12"/>
  <c r="V438" i="22" s="1"/>
  <c r="AC440" i="12"/>
  <c r="V439" i="22" s="1"/>
  <c r="AC441" i="12"/>
  <c r="V440" i="22" s="1"/>
  <c r="AC442" i="12"/>
  <c r="V441" i="22" s="1"/>
  <c r="AC443" i="12"/>
  <c r="V442" i="22" s="1"/>
  <c r="AC444" i="12"/>
  <c r="V443" i="22" s="1"/>
  <c r="AC445" i="12"/>
  <c r="V444" i="22" s="1"/>
  <c r="AC446" i="12"/>
  <c r="V445" i="22" s="1"/>
  <c r="AC447" i="12"/>
  <c r="V446" i="22" s="1"/>
  <c r="AC448" i="12"/>
  <c r="V447" i="22" s="1"/>
  <c r="AC449" i="12"/>
  <c r="V448" i="22" s="1"/>
  <c r="AC450" i="12"/>
  <c r="V449" i="22" s="1"/>
  <c r="AC451" i="12"/>
  <c r="V450" i="22" s="1"/>
  <c r="AC452" i="12"/>
  <c r="V451" i="22" s="1"/>
  <c r="AC453" i="12"/>
  <c r="V452" i="22" s="1"/>
  <c r="AC454" i="12"/>
  <c r="V453" i="22" s="1"/>
  <c r="AC455" i="12"/>
  <c r="V454" i="22" s="1"/>
  <c r="AC456" i="12"/>
  <c r="V455" i="22" s="1"/>
  <c r="AC457" i="12"/>
  <c r="V456" i="22" s="1"/>
  <c r="AC458" i="12"/>
  <c r="V457" i="22" s="1"/>
  <c r="AC459" i="12"/>
  <c r="V458" i="22" s="1"/>
  <c r="AC460" i="12"/>
  <c r="V459" i="22" s="1"/>
  <c r="AC461" i="12"/>
  <c r="V460" i="22" s="1"/>
  <c r="AC462" i="12"/>
  <c r="V461" i="22" s="1"/>
  <c r="AC463" i="12"/>
  <c r="V462" i="22" s="1"/>
  <c r="AC464" i="12"/>
  <c r="V463" i="22" s="1"/>
  <c r="AC465" i="12"/>
  <c r="V464" i="22" s="1"/>
  <c r="AC466" i="12"/>
  <c r="V465" i="22" s="1"/>
  <c r="AC467" i="12"/>
  <c r="V466" i="22" s="1"/>
  <c r="AC468" i="12"/>
  <c r="V467" i="22" s="1"/>
  <c r="AC469" i="12"/>
  <c r="V468" i="22" s="1"/>
  <c r="AC470" i="12"/>
  <c r="V469" i="22" s="1"/>
  <c r="AC471" i="12"/>
  <c r="V470" i="22" s="1"/>
  <c r="AC472" i="12"/>
  <c r="V471" i="22" s="1"/>
  <c r="AC473" i="12"/>
  <c r="V472" i="22" s="1"/>
  <c r="AC474" i="12"/>
  <c r="V473" i="22" s="1"/>
  <c r="AC475" i="12"/>
  <c r="V474" i="22" s="1"/>
  <c r="AC476" i="12"/>
  <c r="V475" i="22" s="1"/>
  <c r="AC477" i="12"/>
  <c r="V476" i="22" s="1"/>
  <c r="AC478" i="12"/>
  <c r="V477" i="22" s="1"/>
  <c r="AC479" i="12"/>
  <c r="V478" i="22" s="1"/>
  <c r="AC480" i="12"/>
  <c r="V479" i="22" s="1"/>
  <c r="AC481" i="12"/>
  <c r="V480" i="22" s="1"/>
  <c r="AC482" i="12"/>
  <c r="V481" i="22" s="1"/>
  <c r="AC483" i="12"/>
  <c r="V482" i="22" s="1"/>
  <c r="AC484" i="12"/>
  <c r="V483" i="22" s="1"/>
  <c r="AC485" i="12"/>
  <c r="V484" i="22" s="1"/>
  <c r="AC486" i="12"/>
  <c r="V485" i="22" s="1"/>
  <c r="AC487" i="12"/>
  <c r="V486" i="22" s="1"/>
  <c r="AC488" i="12"/>
  <c r="V487" i="22" s="1"/>
  <c r="AC489" i="12"/>
  <c r="V488" i="22" s="1"/>
  <c r="AC490" i="12"/>
  <c r="V489" i="22" s="1"/>
  <c r="AC491" i="12"/>
  <c r="V490" i="22" s="1"/>
  <c r="AC492" i="12"/>
  <c r="V491" i="22" s="1"/>
  <c r="AC493" i="12"/>
  <c r="V492" i="22" s="1"/>
  <c r="AC494" i="12"/>
  <c r="V493" i="22" s="1"/>
  <c r="AC495" i="12"/>
  <c r="V494" i="22" s="1"/>
  <c r="AC496" i="12"/>
  <c r="V495" i="22" s="1"/>
  <c r="AC497" i="12"/>
  <c r="V496" i="22" s="1"/>
  <c r="AC498" i="12"/>
  <c r="V497" i="22" s="1"/>
  <c r="AC499" i="12"/>
  <c r="V498" i="22" s="1"/>
  <c r="AC500" i="12"/>
  <c r="V499" i="22" s="1"/>
  <c r="AC501" i="12"/>
  <c r="V500" i="22" s="1"/>
  <c r="AC502" i="12"/>
  <c r="V501" i="22" s="1"/>
  <c r="AC503" i="12"/>
  <c r="V502" i="22" s="1"/>
  <c r="AC504" i="12"/>
  <c r="V503" i="22" s="1"/>
  <c r="AC505" i="12"/>
  <c r="V504" i="22" s="1"/>
  <c r="AC506" i="12"/>
  <c r="V505" i="22" s="1"/>
  <c r="AC507" i="12"/>
  <c r="V506" i="22" s="1"/>
  <c r="AC508" i="12"/>
  <c r="V507" i="22" s="1"/>
  <c r="AC509" i="12"/>
  <c r="V508" i="22" s="1"/>
  <c r="AC510" i="12"/>
  <c r="V509" i="22" s="1"/>
  <c r="AC511" i="12"/>
  <c r="V510" i="22" s="1"/>
  <c r="AC512" i="12"/>
  <c r="V511" i="22" s="1"/>
  <c r="AC513" i="12"/>
  <c r="V512" i="22" s="1"/>
  <c r="AC514" i="12"/>
  <c r="V513" i="22" s="1"/>
  <c r="AC515" i="12"/>
  <c r="V514" i="22" s="1"/>
  <c r="AC516" i="12"/>
  <c r="V515" i="22" s="1"/>
  <c r="AC517" i="12"/>
  <c r="V516" i="22" s="1"/>
  <c r="AC518" i="12"/>
  <c r="V517" i="22" s="1"/>
  <c r="AC519" i="12"/>
  <c r="V518" i="22" s="1"/>
  <c r="AC520" i="12"/>
  <c r="V519" i="22" s="1"/>
  <c r="AC521" i="12"/>
  <c r="V520" i="22" s="1"/>
  <c r="AC522" i="12"/>
  <c r="V521" i="22" s="1"/>
  <c r="AC523" i="12"/>
  <c r="V522" i="22" s="1"/>
  <c r="AC524" i="12"/>
  <c r="V523" i="22" s="1"/>
  <c r="AC525" i="12"/>
  <c r="V524" i="22" s="1"/>
  <c r="AC526" i="12"/>
  <c r="V525" i="22" s="1"/>
  <c r="AC527" i="12"/>
  <c r="V526" i="22" s="1"/>
  <c r="AC528" i="12"/>
  <c r="V527" i="22" s="1"/>
  <c r="AC529" i="12"/>
  <c r="V528" i="22" s="1"/>
  <c r="AC530" i="12"/>
  <c r="V529" i="22" s="1"/>
  <c r="AC531" i="12"/>
  <c r="V530" i="22" s="1"/>
  <c r="AC532" i="12"/>
  <c r="V531" i="22" s="1"/>
  <c r="AC533" i="12"/>
  <c r="V532" i="22" s="1"/>
  <c r="AC534" i="12"/>
  <c r="V533" i="22" s="1"/>
  <c r="AC535" i="12"/>
  <c r="V534" i="22" s="1"/>
  <c r="AC536" i="12"/>
  <c r="V535" i="22" s="1"/>
  <c r="AC537" i="12"/>
  <c r="V536" i="22" s="1"/>
  <c r="AC538" i="12"/>
  <c r="V537" i="22" s="1"/>
  <c r="AC539" i="12"/>
  <c r="V538" i="22" s="1"/>
  <c r="AC540" i="12"/>
  <c r="V539" i="22" s="1"/>
  <c r="AC541" i="12"/>
  <c r="V540" i="22" s="1"/>
  <c r="AC542" i="12"/>
  <c r="V541" i="22" s="1"/>
  <c r="AC543" i="12"/>
  <c r="V542" i="22" s="1"/>
  <c r="AC544" i="12"/>
  <c r="V543" i="22" s="1"/>
  <c r="AC545" i="12"/>
  <c r="V544" i="22" s="1"/>
  <c r="AC546" i="12"/>
  <c r="V545" i="22" s="1"/>
  <c r="AC547" i="12"/>
  <c r="V546" i="22" s="1"/>
  <c r="AC548" i="12"/>
  <c r="V547" i="22" s="1"/>
  <c r="AC549" i="12"/>
  <c r="V548" i="22" s="1"/>
  <c r="AC550" i="12"/>
  <c r="V549" i="22" s="1"/>
  <c r="AC551" i="12"/>
  <c r="V550" i="22" s="1"/>
  <c r="AC552" i="12"/>
  <c r="V551" i="22" s="1"/>
  <c r="AC553" i="12"/>
  <c r="AC554" i="12"/>
  <c r="V553" i="22" s="1"/>
  <c r="AC555" i="12"/>
  <c r="V554" i="22" s="1"/>
  <c r="AC556" i="12"/>
  <c r="V555" i="22" s="1"/>
  <c r="AC557" i="12"/>
  <c r="V556" i="22" s="1"/>
  <c r="AC558" i="12"/>
  <c r="V557" i="22" s="1"/>
  <c r="AC559" i="12"/>
  <c r="V558" i="22" s="1"/>
  <c r="AC560" i="12"/>
  <c r="V559" i="22" s="1"/>
  <c r="AC561" i="12"/>
  <c r="V560" i="22" s="1"/>
  <c r="AC562" i="12"/>
  <c r="V561" i="22" s="1"/>
  <c r="AC563" i="12"/>
  <c r="V562" i="22" s="1"/>
  <c r="AC564" i="12"/>
  <c r="V563" i="22" s="1"/>
  <c r="AC565" i="12"/>
  <c r="V564" i="22" s="1"/>
  <c r="AC566" i="12"/>
  <c r="V565" i="22" s="1"/>
  <c r="AC567" i="12"/>
  <c r="V566" i="22" s="1"/>
  <c r="AC568" i="12"/>
  <c r="V567" i="22" s="1"/>
  <c r="AC569" i="12"/>
  <c r="V568" i="22" s="1"/>
  <c r="AC570" i="12"/>
  <c r="V569" i="22" s="1"/>
  <c r="AC571" i="12"/>
  <c r="V570" i="22" s="1"/>
  <c r="AC572" i="12"/>
  <c r="V571" i="22" s="1"/>
  <c r="AC573" i="12"/>
  <c r="V572" i="22" s="1"/>
  <c r="AC574" i="12"/>
  <c r="V573" i="22" s="1"/>
  <c r="AC575" i="12"/>
  <c r="V574" i="22" s="1"/>
  <c r="AC576" i="12"/>
  <c r="V575" i="22" s="1"/>
  <c r="AC577" i="12"/>
  <c r="V576" i="22" s="1"/>
  <c r="AC578" i="12"/>
  <c r="V577" i="22" s="1"/>
  <c r="AC579" i="12"/>
  <c r="V578" i="22" s="1"/>
  <c r="AC580" i="12"/>
  <c r="V579" i="22" s="1"/>
  <c r="AC581" i="12"/>
  <c r="V580" i="22" s="1"/>
  <c r="AC582" i="12"/>
  <c r="V581" i="22" s="1"/>
  <c r="AC583" i="12"/>
  <c r="V582" i="22" s="1"/>
  <c r="AC584" i="12"/>
  <c r="V583" i="22" s="1"/>
  <c r="AC585" i="12"/>
  <c r="V584" i="22" s="1"/>
  <c r="AC586" i="12"/>
  <c r="V585" i="22" s="1"/>
  <c r="AC587" i="12"/>
  <c r="V586" i="22" s="1"/>
  <c r="AC588" i="12"/>
  <c r="V587" i="22" s="1"/>
  <c r="AC589" i="12"/>
  <c r="V588" i="22" s="1"/>
  <c r="AC590" i="12"/>
  <c r="V589" i="22" s="1"/>
  <c r="AC591" i="12"/>
  <c r="V590" i="22" s="1"/>
  <c r="AC592" i="12"/>
  <c r="V591" i="22" s="1"/>
  <c r="AC593" i="12"/>
  <c r="V592" i="22" s="1"/>
  <c r="AC594" i="12"/>
  <c r="V593" i="22" s="1"/>
  <c r="AC595" i="12"/>
  <c r="V594" i="22" s="1"/>
  <c r="AC596" i="12"/>
  <c r="V595" i="22" s="1"/>
  <c r="AC597" i="12"/>
  <c r="V596" i="22" s="1"/>
  <c r="AC598" i="12"/>
  <c r="V597" i="22" s="1"/>
  <c r="AC599" i="12"/>
  <c r="V598" i="22" s="1"/>
  <c r="AC600" i="12"/>
  <c r="V599" i="22" s="1"/>
  <c r="AC601" i="12"/>
  <c r="V600" i="22" s="1"/>
  <c r="AC602" i="12"/>
  <c r="V601" i="22" s="1"/>
  <c r="AC603" i="12"/>
  <c r="V602" i="22" s="1"/>
  <c r="AC604" i="12"/>
  <c r="V603" i="22" s="1"/>
  <c r="AC605" i="12"/>
  <c r="V604" i="22" s="1"/>
  <c r="AC606" i="12"/>
  <c r="V605" i="22" s="1"/>
  <c r="AC607" i="12"/>
  <c r="V606" i="22" s="1"/>
  <c r="AC608" i="12"/>
  <c r="V607" i="22" s="1"/>
  <c r="AC609" i="12"/>
  <c r="V608" i="22" s="1"/>
  <c r="AC610" i="12"/>
  <c r="V609" i="22" s="1"/>
  <c r="AC611" i="12"/>
  <c r="V610" i="22" s="1"/>
  <c r="AC612" i="12"/>
  <c r="V611" i="22" s="1"/>
  <c r="AC613" i="12"/>
  <c r="V612" i="22" s="1"/>
  <c r="AC614" i="12"/>
  <c r="V613" i="22" s="1"/>
  <c r="AC615" i="12"/>
  <c r="V614" i="22" s="1"/>
  <c r="AC616" i="12"/>
  <c r="V615" i="22" s="1"/>
  <c r="AC617" i="12"/>
  <c r="V616" i="22" s="1"/>
  <c r="AC618" i="12"/>
  <c r="V617" i="22" s="1"/>
  <c r="AC619" i="12"/>
  <c r="V618" i="22" s="1"/>
  <c r="AC620" i="12"/>
  <c r="V619" i="22" s="1"/>
  <c r="AC621" i="12"/>
  <c r="V620" i="22" s="1"/>
  <c r="AC622" i="12"/>
  <c r="V621" i="22" s="1"/>
  <c r="AC623" i="12"/>
  <c r="V622" i="22" s="1"/>
  <c r="AC624" i="12"/>
  <c r="V623" i="22" s="1"/>
  <c r="AC625" i="12"/>
  <c r="V624" i="22" s="1"/>
  <c r="AC626" i="12"/>
  <c r="V625" i="22" s="1"/>
  <c r="AC627" i="12"/>
  <c r="V626" i="22" s="1"/>
  <c r="AC628" i="12"/>
  <c r="V627" i="22" s="1"/>
  <c r="AC629" i="12"/>
  <c r="V628" i="22" s="1"/>
  <c r="AC630" i="12"/>
  <c r="V629" i="22" s="1"/>
  <c r="AC631" i="12"/>
  <c r="V630" i="22" s="1"/>
  <c r="AC632" i="12"/>
  <c r="V631" i="22" s="1"/>
  <c r="AC633" i="12"/>
  <c r="V632" i="22" s="1"/>
  <c r="AC634" i="12"/>
  <c r="V633" i="22" s="1"/>
  <c r="AC635" i="12"/>
  <c r="V634" i="22" s="1"/>
  <c r="AC636" i="12"/>
  <c r="V635" i="22" s="1"/>
  <c r="AC637" i="12"/>
  <c r="V636" i="22" s="1"/>
  <c r="AC638" i="12"/>
  <c r="V637" i="22" s="1"/>
  <c r="AC639" i="12"/>
  <c r="V638" i="22" s="1"/>
  <c r="AC640" i="12"/>
  <c r="V639" i="22" s="1"/>
  <c r="AC641" i="12"/>
  <c r="V640" i="22" s="1"/>
  <c r="AC642" i="12"/>
  <c r="V641" i="22" s="1"/>
  <c r="AC643" i="12"/>
  <c r="V642" i="22" s="1"/>
  <c r="AC644" i="12"/>
  <c r="V643" i="22" s="1"/>
  <c r="AC645" i="12"/>
  <c r="V644" i="22" s="1"/>
  <c r="AC646" i="12"/>
  <c r="V645" i="22" s="1"/>
  <c r="AC647" i="12"/>
  <c r="V646" i="22" s="1"/>
  <c r="AC648" i="12"/>
  <c r="V647" i="22" s="1"/>
  <c r="AC649" i="12"/>
  <c r="V648" i="22" s="1"/>
  <c r="AC650" i="12"/>
  <c r="V649" i="22" s="1"/>
  <c r="AC651" i="12"/>
  <c r="V650" i="22" s="1"/>
  <c r="AC652" i="12"/>
  <c r="V651" i="22" s="1"/>
  <c r="AC653" i="12"/>
  <c r="V652" i="22" s="1"/>
  <c r="AC654" i="12"/>
  <c r="V653" i="22" s="1"/>
  <c r="AC655" i="12"/>
  <c r="V654" i="22" s="1"/>
  <c r="AC656" i="12"/>
  <c r="V655" i="22" s="1"/>
  <c r="AC657" i="12"/>
  <c r="V656" i="22" s="1"/>
  <c r="AC658" i="12"/>
  <c r="V657" i="22" s="1"/>
  <c r="AC659" i="12"/>
  <c r="V658" i="22" s="1"/>
  <c r="AC660" i="12"/>
  <c r="V659" i="22" s="1"/>
  <c r="AC661" i="12"/>
  <c r="V660" i="22" s="1"/>
  <c r="AC662" i="12"/>
  <c r="V661" i="22" s="1"/>
  <c r="AC663" i="12"/>
  <c r="V662" i="22" s="1"/>
  <c r="AC664" i="12"/>
  <c r="V663" i="22" s="1"/>
  <c r="AC665" i="12"/>
  <c r="V664" i="22" s="1"/>
  <c r="AC666" i="12"/>
  <c r="V665" i="22" s="1"/>
  <c r="AC667" i="12"/>
  <c r="V666" i="22" s="1"/>
  <c r="AC668" i="12"/>
  <c r="V667" i="22" s="1"/>
  <c r="AC669" i="12"/>
  <c r="V668" i="22" s="1"/>
  <c r="AC670" i="12"/>
  <c r="V669" i="22" s="1"/>
  <c r="AC671" i="12"/>
  <c r="V670" i="22" s="1"/>
  <c r="AC672" i="12"/>
  <c r="V671" i="22" s="1"/>
  <c r="AC673" i="12"/>
  <c r="V672" i="22" s="1"/>
  <c r="AC674" i="12"/>
  <c r="V673" i="22" s="1"/>
  <c r="AC675" i="12"/>
  <c r="V674" i="22" s="1"/>
  <c r="AC676" i="12"/>
  <c r="V675" i="22" s="1"/>
  <c r="AC677" i="12"/>
  <c r="V676" i="22" s="1"/>
  <c r="AC678" i="12"/>
  <c r="V677" i="22" s="1"/>
  <c r="AC679" i="12"/>
  <c r="V678" i="22" s="1"/>
  <c r="AC680" i="12"/>
  <c r="V679" i="22" s="1"/>
  <c r="AC681" i="12"/>
  <c r="V680" i="22" s="1"/>
  <c r="AC682" i="12"/>
  <c r="V681" i="22" s="1"/>
  <c r="AC683" i="12"/>
  <c r="V682" i="22" s="1"/>
  <c r="AC684" i="12"/>
  <c r="V683" i="22" s="1"/>
  <c r="AC685" i="12"/>
  <c r="V684" i="22" s="1"/>
  <c r="AC686" i="12"/>
  <c r="V685" i="22" s="1"/>
  <c r="AC687" i="12"/>
  <c r="V686" i="22" s="1"/>
  <c r="AC688" i="12"/>
  <c r="V687" i="22" s="1"/>
  <c r="AC689" i="12"/>
  <c r="V688" i="22" s="1"/>
  <c r="AC690" i="12"/>
  <c r="V689" i="22" s="1"/>
  <c r="AC691" i="12"/>
  <c r="V690" i="22" s="1"/>
  <c r="AC692" i="12"/>
  <c r="V691" i="22" s="1"/>
  <c r="AC693" i="12"/>
  <c r="V692" i="22" s="1"/>
  <c r="AC694" i="12"/>
  <c r="V693" i="22" s="1"/>
  <c r="AC695" i="12"/>
  <c r="V694" i="22" s="1"/>
  <c r="AC696" i="12"/>
  <c r="V695" i="22" s="1"/>
  <c r="AC697" i="12"/>
  <c r="V696" i="22" s="1"/>
  <c r="AC698" i="12"/>
  <c r="V697" i="22" s="1"/>
  <c r="AC699" i="12"/>
  <c r="V698" i="22" s="1"/>
  <c r="AC700" i="12"/>
  <c r="V699" i="22" s="1"/>
  <c r="AC701" i="12"/>
  <c r="V700" i="22" s="1"/>
  <c r="AC702" i="12"/>
  <c r="V701" i="22" s="1"/>
  <c r="AC703" i="12"/>
  <c r="V702" i="22" s="1"/>
  <c r="AC704" i="12"/>
  <c r="V703" i="22" s="1"/>
  <c r="AC705" i="12"/>
  <c r="V704" i="22" s="1"/>
  <c r="AC706" i="12"/>
  <c r="V705" i="22" s="1"/>
  <c r="AC707" i="12"/>
  <c r="V706" i="22" s="1"/>
  <c r="AC708" i="12"/>
  <c r="V707" i="22" s="1"/>
  <c r="AC709" i="12"/>
  <c r="V708" i="22" s="1"/>
  <c r="AC710" i="12"/>
  <c r="V709" i="22" s="1"/>
  <c r="AC711" i="12"/>
  <c r="V710" i="22" s="1"/>
  <c r="AC712" i="12"/>
  <c r="V711" i="22" s="1"/>
  <c r="AC713" i="12"/>
  <c r="V712" i="22" s="1"/>
  <c r="AC714" i="12"/>
  <c r="V713" i="22" s="1"/>
  <c r="AC715" i="12"/>
  <c r="V714" i="22" s="1"/>
  <c r="AC716" i="12"/>
  <c r="V715" i="22" s="1"/>
  <c r="AC717" i="12"/>
  <c r="V716" i="22" s="1"/>
  <c r="AC718" i="12"/>
  <c r="V717" i="22" s="1"/>
  <c r="AC719" i="12"/>
  <c r="V718" i="22" s="1"/>
  <c r="AC720" i="12"/>
  <c r="V719" i="22" s="1"/>
  <c r="AC721" i="12"/>
  <c r="V720" i="22" s="1"/>
  <c r="AC722" i="12"/>
  <c r="V721" i="22" s="1"/>
  <c r="AC723" i="12"/>
  <c r="V722" i="22" s="1"/>
  <c r="AC724" i="12"/>
  <c r="V723" i="22" s="1"/>
  <c r="AC725" i="12"/>
  <c r="V724" i="22" s="1"/>
  <c r="AC726" i="12"/>
  <c r="V725" i="22" s="1"/>
  <c r="AC727" i="12"/>
  <c r="V726" i="22" s="1"/>
  <c r="AC728" i="12"/>
  <c r="V727" i="22" s="1"/>
  <c r="AC729" i="12"/>
  <c r="V728" i="22" s="1"/>
  <c r="AC730" i="12"/>
  <c r="V729" i="22" s="1"/>
  <c r="AC731" i="12"/>
  <c r="V730" i="22" s="1"/>
  <c r="AC732" i="12"/>
  <c r="V731" i="22" s="1"/>
  <c r="AC733" i="12"/>
  <c r="V732" i="22" s="1"/>
  <c r="AC734" i="12"/>
  <c r="V733" i="22" s="1"/>
  <c r="AC735" i="12"/>
  <c r="V734" i="22" s="1"/>
  <c r="AC736" i="12"/>
  <c r="V735" i="22" s="1"/>
  <c r="AC737" i="12"/>
  <c r="V736" i="22" s="1"/>
  <c r="AC738" i="12"/>
  <c r="V737" i="22" s="1"/>
  <c r="AC739" i="12"/>
  <c r="V738" i="22" s="1"/>
  <c r="AC740" i="12"/>
  <c r="V739" i="22" s="1"/>
  <c r="AC741" i="12"/>
  <c r="V740" i="22" s="1"/>
  <c r="AC742" i="12"/>
  <c r="V741" i="22" s="1"/>
  <c r="AC743" i="12"/>
  <c r="V742" i="22" s="1"/>
  <c r="AC744" i="12"/>
  <c r="V743" i="22" s="1"/>
  <c r="AC745" i="12"/>
  <c r="V744" i="22" s="1"/>
  <c r="AC746" i="12"/>
  <c r="V745" i="22" s="1"/>
  <c r="AC747" i="12"/>
  <c r="V746" i="22" s="1"/>
  <c r="AC748" i="12"/>
  <c r="V747" i="22" s="1"/>
  <c r="AC749" i="12"/>
  <c r="V748" i="22" s="1"/>
  <c r="AC750" i="12"/>
  <c r="V749" i="22" s="1"/>
  <c r="AC751" i="12"/>
  <c r="V750" i="22" s="1"/>
  <c r="AC752" i="12"/>
  <c r="V751" i="22" s="1"/>
  <c r="AC753" i="12"/>
  <c r="V752" i="22" s="1"/>
  <c r="AC754" i="12"/>
  <c r="V753" i="22" s="1"/>
  <c r="AC755" i="12"/>
  <c r="V754" i="22" s="1"/>
  <c r="AC756" i="12"/>
  <c r="V755" i="22" s="1"/>
  <c r="AC757" i="12"/>
  <c r="V756" i="22" s="1"/>
  <c r="AC758" i="12"/>
  <c r="V757" i="22" s="1"/>
  <c r="AC759" i="12"/>
  <c r="V758" i="22" s="1"/>
  <c r="AC760" i="12"/>
  <c r="V759" i="22" s="1"/>
  <c r="AC761" i="12"/>
  <c r="V760" i="22" s="1"/>
  <c r="AC762" i="12"/>
  <c r="V761" i="22" s="1"/>
  <c r="AC763" i="12"/>
  <c r="V762" i="22" s="1"/>
  <c r="AC764" i="12"/>
  <c r="V763" i="22" s="1"/>
  <c r="AC765" i="12"/>
  <c r="V764" i="22" s="1"/>
  <c r="AC766" i="12"/>
  <c r="V765" i="22" s="1"/>
  <c r="AC767" i="12"/>
  <c r="V766" i="22" s="1"/>
  <c r="AC768" i="12"/>
  <c r="V767" i="22" s="1"/>
  <c r="AC769" i="12"/>
  <c r="V768" i="22" s="1"/>
  <c r="AC770" i="12"/>
  <c r="V769" i="22" s="1"/>
  <c r="AC771" i="12"/>
  <c r="V770" i="22" s="1"/>
  <c r="AC772" i="12"/>
  <c r="V771" i="22" s="1"/>
  <c r="AC773" i="12"/>
  <c r="V772" i="22" s="1"/>
  <c r="AC774" i="12"/>
  <c r="V773" i="22" s="1"/>
  <c r="AC775" i="12"/>
  <c r="V774" i="22" s="1"/>
  <c r="AC776" i="12"/>
  <c r="V775" i="22" s="1"/>
  <c r="AC777" i="12"/>
  <c r="V776" i="22" s="1"/>
  <c r="AC778" i="12"/>
  <c r="V777" i="22" s="1"/>
  <c r="AC779" i="12"/>
  <c r="V778" i="22" s="1"/>
  <c r="AC780" i="12"/>
  <c r="V779" i="22" s="1"/>
  <c r="AC781" i="12"/>
  <c r="V780" i="22" s="1"/>
  <c r="AC782" i="12"/>
  <c r="V781" i="22" s="1"/>
  <c r="AC783" i="12"/>
  <c r="V782" i="22" s="1"/>
  <c r="AC784" i="12"/>
  <c r="V783" i="22" s="1"/>
  <c r="AC785" i="12"/>
  <c r="V784" i="22" s="1"/>
  <c r="AC786" i="12"/>
  <c r="V785" i="22" s="1"/>
  <c r="AC787" i="12"/>
  <c r="V786" i="22" s="1"/>
  <c r="AC788" i="12"/>
  <c r="V787" i="22" s="1"/>
  <c r="AC789" i="12"/>
  <c r="V788" i="22" s="1"/>
  <c r="AC790" i="12"/>
  <c r="V789" i="22" s="1"/>
  <c r="AC791" i="12"/>
  <c r="V790" i="22" s="1"/>
  <c r="AC792" i="12"/>
  <c r="V791" i="22" s="1"/>
  <c r="AC793" i="12"/>
  <c r="V792" i="22" s="1"/>
  <c r="AC794" i="12"/>
  <c r="V793" i="22" s="1"/>
  <c r="AC795" i="12"/>
  <c r="V794" i="22" s="1"/>
  <c r="AC796" i="12"/>
  <c r="V795" i="22" s="1"/>
  <c r="AC797" i="12"/>
  <c r="V796" i="22" s="1"/>
  <c r="AC798" i="12"/>
  <c r="V797" i="22" s="1"/>
  <c r="AC799" i="12"/>
  <c r="V798" i="22" s="1"/>
  <c r="AC800" i="12"/>
  <c r="V799" i="22" s="1"/>
  <c r="AC801" i="12"/>
  <c r="V800" i="22" s="1"/>
  <c r="AC802" i="12"/>
  <c r="V801" i="22" s="1"/>
  <c r="AC803" i="12"/>
  <c r="V802" i="22" s="1"/>
  <c r="AC804" i="12"/>
  <c r="V803" i="22" s="1"/>
  <c r="AC805" i="12"/>
  <c r="V804" i="22" s="1"/>
  <c r="AC806" i="12"/>
  <c r="V805" i="22" s="1"/>
  <c r="AC807" i="12"/>
  <c r="V806" i="22" s="1"/>
  <c r="AC808" i="12"/>
  <c r="V807" i="22" s="1"/>
  <c r="AC809" i="12"/>
  <c r="V808" i="22" s="1"/>
  <c r="AC810" i="12"/>
  <c r="V809" i="22" s="1"/>
  <c r="AC811" i="12"/>
  <c r="V810" i="22" s="1"/>
  <c r="AC812" i="12"/>
  <c r="V811" i="22" s="1"/>
  <c r="AC813" i="12"/>
  <c r="V812" i="22" s="1"/>
  <c r="AC814" i="12"/>
  <c r="V813" i="22" s="1"/>
  <c r="AC815" i="12"/>
  <c r="V814" i="22" s="1"/>
  <c r="AC816" i="12"/>
  <c r="V815" i="22" s="1"/>
  <c r="AC817" i="12"/>
  <c r="V816" i="22" s="1"/>
  <c r="AC818" i="12"/>
  <c r="V817" i="22" s="1"/>
  <c r="AC819" i="12"/>
  <c r="V818" i="22" s="1"/>
  <c r="AC820" i="12"/>
  <c r="V819" i="22" s="1"/>
  <c r="AC821" i="12"/>
  <c r="V820" i="22" s="1"/>
  <c r="AC822" i="12"/>
  <c r="V821" i="22" s="1"/>
  <c r="AC823" i="12"/>
  <c r="V822" i="22" s="1"/>
  <c r="AC824" i="12"/>
  <c r="V823" i="22" s="1"/>
  <c r="AC825" i="12"/>
  <c r="V824" i="22" s="1"/>
  <c r="AC826" i="12"/>
  <c r="V825" i="22" s="1"/>
  <c r="AC827" i="12"/>
  <c r="V826" i="22" s="1"/>
  <c r="AC828" i="12"/>
  <c r="V827" i="22" s="1"/>
  <c r="AC829" i="12"/>
  <c r="V828" i="22" s="1"/>
  <c r="AC830" i="12"/>
  <c r="V829" i="22" s="1"/>
  <c r="AC831" i="12"/>
  <c r="V830" i="22" s="1"/>
  <c r="AC832" i="12"/>
  <c r="V831" i="22" s="1"/>
  <c r="AC833" i="12"/>
  <c r="V832" i="22" s="1"/>
  <c r="AC834" i="12"/>
  <c r="V833" i="22" s="1"/>
  <c r="AC835" i="12"/>
  <c r="V834" i="22" s="1"/>
  <c r="AC836" i="12"/>
  <c r="V835" i="22" s="1"/>
  <c r="AC837" i="12"/>
  <c r="V836" i="22" s="1"/>
  <c r="AC838" i="12"/>
  <c r="V837" i="22" s="1"/>
  <c r="AC839" i="12"/>
  <c r="V838" i="22" s="1"/>
  <c r="AC840" i="12"/>
  <c r="V839" i="22" s="1"/>
  <c r="AC841" i="12"/>
  <c r="V840" i="22" s="1"/>
  <c r="AC842" i="12"/>
  <c r="V841" i="22" s="1"/>
  <c r="AC843" i="12"/>
  <c r="V842" i="22" s="1"/>
  <c r="AC844" i="12"/>
  <c r="V843" i="22" s="1"/>
  <c r="AC845" i="12"/>
  <c r="V844" i="22" s="1"/>
  <c r="AC846" i="12"/>
  <c r="V845" i="22" s="1"/>
  <c r="AC847" i="12"/>
  <c r="V846" i="22" s="1"/>
  <c r="AC848" i="12"/>
  <c r="V847" i="22" s="1"/>
  <c r="AC849" i="12"/>
  <c r="V848" i="22" s="1"/>
  <c r="AC850" i="12"/>
  <c r="V849" i="22" s="1"/>
  <c r="AC851" i="12"/>
  <c r="V850" i="22" s="1"/>
  <c r="AC852" i="12"/>
  <c r="V851" i="22" s="1"/>
  <c r="AC853" i="12"/>
  <c r="V852" i="22" s="1"/>
  <c r="AC854" i="12"/>
  <c r="V853" i="22" s="1"/>
  <c r="AC855" i="12"/>
  <c r="V854" i="22" s="1"/>
  <c r="AC856" i="12"/>
  <c r="V855" i="22" s="1"/>
  <c r="AC857" i="12"/>
  <c r="V856" i="22" s="1"/>
  <c r="AC858" i="12"/>
  <c r="V857" i="22" s="1"/>
  <c r="AC859" i="12"/>
  <c r="V858" i="22" s="1"/>
  <c r="AC860" i="12"/>
  <c r="V859" i="22" s="1"/>
  <c r="AC861" i="12"/>
  <c r="V860" i="22" s="1"/>
  <c r="AC862" i="12"/>
  <c r="V861" i="22" s="1"/>
  <c r="AC863" i="12"/>
  <c r="V862" i="22" s="1"/>
  <c r="AC864" i="12"/>
  <c r="V863" i="22" s="1"/>
  <c r="AC865" i="12"/>
  <c r="V864" i="22" s="1"/>
  <c r="AC866" i="12"/>
  <c r="V865" i="22" s="1"/>
  <c r="AC867" i="12"/>
  <c r="V866" i="22" s="1"/>
  <c r="AC868" i="12"/>
  <c r="V867" i="22" s="1"/>
  <c r="AC869" i="12"/>
  <c r="V868" i="22" s="1"/>
  <c r="AC870" i="12"/>
  <c r="V869" i="22" s="1"/>
  <c r="AC871" i="12"/>
  <c r="V870" i="22" s="1"/>
  <c r="AC872" i="12"/>
  <c r="V871" i="22" s="1"/>
  <c r="AC873" i="12"/>
  <c r="V872" i="22" s="1"/>
  <c r="AC874" i="12"/>
  <c r="V873" i="22" s="1"/>
  <c r="AC875" i="12"/>
  <c r="V874" i="22" s="1"/>
  <c r="AC876" i="12"/>
  <c r="V875" i="22" s="1"/>
  <c r="AC877" i="12"/>
  <c r="V876" i="22" s="1"/>
  <c r="AC878" i="12"/>
  <c r="V877" i="22" s="1"/>
  <c r="AC879" i="12"/>
  <c r="V878" i="22" s="1"/>
  <c r="AC880" i="12"/>
  <c r="V879" i="22" s="1"/>
  <c r="AC881" i="12"/>
  <c r="V880" i="22" s="1"/>
  <c r="AC882" i="12"/>
  <c r="V881" i="22" s="1"/>
  <c r="AC883" i="12"/>
  <c r="V882" i="22" s="1"/>
  <c r="AC884" i="12"/>
  <c r="V883" i="22" s="1"/>
  <c r="AC885" i="12"/>
  <c r="V884" i="22" s="1"/>
  <c r="AC886" i="12"/>
  <c r="V885" i="22" s="1"/>
  <c r="AC887" i="12"/>
  <c r="V886" i="22" s="1"/>
  <c r="AC888" i="12"/>
  <c r="V887" i="22" s="1"/>
  <c r="AC889" i="12"/>
  <c r="V888" i="22" s="1"/>
  <c r="AC890" i="12"/>
  <c r="V889" i="22" s="1"/>
  <c r="AC891" i="12"/>
  <c r="V890" i="22" s="1"/>
  <c r="AC892" i="12"/>
  <c r="V891" i="22" s="1"/>
  <c r="AC893" i="12"/>
  <c r="V892" i="22" s="1"/>
  <c r="AC894" i="12"/>
  <c r="V893" i="22" s="1"/>
  <c r="AC895" i="12"/>
  <c r="V894" i="22" s="1"/>
  <c r="AC896" i="12"/>
  <c r="V895" i="22" s="1"/>
  <c r="AC897" i="12"/>
  <c r="V896" i="22" s="1"/>
  <c r="AC898" i="12"/>
  <c r="V897" i="22" s="1"/>
  <c r="AC899" i="12"/>
  <c r="V898" i="22" s="1"/>
  <c r="AC900" i="12"/>
  <c r="V899" i="22" s="1"/>
  <c r="AC901" i="12"/>
  <c r="V900" i="22" s="1"/>
  <c r="AC902" i="12"/>
  <c r="V901" i="22" s="1"/>
  <c r="AC903" i="12"/>
  <c r="V902" i="22" s="1"/>
  <c r="AC904" i="12"/>
  <c r="V903" i="22" s="1"/>
  <c r="AC905" i="12"/>
  <c r="V904" i="22" s="1"/>
  <c r="AC906" i="12"/>
  <c r="V905" i="22" s="1"/>
  <c r="AC907" i="12"/>
  <c r="V906" i="22" s="1"/>
  <c r="AC908" i="12"/>
  <c r="V907" i="22" s="1"/>
  <c r="AC909" i="12"/>
  <c r="V908" i="22" s="1"/>
  <c r="AC910" i="12"/>
  <c r="V909" i="22" s="1"/>
  <c r="AC911" i="12"/>
  <c r="V910" i="22" s="1"/>
  <c r="AC912" i="12"/>
  <c r="V911" i="22" s="1"/>
  <c r="AC913" i="12"/>
  <c r="V912" i="22" s="1"/>
  <c r="AC914" i="12"/>
  <c r="V913" i="22" s="1"/>
  <c r="AC915" i="12"/>
  <c r="V914" i="22" s="1"/>
  <c r="AC916" i="12"/>
  <c r="V915" i="22" s="1"/>
  <c r="AC917" i="12"/>
  <c r="V916" i="22" s="1"/>
  <c r="AC918" i="12"/>
  <c r="V917" i="22" s="1"/>
  <c r="AC919" i="12"/>
  <c r="V918" i="22" s="1"/>
  <c r="AC920" i="12"/>
  <c r="V919" i="22" s="1"/>
  <c r="AC921" i="12"/>
  <c r="V920" i="22" s="1"/>
  <c r="AC922" i="12"/>
  <c r="V921" i="22" s="1"/>
  <c r="AC923" i="12"/>
  <c r="V922" i="22" s="1"/>
  <c r="AC924" i="12"/>
  <c r="V923" i="22" s="1"/>
  <c r="AC925" i="12"/>
  <c r="V924" i="22" s="1"/>
  <c r="AC926" i="12"/>
  <c r="V925" i="22" s="1"/>
  <c r="AC927" i="12"/>
  <c r="V926" i="22" s="1"/>
  <c r="AC928" i="12"/>
  <c r="V927" i="22" s="1"/>
  <c r="AC929" i="12"/>
  <c r="V928" i="22" s="1"/>
  <c r="AC930" i="12"/>
  <c r="V929" i="22" s="1"/>
  <c r="AC931" i="12"/>
  <c r="V930" i="22" s="1"/>
  <c r="AC932" i="12"/>
  <c r="V931" i="22" s="1"/>
  <c r="AC933" i="12"/>
  <c r="V932" i="22" s="1"/>
  <c r="AC934" i="12"/>
  <c r="V933" i="22" s="1"/>
  <c r="AC935" i="12"/>
  <c r="V934" i="22" s="1"/>
  <c r="AC936" i="12"/>
  <c r="V935" i="22" s="1"/>
  <c r="AC937" i="12"/>
  <c r="V936" i="22" s="1"/>
  <c r="AC938" i="12"/>
  <c r="V937" i="22" s="1"/>
  <c r="AC939" i="12"/>
  <c r="V938" i="22" s="1"/>
  <c r="AC940" i="12"/>
  <c r="V939" i="22" s="1"/>
  <c r="AC941" i="12"/>
  <c r="V940" i="22" s="1"/>
  <c r="AC942" i="12"/>
  <c r="V941" i="22" s="1"/>
  <c r="AC943" i="12"/>
  <c r="V942" i="22" s="1"/>
  <c r="AC944" i="12"/>
  <c r="V943" i="22" s="1"/>
  <c r="AC945" i="12"/>
  <c r="V944" i="22" s="1"/>
  <c r="AC946" i="12"/>
  <c r="V945" i="22" s="1"/>
  <c r="AC947" i="12"/>
  <c r="V946" i="22" s="1"/>
  <c r="AC948" i="12"/>
  <c r="V947" i="22" s="1"/>
  <c r="AC949" i="12"/>
  <c r="V948" i="22" s="1"/>
  <c r="AC950" i="12"/>
  <c r="V949" i="22" s="1"/>
  <c r="AC951" i="12"/>
  <c r="V950" i="22" s="1"/>
  <c r="AC952" i="12"/>
  <c r="V951" i="22" s="1"/>
  <c r="AC953" i="12"/>
  <c r="V952" i="22" s="1"/>
  <c r="AC954" i="12"/>
  <c r="V953" i="22" s="1"/>
  <c r="AC955" i="12"/>
  <c r="V954" i="22" s="1"/>
  <c r="AC956" i="12"/>
  <c r="V955" i="22" s="1"/>
  <c r="AC957" i="12"/>
  <c r="V956" i="22" s="1"/>
  <c r="AC958" i="12"/>
  <c r="V957" i="22" s="1"/>
  <c r="AC959" i="12"/>
  <c r="V958" i="22" s="1"/>
  <c r="AC960" i="12"/>
  <c r="V959" i="22" s="1"/>
  <c r="AC961" i="12"/>
  <c r="V960" i="22" s="1"/>
  <c r="AC962" i="12"/>
  <c r="V961" i="22" s="1"/>
  <c r="AC963" i="12"/>
  <c r="V962" i="22" s="1"/>
  <c r="AC964" i="12"/>
  <c r="V963" i="22" s="1"/>
  <c r="AC965" i="12"/>
  <c r="V964" i="22" s="1"/>
  <c r="AC966" i="12"/>
  <c r="V965" i="22" s="1"/>
  <c r="AC967" i="12"/>
  <c r="V966" i="22" s="1"/>
  <c r="AC968" i="12"/>
  <c r="V967" i="22" s="1"/>
  <c r="AC969" i="12"/>
  <c r="V968" i="22" s="1"/>
  <c r="AC970" i="12"/>
  <c r="V969" i="22" s="1"/>
  <c r="AC971" i="12"/>
  <c r="V970" i="22" s="1"/>
  <c r="AC972" i="12"/>
  <c r="V971" i="22" s="1"/>
  <c r="AC973" i="12"/>
  <c r="V972" i="22" s="1"/>
  <c r="AC974" i="12"/>
  <c r="V973" i="22" s="1"/>
  <c r="AC975" i="12"/>
  <c r="V974" i="22" s="1"/>
  <c r="AC976" i="12"/>
  <c r="V975" i="22" s="1"/>
  <c r="AC977" i="12"/>
  <c r="V976" i="22" s="1"/>
  <c r="AC978" i="12"/>
  <c r="V977" i="22" s="1"/>
  <c r="AC979" i="12"/>
  <c r="V978" i="22" s="1"/>
  <c r="AC980" i="12"/>
  <c r="V979" i="22" s="1"/>
  <c r="AC981" i="12"/>
  <c r="V980" i="22" s="1"/>
  <c r="AC982" i="12"/>
  <c r="V981" i="22" s="1"/>
  <c r="AC983" i="12"/>
  <c r="V982" i="22" s="1"/>
  <c r="AC984" i="12"/>
  <c r="V983" i="22" s="1"/>
  <c r="AC985" i="12"/>
  <c r="V984" i="22" s="1"/>
  <c r="AC986" i="12"/>
  <c r="V985" i="22" s="1"/>
  <c r="AC987" i="12"/>
  <c r="V986" i="22" s="1"/>
  <c r="AC988" i="12"/>
  <c r="V987" i="22" s="1"/>
  <c r="AC989" i="12"/>
  <c r="V988" i="22" s="1"/>
  <c r="AC990" i="12"/>
  <c r="V989" i="22" s="1"/>
  <c r="AC991" i="12"/>
  <c r="V990" i="22" s="1"/>
  <c r="AC992" i="12"/>
  <c r="V991" i="22" s="1"/>
  <c r="AC993" i="12"/>
  <c r="V992" i="22" s="1"/>
  <c r="AC994" i="12"/>
  <c r="V993" i="22" s="1"/>
  <c r="AC995" i="12"/>
  <c r="V994" i="22" s="1"/>
  <c r="AC996" i="12"/>
  <c r="V995" i="22" s="1"/>
  <c r="AC997" i="12"/>
  <c r="V996" i="22" s="1"/>
  <c r="AC998" i="12"/>
  <c r="V997" i="22" s="1"/>
  <c r="AC999" i="12"/>
  <c r="V998" i="22" s="1"/>
  <c r="AC1000" i="12"/>
  <c r="V999" i="22" s="1"/>
  <c r="AC1001" i="12"/>
  <c r="V1000" i="22" s="1"/>
  <c r="AC1002" i="12"/>
  <c r="V1001" i="22" s="1"/>
  <c r="AC1003" i="12"/>
  <c r="V1002" i="22" s="1"/>
  <c r="AC1004" i="12"/>
  <c r="V1003" i="22" s="1"/>
  <c r="AC1005" i="12"/>
  <c r="V1004" i="22" s="1"/>
  <c r="AC1006" i="12"/>
  <c r="V1005" i="22" s="1"/>
  <c r="AC1007" i="12"/>
  <c r="V1006" i="22" s="1"/>
  <c r="AC1008" i="12"/>
  <c r="V1007" i="22" s="1"/>
  <c r="AC1009" i="12"/>
  <c r="V1008" i="22" s="1"/>
  <c r="Z11" i="12"/>
  <c r="T10" i="22" s="1"/>
  <c r="Z12" i="12"/>
  <c r="T11" i="22" s="1"/>
  <c r="Z13" i="12"/>
  <c r="T12" i="22" s="1"/>
  <c r="Z14" i="12"/>
  <c r="T13" i="22" s="1"/>
  <c r="Z15" i="12"/>
  <c r="T14" i="22" s="1"/>
  <c r="Z16" i="12"/>
  <c r="T15" i="22" s="1"/>
  <c r="Z17" i="12"/>
  <c r="T16" i="22" s="1"/>
  <c r="Z18" i="12"/>
  <c r="T17" i="22" s="1"/>
  <c r="Z19" i="12"/>
  <c r="T18" i="22" s="1"/>
  <c r="Z20" i="12"/>
  <c r="T19" i="22" s="1"/>
  <c r="Z21" i="12"/>
  <c r="T20" i="22" s="1"/>
  <c r="Z22" i="12"/>
  <c r="T21" i="22" s="1"/>
  <c r="Z23" i="12"/>
  <c r="T22" i="22" s="1"/>
  <c r="Z24" i="12"/>
  <c r="T23" i="22" s="1"/>
  <c r="Z25" i="12"/>
  <c r="T24" i="22" s="1"/>
  <c r="Z26" i="12"/>
  <c r="T25" i="22" s="1"/>
  <c r="Z27" i="12"/>
  <c r="T26" i="22" s="1"/>
  <c r="Z28" i="12"/>
  <c r="T27" i="22" s="1"/>
  <c r="Z29" i="12"/>
  <c r="T28" i="22" s="1"/>
  <c r="Z30" i="12"/>
  <c r="T29" i="22" s="1"/>
  <c r="Z31" i="12"/>
  <c r="T30" i="22" s="1"/>
  <c r="Z32" i="12"/>
  <c r="T31" i="22" s="1"/>
  <c r="Z33" i="12"/>
  <c r="T32" i="22" s="1"/>
  <c r="Z34" i="12"/>
  <c r="T33" i="22" s="1"/>
  <c r="Z35" i="12"/>
  <c r="T34" i="22" s="1"/>
  <c r="Z36" i="12"/>
  <c r="T35" i="22" s="1"/>
  <c r="Z37" i="12"/>
  <c r="T36" i="22" s="1"/>
  <c r="Z38" i="12"/>
  <c r="T37" i="22" s="1"/>
  <c r="Z39" i="12"/>
  <c r="T38" i="22" s="1"/>
  <c r="Z40" i="12"/>
  <c r="T39" i="22" s="1"/>
  <c r="Z41" i="12"/>
  <c r="T40" i="22" s="1"/>
  <c r="Z42" i="12"/>
  <c r="T41" i="22" s="1"/>
  <c r="Z43" i="12"/>
  <c r="T42" i="22" s="1"/>
  <c r="Z44" i="12"/>
  <c r="T43" i="22" s="1"/>
  <c r="Z45" i="12"/>
  <c r="T44" i="22" s="1"/>
  <c r="Z46" i="12"/>
  <c r="T45" i="22" s="1"/>
  <c r="Z47" i="12"/>
  <c r="T46" i="22" s="1"/>
  <c r="Z48" i="12"/>
  <c r="T47" i="22" s="1"/>
  <c r="Z49" i="12"/>
  <c r="T48" i="22" s="1"/>
  <c r="Z50" i="12"/>
  <c r="T49" i="22" s="1"/>
  <c r="Z51" i="12"/>
  <c r="T50" i="22" s="1"/>
  <c r="Z52" i="12"/>
  <c r="T51" i="22" s="1"/>
  <c r="Z53" i="12"/>
  <c r="T52" i="22" s="1"/>
  <c r="Z54" i="12"/>
  <c r="T53" i="22" s="1"/>
  <c r="Z55" i="12"/>
  <c r="T54" i="22" s="1"/>
  <c r="Z56" i="12"/>
  <c r="T55" i="22" s="1"/>
  <c r="Z57" i="12"/>
  <c r="T56" i="22" s="1"/>
  <c r="Z58" i="12"/>
  <c r="T57" i="22" s="1"/>
  <c r="Z59" i="12"/>
  <c r="T58" i="22" s="1"/>
  <c r="Z60" i="12"/>
  <c r="T59" i="22" s="1"/>
  <c r="Z61" i="12"/>
  <c r="T60" i="22" s="1"/>
  <c r="Z62" i="12"/>
  <c r="T61" i="22" s="1"/>
  <c r="Z63" i="12"/>
  <c r="T62" i="22" s="1"/>
  <c r="Z64" i="12"/>
  <c r="T63" i="22" s="1"/>
  <c r="Z65" i="12"/>
  <c r="T64" i="22" s="1"/>
  <c r="Z66" i="12"/>
  <c r="T65" i="22" s="1"/>
  <c r="Z67" i="12"/>
  <c r="T66" i="22" s="1"/>
  <c r="Z68" i="12"/>
  <c r="T67" i="22" s="1"/>
  <c r="Z69" i="12"/>
  <c r="T68" i="22" s="1"/>
  <c r="Z70" i="12"/>
  <c r="T69" i="22" s="1"/>
  <c r="Z71" i="12"/>
  <c r="T70" i="22" s="1"/>
  <c r="Z72" i="12"/>
  <c r="T71" i="22" s="1"/>
  <c r="Z73" i="12"/>
  <c r="T72" i="22" s="1"/>
  <c r="Z74" i="12"/>
  <c r="T73" i="22" s="1"/>
  <c r="Z75" i="12"/>
  <c r="T74" i="22" s="1"/>
  <c r="Z76" i="12"/>
  <c r="T75" i="22" s="1"/>
  <c r="Z77" i="12"/>
  <c r="T76" i="22" s="1"/>
  <c r="Z78" i="12"/>
  <c r="T77" i="22" s="1"/>
  <c r="Z79" i="12"/>
  <c r="T78" i="22" s="1"/>
  <c r="Z80" i="12"/>
  <c r="T79" i="22" s="1"/>
  <c r="Z81" i="12"/>
  <c r="T80" i="22" s="1"/>
  <c r="Z82" i="12"/>
  <c r="T81" i="22" s="1"/>
  <c r="Z83" i="12"/>
  <c r="T82" i="22" s="1"/>
  <c r="Z84" i="12"/>
  <c r="T83" i="22" s="1"/>
  <c r="Z85" i="12"/>
  <c r="T84" i="22" s="1"/>
  <c r="Z86" i="12"/>
  <c r="T85" i="22" s="1"/>
  <c r="Z87" i="12"/>
  <c r="T86" i="22" s="1"/>
  <c r="Z88" i="12"/>
  <c r="T87" i="22" s="1"/>
  <c r="Z89" i="12"/>
  <c r="T88" i="22" s="1"/>
  <c r="Z90" i="12"/>
  <c r="T89" i="22" s="1"/>
  <c r="Z91" i="12"/>
  <c r="T90" i="22" s="1"/>
  <c r="Z92" i="12"/>
  <c r="T91" i="22" s="1"/>
  <c r="Z93" i="12"/>
  <c r="T92" i="22" s="1"/>
  <c r="Z94" i="12"/>
  <c r="T93" i="22" s="1"/>
  <c r="Z95" i="12"/>
  <c r="T94" i="22" s="1"/>
  <c r="Z96" i="12"/>
  <c r="T95" i="22" s="1"/>
  <c r="Z97" i="12"/>
  <c r="T96" i="22" s="1"/>
  <c r="Z98" i="12"/>
  <c r="T97" i="22" s="1"/>
  <c r="Z99" i="12"/>
  <c r="T98" i="22" s="1"/>
  <c r="Z100" i="12"/>
  <c r="T99" i="22" s="1"/>
  <c r="Z101" i="12"/>
  <c r="T100" i="22" s="1"/>
  <c r="Z102" i="12"/>
  <c r="T101" i="22" s="1"/>
  <c r="Z103" i="12"/>
  <c r="T102" i="22" s="1"/>
  <c r="Z104" i="12"/>
  <c r="T103" i="22" s="1"/>
  <c r="Z105" i="12"/>
  <c r="T104" i="22" s="1"/>
  <c r="Z106" i="12"/>
  <c r="T105" i="22" s="1"/>
  <c r="Z107" i="12"/>
  <c r="T106" i="22" s="1"/>
  <c r="Z108" i="12"/>
  <c r="T107" i="22" s="1"/>
  <c r="Z109" i="12"/>
  <c r="T108" i="22" s="1"/>
  <c r="Z110" i="12"/>
  <c r="T109" i="22" s="1"/>
  <c r="Z111" i="12"/>
  <c r="T110" i="22" s="1"/>
  <c r="Z112" i="12"/>
  <c r="T111" i="22" s="1"/>
  <c r="Z113" i="12"/>
  <c r="T112" i="22" s="1"/>
  <c r="Z114" i="12"/>
  <c r="T113" i="22" s="1"/>
  <c r="Z115" i="12"/>
  <c r="T114" i="22" s="1"/>
  <c r="Z116" i="12"/>
  <c r="T115" i="22" s="1"/>
  <c r="Z117" i="12"/>
  <c r="T116" i="22" s="1"/>
  <c r="Z118" i="12"/>
  <c r="T117" i="22" s="1"/>
  <c r="Z119" i="12"/>
  <c r="T118" i="22" s="1"/>
  <c r="Z120" i="12"/>
  <c r="T119" i="22" s="1"/>
  <c r="Z121" i="12"/>
  <c r="T120" i="22" s="1"/>
  <c r="Z122" i="12"/>
  <c r="T121" i="22" s="1"/>
  <c r="Z123" i="12"/>
  <c r="T122" i="22" s="1"/>
  <c r="Z124" i="12"/>
  <c r="T123" i="22" s="1"/>
  <c r="Z125" i="12"/>
  <c r="T124" i="22" s="1"/>
  <c r="Z126" i="12"/>
  <c r="T125" i="22" s="1"/>
  <c r="Z127" i="12"/>
  <c r="T126" i="22" s="1"/>
  <c r="Z128" i="12"/>
  <c r="T127" i="22" s="1"/>
  <c r="Z129" i="12"/>
  <c r="T128" i="22" s="1"/>
  <c r="Z130" i="12"/>
  <c r="T129" i="22" s="1"/>
  <c r="Z131" i="12"/>
  <c r="T130" i="22" s="1"/>
  <c r="Z132" i="12"/>
  <c r="T131" i="22" s="1"/>
  <c r="Z133" i="12"/>
  <c r="T132" i="22" s="1"/>
  <c r="Z134" i="12"/>
  <c r="T133" i="22" s="1"/>
  <c r="Z135" i="12"/>
  <c r="T134" i="22" s="1"/>
  <c r="Z136" i="12"/>
  <c r="T135" i="22" s="1"/>
  <c r="Z137" i="12"/>
  <c r="T136" i="22" s="1"/>
  <c r="Z138" i="12"/>
  <c r="T137" i="22" s="1"/>
  <c r="Z139" i="12"/>
  <c r="T138" i="22" s="1"/>
  <c r="Z140" i="12"/>
  <c r="T139" i="22" s="1"/>
  <c r="Z141" i="12"/>
  <c r="T140" i="22" s="1"/>
  <c r="Z142" i="12"/>
  <c r="T141" i="22" s="1"/>
  <c r="Z143" i="12"/>
  <c r="T142" i="22" s="1"/>
  <c r="Z144" i="12"/>
  <c r="T143" i="22" s="1"/>
  <c r="Z145" i="12"/>
  <c r="T144" i="22" s="1"/>
  <c r="Z146" i="12"/>
  <c r="T145" i="22" s="1"/>
  <c r="Z147" i="12"/>
  <c r="T146" i="22" s="1"/>
  <c r="Z148" i="12"/>
  <c r="T147" i="22" s="1"/>
  <c r="Z149" i="12"/>
  <c r="T148" i="22" s="1"/>
  <c r="Z150" i="12"/>
  <c r="T149" i="22" s="1"/>
  <c r="Z151" i="12"/>
  <c r="T150" i="22" s="1"/>
  <c r="Z152" i="12"/>
  <c r="T151" i="22" s="1"/>
  <c r="Z153" i="12"/>
  <c r="T152" i="22" s="1"/>
  <c r="Z154" i="12"/>
  <c r="T153" i="22" s="1"/>
  <c r="Z155" i="12"/>
  <c r="T154" i="22" s="1"/>
  <c r="Z156" i="12"/>
  <c r="T155" i="22" s="1"/>
  <c r="Z157" i="12"/>
  <c r="T156" i="22" s="1"/>
  <c r="Z158" i="12"/>
  <c r="T157" i="22" s="1"/>
  <c r="Z159" i="12"/>
  <c r="T158" i="22" s="1"/>
  <c r="Z160" i="12"/>
  <c r="T159" i="22" s="1"/>
  <c r="Z161" i="12"/>
  <c r="T160" i="22" s="1"/>
  <c r="Z162" i="12"/>
  <c r="T161" i="22" s="1"/>
  <c r="Z163" i="12"/>
  <c r="T162" i="22" s="1"/>
  <c r="Z164" i="12"/>
  <c r="T163" i="22" s="1"/>
  <c r="Z165" i="12"/>
  <c r="T164" i="22" s="1"/>
  <c r="Z166" i="12"/>
  <c r="T165" i="22" s="1"/>
  <c r="Z167" i="12"/>
  <c r="T166" i="22" s="1"/>
  <c r="Z168" i="12"/>
  <c r="T167" i="22" s="1"/>
  <c r="Z169" i="12"/>
  <c r="T168" i="22" s="1"/>
  <c r="Z170" i="12"/>
  <c r="T169" i="22" s="1"/>
  <c r="Z171" i="12"/>
  <c r="T170" i="22" s="1"/>
  <c r="Z172" i="12"/>
  <c r="T171" i="22" s="1"/>
  <c r="Z173" i="12"/>
  <c r="T172" i="22" s="1"/>
  <c r="Z174" i="12"/>
  <c r="T173" i="22" s="1"/>
  <c r="Z175" i="12"/>
  <c r="T174" i="22" s="1"/>
  <c r="Z176" i="12"/>
  <c r="T175" i="22" s="1"/>
  <c r="Z177" i="12"/>
  <c r="T176" i="22" s="1"/>
  <c r="Z178" i="12"/>
  <c r="T177" i="22" s="1"/>
  <c r="Z179" i="12"/>
  <c r="T178" i="22" s="1"/>
  <c r="Z180" i="12"/>
  <c r="T179" i="22" s="1"/>
  <c r="Z181" i="12"/>
  <c r="T180" i="22" s="1"/>
  <c r="Z182" i="12"/>
  <c r="T181" i="22" s="1"/>
  <c r="Z183" i="12"/>
  <c r="T182" i="22" s="1"/>
  <c r="Z184" i="12"/>
  <c r="T183" i="22" s="1"/>
  <c r="Z185" i="12"/>
  <c r="T184" i="22" s="1"/>
  <c r="Z186" i="12"/>
  <c r="T185" i="22" s="1"/>
  <c r="Z187" i="12"/>
  <c r="T186" i="22" s="1"/>
  <c r="Z188" i="12"/>
  <c r="T187" i="22" s="1"/>
  <c r="Z189" i="12"/>
  <c r="T188" i="22" s="1"/>
  <c r="Z190" i="12"/>
  <c r="T189" i="22" s="1"/>
  <c r="Z191" i="12"/>
  <c r="T190" i="22" s="1"/>
  <c r="Z192" i="12"/>
  <c r="T191" i="22" s="1"/>
  <c r="Z193" i="12"/>
  <c r="T192" i="22" s="1"/>
  <c r="Z194" i="12"/>
  <c r="T193" i="22" s="1"/>
  <c r="Z195" i="12"/>
  <c r="T194" i="22" s="1"/>
  <c r="Z196" i="12"/>
  <c r="T195" i="22" s="1"/>
  <c r="Z197" i="12"/>
  <c r="T196" i="22" s="1"/>
  <c r="Z198" i="12"/>
  <c r="T197" i="22" s="1"/>
  <c r="Z199" i="12"/>
  <c r="T198" i="22" s="1"/>
  <c r="Z200" i="12"/>
  <c r="T199" i="22" s="1"/>
  <c r="Z201" i="12"/>
  <c r="T200" i="22" s="1"/>
  <c r="Z202" i="12"/>
  <c r="T201" i="22" s="1"/>
  <c r="Z203" i="12"/>
  <c r="T202" i="22" s="1"/>
  <c r="Z204" i="12"/>
  <c r="T203" i="22" s="1"/>
  <c r="Z205" i="12"/>
  <c r="T204" i="22" s="1"/>
  <c r="Z206" i="12"/>
  <c r="T205" i="22" s="1"/>
  <c r="Z207" i="12"/>
  <c r="T206" i="22" s="1"/>
  <c r="Z208" i="12"/>
  <c r="T207" i="22" s="1"/>
  <c r="Z209" i="12"/>
  <c r="T208" i="22" s="1"/>
  <c r="Z210" i="12"/>
  <c r="T209" i="22" s="1"/>
  <c r="Z211" i="12"/>
  <c r="T210" i="22" s="1"/>
  <c r="Z212" i="12"/>
  <c r="T211" i="22" s="1"/>
  <c r="Z213" i="12"/>
  <c r="T212" i="22" s="1"/>
  <c r="Z214" i="12"/>
  <c r="T213" i="22" s="1"/>
  <c r="Z215" i="12"/>
  <c r="T214" i="22" s="1"/>
  <c r="Z216" i="12"/>
  <c r="T215" i="22" s="1"/>
  <c r="Z217" i="12"/>
  <c r="T216" i="22" s="1"/>
  <c r="Z218" i="12"/>
  <c r="T217" i="22" s="1"/>
  <c r="Z219" i="12"/>
  <c r="T218" i="22" s="1"/>
  <c r="Z220" i="12"/>
  <c r="T219" i="22" s="1"/>
  <c r="Z221" i="12"/>
  <c r="T220" i="22" s="1"/>
  <c r="Z222" i="12"/>
  <c r="T221" i="22" s="1"/>
  <c r="Z223" i="12"/>
  <c r="T222" i="22" s="1"/>
  <c r="Z224" i="12"/>
  <c r="T223" i="22" s="1"/>
  <c r="Z225" i="12"/>
  <c r="T224" i="22" s="1"/>
  <c r="Z226" i="12"/>
  <c r="T225" i="22" s="1"/>
  <c r="Z227" i="12"/>
  <c r="T226" i="22" s="1"/>
  <c r="Z228" i="12"/>
  <c r="T227" i="22" s="1"/>
  <c r="Z229" i="12"/>
  <c r="T228" i="22" s="1"/>
  <c r="Z230" i="12"/>
  <c r="T229" i="22" s="1"/>
  <c r="Z231" i="12"/>
  <c r="T230" i="22" s="1"/>
  <c r="Z232" i="12"/>
  <c r="T231" i="22" s="1"/>
  <c r="Z233" i="12"/>
  <c r="T232" i="22" s="1"/>
  <c r="Z234" i="12"/>
  <c r="T233" i="22" s="1"/>
  <c r="Z235" i="12"/>
  <c r="T234" i="22" s="1"/>
  <c r="Z236" i="12"/>
  <c r="T235" i="22" s="1"/>
  <c r="Z237" i="12"/>
  <c r="T236" i="22" s="1"/>
  <c r="Z238" i="12"/>
  <c r="T237" i="22" s="1"/>
  <c r="Z239" i="12"/>
  <c r="T238" i="22" s="1"/>
  <c r="Z240" i="12"/>
  <c r="T239" i="22" s="1"/>
  <c r="Z241" i="12"/>
  <c r="T240" i="22" s="1"/>
  <c r="Z242" i="12"/>
  <c r="T241" i="22" s="1"/>
  <c r="Z243" i="12"/>
  <c r="T242" i="22" s="1"/>
  <c r="Z244" i="12"/>
  <c r="T243" i="22" s="1"/>
  <c r="Z245" i="12"/>
  <c r="T244" i="22" s="1"/>
  <c r="Z246" i="12"/>
  <c r="T245" i="22" s="1"/>
  <c r="Z247" i="12"/>
  <c r="T246" i="22" s="1"/>
  <c r="Z248" i="12"/>
  <c r="T247" i="22" s="1"/>
  <c r="Z249" i="12"/>
  <c r="T248" i="22" s="1"/>
  <c r="Z250" i="12"/>
  <c r="T249" i="22" s="1"/>
  <c r="Z251" i="12"/>
  <c r="T250" i="22" s="1"/>
  <c r="Z252" i="12"/>
  <c r="T251" i="22" s="1"/>
  <c r="Z253" i="12"/>
  <c r="T252" i="22" s="1"/>
  <c r="Z254" i="12"/>
  <c r="T253" i="22" s="1"/>
  <c r="Z255" i="12"/>
  <c r="T254" i="22" s="1"/>
  <c r="Z256" i="12"/>
  <c r="T255" i="22" s="1"/>
  <c r="Z257" i="12"/>
  <c r="T256" i="22" s="1"/>
  <c r="Z258" i="12"/>
  <c r="T257" i="22" s="1"/>
  <c r="Z259" i="12"/>
  <c r="T258" i="22" s="1"/>
  <c r="Z260" i="12"/>
  <c r="T259" i="22" s="1"/>
  <c r="Z261" i="12"/>
  <c r="T260" i="22" s="1"/>
  <c r="Z262" i="12"/>
  <c r="T261" i="22" s="1"/>
  <c r="Z263" i="12"/>
  <c r="T262" i="22" s="1"/>
  <c r="Z264" i="12"/>
  <c r="T263" i="22" s="1"/>
  <c r="Z265" i="12"/>
  <c r="T264" i="22" s="1"/>
  <c r="Z266" i="12"/>
  <c r="T265" i="22" s="1"/>
  <c r="Z267" i="12"/>
  <c r="T266" i="22" s="1"/>
  <c r="Z268" i="12"/>
  <c r="T267" i="22" s="1"/>
  <c r="Z269" i="12"/>
  <c r="T268" i="22" s="1"/>
  <c r="Z270" i="12"/>
  <c r="T269" i="22" s="1"/>
  <c r="Z271" i="12"/>
  <c r="T270" i="22" s="1"/>
  <c r="Z272" i="12"/>
  <c r="T271" i="22" s="1"/>
  <c r="Z273" i="12"/>
  <c r="T272" i="22" s="1"/>
  <c r="Z274" i="12"/>
  <c r="T273" i="22" s="1"/>
  <c r="Z275" i="12"/>
  <c r="T274" i="22" s="1"/>
  <c r="Z276" i="12"/>
  <c r="T275" i="22" s="1"/>
  <c r="Z277" i="12"/>
  <c r="T276" i="22" s="1"/>
  <c r="Z278" i="12"/>
  <c r="T277" i="22" s="1"/>
  <c r="Z279" i="12"/>
  <c r="T278" i="22" s="1"/>
  <c r="Z280" i="12"/>
  <c r="T279" i="22" s="1"/>
  <c r="Z281" i="12"/>
  <c r="T280" i="22" s="1"/>
  <c r="Z282" i="12"/>
  <c r="T281" i="22" s="1"/>
  <c r="Z283" i="12"/>
  <c r="T282" i="22" s="1"/>
  <c r="Z284" i="12"/>
  <c r="T283" i="22" s="1"/>
  <c r="Z285" i="12"/>
  <c r="T284" i="22" s="1"/>
  <c r="Z286" i="12"/>
  <c r="T285" i="22" s="1"/>
  <c r="Z287" i="12"/>
  <c r="T286" i="22" s="1"/>
  <c r="Z288" i="12"/>
  <c r="T287" i="22" s="1"/>
  <c r="Z289" i="12"/>
  <c r="T288" i="22" s="1"/>
  <c r="Z290" i="12"/>
  <c r="T289" i="22" s="1"/>
  <c r="Z291" i="12"/>
  <c r="T290" i="22" s="1"/>
  <c r="Z292" i="12"/>
  <c r="T291" i="22" s="1"/>
  <c r="Z293" i="12"/>
  <c r="T292" i="22" s="1"/>
  <c r="Z294" i="12"/>
  <c r="T293" i="22" s="1"/>
  <c r="Z295" i="12"/>
  <c r="T294" i="22" s="1"/>
  <c r="Z296" i="12"/>
  <c r="T295" i="22" s="1"/>
  <c r="Z297" i="12"/>
  <c r="T296" i="22" s="1"/>
  <c r="Z298" i="12"/>
  <c r="T297" i="22" s="1"/>
  <c r="Z299" i="12"/>
  <c r="T298" i="22" s="1"/>
  <c r="Z300" i="12"/>
  <c r="T299" i="22" s="1"/>
  <c r="Z301" i="12"/>
  <c r="T300" i="22" s="1"/>
  <c r="Z302" i="12"/>
  <c r="T301" i="22" s="1"/>
  <c r="Z303" i="12"/>
  <c r="T302" i="22" s="1"/>
  <c r="Z304" i="12"/>
  <c r="T303" i="22" s="1"/>
  <c r="Z305" i="12"/>
  <c r="T304" i="22" s="1"/>
  <c r="Z306" i="12"/>
  <c r="T305" i="22" s="1"/>
  <c r="Z307" i="12"/>
  <c r="T306" i="22" s="1"/>
  <c r="Z308" i="12"/>
  <c r="T307" i="22" s="1"/>
  <c r="Z309" i="12"/>
  <c r="T308" i="22" s="1"/>
  <c r="Z310" i="12"/>
  <c r="T309" i="22" s="1"/>
  <c r="Z311" i="12"/>
  <c r="T310" i="22" s="1"/>
  <c r="Z312" i="12"/>
  <c r="T311" i="22" s="1"/>
  <c r="Z313" i="12"/>
  <c r="T312" i="22" s="1"/>
  <c r="Z314" i="12"/>
  <c r="T313" i="22" s="1"/>
  <c r="Z315" i="12"/>
  <c r="T314" i="22" s="1"/>
  <c r="Z316" i="12"/>
  <c r="T315" i="22" s="1"/>
  <c r="Z317" i="12"/>
  <c r="T316" i="22" s="1"/>
  <c r="Z318" i="12"/>
  <c r="T317" i="22" s="1"/>
  <c r="Z319" i="12"/>
  <c r="T318" i="22" s="1"/>
  <c r="Z320" i="12"/>
  <c r="T319" i="22" s="1"/>
  <c r="Z321" i="12"/>
  <c r="T320" i="22" s="1"/>
  <c r="Z322" i="12"/>
  <c r="T321" i="22" s="1"/>
  <c r="Z323" i="12"/>
  <c r="T322" i="22" s="1"/>
  <c r="Z324" i="12"/>
  <c r="T323" i="22" s="1"/>
  <c r="Z325" i="12"/>
  <c r="T324" i="22" s="1"/>
  <c r="Z326" i="12"/>
  <c r="T325" i="22" s="1"/>
  <c r="Z327" i="12"/>
  <c r="T326" i="22" s="1"/>
  <c r="Z328" i="12"/>
  <c r="T327" i="22" s="1"/>
  <c r="Z329" i="12"/>
  <c r="T328" i="22" s="1"/>
  <c r="Z330" i="12"/>
  <c r="T329" i="22" s="1"/>
  <c r="Z331" i="12"/>
  <c r="T330" i="22" s="1"/>
  <c r="Z332" i="12"/>
  <c r="T331" i="22" s="1"/>
  <c r="Z333" i="12"/>
  <c r="T332" i="22" s="1"/>
  <c r="Z334" i="12"/>
  <c r="T333" i="22" s="1"/>
  <c r="Z335" i="12"/>
  <c r="T334" i="22" s="1"/>
  <c r="Z336" i="12"/>
  <c r="T335" i="22" s="1"/>
  <c r="Z337" i="12"/>
  <c r="T336" i="22" s="1"/>
  <c r="Z338" i="12"/>
  <c r="T337" i="22" s="1"/>
  <c r="Z339" i="12"/>
  <c r="T338" i="22" s="1"/>
  <c r="Z340" i="12"/>
  <c r="T339" i="22" s="1"/>
  <c r="Z341" i="12"/>
  <c r="T340" i="22" s="1"/>
  <c r="Z342" i="12"/>
  <c r="T341" i="22" s="1"/>
  <c r="Z343" i="12"/>
  <c r="T342" i="22" s="1"/>
  <c r="Z344" i="12"/>
  <c r="T343" i="22" s="1"/>
  <c r="Z345" i="12"/>
  <c r="T344" i="22" s="1"/>
  <c r="Z346" i="12"/>
  <c r="T345" i="22" s="1"/>
  <c r="Z347" i="12"/>
  <c r="T346" i="22" s="1"/>
  <c r="Z348" i="12"/>
  <c r="T347" i="22" s="1"/>
  <c r="Z349" i="12"/>
  <c r="T348" i="22" s="1"/>
  <c r="Z350" i="12"/>
  <c r="T349" i="22" s="1"/>
  <c r="Z351" i="12"/>
  <c r="T350" i="22" s="1"/>
  <c r="Z352" i="12"/>
  <c r="T351" i="22" s="1"/>
  <c r="Z353" i="12"/>
  <c r="T352" i="22" s="1"/>
  <c r="Z354" i="12"/>
  <c r="T353" i="22" s="1"/>
  <c r="Z355" i="12"/>
  <c r="T354" i="22" s="1"/>
  <c r="Z356" i="12"/>
  <c r="T355" i="22" s="1"/>
  <c r="Z357" i="12"/>
  <c r="T356" i="22" s="1"/>
  <c r="Z358" i="12"/>
  <c r="T357" i="22" s="1"/>
  <c r="Z359" i="12"/>
  <c r="T358" i="22" s="1"/>
  <c r="Z360" i="12"/>
  <c r="T359" i="22" s="1"/>
  <c r="Z361" i="12"/>
  <c r="T360" i="22" s="1"/>
  <c r="Z362" i="12"/>
  <c r="T361" i="22" s="1"/>
  <c r="Z363" i="12"/>
  <c r="T362" i="22" s="1"/>
  <c r="Z364" i="12"/>
  <c r="T363" i="22" s="1"/>
  <c r="Z365" i="12"/>
  <c r="T364" i="22" s="1"/>
  <c r="Z366" i="12"/>
  <c r="T365" i="22" s="1"/>
  <c r="Z367" i="12"/>
  <c r="T366" i="22" s="1"/>
  <c r="Z368" i="12"/>
  <c r="T367" i="22" s="1"/>
  <c r="Z369" i="12"/>
  <c r="T368" i="22" s="1"/>
  <c r="Z370" i="12"/>
  <c r="T369" i="22" s="1"/>
  <c r="Z371" i="12"/>
  <c r="T370" i="22" s="1"/>
  <c r="Z372" i="12"/>
  <c r="T371" i="22" s="1"/>
  <c r="Z373" i="12"/>
  <c r="T372" i="22" s="1"/>
  <c r="Z374" i="12"/>
  <c r="T373" i="22" s="1"/>
  <c r="Z375" i="12"/>
  <c r="T374" i="22" s="1"/>
  <c r="Z376" i="12"/>
  <c r="T375" i="22" s="1"/>
  <c r="Z377" i="12"/>
  <c r="T376" i="22" s="1"/>
  <c r="Z378" i="12"/>
  <c r="T377" i="22" s="1"/>
  <c r="Z379" i="12"/>
  <c r="T378" i="22" s="1"/>
  <c r="Z380" i="12"/>
  <c r="T379" i="22" s="1"/>
  <c r="Z381" i="12"/>
  <c r="T380" i="22" s="1"/>
  <c r="Z382" i="12"/>
  <c r="T381" i="22" s="1"/>
  <c r="Z383" i="12"/>
  <c r="T382" i="22" s="1"/>
  <c r="Z384" i="12"/>
  <c r="T383" i="22" s="1"/>
  <c r="Z385" i="12"/>
  <c r="T384" i="22" s="1"/>
  <c r="Z386" i="12"/>
  <c r="T385" i="22" s="1"/>
  <c r="Z387" i="12"/>
  <c r="T386" i="22" s="1"/>
  <c r="Z388" i="12"/>
  <c r="T387" i="22" s="1"/>
  <c r="Z389" i="12"/>
  <c r="T388" i="22" s="1"/>
  <c r="Z390" i="12"/>
  <c r="T389" i="22" s="1"/>
  <c r="Z391" i="12"/>
  <c r="T390" i="22" s="1"/>
  <c r="Z392" i="12"/>
  <c r="T391" i="22" s="1"/>
  <c r="Z393" i="12"/>
  <c r="T392" i="22" s="1"/>
  <c r="Z394" i="12"/>
  <c r="T393" i="22" s="1"/>
  <c r="Z395" i="12"/>
  <c r="T394" i="22" s="1"/>
  <c r="Z396" i="12"/>
  <c r="T395" i="22" s="1"/>
  <c r="Z397" i="12"/>
  <c r="T396" i="22" s="1"/>
  <c r="Z398" i="12"/>
  <c r="T397" i="22" s="1"/>
  <c r="Z399" i="12"/>
  <c r="T398" i="22" s="1"/>
  <c r="Z400" i="12"/>
  <c r="T399" i="22" s="1"/>
  <c r="Z401" i="12"/>
  <c r="T400" i="22" s="1"/>
  <c r="Z402" i="12"/>
  <c r="T401" i="22" s="1"/>
  <c r="Z403" i="12"/>
  <c r="T402" i="22" s="1"/>
  <c r="Z404" i="12"/>
  <c r="T403" i="22" s="1"/>
  <c r="Z405" i="12"/>
  <c r="T404" i="22" s="1"/>
  <c r="Z406" i="12"/>
  <c r="T405" i="22" s="1"/>
  <c r="Z407" i="12"/>
  <c r="T406" i="22" s="1"/>
  <c r="Z408" i="12"/>
  <c r="T407" i="22" s="1"/>
  <c r="Z409" i="12"/>
  <c r="T408" i="22" s="1"/>
  <c r="Z410" i="12"/>
  <c r="T409" i="22" s="1"/>
  <c r="Z411" i="12"/>
  <c r="T410" i="22" s="1"/>
  <c r="Z412" i="12"/>
  <c r="T411" i="22" s="1"/>
  <c r="Z413" i="12"/>
  <c r="T412" i="22" s="1"/>
  <c r="Z414" i="12"/>
  <c r="T413" i="22" s="1"/>
  <c r="Z415" i="12"/>
  <c r="T414" i="22" s="1"/>
  <c r="Z416" i="12"/>
  <c r="T415" i="22" s="1"/>
  <c r="Z417" i="12"/>
  <c r="T416" i="22" s="1"/>
  <c r="Z418" i="12"/>
  <c r="T417" i="22" s="1"/>
  <c r="Z419" i="12"/>
  <c r="T418" i="22" s="1"/>
  <c r="Z420" i="12"/>
  <c r="T419" i="22" s="1"/>
  <c r="Z421" i="12"/>
  <c r="T420" i="22" s="1"/>
  <c r="Z422" i="12"/>
  <c r="T421" i="22" s="1"/>
  <c r="Z423" i="12"/>
  <c r="T422" i="22" s="1"/>
  <c r="Z424" i="12"/>
  <c r="T423" i="22" s="1"/>
  <c r="Z425" i="12"/>
  <c r="T424" i="22" s="1"/>
  <c r="Z426" i="12"/>
  <c r="T425" i="22" s="1"/>
  <c r="Z427" i="12"/>
  <c r="T426" i="22" s="1"/>
  <c r="Z428" i="12"/>
  <c r="T427" i="22" s="1"/>
  <c r="Z429" i="12"/>
  <c r="T428" i="22" s="1"/>
  <c r="Z430" i="12"/>
  <c r="T429" i="22" s="1"/>
  <c r="Z431" i="12"/>
  <c r="T430" i="22" s="1"/>
  <c r="Z432" i="12"/>
  <c r="T431" i="22" s="1"/>
  <c r="Z433" i="12"/>
  <c r="T432" i="22" s="1"/>
  <c r="Z434" i="12"/>
  <c r="T433" i="22" s="1"/>
  <c r="Z435" i="12"/>
  <c r="T434" i="22" s="1"/>
  <c r="Z436" i="12"/>
  <c r="T435" i="22" s="1"/>
  <c r="Z437" i="12"/>
  <c r="T436" i="22" s="1"/>
  <c r="Z438" i="12"/>
  <c r="T437" i="22" s="1"/>
  <c r="Z439" i="12"/>
  <c r="T438" i="22" s="1"/>
  <c r="Z440" i="12"/>
  <c r="T439" i="22" s="1"/>
  <c r="Z441" i="12"/>
  <c r="T440" i="22" s="1"/>
  <c r="Z442" i="12"/>
  <c r="T441" i="22" s="1"/>
  <c r="Z443" i="12"/>
  <c r="T442" i="22" s="1"/>
  <c r="Z444" i="12"/>
  <c r="T443" i="22" s="1"/>
  <c r="Z445" i="12"/>
  <c r="T444" i="22" s="1"/>
  <c r="Z446" i="12"/>
  <c r="T445" i="22" s="1"/>
  <c r="Z447" i="12"/>
  <c r="T446" i="22" s="1"/>
  <c r="Z448" i="12"/>
  <c r="T447" i="22" s="1"/>
  <c r="Z449" i="12"/>
  <c r="T448" i="22" s="1"/>
  <c r="Z450" i="12"/>
  <c r="T449" i="22" s="1"/>
  <c r="Z451" i="12"/>
  <c r="T450" i="22" s="1"/>
  <c r="Z452" i="12"/>
  <c r="T451" i="22" s="1"/>
  <c r="Z453" i="12"/>
  <c r="T452" i="22" s="1"/>
  <c r="Z454" i="12"/>
  <c r="T453" i="22" s="1"/>
  <c r="Z455" i="12"/>
  <c r="T454" i="22" s="1"/>
  <c r="Z456" i="12"/>
  <c r="T455" i="22" s="1"/>
  <c r="Z457" i="12"/>
  <c r="T456" i="22" s="1"/>
  <c r="Z458" i="12"/>
  <c r="T457" i="22" s="1"/>
  <c r="Z459" i="12"/>
  <c r="T458" i="22" s="1"/>
  <c r="Z460" i="12"/>
  <c r="T459" i="22" s="1"/>
  <c r="Z461" i="12"/>
  <c r="T460" i="22" s="1"/>
  <c r="Z462" i="12"/>
  <c r="T461" i="22" s="1"/>
  <c r="Z463" i="12"/>
  <c r="T462" i="22" s="1"/>
  <c r="Z464" i="12"/>
  <c r="T463" i="22" s="1"/>
  <c r="Z465" i="12"/>
  <c r="T464" i="22" s="1"/>
  <c r="Z466" i="12"/>
  <c r="T465" i="22" s="1"/>
  <c r="Z467" i="12"/>
  <c r="T466" i="22" s="1"/>
  <c r="Z468" i="12"/>
  <c r="T467" i="22" s="1"/>
  <c r="Z469" i="12"/>
  <c r="T468" i="22" s="1"/>
  <c r="Z470" i="12"/>
  <c r="T469" i="22" s="1"/>
  <c r="Z471" i="12"/>
  <c r="T470" i="22" s="1"/>
  <c r="Z472" i="12"/>
  <c r="T471" i="22" s="1"/>
  <c r="Z473" i="12"/>
  <c r="T472" i="22" s="1"/>
  <c r="Z474" i="12"/>
  <c r="T473" i="22" s="1"/>
  <c r="Z475" i="12"/>
  <c r="T474" i="22" s="1"/>
  <c r="Z476" i="12"/>
  <c r="T475" i="22" s="1"/>
  <c r="Z477" i="12"/>
  <c r="T476" i="22" s="1"/>
  <c r="Z478" i="12"/>
  <c r="T477" i="22" s="1"/>
  <c r="Z479" i="12"/>
  <c r="T478" i="22" s="1"/>
  <c r="Z480" i="12"/>
  <c r="T479" i="22" s="1"/>
  <c r="Z481" i="12"/>
  <c r="T480" i="22" s="1"/>
  <c r="Z482" i="12"/>
  <c r="T481" i="22" s="1"/>
  <c r="Z483" i="12"/>
  <c r="T482" i="22" s="1"/>
  <c r="Z484" i="12"/>
  <c r="T483" i="22" s="1"/>
  <c r="Z485" i="12"/>
  <c r="T484" i="22" s="1"/>
  <c r="Z486" i="12"/>
  <c r="T485" i="22" s="1"/>
  <c r="Z487" i="12"/>
  <c r="T486" i="22" s="1"/>
  <c r="Z488" i="12"/>
  <c r="T487" i="22" s="1"/>
  <c r="Z489" i="12"/>
  <c r="T488" i="22" s="1"/>
  <c r="Z490" i="12"/>
  <c r="T489" i="22" s="1"/>
  <c r="Z491" i="12"/>
  <c r="T490" i="22" s="1"/>
  <c r="Z492" i="12"/>
  <c r="T491" i="22" s="1"/>
  <c r="Z493" i="12"/>
  <c r="T492" i="22" s="1"/>
  <c r="Z494" i="12"/>
  <c r="T493" i="22" s="1"/>
  <c r="Z495" i="12"/>
  <c r="T494" i="22" s="1"/>
  <c r="Z496" i="12"/>
  <c r="T495" i="22" s="1"/>
  <c r="Z497" i="12"/>
  <c r="T496" i="22" s="1"/>
  <c r="Z498" i="12"/>
  <c r="T497" i="22" s="1"/>
  <c r="Z499" i="12"/>
  <c r="T498" i="22" s="1"/>
  <c r="Z500" i="12"/>
  <c r="T499" i="22" s="1"/>
  <c r="Z501" i="12"/>
  <c r="T500" i="22" s="1"/>
  <c r="Z502" i="12"/>
  <c r="T501" i="22" s="1"/>
  <c r="Z503" i="12"/>
  <c r="T502" i="22" s="1"/>
  <c r="Z504" i="12"/>
  <c r="T503" i="22" s="1"/>
  <c r="Z505" i="12"/>
  <c r="T504" i="22" s="1"/>
  <c r="Z506" i="12"/>
  <c r="T505" i="22" s="1"/>
  <c r="Z507" i="12"/>
  <c r="T506" i="22" s="1"/>
  <c r="Z508" i="12"/>
  <c r="T507" i="22" s="1"/>
  <c r="Z509" i="12"/>
  <c r="T508" i="22" s="1"/>
  <c r="Z510" i="12"/>
  <c r="T509" i="22" s="1"/>
  <c r="Z511" i="12"/>
  <c r="T510" i="22" s="1"/>
  <c r="Z512" i="12"/>
  <c r="T511" i="22" s="1"/>
  <c r="Z513" i="12"/>
  <c r="T512" i="22" s="1"/>
  <c r="Z514" i="12"/>
  <c r="T513" i="22" s="1"/>
  <c r="Z515" i="12"/>
  <c r="T514" i="22" s="1"/>
  <c r="Z516" i="12"/>
  <c r="T515" i="22" s="1"/>
  <c r="Z517" i="12"/>
  <c r="T516" i="22" s="1"/>
  <c r="Z518" i="12"/>
  <c r="T517" i="22" s="1"/>
  <c r="Z519" i="12"/>
  <c r="T518" i="22" s="1"/>
  <c r="Z520" i="12"/>
  <c r="T519" i="22" s="1"/>
  <c r="Z521" i="12"/>
  <c r="T520" i="22" s="1"/>
  <c r="Z522" i="12"/>
  <c r="T521" i="22" s="1"/>
  <c r="Z523" i="12"/>
  <c r="T522" i="22" s="1"/>
  <c r="Z524" i="12"/>
  <c r="T523" i="22" s="1"/>
  <c r="Z525" i="12"/>
  <c r="T524" i="22" s="1"/>
  <c r="Z526" i="12"/>
  <c r="T525" i="22" s="1"/>
  <c r="Z527" i="12"/>
  <c r="T526" i="22" s="1"/>
  <c r="Z528" i="12"/>
  <c r="T527" i="22" s="1"/>
  <c r="Z529" i="12"/>
  <c r="T528" i="22" s="1"/>
  <c r="Z530" i="12"/>
  <c r="T529" i="22" s="1"/>
  <c r="Z531" i="12"/>
  <c r="T530" i="22" s="1"/>
  <c r="Z532" i="12"/>
  <c r="T531" i="22" s="1"/>
  <c r="Z533" i="12"/>
  <c r="T532" i="22" s="1"/>
  <c r="Z534" i="12"/>
  <c r="T533" i="22" s="1"/>
  <c r="Z535" i="12"/>
  <c r="T534" i="22" s="1"/>
  <c r="Z536" i="12"/>
  <c r="T535" i="22" s="1"/>
  <c r="Z537" i="12"/>
  <c r="T536" i="22" s="1"/>
  <c r="Z538" i="12"/>
  <c r="T537" i="22" s="1"/>
  <c r="Z539" i="12"/>
  <c r="T538" i="22" s="1"/>
  <c r="Z540" i="12"/>
  <c r="T539" i="22" s="1"/>
  <c r="Z541" i="12"/>
  <c r="T540" i="22" s="1"/>
  <c r="Z542" i="12"/>
  <c r="T541" i="22" s="1"/>
  <c r="Z543" i="12"/>
  <c r="T542" i="22" s="1"/>
  <c r="Z544" i="12"/>
  <c r="T543" i="22" s="1"/>
  <c r="Z545" i="12"/>
  <c r="T544" i="22" s="1"/>
  <c r="Z546" i="12"/>
  <c r="T545" i="22" s="1"/>
  <c r="Z547" i="12"/>
  <c r="T546" i="22" s="1"/>
  <c r="Z548" i="12"/>
  <c r="T547" i="22" s="1"/>
  <c r="Z549" i="12"/>
  <c r="T548" i="22" s="1"/>
  <c r="Z550" i="12"/>
  <c r="T549" i="22" s="1"/>
  <c r="Z551" i="12"/>
  <c r="T550" i="22" s="1"/>
  <c r="Z552" i="12"/>
  <c r="T551" i="22" s="1"/>
  <c r="Z553" i="12"/>
  <c r="T552" i="22" s="1"/>
  <c r="Z554" i="12"/>
  <c r="T553" i="22" s="1"/>
  <c r="Z555" i="12"/>
  <c r="T554" i="22" s="1"/>
  <c r="Z556" i="12"/>
  <c r="T555" i="22" s="1"/>
  <c r="Z557" i="12"/>
  <c r="T556" i="22" s="1"/>
  <c r="Z558" i="12"/>
  <c r="T557" i="22" s="1"/>
  <c r="Z559" i="12"/>
  <c r="T558" i="22" s="1"/>
  <c r="Z560" i="12"/>
  <c r="T559" i="22" s="1"/>
  <c r="Z561" i="12"/>
  <c r="T560" i="22" s="1"/>
  <c r="Z562" i="12"/>
  <c r="T561" i="22" s="1"/>
  <c r="Z563" i="12"/>
  <c r="T562" i="22" s="1"/>
  <c r="Z564" i="12"/>
  <c r="T563" i="22" s="1"/>
  <c r="Z565" i="12"/>
  <c r="T564" i="22" s="1"/>
  <c r="Z566" i="12"/>
  <c r="T565" i="22" s="1"/>
  <c r="Z567" i="12"/>
  <c r="T566" i="22" s="1"/>
  <c r="Z568" i="12"/>
  <c r="T567" i="22" s="1"/>
  <c r="Z569" i="12"/>
  <c r="T568" i="22" s="1"/>
  <c r="Z570" i="12"/>
  <c r="T569" i="22" s="1"/>
  <c r="Z571" i="12"/>
  <c r="T570" i="22" s="1"/>
  <c r="Z572" i="12"/>
  <c r="T571" i="22" s="1"/>
  <c r="Z573" i="12"/>
  <c r="T572" i="22" s="1"/>
  <c r="Z574" i="12"/>
  <c r="T573" i="22" s="1"/>
  <c r="Z575" i="12"/>
  <c r="T574" i="22" s="1"/>
  <c r="Z576" i="12"/>
  <c r="T575" i="22" s="1"/>
  <c r="Z577" i="12"/>
  <c r="T576" i="22" s="1"/>
  <c r="Z578" i="12"/>
  <c r="T577" i="22" s="1"/>
  <c r="Z579" i="12"/>
  <c r="T578" i="22" s="1"/>
  <c r="Z580" i="12"/>
  <c r="T579" i="22" s="1"/>
  <c r="Z581" i="12"/>
  <c r="T580" i="22" s="1"/>
  <c r="Z582" i="12"/>
  <c r="T581" i="22" s="1"/>
  <c r="Z583" i="12"/>
  <c r="T582" i="22" s="1"/>
  <c r="Z584" i="12"/>
  <c r="T583" i="22" s="1"/>
  <c r="Z585" i="12"/>
  <c r="T584" i="22" s="1"/>
  <c r="Z586" i="12"/>
  <c r="T585" i="22" s="1"/>
  <c r="Z587" i="12"/>
  <c r="T586" i="22" s="1"/>
  <c r="Z588" i="12"/>
  <c r="T587" i="22" s="1"/>
  <c r="Z589" i="12"/>
  <c r="T588" i="22" s="1"/>
  <c r="Z590" i="12"/>
  <c r="T589" i="22" s="1"/>
  <c r="Z591" i="12"/>
  <c r="T590" i="22" s="1"/>
  <c r="Z592" i="12"/>
  <c r="T591" i="22" s="1"/>
  <c r="Z593" i="12"/>
  <c r="T592" i="22" s="1"/>
  <c r="Z594" i="12"/>
  <c r="T593" i="22" s="1"/>
  <c r="Z595" i="12"/>
  <c r="T594" i="22" s="1"/>
  <c r="Z596" i="12"/>
  <c r="T595" i="22" s="1"/>
  <c r="Z597" i="12"/>
  <c r="T596" i="22" s="1"/>
  <c r="Z598" i="12"/>
  <c r="T597" i="22" s="1"/>
  <c r="Z599" i="12"/>
  <c r="T598" i="22" s="1"/>
  <c r="Z600" i="12"/>
  <c r="T599" i="22" s="1"/>
  <c r="Z601" i="12"/>
  <c r="T600" i="22" s="1"/>
  <c r="Z602" i="12"/>
  <c r="T601" i="22" s="1"/>
  <c r="Z603" i="12"/>
  <c r="T602" i="22" s="1"/>
  <c r="Z604" i="12"/>
  <c r="T603" i="22" s="1"/>
  <c r="Z605" i="12"/>
  <c r="T604" i="22" s="1"/>
  <c r="Z606" i="12"/>
  <c r="T605" i="22" s="1"/>
  <c r="Z607" i="12"/>
  <c r="T606" i="22" s="1"/>
  <c r="Z608" i="12"/>
  <c r="T607" i="22" s="1"/>
  <c r="Z609" i="12"/>
  <c r="T608" i="22" s="1"/>
  <c r="Z610" i="12"/>
  <c r="T609" i="22" s="1"/>
  <c r="Z611" i="12"/>
  <c r="T610" i="22" s="1"/>
  <c r="Z612" i="12"/>
  <c r="T611" i="22" s="1"/>
  <c r="Z613" i="12"/>
  <c r="T612" i="22" s="1"/>
  <c r="Z614" i="12"/>
  <c r="T613" i="22" s="1"/>
  <c r="Z615" i="12"/>
  <c r="T614" i="22" s="1"/>
  <c r="Z616" i="12"/>
  <c r="T615" i="22" s="1"/>
  <c r="Z617" i="12"/>
  <c r="T616" i="22" s="1"/>
  <c r="Z618" i="12"/>
  <c r="T617" i="22" s="1"/>
  <c r="Z619" i="12"/>
  <c r="T618" i="22" s="1"/>
  <c r="Z620" i="12"/>
  <c r="T619" i="22" s="1"/>
  <c r="Z621" i="12"/>
  <c r="T620" i="22" s="1"/>
  <c r="Z622" i="12"/>
  <c r="T621" i="22" s="1"/>
  <c r="Z623" i="12"/>
  <c r="T622" i="22" s="1"/>
  <c r="Z624" i="12"/>
  <c r="T623" i="22" s="1"/>
  <c r="Z625" i="12"/>
  <c r="T624" i="22" s="1"/>
  <c r="Z626" i="12"/>
  <c r="T625" i="22" s="1"/>
  <c r="Z627" i="12"/>
  <c r="T626" i="22" s="1"/>
  <c r="Z628" i="12"/>
  <c r="T627" i="22" s="1"/>
  <c r="Z629" i="12"/>
  <c r="T628" i="22" s="1"/>
  <c r="Z630" i="12"/>
  <c r="T629" i="22" s="1"/>
  <c r="Z631" i="12"/>
  <c r="T630" i="22" s="1"/>
  <c r="Z632" i="12"/>
  <c r="T631" i="22" s="1"/>
  <c r="Z633" i="12"/>
  <c r="T632" i="22" s="1"/>
  <c r="Z634" i="12"/>
  <c r="T633" i="22" s="1"/>
  <c r="Z635" i="12"/>
  <c r="T634" i="22" s="1"/>
  <c r="Z636" i="12"/>
  <c r="T635" i="22" s="1"/>
  <c r="Z637" i="12"/>
  <c r="T636" i="22" s="1"/>
  <c r="Z638" i="12"/>
  <c r="T637" i="22" s="1"/>
  <c r="Z639" i="12"/>
  <c r="T638" i="22" s="1"/>
  <c r="Z640" i="12"/>
  <c r="T639" i="22" s="1"/>
  <c r="Z641" i="12"/>
  <c r="T640" i="22" s="1"/>
  <c r="Z642" i="12"/>
  <c r="T641" i="22" s="1"/>
  <c r="Z643" i="12"/>
  <c r="T642" i="22" s="1"/>
  <c r="Z644" i="12"/>
  <c r="T643" i="22" s="1"/>
  <c r="Z645" i="12"/>
  <c r="T644" i="22" s="1"/>
  <c r="Z646" i="12"/>
  <c r="T645" i="22" s="1"/>
  <c r="Z647" i="12"/>
  <c r="T646" i="22" s="1"/>
  <c r="Z648" i="12"/>
  <c r="T647" i="22" s="1"/>
  <c r="Z649" i="12"/>
  <c r="T648" i="22" s="1"/>
  <c r="Z650" i="12"/>
  <c r="T649" i="22" s="1"/>
  <c r="Z651" i="12"/>
  <c r="T650" i="22" s="1"/>
  <c r="Z652" i="12"/>
  <c r="T651" i="22" s="1"/>
  <c r="Z653" i="12"/>
  <c r="T652" i="22" s="1"/>
  <c r="Z654" i="12"/>
  <c r="T653" i="22" s="1"/>
  <c r="Z655" i="12"/>
  <c r="T654" i="22" s="1"/>
  <c r="Z656" i="12"/>
  <c r="T655" i="22" s="1"/>
  <c r="Z657" i="12"/>
  <c r="T656" i="22" s="1"/>
  <c r="Z658" i="12"/>
  <c r="T657" i="22" s="1"/>
  <c r="Z659" i="12"/>
  <c r="T658" i="22" s="1"/>
  <c r="Z660" i="12"/>
  <c r="T659" i="22" s="1"/>
  <c r="Z661" i="12"/>
  <c r="T660" i="22" s="1"/>
  <c r="Z662" i="12"/>
  <c r="T661" i="22" s="1"/>
  <c r="Z663" i="12"/>
  <c r="T662" i="22" s="1"/>
  <c r="Z664" i="12"/>
  <c r="T663" i="22" s="1"/>
  <c r="Z665" i="12"/>
  <c r="T664" i="22" s="1"/>
  <c r="Z666" i="12"/>
  <c r="T665" i="22" s="1"/>
  <c r="Z667" i="12"/>
  <c r="T666" i="22" s="1"/>
  <c r="Z668" i="12"/>
  <c r="T667" i="22" s="1"/>
  <c r="Z669" i="12"/>
  <c r="T668" i="22" s="1"/>
  <c r="Z670" i="12"/>
  <c r="T669" i="22" s="1"/>
  <c r="Z671" i="12"/>
  <c r="T670" i="22" s="1"/>
  <c r="Z672" i="12"/>
  <c r="T671" i="22" s="1"/>
  <c r="Z673" i="12"/>
  <c r="T672" i="22" s="1"/>
  <c r="Z674" i="12"/>
  <c r="T673" i="22" s="1"/>
  <c r="Z675" i="12"/>
  <c r="T674" i="22" s="1"/>
  <c r="Z676" i="12"/>
  <c r="T675" i="22" s="1"/>
  <c r="Z677" i="12"/>
  <c r="T676" i="22" s="1"/>
  <c r="Z678" i="12"/>
  <c r="T677" i="22" s="1"/>
  <c r="Z679" i="12"/>
  <c r="T678" i="22" s="1"/>
  <c r="Z680" i="12"/>
  <c r="T679" i="22" s="1"/>
  <c r="Z681" i="12"/>
  <c r="T680" i="22" s="1"/>
  <c r="Z682" i="12"/>
  <c r="T681" i="22" s="1"/>
  <c r="Z683" i="12"/>
  <c r="T682" i="22" s="1"/>
  <c r="Z684" i="12"/>
  <c r="T683" i="22" s="1"/>
  <c r="Z685" i="12"/>
  <c r="T684" i="22" s="1"/>
  <c r="Z686" i="12"/>
  <c r="T685" i="22" s="1"/>
  <c r="Z687" i="12"/>
  <c r="T686" i="22" s="1"/>
  <c r="Z688" i="12"/>
  <c r="T687" i="22" s="1"/>
  <c r="Z689" i="12"/>
  <c r="T688" i="22" s="1"/>
  <c r="Z690" i="12"/>
  <c r="T689" i="22" s="1"/>
  <c r="Z691" i="12"/>
  <c r="T690" i="22" s="1"/>
  <c r="Z692" i="12"/>
  <c r="T691" i="22" s="1"/>
  <c r="Z693" i="12"/>
  <c r="T692" i="22" s="1"/>
  <c r="Z694" i="12"/>
  <c r="T693" i="22" s="1"/>
  <c r="Z695" i="12"/>
  <c r="T694" i="22" s="1"/>
  <c r="Z696" i="12"/>
  <c r="T695" i="22" s="1"/>
  <c r="Z697" i="12"/>
  <c r="T696" i="22" s="1"/>
  <c r="Z698" i="12"/>
  <c r="T697" i="22" s="1"/>
  <c r="Z699" i="12"/>
  <c r="T698" i="22" s="1"/>
  <c r="Z700" i="12"/>
  <c r="T699" i="22" s="1"/>
  <c r="Z701" i="12"/>
  <c r="T700" i="22" s="1"/>
  <c r="Z702" i="12"/>
  <c r="T701" i="22" s="1"/>
  <c r="Z703" i="12"/>
  <c r="T702" i="22" s="1"/>
  <c r="Z704" i="12"/>
  <c r="T703" i="22" s="1"/>
  <c r="Z705" i="12"/>
  <c r="T704" i="22" s="1"/>
  <c r="Z706" i="12"/>
  <c r="T705" i="22" s="1"/>
  <c r="Z707" i="12"/>
  <c r="T706" i="22" s="1"/>
  <c r="Z708" i="12"/>
  <c r="T707" i="22" s="1"/>
  <c r="Z709" i="12"/>
  <c r="T708" i="22" s="1"/>
  <c r="Z710" i="12"/>
  <c r="T709" i="22" s="1"/>
  <c r="Z711" i="12"/>
  <c r="T710" i="22" s="1"/>
  <c r="Z712" i="12"/>
  <c r="T711" i="22" s="1"/>
  <c r="Z713" i="12"/>
  <c r="T712" i="22" s="1"/>
  <c r="Z714" i="12"/>
  <c r="T713" i="22" s="1"/>
  <c r="Z715" i="12"/>
  <c r="T714" i="22" s="1"/>
  <c r="Z716" i="12"/>
  <c r="T715" i="22" s="1"/>
  <c r="Z717" i="12"/>
  <c r="T716" i="22" s="1"/>
  <c r="Z718" i="12"/>
  <c r="T717" i="22" s="1"/>
  <c r="Z719" i="12"/>
  <c r="T718" i="22" s="1"/>
  <c r="Z720" i="12"/>
  <c r="T719" i="22" s="1"/>
  <c r="Z721" i="12"/>
  <c r="T720" i="22" s="1"/>
  <c r="Z722" i="12"/>
  <c r="T721" i="22" s="1"/>
  <c r="Z723" i="12"/>
  <c r="T722" i="22" s="1"/>
  <c r="Z724" i="12"/>
  <c r="T723" i="22" s="1"/>
  <c r="Z725" i="12"/>
  <c r="T724" i="22" s="1"/>
  <c r="Z726" i="12"/>
  <c r="T725" i="22" s="1"/>
  <c r="Z727" i="12"/>
  <c r="T726" i="22" s="1"/>
  <c r="Z728" i="12"/>
  <c r="T727" i="22" s="1"/>
  <c r="Z729" i="12"/>
  <c r="T728" i="22" s="1"/>
  <c r="Z730" i="12"/>
  <c r="T729" i="22" s="1"/>
  <c r="Z731" i="12"/>
  <c r="T730" i="22" s="1"/>
  <c r="Z732" i="12"/>
  <c r="T731" i="22" s="1"/>
  <c r="Z733" i="12"/>
  <c r="T732" i="22" s="1"/>
  <c r="Z734" i="12"/>
  <c r="T733" i="22" s="1"/>
  <c r="Z735" i="12"/>
  <c r="T734" i="22" s="1"/>
  <c r="Z736" i="12"/>
  <c r="T735" i="22" s="1"/>
  <c r="Z737" i="12"/>
  <c r="T736" i="22" s="1"/>
  <c r="Z738" i="12"/>
  <c r="T737" i="22" s="1"/>
  <c r="Z739" i="12"/>
  <c r="T738" i="22" s="1"/>
  <c r="Z740" i="12"/>
  <c r="T739" i="22" s="1"/>
  <c r="Z741" i="12"/>
  <c r="T740" i="22" s="1"/>
  <c r="Z742" i="12"/>
  <c r="T741" i="22" s="1"/>
  <c r="Z743" i="12"/>
  <c r="T742" i="22" s="1"/>
  <c r="Z744" i="12"/>
  <c r="T743" i="22" s="1"/>
  <c r="Z745" i="12"/>
  <c r="T744" i="22" s="1"/>
  <c r="Z746" i="12"/>
  <c r="T745" i="22" s="1"/>
  <c r="Z747" i="12"/>
  <c r="T746" i="22" s="1"/>
  <c r="Z748" i="12"/>
  <c r="T747" i="22" s="1"/>
  <c r="Z749" i="12"/>
  <c r="T748" i="22" s="1"/>
  <c r="Z750" i="12"/>
  <c r="T749" i="22" s="1"/>
  <c r="Z751" i="12"/>
  <c r="T750" i="22" s="1"/>
  <c r="Z752" i="12"/>
  <c r="T751" i="22" s="1"/>
  <c r="Z753" i="12"/>
  <c r="T752" i="22" s="1"/>
  <c r="Z754" i="12"/>
  <c r="T753" i="22" s="1"/>
  <c r="Z755" i="12"/>
  <c r="T754" i="22" s="1"/>
  <c r="Z756" i="12"/>
  <c r="T755" i="22" s="1"/>
  <c r="Z757" i="12"/>
  <c r="T756" i="22" s="1"/>
  <c r="Z758" i="12"/>
  <c r="T757" i="22" s="1"/>
  <c r="Z759" i="12"/>
  <c r="T758" i="22" s="1"/>
  <c r="Z760" i="12"/>
  <c r="T759" i="22" s="1"/>
  <c r="Z761" i="12"/>
  <c r="T760" i="22" s="1"/>
  <c r="Z762" i="12"/>
  <c r="T761" i="22" s="1"/>
  <c r="Z763" i="12"/>
  <c r="T762" i="22" s="1"/>
  <c r="Z764" i="12"/>
  <c r="T763" i="22" s="1"/>
  <c r="Z765" i="12"/>
  <c r="T764" i="22" s="1"/>
  <c r="Z766" i="12"/>
  <c r="T765" i="22" s="1"/>
  <c r="Z767" i="12"/>
  <c r="T766" i="22" s="1"/>
  <c r="Z768" i="12"/>
  <c r="T767" i="22" s="1"/>
  <c r="Z769" i="12"/>
  <c r="T768" i="22" s="1"/>
  <c r="Z770" i="12"/>
  <c r="T769" i="22" s="1"/>
  <c r="Z771" i="12"/>
  <c r="T770" i="22" s="1"/>
  <c r="Z772" i="12"/>
  <c r="T771" i="22" s="1"/>
  <c r="Z773" i="12"/>
  <c r="T772" i="22" s="1"/>
  <c r="Z774" i="12"/>
  <c r="T773" i="22" s="1"/>
  <c r="Z775" i="12"/>
  <c r="T774" i="22" s="1"/>
  <c r="Z776" i="12"/>
  <c r="T775" i="22" s="1"/>
  <c r="Z777" i="12"/>
  <c r="T776" i="22" s="1"/>
  <c r="Z778" i="12"/>
  <c r="T777" i="22" s="1"/>
  <c r="Z779" i="12"/>
  <c r="T778" i="22" s="1"/>
  <c r="Z780" i="12"/>
  <c r="T779" i="22" s="1"/>
  <c r="Z781" i="12"/>
  <c r="T780" i="22" s="1"/>
  <c r="Z782" i="12"/>
  <c r="T781" i="22" s="1"/>
  <c r="Z783" i="12"/>
  <c r="T782" i="22" s="1"/>
  <c r="Z784" i="12"/>
  <c r="T783" i="22" s="1"/>
  <c r="Z785" i="12"/>
  <c r="T784" i="22" s="1"/>
  <c r="Z786" i="12"/>
  <c r="T785" i="22" s="1"/>
  <c r="Z787" i="12"/>
  <c r="T786" i="22" s="1"/>
  <c r="Z788" i="12"/>
  <c r="T787" i="22" s="1"/>
  <c r="Z789" i="12"/>
  <c r="T788" i="22" s="1"/>
  <c r="Z790" i="12"/>
  <c r="T789" i="22" s="1"/>
  <c r="Z791" i="12"/>
  <c r="T790" i="22" s="1"/>
  <c r="Z792" i="12"/>
  <c r="T791" i="22" s="1"/>
  <c r="Z793" i="12"/>
  <c r="T792" i="22" s="1"/>
  <c r="Z794" i="12"/>
  <c r="T793" i="22" s="1"/>
  <c r="Z795" i="12"/>
  <c r="T794" i="22" s="1"/>
  <c r="Z796" i="12"/>
  <c r="T795" i="22" s="1"/>
  <c r="Z797" i="12"/>
  <c r="T796" i="22" s="1"/>
  <c r="Z798" i="12"/>
  <c r="T797" i="22" s="1"/>
  <c r="Z799" i="12"/>
  <c r="T798" i="22" s="1"/>
  <c r="Z800" i="12"/>
  <c r="T799" i="22" s="1"/>
  <c r="Z801" i="12"/>
  <c r="T800" i="22" s="1"/>
  <c r="Z802" i="12"/>
  <c r="T801" i="22" s="1"/>
  <c r="Z803" i="12"/>
  <c r="T802" i="22" s="1"/>
  <c r="Z804" i="12"/>
  <c r="T803" i="22" s="1"/>
  <c r="Z805" i="12"/>
  <c r="T804" i="22" s="1"/>
  <c r="Z806" i="12"/>
  <c r="T805" i="22" s="1"/>
  <c r="Z807" i="12"/>
  <c r="T806" i="22" s="1"/>
  <c r="Z808" i="12"/>
  <c r="T807" i="22" s="1"/>
  <c r="Z809" i="12"/>
  <c r="T808" i="22" s="1"/>
  <c r="Z810" i="12"/>
  <c r="T809" i="22" s="1"/>
  <c r="Z811" i="12"/>
  <c r="T810" i="22" s="1"/>
  <c r="Z812" i="12"/>
  <c r="T811" i="22" s="1"/>
  <c r="Z813" i="12"/>
  <c r="T812" i="22" s="1"/>
  <c r="Z814" i="12"/>
  <c r="T813" i="22" s="1"/>
  <c r="Z815" i="12"/>
  <c r="T814" i="22" s="1"/>
  <c r="Z816" i="12"/>
  <c r="T815" i="22" s="1"/>
  <c r="Z817" i="12"/>
  <c r="T816" i="22" s="1"/>
  <c r="Z818" i="12"/>
  <c r="T817" i="22" s="1"/>
  <c r="Z819" i="12"/>
  <c r="T818" i="22" s="1"/>
  <c r="Z820" i="12"/>
  <c r="T819" i="22" s="1"/>
  <c r="Z821" i="12"/>
  <c r="T820" i="22" s="1"/>
  <c r="Z822" i="12"/>
  <c r="T821" i="22" s="1"/>
  <c r="Z823" i="12"/>
  <c r="T822" i="22" s="1"/>
  <c r="Z824" i="12"/>
  <c r="T823" i="22" s="1"/>
  <c r="Z825" i="12"/>
  <c r="T824" i="22" s="1"/>
  <c r="Z826" i="12"/>
  <c r="T825" i="22" s="1"/>
  <c r="Z827" i="12"/>
  <c r="T826" i="22" s="1"/>
  <c r="Z828" i="12"/>
  <c r="T827" i="22" s="1"/>
  <c r="Z829" i="12"/>
  <c r="T828" i="22" s="1"/>
  <c r="Z830" i="12"/>
  <c r="T829" i="22" s="1"/>
  <c r="Z831" i="12"/>
  <c r="T830" i="22" s="1"/>
  <c r="Z832" i="12"/>
  <c r="T831" i="22" s="1"/>
  <c r="Z833" i="12"/>
  <c r="T832" i="22" s="1"/>
  <c r="Z834" i="12"/>
  <c r="T833" i="22" s="1"/>
  <c r="Z835" i="12"/>
  <c r="T834" i="22" s="1"/>
  <c r="Z836" i="12"/>
  <c r="T835" i="22" s="1"/>
  <c r="Z837" i="12"/>
  <c r="T836" i="22" s="1"/>
  <c r="Z838" i="12"/>
  <c r="T837" i="22" s="1"/>
  <c r="Z839" i="12"/>
  <c r="T838" i="22" s="1"/>
  <c r="Z840" i="12"/>
  <c r="T839" i="22" s="1"/>
  <c r="Z841" i="12"/>
  <c r="T840" i="22" s="1"/>
  <c r="Z842" i="12"/>
  <c r="T841" i="22" s="1"/>
  <c r="Z843" i="12"/>
  <c r="T842" i="22" s="1"/>
  <c r="Z844" i="12"/>
  <c r="T843" i="22" s="1"/>
  <c r="Z845" i="12"/>
  <c r="T844" i="22" s="1"/>
  <c r="Z846" i="12"/>
  <c r="T845" i="22" s="1"/>
  <c r="Z847" i="12"/>
  <c r="T846" i="22" s="1"/>
  <c r="Z848" i="12"/>
  <c r="T847" i="22" s="1"/>
  <c r="Z849" i="12"/>
  <c r="T848" i="22" s="1"/>
  <c r="Z850" i="12"/>
  <c r="T849" i="22" s="1"/>
  <c r="Z851" i="12"/>
  <c r="T850" i="22" s="1"/>
  <c r="Z852" i="12"/>
  <c r="T851" i="22" s="1"/>
  <c r="Z853" i="12"/>
  <c r="T852" i="22" s="1"/>
  <c r="Z854" i="12"/>
  <c r="T853" i="22" s="1"/>
  <c r="Z855" i="12"/>
  <c r="T854" i="22" s="1"/>
  <c r="Z856" i="12"/>
  <c r="T855" i="22" s="1"/>
  <c r="Z857" i="12"/>
  <c r="T856" i="22" s="1"/>
  <c r="Z858" i="12"/>
  <c r="T857" i="22" s="1"/>
  <c r="Z859" i="12"/>
  <c r="T858" i="22" s="1"/>
  <c r="Z860" i="12"/>
  <c r="T859" i="22" s="1"/>
  <c r="Z861" i="12"/>
  <c r="T860" i="22" s="1"/>
  <c r="Z862" i="12"/>
  <c r="T861" i="22" s="1"/>
  <c r="Z863" i="12"/>
  <c r="T862" i="22" s="1"/>
  <c r="Z864" i="12"/>
  <c r="T863" i="22" s="1"/>
  <c r="Z865" i="12"/>
  <c r="T864" i="22" s="1"/>
  <c r="Z866" i="12"/>
  <c r="T865" i="22" s="1"/>
  <c r="Z867" i="12"/>
  <c r="T866" i="22" s="1"/>
  <c r="Z868" i="12"/>
  <c r="T867" i="22" s="1"/>
  <c r="Z869" i="12"/>
  <c r="T868" i="22" s="1"/>
  <c r="Z870" i="12"/>
  <c r="T869" i="22" s="1"/>
  <c r="Z871" i="12"/>
  <c r="T870" i="22" s="1"/>
  <c r="Z872" i="12"/>
  <c r="T871" i="22" s="1"/>
  <c r="Z873" i="12"/>
  <c r="T872" i="22" s="1"/>
  <c r="Z874" i="12"/>
  <c r="T873" i="22" s="1"/>
  <c r="Z875" i="12"/>
  <c r="T874" i="22" s="1"/>
  <c r="Z876" i="12"/>
  <c r="T875" i="22" s="1"/>
  <c r="Z877" i="12"/>
  <c r="T876" i="22" s="1"/>
  <c r="Z878" i="12"/>
  <c r="T877" i="22" s="1"/>
  <c r="Z879" i="12"/>
  <c r="T878" i="22" s="1"/>
  <c r="Z880" i="12"/>
  <c r="T879" i="22" s="1"/>
  <c r="Z881" i="12"/>
  <c r="T880" i="22" s="1"/>
  <c r="Z882" i="12"/>
  <c r="T881" i="22" s="1"/>
  <c r="Z883" i="12"/>
  <c r="T882" i="22" s="1"/>
  <c r="Z884" i="12"/>
  <c r="T883" i="22" s="1"/>
  <c r="Z885" i="12"/>
  <c r="T884" i="22" s="1"/>
  <c r="Z886" i="12"/>
  <c r="T885" i="22" s="1"/>
  <c r="Z887" i="12"/>
  <c r="T886" i="22" s="1"/>
  <c r="Z888" i="12"/>
  <c r="T887" i="22" s="1"/>
  <c r="Z889" i="12"/>
  <c r="T888" i="22" s="1"/>
  <c r="Z890" i="12"/>
  <c r="T889" i="22" s="1"/>
  <c r="Z891" i="12"/>
  <c r="T890" i="22" s="1"/>
  <c r="Z892" i="12"/>
  <c r="T891" i="22" s="1"/>
  <c r="Z893" i="12"/>
  <c r="T892" i="22" s="1"/>
  <c r="Z894" i="12"/>
  <c r="T893" i="22" s="1"/>
  <c r="Z895" i="12"/>
  <c r="T894" i="22" s="1"/>
  <c r="Z896" i="12"/>
  <c r="T895" i="22" s="1"/>
  <c r="Z897" i="12"/>
  <c r="T896" i="22" s="1"/>
  <c r="Z898" i="12"/>
  <c r="T897" i="22" s="1"/>
  <c r="Z899" i="12"/>
  <c r="T898" i="22" s="1"/>
  <c r="Z900" i="12"/>
  <c r="T899" i="22" s="1"/>
  <c r="Z901" i="12"/>
  <c r="T900" i="22" s="1"/>
  <c r="Z902" i="12"/>
  <c r="T901" i="22" s="1"/>
  <c r="Z903" i="12"/>
  <c r="T902" i="22" s="1"/>
  <c r="Z904" i="12"/>
  <c r="T903" i="22" s="1"/>
  <c r="Z905" i="12"/>
  <c r="T904" i="22" s="1"/>
  <c r="Z906" i="12"/>
  <c r="T905" i="22" s="1"/>
  <c r="Z907" i="12"/>
  <c r="T906" i="22" s="1"/>
  <c r="Z908" i="12"/>
  <c r="T907" i="22" s="1"/>
  <c r="Z909" i="12"/>
  <c r="T908" i="22" s="1"/>
  <c r="Z910" i="12"/>
  <c r="T909" i="22" s="1"/>
  <c r="Z911" i="12"/>
  <c r="T910" i="22" s="1"/>
  <c r="Z912" i="12"/>
  <c r="T911" i="22" s="1"/>
  <c r="Z913" i="12"/>
  <c r="T912" i="22" s="1"/>
  <c r="Z914" i="12"/>
  <c r="T913" i="22" s="1"/>
  <c r="Z915" i="12"/>
  <c r="T914" i="22" s="1"/>
  <c r="Z916" i="12"/>
  <c r="T915" i="22" s="1"/>
  <c r="Z917" i="12"/>
  <c r="T916" i="22" s="1"/>
  <c r="Z918" i="12"/>
  <c r="T917" i="22" s="1"/>
  <c r="Z919" i="12"/>
  <c r="T918" i="22" s="1"/>
  <c r="Z920" i="12"/>
  <c r="T919" i="22" s="1"/>
  <c r="Z921" i="12"/>
  <c r="T920" i="22" s="1"/>
  <c r="Z922" i="12"/>
  <c r="T921" i="22" s="1"/>
  <c r="Z923" i="12"/>
  <c r="T922" i="22" s="1"/>
  <c r="Z924" i="12"/>
  <c r="T923" i="22" s="1"/>
  <c r="Z925" i="12"/>
  <c r="T924" i="22" s="1"/>
  <c r="Z926" i="12"/>
  <c r="T925" i="22" s="1"/>
  <c r="Z927" i="12"/>
  <c r="T926" i="22" s="1"/>
  <c r="Z928" i="12"/>
  <c r="T927" i="22" s="1"/>
  <c r="Z929" i="12"/>
  <c r="T928" i="22" s="1"/>
  <c r="Z930" i="12"/>
  <c r="T929" i="22" s="1"/>
  <c r="Z931" i="12"/>
  <c r="T930" i="22" s="1"/>
  <c r="Z932" i="12"/>
  <c r="T931" i="22" s="1"/>
  <c r="Z933" i="12"/>
  <c r="T932" i="22" s="1"/>
  <c r="Z934" i="12"/>
  <c r="T933" i="22" s="1"/>
  <c r="Z935" i="12"/>
  <c r="T934" i="22" s="1"/>
  <c r="Z936" i="12"/>
  <c r="T935" i="22" s="1"/>
  <c r="Z937" i="12"/>
  <c r="T936" i="22" s="1"/>
  <c r="Z938" i="12"/>
  <c r="T937" i="22" s="1"/>
  <c r="Z939" i="12"/>
  <c r="T938" i="22" s="1"/>
  <c r="Z940" i="12"/>
  <c r="T939" i="22" s="1"/>
  <c r="Z941" i="12"/>
  <c r="T940" i="22" s="1"/>
  <c r="Z942" i="12"/>
  <c r="T941" i="22" s="1"/>
  <c r="Z943" i="12"/>
  <c r="T942" i="22" s="1"/>
  <c r="Z944" i="12"/>
  <c r="T943" i="22" s="1"/>
  <c r="Z945" i="12"/>
  <c r="T944" i="22" s="1"/>
  <c r="Z946" i="12"/>
  <c r="T945" i="22" s="1"/>
  <c r="Z947" i="12"/>
  <c r="T946" i="22" s="1"/>
  <c r="Z948" i="12"/>
  <c r="T947" i="22" s="1"/>
  <c r="Z949" i="12"/>
  <c r="T948" i="22" s="1"/>
  <c r="Z950" i="12"/>
  <c r="T949" i="22" s="1"/>
  <c r="Z951" i="12"/>
  <c r="T950" i="22" s="1"/>
  <c r="Z952" i="12"/>
  <c r="T951" i="22" s="1"/>
  <c r="Z953" i="12"/>
  <c r="T952" i="22" s="1"/>
  <c r="Z954" i="12"/>
  <c r="T953" i="22" s="1"/>
  <c r="Z955" i="12"/>
  <c r="T954" i="22" s="1"/>
  <c r="Z956" i="12"/>
  <c r="T955" i="22" s="1"/>
  <c r="Z957" i="12"/>
  <c r="T956" i="22" s="1"/>
  <c r="Z958" i="12"/>
  <c r="T957" i="22" s="1"/>
  <c r="Z959" i="12"/>
  <c r="T958" i="22" s="1"/>
  <c r="Z960" i="12"/>
  <c r="T959" i="22" s="1"/>
  <c r="Z961" i="12"/>
  <c r="T960" i="22" s="1"/>
  <c r="Z962" i="12"/>
  <c r="T961" i="22" s="1"/>
  <c r="Z963" i="12"/>
  <c r="T962" i="22" s="1"/>
  <c r="Z964" i="12"/>
  <c r="T963" i="22" s="1"/>
  <c r="Z965" i="12"/>
  <c r="T964" i="22" s="1"/>
  <c r="Z966" i="12"/>
  <c r="T965" i="22" s="1"/>
  <c r="Z967" i="12"/>
  <c r="T966" i="22" s="1"/>
  <c r="Z968" i="12"/>
  <c r="T967" i="22" s="1"/>
  <c r="Z969" i="12"/>
  <c r="T968" i="22" s="1"/>
  <c r="Z970" i="12"/>
  <c r="T969" i="22" s="1"/>
  <c r="Z971" i="12"/>
  <c r="T970" i="22" s="1"/>
  <c r="Z972" i="12"/>
  <c r="T971" i="22" s="1"/>
  <c r="Z973" i="12"/>
  <c r="T972" i="22" s="1"/>
  <c r="Z974" i="12"/>
  <c r="T973" i="22" s="1"/>
  <c r="Z975" i="12"/>
  <c r="T974" i="22" s="1"/>
  <c r="Z976" i="12"/>
  <c r="T975" i="22" s="1"/>
  <c r="Z977" i="12"/>
  <c r="T976" i="22" s="1"/>
  <c r="Z978" i="12"/>
  <c r="T977" i="22" s="1"/>
  <c r="Z979" i="12"/>
  <c r="T978" i="22" s="1"/>
  <c r="Z980" i="12"/>
  <c r="T979" i="22" s="1"/>
  <c r="Z981" i="12"/>
  <c r="T980" i="22" s="1"/>
  <c r="Z982" i="12"/>
  <c r="T981" i="22" s="1"/>
  <c r="Z983" i="12"/>
  <c r="T982" i="22" s="1"/>
  <c r="Z984" i="12"/>
  <c r="T983" i="22" s="1"/>
  <c r="Z985" i="12"/>
  <c r="T984" i="22" s="1"/>
  <c r="Z986" i="12"/>
  <c r="T985" i="22" s="1"/>
  <c r="Z987" i="12"/>
  <c r="T986" i="22" s="1"/>
  <c r="Z988" i="12"/>
  <c r="T987" i="22" s="1"/>
  <c r="Z989" i="12"/>
  <c r="T988" i="22" s="1"/>
  <c r="Z990" i="12"/>
  <c r="T989" i="22" s="1"/>
  <c r="Z991" i="12"/>
  <c r="T990" i="22" s="1"/>
  <c r="Z992" i="12"/>
  <c r="T991" i="22" s="1"/>
  <c r="Z993" i="12"/>
  <c r="T992" i="22" s="1"/>
  <c r="Z994" i="12"/>
  <c r="T993" i="22" s="1"/>
  <c r="Z995" i="12"/>
  <c r="T994" i="22" s="1"/>
  <c r="Z996" i="12"/>
  <c r="T995" i="22" s="1"/>
  <c r="Z997" i="12"/>
  <c r="T996" i="22" s="1"/>
  <c r="Z998" i="12"/>
  <c r="T997" i="22" s="1"/>
  <c r="Z999" i="12"/>
  <c r="T998" i="22" s="1"/>
  <c r="Z1000" i="12"/>
  <c r="T999" i="22" s="1"/>
  <c r="Z1001" i="12"/>
  <c r="T1000" i="22" s="1"/>
  <c r="Z1002" i="12"/>
  <c r="T1001" i="22" s="1"/>
  <c r="Z1003" i="12"/>
  <c r="T1002" i="22" s="1"/>
  <c r="Z1004" i="12"/>
  <c r="T1003" i="22" s="1"/>
  <c r="Z1005" i="12"/>
  <c r="T1004" i="22" s="1"/>
  <c r="Z1006" i="12"/>
  <c r="T1005" i="22" s="1"/>
  <c r="Z1007" i="12"/>
  <c r="T1006" i="22" s="1"/>
  <c r="Z1008" i="12"/>
  <c r="T1007" i="22" s="1"/>
  <c r="Z1009" i="12"/>
  <c r="T1008" i="22" s="1"/>
  <c r="Z10" i="12"/>
  <c r="T9" i="22" s="1"/>
  <c r="T11" i="12"/>
  <c r="P10" i="22" s="1"/>
  <c r="T12" i="12"/>
  <c r="P11" i="22" s="1"/>
  <c r="T13" i="12"/>
  <c r="P12" i="22" s="1"/>
  <c r="T14" i="12"/>
  <c r="P13" i="22" s="1"/>
  <c r="T15" i="12"/>
  <c r="P14" i="22" s="1"/>
  <c r="T16" i="12"/>
  <c r="P15" i="22" s="1"/>
  <c r="T17" i="12"/>
  <c r="P16" i="22" s="1"/>
  <c r="T18" i="12"/>
  <c r="P17" i="22" s="1"/>
  <c r="T19" i="12"/>
  <c r="P18" i="22" s="1"/>
  <c r="T20" i="12"/>
  <c r="P19" i="22" s="1"/>
  <c r="T21" i="12"/>
  <c r="P20" i="22" s="1"/>
  <c r="T22" i="12"/>
  <c r="P21" i="22" s="1"/>
  <c r="T23" i="12"/>
  <c r="P22" i="22" s="1"/>
  <c r="T24" i="12"/>
  <c r="P23" i="22" s="1"/>
  <c r="T25" i="12"/>
  <c r="P24" i="22" s="1"/>
  <c r="T26" i="12"/>
  <c r="P25" i="22" s="1"/>
  <c r="T27" i="12"/>
  <c r="P26" i="22" s="1"/>
  <c r="T28" i="12"/>
  <c r="P27" i="22" s="1"/>
  <c r="T29" i="12"/>
  <c r="P28" i="22" s="1"/>
  <c r="T30" i="12"/>
  <c r="P29" i="22" s="1"/>
  <c r="T31" i="12"/>
  <c r="P30" i="22" s="1"/>
  <c r="T32" i="12"/>
  <c r="P31" i="22" s="1"/>
  <c r="T33" i="12"/>
  <c r="P32" i="22" s="1"/>
  <c r="T34" i="12"/>
  <c r="P33" i="22" s="1"/>
  <c r="T35" i="12"/>
  <c r="P34" i="22" s="1"/>
  <c r="T36" i="12"/>
  <c r="P35" i="22" s="1"/>
  <c r="T37" i="12"/>
  <c r="P36" i="22" s="1"/>
  <c r="T38" i="12"/>
  <c r="P37" i="22" s="1"/>
  <c r="T39" i="12"/>
  <c r="P38" i="22" s="1"/>
  <c r="T40" i="12"/>
  <c r="P39" i="22" s="1"/>
  <c r="T41" i="12"/>
  <c r="P40" i="22" s="1"/>
  <c r="T42" i="12"/>
  <c r="P41" i="22" s="1"/>
  <c r="T43" i="12"/>
  <c r="P42" i="22" s="1"/>
  <c r="T44" i="12"/>
  <c r="P43" i="22" s="1"/>
  <c r="T45" i="12"/>
  <c r="P44" i="22" s="1"/>
  <c r="T46" i="12"/>
  <c r="P45" i="22" s="1"/>
  <c r="T47" i="12"/>
  <c r="P46" i="22" s="1"/>
  <c r="T48" i="12"/>
  <c r="P47" i="22" s="1"/>
  <c r="T49" i="12"/>
  <c r="P48" i="22" s="1"/>
  <c r="T50" i="12"/>
  <c r="P49" i="22" s="1"/>
  <c r="T51" i="12"/>
  <c r="P50" i="22" s="1"/>
  <c r="T52" i="12"/>
  <c r="P51" i="22" s="1"/>
  <c r="T53" i="12"/>
  <c r="P52" i="22" s="1"/>
  <c r="T54" i="12"/>
  <c r="P53" i="22" s="1"/>
  <c r="T55" i="12"/>
  <c r="P54" i="22" s="1"/>
  <c r="T56" i="12"/>
  <c r="P55" i="22" s="1"/>
  <c r="T57" i="12"/>
  <c r="P56" i="22" s="1"/>
  <c r="T58" i="12"/>
  <c r="P57" i="22" s="1"/>
  <c r="T59" i="12"/>
  <c r="P58" i="22" s="1"/>
  <c r="T60" i="12"/>
  <c r="P59" i="22" s="1"/>
  <c r="T61" i="12"/>
  <c r="P60" i="22" s="1"/>
  <c r="T62" i="12"/>
  <c r="P61" i="22" s="1"/>
  <c r="T63" i="12"/>
  <c r="P62" i="22" s="1"/>
  <c r="T64" i="12"/>
  <c r="P63" i="22" s="1"/>
  <c r="T65" i="12"/>
  <c r="P64" i="22" s="1"/>
  <c r="T66" i="12"/>
  <c r="P65" i="22" s="1"/>
  <c r="T67" i="12"/>
  <c r="P66" i="22" s="1"/>
  <c r="T68" i="12"/>
  <c r="P67" i="22" s="1"/>
  <c r="T69" i="12"/>
  <c r="P68" i="22" s="1"/>
  <c r="T70" i="12"/>
  <c r="P69" i="22" s="1"/>
  <c r="T71" i="12"/>
  <c r="P70" i="22" s="1"/>
  <c r="T72" i="12"/>
  <c r="P71" i="22" s="1"/>
  <c r="T73" i="12"/>
  <c r="P72" i="22" s="1"/>
  <c r="T74" i="12"/>
  <c r="P73" i="22" s="1"/>
  <c r="T75" i="12"/>
  <c r="P74" i="22" s="1"/>
  <c r="T76" i="12"/>
  <c r="P75" i="22" s="1"/>
  <c r="T77" i="12"/>
  <c r="P76" i="22" s="1"/>
  <c r="T78" i="12"/>
  <c r="P77" i="22" s="1"/>
  <c r="T79" i="12"/>
  <c r="P78" i="22" s="1"/>
  <c r="T80" i="12"/>
  <c r="P79" i="22" s="1"/>
  <c r="T81" i="12"/>
  <c r="P80" i="22" s="1"/>
  <c r="T82" i="12"/>
  <c r="P81" i="22" s="1"/>
  <c r="T83" i="12"/>
  <c r="P82" i="22" s="1"/>
  <c r="T84" i="12"/>
  <c r="P83" i="22" s="1"/>
  <c r="T85" i="12"/>
  <c r="P84" i="22" s="1"/>
  <c r="T86" i="12"/>
  <c r="P85" i="22" s="1"/>
  <c r="T87" i="12"/>
  <c r="P86" i="22" s="1"/>
  <c r="T88" i="12"/>
  <c r="P87" i="22" s="1"/>
  <c r="T89" i="12"/>
  <c r="P88" i="22" s="1"/>
  <c r="T90" i="12"/>
  <c r="P89" i="22" s="1"/>
  <c r="T91" i="12"/>
  <c r="P90" i="22" s="1"/>
  <c r="T92" i="12"/>
  <c r="P91" i="22" s="1"/>
  <c r="T93" i="12"/>
  <c r="P92" i="22" s="1"/>
  <c r="T94" i="12"/>
  <c r="P93" i="22" s="1"/>
  <c r="T95" i="12"/>
  <c r="P94" i="22" s="1"/>
  <c r="T96" i="12"/>
  <c r="P95" i="22" s="1"/>
  <c r="T97" i="12"/>
  <c r="P96" i="22" s="1"/>
  <c r="T98" i="12"/>
  <c r="P97" i="22" s="1"/>
  <c r="T99" i="12"/>
  <c r="P98" i="22" s="1"/>
  <c r="T100" i="12"/>
  <c r="P99" i="22" s="1"/>
  <c r="T101" i="12"/>
  <c r="P100" i="22" s="1"/>
  <c r="T102" i="12"/>
  <c r="P101" i="22" s="1"/>
  <c r="T103" i="12"/>
  <c r="P102" i="22" s="1"/>
  <c r="T104" i="12"/>
  <c r="P103" i="22" s="1"/>
  <c r="T105" i="12"/>
  <c r="P104" i="22" s="1"/>
  <c r="T106" i="12"/>
  <c r="P105" i="22" s="1"/>
  <c r="T107" i="12"/>
  <c r="P106" i="22" s="1"/>
  <c r="T108" i="12"/>
  <c r="P107" i="22" s="1"/>
  <c r="T109" i="12"/>
  <c r="P108" i="22" s="1"/>
  <c r="T110" i="12"/>
  <c r="P109" i="22" s="1"/>
  <c r="T111" i="12"/>
  <c r="P110" i="22" s="1"/>
  <c r="T112" i="12"/>
  <c r="P111" i="22" s="1"/>
  <c r="T113" i="12"/>
  <c r="P112" i="22" s="1"/>
  <c r="T114" i="12"/>
  <c r="P113" i="22" s="1"/>
  <c r="T115" i="12"/>
  <c r="P114" i="22" s="1"/>
  <c r="T116" i="12"/>
  <c r="P115" i="22" s="1"/>
  <c r="T117" i="12"/>
  <c r="P116" i="22" s="1"/>
  <c r="T118" i="12"/>
  <c r="P117" i="22" s="1"/>
  <c r="T119" i="12"/>
  <c r="P118" i="22" s="1"/>
  <c r="T120" i="12"/>
  <c r="P119" i="22" s="1"/>
  <c r="T121" i="12"/>
  <c r="P120" i="22" s="1"/>
  <c r="T122" i="12"/>
  <c r="P121" i="22" s="1"/>
  <c r="T123" i="12"/>
  <c r="P122" i="22" s="1"/>
  <c r="T124" i="12"/>
  <c r="P123" i="22" s="1"/>
  <c r="T125" i="12"/>
  <c r="P124" i="22" s="1"/>
  <c r="T126" i="12"/>
  <c r="P125" i="22" s="1"/>
  <c r="T127" i="12"/>
  <c r="P126" i="22" s="1"/>
  <c r="T128" i="12"/>
  <c r="P127" i="22" s="1"/>
  <c r="T129" i="12"/>
  <c r="P128" i="22" s="1"/>
  <c r="T130" i="12"/>
  <c r="P129" i="22" s="1"/>
  <c r="T131" i="12"/>
  <c r="P130" i="22" s="1"/>
  <c r="T132" i="12"/>
  <c r="P131" i="22" s="1"/>
  <c r="T133" i="12"/>
  <c r="P132" i="22" s="1"/>
  <c r="T134" i="12"/>
  <c r="P133" i="22" s="1"/>
  <c r="T135" i="12"/>
  <c r="P134" i="22" s="1"/>
  <c r="T136" i="12"/>
  <c r="P135" i="22" s="1"/>
  <c r="T137" i="12"/>
  <c r="P136" i="22" s="1"/>
  <c r="T138" i="12"/>
  <c r="P137" i="22" s="1"/>
  <c r="T139" i="12"/>
  <c r="P138" i="22" s="1"/>
  <c r="T140" i="12"/>
  <c r="P139" i="22" s="1"/>
  <c r="T141" i="12"/>
  <c r="P140" i="22" s="1"/>
  <c r="T142" i="12"/>
  <c r="P141" i="22" s="1"/>
  <c r="T143" i="12"/>
  <c r="P142" i="22" s="1"/>
  <c r="T144" i="12"/>
  <c r="P143" i="22" s="1"/>
  <c r="T145" i="12"/>
  <c r="P144" i="22" s="1"/>
  <c r="T146" i="12"/>
  <c r="P145" i="22" s="1"/>
  <c r="T147" i="12"/>
  <c r="P146" i="22" s="1"/>
  <c r="T148" i="12"/>
  <c r="P147" i="22" s="1"/>
  <c r="T149" i="12"/>
  <c r="P148" i="22" s="1"/>
  <c r="T150" i="12"/>
  <c r="P149" i="22" s="1"/>
  <c r="T151" i="12"/>
  <c r="P150" i="22" s="1"/>
  <c r="T152" i="12"/>
  <c r="P151" i="22" s="1"/>
  <c r="T153" i="12"/>
  <c r="P152" i="22" s="1"/>
  <c r="T154" i="12"/>
  <c r="P153" i="22" s="1"/>
  <c r="T155" i="12"/>
  <c r="P154" i="22" s="1"/>
  <c r="T156" i="12"/>
  <c r="P155" i="22" s="1"/>
  <c r="T157" i="12"/>
  <c r="P156" i="22" s="1"/>
  <c r="T158" i="12"/>
  <c r="P157" i="22" s="1"/>
  <c r="T159" i="12"/>
  <c r="P158" i="22" s="1"/>
  <c r="T160" i="12"/>
  <c r="P159" i="22" s="1"/>
  <c r="T161" i="12"/>
  <c r="P160" i="22" s="1"/>
  <c r="T162" i="12"/>
  <c r="P161" i="22" s="1"/>
  <c r="T163" i="12"/>
  <c r="P162" i="22" s="1"/>
  <c r="T164" i="12"/>
  <c r="P163" i="22" s="1"/>
  <c r="T165" i="12"/>
  <c r="P164" i="22" s="1"/>
  <c r="T166" i="12"/>
  <c r="P165" i="22" s="1"/>
  <c r="T167" i="12"/>
  <c r="P166" i="22" s="1"/>
  <c r="T168" i="12"/>
  <c r="P167" i="22" s="1"/>
  <c r="T169" i="12"/>
  <c r="P168" i="22" s="1"/>
  <c r="T170" i="12"/>
  <c r="P169" i="22" s="1"/>
  <c r="T171" i="12"/>
  <c r="P170" i="22" s="1"/>
  <c r="T172" i="12"/>
  <c r="P171" i="22" s="1"/>
  <c r="T173" i="12"/>
  <c r="P172" i="22" s="1"/>
  <c r="T174" i="12"/>
  <c r="P173" i="22" s="1"/>
  <c r="T175" i="12"/>
  <c r="P174" i="22" s="1"/>
  <c r="T176" i="12"/>
  <c r="P175" i="22" s="1"/>
  <c r="T177" i="12"/>
  <c r="P176" i="22" s="1"/>
  <c r="T178" i="12"/>
  <c r="P177" i="22" s="1"/>
  <c r="T179" i="12"/>
  <c r="P178" i="22" s="1"/>
  <c r="T180" i="12"/>
  <c r="P179" i="22" s="1"/>
  <c r="T181" i="12"/>
  <c r="P180" i="22" s="1"/>
  <c r="T182" i="12"/>
  <c r="P181" i="22" s="1"/>
  <c r="T183" i="12"/>
  <c r="P182" i="22" s="1"/>
  <c r="T184" i="12"/>
  <c r="P183" i="22" s="1"/>
  <c r="T185" i="12"/>
  <c r="P184" i="22" s="1"/>
  <c r="T186" i="12"/>
  <c r="P185" i="22" s="1"/>
  <c r="T187" i="12"/>
  <c r="P186" i="22" s="1"/>
  <c r="T188" i="12"/>
  <c r="P187" i="22" s="1"/>
  <c r="T189" i="12"/>
  <c r="P188" i="22" s="1"/>
  <c r="T190" i="12"/>
  <c r="P189" i="22" s="1"/>
  <c r="T191" i="12"/>
  <c r="P190" i="22" s="1"/>
  <c r="T192" i="12"/>
  <c r="P191" i="22" s="1"/>
  <c r="T193" i="12"/>
  <c r="P192" i="22" s="1"/>
  <c r="T194" i="12"/>
  <c r="P193" i="22" s="1"/>
  <c r="T195" i="12"/>
  <c r="P194" i="22" s="1"/>
  <c r="T196" i="12"/>
  <c r="P195" i="22" s="1"/>
  <c r="T197" i="12"/>
  <c r="P196" i="22" s="1"/>
  <c r="T198" i="12"/>
  <c r="P197" i="22" s="1"/>
  <c r="T199" i="12"/>
  <c r="P198" i="22" s="1"/>
  <c r="T200" i="12"/>
  <c r="P199" i="22" s="1"/>
  <c r="T201" i="12"/>
  <c r="P200" i="22" s="1"/>
  <c r="T202" i="12"/>
  <c r="P201" i="22" s="1"/>
  <c r="T203" i="12"/>
  <c r="P202" i="22" s="1"/>
  <c r="T204" i="12"/>
  <c r="P203" i="22" s="1"/>
  <c r="T205" i="12"/>
  <c r="P204" i="22" s="1"/>
  <c r="T206" i="12"/>
  <c r="P205" i="22" s="1"/>
  <c r="T207" i="12"/>
  <c r="P206" i="22" s="1"/>
  <c r="T208" i="12"/>
  <c r="P207" i="22" s="1"/>
  <c r="T209" i="12"/>
  <c r="P208" i="22" s="1"/>
  <c r="T210" i="12"/>
  <c r="P209" i="22" s="1"/>
  <c r="T211" i="12"/>
  <c r="P210" i="22" s="1"/>
  <c r="T212" i="12"/>
  <c r="P211" i="22" s="1"/>
  <c r="T213" i="12"/>
  <c r="P212" i="22" s="1"/>
  <c r="T214" i="12"/>
  <c r="P213" i="22" s="1"/>
  <c r="T215" i="12"/>
  <c r="P214" i="22" s="1"/>
  <c r="T216" i="12"/>
  <c r="P215" i="22" s="1"/>
  <c r="T217" i="12"/>
  <c r="P216" i="22" s="1"/>
  <c r="T218" i="12"/>
  <c r="P217" i="22" s="1"/>
  <c r="T219" i="12"/>
  <c r="P218" i="22" s="1"/>
  <c r="T220" i="12"/>
  <c r="P219" i="22" s="1"/>
  <c r="T221" i="12"/>
  <c r="P220" i="22" s="1"/>
  <c r="T222" i="12"/>
  <c r="P221" i="22" s="1"/>
  <c r="T223" i="12"/>
  <c r="P222" i="22" s="1"/>
  <c r="T224" i="12"/>
  <c r="P223" i="22" s="1"/>
  <c r="T225" i="12"/>
  <c r="P224" i="22" s="1"/>
  <c r="T226" i="12"/>
  <c r="P225" i="22" s="1"/>
  <c r="T227" i="12"/>
  <c r="P226" i="22" s="1"/>
  <c r="T228" i="12"/>
  <c r="P227" i="22" s="1"/>
  <c r="T229" i="12"/>
  <c r="P228" i="22" s="1"/>
  <c r="T230" i="12"/>
  <c r="P229" i="22" s="1"/>
  <c r="T231" i="12"/>
  <c r="P230" i="22" s="1"/>
  <c r="T232" i="12"/>
  <c r="P231" i="22" s="1"/>
  <c r="T233" i="12"/>
  <c r="P232" i="22" s="1"/>
  <c r="T234" i="12"/>
  <c r="P233" i="22" s="1"/>
  <c r="T235" i="12"/>
  <c r="P234" i="22" s="1"/>
  <c r="T236" i="12"/>
  <c r="P235" i="22" s="1"/>
  <c r="T237" i="12"/>
  <c r="P236" i="22" s="1"/>
  <c r="T238" i="12"/>
  <c r="P237" i="22" s="1"/>
  <c r="T239" i="12"/>
  <c r="P238" i="22" s="1"/>
  <c r="T240" i="12"/>
  <c r="P239" i="22" s="1"/>
  <c r="T241" i="12"/>
  <c r="P240" i="22" s="1"/>
  <c r="T242" i="12"/>
  <c r="P241" i="22" s="1"/>
  <c r="T243" i="12"/>
  <c r="P242" i="22" s="1"/>
  <c r="T244" i="12"/>
  <c r="P243" i="22" s="1"/>
  <c r="T245" i="12"/>
  <c r="P244" i="22" s="1"/>
  <c r="T246" i="12"/>
  <c r="P245" i="22" s="1"/>
  <c r="T247" i="12"/>
  <c r="P246" i="22" s="1"/>
  <c r="T248" i="12"/>
  <c r="P247" i="22" s="1"/>
  <c r="T249" i="12"/>
  <c r="P248" i="22" s="1"/>
  <c r="T250" i="12"/>
  <c r="P249" i="22" s="1"/>
  <c r="T251" i="12"/>
  <c r="P250" i="22" s="1"/>
  <c r="T252" i="12"/>
  <c r="P251" i="22" s="1"/>
  <c r="T253" i="12"/>
  <c r="P252" i="22" s="1"/>
  <c r="T254" i="12"/>
  <c r="P253" i="22" s="1"/>
  <c r="T255" i="12"/>
  <c r="P254" i="22" s="1"/>
  <c r="T256" i="12"/>
  <c r="P255" i="22" s="1"/>
  <c r="T257" i="12"/>
  <c r="P256" i="22" s="1"/>
  <c r="T258" i="12"/>
  <c r="P257" i="22" s="1"/>
  <c r="T259" i="12"/>
  <c r="P258" i="22" s="1"/>
  <c r="T260" i="12"/>
  <c r="P259" i="22" s="1"/>
  <c r="T261" i="12"/>
  <c r="P260" i="22" s="1"/>
  <c r="T262" i="12"/>
  <c r="P261" i="22" s="1"/>
  <c r="T263" i="12"/>
  <c r="P262" i="22" s="1"/>
  <c r="T264" i="12"/>
  <c r="P263" i="22" s="1"/>
  <c r="T265" i="12"/>
  <c r="P264" i="22" s="1"/>
  <c r="T266" i="12"/>
  <c r="P265" i="22" s="1"/>
  <c r="T267" i="12"/>
  <c r="P266" i="22" s="1"/>
  <c r="T268" i="12"/>
  <c r="P267" i="22" s="1"/>
  <c r="T269" i="12"/>
  <c r="P268" i="22" s="1"/>
  <c r="T270" i="12"/>
  <c r="P269" i="22" s="1"/>
  <c r="T271" i="12"/>
  <c r="P270" i="22" s="1"/>
  <c r="T272" i="12"/>
  <c r="P271" i="22" s="1"/>
  <c r="T273" i="12"/>
  <c r="P272" i="22" s="1"/>
  <c r="T274" i="12"/>
  <c r="P273" i="22" s="1"/>
  <c r="T275" i="12"/>
  <c r="P274" i="22" s="1"/>
  <c r="T276" i="12"/>
  <c r="P275" i="22" s="1"/>
  <c r="T277" i="12"/>
  <c r="P276" i="22" s="1"/>
  <c r="T278" i="12"/>
  <c r="P277" i="22" s="1"/>
  <c r="T279" i="12"/>
  <c r="P278" i="22" s="1"/>
  <c r="T280" i="12"/>
  <c r="P279" i="22" s="1"/>
  <c r="T281" i="12"/>
  <c r="P280" i="22" s="1"/>
  <c r="T282" i="12"/>
  <c r="P281" i="22" s="1"/>
  <c r="T283" i="12"/>
  <c r="P282" i="22" s="1"/>
  <c r="T284" i="12"/>
  <c r="P283" i="22" s="1"/>
  <c r="T285" i="12"/>
  <c r="P284" i="22" s="1"/>
  <c r="T286" i="12"/>
  <c r="P285" i="22" s="1"/>
  <c r="T287" i="12"/>
  <c r="P286" i="22" s="1"/>
  <c r="T288" i="12"/>
  <c r="P287" i="22" s="1"/>
  <c r="T289" i="12"/>
  <c r="P288" i="22" s="1"/>
  <c r="T290" i="12"/>
  <c r="P289" i="22" s="1"/>
  <c r="T291" i="12"/>
  <c r="P290" i="22" s="1"/>
  <c r="T292" i="12"/>
  <c r="P291" i="22" s="1"/>
  <c r="T293" i="12"/>
  <c r="P292" i="22" s="1"/>
  <c r="T294" i="12"/>
  <c r="P293" i="22" s="1"/>
  <c r="T295" i="12"/>
  <c r="P294" i="22" s="1"/>
  <c r="T296" i="12"/>
  <c r="P295" i="22" s="1"/>
  <c r="T297" i="12"/>
  <c r="P296" i="22" s="1"/>
  <c r="T298" i="12"/>
  <c r="P297" i="22" s="1"/>
  <c r="T299" i="12"/>
  <c r="P298" i="22" s="1"/>
  <c r="T300" i="12"/>
  <c r="P299" i="22" s="1"/>
  <c r="T301" i="12"/>
  <c r="P300" i="22" s="1"/>
  <c r="T302" i="12"/>
  <c r="P301" i="22" s="1"/>
  <c r="T303" i="12"/>
  <c r="P302" i="22" s="1"/>
  <c r="T304" i="12"/>
  <c r="P303" i="22" s="1"/>
  <c r="T305" i="12"/>
  <c r="P304" i="22" s="1"/>
  <c r="T306" i="12"/>
  <c r="P305" i="22" s="1"/>
  <c r="T307" i="12"/>
  <c r="P306" i="22" s="1"/>
  <c r="T308" i="12"/>
  <c r="P307" i="22" s="1"/>
  <c r="T309" i="12"/>
  <c r="P308" i="22" s="1"/>
  <c r="T310" i="12"/>
  <c r="P309" i="22" s="1"/>
  <c r="T311" i="12"/>
  <c r="P310" i="22" s="1"/>
  <c r="T312" i="12"/>
  <c r="P311" i="22" s="1"/>
  <c r="T313" i="12"/>
  <c r="P312" i="22" s="1"/>
  <c r="T314" i="12"/>
  <c r="P313" i="22" s="1"/>
  <c r="T315" i="12"/>
  <c r="P314" i="22" s="1"/>
  <c r="T316" i="12"/>
  <c r="P315" i="22" s="1"/>
  <c r="T317" i="12"/>
  <c r="P316" i="22" s="1"/>
  <c r="T318" i="12"/>
  <c r="P317" i="22" s="1"/>
  <c r="T319" i="12"/>
  <c r="P318" i="22" s="1"/>
  <c r="T320" i="12"/>
  <c r="P319" i="22" s="1"/>
  <c r="T321" i="12"/>
  <c r="P320" i="22" s="1"/>
  <c r="T322" i="12"/>
  <c r="P321" i="22" s="1"/>
  <c r="T323" i="12"/>
  <c r="P322" i="22" s="1"/>
  <c r="T324" i="12"/>
  <c r="P323" i="22" s="1"/>
  <c r="T325" i="12"/>
  <c r="P324" i="22" s="1"/>
  <c r="T326" i="12"/>
  <c r="P325" i="22" s="1"/>
  <c r="T327" i="12"/>
  <c r="P326" i="22" s="1"/>
  <c r="T328" i="12"/>
  <c r="P327" i="22" s="1"/>
  <c r="T329" i="12"/>
  <c r="P328" i="22" s="1"/>
  <c r="T330" i="12"/>
  <c r="P329" i="22" s="1"/>
  <c r="T331" i="12"/>
  <c r="P330" i="22" s="1"/>
  <c r="T332" i="12"/>
  <c r="P331" i="22" s="1"/>
  <c r="T333" i="12"/>
  <c r="P332" i="22" s="1"/>
  <c r="T334" i="12"/>
  <c r="P333" i="22" s="1"/>
  <c r="T335" i="12"/>
  <c r="P334" i="22" s="1"/>
  <c r="T336" i="12"/>
  <c r="P335" i="22" s="1"/>
  <c r="T337" i="12"/>
  <c r="P336" i="22" s="1"/>
  <c r="T338" i="12"/>
  <c r="P337" i="22" s="1"/>
  <c r="T339" i="12"/>
  <c r="P338" i="22" s="1"/>
  <c r="T340" i="12"/>
  <c r="P339" i="22" s="1"/>
  <c r="T341" i="12"/>
  <c r="P340" i="22" s="1"/>
  <c r="T342" i="12"/>
  <c r="P341" i="22" s="1"/>
  <c r="T343" i="12"/>
  <c r="P342" i="22" s="1"/>
  <c r="T344" i="12"/>
  <c r="P343" i="22" s="1"/>
  <c r="T345" i="12"/>
  <c r="P344" i="22" s="1"/>
  <c r="T346" i="12"/>
  <c r="P345" i="22" s="1"/>
  <c r="T347" i="12"/>
  <c r="P346" i="22" s="1"/>
  <c r="T348" i="12"/>
  <c r="P347" i="22" s="1"/>
  <c r="T349" i="12"/>
  <c r="P348" i="22" s="1"/>
  <c r="T350" i="12"/>
  <c r="P349" i="22" s="1"/>
  <c r="T351" i="12"/>
  <c r="P350" i="22" s="1"/>
  <c r="T352" i="12"/>
  <c r="P351" i="22" s="1"/>
  <c r="T353" i="12"/>
  <c r="P352" i="22" s="1"/>
  <c r="T354" i="12"/>
  <c r="P353" i="22" s="1"/>
  <c r="T355" i="12"/>
  <c r="P354" i="22" s="1"/>
  <c r="T356" i="12"/>
  <c r="P355" i="22" s="1"/>
  <c r="T357" i="12"/>
  <c r="P356" i="22" s="1"/>
  <c r="T358" i="12"/>
  <c r="P357" i="22" s="1"/>
  <c r="T359" i="12"/>
  <c r="P358" i="22" s="1"/>
  <c r="T360" i="12"/>
  <c r="P359" i="22" s="1"/>
  <c r="T361" i="12"/>
  <c r="P360" i="22" s="1"/>
  <c r="T362" i="12"/>
  <c r="P361" i="22" s="1"/>
  <c r="T363" i="12"/>
  <c r="P362" i="22" s="1"/>
  <c r="T364" i="12"/>
  <c r="P363" i="22" s="1"/>
  <c r="T365" i="12"/>
  <c r="P364" i="22" s="1"/>
  <c r="T366" i="12"/>
  <c r="P365" i="22" s="1"/>
  <c r="T367" i="12"/>
  <c r="P366" i="22" s="1"/>
  <c r="T368" i="12"/>
  <c r="P367" i="22" s="1"/>
  <c r="T369" i="12"/>
  <c r="P368" i="22" s="1"/>
  <c r="T370" i="12"/>
  <c r="P369" i="22" s="1"/>
  <c r="T371" i="12"/>
  <c r="P370" i="22" s="1"/>
  <c r="T372" i="12"/>
  <c r="P371" i="22" s="1"/>
  <c r="T373" i="12"/>
  <c r="P372" i="22" s="1"/>
  <c r="T374" i="12"/>
  <c r="P373" i="22" s="1"/>
  <c r="T375" i="12"/>
  <c r="P374" i="22" s="1"/>
  <c r="T376" i="12"/>
  <c r="P375" i="22" s="1"/>
  <c r="T377" i="12"/>
  <c r="P376" i="22" s="1"/>
  <c r="T378" i="12"/>
  <c r="P377" i="22" s="1"/>
  <c r="T379" i="12"/>
  <c r="P378" i="22" s="1"/>
  <c r="T380" i="12"/>
  <c r="P379" i="22" s="1"/>
  <c r="T381" i="12"/>
  <c r="P380" i="22" s="1"/>
  <c r="T382" i="12"/>
  <c r="P381" i="22" s="1"/>
  <c r="T383" i="12"/>
  <c r="P382" i="22" s="1"/>
  <c r="T384" i="12"/>
  <c r="P383" i="22" s="1"/>
  <c r="T385" i="12"/>
  <c r="P384" i="22" s="1"/>
  <c r="T386" i="12"/>
  <c r="P385" i="22" s="1"/>
  <c r="T387" i="12"/>
  <c r="P386" i="22" s="1"/>
  <c r="T388" i="12"/>
  <c r="P387" i="22" s="1"/>
  <c r="T389" i="12"/>
  <c r="P388" i="22" s="1"/>
  <c r="T390" i="12"/>
  <c r="P389" i="22" s="1"/>
  <c r="T391" i="12"/>
  <c r="P390" i="22" s="1"/>
  <c r="T392" i="12"/>
  <c r="P391" i="22" s="1"/>
  <c r="T393" i="12"/>
  <c r="P392" i="22" s="1"/>
  <c r="T394" i="12"/>
  <c r="P393" i="22" s="1"/>
  <c r="T395" i="12"/>
  <c r="P394" i="22" s="1"/>
  <c r="T396" i="12"/>
  <c r="P395" i="22" s="1"/>
  <c r="T397" i="12"/>
  <c r="P396" i="22" s="1"/>
  <c r="T398" i="12"/>
  <c r="P397" i="22" s="1"/>
  <c r="T399" i="12"/>
  <c r="P398" i="22" s="1"/>
  <c r="T400" i="12"/>
  <c r="P399" i="22" s="1"/>
  <c r="T401" i="12"/>
  <c r="P400" i="22" s="1"/>
  <c r="T402" i="12"/>
  <c r="P401" i="22" s="1"/>
  <c r="T403" i="12"/>
  <c r="P402" i="22" s="1"/>
  <c r="T404" i="12"/>
  <c r="P403" i="22" s="1"/>
  <c r="T405" i="12"/>
  <c r="P404" i="22" s="1"/>
  <c r="T406" i="12"/>
  <c r="P405" i="22" s="1"/>
  <c r="T407" i="12"/>
  <c r="P406" i="22" s="1"/>
  <c r="T408" i="12"/>
  <c r="P407" i="22" s="1"/>
  <c r="T409" i="12"/>
  <c r="P408" i="22" s="1"/>
  <c r="T410" i="12"/>
  <c r="P409" i="22" s="1"/>
  <c r="T411" i="12"/>
  <c r="P410" i="22" s="1"/>
  <c r="T412" i="12"/>
  <c r="P411" i="22" s="1"/>
  <c r="T413" i="12"/>
  <c r="P412" i="22" s="1"/>
  <c r="T414" i="12"/>
  <c r="P413" i="22" s="1"/>
  <c r="T415" i="12"/>
  <c r="P414" i="22" s="1"/>
  <c r="T416" i="12"/>
  <c r="P415" i="22" s="1"/>
  <c r="T417" i="12"/>
  <c r="P416" i="22" s="1"/>
  <c r="T418" i="12"/>
  <c r="P417" i="22" s="1"/>
  <c r="T419" i="12"/>
  <c r="P418" i="22" s="1"/>
  <c r="T420" i="12"/>
  <c r="P419" i="22" s="1"/>
  <c r="T421" i="12"/>
  <c r="P420" i="22" s="1"/>
  <c r="T422" i="12"/>
  <c r="P421" i="22" s="1"/>
  <c r="T423" i="12"/>
  <c r="P422" i="22" s="1"/>
  <c r="T424" i="12"/>
  <c r="P423" i="22" s="1"/>
  <c r="T425" i="12"/>
  <c r="P424" i="22" s="1"/>
  <c r="T426" i="12"/>
  <c r="P425" i="22" s="1"/>
  <c r="T427" i="12"/>
  <c r="P426" i="22" s="1"/>
  <c r="T428" i="12"/>
  <c r="P427" i="22" s="1"/>
  <c r="T429" i="12"/>
  <c r="P428" i="22" s="1"/>
  <c r="T430" i="12"/>
  <c r="P429" i="22" s="1"/>
  <c r="T431" i="12"/>
  <c r="P430" i="22" s="1"/>
  <c r="T432" i="12"/>
  <c r="P431" i="22" s="1"/>
  <c r="T433" i="12"/>
  <c r="P432" i="22" s="1"/>
  <c r="T434" i="12"/>
  <c r="P433" i="22" s="1"/>
  <c r="T435" i="12"/>
  <c r="P434" i="22" s="1"/>
  <c r="T436" i="12"/>
  <c r="P435" i="22" s="1"/>
  <c r="T437" i="12"/>
  <c r="P436" i="22" s="1"/>
  <c r="T438" i="12"/>
  <c r="P437" i="22" s="1"/>
  <c r="T439" i="12"/>
  <c r="P438" i="22" s="1"/>
  <c r="T440" i="12"/>
  <c r="P439" i="22" s="1"/>
  <c r="T441" i="12"/>
  <c r="P440" i="22" s="1"/>
  <c r="T442" i="12"/>
  <c r="P441" i="22" s="1"/>
  <c r="T443" i="12"/>
  <c r="P442" i="22" s="1"/>
  <c r="T444" i="12"/>
  <c r="P443" i="22" s="1"/>
  <c r="T445" i="12"/>
  <c r="P444" i="22" s="1"/>
  <c r="T446" i="12"/>
  <c r="P445" i="22" s="1"/>
  <c r="T447" i="12"/>
  <c r="P446" i="22" s="1"/>
  <c r="T448" i="12"/>
  <c r="P447" i="22" s="1"/>
  <c r="T449" i="12"/>
  <c r="P448" i="22" s="1"/>
  <c r="T450" i="12"/>
  <c r="P449" i="22" s="1"/>
  <c r="T451" i="12"/>
  <c r="P450" i="22" s="1"/>
  <c r="T452" i="12"/>
  <c r="P451" i="22" s="1"/>
  <c r="T453" i="12"/>
  <c r="P452" i="22" s="1"/>
  <c r="T454" i="12"/>
  <c r="P453" i="22" s="1"/>
  <c r="T455" i="12"/>
  <c r="P454" i="22" s="1"/>
  <c r="T456" i="12"/>
  <c r="P455" i="22" s="1"/>
  <c r="T457" i="12"/>
  <c r="P456" i="22" s="1"/>
  <c r="T458" i="12"/>
  <c r="P457" i="22" s="1"/>
  <c r="T459" i="12"/>
  <c r="P458" i="22" s="1"/>
  <c r="T460" i="12"/>
  <c r="P459" i="22" s="1"/>
  <c r="T461" i="12"/>
  <c r="P460" i="22" s="1"/>
  <c r="T462" i="12"/>
  <c r="P461" i="22" s="1"/>
  <c r="T463" i="12"/>
  <c r="P462" i="22" s="1"/>
  <c r="T464" i="12"/>
  <c r="P463" i="22" s="1"/>
  <c r="T465" i="12"/>
  <c r="P464" i="22" s="1"/>
  <c r="T466" i="12"/>
  <c r="P465" i="22" s="1"/>
  <c r="T467" i="12"/>
  <c r="P466" i="22" s="1"/>
  <c r="T468" i="12"/>
  <c r="P467" i="22" s="1"/>
  <c r="T469" i="12"/>
  <c r="P468" i="22" s="1"/>
  <c r="T470" i="12"/>
  <c r="P469" i="22" s="1"/>
  <c r="T471" i="12"/>
  <c r="P470" i="22" s="1"/>
  <c r="T472" i="12"/>
  <c r="P471" i="22" s="1"/>
  <c r="T473" i="12"/>
  <c r="P472" i="22" s="1"/>
  <c r="T474" i="12"/>
  <c r="P473" i="22" s="1"/>
  <c r="T475" i="12"/>
  <c r="P474" i="22" s="1"/>
  <c r="T476" i="12"/>
  <c r="P475" i="22" s="1"/>
  <c r="T477" i="12"/>
  <c r="P476" i="22" s="1"/>
  <c r="T478" i="12"/>
  <c r="P477" i="22" s="1"/>
  <c r="T479" i="12"/>
  <c r="P478" i="22" s="1"/>
  <c r="T480" i="12"/>
  <c r="P479" i="22" s="1"/>
  <c r="T481" i="12"/>
  <c r="P480" i="22" s="1"/>
  <c r="T482" i="12"/>
  <c r="P481" i="22" s="1"/>
  <c r="T483" i="12"/>
  <c r="P482" i="22" s="1"/>
  <c r="T484" i="12"/>
  <c r="P483" i="22" s="1"/>
  <c r="T485" i="12"/>
  <c r="P484" i="22" s="1"/>
  <c r="T486" i="12"/>
  <c r="P485" i="22" s="1"/>
  <c r="T487" i="12"/>
  <c r="P486" i="22" s="1"/>
  <c r="T488" i="12"/>
  <c r="P487" i="22" s="1"/>
  <c r="T489" i="12"/>
  <c r="P488" i="22" s="1"/>
  <c r="T490" i="12"/>
  <c r="P489" i="22" s="1"/>
  <c r="T491" i="12"/>
  <c r="P490" i="22" s="1"/>
  <c r="T492" i="12"/>
  <c r="P491" i="22" s="1"/>
  <c r="T493" i="12"/>
  <c r="P492" i="22" s="1"/>
  <c r="T494" i="12"/>
  <c r="P493" i="22" s="1"/>
  <c r="T495" i="12"/>
  <c r="P494" i="22" s="1"/>
  <c r="T496" i="12"/>
  <c r="P495" i="22" s="1"/>
  <c r="T497" i="12"/>
  <c r="P496" i="22" s="1"/>
  <c r="T498" i="12"/>
  <c r="P497" i="22" s="1"/>
  <c r="T499" i="12"/>
  <c r="P498" i="22" s="1"/>
  <c r="T500" i="12"/>
  <c r="P499" i="22" s="1"/>
  <c r="T501" i="12"/>
  <c r="P500" i="22" s="1"/>
  <c r="T502" i="12"/>
  <c r="P501" i="22" s="1"/>
  <c r="T503" i="12"/>
  <c r="P502" i="22" s="1"/>
  <c r="T504" i="12"/>
  <c r="P503" i="22" s="1"/>
  <c r="T505" i="12"/>
  <c r="P504" i="22" s="1"/>
  <c r="T506" i="12"/>
  <c r="P505" i="22" s="1"/>
  <c r="T507" i="12"/>
  <c r="P506" i="22" s="1"/>
  <c r="T508" i="12"/>
  <c r="P507" i="22" s="1"/>
  <c r="T509" i="12"/>
  <c r="P508" i="22" s="1"/>
  <c r="T510" i="12"/>
  <c r="P509" i="22" s="1"/>
  <c r="T511" i="12"/>
  <c r="P510" i="22" s="1"/>
  <c r="T512" i="12"/>
  <c r="P511" i="22" s="1"/>
  <c r="T513" i="12"/>
  <c r="P512" i="22" s="1"/>
  <c r="T514" i="12"/>
  <c r="P513" i="22" s="1"/>
  <c r="T515" i="12"/>
  <c r="P514" i="22" s="1"/>
  <c r="T516" i="12"/>
  <c r="P515" i="22" s="1"/>
  <c r="T517" i="12"/>
  <c r="P516" i="22" s="1"/>
  <c r="T518" i="12"/>
  <c r="P517" i="22" s="1"/>
  <c r="T519" i="12"/>
  <c r="P518" i="22" s="1"/>
  <c r="T520" i="12"/>
  <c r="P519" i="22" s="1"/>
  <c r="T521" i="12"/>
  <c r="P520" i="22" s="1"/>
  <c r="T522" i="12"/>
  <c r="P521" i="22" s="1"/>
  <c r="T523" i="12"/>
  <c r="P522" i="22" s="1"/>
  <c r="T524" i="12"/>
  <c r="P523" i="22" s="1"/>
  <c r="T525" i="12"/>
  <c r="P524" i="22" s="1"/>
  <c r="T526" i="12"/>
  <c r="P525" i="22" s="1"/>
  <c r="T527" i="12"/>
  <c r="P526" i="22" s="1"/>
  <c r="T528" i="12"/>
  <c r="P527" i="22" s="1"/>
  <c r="T529" i="12"/>
  <c r="P528" i="22" s="1"/>
  <c r="T530" i="12"/>
  <c r="P529" i="22" s="1"/>
  <c r="T531" i="12"/>
  <c r="P530" i="22" s="1"/>
  <c r="T532" i="12"/>
  <c r="P531" i="22" s="1"/>
  <c r="T533" i="12"/>
  <c r="P532" i="22" s="1"/>
  <c r="T534" i="12"/>
  <c r="P533" i="22" s="1"/>
  <c r="T535" i="12"/>
  <c r="P534" i="22" s="1"/>
  <c r="T536" i="12"/>
  <c r="P535" i="22" s="1"/>
  <c r="T537" i="12"/>
  <c r="P536" i="22" s="1"/>
  <c r="T538" i="12"/>
  <c r="P537" i="22" s="1"/>
  <c r="T539" i="12"/>
  <c r="P538" i="22" s="1"/>
  <c r="T540" i="12"/>
  <c r="P539" i="22" s="1"/>
  <c r="T541" i="12"/>
  <c r="P540" i="22" s="1"/>
  <c r="T542" i="12"/>
  <c r="P541" i="22" s="1"/>
  <c r="T543" i="12"/>
  <c r="P542" i="22" s="1"/>
  <c r="T544" i="12"/>
  <c r="P543" i="22" s="1"/>
  <c r="T545" i="12"/>
  <c r="P544" i="22" s="1"/>
  <c r="T546" i="12"/>
  <c r="P545" i="22" s="1"/>
  <c r="T547" i="12"/>
  <c r="P546" i="22" s="1"/>
  <c r="T548" i="12"/>
  <c r="P547" i="22" s="1"/>
  <c r="T549" i="12"/>
  <c r="P548" i="22" s="1"/>
  <c r="T550" i="12"/>
  <c r="P549" i="22" s="1"/>
  <c r="T551" i="12"/>
  <c r="P550" i="22" s="1"/>
  <c r="T552" i="12"/>
  <c r="P551" i="22" s="1"/>
  <c r="T553" i="12"/>
  <c r="P552" i="22" s="1"/>
  <c r="T554" i="12"/>
  <c r="P553" i="22" s="1"/>
  <c r="T555" i="12"/>
  <c r="P554" i="22" s="1"/>
  <c r="T556" i="12"/>
  <c r="P555" i="22" s="1"/>
  <c r="T557" i="12"/>
  <c r="P556" i="22" s="1"/>
  <c r="T558" i="12"/>
  <c r="P557" i="22" s="1"/>
  <c r="T559" i="12"/>
  <c r="P558" i="22" s="1"/>
  <c r="T560" i="12"/>
  <c r="P559" i="22" s="1"/>
  <c r="T561" i="12"/>
  <c r="P560" i="22" s="1"/>
  <c r="T562" i="12"/>
  <c r="P561" i="22" s="1"/>
  <c r="T563" i="12"/>
  <c r="P562" i="22" s="1"/>
  <c r="T564" i="12"/>
  <c r="P563" i="22" s="1"/>
  <c r="T565" i="12"/>
  <c r="P564" i="22" s="1"/>
  <c r="T566" i="12"/>
  <c r="P565" i="22" s="1"/>
  <c r="T567" i="12"/>
  <c r="P566" i="22" s="1"/>
  <c r="T568" i="12"/>
  <c r="P567" i="22" s="1"/>
  <c r="T569" i="12"/>
  <c r="P568" i="22" s="1"/>
  <c r="T570" i="12"/>
  <c r="P569" i="22" s="1"/>
  <c r="T571" i="12"/>
  <c r="P570" i="22" s="1"/>
  <c r="T572" i="12"/>
  <c r="P571" i="22" s="1"/>
  <c r="T573" i="12"/>
  <c r="P572" i="22" s="1"/>
  <c r="T574" i="12"/>
  <c r="P573" i="22" s="1"/>
  <c r="T575" i="12"/>
  <c r="P574" i="22" s="1"/>
  <c r="T576" i="12"/>
  <c r="P575" i="22" s="1"/>
  <c r="T577" i="12"/>
  <c r="P576" i="22" s="1"/>
  <c r="T578" i="12"/>
  <c r="P577" i="22" s="1"/>
  <c r="T579" i="12"/>
  <c r="P578" i="22" s="1"/>
  <c r="T580" i="12"/>
  <c r="P579" i="22" s="1"/>
  <c r="T581" i="12"/>
  <c r="P580" i="22" s="1"/>
  <c r="T582" i="12"/>
  <c r="P581" i="22" s="1"/>
  <c r="T583" i="12"/>
  <c r="P582" i="22" s="1"/>
  <c r="T584" i="12"/>
  <c r="P583" i="22" s="1"/>
  <c r="T585" i="12"/>
  <c r="P584" i="22" s="1"/>
  <c r="T586" i="12"/>
  <c r="P585" i="22" s="1"/>
  <c r="T587" i="12"/>
  <c r="P586" i="22" s="1"/>
  <c r="T588" i="12"/>
  <c r="P587" i="22" s="1"/>
  <c r="T589" i="12"/>
  <c r="P588" i="22" s="1"/>
  <c r="T590" i="12"/>
  <c r="P589" i="22" s="1"/>
  <c r="T591" i="12"/>
  <c r="P590" i="22" s="1"/>
  <c r="T592" i="12"/>
  <c r="P591" i="22" s="1"/>
  <c r="T593" i="12"/>
  <c r="P592" i="22" s="1"/>
  <c r="T594" i="12"/>
  <c r="P593" i="22" s="1"/>
  <c r="T595" i="12"/>
  <c r="P594" i="22" s="1"/>
  <c r="T596" i="12"/>
  <c r="P595" i="22" s="1"/>
  <c r="T597" i="12"/>
  <c r="P596" i="22" s="1"/>
  <c r="T598" i="12"/>
  <c r="P597" i="22" s="1"/>
  <c r="T599" i="12"/>
  <c r="P598" i="22" s="1"/>
  <c r="T600" i="12"/>
  <c r="P599" i="22" s="1"/>
  <c r="T601" i="12"/>
  <c r="P600" i="22" s="1"/>
  <c r="T602" i="12"/>
  <c r="P601" i="22" s="1"/>
  <c r="T603" i="12"/>
  <c r="P602" i="22" s="1"/>
  <c r="T604" i="12"/>
  <c r="P603" i="22" s="1"/>
  <c r="T605" i="12"/>
  <c r="P604" i="22" s="1"/>
  <c r="T606" i="12"/>
  <c r="P605" i="22" s="1"/>
  <c r="T607" i="12"/>
  <c r="P606" i="22" s="1"/>
  <c r="T608" i="12"/>
  <c r="P607" i="22" s="1"/>
  <c r="T609" i="12"/>
  <c r="P608" i="22" s="1"/>
  <c r="T610" i="12"/>
  <c r="P609" i="22" s="1"/>
  <c r="T611" i="12"/>
  <c r="P610" i="22" s="1"/>
  <c r="T612" i="12"/>
  <c r="P611" i="22" s="1"/>
  <c r="T613" i="12"/>
  <c r="P612" i="22" s="1"/>
  <c r="T614" i="12"/>
  <c r="P613" i="22" s="1"/>
  <c r="T615" i="12"/>
  <c r="P614" i="22" s="1"/>
  <c r="T616" i="12"/>
  <c r="P615" i="22" s="1"/>
  <c r="T617" i="12"/>
  <c r="P616" i="22" s="1"/>
  <c r="T618" i="12"/>
  <c r="P617" i="22" s="1"/>
  <c r="T619" i="12"/>
  <c r="P618" i="22" s="1"/>
  <c r="T620" i="12"/>
  <c r="P619" i="22" s="1"/>
  <c r="T621" i="12"/>
  <c r="P620" i="22" s="1"/>
  <c r="T622" i="12"/>
  <c r="P621" i="22" s="1"/>
  <c r="T623" i="12"/>
  <c r="P622" i="22" s="1"/>
  <c r="T624" i="12"/>
  <c r="P623" i="22" s="1"/>
  <c r="T625" i="12"/>
  <c r="P624" i="22" s="1"/>
  <c r="T626" i="12"/>
  <c r="P625" i="22" s="1"/>
  <c r="T627" i="12"/>
  <c r="P626" i="22" s="1"/>
  <c r="T628" i="12"/>
  <c r="P627" i="22" s="1"/>
  <c r="T629" i="12"/>
  <c r="P628" i="22" s="1"/>
  <c r="T630" i="12"/>
  <c r="P629" i="22" s="1"/>
  <c r="T631" i="12"/>
  <c r="P630" i="22" s="1"/>
  <c r="T632" i="12"/>
  <c r="P631" i="22" s="1"/>
  <c r="T633" i="12"/>
  <c r="P632" i="22" s="1"/>
  <c r="T634" i="12"/>
  <c r="P633" i="22" s="1"/>
  <c r="T635" i="12"/>
  <c r="P634" i="22" s="1"/>
  <c r="T636" i="12"/>
  <c r="P635" i="22" s="1"/>
  <c r="T637" i="12"/>
  <c r="P636" i="22" s="1"/>
  <c r="T638" i="12"/>
  <c r="P637" i="22" s="1"/>
  <c r="T639" i="12"/>
  <c r="P638" i="22" s="1"/>
  <c r="T640" i="12"/>
  <c r="P639" i="22" s="1"/>
  <c r="T641" i="12"/>
  <c r="P640" i="22" s="1"/>
  <c r="T642" i="12"/>
  <c r="P641" i="22" s="1"/>
  <c r="T643" i="12"/>
  <c r="P642" i="22" s="1"/>
  <c r="T644" i="12"/>
  <c r="P643" i="22" s="1"/>
  <c r="T645" i="12"/>
  <c r="P644" i="22" s="1"/>
  <c r="T646" i="12"/>
  <c r="P645" i="22" s="1"/>
  <c r="T647" i="12"/>
  <c r="P646" i="22" s="1"/>
  <c r="T648" i="12"/>
  <c r="P647" i="22" s="1"/>
  <c r="T649" i="12"/>
  <c r="P648" i="22" s="1"/>
  <c r="T650" i="12"/>
  <c r="P649" i="22" s="1"/>
  <c r="T651" i="12"/>
  <c r="P650" i="22" s="1"/>
  <c r="T652" i="12"/>
  <c r="P651" i="22" s="1"/>
  <c r="T653" i="12"/>
  <c r="P652" i="22" s="1"/>
  <c r="T654" i="12"/>
  <c r="P653" i="22" s="1"/>
  <c r="T655" i="12"/>
  <c r="P654" i="22" s="1"/>
  <c r="T656" i="12"/>
  <c r="P655" i="22" s="1"/>
  <c r="T657" i="12"/>
  <c r="P656" i="22" s="1"/>
  <c r="T658" i="12"/>
  <c r="P657" i="22" s="1"/>
  <c r="T659" i="12"/>
  <c r="P658" i="22" s="1"/>
  <c r="T660" i="12"/>
  <c r="P659" i="22" s="1"/>
  <c r="T661" i="12"/>
  <c r="P660" i="22" s="1"/>
  <c r="T662" i="12"/>
  <c r="P661" i="22" s="1"/>
  <c r="T663" i="12"/>
  <c r="P662" i="22" s="1"/>
  <c r="T664" i="12"/>
  <c r="P663" i="22" s="1"/>
  <c r="T665" i="12"/>
  <c r="P664" i="22" s="1"/>
  <c r="T666" i="12"/>
  <c r="P665" i="22" s="1"/>
  <c r="T667" i="12"/>
  <c r="P666" i="22" s="1"/>
  <c r="T668" i="12"/>
  <c r="P667" i="22" s="1"/>
  <c r="T669" i="12"/>
  <c r="P668" i="22" s="1"/>
  <c r="T670" i="12"/>
  <c r="P669" i="22" s="1"/>
  <c r="T671" i="12"/>
  <c r="P670" i="22" s="1"/>
  <c r="T672" i="12"/>
  <c r="P671" i="22" s="1"/>
  <c r="T673" i="12"/>
  <c r="P672" i="22" s="1"/>
  <c r="T674" i="12"/>
  <c r="P673" i="22" s="1"/>
  <c r="T675" i="12"/>
  <c r="P674" i="22" s="1"/>
  <c r="T676" i="12"/>
  <c r="P675" i="22" s="1"/>
  <c r="T677" i="12"/>
  <c r="P676" i="22" s="1"/>
  <c r="T678" i="12"/>
  <c r="P677" i="22" s="1"/>
  <c r="T679" i="12"/>
  <c r="P678" i="22" s="1"/>
  <c r="T680" i="12"/>
  <c r="P679" i="22" s="1"/>
  <c r="T681" i="12"/>
  <c r="P680" i="22" s="1"/>
  <c r="T682" i="12"/>
  <c r="P681" i="22" s="1"/>
  <c r="T683" i="12"/>
  <c r="P682" i="22" s="1"/>
  <c r="T684" i="12"/>
  <c r="P683" i="22" s="1"/>
  <c r="T685" i="12"/>
  <c r="P684" i="22" s="1"/>
  <c r="T686" i="12"/>
  <c r="P685" i="22" s="1"/>
  <c r="T687" i="12"/>
  <c r="P686" i="22" s="1"/>
  <c r="T688" i="12"/>
  <c r="P687" i="22" s="1"/>
  <c r="T689" i="12"/>
  <c r="P688" i="22" s="1"/>
  <c r="T690" i="12"/>
  <c r="P689" i="22" s="1"/>
  <c r="T691" i="12"/>
  <c r="P690" i="22" s="1"/>
  <c r="T692" i="12"/>
  <c r="P691" i="22" s="1"/>
  <c r="T693" i="12"/>
  <c r="P692" i="22" s="1"/>
  <c r="T694" i="12"/>
  <c r="P693" i="22" s="1"/>
  <c r="T695" i="12"/>
  <c r="P694" i="22" s="1"/>
  <c r="T696" i="12"/>
  <c r="P695" i="22" s="1"/>
  <c r="T697" i="12"/>
  <c r="P696" i="22" s="1"/>
  <c r="T698" i="12"/>
  <c r="P697" i="22" s="1"/>
  <c r="T699" i="12"/>
  <c r="P698" i="22" s="1"/>
  <c r="T700" i="12"/>
  <c r="P699" i="22" s="1"/>
  <c r="T701" i="12"/>
  <c r="P700" i="22" s="1"/>
  <c r="T702" i="12"/>
  <c r="P701" i="22" s="1"/>
  <c r="T703" i="12"/>
  <c r="P702" i="22" s="1"/>
  <c r="T704" i="12"/>
  <c r="P703" i="22" s="1"/>
  <c r="T705" i="12"/>
  <c r="P704" i="22" s="1"/>
  <c r="T706" i="12"/>
  <c r="P705" i="22" s="1"/>
  <c r="T707" i="12"/>
  <c r="P706" i="22" s="1"/>
  <c r="T708" i="12"/>
  <c r="P707" i="22" s="1"/>
  <c r="T709" i="12"/>
  <c r="P708" i="22" s="1"/>
  <c r="T710" i="12"/>
  <c r="P709" i="22" s="1"/>
  <c r="T711" i="12"/>
  <c r="P710" i="22" s="1"/>
  <c r="T712" i="12"/>
  <c r="P711" i="22" s="1"/>
  <c r="T713" i="12"/>
  <c r="P712" i="22" s="1"/>
  <c r="T714" i="12"/>
  <c r="P713" i="22" s="1"/>
  <c r="T715" i="12"/>
  <c r="P714" i="22" s="1"/>
  <c r="T716" i="12"/>
  <c r="P715" i="22" s="1"/>
  <c r="T717" i="12"/>
  <c r="P716" i="22" s="1"/>
  <c r="T718" i="12"/>
  <c r="P717" i="22" s="1"/>
  <c r="T719" i="12"/>
  <c r="P718" i="22" s="1"/>
  <c r="T720" i="12"/>
  <c r="P719" i="22" s="1"/>
  <c r="T721" i="12"/>
  <c r="P720" i="22" s="1"/>
  <c r="T722" i="12"/>
  <c r="P721" i="22" s="1"/>
  <c r="T723" i="12"/>
  <c r="P722" i="22" s="1"/>
  <c r="T724" i="12"/>
  <c r="P723" i="22" s="1"/>
  <c r="T725" i="12"/>
  <c r="P724" i="22" s="1"/>
  <c r="T726" i="12"/>
  <c r="P725" i="22" s="1"/>
  <c r="T727" i="12"/>
  <c r="P726" i="22" s="1"/>
  <c r="T728" i="12"/>
  <c r="P727" i="22" s="1"/>
  <c r="T729" i="12"/>
  <c r="P728" i="22" s="1"/>
  <c r="T730" i="12"/>
  <c r="P729" i="22" s="1"/>
  <c r="T731" i="12"/>
  <c r="P730" i="22" s="1"/>
  <c r="T732" i="12"/>
  <c r="P731" i="22" s="1"/>
  <c r="T733" i="12"/>
  <c r="P732" i="22" s="1"/>
  <c r="T734" i="12"/>
  <c r="P733" i="22" s="1"/>
  <c r="T735" i="12"/>
  <c r="P734" i="22" s="1"/>
  <c r="T736" i="12"/>
  <c r="P735" i="22" s="1"/>
  <c r="T737" i="12"/>
  <c r="P736" i="22" s="1"/>
  <c r="T738" i="12"/>
  <c r="P737" i="22" s="1"/>
  <c r="T739" i="12"/>
  <c r="P738" i="22" s="1"/>
  <c r="T740" i="12"/>
  <c r="P739" i="22" s="1"/>
  <c r="T741" i="12"/>
  <c r="P740" i="22" s="1"/>
  <c r="T742" i="12"/>
  <c r="P741" i="22" s="1"/>
  <c r="T743" i="12"/>
  <c r="P742" i="22" s="1"/>
  <c r="T744" i="12"/>
  <c r="P743" i="22" s="1"/>
  <c r="T745" i="12"/>
  <c r="P744" i="22" s="1"/>
  <c r="T746" i="12"/>
  <c r="P745" i="22" s="1"/>
  <c r="T747" i="12"/>
  <c r="P746" i="22" s="1"/>
  <c r="T748" i="12"/>
  <c r="P747" i="22" s="1"/>
  <c r="T749" i="12"/>
  <c r="P748" i="22" s="1"/>
  <c r="T750" i="12"/>
  <c r="P749" i="22" s="1"/>
  <c r="T751" i="12"/>
  <c r="P750" i="22" s="1"/>
  <c r="T752" i="12"/>
  <c r="P751" i="22" s="1"/>
  <c r="T753" i="12"/>
  <c r="P752" i="22" s="1"/>
  <c r="T754" i="12"/>
  <c r="P753" i="22" s="1"/>
  <c r="T755" i="12"/>
  <c r="P754" i="22" s="1"/>
  <c r="T756" i="12"/>
  <c r="P755" i="22" s="1"/>
  <c r="T757" i="12"/>
  <c r="P756" i="22" s="1"/>
  <c r="T758" i="12"/>
  <c r="P757" i="22" s="1"/>
  <c r="T759" i="12"/>
  <c r="P758" i="22" s="1"/>
  <c r="T760" i="12"/>
  <c r="P759" i="22" s="1"/>
  <c r="T761" i="12"/>
  <c r="P760" i="22" s="1"/>
  <c r="T762" i="12"/>
  <c r="P761" i="22" s="1"/>
  <c r="T763" i="12"/>
  <c r="P762" i="22" s="1"/>
  <c r="T764" i="12"/>
  <c r="P763" i="22" s="1"/>
  <c r="T765" i="12"/>
  <c r="P764" i="22" s="1"/>
  <c r="T766" i="12"/>
  <c r="P765" i="22" s="1"/>
  <c r="T767" i="12"/>
  <c r="P766" i="22" s="1"/>
  <c r="T768" i="12"/>
  <c r="P767" i="22" s="1"/>
  <c r="T769" i="12"/>
  <c r="P768" i="22" s="1"/>
  <c r="T770" i="12"/>
  <c r="P769" i="22" s="1"/>
  <c r="T771" i="12"/>
  <c r="P770" i="22" s="1"/>
  <c r="T772" i="12"/>
  <c r="P771" i="22" s="1"/>
  <c r="T773" i="12"/>
  <c r="P772" i="22" s="1"/>
  <c r="T774" i="12"/>
  <c r="P773" i="22" s="1"/>
  <c r="T775" i="12"/>
  <c r="P774" i="22" s="1"/>
  <c r="T776" i="12"/>
  <c r="P775" i="22" s="1"/>
  <c r="T777" i="12"/>
  <c r="P776" i="22" s="1"/>
  <c r="T778" i="12"/>
  <c r="P777" i="22" s="1"/>
  <c r="T779" i="12"/>
  <c r="P778" i="22" s="1"/>
  <c r="T780" i="12"/>
  <c r="P779" i="22" s="1"/>
  <c r="T781" i="12"/>
  <c r="P780" i="22" s="1"/>
  <c r="T782" i="12"/>
  <c r="P781" i="22" s="1"/>
  <c r="T783" i="12"/>
  <c r="P782" i="22" s="1"/>
  <c r="T784" i="12"/>
  <c r="P783" i="22" s="1"/>
  <c r="T785" i="12"/>
  <c r="P784" i="22" s="1"/>
  <c r="T786" i="12"/>
  <c r="P785" i="22" s="1"/>
  <c r="T787" i="12"/>
  <c r="P786" i="22" s="1"/>
  <c r="T788" i="12"/>
  <c r="P787" i="22" s="1"/>
  <c r="T789" i="12"/>
  <c r="P788" i="22" s="1"/>
  <c r="T790" i="12"/>
  <c r="P789" i="22" s="1"/>
  <c r="T791" i="12"/>
  <c r="P790" i="22" s="1"/>
  <c r="T792" i="12"/>
  <c r="P791" i="22" s="1"/>
  <c r="T793" i="12"/>
  <c r="P792" i="22" s="1"/>
  <c r="T794" i="12"/>
  <c r="P793" i="22" s="1"/>
  <c r="T795" i="12"/>
  <c r="P794" i="22" s="1"/>
  <c r="T796" i="12"/>
  <c r="P795" i="22" s="1"/>
  <c r="T797" i="12"/>
  <c r="P796" i="22" s="1"/>
  <c r="T798" i="12"/>
  <c r="P797" i="22" s="1"/>
  <c r="T799" i="12"/>
  <c r="P798" i="22" s="1"/>
  <c r="T800" i="12"/>
  <c r="P799" i="22" s="1"/>
  <c r="T801" i="12"/>
  <c r="P800" i="22" s="1"/>
  <c r="T802" i="12"/>
  <c r="P801" i="22" s="1"/>
  <c r="T803" i="12"/>
  <c r="P802" i="22" s="1"/>
  <c r="T804" i="12"/>
  <c r="P803" i="22" s="1"/>
  <c r="T805" i="12"/>
  <c r="P804" i="22" s="1"/>
  <c r="T806" i="12"/>
  <c r="P805" i="22" s="1"/>
  <c r="T807" i="12"/>
  <c r="P806" i="22" s="1"/>
  <c r="T808" i="12"/>
  <c r="P807" i="22" s="1"/>
  <c r="T809" i="12"/>
  <c r="P808" i="22" s="1"/>
  <c r="T810" i="12"/>
  <c r="P809" i="22" s="1"/>
  <c r="T811" i="12"/>
  <c r="P810" i="22" s="1"/>
  <c r="T812" i="12"/>
  <c r="P811" i="22" s="1"/>
  <c r="T813" i="12"/>
  <c r="P812" i="22" s="1"/>
  <c r="T814" i="12"/>
  <c r="P813" i="22" s="1"/>
  <c r="T815" i="12"/>
  <c r="P814" i="22" s="1"/>
  <c r="T816" i="12"/>
  <c r="P815" i="22" s="1"/>
  <c r="T817" i="12"/>
  <c r="P816" i="22" s="1"/>
  <c r="T818" i="12"/>
  <c r="P817" i="22" s="1"/>
  <c r="T819" i="12"/>
  <c r="P818" i="22" s="1"/>
  <c r="T820" i="12"/>
  <c r="P819" i="22" s="1"/>
  <c r="T821" i="12"/>
  <c r="P820" i="22" s="1"/>
  <c r="T822" i="12"/>
  <c r="P821" i="22" s="1"/>
  <c r="T823" i="12"/>
  <c r="P822" i="22" s="1"/>
  <c r="T824" i="12"/>
  <c r="P823" i="22" s="1"/>
  <c r="T825" i="12"/>
  <c r="P824" i="22" s="1"/>
  <c r="T826" i="12"/>
  <c r="P825" i="22" s="1"/>
  <c r="T827" i="12"/>
  <c r="P826" i="22" s="1"/>
  <c r="T828" i="12"/>
  <c r="P827" i="22" s="1"/>
  <c r="T829" i="12"/>
  <c r="P828" i="22" s="1"/>
  <c r="T830" i="12"/>
  <c r="P829" i="22" s="1"/>
  <c r="T831" i="12"/>
  <c r="P830" i="22" s="1"/>
  <c r="T832" i="12"/>
  <c r="P831" i="22" s="1"/>
  <c r="T833" i="12"/>
  <c r="P832" i="22" s="1"/>
  <c r="T834" i="12"/>
  <c r="P833" i="22" s="1"/>
  <c r="T835" i="12"/>
  <c r="P834" i="22" s="1"/>
  <c r="T836" i="12"/>
  <c r="P835" i="22" s="1"/>
  <c r="T837" i="12"/>
  <c r="P836" i="22" s="1"/>
  <c r="T838" i="12"/>
  <c r="P837" i="22" s="1"/>
  <c r="T839" i="12"/>
  <c r="P838" i="22" s="1"/>
  <c r="T840" i="12"/>
  <c r="P839" i="22" s="1"/>
  <c r="T841" i="12"/>
  <c r="P840" i="22" s="1"/>
  <c r="T842" i="12"/>
  <c r="P841" i="22" s="1"/>
  <c r="T843" i="12"/>
  <c r="P842" i="22" s="1"/>
  <c r="T844" i="12"/>
  <c r="P843" i="22" s="1"/>
  <c r="T845" i="12"/>
  <c r="P844" i="22" s="1"/>
  <c r="T846" i="12"/>
  <c r="P845" i="22" s="1"/>
  <c r="T847" i="12"/>
  <c r="P846" i="22" s="1"/>
  <c r="T848" i="12"/>
  <c r="P847" i="22" s="1"/>
  <c r="T849" i="12"/>
  <c r="P848" i="22" s="1"/>
  <c r="T850" i="12"/>
  <c r="P849" i="22" s="1"/>
  <c r="T851" i="12"/>
  <c r="P850" i="22" s="1"/>
  <c r="T852" i="12"/>
  <c r="P851" i="22" s="1"/>
  <c r="T853" i="12"/>
  <c r="P852" i="22" s="1"/>
  <c r="T854" i="12"/>
  <c r="P853" i="22" s="1"/>
  <c r="T855" i="12"/>
  <c r="P854" i="22" s="1"/>
  <c r="T856" i="12"/>
  <c r="P855" i="22" s="1"/>
  <c r="T857" i="12"/>
  <c r="P856" i="22" s="1"/>
  <c r="T858" i="12"/>
  <c r="P857" i="22" s="1"/>
  <c r="T859" i="12"/>
  <c r="P858" i="22" s="1"/>
  <c r="T860" i="12"/>
  <c r="P859" i="22" s="1"/>
  <c r="T861" i="12"/>
  <c r="P860" i="22" s="1"/>
  <c r="T862" i="12"/>
  <c r="P861" i="22" s="1"/>
  <c r="T863" i="12"/>
  <c r="P862" i="22" s="1"/>
  <c r="T864" i="12"/>
  <c r="P863" i="22" s="1"/>
  <c r="T865" i="12"/>
  <c r="P864" i="22" s="1"/>
  <c r="T866" i="12"/>
  <c r="P865" i="22" s="1"/>
  <c r="T867" i="12"/>
  <c r="P866" i="22" s="1"/>
  <c r="T868" i="12"/>
  <c r="P867" i="22" s="1"/>
  <c r="T869" i="12"/>
  <c r="P868" i="22" s="1"/>
  <c r="T870" i="12"/>
  <c r="P869" i="22" s="1"/>
  <c r="T871" i="12"/>
  <c r="P870" i="22" s="1"/>
  <c r="T872" i="12"/>
  <c r="P871" i="22" s="1"/>
  <c r="T873" i="12"/>
  <c r="P872" i="22" s="1"/>
  <c r="T874" i="12"/>
  <c r="P873" i="22" s="1"/>
  <c r="T875" i="12"/>
  <c r="P874" i="22" s="1"/>
  <c r="T876" i="12"/>
  <c r="P875" i="22" s="1"/>
  <c r="T877" i="12"/>
  <c r="P876" i="22" s="1"/>
  <c r="T878" i="12"/>
  <c r="P877" i="22" s="1"/>
  <c r="T879" i="12"/>
  <c r="P878" i="22" s="1"/>
  <c r="T880" i="12"/>
  <c r="P879" i="22" s="1"/>
  <c r="T881" i="12"/>
  <c r="P880" i="22" s="1"/>
  <c r="T882" i="12"/>
  <c r="P881" i="22" s="1"/>
  <c r="T883" i="12"/>
  <c r="P882" i="22" s="1"/>
  <c r="T884" i="12"/>
  <c r="P883" i="22" s="1"/>
  <c r="T885" i="12"/>
  <c r="P884" i="22" s="1"/>
  <c r="T886" i="12"/>
  <c r="P885" i="22" s="1"/>
  <c r="T887" i="12"/>
  <c r="P886" i="22" s="1"/>
  <c r="T888" i="12"/>
  <c r="P887" i="22" s="1"/>
  <c r="T889" i="12"/>
  <c r="P888" i="22" s="1"/>
  <c r="T890" i="12"/>
  <c r="P889" i="22" s="1"/>
  <c r="T891" i="12"/>
  <c r="P890" i="22" s="1"/>
  <c r="T892" i="12"/>
  <c r="P891" i="22" s="1"/>
  <c r="T893" i="12"/>
  <c r="P892" i="22" s="1"/>
  <c r="T894" i="12"/>
  <c r="P893" i="22" s="1"/>
  <c r="T895" i="12"/>
  <c r="P894" i="22" s="1"/>
  <c r="T896" i="12"/>
  <c r="P895" i="22" s="1"/>
  <c r="T897" i="12"/>
  <c r="P896" i="22" s="1"/>
  <c r="T898" i="12"/>
  <c r="P897" i="22" s="1"/>
  <c r="T899" i="12"/>
  <c r="P898" i="22" s="1"/>
  <c r="T900" i="12"/>
  <c r="P899" i="22" s="1"/>
  <c r="T901" i="12"/>
  <c r="P900" i="22" s="1"/>
  <c r="T902" i="12"/>
  <c r="P901" i="22" s="1"/>
  <c r="T903" i="12"/>
  <c r="P902" i="22" s="1"/>
  <c r="T904" i="12"/>
  <c r="P903" i="22" s="1"/>
  <c r="T905" i="12"/>
  <c r="P904" i="22" s="1"/>
  <c r="T906" i="12"/>
  <c r="P905" i="22" s="1"/>
  <c r="T907" i="12"/>
  <c r="P906" i="22" s="1"/>
  <c r="T908" i="12"/>
  <c r="P907" i="22" s="1"/>
  <c r="T909" i="12"/>
  <c r="P908" i="22" s="1"/>
  <c r="T910" i="12"/>
  <c r="P909" i="22" s="1"/>
  <c r="T911" i="12"/>
  <c r="P910" i="22" s="1"/>
  <c r="T912" i="12"/>
  <c r="P911" i="22" s="1"/>
  <c r="T913" i="12"/>
  <c r="P912" i="22" s="1"/>
  <c r="T914" i="12"/>
  <c r="P913" i="22" s="1"/>
  <c r="T915" i="12"/>
  <c r="P914" i="22" s="1"/>
  <c r="T916" i="12"/>
  <c r="P915" i="22" s="1"/>
  <c r="T917" i="12"/>
  <c r="P916" i="22" s="1"/>
  <c r="T918" i="12"/>
  <c r="P917" i="22" s="1"/>
  <c r="T919" i="12"/>
  <c r="P918" i="22" s="1"/>
  <c r="T920" i="12"/>
  <c r="P919" i="22" s="1"/>
  <c r="T921" i="12"/>
  <c r="P920" i="22" s="1"/>
  <c r="T922" i="12"/>
  <c r="P921" i="22" s="1"/>
  <c r="T923" i="12"/>
  <c r="P922" i="22" s="1"/>
  <c r="T924" i="12"/>
  <c r="P923" i="22" s="1"/>
  <c r="T925" i="12"/>
  <c r="P924" i="22" s="1"/>
  <c r="T926" i="12"/>
  <c r="P925" i="22" s="1"/>
  <c r="T927" i="12"/>
  <c r="P926" i="22" s="1"/>
  <c r="T928" i="12"/>
  <c r="P927" i="22" s="1"/>
  <c r="T929" i="12"/>
  <c r="P928" i="22" s="1"/>
  <c r="T930" i="12"/>
  <c r="P929" i="22" s="1"/>
  <c r="T931" i="12"/>
  <c r="P930" i="22" s="1"/>
  <c r="T932" i="12"/>
  <c r="P931" i="22" s="1"/>
  <c r="T933" i="12"/>
  <c r="P932" i="22" s="1"/>
  <c r="T934" i="12"/>
  <c r="P933" i="22" s="1"/>
  <c r="T935" i="12"/>
  <c r="P934" i="22" s="1"/>
  <c r="T936" i="12"/>
  <c r="P935" i="22" s="1"/>
  <c r="T937" i="12"/>
  <c r="P936" i="22" s="1"/>
  <c r="T938" i="12"/>
  <c r="P937" i="22" s="1"/>
  <c r="T939" i="12"/>
  <c r="P938" i="22" s="1"/>
  <c r="T940" i="12"/>
  <c r="P939" i="22" s="1"/>
  <c r="T941" i="12"/>
  <c r="P940" i="22" s="1"/>
  <c r="T942" i="12"/>
  <c r="P941" i="22" s="1"/>
  <c r="T943" i="12"/>
  <c r="P942" i="22" s="1"/>
  <c r="T944" i="12"/>
  <c r="P943" i="22" s="1"/>
  <c r="T945" i="12"/>
  <c r="P944" i="22" s="1"/>
  <c r="T946" i="12"/>
  <c r="P945" i="22" s="1"/>
  <c r="T947" i="12"/>
  <c r="P946" i="22" s="1"/>
  <c r="T948" i="12"/>
  <c r="P947" i="22" s="1"/>
  <c r="T949" i="12"/>
  <c r="P948" i="22" s="1"/>
  <c r="T950" i="12"/>
  <c r="P949" i="22" s="1"/>
  <c r="T951" i="12"/>
  <c r="P950" i="22" s="1"/>
  <c r="T952" i="12"/>
  <c r="P951" i="22" s="1"/>
  <c r="T953" i="12"/>
  <c r="P952" i="22" s="1"/>
  <c r="T954" i="12"/>
  <c r="P953" i="22" s="1"/>
  <c r="T955" i="12"/>
  <c r="P954" i="22" s="1"/>
  <c r="T956" i="12"/>
  <c r="P955" i="22" s="1"/>
  <c r="T957" i="12"/>
  <c r="P956" i="22" s="1"/>
  <c r="T958" i="12"/>
  <c r="P957" i="22" s="1"/>
  <c r="T959" i="12"/>
  <c r="P958" i="22" s="1"/>
  <c r="T960" i="12"/>
  <c r="P959" i="22" s="1"/>
  <c r="T961" i="12"/>
  <c r="P960" i="22" s="1"/>
  <c r="T962" i="12"/>
  <c r="P961" i="22" s="1"/>
  <c r="T963" i="12"/>
  <c r="P962" i="22" s="1"/>
  <c r="T964" i="12"/>
  <c r="P963" i="22" s="1"/>
  <c r="T965" i="12"/>
  <c r="P964" i="22" s="1"/>
  <c r="T966" i="12"/>
  <c r="P965" i="22" s="1"/>
  <c r="T967" i="12"/>
  <c r="P966" i="22" s="1"/>
  <c r="T968" i="12"/>
  <c r="P967" i="22" s="1"/>
  <c r="T969" i="12"/>
  <c r="P968" i="22" s="1"/>
  <c r="T970" i="12"/>
  <c r="P969" i="22" s="1"/>
  <c r="T971" i="12"/>
  <c r="P970" i="22" s="1"/>
  <c r="T972" i="12"/>
  <c r="P971" i="22" s="1"/>
  <c r="T973" i="12"/>
  <c r="P972" i="22" s="1"/>
  <c r="T974" i="12"/>
  <c r="P973" i="22" s="1"/>
  <c r="T975" i="12"/>
  <c r="P974" i="22" s="1"/>
  <c r="T976" i="12"/>
  <c r="P975" i="22" s="1"/>
  <c r="T977" i="12"/>
  <c r="P976" i="22" s="1"/>
  <c r="T978" i="12"/>
  <c r="P977" i="22" s="1"/>
  <c r="T979" i="12"/>
  <c r="P978" i="22" s="1"/>
  <c r="T980" i="12"/>
  <c r="P979" i="22" s="1"/>
  <c r="T981" i="12"/>
  <c r="P980" i="22" s="1"/>
  <c r="T982" i="12"/>
  <c r="P981" i="22" s="1"/>
  <c r="T983" i="12"/>
  <c r="P982" i="22" s="1"/>
  <c r="T984" i="12"/>
  <c r="P983" i="22" s="1"/>
  <c r="T985" i="12"/>
  <c r="P984" i="22" s="1"/>
  <c r="T986" i="12"/>
  <c r="P985" i="22" s="1"/>
  <c r="T987" i="12"/>
  <c r="P986" i="22" s="1"/>
  <c r="T988" i="12"/>
  <c r="P987" i="22" s="1"/>
  <c r="T989" i="12"/>
  <c r="T990" i="12"/>
  <c r="P989" i="22" s="1"/>
  <c r="T991" i="12"/>
  <c r="P990" i="22" s="1"/>
  <c r="T992" i="12"/>
  <c r="P991" i="22" s="1"/>
  <c r="T993" i="12"/>
  <c r="P992" i="22" s="1"/>
  <c r="T994" i="12"/>
  <c r="P993" i="22" s="1"/>
  <c r="T995" i="12"/>
  <c r="P994" i="22" s="1"/>
  <c r="T996" i="12"/>
  <c r="P995" i="22" s="1"/>
  <c r="T997" i="12"/>
  <c r="P996" i="22" s="1"/>
  <c r="T998" i="12"/>
  <c r="P997" i="22" s="1"/>
  <c r="T999" i="12"/>
  <c r="P998" i="22" s="1"/>
  <c r="T1000" i="12"/>
  <c r="P999" i="22" s="1"/>
  <c r="T1001" i="12"/>
  <c r="P1000" i="22" s="1"/>
  <c r="T1002" i="12"/>
  <c r="P1001" i="22" s="1"/>
  <c r="T1003" i="12"/>
  <c r="P1002" i="22" s="1"/>
  <c r="T1004" i="12"/>
  <c r="P1003" i="22" s="1"/>
  <c r="T1005" i="12"/>
  <c r="P1004" i="22" s="1"/>
  <c r="T1006" i="12"/>
  <c r="P1005" i="22" s="1"/>
  <c r="T1007" i="12"/>
  <c r="P1006" i="22" s="1"/>
  <c r="T1008" i="12"/>
  <c r="P1007" i="22" s="1"/>
  <c r="T1009" i="12"/>
  <c r="P1008" i="22" s="1"/>
  <c r="BF11" i="12"/>
  <c r="BF12" i="12"/>
  <c r="BF13" i="12"/>
  <c r="BF14" i="12"/>
  <c r="BF15" i="12"/>
  <c r="BF16" i="12"/>
  <c r="BF17" i="12"/>
  <c r="BF18" i="12"/>
  <c r="BF19" i="12"/>
  <c r="BF20" i="12"/>
  <c r="BF21" i="12"/>
  <c r="BF22" i="12"/>
  <c r="BF23" i="12"/>
  <c r="BF24" i="12"/>
  <c r="BF25" i="12"/>
  <c r="BF26" i="12"/>
  <c r="BF27" i="12"/>
  <c r="BF28" i="12"/>
  <c r="BF29" i="12"/>
  <c r="BF30" i="12"/>
  <c r="BF31" i="12"/>
  <c r="BF32" i="12"/>
  <c r="BF33" i="12"/>
  <c r="BF34" i="12"/>
  <c r="BF35" i="12"/>
  <c r="BF36" i="12"/>
  <c r="BF37" i="12"/>
  <c r="BF38" i="12"/>
  <c r="BF39" i="12"/>
  <c r="BF40" i="12"/>
  <c r="BF41" i="12"/>
  <c r="BF42" i="12"/>
  <c r="BF43" i="12"/>
  <c r="BF44" i="12"/>
  <c r="BF45" i="12"/>
  <c r="BF46" i="12"/>
  <c r="BF47" i="12"/>
  <c r="BF48" i="12"/>
  <c r="BF49" i="12"/>
  <c r="BF50" i="12"/>
  <c r="BF51" i="12"/>
  <c r="BF52" i="12"/>
  <c r="BF53" i="12"/>
  <c r="BF54" i="12"/>
  <c r="BF55" i="12"/>
  <c r="BF56" i="12"/>
  <c r="BF57" i="12"/>
  <c r="BF58" i="12"/>
  <c r="BF59" i="12"/>
  <c r="BF60" i="12"/>
  <c r="BF61" i="12"/>
  <c r="BF62" i="12"/>
  <c r="BF63" i="12"/>
  <c r="BF64" i="12"/>
  <c r="BF65" i="12"/>
  <c r="BF66" i="12"/>
  <c r="BF67" i="12"/>
  <c r="BF68" i="12"/>
  <c r="BF69" i="12"/>
  <c r="BF70" i="12"/>
  <c r="BF71" i="12"/>
  <c r="BF72" i="12"/>
  <c r="BF73" i="12"/>
  <c r="BF74" i="12"/>
  <c r="BF75" i="12"/>
  <c r="BF76" i="12"/>
  <c r="BF77" i="12"/>
  <c r="BF78" i="12"/>
  <c r="BF79" i="12"/>
  <c r="BF80" i="12"/>
  <c r="BF81" i="12"/>
  <c r="BF82" i="12"/>
  <c r="BF83" i="12"/>
  <c r="BF84" i="12"/>
  <c r="BF85" i="12"/>
  <c r="BF86" i="12"/>
  <c r="BF87" i="12"/>
  <c r="BF88" i="12"/>
  <c r="BF89" i="12"/>
  <c r="BF90" i="12"/>
  <c r="BF91" i="12"/>
  <c r="BF92" i="12"/>
  <c r="BF93" i="12"/>
  <c r="BF94" i="12"/>
  <c r="BF95" i="12"/>
  <c r="BF96" i="12"/>
  <c r="BF97" i="12"/>
  <c r="BF98" i="12"/>
  <c r="BF99" i="12"/>
  <c r="BF100" i="12"/>
  <c r="BF101" i="12"/>
  <c r="BF102" i="12"/>
  <c r="BF103" i="12"/>
  <c r="BF104" i="12"/>
  <c r="BF105" i="12"/>
  <c r="BF106" i="12"/>
  <c r="BF107" i="12"/>
  <c r="BF108" i="12"/>
  <c r="BF109" i="12"/>
  <c r="BF110" i="12"/>
  <c r="BF111" i="12"/>
  <c r="BF112" i="12"/>
  <c r="BF113" i="12"/>
  <c r="BF114" i="12"/>
  <c r="BF115" i="12"/>
  <c r="BF116" i="12"/>
  <c r="BF117" i="12"/>
  <c r="BF118" i="12"/>
  <c r="BF119" i="12"/>
  <c r="BF120" i="12"/>
  <c r="BF121" i="12"/>
  <c r="BF122" i="12"/>
  <c r="BF123" i="12"/>
  <c r="BF124" i="12"/>
  <c r="BF125" i="12"/>
  <c r="BF126" i="12"/>
  <c r="BF127" i="12"/>
  <c r="BF128" i="12"/>
  <c r="BF129" i="12"/>
  <c r="BF130" i="12"/>
  <c r="BF131" i="12"/>
  <c r="BF132" i="12"/>
  <c r="BF133" i="12"/>
  <c r="BF134" i="12"/>
  <c r="BF135" i="12"/>
  <c r="BF136" i="12"/>
  <c r="BF137" i="12"/>
  <c r="BF138" i="12"/>
  <c r="BF139" i="12"/>
  <c r="BF140" i="12"/>
  <c r="BF141" i="12"/>
  <c r="BF142" i="12"/>
  <c r="BF143" i="12"/>
  <c r="BF144" i="12"/>
  <c r="BF145" i="12"/>
  <c r="BF146" i="12"/>
  <c r="BF147" i="12"/>
  <c r="BF148" i="12"/>
  <c r="BF149" i="12"/>
  <c r="BF150" i="12"/>
  <c r="BF151" i="12"/>
  <c r="BF152" i="12"/>
  <c r="BF153" i="12"/>
  <c r="BF154" i="12"/>
  <c r="BF155" i="12"/>
  <c r="BF156" i="12"/>
  <c r="BF157" i="12"/>
  <c r="BF158" i="12"/>
  <c r="BF159" i="12"/>
  <c r="BF160" i="12"/>
  <c r="BF161" i="12"/>
  <c r="BF162" i="12"/>
  <c r="BF163" i="12"/>
  <c r="BF164" i="12"/>
  <c r="BF165" i="12"/>
  <c r="BF166" i="12"/>
  <c r="BF167" i="12"/>
  <c r="BF168" i="12"/>
  <c r="BF169" i="12"/>
  <c r="BF170" i="12"/>
  <c r="BF171" i="12"/>
  <c r="BF172" i="12"/>
  <c r="BF173" i="12"/>
  <c r="BF174" i="12"/>
  <c r="BF175" i="12"/>
  <c r="BF176" i="12"/>
  <c r="BF177" i="12"/>
  <c r="BF178" i="12"/>
  <c r="BF179" i="12"/>
  <c r="BF180" i="12"/>
  <c r="BF181" i="12"/>
  <c r="BF182" i="12"/>
  <c r="BF183" i="12"/>
  <c r="BF184" i="12"/>
  <c r="BF185" i="12"/>
  <c r="BF186" i="12"/>
  <c r="BF187" i="12"/>
  <c r="BF188" i="12"/>
  <c r="BF189" i="12"/>
  <c r="BF190" i="12"/>
  <c r="BF191" i="12"/>
  <c r="BF192" i="12"/>
  <c r="BF193" i="12"/>
  <c r="BF194" i="12"/>
  <c r="BF195" i="12"/>
  <c r="BF196" i="12"/>
  <c r="BF197" i="12"/>
  <c r="BF198" i="12"/>
  <c r="BF199" i="12"/>
  <c r="BF200" i="12"/>
  <c r="BF201" i="12"/>
  <c r="BF202" i="12"/>
  <c r="BF203" i="12"/>
  <c r="BF204" i="12"/>
  <c r="BF205" i="12"/>
  <c r="BF206" i="12"/>
  <c r="BF207" i="12"/>
  <c r="BF208" i="12"/>
  <c r="BF209" i="12"/>
  <c r="BF210" i="12"/>
  <c r="BF211" i="12"/>
  <c r="BF212" i="12"/>
  <c r="BF213" i="12"/>
  <c r="BF214" i="12"/>
  <c r="BF215" i="12"/>
  <c r="BF216" i="12"/>
  <c r="BF217" i="12"/>
  <c r="BF218" i="12"/>
  <c r="BF219" i="12"/>
  <c r="BF220" i="12"/>
  <c r="BF221" i="12"/>
  <c r="BF222" i="12"/>
  <c r="BF223" i="12"/>
  <c r="BF224" i="12"/>
  <c r="BF225" i="12"/>
  <c r="BF226" i="12"/>
  <c r="BF227" i="12"/>
  <c r="BF228" i="12"/>
  <c r="BF229" i="12"/>
  <c r="BF230" i="12"/>
  <c r="BF231" i="12"/>
  <c r="BF232" i="12"/>
  <c r="BF233" i="12"/>
  <c r="BF234" i="12"/>
  <c r="BF235" i="12"/>
  <c r="BF236" i="12"/>
  <c r="BF237" i="12"/>
  <c r="BF238" i="12"/>
  <c r="BF239" i="12"/>
  <c r="BF240" i="12"/>
  <c r="BF241" i="12"/>
  <c r="BF242" i="12"/>
  <c r="BF243" i="12"/>
  <c r="BF244" i="12"/>
  <c r="BF245" i="12"/>
  <c r="BF246" i="12"/>
  <c r="BF247" i="12"/>
  <c r="BF248" i="12"/>
  <c r="BF249" i="12"/>
  <c r="BF250" i="12"/>
  <c r="BF251" i="12"/>
  <c r="BF252" i="12"/>
  <c r="BF253" i="12"/>
  <c r="BF254" i="12"/>
  <c r="BF255" i="12"/>
  <c r="BF256" i="12"/>
  <c r="BF257" i="12"/>
  <c r="BF258" i="12"/>
  <c r="BF259" i="12"/>
  <c r="BF260" i="12"/>
  <c r="BF261" i="12"/>
  <c r="BF262" i="12"/>
  <c r="BF263" i="12"/>
  <c r="BF264" i="12"/>
  <c r="BF265" i="12"/>
  <c r="BF266" i="12"/>
  <c r="BF267" i="12"/>
  <c r="BF268" i="12"/>
  <c r="BF269" i="12"/>
  <c r="BF270" i="12"/>
  <c r="BF271" i="12"/>
  <c r="BF272" i="12"/>
  <c r="BF273" i="12"/>
  <c r="BF274" i="12"/>
  <c r="BF275" i="12"/>
  <c r="BF276" i="12"/>
  <c r="BF277" i="12"/>
  <c r="BF278" i="12"/>
  <c r="BF279" i="12"/>
  <c r="BF280" i="12"/>
  <c r="BF281" i="12"/>
  <c r="BF282" i="12"/>
  <c r="BF283" i="12"/>
  <c r="BF284" i="12"/>
  <c r="BF285" i="12"/>
  <c r="BF286" i="12"/>
  <c r="BF287" i="12"/>
  <c r="BF288" i="12"/>
  <c r="BF289" i="12"/>
  <c r="BF290" i="12"/>
  <c r="BF291" i="12"/>
  <c r="BF292" i="12"/>
  <c r="BF293" i="12"/>
  <c r="BF294" i="12"/>
  <c r="BF295" i="12"/>
  <c r="BF296" i="12"/>
  <c r="BF297" i="12"/>
  <c r="BF298" i="12"/>
  <c r="BF299" i="12"/>
  <c r="BF300" i="12"/>
  <c r="BF301" i="12"/>
  <c r="BF302" i="12"/>
  <c r="BF303" i="12"/>
  <c r="BF304" i="12"/>
  <c r="BF305" i="12"/>
  <c r="BF306" i="12"/>
  <c r="BF307" i="12"/>
  <c r="BF308" i="12"/>
  <c r="BF309" i="12"/>
  <c r="BF310" i="12"/>
  <c r="BF311" i="12"/>
  <c r="BF312" i="12"/>
  <c r="BF313" i="12"/>
  <c r="BF314" i="12"/>
  <c r="BF315" i="12"/>
  <c r="BF316" i="12"/>
  <c r="BF317" i="12"/>
  <c r="BF318" i="12"/>
  <c r="BF319" i="12"/>
  <c r="BF320" i="12"/>
  <c r="BF321" i="12"/>
  <c r="BF322" i="12"/>
  <c r="BF323" i="12"/>
  <c r="BF324" i="12"/>
  <c r="BF325" i="12"/>
  <c r="BF326" i="12"/>
  <c r="BF327" i="12"/>
  <c r="BF328" i="12"/>
  <c r="BF329" i="12"/>
  <c r="BF330" i="12"/>
  <c r="BF331" i="12"/>
  <c r="BF332" i="12"/>
  <c r="BF333" i="12"/>
  <c r="BF334" i="12"/>
  <c r="BF335" i="12"/>
  <c r="BF336" i="12"/>
  <c r="BF337" i="12"/>
  <c r="BF338" i="12"/>
  <c r="BF339" i="12"/>
  <c r="BF340" i="12"/>
  <c r="BF341" i="12"/>
  <c r="BF342" i="12"/>
  <c r="BF343" i="12"/>
  <c r="BF344" i="12"/>
  <c r="BF345" i="12"/>
  <c r="BF346" i="12"/>
  <c r="BF347" i="12"/>
  <c r="BF348" i="12"/>
  <c r="BF349" i="12"/>
  <c r="BF350" i="12"/>
  <c r="BF351" i="12"/>
  <c r="BF352" i="12"/>
  <c r="BF353" i="12"/>
  <c r="BF354" i="12"/>
  <c r="BF355" i="12"/>
  <c r="BF356" i="12"/>
  <c r="BF357" i="12"/>
  <c r="BF358" i="12"/>
  <c r="BF359" i="12"/>
  <c r="BF360" i="12"/>
  <c r="BF361" i="12"/>
  <c r="BF362" i="12"/>
  <c r="BF363" i="12"/>
  <c r="BF364" i="12"/>
  <c r="BF365" i="12"/>
  <c r="BF366" i="12"/>
  <c r="BF367" i="12"/>
  <c r="BF368" i="12"/>
  <c r="BF369" i="12"/>
  <c r="BF370" i="12"/>
  <c r="BF371" i="12"/>
  <c r="BF372" i="12"/>
  <c r="BF373" i="12"/>
  <c r="BF374" i="12"/>
  <c r="BF375" i="12"/>
  <c r="BF376" i="12"/>
  <c r="BF377" i="12"/>
  <c r="BF378" i="12"/>
  <c r="BF379" i="12"/>
  <c r="BF380" i="12"/>
  <c r="BF381" i="12"/>
  <c r="BF382" i="12"/>
  <c r="BF383" i="12"/>
  <c r="BF384" i="12"/>
  <c r="BF385" i="12"/>
  <c r="BF386" i="12"/>
  <c r="BF387" i="12"/>
  <c r="BF388" i="12"/>
  <c r="BF389" i="12"/>
  <c r="BF390" i="12"/>
  <c r="BF391" i="12"/>
  <c r="BF392" i="12"/>
  <c r="BF393" i="12"/>
  <c r="BF394" i="12"/>
  <c r="BF395" i="12"/>
  <c r="BF396" i="12"/>
  <c r="BF397" i="12"/>
  <c r="BF398" i="12"/>
  <c r="BF399" i="12"/>
  <c r="BF400" i="12"/>
  <c r="BF401" i="12"/>
  <c r="BF402" i="12"/>
  <c r="BF403" i="12"/>
  <c r="BF404" i="12"/>
  <c r="BF405" i="12"/>
  <c r="BF406" i="12"/>
  <c r="BF407" i="12"/>
  <c r="BF408" i="12"/>
  <c r="BF409" i="12"/>
  <c r="BF410" i="12"/>
  <c r="BF411" i="12"/>
  <c r="BF412" i="12"/>
  <c r="BF413" i="12"/>
  <c r="BF414" i="12"/>
  <c r="BF415" i="12"/>
  <c r="BF416" i="12"/>
  <c r="BF417" i="12"/>
  <c r="BF418" i="12"/>
  <c r="BF419" i="12"/>
  <c r="BF420" i="12"/>
  <c r="BF421" i="12"/>
  <c r="BF422" i="12"/>
  <c r="BF423" i="12"/>
  <c r="BF424" i="12"/>
  <c r="BF425" i="12"/>
  <c r="BF426" i="12"/>
  <c r="BF427" i="12"/>
  <c r="BF428" i="12"/>
  <c r="BF429" i="12"/>
  <c r="BF430" i="12"/>
  <c r="BF431" i="12"/>
  <c r="BF432" i="12"/>
  <c r="BF433" i="12"/>
  <c r="BF434" i="12"/>
  <c r="BF435" i="12"/>
  <c r="BF436" i="12"/>
  <c r="BF437" i="12"/>
  <c r="BF438" i="12"/>
  <c r="BF439" i="12"/>
  <c r="BF440" i="12"/>
  <c r="BF441" i="12"/>
  <c r="BF442" i="12"/>
  <c r="BF443" i="12"/>
  <c r="BF444" i="12"/>
  <c r="BF445" i="12"/>
  <c r="BF446" i="12"/>
  <c r="BF447" i="12"/>
  <c r="BF448" i="12"/>
  <c r="BF449" i="12"/>
  <c r="BF450" i="12"/>
  <c r="BF451" i="12"/>
  <c r="BF452" i="12"/>
  <c r="BF453" i="12"/>
  <c r="BF454" i="12"/>
  <c r="BF455" i="12"/>
  <c r="BF456" i="12"/>
  <c r="BF457" i="12"/>
  <c r="BF458" i="12"/>
  <c r="BF459" i="12"/>
  <c r="BF460" i="12"/>
  <c r="BF461" i="12"/>
  <c r="BF462" i="12"/>
  <c r="BF463" i="12"/>
  <c r="BF464" i="12"/>
  <c r="BF465" i="12"/>
  <c r="BF466" i="12"/>
  <c r="BF467" i="12"/>
  <c r="BF468" i="12"/>
  <c r="BF469" i="12"/>
  <c r="BF470" i="12"/>
  <c r="BF471" i="12"/>
  <c r="BF472" i="12"/>
  <c r="BF473" i="12"/>
  <c r="BF474" i="12"/>
  <c r="BF475" i="12"/>
  <c r="BF476" i="12"/>
  <c r="BF477" i="12"/>
  <c r="BF478" i="12"/>
  <c r="BF479" i="12"/>
  <c r="BF480" i="12"/>
  <c r="BF481" i="12"/>
  <c r="BF482" i="12"/>
  <c r="BF483" i="12"/>
  <c r="BF484" i="12"/>
  <c r="BF485" i="12"/>
  <c r="BF486" i="12"/>
  <c r="BF487" i="12"/>
  <c r="BF488" i="12"/>
  <c r="BF489" i="12"/>
  <c r="BF490" i="12"/>
  <c r="BF491" i="12"/>
  <c r="BF492" i="12"/>
  <c r="BF493" i="12"/>
  <c r="BF494" i="12"/>
  <c r="BF495" i="12"/>
  <c r="BF496" i="12"/>
  <c r="BF497" i="12"/>
  <c r="BF498" i="12"/>
  <c r="BF499" i="12"/>
  <c r="BF500" i="12"/>
  <c r="BF501" i="12"/>
  <c r="BF502" i="12"/>
  <c r="BF503" i="12"/>
  <c r="BF504" i="12"/>
  <c r="BF505" i="12"/>
  <c r="BF506" i="12"/>
  <c r="BF507" i="12"/>
  <c r="BF508" i="12"/>
  <c r="BF509" i="12"/>
  <c r="BF510" i="12"/>
  <c r="BF511" i="12"/>
  <c r="BF512" i="12"/>
  <c r="BF513" i="12"/>
  <c r="BF514" i="12"/>
  <c r="BF515" i="12"/>
  <c r="BF516" i="12"/>
  <c r="BF517" i="12"/>
  <c r="BF518" i="12"/>
  <c r="BF519" i="12"/>
  <c r="BF520" i="12"/>
  <c r="BF521" i="12"/>
  <c r="BF522" i="12"/>
  <c r="BF523" i="12"/>
  <c r="BF524" i="12"/>
  <c r="BF525" i="12"/>
  <c r="BF526" i="12"/>
  <c r="BF527" i="12"/>
  <c r="BF528" i="12"/>
  <c r="BF529" i="12"/>
  <c r="BF530" i="12"/>
  <c r="BF531" i="12"/>
  <c r="BF532" i="12"/>
  <c r="BF533" i="12"/>
  <c r="BF534" i="12"/>
  <c r="BF535" i="12"/>
  <c r="BF536" i="12"/>
  <c r="BF537" i="12"/>
  <c r="BF538" i="12"/>
  <c r="BF539" i="12"/>
  <c r="BF540" i="12"/>
  <c r="BF541" i="12"/>
  <c r="BF542" i="12"/>
  <c r="BF543" i="12"/>
  <c r="BF544" i="12"/>
  <c r="BF545" i="12"/>
  <c r="BF546" i="12"/>
  <c r="BF547" i="12"/>
  <c r="BF548" i="12"/>
  <c r="BF549" i="12"/>
  <c r="BF550" i="12"/>
  <c r="BF551" i="12"/>
  <c r="BF552" i="12"/>
  <c r="BF553" i="12"/>
  <c r="BF554" i="12"/>
  <c r="BF555" i="12"/>
  <c r="BF556" i="12"/>
  <c r="BF557" i="12"/>
  <c r="BF558" i="12"/>
  <c r="BF559" i="12"/>
  <c r="BF560" i="12"/>
  <c r="BF561" i="12"/>
  <c r="BF562" i="12"/>
  <c r="BF563" i="12"/>
  <c r="BF564" i="12"/>
  <c r="BF565" i="12"/>
  <c r="BF566" i="12"/>
  <c r="BF567" i="12"/>
  <c r="BF568" i="12"/>
  <c r="BF569" i="12"/>
  <c r="BF570" i="12"/>
  <c r="BF571" i="12"/>
  <c r="BF572" i="12"/>
  <c r="BF573" i="12"/>
  <c r="BF574" i="12"/>
  <c r="BF575" i="12"/>
  <c r="BF576" i="12"/>
  <c r="BF577" i="12"/>
  <c r="BF578" i="12"/>
  <c r="BF579" i="12"/>
  <c r="BF580" i="12"/>
  <c r="BF581" i="12"/>
  <c r="BF582" i="12"/>
  <c r="BF583" i="12"/>
  <c r="BF584" i="12"/>
  <c r="BF585" i="12"/>
  <c r="BF586" i="12"/>
  <c r="BF587" i="12"/>
  <c r="BF588" i="12"/>
  <c r="BF589" i="12"/>
  <c r="BF590" i="12"/>
  <c r="BF591" i="12"/>
  <c r="BF592" i="12"/>
  <c r="BF593" i="12"/>
  <c r="BF594" i="12"/>
  <c r="BF595" i="12"/>
  <c r="BF596" i="12"/>
  <c r="BF597" i="12"/>
  <c r="BF598" i="12"/>
  <c r="BF599" i="12"/>
  <c r="BF600" i="12"/>
  <c r="BF601" i="12"/>
  <c r="BF602" i="12"/>
  <c r="BF603" i="12"/>
  <c r="BF604" i="12"/>
  <c r="BF605" i="12"/>
  <c r="BF606" i="12"/>
  <c r="BF607" i="12"/>
  <c r="BF608" i="12"/>
  <c r="BF609" i="12"/>
  <c r="BF610" i="12"/>
  <c r="BF611" i="12"/>
  <c r="BF612" i="12"/>
  <c r="BF613" i="12"/>
  <c r="BF614" i="12"/>
  <c r="BF615" i="12"/>
  <c r="BF616" i="12"/>
  <c r="BF617" i="12"/>
  <c r="BF618" i="12"/>
  <c r="BF619" i="12"/>
  <c r="BF620" i="12"/>
  <c r="BF621" i="12"/>
  <c r="BF622" i="12"/>
  <c r="BF623" i="12"/>
  <c r="BF624" i="12"/>
  <c r="BF625" i="12"/>
  <c r="BF626" i="12"/>
  <c r="BF627" i="12"/>
  <c r="BF628" i="12"/>
  <c r="BF629" i="12"/>
  <c r="BF630" i="12"/>
  <c r="BF631" i="12"/>
  <c r="BF632" i="12"/>
  <c r="BF633" i="12"/>
  <c r="BF634" i="12"/>
  <c r="BF635" i="12"/>
  <c r="BF636" i="12"/>
  <c r="BF637" i="12"/>
  <c r="BF638" i="12"/>
  <c r="BF639" i="12"/>
  <c r="BF640" i="12"/>
  <c r="BF641" i="12"/>
  <c r="BF642" i="12"/>
  <c r="BF643" i="12"/>
  <c r="BF644" i="12"/>
  <c r="BF645" i="12"/>
  <c r="BF646" i="12"/>
  <c r="BF647" i="12"/>
  <c r="BF648" i="12"/>
  <c r="BF649" i="12"/>
  <c r="BF650" i="12"/>
  <c r="BF651" i="12"/>
  <c r="BF652" i="12"/>
  <c r="BF653" i="12"/>
  <c r="BF654" i="12"/>
  <c r="BF655" i="12"/>
  <c r="BF656" i="12"/>
  <c r="BF657" i="12"/>
  <c r="BF658" i="12"/>
  <c r="BF659" i="12"/>
  <c r="BF660" i="12"/>
  <c r="BF661" i="12"/>
  <c r="BF662" i="12"/>
  <c r="BF663" i="12"/>
  <c r="BF664" i="12"/>
  <c r="BF665" i="12"/>
  <c r="BF666" i="12"/>
  <c r="BF667" i="12"/>
  <c r="BF668" i="12"/>
  <c r="BF669" i="12"/>
  <c r="BF670" i="12"/>
  <c r="BF671" i="12"/>
  <c r="BF672" i="12"/>
  <c r="BF673" i="12"/>
  <c r="BF674" i="12"/>
  <c r="BF675" i="12"/>
  <c r="BF676" i="12"/>
  <c r="BF677" i="12"/>
  <c r="BF678" i="12"/>
  <c r="BF679" i="12"/>
  <c r="BF680" i="12"/>
  <c r="BF681" i="12"/>
  <c r="BF682" i="12"/>
  <c r="BF683" i="12"/>
  <c r="BF684" i="12"/>
  <c r="BF685" i="12"/>
  <c r="BF686" i="12"/>
  <c r="BF687" i="12"/>
  <c r="BF688" i="12"/>
  <c r="BF689" i="12"/>
  <c r="BF690" i="12"/>
  <c r="BF691" i="12"/>
  <c r="BF692" i="12"/>
  <c r="BF693" i="12"/>
  <c r="BF694" i="12"/>
  <c r="BF695" i="12"/>
  <c r="BF696" i="12"/>
  <c r="BF697" i="12"/>
  <c r="BF698" i="12"/>
  <c r="BF699" i="12"/>
  <c r="BF700" i="12"/>
  <c r="BF701" i="12"/>
  <c r="BF702" i="12"/>
  <c r="BF703" i="12"/>
  <c r="BF704" i="12"/>
  <c r="BF705" i="12"/>
  <c r="BF706" i="12"/>
  <c r="BF707" i="12"/>
  <c r="BF708" i="12"/>
  <c r="BF709" i="12"/>
  <c r="BF710" i="12"/>
  <c r="BF711" i="12"/>
  <c r="BF712" i="12"/>
  <c r="BF713" i="12"/>
  <c r="BF714" i="12"/>
  <c r="BF715" i="12"/>
  <c r="BF716" i="12"/>
  <c r="BF717" i="12"/>
  <c r="BF718" i="12"/>
  <c r="BF719" i="12"/>
  <c r="BF720" i="12"/>
  <c r="BF721" i="12"/>
  <c r="BF722" i="12"/>
  <c r="BF723" i="12"/>
  <c r="BF724" i="12"/>
  <c r="BF725" i="12"/>
  <c r="BF726" i="12"/>
  <c r="BF727" i="12"/>
  <c r="BF728" i="12"/>
  <c r="BF729" i="12"/>
  <c r="BF730" i="12"/>
  <c r="BF731" i="12"/>
  <c r="BF732" i="12"/>
  <c r="BF733" i="12"/>
  <c r="BF734" i="12"/>
  <c r="BF735" i="12"/>
  <c r="BF736" i="12"/>
  <c r="BF737" i="12"/>
  <c r="BF738" i="12"/>
  <c r="BF739" i="12"/>
  <c r="BF740" i="12"/>
  <c r="BF741" i="12"/>
  <c r="BF742" i="12"/>
  <c r="BF743" i="12"/>
  <c r="BF744" i="12"/>
  <c r="BF745" i="12"/>
  <c r="BF746" i="12"/>
  <c r="BF747" i="12"/>
  <c r="BF748" i="12"/>
  <c r="BF749" i="12"/>
  <c r="BF750" i="12"/>
  <c r="BF751" i="12"/>
  <c r="BF752" i="12"/>
  <c r="BF753" i="12"/>
  <c r="BF754" i="12"/>
  <c r="BF755" i="12"/>
  <c r="BF756" i="12"/>
  <c r="BF757" i="12"/>
  <c r="BF758" i="12"/>
  <c r="BF759" i="12"/>
  <c r="BF760" i="12"/>
  <c r="BF761" i="12"/>
  <c r="BF762" i="12"/>
  <c r="BF763" i="12"/>
  <c r="BF764" i="12"/>
  <c r="BF765" i="12"/>
  <c r="BF766" i="12"/>
  <c r="BF767" i="12"/>
  <c r="BF768" i="12"/>
  <c r="BF769" i="12"/>
  <c r="BF770" i="12"/>
  <c r="BF771" i="12"/>
  <c r="BF772" i="12"/>
  <c r="BF773" i="12"/>
  <c r="BF774" i="12"/>
  <c r="BF775" i="12"/>
  <c r="BF776" i="12"/>
  <c r="BF777" i="12"/>
  <c r="BF778" i="12"/>
  <c r="BF779" i="12"/>
  <c r="BF780" i="12"/>
  <c r="BF781" i="12"/>
  <c r="BF782" i="12"/>
  <c r="BF783" i="12"/>
  <c r="BF784" i="12"/>
  <c r="BF785" i="12"/>
  <c r="BF786" i="12"/>
  <c r="BF787" i="12"/>
  <c r="BF788" i="12"/>
  <c r="BF789" i="12"/>
  <c r="BF790" i="12"/>
  <c r="BF791" i="12"/>
  <c r="BF792" i="12"/>
  <c r="BF793" i="12"/>
  <c r="BF794" i="12"/>
  <c r="BF795" i="12"/>
  <c r="BF796" i="12"/>
  <c r="BF797" i="12"/>
  <c r="BF798" i="12"/>
  <c r="BF799" i="12"/>
  <c r="BF800" i="12"/>
  <c r="BF801" i="12"/>
  <c r="BF802" i="12"/>
  <c r="BF803" i="12"/>
  <c r="BF804" i="12"/>
  <c r="BF805" i="12"/>
  <c r="BF806" i="12"/>
  <c r="BF807" i="12"/>
  <c r="BF808" i="12"/>
  <c r="BF809" i="12"/>
  <c r="BF810" i="12"/>
  <c r="BF811" i="12"/>
  <c r="BF812" i="12"/>
  <c r="BF813" i="12"/>
  <c r="BF814" i="12"/>
  <c r="BF815" i="12"/>
  <c r="BF816" i="12"/>
  <c r="BF817" i="12"/>
  <c r="BF818" i="12"/>
  <c r="BF819" i="12"/>
  <c r="BF820" i="12"/>
  <c r="BF821" i="12"/>
  <c r="BF822" i="12"/>
  <c r="BF823" i="12"/>
  <c r="BF824" i="12"/>
  <c r="BF825" i="12"/>
  <c r="BF826" i="12"/>
  <c r="BF827" i="12"/>
  <c r="BF828" i="12"/>
  <c r="BF829" i="12"/>
  <c r="BF830" i="12"/>
  <c r="BF831" i="12"/>
  <c r="BF832" i="12"/>
  <c r="BF833" i="12"/>
  <c r="BF834" i="12"/>
  <c r="BF835" i="12"/>
  <c r="BF836" i="12"/>
  <c r="BF837" i="12"/>
  <c r="BF838" i="12"/>
  <c r="BF839" i="12"/>
  <c r="BF840" i="12"/>
  <c r="BF841" i="12"/>
  <c r="BF842" i="12"/>
  <c r="BF843" i="12"/>
  <c r="BF844" i="12"/>
  <c r="BF845" i="12"/>
  <c r="BF846" i="12"/>
  <c r="BF847" i="12"/>
  <c r="BF848" i="12"/>
  <c r="BF849" i="12"/>
  <c r="BF850" i="12"/>
  <c r="BF851" i="12"/>
  <c r="BF852" i="12"/>
  <c r="BF853" i="12"/>
  <c r="BF854" i="12"/>
  <c r="BF855" i="12"/>
  <c r="BF856" i="12"/>
  <c r="BF857" i="12"/>
  <c r="BF858" i="12"/>
  <c r="BF859" i="12"/>
  <c r="BF860" i="12"/>
  <c r="BF861" i="12"/>
  <c r="BF862" i="12"/>
  <c r="BF863" i="12"/>
  <c r="BF864" i="12"/>
  <c r="BF865" i="12"/>
  <c r="BF866" i="12"/>
  <c r="BF867" i="12"/>
  <c r="BF868" i="12"/>
  <c r="BF869" i="12"/>
  <c r="BF870" i="12"/>
  <c r="BF871" i="12"/>
  <c r="BF872" i="12"/>
  <c r="BF873" i="12"/>
  <c r="BF874" i="12"/>
  <c r="BF875" i="12"/>
  <c r="BF876" i="12"/>
  <c r="BF877" i="12"/>
  <c r="BF878" i="12"/>
  <c r="BF879" i="12"/>
  <c r="BF880" i="12"/>
  <c r="BF881" i="12"/>
  <c r="BF882" i="12"/>
  <c r="BF883" i="12"/>
  <c r="BF884" i="12"/>
  <c r="BF885" i="12"/>
  <c r="BF886" i="12"/>
  <c r="BF887" i="12"/>
  <c r="BF888" i="12"/>
  <c r="BF889" i="12"/>
  <c r="BF890" i="12"/>
  <c r="BF891" i="12"/>
  <c r="BF892" i="12"/>
  <c r="BF893" i="12"/>
  <c r="BF894" i="12"/>
  <c r="BF895" i="12"/>
  <c r="BF896" i="12"/>
  <c r="BF897" i="12"/>
  <c r="BF898" i="12"/>
  <c r="BF899" i="12"/>
  <c r="BF900" i="12"/>
  <c r="BF901" i="12"/>
  <c r="BF902" i="12"/>
  <c r="BF903" i="12"/>
  <c r="BF904" i="12"/>
  <c r="BF905" i="12"/>
  <c r="BF906" i="12"/>
  <c r="BF907" i="12"/>
  <c r="BF908" i="12"/>
  <c r="BF909" i="12"/>
  <c r="BF910" i="12"/>
  <c r="BF911" i="12"/>
  <c r="BF912" i="12"/>
  <c r="BF913" i="12"/>
  <c r="BF914" i="12"/>
  <c r="BF915" i="12"/>
  <c r="BF916" i="12"/>
  <c r="BF917" i="12"/>
  <c r="BF918" i="12"/>
  <c r="BF919" i="12"/>
  <c r="BF920" i="12"/>
  <c r="BF921" i="12"/>
  <c r="BF922" i="12"/>
  <c r="BF923" i="12"/>
  <c r="BF924" i="12"/>
  <c r="BF925" i="12"/>
  <c r="BF926" i="12"/>
  <c r="BF927" i="12"/>
  <c r="BF928" i="12"/>
  <c r="BF929" i="12"/>
  <c r="BF930" i="12"/>
  <c r="BF931" i="12"/>
  <c r="BF932" i="12"/>
  <c r="BF933" i="12"/>
  <c r="BF934" i="12"/>
  <c r="BF935" i="12"/>
  <c r="BF936" i="12"/>
  <c r="BF937" i="12"/>
  <c r="BF938" i="12"/>
  <c r="BF939" i="12"/>
  <c r="BF940" i="12"/>
  <c r="BF941" i="12"/>
  <c r="BF942" i="12"/>
  <c r="BF943" i="12"/>
  <c r="BF944" i="12"/>
  <c r="BF945" i="12"/>
  <c r="BF946" i="12"/>
  <c r="BF947" i="12"/>
  <c r="BF948" i="12"/>
  <c r="BF949" i="12"/>
  <c r="BF950" i="12"/>
  <c r="BF951" i="12"/>
  <c r="BF952" i="12"/>
  <c r="BF953" i="12"/>
  <c r="BF954" i="12"/>
  <c r="BF955" i="12"/>
  <c r="BF956" i="12"/>
  <c r="BF957" i="12"/>
  <c r="BF958" i="12"/>
  <c r="BF959" i="12"/>
  <c r="BF960" i="12"/>
  <c r="BF961" i="12"/>
  <c r="BF962" i="12"/>
  <c r="BF963" i="12"/>
  <c r="BF964" i="12"/>
  <c r="BF965" i="12"/>
  <c r="BF966" i="12"/>
  <c r="BF967" i="12"/>
  <c r="BF968" i="12"/>
  <c r="BF969" i="12"/>
  <c r="BF970" i="12"/>
  <c r="BF971" i="12"/>
  <c r="BF972" i="12"/>
  <c r="BF973" i="12"/>
  <c r="BF974" i="12"/>
  <c r="BF975" i="12"/>
  <c r="BF976" i="12"/>
  <c r="BF977" i="12"/>
  <c r="BF978" i="12"/>
  <c r="BF979" i="12"/>
  <c r="BF980" i="12"/>
  <c r="BF981" i="12"/>
  <c r="BF982" i="12"/>
  <c r="BF983" i="12"/>
  <c r="BF984" i="12"/>
  <c r="BF985" i="12"/>
  <c r="BF986" i="12"/>
  <c r="BF987" i="12"/>
  <c r="BF988" i="12"/>
  <c r="BF989" i="12"/>
  <c r="BF990" i="12"/>
  <c r="BF991" i="12"/>
  <c r="BF992" i="12"/>
  <c r="BF993" i="12"/>
  <c r="BF994" i="12"/>
  <c r="BF995" i="12"/>
  <c r="BF996" i="12"/>
  <c r="BF997" i="12"/>
  <c r="BF998" i="12"/>
  <c r="BF999" i="12"/>
  <c r="BF1000" i="12"/>
  <c r="BF1001" i="12"/>
  <c r="BF1002" i="12"/>
  <c r="BF1003" i="12"/>
  <c r="BF1004" i="12"/>
  <c r="BF1005" i="12"/>
  <c r="BF1006" i="12"/>
  <c r="BF1007" i="12"/>
  <c r="BF1008" i="12"/>
  <c r="BF1009" i="12"/>
  <c r="Z134" i="22"/>
  <c r="Z135" i="22"/>
  <c r="Z999" i="22"/>
  <c r="V552" i="22"/>
  <c r="CD10" i="12"/>
  <c r="CD11" i="12"/>
  <c r="CD12" i="12"/>
  <c r="CD13" i="12"/>
  <c r="CD14" i="12"/>
  <c r="CD15" i="12"/>
  <c r="CD16" i="12"/>
  <c r="CD17" i="12"/>
  <c r="CD18" i="12"/>
  <c r="CD19" i="12"/>
  <c r="CD20" i="12"/>
  <c r="CD21" i="12"/>
  <c r="CD22" i="12"/>
  <c r="CD23" i="12"/>
  <c r="CD24" i="12"/>
  <c r="CD25" i="12"/>
  <c r="CD26" i="12"/>
  <c r="CD27" i="12"/>
  <c r="CD28" i="12"/>
  <c r="CD29" i="12"/>
  <c r="CD30" i="12"/>
  <c r="CD31" i="12"/>
  <c r="CD32" i="12"/>
  <c r="CD33" i="12"/>
  <c r="CD34" i="12"/>
  <c r="CD35" i="12"/>
  <c r="CD36" i="12"/>
  <c r="CD37" i="12"/>
  <c r="CD38" i="12"/>
  <c r="CD39" i="12"/>
  <c r="CD40" i="12"/>
  <c r="CD41" i="12"/>
  <c r="CD42" i="12"/>
  <c r="CD43" i="12"/>
  <c r="CD44" i="12"/>
  <c r="CD45" i="12"/>
  <c r="CD46" i="12"/>
  <c r="CD47" i="12"/>
  <c r="CD48" i="12"/>
  <c r="CD49" i="12"/>
  <c r="CD50" i="12"/>
  <c r="CD51" i="12"/>
  <c r="CD52" i="12"/>
  <c r="CD53" i="12"/>
  <c r="CD54" i="12"/>
  <c r="CD55" i="12"/>
  <c r="CD56" i="12"/>
  <c r="CD57" i="12"/>
  <c r="CD58" i="12"/>
  <c r="CD59" i="12"/>
  <c r="CD60" i="12"/>
  <c r="CD61" i="12"/>
  <c r="CD62" i="12"/>
  <c r="CD63" i="12"/>
  <c r="CD64" i="12"/>
  <c r="CD65" i="12"/>
  <c r="CD66" i="12"/>
  <c r="CD67" i="12"/>
  <c r="CD68" i="12"/>
  <c r="CD69" i="12"/>
  <c r="CD70" i="12"/>
  <c r="CD71" i="12"/>
  <c r="CD72" i="12"/>
  <c r="CD73" i="12"/>
  <c r="CD74" i="12"/>
  <c r="CD75" i="12"/>
  <c r="CD76" i="12"/>
  <c r="CD77" i="12"/>
  <c r="CD78" i="12"/>
  <c r="CD79" i="12"/>
  <c r="CD80" i="12"/>
  <c r="CD81" i="12"/>
  <c r="CD82" i="12"/>
  <c r="CD83" i="12"/>
  <c r="CD84" i="12"/>
  <c r="CD85" i="12"/>
  <c r="CD86" i="12"/>
  <c r="CD87" i="12"/>
  <c r="CD88" i="12"/>
  <c r="CD89" i="12"/>
  <c r="CD90" i="12"/>
  <c r="CD91" i="12"/>
  <c r="CD92" i="12"/>
  <c r="CD93" i="12"/>
  <c r="CD94" i="12"/>
  <c r="CD95" i="12"/>
  <c r="CD96" i="12"/>
  <c r="CD97" i="12"/>
  <c r="CD98" i="12"/>
  <c r="CD99" i="12"/>
  <c r="CD100" i="12"/>
  <c r="CD101" i="12"/>
  <c r="CD102" i="12"/>
  <c r="CD103" i="12"/>
  <c r="CD104" i="12"/>
  <c r="CD105" i="12"/>
  <c r="CD106" i="12"/>
  <c r="CD107" i="12"/>
  <c r="CD108" i="12"/>
  <c r="CD109" i="12"/>
  <c r="CD110" i="12"/>
  <c r="CD111" i="12"/>
  <c r="CD112" i="12"/>
  <c r="CD113" i="12"/>
  <c r="CD114" i="12"/>
  <c r="CD115" i="12"/>
  <c r="CD116" i="12"/>
  <c r="CD117" i="12"/>
  <c r="CD118" i="12"/>
  <c r="CD119" i="12"/>
  <c r="CD120" i="12"/>
  <c r="CD121" i="12"/>
  <c r="CD122" i="12"/>
  <c r="CD123" i="12"/>
  <c r="CD124" i="12"/>
  <c r="CD125" i="12"/>
  <c r="CD126" i="12"/>
  <c r="CD127" i="12"/>
  <c r="CD128" i="12"/>
  <c r="CD129" i="12"/>
  <c r="CD130" i="12"/>
  <c r="CD131" i="12"/>
  <c r="CD132" i="12"/>
  <c r="CD133" i="12"/>
  <c r="CD134" i="12"/>
  <c r="CD135" i="12"/>
  <c r="CD136" i="12"/>
  <c r="CD137" i="12"/>
  <c r="CD138" i="12"/>
  <c r="CD139" i="12"/>
  <c r="CD140" i="12"/>
  <c r="CD141" i="12"/>
  <c r="CD142" i="12"/>
  <c r="CD143" i="12"/>
  <c r="CD144" i="12"/>
  <c r="CD145" i="12"/>
  <c r="CD146" i="12"/>
  <c r="CD147" i="12"/>
  <c r="CD148" i="12"/>
  <c r="CD149" i="12"/>
  <c r="CD150" i="12"/>
  <c r="CD151" i="12"/>
  <c r="CD152" i="12"/>
  <c r="CD153" i="12"/>
  <c r="CD154" i="12"/>
  <c r="CD155" i="12"/>
  <c r="CD156" i="12"/>
  <c r="CD157" i="12"/>
  <c r="CD158" i="12"/>
  <c r="CD159" i="12"/>
  <c r="CD160" i="12"/>
  <c r="CD161" i="12"/>
  <c r="CD162" i="12"/>
  <c r="CD163" i="12"/>
  <c r="CD164" i="12"/>
  <c r="CD165" i="12"/>
  <c r="CD166" i="12"/>
  <c r="CD167" i="12"/>
  <c r="CD168" i="12"/>
  <c r="CD169" i="12"/>
  <c r="CD170" i="12"/>
  <c r="CD171" i="12"/>
  <c r="CD172" i="12"/>
  <c r="CD173" i="12"/>
  <c r="CD174" i="12"/>
  <c r="CD175" i="12"/>
  <c r="CD176" i="12"/>
  <c r="CD177" i="12"/>
  <c r="CD178" i="12"/>
  <c r="CD179" i="12"/>
  <c r="CD180" i="12"/>
  <c r="CD181" i="12"/>
  <c r="CD182" i="12"/>
  <c r="CD183" i="12"/>
  <c r="CD184" i="12"/>
  <c r="CD185" i="12"/>
  <c r="CD186" i="12"/>
  <c r="CD187" i="12"/>
  <c r="CD188" i="12"/>
  <c r="CD189" i="12"/>
  <c r="CD190" i="12"/>
  <c r="CD191" i="12"/>
  <c r="CD192" i="12"/>
  <c r="CD193" i="12"/>
  <c r="CD194" i="12"/>
  <c r="CD195" i="12"/>
  <c r="CD196" i="12"/>
  <c r="CD197" i="12"/>
  <c r="CD198" i="12"/>
  <c r="CD199" i="12"/>
  <c r="CD200" i="12"/>
  <c r="CD201" i="12"/>
  <c r="CD202" i="12"/>
  <c r="CD203" i="12"/>
  <c r="CD204" i="12"/>
  <c r="CD205" i="12"/>
  <c r="CD206" i="12"/>
  <c r="CD207" i="12"/>
  <c r="CD208" i="12"/>
  <c r="CD209" i="12"/>
  <c r="CD210" i="12"/>
  <c r="CD211" i="12"/>
  <c r="CD212" i="12"/>
  <c r="CD213" i="12"/>
  <c r="CD214" i="12"/>
  <c r="CD215" i="12"/>
  <c r="CD216" i="12"/>
  <c r="CD217" i="12"/>
  <c r="CD218" i="12"/>
  <c r="CD219" i="12"/>
  <c r="CD220" i="12"/>
  <c r="CD221" i="12"/>
  <c r="CD222" i="12"/>
  <c r="CD223" i="12"/>
  <c r="CD224" i="12"/>
  <c r="CD225" i="12"/>
  <c r="CD226" i="12"/>
  <c r="CD227" i="12"/>
  <c r="CD228" i="12"/>
  <c r="CD229" i="12"/>
  <c r="CD230" i="12"/>
  <c r="CD231" i="12"/>
  <c r="CD232" i="12"/>
  <c r="CD233" i="12"/>
  <c r="CD234" i="12"/>
  <c r="CD235" i="12"/>
  <c r="CD236" i="12"/>
  <c r="CD237" i="12"/>
  <c r="CD238" i="12"/>
  <c r="CD239" i="12"/>
  <c r="CD240" i="12"/>
  <c r="CD241" i="12"/>
  <c r="CD242" i="12"/>
  <c r="CD243" i="12"/>
  <c r="CD244" i="12"/>
  <c r="CD245" i="12"/>
  <c r="CD246" i="12"/>
  <c r="CD247" i="12"/>
  <c r="CD248" i="12"/>
  <c r="CD249" i="12"/>
  <c r="CD250" i="12"/>
  <c r="CD251" i="12"/>
  <c r="CD252" i="12"/>
  <c r="CD253" i="12"/>
  <c r="CD254" i="12"/>
  <c r="CD255" i="12"/>
  <c r="CD256" i="12"/>
  <c r="CD257" i="12"/>
  <c r="CD258" i="12"/>
  <c r="CD259" i="12"/>
  <c r="CD260" i="12"/>
  <c r="CD261" i="12"/>
  <c r="CD262" i="12"/>
  <c r="CD263" i="12"/>
  <c r="CD264" i="12"/>
  <c r="CD265" i="12"/>
  <c r="CD266" i="12"/>
  <c r="CD267" i="12"/>
  <c r="CD268" i="12"/>
  <c r="CD269" i="12"/>
  <c r="CD270" i="12"/>
  <c r="CD271" i="12"/>
  <c r="CD272" i="12"/>
  <c r="CD273" i="12"/>
  <c r="CD274" i="12"/>
  <c r="CD275" i="12"/>
  <c r="CD276" i="12"/>
  <c r="CD277" i="12"/>
  <c r="CD278" i="12"/>
  <c r="CD279" i="12"/>
  <c r="CD280" i="12"/>
  <c r="CD281" i="12"/>
  <c r="CD282" i="12"/>
  <c r="CD283" i="12"/>
  <c r="CD284" i="12"/>
  <c r="CD285" i="12"/>
  <c r="CD286" i="12"/>
  <c r="CD287" i="12"/>
  <c r="CD288" i="12"/>
  <c r="CD289" i="12"/>
  <c r="CD290" i="12"/>
  <c r="CD291" i="12"/>
  <c r="CD292" i="12"/>
  <c r="CD293" i="12"/>
  <c r="CD294" i="12"/>
  <c r="CD295" i="12"/>
  <c r="CD296" i="12"/>
  <c r="CD297" i="12"/>
  <c r="CD298" i="12"/>
  <c r="CD299" i="12"/>
  <c r="CD300" i="12"/>
  <c r="CD301" i="12"/>
  <c r="CD302" i="12"/>
  <c r="CD303" i="12"/>
  <c r="CD304" i="12"/>
  <c r="CD305" i="12"/>
  <c r="CD306" i="12"/>
  <c r="CD307" i="12"/>
  <c r="CD308" i="12"/>
  <c r="CD309" i="12"/>
  <c r="CD310" i="12"/>
  <c r="CD311" i="12"/>
  <c r="CD312" i="12"/>
  <c r="CD313" i="12"/>
  <c r="CD314" i="12"/>
  <c r="CD315" i="12"/>
  <c r="CD316" i="12"/>
  <c r="CD317" i="12"/>
  <c r="CD318" i="12"/>
  <c r="CD319" i="12"/>
  <c r="CD320" i="12"/>
  <c r="CD321" i="12"/>
  <c r="CD322" i="12"/>
  <c r="CD323" i="12"/>
  <c r="CD324" i="12"/>
  <c r="CD325" i="12"/>
  <c r="CD326" i="12"/>
  <c r="CD327" i="12"/>
  <c r="CD328" i="12"/>
  <c r="CD329" i="12"/>
  <c r="CD330" i="12"/>
  <c r="CD331" i="12"/>
  <c r="CD332" i="12"/>
  <c r="CD333" i="12"/>
  <c r="CD334" i="12"/>
  <c r="CD335" i="12"/>
  <c r="CD336" i="12"/>
  <c r="CD337" i="12"/>
  <c r="CD338" i="12"/>
  <c r="CD339" i="12"/>
  <c r="CD340" i="12"/>
  <c r="CD341" i="12"/>
  <c r="CD342" i="12"/>
  <c r="CD343" i="12"/>
  <c r="CD344" i="12"/>
  <c r="CD345" i="12"/>
  <c r="CD346" i="12"/>
  <c r="CD347" i="12"/>
  <c r="CD348" i="12"/>
  <c r="CD349" i="12"/>
  <c r="CD350" i="12"/>
  <c r="CD351" i="12"/>
  <c r="CD352" i="12"/>
  <c r="CD353" i="12"/>
  <c r="CD354" i="12"/>
  <c r="CD355" i="12"/>
  <c r="CD356" i="12"/>
  <c r="CD357" i="12"/>
  <c r="CD358" i="12"/>
  <c r="CD359" i="12"/>
  <c r="CD360" i="12"/>
  <c r="CD361" i="12"/>
  <c r="CD362" i="12"/>
  <c r="CD363" i="12"/>
  <c r="CD364" i="12"/>
  <c r="CD365" i="12"/>
  <c r="CD366" i="12"/>
  <c r="CD367" i="12"/>
  <c r="CD368" i="12"/>
  <c r="CD369" i="12"/>
  <c r="CD370" i="12"/>
  <c r="CD371" i="12"/>
  <c r="CD372" i="12"/>
  <c r="CD373" i="12"/>
  <c r="CD374" i="12"/>
  <c r="CD375" i="12"/>
  <c r="CD376" i="12"/>
  <c r="CD377" i="12"/>
  <c r="CD378" i="12"/>
  <c r="CD379" i="12"/>
  <c r="CD380" i="12"/>
  <c r="CD381" i="12"/>
  <c r="CD382" i="12"/>
  <c r="CD383" i="12"/>
  <c r="CD384" i="12"/>
  <c r="CD385" i="12"/>
  <c r="CD386" i="12"/>
  <c r="CD387" i="12"/>
  <c r="CD388" i="12"/>
  <c r="CD389" i="12"/>
  <c r="CD390" i="12"/>
  <c r="CD391" i="12"/>
  <c r="CD392" i="12"/>
  <c r="CD393" i="12"/>
  <c r="CD394" i="12"/>
  <c r="CD395" i="12"/>
  <c r="CD396" i="12"/>
  <c r="CD397" i="12"/>
  <c r="CD398" i="12"/>
  <c r="CD399" i="12"/>
  <c r="CD400" i="12"/>
  <c r="CD401" i="12"/>
  <c r="CD402" i="12"/>
  <c r="CD403" i="12"/>
  <c r="CD404" i="12"/>
  <c r="CD405" i="12"/>
  <c r="CD406" i="12"/>
  <c r="CD407" i="12"/>
  <c r="CD408" i="12"/>
  <c r="CD409" i="12"/>
  <c r="CD410" i="12"/>
  <c r="CD411" i="12"/>
  <c r="CD412" i="12"/>
  <c r="CD413" i="12"/>
  <c r="CD414" i="12"/>
  <c r="CD415" i="12"/>
  <c r="CD416" i="12"/>
  <c r="CD417" i="12"/>
  <c r="CD418" i="12"/>
  <c r="CD419" i="12"/>
  <c r="CD420" i="12"/>
  <c r="CD421" i="12"/>
  <c r="CD422" i="12"/>
  <c r="CD423" i="12"/>
  <c r="CD424" i="12"/>
  <c r="CD425" i="12"/>
  <c r="CD426" i="12"/>
  <c r="CD427" i="12"/>
  <c r="CD428" i="12"/>
  <c r="CD429" i="12"/>
  <c r="CD430" i="12"/>
  <c r="CD431" i="12"/>
  <c r="CD432" i="12"/>
  <c r="CD433" i="12"/>
  <c r="CD434" i="12"/>
  <c r="CD435" i="12"/>
  <c r="CD436" i="12"/>
  <c r="CD437" i="12"/>
  <c r="CD438" i="12"/>
  <c r="CD439" i="12"/>
  <c r="CD440" i="12"/>
  <c r="CD441" i="12"/>
  <c r="CD442" i="12"/>
  <c r="CD443" i="12"/>
  <c r="CD444" i="12"/>
  <c r="CD445" i="12"/>
  <c r="CD446" i="12"/>
  <c r="CD447" i="12"/>
  <c r="CD448" i="12"/>
  <c r="CD449" i="12"/>
  <c r="CD450" i="12"/>
  <c r="CD451" i="12"/>
  <c r="CD452" i="12"/>
  <c r="CD453" i="12"/>
  <c r="CD454" i="12"/>
  <c r="CD455" i="12"/>
  <c r="CD456" i="12"/>
  <c r="CD457" i="12"/>
  <c r="CD458" i="12"/>
  <c r="CD459" i="12"/>
  <c r="CD460" i="12"/>
  <c r="CD461" i="12"/>
  <c r="CD462" i="12"/>
  <c r="CD463" i="12"/>
  <c r="CD464" i="12"/>
  <c r="CD465" i="12"/>
  <c r="CD466" i="12"/>
  <c r="CD467" i="12"/>
  <c r="CD468" i="12"/>
  <c r="CD469" i="12"/>
  <c r="CD470" i="12"/>
  <c r="CD471" i="12"/>
  <c r="CD472" i="12"/>
  <c r="CD473" i="12"/>
  <c r="CD474" i="12"/>
  <c r="CD475" i="12"/>
  <c r="CD476" i="12"/>
  <c r="CD477" i="12"/>
  <c r="CD478" i="12"/>
  <c r="CD479" i="12"/>
  <c r="CD480" i="12"/>
  <c r="CD481" i="12"/>
  <c r="CD482" i="12"/>
  <c r="CD483" i="12"/>
  <c r="CD484" i="12"/>
  <c r="CD485" i="12"/>
  <c r="CD486" i="12"/>
  <c r="CD487" i="12"/>
  <c r="CD488" i="12"/>
  <c r="CD489" i="12"/>
  <c r="CD490" i="12"/>
  <c r="CD491" i="12"/>
  <c r="CD492" i="12"/>
  <c r="CD493" i="12"/>
  <c r="CD494" i="12"/>
  <c r="CD495" i="12"/>
  <c r="CD496" i="12"/>
  <c r="CD497" i="12"/>
  <c r="CD498" i="12"/>
  <c r="CD499" i="12"/>
  <c r="CD500" i="12"/>
  <c r="CD501" i="12"/>
  <c r="CD502" i="12"/>
  <c r="CD503" i="12"/>
  <c r="CD504" i="12"/>
  <c r="CD505" i="12"/>
  <c r="CD506" i="12"/>
  <c r="CD507" i="12"/>
  <c r="CD508" i="12"/>
  <c r="CD509" i="12"/>
  <c r="CD510" i="12"/>
  <c r="CD511" i="12"/>
  <c r="CD512" i="12"/>
  <c r="CD513" i="12"/>
  <c r="CD514" i="12"/>
  <c r="CD515" i="12"/>
  <c r="CD516" i="12"/>
  <c r="CD517" i="12"/>
  <c r="CD518" i="12"/>
  <c r="CD519" i="12"/>
  <c r="CD520" i="12"/>
  <c r="CD521" i="12"/>
  <c r="CD522" i="12"/>
  <c r="CD523" i="12"/>
  <c r="CD524" i="12"/>
  <c r="CD525" i="12"/>
  <c r="CD526" i="12"/>
  <c r="CD527" i="12"/>
  <c r="CD528" i="12"/>
  <c r="CD529" i="12"/>
  <c r="CD530" i="12"/>
  <c r="CD531" i="12"/>
  <c r="CD532" i="12"/>
  <c r="CD533" i="12"/>
  <c r="CD534" i="12"/>
  <c r="CD535" i="12"/>
  <c r="CD536" i="12"/>
  <c r="CD537" i="12"/>
  <c r="CD538" i="12"/>
  <c r="CD539" i="12"/>
  <c r="CD540" i="12"/>
  <c r="CD541" i="12"/>
  <c r="CD542" i="12"/>
  <c r="CD543" i="12"/>
  <c r="CD544" i="12"/>
  <c r="CD545" i="12"/>
  <c r="CD546" i="12"/>
  <c r="CD547" i="12"/>
  <c r="CD548" i="12"/>
  <c r="CD549" i="12"/>
  <c r="CD550" i="12"/>
  <c r="CD551" i="12"/>
  <c r="CD552" i="12"/>
  <c r="CD553" i="12"/>
  <c r="CD554" i="12"/>
  <c r="CD555" i="12"/>
  <c r="CD556" i="12"/>
  <c r="CD557" i="12"/>
  <c r="CD558" i="12"/>
  <c r="CD559" i="12"/>
  <c r="CD560" i="12"/>
  <c r="CD561" i="12"/>
  <c r="CD562" i="12"/>
  <c r="CD563" i="12"/>
  <c r="CD564" i="12"/>
  <c r="CD565" i="12"/>
  <c r="CD566" i="12"/>
  <c r="CD567" i="12"/>
  <c r="CD568" i="12"/>
  <c r="CD569" i="12"/>
  <c r="CD570" i="12"/>
  <c r="CD571" i="12"/>
  <c r="CD572" i="12"/>
  <c r="CD573" i="12"/>
  <c r="CD574" i="12"/>
  <c r="CD575" i="12"/>
  <c r="CD576" i="12"/>
  <c r="CD577" i="12"/>
  <c r="CD578" i="12"/>
  <c r="CD579" i="12"/>
  <c r="CD580" i="12"/>
  <c r="CD581" i="12"/>
  <c r="CD582" i="12"/>
  <c r="CD583" i="12"/>
  <c r="CD584" i="12"/>
  <c r="CD585" i="12"/>
  <c r="CD586" i="12"/>
  <c r="CD587" i="12"/>
  <c r="CD588" i="12"/>
  <c r="CD589" i="12"/>
  <c r="CD590" i="12"/>
  <c r="CD591" i="12"/>
  <c r="CD592" i="12"/>
  <c r="CD593" i="12"/>
  <c r="CD594" i="12"/>
  <c r="CD595" i="12"/>
  <c r="CD596" i="12"/>
  <c r="CD597" i="12"/>
  <c r="CD598" i="12"/>
  <c r="CD599" i="12"/>
  <c r="CD600" i="12"/>
  <c r="CD601" i="12"/>
  <c r="CD602" i="12"/>
  <c r="CD603" i="12"/>
  <c r="CD604" i="12"/>
  <c r="CD605" i="12"/>
  <c r="CD606" i="12"/>
  <c r="CD607" i="12"/>
  <c r="CD608" i="12"/>
  <c r="CD609" i="12"/>
  <c r="CD610" i="12"/>
  <c r="CD611" i="12"/>
  <c r="CD612" i="12"/>
  <c r="CD613" i="12"/>
  <c r="CD614" i="12"/>
  <c r="CD615" i="12"/>
  <c r="CD616" i="12"/>
  <c r="CD617" i="12"/>
  <c r="CD618" i="12"/>
  <c r="CD619" i="12"/>
  <c r="CD620" i="12"/>
  <c r="CD621" i="12"/>
  <c r="CD622" i="12"/>
  <c r="CD623" i="12"/>
  <c r="CD624" i="12"/>
  <c r="CD625" i="12"/>
  <c r="CD626" i="12"/>
  <c r="CD627" i="12"/>
  <c r="CD628" i="12"/>
  <c r="CD629" i="12"/>
  <c r="CD630" i="12"/>
  <c r="CD631" i="12"/>
  <c r="CD632" i="12"/>
  <c r="CD633" i="12"/>
  <c r="CD634" i="12"/>
  <c r="CD635" i="12"/>
  <c r="CD636" i="12"/>
  <c r="CD637" i="12"/>
  <c r="CD638" i="12"/>
  <c r="CD639" i="12"/>
  <c r="CD640" i="12"/>
  <c r="CD641" i="12"/>
  <c r="CD642" i="12"/>
  <c r="CD643" i="12"/>
  <c r="CD644" i="12"/>
  <c r="CD645" i="12"/>
  <c r="CD646" i="12"/>
  <c r="CD647" i="12"/>
  <c r="CD648" i="12"/>
  <c r="CD649" i="12"/>
  <c r="CD650" i="12"/>
  <c r="CD651" i="12"/>
  <c r="CD652" i="12"/>
  <c r="CD653" i="12"/>
  <c r="CD654" i="12"/>
  <c r="CD655" i="12"/>
  <c r="CD656" i="12"/>
  <c r="CD657" i="12"/>
  <c r="CD658" i="12"/>
  <c r="CD659" i="12"/>
  <c r="CD660" i="12"/>
  <c r="CD661" i="12"/>
  <c r="CD662" i="12"/>
  <c r="CD663" i="12"/>
  <c r="CD664" i="12"/>
  <c r="CD665" i="12"/>
  <c r="CD666" i="12"/>
  <c r="CD667" i="12"/>
  <c r="CD668" i="12"/>
  <c r="CD669" i="12"/>
  <c r="CD670" i="12"/>
  <c r="CD671" i="12"/>
  <c r="CD672" i="12"/>
  <c r="CD673" i="12"/>
  <c r="CD674" i="12"/>
  <c r="CD675" i="12"/>
  <c r="CD676" i="12"/>
  <c r="CD677" i="12"/>
  <c r="CD678" i="12"/>
  <c r="CD679" i="12"/>
  <c r="CD680" i="12"/>
  <c r="CD681" i="12"/>
  <c r="CD682" i="12"/>
  <c r="CD683" i="12"/>
  <c r="CD684" i="12"/>
  <c r="CD685" i="12"/>
  <c r="CD686" i="12"/>
  <c r="CD687" i="12"/>
  <c r="CD688" i="12"/>
  <c r="CD689" i="12"/>
  <c r="CD690" i="12"/>
  <c r="CD691" i="12"/>
  <c r="CD692" i="12"/>
  <c r="CD693" i="12"/>
  <c r="CD694" i="12"/>
  <c r="CD695" i="12"/>
  <c r="CD696" i="12"/>
  <c r="CD697" i="12"/>
  <c r="CD698" i="12"/>
  <c r="CD699" i="12"/>
  <c r="CD700" i="12"/>
  <c r="CD701" i="12"/>
  <c r="CD702" i="12"/>
  <c r="CD703" i="12"/>
  <c r="CD704" i="12"/>
  <c r="CD705" i="12"/>
  <c r="CD706" i="12"/>
  <c r="CD707" i="12"/>
  <c r="CD708" i="12"/>
  <c r="CD709" i="12"/>
  <c r="CD710" i="12"/>
  <c r="CD711" i="12"/>
  <c r="CD712" i="12"/>
  <c r="CD713" i="12"/>
  <c r="CD714" i="12"/>
  <c r="CD715" i="12"/>
  <c r="CD716" i="12"/>
  <c r="CD717" i="12"/>
  <c r="CD718" i="12"/>
  <c r="CD719" i="12"/>
  <c r="CD720" i="12"/>
  <c r="CD721" i="12"/>
  <c r="CD722" i="12"/>
  <c r="CD723" i="12"/>
  <c r="CD724" i="12"/>
  <c r="CD725" i="12"/>
  <c r="CD726" i="12"/>
  <c r="CD727" i="12"/>
  <c r="CD728" i="12"/>
  <c r="CD729" i="12"/>
  <c r="CD730" i="12"/>
  <c r="CD731" i="12"/>
  <c r="CD732" i="12"/>
  <c r="CD733" i="12"/>
  <c r="CD734" i="12"/>
  <c r="CD735" i="12"/>
  <c r="CD736" i="12"/>
  <c r="CD737" i="12"/>
  <c r="CD738" i="12"/>
  <c r="CD739" i="12"/>
  <c r="CD740" i="12"/>
  <c r="CD741" i="12"/>
  <c r="CD742" i="12"/>
  <c r="CD743" i="12"/>
  <c r="CD744" i="12"/>
  <c r="CD745" i="12"/>
  <c r="CD746" i="12"/>
  <c r="CD747" i="12"/>
  <c r="CD748" i="12"/>
  <c r="CD749" i="12"/>
  <c r="CD750" i="12"/>
  <c r="CD751" i="12"/>
  <c r="CD752" i="12"/>
  <c r="CD753" i="12"/>
  <c r="CD754" i="12"/>
  <c r="CD755" i="12"/>
  <c r="CD756" i="12"/>
  <c r="CD757" i="12"/>
  <c r="CD758" i="12"/>
  <c r="CD759" i="12"/>
  <c r="CD760" i="12"/>
  <c r="CD761" i="12"/>
  <c r="CD762" i="12"/>
  <c r="CD763" i="12"/>
  <c r="CD764" i="12"/>
  <c r="CD765" i="12"/>
  <c r="CD766" i="12"/>
  <c r="CD767" i="12"/>
  <c r="CD768" i="12"/>
  <c r="CD769" i="12"/>
  <c r="CD770" i="12"/>
  <c r="CD771" i="12"/>
  <c r="CD772" i="12"/>
  <c r="CD773" i="12"/>
  <c r="CD774" i="12"/>
  <c r="CD775" i="12"/>
  <c r="CD776" i="12"/>
  <c r="CD777" i="12"/>
  <c r="CD778" i="12"/>
  <c r="CD779" i="12"/>
  <c r="CD780" i="12"/>
  <c r="CD781" i="12"/>
  <c r="CD782" i="12"/>
  <c r="CD783" i="12"/>
  <c r="CD784" i="12"/>
  <c r="CD785" i="12"/>
  <c r="CD786" i="12"/>
  <c r="CD787" i="12"/>
  <c r="CD788" i="12"/>
  <c r="CD789" i="12"/>
  <c r="CD790" i="12"/>
  <c r="CD791" i="12"/>
  <c r="CD792" i="12"/>
  <c r="CD793" i="12"/>
  <c r="CD794" i="12"/>
  <c r="CD795" i="12"/>
  <c r="CD796" i="12"/>
  <c r="CD797" i="12"/>
  <c r="CD798" i="12"/>
  <c r="CD799" i="12"/>
  <c r="CD800" i="12"/>
  <c r="CD801" i="12"/>
  <c r="CD802" i="12"/>
  <c r="CD803" i="12"/>
  <c r="CD804" i="12"/>
  <c r="CD805" i="12"/>
  <c r="CD806" i="12"/>
  <c r="CD807" i="12"/>
  <c r="CD808" i="12"/>
  <c r="CD809" i="12"/>
  <c r="CD810" i="12"/>
  <c r="CD811" i="12"/>
  <c r="CD812" i="12"/>
  <c r="CD813" i="12"/>
  <c r="CD814" i="12"/>
  <c r="CD815" i="12"/>
  <c r="CD816" i="12"/>
  <c r="CD817" i="12"/>
  <c r="CD818" i="12"/>
  <c r="CD819" i="12"/>
  <c r="CD820" i="12"/>
  <c r="CD821" i="12"/>
  <c r="CD822" i="12"/>
  <c r="CD823" i="12"/>
  <c r="CD824" i="12"/>
  <c r="CD825" i="12"/>
  <c r="CD826" i="12"/>
  <c r="CD827" i="12"/>
  <c r="CD828" i="12"/>
  <c r="CD829" i="12"/>
  <c r="CD830" i="12"/>
  <c r="CD831" i="12"/>
  <c r="CD832" i="12"/>
  <c r="CD833" i="12"/>
  <c r="CD834" i="12"/>
  <c r="CD835" i="12"/>
  <c r="CD836" i="12"/>
  <c r="CD837" i="12"/>
  <c r="CD838" i="12"/>
  <c r="CD839" i="12"/>
  <c r="CD840" i="12"/>
  <c r="CD841" i="12"/>
  <c r="CD842" i="12"/>
  <c r="CD843" i="12"/>
  <c r="CD844" i="12"/>
  <c r="CD845" i="12"/>
  <c r="CD846" i="12"/>
  <c r="CD847" i="12"/>
  <c r="CD848" i="12"/>
  <c r="CD849" i="12"/>
  <c r="CD850" i="12"/>
  <c r="CD851" i="12"/>
  <c r="CD852" i="12"/>
  <c r="CD853" i="12"/>
  <c r="CD854" i="12"/>
  <c r="CD855" i="12"/>
  <c r="CD856" i="12"/>
  <c r="CD857" i="12"/>
  <c r="CD858" i="12"/>
  <c r="CD859" i="12"/>
  <c r="CD860" i="12"/>
  <c r="CD861" i="12"/>
  <c r="CD862" i="12"/>
  <c r="CD863" i="12"/>
  <c r="CD864" i="12"/>
  <c r="CD865" i="12"/>
  <c r="CD866" i="12"/>
  <c r="CD867" i="12"/>
  <c r="CD868" i="12"/>
  <c r="CD869" i="12"/>
  <c r="CD870" i="12"/>
  <c r="CD871" i="12"/>
  <c r="CD872" i="12"/>
  <c r="CD873" i="12"/>
  <c r="CD874" i="12"/>
  <c r="CD875" i="12"/>
  <c r="CD876" i="12"/>
  <c r="CD877" i="12"/>
  <c r="CD878" i="12"/>
  <c r="CD879" i="12"/>
  <c r="CD880" i="12"/>
  <c r="CD881" i="12"/>
  <c r="CD882" i="12"/>
  <c r="CD883" i="12"/>
  <c r="CD884" i="12"/>
  <c r="CD885" i="12"/>
  <c r="CD886" i="12"/>
  <c r="CD887" i="12"/>
  <c r="CD888" i="12"/>
  <c r="CD889" i="12"/>
  <c r="CD890" i="12"/>
  <c r="CD891" i="12"/>
  <c r="CD892" i="12"/>
  <c r="CD893" i="12"/>
  <c r="CD894" i="12"/>
  <c r="CD895" i="12"/>
  <c r="CD896" i="12"/>
  <c r="CD897" i="12"/>
  <c r="CD898" i="12"/>
  <c r="CD899" i="12"/>
  <c r="CD900" i="12"/>
  <c r="CD901" i="12"/>
  <c r="CD902" i="12"/>
  <c r="CD903" i="12"/>
  <c r="CD904" i="12"/>
  <c r="CD905" i="12"/>
  <c r="CD906" i="12"/>
  <c r="CD907" i="12"/>
  <c r="CD908" i="12"/>
  <c r="CD909" i="12"/>
  <c r="CD910" i="12"/>
  <c r="CD911" i="12"/>
  <c r="CD912" i="12"/>
  <c r="CD913" i="12"/>
  <c r="CD914" i="12"/>
  <c r="CD915" i="12"/>
  <c r="CD916" i="12"/>
  <c r="CD917" i="12"/>
  <c r="CD918" i="12"/>
  <c r="CD919" i="12"/>
  <c r="CD920" i="12"/>
  <c r="CD921" i="12"/>
  <c r="CD922" i="12"/>
  <c r="CD923" i="12"/>
  <c r="CD924" i="12"/>
  <c r="CD925" i="12"/>
  <c r="CD926" i="12"/>
  <c r="CD927" i="12"/>
  <c r="CD928" i="12"/>
  <c r="CD929" i="12"/>
  <c r="CD930" i="12"/>
  <c r="CD931" i="12"/>
  <c r="CD932" i="12"/>
  <c r="CD933" i="12"/>
  <c r="CD934" i="12"/>
  <c r="CD935" i="12"/>
  <c r="CD936" i="12"/>
  <c r="CD937" i="12"/>
  <c r="CD938" i="12"/>
  <c r="CD939" i="12"/>
  <c r="CD940" i="12"/>
  <c r="CD941" i="12"/>
  <c r="CD942" i="12"/>
  <c r="CD943" i="12"/>
  <c r="CD944" i="12"/>
  <c r="CD945" i="12"/>
  <c r="CD946" i="12"/>
  <c r="CD947" i="12"/>
  <c r="CD948" i="12"/>
  <c r="CD949" i="12"/>
  <c r="CD950" i="12"/>
  <c r="CD951" i="12"/>
  <c r="CD952" i="12"/>
  <c r="CD953" i="12"/>
  <c r="CD954" i="12"/>
  <c r="CD955" i="12"/>
  <c r="CD956" i="12"/>
  <c r="CD957" i="12"/>
  <c r="CD958" i="12"/>
  <c r="CD959" i="12"/>
  <c r="CD960" i="12"/>
  <c r="CD961" i="12"/>
  <c r="CD962" i="12"/>
  <c r="CD963" i="12"/>
  <c r="CD964" i="12"/>
  <c r="CD965" i="12"/>
  <c r="CD966" i="12"/>
  <c r="CD967" i="12"/>
  <c r="CD968" i="12"/>
  <c r="CD969" i="12"/>
  <c r="CD970" i="12"/>
  <c r="CD971" i="12"/>
  <c r="CD972" i="12"/>
  <c r="CD973" i="12"/>
  <c r="CD974" i="12"/>
  <c r="CD975" i="12"/>
  <c r="CD976" i="12"/>
  <c r="CD977" i="12"/>
  <c r="CD978" i="12"/>
  <c r="CD979" i="12"/>
  <c r="CD980" i="12"/>
  <c r="CD981" i="12"/>
  <c r="CD982" i="12"/>
  <c r="CD983" i="12"/>
  <c r="CD984" i="12"/>
  <c r="CD985" i="12"/>
  <c r="CD986" i="12"/>
  <c r="CD987" i="12"/>
  <c r="CD988" i="12"/>
  <c r="CD989" i="12"/>
  <c r="CD990" i="12"/>
  <c r="CD991" i="12"/>
  <c r="CD992" i="12"/>
  <c r="CD993" i="12"/>
  <c r="CD994" i="12"/>
  <c r="CD995" i="12"/>
  <c r="CD996" i="12"/>
  <c r="CD997" i="12"/>
  <c r="CD998" i="12"/>
  <c r="CD999" i="12"/>
  <c r="CD1000" i="12"/>
  <c r="CD1001" i="12"/>
  <c r="CD1002" i="12"/>
  <c r="CD1003" i="12"/>
  <c r="CD1004" i="12"/>
  <c r="CD1005" i="12"/>
  <c r="CD1006" i="12"/>
  <c r="CD1007" i="12"/>
  <c r="CD1008" i="12"/>
  <c r="CD1009" i="12"/>
  <c r="BZ10" i="12"/>
  <c r="BZ11" i="12"/>
  <c r="BZ12" i="12"/>
  <c r="BZ13" i="12"/>
  <c r="BZ14" i="12"/>
  <c r="BZ15" i="12"/>
  <c r="BZ16" i="12"/>
  <c r="BZ17" i="12"/>
  <c r="BZ18" i="12"/>
  <c r="BZ19" i="12"/>
  <c r="BZ20" i="12"/>
  <c r="BZ21" i="12"/>
  <c r="BZ22" i="12"/>
  <c r="BZ23" i="12"/>
  <c r="BZ24" i="12"/>
  <c r="BZ25" i="12"/>
  <c r="BZ26" i="12"/>
  <c r="BZ27" i="12"/>
  <c r="BZ28" i="12"/>
  <c r="BZ29" i="12"/>
  <c r="BZ30" i="12"/>
  <c r="BZ31" i="12"/>
  <c r="BZ32" i="12"/>
  <c r="BZ33" i="12"/>
  <c r="BZ34" i="12"/>
  <c r="BZ35" i="12"/>
  <c r="BZ36" i="12"/>
  <c r="BZ37" i="12"/>
  <c r="BZ38" i="12"/>
  <c r="BZ39" i="12"/>
  <c r="BZ40" i="12"/>
  <c r="BZ41" i="12"/>
  <c r="BZ42" i="12"/>
  <c r="BZ43" i="12"/>
  <c r="BZ44" i="12"/>
  <c r="BZ45" i="12"/>
  <c r="BZ46" i="12"/>
  <c r="BZ47" i="12"/>
  <c r="BZ48" i="12"/>
  <c r="BZ49" i="12"/>
  <c r="BZ50" i="12"/>
  <c r="BZ51" i="12"/>
  <c r="BZ52" i="12"/>
  <c r="BZ53" i="12"/>
  <c r="BZ54" i="12"/>
  <c r="BZ55" i="12"/>
  <c r="BZ56" i="12"/>
  <c r="BZ57" i="12"/>
  <c r="BZ58" i="12"/>
  <c r="BZ59" i="12"/>
  <c r="BZ60" i="12"/>
  <c r="BZ61" i="12"/>
  <c r="BZ62" i="12"/>
  <c r="BZ63" i="12"/>
  <c r="BZ64" i="12"/>
  <c r="BZ65" i="12"/>
  <c r="BZ66" i="12"/>
  <c r="BZ67" i="12"/>
  <c r="BZ68" i="12"/>
  <c r="BZ69" i="12"/>
  <c r="BZ70" i="12"/>
  <c r="BZ71" i="12"/>
  <c r="BZ72" i="12"/>
  <c r="BZ73" i="12"/>
  <c r="BZ74" i="12"/>
  <c r="BZ75" i="12"/>
  <c r="BZ76" i="12"/>
  <c r="BZ77" i="12"/>
  <c r="BZ78" i="12"/>
  <c r="BZ79" i="12"/>
  <c r="BZ80" i="12"/>
  <c r="BZ81" i="12"/>
  <c r="BZ82" i="12"/>
  <c r="BZ83" i="12"/>
  <c r="BZ84" i="12"/>
  <c r="BZ85" i="12"/>
  <c r="BZ86" i="12"/>
  <c r="BZ87" i="12"/>
  <c r="BZ88" i="12"/>
  <c r="BZ89" i="12"/>
  <c r="BZ90" i="12"/>
  <c r="BZ91" i="12"/>
  <c r="BZ92" i="12"/>
  <c r="BZ93" i="12"/>
  <c r="BZ94" i="12"/>
  <c r="BZ95" i="12"/>
  <c r="BZ96" i="12"/>
  <c r="BZ97" i="12"/>
  <c r="BZ98" i="12"/>
  <c r="BZ99" i="12"/>
  <c r="BZ100" i="12"/>
  <c r="BZ101" i="12"/>
  <c r="BZ102" i="12"/>
  <c r="BZ103" i="12"/>
  <c r="BZ104" i="12"/>
  <c r="BZ105" i="12"/>
  <c r="BZ106" i="12"/>
  <c r="BZ107" i="12"/>
  <c r="BZ108" i="12"/>
  <c r="BZ109" i="12"/>
  <c r="BZ110" i="12"/>
  <c r="BZ111" i="12"/>
  <c r="BZ112" i="12"/>
  <c r="BZ113" i="12"/>
  <c r="BZ114" i="12"/>
  <c r="BZ115" i="12"/>
  <c r="BZ116" i="12"/>
  <c r="BZ117" i="12"/>
  <c r="BZ118" i="12"/>
  <c r="BZ119" i="12"/>
  <c r="BZ120" i="12"/>
  <c r="BZ121" i="12"/>
  <c r="BZ122" i="12"/>
  <c r="BZ123" i="12"/>
  <c r="BZ124" i="12"/>
  <c r="BZ125" i="12"/>
  <c r="BZ126" i="12"/>
  <c r="BZ127" i="12"/>
  <c r="BZ128" i="12"/>
  <c r="BZ129" i="12"/>
  <c r="BZ130" i="12"/>
  <c r="BZ131" i="12"/>
  <c r="BZ132" i="12"/>
  <c r="BZ133" i="12"/>
  <c r="BZ134" i="12"/>
  <c r="BZ135" i="12"/>
  <c r="BZ136" i="12"/>
  <c r="BZ137" i="12"/>
  <c r="BZ138" i="12"/>
  <c r="BZ139" i="12"/>
  <c r="BZ140" i="12"/>
  <c r="BZ141" i="12"/>
  <c r="BZ142" i="12"/>
  <c r="BZ143" i="12"/>
  <c r="BZ144" i="12"/>
  <c r="BZ145" i="12"/>
  <c r="BZ146" i="12"/>
  <c r="BZ147" i="12"/>
  <c r="BZ148" i="12"/>
  <c r="BZ149" i="12"/>
  <c r="BZ150" i="12"/>
  <c r="BZ151" i="12"/>
  <c r="BZ152" i="12"/>
  <c r="BZ153" i="12"/>
  <c r="BZ154" i="12"/>
  <c r="BZ155" i="12"/>
  <c r="BZ156" i="12"/>
  <c r="BZ157" i="12"/>
  <c r="BZ158" i="12"/>
  <c r="BZ159" i="12"/>
  <c r="BZ160" i="12"/>
  <c r="BZ161" i="12"/>
  <c r="BZ162" i="12"/>
  <c r="BZ163" i="12"/>
  <c r="BZ164" i="12"/>
  <c r="BZ165" i="12"/>
  <c r="BZ166" i="12"/>
  <c r="BZ167" i="12"/>
  <c r="BZ168" i="12"/>
  <c r="BZ169" i="12"/>
  <c r="BZ170" i="12"/>
  <c r="BZ171" i="12"/>
  <c r="BZ172" i="12"/>
  <c r="BZ173" i="12"/>
  <c r="BZ174" i="12"/>
  <c r="BZ175" i="12"/>
  <c r="BZ176" i="12"/>
  <c r="BZ177" i="12"/>
  <c r="BZ178" i="12"/>
  <c r="BZ179" i="12"/>
  <c r="BZ180" i="12"/>
  <c r="BZ181" i="12"/>
  <c r="BZ182" i="12"/>
  <c r="BZ183" i="12"/>
  <c r="BZ184" i="12"/>
  <c r="BZ185" i="12"/>
  <c r="BZ186" i="12"/>
  <c r="BZ187" i="12"/>
  <c r="BZ188" i="12"/>
  <c r="BZ189" i="12"/>
  <c r="BZ190" i="12"/>
  <c r="BZ191" i="12"/>
  <c r="BZ192" i="12"/>
  <c r="BZ193" i="12"/>
  <c r="BZ194" i="12"/>
  <c r="BZ195" i="12"/>
  <c r="BZ196" i="12"/>
  <c r="BZ197" i="12"/>
  <c r="BZ198" i="12"/>
  <c r="BZ199" i="12"/>
  <c r="BZ200" i="12"/>
  <c r="BZ201" i="12"/>
  <c r="BZ202" i="12"/>
  <c r="BZ203" i="12"/>
  <c r="BZ204" i="12"/>
  <c r="BZ205" i="12"/>
  <c r="BZ206" i="12"/>
  <c r="BZ207" i="12"/>
  <c r="BZ208" i="12"/>
  <c r="BZ209" i="12"/>
  <c r="BZ210" i="12"/>
  <c r="BZ211" i="12"/>
  <c r="BZ212" i="12"/>
  <c r="BZ213" i="12"/>
  <c r="BZ214" i="12"/>
  <c r="BZ215" i="12"/>
  <c r="BZ216" i="12"/>
  <c r="BZ217" i="12"/>
  <c r="BZ218" i="12"/>
  <c r="BZ219" i="12"/>
  <c r="BZ220" i="12"/>
  <c r="BZ221" i="12"/>
  <c r="BZ222" i="12"/>
  <c r="BZ223" i="12"/>
  <c r="BZ224" i="12"/>
  <c r="BZ225" i="12"/>
  <c r="BZ226" i="12"/>
  <c r="BZ227" i="12"/>
  <c r="BZ228" i="12"/>
  <c r="BZ229" i="12"/>
  <c r="BZ230" i="12"/>
  <c r="BZ231" i="12"/>
  <c r="BZ232" i="12"/>
  <c r="BZ233" i="12"/>
  <c r="BZ234" i="12"/>
  <c r="BZ235" i="12"/>
  <c r="BZ236" i="12"/>
  <c r="BZ237" i="12"/>
  <c r="BZ238" i="12"/>
  <c r="BZ239" i="12"/>
  <c r="BZ240" i="12"/>
  <c r="BZ241" i="12"/>
  <c r="BZ242" i="12"/>
  <c r="BZ243" i="12"/>
  <c r="BZ244" i="12"/>
  <c r="BZ245" i="12"/>
  <c r="BZ246" i="12"/>
  <c r="BZ247" i="12"/>
  <c r="BZ248" i="12"/>
  <c r="BZ249" i="12"/>
  <c r="BZ250" i="12"/>
  <c r="BZ251" i="12"/>
  <c r="BZ252" i="12"/>
  <c r="BZ253" i="12"/>
  <c r="BZ254" i="12"/>
  <c r="BZ255" i="12"/>
  <c r="BZ256" i="12"/>
  <c r="BZ257" i="12"/>
  <c r="BZ258" i="12"/>
  <c r="BZ259" i="12"/>
  <c r="BZ260" i="12"/>
  <c r="BZ261" i="12"/>
  <c r="BZ262" i="12"/>
  <c r="BZ263" i="12"/>
  <c r="BZ264" i="12"/>
  <c r="BZ265" i="12"/>
  <c r="BZ266" i="12"/>
  <c r="BZ267" i="12"/>
  <c r="BZ268" i="12"/>
  <c r="BZ269" i="12"/>
  <c r="BZ270" i="12"/>
  <c r="BZ271" i="12"/>
  <c r="BZ272" i="12"/>
  <c r="BZ273" i="12"/>
  <c r="BZ274" i="12"/>
  <c r="BZ275" i="12"/>
  <c r="BZ276" i="12"/>
  <c r="BZ277" i="12"/>
  <c r="BZ278" i="12"/>
  <c r="BZ279" i="12"/>
  <c r="BZ280" i="12"/>
  <c r="BZ281" i="12"/>
  <c r="BZ282" i="12"/>
  <c r="BZ283" i="12"/>
  <c r="BZ284" i="12"/>
  <c r="BZ285" i="12"/>
  <c r="BZ286" i="12"/>
  <c r="BZ287" i="12"/>
  <c r="BZ288" i="12"/>
  <c r="BZ289" i="12"/>
  <c r="BZ290" i="12"/>
  <c r="BZ291" i="12"/>
  <c r="BZ292" i="12"/>
  <c r="BZ293" i="12"/>
  <c r="BZ294" i="12"/>
  <c r="BZ295" i="12"/>
  <c r="BZ296" i="12"/>
  <c r="BZ297" i="12"/>
  <c r="BZ298" i="12"/>
  <c r="BZ299" i="12"/>
  <c r="BZ300" i="12"/>
  <c r="BZ301" i="12"/>
  <c r="BZ302" i="12"/>
  <c r="BZ303" i="12"/>
  <c r="BZ304" i="12"/>
  <c r="BZ305" i="12"/>
  <c r="BZ306" i="12"/>
  <c r="BZ307" i="12"/>
  <c r="BZ308" i="12"/>
  <c r="BZ309" i="12"/>
  <c r="BZ310" i="12"/>
  <c r="BZ311" i="12"/>
  <c r="BZ312" i="12"/>
  <c r="BZ313" i="12"/>
  <c r="BZ314" i="12"/>
  <c r="BZ315" i="12"/>
  <c r="BZ316" i="12"/>
  <c r="BZ317" i="12"/>
  <c r="BZ318" i="12"/>
  <c r="BZ319" i="12"/>
  <c r="BZ320" i="12"/>
  <c r="BZ321" i="12"/>
  <c r="BZ322" i="12"/>
  <c r="BZ323" i="12"/>
  <c r="BZ324" i="12"/>
  <c r="BZ325" i="12"/>
  <c r="BZ326" i="12"/>
  <c r="BZ327" i="12"/>
  <c r="BZ328" i="12"/>
  <c r="BZ329" i="12"/>
  <c r="BZ330" i="12"/>
  <c r="BZ331" i="12"/>
  <c r="BZ332" i="12"/>
  <c r="BZ333" i="12"/>
  <c r="BZ334" i="12"/>
  <c r="BZ335" i="12"/>
  <c r="BZ336" i="12"/>
  <c r="BZ337" i="12"/>
  <c r="BZ338" i="12"/>
  <c r="BZ339" i="12"/>
  <c r="BZ340" i="12"/>
  <c r="BZ341" i="12"/>
  <c r="BZ342" i="12"/>
  <c r="BZ343" i="12"/>
  <c r="BZ344" i="12"/>
  <c r="BZ345" i="12"/>
  <c r="BZ346" i="12"/>
  <c r="BZ347" i="12"/>
  <c r="BZ348" i="12"/>
  <c r="BZ349" i="12"/>
  <c r="BZ350" i="12"/>
  <c r="BZ351" i="12"/>
  <c r="BZ352" i="12"/>
  <c r="BZ353" i="12"/>
  <c r="BZ354" i="12"/>
  <c r="BZ355" i="12"/>
  <c r="BZ356" i="12"/>
  <c r="BZ357" i="12"/>
  <c r="BZ358" i="12"/>
  <c r="BZ359" i="12"/>
  <c r="BZ360" i="12"/>
  <c r="BZ361" i="12"/>
  <c r="BZ362" i="12"/>
  <c r="BZ363" i="12"/>
  <c r="BZ364" i="12"/>
  <c r="BZ365" i="12"/>
  <c r="BZ366" i="12"/>
  <c r="BZ367" i="12"/>
  <c r="BZ368" i="12"/>
  <c r="BZ369" i="12"/>
  <c r="BZ370" i="12"/>
  <c r="BZ371" i="12"/>
  <c r="BZ372" i="12"/>
  <c r="BZ373" i="12"/>
  <c r="BZ374" i="12"/>
  <c r="BZ375" i="12"/>
  <c r="BZ376" i="12"/>
  <c r="BZ377" i="12"/>
  <c r="BZ378" i="12"/>
  <c r="BZ379" i="12"/>
  <c r="BZ380" i="12"/>
  <c r="BZ381" i="12"/>
  <c r="BZ382" i="12"/>
  <c r="BZ383" i="12"/>
  <c r="BZ384" i="12"/>
  <c r="BZ385" i="12"/>
  <c r="BZ386" i="12"/>
  <c r="BZ387" i="12"/>
  <c r="BZ388" i="12"/>
  <c r="BZ389" i="12"/>
  <c r="BZ390" i="12"/>
  <c r="BZ391" i="12"/>
  <c r="BZ392" i="12"/>
  <c r="BZ393" i="12"/>
  <c r="BZ394" i="12"/>
  <c r="BZ395" i="12"/>
  <c r="BZ396" i="12"/>
  <c r="BZ397" i="12"/>
  <c r="BZ398" i="12"/>
  <c r="BZ399" i="12"/>
  <c r="BZ400" i="12"/>
  <c r="BZ401" i="12"/>
  <c r="BZ402" i="12"/>
  <c r="BZ403" i="12"/>
  <c r="BZ404" i="12"/>
  <c r="BZ405" i="12"/>
  <c r="BZ406" i="12"/>
  <c r="BZ407" i="12"/>
  <c r="BZ408" i="12"/>
  <c r="BZ409" i="12"/>
  <c r="BZ410" i="12"/>
  <c r="BZ411" i="12"/>
  <c r="BZ412" i="12"/>
  <c r="BZ413" i="12"/>
  <c r="BZ414" i="12"/>
  <c r="BZ415" i="12"/>
  <c r="BZ416" i="12"/>
  <c r="BZ417" i="12"/>
  <c r="BZ418" i="12"/>
  <c r="BZ419" i="12"/>
  <c r="BZ420" i="12"/>
  <c r="BZ421" i="12"/>
  <c r="BZ422" i="12"/>
  <c r="BZ423" i="12"/>
  <c r="BZ424" i="12"/>
  <c r="BZ425" i="12"/>
  <c r="BZ426" i="12"/>
  <c r="BZ427" i="12"/>
  <c r="BZ428" i="12"/>
  <c r="BZ429" i="12"/>
  <c r="BZ430" i="12"/>
  <c r="BZ431" i="12"/>
  <c r="BZ432" i="12"/>
  <c r="BZ433" i="12"/>
  <c r="BZ434" i="12"/>
  <c r="BZ435" i="12"/>
  <c r="BZ436" i="12"/>
  <c r="BZ437" i="12"/>
  <c r="BZ438" i="12"/>
  <c r="BZ439" i="12"/>
  <c r="BZ440" i="12"/>
  <c r="BZ441" i="12"/>
  <c r="BZ442" i="12"/>
  <c r="BZ443" i="12"/>
  <c r="BZ444" i="12"/>
  <c r="BZ445" i="12"/>
  <c r="BZ446" i="12"/>
  <c r="BZ447" i="12"/>
  <c r="BZ448" i="12"/>
  <c r="BZ449" i="12"/>
  <c r="BZ450" i="12"/>
  <c r="BZ451" i="12"/>
  <c r="BZ452" i="12"/>
  <c r="BZ453" i="12"/>
  <c r="BZ454" i="12"/>
  <c r="BZ455" i="12"/>
  <c r="BZ456" i="12"/>
  <c r="BZ457" i="12"/>
  <c r="BZ458" i="12"/>
  <c r="BZ459" i="12"/>
  <c r="BZ460" i="12"/>
  <c r="BZ461" i="12"/>
  <c r="BZ462" i="12"/>
  <c r="BZ463" i="12"/>
  <c r="BZ464" i="12"/>
  <c r="BZ465" i="12"/>
  <c r="BZ466" i="12"/>
  <c r="BZ467" i="12"/>
  <c r="BZ468" i="12"/>
  <c r="BZ469" i="12"/>
  <c r="BZ470" i="12"/>
  <c r="BZ471" i="12"/>
  <c r="BZ472" i="12"/>
  <c r="BZ473" i="12"/>
  <c r="BZ474" i="12"/>
  <c r="BZ475" i="12"/>
  <c r="BZ476" i="12"/>
  <c r="BZ477" i="12"/>
  <c r="BZ478" i="12"/>
  <c r="BZ479" i="12"/>
  <c r="BZ480" i="12"/>
  <c r="BZ481" i="12"/>
  <c r="BZ482" i="12"/>
  <c r="BZ483" i="12"/>
  <c r="BZ484" i="12"/>
  <c r="BZ485" i="12"/>
  <c r="BZ486" i="12"/>
  <c r="BZ487" i="12"/>
  <c r="BZ488" i="12"/>
  <c r="BZ489" i="12"/>
  <c r="BZ490" i="12"/>
  <c r="BZ491" i="12"/>
  <c r="BZ492" i="12"/>
  <c r="BZ493" i="12"/>
  <c r="BZ494" i="12"/>
  <c r="BZ495" i="12"/>
  <c r="BZ496" i="12"/>
  <c r="BZ497" i="12"/>
  <c r="BZ498" i="12"/>
  <c r="BZ499" i="12"/>
  <c r="BZ500" i="12"/>
  <c r="BZ501" i="12"/>
  <c r="BZ502" i="12"/>
  <c r="BZ503" i="12"/>
  <c r="BZ504" i="12"/>
  <c r="BZ505" i="12"/>
  <c r="BZ506" i="12"/>
  <c r="BZ507" i="12"/>
  <c r="BZ508" i="12"/>
  <c r="BZ509" i="12"/>
  <c r="BZ510" i="12"/>
  <c r="BZ511" i="12"/>
  <c r="BZ512" i="12"/>
  <c r="BZ513" i="12"/>
  <c r="BZ514" i="12"/>
  <c r="BZ515" i="12"/>
  <c r="BZ516" i="12"/>
  <c r="BZ517" i="12"/>
  <c r="BZ518" i="12"/>
  <c r="BZ519" i="12"/>
  <c r="BZ520" i="12"/>
  <c r="BZ521" i="12"/>
  <c r="BZ522" i="12"/>
  <c r="BZ523" i="12"/>
  <c r="BZ524" i="12"/>
  <c r="BZ525" i="12"/>
  <c r="BZ526" i="12"/>
  <c r="BZ527" i="12"/>
  <c r="BZ528" i="12"/>
  <c r="BZ529" i="12"/>
  <c r="BZ530" i="12"/>
  <c r="BZ531" i="12"/>
  <c r="BZ532" i="12"/>
  <c r="BZ533" i="12"/>
  <c r="BZ534" i="12"/>
  <c r="BZ535" i="12"/>
  <c r="BZ536" i="12"/>
  <c r="BZ537" i="12"/>
  <c r="BZ538" i="12"/>
  <c r="BZ539" i="12"/>
  <c r="BZ540" i="12"/>
  <c r="BZ541" i="12"/>
  <c r="BZ542" i="12"/>
  <c r="BZ543" i="12"/>
  <c r="BZ544" i="12"/>
  <c r="BZ545" i="12"/>
  <c r="BZ546" i="12"/>
  <c r="BZ547" i="12"/>
  <c r="BZ548" i="12"/>
  <c r="BZ549" i="12"/>
  <c r="BZ550" i="12"/>
  <c r="BZ551" i="12"/>
  <c r="BZ552" i="12"/>
  <c r="BZ553" i="12"/>
  <c r="BZ554" i="12"/>
  <c r="BZ555" i="12"/>
  <c r="BZ556" i="12"/>
  <c r="BZ557" i="12"/>
  <c r="BZ558" i="12"/>
  <c r="BZ559" i="12"/>
  <c r="BZ560" i="12"/>
  <c r="BZ561" i="12"/>
  <c r="BZ562" i="12"/>
  <c r="BZ563" i="12"/>
  <c r="BZ564" i="12"/>
  <c r="BZ565" i="12"/>
  <c r="BZ566" i="12"/>
  <c r="BZ567" i="12"/>
  <c r="BZ568" i="12"/>
  <c r="BZ569" i="12"/>
  <c r="BZ570" i="12"/>
  <c r="BZ571" i="12"/>
  <c r="BZ572" i="12"/>
  <c r="BZ573" i="12"/>
  <c r="BZ574" i="12"/>
  <c r="BZ575" i="12"/>
  <c r="BZ576" i="12"/>
  <c r="BZ577" i="12"/>
  <c r="BZ578" i="12"/>
  <c r="BZ579" i="12"/>
  <c r="BZ580" i="12"/>
  <c r="BZ581" i="12"/>
  <c r="BZ582" i="12"/>
  <c r="BZ583" i="12"/>
  <c r="BZ584" i="12"/>
  <c r="BZ585" i="12"/>
  <c r="BZ586" i="12"/>
  <c r="BZ587" i="12"/>
  <c r="BZ588" i="12"/>
  <c r="BZ589" i="12"/>
  <c r="BZ590" i="12"/>
  <c r="BZ591" i="12"/>
  <c r="BZ592" i="12"/>
  <c r="BZ593" i="12"/>
  <c r="BZ594" i="12"/>
  <c r="BZ595" i="12"/>
  <c r="BZ596" i="12"/>
  <c r="BZ597" i="12"/>
  <c r="BZ598" i="12"/>
  <c r="BZ599" i="12"/>
  <c r="BZ600" i="12"/>
  <c r="BZ601" i="12"/>
  <c r="BZ602" i="12"/>
  <c r="BZ603" i="12"/>
  <c r="BZ604" i="12"/>
  <c r="BZ605" i="12"/>
  <c r="BZ606" i="12"/>
  <c r="BZ607" i="12"/>
  <c r="BZ608" i="12"/>
  <c r="BZ609" i="12"/>
  <c r="BZ610" i="12"/>
  <c r="BZ611" i="12"/>
  <c r="BZ612" i="12"/>
  <c r="BZ613" i="12"/>
  <c r="BZ614" i="12"/>
  <c r="BZ615" i="12"/>
  <c r="BZ616" i="12"/>
  <c r="BZ617" i="12"/>
  <c r="BZ618" i="12"/>
  <c r="BZ619" i="12"/>
  <c r="BZ620" i="12"/>
  <c r="BZ621" i="12"/>
  <c r="BZ622" i="12"/>
  <c r="BZ623" i="12"/>
  <c r="BZ624" i="12"/>
  <c r="BZ625" i="12"/>
  <c r="BZ626" i="12"/>
  <c r="BZ627" i="12"/>
  <c r="BZ628" i="12"/>
  <c r="BZ629" i="12"/>
  <c r="BZ630" i="12"/>
  <c r="BZ631" i="12"/>
  <c r="BZ632" i="12"/>
  <c r="BZ633" i="12"/>
  <c r="BZ634" i="12"/>
  <c r="BZ635" i="12"/>
  <c r="BZ636" i="12"/>
  <c r="BZ637" i="12"/>
  <c r="BZ638" i="12"/>
  <c r="BZ639" i="12"/>
  <c r="BZ640" i="12"/>
  <c r="BZ641" i="12"/>
  <c r="BZ642" i="12"/>
  <c r="BZ643" i="12"/>
  <c r="BZ644" i="12"/>
  <c r="BZ645" i="12"/>
  <c r="BZ646" i="12"/>
  <c r="BZ647" i="12"/>
  <c r="BZ648" i="12"/>
  <c r="BZ649" i="12"/>
  <c r="BZ650" i="12"/>
  <c r="BZ651" i="12"/>
  <c r="BZ652" i="12"/>
  <c r="BZ653" i="12"/>
  <c r="BZ654" i="12"/>
  <c r="BZ655" i="12"/>
  <c r="BZ656" i="12"/>
  <c r="BZ657" i="12"/>
  <c r="BZ658" i="12"/>
  <c r="BZ659" i="12"/>
  <c r="BZ660" i="12"/>
  <c r="BZ661" i="12"/>
  <c r="BZ662" i="12"/>
  <c r="BZ663" i="12"/>
  <c r="BZ664" i="12"/>
  <c r="BZ665" i="12"/>
  <c r="BZ666" i="12"/>
  <c r="BZ667" i="12"/>
  <c r="BZ668" i="12"/>
  <c r="BZ669" i="12"/>
  <c r="BZ670" i="12"/>
  <c r="BZ671" i="12"/>
  <c r="BZ672" i="12"/>
  <c r="BZ673" i="12"/>
  <c r="BZ674" i="12"/>
  <c r="BZ675" i="12"/>
  <c r="BZ676" i="12"/>
  <c r="BZ677" i="12"/>
  <c r="BZ678" i="12"/>
  <c r="BZ679" i="12"/>
  <c r="BZ680" i="12"/>
  <c r="BZ681" i="12"/>
  <c r="BZ682" i="12"/>
  <c r="BZ683" i="12"/>
  <c r="BZ684" i="12"/>
  <c r="BZ685" i="12"/>
  <c r="BZ686" i="12"/>
  <c r="BZ687" i="12"/>
  <c r="BZ688" i="12"/>
  <c r="BZ689" i="12"/>
  <c r="BZ690" i="12"/>
  <c r="BZ691" i="12"/>
  <c r="BZ692" i="12"/>
  <c r="BZ693" i="12"/>
  <c r="BZ694" i="12"/>
  <c r="BZ695" i="12"/>
  <c r="BZ696" i="12"/>
  <c r="BZ697" i="12"/>
  <c r="BZ698" i="12"/>
  <c r="BZ699" i="12"/>
  <c r="BZ700" i="12"/>
  <c r="BZ701" i="12"/>
  <c r="BZ702" i="12"/>
  <c r="BZ703" i="12"/>
  <c r="BZ704" i="12"/>
  <c r="BZ705" i="12"/>
  <c r="BZ706" i="12"/>
  <c r="BZ707" i="12"/>
  <c r="BZ708" i="12"/>
  <c r="BZ709" i="12"/>
  <c r="BZ710" i="12"/>
  <c r="BZ711" i="12"/>
  <c r="BZ712" i="12"/>
  <c r="BZ713" i="12"/>
  <c r="BZ714" i="12"/>
  <c r="BZ715" i="12"/>
  <c r="BZ716" i="12"/>
  <c r="BZ717" i="12"/>
  <c r="BZ718" i="12"/>
  <c r="BZ719" i="12"/>
  <c r="BZ720" i="12"/>
  <c r="BZ721" i="12"/>
  <c r="BZ722" i="12"/>
  <c r="BZ723" i="12"/>
  <c r="BZ724" i="12"/>
  <c r="BZ725" i="12"/>
  <c r="BZ726" i="12"/>
  <c r="BZ727" i="12"/>
  <c r="BZ728" i="12"/>
  <c r="BZ729" i="12"/>
  <c r="BZ730" i="12"/>
  <c r="BZ731" i="12"/>
  <c r="BZ732" i="12"/>
  <c r="BZ733" i="12"/>
  <c r="BZ734" i="12"/>
  <c r="BZ735" i="12"/>
  <c r="BZ736" i="12"/>
  <c r="BZ737" i="12"/>
  <c r="BZ738" i="12"/>
  <c r="BZ739" i="12"/>
  <c r="BZ740" i="12"/>
  <c r="BZ741" i="12"/>
  <c r="BZ742" i="12"/>
  <c r="BZ743" i="12"/>
  <c r="BZ744" i="12"/>
  <c r="BZ745" i="12"/>
  <c r="BZ746" i="12"/>
  <c r="BZ747" i="12"/>
  <c r="BZ748" i="12"/>
  <c r="BZ749" i="12"/>
  <c r="BZ750" i="12"/>
  <c r="BZ751" i="12"/>
  <c r="BZ752" i="12"/>
  <c r="BZ753" i="12"/>
  <c r="BZ754" i="12"/>
  <c r="BZ755" i="12"/>
  <c r="BZ756" i="12"/>
  <c r="BZ757" i="12"/>
  <c r="BZ758" i="12"/>
  <c r="BZ759" i="12"/>
  <c r="BZ760" i="12"/>
  <c r="BZ761" i="12"/>
  <c r="BZ762" i="12"/>
  <c r="BZ763" i="12"/>
  <c r="BZ764" i="12"/>
  <c r="BZ765" i="12"/>
  <c r="BZ766" i="12"/>
  <c r="BZ767" i="12"/>
  <c r="BZ768" i="12"/>
  <c r="BZ769" i="12"/>
  <c r="BZ770" i="12"/>
  <c r="BZ771" i="12"/>
  <c r="BZ772" i="12"/>
  <c r="BZ773" i="12"/>
  <c r="BZ774" i="12"/>
  <c r="BZ775" i="12"/>
  <c r="BZ776" i="12"/>
  <c r="BZ777" i="12"/>
  <c r="BZ778" i="12"/>
  <c r="BZ779" i="12"/>
  <c r="BZ780" i="12"/>
  <c r="BZ781" i="12"/>
  <c r="BZ782" i="12"/>
  <c r="BZ783" i="12"/>
  <c r="BZ784" i="12"/>
  <c r="BZ785" i="12"/>
  <c r="BZ786" i="12"/>
  <c r="BZ787" i="12"/>
  <c r="BZ788" i="12"/>
  <c r="BZ789" i="12"/>
  <c r="BZ790" i="12"/>
  <c r="BZ791" i="12"/>
  <c r="BZ792" i="12"/>
  <c r="BZ793" i="12"/>
  <c r="BZ794" i="12"/>
  <c r="BZ795" i="12"/>
  <c r="BZ796" i="12"/>
  <c r="BZ797" i="12"/>
  <c r="BZ798" i="12"/>
  <c r="BZ799" i="12"/>
  <c r="BZ800" i="12"/>
  <c r="BZ801" i="12"/>
  <c r="BZ802" i="12"/>
  <c r="BZ803" i="12"/>
  <c r="BZ804" i="12"/>
  <c r="BZ805" i="12"/>
  <c r="BZ806" i="12"/>
  <c r="BZ807" i="12"/>
  <c r="BZ808" i="12"/>
  <c r="BZ809" i="12"/>
  <c r="BZ810" i="12"/>
  <c r="BZ811" i="12"/>
  <c r="BZ812" i="12"/>
  <c r="BZ813" i="12"/>
  <c r="BZ814" i="12"/>
  <c r="BZ815" i="12"/>
  <c r="BZ816" i="12"/>
  <c r="BZ817" i="12"/>
  <c r="BZ818" i="12"/>
  <c r="BZ819" i="12"/>
  <c r="BZ820" i="12"/>
  <c r="BZ821" i="12"/>
  <c r="BZ822" i="12"/>
  <c r="BZ823" i="12"/>
  <c r="BZ824" i="12"/>
  <c r="BZ825" i="12"/>
  <c r="BZ826" i="12"/>
  <c r="BZ827" i="12"/>
  <c r="BZ828" i="12"/>
  <c r="BZ829" i="12"/>
  <c r="BZ830" i="12"/>
  <c r="BZ831" i="12"/>
  <c r="BZ832" i="12"/>
  <c r="BZ833" i="12"/>
  <c r="BZ834" i="12"/>
  <c r="BZ835" i="12"/>
  <c r="BZ836" i="12"/>
  <c r="BZ837" i="12"/>
  <c r="BZ838" i="12"/>
  <c r="BZ839" i="12"/>
  <c r="BZ840" i="12"/>
  <c r="BZ841" i="12"/>
  <c r="BZ842" i="12"/>
  <c r="BZ843" i="12"/>
  <c r="BZ844" i="12"/>
  <c r="BZ845" i="12"/>
  <c r="BZ846" i="12"/>
  <c r="BZ847" i="12"/>
  <c r="BZ848" i="12"/>
  <c r="BZ849" i="12"/>
  <c r="BZ850" i="12"/>
  <c r="BZ851" i="12"/>
  <c r="BZ852" i="12"/>
  <c r="BZ853" i="12"/>
  <c r="BZ854" i="12"/>
  <c r="BZ855" i="12"/>
  <c r="BZ856" i="12"/>
  <c r="BZ857" i="12"/>
  <c r="BZ858" i="12"/>
  <c r="BZ859" i="12"/>
  <c r="BZ860" i="12"/>
  <c r="BZ861" i="12"/>
  <c r="BZ862" i="12"/>
  <c r="BZ863" i="12"/>
  <c r="BZ864" i="12"/>
  <c r="BZ865" i="12"/>
  <c r="BZ866" i="12"/>
  <c r="BZ867" i="12"/>
  <c r="BZ868" i="12"/>
  <c r="BZ869" i="12"/>
  <c r="BZ870" i="12"/>
  <c r="BZ871" i="12"/>
  <c r="BZ872" i="12"/>
  <c r="BZ873" i="12"/>
  <c r="BZ874" i="12"/>
  <c r="BZ875" i="12"/>
  <c r="BZ876" i="12"/>
  <c r="BZ877" i="12"/>
  <c r="BZ878" i="12"/>
  <c r="BZ879" i="12"/>
  <c r="BZ880" i="12"/>
  <c r="BZ881" i="12"/>
  <c r="BZ882" i="12"/>
  <c r="BZ883" i="12"/>
  <c r="BZ884" i="12"/>
  <c r="BZ885" i="12"/>
  <c r="BZ886" i="12"/>
  <c r="BZ887" i="12"/>
  <c r="BZ888" i="12"/>
  <c r="BZ889" i="12"/>
  <c r="BZ890" i="12"/>
  <c r="BZ891" i="12"/>
  <c r="BZ892" i="12"/>
  <c r="BZ893" i="12"/>
  <c r="BZ894" i="12"/>
  <c r="BZ895" i="12"/>
  <c r="BZ896" i="12"/>
  <c r="BZ897" i="12"/>
  <c r="BZ898" i="12"/>
  <c r="BZ899" i="12"/>
  <c r="BZ900" i="12"/>
  <c r="BZ901" i="12"/>
  <c r="BZ902" i="12"/>
  <c r="BZ903" i="12"/>
  <c r="BZ904" i="12"/>
  <c r="BZ905" i="12"/>
  <c r="BZ906" i="12"/>
  <c r="BZ907" i="12"/>
  <c r="BZ908" i="12"/>
  <c r="BZ909" i="12"/>
  <c r="BZ910" i="12"/>
  <c r="BZ911" i="12"/>
  <c r="BZ912" i="12"/>
  <c r="BZ913" i="12"/>
  <c r="BZ914" i="12"/>
  <c r="BZ915" i="12"/>
  <c r="BZ916" i="12"/>
  <c r="BZ917" i="12"/>
  <c r="BZ918" i="12"/>
  <c r="BZ919" i="12"/>
  <c r="BZ920" i="12"/>
  <c r="BZ921" i="12"/>
  <c r="BZ922" i="12"/>
  <c r="BZ923" i="12"/>
  <c r="BZ924" i="12"/>
  <c r="BZ925" i="12"/>
  <c r="BZ926" i="12"/>
  <c r="BZ927" i="12"/>
  <c r="BZ928" i="12"/>
  <c r="BZ929" i="12"/>
  <c r="BZ930" i="12"/>
  <c r="BZ931" i="12"/>
  <c r="BZ932" i="12"/>
  <c r="BZ933" i="12"/>
  <c r="BZ934" i="12"/>
  <c r="BZ935" i="12"/>
  <c r="BZ936" i="12"/>
  <c r="BZ937" i="12"/>
  <c r="BZ938" i="12"/>
  <c r="BZ939" i="12"/>
  <c r="BZ940" i="12"/>
  <c r="BZ941" i="12"/>
  <c r="BZ942" i="12"/>
  <c r="BZ943" i="12"/>
  <c r="BZ944" i="12"/>
  <c r="BZ945" i="12"/>
  <c r="BZ946" i="12"/>
  <c r="BZ947" i="12"/>
  <c r="BZ948" i="12"/>
  <c r="BZ949" i="12"/>
  <c r="BZ950" i="12"/>
  <c r="BZ951" i="12"/>
  <c r="BZ952" i="12"/>
  <c r="BZ953" i="12"/>
  <c r="BZ954" i="12"/>
  <c r="BZ955" i="12"/>
  <c r="BZ956" i="12"/>
  <c r="BZ957" i="12"/>
  <c r="BZ958" i="12"/>
  <c r="BZ959" i="12"/>
  <c r="BZ960" i="12"/>
  <c r="BZ961" i="12"/>
  <c r="BZ962" i="12"/>
  <c r="BZ963" i="12"/>
  <c r="BZ964" i="12"/>
  <c r="BZ965" i="12"/>
  <c r="BZ966" i="12"/>
  <c r="BZ967" i="12"/>
  <c r="BZ968" i="12"/>
  <c r="BZ969" i="12"/>
  <c r="BZ970" i="12"/>
  <c r="BZ971" i="12"/>
  <c r="BZ972" i="12"/>
  <c r="BZ973" i="12"/>
  <c r="BZ974" i="12"/>
  <c r="BZ975" i="12"/>
  <c r="BZ976" i="12"/>
  <c r="BZ977" i="12"/>
  <c r="BZ978" i="12"/>
  <c r="BZ979" i="12"/>
  <c r="BZ980" i="12"/>
  <c r="BZ981" i="12"/>
  <c r="BZ982" i="12"/>
  <c r="BZ983" i="12"/>
  <c r="BZ984" i="12"/>
  <c r="BZ985" i="12"/>
  <c r="BZ986" i="12"/>
  <c r="BZ987" i="12"/>
  <c r="BZ988" i="12"/>
  <c r="BZ989" i="12"/>
  <c r="BZ990" i="12"/>
  <c r="BZ991" i="12"/>
  <c r="BZ992" i="12"/>
  <c r="BZ993" i="12"/>
  <c r="BZ994" i="12"/>
  <c r="BZ995" i="12"/>
  <c r="BZ996" i="12"/>
  <c r="BZ997" i="12"/>
  <c r="BZ998" i="12"/>
  <c r="BZ999" i="12"/>
  <c r="BZ1000" i="12"/>
  <c r="BZ1001" i="12"/>
  <c r="BZ1002" i="12"/>
  <c r="BZ1003" i="12"/>
  <c r="BZ1004" i="12"/>
  <c r="BZ1005" i="12"/>
  <c r="BZ1006" i="12"/>
  <c r="BZ1007" i="12"/>
  <c r="BZ1008" i="12"/>
  <c r="BZ1009" i="12"/>
  <c r="BW10" i="12"/>
  <c r="BW11" i="12"/>
  <c r="BW12" i="12"/>
  <c r="BW13" i="12"/>
  <c r="BW14" i="12"/>
  <c r="BW15" i="12"/>
  <c r="BW16" i="12"/>
  <c r="BW17" i="12"/>
  <c r="BW18" i="12"/>
  <c r="BW19" i="12"/>
  <c r="BW20" i="12"/>
  <c r="BW21" i="12"/>
  <c r="BW22" i="12"/>
  <c r="BW23" i="12"/>
  <c r="BW24" i="12"/>
  <c r="BW25" i="12"/>
  <c r="BW26" i="12"/>
  <c r="BW27" i="12"/>
  <c r="BW28" i="12"/>
  <c r="BW29" i="12"/>
  <c r="BW30" i="12"/>
  <c r="BW31" i="12"/>
  <c r="BW32" i="12"/>
  <c r="BW33" i="12"/>
  <c r="BW34" i="12"/>
  <c r="BW35" i="12"/>
  <c r="BW36" i="12"/>
  <c r="BW37" i="12"/>
  <c r="BW38" i="12"/>
  <c r="BW39" i="12"/>
  <c r="BW40" i="12"/>
  <c r="BW41" i="12"/>
  <c r="BW42" i="12"/>
  <c r="BW43" i="12"/>
  <c r="BW44" i="12"/>
  <c r="BW45" i="12"/>
  <c r="BW46" i="12"/>
  <c r="BW47" i="12"/>
  <c r="BW48" i="12"/>
  <c r="BW49" i="12"/>
  <c r="BW50" i="12"/>
  <c r="BW51" i="12"/>
  <c r="BW52" i="12"/>
  <c r="BW53" i="12"/>
  <c r="BW54" i="12"/>
  <c r="BW55" i="12"/>
  <c r="BW56" i="12"/>
  <c r="BW57" i="12"/>
  <c r="BW58" i="12"/>
  <c r="BW59" i="12"/>
  <c r="BW60" i="12"/>
  <c r="BW61" i="12"/>
  <c r="BW62" i="12"/>
  <c r="BW63" i="12"/>
  <c r="BW64" i="12"/>
  <c r="BW65" i="12"/>
  <c r="BW66" i="12"/>
  <c r="BW67" i="12"/>
  <c r="BW68" i="12"/>
  <c r="BW69" i="12"/>
  <c r="BW70" i="12"/>
  <c r="BW71" i="12"/>
  <c r="BW72" i="12"/>
  <c r="BW73" i="12"/>
  <c r="BW74" i="12"/>
  <c r="BW75" i="12"/>
  <c r="BW76" i="12"/>
  <c r="BW77" i="12"/>
  <c r="BW78" i="12"/>
  <c r="BW79" i="12"/>
  <c r="BW80" i="12"/>
  <c r="BW81" i="12"/>
  <c r="BW82" i="12"/>
  <c r="BW83" i="12"/>
  <c r="BW84" i="12"/>
  <c r="BW85" i="12"/>
  <c r="BW86" i="12"/>
  <c r="BW87" i="12"/>
  <c r="BW88" i="12"/>
  <c r="BW89" i="12"/>
  <c r="BW90" i="12"/>
  <c r="BW91" i="12"/>
  <c r="BW92" i="12"/>
  <c r="BW93" i="12"/>
  <c r="BW94" i="12"/>
  <c r="BW95" i="12"/>
  <c r="BW96" i="12"/>
  <c r="BW97" i="12"/>
  <c r="BW98" i="12"/>
  <c r="BW99" i="12"/>
  <c r="BW100" i="12"/>
  <c r="BW101" i="12"/>
  <c r="BW102" i="12"/>
  <c r="BW103" i="12"/>
  <c r="BW104" i="12"/>
  <c r="BW105" i="12"/>
  <c r="BW106" i="12"/>
  <c r="BW107" i="12"/>
  <c r="BW108" i="12"/>
  <c r="BW109" i="12"/>
  <c r="BW110" i="12"/>
  <c r="BW111" i="12"/>
  <c r="BW112" i="12"/>
  <c r="BW113" i="12"/>
  <c r="BW114" i="12"/>
  <c r="BW115" i="12"/>
  <c r="BW116" i="12"/>
  <c r="BW117" i="12"/>
  <c r="BW118" i="12"/>
  <c r="BW119" i="12"/>
  <c r="BW120" i="12"/>
  <c r="BW121" i="12"/>
  <c r="BW122" i="12"/>
  <c r="BW123" i="12"/>
  <c r="BW124" i="12"/>
  <c r="BW125" i="12"/>
  <c r="BW126" i="12"/>
  <c r="BW127" i="12"/>
  <c r="BW128" i="12"/>
  <c r="BW129" i="12"/>
  <c r="BW130" i="12"/>
  <c r="BW131" i="12"/>
  <c r="BW132" i="12"/>
  <c r="BW133" i="12"/>
  <c r="BW134" i="12"/>
  <c r="BW135" i="12"/>
  <c r="BW136" i="12"/>
  <c r="BW137" i="12"/>
  <c r="BW138" i="12"/>
  <c r="BW139" i="12"/>
  <c r="BW140" i="12"/>
  <c r="BW141" i="12"/>
  <c r="BW142" i="12"/>
  <c r="BW143" i="12"/>
  <c r="BW144" i="12"/>
  <c r="BW145" i="12"/>
  <c r="BW146" i="12"/>
  <c r="BW147" i="12"/>
  <c r="BW148" i="12"/>
  <c r="BW149" i="12"/>
  <c r="BW150" i="12"/>
  <c r="BW151" i="12"/>
  <c r="BW152" i="12"/>
  <c r="BW153" i="12"/>
  <c r="BW154" i="12"/>
  <c r="BW155" i="12"/>
  <c r="BW156" i="12"/>
  <c r="BW157" i="12"/>
  <c r="BW158" i="12"/>
  <c r="BW159" i="12"/>
  <c r="BW160" i="12"/>
  <c r="BW161" i="12"/>
  <c r="BW162" i="12"/>
  <c r="BW163" i="12"/>
  <c r="BW164" i="12"/>
  <c r="BW165" i="12"/>
  <c r="BW166" i="12"/>
  <c r="BW167" i="12"/>
  <c r="BW168" i="12"/>
  <c r="BW169" i="12"/>
  <c r="BW170" i="12"/>
  <c r="BW171" i="12"/>
  <c r="BW172" i="12"/>
  <c r="BW173" i="12"/>
  <c r="BW174" i="12"/>
  <c r="BW175" i="12"/>
  <c r="BW176" i="12"/>
  <c r="BW177" i="12"/>
  <c r="BW178" i="12"/>
  <c r="BW179" i="12"/>
  <c r="BW180" i="12"/>
  <c r="BW181" i="12"/>
  <c r="BW182" i="12"/>
  <c r="BW183" i="12"/>
  <c r="BW184" i="12"/>
  <c r="BW185" i="12"/>
  <c r="BW186" i="12"/>
  <c r="BW187" i="12"/>
  <c r="BW188" i="12"/>
  <c r="BW189" i="12"/>
  <c r="BW190" i="12"/>
  <c r="BW191" i="12"/>
  <c r="BW192" i="12"/>
  <c r="BW193" i="12"/>
  <c r="BW194" i="12"/>
  <c r="BW195" i="12"/>
  <c r="BW196" i="12"/>
  <c r="BW197" i="12"/>
  <c r="BW198" i="12"/>
  <c r="BW199" i="12"/>
  <c r="BW200" i="12"/>
  <c r="BW201" i="12"/>
  <c r="BW202" i="12"/>
  <c r="BW203" i="12"/>
  <c r="BW204" i="12"/>
  <c r="BW205" i="12"/>
  <c r="BW206" i="12"/>
  <c r="BW207" i="12"/>
  <c r="BW208" i="12"/>
  <c r="BW209" i="12"/>
  <c r="BW210" i="12"/>
  <c r="BW211" i="12"/>
  <c r="BW212" i="12"/>
  <c r="BW213" i="12"/>
  <c r="BW214" i="12"/>
  <c r="BW215" i="12"/>
  <c r="BW216" i="12"/>
  <c r="BW217" i="12"/>
  <c r="BW218" i="12"/>
  <c r="BW219" i="12"/>
  <c r="BW220" i="12"/>
  <c r="BW221" i="12"/>
  <c r="BW222" i="12"/>
  <c r="BW223" i="12"/>
  <c r="BW224" i="12"/>
  <c r="BW225" i="12"/>
  <c r="BW226" i="12"/>
  <c r="BW227" i="12"/>
  <c r="BW228" i="12"/>
  <c r="BW229" i="12"/>
  <c r="BW230" i="12"/>
  <c r="BW231" i="12"/>
  <c r="BW232" i="12"/>
  <c r="BW233" i="12"/>
  <c r="BW234" i="12"/>
  <c r="BW235" i="12"/>
  <c r="BW236" i="12"/>
  <c r="BW237" i="12"/>
  <c r="BW238" i="12"/>
  <c r="BW239" i="12"/>
  <c r="BW240" i="12"/>
  <c r="BW241" i="12"/>
  <c r="BW242" i="12"/>
  <c r="BW243" i="12"/>
  <c r="BW244" i="12"/>
  <c r="BW245" i="12"/>
  <c r="BW246" i="12"/>
  <c r="BW247" i="12"/>
  <c r="BW248" i="12"/>
  <c r="BW249" i="12"/>
  <c r="BW250" i="12"/>
  <c r="BW251" i="12"/>
  <c r="BW252" i="12"/>
  <c r="BW253" i="12"/>
  <c r="BW254" i="12"/>
  <c r="BW255" i="12"/>
  <c r="BW256" i="12"/>
  <c r="BW257" i="12"/>
  <c r="BW258" i="12"/>
  <c r="BW259" i="12"/>
  <c r="BW260" i="12"/>
  <c r="BW261" i="12"/>
  <c r="BW262" i="12"/>
  <c r="BW263" i="12"/>
  <c r="BW264" i="12"/>
  <c r="BW265" i="12"/>
  <c r="BW266" i="12"/>
  <c r="BW267" i="12"/>
  <c r="BW268" i="12"/>
  <c r="BW269" i="12"/>
  <c r="BW270" i="12"/>
  <c r="BW271" i="12"/>
  <c r="BW272" i="12"/>
  <c r="BW273" i="12"/>
  <c r="BW274" i="12"/>
  <c r="BW275" i="12"/>
  <c r="BW276" i="12"/>
  <c r="BW277" i="12"/>
  <c r="BW278" i="12"/>
  <c r="BW279" i="12"/>
  <c r="BW280" i="12"/>
  <c r="BW281" i="12"/>
  <c r="BW282" i="12"/>
  <c r="BW283" i="12"/>
  <c r="BW284" i="12"/>
  <c r="BW285" i="12"/>
  <c r="BW286" i="12"/>
  <c r="BW287" i="12"/>
  <c r="BW288" i="12"/>
  <c r="BW289" i="12"/>
  <c r="BW290" i="12"/>
  <c r="BW291" i="12"/>
  <c r="BW292" i="12"/>
  <c r="BW293" i="12"/>
  <c r="BW294" i="12"/>
  <c r="BW295" i="12"/>
  <c r="BW296" i="12"/>
  <c r="BW297" i="12"/>
  <c r="BW298" i="12"/>
  <c r="BW299" i="12"/>
  <c r="BW300" i="12"/>
  <c r="BW301" i="12"/>
  <c r="BW302" i="12"/>
  <c r="BW303" i="12"/>
  <c r="BW304" i="12"/>
  <c r="BW305" i="12"/>
  <c r="BW306" i="12"/>
  <c r="BW307" i="12"/>
  <c r="BW308" i="12"/>
  <c r="BW309" i="12"/>
  <c r="BW310" i="12"/>
  <c r="BW311" i="12"/>
  <c r="BW312" i="12"/>
  <c r="BW313" i="12"/>
  <c r="BW314" i="12"/>
  <c r="BW315" i="12"/>
  <c r="BW316" i="12"/>
  <c r="BW317" i="12"/>
  <c r="BW318" i="12"/>
  <c r="BW319" i="12"/>
  <c r="BW320" i="12"/>
  <c r="BW321" i="12"/>
  <c r="BW322" i="12"/>
  <c r="BW323" i="12"/>
  <c r="BW324" i="12"/>
  <c r="BW325" i="12"/>
  <c r="BW326" i="12"/>
  <c r="BW327" i="12"/>
  <c r="BW328" i="12"/>
  <c r="BW329" i="12"/>
  <c r="BW330" i="12"/>
  <c r="BW331" i="12"/>
  <c r="BW332" i="12"/>
  <c r="BW333" i="12"/>
  <c r="BW334" i="12"/>
  <c r="BW335" i="12"/>
  <c r="BW336" i="12"/>
  <c r="BW337" i="12"/>
  <c r="BW338" i="12"/>
  <c r="BW339" i="12"/>
  <c r="BW340" i="12"/>
  <c r="BW341" i="12"/>
  <c r="BW342" i="12"/>
  <c r="BW343" i="12"/>
  <c r="BW344" i="12"/>
  <c r="BW345" i="12"/>
  <c r="BW346" i="12"/>
  <c r="BW347" i="12"/>
  <c r="BW348" i="12"/>
  <c r="BW349" i="12"/>
  <c r="BW350" i="12"/>
  <c r="BW351" i="12"/>
  <c r="BW352" i="12"/>
  <c r="BW353" i="12"/>
  <c r="BW354" i="12"/>
  <c r="BW355" i="12"/>
  <c r="BW356" i="12"/>
  <c r="BW357" i="12"/>
  <c r="BW358" i="12"/>
  <c r="BW359" i="12"/>
  <c r="BW360" i="12"/>
  <c r="BW361" i="12"/>
  <c r="BW362" i="12"/>
  <c r="BW363" i="12"/>
  <c r="BW364" i="12"/>
  <c r="BW365" i="12"/>
  <c r="BW366" i="12"/>
  <c r="BW367" i="12"/>
  <c r="BW368" i="12"/>
  <c r="BW369" i="12"/>
  <c r="BW370" i="12"/>
  <c r="BW371" i="12"/>
  <c r="BW372" i="12"/>
  <c r="BW373" i="12"/>
  <c r="BW374" i="12"/>
  <c r="BW375" i="12"/>
  <c r="BW376" i="12"/>
  <c r="BW377" i="12"/>
  <c r="BW378" i="12"/>
  <c r="BW379" i="12"/>
  <c r="BW380" i="12"/>
  <c r="BW381" i="12"/>
  <c r="BW382" i="12"/>
  <c r="BW383" i="12"/>
  <c r="BW384" i="12"/>
  <c r="BW385" i="12"/>
  <c r="BW386" i="12"/>
  <c r="BW387" i="12"/>
  <c r="BW388" i="12"/>
  <c r="BW389" i="12"/>
  <c r="BW390" i="12"/>
  <c r="BW391" i="12"/>
  <c r="BW392" i="12"/>
  <c r="BW393" i="12"/>
  <c r="BW394" i="12"/>
  <c r="BW395" i="12"/>
  <c r="BW396" i="12"/>
  <c r="BW397" i="12"/>
  <c r="BW398" i="12"/>
  <c r="BW399" i="12"/>
  <c r="BW400" i="12"/>
  <c r="BW401" i="12"/>
  <c r="BW402" i="12"/>
  <c r="BW403" i="12"/>
  <c r="BW404" i="12"/>
  <c r="BW405" i="12"/>
  <c r="BW406" i="12"/>
  <c r="BW407" i="12"/>
  <c r="BW408" i="12"/>
  <c r="BW409" i="12"/>
  <c r="BW410" i="12"/>
  <c r="BW411" i="12"/>
  <c r="BW412" i="12"/>
  <c r="BW413" i="12"/>
  <c r="BW414" i="12"/>
  <c r="BW415" i="12"/>
  <c r="BW416" i="12"/>
  <c r="BW417" i="12"/>
  <c r="BW418" i="12"/>
  <c r="BW419" i="12"/>
  <c r="BW420" i="12"/>
  <c r="BW421" i="12"/>
  <c r="BW422" i="12"/>
  <c r="BW423" i="12"/>
  <c r="BW424" i="12"/>
  <c r="BW425" i="12"/>
  <c r="BW426" i="12"/>
  <c r="BW427" i="12"/>
  <c r="BW428" i="12"/>
  <c r="BW429" i="12"/>
  <c r="BW430" i="12"/>
  <c r="BW431" i="12"/>
  <c r="BW432" i="12"/>
  <c r="BW433" i="12"/>
  <c r="BW434" i="12"/>
  <c r="BW435" i="12"/>
  <c r="BW436" i="12"/>
  <c r="BW437" i="12"/>
  <c r="BW438" i="12"/>
  <c r="BW439" i="12"/>
  <c r="BW440" i="12"/>
  <c r="BW441" i="12"/>
  <c r="BW442" i="12"/>
  <c r="BW443" i="12"/>
  <c r="BW444" i="12"/>
  <c r="BW445" i="12"/>
  <c r="BW446" i="12"/>
  <c r="BW447" i="12"/>
  <c r="BW448" i="12"/>
  <c r="BW449" i="12"/>
  <c r="BW450" i="12"/>
  <c r="BW451" i="12"/>
  <c r="BW452" i="12"/>
  <c r="BW453" i="12"/>
  <c r="BW454" i="12"/>
  <c r="BW455" i="12"/>
  <c r="BW456" i="12"/>
  <c r="BW457" i="12"/>
  <c r="BW458" i="12"/>
  <c r="BW459" i="12"/>
  <c r="BW460" i="12"/>
  <c r="BW461" i="12"/>
  <c r="BW462" i="12"/>
  <c r="BW463" i="12"/>
  <c r="BW464" i="12"/>
  <c r="BW465" i="12"/>
  <c r="BW466" i="12"/>
  <c r="BW467" i="12"/>
  <c r="BW468" i="12"/>
  <c r="BW469" i="12"/>
  <c r="BW470" i="12"/>
  <c r="BW471" i="12"/>
  <c r="BW472" i="12"/>
  <c r="BW473" i="12"/>
  <c r="BW474" i="12"/>
  <c r="BW475" i="12"/>
  <c r="BW476" i="12"/>
  <c r="BW477" i="12"/>
  <c r="BW478" i="12"/>
  <c r="BW479" i="12"/>
  <c r="BW480" i="12"/>
  <c r="BW481" i="12"/>
  <c r="BW482" i="12"/>
  <c r="BW483" i="12"/>
  <c r="BW484" i="12"/>
  <c r="BW485" i="12"/>
  <c r="BW486" i="12"/>
  <c r="BW487" i="12"/>
  <c r="BW488" i="12"/>
  <c r="BW489" i="12"/>
  <c r="BW490" i="12"/>
  <c r="BW491" i="12"/>
  <c r="BW492" i="12"/>
  <c r="BW493" i="12"/>
  <c r="BW494" i="12"/>
  <c r="BW495" i="12"/>
  <c r="BW496" i="12"/>
  <c r="BW497" i="12"/>
  <c r="BW498" i="12"/>
  <c r="BW499" i="12"/>
  <c r="BW500" i="12"/>
  <c r="BW501" i="12"/>
  <c r="BW502" i="12"/>
  <c r="BW503" i="12"/>
  <c r="BW504" i="12"/>
  <c r="BW505" i="12"/>
  <c r="BW506" i="12"/>
  <c r="BW507" i="12"/>
  <c r="BW508" i="12"/>
  <c r="BW509" i="12"/>
  <c r="BW510" i="12"/>
  <c r="BW511" i="12"/>
  <c r="BW512" i="12"/>
  <c r="BW513" i="12"/>
  <c r="BW514" i="12"/>
  <c r="BW515" i="12"/>
  <c r="BW516" i="12"/>
  <c r="BW517" i="12"/>
  <c r="BW518" i="12"/>
  <c r="BW519" i="12"/>
  <c r="BW520" i="12"/>
  <c r="BW521" i="12"/>
  <c r="BW522" i="12"/>
  <c r="BW523" i="12"/>
  <c r="BW524" i="12"/>
  <c r="BW525" i="12"/>
  <c r="BW526" i="12"/>
  <c r="BW527" i="12"/>
  <c r="BW528" i="12"/>
  <c r="BW529" i="12"/>
  <c r="BW530" i="12"/>
  <c r="BW531" i="12"/>
  <c r="BW532" i="12"/>
  <c r="BW533" i="12"/>
  <c r="BW534" i="12"/>
  <c r="BW535" i="12"/>
  <c r="BW536" i="12"/>
  <c r="BW537" i="12"/>
  <c r="BW538" i="12"/>
  <c r="BW539" i="12"/>
  <c r="BW540" i="12"/>
  <c r="BW541" i="12"/>
  <c r="BW542" i="12"/>
  <c r="BW543" i="12"/>
  <c r="BW544" i="12"/>
  <c r="BW545" i="12"/>
  <c r="BW546" i="12"/>
  <c r="BW547" i="12"/>
  <c r="BW548" i="12"/>
  <c r="BW549" i="12"/>
  <c r="BW550" i="12"/>
  <c r="BW551" i="12"/>
  <c r="BW552" i="12"/>
  <c r="BW553" i="12"/>
  <c r="BW554" i="12"/>
  <c r="BW555" i="12"/>
  <c r="BW556" i="12"/>
  <c r="BW557" i="12"/>
  <c r="BW558" i="12"/>
  <c r="BW559" i="12"/>
  <c r="BW560" i="12"/>
  <c r="BW561" i="12"/>
  <c r="BW562" i="12"/>
  <c r="BW563" i="12"/>
  <c r="BW564" i="12"/>
  <c r="BW565" i="12"/>
  <c r="BW566" i="12"/>
  <c r="BW567" i="12"/>
  <c r="BW568" i="12"/>
  <c r="BW569" i="12"/>
  <c r="BW570" i="12"/>
  <c r="BW571" i="12"/>
  <c r="BW572" i="12"/>
  <c r="BW573" i="12"/>
  <c r="BW574" i="12"/>
  <c r="BW575" i="12"/>
  <c r="BW576" i="12"/>
  <c r="BW577" i="12"/>
  <c r="BW578" i="12"/>
  <c r="BW579" i="12"/>
  <c r="BW580" i="12"/>
  <c r="BW581" i="12"/>
  <c r="BW582" i="12"/>
  <c r="BW583" i="12"/>
  <c r="BW584" i="12"/>
  <c r="BW585" i="12"/>
  <c r="BW586" i="12"/>
  <c r="BW587" i="12"/>
  <c r="BW588" i="12"/>
  <c r="BW589" i="12"/>
  <c r="BW590" i="12"/>
  <c r="BW591" i="12"/>
  <c r="BW592" i="12"/>
  <c r="BW593" i="12"/>
  <c r="BW594" i="12"/>
  <c r="BW595" i="12"/>
  <c r="BW596" i="12"/>
  <c r="BW597" i="12"/>
  <c r="BW598" i="12"/>
  <c r="BW599" i="12"/>
  <c r="BW600" i="12"/>
  <c r="BW601" i="12"/>
  <c r="BW602" i="12"/>
  <c r="BW603" i="12"/>
  <c r="BW604" i="12"/>
  <c r="BW605" i="12"/>
  <c r="BW606" i="12"/>
  <c r="BW607" i="12"/>
  <c r="BW608" i="12"/>
  <c r="BW609" i="12"/>
  <c r="BW610" i="12"/>
  <c r="BW611" i="12"/>
  <c r="BW612" i="12"/>
  <c r="BW613" i="12"/>
  <c r="BW614" i="12"/>
  <c r="BW615" i="12"/>
  <c r="BW616" i="12"/>
  <c r="BW617" i="12"/>
  <c r="BW618" i="12"/>
  <c r="BW619" i="12"/>
  <c r="BW620" i="12"/>
  <c r="BW621" i="12"/>
  <c r="BW622" i="12"/>
  <c r="BW623" i="12"/>
  <c r="BW624" i="12"/>
  <c r="BW625" i="12"/>
  <c r="BW626" i="12"/>
  <c r="BW627" i="12"/>
  <c r="BW628" i="12"/>
  <c r="BW629" i="12"/>
  <c r="BW630" i="12"/>
  <c r="BW631" i="12"/>
  <c r="BW632" i="12"/>
  <c r="BW633" i="12"/>
  <c r="BW634" i="12"/>
  <c r="BW635" i="12"/>
  <c r="BW636" i="12"/>
  <c r="BW637" i="12"/>
  <c r="BW638" i="12"/>
  <c r="BW639" i="12"/>
  <c r="BW640" i="12"/>
  <c r="BW641" i="12"/>
  <c r="BW642" i="12"/>
  <c r="BW643" i="12"/>
  <c r="BW644" i="12"/>
  <c r="BW645" i="12"/>
  <c r="BW646" i="12"/>
  <c r="BW647" i="12"/>
  <c r="BW648" i="12"/>
  <c r="BW649" i="12"/>
  <c r="BW650" i="12"/>
  <c r="BW651" i="12"/>
  <c r="BW652" i="12"/>
  <c r="BW653" i="12"/>
  <c r="BW654" i="12"/>
  <c r="BW655" i="12"/>
  <c r="BW656" i="12"/>
  <c r="BW657" i="12"/>
  <c r="BW658" i="12"/>
  <c r="BW659" i="12"/>
  <c r="BW660" i="12"/>
  <c r="BW661" i="12"/>
  <c r="BW662" i="12"/>
  <c r="BW663" i="12"/>
  <c r="BW664" i="12"/>
  <c r="BW665" i="12"/>
  <c r="BW666" i="12"/>
  <c r="BW667" i="12"/>
  <c r="BW668" i="12"/>
  <c r="BW669" i="12"/>
  <c r="BW670" i="12"/>
  <c r="BW671" i="12"/>
  <c r="BW672" i="12"/>
  <c r="BW673" i="12"/>
  <c r="BW674" i="12"/>
  <c r="BW675" i="12"/>
  <c r="BW676" i="12"/>
  <c r="BW677" i="12"/>
  <c r="BW678" i="12"/>
  <c r="BW679" i="12"/>
  <c r="BW680" i="12"/>
  <c r="BW681" i="12"/>
  <c r="BW682" i="12"/>
  <c r="BW683" i="12"/>
  <c r="BW684" i="12"/>
  <c r="BW685" i="12"/>
  <c r="BW686" i="12"/>
  <c r="BW687" i="12"/>
  <c r="BW688" i="12"/>
  <c r="BW689" i="12"/>
  <c r="BW690" i="12"/>
  <c r="BW691" i="12"/>
  <c r="BW692" i="12"/>
  <c r="BW693" i="12"/>
  <c r="BW694" i="12"/>
  <c r="BW695" i="12"/>
  <c r="BW696" i="12"/>
  <c r="BW697" i="12"/>
  <c r="BW698" i="12"/>
  <c r="BW699" i="12"/>
  <c r="BW700" i="12"/>
  <c r="BW701" i="12"/>
  <c r="BW702" i="12"/>
  <c r="BW703" i="12"/>
  <c r="BW704" i="12"/>
  <c r="BW705" i="12"/>
  <c r="BW706" i="12"/>
  <c r="BW707" i="12"/>
  <c r="BW708" i="12"/>
  <c r="BW709" i="12"/>
  <c r="BW710" i="12"/>
  <c r="BW711" i="12"/>
  <c r="BW712" i="12"/>
  <c r="BW713" i="12"/>
  <c r="BW714" i="12"/>
  <c r="BW715" i="12"/>
  <c r="BW716" i="12"/>
  <c r="BW717" i="12"/>
  <c r="BW718" i="12"/>
  <c r="BW719" i="12"/>
  <c r="BW720" i="12"/>
  <c r="BW721" i="12"/>
  <c r="BW722" i="12"/>
  <c r="BW723" i="12"/>
  <c r="BW724" i="12"/>
  <c r="BW725" i="12"/>
  <c r="BW726" i="12"/>
  <c r="BW727" i="12"/>
  <c r="BW728" i="12"/>
  <c r="BW729" i="12"/>
  <c r="BW730" i="12"/>
  <c r="BW731" i="12"/>
  <c r="BW732" i="12"/>
  <c r="BW733" i="12"/>
  <c r="BW734" i="12"/>
  <c r="BW735" i="12"/>
  <c r="BW736" i="12"/>
  <c r="BW737" i="12"/>
  <c r="BW738" i="12"/>
  <c r="BW739" i="12"/>
  <c r="BW740" i="12"/>
  <c r="BW741" i="12"/>
  <c r="BW742" i="12"/>
  <c r="BW743" i="12"/>
  <c r="BW744" i="12"/>
  <c r="BW745" i="12"/>
  <c r="BW746" i="12"/>
  <c r="BW747" i="12"/>
  <c r="BW748" i="12"/>
  <c r="BW749" i="12"/>
  <c r="BW750" i="12"/>
  <c r="BW751" i="12"/>
  <c r="BW752" i="12"/>
  <c r="BW753" i="12"/>
  <c r="BW754" i="12"/>
  <c r="BW755" i="12"/>
  <c r="BW756" i="12"/>
  <c r="BW757" i="12"/>
  <c r="BW758" i="12"/>
  <c r="BW759" i="12"/>
  <c r="BW760" i="12"/>
  <c r="BW761" i="12"/>
  <c r="BW762" i="12"/>
  <c r="BW763" i="12"/>
  <c r="BW764" i="12"/>
  <c r="BW765" i="12"/>
  <c r="BW766" i="12"/>
  <c r="BW767" i="12"/>
  <c r="BW768" i="12"/>
  <c r="BW769" i="12"/>
  <c r="BW770" i="12"/>
  <c r="BW771" i="12"/>
  <c r="BW772" i="12"/>
  <c r="BW773" i="12"/>
  <c r="BW774" i="12"/>
  <c r="BW775" i="12"/>
  <c r="BW776" i="12"/>
  <c r="BW777" i="12"/>
  <c r="BW778" i="12"/>
  <c r="BW779" i="12"/>
  <c r="BW780" i="12"/>
  <c r="BW781" i="12"/>
  <c r="BW782" i="12"/>
  <c r="BW783" i="12"/>
  <c r="BW784" i="12"/>
  <c r="BW785" i="12"/>
  <c r="BW786" i="12"/>
  <c r="BW787" i="12"/>
  <c r="BW788" i="12"/>
  <c r="BW789" i="12"/>
  <c r="BW790" i="12"/>
  <c r="BW791" i="12"/>
  <c r="BW792" i="12"/>
  <c r="BW793" i="12"/>
  <c r="BW794" i="12"/>
  <c r="BW795" i="12"/>
  <c r="BW796" i="12"/>
  <c r="BW797" i="12"/>
  <c r="BW798" i="12"/>
  <c r="BW799" i="12"/>
  <c r="BW800" i="12"/>
  <c r="BW801" i="12"/>
  <c r="BW802" i="12"/>
  <c r="BW803" i="12"/>
  <c r="BW804" i="12"/>
  <c r="BW805" i="12"/>
  <c r="BW806" i="12"/>
  <c r="BW807" i="12"/>
  <c r="BW808" i="12"/>
  <c r="BW809" i="12"/>
  <c r="BW810" i="12"/>
  <c r="BW811" i="12"/>
  <c r="BW812" i="12"/>
  <c r="BW813" i="12"/>
  <c r="BW814" i="12"/>
  <c r="BW815" i="12"/>
  <c r="BW816" i="12"/>
  <c r="BW817" i="12"/>
  <c r="BW818" i="12"/>
  <c r="BW819" i="12"/>
  <c r="BW820" i="12"/>
  <c r="BW821" i="12"/>
  <c r="BW822" i="12"/>
  <c r="BW823" i="12"/>
  <c r="BW824" i="12"/>
  <c r="BW825" i="12"/>
  <c r="BW826" i="12"/>
  <c r="BW827" i="12"/>
  <c r="BW828" i="12"/>
  <c r="BW829" i="12"/>
  <c r="BW830" i="12"/>
  <c r="BW831" i="12"/>
  <c r="BW832" i="12"/>
  <c r="BW833" i="12"/>
  <c r="BW834" i="12"/>
  <c r="BW835" i="12"/>
  <c r="BW836" i="12"/>
  <c r="BW837" i="12"/>
  <c r="BW838" i="12"/>
  <c r="BW839" i="12"/>
  <c r="BW840" i="12"/>
  <c r="BW841" i="12"/>
  <c r="BW842" i="12"/>
  <c r="BW843" i="12"/>
  <c r="BW844" i="12"/>
  <c r="BW845" i="12"/>
  <c r="BW846" i="12"/>
  <c r="BW847" i="12"/>
  <c r="BW848" i="12"/>
  <c r="BW849" i="12"/>
  <c r="BW850" i="12"/>
  <c r="BW851" i="12"/>
  <c r="BW852" i="12"/>
  <c r="BW853" i="12"/>
  <c r="BW854" i="12"/>
  <c r="BW855" i="12"/>
  <c r="BW856" i="12"/>
  <c r="BW857" i="12"/>
  <c r="BW858" i="12"/>
  <c r="BW859" i="12"/>
  <c r="BW860" i="12"/>
  <c r="BW861" i="12"/>
  <c r="BW862" i="12"/>
  <c r="BW863" i="12"/>
  <c r="BW864" i="12"/>
  <c r="BW865" i="12"/>
  <c r="BW866" i="12"/>
  <c r="BW867" i="12"/>
  <c r="BW868" i="12"/>
  <c r="BW869" i="12"/>
  <c r="BW870" i="12"/>
  <c r="BW871" i="12"/>
  <c r="BW872" i="12"/>
  <c r="BW873" i="12"/>
  <c r="BW874" i="12"/>
  <c r="BW875" i="12"/>
  <c r="BW876" i="12"/>
  <c r="BW877" i="12"/>
  <c r="BW878" i="12"/>
  <c r="BW879" i="12"/>
  <c r="BW880" i="12"/>
  <c r="BW881" i="12"/>
  <c r="BW882" i="12"/>
  <c r="BW883" i="12"/>
  <c r="BW884" i="12"/>
  <c r="BW885" i="12"/>
  <c r="BW886" i="12"/>
  <c r="BW887" i="12"/>
  <c r="BW888" i="12"/>
  <c r="BW889" i="12"/>
  <c r="BW890" i="12"/>
  <c r="BW891" i="12"/>
  <c r="BW892" i="12"/>
  <c r="BW893" i="12"/>
  <c r="BW894" i="12"/>
  <c r="BW895" i="12"/>
  <c r="BW896" i="12"/>
  <c r="BW897" i="12"/>
  <c r="BW898" i="12"/>
  <c r="BW899" i="12"/>
  <c r="BW900" i="12"/>
  <c r="BW901" i="12"/>
  <c r="BW902" i="12"/>
  <c r="BW903" i="12"/>
  <c r="BW904" i="12"/>
  <c r="BW905" i="12"/>
  <c r="BW906" i="12"/>
  <c r="BW907" i="12"/>
  <c r="BW908" i="12"/>
  <c r="BW909" i="12"/>
  <c r="BW910" i="12"/>
  <c r="BW911" i="12"/>
  <c r="BW912" i="12"/>
  <c r="BW913" i="12"/>
  <c r="BW914" i="12"/>
  <c r="BW915" i="12"/>
  <c r="BW916" i="12"/>
  <c r="BW917" i="12"/>
  <c r="BW918" i="12"/>
  <c r="BW919" i="12"/>
  <c r="BW920" i="12"/>
  <c r="BW921" i="12"/>
  <c r="BW922" i="12"/>
  <c r="BW923" i="12"/>
  <c r="BW924" i="12"/>
  <c r="BW925" i="12"/>
  <c r="BW926" i="12"/>
  <c r="BW927" i="12"/>
  <c r="BW928" i="12"/>
  <c r="BW929" i="12"/>
  <c r="BW930" i="12"/>
  <c r="BW931" i="12"/>
  <c r="BW932" i="12"/>
  <c r="BW933" i="12"/>
  <c r="BW934" i="12"/>
  <c r="BW935" i="12"/>
  <c r="BW936" i="12"/>
  <c r="BW937" i="12"/>
  <c r="BW938" i="12"/>
  <c r="BW939" i="12"/>
  <c r="BW940" i="12"/>
  <c r="BW941" i="12"/>
  <c r="BW942" i="12"/>
  <c r="BW943" i="12"/>
  <c r="BW944" i="12"/>
  <c r="BW945" i="12"/>
  <c r="BW946" i="12"/>
  <c r="BW947" i="12"/>
  <c r="BW948" i="12"/>
  <c r="BW949" i="12"/>
  <c r="BW950" i="12"/>
  <c r="BW951" i="12"/>
  <c r="BW952" i="12"/>
  <c r="BW953" i="12"/>
  <c r="BW954" i="12"/>
  <c r="BW955" i="12"/>
  <c r="BW956" i="12"/>
  <c r="BW957" i="12"/>
  <c r="BW958" i="12"/>
  <c r="BW959" i="12"/>
  <c r="BW960" i="12"/>
  <c r="BW961" i="12"/>
  <c r="BW962" i="12"/>
  <c r="BW963" i="12"/>
  <c r="BW964" i="12"/>
  <c r="BW965" i="12"/>
  <c r="BW966" i="12"/>
  <c r="BW967" i="12"/>
  <c r="BW968" i="12"/>
  <c r="BW969" i="12"/>
  <c r="BW970" i="12"/>
  <c r="BW971" i="12"/>
  <c r="BW972" i="12"/>
  <c r="BW973" i="12"/>
  <c r="BW974" i="12"/>
  <c r="BW975" i="12"/>
  <c r="BW976" i="12"/>
  <c r="BW977" i="12"/>
  <c r="BW978" i="12"/>
  <c r="BW979" i="12"/>
  <c r="BW980" i="12"/>
  <c r="BW981" i="12"/>
  <c r="BW982" i="12"/>
  <c r="BW983" i="12"/>
  <c r="BW984" i="12"/>
  <c r="BW985" i="12"/>
  <c r="BW986" i="12"/>
  <c r="BW987" i="12"/>
  <c r="BW988" i="12"/>
  <c r="BW989" i="12"/>
  <c r="BW990" i="12"/>
  <c r="BW991" i="12"/>
  <c r="BW992" i="12"/>
  <c r="BW993" i="12"/>
  <c r="BW994" i="12"/>
  <c r="BW995" i="12"/>
  <c r="BW996" i="12"/>
  <c r="BW997" i="12"/>
  <c r="BW998" i="12"/>
  <c r="BW999" i="12"/>
  <c r="BW1000" i="12"/>
  <c r="BW1001" i="12"/>
  <c r="BW1002" i="12"/>
  <c r="BW1003" i="12"/>
  <c r="BW1004" i="12"/>
  <c r="BW1005" i="12"/>
  <c r="BW1006" i="12"/>
  <c r="BW1007" i="12"/>
  <c r="BW1008" i="12"/>
  <c r="BW1009" i="12"/>
  <c r="BS10" i="12"/>
  <c r="BS11" i="12"/>
  <c r="BS12" i="12"/>
  <c r="BS13" i="12"/>
  <c r="BS14" i="12"/>
  <c r="BS15" i="12"/>
  <c r="BS16" i="12"/>
  <c r="BS17" i="12"/>
  <c r="BS18" i="12"/>
  <c r="BS19" i="12"/>
  <c r="BS20" i="12"/>
  <c r="BS21" i="12"/>
  <c r="BS22" i="12"/>
  <c r="BS23" i="12"/>
  <c r="BS24" i="12"/>
  <c r="BS25" i="12"/>
  <c r="BS26" i="12"/>
  <c r="BS27" i="12"/>
  <c r="BS28" i="12"/>
  <c r="BS29" i="12"/>
  <c r="BS30" i="12"/>
  <c r="BS31" i="12"/>
  <c r="BS32" i="12"/>
  <c r="BS33" i="12"/>
  <c r="BS34" i="12"/>
  <c r="BS35" i="12"/>
  <c r="BS36" i="12"/>
  <c r="BS37" i="12"/>
  <c r="BS38" i="12"/>
  <c r="BS39" i="12"/>
  <c r="BS40" i="12"/>
  <c r="BS41" i="12"/>
  <c r="BS42" i="12"/>
  <c r="BS43" i="12"/>
  <c r="BS44" i="12"/>
  <c r="BS45" i="12"/>
  <c r="BS46" i="12"/>
  <c r="BS47" i="12"/>
  <c r="BS48" i="12"/>
  <c r="BS49" i="12"/>
  <c r="BS50" i="12"/>
  <c r="BS51" i="12"/>
  <c r="BS52" i="12"/>
  <c r="BS53" i="12"/>
  <c r="BS54" i="12"/>
  <c r="BS55" i="12"/>
  <c r="BS56" i="12"/>
  <c r="BS57" i="12"/>
  <c r="BS58" i="12"/>
  <c r="BS59" i="12"/>
  <c r="BS60" i="12"/>
  <c r="BS61" i="12"/>
  <c r="BS62" i="12"/>
  <c r="BS63" i="12"/>
  <c r="BS64" i="12"/>
  <c r="BS65" i="12"/>
  <c r="BS66" i="12"/>
  <c r="BS67" i="12"/>
  <c r="BS68" i="12"/>
  <c r="BS69" i="12"/>
  <c r="BS70" i="12"/>
  <c r="BS71" i="12"/>
  <c r="BS72" i="12"/>
  <c r="BS73" i="12"/>
  <c r="BS74" i="12"/>
  <c r="BS75" i="12"/>
  <c r="BS76" i="12"/>
  <c r="BS77" i="12"/>
  <c r="BS78" i="12"/>
  <c r="BS79" i="12"/>
  <c r="BS80" i="12"/>
  <c r="BS81" i="12"/>
  <c r="BS82" i="12"/>
  <c r="BS83" i="12"/>
  <c r="BS84" i="12"/>
  <c r="BS85" i="12"/>
  <c r="BS86" i="12"/>
  <c r="BS87" i="12"/>
  <c r="BS88" i="12"/>
  <c r="BS89" i="12"/>
  <c r="BS90" i="12"/>
  <c r="BS91" i="12"/>
  <c r="BS92" i="12"/>
  <c r="BS93" i="12"/>
  <c r="BS94" i="12"/>
  <c r="BS95" i="12"/>
  <c r="BS96" i="12"/>
  <c r="BS97" i="12"/>
  <c r="BS98" i="12"/>
  <c r="BS99" i="12"/>
  <c r="BS100" i="12"/>
  <c r="BS101" i="12"/>
  <c r="BS102" i="12"/>
  <c r="BS103" i="12"/>
  <c r="BS104" i="12"/>
  <c r="BS105" i="12"/>
  <c r="BS106" i="12"/>
  <c r="BS107" i="12"/>
  <c r="BS108" i="12"/>
  <c r="BS109" i="12"/>
  <c r="BS110" i="12"/>
  <c r="BS111" i="12"/>
  <c r="BS112" i="12"/>
  <c r="BS113" i="12"/>
  <c r="BS114" i="12"/>
  <c r="BS115" i="12"/>
  <c r="BS116" i="12"/>
  <c r="BS117" i="12"/>
  <c r="BS118" i="12"/>
  <c r="BS119" i="12"/>
  <c r="BS120" i="12"/>
  <c r="BS121" i="12"/>
  <c r="BS122" i="12"/>
  <c r="BS123" i="12"/>
  <c r="BS124" i="12"/>
  <c r="BS125" i="12"/>
  <c r="BS126" i="12"/>
  <c r="BS127" i="12"/>
  <c r="BS128" i="12"/>
  <c r="BS129" i="12"/>
  <c r="BS130" i="12"/>
  <c r="BS131" i="12"/>
  <c r="BS132" i="12"/>
  <c r="BS133" i="12"/>
  <c r="BS134" i="12"/>
  <c r="BS135" i="12"/>
  <c r="BS136" i="12"/>
  <c r="BS137" i="12"/>
  <c r="BS138" i="12"/>
  <c r="BS139" i="12"/>
  <c r="BS140" i="12"/>
  <c r="BS141" i="12"/>
  <c r="BS142" i="12"/>
  <c r="BS143" i="12"/>
  <c r="BS144" i="12"/>
  <c r="BS145" i="12"/>
  <c r="BS146" i="12"/>
  <c r="BS147" i="12"/>
  <c r="BS148" i="12"/>
  <c r="BS149" i="12"/>
  <c r="BS150" i="12"/>
  <c r="BS151" i="12"/>
  <c r="BS152" i="12"/>
  <c r="BS153" i="12"/>
  <c r="BS154" i="12"/>
  <c r="BS155" i="12"/>
  <c r="BS156" i="12"/>
  <c r="BS157" i="12"/>
  <c r="BS158" i="12"/>
  <c r="BS159" i="12"/>
  <c r="BS160" i="12"/>
  <c r="BS161" i="12"/>
  <c r="BS162" i="12"/>
  <c r="BS163" i="12"/>
  <c r="BS164" i="12"/>
  <c r="BS165" i="12"/>
  <c r="BS166" i="12"/>
  <c r="BS167" i="12"/>
  <c r="BS168" i="12"/>
  <c r="BS169" i="12"/>
  <c r="BS170" i="12"/>
  <c r="BS171" i="12"/>
  <c r="BS172" i="12"/>
  <c r="BS173" i="12"/>
  <c r="BS174" i="12"/>
  <c r="BS175" i="12"/>
  <c r="BS176" i="12"/>
  <c r="BS177" i="12"/>
  <c r="BS178" i="12"/>
  <c r="BS179" i="12"/>
  <c r="BS180" i="12"/>
  <c r="BS181" i="12"/>
  <c r="BS182" i="12"/>
  <c r="BS183" i="12"/>
  <c r="BS184" i="12"/>
  <c r="BS185" i="12"/>
  <c r="BS186" i="12"/>
  <c r="BS187" i="12"/>
  <c r="BS188" i="12"/>
  <c r="BS189" i="12"/>
  <c r="BS190" i="12"/>
  <c r="BS191" i="12"/>
  <c r="BS192" i="12"/>
  <c r="BS193" i="12"/>
  <c r="BS194" i="12"/>
  <c r="BS195" i="12"/>
  <c r="BS196" i="12"/>
  <c r="BS197" i="12"/>
  <c r="BS198" i="12"/>
  <c r="BS199" i="12"/>
  <c r="BS200" i="12"/>
  <c r="BS201" i="12"/>
  <c r="BS202" i="12"/>
  <c r="BS203" i="12"/>
  <c r="BS204" i="12"/>
  <c r="BS205" i="12"/>
  <c r="BS206" i="12"/>
  <c r="BS207" i="12"/>
  <c r="BS208" i="12"/>
  <c r="BS209" i="12"/>
  <c r="BS210" i="12"/>
  <c r="BS211" i="12"/>
  <c r="BS212" i="12"/>
  <c r="BS213" i="12"/>
  <c r="BS214" i="12"/>
  <c r="BS215" i="12"/>
  <c r="BS216" i="12"/>
  <c r="BS217" i="12"/>
  <c r="BS218" i="12"/>
  <c r="BS219" i="12"/>
  <c r="BS220" i="12"/>
  <c r="BS221" i="12"/>
  <c r="BS222" i="12"/>
  <c r="BS223" i="12"/>
  <c r="BS224" i="12"/>
  <c r="BS225" i="12"/>
  <c r="BS226" i="12"/>
  <c r="BS227" i="12"/>
  <c r="BS228" i="12"/>
  <c r="BS229" i="12"/>
  <c r="BS230" i="12"/>
  <c r="BS231" i="12"/>
  <c r="BS232" i="12"/>
  <c r="BS233" i="12"/>
  <c r="BS234" i="12"/>
  <c r="BS235" i="12"/>
  <c r="BS236" i="12"/>
  <c r="BS237" i="12"/>
  <c r="BS238" i="12"/>
  <c r="BS239" i="12"/>
  <c r="BS240" i="12"/>
  <c r="BS241" i="12"/>
  <c r="BS242" i="12"/>
  <c r="BS243" i="12"/>
  <c r="BS244" i="12"/>
  <c r="BS245" i="12"/>
  <c r="BS246" i="12"/>
  <c r="BS247" i="12"/>
  <c r="BS248" i="12"/>
  <c r="BS249" i="12"/>
  <c r="BS250" i="12"/>
  <c r="BS251" i="12"/>
  <c r="BS252" i="12"/>
  <c r="BS253" i="12"/>
  <c r="BS254" i="12"/>
  <c r="BS255" i="12"/>
  <c r="BS256" i="12"/>
  <c r="BS257" i="12"/>
  <c r="BS258" i="12"/>
  <c r="BS259" i="12"/>
  <c r="BS260" i="12"/>
  <c r="BS261" i="12"/>
  <c r="BS262" i="12"/>
  <c r="BS263" i="12"/>
  <c r="BS264" i="12"/>
  <c r="BS265" i="12"/>
  <c r="BS266" i="12"/>
  <c r="BS267" i="12"/>
  <c r="BS268" i="12"/>
  <c r="BS269" i="12"/>
  <c r="BS270" i="12"/>
  <c r="BS271" i="12"/>
  <c r="BS272" i="12"/>
  <c r="BS273" i="12"/>
  <c r="BS274" i="12"/>
  <c r="BS275" i="12"/>
  <c r="BS276" i="12"/>
  <c r="BS277" i="12"/>
  <c r="BS278" i="12"/>
  <c r="BS279" i="12"/>
  <c r="BS280" i="12"/>
  <c r="BS281" i="12"/>
  <c r="BS282" i="12"/>
  <c r="BS283" i="12"/>
  <c r="BS284" i="12"/>
  <c r="BS285" i="12"/>
  <c r="BS286" i="12"/>
  <c r="BS287" i="12"/>
  <c r="BS288" i="12"/>
  <c r="BS289" i="12"/>
  <c r="BS290" i="12"/>
  <c r="BS291" i="12"/>
  <c r="BS292" i="12"/>
  <c r="BS293" i="12"/>
  <c r="BS294" i="12"/>
  <c r="BS295" i="12"/>
  <c r="BS296" i="12"/>
  <c r="BS297" i="12"/>
  <c r="BS298" i="12"/>
  <c r="BS299" i="12"/>
  <c r="BS300" i="12"/>
  <c r="BS301" i="12"/>
  <c r="BS302" i="12"/>
  <c r="BS303" i="12"/>
  <c r="BS304" i="12"/>
  <c r="BS305" i="12"/>
  <c r="BS306" i="12"/>
  <c r="BS307" i="12"/>
  <c r="BS308" i="12"/>
  <c r="BS309" i="12"/>
  <c r="BS310" i="12"/>
  <c r="BS311" i="12"/>
  <c r="BS312" i="12"/>
  <c r="BS313" i="12"/>
  <c r="BS314" i="12"/>
  <c r="BS315" i="12"/>
  <c r="BS316" i="12"/>
  <c r="BS317" i="12"/>
  <c r="BS318" i="12"/>
  <c r="BS319" i="12"/>
  <c r="BS320" i="12"/>
  <c r="BS321" i="12"/>
  <c r="BS322" i="12"/>
  <c r="BS323" i="12"/>
  <c r="BS324" i="12"/>
  <c r="BS325" i="12"/>
  <c r="BS326" i="12"/>
  <c r="BS327" i="12"/>
  <c r="BS328" i="12"/>
  <c r="BS329" i="12"/>
  <c r="BS330" i="12"/>
  <c r="BS331" i="12"/>
  <c r="BS332" i="12"/>
  <c r="BS333" i="12"/>
  <c r="BS334" i="12"/>
  <c r="BS335" i="12"/>
  <c r="BS336" i="12"/>
  <c r="BS337" i="12"/>
  <c r="BS338" i="12"/>
  <c r="BS339" i="12"/>
  <c r="BS340" i="12"/>
  <c r="BS341" i="12"/>
  <c r="BS342" i="12"/>
  <c r="BS343" i="12"/>
  <c r="BS344" i="12"/>
  <c r="BS345" i="12"/>
  <c r="BS346" i="12"/>
  <c r="BS347" i="12"/>
  <c r="BS348" i="12"/>
  <c r="BS349" i="12"/>
  <c r="BS350" i="12"/>
  <c r="BS351" i="12"/>
  <c r="BS352" i="12"/>
  <c r="BS353" i="12"/>
  <c r="BS354" i="12"/>
  <c r="BS355" i="12"/>
  <c r="BS356" i="12"/>
  <c r="BS357" i="12"/>
  <c r="BS358" i="12"/>
  <c r="BS359" i="12"/>
  <c r="BS360" i="12"/>
  <c r="BS361" i="12"/>
  <c r="BS362" i="12"/>
  <c r="BS363" i="12"/>
  <c r="BS364" i="12"/>
  <c r="BS365" i="12"/>
  <c r="BS366" i="12"/>
  <c r="BS367" i="12"/>
  <c r="BS368" i="12"/>
  <c r="BS369" i="12"/>
  <c r="BS370" i="12"/>
  <c r="BS371" i="12"/>
  <c r="BS372" i="12"/>
  <c r="BS373" i="12"/>
  <c r="BS374" i="12"/>
  <c r="BS375" i="12"/>
  <c r="BS376" i="12"/>
  <c r="BS377" i="12"/>
  <c r="BS378" i="12"/>
  <c r="BS379" i="12"/>
  <c r="BS380" i="12"/>
  <c r="BS381" i="12"/>
  <c r="BS382" i="12"/>
  <c r="BS383" i="12"/>
  <c r="BS384" i="12"/>
  <c r="BS385" i="12"/>
  <c r="BS386" i="12"/>
  <c r="BS387" i="12"/>
  <c r="BS388" i="12"/>
  <c r="BS389" i="12"/>
  <c r="BS390" i="12"/>
  <c r="BS391" i="12"/>
  <c r="BS392" i="12"/>
  <c r="BS393" i="12"/>
  <c r="BS394" i="12"/>
  <c r="BS395" i="12"/>
  <c r="BS396" i="12"/>
  <c r="BS397" i="12"/>
  <c r="BS398" i="12"/>
  <c r="BS399" i="12"/>
  <c r="BS400" i="12"/>
  <c r="BS401" i="12"/>
  <c r="BS402" i="12"/>
  <c r="BS403" i="12"/>
  <c r="BS404" i="12"/>
  <c r="BS405" i="12"/>
  <c r="BS406" i="12"/>
  <c r="BS407" i="12"/>
  <c r="BS408" i="12"/>
  <c r="BS409" i="12"/>
  <c r="BS410" i="12"/>
  <c r="BS411" i="12"/>
  <c r="BS412" i="12"/>
  <c r="BS413" i="12"/>
  <c r="BS414" i="12"/>
  <c r="BS415" i="12"/>
  <c r="BS416" i="12"/>
  <c r="BS417" i="12"/>
  <c r="BS418" i="12"/>
  <c r="BS419" i="12"/>
  <c r="BS420" i="12"/>
  <c r="BS421" i="12"/>
  <c r="BS422" i="12"/>
  <c r="BS423" i="12"/>
  <c r="BS424" i="12"/>
  <c r="BS425" i="12"/>
  <c r="BS426" i="12"/>
  <c r="BS427" i="12"/>
  <c r="BS428" i="12"/>
  <c r="BS429" i="12"/>
  <c r="BS430" i="12"/>
  <c r="BS431" i="12"/>
  <c r="BS432" i="12"/>
  <c r="BS433" i="12"/>
  <c r="BS434" i="12"/>
  <c r="BS435" i="12"/>
  <c r="BS436" i="12"/>
  <c r="BS437" i="12"/>
  <c r="BS438" i="12"/>
  <c r="BS439" i="12"/>
  <c r="BS440" i="12"/>
  <c r="BS441" i="12"/>
  <c r="BS442" i="12"/>
  <c r="BS443" i="12"/>
  <c r="BS444" i="12"/>
  <c r="BS445" i="12"/>
  <c r="BS446" i="12"/>
  <c r="BS447" i="12"/>
  <c r="BS448" i="12"/>
  <c r="BS449" i="12"/>
  <c r="BS450" i="12"/>
  <c r="BS451" i="12"/>
  <c r="BS452" i="12"/>
  <c r="BS453" i="12"/>
  <c r="BS454" i="12"/>
  <c r="BS455" i="12"/>
  <c r="BS456" i="12"/>
  <c r="BS457" i="12"/>
  <c r="BS458" i="12"/>
  <c r="BS459" i="12"/>
  <c r="BS460" i="12"/>
  <c r="BS461" i="12"/>
  <c r="BS462" i="12"/>
  <c r="BS463" i="12"/>
  <c r="BS464" i="12"/>
  <c r="BS465" i="12"/>
  <c r="BS466" i="12"/>
  <c r="BS467" i="12"/>
  <c r="BS468" i="12"/>
  <c r="BS469" i="12"/>
  <c r="BS470" i="12"/>
  <c r="BS471" i="12"/>
  <c r="BS472" i="12"/>
  <c r="BS473" i="12"/>
  <c r="BS474" i="12"/>
  <c r="BS475" i="12"/>
  <c r="BS476" i="12"/>
  <c r="BS477" i="12"/>
  <c r="BS478" i="12"/>
  <c r="BS479" i="12"/>
  <c r="BS480" i="12"/>
  <c r="BS481" i="12"/>
  <c r="BS482" i="12"/>
  <c r="BS483" i="12"/>
  <c r="BS484" i="12"/>
  <c r="BS485" i="12"/>
  <c r="BS486" i="12"/>
  <c r="BS487" i="12"/>
  <c r="BS488" i="12"/>
  <c r="BS489" i="12"/>
  <c r="BS490" i="12"/>
  <c r="BS491" i="12"/>
  <c r="BS492" i="12"/>
  <c r="BS493" i="12"/>
  <c r="BS494" i="12"/>
  <c r="BS495" i="12"/>
  <c r="BS496" i="12"/>
  <c r="BS497" i="12"/>
  <c r="BS498" i="12"/>
  <c r="BS499" i="12"/>
  <c r="BS500" i="12"/>
  <c r="BS501" i="12"/>
  <c r="BS502" i="12"/>
  <c r="BS503" i="12"/>
  <c r="BS504" i="12"/>
  <c r="BS505" i="12"/>
  <c r="BS506" i="12"/>
  <c r="BS507" i="12"/>
  <c r="BS508" i="12"/>
  <c r="BS509" i="12"/>
  <c r="BS510" i="12"/>
  <c r="BS511" i="12"/>
  <c r="BS512" i="12"/>
  <c r="BS513" i="12"/>
  <c r="BS514" i="12"/>
  <c r="BS515" i="12"/>
  <c r="BS516" i="12"/>
  <c r="BS517" i="12"/>
  <c r="BS518" i="12"/>
  <c r="BS519" i="12"/>
  <c r="BS520" i="12"/>
  <c r="BS521" i="12"/>
  <c r="BS522" i="12"/>
  <c r="BS523" i="12"/>
  <c r="BS524" i="12"/>
  <c r="BS525" i="12"/>
  <c r="BS526" i="12"/>
  <c r="BS527" i="12"/>
  <c r="BS528" i="12"/>
  <c r="BS529" i="12"/>
  <c r="BS530" i="12"/>
  <c r="BS531" i="12"/>
  <c r="BS532" i="12"/>
  <c r="BS533" i="12"/>
  <c r="BS534" i="12"/>
  <c r="BS535" i="12"/>
  <c r="BS536" i="12"/>
  <c r="BS537" i="12"/>
  <c r="BS538" i="12"/>
  <c r="BS539" i="12"/>
  <c r="BS540" i="12"/>
  <c r="BS541" i="12"/>
  <c r="BS542" i="12"/>
  <c r="BS543" i="12"/>
  <c r="BS544" i="12"/>
  <c r="BS545" i="12"/>
  <c r="BS546" i="12"/>
  <c r="BS547" i="12"/>
  <c r="BS548" i="12"/>
  <c r="BS549" i="12"/>
  <c r="BS550" i="12"/>
  <c r="BS551" i="12"/>
  <c r="BS552" i="12"/>
  <c r="BS553" i="12"/>
  <c r="BS554" i="12"/>
  <c r="BS555" i="12"/>
  <c r="BS556" i="12"/>
  <c r="BS557" i="12"/>
  <c r="BS558" i="12"/>
  <c r="BS559" i="12"/>
  <c r="BS560" i="12"/>
  <c r="BS561" i="12"/>
  <c r="BS562" i="12"/>
  <c r="BS563" i="12"/>
  <c r="BS564" i="12"/>
  <c r="BS565" i="12"/>
  <c r="BS566" i="12"/>
  <c r="BS567" i="12"/>
  <c r="BS568" i="12"/>
  <c r="BS569" i="12"/>
  <c r="BS570" i="12"/>
  <c r="BS571" i="12"/>
  <c r="BS572" i="12"/>
  <c r="BS573" i="12"/>
  <c r="BS574" i="12"/>
  <c r="BS575" i="12"/>
  <c r="BS576" i="12"/>
  <c r="BS577" i="12"/>
  <c r="BS578" i="12"/>
  <c r="BS579" i="12"/>
  <c r="BS580" i="12"/>
  <c r="BS581" i="12"/>
  <c r="BS582" i="12"/>
  <c r="BS583" i="12"/>
  <c r="BS584" i="12"/>
  <c r="BS585" i="12"/>
  <c r="BS586" i="12"/>
  <c r="BS587" i="12"/>
  <c r="BS588" i="12"/>
  <c r="BS589" i="12"/>
  <c r="BS590" i="12"/>
  <c r="BS591" i="12"/>
  <c r="BS592" i="12"/>
  <c r="BS593" i="12"/>
  <c r="BS594" i="12"/>
  <c r="BS595" i="12"/>
  <c r="BS596" i="12"/>
  <c r="BS597" i="12"/>
  <c r="BS598" i="12"/>
  <c r="BS599" i="12"/>
  <c r="BS600" i="12"/>
  <c r="BS601" i="12"/>
  <c r="BS602" i="12"/>
  <c r="BS603" i="12"/>
  <c r="BS604" i="12"/>
  <c r="BS605" i="12"/>
  <c r="BS606" i="12"/>
  <c r="BS607" i="12"/>
  <c r="BS608" i="12"/>
  <c r="BS609" i="12"/>
  <c r="BS610" i="12"/>
  <c r="BS611" i="12"/>
  <c r="BS612" i="12"/>
  <c r="BS613" i="12"/>
  <c r="BS614" i="12"/>
  <c r="BS615" i="12"/>
  <c r="BS616" i="12"/>
  <c r="BS617" i="12"/>
  <c r="BS618" i="12"/>
  <c r="BS619" i="12"/>
  <c r="BS620" i="12"/>
  <c r="BS621" i="12"/>
  <c r="BS622" i="12"/>
  <c r="BS623" i="12"/>
  <c r="BS624" i="12"/>
  <c r="BS625" i="12"/>
  <c r="BS626" i="12"/>
  <c r="BS627" i="12"/>
  <c r="BS628" i="12"/>
  <c r="BS629" i="12"/>
  <c r="BS630" i="12"/>
  <c r="BS631" i="12"/>
  <c r="BS632" i="12"/>
  <c r="BS633" i="12"/>
  <c r="BS634" i="12"/>
  <c r="BS635" i="12"/>
  <c r="BS636" i="12"/>
  <c r="BS637" i="12"/>
  <c r="BS638" i="12"/>
  <c r="BS639" i="12"/>
  <c r="BS640" i="12"/>
  <c r="BS641" i="12"/>
  <c r="BS642" i="12"/>
  <c r="BS643" i="12"/>
  <c r="BS644" i="12"/>
  <c r="BS645" i="12"/>
  <c r="BS646" i="12"/>
  <c r="BS647" i="12"/>
  <c r="BS648" i="12"/>
  <c r="BS649" i="12"/>
  <c r="BS650" i="12"/>
  <c r="BS651" i="12"/>
  <c r="BS652" i="12"/>
  <c r="BS653" i="12"/>
  <c r="BS654" i="12"/>
  <c r="BS655" i="12"/>
  <c r="BS656" i="12"/>
  <c r="BS657" i="12"/>
  <c r="BS658" i="12"/>
  <c r="BS659" i="12"/>
  <c r="BS660" i="12"/>
  <c r="BS661" i="12"/>
  <c r="BS662" i="12"/>
  <c r="BS663" i="12"/>
  <c r="BS664" i="12"/>
  <c r="BS665" i="12"/>
  <c r="BS666" i="12"/>
  <c r="BS667" i="12"/>
  <c r="BS668" i="12"/>
  <c r="BS669" i="12"/>
  <c r="BS670" i="12"/>
  <c r="BS671" i="12"/>
  <c r="BS672" i="12"/>
  <c r="BS673" i="12"/>
  <c r="BS674" i="12"/>
  <c r="BS675" i="12"/>
  <c r="BS676" i="12"/>
  <c r="BS677" i="12"/>
  <c r="BS678" i="12"/>
  <c r="BS679" i="12"/>
  <c r="BS680" i="12"/>
  <c r="BS681" i="12"/>
  <c r="BS682" i="12"/>
  <c r="BS683" i="12"/>
  <c r="BS684" i="12"/>
  <c r="BS685" i="12"/>
  <c r="BS686" i="12"/>
  <c r="BS687" i="12"/>
  <c r="BS688" i="12"/>
  <c r="BS689" i="12"/>
  <c r="BS690" i="12"/>
  <c r="BS691" i="12"/>
  <c r="BS692" i="12"/>
  <c r="BS693" i="12"/>
  <c r="BS694" i="12"/>
  <c r="BS695" i="12"/>
  <c r="BS696" i="12"/>
  <c r="BS697" i="12"/>
  <c r="BS698" i="12"/>
  <c r="BS699" i="12"/>
  <c r="BS700" i="12"/>
  <c r="BS701" i="12"/>
  <c r="BS702" i="12"/>
  <c r="BS703" i="12"/>
  <c r="BS704" i="12"/>
  <c r="BS705" i="12"/>
  <c r="BS706" i="12"/>
  <c r="BS707" i="12"/>
  <c r="BS708" i="12"/>
  <c r="BS709" i="12"/>
  <c r="BS710" i="12"/>
  <c r="BS711" i="12"/>
  <c r="BS712" i="12"/>
  <c r="BS713" i="12"/>
  <c r="BS714" i="12"/>
  <c r="BS715" i="12"/>
  <c r="BS716" i="12"/>
  <c r="BS717" i="12"/>
  <c r="BS718" i="12"/>
  <c r="BS719" i="12"/>
  <c r="BS720" i="12"/>
  <c r="BS721" i="12"/>
  <c r="BS722" i="12"/>
  <c r="BS723" i="12"/>
  <c r="BS724" i="12"/>
  <c r="BS725" i="12"/>
  <c r="BS726" i="12"/>
  <c r="BS727" i="12"/>
  <c r="BS728" i="12"/>
  <c r="BS729" i="12"/>
  <c r="BS730" i="12"/>
  <c r="BS731" i="12"/>
  <c r="BS732" i="12"/>
  <c r="BS733" i="12"/>
  <c r="BS734" i="12"/>
  <c r="BS735" i="12"/>
  <c r="BS736" i="12"/>
  <c r="BS737" i="12"/>
  <c r="BS738" i="12"/>
  <c r="BS739" i="12"/>
  <c r="BS740" i="12"/>
  <c r="BS741" i="12"/>
  <c r="BS742" i="12"/>
  <c r="BS743" i="12"/>
  <c r="BS744" i="12"/>
  <c r="BS745" i="12"/>
  <c r="BS746" i="12"/>
  <c r="BS747" i="12"/>
  <c r="BS748" i="12"/>
  <c r="BS749" i="12"/>
  <c r="BS750" i="12"/>
  <c r="BS751" i="12"/>
  <c r="BS752" i="12"/>
  <c r="BS753" i="12"/>
  <c r="BS754" i="12"/>
  <c r="BS755" i="12"/>
  <c r="BS756" i="12"/>
  <c r="BS757" i="12"/>
  <c r="BS758" i="12"/>
  <c r="BS759" i="12"/>
  <c r="BS760" i="12"/>
  <c r="BS761" i="12"/>
  <c r="BS762" i="12"/>
  <c r="BS763" i="12"/>
  <c r="BS764" i="12"/>
  <c r="BS765" i="12"/>
  <c r="BS766" i="12"/>
  <c r="BS767" i="12"/>
  <c r="BS768" i="12"/>
  <c r="BS769" i="12"/>
  <c r="BS770" i="12"/>
  <c r="BS771" i="12"/>
  <c r="BS772" i="12"/>
  <c r="BS773" i="12"/>
  <c r="BS774" i="12"/>
  <c r="BS775" i="12"/>
  <c r="BS776" i="12"/>
  <c r="BS777" i="12"/>
  <c r="BS778" i="12"/>
  <c r="BS779" i="12"/>
  <c r="BS780" i="12"/>
  <c r="BS781" i="12"/>
  <c r="BS782" i="12"/>
  <c r="BS783" i="12"/>
  <c r="BS784" i="12"/>
  <c r="BS785" i="12"/>
  <c r="BS786" i="12"/>
  <c r="BS787" i="12"/>
  <c r="BS788" i="12"/>
  <c r="BS789" i="12"/>
  <c r="BS790" i="12"/>
  <c r="BS791" i="12"/>
  <c r="BS792" i="12"/>
  <c r="BS793" i="12"/>
  <c r="BS794" i="12"/>
  <c r="BS795" i="12"/>
  <c r="BS796" i="12"/>
  <c r="BS797" i="12"/>
  <c r="BS798" i="12"/>
  <c r="BS799" i="12"/>
  <c r="BS800" i="12"/>
  <c r="BS801" i="12"/>
  <c r="BS802" i="12"/>
  <c r="BS803" i="12"/>
  <c r="BS804" i="12"/>
  <c r="BS805" i="12"/>
  <c r="BS806" i="12"/>
  <c r="BS807" i="12"/>
  <c r="BS808" i="12"/>
  <c r="BS809" i="12"/>
  <c r="BS810" i="12"/>
  <c r="BS811" i="12"/>
  <c r="BS812" i="12"/>
  <c r="BS813" i="12"/>
  <c r="BS814" i="12"/>
  <c r="BS815" i="12"/>
  <c r="BS816" i="12"/>
  <c r="BS817" i="12"/>
  <c r="BS818" i="12"/>
  <c r="BS819" i="12"/>
  <c r="BS820" i="12"/>
  <c r="BS821" i="12"/>
  <c r="BS822" i="12"/>
  <c r="BS823" i="12"/>
  <c r="BS824" i="12"/>
  <c r="BS825" i="12"/>
  <c r="BS826" i="12"/>
  <c r="BS827" i="12"/>
  <c r="BS828" i="12"/>
  <c r="BS829" i="12"/>
  <c r="BS830" i="12"/>
  <c r="BS831" i="12"/>
  <c r="BS832" i="12"/>
  <c r="BS833" i="12"/>
  <c r="BS834" i="12"/>
  <c r="BS835" i="12"/>
  <c r="BS836" i="12"/>
  <c r="BS837" i="12"/>
  <c r="BS838" i="12"/>
  <c r="BS839" i="12"/>
  <c r="BS840" i="12"/>
  <c r="BS841" i="12"/>
  <c r="BS842" i="12"/>
  <c r="BS843" i="12"/>
  <c r="BS844" i="12"/>
  <c r="BS845" i="12"/>
  <c r="BS846" i="12"/>
  <c r="BS847" i="12"/>
  <c r="BS848" i="12"/>
  <c r="BS849" i="12"/>
  <c r="BS850" i="12"/>
  <c r="BS851" i="12"/>
  <c r="BS852" i="12"/>
  <c r="BS853" i="12"/>
  <c r="BS854" i="12"/>
  <c r="BS855" i="12"/>
  <c r="BS856" i="12"/>
  <c r="BS857" i="12"/>
  <c r="BS858" i="12"/>
  <c r="BS859" i="12"/>
  <c r="BS860" i="12"/>
  <c r="BS861" i="12"/>
  <c r="BS862" i="12"/>
  <c r="BS863" i="12"/>
  <c r="BS864" i="12"/>
  <c r="BS865" i="12"/>
  <c r="BS866" i="12"/>
  <c r="BS867" i="12"/>
  <c r="BS868" i="12"/>
  <c r="BS869" i="12"/>
  <c r="BS870" i="12"/>
  <c r="BS871" i="12"/>
  <c r="BS872" i="12"/>
  <c r="BS873" i="12"/>
  <c r="BS874" i="12"/>
  <c r="BS875" i="12"/>
  <c r="BS876" i="12"/>
  <c r="BS877" i="12"/>
  <c r="BS878" i="12"/>
  <c r="BS879" i="12"/>
  <c r="BS880" i="12"/>
  <c r="BS881" i="12"/>
  <c r="BS882" i="12"/>
  <c r="BS883" i="12"/>
  <c r="BS884" i="12"/>
  <c r="BS885" i="12"/>
  <c r="BS886" i="12"/>
  <c r="BS887" i="12"/>
  <c r="BS888" i="12"/>
  <c r="BS889" i="12"/>
  <c r="BS890" i="12"/>
  <c r="BS891" i="12"/>
  <c r="BS892" i="12"/>
  <c r="BS893" i="12"/>
  <c r="BS894" i="12"/>
  <c r="BS895" i="12"/>
  <c r="BS896" i="12"/>
  <c r="BS897" i="12"/>
  <c r="BS898" i="12"/>
  <c r="BS899" i="12"/>
  <c r="BS900" i="12"/>
  <c r="BS901" i="12"/>
  <c r="BS902" i="12"/>
  <c r="BS903" i="12"/>
  <c r="BS904" i="12"/>
  <c r="BS905" i="12"/>
  <c r="BS906" i="12"/>
  <c r="BS907" i="12"/>
  <c r="BS908" i="12"/>
  <c r="BS909" i="12"/>
  <c r="BS910" i="12"/>
  <c r="BS911" i="12"/>
  <c r="BS912" i="12"/>
  <c r="BS913" i="12"/>
  <c r="BS914" i="12"/>
  <c r="BS915" i="12"/>
  <c r="BS916" i="12"/>
  <c r="BS917" i="12"/>
  <c r="BS918" i="12"/>
  <c r="BS919" i="12"/>
  <c r="BS920" i="12"/>
  <c r="BS921" i="12"/>
  <c r="BS922" i="12"/>
  <c r="BS923" i="12"/>
  <c r="BS924" i="12"/>
  <c r="BS925" i="12"/>
  <c r="BS926" i="12"/>
  <c r="BS927" i="12"/>
  <c r="BS928" i="12"/>
  <c r="BS929" i="12"/>
  <c r="BS930" i="12"/>
  <c r="BS931" i="12"/>
  <c r="BS932" i="12"/>
  <c r="BS933" i="12"/>
  <c r="BS934" i="12"/>
  <c r="BS935" i="12"/>
  <c r="BS936" i="12"/>
  <c r="BS937" i="12"/>
  <c r="BS938" i="12"/>
  <c r="BS939" i="12"/>
  <c r="BS940" i="12"/>
  <c r="BS941" i="12"/>
  <c r="BS942" i="12"/>
  <c r="BS943" i="12"/>
  <c r="BS944" i="12"/>
  <c r="BS945" i="12"/>
  <c r="BS946" i="12"/>
  <c r="BS947" i="12"/>
  <c r="BS948" i="12"/>
  <c r="BS949" i="12"/>
  <c r="BS950" i="12"/>
  <c r="BS951" i="12"/>
  <c r="BS952" i="12"/>
  <c r="BS953" i="12"/>
  <c r="BS954" i="12"/>
  <c r="BS955" i="12"/>
  <c r="BS956" i="12"/>
  <c r="BS957" i="12"/>
  <c r="BS958" i="12"/>
  <c r="BS959" i="12"/>
  <c r="BS960" i="12"/>
  <c r="BS961" i="12"/>
  <c r="BS962" i="12"/>
  <c r="BS963" i="12"/>
  <c r="BS964" i="12"/>
  <c r="BS965" i="12"/>
  <c r="BS966" i="12"/>
  <c r="BS967" i="12"/>
  <c r="BS968" i="12"/>
  <c r="BS969" i="12"/>
  <c r="BS970" i="12"/>
  <c r="BS971" i="12"/>
  <c r="BS972" i="12"/>
  <c r="BS973" i="12"/>
  <c r="BS974" i="12"/>
  <c r="BS975" i="12"/>
  <c r="BS976" i="12"/>
  <c r="BS977" i="12"/>
  <c r="BS978" i="12"/>
  <c r="BS979" i="12"/>
  <c r="BS980" i="12"/>
  <c r="BS981" i="12"/>
  <c r="BS982" i="12"/>
  <c r="BS983" i="12"/>
  <c r="BS984" i="12"/>
  <c r="BS985" i="12"/>
  <c r="BS986" i="12"/>
  <c r="BS987" i="12"/>
  <c r="BS988" i="12"/>
  <c r="BS989" i="12"/>
  <c r="BS990" i="12"/>
  <c r="BS991" i="12"/>
  <c r="BS992" i="12"/>
  <c r="BS993" i="12"/>
  <c r="BS994" i="12"/>
  <c r="BS995" i="12"/>
  <c r="BS996" i="12"/>
  <c r="BS997" i="12"/>
  <c r="BS998" i="12"/>
  <c r="BS999" i="12"/>
  <c r="BS1000" i="12"/>
  <c r="BS1001" i="12"/>
  <c r="BS1002" i="12"/>
  <c r="BS1003" i="12"/>
  <c r="BS1004" i="12"/>
  <c r="BS1005" i="12"/>
  <c r="BS1006" i="12"/>
  <c r="BS1007" i="12"/>
  <c r="BS1008" i="12"/>
  <c r="BS1009" i="12"/>
  <c r="BO10" i="12"/>
  <c r="BO11" i="12"/>
  <c r="BO12" i="12"/>
  <c r="BO13" i="12"/>
  <c r="BO14" i="12"/>
  <c r="BO15" i="12"/>
  <c r="BO16" i="12"/>
  <c r="BO17" i="12"/>
  <c r="BO18" i="12"/>
  <c r="BO19" i="12"/>
  <c r="BO20" i="12"/>
  <c r="BO21" i="12"/>
  <c r="BO22" i="12"/>
  <c r="BO23" i="12"/>
  <c r="BO24" i="12"/>
  <c r="BO25" i="12"/>
  <c r="BO26" i="12"/>
  <c r="BO27" i="12"/>
  <c r="BO28" i="12"/>
  <c r="BO29" i="12"/>
  <c r="BO30" i="12"/>
  <c r="BO31" i="12"/>
  <c r="BO32" i="12"/>
  <c r="BO33" i="12"/>
  <c r="BO34" i="12"/>
  <c r="BO35" i="12"/>
  <c r="BO36" i="12"/>
  <c r="BO37" i="12"/>
  <c r="BO38" i="12"/>
  <c r="BO39" i="12"/>
  <c r="BO40" i="12"/>
  <c r="BO41" i="12"/>
  <c r="BO42" i="12"/>
  <c r="BO43" i="12"/>
  <c r="BO44" i="12"/>
  <c r="BO45" i="12"/>
  <c r="BO46" i="12"/>
  <c r="BO47" i="12"/>
  <c r="BO48" i="12"/>
  <c r="BO49" i="12"/>
  <c r="BO50" i="12"/>
  <c r="BO51" i="12"/>
  <c r="BO52" i="12"/>
  <c r="BO53" i="12"/>
  <c r="BO54" i="12"/>
  <c r="BO55" i="12"/>
  <c r="BO56" i="12"/>
  <c r="BO57" i="12"/>
  <c r="BO58" i="12"/>
  <c r="BO59" i="12"/>
  <c r="BO60" i="12"/>
  <c r="BO61" i="12"/>
  <c r="BO62" i="12"/>
  <c r="BO63" i="12"/>
  <c r="BO64" i="12"/>
  <c r="BO65" i="12"/>
  <c r="BO66" i="12"/>
  <c r="BO67" i="12"/>
  <c r="BO68" i="12"/>
  <c r="BO69" i="12"/>
  <c r="BO70" i="12"/>
  <c r="BO71" i="12"/>
  <c r="BO72" i="12"/>
  <c r="BO73" i="12"/>
  <c r="BO74" i="12"/>
  <c r="BO75" i="12"/>
  <c r="BO76" i="12"/>
  <c r="BO77" i="12"/>
  <c r="BO78" i="12"/>
  <c r="BO79" i="12"/>
  <c r="BO80" i="12"/>
  <c r="BO81" i="12"/>
  <c r="BO82" i="12"/>
  <c r="BO83" i="12"/>
  <c r="BO84" i="12"/>
  <c r="BO85" i="12"/>
  <c r="BO86" i="12"/>
  <c r="BO87" i="12"/>
  <c r="BO88" i="12"/>
  <c r="BO89" i="12"/>
  <c r="BO90" i="12"/>
  <c r="BO91" i="12"/>
  <c r="BO92" i="12"/>
  <c r="BO93" i="12"/>
  <c r="BO94" i="12"/>
  <c r="BO95" i="12"/>
  <c r="BO96" i="12"/>
  <c r="BO97" i="12"/>
  <c r="BO98" i="12"/>
  <c r="BO99" i="12"/>
  <c r="BO100" i="12"/>
  <c r="BO101" i="12"/>
  <c r="BO102" i="12"/>
  <c r="BO103" i="12"/>
  <c r="BO104" i="12"/>
  <c r="BO105" i="12"/>
  <c r="BO106" i="12"/>
  <c r="BO107" i="12"/>
  <c r="BO108" i="12"/>
  <c r="BO109" i="12"/>
  <c r="BO110" i="12"/>
  <c r="BO111" i="12"/>
  <c r="BO112" i="12"/>
  <c r="BO113" i="12"/>
  <c r="BO114" i="12"/>
  <c r="BO115" i="12"/>
  <c r="BO116" i="12"/>
  <c r="BO117" i="12"/>
  <c r="BO118" i="12"/>
  <c r="BO119" i="12"/>
  <c r="BO120" i="12"/>
  <c r="BO121" i="12"/>
  <c r="BO122" i="12"/>
  <c r="BO123" i="12"/>
  <c r="BO124" i="12"/>
  <c r="BO125" i="12"/>
  <c r="BO126" i="12"/>
  <c r="BO127" i="12"/>
  <c r="BO128" i="12"/>
  <c r="BO129" i="12"/>
  <c r="BO130" i="12"/>
  <c r="BO131" i="12"/>
  <c r="BO132" i="12"/>
  <c r="BO133" i="12"/>
  <c r="BO134" i="12"/>
  <c r="BO135" i="12"/>
  <c r="BO136" i="12"/>
  <c r="BO137" i="12"/>
  <c r="BO138" i="12"/>
  <c r="BO139" i="12"/>
  <c r="BO140" i="12"/>
  <c r="BO141" i="12"/>
  <c r="BO142" i="12"/>
  <c r="BO143" i="12"/>
  <c r="BO144" i="12"/>
  <c r="BO145" i="12"/>
  <c r="BO146" i="12"/>
  <c r="BO147" i="12"/>
  <c r="BO148" i="12"/>
  <c r="BO149" i="12"/>
  <c r="BO150" i="12"/>
  <c r="BO151" i="12"/>
  <c r="BO152" i="12"/>
  <c r="BO153" i="12"/>
  <c r="BO154" i="12"/>
  <c r="BO155" i="12"/>
  <c r="BO156" i="12"/>
  <c r="BO157" i="12"/>
  <c r="BO158" i="12"/>
  <c r="BO159" i="12"/>
  <c r="BO160" i="12"/>
  <c r="BO161" i="12"/>
  <c r="BO162" i="12"/>
  <c r="BO163" i="12"/>
  <c r="BO164" i="12"/>
  <c r="BO165" i="12"/>
  <c r="BO166" i="12"/>
  <c r="BO167" i="12"/>
  <c r="BO168" i="12"/>
  <c r="BO169" i="12"/>
  <c r="BO170" i="12"/>
  <c r="BO171" i="12"/>
  <c r="BO172" i="12"/>
  <c r="BO173" i="12"/>
  <c r="BO174" i="12"/>
  <c r="BO175" i="12"/>
  <c r="BO176" i="12"/>
  <c r="BO177" i="12"/>
  <c r="BO178" i="12"/>
  <c r="BO179" i="12"/>
  <c r="BO180" i="12"/>
  <c r="BO181" i="12"/>
  <c r="BO182" i="12"/>
  <c r="BO183" i="12"/>
  <c r="BO184" i="12"/>
  <c r="BO185" i="12"/>
  <c r="BO186" i="12"/>
  <c r="BO187" i="12"/>
  <c r="BO188" i="12"/>
  <c r="BO189" i="12"/>
  <c r="BO190" i="12"/>
  <c r="BO191" i="12"/>
  <c r="BO192" i="12"/>
  <c r="BO193" i="12"/>
  <c r="BO194" i="12"/>
  <c r="BO195" i="12"/>
  <c r="BO196" i="12"/>
  <c r="BO197" i="12"/>
  <c r="BO198" i="12"/>
  <c r="BO199" i="12"/>
  <c r="BO200" i="12"/>
  <c r="BO201" i="12"/>
  <c r="BO202" i="12"/>
  <c r="BO203" i="12"/>
  <c r="BO204" i="12"/>
  <c r="BO205" i="12"/>
  <c r="BO206" i="12"/>
  <c r="BO207" i="12"/>
  <c r="BO208" i="12"/>
  <c r="BO209" i="12"/>
  <c r="BO210" i="12"/>
  <c r="BO211" i="12"/>
  <c r="BO212" i="12"/>
  <c r="BO213" i="12"/>
  <c r="BO214" i="12"/>
  <c r="BO215" i="12"/>
  <c r="BO216" i="12"/>
  <c r="BO217" i="12"/>
  <c r="BO218" i="12"/>
  <c r="BO219" i="12"/>
  <c r="BO220" i="12"/>
  <c r="BO221" i="12"/>
  <c r="BO222" i="12"/>
  <c r="BO223" i="12"/>
  <c r="BO224" i="12"/>
  <c r="BO225" i="12"/>
  <c r="BO226" i="12"/>
  <c r="BO227" i="12"/>
  <c r="BO228" i="12"/>
  <c r="BO229" i="12"/>
  <c r="BO230" i="12"/>
  <c r="BO231" i="12"/>
  <c r="BO232" i="12"/>
  <c r="BO233" i="12"/>
  <c r="BO234" i="12"/>
  <c r="BO235" i="12"/>
  <c r="BO236" i="12"/>
  <c r="BO237" i="12"/>
  <c r="BO238" i="12"/>
  <c r="BO239" i="12"/>
  <c r="BO240" i="12"/>
  <c r="BO241" i="12"/>
  <c r="BO242" i="12"/>
  <c r="BO243" i="12"/>
  <c r="BO244" i="12"/>
  <c r="BO245" i="12"/>
  <c r="BO246" i="12"/>
  <c r="BO247" i="12"/>
  <c r="BO248" i="12"/>
  <c r="BO249" i="12"/>
  <c r="BO250" i="12"/>
  <c r="BO251" i="12"/>
  <c r="BO252" i="12"/>
  <c r="BO253" i="12"/>
  <c r="BO254" i="12"/>
  <c r="BO255" i="12"/>
  <c r="BO256" i="12"/>
  <c r="BO257" i="12"/>
  <c r="BO258" i="12"/>
  <c r="BO259" i="12"/>
  <c r="BO260" i="12"/>
  <c r="BO261" i="12"/>
  <c r="BO262" i="12"/>
  <c r="BO263" i="12"/>
  <c r="BO264" i="12"/>
  <c r="BO265" i="12"/>
  <c r="BO266" i="12"/>
  <c r="BO267" i="12"/>
  <c r="BO268" i="12"/>
  <c r="BO269" i="12"/>
  <c r="BO270" i="12"/>
  <c r="BO271" i="12"/>
  <c r="BO272" i="12"/>
  <c r="BO273" i="12"/>
  <c r="BO274" i="12"/>
  <c r="BO275" i="12"/>
  <c r="BO276" i="12"/>
  <c r="BO277" i="12"/>
  <c r="BO278" i="12"/>
  <c r="BO279" i="12"/>
  <c r="BO280" i="12"/>
  <c r="BO281" i="12"/>
  <c r="BO282" i="12"/>
  <c r="BO283" i="12"/>
  <c r="BO284" i="12"/>
  <c r="BO285" i="12"/>
  <c r="BO286" i="12"/>
  <c r="BO287" i="12"/>
  <c r="BO288" i="12"/>
  <c r="BO289" i="12"/>
  <c r="BO290" i="12"/>
  <c r="BO291" i="12"/>
  <c r="BO292" i="12"/>
  <c r="BO293" i="12"/>
  <c r="BO294" i="12"/>
  <c r="BO295" i="12"/>
  <c r="BO296" i="12"/>
  <c r="BO297" i="12"/>
  <c r="BO298" i="12"/>
  <c r="BO299" i="12"/>
  <c r="BO300" i="12"/>
  <c r="BO301" i="12"/>
  <c r="BO302" i="12"/>
  <c r="BO303" i="12"/>
  <c r="BO304" i="12"/>
  <c r="BO305" i="12"/>
  <c r="BO306" i="12"/>
  <c r="BO307" i="12"/>
  <c r="BO308" i="12"/>
  <c r="BO309" i="12"/>
  <c r="BO310" i="12"/>
  <c r="BO311" i="12"/>
  <c r="BO312" i="12"/>
  <c r="BO313" i="12"/>
  <c r="BO314" i="12"/>
  <c r="BO315" i="12"/>
  <c r="BO316" i="12"/>
  <c r="BO317" i="12"/>
  <c r="BO318" i="12"/>
  <c r="BO319" i="12"/>
  <c r="BO320" i="12"/>
  <c r="BO321" i="12"/>
  <c r="BO322" i="12"/>
  <c r="BO323" i="12"/>
  <c r="BO324" i="12"/>
  <c r="BO325" i="12"/>
  <c r="BO326" i="12"/>
  <c r="BO327" i="12"/>
  <c r="BO328" i="12"/>
  <c r="BO329" i="12"/>
  <c r="BO330" i="12"/>
  <c r="BO331" i="12"/>
  <c r="BO332" i="12"/>
  <c r="BO333" i="12"/>
  <c r="BO334" i="12"/>
  <c r="BO335" i="12"/>
  <c r="BO336" i="12"/>
  <c r="BO337" i="12"/>
  <c r="BO338" i="12"/>
  <c r="BO339" i="12"/>
  <c r="BO340" i="12"/>
  <c r="BO341" i="12"/>
  <c r="BO342" i="12"/>
  <c r="BO343" i="12"/>
  <c r="BO344" i="12"/>
  <c r="BO345" i="12"/>
  <c r="BO346" i="12"/>
  <c r="BO347" i="12"/>
  <c r="BO348" i="12"/>
  <c r="BO349" i="12"/>
  <c r="BO350" i="12"/>
  <c r="BO351" i="12"/>
  <c r="BO352" i="12"/>
  <c r="BO353" i="12"/>
  <c r="BO354" i="12"/>
  <c r="BO355" i="12"/>
  <c r="BO356" i="12"/>
  <c r="BO357" i="12"/>
  <c r="BO358" i="12"/>
  <c r="BO359" i="12"/>
  <c r="BO360" i="12"/>
  <c r="BO361" i="12"/>
  <c r="BO362" i="12"/>
  <c r="BO363" i="12"/>
  <c r="BO364" i="12"/>
  <c r="BO365" i="12"/>
  <c r="BO366" i="12"/>
  <c r="BO367" i="12"/>
  <c r="BO368" i="12"/>
  <c r="BO369" i="12"/>
  <c r="BO370" i="12"/>
  <c r="BO371" i="12"/>
  <c r="BO372" i="12"/>
  <c r="BO373" i="12"/>
  <c r="BO374" i="12"/>
  <c r="BO375" i="12"/>
  <c r="BO376" i="12"/>
  <c r="BO377" i="12"/>
  <c r="BO378" i="12"/>
  <c r="BO379" i="12"/>
  <c r="BO380" i="12"/>
  <c r="BO381" i="12"/>
  <c r="BO382" i="12"/>
  <c r="BO383" i="12"/>
  <c r="BO384" i="12"/>
  <c r="BO385" i="12"/>
  <c r="BO386" i="12"/>
  <c r="BO387" i="12"/>
  <c r="BO388" i="12"/>
  <c r="BO389" i="12"/>
  <c r="BO390" i="12"/>
  <c r="BO391" i="12"/>
  <c r="BO392" i="12"/>
  <c r="BO393" i="12"/>
  <c r="BO394" i="12"/>
  <c r="BO395" i="12"/>
  <c r="BO396" i="12"/>
  <c r="BO397" i="12"/>
  <c r="BO398" i="12"/>
  <c r="BO399" i="12"/>
  <c r="BO400" i="12"/>
  <c r="BO401" i="12"/>
  <c r="BO402" i="12"/>
  <c r="BO403" i="12"/>
  <c r="BO404" i="12"/>
  <c r="BO405" i="12"/>
  <c r="BO406" i="12"/>
  <c r="BO407" i="12"/>
  <c r="BO408" i="12"/>
  <c r="BO409" i="12"/>
  <c r="BO410" i="12"/>
  <c r="BO411" i="12"/>
  <c r="BO412" i="12"/>
  <c r="BO413" i="12"/>
  <c r="BO414" i="12"/>
  <c r="BO415" i="12"/>
  <c r="BO416" i="12"/>
  <c r="BO417" i="12"/>
  <c r="BO418" i="12"/>
  <c r="BO419" i="12"/>
  <c r="BO420" i="12"/>
  <c r="BO421" i="12"/>
  <c r="BO422" i="12"/>
  <c r="BO423" i="12"/>
  <c r="BO424" i="12"/>
  <c r="BO425" i="12"/>
  <c r="BO426" i="12"/>
  <c r="BO427" i="12"/>
  <c r="BO428" i="12"/>
  <c r="BO429" i="12"/>
  <c r="BO430" i="12"/>
  <c r="BO431" i="12"/>
  <c r="BO432" i="12"/>
  <c r="BO433" i="12"/>
  <c r="BO434" i="12"/>
  <c r="BO435" i="12"/>
  <c r="BO436" i="12"/>
  <c r="BO437" i="12"/>
  <c r="BO438" i="12"/>
  <c r="BO439" i="12"/>
  <c r="BO440" i="12"/>
  <c r="BO441" i="12"/>
  <c r="BO442" i="12"/>
  <c r="BO443" i="12"/>
  <c r="BO444" i="12"/>
  <c r="BO445" i="12"/>
  <c r="BO446" i="12"/>
  <c r="BO447" i="12"/>
  <c r="BO448" i="12"/>
  <c r="BO449" i="12"/>
  <c r="BO450" i="12"/>
  <c r="BO451" i="12"/>
  <c r="BO452" i="12"/>
  <c r="BO453" i="12"/>
  <c r="BO454" i="12"/>
  <c r="BO455" i="12"/>
  <c r="BO456" i="12"/>
  <c r="BO457" i="12"/>
  <c r="BO458" i="12"/>
  <c r="BO459" i="12"/>
  <c r="BO460" i="12"/>
  <c r="BO461" i="12"/>
  <c r="BO462" i="12"/>
  <c r="BO463" i="12"/>
  <c r="BO464" i="12"/>
  <c r="BO465" i="12"/>
  <c r="BO466" i="12"/>
  <c r="BO467" i="12"/>
  <c r="BO468" i="12"/>
  <c r="BO469" i="12"/>
  <c r="BO470" i="12"/>
  <c r="BO471" i="12"/>
  <c r="BO472" i="12"/>
  <c r="BO473" i="12"/>
  <c r="BO474" i="12"/>
  <c r="BO475" i="12"/>
  <c r="BO476" i="12"/>
  <c r="BO477" i="12"/>
  <c r="BO478" i="12"/>
  <c r="BO479" i="12"/>
  <c r="BO480" i="12"/>
  <c r="BO481" i="12"/>
  <c r="BO482" i="12"/>
  <c r="BO483" i="12"/>
  <c r="BO484" i="12"/>
  <c r="BO485" i="12"/>
  <c r="BO486" i="12"/>
  <c r="BO487" i="12"/>
  <c r="BO488" i="12"/>
  <c r="BO489" i="12"/>
  <c r="BO490" i="12"/>
  <c r="BO491" i="12"/>
  <c r="BO492" i="12"/>
  <c r="BO493" i="12"/>
  <c r="BO494" i="12"/>
  <c r="BO495" i="12"/>
  <c r="BO496" i="12"/>
  <c r="BO497" i="12"/>
  <c r="BO498" i="12"/>
  <c r="BO499" i="12"/>
  <c r="BO500" i="12"/>
  <c r="BO501" i="12"/>
  <c r="BO502" i="12"/>
  <c r="BO503" i="12"/>
  <c r="BO504" i="12"/>
  <c r="BO505" i="12"/>
  <c r="BO506" i="12"/>
  <c r="BO507" i="12"/>
  <c r="BO508" i="12"/>
  <c r="BO509" i="12"/>
  <c r="BO510" i="12"/>
  <c r="BO511" i="12"/>
  <c r="BO512" i="12"/>
  <c r="BO513" i="12"/>
  <c r="BO514" i="12"/>
  <c r="BO515" i="12"/>
  <c r="BO516" i="12"/>
  <c r="BO517" i="12"/>
  <c r="BO518" i="12"/>
  <c r="BO519" i="12"/>
  <c r="BO520" i="12"/>
  <c r="BO521" i="12"/>
  <c r="BO522" i="12"/>
  <c r="BO523" i="12"/>
  <c r="BO524" i="12"/>
  <c r="BO525" i="12"/>
  <c r="BO526" i="12"/>
  <c r="BO527" i="12"/>
  <c r="BO528" i="12"/>
  <c r="BO529" i="12"/>
  <c r="BO530" i="12"/>
  <c r="BO531" i="12"/>
  <c r="BO532" i="12"/>
  <c r="BO533" i="12"/>
  <c r="BO534" i="12"/>
  <c r="BO535" i="12"/>
  <c r="BO536" i="12"/>
  <c r="BO537" i="12"/>
  <c r="BO538" i="12"/>
  <c r="BO539" i="12"/>
  <c r="BO540" i="12"/>
  <c r="BO541" i="12"/>
  <c r="BO542" i="12"/>
  <c r="BO543" i="12"/>
  <c r="BO544" i="12"/>
  <c r="BO545" i="12"/>
  <c r="BO546" i="12"/>
  <c r="BO547" i="12"/>
  <c r="BO548" i="12"/>
  <c r="BO549" i="12"/>
  <c r="BO550" i="12"/>
  <c r="BO551" i="12"/>
  <c r="BO552" i="12"/>
  <c r="BO553" i="12"/>
  <c r="BO554" i="12"/>
  <c r="BO555" i="12"/>
  <c r="BO556" i="12"/>
  <c r="BO557" i="12"/>
  <c r="BO558" i="12"/>
  <c r="BO559" i="12"/>
  <c r="BO560" i="12"/>
  <c r="BO561" i="12"/>
  <c r="BO562" i="12"/>
  <c r="BO563" i="12"/>
  <c r="BO564" i="12"/>
  <c r="BO565" i="12"/>
  <c r="BO566" i="12"/>
  <c r="BO567" i="12"/>
  <c r="BO568" i="12"/>
  <c r="BO569" i="12"/>
  <c r="BO570" i="12"/>
  <c r="BO571" i="12"/>
  <c r="BO572" i="12"/>
  <c r="BO573" i="12"/>
  <c r="BO574" i="12"/>
  <c r="BO575" i="12"/>
  <c r="BO576" i="12"/>
  <c r="BO577" i="12"/>
  <c r="BO578" i="12"/>
  <c r="BO579" i="12"/>
  <c r="BO580" i="12"/>
  <c r="BO581" i="12"/>
  <c r="BO582" i="12"/>
  <c r="BO583" i="12"/>
  <c r="BO584" i="12"/>
  <c r="BO585" i="12"/>
  <c r="BO586" i="12"/>
  <c r="BO587" i="12"/>
  <c r="BO588" i="12"/>
  <c r="BO589" i="12"/>
  <c r="BO590" i="12"/>
  <c r="BO591" i="12"/>
  <c r="BO592" i="12"/>
  <c r="BO593" i="12"/>
  <c r="BO594" i="12"/>
  <c r="BO595" i="12"/>
  <c r="BO596" i="12"/>
  <c r="BO597" i="12"/>
  <c r="BO598" i="12"/>
  <c r="BO599" i="12"/>
  <c r="BO600" i="12"/>
  <c r="BO601" i="12"/>
  <c r="BO602" i="12"/>
  <c r="BO603" i="12"/>
  <c r="BO604" i="12"/>
  <c r="BO605" i="12"/>
  <c r="BO606" i="12"/>
  <c r="BO607" i="12"/>
  <c r="BO608" i="12"/>
  <c r="BO609" i="12"/>
  <c r="BO610" i="12"/>
  <c r="BO611" i="12"/>
  <c r="BO612" i="12"/>
  <c r="BO613" i="12"/>
  <c r="BO614" i="12"/>
  <c r="BO615" i="12"/>
  <c r="BO616" i="12"/>
  <c r="BO617" i="12"/>
  <c r="BO618" i="12"/>
  <c r="BO619" i="12"/>
  <c r="BO620" i="12"/>
  <c r="BO621" i="12"/>
  <c r="BO622" i="12"/>
  <c r="BO623" i="12"/>
  <c r="BO624" i="12"/>
  <c r="BO625" i="12"/>
  <c r="BO626" i="12"/>
  <c r="BO627" i="12"/>
  <c r="BO628" i="12"/>
  <c r="BO629" i="12"/>
  <c r="BO630" i="12"/>
  <c r="BO631" i="12"/>
  <c r="BO632" i="12"/>
  <c r="BO633" i="12"/>
  <c r="BO634" i="12"/>
  <c r="BO635" i="12"/>
  <c r="BO636" i="12"/>
  <c r="BO637" i="12"/>
  <c r="BO638" i="12"/>
  <c r="BO639" i="12"/>
  <c r="BO640" i="12"/>
  <c r="BO641" i="12"/>
  <c r="BO642" i="12"/>
  <c r="BO643" i="12"/>
  <c r="BO644" i="12"/>
  <c r="BO645" i="12"/>
  <c r="BO646" i="12"/>
  <c r="BO647" i="12"/>
  <c r="BO648" i="12"/>
  <c r="BO649" i="12"/>
  <c r="BO650" i="12"/>
  <c r="BO651" i="12"/>
  <c r="BO652" i="12"/>
  <c r="BO653" i="12"/>
  <c r="BO654" i="12"/>
  <c r="BO655" i="12"/>
  <c r="BO656" i="12"/>
  <c r="BO657" i="12"/>
  <c r="BO658" i="12"/>
  <c r="BO659" i="12"/>
  <c r="BO660" i="12"/>
  <c r="BO661" i="12"/>
  <c r="BO662" i="12"/>
  <c r="BO663" i="12"/>
  <c r="BO664" i="12"/>
  <c r="BO665" i="12"/>
  <c r="BO666" i="12"/>
  <c r="BO667" i="12"/>
  <c r="BO668" i="12"/>
  <c r="BO669" i="12"/>
  <c r="BO670" i="12"/>
  <c r="BO671" i="12"/>
  <c r="BO672" i="12"/>
  <c r="BO673" i="12"/>
  <c r="BO674" i="12"/>
  <c r="BO675" i="12"/>
  <c r="BO676" i="12"/>
  <c r="BO677" i="12"/>
  <c r="BO678" i="12"/>
  <c r="BO679" i="12"/>
  <c r="BO680" i="12"/>
  <c r="BO681" i="12"/>
  <c r="BO682" i="12"/>
  <c r="BO683" i="12"/>
  <c r="BO684" i="12"/>
  <c r="BO685" i="12"/>
  <c r="BO686" i="12"/>
  <c r="BO687" i="12"/>
  <c r="BO688" i="12"/>
  <c r="BO689" i="12"/>
  <c r="BO690" i="12"/>
  <c r="BO691" i="12"/>
  <c r="BO692" i="12"/>
  <c r="BO693" i="12"/>
  <c r="BO694" i="12"/>
  <c r="BO695" i="12"/>
  <c r="BO696" i="12"/>
  <c r="BO697" i="12"/>
  <c r="BO698" i="12"/>
  <c r="BO699" i="12"/>
  <c r="BO700" i="12"/>
  <c r="BO701" i="12"/>
  <c r="BO702" i="12"/>
  <c r="BO703" i="12"/>
  <c r="BO704" i="12"/>
  <c r="BO705" i="12"/>
  <c r="BO706" i="12"/>
  <c r="BO707" i="12"/>
  <c r="BO708" i="12"/>
  <c r="BO709" i="12"/>
  <c r="BO710" i="12"/>
  <c r="BO711" i="12"/>
  <c r="BO712" i="12"/>
  <c r="BO713" i="12"/>
  <c r="BO714" i="12"/>
  <c r="BO715" i="12"/>
  <c r="BO716" i="12"/>
  <c r="BO717" i="12"/>
  <c r="BO718" i="12"/>
  <c r="BO719" i="12"/>
  <c r="BO720" i="12"/>
  <c r="BO721" i="12"/>
  <c r="BO722" i="12"/>
  <c r="BO723" i="12"/>
  <c r="BO724" i="12"/>
  <c r="BO725" i="12"/>
  <c r="BO726" i="12"/>
  <c r="BO727" i="12"/>
  <c r="BO728" i="12"/>
  <c r="BO729" i="12"/>
  <c r="BO730" i="12"/>
  <c r="BO731" i="12"/>
  <c r="BO732" i="12"/>
  <c r="BO733" i="12"/>
  <c r="BO734" i="12"/>
  <c r="BO735" i="12"/>
  <c r="BO736" i="12"/>
  <c r="BO737" i="12"/>
  <c r="BO738" i="12"/>
  <c r="BO739" i="12"/>
  <c r="BO740" i="12"/>
  <c r="BO741" i="12"/>
  <c r="BO742" i="12"/>
  <c r="BO743" i="12"/>
  <c r="BO744" i="12"/>
  <c r="BO745" i="12"/>
  <c r="BO746" i="12"/>
  <c r="BO747" i="12"/>
  <c r="BO748" i="12"/>
  <c r="BO749" i="12"/>
  <c r="BO750" i="12"/>
  <c r="BO751" i="12"/>
  <c r="BO752" i="12"/>
  <c r="BO753" i="12"/>
  <c r="BO754" i="12"/>
  <c r="BO755" i="12"/>
  <c r="BO756" i="12"/>
  <c r="BO757" i="12"/>
  <c r="BO758" i="12"/>
  <c r="BO759" i="12"/>
  <c r="BO760" i="12"/>
  <c r="BO761" i="12"/>
  <c r="BO762" i="12"/>
  <c r="BO763" i="12"/>
  <c r="BO764" i="12"/>
  <c r="BO765" i="12"/>
  <c r="BO766" i="12"/>
  <c r="BO767" i="12"/>
  <c r="BO768" i="12"/>
  <c r="BO769" i="12"/>
  <c r="BO770" i="12"/>
  <c r="BO771" i="12"/>
  <c r="BO772" i="12"/>
  <c r="BO773" i="12"/>
  <c r="BO774" i="12"/>
  <c r="BO775" i="12"/>
  <c r="BO776" i="12"/>
  <c r="BO777" i="12"/>
  <c r="BO778" i="12"/>
  <c r="BO779" i="12"/>
  <c r="BO780" i="12"/>
  <c r="BO781" i="12"/>
  <c r="BO782" i="12"/>
  <c r="BO783" i="12"/>
  <c r="BO784" i="12"/>
  <c r="BO785" i="12"/>
  <c r="BO786" i="12"/>
  <c r="BO787" i="12"/>
  <c r="BO788" i="12"/>
  <c r="BO789" i="12"/>
  <c r="BO790" i="12"/>
  <c r="BO791" i="12"/>
  <c r="BO792" i="12"/>
  <c r="BO793" i="12"/>
  <c r="BO794" i="12"/>
  <c r="BO795" i="12"/>
  <c r="BO796" i="12"/>
  <c r="BO797" i="12"/>
  <c r="BO798" i="12"/>
  <c r="BO799" i="12"/>
  <c r="BO800" i="12"/>
  <c r="BO801" i="12"/>
  <c r="BO802" i="12"/>
  <c r="BO803" i="12"/>
  <c r="BO804" i="12"/>
  <c r="BO805" i="12"/>
  <c r="BO806" i="12"/>
  <c r="BO807" i="12"/>
  <c r="BO808" i="12"/>
  <c r="BO809" i="12"/>
  <c r="BO810" i="12"/>
  <c r="BO811" i="12"/>
  <c r="BO812" i="12"/>
  <c r="BO813" i="12"/>
  <c r="BO814" i="12"/>
  <c r="BO815" i="12"/>
  <c r="BO816" i="12"/>
  <c r="BO817" i="12"/>
  <c r="BO818" i="12"/>
  <c r="BO819" i="12"/>
  <c r="BO820" i="12"/>
  <c r="BO821" i="12"/>
  <c r="BO822" i="12"/>
  <c r="BO823" i="12"/>
  <c r="BO824" i="12"/>
  <c r="BO825" i="12"/>
  <c r="BO826" i="12"/>
  <c r="BO827" i="12"/>
  <c r="BO828" i="12"/>
  <c r="BO829" i="12"/>
  <c r="BO830" i="12"/>
  <c r="BO831" i="12"/>
  <c r="BO832" i="12"/>
  <c r="BO833" i="12"/>
  <c r="BO834" i="12"/>
  <c r="BO835" i="12"/>
  <c r="BO836" i="12"/>
  <c r="BO837" i="12"/>
  <c r="BO838" i="12"/>
  <c r="BO839" i="12"/>
  <c r="BO840" i="12"/>
  <c r="BO841" i="12"/>
  <c r="BO842" i="12"/>
  <c r="BO843" i="12"/>
  <c r="BO844" i="12"/>
  <c r="BO845" i="12"/>
  <c r="BO846" i="12"/>
  <c r="BO847" i="12"/>
  <c r="BO848" i="12"/>
  <c r="BO849" i="12"/>
  <c r="BO850" i="12"/>
  <c r="BO851" i="12"/>
  <c r="BO852" i="12"/>
  <c r="BO853" i="12"/>
  <c r="BO854" i="12"/>
  <c r="BO855" i="12"/>
  <c r="BO856" i="12"/>
  <c r="BO857" i="12"/>
  <c r="BO858" i="12"/>
  <c r="BO859" i="12"/>
  <c r="BO860" i="12"/>
  <c r="BO861" i="12"/>
  <c r="BO862" i="12"/>
  <c r="BO863" i="12"/>
  <c r="BO864" i="12"/>
  <c r="BO865" i="12"/>
  <c r="BO866" i="12"/>
  <c r="BO867" i="12"/>
  <c r="BO868" i="12"/>
  <c r="BO869" i="12"/>
  <c r="BO870" i="12"/>
  <c r="BO871" i="12"/>
  <c r="BO872" i="12"/>
  <c r="BO873" i="12"/>
  <c r="BO874" i="12"/>
  <c r="BO875" i="12"/>
  <c r="BO876" i="12"/>
  <c r="BO877" i="12"/>
  <c r="BO878" i="12"/>
  <c r="BO879" i="12"/>
  <c r="BO880" i="12"/>
  <c r="BO881" i="12"/>
  <c r="BO882" i="12"/>
  <c r="BO883" i="12"/>
  <c r="BO884" i="12"/>
  <c r="BO885" i="12"/>
  <c r="BO886" i="12"/>
  <c r="BO887" i="12"/>
  <c r="BO888" i="12"/>
  <c r="BO889" i="12"/>
  <c r="BO890" i="12"/>
  <c r="BO891" i="12"/>
  <c r="BO892" i="12"/>
  <c r="BO893" i="12"/>
  <c r="BO894" i="12"/>
  <c r="BO895" i="12"/>
  <c r="BO896" i="12"/>
  <c r="BO897" i="12"/>
  <c r="BO898" i="12"/>
  <c r="BO899" i="12"/>
  <c r="BO900" i="12"/>
  <c r="BO901" i="12"/>
  <c r="BO902" i="12"/>
  <c r="BO903" i="12"/>
  <c r="BO904" i="12"/>
  <c r="BO905" i="12"/>
  <c r="BO906" i="12"/>
  <c r="BO907" i="12"/>
  <c r="BO908" i="12"/>
  <c r="BO909" i="12"/>
  <c r="BO910" i="12"/>
  <c r="BO911" i="12"/>
  <c r="BO912" i="12"/>
  <c r="BO913" i="12"/>
  <c r="BO914" i="12"/>
  <c r="BO915" i="12"/>
  <c r="BO916" i="12"/>
  <c r="BO917" i="12"/>
  <c r="BO918" i="12"/>
  <c r="BO919" i="12"/>
  <c r="BO920" i="12"/>
  <c r="BO921" i="12"/>
  <c r="BO922" i="12"/>
  <c r="BO923" i="12"/>
  <c r="BO924" i="12"/>
  <c r="BO925" i="12"/>
  <c r="BO926" i="12"/>
  <c r="BO927" i="12"/>
  <c r="BO928" i="12"/>
  <c r="BO929" i="12"/>
  <c r="BO930" i="12"/>
  <c r="BO931" i="12"/>
  <c r="BO932" i="12"/>
  <c r="BO933" i="12"/>
  <c r="BO934" i="12"/>
  <c r="BO935" i="12"/>
  <c r="BO936" i="12"/>
  <c r="BO937" i="12"/>
  <c r="BO938" i="12"/>
  <c r="BO939" i="12"/>
  <c r="BO940" i="12"/>
  <c r="BO941" i="12"/>
  <c r="BO942" i="12"/>
  <c r="BO943" i="12"/>
  <c r="BO944" i="12"/>
  <c r="BO945" i="12"/>
  <c r="BO946" i="12"/>
  <c r="BO947" i="12"/>
  <c r="BO948" i="12"/>
  <c r="BO949" i="12"/>
  <c r="BO950" i="12"/>
  <c r="BO951" i="12"/>
  <c r="BO952" i="12"/>
  <c r="BO953" i="12"/>
  <c r="BO954" i="12"/>
  <c r="BO955" i="12"/>
  <c r="BO956" i="12"/>
  <c r="BO957" i="12"/>
  <c r="BO958" i="12"/>
  <c r="BO959" i="12"/>
  <c r="BO960" i="12"/>
  <c r="BO961" i="12"/>
  <c r="BO962" i="12"/>
  <c r="BO963" i="12"/>
  <c r="BO964" i="12"/>
  <c r="BO965" i="12"/>
  <c r="BO966" i="12"/>
  <c r="BO967" i="12"/>
  <c r="BO968" i="12"/>
  <c r="BO969" i="12"/>
  <c r="BO970" i="12"/>
  <c r="BO971" i="12"/>
  <c r="BO972" i="12"/>
  <c r="BO973" i="12"/>
  <c r="BO974" i="12"/>
  <c r="BO975" i="12"/>
  <c r="BO976" i="12"/>
  <c r="BO977" i="12"/>
  <c r="BO978" i="12"/>
  <c r="BO979" i="12"/>
  <c r="BO980" i="12"/>
  <c r="BO981" i="12"/>
  <c r="BO982" i="12"/>
  <c r="BO983" i="12"/>
  <c r="BO984" i="12"/>
  <c r="BO985" i="12"/>
  <c r="BO986" i="12"/>
  <c r="BO987" i="12"/>
  <c r="BO988" i="12"/>
  <c r="BO989" i="12"/>
  <c r="BO990" i="12"/>
  <c r="BO991" i="12"/>
  <c r="BO992" i="12"/>
  <c r="BO993" i="12"/>
  <c r="BO994" i="12"/>
  <c r="BO995" i="12"/>
  <c r="BO996" i="12"/>
  <c r="BO997" i="12"/>
  <c r="BO998" i="12"/>
  <c r="BO999" i="12"/>
  <c r="BO1000" i="12"/>
  <c r="BO1001" i="12"/>
  <c r="BO1002" i="12"/>
  <c r="BO1003" i="12"/>
  <c r="BO1004" i="12"/>
  <c r="BO1005" i="12"/>
  <c r="BO1006" i="12"/>
  <c r="BO1007" i="12"/>
  <c r="BO1008" i="12"/>
  <c r="BO1009" i="12"/>
  <c r="BK9" i="12"/>
  <c r="BI10" i="12"/>
  <c r="BI11" i="12"/>
  <c r="BI12" i="12"/>
  <c r="BI13" i="12"/>
  <c r="BI14" i="12"/>
  <c r="BI15" i="12"/>
  <c r="BI16" i="12"/>
  <c r="BI17" i="12"/>
  <c r="BI18" i="12"/>
  <c r="BI19" i="12"/>
  <c r="BI20" i="12"/>
  <c r="BI21" i="12"/>
  <c r="BI22" i="12"/>
  <c r="BI23" i="12"/>
  <c r="BI24" i="12"/>
  <c r="BI25" i="12"/>
  <c r="BI26" i="12"/>
  <c r="BI27" i="12"/>
  <c r="BI28" i="12"/>
  <c r="BI29" i="12"/>
  <c r="BI30" i="12"/>
  <c r="BI31" i="12"/>
  <c r="BI32" i="12"/>
  <c r="BI33" i="12"/>
  <c r="BI34" i="12"/>
  <c r="BI35" i="12"/>
  <c r="BI36" i="12"/>
  <c r="BI37" i="12"/>
  <c r="BI38" i="12"/>
  <c r="BI39" i="12"/>
  <c r="BI40" i="12"/>
  <c r="BI41" i="12"/>
  <c r="BI42" i="12"/>
  <c r="BI43" i="12"/>
  <c r="BI44" i="12"/>
  <c r="BI45" i="12"/>
  <c r="BI46" i="12"/>
  <c r="BI47" i="12"/>
  <c r="BI48" i="12"/>
  <c r="BI49" i="12"/>
  <c r="BI50" i="12"/>
  <c r="BI51" i="12"/>
  <c r="BI52" i="12"/>
  <c r="BI53" i="12"/>
  <c r="BI54" i="12"/>
  <c r="BI55" i="12"/>
  <c r="BI56" i="12"/>
  <c r="BI57" i="12"/>
  <c r="BI58" i="12"/>
  <c r="BI59" i="12"/>
  <c r="BI60" i="12"/>
  <c r="BI61" i="12"/>
  <c r="BI62" i="12"/>
  <c r="BI63" i="12"/>
  <c r="BI64" i="12"/>
  <c r="BI65" i="12"/>
  <c r="BI66" i="12"/>
  <c r="BI67" i="12"/>
  <c r="BI68" i="12"/>
  <c r="BI69" i="12"/>
  <c r="BI70" i="12"/>
  <c r="BI71" i="12"/>
  <c r="BI72" i="12"/>
  <c r="BI73" i="12"/>
  <c r="BI74" i="12"/>
  <c r="BI75" i="12"/>
  <c r="BI76" i="12"/>
  <c r="BI77" i="12"/>
  <c r="BI78" i="12"/>
  <c r="BI79" i="12"/>
  <c r="BI80" i="12"/>
  <c r="BI81" i="12"/>
  <c r="BI82" i="12"/>
  <c r="BI83" i="12"/>
  <c r="BI84" i="12"/>
  <c r="BI85" i="12"/>
  <c r="BI86" i="12"/>
  <c r="BI87" i="12"/>
  <c r="BI88" i="12"/>
  <c r="BI89" i="12"/>
  <c r="BI90" i="12"/>
  <c r="BI91" i="12"/>
  <c r="BI92" i="12"/>
  <c r="BI93" i="12"/>
  <c r="BI94" i="12"/>
  <c r="BI95" i="12"/>
  <c r="BI96" i="12"/>
  <c r="BI97" i="12"/>
  <c r="BI98" i="12"/>
  <c r="BI99" i="12"/>
  <c r="BI100" i="12"/>
  <c r="BI101" i="12"/>
  <c r="BI102" i="12"/>
  <c r="BI103" i="12"/>
  <c r="BI104" i="12"/>
  <c r="BI105" i="12"/>
  <c r="BI106" i="12"/>
  <c r="BI107" i="12"/>
  <c r="BI108" i="12"/>
  <c r="BI109" i="12"/>
  <c r="BI110" i="12"/>
  <c r="BI111" i="12"/>
  <c r="BI112" i="12"/>
  <c r="BI113" i="12"/>
  <c r="BI114" i="12"/>
  <c r="BI115" i="12"/>
  <c r="BI116" i="12"/>
  <c r="BI117" i="12"/>
  <c r="BI118" i="12"/>
  <c r="BI119" i="12"/>
  <c r="BI120" i="12"/>
  <c r="BI121" i="12"/>
  <c r="BI122" i="12"/>
  <c r="BI123" i="12"/>
  <c r="BI124" i="12"/>
  <c r="BI125" i="12"/>
  <c r="BI126" i="12"/>
  <c r="BI127" i="12"/>
  <c r="BI128" i="12"/>
  <c r="BI129" i="12"/>
  <c r="BI130" i="12"/>
  <c r="BI131" i="12"/>
  <c r="BI132" i="12"/>
  <c r="BI133" i="12"/>
  <c r="BI134" i="12"/>
  <c r="BI135" i="12"/>
  <c r="BI136" i="12"/>
  <c r="BI137" i="12"/>
  <c r="BI138" i="12"/>
  <c r="BI139" i="12"/>
  <c r="BI140" i="12"/>
  <c r="BI141" i="12"/>
  <c r="BI142" i="12"/>
  <c r="BI143" i="12"/>
  <c r="BI144" i="12"/>
  <c r="BI145" i="12"/>
  <c r="BI146" i="12"/>
  <c r="BI147" i="12"/>
  <c r="BI148" i="12"/>
  <c r="BI149" i="12"/>
  <c r="BI150" i="12"/>
  <c r="BI151" i="12"/>
  <c r="BI152" i="12"/>
  <c r="BI153" i="12"/>
  <c r="BI154" i="12"/>
  <c r="BI155" i="12"/>
  <c r="BI156" i="12"/>
  <c r="BI157" i="12"/>
  <c r="BI158" i="12"/>
  <c r="BI159" i="12"/>
  <c r="BI160" i="12"/>
  <c r="BI161" i="12"/>
  <c r="BI162" i="12"/>
  <c r="BI163" i="12"/>
  <c r="BI164" i="12"/>
  <c r="BI165" i="12"/>
  <c r="BI166" i="12"/>
  <c r="BI167" i="12"/>
  <c r="BI168" i="12"/>
  <c r="BI169" i="12"/>
  <c r="BI170" i="12"/>
  <c r="BI171" i="12"/>
  <c r="BI172" i="12"/>
  <c r="BI173" i="12"/>
  <c r="BI174" i="12"/>
  <c r="BI175" i="12"/>
  <c r="BI176" i="12"/>
  <c r="BI177" i="12"/>
  <c r="BI178" i="12"/>
  <c r="BI179" i="12"/>
  <c r="BI180" i="12"/>
  <c r="BI181" i="12"/>
  <c r="BI182" i="12"/>
  <c r="BI183" i="12"/>
  <c r="BI184" i="12"/>
  <c r="BI185" i="12"/>
  <c r="BI186" i="12"/>
  <c r="BI187" i="12"/>
  <c r="BI188" i="12"/>
  <c r="BI189" i="12"/>
  <c r="BI190" i="12"/>
  <c r="BI191" i="12"/>
  <c r="BI192" i="12"/>
  <c r="BI193" i="12"/>
  <c r="BI194" i="12"/>
  <c r="BI195" i="12"/>
  <c r="BI196" i="12"/>
  <c r="BI197" i="12"/>
  <c r="BI198" i="12"/>
  <c r="BI199" i="12"/>
  <c r="BI200" i="12"/>
  <c r="BI201" i="12"/>
  <c r="BI202" i="12"/>
  <c r="BI203" i="12"/>
  <c r="BI204" i="12"/>
  <c r="BI205" i="12"/>
  <c r="BI206" i="12"/>
  <c r="BI207" i="12"/>
  <c r="BI208" i="12"/>
  <c r="BI209" i="12"/>
  <c r="BI210" i="12"/>
  <c r="BI211" i="12"/>
  <c r="BI212" i="12"/>
  <c r="BI213" i="12"/>
  <c r="BI214" i="12"/>
  <c r="BI215" i="12"/>
  <c r="BI216" i="12"/>
  <c r="BI217" i="12"/>
  <c r="BI218" i="12"/>
  <c r="BI219" i="12"/>
  <c r="BI220" i="12"/>
  <c r="BI221" i="12"/>
  <c r="BI222" i="12"/>
  <c r="BI223" i="12"/>
  <c r="BI224" i="12"/>
  <c r="BI225" i="12"/>
  <c r="BI226" i="12"/>
  <c r="BI227" i="12"/>
  <c r="BI228" i="12"/>
  <c r="BI229" i="12"/>
  <c r="BI230" i="12"/>
  <c r="BI231" i="12"/>
  <c r="BI232" i="12"/>
  <c r="BI233" i="12"/>
  <c r="BI234" i="12"/>
  <c r="BI235" i="12"/>
  <c r="BI236" i="12"/>
  <c r="BI237" i="12"/>
  <c r="BI238" i="12"/>
  <c r="BI239" i="12"/>
  <c r="BI240" i="12"/>
  <c r="BI241" i="12"/>
  <c r="BI242" i="12"/>
  <c r="BI243" i="12"/>
  <c r="BI244" i="12"/>
  <c r="BI245" i="12"/>
  <c r="BI246" i="12"/>
  <c r="BI247" i="12"/>
  <c r="BI248" i="12"/>
  <c r="BI249" i="12"/>
  <c r="BI250" i="12"/>
  <c r="BI251" i="12"/>
  <c r="BI252" i="12"/>
  <c r="BI253" i="12"/>
  <c r="BI254" i="12"/>
  <c r="BI255" i="12"/>
  <c r="BI256" i="12"/>
  <c r="BI257" i="12"/>
  <c r="BI258" i="12"/>
  <c r="BI259" i="12"/>
  <c r="BI260" i="12"/>
  <c r="BI261" i="12"/>
  <c r="BI262" i="12"/>
  <c r="BI263" i="12"/>
  <c r="BI264" i="12"/>
  <c r="BI265" i="12"/>
  <c r="BI266" i="12"/>
  <c r="BI267" i="12"/>
  <c r="BI268" i="12"/>
  <c r="BI269" i="12"/>
  <c r="BI270" i="12"/>
  <c r="BI271" i="12"/>
  <c r="BI272" i="12"/>
  <c r="BI273" i="12"/>
  <c r="BI274" i="12"/>
  <c r="BI275" i="12"/>
  <c r="BI276" i="12"/>
  <c r="BI277" i="12"/>
  <c r="BI278" i="12"/>
  <c r="BI279" i="12"/>
  <c r="BI280" i="12"/>
  <c r="BI281" i="12"/>
  <c r="BI282" i="12"/>
  <c r="BI283" i="12"/>
  <c r="BI284" i="12"/>
  <c r="BI285" i="12"/>
  <c r="BI286" i="12"/>
  <c r="BI287" i="12"/>
  <c r="BI288" i="12"/>
  <c r="BI289" i="12"/>
  <c r="BI290" i="12"/>
  <c r="BI291" i="12"/>
  <c r="BI292" i="12"/>
  <c r="BI293" i="12"/>
  <c r="BI294" i="12"/>
  <c r="BI295" i="12"/>
  <c r="BI296" i="12"/>
  <c r="BI297" i="12"/>
  <c r="BI298" i="12"/>
  <c r="BI299" i="12"/>
  <c r="BI300" i="12"/>
  <c r="BI301" i="12"/>
  <c r="BI302" i="12"/>
  <c r="BI303" i="12"/>
  <c r="BI304" i="12"/>
  <c r="BI305" i="12"/>
  <c r="BI306" i="12"/>
  <c r="BI307" i="12"/>
  <c r="BI308" i="12"/>
  <c r="BI309" i="12"/>
  <c r="BI310" i="12"/>
  <c r="BI311" i="12"/>
  <c r="BI312" i="12"/>
  <c r="BI313" i="12"/>
  <c r="BI314" i="12"/>
  <c r="BI315" i="12"/>
  <c r="BI316" i="12"/>
  <c r="BI317" i="12"/>
  <c r="BI318" i="12"/>
  <c r="BI319" i="12"/>
  <c r="BI320" i="12"/>
  <c r="BI321" i="12"/>
  <c r="BI322" i="12"/>
  <c r="BI323" i="12"/>
  <c r="BI324" i="12"/>
  <c r="BI325" i="12"/>
  <c r="BI326" i="12"/>
  <c r="BI327" i="12"/>
  <c r="BI328" i="12"/>
  <c r="BI329" i="12"/>
  <c r="BI330" i="12"/>
  <c r="BI331" i="12"/>
  <c r="BI332" i="12"/>
  <c r="BI333" i="12"/>
  <c r="BI334" i="12"/>
  <c r="BI335" i="12"/>
  <c r="BI336" i="12"/>
  <c r="BI337" i="12"/>
  <c r="BI338" i="12"/>
  <c r="BI339" i="12"/>
  <c r="BI340" i="12"/>
  <c r="BI341" i="12"/>
  <c r="BI342" i="12"/>
  <c r="BI343" i="12"/>
  <c r="BI344" i="12"/>
  <c r="BI345" i="12"/>
  <c r="BI346" i="12"/>
  <c r="BI347" i="12"/>
  <c r="BI348" i="12"/>
  <c r="BI349" i="12"/>
  <c r="BI350" i="12"/>
  <c r="BI351" i="12"/>
  <c r="BI352" i="12"/>
  <c r="BI353" i="12"/>
  <c r="BI354" i="12"/>
  <c r="BI355" i="12"/>
  <c r="BI356" i="12"/>
  <c r="BI357" i="12"/>
  <c r="BI358" i="12"/>
  <c r="BI359" i="12"/>
  <c r="BI360" i="12"/>
  <c r="BI361" i="12"/>
  <c r="BI362" i="12"/>
  <c r="BI363" i="12"/>
  <c r="BI364" i="12"/>
  <c r="BI365" i="12"/>
  <c r="BI366" i="12"/>
  <c r="BI367" i="12"/>
  <c r="BI368" i="12"/>
  <c r="BI369" i="12"/>
  <c r="BI370" i="12"/>
  <c r="BI371" i="12"/>
  <c r="BI372" i="12"/>
  <c r="BI373" i="12"/>
  <c r="BI374" i="12"/>
  <c r="BI375" i="12"/>
  <c r="BI376" i="12"/>
  <c r="BI377" i="12"/>
  <c r="BI378" i="12"/>
  <c r="BI379" i="12"/>
  <c r="BI380" i="12"/>
  <c r="BI381" i="12"/>
  <c r="BI382" i="12"/>
  <c r="BI383" i="12"/>
  <c r="BI384" i="12"/>
  <c r="BI385" i="12"/>
  <c r="BI386" i="12"/>
  <c r="BI387" i="12"/>
  <c r="BI388" i="12"/>
  <c r="BI389" i="12"/>
  <c r="BI390" i="12"/>
  <c r="BI391" i="12"/>
  <c r="BI392" i="12"/>
  <c r="BI393" i="12"/>
  <c r="BI394" i="12"/>
  <c r="BI395" i="12"/>
  <c r="BI396" i="12"/>
  <c r="BI397" i="12"/>
  <c r="BI398" i="12"/>
  <c r="BI399" i="12"/>
  <c r="BI400" i="12"/>
  <c r="BI401" i="12"/>
  <c r="BI402" i="12"/>
  <c r="BI403" i="12"/>
  <c r="BI404" i="12"/>
  <c r="BI405" i="12"/>
  <c r="BI406" i="12"/>
  <c r="BI407" i="12"/>
  <c r="BI408" i="12"/>
  <c r="BI409" i="12"/>
  <c r="BI410" i="12"/>
  <c r="BI411" i="12"/>
  <c r="BI412" i="12"/>
  <c r="BI413" i="12"/>
  <c r="BI414" i="12"/>
  <c r="BI415" i="12"/>
  <c r="BI416" i="12"/>
  <c r="BI417" i="12"/>
  <c r="BI418" i="12"/>
  <c r="BI419" i="12"/>
  <c r="BI420" i="12"/>
  <c r="BI421" i="12"/>
  <c r="BI422" i="12"/>
  <c r="BI423" i="12"/>
  <c r="BI424" i="12"/>
  <c r="BI425" i="12"/>
  <c r="BI426" i="12"/>
  <c r="BI427" i="12"/>
  <c r="BI428" i="12"/>
  <c r="BI429" i="12"/>
  <c r="BI430" i="12"/>
  <c r="BI431" i="12"/>
  <c r="BI432" i="12"/>
  <c r="BI433" i="12"/>
  <c r="BI434" i="12"/>
  <c r="BI435" i="12"/>
  <c r="BI436" i="12"/>
  <c r="BI437" i="12"/>
  <c r="BI438" i="12"/>
  <c r="BI439" i="12"/>
  <c r="BI440" i="12"/>
  <c r="BI441" i="12"/>
  <c r="BI442" i="12"/>
  <c r="BI443" i="12"/>
  <c r="BI444" i="12"/>
  <c r="BI445" i="12"/>
  <c r="BI446" i="12"/>
  <c r="BI447" i="12"/>
  <c r="BI448" i="12"/>
  <c r="BI449" i="12"/>
  <c r="BI450" i="12"/>
  <c r="BI451" i="12"/>
  <c r="BI452" i="12"/>
  <c r="BI453" i="12"/>
  <c r="BI454" i="12"/>
  <c r="BI455" i="12"/>
  <c r="BI456" i="12"/>
  <c r="BI457" i="12"/>
  <c r="BI458" i="12"/>
  <c r="BI459" i="12"/>
  <c r="BI460" i="12"/>
  <c r="BI461" i="12"/>
  <c r="BI462" i="12"/>
  <c r="BI463" i="12"/>
  <c r="BI464" i="12"/>
  <c r="BI465" i="12"/>
  <c r="BI466" i="12"/>
  <c r="BI467" i="12"/>
  <c r="BI468" i="12"/>
  <c r="BI469" i="12"/>
  <c r="BI470" i="12"/>
  <c r="BI471" i="12"/>
  <c r="BI472" i="12"/>
  <c r="BI473" i="12"/>
  <c r="BI474" i="12"/>
  <c r="BI475" i="12"/>
  <c r="BI476" i="12"/>
  <c r="BI477" i="12"/>
  <c r="BI478" i="12"/>
  <c r="BI479" i="12"/>
  <c r="BI480" i="12"/>
  <c r="BI481" i="12"/>
  <c r="BI482" i="12"/>
  <c r="BI483" i="12"/>
  <c r="BI484" i="12"/>
  <c r="BI485" i="12"/>
  <c r="BI486" i="12"/>
  <c r="BI487" i="12"/>
  <c r="BI488" i="12"/>
  <c r="BI489" i="12"/>
  <c r="BI490" i="12"/>
  <c r="BI491" i="12"/>
  <c r="BI492" i="12"/>
  <c r="BI493" i="12"/>
  <c r="BI494" i="12"/>
  <c r="BI495" i="12"/>
  <c r="BI496" i="12"/>
  <c r="BI497" i="12"/>
  <c r="BI498" i="12"/>
  <c r="BI499" i="12"/>
  <c r="BI500" i="12"/>
  <c r="BI501" i="12"/>
  <c r="BI502" i="12"/>
  <c r="BI503" i="12"/>
  <c r="BI504" i="12"/>
  <c r="BI505" i="12"/>
  <c r="BI506" i="12"/>
  <c r="BI507" i="12"/>
  <c r="BI508" i="12"/>
  <c r="BI509" i="12"/>
  <c r="BI510" i="12"/>
  <c r="BI511" i="12"/>
  <c r="BI512" i="12"/>
  <c r="BI513" i="12"/>
  <c r="BI514" i="12"/>
  <c r="BI515" i="12"/>
  <c r="BI516" i="12"/>
  <c r="BI517" i="12"/>
  <c r="BI518" i="12"/>
  <c r="BI519" i="12"/>
  <c r="BI520" i="12"/>
  <c r="BI521" i="12"/>
  <c r="BI522" i="12"/>
  <c r="BI523" i="12"/>
  <c r="BI524" i="12"/>
  <c r="BI525" i="12"/>
  <c r="BI526" i="12"/>
  <c r="BI527" i="12"/>
  <c r="BI528" i="12"/>
  <c r="BI529" i="12"/>
  <c r="BI530" i="12"/>
  <c r="BI531" i="12"/>
  <c r="BI532" i="12"/>
  <c r="BI533" i="12"/>
  <c r="BI534" i="12"/>
  <c r="BI535" i="12"/>
  <c r="BI536" i="12"/>
  <c r="BI537" i="12"/>
  <c r="BI538" i="12"/>
  <c r="BI539" i="12"/>
  <c r="BI540" i="12"/>
  <c r="BI541" i="12"/>
  <c r="BI542" i="12"/>
  <c r="BI543" i="12"/>
  <c r="BI544" i="12"/>
  <c r="BI545" i="12"/>
  <c r="BI546" i="12"/>
  <c r="BI547" i="12"/>
  <c r="BI548" i="12"/>
  <c r="BI549" i="12"/>
  <c r="BI550" i="12"/>
  <c r="BI551" i="12"/>
  <c r="BI552" i="12"/>
  <c r="BI553" i="12"/>
  <c r="BI554" i="12"/>
  <c r="BI555" i="12"/>
  <c r="BI556" i="12"/>
  <c r="BI557" i="12"/>
  <c r="BI558" i="12"/>
  <c r="BI559" i="12"/>
  <c r="BI560" i="12"/>
  <c r="BI561" i="12"/>
  <c r="BI562" i="12"/>
  <c r="BI563" i="12"/>
  <c r="BI564" i="12"/>
  <c r="BI565" i="12"/>
  <c r="BI566" i="12"/>
  <c r="BI567" i="12"/>
  <c r="BI568" i="12"/>
  <c r="BI569" i="12"/>
  <c r="BI570" i="12"/>
  <c r="BI571" i="12"/>
  <c r="BI572" i="12"/>
  <c r="BI573" i="12"/>
  <c r="BI574" i="12"/>
  <c r="BI575" i="12"/>
  <c r="BI576" i="12"/>
  <c r="BI577" i="12"/>
  <c r="BI578" i="12"/>
  <c r="BI579" i="12"/>
  <c r="BI580" i="12"/>
  <c r="BI581" i="12"/>
  <c r="BI582" i="12"/>
  <c r="BI583" i="12"/>
  <c r="BI584" i="12"/>
  <c r="BI585" i="12"/>
  <c r="BI586" i="12"/>
  <c r="BI587" i="12"/>
  <c r="BI588" i="12"/>
  <c r="BI589" i="12"/>
  <c r="BI590" i="12"/>
  <c r="BI591" i="12"/>
  <c r="BI592" i="12"/>
  <c r="BI593" i="12"/>
  <c r="BI594" i="12"/>
  <c r="BI595" i="12"/>
  <c r="BI596" i="12"/>
  <c r="BI597" i="12"/>
  <c r="BI598" i="12"/>
  <c r="BI599" i="12"/>
  <c r="BI600" i="12"/>
  <c r="BI601" i="12"/>
  <c r="BI602" i="12"/>
  <c r="BI603" i="12"/>
  <c r="BI604" i="12"/>
  <c r="BI605" i="12"/>
  <c r="BI606" i="12"/>
  <c r="BI607" i="12"/>
  <c r="BI608" i="12"/>
  <c r="BI609" i="12"/>
  <c r="BI610" i="12"/>
  <c r="BI611" i="12"/>
  <c r="BI612" i="12"/>
  <c r="BI613" i="12"/>
  <c r="BI614" i="12"/>
  <c r="BI615" i="12"/>
  <c r="BI616" i="12"/>
  <c r="BI617" i="12"/>
  <c r="BI618" i="12"/>
  <c r="BI619" i="12"/>
  <c r="BI620" i="12"/>
  <c r="BI621" i="12"/>
  <c r="BI622" i="12"/>
  <c r="BI623" i="12"/>
  <c r="BI624" i="12"/>
  <c r="BI625" i="12"/>
  <c r="BI626" i="12"/>
  <c r="BI627" i="12"/>
  <c r="BI628" i="12"/>
  <c r="BI629" i="12"/>
  <c r="BI630" i="12"/>
  <c r="BI631" i="12"/>
  <c r="BI632" i="12"/>
  <c r="BI633" i="12"/>
  <c r="BI634" i="12"/>
  <c r="BI635" i="12"/>
  <c r="BI636" i="12"/>
  <c r="BI637" i="12"/>
  <c r="BI638" i="12"/>
  <c r="BI639" i="12"/>
  <c r="BI640" i="12"/>
  <c r="BI641" i="12"/>
  <c r="BI642" i="12"/>
  <c r="BI643" i="12"/>
  <c r="BI644" i="12"/>
  <c r="BI645" i="12"/>
  <c r="BI646" i="12"/>
  <c r="BI647" i="12"/>
  <c r="BI648" i="12"/>
  <c r="BI649" i="12"/>
  <c r="BI650" i="12"/>
  <c r="BI651" i="12"/>
  <c r="BI652" i="12"/>
  <c r="BI653" i="12"/>
  <c r="BI654" i="12"/>
  <c r="BI655" i="12"/>
  <c r="BI656" i="12"/>
  <c r="BI657" i="12"/>
  <c r="BI658" i="12"/>
  <c r="BI659" i="12"/>
  <c r="BI660" i="12"/>
  <c r="BI661" i="12"/>
  <c r="BI662" i="12"/>
  <c r="BI663" i="12"/>
  <c r="BI664" i="12"/>
  <c r="BI665" i="12"/>
  <c r="BI666" i="12"/>
  <c r="BI667" i="12"/>
  <c r="BI668" i="12"/>
  <c r="BI669" i="12"/>
  <c r="BI670" i="12"/>
  <c r="BI671" i="12"/>
  <c r="BI672" i="12"/>
  <c r="BI673" i="12"/>
  <c r="BI674" i="12"/>
  <c r="BI675" i="12"/>
  <c r="BI676" i="12"/>
  <c r="BI677" i="12"/>
  <c r="BI678" i="12"/>
  <c r="BI679" i="12"/>
  <c r="BI680" i="12"/>
  <c r="BI681" i="12"/>
  <c r="BI682" i="12"/>
  <c r="BI683" i="12"/>
  <c r="BI684" i="12"/>
  <c r="BI685" i="12"/>
  <c r="BI686" i="12"/>
  <c r="BI687" i="12"/>
  <c r="BI688" i="12"/>
  <c r="BI689" i="12"/>
  <c r="BI690" i="12"/>
  <c r="BI691" i="12"/>
  <c r="BI692" i="12"/>
  <c r="BI693" i="12"/>
  <c r="BI694" i="12"/>
  <c r="BI695" i="12"/>
  <c r="BI696" i="12"/>
  <c r="BI697" i="12"/>
  <c r="BI698" i="12"/>
  <c r="BI699" i="12"/>
  <c r="BI700" i="12"/>
  <c r="BI701" i="12"/>
  <c r="BI702" i="12"/>
  <c r="BI703" i="12"/>
  <c r="BI704" i="12"/>
  <c r="BI705" i="12"/>
  <c r="BI706" i="12"/>
  <c r="BI707" i="12"/>
  <c r="BI708" i="12"/>
  <c r="BI709" i="12"/>
  <c r="BI710" i="12"/>
  <c r="BI711" i="12"/>
  <c r="BI712" i="12"/>
  <c r="BI713" i="12"/>
  <c r="BI714" i="12"/>
  <c r="BI715" i="12"/>
  <c r="BI716" i="12"/>
  <c r="BI717" i="12"/>
  <c r="BI718" i="12"/>
  <c r="BI719" i="12"/>
  <c r="BI720" i="12"/>
  <c r="BI721" i="12"/>
  <c r="BI722" i="12"/>
  <c r="BI723" i="12"/>
  <c r="BI724" i="12"/>
  <c r="BI725" i="12"/>
  <c r="BI726" i="12"/>
  <c r="BI727" i="12"/>
  <c r="BI728" i="12"/>
  <c r="BI729" i="12"/>
  <c r="BI730" i="12"/>
  <c r="BI731" i="12"/>
  <c r="BI732" i="12"/>
  <c r="BI733" i="12"/>
  <c r="BI734" i="12"/>
  <c r="BI735" i="12"/>
  <c r="BI736" i="12"/>
  <c r="BI737" i="12"/>
  <c r="BI738" i="12"/>
  <c r="BI739" i="12"/>
  <c r="BI740" i="12"/>
  <c r="BI741" i="12"/>
  <c r="BI742" i="12"/>
  <c r="BI743" i="12"/>
  <c r="BI744" i="12"/>
  <c r="BI745" i="12"/>
  <c r="BI746" i="12"/>
  <c r="BI747" i="12"/>
  <c r="BI748" i="12"/>
  <c r="BI749" i="12"/>
  <c r="BI750" i="12"/>
  <c r="BI751" i="12"/>
  <c r="BI752" i="12"/>
  <c r="BI753" i="12"/>
  <c r="BI754" i="12"/>
  <c r="BI755" i="12"/>
  <c r="BI756" i="12"/>
  <c r="BI757" i="12"/>
  <c r="BI758" i="12"/>
  <c r="BI759" i="12"/>
  <c r="BI760" i="12"/>
  <c r="BI761" i="12"/>
  <c r="BI762" i="12"/>
  <c r="BI763" i="12"/>
  <c r="BI764" i="12"/>
  <c r="BI765" i="12"/>
  <c r="BI766" i="12"/>
  <c r="BI767" i="12"/>
  <c r="BI768" i="12"/>
  <c r="BI769" i="12"/>
  <c r="BI770" i="12"/>
  <c r="BI771" i="12"/>
  <c r="BI772" i="12"/>
  <c r="BI773" i="12"/>
  <c r="BI774" i="12"/>
  <c r="BI775" i="12"/>
  <c r="BI776" i="12"/>
  <c r="BI777" i="12"/>
  <c r="BI778" i="12"/>
  <c r="BI779" i="12"/>
  <c r="BI780" i="12"/>
  <c r="BI781" i="12"/>
  <c r="BI782" i="12"/>
  <c r="BI783" i="12"/>
  <c r="BI784" i="12"/>
  <c r="BI785" i="12"/>
  <c r="BI786" i="12"/>
  <c r="BI787" i="12"/>
  <c r="BI788" i="12"/>
  <c r="BI789" i="12"/>
  <c r="BI790" i="12"/>
  <c r="BI791" i="12"/>
  <c r="BI792" i="12"/>
  <c r="BI793" i="12"/>
  <c r="BI794" i="12"/>
  <c r="BI795" i="12"/>
  <c r="BI796" i="12"/>
  <c r="BI797" i="12"/>
  <c r="BI798" i="12"/>
  <c r="BI799" i="12"/>
  <c r="BI800" i="12"/>
  <c r="BI801" i="12"/>
  <c r="BI802" i="12"/>
  <c r="BI803" i="12"/>
  <c r="BI804" i="12"/>
  <c r="BI805" i="12"/>
  <c r="BI806" i="12"/>
  <c r="BI807" i="12"/>
  <c r="BI808" i="12"/>
  <c r="BI809" i="12"/>
  <c r="BI810" i="12"/>
  <c r="BI811" i="12"/>
  <c r="BI812" i="12"/>
  <c r="BI813" i="12"/>
  <c r="BI814" i="12"/>
  <c r="BI815" i="12"/>
  <c r="BI816" i="12"/>
  <c r="BI817" i="12"/>
  <c r="BI818" i="12"/>
  <c r="BI819" i="12"/>
  <c r="BI820" i="12"/>
  <c r="BI821" i="12"/>
  <c r="BI822" i="12"/>
  <c r="BI823" i="12"/>
  <c r="BI824" i="12"/>
  <c r="BI825" i="12"/>
  <c r="BI826" i="12"/>
  <c r="BI827" i="12"/>
  <c r="BI828" i="12"/>
  <c r="BI829" i="12"/>
  <c r="BI830" i="12"/>
  <c r="BI831" i="12"/>
  <c r="BI832" i="12"/>
  <c r="BI833" i="12"/>
  <c r="BI834" i="12"/>
  <c r="BI835" i="12"/>
  <c r="BI836" i="12"/>
  <c r="BI837" i="12"/>
  <c r="BI838" i="12"/>
  <c r="BI839" i="12"/>
  <c r="BI840" i="12"/>
  <c r="BI841" i="12"/>
  <c r="BI842" i="12"/>
  <c r="BI843" i="12"/>
  <c r="BI844" i="12"/>
  <c r="BI845" i="12"/>
  <c r="BI846" i="12"/>
  <c r="BI847" i="12"/>
  <c r="BI848" i="12"/>
  <c r="BI849" i="12"/>
  <c r="BI850" i="12"/>
  <c r="BI851" i="12"/>
  <c r="BI852" i="12"/>
  <c r="BI853" i="12"/>
  <c r="BI854" i="12"/>
  <c r="BI855" i="12"/>
  <c r="BI856" i="12"/>
  <c r="BI857" i="12"/>
  <c r="BI858" i="12"/>
  <c r="BI859" i="12"/>
  <c r="BI860" i="12"/>
  <c r="BI861" i="12"/>
  <c r="BI862" i="12"/>
  <c r="BI863" i="12"/>
  <c r="BI864" i="12"/>
  <c r="BI865" i="12"/>
  <c r="BI866" i="12"/>
  <c r="BI867" i="12"/>
  <c r="BI868" i="12"/>
  <c r="BI869" i="12"/>
  <c r="BI870" i="12"/>
  <c r="BI871" i="12"/>
  <c r="BI872" i="12"/>
  <c r="BI873" i="12"/>
  <c r="BI874" i="12"/>
  <c r="BI875" i="12"/>
  <c r="BI876" i="12"/>
  <c r="BI877" i="12"/>
  <c r="BI878" i="12"/>
  <c r="BI879" i="12"/>
  <c r="BI880" i="12"/>
  <c r="BI881" i="12"/>
  <c r="BI882" i="12"/>
  <c r="BI883" i="12"/>
  <c r="BI884" i="12"/>
  <c r="BI885" i="12"/>
  <c r="BI886" i="12"/>
  <c r="BI887" i="12"/>
  <c r="BI888" i="12"/>
  <c r="BI889" i="12"/>
  <c r="BI890" i="12"/>
  <c r="BI891" i="12"/>
  <c r="BI892" i="12"/>
  <c r="BI893" i="12"/>
  <c r="BI894" i="12"/>
  <c r="BI895" i="12"/>
  <c r="BI896" i="12"/>
  <c r="BI897" i="12"/>
  <c r="BI898" i="12"/>
  <c r="BI899" i="12"/>
  <c r="BI900" i="12"/>
  <c r="BI901" i="12"/>
  <c r="BI902" i="12"/>
  <c r="BI903" i="12"/>
  <c r="BI904" i="12"/>
  <c r="BI905" i="12"/>
  <c r="BI906" i="12"/>
  <c r="BI907" i="12"/>
  <c r="BI908" i="12"/>
  <c r="BI909" i="12"/>
  <c r="BI910" i="12"/>
  <c r="BI911" i="12"/>
  <c r="BI912" i="12"/>
  <c r="BI913" i="12"/>
  <c r="BI914" i="12"/>
  <c r="BI915" i="12"/>
  <c r="BI916" i="12"/>
  <c r="BI917" i="12"/>
  <c r="BI918" i="12"/>
  <c r="BI919" i="12"/>
  <c r="BI920" i="12"/>
  <c r="BI921" i="12"/>
  <c r="BI922" i="12"/>
  <c r="BI923" i="12"/>
  <c r="BI924" i="12"/>
  <c r="BI925" i="12"/>
  <c r="BI926" i="12"/>
  <c r="BI927" i="12"/>
  <c r="BI928" i="12"/>
  <c r="BI929" i="12"/>
  <c r="BI930" i="12"/>
  <c r="BI931" i="12"/>
  <c r="BI932" i="12"/>
  <c r="BI933" i="12"/>
  <c r="BI934" i="12"/>
  <c r="BI935" i="12"/>
  <c r="BI936" i="12"/>
  <c r="BI937" i="12"/>
  <c r="BI938" i="12"/>
  <c r="BI939" i="12"/>
  <c r="BI940" i="12"/>
  <c r="BI941" i="12"/>
  <c r="BI942" i="12"/>
  <c r="BI943" i="12"/>
  <c r="BI944" i="12"/>
  <c r="BI945" i="12"/>
  <c r="BI946" i="12"/>
  <c r="BI947" i="12"/>
  <c r="BI948" i="12"/>
  <c r="BI949" i="12"/>
  <c r="BI950" i="12"/>
  <c r="BI951" i="12"/>
  <c r="BI952" i="12"/>
  <c r="BI953" i="12"/>
  <c r="BI954" i="12"/>
  <c r="BI955" i="12"/>
  <c r="BI956" i="12"/>
  <c r="BI957" i="12"/>
  <c r="BI958" i="12"/>
  <c r="BI959" i="12"/>
  <c r="BI960" i="12"/>
  <c r="BI961" i="12"/>
  <c r="BI962" i="12"/>
  <c r="BI963" i="12"/>
  <c r="BI964" i="12"/>
  <c r="BI965" i="12"/>
  <c r="BI966" i="12"/>
  <c r="BI967" i="12"/>
  <c r="BI968" i="12"/>
  <c r="BI969" i="12"/>
  <c r="BI970" i="12"/>
  <c r="BI971" i="12"/>
  <c r="BI972" i="12"/>
  <c r="BI973" i="12"/>
  <c r="BI974" i="12"/>
  <c r="BI975" i="12"/>
  <c r="BI976" i="12"/>
  <c r="BI977" i="12"/>
  <c r="BI978" i="12"/>
  <c r="BI979" i="12"/>
  <c r="BI980" i="12"/>
  <c r="BI981" i="12"/>
  <c r="BI982" i="12"/>
  <c r="BI983" i="12"/>
  <c r="BI984" i="12"/>
  <c r="BI985" i="12"/>
  <c r="BI986" i="12"/>
  <c r="BI987" i="12"/>
  <c r="BI988" i="12"/>
  <c r="BI989" i="12"/>
  <c r="BI990" i="12"/>
  <c r="BI991" i="12"/>
  <c r="BI992" i="12"/>
  <c r="BI993" i="12"/>
  <c r="BI994" i="12"/>
  <c r="BI995" i="12"/>
  <c r="BI996" i="12"/>
  <c r="BI997" i="12"/>
  <c r="BI998" i="12"/>
  <c r="BI999" i="12"/>
  <c r="BI1000" i="12"/>
  <c r="BI1001" i="12"/>
  <c r="BI1002" i="12"/>
  <c r="BI1003" i="12"/>
  <c r="BI1004" i="12"/>
  <c r="BI1005" i="12"/>
  <c r="BI1006" i="12"/>
  <c r="BI1007" i="12"/>
  <c r="BI1008" i="12"/>
  <c r="BI1009" i="12"/>
  <c r="BF10" i="12"/>
  <c r="BE9" i="12"/>
  <c r="BC11" i="12"/>
  <c r="BC12" i="12"/>
  <c r="BC13" i="12"/>
  <c r="BC14" i="12"/>
  <c r="BC15" i="12"/>
  <c r="BC16" i="12"/>
  <c r="BC17" i="12"/>
  <c r="BC18" i="12"/>
  <c r="BC19" i="12"/>
  <c r="BC20" i="12"/>
  <c r="BC21" i="12"/>
  <c r="BC22" i="12"/>
  <c r="BC23" i="12"/>
  <c r="BC24" i="12"/>
  <c r="BC25" i="12"/>
  <c r="BC26" i="12"/>
  <c r="BC27" i="12"/>
  <c r="BC28" i="12"/>
  <c r="BC29" i="12"/>
  <c r="BC30" i="12"/>
  <c r="BC31" i="12"/>
  <c r="BC32" i="12"/>
  <c r="BC33" i="12"/>
  <c r="BC34" i="12"/>
  <c r="BC35" i="12"/>
  <c r="BC36" i="12"/>
  <c r="BC37" i="12"/>
  <c r="BC38" i="12"/>
  <c r="BC39" i="12"/>
  <c r="BC40" i="12"/>
  <c r="BC41" i="12"/>
  <c r="BC42" i="12"/>
  <c r="BC43" i="12"/>
  <c r="BC44" i="12"/>
  <c r="BC45" i="12"/>
  <c r="BC46" i="12"/>
  <c r="BC47" i="12"/>
  <c r="BC48" i="12"/>
  <c r="BC49" i="12"/>
  <c r="BC50" i="12"/>
  <c r="BC51" i="12"/>
  <c r="BC52" i="12"/>
  <c r="BC53" i="12"/>
  <c r="BC54" i="12"/>
  <c r="BC55" i="12"/>
  <c r="BC56" i="12"/>
  <c r="BC57" i="12"/>
  <c r="BC58" i="12"/>
  <c r="BC59" i="12"/>
  <c r="BC60" i="12"/>
  <c r="BC61" i="12"/>
  <c r="BC62" i="12"/>
  <c r="BC63" i="12"/>
  <c r="BC64" i="12"/>
  <c r="BC65" i="12"/>
  <c r="BC66" i="12"/>
  <c r="BC67" i="12"/>
  <c r="BC68" i="12"/>
  <c r="BC69" i="12"/>
  <c r="BC70" i="12"/>
  <c r="BC71" i="12"/>
  <c r="BC72" i="12"/>
  <c r="BC73" i="12"/>
  <c r="BC74" i="12"/>
  <c r="BC75" i="12"/>
  <c r="BC76" i="12"/>
  <c r="BC77" i="12"/>
  <c r="BC78" i="12"/>
  <c r="BC79" i="12"/>
  <c r="BC80" i="12"/>
  <c r="BC81" i="12"/>
  <c r="BC82" i="12"/>
  <c r="BC83" i="12"/>
  <c r="BC84" i="12"/>
  <c r="BC85" i="12"/>
  <c r="BC86" i="12"/>
  <c r="BC87" i="12"/>
  <c r="BC88" i="12"/>
  <c r="BC89" i="12"/>
  <c r="BC90" i="12"/>
  <c r="BC91" i="12"/>
  <c r="BC92" i="12"/>
  <c r="BC93" i="12"/>
  <c r="BC94" i="12"/>
  <c r="BC95" i="12"/>
  <c r="BC96" i="12"/>
  <c r="BC97" i="12"/>
  <c r="BC98" i="12"/>
  <c r="BC99" i="12"/>
  <c r="BC100" i="12"/>
  <c r="BC101" i="12"/>
  <c r="BC102" i="12"/>
  <c r="BC103" i="12"/>
  <c r="BC104" i="12"/>
  <c r="BC105" i="12"/>
  <c r="BC106" i="12"/>
  <c r="BC107" i="12"/>
  <c r="BC108" i="12"/>
  <c r="BC109" i="12"/>
  <c r="BC110" i="12"/>
  <c r="BC111" i="12"/>
  <c r="BC112" i="12"/>
  <c r="BC113" i="12"/>
  <c r="BC114" i="12"/>
  <c r="BC115" i="12"/>
  <c r="BC116" i="12"/>
  <c r="BC117" i="12"/>
  <c r="BC118" i="12"/>
  <c r="BC119" i="12"/>
  <c r="BC120" i="12"/>
  <c r="BC121" i="12"/>
  <c r="BC122" i="12"/>
  <c r="BC123" i="12"/>
  <c r="BC124" i="12"/>
  <c r="BC125" i="12"/>
  <c r="BC126" i="12"/>
  <c r="BC127" i="12"/>
  <c r="BC128" i="12"/>
  <c r="BC129" i="12"/>
  <c r="BC130" i="12"/>
  <c r="BC131" i="12"/>
  <c r="BC132" i="12"/>
  <c r="BC133" i="12"/>
  <c r="BC134" i="12"/>
  <c r="BC135" i="12"/>
  <c r="BC136" i="12"/>
  <c r="BC137" i="12"/>
  <c r="BC138" i="12"/>
  <c r="BC139" i="12"/>
  <c r="BC140" i="12"/>
  <c r="BC141" i="12"/>
  <c r="BC142" i="12"/>
  <c r="BC143" i="12"/>
  <c r="BC144" i="12"/>
  <c r="BC145" i="12"/>
  <c r="BC146" i="12"/>
  <c r="BC147" i="12"/>
  <c r="BC148" i="12"/>
  <c r="BC149" i="12"/>
  <c r="BC150" i="12"/>
  <c r="BC151" i="12"/>
  <c r="BC152" i="12"/>
  <c r="BC153" i="12"/>
  <c r="BC154" i="12"/>
  <c r="BC155" i="12"/>
  <c r="BC156" i="12"/>
  <c r="BC157" i="12"/>
  <c r="BC158" i="12"/>
  <c r="BC159" i="12"/>
  <c r="BC160" i="12"/>
  <c r="BC161" i="12"/>
  <c r="BC162" i="12"/>
  <c r="BC163" i="12"/>
  <c r="BC164" i="12"/>
  <c r="BC165" i="12"/>
  <c r="BC166" i="12"/>
  <c r="BC167" i="12"/>
  <c r="BC168" i="12"/>
  <c r="BC169" i="12"/>
  <c r="BC170" i="12"/>
  <c r="BC171" i="12"/>
  <c r="BC172" i="12"/>
  <c r="BC173" i="12"/>
  <c r="BC174" i="12"/>
  <c r="BC175" i="12"/>
  <c r="BC176" i="12"/>
  <c r="BC177" i="12"/>
  <c r="BC178" i="12"/>
  <c r="BC179" i="12"/>
  <c r="BC180" i="12"/>
  <c r="BC181" i="12"/>
  <c r="BC182" i="12"/>
  <c r="BC183" i="12"/>
  <c r="BC184" i="12"/>
  <c r="BC185" i="12"/>
  <c r="BC186" i="12"/>
  <c r="BC187" i="12"/>
  <c r="BC188" i="12"/>
  <c r="BC189" i="12"/>
  <c r="BC190" i="12"/>
  <c r="BC191" i="12"/>
  <c r="BC192" i="12"/>
  <c r="BC193" i="12"/>
  <c r="BC194" i="12"/>
  <c r="BC195" i="12"/>
  <c r="BC196" i="12"/>
  <c r="BC197" i="12"/>
  <c r="BC198" i="12"/>
  <c r="BC199" i="12"/>
  <c r="BC200" i="12"/>
  <c r="BC201" i="12"/>
  <c r="BC202" i="12"/>
  <c r="BC203" i="12"/>
  <c r="BC204" i="12"/>
  <c r="BC205" i="12"/>
  <c r="BC206" i="12"/>
  <c r="BC207" i="12"/>
  <c r="BC208" i="12"/>
  <c r="BC209" i="12"/>
  <c r="BC210" i="12"/>
  <c r="BC211" i="12"/>
  <c r="BC212" i="12"/>
  <c r="BC213" i="12"/>
  <c r="BC214" i="12"/>
  <c r="BC215" i="12"/>
  <c r="BC216" i="12"/>
  <c r="BC217" i="12"/>
  <c r="BC218" i="12"/>
  <c r="BC219" i="12"/>
  <c r="BC220" i="12"/>
  <c r="BC221" i="12"/>
  <c r="BC222" i="12"/>
  <c r="BC223" i="12"/>
  <c r="BC224" i="12"/>
  <c r="BC225" i="12"/>
  <c r="BC226" i="12"/>
  <c r="BC227" i="12"/>
  <c r="BC228" i="12"/>
  <c r="BC229" i="12"/>
  <c r="BC230" i="12"/>
  <c r="BC231" i="12"/>
  <c r="BC232" i="12"/>
  <c r="BC233" i="12"/>
  <c r="BC234" i="12"/>
  <c r="BC235" i="12"/>
  <c r="BC236" i="12"/>
  <c r="BC237" i="12"/>
  <c r="BC238" i="12"/>
  <c r="BC239" i="12"/>
  <c r="BC240" i="12"/>
  <c r="BC241" i="12"/>
  <c r="BC242" i="12"/>
  <c r="BC243" i="12"/>
  <c r="BC244" i="12"/>
  <c r="BC245" i="12"/>
  <c r="BC246" i="12"/>
  <c r="BC247" i="12"/>
  <c r="BC248" i="12"/>
  <c r="BC249" i="12"/>
  <c r="BC250" i="12"/>
  <c r="BC251" i="12"/>
  <c r="BC252" i="12"/>
  <c r="BC253" i="12"/>
  <c r="BC254" i="12"/>
  <c r="BC255" i="12"/>
  <c r="BC256" i="12"/>
  <c r="BC257" i="12"/>
  <c r="BC258" i="12"/>
  <c r="BC259" i="12"/>
  <c r="BC260" i="12"/>
  <c r="BC261" i="12"/>
  <c r="BC262" i="12"/>
  <c r="BC263" i="12"/>
  <c r="BC264" i="12"/>
  <c r="BC265" i="12"/>
  <c r="BC266" i="12"/>
  <c r="BC267" i="12"/>
  <c r="BC268" i="12"/>
  <c r="BC269" i="12"/>
  <c r="BC270" i="12"/>
  <c r="BC271" i="12"/>
  <c r="BC272" i="12"/>
  <c r="BC273" i="12"/>
  <c r="BC274" i="12"/>
  <c r="BC275" i="12"/>
  <c r="BC276" i="12"/>
  <c r="BC277" i="12"/>
  <c r="BC278" i="12"/>
  <c r="BC279" i="12"/>
  <c r="BC280" i="12"/>
  <c r="BC281" i="12"/>
  <c r="BC282" i="12"/>
  <c r="BC283" i="12"/>
  <c r="BC284" i="12"/>
  <c r="BC285" i="12"/>
  <c r="BC286" i="12"/>
  <c r="BC287" i="12"/>
  <c r="BC288" i="12"/>
  <c r="BC289" i="12"/>
  <c r="BC290" i="12"/>
  <c r="BC291" i="12"/>
  <c r="BC292" i="12"/>
  <c r="BC293" i="12"/>
  <c r="BC294" i="12"/>
  <c r="BC295" i="12"/>
  <c r="BC296" i="12"/>
  <c r="BC297" i="12"/>
  <c r="BC298" i="12"/>
  <c r="BC299" i="12"/>
  <c r="BC300" i="12"/>
  <c r="BC301" i="12"/>
  <c r="BC302" i="12"/>
  <c r="BC303" i="12"/>
  <c r="BC304" i="12"/>
  <c r="BC305" i="12"/>
  <c r="BC306" i="12"/>
  <c r="BC307" i="12"/>
  <c r="BC308" i="12"/>
  <c r="BC309" i="12"/>
  <c r="BC310" i="12"/>
  <c r="BC311" i="12"/>
  <c r="BC312" i="12"/>
  <c r="BC313" i="12"/>
  <c r="BC314" i="12"/>
  <c r="BC315" i="12"/>
  <c r="BC316" i="12"/>
  <c r="BC317" i="12"/>
  <c r="BC318" i="12"/>
  <c r="BC319" i="12"/>
  <c r="BC320" i="12"/>
  <c r="BC321" i="12"/>
  <c r="BC322" i="12"/>
  <c r="BC323" i="12"/>
  <c r="BC324" i="12"/>
  <c r="BC325" i="12"/>
  <c r="BC326" i="12"/>
  <c r="BC327" i="12"/>
  <c r="BC328" i="12"/>
  <c r="BC329" i="12"/>
  <c r="BC330" i="12"/>
  <c r="BC331" i="12"/>
  <c r="BC332" i="12"/>
  <c r="BC333" i="12"/>
  <c r="BC334" i="12"/>
  <c r="BC335" i="12"/>
  <c r="BC336" i="12"/>
  <c r="BC337" i="12"/>
  <c r="BC338" i="12"/>
  <c r="BC339" i="12"/>
  <c r="BC340" i="12"/>
  <c r="BC341" i="12"/>
  <c r="BC342" i="12"/>
  <c r="BC343" i="12"/>
  <c r="BC344" i="12"/>
  <c r="BC345" i="12"/>
  <c r="BC346" i="12"/>
  <c r="BC347" i="12"/>
  <c r="BC348" i="12"/>
  <c r="BC349" i="12"/>
  <c r="BC350" i="12"/>
  <c r="BC351" i="12"/>
  <c r="BC352" i="12"/>
  <c r="BC353" i="12"/>
  <c r="BC354" i="12"/>
  <c r="BC355" i="12"/>
  <c r="BC356" i="12"/>
  <c r="BC357" i="12"/>
  <c r="BC358" i="12"/>
  <c r="BC359" i="12"/>
  <c r="BC360" i="12"/>
  <c r="BC361" i="12"/>
  <c r="BC362" i="12"/>
  <c r="BC363" i="12"/>
  <c r="BC364" i="12"/>
  <c r="BC365" i="12"/>
  <c r="BC366" i="12"/>
  <c r="BC367" i="12"/>
  <c r="BC368" i="12"/>
  <c r="BC369" i="12"/>
  <c r="BC370" i="12"/>
  <c r="BC371" i="12"/>
  <c r="BC372" i="12"/>
  <c r="BC373" i="12"/>
  <c r="BC374" i="12"/>
  <c r="BC375" i="12"/>
  <c r="BC376" i="12"/>
  <c r="BC377" i="12"/>
  <c r="BC378" i="12"/>
  <c r="BC379" i="12"/>
  <c r="BC380" i="12"/>
  <c r="BC381" i="12"/>
  <c r="BC382" i="12"/>
  <c r="BC383" i="12"/>
  <c r="BC384" i="12"/>
  <c r="BC385" i="12"/>
  <c r="BC386" i="12"/>
  <c r="BC387" i="12"/>
  <c r="BC388" i="12"/>
  <c r="BC389" i="12"/>
  <c r="BC390" i="12"/>
  <c r="BC391" i="12"/>
  <c r="BC392" i="12"/>
  <c r="BC393" i="12"/>
  <c r="BC394" i="12"/>
  <c r="BC395" i="12"/>
  <c r="BC396" i="12"/>
  <c r="BC397" i="12"/>
  <c r="BC398" i="12"/>
  <c r="BC399" i="12"/>
  <c r="BC400" i="12"/>
  <c r="BC401" i="12"/>
  <c r="BC402" i="12"/>
  <c r="BC403" i="12"/>
  <c r="BC404" i="12"/>
  <c r="BC405" i="12"/>
  <c r="BC406" i="12"/>
  <c r="BC407" i="12"/>
  <c r="BC408" i="12"/>
  <c r="BC409" i="12"/>
  <c r="BC410" i="12"/>
  <c r="BC411" i="12"/>
  <c r="BC412" i="12"/>
  <c r="BC413" i="12"/>
  <c r="BC414" i="12"/>
  <c r="BC415" i="12"/>
  <c r="BC416" i="12"/>
  <c r="BC417" i="12"/>
  <c r="BC418" i="12"/>
  <c r="BC419" i="12"/>
  <c r="BC420" i="12"/>
  <c r="BC421" i="12"/>
  <c r="BC422" i="12"/>
  <c r="BC423" i="12"/>
  <c r="BC424" i="12"/>
  <c r="BC425" i="12"/>
  <c r="BC426" i="12"/>
  <c r="BC427" i="12"/>
  <c r="BC428" i="12"/>
  <c r="BC429" i="12"/>
  <c r="BC430" i="12"/>
  <c r="BC431" i="12"/>
  <c r="BC432" i="12"/>
  <c r="BC433" i="12"/>
  <c r="BC434" i="12"/>
  <c r="BC435" i="12"/>
  <c r="BC436" i="12"/>
  <c r="BC437" i="12"/>
  <c r="BC438" i="12"/>
  <c r="BC439" i="12"/>
  <c r="BC440" i="12"/>
  <c r="BC441" i="12"/>
  <c r="BC442" i="12"/>
  <c r="BC443" i="12"/>
  <c r="BC444" i="12"/>
  <c r="BC445" i="12"/>
  <c r="BC446" i="12"/>
  <c r="BC447" i="12"/>
  <c r="BC448" i="12"/>
  <c r="BC449" i="12"/>
  <c r="BC450" i="12"/>
  <c r="BC451" i="12"/>
  <c r="BC452" i="12"/>
  <c r="BC453" i="12"/>
  <c r="BC454" i="12"/>
  <c r="BC455" i="12"/>
  <c r="BC456" i="12"/>
  <c r="BC457" i="12"/>
  <c r="BC458" i="12"/>
  <c r="BC459" i="12"/>
  <c r="BC460" i="12"/>
  <c r="BC461" i="12"/>
  <c r="BC462" i="12"/>
  <c r="BC463" i="12"/>
  <c r="BC464" i="12"/>
  <c r="BC465" i="12"/>
  <c r="BC466" i="12"/>
  <c r="BC467" i="12"/>
  <c r="BC468" i="12"/>
  <c r="BC469" i="12"/>
  <c r="BC470" i="12"/>
  <c r="BC471" i="12"/>
  <c r="BC472" i="12"/>
  <c r="BC473" i="12"/>
  <c r="BC474" i="12"/>
  <c r="BC475" i="12"/>
  <c r="BC476" i="12"/>
  <c r="BC477" i="12"/>
  <c r="BC478" i="12"/>
  <c r="BC479" i="12"/>
  <c r="BC480" i="12"/>
  <c r="BC481" i="12"/>
  <c r="BC482" i="12"/>
  <c r="BC483" i="12"/>
  <c r="BC484" i="12"/>
  <c r="BC485" i="12"/>
  <c r="BC486" i="12"/>
  <c r="BC487" i="12"/>
  <c r="BC488" i="12"/>
  <c r="BC489" i="12"/>
  <c r="BC490" i="12"/>
  <c r="BC491" i="12"/>
  <c r="BC492" i="12"/>
  <c r="BC493" i="12"/>
  <c r="BC494" i="12"/>
  <c r="BC495" i="12"/>
  <c r="BC496" i="12"/>
  <c r="BC497" i="12"/>
  <c r="BC498" i="12"/>
  <c r="BC499" i="12"/>
  <c r="BC500" i="12"/>
  <c r="BC501" i="12"/>
  <c r="BC502" i="12"/>
  <c r="BC503" i="12"/>
  <c r="BC504" i="12"/>
  <c r="BC505" i="12"/>
  <c r="BC506" i="12"/>
  <c r="BC507" i="12"/>
  <c r="BC508" i="12"/>
  <c r="BC509" i="12"/>
  <c r="BC510" i="12"/>
  <c r="BC511" i="12"/>
  <c r="BC512" i="12"/>
  <c r="BC513" i="12"/>
  <c r="BC514" i="12"/>
  <c r="BC515" i="12"/>
  <c r="BC516" i="12"/>
  <c r="BC517" i="12"/>
  <c r="BC518" i="12"/>
  <c r="BC519" i="12"/>
  <c r="BC520" i="12"/>
  <c r="BC521" i="12"/>
  <c r="BC522" i="12"/>
  <c r="BC523" i="12"/>
  <c r="BC524" i="12"/>
  <c r="BC525" i="12"/>
  <c r="BC526" i="12"/>
  <c r="BC527" i="12"/>
  <c r="BC528" i="12"/>
  <c r="BC529" i="12"/>
  <c r="BC530" i="12"/>
  <c r="BC531" i="12"/>
  <c r="BC532" i="12"/>
  <c r="BC533" i="12"/>
  <c r="BC534" i="12"/>
  <c r="BC535" i="12"/>
  <c r="BC536" i="12"/>
  <c r="BC537" i="12"/>
  <c r="BC538" i="12"/>
  <c r="BC539" i="12"/>
  <c r="BC540" i="12"/>
  <c r="BC541" i="12"/>
  <c r="BC542" i="12"/>
  <c r="BC543" i="12"/>
  <c r="BC544" i="12"/>
  <c r="BC545" i="12"/>
  <c r="BC546" i="12"/>
  <c r="BC547" i="12"/>
  <c r="BC548" i="12"/>
  <c r="BC549" i="12"/>
  <c r="BC550" i="12"/>
  <c r="BC551" i="12"/>
  <c r="BC552" i="12"/>
  <c r="BC553" i="12"/>
  <c r="BC554" i="12"/>
  <c r="BC555" i="12"/>
  <c r="BC556" i="12"/>
  <c r="BC557" i="12"/>
  <c r="BC558" i="12"/>
  <c r="BC559" i="12"/>
  <c r="BC560" i="12"/>
  <c r="BC561" i="12"/>
  <c r="BC562" i="12"/>
  <c r="BC563" i="12"/>
  <c r="BC564" i="12"/>
  <c r="BC565" i="12"/>
  <c r="BC566" i="12"/>
  <c r="BC567" i="12"/>
  <c r="BC568" i="12"/>
  <c r="BC569" i="12"/>
  <c r="BC570" i="12"/>
  <c r="BC571" i="12"/>
  <c r="BC572" i="12"/>
  <c r="BC573" i="12"/>
  <c r="BC574" i="12"/>
  <c r="BC575" i="12"/>
  <c r="BC576" i="12"/>
  <c r="BC577" i="12"/>
  <c r="BC578" i="12"/>
  <c r="BC579" i="12"/>
  <c r="BC580" i="12"/>
  <c r="BC581" i="12"/>
  <c r="BC582" i="12"/>
  <c r="BC583" i="12"/>
  <c r="BC584" i="12"/>
  <c r="BC585" i="12"/>
  <c r="BC586" i="12"/>
  <c r="BC587" i="12"/>
  <c r="BC588" i="12"/>
  <c r="BC589" i="12"/>
  <c r="BC590" i="12"/>
  <c r="BC591" i="12"/>
  <c r="BC592" i="12"/>
  <c r="BC593" i="12"/>
  <c r="BC594" i="12"/>
  <c r="BC595" i="12"/>
  <c r="BC596" i="12"/>
  <c r="BC597" i="12"/>
  <c r="BC598" i="12"/>
  <c r="BC599" i="12"/>
  <c r="BC600" i="12"/>
  <c r="BC601" i="12"/>
  <c r="BC602" i="12"/>
  <c r="BC603" i="12"/>
  <c r="BC604" i="12"/>
  <c r="BC605" i="12"/>
  <c r="BC606" i="12"/>
  <c r="BC607" i="12"/>
  <c r="BC608" i="12"/>
  <c r="BC609" i="12"/>
  <c r="BC610" i="12"/>
  <c r="BC611" i="12"/>
  <c r="BC612" i="12"/>
  <c r="BC613" i="12"/>
  <c r="BC614" i="12"/>
  <c r="BC615" i="12"/>
  <c r="BC616" i="12"/>
  <c r="BC617" i="12"/>
  <c r="BC618" i="12"/>
  <c r="BC619" i="12"/>
  <c r="BC620" i="12"/>
  <c r="BC621" i="12"/>
  <c r="BC622" i="12"/>
  <c r="BC623" i="12"/>
  <c r="BC624" i="12"/>
  <c r="BC625" i="12"/>
  <c r="BC626" i="12"/>
  <c r="BC627" i="12"/>
  <c r="BC628" i="12"/>
  <c r="BC629" i="12"/>
  <c r="BC630" i="12"/>
  <c r="BC631" i="12"/>
  <c r="BC632" i="12"/>
  <c r="BC633" i="12"/>
  <c r="BC634" i="12"/>
  <c r="BC635" i="12"/>
  <c r="BC636" i="12"/>
  <c r="BC637" i="12"/>
  <c r="BC638" i="12"/>
  <c r="BC639" i="12"/>
  <c r="BC640" i="12"/>
  <c r="BC641" i="12"/>
  <c r="BC642" i="12"/>
  <c r="BC643" i="12"/>
  <c r="BC644" i="12"/>
  <c r="BC645" i="12"/>
  <c r="BC646" i="12"/>
  <c r="BC647" i="12"/>
  <c r="BC648" i="12"/>
  <c r="BC649" i="12"/>
  <c r="BC650" i="12"/>
  <c r="BC651" i="12"/>
  <c r="BC652" i="12"/>
  <c r="BC653" i="12"/>
  <c r="BC654" i="12"/>
  <c r="BC655" i="12"/>
  <c r="BC656" i="12"/>
  <c r="BC657" i="12"/>
  <c r="BC658" i="12"/>
  <c r="BC659" i="12"/>
  <c r="BC660" i="12"/>
  <c r="BC661" i="12"/>
  <c r="BC662" i="12"/>
  <c r="BC663" i="12"/>
  <c r="BC664" i="12"/>
  <c r="BC665" i="12"/>
  <c r="BC666" i="12"/>
  <c r="BC667" i="12"/>
  <c r="BC668" i="12"/>
  <c r="BC669" i="12"/>
  <c r="BC670" i="12"/>
  <c r="BC671" i="12"/>
  <c r="BC672" i="12"/>
  <c r="BC673" i="12"/>
  <c r="BC674" i="12"/>
  <c r="BC675" i="12"/>
  <c r="BC676" i="12"/>
  <c r="BC677" i="12"/>
  <c r="BC678" i="12"/>
  <c r="BC679" i="12"/>
  <c r="BC680" i="12"/>
  <c r="BC681" i="12"/>
  <c r="BC682" i="12"/>
  <c r="BC683" i="12"/>
  <c r="BC684" i="12"/>
  <c r="BC685" i="12"/>
  <c r="BC686" i="12"/>
  <c r="BC687" i="12"/>
  <c r="BC688" i="12"/>
  <c r="BC689" i="12"/>
  <c r="BC690" i="12"/>
  <c r="BC691" i="12"/>
  <c r="BC692" i="12"/>
  <c r="BC693" i="12"/>
  <c r="BC694" i="12"/>
  <c r="BC695" i="12"/>
  <c r="BC696" i="12"/>
  <c r="BC697" i="12"/>
  <c r="BC698" i="12"/>
  <c r="BC699" i="12"/>
  <c r="BC700" i="12"/>
  <c r="BC701" i="12"/>
  <c r="BC702" i="12"/>
  <c r="BC703" i="12"/>
  <c r="BC704" i="12"/>
  <c r="BC705" i="12"/>
  <c r="BC706" i="12"/>
  <c r="BC707" i="12"/>
  <c r="BC708" i="12"/>
  <c r="BC709" i="12"/>
  <c r="BC710" i="12"/>
  <c r="BC711" i="12"/>
  <c r="BC712" i="12"/>
  <c r="BC713" i="12"/>
  <c r="BC714" i="12"/>
  <c r="BC715" i="12"/>
  <c r="BC716" i="12"/>
  <c r="BC717" i="12"/>
  <c r="BC718" i="12"/>
  <c r="BC719" i="12"/>
  <c r="BC720" i="12"/>
  <c r="BC721" i="12"/>
  <c r="BC722" i="12"/>
  <c r="BC723" i="12"/>
  <c r="BC724" i="12"/>
  <c r="BC725" i="12"/>
  <c r="BC726" i="12"/>
  <c r="BC727" i="12"/>
  <c r="BC728" i="12"/>
  <c r="BC729" i="12"/>
  <c r="BC730" i="12"/>
  <c r="BC731" i="12"/>
  <c r="BC732" i="12"/>
  <c r="BC733" i="12"/>
  <c r="BC734" i="12"/>
  <c r="BC735" i="12"/>
  <c r="BC736" i="12"/>
  <c r="BC737" i="12"/>
  <c r="BC738" i="12"/>
  <c r="BC739" i="12"/>
  <c r="BC740" i="12"/>
  <c r="BC741" i="12"/>
  <c r="BC742" i="12"/>
  <c r="BC743" i="12"/>
  <c r="BC744" i="12"/>
  <c r="BC745" i="12"/>
  <c r="BC746" i="12"/>
  <c r="BC747" i="12"/>
  <c r="BC748" i="12"/>
  <c r="BC749" i="12"/>
  <c r="BC750" i="12"/>
  <c r="BC751" i="12"/>
  <c r="BC752" i="12"/>
  <c r="BC753" i="12"/>
  <c r="BC754" i="12"/>
  <c r="BC755" i="12"/>
  <c r="BC756" i="12"/>
  <c r="BC757" i="12"/>
  <c r="BC758" i="12"/>
  <c r="BC759" i="12"/>
  <c r="BC760" i="12"/>
  <c r="BC761" i="12"/>
  <c r="BC762" i="12"/>
  <c r="BC763" i="12"/>
  <c r="BC764" i="12"/>
  <c r="BC765" i="12"/>
  <c r="BC766" i="12"/>
  <c r="BC767" i="12"/>
  <c r="BC768" i="12"/>
  <c r="BC769" i="12"/>
  <c r="BC770" i="12"/>
  <c r="BC771" i="12"/>
  <c r="BC772" i="12"/>
  <c r="BC773" i="12"/>
  <c r="BC774" i="12"/>
  <c r="BC775" i="12"/>
  <c r="BC776" i="12"/>
  <c r="BC777" i="12"/>
  <c r="BC778" i="12"/>
  <c r="BC779" i="12"/>
  <c r="BC780" i="12"/>
  <c r="BC781" i="12"/>
  <c r="BC782" i="12"/>
  <c r="BC783" i="12"/>
  <c r="BC784" i="12"/>
  <c r="BC785" i="12"/>
  <c r="BC786" i="12"/>
  <c r="BC787" i="12"/>
  <c r="BC788" i="12"/>
  <c r="BC789" i="12"/>
  <c r="BC790" i="12"/>
  <c r="BC791" i="12"/>
  <c r="BC792" i="12"/>
  <c r="BC793" i="12"/>
  <c r="BC794" i="12"/>
  <c r="BC795" i="12"/>
  <c r="BC796" i="12"/>
  <c r="BC797" i="12"/>
  <c r="BC798" i="12"/>
  <c r="BC799" i="12"/>
  <c r="BC800" i="12"/>
  <c r="BC801" i="12"/>
  <c r="BC802" i="12"/>
  <c r="BC803" i="12"/>
  <c r="BC804" i="12"/>
  <c r="BC805" i="12"/>
  <c r="BC806" i="12"/>
  <c r="BC807" i="12"/>
  <c r="BC808" i="12"/>
  <c r="BC809" i="12"/>
  <c r="BC810" i="12"/>
  <c r="BC811" i="12"/>
  <c r="BC812" i="12"/>
  <c r="BC813" i="12"/>
  <c r="BC814" i="12"/>
  <c r="BC815" i="12"/>
  <c r="BC816" i="12"/>
  <c r="BC817" i="12"/>
  <c r="BC818" i="12"/>
  <c r="BC819" i="12"/>
  <c r="BC820" i="12"/>
  <c r="BC821" i="12"/>
  <c r="BC822" i="12"/>
  <c r="BC823" i="12"/>
  <c r="BC824" i="12"/>
  <c r="BC825" i="12"/>
  <c r="BC826" i="12"/>
  <c r="BC827" i="12"/>
  <c r="BC828" i="12"/>
  <c r="BC829" i="12"/>
  <c r="BC830" i="12"/>
  <c r="BC831" i="12"/>
  <c r="BC832" i="12"/>
  <c r="BC833" i="12"/>
  <c r="BC834" i="12"/>
  <c r="BC835" i="12"/>
  <c r="BC836" i="12"/>
  <c r="BC837" i="12"/>
  <c r="BC838" i="12"/>
  <c r="BC839" i="12"/>
  <c r="BC840" i="12"/>
  <c r="BC841" i="12"/>
  <c r="BC842" i="12"/>
  <c r="BC843" i="12"/>
  <c r="BC844" i="12"/>
  <c r="BC845" i="12"/>
  <c r="BC846" i="12"/>
  <c r="BC847" i="12"/>
  <c r="BC848" i="12"/>
  <c r="BC849" i="12"/>
  <c r="BC850" i="12"/>
  <c r="BC851" i="12"/>
  <c r="BC852" i="12"/>
  <c r="BC853" i="12"/>
  <c r="BC854" i="12"/>
  <c r="BC855" i="12"/>
  <c r="BC856" i="12"/>
  <c r="BC857" i="12"/>
  <c r="BC858" i="12"/>
  <c r="BC859" i="12"/>
  <c r="BC860" i="12"/>
  <c r="BC861" i="12"/>
  <c r="BC862" i="12"/>
  <c r="BC863" i="12"/>
  <c r="BC864" i="12"/>
  <c r="BC865" i="12"/>
  <c r="BC866" i="12"/>
  <c r="BC867" i="12"/>
  <c r="BC868" i="12"/>
  <c r="BC869" i="12"/>
  <c r="BC870" i="12"/>
  <c r="BC871" i="12"/>
  <c r="BC872" i="12"/>
  <c r="BC873" i="12"/>
  <c r="BC874" i="12"/>
  <c r="BC875" i="12"/>
  <c r="BC876" i="12"/>
  <c r="BC877" i="12"/>
  <c r="BC878" i="12"/>
  <c r="BC879" i="12"/>
  <c r="BC880" i="12"/>
  <c r="BC881" i="12"/>
  <c r="BC882" i="12"/>
  <c r="BC883" i="12"/>
  <c r="BC884" i="12"/>
  <c r="BC885" i="12"/>
  <c r="BC886" i="12"/>
  <c r="BC887" i="12"/>
  <c r="BC888" i="12"/>
  <c r="BC889" i="12"/>
  <c r="BC890" i="12"/>
  <c r="BC891" i="12"/>
  <c r="BC892" i="12"/>
  <c r="BC893" i="12"/>
  <c r="BC894" i="12"/>
  <c r="BC895" i="12"/>
  <c r="BC896" i="12"/>
  <c r="BC897" i="12"/>
  <c r="BC898" i="12"/>
  <c r="BC899" i="12"/>
  <c r="BC900" i="12"/>
  <c r="BC901" i="12"/>
  <c r="BC902" i="12"/>
  <c r="BC903" i="12"/>
  <c r="BC904" i="12"/>
  <c r="BC905" i="12"/>
  <c r="BC906" i="12"/>
  <c r="BC907" i="12"/>
  <c r="BC908" i="12"/>
  <c r="BC909" i="12"/>
  <c r="BC910" i="12"/>
  <c r="BC911" i="12"/>
  <c r="BC912" i="12"/>
  <c r="BC913" i="12"/>
  <c r="BC914" i="12"/>
  <c r="BC915" i="12"/>
  <c r="BC916" i="12"/>
  <c r="BC917" i="12"/>
  <c r="BC918" i="12"/>
  <c r="BC919" i="12"/>
  <c r="BC920" i="12"/>
  <c r="BC921" i="12"/>
  <c r="BC922" i="12"/>
  <c r="BC923" i="12"/>
  <c r="BC924" i="12"/>
  <c r="BC925" i="12"/>
  <c r="BC926" i="12"/>
  <c r="BC927" i="12"/>
  <c r="BC928" i="12"/>
  <c r="BC929" i="12"/>
  <c r="BC930" i="12"/>
  <c r="BC931" i="12"/>
  <c r="BC932" i="12"/>
  <c r="BC933" i="12"/>
  <c r="BC934" i="12"/>
  <c r="BC935" i="12"/>
  <c r="BC936" i="12"/>
  <c r="BC937" i="12"/>
  <c r="BC938" i="12"/>
  <c r="BC939" i="12"/>
  <c r="BC940" i="12"/>
  <c r="BC941" i="12"/>
  <c r="BC942" i="12"/>
  <c r="BC943" i="12"/>
  <c r="BC944" i="12"/>
  <c r="BC945" i="12"/>
  <c r="BC946" i="12"/>
  <c r="BC947" i="12"/>
  <c r="BC948" i="12"/>
  <c r="BC949" i="12"/>
  <c r="BC950" i="12"/>
  <c r="BC951" i="12"/>
  <c r="BC952" i="12"/>
  <c r="BC953" i="12"/>
  <c r="BC954" i="12"/>
  <c r="BC955" i="12"/>
  <c r="BC956" i="12"/>
  <c r="BC957" i="12"/>
  <c r="BC958" i="12"/>
  <c r="BC959" i="12"/>
  <c r="BC960" i="12"/>
  <c r="BC961" i="12"/>
  <c r="BC962" i="12"/>
  <c r="BC963" i="12"/>
  <c r="BC964" i="12"/>
  <c r="BC965" i="12"/>
  <c r="BC966" i="12"/>
  <c r="BC967" i="12"/>
  <c r="BC968" i="12"/>
  <c r="BC969" i="12"/>
  <c r="BC970" i="12"/>
  <c r="BC971" i="12"/>
  <c r="BC972" i="12"/>
  <c r="BC973" i="12"/>
  <c r="BC974" i="12"/>
  <c r="BC975" i="12"/>
  <c r="BC976" i="12"/>
  <c r="BC977" i="12"/>
  <c r="BC978" i="12"/>
  <c r="BC979" i="12"/>
  <c r="BC980" i="12"/>
  <c r="BC981" i="12"/>
  <c r="BC982" i="12"/>
  <c r="BC983" i="12"/>
  <c r="BC984" i="12"/>
  <c r="BC985" i="12"/>
  <c r="BC986" i="12"/>
  <c r="BC987" i="12"/>
  <c r="BC988" i="12"/>
  <c r="BC989" i="12"/>
  <c r="BC990" i="12"/>
  <c r="BC991" i="12"/>
  <c r="BC992" i="12"/>
  <c r="BC993" i="12"/>
  <c r="BC994" i="12"/>
  <c r="BC995" i="12"/>
  <c r="BC996" i="12"/>
  <c r="BC997" i="12"/>
  <c r="BC998" i="12"/>
  <c r="BC999" i="12"/>
  <c r="BC1000" i="12"/>
  <c r="BC1001" i="12"/>
  <c r="BC1002" i="12"/>
  <c r="BC1003" i="12"/>
  <c r="BC1004" i="12"/>
  <c r="BC1005" i="12"/>
  <c r="BC1006" i="12"/>
  <c r="BC1007" i="12"/>
  <c r="BC1008" i="12"/>
  <c r="BC1009" i="12"/>
  <c r="BC10" i="12"/>
  <c r="K1004" i="39"/>
  <c r="K1003" i="39"/>
  <c r="K1002" i="39"/>
  <c r="K1001" i="39"/>
  <c r="K1000" i="39"/>
  <c r="K999" i="39"/>
  <c r="K998" i="39"/>
  <c r="K997" i="39"/>
  <c r="K996" i="39"/>
  <c r="K995" i="39"/>
  <c r="K994" i="39"/>
  <c r="K993" i="39"/>
  <c r="K992" i="39"/>
  <c r="K991" i="39"/>
  <c r="K990" i="39"/>
  <c r="K989" i="39"/>
  <c r="K988" i="39"/>
  <c r="K987" i="39"/>
  <c r="K986" i="39"/>
  <c r="K985" i="39"/>
  <c r="K984" i="39"/>
  <c r="K983" i="39"/>
  <c r="K982" i="39"/>
  <c r="K981" i="39"/>
  <c r="K980" i="39"/>
  <c r="K979" i="39"/>
  <c r="K978" i="39"/>
  <c r="K977" i="39"/>
  <c r="K976" i="39"/>
  <c r="K975" i="39"/>
  <c r="K974" i="39"/>
  <c r="K973" i="39"/>
  <c r="K972" i="39"/>
  <c r="L972" i="39" s="1"/>
  <c r="K971" i="39"/>
  <c r="K970" i="39"/>
  <c r="K969" i="39"/>
  <c r="K968" i="39"/>
  <c r="K967" i="39"/>
  <c r="K966" i="39"/>
  <c r="K965" i="39"/>
  <c r="K964" i="39"/>
  <c r="K963" i="39"/>
  <c r="K962" i="39"/>
  <c r="K961" i="39"/>
  <c r="K960" i="39"/>
  <c r="K959" i="39"/>
  <c r="K958" i="39"/>
  <c r="K957" i="39"/>
  <c r="K956" i="39"/>
  <c r="K955" i="39"/>
  <c r="K954" i="39"/>
  <c r="K953" i="39"/>
  <c r="K952" i="39"/>
  <c r="K951" i="39"/>
  <c r="K950" i="39"/>
  <c r="K949" i="39"/>
  <c r="K948" i="39"/>
  <c r="K947" i="39"/>
  <c r="K946" i="39"/>
  <c r="K945" i="39"/>
  <c r="K944" i="39"/>
  <c r="K943" i="39"/>
  <c r="K942" i="39"/>
  <c r="K941" i="39"/>
  <c r="K940" i="39"/>
  <c r="K939" i="39"/>
  <c r="K938" i="39"/>
  <c r="K937" i="39"/>
  <c r="K936" i="39"/>
  <c r="K935" i="39"/>
  <c r="K934" i="39"/>
  <c r="K933" i="39"/>
  <c r="K932" i="39"/>
  <c r="K931" i="39"/>
  <c r="K930" i="39"/>
  <c r="K929" i="39"/>
  <c r="K928" i="39"/>
  <c r="K927" i="39"/>
  <c r="K926" i="39"/>
  <c r="K925" i="39"/>
  <c r="K924" i="39"/>
  <c r="K923" i="39"/>
  <c r="K922" i="39"/>
  <c r="K921" i="39"/>
  <c r="K920" i="39"/>
  <c r="K919" i="39"/>
  <c r="K918" i="39"/>
  <c r="K917" i="39"/>
  <c r="K916" i="39"/>
  <c r="K915" i="39"/>
  <c r="K914" i="39"/>
  <c r="K913" i="39"/>
  <c r="K912" i="39"/>
  <c r="K911" i="39"/>
  <c r="K910" i="39"/>
  <c r="K909" i="39"/>
  <c r="K908" i="39"/>
  <c r="K907" i="39"/>
  <c r="K906" i="39"/>
  <c r="K905" i="39"/>
  <c r="K904" i="39"/>
  <c r="K903" i="39"/>
  <c r="K902" i="39"/>
  <c r="K901" i="39"/>
  <c r="K900" i="39"/>
  <c r="L900" i="39" s="1"/>
  <c r="K899" i="39"/>
  <c r="K898" i="39"/>
  <c r="K897" i="39"/>
  <c r="K896" i="39"/>
  <c r="K895" i="39"/>
  <c r="K894" i="39"/>
  <c r="K893" i="39"/>
  <c r="K892" i="39"/>
  <c r="K891" i="39"/>
  <c r="K890" i="39"/>
  <c r="K889" i="39"/>
  <c r="K888" i="39"/>
  <c r="L888" i="39" s="1"/>
  <c r="K887" i="39"/>
  <c r="K886" i="39"/>
  <c r="K885" i="39"/>
  <c r="K884" i="39"/>
  <c r="K883" i="39"/>
  <c r="K882" i="39"/>
  <c r="K881" i="39"/>
  <c r="K880" i="39"/>
  <c r="K879" i="39"/>
  <c r="K878" i="39"/>
  <c r="K877" i="39"/>
  <c r="K876" i="39"/>
  <c r="K875" i="39"/>
  <c r="K874" i="39"/>
  <c r="K873" i="39"/>
  <c r="K872" i="39"/>
  <c r="K871" i="39"/>
  <c r="K870" i="39"/>
  <c r="K869" i="39"/>
  <c r="K868" i="39"/>
  <c r="K867" i="39"/>
  <c r="K866" i="39"/>
  <c r="K865" i="39"/>
  <c r="K864" i="39"/>
  <c r="K863" i="39"/>
  <c r="K862" i="39"/>
  <c r="K861" i="39"/>
  <c r="K860" i="39"/>
  <c r="K859" i="39"/>
  <c r="K858" i="39"/>
  <c r="K857" i="39"/>
  <c r="K856" i="39"/>
  <c r="K855" i="39"/>
  <c r="K854" i="39"/>
  <c r="K853" i="39"/>
  <c r="K852" i="39"/>
  <c r="K851" i="39"/>
  <c r="K850" i="39"/>
  <c r="K849" i="39"/>
  <c r="K848" i="39"/>
  <c r="K847" i="39"/>
  <c r="K846" i="39"/>
  <c r="K845" i="39"/>
  <c r="K844" i="39"/>
  <c r="K843" i="39"/>
  <c r="K842" i="39"/>
  <c r="K841" i="39"/>
  <c r="K840" i="39"/>
  <c r="K839" i="39"/>
  <c r="K838" i="39"/>
  <c r="K837" i="39"/>
  <c r="K836" i="39"/>
  <c r="K835" i="39"/>
  <c r="K834" i="39"/>
  <c r="K833" i="39"/>
  <c r="K832" i="39"/>
  <c r="K831" i="39"/>
  <c r="K830" i="39"/>
  <c r="K829" i="39"/>
  <c r="K828" i="39"/>
  <c r="K827" i="39"/>
  <c r="K826" i="39"/>
  <c r="K825" i="39"/>
  <c r="K824" i="39"/>
  <c r="K823" i="39"/>
  <c r="K822" i="39"/>
  <c r="K821" i="39"/>
  <c r="K820" i="39"/>
  <c r="K819" i="39"/>
  <c r="K818" i="39"/>
  <c r="K817" i="39"/>
  <c r="K816" i="39"/>
  <c r="K815" i="39"/>
  <c r="K814" i="39"/>
  <c r="K813" i="39"/>
  <c r="K812" i="39"/>
  <c r="K811" i="39"/>
  <c r="K810" i="39"/>
  <c r="K809" i="39"/>
  <c r="K808" i="39"/>
  <c r="K807" i="39"/>
  <c r="K806" i="39"/>
  <c r="K805" i="39"/>
  <c r="K804" i="39"/>
  <c r="K803" i="39"/>
  <c r="K802" i="39"/>
  <c r="K801" i="39"/>
  <c r="K800" i="39"/>
  <c r="K799" i="39"/>
  <c r="K798" i="39"/>
  <c r="K797" i="39"/>
  <c r="K796" i="39"/>
  <c r="K795" i="39"/>
  <c r="K794" i="39"/>
  <c r="K793" i="39"/>
  <c r="K792" i="39"/>
  <c r="K791" i="39"/>
  <c r="K790" i="39"/>
  <c r="K789" i="39"/>
  <c r="K788" i="39"/>
  <c r="K787" i="39"/>
  <c r="K786" i="39"/>
  <c r="K785" i="39"/>
  <c r="K784" i="39"/>
  <c r="K783" i="39"/>
  <c r="K782" i="39"/>
  <c r="K781" i="39"/>
  <c r="K780" i="39"/>
  <c r="K779" i="39"/>
  <c r="K778" i="39"/>
  <c r="K777" i="39"/>
  <c r="K776" i="39"/>
  <c r="K775" i="39"/>
  <c r="K774" i="39"/>
  <c r="K773" i="39"/>
  <c r="K772" i="39"/>
  <c r="K771" i="39"/>
  <c r="K770" i="39"/>
  <c r="K769" i="39"/>
  <c r="K768" i="39"/>
  <c r="K767" i="39"/>
  <c r="K766" i="39"/>
  <c r="L766" i="39" s="1"/>
  <c r="K765" i="39"/>
  <c r="K764" i="39"/>
  <c r="K763" i="39"/>
  <c r="K762" i="39"/>
  <c r="K761" i="39"/>
  <c r="K760" i="39"/>
  <c r="K759" i="39"/>
  <c r="K758" i="39"/>
  <c r="K757" i="39"/>
  <c r="K756" i="39"/>
  <c r="K755" i="39"/>
  <c r="K754" i="39"/>
  <c r="K753" i="39"/>
  <c r="K752" i="39"/>
  <c r="K751" i="39"/>
  <c r="K750" i="39"/>
  <c r="K749" i="39"/>
  <c r="K748" i="39"/>
  <c r="K747" i="39"/>
  <c r="K746" i="39"/>
  <c r="K745" i="39"/>
  <c r="K744" i="39"/>
  <c r="K743" i="39"/>
  <c r="K742" i="39"/>
  <c r="K741" i="39"/>
  <c r="K740" i="39"/>
  <c r="K739" i="39"/>
  <c r="K738" i="39"/>
  <c r="K737" i="39"/>
  <c r="K736" i="39"/>
  <c r="L736" i="39" s="1"/>
  <c r="K735" i="39"/>
  <c r="K734" i="39"/>
  <c r="K733" i="39"/>
  <c r="K732" i="39"/>
  <c r="K731" i="39"/>
  <c r="K730" i="39"/>
  <c r="K729" i="39"/>
  <c r="K728" i="39"/>
  <c r="K727" i="39"/>
  <c r="K726" i="39"/>
  <c r="K725" i="39"/>
  <c r="K724" i="39"/>
  <c r="K723" i="39"/>
  <c r="K722" i="39"/>
  <c r="K721" i="39"/>
  <c r="K720" i="39"/>
  <c r="K719" i="39"/>
  <c r="K718" i="39"/>
  <c r="K717" i="39"/>
  <c r="L717" i="39" s="1"/>
  <c r="K716" i="39"/>
  <c r="K715" i="39"/>
  <c r="K714" i="39"/>
  <c r="K713" i="39"/>
  <c r="K712" i="39"/>
  <c r="K711" i="39"/>
  <c r="K710" i="39"/>
  <c r="K709" i="39"/>
  <c r="K708" i="39"/>
  <c r="K707" i="39"/>
  <c r="L707" i="39" s="1"/>
  <c r="K706" i="39"/>
  <c r="K705" i="39"/>
  <c r="K704" i="39"/>
  <c r="K703" i="39"/>
  <c r="K702" i="39"/>
  <c r="K701" i="39"/>
  <c r="K700" i="39"/>
  <c r="K699" i="39"/>
  <c r="K698" i="39"/>
  <c r="K697" i="39"/>
  <c r="K696" i="39"/>
  <c r="K695" i="39"/>
  <c r="K694" i="39"/>
  <c r="K693" i="39"/>
  <c r="K692" i="39"/>
  <c r="K691" i="39"/>
  <c r="K690" i="39"/>
  <c r="K689" i="39"/>
  <c r="K688" i="39"/>
  <c r="K687" i="39"/>
  <c r="L687" i="39" s="1"/>
  <c r="K686" i="39"/>
  <c r="K685" i="39"/>
  <c r="K684" i="39"/>
  <c r="L684" i="39" s="1"/>
  <c r="K683" i="39"/>
  <c r="K682" i="39"/>
  <c r="K681" i="39"/>
  <c r="L681" i="39" s="1"/>
  <c r="K680" i="39"/>
  <c r="K679" i="39"/>
  <c r="K678" i="39"/>
  <c r="K677" i="39"/>
  <c r="K676" i="39"/>
  <c r="K675" i="39"/>
  <c r="K674" i="39"/>
  <c r="K673" i="39"/>
  <c r="K672" i="39"/>
  <c r="K671" i="39"/>
  <c r="K670" i="39"/>
  <c r="K669" i="39"/>
  <c r="K668" i="39"/>
  <c r="K667" i="39"/>
  <c r="K666" i="39"/>
  <c r="K665" i="39"/>
  <c r="K664" i="39"/>
  <c r="K663" i="39"/>
  <c r="K662" i="39"/>
  <c r="K661" i="39"/>
  <c r="K660" i="39"/>
  <c r="K659" i="39"/>
  <c r="L659" i="39" s="1"/>
  <c r="K658" i="39"/>
  <c r="K657" i="39"/>
  <c r="K656" i="39"/>
  <c r="K655" i="39"/>
  <c r="K654" i="39"/>
  <c r="K653" i="39"/>
  <c r="K652" i="39"/>
  <c r="K651" i="39"/>
  <c r="K650" i="39"/>
  <c r="K649" i="39"/>
  <c r="K648" i="39"/>
  <c r="K647" i="39"/>
  <c r="L647" i="39" s="1"/>
  <c r="K646" i="39"/>
  <c r="K645" i="39"/>
  <c r="K644" i="39"/>
  <c r="K643" i="39"/>
  <c r="K642" i="39"/>
  <c r="K641" i="39"/>
  <c r="K640" i="39"/>
  <c r="K639" i="39"/>
  <c r="K638" i="39"/>
  <c r="K637" i="39"/>
  <c r="L637" i="39" s="1"/>
  <c r="K636" i="39"/>
  <c r="K635" i="39"/>
  <c r="K634" i="39"/>
  <c r="K633" i="39"/>
  <c r="K632" i="39"/>
  <c r="K631" i="39"/>
  <c r="K630" i="39"/>
  <c r="K629" i="39"/>
  <c r="K628" i="39"/>
  <c r="K627" i="39"/>
  <c r="K626" i="39"/>
  <c r="K625" i="39"/>
  <c r="K624" i="39"/>
  <c r="K623" i="39"/>
  <c r="K622" i="39"/>
  <c r="K621" i="39"/>
  <c r="K620" i="39"/>
  <c r="K619" i="39"/>
  <c r="K618" i="39"/>
  <c r="K617" i="39"/>
  <c r="K616" i="39"/>
  <c r="K615" i="39"/>
  <c r="K614" i="39"/>
  <c r="K613" i="39"/>
  <c r="K612" i="39"/>
  <c r="K611" i="39"/>
  <c r="K610" i="39"/>
  <c r="K609" i="39"/>
  <c r="K608" i="39"/>
  <c r="K607" i="39"/>
  <c r="K606" i="39"/>
  <c r="K605" i="39"/>
  <c r="K604" i="39"/>
  <c r="K603" i="39"/>
  <c r="K602" i="39"/>
  <c r="K601" i="39"/>
  <c r="K600" i="39"/>
  <c r="K599" i="39"/>
  <c r="K598" i="39"/>
  <c r="K597" i="39"/>
  <c r="K596" i="39"/>
  <c r="K595" i="39"/>
  <c r="K594" i="39"/>
  <c r="K593" i="39"/>
  <c r="K592" i="39"/>
  <c r="K591" i="39"/>
  <c r="K590" i="39"/>
  <c r="K589" i="39"/>
  <c r="K588" i="39"/>
  <c r="K587" i="39"/>
  <c r="K586" i="39"/>
  <c r="L586" i="39" s="1"/>
  <c r="K585" i="39"/>
  <c r="L585" i="39" s="1"/>
  <c r="K584" i="39"/>
  <c r="K583" i="39"/>
  <c r="K582" i="39"/>
  <c r="K581" i="39"/>
  <c r="K580" i="39"/>
  <c r="K579" i="39"/>
  <c r="K578" i="39"/>
  <c r="K577" i="39"/>
  <c r="L577" i="39" s="1"/>
  <c r="K576" i="39"/>
  <c r="K575" i="39"/>
  <c r="K574" i="39"/>
  <c r="K573" i="39"/>
  <c r="K572" i="39"/>
  <c r="K571" i="39"/>
  <c r="K570" i="39"/>
  <c r="K569" i="39"/>
  <c r="K568" i="39"/>
  <c r="K567" i="39"/>
  <c r="K566" i="39"/>
  <c r="L566" i="39" s="1"/>
  <c r="K565" i="39"/>
  <c r="K564" i="39"/>
  <c r="K563" i="39"/>
  <c r="K562" i="39"/>
  <c r="K561" i="39"/>
  <c r="K560" i="39"/>
  <c r="K559" i="39"/>
  <c r="K558" i="39"/>
  <c r="K557" i="39"/>
  <c r="K556" i="39"/>
  <c r="K555" i="39"/>
  <c r="K554" i="39"/>
  <c r="K553" i="39"/>
  <c r="K552" i="39"/>
  <c r="K551" i="39"/>
  <c r="K550" i="39"/>
  <c r="K549" i="39"/>
  <c r="K548" i="39"/>
  <c r="K547" i="39"/>
  <c r="K546" i="39"/>
  <c r="K545" i="39"/>
  <c r="K544" i="39"/>
  <c r="K543" i="39"/>
  <c r="K542" i="39"/>
  <c r="K541" i="39"/>
  <c r="K540" i="39"/>
  <c r="K539" i="39"/>
  <c r="K538" i="39"/>
  <c r="K537" i="39"/>
  <c r="K536" i="39"/>
  <c r="K535" i="39"/>
  <c r="K534" i="39"/>
  <c r="K533" i="39"/>
  <c r="K532" i="39"/>
  <c r="K531" i="39"/>
  <c r="K530" i="39"/>
  <c r="K529" i="39"/>
  <c r="K528" i="39"/>
  <c r="K527" i="39"/>
  <c r="K526" i="39"/>
  <c r="K525" i="39"/>
  <c r="K524" i="39"/>
  <c r="K523" i="39"/>
  <c r="K522" i="39"/>
  <c r="K521" i="39"/>
  <c r="K520" i="39"/>
  <c r="L520" i="39" s="1"/>
  <c r="K519" i="39"/>
  <c r="K518" i="39"/>
  <c r="K517" i="39"/>
  <c r="K516" i="39"/>
  <c r="K515" i="39"/>
  <c r="K514" i="39"/>
  <c r="K513" i="39"/>
  <c r="L513" i="39" s="1"/>
  <c r="K512" i="39"/>
  <c r="K511" i="39"/>
  <c r="K510" i="39"/>
  <c r="K509" i="39"/>
  <c r="K508" i="39"/>
  <c r="K507" i="39"/>
  <c r="K506" i="39"/>
  <c r="K505" i="39"/>
  <c r="K504" i="39"/>
  <c r="K503" i="39"/>
  <c r="K502" i="39"/>
  <c r="K501" i="39"/>
  <c r="K500" i="39"/>
  <c r="K499" i="39"/>
  <c r="K498" i="39"/>
  <c r="K497" i="39"/>
  <c r="K496" i="39"/>
  <c r="K495" i="39"/>
  <c r="K494" i="39"/>
  <c r="K493" i="39"/>
  <c r="K492" i="39"/>
  <c r="K491" i="39"/>
  <c r="K490" i="39"/>
  <c r="K489" i="39"/>
  <c r="K488" i="39"/>
  <c r="K487" i="39"/>
  <c r="K486" i="39"/>
  <c r="K485" i="39"/>
  <c r="K484" i="39"/>
  <c r="K483" i="39"/>
  <c r="K482" i="39"/>
  <c r="K481" i="39"/>
  <c r="K480" i="39"/>
  <c r="L480" i="39" s="1"/>
  <c r="K479" i="39"/>
  <c r="K478" i="39"/>
  <c r="K477" i="39"/>
  <c r="K476" i="39"/>
  <c r="K475" i="39"/>
  <c r="K474" i="39"/>
  <c r="K473" i="39"/>
  <c r="K472" i="39"/>
  <c r="K471" i="39"/>
  <c r="K470" i="39"/>
  <c r="K469" i="39"/>
  <c r="K468" i="39"/>
  <c r="L468" i="39" s="1"/>
  <c r="K467" i="39"/>
  <c r="K466" i="39"/>
  <c r="K465" i="39"/>
  <c r="K464" i="39"/>
  <c r="K463" i="39"/>
  <c r="K462" i="39"/>
  <c r="K461" i="39"/>
  <c r="K460" i="39"/>
  <c r="K459" i="39"/>
  <c r="K458" i="39"/>
  <c r="K457" i="39"/>
  <c r="K456" i="39"/>
  <c r="K455" i="39"/>
  <c r="K454" i="39"/>
  <c r="K453" i="39"/>
  <c r="K452" i="39"/>
  <c r="K451" i="39"/>
  <c r="K450" i="39"/>
  <c r="K449" i="39"/>
  <c r="K448" i="39"/>
  <c r="K447" i="39"/>
  <c r="K446" i="39"/>
  <c r="K445" i="39"/>
  <c r="K444" i="39"/>
  <c r="K443" i="39"/>
  <c r="L443" i="39" s="1"/>
  <c r="K442" i="39"/>
  <c r="K441" i="39"/>
  <c r="K440" i="39"/>
  <c r="K439" i="39"/>
  <c r="K438" i="39"/>
  <c r="K437" i="39"/>
  <c r="K436" i="39"/>
  <c r="K435" i="39"/>
  <c r="K434" i="39"/>
  <c r="K433" i="39"/>
  <c r="L433" i="39" s="1"/>
  <c r="K432" i="39"/>
  <c r="K431" i="39"/>
  <c r="K430" i="39"/>
  <c r="K429" i="39"/>
  <c r="K428" i="39"/>
  <c r="K427" i="39"/>
  <c r="K426" i="39"/>
  <c r="K425" i="39"/>
  <c r="K424" i="39"/>
  <c r="K423" i="39"/>
  <c r="K422" i="39"/>
  <c r="K421" i="39"/>
  <c r="L421" i="39" s="1"/>
  <c r="K420" i="39"/>
  <c r="K419" i="39"/>
  <c r="L419" i="39" s="1"/>
  <c r="K418" i="39"/>
  <c r="K417" i="39"/>
  <c r="K416" i="39"/>
  <c r="K415" i="39"/>
  <c r="K414" i="39"/>
  <c r="K413" i="39"/>
  <c r="K412" i="39"/>
  <c r="K411" i="39"/>
  <c r="K410" i="39"/>
  <c r="K409" i="39"/>
  <c r="K408" i="39"/>
  <c r="K407" i="39"/>
  <c r="L407" i="39" s="1"/>
  <c r="K406" i="39"/>
  <c r="K405" i="39"/>
  <c r="K404" i="39"/>
  <c r="K403" i="39"/>
  <c r="K402" i="39"/>
  <c r="K401" i="39"/>
  <c r="K400" i="39"/>
  <c r="K399" i="39"/>
  <c r="K398" i="39"/>
  <c r="K397" i="39"/>
  <c r="K396" i="39"/>
  <c r="K395" i="39"/>
  <c r="K394" i="39"/>
  <c r="K393" i="39"/>
  <c r="K392" i="39"/>
  <c r="K391" i="39"/>
  <c r="K390" i="39"/>
  <c r="K389" i="39"/>
  <c r="K388" i="39"/>
  <c r="K387" i="39"/>
  <c r="K386" i="39"/>
  <c r="L386" i="39" s="1"/>
  <c r="K385" i="39"/>
  <c r="K384" i="39"/>
  <c r="K383" i="39"/>
  <c r="K382" i="39"/>
  <c r="K381" i="39"/>
  <c r="K380" i="39"/>
  <c r="K379" i="39"/>
  <c r="K378" i="39"/>
  <c r="K377" i="39"/>
  <c r="K376" i="39"/>
  <c r="K375" i="39"/>
  <c r="K374" i="39"/>
  <c r="K373" i="39"/>
  <c r="K372" i="39"/>
  <c r="K371" i="39"/>
  <c r="K370" i="39"/>
  <c r="K369" i="39"/>
  <c r="K368" i="39"/>
  <c r="K367" i="39"/>
  <c r="K366" i="39"/>
  <c r="K365" i="39"/>
  <c r="K364" i="39"/>
  <c r="K363" i="39"/>
  <c r="K362" i="39"/>
  <c r="K361" i="39"/>
  <c r="K360" i="39"/>
  <c r="K359" i="39"/>
  <c r="K358" i="39"/>
  <c r="K357" i="39"/>
  <c r="K356" i="39"/>
  <c r="K355" i="39"/>
  <c r="K354" i="39"/>
  <c r="K353" i="39"/>
  <c r="K352" i="39"/>
  <c r="K351" i="39"/>
  <c r="K350" i="39"/>
  <c r="K349" i="39"/>
  <c r="K348" i="39"/>
  <c r="K347" i="39"/>
  <c r="K346" i="39"/>
  <c r="K345" i="39"/>
  <c r="K344" i="39"/>
  <c r="K343" i="39"/>
  <c r="K342" i="39"/>
  <c r="K341" i="39"/>
  <c r="K340" i="39"/>
  <c r="K339" i="39"/>
  <c r="K338" i="39"/>
  <c r="K337" i="39"/>
  <c r="K336" i="39"/>
  <c r="K335" i="39"/>
  <c r="K334" i="39"/>
  <c r="K333" i="39"/>
  <c r="K332" i="39"/>
  <c r="K331" i="39"/>
  <c r="K330" i="39"/>
  <c r="K329" i="39"/>
  <c r="K328" i="39"/>
  <c r="K327" i="39"/>
  <c r="K326" i="39"/>
  <c r="K325" i="39"/>
  <c r="K324" i="39"/>
  <c r="K323" i="39"/>
  <c r="K322" i="39"/>
  <c r="K321" i="39"/>
  <c r="K320" i="39"/>
  <c r="K319" i="39"/>
  <c r="K318" i="39"/>
  <c r="K317" i="39"/>
  <c r="K316" i="39"/>
  <c r="K315" i="39"/>
  <c r="K314" i="39"/>
  <c r="K313" i="39"/>
  <c r="K312" i="39"/>
  <c r="K311" i="39"/>
  <c r="K310" i="39"/>
  <c r="K309" i="39"/>
  <c r="L309" i="39" s="1"/>
  <c r="K308" i="39"/>
  <c r="K307" i="39"/>
  <c r="L307" i="39" s="1"/>
  <c r="K306" i="39"/>
  <c r="K305" i="39"/>
  <c r="K304" i="39"/>
  <c r="K303" i="39"/>
  <c r="K302" i="39"/>
  <c r="L302" i="39" s="1"/>
  <c r="K301" i="39"/>
  <c r="L301" i="39" s="1"/>
  <c r="K300" i="39"/>
  <c r="K299" i="39"/>
  <c r="K298" i="39"/>
  <c r="K297" i="39"/>
  <c r="K296" i="39"/>
  <c r="K295" i="39"/>
  <c r="K294" i="39"/>
  <c r="K293" i="39"/>
  <c r="K292" i="39"/>
  <c r="K291" i="39"/>
  <c r="K290" i="39"/>
  <c r="K289" i="39"/>
  <c r="K288" i="39"/>
  <c r="K287" i="39"/>
  <c r="K286" i="39"/>
  <c r="K285" i="39"/>
  <c r="K284" i="39"/>
  <c r="K283" i="39"/>
  <c r="K282" i="39"/>
  <c r="K281" i="39"/>
  <c r="K280" i="39"/>
  <c r="K279" i="39"/>
  <c r="K278" i="39"/>
  <c r="L278" i="39" s="1"/>
  <c r="K277" i="39"/>
  <c r="K276" i="39"/>
  <c r="L276" i="39" s="1"/>
  <c r="K275" i="39"/>
  <c r="K274" i="39"/>
  <c r="K273" i="39"/>
  <c r="K272" i="39"/>
  <c r="K271" i="39"/>
  <c r="K270" i="39"/>
  <c r="K269" i="39"/>
  <c r="K268" i="39"/>
  <c r="K267" i="39"/>
  <c r="K266" i="39"/>
  <c r="K265" i="39"/>
  <c r="K264" i="39"/>
  <c r="K263" i="39"/>
  <c r="K262" i="39"/>
  <c r="K261" i="39"/>
  <c r="K260" i="39"/>
  <c r="K259" i="39"/>
  <c r="K258" i="39"/>
  <c r="K257" i="39"/>
  <c r="L257" i="39" s="1"/>
  <c r="K256" i="39"/>
  <c r="L256" i="39" s="1"/>
  <c r="K255" i="39"/>
  <c r="K254" i="39"/>
  <c r="K253" i="39"/>
  <c r="K252" i="39"/>
  <c r="L252" i="39" s="1"/>
  <c r="K251" i="39"/>
  <c r="K250" i="39"/>
  <c r="K249" i="39"/>
  <c r="K248" i="39"/>
  <c r="K247" i="39"/>
  <c r="K246" i="39"/>
  <c r="K245" i="39"/>
  <c r="K244" i="39"/>
  <c r="K243" i="39"/>
  <c r="K242" i="39"/>
  <c r="K241" i="39"/>
  <c r="K240" i="39"/>
  <c r="K239" i="39"/>
  <c r="K238" i="39"/>
  <c r="K237" i="39"/>
  <c r="K236" i="39"/>
  <c r="K235" i="39"/>
  <c r="K234" i="39"/>
  <c r="K233" i="39"/>
  <c r="K232" i="39"/>
  <c r="K231" i="39"/>
  <c r="K230" i="39"/>
  <c r="L230" i="39" s="1"/>
  <c r="K229" i="39"/>
  <c r="K228" i="39"/>
  <c r="K227" i="39"/>
  <c r="K226" i="39"/>
  <c r="K225" i="39"/>
  <c r="K224" i="39"/>
  <c r="K223" i="39"/>
  <c r="K222" i="39"/>
  <c r="K221" i="39"/>
  <c r="K220" i="39"/>
  <c r="K219" i="39"/>
  <c r="K218" i="39"/>
  <c r="K217" i="39"/>
  <c r="K216" i="39"/>
  <c r="K215" i="39"/>
  <c r="K214" i="39"/>
  <c r="K213" i="39"/>
  <c r="K212" i="39"/>
  <c r="K211" i="39"/>
  <c r="K210" i="39"/>
  <c r="K209" i="39"/>
  <c r="K208" i="39"/>
  <c r="K207" i="39"/>
  <c r="K206" i="39"/>
  <c r="K205" i="39"/>
  <c r="L205" i="39" s="1"/>
  <c r="K204" i="39"/>
  <c r="L204" i="39" s="1"/>
  <c r="K203" i="39"/>
  <c r="K202" i="39"/>
  <c r="K201" i="39"/>
  <c r="K200" i="39"/>
  <c r="K199" i="39"/>
  <c r="K198" i="39"/>
  <c r="K197" i="39"/>
  <c r="K196" i="39"/>
  <c r="K195" i="39"/>
  <c r="K194" i="39"/>
  <c r="K193" i="39"/>
  <c r="K192" i="39"/>
  <c r="L192" i="39" s="1"/>
  <c r="K191" i="39"/>
  <c r="K190" i="39"/>
  <c r="K189" i="39"/>
  <c r="K188" i="39"/>
  <c r="K187" i="39"/>
  <c r="K186" i="39"/>
  <c r="K185" i="39"/>
  <c r="K184" i="39"/>
  <c r="K183" i="39"/>
  <c r="K182" i="39"/>
  <c r="K181" i="39"/>
  <c r="K180" i="39"/>
  <c r="K179" i="39"/>
  <c r="K178" i="39"/>
  <c r="K177" i="39"/>
  <c r="K176" i="39"/>
  <c r="K175" i="39"/>
  <c r="K174" i="39"/>
  <c r="K173" i="39"/>
  <c r="K172" i="39"/>
  <c r="K171" i="39"/>
  <c r="K170" i="39"/>
  <c r="K169" i="39"/>
  <c r="K168" i="39"/>
  <c r="K167" i="39"/>
  <c r="K166" i="39"/>
  <c r="K165" i="39"/>
  <c r="K164" i="39"/>
  <c r="K163" i="39"/>
  <c r="K162" i="39"/>
  <c r="K161" i="39"/>
  <c r="K160" i="39"/>
  <c r="K159" i="39"/>
  <c r="K158" i="39"/>
  <c r="L158" i="39" s="1"/>
  <c r="K157" i="39"/>
  <c r="K156" i="39"/>
  <c r="K155" i="39"/>
  <c r="K154" i="39"/>
  <c r="K153" i="39"/>
  <c r="K152" i="39"/>
  <c r="K151" i="39"/>
  <c r="K150" i="39"/>
  <c r="K149" i="39"/>
  <c r="K148" i="39"/>
  <c r="K147" i="39"/>
  <c r="K146" i="39"/>
  <c r="K145" i="39"/>
  <c r="K144" i="39"/>
  <c r="K143" i="39"/>
  <c r="K142" i="39"/>
  <c r="K141" i="39"/>
  <c r="K140" i="39"/>
  <c r="K139" i="39"/>
  <c r="K138" i="39"/>
  <c r="K137" i="39"/>
  <c r="K136" i="39"/>
  <c r="K135" i="39"/>
  <c r="K134" i="39"/>
  <c r="K133" i="39"/>
  <c r="K132" i="39"/>
  <c r="K131" i="39"/>
  <c r="K130" i="39"/>
  <c r="K129" i="39"/>
  <c r="K128" i="39"/>
  <c r="K127" i="39"/>
  <c r="K126" i="39"/>
  <c r="K125" i="39"/>
  <c r="K124" i="39"/>
  <c r="L124" i="39" s="1"/>
  <c r="K123" i="39"/>
  <c r="K122" i="39"/>
  <c r="K121" i="39"/>
  <c r="K120" i="39"/>
  <c r="K119" i="39"/>
  <c r="K118" i="39"/>
  <c r="K117" i="39"/>
  <c r="K116" i="39"/>
  <c r="K115" i="39"/>
  <c r="K114" i="39"/>
  <c r="K113" i="39"/>
  <c r="K112" i="39"/>
  <c r="K111" i="39"/>
  <c r="K110" i="39"/>
  <c r="K109" i="39"/>
  <c r="K108" i="39"/>
  <c r="K107" i="39"/>
  <c r="K106" i="39"/>
  <c r="K105" i="39"/>
  <c r="K104" i="39"/>
  <c r="K103" i="39"/>
  <c r="K102" i="39"/>
  <c r="K101" i="39"/>
  <c r="K100" i="39"/>
  <c r="K99" i="39"/>
  <c r="K98" i="39"/>
  <c r="K97" i="39"/>
  <c r="K96" i="39"/>
  <c r="L96" i="39" s="1"/>
  <c r="K95" i="39"/>
  <c r="K94" i="39"/>
  <c r="K93" i="39"/>
  <c r="K92" i="39"/>
  <c r="K91" i="39"/>
  <c r="K90" i="39"/>
  <c r="K89" i="39"/>
  <c r="K88" i="39"/>
  <c r="K87" i="39"/>
  <c r="K86" i="39"/>
  <c r="K85" i="39"/>
  <c r="K84" i="39"/>
  <c r="K83" i="39"/>
  <c r="K82" i="39"/>
  <c r="K81" i="39"/>
  <c r="K80" i="39"/>
  <c r="K79" i="39"/>
  <c r="K78" i="39"/>
  <c r="K77" i="39"/>
  <c r="K76" i="39"/>
  <c r="K75" i="39"/>
  <c r="K74" i="39"/>
  <c r="K73" i="39"/>
  <c r="K72" i="39"/>
  <c r="K71" i="39"/>
  <c r="K70" i="39"/>
  <c r="K69" i="39"/>
  <c r="K68" i="39"/>
  <c r="K67" i="39"/>
  <c r="K66" i="39"/>
  <c r="K65" i="39"/>
  <c r="K64" i="39"/>
  <c r="K63" i="39"/>
  <c r="K62" i="39"/>
  <c r="K61" i="39"/>
  <c r="K60" i="39"/>
  <c r="K59" i="39"/>
  <c r="K58" i="39"/>
  <c r="K57" i="39"/>
  <c r="K56" i="39"/>
  <c r="K55" i="39"/>
  <c r="K54" i="39"/>
  <c r="K53" i="39"/>
  <c r="K52" i="39"/>
  <c r="K51" i="39"/>
  <c r="K50" i="39"/>
  <c r="K49" i="39"/>
  <c r="K48" i="39"/>
  <c r="K47" i="39"/>
  <c r="K46" i="39"/>
  <c r="K45" i="39"/>
  <c r="K44" i="39"/>
  <c r="K43" i="39"/>
  <c r="G43" i="39"/>
  <c r="K42" i="39"/>
  <c r="G42" i="39"/>
  <c r="K41" i="39"/>
  <c r="G41" i="39"/>
  <c r="K40" i="39"/>
  <c r="K39" i="39"/>
  <c r="K38" i="39"/>
  <c r="K37" i="39"/>
  <c r="K36" i="39"/>
  <c r="G36" i="39"/>
  <c r="J36" i="39" s="1"/>
  <c r="K35" i="39"/>
  <c r="G35" i="39"/>
  <c r="J35" i="39" s="1"/>
  <c r="K34" i="39"/>
  <c r="L34" i="39" s="1"/>
  <c r="G34" i="39"/>
  <c r="J34" i="39" s="1"/>
  <c r="K33" i="39"/>
  <c r="G33" i="39"/>
  <c r="J33" i="39" s="1"/>
  <c r="K32" i="39"/>
  <c r="G32" i="39"/>
  <c r="J32" i="39" s="1"/>
  <c r="K31" i="39"/>
  <c r="G31" i="39"/>
  <c r="J31" i="39" s="1"/>
  <c r="K30" i="39"/>
  <c r="G30" i="39"/>
  <c r="J30" i="39" s="1"/>
  <c r="K29" i="39"/>
  <c r="G29" i="39"/>
  <c r="J29" i="39" s="1"/>
  <c r="K28" i="39"/>
  <c r="G28" i="39"/>
  <c r="J28" i="39" s="1"/>
  <c r="K27" i="39"/>
  <c r="G27" i="39"/>
  <c r="J27" i="39" s="1"/>
  <c r="K26" i="39"/>
  <c r="G26" i="39"/>
  <c r="J26" i="39" s="1"/>
  <c r="K25" i="39"/>
  <c r="G25" i="39"/>
  <c r="J25" i="39" s="1"/>
  <c r="K24" i="39"/>
  <c r="G24" i="39"/>
  <c r="J24" i="39" s="1"/>
  <c r="K23" i="39"/>
  <c r="G23" i="39"/>
  <c r="J23" i="39" s="1"/>
  <c r="K22" i="39"/>
  <c r="G22" i="39"/>
  <c r="J22" i="39" s="1"/>
  <c r="K21" i="39"/>
  <c r="G21" i="39"/>
  <c r="J21" i="39" s="1"/>
  <c r="K20" i="39"/>
  <c r="G20" i="39"/>
  <c r="J20" i="39" s="1"/>
  <c r="K19" i="39"/>
  <c r="G19" i="39"/>
  <c r="J19" i="39" s="1"/>
  <c r="K18" i="39"/>
  <c r="G18" i="39"/>
  <c r="J18" i="39" s="1"/>
  <c r="K17" i="39"/>
  <c r="G17" i="39"/>
  <c r="J17" i="39" s="1"/>
  <c r="K16" i="39"/>
  <c r="G16" i="39"/>
  <c r="J16" i="39" s="1"/>
  <c r="K15" i="39"/>
  <c r="G15" i="39"/>
  <c r="J15" i="39" s="1"/>
  <c r="K14" i="39"/>
  <c r="G14" i="39"/>
  <c r="J14" i="39" s="1"/>
  <c r="K13" i="39"/>
  <c r="G13" i="39"/>
  <c r="J13" i="39" s="1"/>
  <c r="K12" i="39"/>
  <c r="G12" i="39"/>
  <c r="J12" i="39" s="1"/>
  <c r="K11" i="39"/>
  <c r="G11" i="39"/>
  <c r="J11" i="39" s="1"/>
  <c r="K10" i="39"/>
  <c r="G10" i="39"/>
  <c r="J10" i="39" s="1"/>
  <c r="K9" i="39"/>
  <c r="G9" i="39"/>
  <c r="J9" i="39" s="1"/>
  <c r="K8" i="39"/>
  <c r="G8" i="39"/>
  <c r="J8" i="39" s="1"/>
  <c r="K7" i="39"/>
  <c r="L7" i="39" s="1"/>
  <c r="G7" i="39"/>
  <c r="J7" i="39" s="1"/>
  <c r="K6" i="39"/>
  <c r="J6" i="39"/>
  <c r="G6" i="39"/>
  <c r="K5" i="39"/>
  <c r="J5" i="39"/>
  <c r="G5" i="39"/>
  <c r="U15" i="26"/>
  <c r="BA10" i="12" s="1"/>
  <c r="U16" i="26"/>
  <c r="BA11" i="12" s="1"/>
  <c r="U17" i="26"/>
  <c r="BA12" i="12" s="1"/>
  <c r="U18" i="26"/>
  <c r="BA13" i="12" s="1"/>
  <c r="U19" i="26"/>
  <c r="BA14" i="12" s="1"/>
  <c r="U20" i="26"/>
  <c r="BA15" i="12" s="1"/>
  <c r="U21" i="26"/>
  <c r="BA16" i="12" s="1"/>
  <c r="U22" i="26"/>
  <c r="BA17" i="12" s="1"/>
  <c r="U23" i="26"/>
  <c r="BA18" i="12" s="1"/>
  <c r="U24" i="26"/>
  <c r="BA19" i="12" s="1"/>
  <c r="U25" i="26"/>
  <c r="BA20" i="12" s="1"/>
  <c r="U26" i="26"/>
  <c r="BA21" i="12" s="1"/>
  <c r="U27" i="26"/>
  <c r="BA22" i="12" s="1"/>
  <c r="U28" i="26"/>
  <c r="BA23" i="12" s="1"/>
  <c r="U29" i="26"/>
  <c r="BA24" i="12" s="1"/>
  <c r="U30" i="26"/>
  <c r="BA25" i="12" s="1"/>
  <c r="U31" i="26"/>
  <c r="BA26" i="12" s="1"/>
  <c r="U32" i="26"/>
  <c r="BA27" i="12" s="1"/>
  <c r="U33" i="26"/>
  <c r="BA28" i="12" s="1"/>
  <c r="U34" i="26"/>
  <c r="BA29" i="12" s="1"/>
  <c r="U35" i="26"/>
  <c r="BA30" i="12" s="1"/>
  <c r="U36" i="26"/>
  <c r="BA31" i="12" s="1"/>
  <c r="U37" i="26"/>
  <c r="BA32" i="12" s="1"/>
  <c r="U38" i="26"/>
  <c r="BA33" i="12" s="1"/>
  <c r="U39" i="26"/>
  <c r="BA34" i="12" s="1"/>
  <c r="U40" i="26"/>
  <c r="BA35" i="12" s="1"/>
  <c r="U41" i="26"/>
  <c r="BA36" i="12" s="1"/>
  <c r="U42" i="26"/>
  <c r="BA37" i="12" s="1"/>
  <c r="U43" i="26"/>
  <c r="BA38" i="12" s="1"/>
  <c r="U44" i="26"/>
  <c r="BA39" i="12" s="1"/>
  <c r="U45" i="26"/>
  <c r="BA40" i="12" s="1"/>
  <c r="U46" i="26"/>
  <c r="BA41" i="12" s="1"/>
  <c r="U47" i="26"/>
  <c r="BA42" i="12" s="1"/>
  <c r="U48" i="26"/>
  <c r="BA43" i="12" s="1"/>
  <c r="U49" i="26"/>
  <c r="BA44" i="12" s="1"/>
  <c r="U50" i="26"/>
  <c r="BA45" i="12" s="1"/>
  <c r="U51" i="26"/>
  <c r="BA46" i="12" s="1"/>
  <c r="U52" i="26"/>
  <c r="BA47" i="12" s="1"/>
  <c r="U53" i="26"/>
  <c r="BA48" i="12" s="1"/>
  <c r="U54" i="26"/>
  <c r="BA49" i="12" s="1"/>
  <c r="U55" i="26"/>
  <c r="BA50" i="12" s="1"/>
  <c r="U56" i="26"/>
  <c r="BA51" i="12" s="1"/>
  <c r="U57" i="26"/>
  <c r="BA52" i="12" s="1"/>
  <c r="U58" i="26"/>
  <c r="BA53" i="12" s="1"/>
  <c r="U59" i="26"/>
  <c r="BA54" i="12" s="1"/>
  <c r="U60" i="26"/>
  <c r="BA55" i="12" s="1"/>
  <c r="U61" i="26"/>
  <c r="BA56" i="12" s="1"/>
  <c r="U62" i="26"/>
  <c r="BA57" i="12" s="1"/>
  <c r="U63" i="26"/>
  <c r="BA58" i="12" s="1"/>
  <c r="U64" i="26"/>
  <c r="BA59" i="12" s="1"/>
  <c r="U65" i="26"/>
  <c r="BA60" i="12" s="1"/>
  <c r="U66" i="26"/>
  <c r="BA61" i="12" s="1"/>
  <c r="U67" i="26"/>
  <c r="BA62" i="12" s="1"/>
  <c r="U68" i="26"/>
  <c r="BA63" i="12" s="1"/>
  <c r="U69" i="26"/>
  <c r="BA64" i="12" s="1"/>
  <c r="U70" i="26"/>
  <c r="BA65" i="12" s="1"/>
  <c r="U71" i="26"/>
  <c r="BA66" i="12" s="1"/>
  <c r="U72" i="26"/>
  <c r="BA67" i="12" s="1"/>
  <c r="U73" i="26"/>
  <c r="BA68" i="12" s="1"/>
  <c r="U74" i="26"/>
  <c r="BA69" i="12" s="1"/>
  <c r="U75" i="26"/>
  <c r="BA70" i="12" s="1"/>
  <c r="U76" i="26"/>
  <c r="BA71" i="12" s="1"/>
  <c r="U77" i="26"/>
  <c r="BA72" i="12" s="1"/>
  <c r="U78" i="26"/>
  <c r="BA73" i="12" s="1"/>
  <c r="U79" i="26"/>
  <c r="BA74" i="12" s="1"/>
  <c r="U80" i="26"/>
  <c r="BA75" i="12" s="1"/>
  <c r="U81" i="26"/>
  <c r="BA76" i="12" s="1"/>
  <c r="U82" i="26"/>
  <c r="BA77" i="12" s="1"/>
  <c r="U83" i="26"/>
  <c r="BA78" i="12" s="1"/>
  <c r="U84" i="26"/>
  <c r="BA79" i="12" s="1"/>
  <c r="U85" i="26"/>
  <c r="BA80" i="12" s="1"/>
  <c r="U86" i="26"/>
  <c r="BA81" i="12" s="1"/>
  <c r="U87" i="26"/>
  <c r="BA82" i="12" s="1"/>
  <c r="U88" i="26"/>
  <c r="BA83" i="12" s="1"/>
  <c r="U89" i="26"/>
  <c r="BA84" i="12" s="1"/>
  <c r="U90" i="26"/>
  <c r="BA85" i="12" s="1"/>
  <c r="U91" i="26"/>
  <c r="BA86" i="12" s="1"/>
  <c r="U92" i="26"/>
  <c r="BA87" i="12" s="1"/>
  <c r="U93" i="26"/>
  <c r="BA88" i="12" s="1"/>
  <c r="U94" i="26"/>
  <c r="BA89" i="12" s="1"/>
  <c r="U95" i="26"/>
  <c r="BA90" i="12" s="1"/>
  <c r="U96" i="26"/>
  <c r="BA91" i="12" s="1"/>
  <c r="U97" i="26"/>
  <c r="BA92" i="12" s="1"/>
  <c r="U98" i="26"/>
  <c r="BA93" i="12" s="1"/>
  <c r="U99" i="26"/>
  <c r="BA94" i="12" s="1"/>
  <c r="U100" i="26"/>
  <c r="BA95" i="12" s="1"/>
  <c r="U101" i="26"/>
  <c r="BA96" i="12" s="1"/>
  <c r="U102" i="26"/>
  <c r="BA97" i="12" s="1"/>
  <c r="U103" i="26"/>
  <c r="BA98" i="12" s="1"/>
  <c r="U104" i="26"/>
  <c r="BA99" i="12" s="1"/>
  <c r="U105" i="26"/>
  <c r="BA100" i="12" s="1"/>
  <c r="U106" i="26"/>
  <c r="BA101" i="12" s="1"/>
  <c r="U107" i="26"/>
  <c r="BA102" i="12" s="1"/>
  <c r="U108" i="26"/>
  <c r="BA103" i="12" s="1"/>
  <c r="U109" i="26"/>
  <c r="BA104" i="12" s="1"/>
  <c r="U110" i="26"/>
  <c r="BA105" i="12" s="1"/>
  <c r="U111" i="26"/>
  <c r="BA106" i="12" s="1"/>
  <c r="U112" i="26"/>
  <c r="BA107" i="12" s="1"/>
  <c r="U113" i="26"/>
  <c r="BA108" i="12" s="1"/>
  <c r="U114" i="26"/>
  <c r="BA109" i="12" s="1"/>
  <c r="U115" i="26"/>
  <c r="BA110" i="12" s="1"/>
  <c r="U116" i="26"/>
  <c r="BA111" i="12" s="1"/>
  <c r="U117" i="26"/>
  <c r="BA112" i="12" s="1"/>
  <c r="U118" i="26"/>
  <c r="BA113" i="12" s="1"/>
  <c r="U119" i="26"/>
  <c r="BA114" i="12" s="1"/>
  <c r="U120" i="26"/>
  <c r="BA115" i="12" s="1"/>
  <c r="U121" i="26"/>
  <c r="BA116" i="12" s="1"/>
  <c r="U122" i="26"/>
  <c r="BA117" i="12" s="1"/>
  <c r="U123" i="26"/>
  <c r="BA118" i="12" s="1"/>
  <c r="U124" i="26"/>
  <c r="BA119" i="12" s="1"/>
  <c r="U125" i="26"/>
  <c r="BA120" i="12" s="1"/>
  <c r="U126" i="26"/>
  <c r="BA121" i="12" s="1"/>
  <c r="U127" i="26"/>
  <c r="BA122" i="12" s="1"/>
  <c r="U128" i="26"/>
  <c r="BA123" i="12" s="1"/>
  <c r="U129" i="26"/>
  <c r="BA124" i="12" s="1"/>
  <c r="U130" i="26"/>
  <c r="BA125" i="12" s="1"/>
  <c r="U131" i="26"/>
  <c r="BA126" i="12" s="1"/>
  <c r="U132" i="26"/>
  <c r="BA127" i="12" s="1"/>
  <c r="U133" i="26"/>
  <c r="BA128" i="12" s="1"/>
  <c r="U134" i="26"/>
  <c r="BA129" i="12" s="1"/>
  <c r="U135" i="26"/>
  <c r="BA130" i="12" s="1"/>
  <c r="U136" i="26"/>
  <c r="BA131" i="12" s="1"/>
  <c r="U137" i="26"/>
  <c r="BA132" i="12" s="1"/>
  <c r="U138" i="26"/>
  <c r="BA133" i="12" s="1"/>
  <c r="U139" i="26"/>
  <c r="BA134" i="12" s="1"/>
  <c r="U140" i="26"/>
  <c r="BA135" i="12" s="1"/>
  <c r="U141" i="26"/>
  <c r="BA136" i="12" s="1"/>
  <c r="U142" i="26"/>
  <c r="BA137" i="12" s="1"/>
  <c r="U143" i="26"/>
  <c r="BA138" i="12" s="1"/>
  <c r="U144" i="26"/>
  <c r="BA139" i="12" s="1"/>
  <c r="U145" i="26"/>
  <c r="BA140" i="12" s="1"/>
  <c r="U146" i="26"/>
  <c r="BA141" i="12" s="1"/>
  <c r="U147" i="26"/>
  <c r="BA142" i="12" s="1"/>
  <c r="U148" i="26"/>
  <c r="BA143" i="12" s="1"/>
  <c r="U149" i="26"/>
  <c r="BA144" i="12" s="1"/>
  <c r="U150" i="26"/>
  <c r="BA145" i="12" s="1"/>
  <c r="U151" i="26"/>
  <c r="BA146" i="12" s="1"/>
  <c r="U152" i="26"/>
  <c r="BA147" i="12" s="1"/>
  <c r="U153" i="26"/>
  <c r="BA148" i="12" s="1"/>
  <c r="U154" i="26"/>
  <c r="BA149" i="12" s="1"/>
  <c r="U155" i="26"/>
  <c r="BA150" i="12" s="1"/>
  <c r="U156" i="26"/>
  <c r="BA151" i="12" s="1"/>
  <c r="U157" i="26"/>
  <c r="BA152" i="12" s="1"/>
  <c r="U158" i="26"/>
  <c r="BA153" i="12" s="1"/>
  <c r="U159" i="26"/>
  <c r="BA154" i="12" s="1"/>
  <c r="U160" i="26"/>
  <c r="BA155" i="12" s="1"/>
  <c r="U161" i="26"/>
  <c r="BA156" i="12" s="1"/>
  <c r="U162" i="26"/>
  <c r="BA157" i="12" s="1"/>
  <c r="U163" i="26"/>
  <c r="BA158" i="12" s="1"/>
  <c r="U164" i="26"/>
  <c r="BA159" i="12" s="1"/>
  <c r="U165" i="26"/>
  <c r="BA160" i="12" s="1"/>
  <c r="U166" i="26"/>
  <c r="BA161" i="12" s="1"/>
  <c r="U167" i="26"/>
  <c r="BA162" i="12" s="1"/>
  <c r="U168" i="26"/>
  <c r="BA163" i="12" s="1"/>
  <c r="U169" i="26"/>
  <c r="BA164" i="12" s="1"/>
  <c r="U170" i="26"/>
  <c r="BA165" i="12" s="1"/>
  <c r="U171" i="26"/>
  <c r="BA166" i="12" s="1"/>
  <c r="U172" i="26"/>
  <c r="BA167" i="12" s="1"/>
  <c r="U173" i="26"/>
  <c r="BA168" i="12" s="1"/>
  <c r="U174" i="26"/>
  <c r="BA169" i="12" s="1"/>
  <c r="U175" i="26"/>
  <c r="BA170" i="12" s="1"/>
  <c r="U176" i="26"/>
  <c r="BA171" i="12" s="1"/>
  <c r="U177" i="26"/>
  <c r="BA172" i="12" s="1"/>
  <c r="U178" i="26"/>
  <c r="BA173" i="12" s="1"/>
  <c r="U179" i="26"/>
  <c r="BA174" i="12" s="1"/>
  <c r="U180" i="26"/>
  <c r="BA175" i="12" s="1"/>
  <c r="U181" i="26"/>
  <c r="BA176" i="12" s="1"/>
  <c r="U182" i="26"/>
  <c r="BA177" i="12" s="1"/>
  <c r="U183" i="26"/>
  <c r="BA178" i="12" s="1"/>
  <c r="U184" i="26"/>
  <c r="BA179" i="12" s="1"/>
  <c r="U185" i="26"/>
  <c r="BA180" i="12" s="1"/>
  <c r="U186" i="26"/>
  <c r="BA181" i="12" s="1"/>
  <c r="U187" i="26"/>
  <c r="BA182" i="12" s="1"/>
  <c r="U188" i="26"/>
  <c r="BA183" i="12" s="1"/>
  <c r="U189" i="26"/>
  <c r="BA184" i="12" s="1"/>
  <c r="U190" i="26"/>
  <c r="BA185" i="12" s="1"/>
  <c r="U191" i="26"/>
  <c r="BA186" i="12" s="1"/>
  <c r="U192" i="26"/>
  <c r="BA187" i="12" s="1"/>
  <c r="U193" i="26"/>
  <c r="BA188" i="12" s="1"/>
  <c r="U194" i="26"/>
  <c r="BA189" i="12" s="1"/>
  <c r="U195" i="26"/>
  <c r="BA190" i="12" s="1"/>
  <c r="U196" i="26"/>
  <c r="BA191" i="12" s="1"/>
  <c r="U197" i="26"/>
  <c r="BA192" i="12" s="1"/>
  <c r="U198" i="26"/>
  <c r="BA193" i="12" s="1"/>
  <c r="U199" i="26"/>
  <c r="BA194" i="12" s="1"/>
  <c r="U200" i="26"/>
  <c r="BA195" i="12" s="1"/>
  <c r="U201" i="26"/>
  <c r="BA196" i="12" s="1"/>
  <c r="U202" i="26"/>
  <c r="BA197" i="12" s="1"/>
  <c r="U203" i="26"/>
  <c r="BA198" i="12" s="1"/>
  <c r="U204" i="26"/>
  <c r="BA199" i="12" s="1"/>
  <c r="U205" i="26"/>
  <c r="BA200" i="12" s="1"/>
  <c r="U206" i="26"/>
  <c r="BA201" i="12" s="1"/>
  <c r="U207" i="26"/>
  <c r="BA202" i="12" s="1"/>
  <c r="U208" i="26"/>
  <c r="BA203" i="12" s="1"/>
  <c r="U209" i="26"/>
  <c r="BA204" i="12" s="1"/>
  <c r="U210" i="26"/>
  <c r="BA205" i="12" s="1"/>
  <c r="U211" i="26"/>
  <c r="BA206" i="12" s="1"/>
  <c r="U212" i="26"/>
  <c r="BA207" i="12" s="1"/>
  <c r="U213" i="26"/>
  <c r="BA208" i="12" s="1"/>
  <c r="U214" i="26"/>
  <c r="BA209" i="12" s="1"/>
  <c r="U215" i="26"/>
  <c r="BA210" i="12" s="1"/>
  <c r="U216" i="26"/>
  <c r="BA211" i="12" s="1"/>
  <c r="U217" i="26"/>
  <c r="BA212" i="12" s="1"/>
  <c r="U218" i="26"/>
  <c r="BA213" i="12" s="1"/>
  <c r="U219" i="26"/>
  <c r="BA214" i="12" s="1"/>
  <c r="U220" i="26"/>
  <c r="BA215" i="12" s="1"/>
  <c r="U221" i="26"/>
  <c r="BA216" i="12" s="1"/>
  <c r="U222" i="26"/>
  <c r="BA217" i="12" s="1"/>
  <c r="U223" i="26"/>
  <c r="BA218" i="12" s="1"/>
  <c r="U224" i="26"/>
  <c r="BA219" i="12" s="1"/>
  <c r="U225" i="26"/>
  <c r="BA220" i="12" s="1"/>
  <c r="U226" i="26"/>
  <c r="BA221" i="12" s="1"/>
  <c r="U227" i="26"/>
  <c r="BA222" i="12" s="1"/>
  <c r="U228" i="26"/>
  <c r="BA223" i="12" s="1"/>
  <c r="U229" i="26"/>
  <c r="BA224" i="12" s="1"/>
  <c r="U230" i="26"/>
  <c r="BA225" i="12" s="1"/>
  <c r="U231" i="26"/>
  <c r="BA226" i="12" s="1"/>
  <c r="U232" i="26"/>
  <c r="BA227" i="12" s="1"/>
  <c r="U233" i="26"/>
  <c r="BA228" i="12" s="1"/>
  <c r="U234" i="26"/>
  <c r="BA229" i="12" s="1"/>
  <c r="U235" i="26"/>
  <c r="BA230" i="12" s="1"/>
  <c r="U236" i="26"/>
  <c r="BA231" i="12" s="1"/>
  <c r="U237" i="26"/>
  <c r="BA232" i="12" s="1"/>
  <c r="U238" i="26"/>
  <c r="BA233" i="12" s="1"/>
  <c r="U239" i="26"/>
  <c r="BA234" i="12" s="1"/>
  <c r="U240" i="26"/>
  <c r="BA235" i="12" s="1"/>
  <c r="U241" i="26"/>
  <c r="BA236" i="12" s="1"/>
  <c r="U242" i="26"/>
  <c r="BA237" i="12" s="1"/>
  <c r="U243" i="26"/>
  <c r="BA238" i="12" s="1"/>
  <c r="U244" i="26"/>
  <c r="BA239" i="12" s="1"/>
  <c r="U245" i="26"/>
  <c r="BA240" i="12" s="1"/>
  <c r="U246" i="26"/>
  <c r="BA241" i="12" s="1"/>
  <c r="U247" i="26"/>
  <c r="BA242" i="12" s="1"/>
  <c r="U248" i="26"/>
  <c r="BA243" i="12" s="1"/>
  <c r="U249" i="26"/>
  <c r="BA244" i="12" s="1"/>
  <c r="U250" i="26"/>
  <c r="BA245" i="12" s="1"/>
  <c r="U251" i="26"/>
  <c r="BA246" i="12" s="1"/>
  <c r="U252" i="26"/>
  <c r="BA247" i="12" s="1"/>
  <c r="U253" i="26"/>
  <c r="BA248" i="12" s="1"/>
  <c r="U254" i="26"/>
  <c r="BA249" i="12" s="1"/>
  <c r="U255" i="26"/>
  <c r="BA250" i="12" s="1"/>
  <c r="U256" i="26"/>
  <c r="BA251" i="12" s="1"/>
  <c r="U257" i="26"/>
  <c r="BA252" i="12" s="1"/>
  <c r="U258" i="26"/>
  <c r="BA253" i="12" s="1"/>
  <c r="U259" i="26"/>
  <c r="BA254" i="12" s="1"/>
  <c r="U260" i="26"/>
  <c r="BA255" i="12" s="1"/>
  <c r="U261" i="26"/>
  <c r="BA256" i="12" s="1"/>
  <c r="U262" i="26"/>
  <c r="BA257" i="12" s="1"/>
  <c r="U263" i="26"/>
  <c r="BA258" i="12" s="1"/>
  <c r="U264" i="26"/>
  <c r="BA259" i="12" s="1"/>
  <c r="U265" i="26"/>
  <c r="BA260" i="12" s="1"/>
  <c r="U266" i="26"/>
  <c r="BA261" i="12" s="1"/>
  <c r="U267" i="26"/>
  <c r="BA262" i="12" s="1"/>
  <c r="U268" i="26"/>
  <c r="BA263" i="12" s="1"/>
  <c r="U269" i="26"/>
  <c r="BA264" i="12" s="1"/>
  <c r="U270" i="26"/>
  <c r="BA265" i="12" s="1"/>
  <c r="U271" i="26"/>
  <c r="BA266" i="12" s="1"/>
  <c r="U272" i="26"/>
  <c r="BA267" i="12" s="1"/>
  <c r="U273" i="26"/>
  <c r="BA268" i="12" s="1"/>
  <c r="U274" i="26"/>
  <c r="BA269" i="12" s="1"/>
  <c r="U275" i="26"/>
  <c r="BA270" i="12" s="1"/>
  <c r="U276" i="26"/>
  <c r="BA271" i="12" s="1"/>
  <c r="U277" i="26"/>
  <c r="BA272" i="12" s="1"/>
  <c r="U278" i="26"/>
  <c r="BA273" i="12" s="1"/>
  <c r="U279" i="26"/>
  <c r="BA274" i="12" s="1"/>
  <c r="U280" i="26"/>
  <c r="BA275" i="12" s="1"/>
  <c r="U281" i="26"/>
  <c r="BA276" i="12" s="1"/>
  <c r="U282" i="26"/>
  <c r="BA277" i="12" s="1"/>
  <c r="U283" i="26"/>
  <c r="BA278" i="12" s="1"/>
  <c r="U284" i="26"/>
  <c r="BA279" i="12" s="1"/>
  <c r="U285" i="26"/>
  <c r="BA280" i="12" s="1"/>
  <c r="U286" i="26"/>
  <c r="BA281" i="12" s="1"/>
  <c r="U287" i="26"/>
  <c r="BA282" i="12" s="1"/>
  <c r="U288" i="26"/>
  <c r="BA283" i="12" s="1"/>
  <c r="U289" i="26"/>
  <c r="BA284" i="12" s="1"/>
  <c r="U290" i="26"/>
  <c r="BA285" i="12" s="1"/>
  <c r="U291" i="26"/>
  <c r="BA286" i="12" s="1"/>
  <c r="U292" i="26"/>
  <c r="BA287" i="12" s="1"/>
  <c r="U293" i="26"/>
  <c r="BA288" i="12" s="1"/>
  <c r="U294" i="26"/>
  <c r="BA289" i="12" s="1"/>
  <c r="U295" i="26"/>
  <c r="BA290" i="12" s="1"/>
  <c r="U296" i="26"/>
  <c r="BA291" i="12" s="1"/>
  <c r="U297" i="26"/>
  <c r="BA292" i="12" s="1"/>
  <c r="U298" i="26"/>
  <c r="BA293" i="12" s="1"/>
  <c r="U299" i="26"/>
  <c r="BA294" i="12" s="1"/>
  <c r="U300" i="26"/>
  <c r="BA295" i="12" s="1"/>
  <c r="U301" i="26"/>
  <c r="BA296" i="12" s="1"/>
  <c r="U302" i="26"/>
  <c r="BA297" i="12" s="1"/>
  <c r="U303" i="26"/>
  <c r="BA298" i="12" s="1"/>
  <c r="U304" i="26"/>
  <c r="BA299" i="12" s="1"/>
  <c r="U305" i="26"/>
  <c r="BA300" i="12" s="1"/>
  <c r="U306" i="26"/>
  <c r="BA301" i="12" s="1"/>
  <c r="U307" i="26"/>
  <c r="BA302" i="12" s="1"/>
  <c r="U308" i="26"/>
  <c r="BA303" i="12" s="1"/>
  <c r="U309" i="26"/>
  <c r="BA304" i="12" s="1"/>
  <c r="U310" i="26"/>
  <c r="BA305" i="12" s="1"/>
  <c r="U311" i="26"/>
  <c r="BA306" i="12" s="1"/>
  <c r="U312" i="26"/>
  <c r="BA307" i="12" s="1"/>
  <c r="U313" i="26"/>
  <c r="BA308" i="12" s="1"/>
  <c r="U314" i="26"/>
  <c r="BA309" i="12" s="1"/>
  <c r="U315" i="26"/>
  <c r="BA310" i="12" s="1"/>
  <c r="U316" i="26"/>
  <c r="BA311" i="12" s="1"/>
  <c r="U317" i="26"/>
  <c r="BA312" i="12" s="1"/>
  <c r="U318" i="26"/>
  <c r="BA313" i="12" s="1"/>
  <c r="U319" i="26"/>
  <c r="BA314" i="12" s="1"/>
  <c r="U320" i="26"/>
  <c r="BA315" i="12" s="1"/>
  <c r="U321" i="26"/>
  <c r="BA316" i="12" s="1"/>
  <c r="U322" i="26"/>
  <c r="BA317" i="12" s="1"/>
  <c r="U323" i="26"/>
  <c r="BA318" i="12" s="1"/>
  <c r="U324" i="26"/>
  <c r="BA319" i="12" s="1"/>
  <c r="U325" i="26"/>
  <c r="BA320" i="12" s="1"/>
  <c r="U326" i="26"/>
  <c r="BA321" i="12" s="1"/>
  <c r="U327" i="26"/>
  <c r="BA322" i="12" s="1"/>
  <c r="U328" i="26"/>
  <c r="BA323" i="12" s="1"/>
  <c r="U329" i="26"/>
  <c r="BA324" i="12" s="1"/>
  <c r="U330" i="26"/>
  <c r="BA325" i="12" s="1"/>
  <c r="U331" i="26"/>
  <c r="BA326" i="12" s="1"/>
  <c r="U332" i="26"/>
  <c r="BA327" i="12" s="1"/>
  <c r="U333" i="26"/>
  <c r="BA328" i="12" s="1"/>
  <c r="U334" i="26"/>
  <c r="BA329" i="12" s="1"/>
  <c r="U335" i="26"/>
  <c r="BA330" i="12" s="1"/>
  <c r="U336" i="26"/>
  <c r="BA331" i="12" s="1"/>
  <c r="U337" i="26"/>
  <c r="BA332" i="12" s="1"/>
  <c r="U338" i="26"/>
  <c r="BA333" i="12" s="1"/>
  <c r="U339" i="26"/>
  <c r="BA334" i="12" s="1"/>
  <c r="U340" i="26"/>
  <c r="BA335" i="12" s="1"/>
  <c r="U341" i="26"/>
  <c r="BA336" i="12" s="1"/>
  <c r="U342" i="26"/>
  <c r="BA337" i="12" s="1"/>
  <c r="U343" i="26"/>
  <c r="BA338" i="12" s="1"/>
  <c r="U344" i="26"/>
  <c r="BA339" i="12" s="1"/>
  <c r="U345" i="26"/>
  <c r="BA340" i="12" s="1"/>
  <c r="U346" i="26"/>
  <c r="BA341" i="12" s="1"/>
  <c r="U347" i="26"/>
  <c r="BA342" i="12" s="1"/>
  <c r="U348" i="26"/>
  <c r="BA343" i="12" s="1"/>
  <c r="U349" i="26"/>
  <c r="BA344" i="12" s="1"/>
  <c r="U350" i="26"/>
  <c r="BA345" i="12" s="1"/>
  <c r="U351" i="26"/>
  <c r="BA346" i="12" s="1"/>
  <c r="U352" i="26"/>
  <c r="BA347" i="12" s="1"/>
  <c r="U353" i="26"/>
  <c r="BA348" i="12" s="1"/>
  <c r="U354" i="26"/>
  <c r="BA349" i="12" s="1"/>
  <c r="U355" i="26"/>
  <c r="BA350" i="12" s="1"/>
  <c r="U356" i="26"/>
  <c r="BA351" i="12" s="1"/>
  <c r="U357" i="26"/>
  <c r="BA352" i="12" s="1"/>
  <c r="U358" i="26"/>
  <c r="BA353" i="12" s="1"/>
  <c r="U359" i="26"/>
  <c r="BA354" i="12" s="1"/>
  <c r="U360" i="26"/>
  <c r="BA355" i="12" s="1"/>
  <c r="U361" i="26"/>
  <c r="BA356" i="12" s="1"/>
  <c r="U362" i="26"/>
  <c r="BA357" i="12" s="1"/>
  <c r="U363" i="26"/>
  <c r="BA358" i="12" s="1"/>
  <c r="U364" i="26"/>
  <c r="BA359" i="12" s="1"/>
  <c r="U365" i="26"/>
  <c r="BA360" i="12" s="1"/>
  <c r="U366" i="26"/>
  <c r="BA361" i="12" s="1"/>
  <c r="U367" i="26"/>
  <c r="BA362" i="12" s="1"/>
  <c r="U368" i="26"/>
  <c r="BA363" i="12" s="1"/>
  <c r="U369" i="26"/>
  <c r="BA364" i="12" s="1"/>
  <c r="U370" i="26"/>
  <c r="BA365" i="12" s="1"/>
  <c r="U371" i="26"/>
  <c r="BA366" i="12" s="1"/>
  <c r="U372" i="26"/>
  <c r="BA367" i="12" s="1"/>
  <c r="U373" i="26"/>
  <c r="BA368" i="12" s="1"/>
  <c r="U374" i="26"/>
  <c r="BA369" i="12" s="1"/>
  <c r="U375" i="26"/>
  <c r="BA370" i="12" s="1"/>
  <c r="U376" i="26"/>
  <c r="BA371" i="12" s="1"/>
  <c r="U377" i="26"/>
  <c r="BA372" i="12" s="1"/>
  <c r="U378" i="26"/>
  <c r="BA373" i="12" s="1"/>
  <c r="U379" i="26"/>
  <c r="BA374" i="12" s="1"/>
  <c r="U380" i="26"/>
  <c r="BA375" i="12" s="1"/>
  <c r="U381" i="26"/>
  <c r="BA376" i="12" s="1"/>
  <c r="U382" i="26"/>
  <c r="BA377" i="12" s="1"/>
  <c r="U383" i="26"/>
  <c r="BA378" i="12" s="1"/>
  <c r="U384" i="26"/>
  <c r="BA379" i="12" s="1"/>
  <c r="U385" i="26"/>
  <c r="BA380" i="12" s="1"/>
  <c r="U386" i="26"/>
  <c r="BA381" i="12" s="1"/>
  <c r="U387" i="26"/>
  <c r="BA382" i="12" s="1"/>
  <c r="U388" i="26"/>
  <c r="BA383" i="12" s="1"/>
  <c r="U389" i="26"/>
  <c r="BA384" i="12" s="1"/>
  <c r="U390" i="26"/>
  <c r="BA385" i="12" s="1"/>
  <c r="U391" i="26"/>
  <c r="BA386" i="12" s="1"/>
  <c r="U392" i="26"/>
  <c r="BA387" i="12" s="1"/>
  <c r="U393" i="26"/>
  <c r="BA388" i="12" s="1"/>
  <c r="U394" i="26"/>
  <c r="BA389" i="12" s="1"/>
  <c r="U395" i="26"/>
  <c r="BA390" i="12" s="1"/>
  <c r="U396" i="26"/>
  <c r="BA391" i="12" s="1"/>
  <c r="U397" i="26"/>
  <c r="BA392" i="12" s="1"/>
  <c r="U398" i="26"/>
  <c r="BA393" i="12" s="1"/>
  <c r="U399" i="26"/>
  <c r="BA394" i="12" s="1"/>
  <c r="U400" i="26"/>
  <c r="BA395" i="12" s="1"/>
  <c r="U401" i="26"/>
  <c r="BA396" i="12" s="1"/>
  <c r="U402" i="26"/>
  <c r="BA397" i="12" s="1"/>
  <c r="U403" i="26"/>
  <c r="BA398" i="12" s="1"/>
  <c r="U404" i="26"/>
  <c r="BA399" i="12" s="1"/>
  <c r="U405" i="26"/>
  <c r="BA400" i="12" s="1"/>
  <c r="U406" i="26"/>
  <c r="BA401" i="12" s="1"/>
  <c r="U407" i="26"/>
  <c r="BA402" i="12" s="1"/>
  <c r="U408" i="26"/>
  <c r="BA403" i="12" s="1"/>
  <c r="U409" i="26"/>
  <c r="BA404" i="12" s="1"/>
  <c r="U410" i="26"/>
  <c r="BA405" i="12" s="1"/>
  <c r="U411" i="26"/>
  <c r="BA406" i="12" s="1"/>
  <c r="U412" i="26"/>
  <c r="BA407" i="12" s="1"/>
  <c r="U413" i="26"/>
  <c r="BA408" i="12" s="1"/>
  <c r="U414" i="26"/>
  <c r="BA409" i="12" s="1"/>
  <c r="U415" i="26"/>
  <c r="BA410" i="12" s="1"/>
  <c r="U416" i="26"/>
  <c r="BA411" i="12" s="1"/>
  <c r="U417" i="26"/>
  <c r="BA412" i="12" s="1"/>
  <c r="U418" i="26"/>
  <c r="BA413" i="12" s="1"/>
  <c r="U419" i="26"/>
  <c r="BA414" i="12" s="1"/>
  <c r="U420" i="26"/>
  <c r="BA415" i="12" s="1"/>
  <c r="U421" i="26"/>
  <c r="BA416" i="12" s="1"/>
  <c r="U422" i="26"/>
  <c r="BA417" i="12" s="1"/>
  <c r="U423" i="26"/>
  <c r="BA418" i="12" s="1"/>
  <c r="U424" i="26"/>
  <c r="BA419" i="12" s="1"/>
  <c r="U425" i="26"/>
  <c r="BA420" i="12" s="1"/>
  <c r="U426" i="26"/>
  <c r="BA421" i="12" s="1"/>
  <c r="U427" i="26"/>
  <c r="BA422" i="12" s="1"/>
  <c r="U428" i="26"/>
  <c r="BA423" i="12" s="1"/>
  <c r="U429" i="26"/>
  <c r="BA424" i="12" s="1"/>
  <c r="U430" i="26"/>
  <c r="BA425" i="12" s="1"/>
  <c r="U431" i="26"/>
  <c r="BA426" i="12" s="1"/>
  <c r="U432" i="26"/>
  <c r="BA427" i="12" s="1"/>
  <c r="U433" i="26"/>
  <c r="BA428" i="12" s="1"/>
  <c r="U434" i="26"/>
  <c r="BA429" i="12" s="1"/>
  <c r="U435" i="26"/>
  <c r="BA430" i="12" s="1"/>
  <c r="U436" i="26"/>
  <c r="BA431" i="12" s="1"/>
  <c r="U437" i="26"/>
  <c r="BA432" i="12" s="1"/>
  <c r="U438" i="26"/>
  <c r="BA433" i="12" s="1"/>
  <c r="U439" i="26"/>
  <c r="BA434" i="12" s="1"/>
  <c r="U440" i="26"/>
  <c r="BA435" i="12" s="1"/>
  <c r="U441" i="26"/>
  <c r="BA436" i="12" s="1"/>
  <c r="U442" i="26"/>
  <c r="BA437" i="12" s="1"/>
  <c r="U443" i="26"/>
  <c r="BA438" i="12" s="1"/>
  <c r="U444" i="26"/>
  <c r="BA439" i="12" s="1"/>
  <c r="U445" i="26"/>
  <c r="BA440" i="12" s="1"/>
  <c r="U446" i="26"/>
  <c r="BA441" i="12" s="1"/>
  <c r="U447" i="26"/>
  <c r="BA442" i="12" s="1"/>
  <c r="U448" i="26"/>
  <c r="BA443" i="12" s="1"/>
  <c r="U449" i="26"/>
  <c r="BA444" i="12" s="1"/>
  <c r="U450" i="26"/>
  <c r="BA445" i="12" s="1"/>
  <c r="U451" i="26"/>
  <c r="BA446" i="12" s="1"/>
  <c r="U452" i="26"/>
  <c r="BA447" i="12" s="1"/>
  <c r="U453" i="26"/>
  <c r="BA448" i="12" s="1"/>
  <c r="U454" i="26"/>
  <c r="BA449" i="12" s="1"/>
  <c r="U455" i="26"/>
  <c r="BA450" i="12" s="1"/>
  <c r="U456" i="26"/>
  <c r="BA451" i="12" s="1"/>
  <c r="U457" i="26"/>
  <c r="BA452" i="12" s="1"/>
  <c r="U458" i="26"/>
  <c r="BA453" i="12" s="1"/>
  <c r="U459" i="26"/>
  <c r="BA454" i="12" s="1"/>
  <c r="U460" i="26"/>
  <c r="BA455" i="12" s="1"/>
  <c r="U461" i="26"/>
  <c r="BA456" i="12" s="1"/>
  <c r="U462" i="26"/>
  <c r="BA457" i="12" s="1"/>
  <c r="U463" i="26"/>
  <c r="BA458" i="12" s="1"/>
  <c r="U464" i="26"/>
  <c r="BA459" i="12" s="1"/>
  <c r="U465" i="26"/>
  <c r="BA460" i="12" s="1"/>
  <c r="U466" i="26"/>
  <c r="BA461" i="12" s="1"/>
  <c r="U467" i="26"/>
  <c r="BA462" i="12" s="1"/>
  <c r="U468" i="26"/>
  <c r="BA463" i="12" s="1"/>
  <c r="U469" i="26"/>
  <c r="BA464" i="12" s="1"/>
  <c r="U470" i="26"/>
  <c r="BA465" i="12" s="1"/>
  <c r="U471" i="26"/>
  <c r="BA466" i="12" s="1"/>
  <c r="U472" i="26"/>
  <c r="BA467" i="12" s="1"/>
  <c r="U473" i="26"/>
  <c r="BA468" i="12" s="1"/>
  <c r="U474" i="26"/>
  <c r="BA469" i="12" s="1"/>
  <c r="U475" i="26"/>
  <c r="BA470" i="12" s="1"/>
  <c r="U476" i="26"/>
  <c r="BA471" i="12" s="1"/>
  <c r="U477" i="26"/>
  <c r="BA472" i="12" s="1"/>
  <c r="U478" i="26"/>
  <c r="BA473" i="12" s="1"/>
  <c r="U479" i="26"/>
  <c r="BA474" i="12" s="1"/>
  <c r="U480" i="26"/>
  <c r="BA475" i="12" s="1"/>
  <c r="U481" i="26"/>
  <c r="BA476" i="12" s="1"/>
  <c r="U482" i="26"/>
  <c r="BA477" i="12" s="1"/>
  <c r="U483" i="26"/>
  <c r="BA478" i="12" s="1"/>
  <c r="U484" i="26"/>
  <c r="BA479" i="12" s="1"/>
  <c r="U485" i="26"/>
  <c r="BA480" i="12" s="1"/>
  <c r="U486" i="26"/>
  <c r="BA481" i="12" s="1"/>
  <c r="U487" i="26"/>
  <c r="BA482" i="12" s="1"/>
  <c r="U488" i="26"/>
  <c r="BA483" i="12" s="1"/>
  <c r="U489" i="26"/>
  <c r="BA484" i="12" s="1"/>
  <c r="U490" i="26"/>
  <c r="BA485" i="12" s="1"/>
  <c r="U491" i="26"/>
  <c r="BA486" i="12" s="1"/>
  <c r="U492" i="26"/>
  <c r="BA487" i="12" s="1"/>
  <c r="U493" i="26"/>
  <c r="BA488" i="12" s="1"/>
  <c r="U494" i="26"/>
  <c r="BA489" i="12" s="1"/>
  <c r="U495" i="26"/>
  <c r="BA490" i="12" s="1"/>
  <c r="U496" i="26"/>
  <c r="BA491" i="12" s="1"/>
  <c r="U497" i="26"/>
  <c r="BA492" i="12" s="1"/>
  <c r="U498" i="26"/>
  <c r="BA493" i="12" s="1"/>
  <c r="U499" i="26"/>
  <c r="BA494" i="12" s="1"/>
  <c r="U500" i="26"/>
  <c r="BA495" i="12" s="1"/>
  <c r="U501" i="26"/>
  <c r="BA496" i="12" s="1"/>
  <c r="U502" i="26"/>
  <c r="BA497" i="12" s="1"/>
  <c r="U503" i="26"/>
  <c r="BA498" i="12" s="1"/>
  <c r="U504" i="26"/>
  <c r="BA499" i="12" s="1"/>
  <c r="U505" i="26"/>
  <c r="BA500" i="12" s="1"/>
  <c r="U506" i="26"/>
  <c r="BA501" i="12" s="1"/>
  <c r="U507" i="26"/>
  <c r="BA502" i="12" s="1"/>
  <c r="U508" i="26"/>
  <c r="BA503" i="12" s="1"/>
  <c r="U509" i="26"/>
  <c r="BA504" i="12" s="1"/>
  <c r="U510" i="26"/>
  <c r="BA505" i="12" s="1"/>
  <c r="U511" i="26"/>
  <c r="BA506" i="12" s="1"/>
  <c r="U512" i="26"/>
  <c r="BA507" i="12" s="1"/>
  <c r="U513" i="26"/>
  <c r="BA508" i="12" s="1"/>
  <c r="U514" i="26"/>
  <c r="BA509" i="12" s="1"/>
  <c r="U515" i="26"/>
  <c r="BA510" i="12" s="1"/>
  <c r="U516" i="26"/>
  <c r="BA511" i="12" s="1"/>
  <c r="U517" i="26"/>
  <c r="BA512" i="12" s="1"/>
  <c r="U518" i="26"/>
  <c r="BA513" i="12" s="1"/>
  <c r="U519" i="26"/>
  <c r="BA514" i="12" s="1"/>
  <c r="U520" i="26"/>
  <c r="BA515" i="12" s="1"/>
  <c r="U521" i="26"/>
  <c r="BA516" i="12" s="1"/>
  <c r="U522" i="26"/>
  <c r="BA517" i="12" s="1"/>
  <c r="U523" i="26"/>
  <c r="BA518" i="12" s="1"/>
  <c r="U524" i="26"/>
  <c r="BA519" i="12" s="1"/>
  <c r="U525" i="26"/>
  <c r="BA520" i="12" s="1"/>
  <c r="U526" i="26"/>
  <c r="BA521" i="12" s="1"/>
  <c r="U527" i="26"/>
  <c r="BA522" i="12" s="1"/>
  <c r="U528" i="26"/>
  <c r="BA523" i="12" s="1"/>
  <c r="U529" i="26"/>
  <c r="BA524" i="12" s="1"/>
  <c r="U530" i="26"/>
  <c r="BA525" i="12" s="1"/>
  <c r="U531" i="26"/>
  <c r="BA526" i="12" s="1"/>
  <c r="U532" i="26"/>
  <c r="BA527" i="12" s="1"/>
  <c r="U533" i="26"/>
  <c r="BA528" i="12" s="1"/>
  <c r="U534" i="26"/>
  <c r="BA529" i="12" s="1"/>
  <c r="U535" i="26"/>
  <c r="BA530" i="12" s="1"/>
  <c r="U536" i="26"/>
  <c r="BA531" i="12" s="1"/>
  <c r="U537" i="26"/>
  <c r="BA532" i="12" s="1"/>
  <c r="U538" i="26"/>
  <c r="BA533" i="12" s="1"/>
  <c r="U539" i="26"/>
  <c r="BA534" i="12" s="1"/>
  <c r="U540" i="26"/>
  <c r="BA535" i="12" s="1"/>
  <c r="U541" i="26"/>
  <c r="BA536" i="12" s="1"/>
  <c r="U542" i="26"/>
  <c r="BA537" i="12" s="1"/>
  <c r="U543" i="26"/>
  <c r="BA538" i="12" s="1"/>
  <c r="U544" i="26"/>
  <c r="BA539" i="12" s="1"/>
  <c r="U545" i="26"/>
  <c r="BA540" i="12" s="1"/>
  <c r="U546" i="26"/>
  <c r="BA541" i="12" s="1"/>
  <c r="U547" i="26"/>
  <c r="BA542" i="12" s="1"/>
  <c r="U548" i="26"/>
  <c r="BA543" i="12" s="1"/>
  <c r="U549" i="26"/>
  <c r="BA544" i="12" s="1"/>
  <c r="U550" i="26"/>
  <c r="BA545" i="12" s="1"/>
  <c r="U551" i="26"/>
  <c r="BA546" i="12" s="1"/>
  <c r="U552" i="26"/>
  <c r="BA547" i="12" s="1"/>
  <c r="U553" i="26"/>
  <c r="BA548" i="12" s="1"/>
  <c r="U554" i="26"/>
  <c r="BA549" i="12" s="1"/>
  <c r="U555" i="26"/>
  <c r="BA550" i="12" s="1"/>
  <c r="U556" i="26"/>
  <c r="BA551" i="12" s="1"/>
  <c r="U557" i="26"/>
  <c r="BA552" i="12" s="1"/>
  <c r="U558" i="26"/>
  <c r="BA553" i="12" s="1"/>
  <c r="U559" i="26"/>
  <c r="BA554" i="12" s="1"/>
  <c r="U560" i="26"/>
  <c r="BA555" i="12" s="1"/>
  <c r="U561" i="26"/>
  <c r="BA556" i="12" s="1"/>
  <c r="U562" i="26"/>
  <c r="BA557" i="12" s="1"/>
  <c r="U563" i="26"/>
  <c r="BA558" i="12" s="1"/>
  <c r="U564" i="26"/>
  <c r="BA559" i="12" s="1"/>
  <c r="U565" i="26"/>
  <c r="BA560" i="12" s="1"/>
  <c r="U566" i="26"/>
  <c r="BA561" i="12" s="1"/>
  <c r="U567" i="26"/>
  <c r="BA562" i="12" s="1"/>
  <c r="U568" i="26"/>
  <c r="BA563" i="12" s="1"/>
  <c r="U569" i="26"/>
  <c r="BA564" i="12" s="1"/>
  <c r="U570" i="26"/>
  <c r="BA565" i="12" s="1"/>
  <c r="U571" i="26"/>
  <c r="BA566" i="12" s="1"/>
  <c r="U572" i="26"/>
  <c r="BA567" i="12" s="1"/>
  <c r="U573" i="26"/>
  <c r="BA568" i="12" s="1"/>
  <c r="U574" i="26"/>
  <c r="BA569" i="12" s="1"/>
  <c r="U575" i="26"/>
  <c r="BA570" i="12" s="1"/>
  <c r="U576" i="26"/>
  <c r="BA571" i="12" s="1"/>
  <c r="U577" i="26"/>
  <c r="BA572" i="12" s="1"/>
  <c r="U578" i="26"/>
  <c r="BA573" i="12" s="1"/>
  <c r="U579" i="26"/>
  <c r="BA574" i="12" s="1"/>
  <c r="U580" i="26"/>
  <c r="BA575" i="12" s="1"/>
  <c r="U581" i="26"/>
  <c r="BA576" i="12" s="1"/>
  <c r="U582" i="26"/>
  <c r="BA577" i="12" s="1"/>
  <c r="U583" i="26"/>
  <c r="BA578" i="12" s="1"/>
  <c r="U584" i="26"/>
  <c r="BA579" i="12" s="1"/>
  <c r="U585" i="26"/>
  <c r="BA580" i="12" s="1"/>
  <c r="U586" i="26"/>
  <c r="BA581" i="12" s="1"/>
  <c r="U587" i="26"/>
  <c r="BA582" i="12" s="1"/>
  <c r="U588" i="26"/>
  <c r="BA583" i="12" s="1"/>
  <c r="U589" i="26"/>
  <c r="BA584" i="12" s="1"/>
  <c r="U590" i="26"/>
  <c r="BA585" i="12" s="1"/>
  <c r="U591" i="26"/>
  <c r="BA586" i="12" s="1"/>
  <c r="U592" i="26"/>
  <c r="BA587" i="12" s="1"/>
  <c r="U593" i="26"/>
  <c r="BA588" i="12" s="1"/>
  <c r="U594" i="26"/>
  <c r="BA589" i="12" s="1"/>
  <c r="U595" i="26"/>
  <c r="BA590" i="12" s="1"/>
  <c r="U596" i="26"/>
  <c r="BA591" i="12" s="1"/>
  <c r="U597" i="26"/>
  <c r="BA592" i="12" s="1"/>
  <c r="U598" i="26"/>
  <c r="BA593" i="12" s="1"/>
  <c r="U599" i="26"/>
  <c r="BA594" i="12" s="1"/>
  <c r="U600" i="26"/>
  <c r="BA595" i="12" s="1"/>
  <c r="U601" i="26"/>
  <c r="BA596" i="12" s="1"/>
  <c r="U602" i="26"/>
  <c r="BA597" i="12" s="1"/>
  <c r="U603" i="26"/>
  <c r="BA598" i="12" s="1"/>
  <c r="U604" i="26"/>
  <c r="BA599" i="12" s="1"/>
  <c r="U605" i="26"/>
  <c r="BA600" i="12" s="1"/>
  <c r="U606" i="26"/>
  <c r="BA601" i="12" s="1"/>
  <c r="U607" i="26"/>
  <c r="BA602" i="12" s="1"/>
  <c r="U608" i="26"/>
  <c r="BA603" i="12" s="1"/>
  <c r="U609" i="26"/>
  <c r="BA604" i="12" s="1"/>
  <c r="U610" i="26"/>
  <c r="BA605" i="12" s="1"/>
  <c r="U611" i="26"/>
  <c r="BA606" i="12" s="1"/>
  <c r="U612" i="26"/>
  <c r="BA607" i="12" s="1"/>
  <c r="U613" i="26"/>
  <c r="BA608" i="12" s="1"/>
  <c r="U614" i="26"/>
  <c r="BA609" i="12" s="1"/>
  <c r="U615" i="26"/>
  <c r="BA610" i="12" s="1"/>
  <c r="U616" i="26"/>
  <c r="BA611" i="12" s="1"/>
  <c r="U617" i="26"/>
  <c r="BA612" i="12" s="1"/>
  <c r="U618" i="26"/>
  <c r="BA613" i="12" s="1"/>
  <c r="U619" i="26"/>
  <c r="BA614" i="12" s="1"/>
  <c r="U620" i="26"/>
  <c r="BA615" i="12" s="1"/>
  <c r="U621" i="26"/>
  <c r="BA616" i="12" s="1"/>
  <c r="U622" i="26"/>
  <c r="BA617" i="12" s="1"/>
  <c r="U623" i="26"/>
  <c r="BA618" i="12" s="1"/>
  <c r="U624" i="26"/>
  <c r="BA619" i="12" s="1"/>
  <c r="U625" i="26"/>
  <c r="BA620" i="12" s="1"/>
  <c r="U626" i="26"/>
  <c r="BA621" i="12" s="1"/>
  <c r="U627" i="26"/>
  <c r="BA622" i="12" s="1"/>
  <c r="U628" i="26"/>
  <c r="BA623" i="12" s="1"/>
  <c r="U629" i="26"/>
  <c r="BA624" i="12" s="1"/>
  <c r="U630" i="26"/>
  <c r="BA625" i="12" s="1"/>
  <c r="U631" i="26"/>
  <c r="BA626" i="12" s="1"/>
  <c r="U632" i="26"/>
  <c r="BA627" i="12" s="1"/>
  <c r="U633" i="26"/>
  <c r="BA628" i="12" s="1"/>
  <c r="U634" i="26"/>
  <c r="BA629" i="12" s="1"/>
  <c r="U635" i="26"/>
  <c r="BA630" i="12" s="1"/>
  <c r="U636" i="26"/>
  <c r="BA631" i="12" s="1"/>
  <c r="U637" i="26"/>
  <c r="BA632" i="12" s="1"/>
  <c r="U638" i="26"/>
  <c r="BA633" i="12" s="1"/>
  <c r="U639" i="26"/>
  <c r="BA634" i="12" s="1"/>
  <c r="U640" i="26"/>
  <c r="BA635" i="12" s="1"/>
  <c r="U641" i="26"/>
  <c r="BA636" i="12" s="1"/>
  <c r="U642" i="26"/>
  <c r="BA637" i="12" s="1"/>
  <c r="U643" i="26"/>
  <c r="BA638" i="12" s="1"/>
  <c r="U644" i="26"/>
  <c r="BA639" i="12" s="1"/>
  <c r="U645" i="26"/>
  <c r="BA640" i="12" s="1"/>
  <c r="U646" i="26"/>
  <c r="BA641" i="12" s="1"/>
  <c r="U647" i="26"/>
  <c r="BA642" i="12" s="1"/>
  <c r="U648" i="26"/>
  <c r="BA643" i="12" s="1"/>
  <c r="U649" i="26"/>
  <c r="BA644" i="12" s="1"/>
  <c r="U650" i="26"/>
  <c r="BA645" i="12" s="1"/>
  <c r="U651" i="26"/>
  <c r="BA646" i="12" s="1"/>
  <c r="U652" i="26"/>
  <c r="BA647" i="12" s="1"/>
  <c r="U653" i="26"/>
  <c r="BA648" i="12" s="1"/>
  <c r="U654" i="26"/>
  <c r="BA649" i="12" s="1"/>
  <c r="U655" i="26"/>
  <c r="BA650" i="12" s="1"/>
  <c r="U656" i="26"/>
  <c r="BA651" i="12" s="1"/>
  <c r="U657" i="26"/>
  <c r="BA652" i="12" s="1"/>
  <c r="U658" i="26"/>
  <c r="BA653" i="12" s="1"/>
  <c r="U659" i="26"/>
  <c r="BA654" i="12" s="1"/>
  <c r="U660" i="26"/>
  <c r="BA655" i="12" s="1"/>
  <c r="U661" i="26"/>
  <c r="BA656" i="12" s="1"/>
  <c r="U662" i="26"/>
  <c r="BA657" i="12" s="1"/>
  <c r="U663" i="26"/>
  <c r="BA658" i="12" s="1"/>
  <c r="U664" i="26"/>
  <c r="BA659" i="12" s="1"/>
  <c r="U665" i="26"/>
  <c r="BA660" i="12" s="1"/>
  <c r="U666" i="26"/>
  <c r="BA661" i="12" s="1"/>
  <c r="U667" i="26"/>
  <c r="BA662" i="12" s="1"/>
  <c r="U668" i="26"/>
  <c r="BA663" i="12" s="1"/>
  <c r="U669" i="26"/>
  <c r="BA664" i="12" s="1"/>
  <c r="U670" i="26"/>
  <c r="BA665" i="12" s="1"/>
  <c r="U671" i="26"/>
  <c r="BA666" i="12" s="1"/>
  <c r="U672" i="26"/>
  <c r="BA667" i="12" s="1"/>
  <c r="U673" i="26"/>
  <c r="BA668" i="12" s="1"/>
  <c r="U674" i="26"/>
  <c r="BA669" i="12" s="1"/>
  <c r="U675" i="26"/>
  <c r="BA670" i="12" s="1"/>
  <c r="U676" i="26"/>
  <c r="BA671" i="12" s="1"/>
  <c r="U677" i="26"/>
  <c r="BA672" i="12" s="1"/>
  <c r="U678" i="26"/>
  <c r="BA673" i="12" s="1"/>
  <c r="U679" i="26"/>
  <c r="BA674" i="12" s="1"/>
  <c r="U680" i="26"/>
  <c r="BA675" i="12" s="1"/>
  <c r="U681" i="26"/>
  <c r="BA676" i="12" s="1"/>
  <c r="U682" i="26"/>
  <c r="BA677" i="12" s="1"/>
  <c r="U683" i="26"/>
  <c r="BA678" i="12" s="1"/>
  <c r="U684" i="26"/>
  <c r="BA679" i="12" s="1"/>
  <c r="U685" i="26"/>
  <c r="BA680" i="12" s="1"/>
  <c r="U686" i="26"/>
  <c r="BA681" i="12" s="1"/>
  <c r="U687" i="26"/>
  <c r="BA682" i="12" s="1"/>
  <c r="U688" i="26"/>
  <c r="BA683" i="12" s="1"/>
  <c r="U689" i="26"/>
  <c r="BA684" i="12" s="1"/>
  <c r="U690" i="26"/>
  <c r="BA685" i="12" s="1"/>
  <c r="U691" i="26"/>
  <c r="BA686" i="12" s="1"/>
  <c r="U692" i="26"/>
  <c r="BA687" i="12" s="1"/>
  <c r="U693" i="26"/>
  <c r="BA688" i="12" s="1"/>
  <c r="U694" i="26"/>
  <c r="BA689" i="12" s="1"/>
  <c r="U695" i="26"/>
  <c r="BA690" i="12" s="1"/>
  <c r="U696" i="26"/>
  <c r="BA691" i="12" s="1"/>
  <c r="U697" i="26"/>
  <c r="BA692" i="12" s="1"/>
  <c r="U698" i="26"/>
  <c r="BA693" i="12" s="1"/>
  <c r="U699" i="26"/>
  <c r="BA694" i="12" s="1"/>
  <c r="U700" i="26"/>
  <c r="BA695" i="12" s="1"/>
  <c r="U701" i="26"/>
  <c r="BA696" i="12" s="1"/>
  <c r="U702" i="26"/>
  <c r="BA697" i="12" s="1"/>
  <c r="U703" i="26"/>
  <c r="BA698" i="12" s="1"/>
  <c r="U704" i="26"/>
  <c r="BA699" i="12" s="1"/>
  <c r="U705" i="26"/>
  <c r="BA700" i="12" s="1"/>
  <c r="U706" i="26"/>
  <c r="BA701" i="12" s="1"/>
  <c r="U707" i="26"/>
  <c r="BA702" i="12" s="1"/>
  <c r="U708" i="26"/>
  <c r="BA703" i="12" s="1"/>
  <c r="U709" i="26"/>
  <c r="BA704" i="12" s="1"/>
  <c r="U710" i="26"/>
  <c r="BA705" i="12" s="1"/>
  <c r="U711" i="26"/>
  <c r="BA706" i="12" s="1"/>
  <c r="U712" i="26"/>
  <c r="BA707" i="12" s="1"/>
  <c r="U713" i="26"/>
  <c r="BA708" i="12" s="1"/>
  <c r="U714" i="26"/>
  <c r="BA709" i="12" s="1"/>
  <c r="U715" i="26"/>
  <c r="BA710" i="12" s="1"/>
  <c r="U716" i="26"/>
  <c r="BA711" i="12" s="1"/>
  <c r="U717" i="26"/>
  <c r="BA712" i="12" s="1"/>
  <c r="U718" i="26"/>
  <c r="BA713" i="12" s="1"/>
  <c r="U719" i="26"/>
  <c r="BA714" i="12" s="1"/>
  <c r="U720" i="26"/>
  <c r="BA715" i="12" s="1"/>
  <c r="U721" i="26"/>
  <c r="BA716" i="12" s="1"/>
  <c r="U722" i="26"/>
  <c r="BA717" i="12" s="1"/>
  <c r="U723" i="26"/>
  <c r="BA718" i="12" s="1"/>
  <c r="U724" i="26"/>
  <c r="BA719" i="12" s="1"/>
  <c r="U725" i="26"/>
  <c r="BA720" i="12" s="1"/>
  <c r="U726" i="26"/>
  <c r="BA721" i="12" s="1"/>
  <c r="U727" i="26"/>
  <c r="BA722" i="12" s="1"/>
  <c r="U728" i="26"/>
  <c r="BA723" i="12" s="1"/>
  <c r="U729" i="26"/>
  <c r="BA724" i="12" s="1"/>
  <c r="U730" i="26"/>
  <c r="BA725" i="12" s="1"/>
  <c r="U731" i="26"/>
  <c r="BA726" i="12" s="1"/>
  <c r="U732" i="26"/>
  <c r="BA727" i="12" s="1"/>
  <c r="U733" i="26"/>
  <c r="BA728" i="12" s="1"/>
  <c r="U734" i="26"/>
  <c r="BA729" i="12" s="1"/>
  <c r="U735" i="26"/>
  <c r="BA730" i="12" s="1"/>
  <c r="U736" i="26"/>
  <c r="BA731" i="12" s="1"/>
  <c r="U737" i="26"/>
  <c r="BA732" i="12" s="1"/>
  <c r="U738" i="26"/>
  <c r="BA733" i="12" s="1"/>
  <c r="U739" i="26"/>
  <c r="BA734" i="12" s="1"/>
  <c r="U740" i="26"/>
  <c r="BA735" i="12" s="1"/>
  <c r="U741" i="26"/>
  <c r="BA736" i="12" s="1"/>
  <c r="U742" i="26"/>
  <c r="BA737" i="12" s="1"/>
  <c r="U743" i="26"/>
  <c r="BA738" i="12" s="1"/>
  <c r="U744" i="26"/>
  <c r="BA739" i="12" s="1"/>
  <c r="U745" i="26"/>
  <c r="BA740" i="12" s="1"/>
  <c r="U746" i="26"/>
  <c r="BA741" i="12" s="1"/>
  <c r="U747" i="26"/>
  <c r="BA742" i="12" s="1"/>
  <c r="U748" i="26"/>
  <c r="BA743" i="12" s="1"/>
  <c r="U749" i="26"/>
  <c r="BA744" i="12" s="1"/>
  <c r="U750" i="26"/>
  <c r="BA745" i="12" s="1"/>
  <c r="U751" i="26"/>
  <c r="BA746" i="12" s="1"/>
  <c r="U752" i="26"/>
  <c r="BA747" i="12" s="1"/>
  <c r="U753" i="26"/>
  <c r="BA748" i="12" s="1"/>
  <c r="U754" i="26"/>
  <c r="BA749" i="12" s="1"/>
  <c r="U755" i="26"/>
  <c r="BA750" i="12" s="1"/>
  <c r="U756" i="26"/>
  <c r="BA751" i="12" s="1"/>
  <c r="U757" i="26"/>
  <c r="BA752" i="12" s="1"/>
  <c r="U758" i="26"/>
  <c r="BA753" i="12" s="1"/>
  <c r="U759" i="26"/>
  <c r="BA754" i="12" s="1"/>
  <c r="U760" i="26"/>
  <c r="BA755" i="12" s="1"/>
  <c r="U761" i="26"/>
  <c r="BA756" i="12" s="1"/>
  <c r="U762" i="26"/>
  <c r="BA757" i="12" s="1"/>
  <c r="U763" i="26"/>
  <c r="BA758" i="12" s="1"/>
  <c r="U764" i="26"/>
  <c r="BA759" i="12" s="1"/>
  <c r="U765" i="26"/>
  <c r="BA760" i="12" s="1"/>
  <c r="U766" i="26"/>
  <c r="BA761" i="12" s="1"/>
  <c r="U767" i="26"/>
  <c r="BA762" i="12" s="1"/>
  <c r="U768" i="26"/>
  <c r="BA763" i="12" s="1"/>
  <c r="U769" i="26"/>
  <c r="BA764" i="12" s="1"/>
  <c r="U770" i="26"/>
  <c r="BA765" i="12" s="1"/>
  <c r="U771" i="26"/>
  <c r="BA766" i="12" s="1"/>
  <c r="U772" i="26"/>
  <c r="BA767" i="12" s="1"/>
  <c r="U773" i="26"/>
  <c r="BA768" i="12" s="1"/>
  <c r="U774" i="26"/>
  <c r="BA769" i="12" s="1"/>
  <c r="U775" i="26"/>
  <c r="BA770" i="12" s="1"/>
  <c r="U776" i="26"/>
  <c r="BA771" i="12" s="1"/>
  <c r="U777" i="26"/>
  <c r="BA772" i="12" s="1"/>
  <c r="U778" i="26"/>
  <c r="BA773" i="12" s="1"/>
  <c r="U779" i="26"/>
  <c r="BA774" i="12" s="1"/>
  <c r="U780" i="26"/>
  <c r="BA775" i="12" s="1"/>
  <c r="U781" i="26"/>
  <c r="BA776" i="12" s="1"/>
  <c r="U782" i="26"/>
  <c r="BA777" i="12" s="1"/>
  <c r="U783" i="26"/>
  <c r="BA778" i="12" s="1"/>
  <c r="U784" i="26"/>
  <c r="BA779" i="12" s="1"/>
  <c r="U785" i="26"/>
  <c r="BA780" i="12" s="1"/>
  <c r="U786" i="26"/>
  <c r="BA781" i="12" s="1"/>
  <c r="U787" i="26"/>
  <c r="BA782" i="12" s="1"/>
  <c r="U788" i="26"/>
  <c r="BA783" i="12" s="1"/>
  <c r="U789" i="26"/>
  <c r="BA784" i="12" s="1"/>
  <c r="U790" i="26"/>
  <c r="BA785" i="12" s="1"/>
  <c r="U791" i="26"/>
  <c r="BA786" i="12" s="1"/>
  <c r="U792" i="26"/>
  <c r="BA787" i="12" s="1"/>
  <c r="U793" i="26"/>
  <c r="BA788" i="12" s="1"/>
  <c r="U794" i="26"/>
  <c r="BA789" i="12" s="1"/>
  <c r="U795" i="26"/>
  <c r="BA790" i="12" s="1"/>
  <c r="U796" i="26"/>
  <c r="BA791" i="12" s="1"/>
  <c r="U797" i="26"/>
  <c r="BA792" i="12" s="1"/>
  <c r="U798" i="26"/>
  <c r="BA793" i="12" s="1"/>
  <c r="U799" i="26"/>
  <c r="BA794" i="12" s="1"/>
  <c r="U800" i="26"/>
  <c r="BA795" i="12" s="1"/>
  <c r="U801" i="26"/>
  <c r="BA796" i="12" s="1"/>
  <c r="U802" i="26"/>
  <c r="BA797" i="12" s="1"/>
  <c r="U803" i="26"/>
  <c r="BA798" i="12" s="1"/>
  <c r="U804" i="26"/>
  <c r="BA799" i="12" s="1"/>
  <c r="U805" i="26"/>
  <c r="BA800" i="12" s="1"/>
  <c r="U806" i="26"/>
  <c r="BA801" i="12" s="1"/>
  <c r="U807" i="26"/>
  <c r="BA802" i="12" s="1"/>
  <c r="U808" i="26"/>
  <c r="BA803" i="12" s="1"/>
  <c r="U809" i="26"/>
  <c r="BA804" i="12" s="1"/>
  <c r="U810" i="26"/>
  <c r="BA805" i="12" s="1"/>
  <c r="U811" i="26"/>
  <c r="BA806" i="12" s="1"/>
  <c r="U812" i="26"/>
  <c r="BA807" i="12" s="1"/>
  <c r="U813" i="26"/>
  <c r="BA808" i="12" s="1"/>
  <c r="U814" i="26"/>
  <c r="BA809" i="12" s="1"/>
  <c r="U815" i="26"/>
  <c r="BA810" i="12" s="1"/>
  <c r="U816" i="26"/>
  <c r="BA811" i="12" s="1"/>
  <c r="U817" i="26"/>
  <c r="BA812" i="12" s="1"/>
  <c r="U818" i="26"/>
  <c r="BA813" i="12" s="1"/>
  <c r="U819" i="26"/>
  <c r="BA814" i="12" s="1"/>
  <c r="U820" i="26"/>
  <c r="BA815" i="12" s="1"/>
  <c r="U821" i="26"/>
  <c r="BA816" i="12" s="1"/>
  <c r="U822" i="26"/>
  <c r="BA817" i="12" s="1"/>
  <c r="U823" i="26"/>
  <c r="BA818" i="12" s="1"/>
  <c r="U824" i="26"/>
  <c r="BA819" i="12" s="1"/>
  <c r="U825" i="26"/>
  <c r="BA820" i="12" s="1"/>
  <c r="U826" i="26"/>
  <c r="BA821" i="12" s="1"/>
  <c r="U827" i="26"/>
  <c r="BA822" i="12" s="1"/>
  <c r="U828" i="26"/>
  <c r="BA823" i="12" s="1"/>
  <c r="U829" i="26"/>
  <c r="BA824" i="12" s="1"/>
  <c r="U830" i="26"/>
  <c r="BA825" i="12" s="1"/>
  <c r="U831" i="26"/>
  <c r="BA826" i="12" s="1"/>
  <c r="U832" i="26"/>
  <c r="BA827" i="12" s="1"/>
  <c r="U833" i="26"/>
  <c r="BA828" i="12" s="1"/>
  <c r="U834" i="26"/>
  <c r="BA829" i="12" s="1"/>
  <c r="U835" i="26"/>
  <c r="BA830" i="12" s="1"/>
  <c r="U836" i="26"/>
  <c r="BA831" i="12" s="1"/>
  <c r="U837" i="26"/>
  <c r="BA832" i="12" s="1"/>
  <c r="U838" i="26"/>
  <c r="BA833" i="12" s="1"/>
  <c r="U839" i="26"/>
  <c r="BA834" i="12" s="1"/>
  <c r="U840" i="26"/>
  <c r="BA835" i="12" s="1"/>
  <c r="U841" i="26"/>
  <c r="BA836" i="12" s="1"/>
  <c r="U842" i="26"/>
  <c r="BA837" i="12" s="1"/>
  <c r="U843" i="26"/>
  <c r="BA838" i="12" s="1"/>
  <c r="U844" i="26"/>
  <c r="BA839" i="12" s="1"/>
  <c r="U845" i="26"/>
  <c r="BA840" i="12" s="1"/>
  <c r="U846" i="26"/>
  <c r="BA841" i="12" s="1"/>
  <c r="U847" i="26"/>
  <c r="BA842" i="12" s="1"/>
  <c r="U848" i="26"/>
  <c r="BA843" i="12" s="1"/>
  <c r="U849" i="26"/>
  <c r="BA844" i="12" s="1"/>
  <c r="U850" i="26"/>
  <c r="BA845" i="12" s="1"/>
  <c r="U851" i="26"/>
  <c r="BA846" i="12" s="1"/>
  <c r="U852" i="26"/>
  <c r="BA847" i="12" s="1"/>
  <c r="U853" i="26"/>
  <c r="BA848" i="12" s="1"/>
  <c r="U854" i="26"/>
  <c r="BA849" i="12" s="1"/>
  <c r="U855" i="26"/>
  <c r="BA850" i="12" s="1"/>
  <c r="U856" i="26"/>
  <c r="BA851" i="12" s="1"/>
  <c r="U857" i="26"/>
  <c r="BA852" i="12" s="1"/>
  <c r="U858" i="26"/>
  <c r="BA853" i="12" s="1"/>
  <c r="U859" i="26"/>
  <c r="BA854" i="12" s="1"/>
  <c r="U860" i="26"/>
  <c r="BA855" i="12" s="1"/>
  <c r="U861" i="26"/>
  <c r="BA856" i="12" s="1"/>
  <c r="U862" i="26"/>
  <c r="BA857" i="12" s="1"/>
  <c r="U863" i="26"/>
  <c r="BA858" i="12" s="1"/>
  <c r="U864" i="26"/>
  <c r="BA859" i="12" s="1"/>
  <c r="U865" i="26"/>
  <c r="BA860" i="12" s="1"/>
  <c r="U866" i="26"/>
  <c r="BA861" i="12" s="1"/>
  <c r="U867" i="26"/>
  <c r="BA862" i="12" s="1"/>
  <c r="U868" i="26"/>
  <c r="BA863" i="12" s="1"/>
  <c r="U869" i="26"/>
  <c r="BA864" i="12" s="1"/>
  <c r="U870" i="26"/>
  <c r="BA865" i="12" s="1"/>
  <c r="U871" i="26"/>
  <c r="BA866" i="12" s="1"/>
  <c r="U872" i="26"/>
  <c r="BA867" i="12" s="1"/>
  <c r="U873" i="26"/>
  <c r="BA868" i="12" s="1"/>
  <c r="U874" i="26"/>
  <c r="BA869" i="12" s="1"/>
  <c r="U875" i="26"/>
  <c r="BA870" i="12" s="1"/>
  <c r="U876" i="26"/>
  <c r="BA871" i="12" s="1"/>
  <c r="U877" i="26"/>
  <c r="BA872" i="12" s="1"/>
  <c r="U878" i="26"/>
  <c r="BA873" i="12" s="1"/>
  <c r="U879" i="26"/>
  <c r="BA874" i="12" s="1"/>
  <c r="U880" i="26"/>
  <c r="BA875" i="12" s="1"/>
  <c r="U881" i="26"/>
  <c r="BA876" i="12" s="1"/>
  <c r="U882" i="26"/>
  <c r="BA877" i="12" s="1"/>
  <c r="U883" i="26"/>
  <c r="BA878" i="12" s="1"/>
  <c r="U884" i="26"/>
  <c r="BA879" i="12" s="1"/>
  <c r="U885" i="26"/>
  <c r="BA880" i="12" s="1"/>
  <c r="U886" i="26"/>
  <c r="BA881" i="12" s="1"/>
  <c r="U887" i="26"/>
  <c r="BA882" i="12" s="1"/>
  <c r="U888" i="26"/>
  <c r="BA883" i="12" s="1"/>
  <c r="U889" i="26"/>
  <c r="BA884" i="12" s="1"/>
  <c r="U890" i="26"/>
  <c r="BA885" i="12" s="1"/>
  <c r="U891" i="26"/>
  <c r="BA886" i="12" s="1"/>
  <c r="U892" i="26"/>
  <c r="BA887" i="12" s="1"/>
  <c r="U893" i="26"/>
  <c r="BA888" i="12" s="1"/>
  <c r="U894" i="26"/>
  <c r="BA889" i="12" s="1"/>
  <c r="U895" i="26"/>
  <c r="BA890" i="12" s="1"/>
  <c r="U896" i="26"/>
  <c r="BA891" i="12" s="1"/>
  <c r="U897" i="26"/>
  <c r="BA892" i="12" s="1"/>
  <c r="U898" i="26"/>
  <c r="BA893" i="12" s="1"/>
  <c r="U899" i="26"/>
  <c r="BA894" i="12" s="1"/>
  <c r="U900" i="26"/>
  <c r="BA895" i="12" s="1"/>
  <c r="U901" i="26"/>
  <c r="BA896" i="12" s="1"/>
  <c r="U902" i="26"/>
  <c r="BA897" i="12" s="1"/>
  <c r="U903" i="26"/>
  <c r="BA898" i="12" s="1"/>
  <c r="U904" i="26"/>
  <c r="BA899" i="12" s="1"/>
  <c r="U905" i="26"/>
  <c r="BA900" i="12" s="1"/>
  <c r="U906" i="26"/>
  <c r="BA901" i="12" s="1"/>
  <c r="U907" i="26"/>
  <c r="BA902" i="12" s="1"/>
  <c r="U908" i="26"/>
  <c r="BA903" i="12" s="1"/>
  <c r="U909" i="26"/>
  <c r="BA904" i="12" s="1"/>
  <c r="U910" i="26"/>
  <c r="BA905" i="12" s="1"/>
  <c r="U911" i="26"/>
  <c r="BA906" i="12" s="1"/>
  <c r="U912" i="26"/>
  <c r="BA907" i="12" s="1"/>
  <c r="U913" i="26"/>
  <c r="BA908" i="12" s="1"/>
  <c r="U914" i="26"/>
  <c r="BA909" i="12" s="1"/>
  <c r="U915" i="26"/>
  <c r="BA910" i="12" s="1"/>
  <c r="U916" i="26"/>
  <c r="BA911" i="12" s="1"/>
  <c r="U917" i="26"/>
  <c r="BA912" i="12" s="1"/>
  <c r="U918" i="26"/>
  <c r="BA913" i="12" s="1"/>
  <c r="U919" i="26"/>
  <c r="BA914" i="12" s="1"/>
  <c r="U920" i="26"/>
  <c r="BA915" i="12" s="1"/>
  <c r="U921" i="26"/>
  <c r="BA916" i="12" s="1"/>
  <c r="U922" i="26"/>
  <c r="BA917" i="12" s="1"/>
  <c r="U923" i="26"/>
  <c r="BA918" i="12" s="1"/>
  <c r="U924" i="26"/>
  <c r="BA919" i="12" s="1"/>
  <c r="U925" i="26"/>
  <c r="BA920" i="12" s="1"/>
  <c r="U926" i="26"/>
  <c r="BA921" i="12" s="1"/>
  <c r="U927" i="26"/>
  <c r="BA922" i="12" s="1"/>
  <c r="U928" i="26"/>
  <c r="BA923" i="12" s="1"/>
  <c r="U929" i="26"/>
  <c r="BA924" i="12" s="1"/>
  <c r="U930" i="26"/>
  <c r="BA925" i="12" s="1"/>
  <c r="U931" i="26"/>
  <c r="BA926" i="12" s="1"/>
  <c r="U932" i="26"/>
  <c r="BA927" i="12" s="1"/>
  <c r="U933" i="26"/>
  <c r="BA928" i="12" s="1"/>
  <c r="U934" i="26"/>
  <c r="BA929" i="12" s="1"/>
  <c r="U935" i="26"/>
  <c r="BA930" i="12" s="1"/>
  <c r="U936" i="26"/>
  <c r="BA931" i="12" s="1"/>
  <c r="U937" i="26"/>
  <c r="BA932" i="12" s="1"/>
  <c r="U938" i="26"/>
  <c r="BA933" i="12" s="1"/>
  <c r="U939" i="26"/>
  <c r="BA934" i="12" s="1"/>
  <c r="U940" i="26"/>
  <c r="BA935" i="12" s="1"/>
  <c r="U941" i="26"/>
  <c r="BA936" i="12" s="1"/>
  <c r="U942" i="26"/>
  <c r="BA937" i="12" s="1"/>
  <c r="U943" i="26"/>
  <c r="BA938" i="12" s="1"/>
  <c r="U944" i="26"/>
  <c r="BA939" i="12" s="1"/>
  <c r="U945" i="26"/>
  <c r="BA940" i="12" s="1"/>
  <c r="U946" i="26"/>
  <c r="BA941" i="12" s="1"/>
  <c r="U947" i="26"/>
  <c r="BA942" i="12" s="1"/>
  <c r="U948" i="26"/>
  <c r="BA943" i="12" s="1"/>
  <c r="U949" i="26"/>
  <c r="BA944" i="12" s="1"/>
  <c r="U950" i="26"/>
  <c r="BA945" i="12" s="1"/>
  <c r="U951" i="26"/>
  <c r="BA946" i="12" s="1"/>
  <c r="U952" i="26"/>
  <c r="BA947" i="12" s="1"/>
  <c r="U953" i="26"/>
  <c r="BA948" i="12" s="1"/>
  <c r="U954" i="26"/>
  <c r="BA949" i="12" s="1"/>
  <c r="U955" i="26"/>
  <c r="BA950" i="12" s="1"/>
  <c r="U956" i="26"/>
  <c r="BA951" i="12" s="1"/>
  <c r="U957" i="26"/>
  <c r="BA952" i="12" s="1"/>
  <c r="U958" i="26"/>
  <c r="BA953" i="12" s="1"/>
  <c r="U959" i="26"/>
  <c r="BA954" i="12" s="1"/>
  <c r="U960" i="26"/>
  <c r="BA955" i="12" s="1"/>
  <c r="U961" i="26"/>
  <c r="BA956" i="12" s="1"/>
  <c r="U962" i="26"/>
  <c r="BA957" i="12" s="1"/>
  <c r="U963" i="26"/>
  <c r="BA958" i="12" s="1"/>
  <c r="U964" i="26"/>
  <c r="BA959" i="12" s="1"/>
  <c r="U965" i="26"/>
  <c r="BA960" i="12" s="1"/>
  <c r="U966" i="26"/>
  <c r="BA961" i="12" s="1"/>
  <c r="U967" i="26"/>
  <c r="BA962" i="12" s="1"/>
  <c r="U968" i="26"/>
  <c r="BA963" i="12" s="1"/>
  <c r="U969" i="26"/>
  <c r="BA964" i="12" s="1"/>
  <c r="U970" i="26"/>
  <c r="BA965" i="12" s="1"/>
  <c r="U971" i="26"/>
  <c r="BA966" i="12" s="1"/>
  <c r="U972" i="26"/>
  <c r="BA967" i="12" s="1"/>
  <c r="U973" i="26"/>
  <c r="BA968" i="12" s="1"/>
  <c r="U974" i="26"/>
  <c r="BA969" i="12" s="1"/>
  <c r="U975" i="26"/>
  <c r="BA970" i="12" s="1"/>
  <c r="U976" i="26"/>
  <c r="BA971" i="12" s="1"/>
  <c r="U977" i="26"/>
  <c r="BA972" i="12" s="1"/>
  <c r="U978" i="26"/>
  <c r="BA973" i="12" s="1"/>
  <c r="U979" i="26"/>
  <c r="BA974" i="12" s="1"/>
  <c r="U980" i="26"/>
  <c r="BA975" i="12" s="1"/>
  <c r="U981" i="26"/>
  <c r="BA976" i="12" s="1"/>
  <c r="U982" i="26"/>
  <c r="BA977" i="12" s="1"/>
  <c r="U983" i="26"/>
  <c r="BA978" i="12" s="1"/>
  <c r="U984" i="26"/>
  <c r="BA979" i="12" s="1"/>
  <c r="U985" i="26"/>
  <c r="BA980" i="12" s="1"/>
  <c r="U986" i="26"/>
  <c r="BA981" i="12" s="1"/>
  <c r="U987" i="26"/>
  <c r="BA982" i="12" s="1"/>
  <c r="U988" i="26"/>
  <c r="BA983" i="12" s="1"/>
  <c r="U989" i="26"/>
  <c r="BA984" i="12" s="1"/>
  <c r="U990" i="26"/>
  <c r="BA985" i="12" s="1"/>
  <c r="U991" i="26"/>
  <c r="BA986" i="12" s="1"/>
  <c r="U992" i="26"/>
  <c r="BA987" i="12" s="1"/>
  <c r="U993" i="26"/>
  <c r="BA988" i="12" s="1"/>
  <c r="U994" i="26"/>
  <c r="BA989" i="12" s="1"/>
  <c r="U995" i="26"/>
  <c r="BA990" i="12" s="1"/>
  <c r="U996" i="26"/>
  <c r="BA991" i="12" s="1"/>
  <c r="U997" i="26"/>
  <c r="BA992" i="12" s="1"/>
  <c r="U998" i="26"/>
  <c r="BA993" i="12" s="1"/>
  <c r="U999" i="26"/>
  <c r="BA994" i="12" s="1"/>
  <c r="U1000" i="26"/>
  <c r="BA995" i="12" s="1"/>
  <c r="U1001" i="26"/>
  <c r="BA996" i="12" s="1"/>
  <c r="U1002" i="26"/>
  <c r="BA997" i="12" s="1"/>
  <c r="U1003" i="26"/>
  <c r="BA998" i="12" s="1"/>
  <c r="U1004" i="26"/>
  <c r="BA999" i="12" s="1"/>
  <c r="U1005" i="26"/>
  <c r="BA1000" i="12" s="1"/>
  <c r="U1006" i="26"/>
  <c r="BA1001" i="12" s="1"/>
  <c r="U1007" i="26"/>
  <c r="BA1002" i="12" s="1"/>
  <c r="U1008" i="26"/>
  <c r="BA1003" i="12" s="1"/>
  <c r="U1009" i="26"/>
  <c r="BA1004" i="12" s="1"/>
  <c r="U1010" i="26"/>
  <c r="BA1005" i="12" s="1"/>
  <c r="U1011" i="26"/>
  <c r="BA1006" i="12" s="1"/>
  <c r="U1012" i="26"/>
  <c r="BA1007" i="12" s="1"/>
  <c r="U1013" i="26"/>
  <c r="BA1008" i="12" s="1"/>
  <c r="U1014" i="26"/>
  <c r="BA1009" i="12" s="1"/>
  <c r="Y24" i="26"/>
  <c r="BH19" i="12" s="1"/>
  <c r="K1004" i="38"/>
  <c r="K1003" i="38"/>
  <c r="K1002" i="38"/>
  <c r="K1001" i="38"/>
  <c r="K1000" i="38"/>
  <c r="K999" i="38"/>
  <c r="K998" i="38"/>
  <c r="K997" i="38"/>
  <c r="K996" i="38"/>
  <c r="K995" i="38"/>
  <c r="L995" i="38" s="1"/>
  <c r="K994" i="38"/>
  <c r="K993" i="38"/>
  <c r="K992" i="38"/>
  <c r="K991" i="38"/>
  <c r="K990" i="38"/>
  <c r="K989" i="38"/>
  <c r="K988" i="38"/>
  <c r="K987" i="38"/>
  <c r="K986" i="38"/>
  <c r="K985" i="38"/>
  <c r="K984" i="38"/>
  <c r="K983" i="38"/>
  <c r="K982" i="38"/>
  <c r="K981" i="38"/>
  <c r="K980" i="38"/>
  <c r="K979" i="38"/>
  <c r="K978" i="38"/>
  <c r="K977" i="38"/>
  <c r="K976" i="38"/>
  <c r="K975" i="38"/>
  <c r="K974" i="38"/>
  <c r="K973" i="38"/>
  <c r="K972" i="38"/>
  <c r="K971" i="38"/>
  <c r="K970" i="38"/>
  <c r="K969" i="38"/>
  <c r="K968" i="38"/>
  <c r="K967" i="38"/>
  <c r="K966" i="38"/>
  <c r="K965" i="38"/>
  <c r="K964" i="38"/>
  <c r="K963" i="38"/>
  <c r="K962" i="38"/>
  <c r="K961" i="38"/>
  <c r="K960" i="38"/>
  <c r="L960" i="38" s="1"/>
  <c r="K959" i="38"/>
  <c r="K958" i="38"/>
  <c r="L958" i="38" s="1"/>
  <c r="K957" i="38"/>
  <c r="K956" i="38"/>
  <c r="K955" i="38"/>
  <c r="K954" i="38"/>
  <c r="K953" i="38"/>
  <c r="K952" i="38"/>
  <c r="K951" i="38"/>
  <c r="K950" i="38"/>
  <c r="K949" i="38"/>
  <c r="K948" i="38"/>
  <c r="K947" i="38"/>
  <c r="K946" i="38"/>
  <c r="K945" i="38"/>
  <c r="K944" i="38"/>
  <c r="K943" i="38"/>
  <c r="K942" i="38"/>
  <c r="K941" i="38"/>
  <c r="K940" i="38"/>
  <c r="K939" i="38"/>
  <c r="K938" i="38"/>
  <c r="K937" i="38"/>
  <c r="K936" i="38"/>
  <c r="K935" i="38"/>
  <c r="K934" i="38"/>
  <c r="K933" i="38"/>
  <c r="K932" i="38"/>
  <c r="K931" i="38"/>
  <c r="K930" i="38"/>
  <c r="K929" i="38"/>
  <c r="K928" i="38"/>
  <c r="K927" i="38"/>
  <c r="K926" i="38"/>
  <c r="K925" i="38"/>
  <c r="K924" i="38"/>
  <c r="K923" i="38"/>
  <c r="K922" i="38"/>
  <c r="K921" i="38"/>
  <c r="K920" i="38"/>
  <c r="K919" i="38"/>
  <c r="K918" i="38"/>
  <c r="K917" i="38"/>
  <c r="K916" i="38"/>
  <c r="K915" i="38"/>
  <c r="L915" i="38" s="1"/>
  <c r="K914" i="38"/>
  <c r="K913" i="38"/>
  <c r="K912" i="38"/>
  <c r="K911" i="38"/>
  <c r="K910" i="38"/>
  <c r="K909" i="38"/>
  <c r="K908" i="38"/>
  <c r="K907" i="38"/>
  <c r="K906" i="38"/>
  <c r="K905" i="38"/>
  <c r="K904" i="38"/>
  <c r="K903" i="38"/>
  <c r="K902" i="38"/>
  <c r="K901" i="38"/>
  <c r="K900" i="38"/>
  <c r="K899" i="38"/>
  <c r="K898" i="38"/>
  <c r="K897" i="38"/>
  <c r="K896" i="38"/>
  <c r="K895" i="38"/>
  <c r="K894" i="38"/>
  <c r="K893" i="38"/>
  <c r="K892" i="38"/>
  <c r="K891" i="38"/>
  <c r="K890" i="38"/>
  <c r="K889" i="38"/>
  <c r="K888" i="38"/>
  <c r="K887" i="38"/>
  <c r="K886" i="38"/>
  <c r="L886" i="38" s="1"/>
  <c r="K885" i="38"/>
  <c r="K884" i="38"/>
  <c r="K883" i="38"/>
  <c r="K882" i="38"/>
  <c r="K881" i="38"/>
  <c r="K880" i="38"/>
  <c r="K879" i="38"/>
  <c r="K878" i="38"/>
  <c r="K877" i="38"/>
  <c r="K876" i="38"/>
  <c r="K875" i="38"/>
  <c r="K874" i="38"/>
  <c r="K873" i="38"/>
  <c r="K872" i="38"/>
  <c r="K871" i="38"/>
  <c r="K870" i="38"/>
  <c r="K869" i="38"/>
  <c r="K868" i="38"/>
  <c r="K867" i="38"/>
  <c r="K866" i="38"/>
  <c r="K865" i="38"/>
  <c r="K864" i="38"/>
  <c r="K863" i="38"/>
  <c r="K862" i="38"/>
  <c r="K861" i="38"/>
  <c r="K860" i="38"/>
  <c r="K859" i="38"/>
  <c r="K858" i="38"/>
  <c r="K857" i="38"/>
  <c r="K856" i="38"/>
  <c r="K855" i="38"/>
  <c r="K854" i="38"/>
  <c r="K853" i="38"/>
  <c r="K852" i="38"/>
  <c r="K851" i="38"/>
  <c r="K850" i="38"/>
  <c r="K849" i="38"/>
  <c r="L849" i="38" s="1"/>
  <c r="K848" i="38"/>
  <c r="K847" i="38"/>
  <c r="K846" i="38"/>
  <c r="K845" i="38"/>
  <c r="K844" i="38"/>
  <c r="K843" i="38"/>
  <c r="K842" i="38"/>
  <c r="K841" i="38"/>
  <c r="K840" i="38"/>
  <c r="K839" i="38"/>
  <c r="K838" i="38"/>
  <c r="K837" i="38"/>
  <c r="K836" i="38"/>
  <c r="K835" i="38"/>
  <c r="K834" i="38"/>
  <c r="K833" i="38"/>
  <c r="K832" i="38"/>
  <c r="K831" i="38"/>
  <c r="K830" i="38"/>
  <c r="K829" i="38"/>
  <c r="K828" i="38"/>
  <c r="K827" i="38"/>
  <c r="K826" i="38"/>
  <c r="K825" i="38"/>
  <c r="L825" i="38" s="1"/>
  <c r="K824" i="38"/>
  <c r="K823" i="38"/>
  <c r="K822" i="38"/>
  <c r="K821" i="38"/>
  <c r="K820" i="38"/>
  <c r="K819" i="38"/>
  <c r="K818" i="38"/>
  <c r="K817" i="38"/>
  <c r="K816" i="38"/>
  <c r="K815" i="38"/>
  <c r="K814" i="38"/>
  <c r="K813" i="38"/>
  <c r="K812" i="38"/>
  <c r="K811" i="38"/>
  <c r="K810" i="38"/>
  <c r="K809" i="38"/>
  <c r="K808" i="38"/>
  <c r="K807" i="38"/>
  <c r="K806" i="38"/>
  <c r="K805" i="38"/>
  <c r="K804" i="38"/>
  <c r="K803" i="38"/>
  <c r="L803" i="38" s="1"/>
  <c r="K802" i="38"/>
  <c r="K801" i="38"/>
  <c r="K800" i="38"/>
  <c r="K799" i="38"/>
  <c r="K798" i="38"/>
  <c r="K797" i="38"/>
  <c r="K796" i="38"/>
  <c r="K795" i="38"/>
  <c r="K794" i="38"/>
  <c r="K793" i="38"/>
  <c r="K792" i="38"/>
  <c r="L792" i="38" s="1"/>
  <c r="K791" i="38"/>
  <c r="K790" i="38"/>
  <c r="K789" i="38"/>
  <c r="K788" i="38"/>
  <c r="K787" i="38"/>
  <c r="K786" i="38"/>
  <c r="K785" i="38"/>
  <c r="K784" i="38"/>
  <c r="K783" i="38"/>
  <c r="K782" i="38"/>
  <c r="K781" i="38"/>
  <c r="K780" i="38"/>
  <c r="L780" i="38" s="1"/>
  <c r="K779" i="38"/>
  <c r="K778" i="38"/>
  <c r="K777" i="38"/>
  <c r="K776" i="38"/>
  <c r="K775" i="38"/>
  <c r="K774" i="38"/>
  <c r="K773" i="38"/>
  <c r="K772" i="38"/>
  <c r="K771" i="38"/>
  <c r="K770" i="38"/>
  <c r="K769" i="38"/>
  <c r="K768" i="38"/>
  <c r="K767" i="38"/>
  <c r="K766" i="38"/>
  <c r="L766" i="38" s="1"/>
  <c r="K765" i="38"/>
  <c r="K764" i="38"/>
  <c r="K763" i="38"/>
  <c r="K762" i="38"/>
  <c r="K761" i="38"/>
  <c r="K760" i="38"/>
  <c r="K759" i="38"/>
  <c r="K758" i="38"/>
  <c r="K757" i="38"/>
  <c r="K756" i="38"/>
  <c r="K755" i="38"/>
  <c r="L755" i="38" s="1"/>
  <c r="K754" i="38"/>
  <c r="K753" i="38"/>
  <c r="K752" i="38"/>
  <c r="K751" i="38"/>
  <c r="K750" i="38"/>
  <c r="K749" i="38"/>
  <c r="K748" i="38"/>
  <c r="K747" i="38"/>
  <c r="K746" i="38"/>
  <c r="K745" i="38"/>
  <c r="L745" i="38" s="1"/>
  <c r="K744" i="38"/>
  <c r="L744" i="38" s="1"/>
  <c r="K743" i="38"/>
  <c r="K742" i="38"/>
  <c r="K741" i="38"/>
  <c r="K740" i="38"/>
  <c r="K739" i="38"/>
  <c r="K738" i="38"/>
  <c r="K737" i="38"/>
  <c r="K736" i="38"/>
  <c r="K735" i="38"/>
  <c r="K734" i="38"/>
  <c r="K733" i="38"/>
  <c r="K732" i="38"/>
  <c r="K731" i="38"/>
  <c r="K730" i="38"/>
  <c r="K729" i="38"/>
  <c r="K728" i="38"/>
  <c r="K727" i="38"/>
  <c r="K726" i="38"/>
  <c r="K725" i="38"/>
  <c r="K724" i="38"/>
  <c r="K723" i="38"/>
  <c r="K722" i="38"/>
  <c r="K721" i="38"/>
  <c r="K720" i="38"/>
  <c r="L720" i="38" s="1"/>
  <c r="K719" i="38"/>
  <c r="K718" i="38"/>
  <c r="K717" i="38"/>
  <c r="K716" i="38"/>
  <c r="K715" i="38"/>
  <c r="K714" i="38"/>
  <c r="K713" i="38"/>
  <c r="K712" i="38"/>
  <c r="K711" i="38"/>
  <c r="K710" i="38"/>
  <c r="K709" i="38"/>
  <c r="K708" i="38"/>
  <c r="K707" i="38"/>
  <c r="L707" i="38" s="1"/>
  <c r="K706" i="38"/>
  <c r="L706" i="38" s="1"/>
  <c r="K705" i="38"/>
  <c r="L705" i="38" s="1"/>
  <c r="K704" i="38"/>
  <c r="K703" i="38"/>
  <c r="K702" i="38"/>
  <c r="K701" i="38"/>
  <c r="K700" i="38"/>
  <c r="K699" i="38"/>
  <c r="K698" i="38"/>
  <c r="K697" i="38"/>
  <c r="K696" i="38"/>
  <c r="L696" i="38" s="1"/>
  <c r="K695" i="38"/>
  <c r="K694" i="38"/>
  <c r="K693" i="38"/>
  <c r="K692" i="38"/>
  <c r="K691" i="38"/>
  <c r="K690" i="38"/>
  <c r="K689" i="38"/>
  <c r="K688" i="38"/>
  <c r="K687" i="38"/>
  <c r="K686" i="38"/>
  <c r="K685" i="38"/>
  <c r="K684" i="38"/>
  <c r="K683" i="38"/>
  <c r="L683" i="38" s="1"/>
  <c r="K682" i="38"/>
  <c r="K681" i="38"/>
  <c r="L681" i="38" s="1"/>
  <c r="K680" i="38"/>
  <c r="K679" i="38"/>
  <c r="K678" i="38"/>
  <c r="K677" i="38"/>
  <c r="K676" i="38"/>
  <c r="K675" i="38"/>
  <c r="K674" i="38"/>
  <c r="K673" i="38"/>
  <c r="K672" i="38"/>
  <c r="K671" i="38"/>
  <c r="K670" i="38"/>
  <c r="K669" i="38"/>
  <c r="K668" i="38"/>
  <c r="K667" i="38"/>
  <c r="K666" i="38"/>
  <c r="K665" i="38"/>
  <c r="K664" i="38"/>
  <c r="K663" i="38"/>
  <c r="K662" i="38"/>
  <c r="K661" i="38"/>
  <c r="L661" i="38" s="1"/>
  <c r="K660" i="38"/>
  <c r="K659" i="38"/>
  <c r="K658" i="38"/>
  <c r="K657" i="38"/>
  <c r="K656" i="38"/>
  <c r="K655" i="38"/>
  <c r="K654" i="38"/>
  <c r="K653" i="38"/>
  <c r="K652" i="38"/>
  <c r="K651" i="38"/>
  <c r="K650" i="38"/>
  <c r="K649" i="38"/>
  <c r="K648" i="38"/>
  <c r="K647" i="38"/>
  <c r="K646" i="38"/>
  <c r="K645" i="38"/>
  <c r="K644" i="38"/>
  <c r="K643" i="38"/>
  <c r="K642" i="38"/>
  <c r="K641" i="38"/>
  <c r="K640" i="38"/>
  <c r="K639" i="38"/>
  <c r="K638" i="38"/>
  <c r="K637" i="38"/>
  <c r="L637" i="38" s="1"/>
  <c r="K636" i="38"/>
  <c r="K635" i="38"/>
  <c r="K634" i="38"/>
  <c r="K633" i="38"/>
  <c r="K632" i="38"/>
  <c r="K631" i="38"/>
  <c r="K630" i="38"/>
  <c r="K629" i="38"/>
  <c r="K628" i="38"/>
  <c r="K627" i="38"/>
  <c r="K626" i="38"/>
  <c r="K625" i="38"/>
  <c r="K624" i="38"/>
  <c r="K623" i="38"/>
  <c r="K622" i="38"/>
  <c r="K621" i="38"/>
  <c r="L621" i="38" s="1"/>
  <c r="K620" i="38"/>
  <c r="K619" i="38"/>
  <c r="K618" i="38"/>
  <c r="K617" i="38"/>
  <c r="K616" i="38"/>
  <c r="K615" i="38"/>
  <c r="K614" i="38"/>
  <c r="K613" i="38"/>
  <c r="K612" i="38"/>
  <c r="K611" i="38"/>
  <c r="K610" i="38"/>
  <c r="K609" i="38"/>
  <c r="K608" i="38"/>
  <c r="K607" i="38"/>
  <c r="K606" i="38"/>
  <c r="K605" i="38"/>
  <c r="K604" i="38"/>
  <c r="K603" i="38"/>
  <c r="K602" i="38"/>
  <c r="K601" i="38"/>
  <c r="K600" i="38"/>
  <c r="K599" i="38"/>
  <c r="K598" i="38"/>
  <c r="K597" i="38"/>
  <c r="K596" i="38"/>
  <c r="K595" i="38"/>
  <c r="K594" i="38"/>
  <c r="K593" i="38"/>
  <c r="K592" i="38"/>
  <c r="K591" i="38"/>
  <c r="K590" i="38"/>
  <c r="K589" i="38"/>
  <c r="K588" i="38"/>
  <c r="K587" i="38"/>
  <c r="K586" i="38"/>
  <c r="L586" i="38" s="1"/>
  <c r="K585" i="38"/>
  <c r="K584" i="38"/>
  <c r="K583" i="38"/>
  <c r="K582" i="38"/>
  <c r="K581" i="38"/>
  <c r="K580" i="38"/>
  <c r="K579" i="38"/>
  <c r="K578" i="38"/>
  <c r="K577" i="38"/>
  <c r="K576" i="38"/>
  <c r="K575" i="38"/>
  <c r="K574" i="38"/>
  <c r="L574" i="38" s="1"/>
  <c r="K573" i="38"/>
  <c r="K572" i="38"/>
  <c r="K571" i="38"/>
  <c r="K570" i="38"/>
  <c r="K569" i="38"/>
  <c r="K568" i="38"/>
  <c r="K567" i="38"/>
  <c r="K566" i="38"/>
  <c r="K565" i="38"/>
  <c r="K564" i="38"/>
  <c r="K563" i="38"/>
  <c r="L563" i="38" s="1"/>
  <c r="K562" i="38"/>
  <c r="K561" i="38"/>
  <c r="K560" i="38"/>
  <c r="K559" i="38"/>
  <c r="K558" i="38"/>
  <c r="K557" i="38"/>
  <c r="L557" i="38" s="1"/>
  <c r="K556" i="38"/>
  <c r="K555" i="38"/>
  <c r="K554" i="38"/>
  <c r="K553" i="38"/>
  <c r="K552" i="38"/>
  <c r="K551" i="38"/>
  <c r="K550" i="38"/>
  <c r="K549" i="38"/>
  <c r="K548" i="38"/>
  <c r="K547" i="38"/>
  <c r="K546" i="38"/>
  <c r="K545" i="38"/>
  <c r="K544" i="38"/>
  <c r="K543" i="38"/>
  <c r="K542" i="38"/>
  <c r="K541" i="38"/>
  <c r="K540" i="38"/>
  <c r="L540" i="38" s="1"/>
  <c r="K539" i="38"/>
  <c r="K538" i="38"/>
  <c r="K537" i="38"/>
  <c r="K536" i="38"/>
  <c r="K535" i="38"/>
  <c r="K534" i="38"/>
  <c r="K533" i="38"/>
  <c r="K532" i="38"/>
  <c r="K531" i="38"/>
  <c r="K530" i="38"/>
  <c r="K529" i="38"/>
  <c r="K528" i="38"/>
  <c r="K527" i="38"/>
  <c r="L527" i="38" s="1"/>
  <c r="K526" i="38"/>
  <c r="K525" i="38"/>
  <c r="K524" i="38"/>
  <c r="K523" i="38"/>
  <c r="K522" i="38"/>
  <c r="K521" i="38"/>
  <c r="K520" i="38"/>
  <c r="K519" i="38"/>
  <c r="K518" i="38"/>
  <c r="K517" i="38"/>
  <c r="K516" i="38"/>
  <c r="K515" i="38"/>
  <c r="K514" i="38"/>
  <c r="K513" i="38"/>
  <c r="K512" i="38"/>
  <c r="K511" i="38"/>
  <c r="K510" i="38"/>
  <c r="K509" i="38"/>
  <c r="K508" i="38"/>
  <c r="K507" i="38"/>
  <c r="K506" i="38"/>
  <c r="K505" i="38"/>
  <c r="K504" i="38"/>
  <c r="K503" i="38"/>
  <c r="K502" i="38"/>
  <c r="K501" i="38"/>
  <c r="K500" i="38"/>
  <c r="K499" i="38"/>
  <c r="K498" i="38"/>
  <c r="K497" i="38"/>
  <c r="K496" i="38"/>
  <c r="K495" i="38"/>
  <c r="K494" i="38"/>
  <c r="K493" i="38"/>
  <c r="K492" i="38"/>
  <c r="K491" i="38"/>
  <c r="K490" i="38"/>
  <c r="K489" i="38"/>
  <c r="K488" i="38"/>
  <c r="K487" i="38"/>
  <c r="K486" i="38"/>
  <c r="K485" i="38"/>
  <c r="K484" i="38"/>
  <c r="K483" i="38"/>
  <c r="K482" i="38"/>
  <c r="K481" i="38"/>
  <c r="K480" i="38"/>
  <c r="K479" i="38"/>
  <c r="K478" i="38"/>
  <c r="K477" i="38"/>
  <c r="L477" i="38" s="1"/>
  <c r="K476" i="38"/>
  <c r="K475" i="38"/>
  <c r="K474" i="38"/>
  <c r="K473" i="38"/>
  <c r="K472" i="38"/>
  <c r="K471" i="38"/>
  <c r="K470" i="38"/>
  <c r="K469" i="38"/>
  <c r="K468" i="38"/>
  <c r="K467" i="38"/>
  <c r="K466" i="38"/>
  <c r="K465" i="38"/>
  <c r="K464" i="38"/>
  <c r="K463" i="38"/>
  <c r="K462" i="38"/>
  <c r="K461" i="38"/>
  <c r="K460" i="38"/>
  <c r="K459" i="38"/>
  <c r="K458" i="38"/>
  <c r="K457" i="38"/>
  <c r="K456" i="38"/>
  <c r="K455" i="38"/>
  <c r="L455" i="38" s="1"/>
  <c r="K454" i="38"/>
  <c r="K453" i="38"/>
  <c r="K452" i="38"/>
  <c r="K451" i="38"/>
  <c r="K450" i="38"/>
  <c r="K449" i="38"/>
  <c r="K448" i="38"/>
  <c r="K447" i="38"/>
  <c r="K446" i="38"/>
  <c r="K445" i="38"/>
  <c r="K444" i="38"/>
  <c r="K443" i="38"/>
  <c r="K442" i="38"/>
  <c r="L442" i="38" s="1"/>
  <c r="K441" i="38"/>
  <c r="K440" i="38"/>
  <c r="K439" i="38"/>
  <c r="K438" i="38"/>
  <c r="K437" i="38"/>
  <c r="K436" i="38"/>
  <c r="K435" i="38"/>
  <c r="L435" i="38" s="1"/>
  <c r="K434" i="38"/>
  <c r="K433" i="38"/>
  <c r="K432" i="38"/>
  <c r="K431" i="38"/>
  <c r="K430" i="38"/>
  <c r="L430" i="38" s="1"/>
  <c r="K429" i="38"/>
  <c r="K428" i="38"/>
  <c r="K427" i="38"/>
  <c r="K426" i="38"/>
  <c r="K425" i="38"/>
  <c r="K424" i="38"/>
  <c r="K423" i="38"/>
  <c r="K422" i="38"/>
  <c r="K421" i="38"/>
  <c r="K420" i="38"/>
  <c r="L420" i="38" s="1"/>
  <c r="K419" i="38"/>
  <c r="K418" i="38"/>
  <c r="K417" i="38"/>
  <c r="K416" i="38"/>
  <c r="K415" i="38"/>
  <c r="K414" i="38"/>
  <c r="K413" i="38"/>
  <c r="K412" i="38"/>
  <c r="K411" i="38"/>
  <c r="K410" i="38"/>
  <c r="K409" i="38"/>
  <c r="K408" i="38"/>
  <c r="K407" i="38"/>
  <c r="K406" i="38"/>
  <c r="L406" i="38" s="1"/>
  <c r="K405" i="38"/>
  <c r="L405" i="38" s="1"/>
  <c r="K404" i="38"/>
  <c r="K403" i="38"/>
  <c r="K402" i="38"/>
  <c r="K401" i="38"/>
  <c r="K400" i="38"/>
  <c r="K399" i="38"/>
  <c r="K398" i="38"/>
  <c r="K397" i="38"/>
  <c r="K396" i="38"/>
  <c r="L396" i="38" s="1"/>
  <c r="K395" i="38"/>
  <c r="K394" i="38"/>
  <c r="K393" i="38"/>
  <c r="L393" i="38" s="1"/>
  <c r="K392" i="38"/>
  <c r="K391" i="38"/>
  <c r="K390" i="38"/>
  <c r="K389" i="38"/>
  <c r="K388" i="38"/>
  <c r="L388" i="38" s="1"/>
  <c r="K387" i="38"/>
  <c r="K386" i="38"/>
  <c r="K385" i="38"/>
  <c r="K384" i="38"/>
  <c r="K383" i="38"/>
  <c r="K382" i="38"/>
  <c r="K381" i="38"/>
  <c r="L381" i="38" s="1"/>
  <c r="K380" i="38"/>
  <c r="K379" i="38"/>
  <c r="K378" i="38"/>
  <c r="K377" i="38"/>
  <c r="K376" i="38"/>
  <c r="K375" i="38"/>
  <c r="K374" i="38"/>
  <c r="K373" i="38"/>
  <c r="K372" i="38"/>
  <c r="K371" i="38"/>
  <c r="K370" i="38"/>
  <c r="K369" i="38"/>
  <c r="K368" i="38"/>
  <c r="K367" i="38"/>
  <c r="K366" i="38"/>
  <c r="K365" i="38"/>
  <c r="K364" i="38"/>
  <c r="K363" i="38"/>
  <c r="K362" i="38"/>
  <c r="K361" i="38"/>
  <c r="K360" i="38"/>
  <c r="K359" i="38"/>
  <c r="K358" i="38"/>
  <c r="K357" i="38"/>
  <c r="K356" i="38"/>
  <c r="K355" i="38"/>
  <c r="K354" i="38"/>
  <c r="K353" i="38"/>
  <c r="K352" i="38"/>
  <c r="K351" i="38"/>
  <c r="K350" i="38"/>
  <c r="K349" i="38"/>
  <c r="K348" i="38"/>
  <c r="K347" i="38"/>
  <c r="K346" i="38"/>
  <c r="K345" i="38"/>
  <c r="K344" i="38"/>
  <c r="K343" i="38"/>
  <c r="K342" i="38"/>
  <c r="K341" i="38"/>
  <c r="K340" i="38"/>
  <c r="K339" i="38"/>
  <c r="K338" i="38"/>
  <c r="K337" i="38"/>
  <c r="K336" i="38"/>
  <c r="L336" i="38" s="1"/>
  <c r="K335" i="38"/>
  <c r="K334" i="38"/>
  <c r="K333" i="38"/>
  <c r="K332" i="38"/>
  <c r="K331" i="38"/>
  <c r="K330" i="38"/>
  <c r="K329" i="38"/>
  <c r="K328" i="38"/>
  <c r="K327" i="38"/>
  <c r="K326" i="38"/>
  <c r="K325" i="38"/>
  <c r="K324" i="38"/>
  <c r="K323" i="38"/>
  <c r="K322" i="38"/>
  <c r="K321" i="38"/>
  <c r="L321" i="38" s="1"/>
  <c r="K320" i="38"/>
  <c r="K319" i="38"/>
  <c r="K318" i="38"/>
  <c r="K317" i="38"/>
  <c r="K316" i="38"/>
  <c r="K315" i="38"/>
  <c r="K314" i="38"/>
  <c r="K313" i="38"/>
  <c r="K312" i="38"/>
  <c r="K311" i="38"/>
  <c r="L311" i="38" s="1"/>
  <c r="K310" i="38"/>
  <c r="K309" i="38"/>
  <c r="L309" i="38" s="1"/>
  <c r="K308" i="38"/>
  <c r="K307" i="38"/>
  <c r="K306" i="38"/>
  <c r="K305" i="38"/>
  <c r="K304" i="38"/>
  <c r="K303" i="38"/>
  <c r="K302" i="38"/>
  <c r="K301" i="38"/>
  <c r="K300" i="38"/>
  <c r="L300" i="38" s="1"/>
  <c r="K299" i="38"/>
  <c r="K298" i="38"/>
  <c r="K297" i="38"/>
  <c r="L297" i="38" s="1"/>
  <c r="K296" i="38"/>
  <c r="K295" i="38"/>
  <c r="K294" i="38"/>
  <c r="K293" i="38"/>
  <c r="K292" i="38"/>
  <c r="K291" i="38"/>
  <c r="K290" i="38"/>
  <c r="K289" i="38"/>
  <c r="K288" i="38"/>
  <c r="K287" i="38"/>
  <c r="L287" i="38" s="1"/>
  <c r="K286" i="38"/>
  <c r="K285" i="38"/>
  <c r="L285" i="38" s="1"/>
  <c r="K284" i="38"/>
  <c r="K283" i="38"/>
  <c r="K282" i="38"/>
  <c r="K281" i="38"/>
  <c r="K280" i="38"/>
  <c r="K279" i="38"/>
  <c r="K278" i="38"/>
  <c r="K277" i="38"/>
  <c r="K276" i="38"/>
  <c r="K275" i="38"/>
  <c r="K274" i="38"/>
  <c r="L274" i="38" s="1"/>
  <c r="K273" i="38"/>
  <c r="K272" i="38"/>
  <c r="K271" i="38"/>
  <c r="K270" i="38"/>
  <c r="K269" i="38"/>
  <c r="K268" i="38"/>
  <c r="K267" i="38"/>
  <c r="K266" i="38"/>
  <c r="K265" i="38"/>
  <c r="K264" i="38"/>
  <c r="K263" i="38"/>
  <c r="K262" i="38"/>
  <c r="L262" i="38" s="1"/>
  <c r="K261" i="38"/>
  <c r="K260" i="38"/>
  <c r="K259" i="38"/>
  <c r="K258" i="38"/>
  <c r="K257" i="38"/>
  <c r="K256" i="38"/>
  <c r="K255" i="38"/>
  <c r="K254" i="38"/>
  <c r="K253" i="38"/>
  <c r="K252" i="38"/>
  <c r="K251" i="38"/>
  <c r="K250" i="38"/>
  <c r="K249" i="38"/>
  <c r="L249" i="38" s="1"/>
  <c r="K248" i="38"/>
  <c r="K247" i="38"/>
  <c r="K246" i="38"/>
  <c r="K245" i="38"/>
  <c r="K244" i="38"/>
  <c r="K243" i="38"/>
  <c r="K242" i="38"/>
  <c r="K241" i="38"/>
  <c r="K240" i="38"/>
  <c r="K239" i="38"/>
  <c r="K238" i="38"/>
  <c r="L238" i="38" s="1"/>
  <c r="K237" i="38"/>
  <c r="L237" i="38" s="1"/>
  <c r="K236" i="38"/>
  <c r="K235" i="38"/>
  <c r="K234" i="38"/>
  <c r="K233" i="38"/>
  <c r="K232" i="38"/>
  <c r="K231" i="38"/>
  <c r="K230" i="38"/>
  <c r="K229" i="38"/>
  <c r="K228" i="38"/>
  <c r="K227" i="38"/>
  <c r="K226" i="38"/>
  <c r="K225" i="38"/>
  <c r="K224" i="38"/>
  <c r="K223" i="38"/>
  <c r="K222" i="38"/>
  <c r="K221" i="38"/>
  <c r="K220" i="38"/>
  <c r="K219" i="38"/>
  <c r="L219" i="38" s="1"/>
  <c r="K218" i="38"/>
  <c r="K217" i="38"/>
  <c r="K216" i="38"/>
  <c r="L216" i="38" s="1"/>
  <c r="K215" i="38"/>
  <c r="K214" i="38"/>
  <c r="K213" i="38"/>
  <c r="L213" i="38" s="1"/>
  <c r="K212" i="38"/>
  <c r="K211" i="38"/>
  <c r="K210" i="38"/>
  <c r="K209" i="38"/>
  <c r="K208" i="38"/>
  <c r="K207" i="38"/>
  <c r="K206" i="38"/>
  <c r="L206" i="38" s="1"/>
  <c r="K205" i="38"/>
  <c r="K204" i="38"/>
  <c r="K203" i="38"/>
  <c r="K202" i="38"/>
  <c r="K201" i="38"/>
  <c r="K200" i="38"/>
  <c r="K199" i="38"/>
  <c r="K198" i="38"/>
  <c r="K197" i="38"/>
  <c r="K196" i="38"/>
  <c r="K195" i="38"/>
  <c r="K194" i="38"/>
  <c r="K193" i="38"/>
  <c r="K192" i="38"/>
  <c r="K191" i="38"/>
  <c r="K190" i="38"/>
  <c r="K189" i="38"/>
  <c r="K188" i="38"/>
  <c r="K187" i="38"/>
  <c r="K186" i="38"/>
  <c r="K185" i="38"/>
  <c r="K184" i="38"/>
  <c r="K183" i="38"/>
  <c r="K182" i="38"/>
  <c r="K181" i="38"/>
  <c r="K180" i="38"/>
  <c r="K179" i="38"/>
  <c r="K178" i="38"/>
  <c r="K177" i="38"/>
  <c r="K176" i="38"/>
  <c r="K175" i="38"/>
  <c r="K174" i="38"/>
  <c r="K173" i="38"/>
  <c r="K172" i="38"/>
  <c r="K171" i="38"/>
  <c r="K170" i="38"/>
  <c r="K169" i="38"/>
  <c r="L169" i="38" s="1"/>
  <c r="K168" i="38"/>
  <c r="K167" i="38"/>
  <c r="L167" i="38" s="1"/>
  <c r="K166" i="38"/>
  <c r="K165" i="38"/>
  <c r="K164" i="38"/>
  <c r="K163" i="38"/>
  <c r="K162" i="38"/>
  <c r="K161" i="38"/>
  <c r="K160" i="38"/>
  <c r="K159" i="38"/>
  <c r="K158" i="38"/>
  <c r="K157" i="38"/>
  <c r="K156" i="38"/>
  <c r="K155" i="38"/>
  <c r="L155" i="38" s="1"/>
  <c r="K154" i="38"/>
  <c r="K153" i="38"/>
  <c r="K152" i="38"/>
  <c r="K151" i="38"/>
  <c r="K150" i="38"/>
  <c r="K149" i="38"/>
  <c r="K148" i="38"/>
  <c r="K147" i="38"/>
  <c r="K146" i="38"/>
  <c r="K145" i="38"/>
  <c r="K144" i="38"/>
  <c r="K143" i="38"/>
  <c r="K142" i="38"/>
  <c r="K141" i="38"/>
  <c r="K140" i="38"/>
  <c r="K139" i="38"/>
  <c r="K138" i="38"/>
  <c r="K137" i="38"/>
  <c r="K136" i="38"/>
  <c r="K135" i="38"/>
  <c r="K134" i="38"/>
  <c r="K133" i="38"/>
  <c r="K132" i="38"/>
  <c r="K131" i="38"/>
  <c r="K130" i="38"/>
  <c r="K129" i="38"/>
  <c r="K128" i="38"/>
  <c r="K127" i="38"/>
  <c r="K126" i="38"/>
  <c r="K125" i="38"/>
  <c r="K124" i="38"/>
  <c r="K123" i="38"/>
  <c r="K122" i="38"/>
  <c r="K121" i="38"/>
  <c r="K120" i="38"/>
  <c r="K119" i="38"/>
  <c r="K118" i="38"/>
  <c r="K117" i="38"/>
  <c r="K116" i="38"/>
  <c r="K115" i="38"/>
  <c r="K114" i="38"/>
  <c r="K113" i="38"/>
  <c r="K112" i="38"/>
  <c r="K111" i="38"/>
  <c r="K110" i="38"/>
  <c r="K109" i="38"/>
  <c r="K108" i="38"/>
  <c r="K107" i="38"/>
  <c r="K106" i="38"/>
  <c r="K105" i="38"/>
  <c r="K104" i="38"/>
  <c r="K103" i="38"/>
  <c r="K102" i="38"/>
  <c r="K101" i="38"/>
  <c r="K100" i="38"/>
  <c r="K99" i="38"/>
  <c r="K98" i="38"/>
  <c r="K97" i="38"/>
  <c r="K96" i="38"/>
  <c r="K95" i="38"/>
  <c r="K94" i="38"/>
  <c r="K93" i="38"/>
  <c r="K92" i="38"/>
  <c r="K91" i="38"/>
  <c r="K90" i="38"/>
  <c r="K89" i="38"/>
  <c r="K88" i="38"/>
  <c r="K87" i="38"/>
  <c r="K86" i="38"/>
  <c r="K85" i="38"/>
  <c r="K84" i="38"/>
  <c r="K83" i="38"/>
  <c r="K82" i="38"/>
  <c r="K81" i="38"/>
  <c r="K80" i="38"/>
  <c r="K79" i="38"/>
  <c r="K78" i="38"/>
  <c r="K77" i="38"/>
  <c r="K76" i="38"/>
  <c r="K75" i="38"/>
  <c r="K74" i="38"/>
  <c r="K73" i="38"/>
  <c r="K72" i="38"/>
  <c r="K71" i="38"/>
  <c r="L71" i="38" s="1"/>
  <c r="K70" i="38"/>
  <c r="L70" i="38" s="1"/>
  <c r="K69" i="38"/>
  <c r="K68" i="38"/>
  <c r="K67" i="38"/>
  <c r="K66" i="38"/>
  <c r="K65" i="38"/>
  <c r="K64" i="38"/>
  <c r="K63" i="38"/>
  <c r="K62" i="38"/>
  <c r="K61" i="38"/>
  <c r="K60" i="38"/>
  <c r="K59" i="38"/>
  <c r="K58" i="38"/>
  <c r="L58" i="38" s="1"/>
  <c r="K57" i="38"/>
  <c r="K56" i="38"/>
  <c r="K55" i="38"/>
  <c r="K54" i="38"/>
  <c r="K53" i="38"/>
  <c r="K52" i="38"/>
  <c r="K51" i="38"/>
  <c r="K50" i="38"/>
  <c r="K49" i="38"/>
  <c r="K48" i="38"/>
  <c r="K47" i="38"/>
  <c r="K46" i="38"/>
  <c r="L46" i="38" s="1"/>
  <c r="K45" i="38"/>
  <c r="K44" i="38"/>
  <c r="K43" i="38"/>
  <c r="G43" i="38"/>
  <c r="K42" i="38"/>
  <c r="G42" i="38"/>
  <c r="K41" i="38"/>
  <c r="G41" i="38"/>
  <c r="K40" i="38"/>
  <c r="K39" i="38"/>
  <c r="K38" i="38"/>
  <c r="K37" i="38"/>
  <c r="K36" i="38"/>
  <c r="G36" i="38"/>
  <c r="J36" i="38" s="1"/>
  <c r="K35" i="38"/>
  <c r="G35" i="38"/>
  <c r="J35" i="38" s="1"/>
  <c r="K34" i="38"/>
  <c r="G34" i="38"/>
  <c r="J34" i="38" s="1"/>
  <c r="K33" i="38"/>
  <c r="L33" i="38" s="1"/>
  <c r="G33" i="38"/>
  <c r="J33" i="38" s="1"/>
  <c r="K32" i="38"/>
  <c r="L32" i="38" s="1"/>
  <c r="G32" i="38"/>
  <c r="J32" i="38" s="1"/>
  <c r="K31" i="38"/>
  <c r="G31" i="38"/>
  <c r="J31" i="38" s="1"/>
  <c r="K30" i="38"/>
  <c r="G30" i="38"/>
  <c r="J30" i="38" s="1"/>
  <c r="K29" i="38"/>
  <c r="G29" i="38"/>
  <c r="J29" i="38" s="1"/>
  <c r="K28" i="38"/>
  <c r="G28" i="38"/>
  <c r="J28" i="38" s="1"/>
  <c r="K27" i="38"/>
  <c r="G27" i="38"/>
  <c r="J27" i="38" s="1"/>
  <c r="K26" i="38"/>
  <c r="L26" i="38" s="1"/>
  <c r="G26" i="38"/>
  <c r="J26" i="38" s="1"/>
  <c r="K25" i="38"/>
  <c r="G25" i="38"/>
  <c r="J25" i="38" s="1"/>
  <c r="K24" i="38"/>
  <c r="G24" i="38"/>
  <c r="J24" i="38" s="1"/>
  <c r="K23" i="38"/>
  <c r="G23" i="38"/>
  <c r="J23" i="38" s="1"/>
  <c r="K22" i="38"/>
  <c r="G22" i="38"/>
  <c r="J22" i="38" s="1"/>
  <c r="K21" i="38"/>
  <c r="G21" i="38"/>
  <c r="J21" i="38" s="1"/>
  <c r="K20" i="38"/>
  <c r="G20" i="38"/>
  <c r="J20" i="38" s="1"/>
  <c r="K19" i="38"/>
  <c r="G19" i="38"/>
  <c r="J19" i="38" s="1"/>
  <c r="K18" i="38"/>
  <c r="G18" i="38"/>
  <c r="J18" i="38" s="1"/>
  <c r="K17" i="38"/>
  <c r="G17" i="38"/>
  <c r="J17" i="38" s="1"/>
  <c r="K16" i="38"/>
  <c r="G16" i="38"/>
  <c r="J16" i="38" s="1"/>
  <c r="K15" i="38"/>
  <c r="G15" i="38"/>
  <c r="J15" i="38" s="1"/>
  <c r="K14" i="38"/>
  <c r="G14" i="38"/>
  <c r="J14" i="38" s="1"/>
  <c r="K13" i="38"/>
  <c r="G13" i="38"/>
  <c r="J13" i="38" s="1"/>
  <c r="K12" i="38"/>
  <c r="G12" i="38"/>
  <c r="J12" i="38" s="1"/>
  <c r="K11" i="38"/>
  <c r="G11" i="38"/>
  <c r="J11" i="38" s="1"/>
  <c r="K10" i="38"/>
  <c r="G10" i="38"/>
  <c r="J10" i="38" s="1"/>
  <c r="K9" i="38"/>
  <c r="G9" i="38"/>
  <c r="J9" i="38" s="1"/>
  <c r="K8" i="38"/>
  <c r="G8" i="38"/>
  <c r="J8" i="38" s="1"/>
  <c r="K7" i="38"/>
  <c r="G7" i="38"/>
  <c r="J7" i="38" s="1"/>
  <c r="K6" i="38"/>
  <c r="G6" i="38"/>
  <c r="J6" i="38" s="1"/>
  <c r="K5" i="38"/>
  <c r="G5" i="38"/>
  <c r="J5" i="38" s="1"/>
  <c r="D5" i="36"/>
  <c r="E5" i="36" s="1"/>
  <c r="D6" i="36"/>
  <c r="E6" i="36" s="1"/>
  <c r="D7" i="36"/>
  <c r="E7" i="36" s="1"/>
  <c r="D8" i="36"/>
  <c r="E8" i="36" s="1"/>
  <c r="D9" i="36"/>
  <c r="E9" i="36" s="1"/>
  <c r="D10" i="36"/>
  <c r="E10" i="36" s="1"/>
  <c r="D11" i="36"/>
  <c r="E11" i="36" s="1"/>
  <c r="D12" i="36"/>
  <c r="E12" i="36" s="1"/>
  <c r="D13" i="36"/>
  <c r="E13" i="36" s="1"/>
  <c r="D14" i="36"/>
  <c r="E14" i="36" s="1"/>
  <c r="D15" i="36"/>
  <c r="E15" i="36" s="1"/>
  <c r="D16" i="36"/>
  <c r="E16" i="36" s="1"/>
  <c r="D17" i="36"/>
  <c r="E17" i="36" s="1"/>
  <c r="D18" i="36"/>
  <c r="E18" i="36" s="1"/>
  <c r="D19" i="36"/>
  <c r="E19" i="36" s="1"/>
  <c r="D20" i="36"/>
  <c r="E20" i="36" s="1"/>
  <c r="D21" i="36"/>
  <c r="E21" i="36" s="1"/>
  <c r="D22" i="36"/>
  <c r="E22" i="36" s="1"/>
  <c r="D23" i="36"/>
  <c r="E23" i="36" s="1"/>
  <c r="D24" i="36"/>
  <c r="E24" i="36" s="1"/>
  <c r="D25" i="36"/>
  <c r="E25" i="36" s="1"/>
  <c r="D26" i="36"/>
  <c r="E26" i="36" s="1"/>
  <c r="D27" i="36"/>
  <c r="E27" i="36" s="1"/>
  <c r="D28" i="36"/>
  <c r="E28" i="36" s="1"/>
  <c r="D29" i="36"/>
  <c r="E29" i="36" s="1"/>
  <c r="D30" i="36"/>
  <c r="E30" i="36" s="1"/>
  <c r="D31" i="36"/>
  <c r="E31" i="36" s="1"/>
  <c r="D32" i="36"/>
  <c r="E32" i="36" s="1"/>
  <c r="D33" i="36"/>
  <c r="E33" i="36" s="1"/>
  <c r="D34" i="36"/>
  <c r="E34" i="36" s="1"/>
  <c r="D35" i="36"/>
  <c r="E35" i="36" s="1"/>
  <c r="D36" i="36"/>
  <c r="E36" i="36" s="1"/>
  <c r="D37" i="36"/>
  <c r="E37" i="36" s="1"/>
  <c r="D38" i="36"/>
  <c r="E38" i="36" s="1"/>
  <c r="D39" i="36"/>
  <c r="E39" i="36" s="1"/>
  <c r="D40" i="36"/>
  <c r="E40" i="36" s="1"/>
  <c r="D41" i="36"/>
  <c r="E41" i="36" s="1"/>
  <c r="D42" i="36"/>
  <c r="E42" i="36" s="1"/>
  <c r="D43" i="36"/>
  <c r="E43" i="36" s="1"/>
  <c r="D44" i="36"/>
  <c r="E44" i="36" s="1"/>
  <c r="D45" i="36"/>
  <c r="E45" i="36" s="1"/>
  <c r="D46" i="36"/>
  <c r="E46" i="36" s="1"/>
  <c r="D47" i="36"/>
  <c r="E47" i="36" s="1"/>
  <c r="D48" i="36"/>
  <c r="E48" i="36" s="1"/>
  <c r="D49" i="36"/>
  <c r="E49" i="36" s="1"/>
  <c r="D50" i="36"/>
  <c r="E50" i="36" s="1"/>
  <c r="D51" i="36"/>
  <c r="E51" i="36" s="1"/>
  <c r="D52" i="36"/>
  <c r="E52" i="36" s="1"/>
  <c r="D53" i="36"/>
  <c r="E53" i="36" s="1"/>
  <c r="D54" i="36"/>
  <c r="E54" i="36" s="1"/>
  <c r="D55" i="36"/>
  <c r="E55" i="36" s="1"/>
  <c r="D56" i="36"/>
  <c r="E56" i="36" s="1"/>
  <c r="D57" i="36"/>
  <c r="E57" i="36" s="1"/>
  <c r="D58" i="36"/>
  <c r="E58" i="36" s="1"/>
  <c r="D59" i="36"/>
  <c r="E59" i="36" s="1"/>
  <c r="D60" i="36"/>
  <c r="E60" i="36" s="1"/>
  <c r="D61" i="36"/>
  <c r="E61" i="36" s="1"/>
  <c r="D62" i="36"/>
  <c r="E62" i="36" s="1"/>
  <c r="D63" i="36"/>
  <c r="E63" i="36" s="1"/>
  <c r="D64" i="36"/>
  <c r="E64" i="36" s="1"/>
  <c r="D65" i="36"/>
  <c r="E65" i="36" s="1"/>
  <c r="D66" i="36"/>
  <c r="E66" i="36" s="1"/>
  <c r="D67" i="36"/>
  <c r="E67" i="36" s="1"/>
  <c r="D68" i="36"/>
  <c r="E68" i="36" s="1"/>
  <c r="D69" i="36"/>
  <c r="E69" i="36" s="1"/>
  <c r="D70" i="36"/>
  <c r="E70" i="36" s="1"/>
  <c r="D71" i="36"/>
  <c r="E71" i="36" s="1"/>
  <c r="D72" i="36"/>
  <c r="E72" i="36" s="1"/>
  <c r="D73" i="36"/>
  <c r="E73" i="36" s="1"/>
  <c r="D74" i="36"/>
  <c r="E74" i="36" s="1"/>
  <c r="D75" i="36"/>
  <c r="E75" i="36" s="1"/>
  <c r="D76" i="36"/>
  <c r="E76" i="36" s="1"/>
  <c r="D77" i="36"/>
  <c r="E77" i="36" s="1"/>
  <c r="D78" i="36"/>
  <c r="E78" i="36" s="1"/>
  <c r="D79" i="36"/>
  <c r="E79" i="36" s="1"/>
  <c r="D80" i="36"/>
  <c r="E80" i="36" s="1"/>
  <c r="D81" i="36"/>
  <c r="E81" i="36" s="1"/>
  <c r="D82" i="36"/>
  <c r="E82" i="36" s="1"/>
  <c r="D83" i="36"/>
  <c r="E83" i="36" s="1"/>
  <c r="D84" i="36"/>
  <c r="E84" i="36" s="1"/>
  <c r="D85" i="36"/>
  <c r="E85" i="36" s="1"/>
  <c r="D86" i="36"/>
  <c r="E86" i="36" s="1"/>
  <c r="D87" i="36"/>
  <c r="E87" i="36" s="1"/>
  <c r="D88" i="36"/>
  <c r="E88" i="36" s="1"/>
  <c r="D89" i="36"/>
  <c r="E89" i="36" s="1"/>
  <c r="D90" i="36"/>
  <c r="E90" i="36" s="1"/>
  <c r="D91" i="36"/>
  <c r="E91" i="36" s="1"/>
  <c r="D92" i="36"/>
  <c r="E92" i="36" s="1"/>
  <c r="D93" i="36"/>
  <c r="E93" i="36" s="1"/>
  <c r="D94" i="36"/>
  <c r="E94" i="36" s="1"/>
  <c r="D95" i="36"/>
  <c r="E95" i="36" s="1"/>
  <c r="D96" i="36"/>
  <c r="E96" i="36" s="1"/>
  <c r="D97" i="36"/>
  <c r="E97" i="36" s="1"/>
  <c r="D98" i="36"/>
  <c r="E98" i="36" s="1"/>
  <c r="D99" i="36"/>
  <c r="E99" i="36" s="1"/>
  <c r="D100" i="36"/>
  <c r="E100" i="36" s="1"/>
  <c r="D101" i="36"/>
  <c r="E101" i="36" s="1"/>
  <c r="D102" i="36"/>
  <c r="E102" i="36" s="1"/>
  <c r="D103" i="36"/>
  <c r="E103" i="36" s="1"/>
  <c r="D104" i="36"/>
  <c r="E104" i="36" s="1"/>
  <c r="D105" i="36"/>
  <c r="E105" i="36" s="1"/>
  <c r="D106" i="36"/>
  <c r="E106" i="36" s="1"/>
  <c r="D107" i="36"/>
  <c r="E107" i="36" s="1"/>
  <c r="D108" i="36"/>
  <c r="E108" i="36" s="1"/>
  <c r="D109" i="36"/>
  <c r="E109" i="36" s="1"/>
  <c r="D110" i="36"/>
  <c r="E110" i="36" s="1"/>
  <c r="D111" i="36"/>
  <c r="E111" i="36" s="1"/>
  <c r="D112" i="36"/>
  <c r="E112" i="36" s="1"/>
  <c r="D113" i="36"/>
  <c r="E113" i="36" s="1"/>
  <c r="D114" i="36"/>
  <c r="E114" i="36" s="1"/>
  <c r="D115" i="36"/>
  <c r="E115" i="36" s="1"/>
  <c r="D116" i="36"/>
  <c r="E116" i="36" s="1"/>
  <c r="D117" i="36"/>
  <c r="E117" i="36" s="1"/>
  <c r="D118" i="36"/>
  <c r="E118" i="36" s="1"/>
  <c r="D119" i="36"/>
  <c r="E119" i="36" s="1"/>
  <c r="D120" i="36"/>
  <c r="E120" i="36" s="1"/>
  <c r="D121" i="36"/>
  <c r="E121" i="36" s="1"/>
  <c r="D122" i="36"/>
  <c r="E122" i="36" s="1"/>
  <c r="D123" i="36"/>
  <c r="E123" i="36" s="1"/>
  <c r="D124" i="36"/>
  <c r="E124" i="36" s="1"/>
  <c r="D125" i="36"/>
  <c r="E125" i="36" s="1"/>
  <c r="D126" i="36"/>
  <c r="E126" i="36" s="1"/>
  <c r="D127" i="36"/>
  <c r="E127" i="36" s="1"/>
  <c r="D128" i="36"/>
  <c r="E128" i="36" s="1"/>
  <c r="D129" i="36"/>
  <c r="E129" i="36" s="1"/>
  <c r="D130" i="36"/>
  <c r="E130" i="36" s="1"/>
  <c r="D131" i="36"/>
  <c r="E131" i="36" s="1"/>
  <c r="D132" i="36"/>
  <c r="E132" i="36" s="1"/>
  <c r="D133" i="36"/>
  <c r="E133" i="36" s="1"/>
  <c r="D134" i="36"/>
  <c r="E134" i="36" s="1"/>
  <c r="D135" i="36"/>
  <c r="E135" i="36" s="1"/>
  <c r="D136" i="36"/>
  <c r="E136" i="36" s="1"/>
  <c r="D137" i="36"/>
  <c r="E137" i="36" s="1"/>
  <c r="D138" i="36"/>
  <c r="E138" i="36" s="1"/>
  <c r="D139" i="36"/>
  <c r="E139" i="36" s="1"/>
  <c r="D140" i="36"/>
  <c r="E140" i="36" s="1"/>
  <c r="D141" i="36"/>
  <c r="E141" i="36" s="1"/>
  <c r="D142" i="36"/>
  <c r="E142" i="36" s="1"/>
  <c r="D143" i="36"/>
  <c r="E143" i="36" s="1"/>
  <c r="D144" i="36"/>
  <c r="E144" i="36" s="1"/>
  <c r="D145" i="36"/>
  <c r="E145" i="36" s="1"/>
  <c r="D146" i="36"/>
  <c r="E146" i="36" s="1"/>
  <c r="D147" i="36"/>
  <c r="E147" i="36" s="1"/>
  <c r="D148" i="36"/>
  <c r="E148" i="36" s="1"/>
  <c r="D149" i="36"/>
  <c r="E149" i="36" s="1"/>
  <c r="D150" i="36"/>
  <c r="E150" i="36" s="1"/>
  <c r="D151" i="36"/>
  <c r="E151" i="36" s="1"/>
  <c r="D152" i="36"/>
  <c r="E152" i="36" s="1"/>
  <c r="D153" i="36"/>
  <c r="E153" i="36" s="1"/>
  <c r="D154" i="36"/>
  <c r="E154" i="36" s="1"/>
  <c r="D155" i="36"/>
  <c r="E155" i="36" s="1"/>
  <c r="D156" i="36"/>
  <c r="E156" i="36" s="1"/>
  <c r="D157" i="36"/>
  <c r="E157" i="36" s="1"/>
  <c r="D158" i="36"/>
  <c r="E158" i="36" s="1"/>
  <c r="D159" i="36"/>
  <c r="E159" i="36" s="1"/>
  <c r="D160" i="36"/>
  <c r="E160" i="36" s="1"/>
  <c r="D161" i="36"/>
  <c r="E161" i="36" s="1"/>
  <c r="D162" i="36"/>
  <c r="E162" i="36" s="1"/>
  <c r="D163" i="36"/>
  <c r="E163" i="36" s="1"/>
  <c r="D164" i="36"/>
  <c r="E164" i="36" s="1"/>
  <c r="D165" i="36"/>
  <c r="E165" i="36" s="1"/>
  <c r="D166" i="36"/>
  <c r="E166" i="36" s="1"/>
  <c r="D167" i="36"/>
  <c r="E167" i="36" s="1"/>
  <c r="D168" i="36"/>
  <c r="E168" i="36" s="1"/>
  <c r="D169" i="36"/>
  <c r="E169" i="36" s="1"/>
  <c r="D170" i="36"/>
  <c r="E170" i="36" s="1"/>
  <c r="D171" i="36"/>
  <c r="E171" i="36" s="1"/>
  <c r="D172" i="36"/>
  <c r="E172" i="36" s="1"/>
  <c r="D173" i="36"/>
  <c r="E173" i="36" s="1"/>
  <c r="D174" i="36"/>
  <c r="E174" i="36" s="1"/>
  <c r="D175" i="36"/>
  <c r="E175" i="36" s="1"/>
  <c r="D176" i="36"/>
  <c r="E176" i="36" s="1"/>
  <c r="D177" i="36"/>
  <c r="E177" i="36" s="1"/>
  <c r="D178" i="36"/>
  <c r="E178" i="36" s="1"/>
  <c r="D179" i="36"/>
  <c r="E179" i="36" s="1"/>
  <c r="D180" i="36"/>
  <c r="E180" i="36" s="1"/>
  <c r="D181" i="36"/>
  <c r="E181" i="36" s="1"/>
  <c r="D182" i="36"/>
  <c r="E182" i="36" s="1"/>
  <c r="D183" i="36"/>
  <c r="E183" i="36" s="1"/>
  <c r="D184" i="36"/>
  <c r="E184" i="36" s="1"/>
  <c r="D185" i="36"/>
  <c r="E185" i="36" s="1"/>
  <c r="D186" i="36"/>
  <c r="E186" i="36" s="1"/>
  <c r="D187" i="36"/>
  <c r="E187" i="36" s="1"/>
  <c r="D188" i="36"/>
  <c r="E188" i="36" s="1"/>
  <c r="D189" i="36"/>
  <c r="E189" i="36" s="1"/>
  <c r="D190" i="36"/>
  <c r="E190" i="36" s="1"/>
  <c r="D191" i="36"/>
  <c r="E191" i="36" s="1"/>
  <c r="D192" i="36"/>
  <c r="E192" i="36" s="1"/>
  <c r="D193" i="36"/>
  <c r="E193" i="36" s="1"/>
  <c r="D194" i="36"/>
  <c r="E194" i="36" s="1"/>
  <c r="D195" i="36"/>
  <c r="E195" i="36" s="1"/>
  <c r="D196" i="36"/>
  <c r="E196" i="36" s="1"/>
  <c r="D197" i="36"/>
  <c r="E197" i="36" s="1"/>
  <c r="D198" i="36"/>
  <c r="E198" i="36" s="1"/>
  <c r="D199" i="36"/>
  <c r="E199" i="36" s="1"/>
  <c r="D200" i="36"/>
  <c r="E200" i="36" s="1"/>
  <c r="D201" i="36"/>
  <c r="E201" i="36" s="1"/>
  <c r="D202" i="36"/>
  <c r="E202" i="36" s="1"/>
  <c r="D203" i="36"/>
  <c r="E203" i="36" s="1"/>
  <c r="D204" i="36"/>
  <c r="E204" i="36" s="1"/>
  <c r="D205" i="36"/>
  <c r="E205" i="36" s="1"/>
  <c r="D206" i="36"/>
  <c r="E206" i="36" s="1"/>
  <c r="D207" i="36"/>
  <c r="E207" i="36" s="1"/>
  <c r="D208" i="36"/>
  <c r="E208" i="36" s="1"/>
  <c r="D209" i="36"/>
  <c r="E209" i="36" s="1"/>
  <c r="D210" i="36"/>
  <c r="E210" i="36" s="1"/>
  <c r="D211" i="36"/>
  <c r="E211" i="36" s="1"/>
  <c r="D212" i="36"/>
  <c r="E212" i="36" s="1"/>
  <c r="D213" i="36"/>
  <c r="E213" i="36" s="1"/>
  <c r="D214" i="36"/>
  <c r="E214" i="36" s="1"/>
  <c r="D215" i="36"/>
  <c r="E215" i="36" s="1"/>
  <c r="D216" i="36"/>
  <c r="E216" i="36" s="1"/>
  <c r="D217" i="36"/>
  <c r="E217" i="36" s="1"/>
  <c r="D218" i="36"/>
  <c r="E218" i="36" s="1"/>
  <c r="D219" i="36"/>
  <c r="E219" i="36" s="1"/>
  <c r="D220" i="36"/>
  <c r="E220" i="36" s="1"/>
  <c r="D221" i="36"/>
  <c r="E221" i="36" s="1"/>
  <c r="D222" i="36"/>
  <c r="E222" i="36" s="1"/>
  <c r="D223" i="36"/>
  <c r="E223" i="36" s="1"/>
  <c r="D224" i="36"/>
  <c r="E224" i="36" s="1"/>
  <c r="D225" i="36"/>
  <c r="E225" i="36" s="1"/>
  <c r="D226" i="36"/>
  <c r="E226" i="36" s="1"/>
  <c r="D227" i="36"/>
  <c r="E227" i="36" s="1"/>
  <c r="D228" i="36"/>
  <c r="E228" i="36" s="1"/>
  <c r="D229" i="36"/>
  <c r="E229" i="36" s="1"/>
  <c r="D230" i="36"/>
  <c r="E230" i="36" s="1"/>
  <c r="D231" i="36"/>
  <c r="E231" i="36" s="1"/>
  <c r="D232" i="36"/>
  <c r="E232" i="36" s="1"/>
  <c r="D233" i="36"/>
  <c r="E233" i="36" s="1"/>
  <c r="D234" i="36"/>
  <c r="E234" i="36" s="1"/>
  <c r="D235" i="36"/>
  <c r="E235" i="36" s="1"/>
  <c r="D236" i="36"/>
  <c r="E236" i="36" s="1"/>
  <c r="D237" i="36"/>
  <c r="E237" i="36" s="1"/>
  <c r="D238" i="36"/>
  <c r="E238" i="36" s="1"/>
  <c r="D239" i="36"/>
  <c r="E239" i="36" s="1"/>
  <c r="D240" i="36"/>
  <c r="E240" i="36" s="1"/>
  <c r="D241" i="36"/>
  <c r="E241" i="36" s="1"/>
  <c r="D242" i="36"/>
  <c r="E242" i="36" s="1"/>
  <c r="D243" i="36"/>
  <c r="E243" i="36" s="1"/>
  <c r="D244" i="36"/>
  <c r="E244" i="36" s="1"/>
  <c r="D245" i="36"/>
  <c r="E245" i="36" s="1"/>
  <c r="D246" i="36"/>
  <c r="E246" i="36" s="1"/>
  <c r="D247" i="36"/>
  <c r="E247" i="36" s="1"/>
  <c r="D248" i="36"/>
  <c r="E248" i="36" s="1"/>
  <c r="D249" i="36"/>
  <c r="E249" i="36" s="1"/>
  <c r="D250" i="36"/>
  <c r="E250" i="36" s="1"/>
  <c r="D251" i="36"/>
  <c r="E251" i="36" s="1"/>
  <c r="D252" i="36"/>
  <c r="E252" i="36" s="1"/>
  <c r="D253" i="36"/>
  <c r="E253" i="36" s="1"/>
  <c r="D254" i="36"/>
  <c r="E254" i="36" s="1"/>
  <c r="D255" i="36"/>
  <c r="E255" i="36" s="1"/>
  <c r="D256" i="36"/>
  <c r="E256" i="36" s="1"/>
  <c r="D257" i="36"/>
  <c r="E257" i="36" s="1"/>
  <c r="D258" i="36"/>
  <c r="E258" i="36" s="1"/>
  <c r="D259" i="36"/>
  <c r="E259" i="36" s="1"/>
  <c r="D260" i="36"/>
  <c r="E260" i="36" s="1"/>
  <c r="D261" i="36"/>
  <c r="E261" i="36" s="1"/>
  <c r="D262" i="36"/>
  <c r="E262" i="36" s="1"/>
  <c r="D263" i="36"/>
  <c r="E263" i="36" s="1"/>
  <c r="D264" i="36"/>
  <c r="E264" i="36" s="1"/>
  <c r="D265" i="36"/>
  <c r="E265" i="36" s="1"/>
  <c r="D266" i="36"/>
  <c r="E266" i="36" s="1"/>
  <c r="D267" i="36"/>
  <c r="E267" i="36" s="1"/>
  <c r="D268" i="36"/>
  <c r="E268" i="36" s="1"/>
  <c r="D269" i="36"/>
  <c r="E269" i="36" s="1"/>
  <c r="D270" i="36"/>
  <c r="E270" i="36" s="1"/>
  <c r="D271" i="36"/>
  <c r="E271" i="36" s="1"/>
  <c r="D272" i="36"/>
  <c r="E272" i="36" s="1"/>
  <c r="D273" i="36"/>
  <c r="E273" i="36" s="1"/>
  <c r="D274" i="36"/>
  <c r="E274" i="36" s="1"/>
  <c r="D275" i="36"/>
  <c r="E275" i="36" s="1"/>
  <c r="D276" i="36"/>
  <c r="E276" i="36" s="1"/>
  <c r="D277" i="36"/>
  <c r="E277" i="36" s="1"/>
  <c r="D278" i="36"/>
  <c r="E278" i="36" s="1"/>
  <c r="D279" i="36"/>
  <c r="E279" i="36" s="1"/>
  <c r="D280" i="36"/>
  <c r="E280" i="36" s="1"/>
  <c r="D281" i="36"/>
  <c r="E281" i="36" s="1"/>
  <c r="D282" i="36"/>
  <c r="E282" i="36" s="1"/>
  <c r="D283" i="36"/>
  <c r="E283" i="36" s="1"/>
  <c r="D284" i="36"/>
  <c r="E284" i="36" s="1"/>
  <c r="D285" i="36"/>
  <c r="E285" i="36" s="1"/>
  <c r="D286" i="36"/>
  <c r="E286" i="36" s="1"/>
  <c r="D287" i="36"/>
  <c r="E287" i="36" s="1"/>
  <c r="D288" i="36"/>
  <c r="E288" i="36" s="1"/>
  <c r="D289" i="36"/>
  <c r="E289" i="36" s="1"/>
  <c r="D290" i="36"/>
  <c r="E290" i="36" s="1"/>
  <c r="D291" i="36"/>
  <c r="E291" i="36" s="1"/>
  <c r="D292" i="36"/>
  <c r="E292" i="36" s="1"/>
  <c r="D293" i="36"/>
  <c r="E293" i="36" s="1"/>
  <c r="D294" i="36"/>
  <c r="E294" i="36" s="1"/>
  <c r="D295" i="36"/>
  <c r="E295" i="36" s="1"/>
  <c r="D296" i="36"/>
  <c r="E296" i="36" s="1"/>
  <c r="D297" i="36"/>
  <c r="E297" i="36" s="1"/>
  <c r="D298" i="36"/>
  <c r="E298" i="36" s="1"/>
  <c r="D299" i="36"/>
  <c r="E299" i="36" s="1"/>
  <c r="D300" i="36"/>
  <c r="E300" i="36" s="1"/>
  <c r="D301" i="36"/>
  <c r="E301" i="36" s="1"/>
  <c r="D302" i="36"/>
  <c r="E302" i="36" s="1"/>
  <c r="D303" i="36"/>
  <c r="E303" i="36" s="1"/>
  <c r="D304" i="36"/>
  <c r="E304" i="36" s="1"/>
  <c r="D305" i="36"/>
  <c r="E305" i="36" s="1"/>
  <c r="D306" i="36"/>
  <c r="E306" i="36" s="1"/>
  <c r="D307" i="36"/>
  <c r="E307" i="36" s="1"/>
  <c r="D308" i="36"/>
  <c r="E308" i="36" s="1"/>
  <c r="D309" i="36"/>
  <c r="E309" i="36" s="1"/>
  <c r="D310" i="36"/>
  <c r="E310" i="36" s="1"/>
  <c r="D311" i="36"/>
  <c r="E311" i="36" s="1"/>
  <c r="D312" i="36"/>
  <c r="E312" i="36" s="1"/>
  <c r="D313" i="36"/>
  <c r="E313" i="36" s="1"/>
  <c r="D314" i="36"/>
  <c r="E314" i="36" s="1"/>
  <c r="D315" i="36"/>
  <c r="E315" i="36" s="1"/>
  <c r="D316" i="36"/>
  <c r="E316" i="36" s="1"/>
  <c r="D317" i="36"/>
  <c r="E317" i="36" s="1"/>
  <c r="D318" i="36"/>
  <c r="E318" i="36" s="1"/>
  <c r="D319" i="36"/>
  <c r="E319" i="36" s="1"/>
  <c r="D320" i="36"/>
  <c r="E320" i="36" s="1"/>
  <c r="D321" i="36"/>
  <c r="E321" i="36" s="1"/>
  <c r="D322" i="36"/>
  <c r="E322" i="36" s="1"/>
  <c r="D323" i="36"/>
  <c r="E323" i="36" s="1"/>
  <c r="D324" i="36"/>
  <c r="E324" i="36" s="1"/>
  <c r="D325" i="36"/>
  <c r="E325" i="36" s="1"/>
  <c r="D326" i="36"/>
  <c r="E326" i="36" s="1"/>
  <c r="D327" i="36"/>
  <c r="E327" i="36" s="1"/>
  <c r="D328" i="36"/>
  <c r="E328" i="36" s="1"/>
  <c r="D329" i="36"/>
  <c r="E329" i="36" s="1"/>
  <c r="D330" i="36"/>
  <c r="E330" i="36" s="1"/>
  <c r="D331" i="36"/>
  <c r="E331" i="36" s="1"/>
  <c r="D332" i="36"/>
  <c r="E332" i="36" s="1"/>
  <c r="D333" i="36"/>
  <c r="E333" i="36" s="1"/>
  <c r="D334" i="36"/>
  <c r="E334" i="36" s="1"/>
  <c r="D335" i="36"/>
  <c r="E335" i="36" s="1"/>
  <c r="D336" i="36"/>
  <c r="E336" i="36" s="1"/>
  <c r="D337" i="36"/>
  <c r="E337" i="36" s="1"/>
  <c r="D338" i="36"/>
  <c r="E338" i="36" s="1"/>
  <c r="D339" i="36"/>
  <c r="E339" i="36" s="1"/>
  <c r="D340" i="36"/>
  <c r="E340" i="36" s="1"/>
  <c r="D341" i="36"/>
  <c r="E341" i="36" s="1"/>
  <c r="D342" i="36"/>
  <c r="E342" i="36" s="1"/>
  <c r="D343" i="36"/>
  <c r="E343" i="36" s="1"/>
  <c r="D344" i="36"/>
  <c r="E344" i="36" s="1"/>
  <c r="D345" i="36"/>
  <c r="E345" i="36" s="1"/>
  <c r="D346" i="36"/>
  <c r="E346" i="36" s="1"/>
  <c r="D347" i="36"/>
  <c r="E347" i="36" s="1"/>
  <c r="D348" i="36"/>
  <c r="E348" i="36" s="1"/>
  <c r="D349" i="36"/>
  <c r="E349" i="36" s="1"/>
  <c r="D350" i="36"/>
  <c r="E350" i="36" s="1"/>
  <c r="D351" i="36"/>
  <c r="E351" i="36" s="1"/>
  <c r="D352" i="36"/>
  <c r="E352" i="36" s="1"/>
  <c r="D353" i="36"/>
  <c r="E353" i="36" s="1"/>
  <c r="D354" i="36"/>
  <c r="E354" i="36" s="1"/>
  <c r="D355" i="36"/>
  <c r="E355" i="36" s="1"/>
  <c r="D356" i="36"/>
  <c r="E356" i="36" s="1"/>
  <c r="D357" i="36"/>
  <c r="E357" i="36" s="1"/>
  <c r="D358" i="36"/>
  <c r="E358" i="36" s="1"/>
  <c r="D359" i="36"/>
  <c r="E359" i="36" s="1"/>
  <c r="D360" i="36"/>
  <c r="E360" i="36" s="1"/>
  <c r="D361" i="36"/>
  <c r="E361" i="36" s="1"/>
  <c r="D362" i="36"/>
  <c r="E362" i="36" s="1"/>
  <c r="D363" i="36"/>
  <c r="E363" i="36" s="1"/>
  <c r="D364" i="36"/>
  <c r="E364" i="36" s="1"/>
  <c r="D365" i="36"/>
  <c r="E365" i="36" s="1"/>
  <c r="D366" i="36"/>
  <c r="E366" i="36" s="1"/>
  <c r="D367" i="36"/>
  <c r="E367" i="36" s="1"/>
  <c r="D368" i="36"/>
  <c r="E368" i="36" s="1"/>
  <c r="D369" i="36"/>
  <c r="E369" i="36" s="1"/>
  <c r="D370" i="36"/>
  <c r="E370" i="36" s="1"/>
  <c r="D371" i="36"/>
  <c r="E371" i="36" s="1"/>
  <c r="D372" i="36"/>
  <c r="E372" i="36" s="1"/>
  <c r="D373" i="36"/>
  <c r="E373" i="36" s="1"/>
  <c r="D374" i="36"/>
  <c r="E374" i="36" s="1"/>
  <c r="D375" i="36"/>
  <c r="E375" i="36" s="1"/>
  <c r="D376" i="36"/>
  <c r="E376" i="36" s="1"/>
  <c r="D377" i="36"/>
  <c r="E377" i="36" s="1"/>
  <c r="D378" i="36"/>
  <c r="E378" i="36" s="1"/>
  <c r="D379" i="36"/>
  <c r="E379" i="36" s="1"/>
  <c r="D380" i="36"/>
  <c r="E380" i="36" s="1"/>
  <c r="D381" i="36"/>
  <c r="E381" i="36" s="1"/>
  <c r="D382" i="36"/>
  <c r="E382" i="36" s="1"/>
  <c r="D383" i="36"/>
  <c r="E383" i="36" s="1"/>
  <c r="D384" i="36"/>
  <c r="E384" i="36" s="1"/>
  <c r="D385" i="36"/>
  <c r="E385" i="36" s="1"/>
  <c r="D386" i="36"/>
  <c r="E386" i="36" s="1"/>
  <c r="D387" i="36"/>
  <c r="E387" i="36" s="1"/>
  <c r="D388" i="36"/>
  <c r="E388" i="36" s="1"/>
  <c r="D389" i="36"/>
  <c r="E389" i="36" s="1"/>
  <c r="D390" i="36"/>
  <c r="E390" i="36" s="1"/>
  <c r="D391" i="36"/>
  <c r="E391" i="36" s="1"/>
  <c r="D392" i="36"/>
  <c r="E392" i="36" s="1"/>
  <c r="D393" i="36"/>
  <c r="E393" i="36" s="1"/>
  <c r="D394" i="36"/>
  <c r="E394" i="36" s="1"/>
  <c r="D395" i="36"/>
  <c r="E395" i="36" s="1"/>
  <c r="D396" i="36"/>
  <c r="E396" i="36" s="1"/>
  <c r="D397" i="36"/>
  <c r="E397" i="36" s="1"/>
  <c r="D398" i="36"/>
  <c r="E398" i="36" s="1"/>
  <c r="D399" i="36"/>
  <c r="E399" i="36" s="1"/>
  <c r="D400" i="36"/>
  <c r="E400" i="36" s="1"/>
  <c r="D401" i="36"/>
  <c r="E401" i="36" s="1"/>
  <c r="D402" i="36"/>
  <c r="E402" i="36" s="1"/>
  <c r="D403" i="36"/>
  <c r="E403" i="36" s="1"/>
  <c r="D404" i="36"/>
  <c r="E404" i="36" s="1"/>
  <c r="D405" i="36"/>
  <c r="E405" i="36" s="1"/>
  <c r="D406" i="36"/>
  <c r="E406" i="36" s="1"/>
  <c r="D407" i="36"/>
  <c r="E407" i="36" s="1"/>
  <c r="D408" i="36"/>
  <c r="E408" i="36" s="1"/>
  <c r="D409" i="36"/>
  <c r="E409" i="36" s="1"/>
  <c r="D410" i="36"/>
  <c r="E410" i="36" s="1"/>
  <c r="D411" i="36"/>
  <c r="E411" i="36" s="1"/>
  <c r="D412" i="36"/>
  <c r="E412" i="36" s="1"/>
  <c r="D413" i="36"/>
  <c r="E413" i="36" s="1"/>
  <c r="D414" i="36"/>
  <c r="E414" i="36" s="1"/>
  <c r="D415" i="36"/>
  <c r="E415" i="36" s="1"/>
  <c r="D416" i="36"/>
  <c r="E416" i="36" s="1"/>
  <c r="D417" i="36"/>
  <c r="E417" i="36" s="1"/>
  <c r="D418" i="36"/>
  <c r="E418" i="36" s="1"/>
  <c r="D419" i="36"/>
  <c r="E419" i="36" s="1"/>
  <c r="D420" i="36"/>
  <c r="E420" i="36" s="1"/>
  <c r="D421" i="36"/>
  <c r="E421" i="36" s="1"/>
  <c r="D422" i="36"/>
  <c r="E422" i="36" s="1"/>
  <c r="D423" i="36"/>
  <c r="E423" i="36" s="1"/>
  <c r="D424" i="36"/>
  <c r="E424" i="36" s="1"/>
  <c r="D425" i="36"/>
  <c r="E425" i="36" s="1"/>
  <c r="D426" i="36"/>
  <c r="E426" i="36" s="1"/>
  <c r="D427" i="36"/>
  <c r="E427" i="36" s="1"/>
  <c r="D428" i="36"/>
  <c r="E428" i="36" s="1"/>
  <c r="D429" i="36"/>
  <c r="E429" i="36" s="1"/>
  <c r="D430" i="36"/>
  <c r="E430" i="36" s="1"/>
  <c r="D431" i="36"/>
  <c r="E431" i="36" s="1"/>
  <c r="D432" i="36"/>
  <c r="E432" i="36" s="1"/>
  <c r="D433" i="36"/>
  <c r="E433" i="36" s="1"/>
  <c r="D434" i="36"/>
  <c r="E434" i="36" s="1"/>
  <c r="D435" i="36"/>
  <c r="E435" i="36" s="1"/>
  <c r="D436" i="36"/>
  <c r="E436" i="36" s="1"/>
  <c r="D437" i="36"/>
  <c r="E437" i="36" s="1"/>
  <c r="D438" i="36"/>
  <c r="E438" i="36" s="1"/>
  <c r="D439" i="36"/>
  <c r="E439" i="36" s="1"/>
  <c r="D440" i="36"/>
  <c r="E440" i="36" s="1"/>
  <c r="D441" i="36"/>
  <c r="E441" i="36" s="1"/>
  <c r="D442" i="36"/>
  <c r="E442" i="36" s="1"/>
  <c r="D443" i="36"/>
  <c r="E443" i="36" s="1"/>
  <c r="D444" i="36"/>
  <c r="E444" i="36" s="1"/>
  <c r="D445" i="36"/>
  <c r="E445" i="36" s="1"/>
  <c r="D446" i="36"/>
  <c r="E446" i="36" s="1"/>
  <c r="D447" i="36"/>
  <c r="E447" i="36" s="1"/>
  <c r="D448" i="36"/>
  <c r="E448" i="36" s="1"/>
  <c r="D449" i="36"/>
  <c r="E449" i="36" s="1"/>
  <c r="D450" i="36"/>
  <c r="E450" i="36" s="1"/>
  <c r="D451" i="36"/>
  <c r="E451" i="36" s="1"/>
  <c r="D452" i="36"/>
  <c r="E452" i="36" s="1"/>
  <c r="D453" i="36"/>
  <c r="E453" i="36" s="1"/>
  <c r="D454" i="36"/>
  <c r="E454" i="36" s="1"/>
  <c r="D455" i="36"/>
  <c r="E455" i="36" s="1"/>
  <c r="D456" i="36"/>
  <c r="E456" i="36" s="1"/>
  <c r="D457" i="36"/>
  <c r="E457" i="36" s="1"/>
  <c r="D458" i="36"/>
  <c r="E458" i="36" s="1"/>
  <c r="D459" i="36"/>
  <c r="E459" i="36" s="1"/>
  <c r="D460" i="36"/>
  <c r="E460" i="36" s="1"/>
  <c r="D461" i="36"/>
  <c r="E461" i="36" s="1"/>
  <c r="D462" i="36"/>
  <c r="E462" i="36" s="1"/>
  <c r="D463" i="36"/>
  <c r="E463" i="36" s="1"/>
  <c r="D464" i="36"/>
  <c r="E464" i="36" s="1"/>
  <c r="D465" i="36"/>
  <c r="E465" i="36" s="1"/>
  <c r="D466" i="36"/>
  <c r="E466" i="36" s="1"/>
  <c r="D467" i="36"/>
  <c r="E467" i="36" s="1"/>
  <c r="D468" i="36"/>
  <c r="E468" i="36" s="1"/>
  <c r="D469" i="36"/>
  <c r="E469" i="36" s="1"/>
  <c r="D470" i="36"/>
  <c r="E470" i="36" s="1"/>
  <c r="D471" i="36"/>
  <c r="E471" i="36" s="1"/>
  <c r="D472" i="36"/>
  <c r="E472" i="36" s="1"/>
  <c r="D473" i="36"/>
  <c r="E473" i="36" s="1"/>
  <c r="D474" i="36"/>
  <c r="E474" i="36" s="1"/>
  <c r="D475" i="36"/>
  <c r="E475" i="36" s="1"/>
  <c r="D476" i="36"/>
  <c r="E476" i="36" s="1"/>
  <c r="D477" i="36"/>
  <c r="E477" i="36" s="1"/>
  <c r="D478" i="36"/>
  <c r="E478" i="36" s="1"/>
  <c r="D479" i="36"/>
  <c r="E479" i="36" s="1"/>
  <c r="D480" i="36"/>
  <c r="E480" i="36" s="1"/>
  <c r="D481" i="36"/>
  <c r="E481" i="36" s="1"/>
  <c r="D482" i="36"/>
  <c r="E482" i="36" s="1"/>
  <c r="D483" i="36"/>
  <c r="E483" i="36" s="1"/>
  <c r="D484" i="36"/>
  <c r="E484" i="36" s="1"/>
  <c r="D485" i="36"/>
  <c r="E485" i="36" s="1"/>
  <c r="D486" i="36"/>
  <c r="E486" i="36" s="1"/>
  <c r="D487" i="36"/>
  <c r="E487" i="36" s="1"/>
  <c r="D488" i="36"/>
  <c r="E488" i="36" s="1"/>
  <c r="D489" i="36"/>
  <c r="E489" i="36" s="1"/>
  <c r="D490" i="36"/>
  <c r="E490" i="36" s="1"/>
  <c r="D491" i="36"/>
  <c r="E491" i="36" s="1"/>
  <c r="D492" i="36"/>
  <c r="E492" i="36" s="1"/>
  <c r="D493" i="36"/>
  <c r="E493" i="36" s="1"/>
  <c r="D494" i="36"/>
  <c r="E494" i="36" s="1"/>
  <c r="D495" i="36"/>
  <c r="E495" i="36" s="1"/>
  <c r="D496" i="36"/>
  <c r="E496" i="36" s="1"/>
  <c r="D497" i="36"/>
  <c r="E497" i="36" s="1"/>
  <c r="D498" i="36"/>
  <c r="E498" i="36" s="1"/>
  <c r="D499" i="36"/>
  <c r="E499" i="36" s="1"/>
  <c r="D500" i="36"/>
  <c r="E500" i="36" s="1"/>
  <c r="D501" i="36"/>
  <c r="E501" i="36" s="1"/>
  <c r="D502" i="36"/>
  <c r="E502" i="36" s="1"/>
  <c r="D503" i="36"/>
  <c r="E503" i="36" s="1"/>
  <c r="D504" i="36"/>
  <c r="E504" i="36" s="1"/>
  <c r="D505" i="36"/>
  <c r="E505" i="36" s="1"/>
  <c r="D506" i="36"/>
  <c r="E506" i="36" s="1"/>
  <c r="D507" i="36"/>
  <c r="E507" i="36" s="1"/>
  <c r="D508" i="36"/>
  <c r="E508" i="36" s="1"/>
  <c r="D509" i="36"/>
  <c r="E509" i="36" s="1"/>
  <c r="D510" i="36"/>
  <c r="E510" i="36" s="1"/>
  <c r="D511" i="36"/>
  <c r="E511" i="36" s="1"/>
  <c r="D512" i="36"/>
  <c r="E512" i="36" s="1"/>
  <c r="D513" i="36"/>
  <c r="E513" i="36" s="1"/>
  <c r="D514" i="36"/>
  <c r="E514" i="36" s="1"/>
  <c r="D515" i="36"/>
  <c r="E515" i="36" s="1"/>
  <c r="D516" i="36"/>
  <c r="E516" i="36" s="1"/>
  <c r="D517" i="36"/>
  <c r="E517" i="36" s="1"/>
  <c r="D518" i="36"/>
  <c r="E518" i="36" s="1"/>
  <c r="D519" i="36"/>
  <c r="E519" i="36" s="1"/>
  <c r="D520" i="36"/>
  <c r="E520" i="36" s="1"/>
  <c r="D521" i="36"/>
  <c r="E521" i="36" s="1"/>
  <c r="D522" i="36"/>
  <c r="E522" i="36" s="1"/>
  <c r="D523" i="36"/>
  <c r="E523" i="36" s="1"/>
  <c r="D524" i="36"/>
  <c r="E524" i="36" s="1"/>
  <c r="D525" i="36"/>
  <c r="E525" i="36" s="1"/>
  <c r="D526" i="36"/>
  <c r="E526" i="36" s="1"/>
  <c r="D527" i="36"/>
  <c r="E527" i="36" s="1"/>
  <c r="D528" i="36"/>
  <c r="E528" i="36" s="1"/>
  <c r="D529" i="36"/>
  <c r="E529" i="36" s="1"/>
  <c r="D530" i="36"/>
  <c r="E530" i="36" s="1"/>
  <c r="D531" i="36"/>
  <c r="E531" i="36" s="1"/>
  <c r="D532" i="36"/>
  <c r="E532" i="36" s="1"/>
  <c r="D533" i="36"/>
  <c r="E533" i="36" s="1"/>
  <c r="D534" i="36"/>
  <c r="E534" i="36" s="1"/>
  <c r="D535" i="36"/>
  <c r="E535" i="36" s="1"/>
  <c r="D536" i="36"/>
  <c r="E536" i="36" s="1"/>
  <c r="D537" i="36"/>
  <c r="E537" i="36" s="1"/>
  <c r="D538" i="36"/>
  <c r="E538" i="36" s="1"/>
  <c r="D539" i="36"/>
  <c r="E539" i="36" s="1"/>
  <c r="D540" i="36"/>
  <c r="E540" i="36" s="1"/>
  <c r="D541" i="36"/>
  <c r="E541" i="36" s="1"/>
  <c r="D542" i="36"/>
  <c r="E542" i="36" s="1"/>
  <c r="D543" i="36"/>
  <c r="E543" i="36" s="1"/>
  <c r="D544" i="36"/>
  <c r="E544" i="36" s="1"/>
  <c r="D545" i="36"/>
  <c r="E545" i="36" s="1"/>
  <c r="D546" i="36"/>
  <c r="E546" i="36" s="1"/>
  <c r="D547" i="36"/>
  <c r="E547" i="36" s="1"/>
  <c r="D548" i="36"/>
  <c r="E548" i="36" s="1"/>
  <c r="D549" i="36"/>
  <c r="E549" i="36" s="1"/>
  <c r="D550" i="36"/>
  <c r="E550" i="36" s="1"/>
  <c r="D551" i="36"/>
  <c r="E551" i="36" s="1"/>
  <c r="D552" i="36"/>
  <c r="E552" i="36" s="1"/>
  <c r="D553" i="36"/>
  <c r="E553" i="36" s="1"/>
  <c r="D554" i="36"/>
  <c r="E554" i="36" s="1"/>
  <c r="D555" i="36"/>
  <c r="E555" i="36" s="1"/>
  <c r="D556" i="36"/>
  <c r="E556" i="36" s="1"/>
  <c r="D557" i="36"/>
  <c r="E557" i="36" s="1"/>
  <c r="D558" i="36"/>
  <c r="E558" i="36" s="1"/>
  <c r="D559" i="36"/>
  <c r="E559" i="36" s="1"/>
  <c r="D560" i="36"/>
  <c r="E560" i="36" s="1"/>
  <c r="D561" i="36"/>
  <c r="E561" i="36" s="1"/>
  <c r="D562" i="36"/>
  <c r="E562" i="36" s="1"/>
  <c r="D563" i="36"/>
  <c r="E563" i="36" s="1"/>
  <c r="D564" i="36"/>
  <c r="E564" i="36" s="1"/>
  <c r="D565" i="36"/>
  <c r="E565" i="36" s="1"/>
  <c r="D566" i="36"/>
  <c r="E566" i="36" s="1"/>
  <c r="D567" i="36"/>
  <c r="E567" i="36" s="1"/>
  <c r="D568" i="36"/>
  <c r="E568" i="36" s="1"/>
  <c r="D569" i="36"/>
  <c r="E569" i="36" s="1"/>
  <c r="D570" i="36"/>
  <c r="E570" i="36" s="1"/>
  <c r="D571" i="36"/>
  <c r="E571" i="36" s="1"/>
  <c r="D572" i="36"/>
  <c r="E572" i="36" s="1"/>
  <c r="D573" i="36"/>
  <c r="E573" i="36" s="1"/>
  <c r="D574" i="36"/>
  <c r="E574" i="36" s="1"/>
  <c r="D575" i="36"/>
  <c r="E575" i="36" s="1"/>
  <c r="D576" i="36"/>
  <c r="E576" i="36" s="1"/>
  <c r="D577" i="36"/>
  <c r="E577" i="36" s="1"/>
  <c r="D578" i="36"/>
  <c r="E578" i="36" s="1"/>
  <c r="D579" i="36"/>
  <c r="E579" i="36" s="1"/>
  <c r="D580" i="36"/>
  <c r="E580" i="36" s="1"/>
  <c r="D581" i="36"/>
  <c r="E581" i="36" s="1"/>
  <c r="D582" i="36"/>
  <c r="E582" i="36" s="1"/>
  <c r="D583" i="36"/>
  <c r="E583" i="36" s="1"/>
  <c r="D584" i="36"/>
  <c r="E584" i="36" s="1"/>
  <c r="D585" i="36"/>
  <c r="E585" i="36" s="1"/>
  <c r="D586" i="36"/>
  <c r="E586" i="36" s="1"/>
  <c r="D587" i="36"/>
  <c r="E587" i="36" s="1"/>
  <c r="D588" i="36"/>
  <c r="E588" i="36" s="1"/>
  <c r="D589" i="36"/>
  <c r="E589" i="36" s="1"/>
  <c r="D590" i="36"/>
  <c r="E590" i="36" s="1"/>
  <c r="D591" i="36"/>
  <c r="E591" i="36" s="1"/>
  <c r="D592" i="36"/>
  <c r="E592" i="36" s="1"/>
  <c r="D593" i="36"/>
  <c r="E593" i="36" s="1"/>
  <c r="D594" i="36"/>
  <c r="E594" i="36" s="1"/>
  <c r="D595" i="36"/>
  <c r="E595" i="36" s="1"/>
  <c r="D596" i="36"/>
  <c r="E596" i="36" s="1"/>
  <c r="D597" i="36"/>
  <c r="E597" i="36" s="1"/>
  <c r="D598" i="36"/>
  <c r="E598" i="36" s="1"/>
  <c r="D599" i="36"/>
  <c r="E599" i="36" s="1"/>
  <c r="D600" i="36"/>
  <c r="E600" i="36" s="1"/>
  <c r="D601" i="36"/>
  <c r="E601" i="36" s="1"/>
  <c r="D602" i="36"/>
  <c r="E602" i="36" s="1"/>
  <c r="D603" i="36"/>
  <c r="E603" i="36" s="1"/>
  <c r="D604" i="36"/>
  <c r="E604" i="36" s="1"/>
  <c r="D605" i="36"/>
  <c r="E605" i="36" s="1"/>
  <c r="D606" i="36"/>
  <c r="E606" i="36" s="1"/>
  <c r="D607" i="36"/>
  <c r="E607" i="36" s="1"/>
  <c r="D608" i="36"/>
  <c r="E608" i="36" s="1"/>
  <c r="D609" i="36"/>
  <c r="E609" i="36" s="1"/>
  <c r="D610" i="36"/>
  <c r="E610" i="36" s="1"/>
  <c r="D611" i="36"/>
  <c r="E611" i="36" s="1"/>
  <c r="D612" i="36"/>
  <c r="E612" i="36" s="1"/>
  <c r="D613" i="36"/>
  <c r="E613" i="36" s="1"/>
  <c r="D614" i="36"/>
  <c r="E614" i="36" s="1"/>
  <c r="D615" i="36"/>
  <c r="E615" i="36" s="1"/>
  <c r="D616" i="36"/>
  <c r="E616" i="36" s="1"/>
  <c r="D617" i="36"/>
  <c r="E617" i="36" s="1"/>
  <c r="D618" i="36"/>
  <c r="E618" i="36" s="1"/>
  <c r="D619" i="36"/>
  <c r="E619" i="36" s="1"/>
  <c r="D620" i="36"/>
  <c r="E620" i="36" s="1"/>
  <c r="D621" i="36"/>
  <c r="E621" i="36" s="1"/>
  <c r="D622" i="36"/>
  <c r="E622" i="36" s="1"/>
  <c r="D623" i="36"/>
  <c r="E623" i="36" s="1"/>
  <c r="D624" i="36"/>
  <c r="E624" i="36" s="1"/>
  <c r="D625" i="36"/>
  <c r="E625" i="36" s="1"/>
  <c r="D626" i="36"/>
  <c r="E626" i="36" s="1"/>
  <c r="D627" i="36"/>
  <c r="E627" i="36" s="1"/>
  <c r="D628" i="36"/>
  <c r="E628" i="36" s="1"/>
  <c r="D629" i="36"/>
  <c r="E629" i="36" s="1"/>
  <c r="D630" i="36"/>
  <c r="E630" i="36" s="1"/>
  <c r="D631" i="36"/>
  <c r="E631" i="36" s="1"/>
  <c r="D632" i="36"/>
  <c r="E632" i="36" s="1"/>
  <c r="D633" i="36"/>
  <c r="E633" i="36" s="1"/>
  <c r="D634" i="36"/>
  <c r="E634" i="36" s="1"/>
  <c r="D635" i="36"/>
  <c r="E635" i="36" s="1"/>
  <c r="D636" i="36"/>
  <c r="E636" i="36" s="1"/>
  <c r="D637" i="36"/>
  <c r="E637" i="36" s="1"/>
  <c r="D638" i="36"/>
  <c r="E638" i="36" s="1"/>
  <c r="D639" i="36"/>
  <c r="E639" i="36" s="1"/>
  <c r="D640" i="36"/>
  <c r="E640" i="36" s="1"/>
  <c r="D641" i="36"/>
  <c r="E641" i="36" s="1"/>
  <c r="D642" i="36"/>
  <c r="E642" i="36" s="1"/>
  <c r="D643" i="36"/>
  <c r="E643" i="36" s="1"/>
  <c r="D644" i="36"/>
  <c r="E644" i="36" s="1"/>
  <c r="D645" i="36"/>
  <c r="E645" i="36" s="1"/>
  <c r="D646" i="36"/>
  <c r="E646" i="36" s="1"/>
  <c r="D647" i="36"/>
  <c r="E647" i="36" s="1"/>
  <c r="D648" i="36"/>
  <c r="E648" i="36" s="1"/>
  <c r="D649" i="36"/>
  <c r="E649" i="36" s="1"/>
  <c r="D650" i="36"/>
  <c r="E650" i="36" s="1"/>
  <c r="D651" i="36"/>
  <c r="E651" i="36" s="1"/>
  <c r="D652" i="36"/>
  <c r="E652" i="36" s="1"/>
  <c r="D653" i="36"/>
  <c r="E653" i="36" s="1"/>
  <c r="D654" i="36"/>
  <c r="E654" i="36" s="1"/>
  <c r="D655" i="36"/>
  <c r="E655" i="36" s="1"/>
  <c r="D656" i="36"/>
  <c r="E656" i="36" s="1"/>
  <c r="D657" i="36"/>
  <c r="E657" i="36" s="1"/>
  <c r="D658" i="36"/>
  <c r="E658" i="36" s="1"/>
  <c r="D659" i="36"/>
  <c r="E659" i="36" s="1"/>
  <c r="D660" i="36"/>
  <c r="E660" i="36" s="1"/>
  <c r="D661" i="36"/>
  <c r="E661" i="36" s="1"/>
  <c r="D662" i="36"/>
  <c r="E662" i="36" s="1"/>
  <c r="D663" i="36"/>
  <c r="E663" i="36" s="1"/>
  <c r="D664" i="36"/>
  <c r="E664" i="36" s="1"/>
  <c r="D665" i="36"/>
  <c r="E665" i="36" s="1"/>
  <c r="D666" i="36"/>
  <c r="E666" i="36" s="1"/>
  <c r="D667" i="36"/>
  <c r="E667" i="36" s="1"/>
  <c r="D668" i="36"/>
  <c r="E668" i="36" s="1"/>
  <c r="D669" i="36"/>
  <c r="E669" i="36" s="1"/>
  <c r="D670" i="36"/>
  <c r="E670" i="36" s="1"/>
  <c r="D671" i="36"/>
  <c r="E671" i="36" s="1"/>
  <c r="D672" i="36"/>
  <c r="E672" i="36" s="1"/>
  <c r="D673" i="36"/>
  <c r="E673" i="36" s="1"/>
  <c r="D674" i="36"/>
  <c r="E674" i="36" s="1"/>
  <c r="D675" i="36"/>
  <c r="E675" i="36" s="1"/>
  <c r="D676" i="36"/>
  <c r="E676" i="36" s="1"/>
  <c r="D677" i="36"/>
  <c r="E677" i="36" s="1"/>
  <c r="D678" i="36"/>
  <c r="E678" i="36" s="1"/>
  <c r="D679" i="36"/>
  <c r="E679" i="36" s="1"/>
  <c r="D680" i="36"/>
  <c r="E680" i="36" s="1"/>
  <c r="D681" i="36"/>
  <c r="E681" i="36" s="1"/>
  <c r="D682" i="36"/>
  <c r="E682" i="36" s="1"/>
  <c r="D683" i="36"/>
  <c r="E683" i="36" s="1"/>
  <c r="D684" i="36"/>
  <c r="E684" i="36" s="1"/>
  <c r="D685" i="36"/>
  <c r="E685" i="36" s="1"/>
  <c r="D686" i="36"/>
  <c r="E686" i="36" s="1"/>
  <c r="D687" i="36"/>
  <c r="E687" i="36" s="1"/>
  <c r="D688" i="36"/>
  <c r="E688" i="36" s="1"/>
  <c r="D689" i="36"/>
  <c r="E689" i="36" s="1"/>
  <c r="D690" i="36"/>
  <c r="E690" i="36" s="1"/>
  <c r="D691" i="36"/>
  <c r="E691" i="36" s="1"/>
  <c r="D692" i="36"/>
  <c r="E692" i="36" s="1"/>
  <c r="D693" i="36"/>
  <c r="E693" i="36" s="1"/>
  <c r="D694" i="36"/>
  <c r="E694" i="36" s="1"/>
  <c r="D695" i="36"/>
  <c r="E695" i="36" s="1"/>
  <c r="D696" i="36"/>
  <c r="E696" i="36" s="1"/>
  <c r="D697" i="36"/>
  <c r="E697" i="36" s="1"/>
  <c r="D698" i="36"/>
  <c r="E698" i="36" s="1"/>
  <c r="D699" i="36"/>
  <c r="E699" i="36" s="1"/>
  <c r="D700" i="36"/>
  <c r="E700" i="36" s="1"/>
  <c r="D701" i="36"/>
  <c r="E701" i="36" s="1"/>
  <c r="D702" i="36"/>
  <c r="E702" i="36" s="1"/>
  <c r="D703" i="36"/>
  <c r="E703" i="36" s="1"/>
  <c r="D704" i="36"/>
  <c r="E704" i="36" s="1"/>
  <c r="D705" i="36"/>
  <c r="E705" i="36" s="1"/>
  <c r="D706" i="36"/>
  <c r="E706" i="36" s="1"/>
  <c r="D707" i="36"/>
  <c r="E707" i="36" s="1"/>
  <c r="D708" i="36"/>
  <c r="E708" i="36" s="1"/>
  <c r="D709" i="36"/>
  <c r="E709" i="36" s="1"/>
  <c r="D710" i="36"/>
  <c r="E710" i="36" s="1"/>
  <c r="D711" i="36"/>
  <c r="E711" i="36" s="1"/>
  <c r="D712" i="36"/>
  <c r="E712" i="36" s="1"/>
  <c r="D713" i="36"/>
  <c r="E713" i="36" s="1"/>
  <c r="D714" i="36"/>
  <c r="E714" i="36" s="1"/>
  <c r="D715" i="36"/>
  <c r="E715" i="36" s="1"/>
  <c r="D716" i="36"/>
  <c r="E716" i="36" s="1"/>
  <c r="D717" i="36"/>
  <c r="E717" i="36" s="1"/>
  <c r="D718" i="36"/>
  <c r="E718" i="36" s="1"/>
  <c r="D719" i="36"/>
  <c r="E719" i="36" s="1"/>
  <c r="D720" i="36"/>
  <c r="E720" i="36" s="1"/>
  <c r="D721" i="36"/>
  <c r="E721" i="36" s="1"/>
  <c r="D722" i="36"/>
  <c r="E722" i="36" s="1"/>
  <c r="D723" i="36"/>
  <c r="E723" i="36" s="1"/>
  <c r="D724" i="36"/>
  <c r="E724" i="36" s="1"/>
  <c r="D725" i="36"/>
  <c r="E725" i="36" s="1"/>
  <c r="D726" i="36"/>
  <c r="E726" i="36" s="1"/>
  <c r="D727" i="36"/>
  <c r="E727" i="36" s="1"/>
  <c r="D728" i="36"/>
  <c r="E728" i="36" s="1"/>
  <c r="D729" i="36"/>
  <c r="E729" i="36" s="1"/>
  <c r="D730" i="36"/>
  <c r="E730" i="36" s="1"/>
  <c r="D731" i="36"/>
  <c r="E731" i="36" s="1"/>
  <c r="D732" i="36"/>
  <c r="E732" i="36" s="1"/>
  <c r="D733" i="36"/>
  <c r="E733" i="36" s="1"/>
  <c r="D734" i="36"/>
  <c r="E734" i="36" s="1"/>
  <c r="D735" i="36"/>
  <c r="E735" i="36" s="1"/>
  <c r="D736" i="36"/>
  <c r="E736" i="36" s="1"/>
  <c r="D737" i="36"/>
  <c r="E737" i="36" s="1"/>
  <c r="D738" i="36"/>
  <c r="E738" i="36" s="1"/>
  <c r="D739" i="36"/>
  <c r="E739" i="36" s="1"/>
  <c r="D740" i="36"/>
  <c r="E740" i="36" s="1"/>
  <c r="D741" i="36"/>
  <c r="E741" i="36" s="1"/>
  <c r="D742" i="36"/>
  <c r="E742" i="36" s="1"/>
  <c r="D743" i="36"/>
  <c r="E743" i="36" s="1"/>
  <c r="D744" i="36"/>
  <c r="E744" i="36" s="1"/>
  <c r="D745" i="36"/>
  <c r="E745" i="36" s="1"/>
  <c r="D746" i="36"/>
  <c r="E746" i="36" s="1"/>
  <c r="D747" i="36"/>
  <c r="E747" i="36" s="1"/>
  <c r="D748" i="36"/>
  <c r="E748" i="36" s="1"/>
  <c r="D749" i="36"/>
  <c r="E749" i="36" s="1"/>
  <c r="D750" i="36"/>
  <c r="E750" i="36" s="1"/>
  <c r="D751" i="36"/>
  <c r="E751" i="36" s="1"/>
  <c r="D752" i="36"/>
  <c r="E752" i="36" s="1"/>
  <c r="D753" i="36"/>
  <c r="E753" i="36" s="1"/>
  <c r="D754" i="36"/>
  <c r="E754" i="36" s="1"/>
  <c r="D755" i="36"/>
  <c r="E755" i="36" s="1"/>
  <c r="D756" i="36"/>
  <c r="E756" i="36" s="1"/>
  <c r="D757" i="36"/>
  <c r="E757" i="36" s="1"/>
  <c r="D758" i="36"/>
  <c r="E758" i="36" s="1"/>
  <c r="D759" i="36"/>
  <c r="E759" i="36" s="1"/>
  <c r="D760" i="36"/>
  <c r="E760" i="36" s="1"/>
  <c r="D761" i="36"/>
  <c r="E761" i="36" s="1"/>
  <c r="D762" i="36"/>
  <c r="E762" i="36" s="1"/>
  <c r="D763" i="36"/>
  <c r="E763" i="36" s="1"/>
  <c r="D764" i="36"/>
  <c r="E764" i="36" s="1"/>
  <c r="D765" i="36"/>
  <c r="E765" i="36" s="1"/>
  <c r="D766" i="36"/>
  <c r="E766" i="36" s="1"/>
  <c r="D767" i="36"/>
  <c r="E767" i="36" s="1"/>
  <c r="D768" i="36"/>
  <c r="E768" i="36" s="1"/>
  <c r="D769" i="36"/>
  <c r="E769" i="36" s="1"/>
  <c r="D770" i="36"/>
  <c r="E770" i="36" s="1"/>
  <c r="D771" i="36"/>
  <c r="E771" i="36" s="1"/>
  <c r="D772" i="36"/>
  <c r="E772" i="36" s="1"/>
  <c r="D773" i="36"/>
  <c r="E773" i="36" s="1"/>
  <c r="D774" i="36"/>
  <c r="E774" i="36" s="1"/>
  <c r="D775" i="36"/>
  <c r="E775" i="36" s="1"/>
  <c r="D776" i="36"/>
  <c r="E776" i="36" s="1"/>
  <c r="D777" i="36"/>
  <c r="E777" i="36" s="1"/>
  <c r="D778" i="36"/>
  <c r="E778" i="36" s="1"/>
  <c r="D779" i="36"/>
  <c r="E779" i="36" s="1"/>
  <c r="D780" i="36"/>
  <c r="E780" i="36" s="1"/>
  <c r="D781" i="36"/>
  <c r="E781" i="36" s="1"/>
  <c r="D782" i="36"/>
  <c r="E782" i="36" s="1"/>
  <c r="D783" i="36"/>
  <c r="E783" i="36" s="1"/>
  <c r="D784" i="36"/>
  <c r="E784" i="36" s="1"/>
  <c r="D785" i="36"/>
  <c r="E785" i="36" s="1"/>
  <c r="D786" i="36"/>
  <c r="E786" i="36" s="1"/>
  <c r="D787" i="36"/>
  <c r="E787" i="36" s="1"/>
  <c r="D788" i="36"/>
  <c r="E788" i="36" s="1"/>
  <c r="D789" i="36"/>
  <c r="E789" i="36" s="1"/>
  <c r="D790" i="36"/>
  <c r="E790" i="36" s="1"/>
  <c r="D791" i="36"/>
  <c r="E791" i="36" s="1"/>
  <c r="D792" i="36"/>
  <c r="E792" i="36" s="1"/>
  <c r="D793" i="36"/>
  <c r="E793" i="36" s="1"/>
  <c r="D794" i="36"/>
  <c r="E794" i="36" s="1"/>
  <c r="D795" i="36"/>
  <c r="E795" i="36" s="1"/>
  <c r="D796" i="36"/>
  <c r="E796" i="36" s="1"/>
  <c r="D797" i="36"/>
  <c r="E797" i="36" s="1"/>
  <c r="D798" i="36"/>
  <c r="E798" i="36" s="1"/>
  <c r="D799" i="36"/>
  <c r="E799" i="36" s="1"/>
  <c r="D800" i="36"/>
  <c r="E800" i="36" s="1"/>
  <c r="D801" i="36"/>
  <c r="E801" i="36" s="1"/>
  <c r="D802" i="36"/>
  <c r="E802" i="36" s="1"/>
  <c r="D803" i="36"/>
  <c r="E803" i="36" s="1"/>
  <c r="D804" i="36"/>
  <c r="E804" i="36" s="1"/>
  <c r="D805" i="36"/>
  <c r="E805" i="36" s="1"/>
  <c r="D806" i="36"/>
  <c r="E806" i="36" s="1"/>
  <c r="D807" i="36"/>
  <c r="E807" i="36" s="1"/>
  <c r="D808" i="36"/>
  <c r="E808" i="36" s="1"/>
  <c r="D809" i="36"/>
  <c r="E809" i="36" s="1"/>
  <c r="D810" i="36"/>
  <c r="E810" i="36" s="1"/>
  <c r="D811" i="36"/>
  <c r="E811" i="36" s="1"/>
  <c r="D812" i="36"/>
  <c r="E812" i="36" s="1"/>
  <c r="D813" i="36"/>
  <c r="E813" i="36" s="1"/>
  <c r="D814" i="36"/>
  <c r="E814" i="36" s="1"/>
  <c r="D815" i="36"/>
  <c r="E815" i="36" s="1"/>
  <c r="D816" i="36"/>
  <c r="E816" i="36" s="1"/>
  <c r="D817" i="36"/>
  <c r="E817" i="36" s="1"/>
  <c r="D818" i="36"/>
  <c r="E818" i="36" s="1"/>
  <c r="D819" i="36"/>
  <c r="E819" i="36" s="1"/>
  <c r="D820" i="36"/>
  <c r="E820" i="36" s="1"/>
  <c r="D821" i="36"/>
  <c r="E821" i="36" s="1"/>
  <c r="D822" i="36"/>
  <c r="E822" i="36" s="1"/>
  <c r="D823" i="36"/>
  <c r="E823" i="36" s="1"/>
  <c r="D824" i="36"/>
  <c r="E824" i="36" s="1"/>
  <c r="D825" i="36"/>
  <c r="E825" i="36" s="1"/>
  <c r="D826" i="36"/>
  <c r="E826" i="36" s="1"/>
  <c r="D827" i="36"/>
  <c r="E827" i="36" s="1"/>
  <c r="D828" i="36"/>
  <c r="E828" i="36" s="1"/>
  <c r="D829" i="36"/>
  <c r="E829" i="36" s="1"/>
  <c r="D830" i="36"/>
  <c r="E830" i="36" s="1"/>
  <c r="D831" i="36"/>
  <c r="E831" i="36" s="1"/>
  <c r="D832" i="36"/>
  <c r="E832" i="36" s="1"/>
  <c r="D833" i="36"/>
  <c r="E833" i="36" s="1"/>
  <c r="D834" i="36"/>
  <c r="E834" i="36" s="1"/>
  <c r="D835" i="36"/>
  <c r="E835" i="36" s="1"/>
  <c r="D836" i="36"/>
  <c r="E836" i="36" s="1"/>
  <c r="D837" i="36"/>
  <c r="E837" i="36" s="1"/>
  <c r="D838" i="36"/>
  <c r="E838" i="36" s="1"/>
  <c r="D839" i="36"/>
  <c r="E839" i="36" s="1"/>
  <c r="D840" i="36"/>
  <c r="E840" i="36" s="1"/>
  <c r="D841" i="36"/>
  <c r="E841" i="36" s="1"/>
  <c r="D842" i="36"/>
  <c r="E842" i="36" s="1"/>
  <c r="D843" i="36"/>
  <c r="E843" i="36" s="1"/>
  <c r="D844" i="36"/>
  <c r="E844" i="36" s="1"/>
  <c r="D845" i="36"/>
  <c r="E845" i="36" s="1"/>
  <c r="D846" i="36"/>
  <c r="E846" i="36" s="1"/>
  <c r="D847" i="36"/>
  <c r="E847" i="36" s="1"/>
  <c r="D848" i="36"/>
  <c r="E848" i="36" s="1"/>
  <c r="D849" i="36"/>
  <c r="E849" i="36" s="1"/>
  <c r="D850" i="36"/>
  <c r="E850" i="36" s="1"/>
  <c r="D851" i="36"/>
  <c r="E851" i="36" s="1"/>
  <c r="D852" i="36"/>
  <c r="E852" i="36" s="1"/>
  <c r="D853" i="36"/>
  <c r="E853" i="36" s="1"/>
  <c r="D854" i="36"/>
  <c r="E854" i="36" s="1"/>
  <c r="D855" i="36"/>
  <c r="E855" i="36" s="1"/>
  <c r="D856" i="36"/>
  <c r="E856" i="36" s="1"/>
  <c r="D857" i="36"/>
  <c r="E857" i="36" s="1"/>
  <c r="D858" i="36"/>
  <c r="E858" i="36" s="1"/>
  <c r="D859" i="36"/>
  <c r="E859" i="36" s="1"/>
  <c r="D860" i="36"/>
  <c r="E860" i="36" s="1"/>
  <c r="D861" i="36"/>
  <c r="E861" i="36" s="1"/>
  <c r="D862" i="36"/>
  <c r="E862" i="36" s="1"/>
  <c r="D863" i="36"/>
  <c r="E863" i="36" s="1"/>
  <c r="D864" i="36"/>
  <c r="E864" i="36" s="1"/>
  <c r="D865" i="36"/>
  <c r="E865" i="36" s="1"/>
  <c r="D866" i="36"/>
  <c r="E866" i="36" s="1"/>
  <c r="D867" i="36"/>
  <c r="E867" i="36" s="1"/>
  <c r="D868" i="36"/>
  <c r="E868" i="36" s="1"/>
  <c r="D869" i="36"/>
  <c r="E869" i="36" s="1"/>
  <c r="D870" i="36"/>
  <c r="E870" i="36" s="1"/>
  <c r="D871" i="36"/>
  <c r="E871" i="36" s="1"/>
  <c r="D872" i="36"/>
  <c r="E872" i="36" s="1"/>
  <c r="D873" i="36"/>
  <c r="E873" i="36" s="1"/>
  <c r="D874" i="36"/>
  <c r="E874" i="36" s="1"/>
  <c r="D875" i="36"/>
  <c r="E875" i="36" s="1"/>
  <c r="D876" i="36"/>
  <c r="E876" i="36" s="1"/>
  <c r="D877" i="36"/>
  <c r="E877" i="36" s="1"/>
  <c r="D878" i="36"/>
  <c r="E878" i="36" s="1"/>
  <c r="D879" i="36"/>
  <c r="E879" i="36" s="1"/>
  <c r="D880" i="36"/>
  <c r="E880" i="36" s="1"/>
  <c r="D881" i="36"/>
  <c r="E881" i="36" s="1"/>
  <c r="D882" i="36"/>
  <c r="E882" i="36" s="1"/>
  <c r="D883" i="36"/>
  <c r="E883" i="36" s="1"/>
  <c r="D884" i="36"/>
  <c r="E884" i="36" s="1"/>
  <c r="D885" i="36"/>
  <c r="E885" i="36" s="1"/>
  <c r="D886" i="36"/>
  <c r="E886" i="36" s="1"/>
  <c r="D887" i="36"/>
  <c r="E887" i="36" s="1"/>
  <c r="D888" i="36"/>
  <c r="E888" i="36" s="1"/>
  <c r="D889" i="36"/>
  <c r="E889" i="36" s="1"/>
  <c r="D890" i="36"/>
  <c r="E890" i="36" s="1"/>
  <c r="D891" i="36"/>
  <c r="E891" i="36" s="1"/>
  <c r="D892" i="36"/>
  <c r="E892" i="36" s="1"/>
  <c r="D893" i="36"/>
  <c r="E893" i="36" s="1"/>
  <c r="D894" i="36"/>
  <c r="E894" i="36" s="1"/>
  <c r="D895" i="36"/>
  <c r="E895" i="36" s="1"/>
  <c r="D896" i="36"/>
  <c r="E896" i="36" s="1"/>
  <c r="D897" i="36"/>
  <c r="E897" i="36" s="1"/>
  <c r="D898" i="36"/>
  <c r="E898" i="36" s="1"/>
  <c r="D899" i="36"/>
  <c r="E899" i="36" s="1"/>
  <c r="D900" i="36"/>
  <c r="E900" i="36" s="1"/>
  <c r="D901" i="36"/>
  <c r="E901" i="36" s="1"/>
  <c r="D902" i="36"/>
  <c r="E902" i="36" s="1"/>
  <c r="D903" i="36"/>
  <c r="E903" i="36" s="1"/>
  <c r="D904" i="36"/>
  <c r="E904" i="36" s="1"/>
  <c r="D905" i="36"/>
  <c r="E905" i="36" s="1"/>
  <c r="D906" i="36"/>
  <c r="E906" i="36" s="1"/>
  <c r="D907" i="36"/>
  <c r="E907" i="36" s="1"/>
  <c r="D908" i="36"/>
  <c r="E908" i="36" s="1"/>
  <c r="D909" i="36"/>
  <c r="E909" i="36" s="1"/>
  <c r="D910" i="36"/>
  <c r="E910" i="36" s="1"/>
  <c r="D911" i="36"/>
  <c r="E911" i="36" s="1"/>
  <c r="D912" i="36"/>
  <c r="E912" i="36" s="1"/>
  <c r="D913" i="36"/>
  <c r="E913" i="36" s="1"/>
  <c r="D914" i="36"/>
  <c r="E914" i="36" s="1"/>
  <c r="D915" i="36"/>
  <c r="E915" i="36" s="1"/>
  <c r="D916" i="36"/>
  <c r="E916" i="36" s="1"/>
  <c r="D917" i="36"/>
  <c r="E917" i="36" s="1"/>
  <c r="D918" i="36"/>
  <c r="E918" i="36" s="1"/>
  <c r="D919" i="36"/>
  <c r="E919" i="36" s="1"/>
  <c r="D920" i="36"/>
  <c r="E920" i="36" s="1"/>
  <c r="D921" i="36"/>
  <c r="E921" i="36" s="1"/>
  <c r="D922" i="36"/>
  <c r="E922" i="36" s="1"/>
  <c r="D923" i="36"/>
  <c r="E923" i="36" s="1"/>
  <c r="D924" i="36"/>
  <c r="E924" i="36" s="1"/>
  <c r="D925" i="36"/>
  <c r="E925" i="36" s="1"/>
  <c r="D926" i="36"/>
  <c r="E926" i="36" s="1"/>
  <c r="D927" i="36"/>
  <c r="E927" i="36" s="1"/>
  <c r="D928" i="36"/>
  <c r="E928" i="36" s="1"/>
  <c r="D929" i="36"/>
  <c r="E929" i="36" s="1"/>
  <c r="D930" i="36"/>
  <c r="E930" i="36" s="1"/>
  <c r="D931" i="36"/>
  <c r="E931" i="36" s="1"/>
  <c r="D932" i="36"/>
  <c r="E932" i="36" s="1"/>
  <c r="D933" i="36"/>
  <c r="E933" i="36" s="1"/>
  <c r="D934" i="36"/>
  <c r="E934" i="36" s="1"/>
  <c r="D935" i="36"/>
  <c r="E935" i="36" s="1"/>
  <c r="D936" i="36"/>
  <c r="E936" i="36" s="1"/>
  <c r="D937" i="36"/>
  <c r="E937" i="36" s="1"/>
  <c r="D938" i="36"/>
  <c r="E938" i="36" s="1"/>
  <c r="D939" i="36"/>
  <c r="E939" i="36" s="1"/>
  <c r="D940" i="36"/>
  <c r="E940" i="36" s="1"/>
  <c r="D941" i="36"/>
  <c r="E941" i="36" s="1"/>
  <c r="D942" i="36"/>
  <c r="E942" i="36" s="1"/>
  <c r="D943" i="36"/>
  <c r="E943" i="36" s="1"/>
  <c r="D944" i="36"/>
  <c r="E944" i="36" s="1"/>
  <c r="D945" i="36"/>
  <c r="E945" i="36" s="1"/>
  <c r="D946" i="36"/>
  <c r="E946" i="36" s="1"/>
  <c r="D947" i="36"/>
  <c r="E947" i="36" s="1"/>
  <c r="D948" i="36"/>
  <c r="E948" i="36" s="1"/>
  <c r="D949" i="36"/>
  <c r="E949" i="36" s="1"/>
  <c r="D950" i="36"/>
  <c r="E950" i="36" s="1"/>
  <c r="D951" i="36"/>
  <c r="E951" i="36" s="1"/>
  <c r="D952" i="36"/>
  <c r="E952" i="36" s="1"/>
  <c r="D953" i="36"/>
  <c r="E953" i="36" s="1"/>
  <c r="D954" i="36"/>
  <c r="E954" i="36" s="1"/>
  <c r="D955" i="36"/>
  <c r="E955" i="36" s="1"/>
  <c r="D956" i="36"/>
  <c r="E956" i="36" s="1"/>
  <c r="D957" i="36"/>
  <c r="E957" i="36" s="1"/>
  <c r="D958" i="36"/>
  <c r="E958" i="36" s="1"/>
  <c r="D959" i="36"/>
  <c r="E959" i="36" s="1"/>
  <c r="D960" i="36"/>
  <c r="E960" i="36" s="1"/>
  <c r="D961" i="36"/>
  <c r="E961" i="36" s="1"/>
  <c r="D962" i="36"/>
  <c r="E962" i="36" s="1"/>
  <c r="D963" i="36"/>
  <c r="E963" i="36" s="1"/>
  <c r="D964" i="36"/>
  <c r="E964" i="36" s="1"/>
  <c r="D965" i="36"/>
  <c r="E965" i="36" s="1"/>
  <c r="D966" i="36"/>
  <c r="E966" i="36" s="1"/>
  <c r="D967" i="36"/>
  <c r="E967" i="36" s="1"/>
  <c r="D968" i="36"/>
  <c r="E968" i="36" s="1"/>
  <c r="D969" i="36"/>
  <c r="E969" i="36" s="1"/>
  <c r="D970" i="36"/>
  <c r="E970" i="36" s="1"/>
  <c r="D971" i="36"/>
  <c r="E971" i="36" s="1"/>
  <c r="D972" i="36"/>
  <c r="E972" i="36" s="1"/>
  <c r="D973" i="36"/>
  <c r="E973" i="36" s="1"/>
  <c r="D974" i="36"/>
  <c r="E974" i="36" s="1"/>
  <c r="D975" i="36"/>
  <c r="E975" i="36" s="1"/>
  <c r="D976" i="36"/>
  <c r="E976" i="36" s="1"/>
  <c r="D977" i="36"/>
  <c r="E977" i="36" s="1"/>
  <c r="D978" i="36"/>
  <c r="E978" i="36" s="1"/>
  <c r="D979" i="36"/>
  <c r="E979" i="36" s="1"/>
  <c r="D980" i="36"/>
  <c r="E980" i="36" s="1"/>
  <c r="D981" i="36"/>
  <c r="E981" i="36" s="1"/>
  <c r="D982" i="36"/>
  <c r="E982" i="36" s="1"/>
  <c r="D983" i="36"/>
  <c r="E983" i="36" s="1"/>
  <c r="D984" i="36"/>
  <c r="E984" i="36" s="1"/>
  <c r="D985" i="36"/>
  <c r="E985" i="36" s="1"/>
  <c r="D986" i="36"/>
  <c r="E986" i="36" s="1"/>
  <c r="D987" i="36"/>
  <c r="E987" i="36" s="1"/>
  <c r="D988" i="36"/>
  <c r="E988" i="36" s="1"/>
  <c r="D989" i="36"/>
  <c r="E989" i="36" s="1"/>
  <c r="D990" i="36"/>
  <c r="E990" i="36" s="1"/>
  <c r="D991" i="36"/>
  <c r="E991" i="36" s="1"/>
  <c r="D992" i="36"/>
  <c r="E992" i="36" s="1"/>
  <c r="D993" i="36"/>
  <c r="E993" i="36" s="1"/>
  <c r="D994" i="36"/>
  <c r="E994" i="36" s="1"/>
  <c r="D995" i="36"/>
  <c r="E995" i="36" s="1"/>
  <c r="D996" i="36"/>
  <c r="E996" i="36" s="1"/>
  <c r="D997" i="36"/>
  <c r="E997" i="36" s="1"/>
  <c r="D998" i="36"/>
  <c r="E998" i="36" s="1"/>
  <c r="D999" i="36"/>
  <c r="E999" i="36" s="1"/>
  <c r="D1000" i="36"/>
  <c r="E1000" i="36" s="1"/>
  <c r="D1001" i="36"/>
  <c r="E1001" i="36" s="1"/>
  <c r="D1002" i="36"/>
  <c r="E1002" i="36" s="1"/>
  <c r="D1003" i="36"/>
  <c r="E1003" i="36" s="1"/>
  <c r="D1004" i="36"/>
  <c r="E1004" i="36" s="1"/>
  <c r="D1005" i="36"/>
  <c r="E1005" i="36" s="1"/>
  <c r="D4" i="36"/>
  <c r="E4" i="36" s="1"/>
  <c r="N16" i="26"/>
  <c r="AN11" i="12" s="1"/>
  <c r="N17" i="26"/>
  <c r="N18" i="26"/>
  <c r="AN13" i="12" s="1"/>
  <c r="N19" i="26"/>
  <c r="AN14" i="12" s="1"/>
  <c r="N20" i="26"/>
  <c r="AN15" i="12" s="1"/>
  <c r="N21" i="26"/>
  <c r="AN16" i="12" s="1"/>
  <c r="N22" i="26"/>
  <c r="AN17" i="12" s="1"/>
  <c r="N23" i="26"/>
  <c r="AN18" i="12" s="1"/>
  <c r="N24" i="26"/>
  <c r="AN19" i="12" s="1"/>
  <c r="N25" i="26"/>
  <c r="AN20" i="12" s="1"/>
  <c r="N26" i="26"/>
  <c r="AN21" i="12" s="1"/>
  <c r="N27" i="26"/>
  <c r="AN22" i="12" s="1"/>
  <c r="N28" i="26"/>
  <c r="N29" i="26"/>
  <c r="AN24" i="12" s="1"/>
  <c r="N30" i="26"/>
  <c r="N31" i="26"/>
  <c r="AN26" i="12" s="1"/>
  <c r="N32" i="26"/>
  <c r="N33" i="26"/>
  <c r="AN28" i="12" s="1"/>
  <c r="N34" i="26"/>
  <c r="AN29" i="12" s="1"/>
  <c r="N35" i="26"/>
  <c r="AN30" i="12" s="1"/>
  <c r="N36" i="26"/>
  <c r="AN31" i="12" s="1"/>
  <c r="N37" i="26"/>
  <c r="AN32" i="12" s="1"/>
  <c r="N38" i="26"/>
  <c r="AN33" i="12" s="1"/>
  <c r="N39" i="26"/>
  <c r="N40" i="26"/>
  <c r="N41" i="26"/>
  <c r="AN36" i="12" s="1"/>
  <c r="N42" i="26"/>
  <c r="N43" i="26"/>
  <c r="AN38" i="12" s="1"/>
  <c r="N44" i="26"/>
  <c r="AN39" i="12" s="1"/>
  <c r="N45" i="26"/>
  <c r="AN40" i="12" s="1"/>
  <c r="N46" i="26"/>
  <c r="AN41" i="12" s="1"/>
  <c r="N47" i="26"/>
  <c r="AN42" i="12" s="1"/>
  <c r="N48" i="26"/>
  <c r="AN43" i="12" s="1"/>
  <c r="N49" i="26"/>
  <c r="AN44" i="12" s="1"/>
  <c r="N50" i="26"/>
  <c r="AN45" i="12" s="1"/>
  <c r="N51" i="26"/>
  <c r="N52" i="26"/>
  <c r="N53" i="26"/>
  <c r="N54" i="26"/>
  <c r="AN49" i="12" s="1"/>
  <c r="N55" i="26"/>
  <c r="AN50" i="12" s="1"/>
  <c r="N56" i="26"/>
  <c r="AN51" i="12" s="1"/>
  <c r="N57" i="26"/>
  <c r="AN52" i="12" s="1"/>
  <c r="N58" i="26"/>
  <c r="AN53" i="12" s="1"/>
  <c r="N59" i="26"/>
  <c r="AN54" i="12" s="1"/>
  <c r="N60" i="26"/>
  <c r="AN55" i="12" s="1"/>
  <c r="N61" i="26"/>
  <c r="AN56" i="12" s="1"/>
  <c r="N62" i="26"/>
  <c r="N63" i="26"/>
  <c r="N64" i="26"/>
  <c r="N65" i="26"/>
  <c r="AN60" i="12" s="1"/>
  <c r="N66" i="26"/>
  <c r="AN61" i="12" s="1"/>
  <c r="N67" i="26"/>
  <c r="AN62" i="12" s="1"/>
  <c r="N68" i="26"/>
  <c r="AN63" i="12" s="1"/>
  <c r="N69" i="26"/>
  <c r="AN64" i="12" s="1"/>
  <c r="N70" i="26"/>
  <c r="AN65" i="12" s="1"/>
  <c r="N71" i="26"/>
  <c r="AN66" i="12" s="1"/>
  <c r="N72" i="26"/>
  <c r="AN67" i="12" s="1"/>
  <c r="N73" i="26"/>
  <c r="AN68" i="12" s="1"/>
  <c r="N74" i="26"/>
  <c r="AN69" i="12" s="1"/>
  <c r="N75" i="26"/>
  <c r="N76" i="26"/>
  <c r="N77" i="26"/>
  <c r="AN72" i="12" s="1"/>
  <c r="N78" i="26"/>
  <c r="AN73" i="12" s="1"/>
  <c r="N79" i="26"/>
  <c r="AN74" i="12" s="1"/>
  <c r="N80" i="26"/>
  <c r="AN75" i="12" s="1"/>
  <c r="N81" i="26"/>
  <c r="AN76" i="12" s="1"/>
  <c r="N82" i="26"/>
  <c r="AN77" i="12" s="1"/>
  <c r="N83" i="26"/>
  <c r="AN78" i="12" s="1"/>
  <c r="N84" i="26"/>
  <c r="AN79" i="12" s="1"/>
  <c r="N85" i="26"/>
  <c r="AN80" i="12" s="1"/>
  <c r="N86" i="26"/>
  <c r="AN81" i="12" s="1"/>
  <c r="N87" i="26"/>
  <c r="AN82" i="12" s="1"/>
  <c r="N88" i="26"/>
  <c r="N89" i="26"/>
  <c r="AN84" i="12" s="1"/>
  <c r="N90" i="26"/>
  <c r="N91" i="26"/>
  <c r="AN86" i="12" s="1"/>
  <c r="N92" i="26"/>
  <c r="AN87" i="12" s="1"/>
  <c r="N93" i="26"/>
  <c r="AN88" i="12" s="1"/>
  <c r="N94" i="26"/>
  <c r="AN89" i="12" s="1"/>
  <c r="N95" i="26"/>
  <c r="AN90" i="12" s="1"/>
  <c r="N96" i="26"/>
  <c r="AN91" i="12" s="1"/>
  <c r="N97" i="26"/>
  <c r="AN92" i="12" s="1"/>
  <c r="N98" i="26"/>
  <c r="AN93" i="12" s="1"/>
  <c r="N99" i="26"/>
  <c r="N100" i="26"/>
  <c r="N101" i="26"/>
  <c r="N102" i="26"/>
  <c r="AN97" i="12" s="1"/>
  <c r="N103" i="26"/>
  <c r="AN98" i="12" s="1"/>
  <c r="N104" i="26"/>
  <c r="AN99" i="12" s="1"/>
  <c r="N105" i="26"/>
  <c r="AN100" i="12" s="1"/>
  <c r="N106" i="26"/>
  <c r="AN101" i="12" s="1"/>
  <c r="N107" i="26"/>
  <c r="AN102" i="12" s="1"/>
  <c r="N108" i="26"/>
  <c r="AN103" i="12" s="1"/>
  <c r="N109" i="26"/>
  <c r="AN104" i="12" s="1"/>
  <c r="N110" i="26"/>
  <c r="AN105" i="12" s="1"/>
  <c r="N111" i="26"/>
  <c r="N112" i="26"/>
  <c r="N113" i="26"/>
  <c r="N114" i="26"/>
  <c r="AN109" i="12" s="1"/>
  <c r="N115" i="26"/>
  <c r="AN110" i="12" s="1"/>
  <c r="N116" i="26"/>
  <c r="AN111" i="12" s="1"/>
  <c r="N117" i="26"/>
  <c r="AN112" i="12" s="1"/>
  <c r="N118" i="26"/>
  <c r="AN113" i="12" s="1"/>
  <c r="N119" i="26"/>
  <c r="AN114" i="12" s="1"/>
  <c r="N120" i="26"/>
  <c r="AN115" i="12" s="1"/>
  <c r="N121" i="26"/>
  <c r="AN116" i="12" s="1"/>
  <c r="N122" i="26"/>
  <c r="N123" i="26"/>
  <c r="N124" i="26"/>
  <c r="N125" i="26"/>
  <c r="AN120" i="12" s="1"/>
  <c r="N126" i="26"/>
  <c r="AN121" i="12" s="1"/>
  <c r="N127" i="26"/>
  <c r="AN122" i="12" s="1"/>
  <c r="N128" i="26"/>
  <c r="AN123" i="12" s="1"/>
  <c r="N129" i="26"/>
  <c r="AN124" i="12" s="1"/>
  <c r="N130" i="26"/>
  <c r="AN125" i="12" s="1"/>
  <c r="N131" i="26"/>
  <c r="AN126" i="12" s="1"/>
  <c r="N132" i="26"/>
  <c r="AN127" i="12" s="1"/>
  <c r="N133" i="26"/>
  <c r="AN128" i="12" s="1"/>
  <c r="N134" i="26"/>
  <c r="AN129" i="12" s="1"/>
  <c r="N135" i="26"/>
  <c r="N136" i="26"/>
  <c r="AN131" i="12" s="1"/>
  <c r="N137" i="26"/>
  <c r="AN132" i="12" s="1"/>
  <c r="N138" i="26"/>
  <c r="N139" i="26"/>
  <c r="AN134" i="12" s="1"/>
  <c r="N140" i="26"/>
  <c r="AN135" i="12" s="1"/>
  <c r="N141" i="26"/>
  <c r="AN136" i="12" s="1"/>
  <c r="N142" i="26"/>
  <c r="AN137" i="12" s="1"/>
  <c r="N143" i="26"/>
  <c r="AN138" i="12" s="1"/>
  <c r="N144" i="26"/>
  <c r="AN139" i="12" s="1"/>
  <c r="N145" i="26"/>
  <c r="AN140" i="12" s="1"/>
  <c r="N146" i="26"/>
  <c r="N147" i="26"/>
  <c r="N148" i="26"/>
  <c r="N149" i="26"/>
  <c r="AN144" i="12" s="1"/>
  <c r="N150" i="26"/>
  <c r="AN145" i="12" s="1"/>
  <c r="N151" i="26"/>
  <c r="AN146" i="12" s="1"/>
  <c r="N152" i="26"/>
  <c r="AN147" i="12" s="1"/>
  <c r="N153" i="26"/>
  <c r="AN148" i="12" s="1"/>
  <c r="N154" i="26"/>
  <c r="AN149" i="12" s="1"/>
  <c r="N155" i="26"/>
  <c r="AN150" i="12" s="1"/>
  <c r="N156" i="26"/>
  <c r="AN151" i="12" s="1"/>
  <c r="N157" i="26"/>
  <c r="AN152" i="12" s="1"/>
  <c r="N158" i="26"/>
  <c r="AN153" i="12" s="1"/>
  <c r="N159" i="26"/>
  <c r="N160" i="26"/>
  <c r="N161" i="26"/>
  <c r="N162" i="26"/>
  <c r="AN157" i="12" s="1"/>
  <c r="N163" i="26"/>
  <c r="AN158" i="12" s="1"/>
  <c r="N164" i="26"/>
  <c r="AN159" i="12" s="1"/>
  <c r="N165" i="26"/>
  <c r="AN160" i="12" s="1"/>
  <c r="N166" i="26"/>
  <c r="AN161" i="12" s="1"/>
  <c r="N167" i="26"/>
  <c r="AN162" i="12" s="1"/>
  <c r="N168" i="26"/>
  <c r="AN163" i="12" s="1"/>
  <c r="N169" i="26"/>
  <c r="AN164" i="12" s="1"/>
  <c r="N170" i="26"/>
  <c r="N171" i="26"/>
  <c r="N172" i="26"/>
  <c r="N173" i="26"/>
  <c r="AN168" i="12" s="1"/>
  <c r="N174" i="26"/>
  <c r="AN169" i="12" s="1"/>
  <c r="N175" i="26"/>
  <c r="AN170" i="12" s="1"/>
  <c r="N176" i="26"/>
  <c r="AN171" i="12" s="1"/>
  <c r="N177" i="26"/>
  <c r="AN172" i="12" s="1"/>
  <c r="N178" i="26"/>
  <c r="AN173" i="12" s="1"/>
  <c r="N179" i="26"/>
  <c r="AN174" i="12" s="1"/>
  <c r="N180" i="26"/>
  <c r="AN175" i="12" s="1"/>
  <c r="N181" i="26"/>
  <c r="AN176" i="12" s="1"/>
  <c r="N182" i="26"/>
  <c r="AN177" i="12" s="1"/>
  <c r="N183" i="26"/>
  <c r="N184" i="26"/>
  <c r="N185" i="26"/>
  <c r="AN180" i="12" s="1"/>
  <c r="N186" i="26"/>
  <c r="AN181" i="12" s="1"/>
  <c r="N187" i="26"/>
  <c r="AN182" i="12" s="1"/>
  <c r="N188" i="26"/>
  <c r="AN183" i="12" s="1"/>
  <c r="N189" i="26"/>
  <c r="AN184" i="12" s="1"/>
  <c r="N190" i="26"/>
  <c r="AN185" i="12" s="1"/>
  <c r="N191" i="26"/>
  <c r="AN186" i="12" s="1"/>
  <c r="N192" i="26"/>
  <c r="AN187" i="12" s="1"/>
  <c r="N193" i="26"/>
  <c r="AN188" i="12" s="1"/>
  <c r="N194" i="26"/>
  <c r="AN189" i="12" s="1"/>
  <c r="N195" i="26"/>
  <c r="N196" i="26"/>
  <c r="N197" i="26"/>
  <c r="AN192" i="12" s="1"/>
  <c r="N198" i="26"/>
  <c r="AN193" i="12" s="1"/>
  <c r="N199" i="26"/>
  <c r="AN194" i="12" s="1"/>
  <c r="N200" i="26"/>
  <c r="AN195" i="12" s="1"/>
  <c r="N201" i="26"/>
  <c r="AN196" i="12" s="1"/>
  <c r="N202" i="26"/>
  <c r="AN197" i="12" s="1"/>
  <c r="N203" i="26"/>
  <c r="AN198" i="12" s="1"/>
  <c r="N204" i="26"/>
  <c r="AN199" i="12" s="1"/>
  <c r="N205" i="26"/>
  <c r="AN200" i="12" s="1"/>
  <c r="N206" i="26"/>
  <c r="N207" i="26"/>
  <c r="N208" i="26"/>
  <c r="N209" i="26"/>
  <c r="N210" i="26"/>
  <c r="AN205" i="12" s="1"/>
  <c r="N211" i="26"/>
  <c r="AN206" i="12" s="1"/>
  <c r="N212" i="26"/>
  <c r="AN207" i="12" s="1"/>
  <c r="N213" i="26"/>
  <c r="AN208" i="12" s="1"/>
  <c r="N214" i="26"/>
  <c r="AN209" i="12" s="1"/>
  <c r="N215" i="26"/>
  <c r="AN210" i="12" s="1"/>
  <c r="N216" i="26"/>
  <c r="AN211" i="12" s="1"/>
  <c r="N217" i="26"/>
  <c r="AN212" i="12" s="1"/>
  <c r="N218" i="26"/>
  <c r="AN213" i="12" s="1"/>
  <c r="N219" i="26"/>
  <c r="N220" i="26"/>
  <c r="N221" i="26"/>
  <c r="AN216" i="12" s="1"/>
  <c r="N222" i="26"/>
  <c r="AN217" i="12" s="1"/>
  <c r="N223" i="26"/>
  <c r="AN218" i="12" s="1"/>
  <c r="N224" i="26"/>
  <c r="AN219" i="12" s="1"/>
  <c r="N225" i="26"/>
  <c r="AN220" i="12" s="1"/>
  <c r="N226" i="26"/>
  <c r="AN221" i="12" s="1"/>
  <c r="N227" i="26"/>
  <c r="AN222" i="12" s="1"/>
  <c r="N228" i="26"/>
  <c r="AN223" i="12" s="1"/>
  <c r="N229" i="26"/>
  <c r="AN224" i="12" s="1"/>
  <c r="N230" i="26"/>
  <c r="N231" i="26"/>
  <c r="AN226" i="12" s="1"/>
  <c r="N232" i="26"/>
  <c r="N233" i="26"/>
  <c r="AN228" i="12" s="1"/>
  <c r="N234" i="26"/>
  <c r="AN229" i="12" s="1"/>
  <c r="N235" i="26"/>
  <c r="AN230" i="12" s="1"/>
  <c r="N236" i="26"/>
  <c r="AN231" i="12" s="1"/>
  <c r="N237" i="26"/>
  <c r="AN232" i="12" s="1"/>
  <c r="N238" i="26"/>
  <c r="AN233" i="12" s="1"/>
  <c r="N239" i="26"/>
  <c r="AN234" i="12" s="1"/>
  <c r="N240" i="26"/>
  <c r="AN235" i="12" s="1"/>
  <c r="N241" i="26"/>
  <c r="AN236" i="12" s="1"/>
  <c r="N242" i="26"/>
  <c r="AN237" i="12" s="1"/>
  <c r="N243" i="26"/>
  <c r="N244" i="26"/>
  <c r="N245" i="26"/>
  <c r="N246" i="26"/>
  <c r="AN241" i="12" s="1"/>
  <c r="N247" i="26"/>
  <c r="AN242" i="12" s="1"/>
  <c r="N248" i="26"/>
  <c r="AN243" i="12" s="1"/>
  <c r="N249" i="26"/>
  <c r="AN244" i="12" s="1"/>
  <c r="N250" i="26"/>
  <c r="AN245" i="12" s="1"/>
  <c r="N251" i="26"/>
  <c r="AN246" i="12" s="1"/>
  <c r="N252" i="26"/>
  <c r="AN247" i="12" s="1"/>
  <c r="N253" i="26"/>
  <c r="AN248" i="12" s="1"/>
  <c r="N254" i="26"/>
  <c r="N255" i="26"/>
  <c r="N256" i="26"/>
  <c r="N257" i="26"/>
  <c r="AN252" i="12" s="1"/>
  <c r="N258" i="26"/>
  <c r="AN253" i="12" s="1"/>
  <c r="N259" i="26"/>
  <c r="AN254" i="12" s="1"/>
  <c r="N260" i="26"/>
  <c r="AN255" i="12" s="1"/>
  <c r="N261" i="26"/>
  <c r="AN256" i="12" s="1"/>
  <c r="N262" i="26"/>
  <c r="AN257" i="12" s="1"/>
  <c r="N263" i="26"/>
  <c r="AN258" i="12" s="1"/>
  <c r="N264" i="26"/>
  <c r="AN259" i="12" s="1"/>
  <c r="N265" i="26"/>
  <c r="AN260" i="12" s="1"/>
  <c r="N266" i="26"/>
  <c r="AN261" i="12" s="1"/>
  <c r="N267" i="26"/>
  <c r="N268" i="26"/>
  <c r="N269" i="26"/>
  <c r="AN264" i="12" s="1"/>
  <c r="N270" i="26"/>
  <c r="AN265" i="12" s="1"/>
  <c r="N271" i="26"/>
  <c r="AN266" i="12" s="1"/>
  <c r="N272" i="26"/>
  <c r="AN267" i="12" s="1"/>
  <c r="N273" i="26"/>
  <c r="AN268" i="12" s="1"/>
  <c r="N274" i="26"/>
  <c r="AN269" i="12" s="1"/>
  <c r="N275" i="26"/>
  <c r="AN270" i="12" s="1"/>
  <c r="N276" i="26"/>
  <c r="AN271" i="12" s="1"/>
  <c r="N277" i="26"/>
  <c r="AN272" i="12" s="1"/>
  <c r="N278" i="26"/>
  <c r="N279" i="26"/>
  <c r="N280" i="26"/>
  <c r="AN275" i="12" s="1"/>
  <c r="N281" i="26"/>
  <c r="AN276" i="12" s="1"/>
  <c r="N282" i="26"/>
  <c r="AN277" i="12" s="1"/>
  <c r="N283" i="26"/>
  <c r="AN278" i="12" s="1"/>
  <c r="N284" i="26"/>
  <c r="AN279" i="12" s="1"/>
  <c r="N285" i="26"/>
  <c r="AN280" i="12" s="1"/>
  <c r="N286" i="26"/>
  <c r="AN281" i="12" s="1"/>
  <c r="N287" i="26"/>
  <c r="AN282" i="12" s="1"/>
  <c r="N288" i="26"/>
  <c r="AN283" i="12" s="1"/>
  <c r="N289" i="26"/>
  <c r="AN284" i="12" s="1"/>
  <c r="N290" i="26"/>
  <c r="N291" i="26"/>
  <c r="N292" i="26"/>
  <c r="N293" i="26"/>
  <c r="AN288" i="12" s="1"/>
  <c r="N294" i="26"/>
  <c r="AN289" i="12" s="1"/>
  <c r="N295" i="26"/>
  <c r="AN290" i="12" s="1"/>
  <c r="N296" i="26"/>
  <c r="AN291" i="12" s="1"/>
  <c r="N297" i="26"/>
  <c r="AN292" i="12" s="1"/>
  <c r="N298" i="26"/>
  <c r="AN293" i="12" s="1"/>
  <c r="N299" i="26"/>
  <c r="AN294" i="12" s="1"/>
  <c r="N300" i="26"/>
  <c r="AN295" i="12" s="1"/>
  <c r="N301" i="26"/>
  <c r="AN296" i="12" s="1"/>
  <c r="N302" i="26"/>
  <c r="N303" i="26"/>
  <c r="N304" i="26"/>
  <c r="N305" i="26"/>
  <c r="N306" i="26"/>
  <c r="AN301" i="12" s="1"/>
  <c r="N307" i="26"/>
  <c r="AN302" i="12" s="1"/>
  <c r="N308" i="26"/>
  <c r="AN303" i="12" s="1"/>
  <c r="N309" i="26"/>
  <c r="AN304" i="12" s="1"/>
  <c r="N310" i="26"/>
  <c r="AN305" i="12" s="1"/>
  <c r="N311" i="26"/>
  <c r="AN306" i="12" s="1"/>
  <c r="N312" i="26"/>
  <c r="AN307" i="12" s="1"/>
  <c r="N313" i="26"/>
  <c r="AN308" i="12" s="1"/>
  <c r="N314" i="26"/>
  <c r="N315" i="26"/>
  <c r="N316" i="26"/>
  <c r="N317" i="26"/>
  <c r="AN312" i="12" s="1"/>
  <c r="N318" i="26"/>
  <c r="AN313" i="12" s="1"/>
  <c r="N319" i="26"/>
  <c r="AN314" i="12" s="1"/>
  <c r="N320" i="26"/>
  <c r="AN315" i="12" s="1"/>
  <c r="N321" i="26"/>
  <c r="AN316" i="12" s="1"/>
  <c r="N322" i="26"/>
  <c r="AN317" i="12" s="1"/>
  <c r="N323" i="26"/>
  <c r="AN318" i="12" s="1"/>
  <c r="N324" i="26"/>
  <c r="AN319" i="12" s="1"/>
  <c r="N325" i="26"/>
  <c r="AN320" i="12" s="1"/>
  <c r="N326" i="26"/>
  <c r="AN321" i="12" s="1"/>
  <c r="N327" i="26"/>
  <c r="N328" i="26"/>
  <c r="AN323" i="12" s="1"/>
  <c r="N329" i="26"/>
  <c r="AN324" i="12" s="1"/>
  <c r="N330" i="26"/>
  <c r="AN325" i="12" s="1"/>
  <c r="N331" i="26"/>
  <c r="AN326" i="12" s="1"/>
  <c r="N332" i="26"/>
  <c r="AN327" i="12" s="1"/>
  <c r="N333" i="26"/>
  <c r="AN328" i="12" s="1"/>
  <c r="N334" i="26"/>
  <c r="AN329" i="12" s="1"/>
  <c r="N335" i="26"/>
  <c r="AN330" i="12" s="1"/>
  <c r="N336" i="26"/>
  <c r="AN331" i="12" s="1"/>
  <c r="N337" i="26"/>
  <c r="AN332" i="12" s="1"/>
  <c r="N338" i="26"/>
  <c r="N339" i="26"/>
  <c r="N340" i="26"/>
  <c r="N341" i="26"/>
  <c r="N342" i="26"/>
  <c r="AN337" i="12" s="1"/>
  <c r="N343" i="26"/>
  <c r="AN338" i="12" s="1"/>
  <c r="N344" i="26"/>
  <c r="AN339" i="12" s="1"/>
  <c r="N345" i="26"/>
  <c r="AN340" i="12" s="1"/>
  <c r="N346" i="26"/>
  <c r="AN341" i="12" s="1"/>
  <c r="N347" i="26"/>
  <c r="AN342" i="12" s="1"/>
  <c r="N348" i="26"/>
  <c r="AN343" i="12" s="1"/>
  <c r="N349" i="26"/>
  <c r="AN344" i="12" s="1"/>
  <c r="N350" i="26"/>
  <c r="AN345" i="12" s="1"/>
  <c r="N351" i="26"/>
  <c r="N352" i="26"/>
  <c r="N353" i="26"/>
  <c r="N354" i="26"/>
  <c r="AN349" i="12" s="1"/>
  <c r="N355" i="26"/>
  <c r="N356" i="26"/>
  <c r="AN351" i="12" s="1"/>
  <c r="N357" i="26"/>
  <c r="AN352" i="12" s="1"/>
  <c r="N358" i="26"/>
  <c r="AN353" i="12" s="1"/>
  <c r="N359" i="26"/>
  <c r="AN354" i="12" s="1"/>
  <c r="N360" i="26"/>
  <c r="AN355" i="12" s="1"/>
  <c r="N361" i="26"/>
  <c r="AN356" i="12" s="1"/>
  <c r="N362" i="26"/>
  <c r="N363" i="26"/>
  <c r="N364" i="26"/>
  <c r="AN359" i="12" s="1"/>
  <c r="N365" i="26"/>
  <c r="AN360" i="12" s="1"/>
  <c r="N366" i="26"/>
  <c r="AN361" i="12" s="1"/>
  <c r="N367" i="26"/>
  <c r="AN362" i="12" s="1"/>
  <c r="N368" i="26"/>
  <c r="AN363" i="12" s="1"/>
  <c r="N369" i="26"/>
  <c r="AN364" i="12" s="1"/>
  <c r="N370" i="26"/>
  <c r="AN365" i="12" s="1"/>
  <c r="N371" i="26"/>
  <c r="AN366" i="12" s="1"/>
  <c r="N372" i="26"/>
  <c r="AN367" i="12" s="1"/>
  <c r="N373" i="26"/>
  <c r="AN368" i="12" s="1"/>
  <c r="N374" i="26"/>
  <c r="AN369" i="12" s="1"/>
  <c r="N375" i="26"/>
  <c r="N376" i="26"/>
  <c r="N377" i="26"/>
  <c r="AN372" i="12" s="1"/>
  <c r="N378" i="26"/>
  <c r="N379" i="26"/>
  <c r="AN374" i="12" s="1"/>
  <c r="N380" i="26"/>
  <c r="AN375" i="12" s="1"/>
  <c r="N381" i="26"/>
  <c r="AN376" i="12" s="1"/>
  <c r="N382" i="26"/>
  <c r="AN377" i="12" s="1"/>
  <c r="N383" i="26"/>
  <c r="AN378" i="12" s="1"/>
  <c r="N384" i="26"/>
  <c r="AN379" i="12" s="1"/>
  <c r="N385" i="26"/>
  <c r="AN380" i="12" s="1"/>
  <c r="N386" i="26"/>
  <c r="N387" i="26"/>
  <c r="N388" i="26"/>
  <c r="N389" i="26"/>
  <c r="N390" i="26"/>
  <c r="AN385" i="12" s="1"/>
  <c r="N391" i="26"/>
  <c r="AN386" i="12" s="1"/>
  <c r="N392" i="26"/>
  <c r="AN387" i="12" s="1"/>
  <c r="N393" i="26"/>
  <c r="AN388" i="12" s="1"/>
  <c r="N394" i="26"/>
  <c r="AN389" i="12" s="1"/>
  <c r="N395" i="26"/>
  <c r="AN390" i="12" s="1"/>
  <c r="N396" i="26"/>
  <c r="AN391" i="12" s="1"/>
  <c r="N397" i="26"/>
  <c r="AN392" i="12" s="1"/>
  <c r="N398" i="26"/>
  <c r="AN393" i="12" s="1"/>
  <c r="N399" i="26"/>
  <c r="N400" i="26"/>
  <c r="N401" i="26"/>
  <c r="AN396" i="12" s="1"/>
  <c r="N402" i="26"/>
  <c r="AN397" i="12" s="1"/>
  <c r="N403" i="26"/>
  <c r="AN398" i="12" s="1"/>
  <c r="N404" i="26"/>
  <c r="AN399" i="12" s="1"/>
  <c r="N405" i="26"/>
  <c r="AN400" i="12" s="1"/>
  <c r="N406" i="26"/>
  <c r="AN401" i="12" s="1"/>
  <c r="N407" i="26"/>
  <c r="AN402" i="12" s="1"/>
  <c r="N408" i="26"/>
  <c r="AN403" i="12" s="1"/>
  <c r="N409" i="26"/>
  <c r="AN404" i="12" s="1"/>
  <c r="N410" i="26"/>
  <c r="N411" i="26"/>
  <c r="N412" i="26"/>
  <c r="N413" i="26"/>
  <c r="AN408" i="12" s="1"/>
  <c r="N414" i="26"/>
  <c r="AN409" i="12" s="1"/>
  <c r="N415" i="26"/>
  <c r="AN410" i="12" s="1"/>
  <c r="N416" i="26"/>
  <c r="AN411" i="12" s="1"/>
  <c r="N417" i="26"/>
  <c r="AN412" i="12" s="1"/>
  <c r="N418" i="26"/>
  <c r="AN413" i="12" s="1"/>
  <c r="N419" i="26"/>
  <c r="AN414" i="12" s="1"/>
  <c r="N420" i="26"/>
  <c r="AN415" i="12" s="1"/>
  <c r="N421" i="26"/>
  <c r="AN416" i="12" s="1"/>
  <c r="N422" i="26"/>
  <c r="AN417" i="12" s="1"/>
  <c r="N423" i="26"/>
  <c r="AN418" i="12" s="1"/>
  <c r="N424" i="26"/>
  <c r="N425" i="26"/>
  <c r="AN420" i="12" s="1"/>
  <c r="N426" i="26"/>
  <c r="AN421" i="12" s="1"/>
  <c r="N427" i="26"/>
  <c r="AN422" i="12" s="1"/>
  <c r="N428" i="26"/>
  <c r="AN423" i="12" s="1"/>
  <c r="N429" i="26"/>
  <c r="AN424" i="12" s="1"/>
  <c r="N430" i="26"/>
  <c r="AN425" i="12" s="1"/>
  <c r="N431" i="26"/>
  <c r="AN426" i="12" s="1"/>
  <c r="N432" i="26"/>
  <c r="AN427" i="12" s="1"/>
  <c r="N433" i="26"/>
  <c r="AN428" i="12" s="1"/>
  <c r="N434" i="26"/>
  <c r="N435" i="26"/>
  <c r="N436" i="26"/>
  <c r="N437" i="26"/>
  <c r="N438" i="26"/>
  <c r="AN433" i="12" s="1"/>
  <c r="N439" i="26"/>
  <c r="AN434" i="12" s="1"/>
  <c r="N440" i="26"/>
  <c r="AN435" i="12" s="1"/>
  <c r="N441" i="26"/>
  <c r="AN436" i="12" s="1"/>
  <c r="N442" i="26"/>
  <c r="AN437" i="12" s="1"/>
  <c r="N443" i="26"/>
  <c r="AN438" i="12" s="1"/>
  <c r="N444" i="26"/>
  <c r="AN439" i="12" s="1"/>
  <c r="N445" i="26"/>
  <c r="AN440" i="12" s="1"/>
  <c r="N446" i="26"/>
  <c r="N447" i="26"/>
  <c r="N448" i="26"/>
  <c r="N449" i="26"/>
  <c r="N450" i="26"/>
  <c r="AN445" i="12" s="1"/>
  <c r="N451" i="26"/>
  <c r="AN446" i="12" s="1"/>
  <c r="N452" i="26"/>
  <c r="AN447" i="12" s="1"/>
  <c r="N453" i="26"/>
  <c r="AN448" i="12" s="1"/>
  <c r="N454" i="26"/>
  <c r="AN449" i="12" s="1"/>
  <c r="N455" i="26"/>
  <c r="AN450" i="12" s="1"/>
  <c r="N456" i="26"/>
  <c r="AN451" i="12" s="1"/>
  <c r="N457" i="26"/>
  <c r="AN452" i="12" s="1"/>
  <c r="N458" i="26"/>
  <c r="N459" i="26"/>
  <c r="AN454" i="12" s="1"/>
  <c r="N460" i="26"/>
  <c r="N461" i="26"/>
  <c r="AN456" i="12" s="1"/>
  <c r="N462" i="26"/>
  <c r="AN457" i="12" s="1"/>
  <c r="N463" i="26"/>
  <c r="AN458" i="12" s="1"/>
  <c r="N464" i="26"/>
  <c r="AN459" i="12" s="1"/>
  <c r="N465" i="26"/>
  <c r="AN460" i="12" s="1"/>
  <c r="N466" i="26"/>
  <c r="AN461" i="12" s="1"/>
  <c r="N467" i="26"/>
  <c r="AN462" i="12" s="1"/>
  <c r="N468" i="26"/>
  <c r="AN463" i="12" s="1"/>
  <c r="N469" i="26"/>
  <c r="AN464" i="12" s="1"/>
  <c r="N470" i="26"/>
  <c r="AN465" i="12" s="1"/>
  <c r="N471" i="26"/>
  <c r="N472" i="26"/>
  <c r="N473" i="26"/>
  <c r="AN468" i="12" s="1"/>
  <c r="N474" i="26"/>
  <c r="AN469" i="12" s="1"/>
  <c r="N475" i="26"/>
  <c r="AN470" i="12" s="1"/>
  <c r="N476" i="26"/>
  <c r="AN471" i="12" s="1"/>
  <c r="N477" i="26"/>
  <c r="AN472" i="12" s="1"/>
  <c r="N478" i="26"/>
  <c r="AN473" i="12" s="1"/>
  <c r="N479" i="26"/>
  <c r="AN474" i="12" s="1"/>
  <c r="N480" i="26"/>
  <c r="AN475" i="12" s="1"/>
  <c r="N481" i="26"/>
  <c r="AN476" i="12" s="1"/>
  <c r="N482" i="26"/>
  <c r="AN477" i="12" s="1"/>
  <c r="N483" i="26"/>
  <c r="N484" i="26"/>
  <c r="N485" i="26"/>
  <c r="N486" i="26"/>
  <c r="AN481" i="12" s="1"/>
  <c r="N487" i="26"/>
  <c r="AN482" i="12" s="1"/>
  <c r="N488" i="26"/>
  <c r="AN483" i="12" s="1"/>
  <c r="N489" i="26"/>
  <c r="AN484" i="12" s="1"/>
  <c r="N490" i="26"/>
  <c r="AN485" i="12" s="1"/>
  <c r="N491" i="26"/>
  <c r="AN486" i="12" s="1"/>
  <c r="N492" i="26"/>
  <c r="AN487" i="12" s="1"/>
  <c r="N493" i="26"/>
  <c r="AN488" i="12" s="1"/>
  <c r="N494" i="26"/>
  <c r="N495" i="26"/>
  <c r="N496" i="26"/>
  <c r="N497" i="26"/>
  <c r="N498" i="26"/>
  <c r="AN493" i="12" s="1"/>
  <c r="N499" i="26"/>
  <c r="AN494" i="12" s="1"/>
  <c r="N500" i="26"/>
  <c r="AN495" i="12" s="1"/>
  <c r="N501" i="26"/>
  <c r="AN496" i="12" s="1"/>
  <c r="N502" i="26"/>
  <c r="AN497" i="12" s="1"/>
  <c r="N503" i="26"/>
  <c r="AN498" i="12" s="1"/>
  <c r="N504" i="26"/>
  <c r="AN499" i="12" s="1"/>
  <c r="N505" i="26"/>
  <c r="AN500" i="12" s="1"/>
  <c r="N506" i="26"/>
  <c r="AN501" i="12" s="1"/>
  <c r="N507" i="26"/>
  <c r="N508" i="26"/>
  <c r="AN503" i="12" s="1"/>
  <c r="N509" i="26"/>
  <c r="AN504" i="12" s="1"/>
  <c r="N510" i="26"/>
  <c r="AN505" i="12" s="1"/>
  <c r="N511" i="26"/>
  <c r="N512" i="26"/>
  <c r="N513" i="26"/>
  <c r="AN508" i="12" s="1"/>
  <c r="N514" i="26"/>
  <c r="AN509" i="12" s="1"/>
  <c r="N515" i="26"/>
  <c r="AN510" i="12" s="1"/>
  <c r="N516" i="26"/>
  <c r="AN511" i="12" s="1"/>
  <c r="N517" i="26"/>
  <c r="AN512" i="12" s="1"/>
  <c r="N518" i="26"/>
  <c r="N519" i="26"/>
  <c r="N520" i="26"/>
  <c r="N521" i="26"/>
  <c r="AN516" i="12" s="1"/>
  <c r="N522" i="26"/>
  <c r="AN517" i="12" s="1"/>
  <c r="N523" i="26"/>
  <c r="AN518" i="12" s="1"/>
  <c r="N524" i="26"/>
  <c r="AN519" i="12" s="1"/>
  <c r="N525" i="26"/>
  <c r="AN520" i="12" s="1"/>
  <c r="N526" i="26"/>
  <c r="AN521" i="12" s="1"/>
  <c r="N527" i="26"/>
  <c r="AN522" i="12" s="1"/>
  <c r="N528" i="26"/>
  <c r="AN523" i="12" s="1"/>
  <c r="N529" i="26"/>
  <c r="AN524" i="12" s="1"/>
  <c r="N530" i="26"/>
  <c r="AN525" i="12" s="1"/>
  <c r="N531" i="26"/>
  <c r="N532" i="26"/>
  <c r="N533" i="26"/>
  <c r="N534" i="26"/>
  <c r="AN529" i="12" s="1"/>
  <c r="N535" i="26"/>
  <c r="AN530" i="12" s="1"/>
  <c r="N536" i="26"/>
  <c r="AN531" i="12" s="1"/>
  <c r="N537" i="26"/>
  <c r="AN532" i="12" s="1"/>
  <c r="N538" i="26"/>
  <c r="AN533" i="12" s="1"/>
  <c r="N539" i="26"/>
  <c r="AN534" i="12" s="1"/>
  <c r="N540" i="26"/>
  <c r="AN535" i="12" s="1"/>
  <c r="N541" i="26"/>
  <c r="AN536" i="12" s="1"/>
  <c r="N542" i="26"/>
  <c r="N543" i="26"/>
  <c r="N544" i="26"/>
  <c r="N545" i="26"/>
  <c r="N546" i="26"/>
  <c r="AN541" i="12" s="1"/>
  <c r="N547" i="26"/>
  <c r="AN542" i="12" s="1"/>
  <c r="N548" i="26"/>
  <c r="AN543" i="12" s="1"/>
  <c r="N549" i="26"/>
  <c r="AN544" i="12" s="1"/>
  <c r="N550" i="26"/>
  <c r="AN545" i="12" s="1"/>
  <c r="N551" i="26"/>
  <c r="AN546" i="12" s="1"/>
  <c r="N552" i="26"/>
  <c r="AN547" i="12" s="1"/>
  <c r="N553" i="26"/>
  <c r="AN548" i="12" s="1"/>
  <c r="N554" i="26"/>
  <c r="AN549" i="12" s="1"/>
  <c r="N555" i="26"/>
  <c r="AN550" i="12" s="1"/>
  <c r="N556" i="26"/>
  <c r="N557" i="26"/>
  <c r="AN552" i="12" s="1"/>
  <c r="N558" i="26"/>
  <c r="AN553" i="12" s="1"/>
  <c r="N559" i="26"/>
  <c r="AN554" i="12" s="1"/>
  <c r="N560" i="26"/>
  <c r="AN555" i="12" s="1"/>
  <c r="N561" i="26"/>
  <c r="AN556" i="12" s="1"/>
  <c r="N562" i="26"/>
  <c r="AN557" i="12" s="1"/>
  <c r="N563" i="26"/>
  <c r="AN558" i="12" s="1"/>
  <c r="N564" i="26"/>
  <c r="AN559" i="12" s="1"/>
  <c r="N565" i="26"/>
  <c r="AN560" i="12" s="1"/>
  <c r="N566" i="26"/>
  <c r="N567" i="26"/>
  <c r="N568" i="26"/>
  <c r="N569" i="26"/>
  <c r="AN564" i="12" s="1"/>
  <c r="N570" i="26"/>
  <c r="AN565" i="12" s="1"/>
  <c r="N571" i="26"/>
  <c r="AN566" i="12" s="1"/>
  <c r="N572" i="26"/>
  <c r="AN567" i="12" s="1"/>
  <c r="N573" i="26"/>
  <c r="AN568" i="12" s="1"/>
  <c r="N574" i="26"/>
  <c r="AN569" i="12" s="1"/>
  <c r="N575" i="26"/>
  <c r="AN570" i="12" s="1"/>
  <c r="N576" i="26"/>
  <c r="AN571" i="12" s="1"/>
  <c r="N577" i="26"/>
  <c r="AN572" i="12" s="1"/>
  <c r="N578" i="26"/>
  <c r="N579" i="26"/>
  <c r="N580" i="26"/>
  <c r="N581" i="26"/>
  <c r="N582" i="26"/>
  <c r="AN577" i="12" s="1"/>
  <c r="N583" i="26"/>
  <c r="AN578" i="12" s="1"/>
  <c r="N584" i="26"/>
  <c r="AN579" i="12" s="1"/>
  <c r="N585" i="26"/>
  <c r="AN580" i="12" s="1"/>
  <c r="N586" i="26"/>
  <c r="AN581" i="12" s="1"/>
  <c r="N587" i="26"/>
  <c r="AN582" i="12" s="1"/>
  <c r="N588" i="26"/>
  <c r="AN583" i="12" s="1"/>
  <c r="N589" i="26"/>
  <c r="AN584" i="12" s="1"/>
  <c r="N590" i="26"/>
  <c r="N591" i="26"/>
  <c r="N592" i="26"/>
  <c r="N593" i="26"/>
  <c r="AN588" i="12" s="1"/>
  <c r="N594" i="26"/>
  <c r="AN589" i="12" s="1"/>
  <c r="N595" i="26"/>
  <c r="AN590" i="12" s="1"/>
  <c r="N596" i="26"/>
  <c r="AN591" i="12" s="1"/>
  <c r="N597" i="26"/>
  <c r="AN592" i="12" s="1"/>
  <c r="N598" i="26"/>
  <c r="AN593" i="12" s="1"/>
  <c r="N599" i="26"/>
  <c r="AN594" i="12" s="1"/>
  <c r="N600" i="26"/>
  <c r="AN595" i="12" s="1"/>
  <c r="N601" i="26"/>
  <c r="AN596" i="12" s="1"/>
  <c r="N602" i="26"/>
  <c r="N603" i="26"/>
  <c r="N604" i="26"/>
  <c r="N605" i="26"/>
  <c r="AN600" i="12" s="1"/>
  <c r="N606" i="26"/>
  <c r="AN601" i="12" s="1"/>
  <c r="N607" i="26"/>
  <c r="AN602" i="12" s="1"/>
  <c r="N608" i="26"/>
  <c r="AN603" i="12" s="1"/>
  <c r="N609" i="26"/>
  <c r="AN604" i="12" s="1"/>
  <c r="N610" i="26"/>
  <c r="AN605" i="12" s="1"/>
  <c r="N611" i="26"/>
  <c r="AN606" i="12" s="1"/>
  <c r="N612" i="26"/>
  <c r="AN607" i="12" s="1"/>
  <c r="N613" i="26"/>
  <c r="AN608" i="12" s="1"/>
  <c r="N614" i="26"/>
  <c r="AN609" i="12" s="1"/>
  <c r="N615" i="26"/>
  <c r="N616" i="26"/>
  <c r="N617" i="26"/>
  <c r="AN612" i="12" s="1"/>
  <c r="N618" i="26"/>
  <c r="AN613" i="12" s="1"/>
  <c r="N619" i="26"/>
  <c r="AN614" i="12" s="1"/>
  <c r="N620" i="26"/>
  <c r="AN615" i="12" s="1"/>
  <c r="N621" i="26"/>
  <c r="AN616" i="12" s="1"/>
  <c r="N622" i="26"/>
  <c r="AN617" i="12" s="1"/>
  <c r="N623" i="26"/>
  <c r="AN618" i="12" s="1"/>
  <c r="N624" i="26"/>
  <c r="AN619" i="12" s="1"/>
  <c r="N625" i="26"/>
  <c r="AN620" i="12" s="1"/>
  <c r="N626" i="26"/>
  <c r="N627" i="26"/>
  <c r="N628" i="26"/>
  <c r="N629" i="26"/>
  <c r="N630" i="26"/>
  <c r="AN625" i="12" s="1"/>
  <c r="N631" i="26"/>
  <c r="AN626" i="12" s="1"/>
  <c r="N632" i="26"/>
  <c r="AN627" i="12" s="1"/>
  <c r="N633" i="26"/>
  <c r="AN628" i="12" s="1"/>
  <c r="N634" i="26"/>
  <c r="AN629" i="12" s="1"/>
  <c r="N635" i="26"/>
  <c r="AN630" i="12" s="1"/>
  <c r="N636" i="26"/>
  <c r="AN631" i="12" s="1"/>
  <c r="N637" i="26"/>
  <c r="AN632" i="12" s="1"/>
  <c r="N638" i="26"/>
  <c r="AN633" i="12" s="1"/>
  <c r="N639" i="26"/>
  <c r="N640" i="26"/>
  <c r="AN635" i="12" s="1"/>
  <c r="N641" i="26"/>
  <c r="AN636" i="12" s="1"/>
  <c r="N642" i="26"/>
  <c r="AN637" i="12" s="1"/>
  <c r="N643" i="26"/>
  <c r="AN638" i="12" s="1"/>
  <c r="N644" i="26"/>
  <c r="AN639" i="12" s="1"/>
  <c r="N645" i="26"/>
  <c r="AN640" i="12" s="1"/>
  <c r="N646" i="26"/>
  <c r="AN641" i="12" s="1"/>
  <c r="N647" i="26"/>
  <c r="AN642" i="12" s="1"/>
  <c r="N648" i="26"/>
  <c r="AN643" i="12" s="1"/>
  <c r="N649" i="26"/>
  <c r="AN644" i="12" s="1"/>
  <c r="N650" i="26"/>
  <c r="N651" i="26"/>
  <c r="N652" i="26"/>
  <c r="N653" i="26"/>
  <c r="AN648" i="12" s="1"/>
  <c r="N654" i="26"/>
  <c r="AN649" i="12" s="1"/>
  <c r="N655" i="26"/>
  <c r="AN650" i="12" s="1"/>
  <c r="N656" i="26"/>
  <c r="AN651" i="12" s="1"/>
  <c r="N657" i="26"/>
  <c r="AN652" i="12" s="1"/>
  <c r="N658" i="26"/>
  <c r="AN653" i="12" s="1"/>
  <c r="N659" i="26"/>
  <c r="AN654" i="12" s="1"/>
  <c r="N660" i="26"/>
  <c r="AN655" i="12" s="1"/>
  <c r="N661" i="26"/>
  <c r="AN656" i="12" s="1"/>
  <c r="N662" i="26"/>
  <c r="AN657" i="12" s="1"/>
  <c r="N663" i="26"/>
  <c r="N664" i="26"/>
  <c r="N665" i="26"/>
  <c r="AN660" i="12" s="1"/>
  <c r="N666" i="26"/>
  <c r="AN661" i="12" s="1"/>
  <c r="N667" i="26"/>
  <c r="AN662" i="12" s="1"/>
  <c r="N668" i="26"/>
  <c r="AN663" i="12" s="1"/>
  <c r="N669" i="26"/>
  <c r="AN664" i="12" s="1"/>
  <c r="N670" i="26"/>
  <c r="AN665" i="12" s="1"/>
  <c r="N671" i="26"/>
  <c r="AN666" i="12" s="1"/>
  <c r="N672" i="26"/>
  <c r="N673" i="26"/>
  <c r="AN668" i="12" s="1"/>
  <c r="N674" i="26"/>
  <c r="N675" i="26"/>
  <c r="N676" i="26"/>
  <c r="N677" i="26"/>
  <c r="N678" i="26"/>
  <c r="AN673" i="12" s="1"/>
  <c r="N679" i="26"/>
  <c r="AN674" i="12" s="1"/>
  <c r="N680" i="26"/>
  <c r="AN675" i="12" s="1"/>
  <c r="N681" i="26"/>
  <c r="AN676" i="12" s="1"/>
  <c r="N682" i="26"/>
  <c r="AN677" i="12" s="1"/>
  <c r="N683" i="26"/>
  <c r="AN678" i="12" s="1"/>
  <c r="N684" i="26"/>
  <c r="AN679" i="12" s="1"/>
  <c r="N685" i="26"/>
  <c r="AN680" i="12" s="1"/>
  <c r="N686" i="26"/>
  <c r="AN681" i="12" s="1"/>
  <c r="N687" i="26"/>
  <c r="AN682" i="12" s="1"/>
  <c r="N688" i="26"/>
  <c r="N689" i="26"/>
  <c r="N690" i="26"/>
  <c r="AN685" i="12" s="1"/>
  <c r="N691" i="26"/>
  <c r="AN686" i="12" s="1"/>
  <c r="N692" i="26"/>
  <c r="AN687" i="12" s="1"/>
  <c r="N693" i="26"/>
  <c r="AN688" i="12" s="1"/>
  <c r="N694" i="26"/>
  <c r="AN689" i="12" s="1"/>
  <c r="N695" i="26"/>
  <c r="AN690" i="12" s="1"/>
  <c r="N696" i="26"/>
  <c r="AN691" i="12" s="1"/>
  <c r="N697" i="26"/>
  <c r="AN692" i="12" s="1"/>
  <c r="N698" i="26"/>
  <c r="N699" i="26"/>
  <c r="N700" i="26"/>
  <c r="N701" i="26"/>
  <c r="AN696" i="12" s="1"/>
  <c r="N702" i="26"/>
  <c r="AN697" i="12" s="1"/>
  <c r="N703" i="26"/>
  <c r="AN698" i="12" s="1"/>
  <c r="N704" i="26"/>
  <c r="AN699" i="12" s="1"/>
  <c r="N705" i="26"/>
  <c r="AN700" i="12" s="1"/>
  <c r="N706" i="26"/>
  <c r="AN701" i="12" s="1"/>
  <c r="N707" i="26"/>
  <c r="AN702" i="12" s="1"/>
  <c r="N708" i="26"/>
  <c r="AN703" i="12" s="1"/>
  <c r="N709" i="26"/>
  <c r="AN704" i="12" s="1"/>
  <c r="N710" i="26"/>
  <c r="AN705" i="12" s="1"/>
  <c r="N711" i="26"/>
  <c r="N712" i="26"/>
  <c r="N713" i="26"/>
  <c r="AN708" i="12" s="1"/>
  <c r="N714" i="26"/>
  <c r="AN709" i="12" s="1"/>
  <c r="N715" i="26"/>
  <c r="AN710" i="12" s="1"/>
  <c r="N716" i="26"/>
  <c r="AN711" i="12" s="1"/>
  <c r="N717" i="26"/>
  <c r="AN712" i="12" s="1"/>
  <c r="N718" i="26"/>
  <c r="AN713" i="12" s="1"/>
  <c r="N719" i="26"/>
  <c r="AN714" i="12" s="1"/>
  <c r="N720" i="26"/>
  <c r="AN715" i="12" s="1"/>
  <c r="N721" i="26"/>
  <c r="AN716" i="12" s="1"/>
  <c r="N722" i="26"/>
  <c r="N723" i="26"/>
  <c r="N724" i="26"/>
  <c r="N725" i="26"/>
  <c r="AN720" i="12" s="1"/>
  <c r="N726" i="26"/>
  <c r="AN721" i="12" s="1"/>
  <c r="N727" i="26"/>
  <c r="AN722" i="12" s="1"/>
  <c r="N728" i="26"/>
  <c r="AN723" i="12" s="1"/>
  <c r="N729" i="26"/>
  <c r="AN724" i="12" s="1"/>
  <c r="N730" i="26"/>
  <c r="AN725" i="12" s="1"/>
  <c r="N731" i="26"/>
  <c r="AN726" i="12" s="1"/>
  <c r="N732" i="26"/>
  <c r="AN727" i="12" s="1"/>
  <c r="N733" i="26"/>
  <c r="AN728" i="12" s="1"/>
  <c r="N734" i="26"/>
  <c r="N735" i="26"/>
  <c r="N736" i="26"/>
  <c r="N737" i="26"/>
  <c r="N738" i="26"/>
  <c r="AN733" i="12" s="1"/>
  <c r="N739" i="26"/>
  <c r="AN734" i="12" s="1"/>
  <c r="N740" i="26"/>
  <c r="AN735" i="12" s="1"/>
  <c r="N741" i="26"/>
  <c r="AN736" i="12" s="1"/>
  <c r="N742" i="26"/>
  <c r="AN737" i="12" s="1"/>
  <c r="N743" i="26"/>
  <c r="AN738" i="12" s="1"/>
  <c r="N744" i="26"/>
  <c r="AN739" i="12" s="1"/>
  <c r="N745" i="26"/>
  <c r="AN740" i="12" s="1"/>
  <c r="N746" i="26"/>
  <c r="N747" i="26"/>
  <c r="N748" i="26"/>
  <c r="N749" i="26"/>
  <c r="AN744" i="12" s="1"/>
  <c r="N750" i="26"/>
  <c r="AN745" i="12" s="1"/>
  <c r="N751" i="26"/>
  <c r="AN746" i="12" s="1"/>
  <c r="N752" i="26"/>
  <c r="AN747" i="12" s="1"/>
  <c r="N753" i="26"/>
  <c r="AN748" i="12" s="1"/>
  <c r="N754" i="26"/>
  <c r="AN749" i="12" s="1"/>
  <c r="N755" i="26"/>
  <c r="AN750" i="12" s="1"/>
  <c r="N756" i="26"/>
  <c r="AN751" i="12" s="1"/>
  <c r="N757" i="26"/>
  <c r="AN752" i="12" s="1"/>
  <c r="N758" i="26"/>
  <c r="AN753" i="12" s="1"/>
  <c r="N759" i="26"/>
  <c r="N760" i="26"/>
  <c r="N761" i="26"/>
  <c r="AN756" i="12" s="1"/>
  <c r="N762" i="26"/>
  <c r="AN757" i="12" s="1"/>
  <c r="N763" i="26"/>
  <c r="AN758" i="12" s="1"/>
  <c r="N764" i="26"/>
  <c r="AN759" i="12" s="1"/>
  <c r="N765" i="26"/>
  <c r="AN760" i="12" s="1"/>
  <c r="N766" i="26"/>
  <c r="AN761" i="12" s="1"/>
  <c r="N767" i="26"/>
  <c r="AN762" i="12" s="1"/>
  <c r="N768" i="26"/>
  <c r="AN763" i="12" s="1"/>
  <c r="N769" i="26"/>
  <c r="AN764" i="12" s="1"/>
  <c r="N770" i="26"/>
  <c r="AN765" i="12" s="1"/>
  <c r="N771" i="26"/>
  <c r="N772" i="26"/>
  <c r="N773" i="26"/>
  <c r="AN768" i="12" s="1"/>
  <c r="N774" i="26"/>
  <c r="AN769" i="12" s="1"/>
  <c r="N775" i="26"/>
  <c r="AN770" i="12" s="1"/>
  <c r="N776" i="26"/>
  <c r="AN771" i="12" s="1"/>
  <c r="N777" i="26"/>
  <c r="AN772" i="12" s="1"/>
  <c r="N778" i="26"/>
  <c r="AN773" i="12" s="1"/>
  <c r="N779" i="26"/>
  <c r="AN774" i="12" s="1"/>
  <c r="N780" i="26"/>
  <c r="AN775" i="12" s="1"/>
  <c r="N781" i="26"/>
  <c r="AN776" i="12" s="1"/>
  <c r="N782" i="26"/>
  <c r="N783" i="26"/>
  <c r="N784" i="26"/>
  <c r="N785" i="26"/>
  <c r="N786" i="26"/>
  <c r="AN781" i="12" s="1"/>
  <c r="N787" i="26"/>
  <c r="AN782" i="12" s="1"/>
  <c r="N788" i="26"/>
  <c r="AN783" i="12" s="1"/>
  <c r="N789" i="26"/>
  <c r="AN784" i="12" s="1"/>
  <c r="N790" i="26"/>
  <c r="AN785" i="12" s="1"/>
  <c r="N791" i="26"/>
  <c r="AN786" i="12" s="1"/>
  <c r="N792" i="26"/>
  <c r="AN787" i="12" s="1"/>
  <c r="N793" i="26"/>
  <c r="AN788" i="12" s="1"/>
  <c r="N794" i="26"/>
  <c r="AN789" i="12" s="1"/>
  <c r="N795" i="26"/>
  <c r="N796" i="26"/>
  <c r="N797" i="26"/>
  <c r="AN792" i="12" s="1"/>
  <c r="N798" i="26"/>
  <c r="AN793" i="12" s="1"/>
  <c r="N799" i="26"/>
  <c r="AN794" i="12" s="1"/>
  <c r="N800" i="26"/>
  <c r="AN795" i="12" s="1"/>
  <c r="N801" i="26"/>
  <c r="AN796" i="12" s="1"/>
  <c r="N802" i="26"/>
  <c r="AN797" i="12" s="1"/>
  <c r="N803" i="26"/>
  <c r="AN798" i="12" s="1"/>
  <c r="N804" i="26"/>
  <c r="AN799" i="12" s="1"/>
  <c r="N805" i="26"/>
  <c r="AN800" i="12" s="1"/>
  <c r="N806" i="26"/>
  <c r="N807" i="26"/>
  <c r="N808" i="26"/>
  <c r="N809" i="26"/>
  <c r="AN804" i="12" s="1"/>
  <c r="N810" i="26"/>
  <c r="AN805" i="12" s="1"/>
  <c r="N811" i="26"/>
  <c r="AN806" i="12" s="1"/>
  <c r="N812" i="26"/>
  <c r="AN807" i="12" s="1"/>
  <c r="N813" i="26"/>
  <c r="AN808" i="12" s="1"/>
  <c r="N814" i="26"/>
  <c r="AN809" i="12" s="1"/>
  <c r="N815" i="26"/>
  <c r="AN810" i="12" s="1"/>
  <c r="N816" i="26"/>
  <c r="AN811" i="12" s="1"/>
  <c r="N817" i="26"/>
  <c r="AN812" i="12" s="1"/>
  <c r="N818" i="26"/>
  <c r="AN813" i="12" s="1"/>
  <c r="N819" i="26"/>
  <c r="N820" i="26"/>
  <c r="AN815" i="12" s="1"/>
  <c r="N821" i="26"/>
  <c r="N822" i="26"/>
  <c r="AN817" i="12" s="1"/>
  <c r="N823" i="26"/>
  <c r="AN818" i="12" s="1"/>
  <c r="N824" i="26"/>
  <c r="AN819" i="12" s="1"/>
  <c r="N825" i="26"/>
  <c r="AN820" i="12" s="1"/>
  <c r="N826" i="26"/>
  <c r="AN821" i="12" s="1"/>
  <c r="N827" i="26"/>
  <c r="AN822" i="12" s="1"/>
  <c r="N828" i="26"/>
  <c r="AN823" i="12" s="1"/>
  <c r="N829" i="26"/>
  <c r="AN824" i="12" s="1"/>
  <c r="N830" i="26"/>
  <c r="N831" i="26"/>
  <c r="N832" i="26"/>
  <c r="N833" i="26"/>
  <c r="N834" i="26"/>
  <c r="AN829" i="12" s="1"/>
  <c r="N835" i="26"/>
  <c r="AN830" i="12" s="1"/>
  <c r="N836" i="26"/>
  <c r="AN831" i="12" s="1"/>
  <c r="N837" i="26"/>
  <c r="AN832" i="12" s="1"/>
  <c r="N838" i="26"/>
  <c r="AN833" i="12" s="1"/>
  <c r="N839" i="26"/>
  <c r="AN834" i="12" s="1"/>
  <c r="N840" i="26"/>
  <c r="AN835" i="12" s="1"/>
  <c r="N841" i="26"/>
  <c r="AN836" i="12" s="1"/>
  <c r="N842" i="26"/>
  <c r="AN837" i="12" s="1"/>
  <c r="N843" i="26"/>
  <c r="N844" i="26"/>
  <c r="N845" i="26"/>
  <c r="AN840" i="12" s="1"/>
  <c r="N846" i="26"/>
  <c r="AN841" i="12" s="1"/>
  <c r="N847" i="26"/>
  <c r="AN842" i="12" s="1"/>
  <c r="N848" i="26"/>
  <c r="AN843" i="12" s="1"/>
  <c r="N849" i="26"/>
  <c r="AN844" i="12" s="1"/>
  <c r="N850" i="26"/>
  <c r="AN845" i="12" s="1"/>
  <c r="N851" i="26"/>
  <c r="AN846" i="12" s="1"/>
  <c r="N852" i="26"/>
  <c r="AN847" i="12" s="1"/>
  <c r="N853" i="26"/>
  <c r="AN848" i="12" s="1"/>
  <c r="N854" i="26"/>
  <c r="N855" i="26"/>
  <c r="N856" i="26"/>
  <c r="N857" i="26"/>
  <c r="AN852" i="12" s="1"/>
  <c r="N858" i="26"/>
  <c r="AN853" i="12" s="1"/>
  <c r="N859" i="26"/>
  <c r="AN854" i="12" s="1"/>
  <c r="N860" i="26"/>
  <c r="AN855" i="12" s="1"/>
  <c r="N861" i="26"/>
  <c r="AN856" i="12" s="1"/>
  <c r="N862" i="26"/>
  <c r="AN857" i="12" s="1"/>
  <c r="N863" i="26"/>
  <c r="AN858" i="12" s="1"/>
  <c r="N864" i="26"/>
  <c r="AN859" i="12" s="1"/>
  <c r="N865" i="26"/>
  <c r="AN860" i="12" s="1"/>
  <c r="N866" i="26"/>
  <c r="AN861" i="12" s="1"/>
  <c r="N867" i="26"/>
  <c r="N868" i="26"/>
  <c r="N869" i="26"/>
  <c r="N870" i="26"/>
  <c r="AN865" i="12" s="1"/>
  <c r="N871" i="26"/>
  <c r="AN866" i="12" s="1"/>
  <c r="N872" i="26"/>
  <c r="AN867" i="12" s="1"/>
  <c r="N873" i="26"/>
  <c r="AN868" i="12" s="1"/>
  <c r="N874" i="26"/>
  <c r="AN869" i="12" s="1"/>
  <c r="N875" i="26"/>
  <c r="AN870" i="12" s="1"/>
  <c r="N876" i="26"/>
  <c r="AN871" i="12" s="1"/>
  <c r="N877" i="26"/>
  <c r="AN872" i="12" s="1"/>
  <c r="N878" i="26"/>
  <c r="N879" i="26"/>
  <c r="N880" i="26"/>
  <c r="N881" i="26"/>
  <c r="AN876" i="12" s="1"/>
  <c r="N882" i="26"/>
  <c r="AN877" i="12" s="1"/>
  <c r="N883" i="26"/>
  <c r="AN878" i="12" s="1"/>
  <c r="N884" i="26"/>
  <c r="AN879" i="12" s="1"/>
  <c r="N885" i="26"/>
  <c r="AN880" i="12" s="1"/>
  <c r="N886" i="26"/>
  <c r="AN881" i="12" s="1"/>
  <c r="N887" i="26"/>
  <c r="AN882" i="12" s="1"/>
  <c r="N888" i="26"/>
  <c r="AN883" i="12" s="1"/>
  <c r="N889" i="26"/>
  <c r="AN884" i="12" s="1"/>
  <c r="N890" i="26"/>
  <c r="N891" i="26"/>
  <c r="N892" i="26"/>
  <c r="N893" i="26"/>
  <c r="AN888" i="12" s="1"/>
  <c r="N894" i="26"/>
  <c r="AN889" i="12" s="1"/>
  <c r="N895" i="26"/>
  <c r="AN890" i="12" s="1"/>
  <c r="N896" i="26"/>
  <c r="AN891" i="12" s="1"/>
  <c r="N897" i="26"/>
  <c r="AN892" i="12" s="1"/>
  <c r="N898" i="26"/>
  <c r="AN893" i="12" s="1"/>
  <c r="N899" i="26"/>
  <c r="AN894" i="12" s="1"/>
  <c r="N900" i="26"/>
  <c r="AN895" i="12" s="1"/>
  <c r="N901" i="26"/>
  <c r="AN896" i="12" s="1"/>
  <c r="N902" i="26"/>
  <c r="AN897" i="12" s="1"/>
  <c r="N903" i="26"/>
  <c r="N904" i="26"/>
  <c r="N905" i="26"/>
  <c r="AN900" i="12" s="1"/>
  <c r="N906" i="26"/>
  <c r="AN901" i="12" s="1"/>
  <c r="N907" i="26"/>
  <c r="AN902" i="12" s="1"/>
  <c r="N908" i="26"/>
  <c r="AN903" i="12" s="1"/>
  <c r="N909" i="26"/>
  <c r="AN904" i="12" s="1"/>
  <c r="N910" i="26"/>
  <c r="AN905" i="12" s="1"/>
  <c r="N911" i="26"/>
  <c r="AN906" i="12" s="1"/>
  <c r="N912" i="26"/>
  <c r="AN907" i="12" s="1"/>
  <c r="N913" i="26"/>
  <c r="AN908" i="12" s="1"/>
  <c r="N914" i="26"/>
  <c r="AN909" i="12" s="1"/>
  <c r="N915" i="26"/>
  <c r="N916" i="26"/>
  <c r="N917" i="26"/>
  <c r="AN912" i="12" s="1"/>
  <c r="N918" i="26"/>
  <c r="AN913" i="12" s="1"/>
  <c r="N919" i="26"/>
  <c r="AN914" i="12" s="1"/>
  <c r="N920" i="26"/>
  <c r="AN915" i="12" s="1"/>
  <c r="N921" i="26"/>
  <c r="AN916" i="12" s="1"/>
  <c r="N922" i="26"/>
  <c r="AN917" i="12" s="1"/>
  <c r="N923" i="26"/>
  <c r="AN918" i="12" s="1"/>
  <c r="N924" i="26"/>
  <c r="AN919" i="12" s="1"/>
  <c r="N925" i="26"/>
  <c r="AN920" i="12" s="1"/>
  <c r="N926" i="26"/>
  <c r="AN921" i="12" s="1"/>
  <c r="N927" i="26"/>
  <c r="N928" i="26"/>
  <c r="N929" i="26"/>
  <c r="N930" i="26"/>
  <c r="AN925" i="12" s="1"/>
  <c r="N931" i="26"/>
  <c r="AN926" i="12" s="1"/>
  <c r="N932" i="26"/>
  <c r="AN927" i="12" s="1"/>
  <c r="N933" i="26"/>
  <c r="AN928" i="12" s="1"/>
  <c r="N934" i="26"/>
  <c r="AN929" i="12" s="1"/>
  <c r="N935" i="26"/>
  <c r="AN930" i="12" s="1"/>
  <c r="N936" i="26"/>
  <c r="AN931" i="12" s="1"/>
  <c r="N937" i="26"/>
  <c r="AN932" i="12" s="1"/>
  <c r="N938" i="26"/>
  <c r="N939" i="26"/>
  <c r="N940" i="26"/>
  <c r="N941" i="26"/>
  <c r="AN936" i="12" s="1"/>
  <c r="N942" i="26"/>
  <c r="AN937" i="12" s="1"/>
  <c r="N943" i="26"/>
  <c r="AN938" i="12" s="1"/>
  <c r="N944" i="26"/>
  <c r="AN939" i="12" s="1"/>
  <c r="N945" i="26"/>
  <c r="AN940" i="12" s="1"/>
  <c r="N946" i="26"/>
  <c r="AN941" i="12" s="1"/>
  <c r="N947" i="26"/>
  <c r="AN942" i="12" s="1"/>
  <c r="N948" i="26"/>
  <c r="AN943" i="12" s="1"/>
  <c r="N949" i="26"/>
  <c r="AN944" i="12" s="1"/>
  <c r="N950" i="26"/>
  <c r="AN945" i="12" s="1"/>
  <c r="N951" i="26"/>
  <c r="N952" i="26"/>
  <c r="N953" i="26"/>
  <c r="AN948" i="12" s="1"/>
  <c r="N954" i="26"/>
  <c r="AN949" i="12" s="1"/>
  <c r="N955" i="26"/>
  <c r="AN950" i="12" s="1"/>
  <c r="N956" i="26"/>
  <c r="AN951" i="12" s="1"/>
  <c r="N957" i="26"/>
  <c r="AN952" i="12" s="1"/>
  <c r="N958" i="26"/>
  <c r="AN953" i="12" s="1"/>
  <c r="N959" i="26"/>
  <c r="AN954" i="12" s="1"/>
  <c r="N960" i="26"/>
  <c r="AN955" i="12" s="1"/>
  <c r="N961" i="26"/>
  <c r="AN956" i="12" s="1"/>
  <c r="N962" i="26"/>
  <c r="AN957" i="12" s="1"/>
  <c r="N963" i="26"/>
  <c r="N964" i="26"/>
  <c r="N965" i="26"/>
  <c r="N966" i="26"/>
  <c r="AN961" i="12" s="1"/>
  <c r="N967" i="26"/>
  <c r="AN962" i="12" s="1"/>
  <c r="N968" i="26"/>
  <c r="AN963" i="12" s="1"/>
  <c r="N969" i="26"/>
  <c r="AN964" i="12" s="1"/>
  <c r="N970" i="26"/>
  <c r="AN965" i="12" s="1"/>
  <c r="N971" i="26"/>
  <c r="AN966" i="12" s="1"/>
  <c r="N972" i="26"/>
  <c r="AN967" i="12" s="1"/>
  <c r="N973" i="26"/>
  <c r="AN968" i="12" s="1"/>
  <c r="N974" i="26"/>
  <c r="AN969" i="12" s="1"/>
  <c r="N975" i="26"/>
  <c r="N976" i="26"/>
  <c r="N977" i="26"/>
  <c r="N978" i="26"/>
  <c r="AN973" i="12" s="1"/>
  <c r="N979" i="26"/>
  <c r="AN974" i="12" s="1"/>
  <c r="N980" i="26"/>
  <c r="AN975" i="12" s="1"/>
  <c r="N981" i="26"/>
  <c r="AN976" i="12" s="1"/>
  <c r="N982" i="26"/>
  <c r="AN977" i="12" s="1"/>
  <c r="N983" i="26"/>
  <c r="AN978" i="12" s="1"/>
  <c r="N984" i="26"/>
  <c r="AN979" i="12" s="1"/>
  <c r="N985" i="26"/>
  <c r="AN980" i="12" s="1"/>
  <c r="N986" i="26"/>
  <c r="N987" i="26"/>
  <c r="N988" i="26"/>
  <c r="N989" i="26"/>
  <c r="AN984" i="12" s="1"/>
  <c r="N990" i="26"/>
  <c r="AN985" i="12" s="1"/>
  <c r="N991" i="26"/>
  <c r="AN986" i="12" s="1"/>
  <c r="N992" i="26"/>
  <c r="AN987" i="12" s="1"/>
  <c r="N993" i="26"/>
  <c r="AN988" i="12" s="1"/>
  <c r="N994" i="26"/>
  <c r="AN989" i="12" s="1"/>
  <c r="N995" i="26"/>
  <c r="AN990" i="12" s="1"/>
  <c r="N996" i="26"/>
  <c r="AN991" i="12" s="1"/>
  <c r="N997" i="26"/>
  <c r="AN992" i="12" s="1"/>
  <c r="N998" i="26"/>
  <c r="N999" i="26"/>
  <c r="AN994" i="12" s="1"/>
  <c r="N1000" i="26"/>
  <c r="N1001" i="26"/>
  <c r="AN996" i="12" s="1"/>
  <c r="N1002" i="26"/>
  <c r="AN997" i="12" s="1"/>
  <c r="N1003" i="26"/>
  <c r="N1004" i="26"/>
  <c r="AN999" i="12" s="1"/>
  <c r="N1005" i="26"/>
  <c r="AN1000" i="12" s="1"/>
  <c r="N1006" i="26"/>
  <c r="AN1001" i="12" s="1"/>
  <c r="N1007" i="26"/>
  <c r="AN1002" i="12" s="1"/>
  <c r="N1008" i="26"/>
  <c r="AN1003" i="12" s="1"/>
  <c r="N1009" i="26"/>
  <c r="AN1004" i="12" s="1"/>
  <c r="N1010" i="26"/>
  <c r="N1011" i="26"/>
  <c r="N1012" i="26"/>
  <c r="N1013" i="26"/>
  <c r="N1014" i="26"/>
  <c r="AN1009" i="12" s="1"/>
  <c r="AN998" i="12"/>
  <c r="AN507" i="12"/>
  <c r="AN506" i="12"/>
  <c r="AN373" i="12"/>
  <c r="AN133" i="12"/>
  <c r="AN85" i="12"/>
  <c r="AN37" i="12"/>
  <c r="AN27" i="12"/>
  <c r="AN25" i="12"/>
  <c r="D5" i="31"/>
  <c r="E5" i="31" s="1"/>
  <c r="D6" i="31"/>
  <c r="E6" i="31" s="1"/>
  <c r="D7" i="31"/>
  <c r="E7" i="31" s="1"/>
  <c r="D8" i="31"/>
  <c r="E8" i="31" s="1"/>
  <c r="D9" i="31"/>
  <c r="E9" i="31" s="1"/>
  <c r="D10" i="31"/>
  <c r="E10" i="31" s="1"/>
  <c r="D11" i="31"/>
  <c r="E11" i="31" s="1"/>
  <c r="D12" i="31"/>
  <c r="E12" i="31" s="1"/>
  <c r="D13" i="31"/>
  <c r="E13" i="31" s="1"/>
  <c r="D14" i="31"/>
  <c r="E14" i="31" s="1"/>
  <c r="D15" i="31"/>
  <c r="E15" i="31" s="1"/>
  <c r="D16" i="31"/>
  <c r="E16" i="31" s="1"/>
  <c r="D17" i="31"/>
  <c r="E17" i="31" s="1"/>
  <c r="D18" i="31"/>
  <c r="E18" i="31" s="1"/>
  <c r="D19" i="31"/>
  <c r="E19" i="31" s="1"/>
  <c r="D20" i="31"/>
  <c r="E20" i="31" s="1"/>
  <c r="D21" i="31"/>
  <c r="E21" i="31" s="1"/>
  <c r="D22" i="31"/>
  <c r="E22" i="31" s="1"/>
  <c r="D23" i="31"/>
  <c r="E23" i="31" s="1"/>
  <c r="D24" i="31"/>
  <c r="E24" i="31" s="1"/>
  <c r="D25" i="31"/>
  <c r="E25" i="31" s="1"/>
  <c r="D26" i="31"/>
  <c r="E26" i="31" s="1"/>
  <c r="D27" i="31"/>
  <c r="E27" i="31" s="1"/>
  <c r="D28" i="31"/>
  <c r="E28" i="31" s="1"/>
  <c r="D29" i="31"/>
  <c r="E29" i="31" s="1"/>
  <c r="D30" i="31"/>
  <c r="E30" i="31" s="1"/>
  <c r="D31" i="31"/>
  <c r="E31" i="31" s="1"/>
  <c r="D32" i="31"/>
  <c r="E32" i="31" s="1"/>
  <c r="D33" i="31"/>
  <c r="E33" i="31" s="1"/>
  <c r="D34" i="31"/>
  <c r="E34" i="31" s="1"/>
  <c r="D35" i="31"/>
  <c r="E35" i="31" s="1"/>
  <c r="D36" i="31"/>
  <c r="E36" i="31" s="1"/>
  <c r="D37" i="31"/>
  <c r="E37" i="31" s="1"/>
  <c r="D38" i="31"/>
  <c r="E38" i="31" s="1"/>
  <c r="D39" i="31"/>
  <c r="E39" i="31" s="1"/>
  <c r="D40" i="31"/>
  <c r="E40" i="31" s="1"/>
  <c r="D41" i="31"/>
  <c r="E41" i="31" s="1"/>
  <c r="D42" i="31"/>
  <c r="E42" i="31" s="1"/>
  <c r="D43" i="31"/>
  <c r="E43" i="31" s="1"/>
  <c r="D44" i="31"/>
  <c r="E44" i="31" s="1"/>
  <c r="D45" i="31"/>
  <c r="E45" i="31" s="1"/>
  <c r="D46" i="31"/>
  <c r="E46" i="31" s="1"/>
  <c r="D47" i="31"/>
  <c r="E47" i="31" s="1"/>
  <c r="D48" i="31"/>
  <c r="E48" i="31" s="1"/>
  <c r="D49" i="31"/>
  <c r="E49" i="31" s="1"/>
  <c r="D50" i="31"/>
  <c r="E50" i="31" s="1"/>
  <c r="D51" i="31"/>
  <c r="E51" i="31" s="1"/>
  <c r="D52" i="31"/>
  <c r="E52" i="31" s="1"/>
  <c r="D53" i="31"/>
  <c r="E53" i="31" s="1"/>
  <c r="D54" i="31"/>
  <c r="E54" i="31" s="1"/>
  <c r="D55" i="31"/>
  <c r="E55" i="31" s="1"/>
  <c r="D56" i="31"/>
  <c r="E56" i="31" s="1"/>
  <c r="D57" i="31"/>
  <c r="E57" i="31" s="1"/>
  <c r="D58" i="31"/>
  <c r="E58" i="31" s="1"/>
  <c r="D59" i="31"/>
  <c r="E59" i="31" s="1"/>
  <c r="D60" i="31"/>
  <c r="E60" i="31" s="1"/>
  <c r="D61" i="31"/>
  <c r="E61" i="31" s="1"/>
  <c r="D62" i="31"/>
  <c r="E62" i="31" s="1"/>
  <c r="D63" i="31"/>
  <c r="E63" i="31" s="1"/>
  <c r="D64" i="31"/>
  <c r="E64" i="31" s="1"/>
  <c r="D65" i="31"/>
  <c r="E65" i="31" s="1"/>
  <c r="D66" i="31"/>
  <c r="E66" i="31" s="1"/>
  <c r="D67" i="31"/>
  <c r="E67" i="31" s="1"/>
  <c r="D68" i="31"/>
  <c r="E68" i="31" s="1"/>
  <c r="D69" i="31"/>
  <c r="E69" i="31" s="1"/>
  <c r="D70" i="31"/>
  <c r="E70" i="31" s="1"/>
  <c r="D71" i="31"/>
  <c r="E71" i="31" s="1"/>
  <c r="D72" i="31"/>
  <c r="E72" i="31" s="1"/>
  <c r="D73" i="31"/>
  <c r="E73" i="31" s="1"/>
  <c r="D74" i="31"/>
  <c r="E74" i="31" s="1"/>
  <c r="D75" i="31"/>
  <c r="E75" i="31" s="1"/>
  <c r="D76" i="31"/>
  <c r="E76" i="31" s="1"/>
  <c r="D77" i="31"/>
  <c r="E77" i="31" s="1"/>
  <c r="D78" i="31"/>
  <c r="E78" i="31" s="1"/>
  <c r="D79" i="31"/>
  <c r="E79" i="31" s="1"/>
  <c r="D80" i="31"/>
  <c r="E80" i="31" s="1"/>
  <c r="D81" i="31"/>
  <c r="E81" i="31" s="1"/>
  <c r="D82" i="31"/>
  <c r="E82" i="31" s="1"/>
  <c r="D83" i="31"/>
  <c r="E83" i="31" s="1"/>
  <c r="D84" i="31"/>
  <c r="E84" i="31" s="1"/>
  <c r="D85" i="31"/>
  <c r="E85" i="31" s="1"/>
  <c r="D86" i="31"/>
  <c r="E86" i="31" s="1"/>
  <c r="D87" i="31"/>
  <c r="E87" i="31" s="1"/>
  <c r="D88" i="31"/>
  <c r="E88" i="31" s="1"/>
  <c r="D89" i="31"/>
  <c r="E89" i="31" s="1"/>
  <c r="D90" i="31"/>
  <c r="E90" i="31" s="1"/>
  <c r="D91" i="31"/>
  <c r="E91" i="31" s="1"/>
  <c r="D92" i="31"/>
  <c r="E92" i="31" s="1"/>
  <c r="D93" i="31"/>
  <c r="E93" i="31" s="1"/>
  <c r="D94" i="31"/>
  <c r="E94" i="31" s="1"/>
  <c r="D95" i="31"/>
  <c r="E95" i="31" s="1"/>
  <c r="D96" i="31"/>
  <c r="E96" i="31" s="1"/>
  <c r="D97" i="31"/>
  <c r="E97" i="31" s="1"/>
  <c r="D98" i="31"/>
  <c r="E98" i="31" s="1"/>
  <c r="D99" i="31"/>
  <c r="E99" i="31" s="1"/>
  <c r="D100" i="31"/>
  <c r="E100" i="31" s="1"/>
  <c r="D101" i="31"/>
  <c r="E101" i="31" s="1"/>
  <c r="D102" i="31"/>
  <c r="E102" i="31" s="1"/>
  <c r="D103" i="31"/>
  <c r="E103" i="31" s="1"/>
  <c r="D104" i="31"/>
  <c r="E104" i="31" s="1"/>
  <c r="D105" i="31"/>
  <c r="E105" i="31" s="1"/>
  <c r="D106" i="31"/>
  <c r="E106" i="31" s="1"/>
  <c r="D107" i="31"/>
  <c r="E107" i="31" s="1"/>
  <c r="D108" i="31"/>
  <c r="E108" i="31" s="1"/>
  <c r="D109" i="31"/>
  <c r="E109" i="31" s="1"/>
  <c r="D110" i="31"/>
  <c r="E110" i="31" s="1"/>
  <c r="D111" i="31"/>
  <c r="E111" i="31" s="1"/>
  <c r="D112" i="31"/>
  <c r="E112" i="31" s="1"/>
  <c r="D113" i="31"/>
  <c r="E113" i="31" s="1"/>
  <c r="D114" i="31"/>
  <c r="E114" i="31" s="1"/>
  <c r="D115" i="31"/>
  <c r="E115" i="31" s="1"/>
  <c r="D116" i="31"/>
  <c r="E116" i="31" s="1"/>
  <c r="D117" i="31"/>
  <c r="E117" i="31" s="1"/>
  <c r="D118" i="31"/>
  <c r="E118" i="31" s="1"/>
  <c r="D119" i="31"/>
  <c r="E119" i="31" s="1"/>
  <c r="D120" i="31"/>
  <c r="E120" i="31" s="1"/>
  <c r="D121" i="31"/>
  <c r="E121" i="31" s="1"/>
  <c r="D122" i="31"/>
  <c r="E122" i="31" s="1"/>
  <c r="D123" i="31"/>
  <c r="E123" i="31" s="1"/>
  <c r="D124" i="31"/>
  <c r="E124" i="31" s="1"/>
  <c r="D125" i="31"/>
  <c r="E125" i="31" s="1"/>
  <c r="D126" i="31"/>
  <c r="E126" i="31" s="1"/>
  <c r="D127" i="31"/>
  <c r="E127" i="31" s="1"/>
  <c r="D128" i="31"/>
  <c r="E128" i="31" s="1"/>
  <c r="D129" i="31"/>
  <c r="E129" i="31" s="1"/>
  <c r="D130" i="31"/>
  <c r="E130" i="31" s="1"/>
  <c r="D131" i="31"/>
  <c r="E131" i="31" s="1"/>
  <c r="D132" i="31"/>
  <c r="E132" i="31" s="1"/>
  <c r="D133" i="31"/>
  <c r="E133" i="31" s="1"/>
  <c r="D134" i="31"/>
  <c r="E134" i="31" s="1"/>
  <c r="D135" i="31"/>
  <c r="E135" i="31" s="1"/>
  <c r="D136" i="31"/>
  <c r="E136" i="31" s="1"/>
  <c r="D137" i="31"/>
  <c r="E137" i="31" s="1"/>
  <c r="D138" i="31"/>
  <c r="E138" i="31" s="1"/>
  <c r="D139" i="31"/>
  <c r="E139" i="31" s="1"/>
  <c r="D140" i="31"/>
  <c r="E140" i="31" s="1"/>
  <c r="D141" i="31"/>
  <c r="E141" i="31" s="1"/>
  <c r="D142" i="31"/>
  <c r="E142" i="31" s="1"/>
  <c r="D143" i="31"/>
  <c r="E143" i="31" s="1"/>
  <c r="D144" i="31"/>
  <c r="E144" i="31" s="1"/>
  <c r="D145" i="31"/>
  <c r="E145" i="31" s="1"/>
  <c r="D146" i="31"/>
  <c r="E146" i="31" s="1"/>
  <c r="D147" i="31"/>
  <c r="E147" i="31" s="1"/>
  <c r="D148" i="31"/>
  <c r="E148" i="31" s="1"/>
  <c r="D149" i="31"/>
  <c r="E149" i="31" s="1"/>
  <c r="D150" i="31"/>
  <c r="E150" i="31" s="1"/>
  <c r="D151" i="31"/>
  <c r="E151" i="31" s="1"/>
  <c r="D152" i="31"/>
  <c r="E152" i="31" s="1"/>
  <c r="D153" i="31"/>
  <c r="E153" i="31" s="1"/>
  <c r="D154" i="31"/>
  <c r="E154" i="31" s="1"/>
  <c r="D155" i="31"/>
  <c r="E155" i="31" s="1"/>
  <c r="D156" i="31"/>
  <c r="E156" i="31" s="1"/>
  <c r="D157" i="31"/>
  <c r="E157" i="31" s="1"/>
  <c r="D158" i="31"/>
  <c r="E158" i="31" s="1"/>
  <c r="D159" i="31"/>
  <c r="E159" i="31" s="1"/>
  <c r="D160" i="31"/>
  <c r="E160" i="31" s="1"/>
  <c r="D161" i="31"/>
  <c r="E161" i="31" s="1"/>
  <c r="D162" i="31"/>
  <c r="E162" i="31" s="1"/>
  <c r="D163" i="31"/>
  <c r="E163" i="31" s="1"/>
  <c r="D164" i="31"/>
  <c r="E164" i="31" s="1"/>
  <c r="D165" i="31"/>
  <c r="E165" i="31" s="1"/>
  <c r="D166" i="31"/>
  <c r="E166" i="31" s="1"/>
  <c r="D167" i="31"/>
  <c r="E167" i="31" s="1"/>
  <c r="D168" i="31"/>
  <c r="E168" i="31" s="1"/>
  <c r="D169" i="31"/>
  <c r="E169" i="31" s="1"/>
  <c r="D170" i="31"/>
  <c r="E170" i="31" s="1"/>
  <c r="D171" i="31"/>
  <c r="E171" i="31" s="1"/>
  <c r="D172" i="31"/>
  <c r="E172" i="31" s="1"/>
  <c r="D173" i="31"/>
  <c r="E173" i="31" s="1"/>
  <c r="D174" i="31"/>
  <c r="E174" i="31" s="1"/>
  <c r="D175" i="31"/>
  <c r="E175" i="31" s="1"/>
  <c r="D176" i="31"/>
  <c r="E176" i="31" s="1"/>
  <c r="D177" i="31"/>
  <c r="E177" i="31" s="1"/>
  <c r="D178" i="31"/>
  <c r="E178" i="31" s="1"/>
  <c r="D179" i="31"/>
  <c r="E179" i="31" s="1"/>
  <c r="D180" i="31"/>
  <c r="E180" i="31" s="1"/>
  <c r="D181" i="31"/>
  <c r="E181" i="31" s="1"/>
  <c r="D182" i="31"/>
  <c r="E182" i="31" s="1"/>
  <c r="D183" i="31"/>
  <c r="E183" i="31" s="1"/>
  <c r="D184" i="31"/>
  <c r="E184" i="31" s="1"/>
  <c r="D185" i="31"/>
  <c r="E185" i="31" s="1"/>
  <c r="D186" i="31"/>
  <c r="E186" i="31" s="1"/>
  <c r="D187" i="31"/>
  <c r="E187" i="31" s="1"/>
  <c r="D188" i="31"/>
  <c r="E188" i="31" s="1"/>
  <c r="D189" i="31"/>
  <c r="E189" i="31" s="1"/>
  <c r="D190" i="31"/>
  <c r="E190" i="31" s="1"/>
  <c r="D191" i="31"/>
  <c r="E191" i="31" s="1"/>
  <c r="D192" i="31"/>
  <c r="E192" i="31" s="1"/>
  <c r="D193" i="31"/>
  <c r="E193" i="31" s="1"/>
  <c r="D194" i="31"/>
  <c r="E194" i="31" s="1"/>
  <c r="D195" i="31"/>
  <c r="E195" i="31" s="1"/>
  <c r="D196" i="31"/>
  <c r="E196" i="31" s="1"/>
  <c r="D197" i="31"/>
  <c r="E197" i="31" s="1"/>
  <c r="D198" i="31"/>
  <c r="E198" i="31" s="1"/>
  <c r="D199" i="31"/>
  <c r="E199" i="31" s="1"/>
  <c r="D200" i="31"/>
  <c r="E200" i="31" s="1"/>
  <c r="D201" i="31"/>
  <c r="E201" i="31" s="1"/>
  <c r="D202" i="31"/>
  <c r="E202" i="31" s="1"/>
  <c r="D203" i="31"/>
  <c r="E203" i="31" s="1"/>
  <c r="D204" i="31"/>
  <c r="E204" i="31" s="1"/>
  <c r="D205" i="31"/>
  <c r="E205" i="31" s="1"/>
  <c r="D206" i="31"/>
  <c r="E206" i="31" s="1"/>
  <c r="D207" i="31"/>
  <c r="E207" i="31" s="1"/>
  <c r="D208" i="31"/>
  <c r="E208" i="31" s="1"/>
  <c r="D209" i="31"/>
  <c r="E209" i="31" s="1"/>
  <c r="D210" i="31"/>
  <c r="E210" i="31" s="1"/>
  <c r="D211" i="31"/>
  <c r="E211" i="31" s="1"/>
  <c r="D212" i="31"/>
  <c r="E212" i="31" s="1"/>
  <c r="D213" i="31"/>
  <c r="E213" i="31" s="1"/>
  <c r="D214" i="31"/>
  <c r="E214" i="31" s="1"/>
  <c r="D215" i="31"/>
  <c r="E215" i="31" s="1"/>
  <c r="D216" i="31"/>
  <c r="E216" i="31" s="1"/>
  <c r="D217" i="31"/>
  <c r="E217" i="31" s="1"/>
  <c r="D218" i="31"/>
  <c r="E218" i="31" s="1"/>
  <c r="D219" i="31"/>
  <c r="E219" i="31" s="1"/>
  <c r="D220" i="31"/>
  <c r="E220" i="31" s="1"/>
  <c r="D221" i="31"/>
  <c r="E221" i="31" s="1"/>
  <c r="D222" i="31"/>
  <c r="E222" i="31" s="1"/>
  <c r="D223" i="31"/>
  <c r="E223" i="31" s="1"/>
  <c r="D224" i="31"/>
  <c r="E224" i="31" s="1"/>
  <c r="D225" i="31"/>
  <c r="E225" i="31" s="1"/>
  <c r="D226" i="31"/>
  <c r="E226" i="31" s="1"/>
  <c r="D227" i="31"/>
  <c r="E227" i="31" s="1"/>
  <c r="D228" i="31"/>
  <c r="E228" i="31" s="1"/>
  <c r="D229" i="31"/>
  <c r="E229" i="31" s="1"/>
  <c r="D230" i="31"/>
  <c r="E230" i="31" s="1"/>
  <c r="D231" i="31"/>
  <c r="E231" i="31" s="1"/>
  <c r="D232" i="31"/>
  <c r="E232" i="31" s="1"/>
  <c r="D233" i="31"/>
  <c r="E233" i="31" s="1"/>
  <c r="D234" i="31"/>
  <c r="E234" i="31" s="1"/>
  <c r="D235" i="31"/>
  <c r="E235" i="31" s="1"/>
  <c r="D236" i="31"/>
  <c r="E236" i="31" s="1"/>
  <c r="D237" i="31"/>
  <c r="E237" i="31" s="1"/>
  <c r="D238" i="31"/>
  <c r="E238" i="31" s="1"/>
  <c r="D239" i="31"/>
  <c r="E239" i="31" s="1"/>
  <c r="D240" i="31"/>
  <c r="E240" i="31" s="1"/>
  <c r="D241" i="31"/>
  <c r="E241" i="31" s="1"/>
  <c r="D242" i="31"/>
  <c r="E242" i="31" s="1"/>
  <c r="D243" i="31"/>
  <c r="E243" i="31" s="1"/>
  <c r="D244" i="31"/>
  <c r="E244" i="31" s="1"/>
  <c r="D245" i="31"/>
  <c r="E245" i="31" s="1"/>
  <c r="D246" i="31"/>
  <c r="E246" i="31" s="1"/>
  <c r="D247" i="31"/>
  <c r="E247" i="31" s="1"/>
  <c r="D248" i="31"/>
  <c r="E248" i="31" s="1"/>
  <c r="D249" i="31"/>
  <c r="E249" i="31" s="1"/>
  <c r="D250" i="31"/>
  <c r="E250" i="31" s="1"/>
  <c r="D251" i="31"/>
  <c r="E251" i="31" s="1"/>
  <c r="D252" i="31"/>
  <c r="E252" i="31" s="1"/>
  <c r="D253" i="31"/>
  <c r="E253" i="31" s="1"/>
  <c r="D254" i="31"/>
  <c r="E254" i="31" s="1"/>
  <c r="D255" i="31"/>
  <c r="E255" i="31" s="1"/>
  <c r="D256" i="31"/>
  <c r="E256" i="31" s="1"/>
  <c r="D257" i="31"/>
  <c r="E257" i="31" s="1"/>
  <c r="D258" i="31"/>
  <c r="E258" i="31" s="1"/>
  <c r="D259" i="31"/>
  <c r="E259" i="31" s="1"/>
  <c r="D260" i="31"/>
  <c r="E260" i="31" s="1"/>
  <c r="D261" i="31"/>
  <c r="E261" i="31" s="1"/>
  <c r="D262" i="31"/>
  <c r="E262" i="31" s="1"/>
  <c r="D263" i="31"/>
  <c r="E263" i="31" s="1"/>
  <c r="D264" i="31"/>
  <c r="E264" i="31" s="1"/>
  <c r="D265" i="31"/>
  <c r="E265" i="31" s="1"/>
  <c r="D266" i="31"/>
  <c r="E266" i="31" s="1"/>
  <c r="D267" i="31"/>
  <c r="E267" i="31" s="1"/>
  <c r="D268" i="31"/>
  <c r="E268" i="31" s="1"/>
  <c r="D269" i="31"/>
  <c r="E269" i="31" s="1"/>
  <c r="D270" i="31"/>
  <c r="E270" i="31" s="1"/>
  <c r="D271" i="31"/>
  <c r="E271" i="31" s="1"/>
  <c r="D272" i="31"/>
  <c r="E272" i="31" s="1"/>
  <c r="D273" i="31"/>
  <c r="E273" i="31" s="1"/>
  <c r="D274" i="31"/>
  <c r="E274" i="31" s="1"/>
  <c r="D275" i="31"/>
  <c r="E275" i="31" s="1"/>
  <c r="D276" i="31"/>
  <c r="E276" i="31" s="1"/>
  <c r="D277" i="31"/>
  <c r="E277" i="31" s="1"/>
  <c r="D278" i="31"/>
  <c r="E278" i="31" s="1"/>
  <c r="D279" i="31"/>
  <c r="E279" i="31" s="1"/>
  <c r="D280" i="31"/>
  <c r="E280" i="31" s="1"/>
  <c r="D281" i="31"/>
  <c r="E281" i="31" s="1"/>
  <c r="D282" i="31"/>
  <c r="E282" i="31" s="1"/>
  <c r="D283" i="31"/>
  <c r="E283" i="31" s="1"/>
  <c r="D284" i="31"/>
  <c r="E284" i="31" s="1"/>
  <c r="D285" i="31"/>
  <c r="E285" i="31" s="1"/>
  <c r="D286" i="31"/>
  <c r="E286" i="31" s="1"/>
  <c r="D287" i="31"/>
  <c r="E287" i="31" s="1"/>
  <c r="D288" i="31"/>
  <c r="E288" i="31" s="1"/>
  <c r="D289" i="31"/>
  <c r="E289" i="31" s="1"/>
  <c r="D290" i="31"/>
  <c r="E290" i="31" s="1"/>
  <c r="D291" i="31"/>
  <c r="E291" i="31" s="1"/>
  <c r="D292" i="31"/>
  <c r="E292" i="31" s="1"/>
  <c r="D293" i="31"/>
  <c r="E293" i="31" s="1"/>
  <c r="D294" i="31"/>
  <c r="E294" i="31" s="1"/>
  <c r="D295" i="31"/>
  <c r="E295" i="31" s="1"/>
  <c r="D296" i="31"/>
  <c r="E296" i="31" s="1"/>
  <c r="D297" i="31"/>
  <c r="E297" i="31" s="1"/>
  <c r="D298" i="31"/>
  <c r="E298" i="31" s="1"/>
  <c r="D299" i="31"/>
  <c r="E299" i="31" s="1"/>
  <c r="D300" i="31"/>
  <c r="E300" i="31" s="1"/>
  <c r="D301" i="31"/>
  <c r="E301" i="31" s="1"/>
  <c r="D302" i="31"/>
  <c r="E302" i="31" s="1"/>
  <c r="D303" i="31"/>
  <c r="E303" i="31" s="1"/>
  <c r="D304" i="31"/>
  <c r="E304" i="31" s="1"/>
  <c r="D305" i="31"/>
  <c r="E305" i="31" s="1"/>
  <c r="D306" i="31"/>
  <c r="E306" i="31" s="1"/>
  <c r="D307" i="31"/>
  <c r="E307" i="31" s="1"/>
  <c r="D308" i="31"/>
  <c r="E308" i="31" s="1"/>
  <c r="D309" i="31"/>
  <c r="E309" i="31" s="1"/>
  <c r="D310" i="31"/>
  <c r="E310" i="31" s="1"/>
  <c r="D311" i="31"/>
  <c r="E311" i="31" s="1"/>
  <c r="D312" i="31"/>
  <c r="E312" i="31" s="1"/>
  <c r="D313" i="31"/>
  <c r="E313" i="31" s="1"/>
  <c r="D314" i="31"/>
  <c r="E314" i="31" s="1"/>
  <c r="D315" i="31"/>
  <c r="E315" i="31" s="1"/>
  <c r="D316" i="31"/>
  <c r="E316" i="31" s="1"/>
  <c r="D317" i="31"/>
  <c r="E317" i="31" s="1"/>
  <c r="D318" i="31"/>
  <c r="E318" i="31" s="1"/>
  <c r="D319" i="31"/>
  <c r="E319" i="31" s="1"/>
  <c r="D320" i="31"/>
  <c r="E320" i="31" s="1"/>
  <c r="D321" i="31"/>
  <c r="E321" i="31" s="1"/>
  <c r="D322" i="31"/>
  <c r="E322" i="31" s="1"/>
  <c r="D323" i="31"/>
  <c r="E323" i="31" s="1"/>
  <c r="D324" i="31"/>
  <c r="E324" i="31" s="1"/>
  <c r="D325" i="31"/>
  <c r="E325" i="31" s="1"/>
  <c r="D326" i="31"/>
  <c r="E326" i="31" s="1"/>
  <c r="D327" i="31"/>
  <c r="E327" i="31" s="1"/>
  <c r="D328" i="31"/>
  <c r="E328" i="31" s="1"/>
  <c r="D329" i="31"/>
  <c r="E329" i="31" s="1"/>
  <c r="D330" i="31"/>
  <c r="E330" i="31" s="1"/>
  <c r="D331" i="31"/>
  <c r="E331" i="31" s="1"/>
  <c r="D332" i="31"/>
  <c r="E332" i="31" s="1"/>
  <c r="D333" i="31"/>
  <c r="E333" i="31" s="1"/>
  <c r="D334" i="31"/>
  <c r="E334" i="31" s="1"/>
  <c r="D335" i="31"/>
  <c r="E335" i="31" s="1"/>
  <c r="D336" i="31"/>
  <c r="E336" i="31" s="1"/>
  <c r="D337" i="31"/>
  <c r="E337" i="31" s="1"/>
  <c r="D338" i="31"/>
  <c r="E338" i="31" s="1"/>
  <c r="D339" i="31"/>
  <c r="E339" i="31" s="1"/>
  <c r="D340" i="31"/>
  <c r="E340" i="31" s="1"/>
  <c r="D341" i="31"/>
  <c r="E341" i="31" s="1"/>
  <c r="D342" i="31"/>
  <c r="E342" i="31" s="1"/>
  <c r="D343" i="31"/>
  <c r="E343" i="31" s="1"/>
  <c r="D344" i="31"/>
  <c r="E344" i="31" s="1"/>
  <c r="D345" i="31"/>
  <c r="E345" i="31" s="1"/>
  <c r="D346" i="31"/>
  <c r="E346" i="31" s="1"/>
  <c r="D347" i="31"/>
  <c r="E347" i="31" s="1"/>
  <c r="D348" i="31"/>
  <c r="E348" i="31" s="1"/>
  <c r="D349" i="31"/>
  <c r="E349" i="31" s="1"/>
  <c r="D350" i="31"/>
  <c r="E350" i="31" s="1"/>
  <c r="D351" i="31"/>
  <c r="E351" i="31" s="1"/>
  <c r="D352" i="31"/>
  <c r="E352" i="31" s="1"/>
  <c r="D353" i="31"/>
  <c r="E353" i="31" s="1"/>
  <c r="D354" i="31"/>
  <c r="E354" i="31" s="1"/>
  <c r="D355" i="31"/>
  <c r="E355" i="31" s="1"/>
  <c r="D356" i="31"/>
  <c r="E356" i="31" s="1"/>
  <c r="D357" i="31"/>
  <c r="E357" i="31" s="1"/>
  <c r="D358" i="31"/>
  <c r="E358" i="31" s="1"/>
  <c r="D359" i="31"/>
  <c r="E359" i="31" s="1"/>
  <c r="D360" i="31"/>
  <c r="E360" i="31" s="1"/>
  <c r="D361" i="31"/>
  <c r="E361" i="31" s="1"/>
  <c r="D362" i="31"/>
  <c r="E362" i="31" s="1"/>
  <c r="D363" i="31"/>
  <c r="E363" i="31" s="1"/>
  <c r="D364" i="31"/>
  <c r="E364" i="31" s="1"/>
  <c r="D365" i="31"/>
  <c r="E365" i="31" s="1"/>
  <c r="D366" i="31"/>
  <c r="E366" i="31" s="1"/>
  <c r="D367" i="31"/>
  <c r="E367" i="31" s="1"/>
  <c r="D368" i="31"/>
  <c r="E368" i="31" s="1"/>
  <c r="D369" i="31"/>
  <c r="E369" i="31" s="1"/>
  <c r="D370" i="31"/>
  <c r="E370" i="31" s="1"/>
  <c r="D371" i="31"/>
  <c r="E371" i="31" s="1"/>
  <c r="D372" i="31"/>
  <c r="E372" i="31" s="1"/>
  <c r="D373" i="31"/>
  <c r="E373" i="31" s="1"/>
  <c r="D374" i="31"/>
  <c r="E374" i="31" s="1"/>
  <c r="D375" i="31"/>
  <c r="E375" i="31" s="1"/>
  <c r="D376" i="31"/>
  <c r="E376" i="31" s="1"/>
  <c r="D377" i="31"/>
  <c r="E377" i="31" s="1"/>
  <c r="D378" i="31"/>
  <c r="E378" i="31" s="1"/>
  <c r="D379" i="31"/>
  <c r="E379" i="31" s="1"/>
  <c r="D380" i="31"/>
  <c r="E380" i="31" s="1"/>
  <c r="D381" i="31"/>
  <c r="E381" i="31" s="1"/>
  <c r="D382" i="31"/>
  <c r="E382" i="31" s="1"/>
  <c r="D383" i="31"/>
  <c r="E383" i="31" s="1"/>
  <c r="D384" i="31"/>
  <c r="E384" i="31" s="1"/>
  <c r="D385" i="31"/>
  <c r="E385" i="31" s="1"/>
  <c r="D386" i="31"/>
  <c r="E386" i="31" s="1"/>
  <c r="D387" i="31"/>
  <c r="E387" i="31" s="1"/>
  <c r="D388" i="31"/>
  <c r="E388" i="31" s="1"/>
  <c r="D389" i="31"/>
  <c r="E389" i="31" s="1"/>
  <c r="D390" i="31"/>
  <c r="E390" i="31" s="1"/>
  <c r="D391" i="31"/>
  <c r="E391" i="31" s="1"/>
  <c r="D392" i="31"/>
  <c r="E392" i="31" s="1"/>
  <c r="D393" i="31"/>
  <c r="E393" i="31" s="1"/>
  <c r="D394" i="31"/>
  <c r="E394" i="31" s="1"/>
  <c r="D395" i="31"/>
  <c r="E395" i="31" s="1"/>
  <c r="D396" i="31"/>
  <c r="E396" i="31" s="1"/>
  <c r="D397" i="31"/>
  <c r="E397" i="31" s="1"/>
  <c r="D398" i="31"/>
  <c r="E398" i="31" s="1"/>
  <c r="D399" i="31"/>
  <c r="E399" i="31" s="1"/>
  <c r="D400" i="31"/>
  <c r="E400" i="31" s="1"/>
  <c r="D401" i="31"/>
  <c r="E401" i="31" s="1"/>
  <c r="D402" i="31"/>
  <c r="E402" i="31" s="1"/>
  <c r="D403" i="31"/>
  <c r="E403" i="31" s="1"/>
  <c r="D404" i="31"/>
  <c r="E404" i="31" s="1"/>
  <c r="D405" i="31"/>
  <c r="E405" i="31" s="1"/>
  <c r="D406" i="31"/>
  <c r="E406" i="31" s="1"/>
  <c r="D407" i="31"/>
  <c r="E407" i="31" s="1"/>
  <c r="D408" i="31"/>
  <c r="E408" i="31" s="1"/>
  <c r="D409" i="31"/>
  <c r="E409" i="31" s="1"/>
  <c r="D410" i="31"/>
  <c r="E410" i="31" s="1"/>
  <c r="D411" i="31"/>
  <c r="E411" i="31" s="1"/>
  <c r="D412" i="31"/>
  <c r="E412" i="31" s="1"/>
  <c r="D413" i="31"/>
  <c r="E413" i="31" s="1"/>
  <c r="D414" i="31"/>
  <c r="E414" i="31" s="1"/>
  <c r="D415" i="31"/>
  <c r="E415" i="31" s="1"/>
  <c r="D416" i="31"/>
  <c r="E416" i="31" s="1"/>
  <c r="D417" i="31"/>
  <c r="E417" i="31" s="1"/>
  <c r="D418" i="31"/>
  <c r="E418" i="31" s="1"/>
  <c r="D419" i="31"/>
  <c r="E419" i="31" s="1"/>
  <c r="D420" i="31"/>
  <c r="E420" i="31" s="1"/>
  <c r="D421" i="31"/>
  <c r="E421" i="31" s="1"/>
  <c r="D422" i="31"/>
  <c r="E422" i="31" s="1"/>
  <c r="D423" i="31"/>
  <c r="E423" i="31" s="1"/>
  <c r="D424" i="31"/>
  <c r="E424" i="31" s="1"/>
  <c r="D425" i="31"/>
  <c r="E425" i="31" s="1"/>
  <c r="D426" i="31"/>
  <c r="E426" i="31" s="1"/>
  <c r="D427" i="31"/>
  <c r="E427" i="31" s="1"/>
  <c r="D428" i="31"/>
  <c r="E428" i="31" s="1"/>
  <c r="D429" i="31"/>
  <c r="E429" i="31" s="1"/>
  <c r="D430" i="31"/>
  <c r="E430" i="31" s="1"/>
  <c r="D431" i="31"/>
  <c r="E431" i="31" s="1"/>
  <c r="D432" i="31"/>
  <c r="E432" i="31" s="1"/>
  <c r="D433" i="31"/>
  <c r="E433" i="31" s="1"/>
  <c r="D434" i="31"/>
  <c r="E434" i="31" s="1"/>
  <c r="D435" i="31"/>
  <c r="E435" i="31" s="1"/>
  <c r="D436" i="31"/>
  <c r="E436" i="31" s="1"/>
  <c r="D437" i="31"/>
  <c r="E437" i="31" s="1"/>
  <c r="D438" i="31"/>
  <c r="E438" i="31" s="1"/>
  <c r="D439" i="31"/>
  <c r="E439" i="31" s="1"/>
  <c r="D440" i="31"/>
  <c r="E440" i="31" s="1"/>
  <c r="D441" i="31"/>
  <c r="E441" i="31" s="1"/>
  <c r="D442" i="31"/>
  <c r="E442" i="31" s="1"/>
  <c r="D443" i="31"/>
  <c r="E443" i="31" s="1"/>
  <c r="D444" i="31"/>
  <c r="E444" i="31" s="1"/>
  <c r="D445" i="31"/>
  <c r="E445" i="31" s="1"/>
  <c r="D446" i="31"/>
  <c r="E446" i="31" s="1"/>
  <c r="D447" i="31"/>
  <c r="E447" i="31" s="1"/>
  <c r="D448" i="31"/>
  <c r="E448" i="31" s="1"/>
  <c r="D449" i="31"/>
  <c r="E449" i="31" s="1"/>
  <c r="D450" i="31"/>
  <c r="E450" i="31" s="1"/>
  <c r="D451" i="31"/>
  <c r="E451" i="31" s="1"/>
  <c r="D452" i="31"/>
  <c r="E452" i="31" s="1"/>
  <c r="D453" i="31"/>
  <c r="E453" i="31" s="1"/>
  <c r="D454" i="31"/>
  <c r="E454" i="31" s="1"/>
  <c r="D455" i="31"/>
  <c r="E455" i="31" s="1"/>
  <c r="D456" i="31"/>
  <c r="E456" i="31" s="1"/>
  <c r="D457" i="31"/>
  <c r="E457" i="31" s="1"/>
  <c r="D458" i="31"/>
  <c r="E458" i="31" s="1"/>
  <c r="D459" i="31"/>
  <c r="E459" i="31" s="1"/>
  <c r="D460" i="31"/>
  <c r="E460" i="31" s="1"/>
  <c r="D461" i="31"/>
  <c r="E461" i="31" s="1"/>
  <c r="D462" i="31"/>
  <c r="E462" i="31" s="1"/>
  <c r="D463" i="31"/>
  <c r="E463" i="31" s="1"/>
  <c r="D464" i="31"/>
  <c r="E464" i="31" s="1"/>
  <c r="D465" i="31"/>
  <c r="E465" i="31" s="1"/>
  <c r="D466" i="31"/>
  <c r="E466" i="31" s="1"/>
  <c r="D467" i="31"/>
  <c r="E467" i="31" s="1"/>
  <c r="D468" i="31"/>
  <c r="E468" i="31" s="1"/>
  <c r="D469" i="31"/>
  <c r="E469" i="31" s="1"/>
  <c r="D470" i="31"/>
  <c r="E470" i="31" s="1"/>
  <c r="D471" i="31"/>
  <c r="E471" i="31" s="1"/>
  <c r="D472" i="31"/>
  <c r="E472" i="31" s="1"/>
  <c r="D473" i="31"/>
  <c r="E473" i="31" s="1"/>
  <c r="D474" i="31"/>
  <c r="E474" i="31" s="1"/>
  <c r="D475" i="31"/>
  <c r="E475" i="31" s="1"/>
  <c r="D476" i="31"/>
  <c r="E476" i="31" s="1"/>
  <c r="D477" i="31"/>
  <c r="E477" i="31" s="1"/>
  <c r="D478" i="31"/>
  <c r="E478" i="31" s="1"/>
  <c r="D479" i="31"/>
  <c r="E479" i="31" s="1"/>
  <c r="D480" i="31"/>
  <c r="E480" i="31" s="1"/>
  <c r="D481" i="31"/>
  <c r="E481" i="31" s="1"/>
  <c r="D482" i="31"/>
  <c r="E482" i="31" s="1"/>
  <c r="D483" i="31"/>
  <c r="E483" i="31" s="1"/>
  <c r="D484" i="31"/>
  <c r="E484" i="31" s="1"/>
  <c r="D485" i="31"/>
  <c r="E485" i="31" s="1"/>
  <c r="D486" i="31"/>
  <c r="E486" i="31" s="1"/>
  <c r="D487" i="31"/>
  <c r="E487" i="31" s="1"/>
  <c r="D488" i="31"/>
  <c r="E488" i="31" s="1"/>
  <c r="D489" i="31"/>
  <c r="E489" i="31" s="1"/>
  <c r="D490" i="31"/>
  <c r="E490" i="31" s="1"/>
  <c r="D491" i="31"/>
  <c r="E491" i="31" s="1"/>
  <c r="D492" i="31"/>
  <c r="E492" i="31" s="1"/>
  <c r="D493" i="31"/>
  <c r="E493" i="31" s="1"/>
  <c r="D494" i="31"/>
  <c r="E494" i="31" s="1"/>
  <c r="D495" i="31"/>
  <c r="E495" i="31" s="1"/>
  <c r="D496" i="31"/>
  <c r="E496" i="31" s="1"/>
  <c r="D497" i="31"/>
  <c r="E497" i="31" s="1"/>
  <c r="D498" i="31"/>
  <c r="E498" i="31" s="1"/>
  <c r="D499" i="31"/>
  <c r="E499" i="31" s="1"/>
  <c r="D500" i="31"/>
  <c r="E500" i="31" s="1"/>
  <c r="D501" i="31"/>
  <c r="E501" i="31" s="1"/>
  <c r="D502" i="31"/>
  <c r="E502" i="31" s="1"/>
  <c r="D503" i="31"/>
  <c r="E503" i="31" s="1"/>
  <c r="D504" i="31"/>
  <c r="E504" i="31" s="1"/>
  <c r="D505" i="31"/>
  <c r="E505" i="31" s="1"/>
  <c r="D506" i="31"/>
  <c r="E506" i="31" s="1"/>
  <c r="D507" i="31"/>
  <c r="E507" i="31" s="1"/>
  <c r="D508" i="31"/>
  <c r="E508" i="31" s="1"/>
  <c r="D509" i="31"/>
  <c r="E509" i="31" s="1"/>
  <c r="D510" i="31"/>
  <c r="E510" i="31" s="1"/>
  <c r="D511" i="31"/>
  <c r="E511" i="31" s="1"/>
  <c r="D512" i="31"/>
  <c r="E512" i="31" s="1"/>
  <c r="D513" i="31"/>
  <c r="E513" i="31" s="1"/>
  <c r="D514" i="31"/>
  <c r="E514" i="31" s="1"/>
  <c r="D515" i="31"/>
  <c r="E515" i="31" s="1"/>
  <c r="D516" i="31"/>
  <c r="E516" i="31" s="1"/>
  <c r="D517" i="31"/>
  <c r="E517" i="31" s="1"/>
  <c r="D518" i="31"/>
  <c r="E518" i="31" s="1"/>
  <c r="D519" i="31"/>
  <c r="E519" i="31" s="1"/>
  <c r="D520" i="31"/>
  <c r="E520" i="31" s="1"/>
  <c r="D521" i="31"/>
  <c r="E521" i="31" s="1"/>
  <c r="D522" i="31"/>
  <c r="E522" i="31" s="1"/>
  <c r="D523" i="31"/>
  <c r="E523" i="31" s="1"/>
  <c r="D524" i="31"/>
  <c r="E524" i="31" s="1"/>
  <c r="D525" i="31"/>
  <c r="E525" i="31" s="1"/>
  <c r="D526" i="31"/>
  <c r="E526" i="31" s="1"/>
  <c r="D527" i="31"/>
  <c r="E527" i="31" s="1"/>
  <c r="D528" i="31"/>
  <c r="E528" i="31" s="1"/>
  <c r="D529" i="31"/>
  <c r="E529" i="31" s="1"/>
  <c r="D530" i="31"/>
  <c r="E530" i="31" s="1"/>
  <c r="D531" i="31"/>
  <c r="E531" i="31" s="1"/>
  <c r="D532" i="31"/>
  <c r="E532" i="31" s="1"/>
  <c r="D533" i="31"/>
  <c r="E533" i="31" s="1"/>
  <c r="D534" i="31"/>
  <c r="E534" i="31" s="1"/>
  <c r="D535" i="31"/>
  <c r="E535" i="31" s="1"/>
  <c r="D536" i="31"/>
  <c r="E536" i="31" s="1"/>
  <c r="D537" i="31"/>
  <c r="E537" i="31" s="1"/>
  <c r="D538" i="31"/>
  <c r="E538" i="31" s="1"/>
  <c r="D539" i="31"/>
  <c r="E539" i="31" s="1"/>
  <c r="D540" i="31"/>
  <c r="E540" i="31" s="1"/>
  <c r="D541" i="31"/>
  <c r="E541" i="31" s="1"/>
  <c r="D542" i="31"/>
  <c r="E542" i="31" s="1"/>
  <c r="D543" i="31"/>
  <c r="E543" i="31" s="1"/>
  <c r="D544" i="31"/>
  <c r="E544" i="31" s="1"/>
  <c r="D545" i="31"/>
  <c r="E545" i="31" s="1"/>
  <c r="D546" i="31"/>
  <c r="E546" i="31" s="1"/>
  <c r="D547" i="31"/>
  <c r="E547" i="31" s="1"/>
  <c r="D548" i="31"/>
  <c r="E548" i="31" s="1"/>
  <c r="D549" i="31"/>
  <c r="E549" i="31" s="1"/>
  <c r="D550" i="31"/>
  <c r="E550" i="31" s="1"/>
  <c r="D551" i="31"/>
  <c r="E551" i="31" s="1"/>
  <c r="D552" i="31"/>
  <c r="E552" i="31" s="1"/>
  <c r="D553" i="31"/>
  <c r="E553" i="31" s="1"/>
  <c r="D554" i="31"/>
  <c r="E554" i="31" s="1"/>
  <c r="D555" i="31"/>
  <c r="E555" i="31" s="1"/>
  <c r="D556" i="31"/>
  <c r="E556" i="31" s="1"/>
  <c r="D557" i="31"/>
  <c r="E557" i="31" s="1"/>
  <c r="D558" i="31"/>
  <c r="E558" i="31" s="1"/>
  <c r="D559" i="31"/>
  <c r="E559" i="31" s="1"/>
  <c r="D560" i="31"/>
  <c r="E560" i="31" s="1"/>
  <c r="D561" i="31"/>
  <c r="E561" i="31" s="1"/>
  <c r="D562" i="31"/>
  <c r="E562" i="31" s="1"/>
  <c r="D563" i="31"/>
  <c r="E563" i="31" s="1"/>
  <c r="D564" i="31"/>
  <c r="E564" i="31" s="1"/>
  <c r="D565" i="31"/>
  <c r="E565" i="31" s="1"/>
  <c r="D566" i="31"/>
  <c r="E566" i="31" s="1"/>
  <c r="D567" i="31"/>
  <c r="E567" i="31" s="1"/>
  <c r="D568" i="31"/>
  <c r="E568" i="31" s="1"/>
  <c r="D569" i="31"/>
  <c r="E569" i="31" s="1"/>
  <c r="D570" i="31"/>
  <c r="E570" i="31" s="1"/>
  <c r="D571" i="31"/>
  <c r="E571" i="31" s="1"/>
  <c r="D572" i="31"/>
  <c r="E572" i="31" s="1"/>
  <c r="D573" i="31"/>
  <c r="E573" i="31" s="1"/>
  <c r="D574" i="31"/>
  <c r="E574" i="31" s="1"/>
  <c r="D575" i="31"/>
  <c r="E575" i="31" s="1"/>
  <c r="D576" i="31"/>
  <c r="E576" i="31" s="1"/>
  <c r="D577" i="31"/>
  <c r="E577" i="31" s="1"/>
  <c r="D578" i="31"/>
  <c r="E578" i="31" s="1"/>
  <c r="D579" i="31"/>
  <c r="E579" i="31" s="1"/>
  <c r="D580" i="31"/>
  <c r="E580" i="31" s="1"/>
  <c r="D581" i="31"/>
  <c r="E581" i="31" s="1"/>
  <c r="D582" i="31"/>
  <c r="E582" i="31" s="1"/>
  <c r="D583" i="31"/>
  <c r="E583" i="31" s="1"/>
  <c r="D584" i="31"/>
  <c r="E584" i="31" s="1"/>
  <c r="D585" i="31"/>
  <c r="E585" i="31" s="1"/>
  <c r="D586" i="31"/>
  <c r="E586" i="31" s="1"/>
  <c r="D587" i="31"/>
  <c r="E587" i="31" s="1"/>
  <c r="D588" i="31"/>
  <c r="E588" i="31" s="1"/>
  <c r="D589" i="31"/>
  <c r="E589" i="31" s="1"/>
  <c r="D590" i="31"/>
  <c r="E590" i="31" s="1"/>
  <c r="D591" i="31"/>
  <c r="E591" i="31" s="1"/>
  <c r="D592" i="31"/>
  <c r="E592" i="31" s="1"/>
  <c r="D593" i="31"/>
  <c r="E593" i="31" s="1"/>
  <c r="D594" i="31"/>
  <c r="E594" i="31" s="1"/>
  <c r="D595" i="31"/>
  <c r="E595" i="31" s="1"/>
  <c r="D596" i="31"/>
  <c r="E596" i="31" s="1"/>
  <c r="D597" i="31"/>
  <c r="E597" i="31" s="1"/>
  <c r="D598" i="31"/>
  <c r="E598" i="31" s="1"/>
  <c r="D599" i="31"/>
  <c r="E599" i="31" s="1"/>
  <c r="D600" i="31"/>
  <c r="E600" i="31" s="1"/>
  <c r="D601" i="31"/>
  <c r="E601" i="31" s="1"/>
  <c r="D602" i="31"/>
  <c r="E602" i="31" s="1"/>
  <c r="D603" i="31"/>
  <c r="E603" i="31" s="1"/>
  <c r="D604" i="31"/>
  <c r="E604" i="31" s="1"/>
  <c r="D605" i="31"/>
  <c r="E605" i="31" s="1"/>
  <c r="D606" i="31"/>
  <c r="E606" i="31" s="1"/>
  <c r="D607" i="31"/>
  <c r="E607" i="31" s="1"/>
  <c r="D608" i="31"/>
  <c r="E608" i="31" s="1"/>
  <c r="D609" i="31"/>
  <c r="E609" i="31" s="1"/>
  <c r="D610" i="31"/>
  <c r="E610" i="31" s="1"/>
  <c r="D611" i="31"/>
  <c r="E611" i="31" s="1"/>
  <c r="D612" i="31"/>
  <c r="E612" i="31" s="1"/>
  <c r="D613" i="31"/>
  <c r="E613" i="31" s="1"/>
  <c r="D614" i="31"/>
  <c r="E614" i="31" s="1"/>
  <c r="D615" i="31"/>
  <c r="E615" i="31" s="1"/>
  <c r="D616" i="31"/>
  <c r="E616" i="31" s="1"/>
  <c r="D617" i="31"/>
  <c r="E617" i="31" s="1"/>
  <c r="D618" i="31"/>
  <c r="E618" i="31" s="1"/>
  <c r="D619" i="31"/>
  <c r="E619" i="31" s="1"/>
  <c r="D620" i="31"/>
  <c r="E620" i="31" s="1"/>
  <c r="D621" i="31"/>
  <c r="E621" i="31" s="1"/>
  <c r="D622" i="31"/>
  <c r="E622" i="31" s="1"/>
  <c r="D623" i="31"/>
  <c r="E623" i="31" s="1"/>
  <c r="D624" i="31"/>
  <c r="E624" i="31" s="1"/>
  <c r="D625" i="31"/>
  <c r="E625" i="31" s="1"/>
  <c r="D626" i="31"/>
  <c r="E626" i="31" s="1"/>
  <c r="D627" i="31"/>
  <c r="E627" i="31" s="1"/>
  <c r="D628" i="31"/>
  <c r="E628" i="31" s="1"/>
  <c r="D629" i="31"/>
  <c r="E629" i="31" s="1"/>
  <c r="D630" i="31"/>
  <c r="E630" i="31" s="1"/>
  <c r="D631" i="31"/>
  <c r="E631" i="31" s="1"/>
  <c r="D632" i="31"/>
  <c r="E632" i="31" s="1"/>
  <c r="D633" i="31"/>
  <c r="E633" i="31" s="1"/>
  <c r="D634" i="31"/>
  <c r="E634" i="31" s="1"/>
  <c r="D635" i="31"/>
  <c r="E635" i="31" s="1"/>
  <c r="D636" i="31"/>
  <c r="E636" i="31" s="1"/>
  <c r="D637" i="31"/>
  <c r="E637" i="31" s="1"/>
  <c r="D638" i="31"/>
  <c r="E638" i="31" s="1"/>
  <c r="D639" i="31"/>
  <c r="E639" i="31" s="1"/>
  <c r="D640" i="31"/>
  <c r="E640" i="31" s="1"/>
  <c r="D641" i="31"/>
  <c r="E641" i="31" s="1"/>
  <c r="D642" i="31"/>
  <c r="E642" i="31" s="1"/>
  <c r="D643" i="31"/>
  <c r="E643" i="31" s="1"/>
  <c r="D644" i="31"/>
  <c r="E644" i="31" s="1"/>
  <c r="D645" i="31"/>
  <c r="E645" i="31" s="1"/>
  <c r="D646" i="31"/>
  <c r="E646" i="31" s="1"/>
  <c r="D647" i="31"/>
  <c r="E647" i="31" s="1"/>
  <c r="D648" i="31"/>
  <c r="E648" i="31" s="1"/>
  <c r="D649" i="31"/>
  <c r="E649" i="31" s="1"/>
  <c r="D650" i="31"/>
  <c r="E650" i="31" s="1"/>
  <c r="D651" i="31"/>
  <c r="E651" i="31" s="1"/>
  <c r="D652" i="31"/>
  <c r="E652" i="31" s="1"/>
  <c r="D653" i="31"/>
  <c r="E653" i="31" s="1"/>
  <c r="D654" i="31"/>
  <c r="E654" i="31" s="1"/>
  <c r="D655" i="31"/>
  <c r="E655" i="31" s="1"/>
  <c r="D656" i="31"/>
  <c r="E656" i="31" s="1"/>
  <c r="D657" i="31"/>
  <c r="E657" i="31" s="1"/>
  <c r="D658" i="31"/>
  <c r="E658" i="31" s="1"/>
  <c r="D659" i="31"/>
  <c r="E659" i="31" s="1"/>
  <c r="D660" i="31"/>
  <c r="E660" i="31" s="1"/>
  <c r="D661" i="31"/>
  <c r="E661" i="31" s="1"/>
  <c r="D662" i="31"/>
  <c r="E662" i="31" s="1"/>
  <c r="D663" i="31"/>
  <c r="E663" i="31" s="1"/>
  <c r="D664" i="31"/>
  <c r="E664" i="31" s="1"/>
  <c r="D665" i="31"/>
  <c r="E665" i="31" s="1"/>
  <c r="D666" i="31"/>
  <c r="E666" i="31" s="1"/>
  <c r="D667" i="31"/>
  <c r="E667" i="31" s="1"/>
  <c r="D668" i="31"/>
  <c r="E668" i="31" s="1"/>
  <c r="D669" i="31"/>
  <c r="E669" i="31" s="1"/>
  <c r="D670" i="31"/>
  <c r="E670" i="31" s="1"/>
  <c r="D671" i="31"/>
  <c r="E671" i="31" s="1"/>
  <c r="D672" i="31"/>
  <c r="E672" i="31" s="1"/>
  <c r="D673" i="31"/>
  <c r="E673" i="31" s="1"/>
  <c r="D674" i="31"/>
  <c r="E674" i="31" s="1"/>
  <c r="D675" i="31"/>
  <c r="E675" i="31" s="1"/>
  <c r="D676" i="31"/>
  <c r="E676" i="31" s="1"/>
  <c r="D677" i="31"/>
  <c r="E677" i="31" s="1"/>
  <c r="D678" i="31"/>
  <c r="E678" i="31" s="1"/>
  <c r="D679" i="31"/>
  <c r="E679" i="31" s="1"/>
  <c r="D680" i="31"/>
  <c r="E680" i="31" s="1"/>
  <c r="D681" i="31"/>
  <c r="E681" i="31" s="1"/>
  <c r="D682" i="31"/>
  <c r="E682" i="31" s="1"/>
  <c r="D683" i="31"/>
  <c r="E683" i="31" s="1"/>
  <c r="D684" i="31"/>
  <c r="E684" i="31" s="1"/>
  <c r="D685" i="31"/>
  <c r="E685" i="31" s="1"/>
  <c r="D686" i="31"/>
  <c r="E686" i="31" s="1"/>
  <c r="D687" i="31"/>
  <c r="E687" i="31" s="1"/>
  <c r="D688" i="31"/>
  <c r="E688" i="31" s="1"/>
  <c r="D689" i="31"/>
  <c r="E689" i="31" s="1"/>
  <c r="D690" i="31"/>
  <c r="E690" i="31" s="1"/>
  <c r="D691" i="31"/>
  <c r="E691" i="31" s="1"/>
  <c r="D692" i="31"/>
  <c r="E692" i="31" s="1"/>
  <c r="D693" i="31"/>
  <c r="E693" i="31" s="1"/>
  <c r="D694" i="31"/>
  <c r="E694" i="31" s="1"/>
  <c r="D695" i="31"/>
  <c r="E695" i="31" s="1"/>
  <c r="D696" i="31"/>
  <c r="E696" i="31" s="1"/>
  <c r="D697" i="31"/>
  <c r="E697" i="31" s="1"/>
  <c r="D698" i="31"/>
  <c r="E698" i="31" s="1"/>
  <c r="D699" i="31"/>
  <c r="E699" i="31" s="1"/>
  <c r="D700" i="31"/>
  <c r="E700" i="31" s="1"/>
  <c r="D701" i="31"/>
  <c r="E701" i="31" s="1"/>
  <c r="D702" i="31"/>
  <c r="E702" i="31" s="1"/>
  <c r="D703" i="31"/>
  <c r="E703" i="31" s="1"/>
  <c r="D704" i="31"/>
  <c r="E704" i="31" s="1"/>
  <c r="D705" i="31"/>
  <c r="E705" i="31" s="1"/>
  <c r="D706" i="31"/>
  <c r="E706" i="31" s="1"/>
  <c r="D707" i="31"/>
  <c r="E707" i="31" s="1"/>
  <c r="D708" i="31"/>
  <c r="E708" i="31" s="1"/>
  <c r="D709" i="31"/>
  <c r="E709" i="31" s="1"/>
  <c r="D710" i="31"/>
  <c r="E710" i="31" s="1"/>
  <c r="D711" i="31"/>
  <c r="E711" i="31" s="1"/>
  <c r="D712" i="31"/>
  <c r="E712" i="31" s="1"/>
  <c r="D713" i="31"/>
  <c r="E713" i="31" s="1"/>
  <c r="D714" i="31"/>
  <c r="E714" i="31" s="1"/>
  <c r="D715" i="31"/>
  <c r="E715" i="31" s="1"/>
  <c r="D716" i="31"/>
  <c r="E716" i="31" s="1"/>
  <c r="D717" i="31"/>
  <c r="E717" i="31" s="1"/>
  <c r="D718" i="31"/>
  <c r="E718" i="31" s="1"/>
  <c r="D719" i="31"/>
  <c r="E719" i="31" s="1"/>
  <c r="D720" i="31"/>
  <c r="E720" i="31" s="1"/>
  <c r="D721" i="31"/>
  <c r="E721" i="31" s="1"/>
  <c r="D722" i="31"/>
  <c r="E722" i="31" s="1"/>
  <c r="D723" i="31"/>
  <c r="E723" i="31" s="1"/>
  <c r="D724" i="31"/>
  <c r="E724" i="31" s="1"/>
  <c r="D725" i="31"/>
  <c r="E725" i="31" s="1"/>
  <c r="D726" i="31"/>
  <c r="E726" i="31" s="1"/>
  <c r="D727" i="31"/>
  <c r="E727" i="31" s="1"/>
  <c r="D728" i="31"/>
  <c r="E728" i="31" s="1"/>
  <c r="D729" i="31"/>
  <c r="E729" i="31" s="1"/>
  <c r="D730" i="31"/>
  <c r="E730" i="31" s="1"/>
  <c r="D731" i="31"/>
  <c r="E731" i="31" s="1"/>
  <c r="D732" i="31"/>
  <c r="E732" i="31" s="1"/>
  <c r="D733" i="31"/>
  <c r="E733" i="31" s="1"/>
  <c r="D734" i="31"/>
  <c r="E734" i="31" s="1"/>
  <c r="D735" i="31"/>
  <c r="E735" i="31" s="1"/>
  <c r="D736" i="31"/>
  <c r="E736" i="31" s="1"/>
  <c r="D737" i="31"/>
  <c r="E737" i="31" s="1"/>
  <c r="D738" i="31"/>
  <c r="E738" i="31" s="1"/>
  <c r="D739" i="31"/>
  <c r="E739" i="31" s="1"/>
  <c r="D740" i="31"/>
  <c r="E740" i="31" s="1"/>
  <c r="D741" i="31"/>
  <c r="E741" i="31" s="1"/>
  <c r="D742" i="31"/>
  <c r="E742" i="31" s="1"/>
  <c r="D743" i="31"/>
  <c r="E743" i="31" s="1"/>
  <c r="D744" i="31"/>
  <c r="E744" i="31" s="1"/>
  <c r="D745" i="31"/>
  <c r="E745" i="31" s="1"/>
  <c r="D746" i="31"/>
  <c r="E746" i="31" s="1"/>
  <c r="D747" i="31"/>
  <c r="E747" i="31" s="1"/>
  <c r="D748" i="31"/>
  <c r="E748" i="31" s="1"/>
  <c r="D749" i="31"/>
  <c r="E749" i="31" s="1"/>
  <c r="D750" i="31"/>
  <c r="E750" i="31" s="1"/>
  <c r="D751" i="31"/>
  <c r="E751" i="31" s="1"/>
  <c r="D752" i="31"/>
  <c r="E752" i="31" s="1"/>
  <c r="D753" i="31"/>
  <c r="E753" i="31" s="1"/>
  <c r="D754" i="31"/>
  <c r="E754" i="31" s="1"/>
  <c r="D755" i="31"/>
  <c r="E755" i="31" s="1"/>
  <c r="D756" i="31"/>
  <c r="E756" i="31" s="1"/>
  <c r="D757" i="31"/>
  <c r="E757" i="31" s="1"/>
  <c r="D758" i="31"/>
  <c r="E758" i="31" s="1"/>
  <c r="D759" i="31"/>
  <c r="E759" i="31" s="1"/>
  <c r="D760" i="31"/>
  <c r="E760" i="31" s="1"/>
  <c r="D761" i="31"/>
  <c r="E761" i="31" s="1"/>
  <c r="D762" i="31"/>
  <c r="E762" i="31" s="1"/>
  <c r="D763" i="31"/>
  <c r="E763" i="31" s="1"/>
  <c r="D764" i="31"/>
  <c r="E764" i="31" s="1"/>
  <c r="D765" i="31"/>
  <c r="E765" i="31" s="1"/>
  <c r="D766" i="31"/>
  <c r="E766" i="31" s="1"/>
  <c r="D767" i="31"/>
  <c r="E767" i="31" s="1"/>
  <c r="D768" i="31"/>
  <c r="E768" i="31" s="1"/>
  <c r="D769" i="31"/>
  <c r="E769" i="31" s="1"/>
  <c r="D770" i="31"/>
  <c r="E770" i="31" s="1"/>
  <c r="D771" i="31"/>
  <c r="E771" i="31" s="1"/>
  <c r="D772" i="31"/>
  <c r="E772" i="31" s="1"/>
  <c r="D773" i="31"/>
  <c r="E773" i="31" s="1"/>
  <c r="D774" i="31"/>
  <c r="E774" i="31" s="1"/>
  <c r="D775" i="31"/>
  <c r="E775" i="31" s="1"/>
  <c r="D776" i="31"/>
  <c r="E776" i="31" s="1"/>
  <c r="D777" i="31"/>
  <c r="E777" i="31" s="1"/>
  <c r="D778" i="31"/>
  <c r="E778" i="31" s="1"/>
  <c r="D779" i="31"/>
  <c r="E779" i="31" s="1"/>
  <c r="D780" i="31"/>
  <c r="E780" i="31" s="1"/>
  <c r="D781" i="31"/>
  <c r="E781" i="31" s="1"/>
  <c r="D782" i="31"/>
  <c r="E782" i="31" s="1"/>
  <c r="D783" i="31"/>
  <c r="E783" i="31" s="1"/>
  <c r="D784" i="31"/>
  <c r="E784" i="31" s="1"/>
  <c r="D785" i="31"/>
  <c r="E785" i="31" s="1"/>
  <c r="D786" i="31"/>
  <c r="E786" i="31" s="1"/>
  <c r="D787" i="31"/>
  <c r="E787" i="31" s="1"/>
  <c r="D788" i="31"/>
  <c r="E788" i="31" s="1"/>
  <c r="D789" i="31"/>
  <c r="E789" i="31" s="1"/>
  <c r="D790" i="31"/>
  <c r="E790" i="31" s="1"/>
  <c r="D791" i="31"/>
  <c r="E791" i="31" s="1"/>
  <c r="D792" i="31"/>
  <c r="E792" i="31" s="1"/>
  <c r="D793" i="31"/>
  <c r="E793" i="31" s="1"/>
  <c r="D794" i="31"/>
  <c r="E794" i="31" s="1"/>
  <c r="D795" i="31"/>
  <c r="E795" i="31" s="1"/>
  <c r="D796" i="31"/>
  <c r="E796" i="31" s="1"/>
  <c r="D797" i="31"/>
  <c r="E797" i="31" s="1"/>
  <c r="D798" i="31"/>
  <c r="E798" i="31" s="1"/>
  <c r="D799" i="31"/>
  <c r="E799" i="31" s="1"/>
  <c r="D800" i="31"/>
  <c r="E800" i="31" s="1"/>
  <c r="D801" i="31"/>
  <c r="E801" i="31" s="1"/>
  <c r="D802" i="31"/>
  <c r="E802" i="31" s="1"/>
  <c r="D803" i="31"/>
  <c r="E803" i="31" s="1"/>
  <c r="D804" i="31"/>
  <c r="E804" i="31" s="1"/>
  <c r="D805" i="31"/>
  <c r="E805" i="31" s="1"/>
  <c r="D806" i="31"/>
  <c r="E806" i="31" s="1"/>
  <c r="D807" i="31"/>
  <c r="E807" i="31" s="1"/>
  <c r="D808" i="31"/>
  <c r="E808" i="31" s="1"/>
  <c r="D809" i="31"/>
  <c r="E809" i="31" s="1"/>
  <c r="D810" i="31"/>
  <c r="E810" i="31" s="1"/>
  <c r="D811" i="31"/>
  <c r="E811" i="31" s="1"/>
  <c r="D812" i="31"/>
  <c r="E812" i="31" s="1"/>
  <c r="D813" i="31"/>
  <c r="E813" i="31" s="1"/>
  <c r="D814" i="31"/>
  <c r="E814" i="31" s="1"/>
  <c r="D815" i="31"/>
  <c r="E815" i="31" s="1"/>
  <c r="D816" i="31"/>
  <c r="E816" i="31" s="1"/>
  <c r="D817" i="31"/>
  <c r="E817" i="31" s="1"/>
  <c r="D818" i="31"/>
  <c r="E818" i="31" s="1"/>
  <c r="D819" i="31"/>
  <c r="E819" i="31" s="1"/>
  <c r="D820" i="31"/>
  <c r="E820" i="31" s="1"/>
  <c r="D821" i="31"/>
  <c r="E821" i="31" s="1"/>
  <c r="D822" i="31"/>
  <c r="E822" i="31" s="1"/>
  <c r="D823" i="31"/>
  <c r="E823" i="31" s="1"/>
  <c r="D824" i="31"/>
  <c r="E824" i="31" s="1"/>
  <c r="D825" i="31"/>
  <c r="E825" i="31" s="1"/>
  <c r="D826" i="31"/>
  <c r="E826" i="31" s="1"/>
  <c r="D827" i="31"/>
  <c r="E827" i="31" s="1"/>
  <c r="D828" i="31"/>
  <c r="E828" i="31" s="1"/>
  <c r="D829" i="31"/>
  <c r="E829" i="31" s="1"/>
  <c r="D830" i="31"/>
  <c r="E830" i="31" s="1"/>
  <c r="D831" i="31"/>
  <c r="E831" i="31" s="1"/>
  <c r="D832" i="31"/>
  <c r="E832" i="31" s="1"/>
  <c r="D833" i="31"/>
  <c r="E833" i="31" s="1"/>
  <c r="D834" i="31"/>
  <c r="E834" i="31" s="1"/>
  <c r="D835" i="31"/>
  <c r="E835" i="31" s="1"/>
  <c r="D836" i="31"/>
  <c r="E836" i="31" s="1"/>
  <c r="D837" i="31"/>
  <c r="E837" i="31" s="1"/>
  <c r="D838" i="31"/>
  <c r="E838" i="31" s="1"/>
  <c r="D839" i="31"/>
  <c r="E839" i="31" s="1"/>
  <c r="D840" i="31"/>
  <c r="E840" i="31" s="1"/>
  <c r="D841" i="31"/>
  <c r="E841" i="31" s="1"/>
  <c r="D842" i="31"/>
  <c r="E842" i="31" s="1"/>
  <c r="D843" i="31"/>
  <c r="E843" i="31" s="1"/>
  <c r="D844" i="31"/>
  <c r="E844" i="31" s="1"/>
  <c r="D845" i="31"/>
  <c r="E845" i="31" s="1"/>
  <c r="D846" i="31"/>
  <c r="E846" i="31" s="1"/>
  <c r="D847" i="31"/>
  <c r="E847" i="31" s="1"/>
  <c r="D848" i="31"/>
  <c r="E848" i="31" s="1"/>
  <c r="D849" i="31"/>
  <c r="E849" i="31" s="1"/>
  <c r="D850" i="31"/>
  <c r="E850" i="31" s="1"/>
  <c r="D851" i="31"/>
  <c r="E851" i="31" s="1"/>
  <c r="D852" i="31"/>
  <c r="E852" i="31" s="1"/>
  <c r="D853" i="31"/>
  <c r="E853" i="31" s="1"/>
  <c r="D854" i="31"/>
  <c r="E854" i="31" s="1"/>
  <c r="D855" i="31"/>
  <c r="E855" i="31" s="1"/>
  <c r="D856" i="31"/>
  <c r="E856" i="31" s="1"/>
  <c r="D857" i="31"/>
  <c r="E857" i="31" s="1"/>
  <c r="D858" i="31"/>
  <c r="E858" i="31" s="1"/>
  <c r="D859" i="31"/>
  <c r="E859" i="31" s="1"/>
  <c r="D860" i="31"/>
  <c r="E860" i="31" s="1"/>
  <c r="D861" i="31"/>
  <c r="E861" i="31" s="1"/>
  <c r="D862" i="31"/>
  <c r="E862" i="31" s="1"/>
  <c r="D863" i="31"/>
  <c r="E863" i="31" s="1"/>
  <c r="D864" i="31"/>
  <c r="E864" i="31" s="1"/>
  <c r="D865" i="31"/>
  <c r="E865" i="31" s="1"/>
  <c r="D866" i="31"/>
  <c r="E866" i="31" s="1"/>
  <c r="D867" i="31"/>
  <c r="E867" i="31" s="1"/>
  <c r="D868" i="31"/>
  <c r="E868" i="31" s="1"/>
  <c r="D869" i="31"/>
  <c r="E869" i="31" s="1"/>
  <c r="D870" i="31"/>
  <c r="E870" i="31" s="1"/>
  <c r="D871" i="31"/>
  <c r="E871" i="31" s="1"/>
  <c r="D872" i="31"/>
  <c r="E872" i="31" s="1"/>
  <c r="D873" i="31"/>
  <c r="E873" i="31" s="1"/>
  <c r="D874" i="31"/>
  <c r="E874" i="31" s="1"/>
  <c r="D875" i="31"/>
  <c r="E875" i="31" s="1"/>
  <c r="D876" i="31"/>
  <c r="E876" i="31" s="1"/>
  <c r="D877" i="31"/>
  <c r="E877" i="31" s="1"/>
  <c r="D878" i="31"/>
  <c r="E878" i="31" s="1"/>
  <c r="D879" i="31"/>
  <c r="E879" i="31" s="1"/>
  <c r="D880" i="31"/>
  <c r="E880" i="31" s="1"/>
  <c r="D881" i="31"/>
  <c r="E881" i="31" s="1"/>
  <c r="D882" i="31"/>
  <c r="E882" i="31" s="1"/>
  <c r="D883" i="31"/>
  <c r="E883" i="31" s="1"/>
  <c r="D884" i="31"/>
  <c r="E884" i="31" s="1"/>
  <c r="D885" i="31"/>
  <c r="E885" i="31" s="1"/>
  <c r="D886" i="31"/>
  <c r="E886" i="31" s="1"/>
  <c r="D887" i="31"/>
  <c r="E887" i="31" s="1"/>
  <c r="D888" i="31"/>
  <c r="E888" i="31" s="1"/>
  <c r="D889" i="31"/>
  <c r="E889" i="31" s="1"/>
  <c r="D890" i="31"/>
  <c r="E890" i="31" s="1"/>
  <c r="D891" i="31"/>
  <c r="E891" i="31" s="1"/>
  <c r="D892" i="31"/>
  <c r="E892" i="31" s="1"/>
  <c r="D893" i="31"/>
  <c r="E893" i="31" s="1"/>
  <c r="D894" i="31"/>
  <c r="E894" i="31" s="1"/>
  <c r="D895" i="31"/>
  <c r="E895" i="31" s="1"/>
  <c r="D896" i="31"/>
  <c r="E896" i="31" s="1"/>
  <c r="D897" i="31"/>
  <c r="E897" i="31" s="1"/>
  <c r="D898" i="31"/>
  <c r="E898" i="31" s="1"/>
  <c r="D899" i="31"/>
  <c r="E899" i="31" s="1"/>
  <c r="D900" i="31"/>
  <c r="E900" i="31" s="1"/>
  <c r="D901" i="31"/>
  <c r="E901" i="31" s="1"/>
  <c r="D902" i="31"/>
  <c r="E902" i="31" s="1"/>
  <c r="D903" i="31"/>
  <c r="E903" i="31" s="1"/>
  <c r="D904" i="31"/>
  <c r="E904" i="31" s="1"/>
  <c r="D905" i="31"/>
  <c r="E905" i="31" s="1"/>
  <c r="D906" i="31"/>
  <c r="E906" i="31" s="1"/>
  <c r="D907" i="31"/>
  <c r="E907" i="31" s="1"/>
  <c r="D908" i="31"/>
  <c r="E908" i="31" s="1"/>
  <c r="D909" i="31"/>
  <c r="E909" i="31" s="1"/>
  <c r="D910" i="31"/>
  <c r="E910" i="31" s="1"/>
  <c r="D911" i="31"/>
  <c r="E911" i="31" s="1"/>
  <c r="D912" i="31"/>
  <c r="E912" i="31" s="1"/>
  <c r="D913" i="31"/>
  <c r="E913" i="31" s="1"/>
  <c r="D914" i="31"/>
  <c r="E914" i="31" s="1"/>
  <c r="D915" i="31"/>
  <c r="E915" i="31" s="1"/>
  <c r="D916" i="31"/>
  <c r="E916" i="31" s="1"/>
  <c r="D917" i="31"/>
  <c r="E917" i="31" s="1"/>
  <c r="D918" i="31"/>
  <c r="E918" i="31" s="1"/>
  <c r="D919" i="31"/>
  <c r="E919" i="31" s="1"/>
  <c r="D920" i="31"/>
  <c r="E920" i="31" s="1"/>
  <c r="D921" i="31"/>
  <c r="E921" i="31" s="1"/>
  <c r="D922" i="31"/>
  <c r="E922" i="31" s="1"/>
  <c r="D923" i="31"/>
  <c r="E923" i="31" s="1"/>
  <c r="D924" i="31"/>
  <c r="E924" i="31" s="1"/>
  <c r="D925" i="31"/>
  <c r="E925" i="31" s="1"/>
  <c r="D926" i="31"/>
  <c r="E926" i="31" s="1"/>
  <c r="D927" i="31"/>
  <c r="E927" i="31" s="1"/>
  <c r="D928" i="31"/>
  <c r="E928" i="31" s="1"/>
  <c r="D929" i="31"/>
  <c r="E929" i="31" s="1"/>
  <c r="D930" i="31"/>
  <c r="E930" i="31" s="1"/>
  <c r="D931" i="31"/>
  <c r="E931" i="31" s="1"/>
  <c r="D932" i="31"/>
  <c r="E932" i="31" s="1"/>
  <c r="D933" i="31"/>
  <c r="E933" i="31" s="1"/>
  <c r="D934" i="31"/>
  <c r="E934" i="31" s="1"/>
  <c r="D935" i="31"/>
  <c r="E935" i="31" s="1"/>
  <c r="D936" i="31"/>
  <c r="E936" i="31" s="1"/>
  <c r="D937" i="31"/>
  <c r="E937" i="31" s="1"/>
  <c r="D938" i="31"/>
  <c r="E938" i="31" s="1"/>
  <c r="D939" i="31"/>
  <c r="E939" i="31" s="1"/>
  <c r="D940" i="31"/>
  <c r="E940" i="31" s="1"/>
  <c r="D941" i="31"/>
  <c r="E941" i="31" s="1"/>
  <c r="D942" i="31"/>
  <c r="E942" i="31" s="1"/>
  <c r="D943" i="31"/>
  <c r="E943" i="31" s="1"/>
  <c r="D944" i="31"/>
  <c r="E944" i="31" s="1"/>
  <c r="D945" i="31"/>
  <c r="E945" i="31" s="1"/>
  <c r="D946" i="31"/>
  <c r="E946" i="31" s="1"/>
  <c r="D947" i="31"/>
  <c r="E947" i="31" s="1"/>
  <c r="D948" i="31"/>
  <c r="E948" i="31" s="1"/>
  <c r="D949" i="31"/>
  <c r="E949" i="31" s="1"/>
  <c r="D950" i="31"/>
  <c r="E950" i="31" s="1"/>
  <c r="D951" i="31"/>
  <c r="E951" i="31" s="1"/>
  <c r="D952" i="31"/>
  <c r="E952" i="31" s="1"/>
  <c r="D953" i="31"/>
  <c r="E953" i="31" s="1"/>
  <c r="D954" i="31"/>
  <c r="E954" i="31" s="1"/>
  <c r="D955" i="31"/>
  <c r="E955" i="31" s="1"/>
  <c r="D956" i="31"/>
  <c r="E956" i="31" s="1"/>
  <c r="D957" i="31"/>
  <c r="E957" i="31" s="1"/>
  <c r="D958" i="31"/>
  <c r="E958" i="31" s="1"/>
  <c r="D959" i="31"/>
  <c r="E959" i="31" s="1"/>
  <c r="D960" i="31"/>
  <c r="E960" i="31" s="1"/>
  <c r="D961" i="31"/>
  <c r="E961" i="31" s="1"/>
  <c r="D962" i="31"/>
  <c r="E962" i="31" s="1"/>
  <c r="D963" i="31"/>
  <c r="E963" i="31" s="1"/>
  <c r="D964" i="31"/>
  <c r="E964" i="31" s="1"/>
  <c r="D965" i="31"/>
  <c r="E965" i="31" s="1"/>
  <c r="D966" i="31"/>
  <c r="E966" i="31" s="1"/>
  <c r="D967" i="31"/>
  <c r="E967" i="31" s="1"/>
  <c r="D968" i="31"/>
  <c r="E968" i="31" s="1"/>
  <c r="D969" i="31"/>
  <c r="E969" i="31" s="1"/>
  <c r="D970" i="31"/>
  <c r="E970" i="31" s="1"/>
  <c r="D971" i="31"/>
  <c r="E971" i="31" s="1"/>
  <c r="D972" i="31"/>
  <c r="E972" i="31" s="1"/>
  <c r="D973" i="31"/>
  <c r="E973" i="31" s="1"/>
  <c r="D974" i="31"/>
  <c r="E974" i="31" s="1"/>
  <c r="D975" i="31"/>
  <c r="E975" i="31" s="1"/>
  <c r="D976" i="31"/>
  <c r="E976" i="31" s="1"/>
  <c r="D977" i="31"/>
  <c r="E977" i="31" s="1"/>
  <c r="D978" i="31"/>
  <c r="E978" i="31" s="1"/>
  <c r="D979" i="31"/>
  <c r="E979" i="31" s="1"/>
  <c r="D980" i="31"/>
  <c r="E980" i="31" s="1"/>
  <c r="D981" i="31"/>
  <c r="E981" i="31" s="1"/>
  <c r="D982" i="31"/>
  <c r="E982" i="31" s="1"/>
  <c r="D983" i="31"/>
  <c r="E983" i="31" s="1"/>
  <c r="D984" i="31"/>
  <c r="E984" i="31" s="1"/>
  <c r="D985" i="31"/>
  <c r="E985" i="31" s="1"/>
  <c r="D986" i="31"/>
  <c r="E986" i="31" s="1"/>
  <c r="D987" i="31"/>
  <c r="E987" i="31" s="1"/>
  <c r="D988" i="31"/>
  <c r="E988" i="31" s="1"/>
  <c r="D989" i="31"/>
  <c r="E989" i="31" s="1"/>
  <c r="D990" i="31"/>
  <c r="E990" i="31" s="1"/>
  <c r="D991" i="31"/>
  <c r="E991" i="31" s="1"/>
  <c r="D992" i="31"/>
  <c r="E992" i="31" s="1"/>
  <c r="D993" i="31"/>
  <c r="E993" i="31" s="1"/>
  <c r="D994" i="31"/>
  <c r="E994" i="31" s="1"/>
  <c r="D995" i="31"/>
  <c r="E995" i="31" s="1"/>
  <c r="D996" i="31"/>
  <c r="E996" i="31" s="1"/>
  <c r="D997" i="31"/>
  <c r="E997" i="31" s="1"/>
  <c r="D998" i="31"/>
  <c r="E998" i="31" s="1"/>
  <c r="D999" i="31"/>
  <c r="E999" i="31" s="1"/>
  <c r="D1000" i="31"/>
  <c r="E1000" i="31" s="1"/>
  <c r="D1001" i="31"/>
  <c r="E1001" i="31" s="1"/>
  <c r="D1002" i="31"/>
  <c r="E1002" i="31" s="1"/>
  <c r="D1003" i="31"/>
  <c r="E1003" i="31" s="1"/>
  <c r="D1004" i="31"/>
  <c r="E1004" i="31" s="1"/>
  <c r="D1005" i="31"/>
  <c r="E1005" i="31" s="1"/>
  <c r="D4" i="31"/>
  <c r="E4" i="31" s="1"/>
  <c r="CB9" i="12"/>
  <c r="BZ9" i="12"/>
  <c r="CB11" i="12"/>
  <c r="CB12" i="12"/>
  <c r="CB13" i="12"/>
  <c r="CB14" i="12"/>
  <c r="CB22" i="12"/>
  <c r="CB23" i="12"/>
  <c r="CB24" i="12"/>
  <c r="CB25" i="12"/>
  <c r="CB27" i="12"/>
  <c r="CB28" i="12"/>
  <c r="CB34" i="12"/>
  <c r="CB35" i="12"/>
  <c r="CB36" i="12"/>
  <c r="CB37" i="12"/>
  <c r="CB46" i="12"/>
  <c r="CB47" i="12"/>
  <c r="CB48" i="12"/>
  <c r="CB49" i="12"/>
  <c r="CB50" i="12"/>
  <c r="CB58" i="12"/>
  <c r="CB59" i="12"/>
  <c r="CB60" i="12"/>
  <c r="CB61" i="12"/>
  <c r="CB62" i="12"/>
  <c r="CB70" i="12"/>
  <c r="CB71" i="12"/>
  <c r="CB72" i="12"/>
  <c r="CB73" i="12"/>
  <c r="CB74" i="12"/>
  <c r="CB76" i="12"/>
  <c r="CB77" i="12"/>
  <c r="CB78" i="12"/>
  <c r="CB82" i="12"/>
  <c r="CB83" i="12"/>
  <c r="CB84" i="12"/>
  <c r="CB85" i="12"/>
  <c r="CB94" i="12"/>
  <c r="CB95" i="12"/>
  <c r="CB96" i="12"/>
  <c r="CB97" i="12"/>
  <c r="CB98" i="12"/>
  <c r="CB99" i="12"/>
  <c r="CB106" i="12"/>
  <c r="CB107" i="12"/>
  <c r="CB108" i="12"/>
  <c r="CB109" i="12"/>
  <c r="CB110" i="12"/>
  <c r="CB118" i="12"/>
  <c r="CB119" i="12"/>
  <c r="CB120" i="12"/>
  <c r="CB121" i="12"/>
  <c r="CB122" i="12"/>
  <c r="CB123" i="12"/>
  <c r="CB124" i="12"/>
  <c r="CB130" i="12"/>
  <c r="CB131" i="12"/>
  <c r="CB132" i="12"/>
  <c r="CB133" i="12"/>
  <c r="CB138" i="12"/>
  <c r="CB142" i="12"/>
  <c r="CB143" i="12"/>
  <c r="CB144" i="12"/>
  <c r="CB145" i="12"/>
  <c r="CB146" i="12"/>
  <c r="CB147" i="12"/>
  <c r="CB154" i="12"/>
  <c r="CB155" i="12"/>
  <c r="CB156" i="12"/>
  <c r="CB157" i="12"/>
  <c r="CB158" i="12"/>
  <c r="CB159" i="12"/>
  <c r="CB160" i="12"/>
  <c r="CB166" i="12"/>
  <c r="CB167" i="12"/>
  <c r="CB168" i="12"/>
  <c r="CB169" i="12"/>
  <c r="CB170" i="12"/>
  <c r="CB178" i="12"/>
  <c r="CB179" i="12"/>
  <c r="CB180" i="12"/>
  <c r="CB181" i="12"/>
  <c r="CB190" i="12"/>
  <c r="CB191" i="12"/>
  <c r="CB192" i="12"/>
  <c r="CB193" i="12"/>
  <c r="CB194" i="12"/>
  <c r="CB202" i="12"/>
  <c r="CB203" i="12"/>
  <c r="CB204" i="12"/>
  <c r="CB205" i="12"/>
  <c r="CB206" i="12"/>
  <c r="CB207" i="12"/>
  <c r="CB208" i="12"/>
  <c r="CB209" i="12"/>
  <c r="CB214" i="12"/>
  <c r="CB215" i="12"/>
  <c r="CB216" i="12"/>
  <c r="CB217" i="12"/>
  <c r="CB218" i="12"/>
  <c r="CB226" i="12"/>
  <c r="CB227" i="12"/>
  <c r="CB228" i="12"/>
  <c r="CB229" i="12"/>
  <c r="CB233" i="12"/>
  <c r="CB238" i="12"/>
  <c r="CB239" i="12"/>
  <c r="CB240" i="12"/>
  <c r="CB241" i="12"/>
  <c r="CB242" i="12"/>
  <c r="CB250" i="12"/>
  <c r="CB251" i="12"/>
  <c r="CB252" i="12"/>
  <c r="CB253" i="12"/>
  <c r="CB254" i="12"/>
  <c r="CB255" i="12"/>
  <c r="CB256" i="12"/>
  <c r="CB262" i="12"/>
  <c r="CB263" i="12"/>
  <c r="CB264" i="12"/>
  <c r="CB265" i="12"/>
  <c r="CB266" i="12"/>
  <c r="CB270" i="12"/>
  <c r="CB274" i="12"/>
  <c r="CB275" i="12"/>
  <c r="CB276" i="12"/>
  <c r="CB277" i="12"/>
  <c r="CB286" i="12"/>
  <c r="CB287" i="12"/>
  <c r="CB288" i="12"/>
  <c r="CB289" i="12"/>
  <c r="CB290" i="12"/>
  <c r="CB298" i="12"/>
  <c r="CB299" i="12"/>
  <c r="CB300" i="12"/>
  <c r="CB301" i="12"/>
  <c r="CB302" i="12"/>
  <c r="CB303" i="12"/>
  <c r="CB304" i="12"/>
  <c r="CB310" i="12"/>
  <c r="CB311" i="12"/>
  <c r="CB312" i="12"/>
  <c r="CB313" i="12"/>
  <c r="CB314" i="12"/>
  <c r="CB315" i="12"/>
  <c r="CB316" i="12"/>
  <c r="CB322" i="12"/>
  <c r="CB323" i="12"/>
  <c r="CB324" i="12"/>
  <c r="CB325" i="12"/>
  <c r="CB334" i="12"/>
  <c r="CB335" i="12"/>
  <c r="CB336" i="12"/>
  <c r="CB337" i="12"/>
  <c r="CB338" i="12"/>
  <c r="CB339" i="12"/>
  <c r="CB346" i="12"/>
  <c r="CB347" i="12"/>
  <c r="CB348" i="12"/>
  <c r="CB349" i="12"/>
  <c r="CB350" i="12"/>
  <c r="CB358" i="12"/>
  <c r="CB359" i="12"/>
  <c r="CB360" i="12"/>
  <c r="CB361" i="12"/>
  <c r="CB362" i="12"/>
  <c r="CB363" i="12"/>
  <c r="CB364" i="12"/>
  <c r="CB365" i="12"/>
  <c r="CB370" i="12"/>
  <c r="CB371" i="12"/>
  <c r="CB372" i="12"/>
  <c r="CB373" i="12"/>
  <c r="CB374" i="12"/>
  <c r="CB382" i="12"/>
  <c r="CB383" i="12"/>
  <c r="CB384" i="12"/>
  <c r="CB385" i="12"/>
  <c r="CB389" i="12"/>
  <c r="CB394" i="12"/>
  <c r="CB395" i="12"/>
  <c r="CB396" i="12"/>
  <c r="CB397" i="12"/>
  <c r="CB398" i="12"/>
  <c r="CB406" i="12"/>
  <c r="CB407" i="12"/>
  <c r="CB408" i="12"/>
  <c r="CB409" i="12"/>
  <c r="CB410" i="12"/>
  <c r="CB411" i="12"/>
  <c r="CB412" i="12"/>
  <c r="CB418" i="12"/>
  <c r="CB419" i="12"/>
  <c r="CB420" i="12"/>
  <c r="CB421" i="12"/>
  <c r="CB422" i="12"/>
  <c r="CB423" i="12"/>
  <c r="CB424" i="12"/>
  <c r="CB425" i="12"/>
  <c r="CB430" i="12"/>
  <c r="CB431" i="12"/>
  <c r="CB432" i="12"/>
  <c r="CB433" i="12"/>
  <c r="CB442" i="12"/>
  <c r="CB443" i="12"/>
  <c r="CB444" i="12"/>
  <c r="CB445" i="12"/>
  <c r="CB446" i="12"/>
  <c r="CB447" i="12"/>
  <c r="CB454" i="12"/>
  <c r="CB455" i="12"/>
  <c r="CB456" i="12"/>
  <c r="CB457" i="12"/>
  <c r="CB458" i="12"/>
  <c r="CB466" i="12"/>
  <c r="CB467" i="12"/>
  <c r="CB468" i="12"/>
  <c r="CB469" i="12"/>
  <c r="CB470" i="12"/>
  <c r="CB471" i="12"/>
  <c r="CB472" i="12"/>
  <c r="CB474" i="12"/>
  <c r="CB478" i="12"/>
  <c r="CB479" i="12"/>
  <c r="CB480" i="12"/>
  <c r="CB481" i="12"/>
  <c r="CB490" i="12"/>
  <c r="CB491" i="12"/>
  <c r="CB492" i="12"/>
  <c r="CB493" i="12"/>
  <c r="CB494" i="12"/>
  <c r="CB500" i="12"/>
  <c r="CB502" i="12"/>
  <c r="CB503" i="12"/>
  <c r="CB504" i="12"/>
  <c r="CB505" i="12"/>
  <c r="CB506" i="12"/>
  <c r="CB514" i="12"/>
  <c r="CB515" i="12"/>
  <c r="CB516" i="12"/>
  <c r="CB517" i="12"/>
  <c r="CB518" i="12"/>
  <c r="CB519" i="12"/>
  <c r="CB520" i="12"/>
  <c r="CB526" i="12"/>
  <c r="CB527" i="12"/>
  <c r="CB528" i="12"/>
  <c r="CB529" i="12"/>
  <c r="CB530" i="12"/>
  <c r="CB531" i="12"/>
  <c r="CB532" i="12"/>
  <c r="CB533" i="12"/>
  <c r="CB538" i="12"/>
  <c r="CB539" i="12"/>
  <c r="CB540" i="12"/>
  <c r="CB541" i="12"/>
  <c r="CB550" i="12"/>
  <c r="CB551" i="12"/>
  <c r="CB552" i="12"/>
  <c r="CB553" i="12"/>
  <c r="CB554" i="12"/>
  <c r="CB555" i="12"/>
  <c r="CB562" i="12"/>
  <c r="CB563" i="12"/>
  <c r="CB564" i="12"/>
  <c r="CB565" i="12"/>
  <c r="CB566" i="12"/>
  <c r="CB574" i="12"/>
  <c r="CB575" i="12"/>
  <c r="CB576" i="12"/>
  <c r="CB577" i="12"/>
  <c r="CB578" i="12"/>
  <c r="CB579" i="12"/>
  <c r="CB580" i="12"/>
  <c r="CB586" i="12"/>
  <c r="CB587" i="12"/>
  <c r="CB588" i="12"/>
  <c r="CB589" i="12"/>
  <c r="CB598" i="12"/>
  <c r="CB599" i="12"/>
  <c r="CB600" i="12"/>
  <c r="CB601" i="12"/>
  <c r="CB602" i="12"/>
  <c r="CB603" i="12"/>
  <c r="CB610" i="12"/>
  <c r="CB611" i="12"/>
  <c r="CB612" i="12"/>
  <c r="CB613" i="12"/>
  <c r="CB614" i="12"/>
  <c r="CB622" i="12"/>
  <c r="CB623" i="12"/>
  <c r="CB624" i="12"/>
  <c r="CB625" i="12"/>
  <c r="CB626" i="12"/>
  <c r="CB627" i="12"/>
  <c r="CB628" i="12"/>
  <c r="CB629" i="12"/>
  <c r="CB634" i="12"/>
  <c r="CB635" i="12"/>
  <c r="CB636" i="12"/>
  <c r="CB637" i="12"/>
  <c r="CB646" i="12"/>
  <c r="CB647" i="12"/>
  <c r="CB648" i="12"/>
  <c r="CB649" i="12"/>
  <c r="CB653" i="12"/>
  <c r="CB658" i="12"/>
  <c r="CB659" i="12"/>
  <c r="CB660" i="12"/>
  <c r="CB661" i="12"/>
  <c r="CB662" i="12"/>
  <c r="CB670" i="12"/>
  <c r="CB671" i="12"/>
  <c r="CB672" i="12"/>
  <c r="CB673" i="12"/>
  <c r="CB674" i="12"/>
  <c r="CB675" i="12"/>
  <c r="CB676" i="12"/>
  <c r="CB682" i="12"/>
  <c r="CB683" i="12"/>
  <c r="CB684" i="12"/>
  <c r="CB685" i="12"/>
  <c r="CB686" i="12"/>
  <c r="CB689" i="12"/>
  <c r="CB694" i="12"/>
  <c r="CB695" i="12"/>
  <c r="CB696" i="12"/>
  <c r="CB697" i="12"/>
  <c r="CB706" i="12"/>
  <c r="CB707" i="12"/>
  <c r="CB708" i="12"/>
  <c r="CB709" i="12"/>
  <c r="CB710" i="12"/>
  <c r="CB718" i="12"/>
  <c r="CB719" i="12"/>
  <c r="CB720" i="12"/>
  <c r="CB721" i="12"/>
  <c r="CB722" i="12"/>
  <c r="CB723" i="12"/>
  <c r="CB724" i="12"/>
  <c r="CB730" i="12"/>
  <c r="CB731" i="12"/>
  <c r="CB732" i="12"/>
  <c r="CB742" i="12"/>
  <c r="CB743" i="12"/>
  <c r="CB744" i="12"/>
  <c r="CB754" i="12"/>
  <c r="CB755" i="12"/>
  <c r="CB756" i="12"/>
  <c r="CB766" i="12"/>
  <c r="CB767" i="12"/>
  <c r="CB768" i="12"/>
  <c r="CB778" i="12"/>
  <c r="CB779" i="12"/>
  <c r="CB780" i="12"/>
  <c r="CB790" i="12"/>
  <c r="CB791" i="12"/>
  <c r="CB792" i="12"/>
  <c r="CB802" i="12"/>
  <c r="CB803" i="12"/>
  <c r="CB804" i="12"/>
  <c r="CB814" i="12"/>
  <c r="CB815" i="12"/>
  <c r="CB816" i="12"/>
  <c r="CB826" i="12"/>
  <c r="CB827" i="12"/>
  <c r="CB828" i="12"/>
  <c r="CB838" i="12"/>
  <c r="CB839" i="12"/>
  <c r="CB840" i="12"/>
  <c r="CB850" i="12"/>
  <c r="CB851" i="12"/>
  <c r="CB852" i="12"/>
  <c r="CB862" i="12"/>
  <c r="CB863" i="12"/>
  <c r="CB864" i="12"/>
  <c r="CB874" i="12"/>
  <c r="CB875" i="12"/>
  <c r="CB876" i="12"/>
  <c r="CB886" i="12"/>
  <c r="CB887" i="12"/>
  <c r="CB888" i="12"/>
  <c r="CB898" i="12"/>
  <c r="CB899" i="12"/>
  <c r="CB900" i="12"/>
  <c r="CB910" i="12"/>
  <c r="CB911" i="12"/>
  <c r="CB912" i="12"/>
  <c r="CB922" i="12"/>
  <c r="CB923" i="12"/>
  <c r="CB924" i="12"/>
  <c r="CB934" i="12"/>
  <c r="CB935" i="12"/>
  <c r="CB936" i="12"/>
  <c r="CB946" i="12"/>
  <c r="CB947" i="12"/>
  <c r="CB948" i="12"/>
  <c r="CB958" i="12"/>
  <c r="CB959" i="12"/>
  <c r="CB960" i="12"/>
  <c r="CB970" i="12"/>
  <c r="CB971" i="12"/>
  <c r="CB972" i="12"/>
  <c r="CB982" i="12"/>
  <c r="CB983" i="12"/>
  <c r="CB984" i="12"/>
  <c r="CB994" i="12"/>
  <c r="CB995" i="12"/>
  <c r="CB996" i="12"/>
  <c r="CB1006" i="12"/>
  <c r="CB1007" i="12"/>
  <c r="CB1008" i="12"/>
  <c r="CB10" i="12"/>
  <c r="AH15" i="26"/>
  <c r="BY10" i="12" s="1"/>
  <c r="BY9" i="12"/>
  <c r="BW9" i="12"/>
  <c r="BU9" i="12"/>
  <c r="BS9" i="12"/>
  <c r="BQ9" i="12"/>
  <c r="BO9" i="12"/>
  <c r="BM9" i="12"/>
  <c r="BI9" i="12"/>
  <c r="BH9" i="12"/>
  <c r="BF9" i="12"/>
  <c r="BC9" i="12"/>
  <c r="BA9" i="12"/>
  <c r="AL9" i="12"/>
  <c r="AB14" i="22"/>
  <c r="AH16" i="26"/>
  <c r="BY11" i="12" s="1"/>
  <c r="AH17" i="26"/>
  <c r="BY12" i="12" s="1"/>
  <c r="AH18" i="26"/>
  <c r="BY13" i="12" s="1"/>
  <c r="AH19" i="26"/>
  <c r="BY14" i="12" s="1"/>
  <c r="AH20" i="26"/>
  <c r="BY15" i="12" s="1"/>
  <c r="AH21" i="26"/>
  <c r="BY16" i="12" s="1"/>
  <c r="AH22" i="26"/>
  <c r="BY17" i="12" s="1"/>
  <c r="AH23" i="26"/>
  <c r="BY18" i="12" s="1"/>
  <c r="AH24" i="26"/>
  <c r="BY19" i="12" s="1"/>
  <c r="AH25" i="26"/>
  <c r="BY20" i="12" s="1"/>
  <c r="AH26" i="26"/>
  <c r="BY21" i="12" s="1"/>
  <c r="AH27" i="26"/>
  <c r="BY22" i="12" s="1"/>
  <c r="AH28" i="26"/>
  <c r="BY23" i="12" s="1"/>
  <c r="AH29" i="26"/>
  <c r="BY24" i="12" s="1"/>
  <c r="AH30" i="26"/>
  <c r="BY25" i="12" s="1"/>
  <c r="AH31" i="26"/>
  <c r="BY26" i="12" s="1"/>
  <c r="AH32" i="26"/>
  <c r="BY27" i="12" s="1"/>
  <c r="AH33" i="26"/>
  <c r="BY28" i="12" s="1"/>
  <c r="AH34" i="26"/>
  <c r="BY29" i="12" s="1"/>
  <c r="AH35" i="26"/>
  <c r="BY30" i="12" s="1"/>
  <c r="AH36" i="26"/>
  <c r="BY31" i="12" s="1"/>
  <c r="AH37" i="26"/>
  <c r="BY32" i="12" s="1"/>
  <c r="AH38" i="26"/>
  <c r="BY33" i="12" s="1"/>
  <c r="AH39" i="26"/>
  <c r="BY34" i="12" s="1"/>
  <c r="AH40" i="26"/>
  <c r="BY35" i="12" s="1"/>
  <c r="AH41" i="26"/>
  <c r="BY36" i="12" s="1"/>
  <c r="AH42" i="26"/>
  <c r="BY37" i="12" s="1"/>
  <c r="AH43" i="26"/>
  <c r="BY38" i="12" s="1"/>
  <c r="AH44" i="26"/>
  <c r="BY39" i="12" s="1"/>
  <c r="AH45" i="26"/>
  <c r="BY40" i="12" s="1"/>
  <c r="AH46" i="26"/>
  <c r="BY41" i="12" s="1"/>
  <c r="AH47" i="26"/>
  <c r="BY42" i="12" s="1"/>
  <c r="AH48" i="26"/>
  <c r="BY43" i="12" s="1"/>
  <c r="AH49" i="26"/>
  <c r="BY44" i="12" s="1"/>
  <c r="AH50" i="26"/>
  <c r="BY45" i="12" s="1"/>
  <c r="AH51" i="26"/>
  <c r="BY46" i="12" s="1"/>
  <c r="AH52" i="26"/>
  <c r="BY47" i="12" s="1"/>
  <c r="AH53" i="26"/>
  <c r="BY48" i="12" s="1"/>
  <c r="AH54" i="26"/>
  <c r="BY49" i="12" s="1"/>
  <c r="AH55" i="26"/>
  <c r="BY50" i="12" s="1"/>
  <c r="AH56" i="26"/>
  <c r="BY51" i="12" s="1"/>
  <c r="AH57" i="26"/>
  <c r="BY52" i="12" s="1"/>
  <c r="AH58" i="26"/>
  <c r="BY53" i="12" s="1"/>
  <c r="AH59" i="26"/>
  <c r="BY54" i="12" s="1"/>
  <c r="AH60" i="26"/>
  <c r="BY55" i="12" s="1"/>
  <c r="AH61" i="26"/>
  <c r="BY56" i="12" s="1"/>
  <c r="AH62" i="26"/>
  <c r="BY57" i="12" s="1"/>
  <c r="AH63" i="26"/>
  <c r="BY58" i="12" s="1"/>
  <c r="AH64" i="26"/>
  <c r="BY59" i="12" s="1"/>
  <c r="AH65" i="26"/>
  <c r="BY60" i="12" s="1"/>
  <c r="AH66" i="26"/>
  <c r="BY61" i="12" s="1"/>
  <c r="AH67" i="26"/>
  <c r="BY62" i="12" s="1"/>
  <c r="AH68" i="26"/>
  <c r="BY63" i="12" s="1"/>
  <c r="AH69" i="26"/>
  <c r="BY64" i="12" s="1"/>
  <c r="AH70" i="26"/>
  <c r="BY65" i="12" s="1"/>
  <c r="AH71" i="26"/>
  <c r="BY66" i="12" s="1"/>
  <c r="AH72" i="26"/>
  <c r="BY67" i="12" s="1"/>
  <c r="AH73" i="26"/>
  <c r="BY68" i="12" s="1"/>
  <c r="AH74" i="26"/>
  <c r="BY69" i="12" s="1"/>
  <c r="AH75" i="26"/>
  <c r="BY70" i="12" s="1"/>
  <c r="AH76" i="26"/>
  <c r="BY71" i="12" s="1"/>
  <c r="AH77" i="26"/>
  <c r="BY72" i="12" s="1"/>
  <c r="AH78" i="26"/>
  <c r="BY73" i="12" s="1"/>
  <c r="AH79" i="26"/>
  <c r="BY74" i="12" s="1"/>
  <c r="AH80" i="26"/>
  <c r="BY75" i="12" s="1"/>
  <c r="AH81" i="26"/>
  <c r="BY76" i="12" s="1"/>
  <c r="AH82" i="26"/>
  <c r="BY77" i="12" s="1"/>
  <c r="AH83" i="26"/>
  <c r="BY78" i="12" s="1"/>
  <c r="AH84" i="26"/>
  <c r="BY79" i="12" s="1"/>
  <c r="AH85" i="26"/>
  <c r="BY80" i="12" s="1"/>
  <c r="AH86" i="26"/>
  <c r="BY81" i="12" s="1"/>
  <c r="AH87" i="26"/>
  <c r="BY82" i="12" s="1"/>
  <c r="AH88" i="26"/>
  <c r="BY83" i="12" s="1"/>
  <c r="AH89" i="26"/>
  <c r="BY84" i="12" s="1"/>
  <c r="AH90" i="26"/>
  <c r="BY85" i="12" s="1"/>
  <c r="AH91" i="26"/>
  <c r="BY86" i="12" s="1"/>
  <c r="AH92" i="26"/>
  <c r="BY87" i="12" s="1"/>
  <c r="AH93" i="26"/>
  <c r="BY88" i="12" s="1"/>
  <c r="AH94" i="26"/>
  <c r="BY89" i="12" s="1"/>
  <c r="AH95" i="26"/>
  <c r="BY90" i="12" s="1"/>
  <c r="AH96" i="26"/>
  <c r="BY91" i="12" s="1"/>
  <c r="AH97" i="26"/>
  <c r="BY92" i="12" s="1"/>
  <c r="AH98" i="26"/>
  <c r="BY93" i="12" s="1"/>
  <c r="AH99" i="26"/>
  <c r="BY94" i="12" s="1"/>
  <c r="AH100" i="26"/>
  <c r="BY95" i="12" s="1"/>
  <c r="AH101" i="26"/>
  <c r="BY96" i="12" s="1"/>
  <c r="AH102" i="26"/>
  <c r="BY97" i="12" s="1"/>
  <c r="AH103" i="26"/>
  <c r="BY98" i="12" s="1"/>
  <c r="AH104" i="26"/>
  <c r="BY99" i="12" s="1"/>
  <c r="AH105" i="26"/>
  <c r="BY100" i="12" s="1"/>
  <c r="AH106" i="26"/>
  <c r="BY101" i="12" s="1"/>
  <c r="AH107" i="26"/>
  <c r="BY102" i="12" s="1"/>
  <c r="AH108" i="26"/>
  <c r="BY103" i="12" s="1"/>
  <c r="AH109" i="26"/>
  <c r="BY104" i="12" s="1"/>
  <c r="AH110" i="26"/>
  <c r="BY105" i="12" s="1"/>
  <c r="AH111" i="26"/>
  <c r="BY106" i="12" s="1"/>
  <c r="AH112" i="26"/>
  <c r="BY107" i="12" s="1"/>
  <c r="AH113" i="26"/>
  <c r="BY108" i="12" s="1"/>
  <c r="AH114" i="26"/>
  <c r="BY109" i="12" s="1"/>
  <c r="AH115" i="26"/>
  <c r="BY110" i="12" s="1"/>
  <c r="AH116" i="26"/>
  <c r="BY111" i="12" s="1"/>
  <c r="AH117" i="26"/>
  <c r="BY112" i="12" s="1"/>
  <c r="AH118" i="26"/>
  <c r="BY113" i="12" s="1"/>
  <c r="AH119" i="26"/>
  <c r="BY114" i="12" s="1"/>
  <c r="AH120" i="26"/>
  <c r="BY115" i="12" s="1"/>
  <c r="AH121" i="26"/>
  <c r="BY116" i="12" s="1"/>
  <c r="AH122" i="26"/>
  <c r="BY117" i="12" s="1"/>
  <c r="AH123" i="26"/>
  <c r="BY118" i="12" s="1"/>
  <c r="AH124" i="26"/>
  <c r="BY119" i="12" s="1"/>
  <c r="AH125" i="26"/>
  <c r="BY120" i="12" s="1"/>
  <c r="AH126" i="26"/>
  <c r="BY121" i="12" s="1"/>
  <c r="AH127" i="26"/>
  <c r="BY122" i="12" s="1"/>
  <c r="AH128" i="26"/>
  <c r="BY123" i="12" s="1"/>
  <c r="AH129" i="26"/>
  <c r="BY124" i="12" s="1"/>
  <c r="AH130" i="26"/>
  <c r="BY125" i="12" s="1"/>
  <c r="AH131" i="26"/>
  <c r="BY126" i="12" s="1"/>
  <c r="AH132" i="26"/>
  <c r="BY127" i="12" s="1"/>
  <c r="AH133" i="26"/>
  <c r="BY128" i="12" s="1"/>
  <c r="AH134" i="26"/>
  <c r="BY129" i="12" s="1"/>
  <c r="AH135" i="26"/>
  <c r="BY130" i="12" s="1"/>
  <c r="AH136" i="26"/>
  <c r="BY131" i="12" s="1"/>
  <c r="AH137" i="26"/>
  <c r="BY132" i="12" s="1"/>
  <c r="AH138" i="26"/>
  <c r="BY133" i="12" s="1"/>
  <c r="AH139" i="26"/>
  <c r="BY134" i="12" s="1"/>
  <c r="AH140" i="26"/>
  <c r="BY135" i="12" s="1"/>
  <c r="AH141" i="26"/>
  <c r="BY136" i="12" s="1"/>
  <c r="AH142" i="26"/>
  <c r="BY137" i="12" s="1"/>
  <c r="AH143" i="26"/>
  <c r="BY138" i="12" s="1"/>
  <c r="AH144" i="26"/>
  <c r="BY139" i="12" s="1"/>
  <c r="AH145" i="26"/>
  <c r="BY140" i="12" s="1"/>
  <c r="AH146" i="26"/>
  <c r="BY141" i="12" s="1"/>
  <c r="AH147" i="26"/>
  <c r="BY142" i="12" s="1"/>
  <c r="AH148" i="26"/>
  <c r="BY143" i="12" s="1"/>
  <c r="AH149" i="26"/>
  <c r="BY144" i="12" s="1"/>
  <c r="AH150" i="26"/>
  <c r="BY145" i="12" s="1"/>
  <c r="AH151" i="26"/>
  <c r="BY146" i="12" s="1"/>
  <c r="AH152" i="26"/>
  <c r="BY147" i="12" s="1"/>
  <c r="AH153" i="26"/>
  <c r="BY148" i="12" s="1"/>
  <c r="AH154" i="26"/>
  <c r="BY149" i="12" s="1"/>
  <c r="AH155" i="26"/>
  <c r="BY150" i="12" s="1"/>
  <c r="AH156" i="26"/>
  <c r="BY151" i="12" s="1"/>
  <c r="AH157" i="26"/>
  <c r="BY152" i="12" s="1"/>
  <c r="AH158" i="26"/>
  <c r="BY153" i="12" s="1"/>
  <c r="AH159" i="26"/>
  <c r="BY154" i="12" s="1"/>
  <c r="AH160" i="26"/>
  <c r="BY155" i="12" s="1"/>
  <c r="AH161" i="26"/>
  <c r="BY156" i="12" s="1"/>
  <c r="AH162" i="26"/>
  <c r="BY157" i="12" s="1"/>
  <c r="AH163" i="26"/>
  <c r="BY158" i="12" s="1"/>
  <c r="AH164" i="26"/>
  <c r="BY159" i="12" s="1"/>
  <c r="AH165" i="26"/>
  <c r="BY160" i="12" s="1"/>
  <c r="AH166" i="26"/>
  <c r="BY161" i="12" s="1"/>
  <c r="AH167" i="26"/>
  <c r="BY162" i="12" s="1"/>
  <c r="AH168" i="26"/>
  <c r="BY163" i="12" s="1"/>
  <c r="AH169" i="26"/>
  <c r="BY164" i="12" s="1"/>
  <c r="AH170" i="26"/>
  <c r="BY165" i="12" s="1"/>
  <c r="AH171" i="26"/>
  <c r="BY166" i="12" s="1"/>
  <c r="AH172" i="26"/>
  <c r="BY167" i="12" s="1"/>
  <c r="AH173" i="26"/>
  <c r="BY168" i="12" s="1"/>
  <c r="AH174" i="26"/>
  <c r="BY169" i="12" s="1"/>
  <c r="AH175" i="26"/>
  <c r="BY170" i="12" s="1"/>
  <c r="AH176" i="26"/>
  <c r="BY171" i="12" s="1"/>
  <c r="AH177" i="26"/>
  <c r="BY172" i="12" s="1"/>
  <c r="AH178" i="26"/>
  <c r="BY173" i="12" s="1"/>
  <c r="AH179" i="26"/>
  <c r="BY174" i="12" s="1"/>
  <c r="AH180" i="26"/>
  <c r="BY175" i="12" s="1"/>
  <c r="AH181" i="26"/>
  <c r="BY176" i="12" s="1"/>
  <c r="AH182" i="26"/>
  <c r="BY177" i="12" s="1"/>
  <c r="AH183" i="26"/>
  <c r="BY178" i="12" s="1"/>
  <c r="AH184" i="26"/>
  <c r="BY179" i="12" s="1"/>
  <c r="AH185" i="26"/>
  <c r="BY180" i="12" s="1"/>
  <c r="AH186" i="26"/>
  <c r="BY181" i="12" s="1"/>
  <c r="AH187" i="26"/>
  <c r="BY182" i="12" s="1"/>
  <c r="AH188" i="26"/>
  <c r="BY183" i="12" s="1"/>
  <c r="AH189" i="26"/>
  <c r="BY184" i="12" s="1"/>
  <c r="AH190" i="26"/>
  <c r="BY185" i="12" s="1"/>
  <c r="AH191" i="26"/>
  <c r="BY186" i="12" s="1"/>
  <c r="AH192" i="26"/>
  <c r="BY187" i="12" s="1"/>
  <c r="AH193" i="26"/>
  <c r="BY188" i="12" s="1"/>
  <c r="AH194" i="26"/>
  <c r="BY189" i="12" s="1"/>
  <c r="AH195" i="26"/>
  <c r="BY190" i="12" s="1"/>
  <c r="AH196" i="26"/>
  <c r="BY191" i="12" s="1"/>
  <c r="AH197" i="26"/>
  <c r="BY192" i="12" s="1"/>
  <c r="AH198" i="26"/>
  <c r="BY193" i="12" s="1"/>
  <c r="AH199" i="26"/>
  <c r="BY194" i="12" s="1"/>
  <c r="AH200" i="26"/>
  <c r="BY195" i="12" s="1"/>
  <c r="AH201" i="26"/>
  <c r="BY196" i="12" s="1"/>
  <c r="AH202" i="26"/>
  <c r="BY197" i="12" s="1"/>
  <c r="AH203" i="26"/>
  <c r="BY198" i="12" s="1"/>
  <c r="AH204" i="26"/>
  <c r="BY199" i="12" s="1"/>
  <c r="AH205" i="26"/>
  <c r="BY200" i="12" s="1"/>
  <c r="AH206" i="26"/>
  <c r="BY201" i="12" s="1"/>
  <c r="AH207" i="26"/>
  <c r="BY202" i="12" s="1"/>
  <c r="AH208" i="26"/>
  <c r="BY203" i="12" s="1"/>
  <c r="AH209" i="26"/>
  <c r="BY204" i="12" s="1"/>
  <c r="AH210" i="26"/>
  <c r="BY205" i="12" s="1"/>
  <c r="AH211" i="26"/>
  <c r="BY206" i="12" s="1"/>
  <c r="AH212" i="26"/>
  <c r="BY207" i="12" s="1"/>
  <c r="AH213" i="26"/>
  <c r="BY208" i="12" s="1"/>
  <c r="AH214" i="26"/>
  <c r="BY209" i="12" s="1"/>
  <c r="AH215" i="26"/>
  <c r="BY210" i="12" s="1"/>
  <c r="AH216" i="26"/>
  <c r="BY211" i="12" s="1"/>
  <c r="AH217" i="26"/>
  <c r="BY212" i="12" s="1"/>
  <c r="AH218" i="26"/>
  <c r="BY213" i="12" s="1"/>
  <c r="AH219" i="26"/>
  <c r="BY214" i="12" s="1"/>
  <c r="AH220" i="26"/>
  <c r="BY215" i="12" s="1"/>
  <c r="AH221" i="26"/>
  <c r="BY216" i="12" s="1"/>
  <c r="AH222" i="26"/>
  <c r="BY217" i="12" s="1"/>
  <c r="AH223" i="26"/>
  <c r="BY218" i="12" s="1"/>
  <c r="AH224" i="26"/>
  <c r="BY219" i="12" s="1"/>
  <c r="AH225" i="26"/>
  <c r="BY220" i="12" s="1"/>
  <c r="AH226" i="26"/>
  <c r="BY221" i="12" s="1"/>
  <c r="AH227" i="26"/>
  <c r="BY222" i="12" s="1"/>
  <c r="AH228" i="26"/>
  <c r="BY223" i="12" s="1"/>
  <c r="AH229" i="26"/>
  <c r="BY224" i="12" s="1"/>
  <c r="AH230" i="26"/>
  <c r="BY225" i="12" s="1"/>
  <c r="AH231" i="26"/>
  <c r="BY226" i="12" s="1"/>
  <c r="AH232" i="26"/>
  <c r="BY227" i="12" s="1"/>
  <c r="AH233" i="26"/>
  <c r="BY228" i="12" s="1"/>
  <c r="AH234" i="26"/>
  <c r="BY229" i="12" s="1"/>
  <c r="AH235" i="26"/>
  <c r="BY230" i="12" s="1"/>
  <c r="AH236" i="26"/>
  <c r="BY231" i="12" s="1"/>
  <c r="AH237" i="26"/>
  <c r="BY232" i="12" s="1"/>
  <c r="AH238" i="26"/>
  <c r="BY233" i="12" s="1"/>
  <c r="AH239" i="26"/>
  <c r="BY234" i="12" s="1"/>
  <c r="AH240" i="26"/>
  <c r="BY235" i="12" s="1"/>
  <c r="AH241" i="26"/>
  <c r="BY236" i="12" s="1"/>
  <c r="AH242" i="26"/>
  <c r="BY237" i="12" s="1"/>
  <c r="AH243" i="26"/>
  <c r="BY238" i="12" s="1"/>
  <c r="AH244" i="26"/>
  <c r="BY239" i="12" s="1"/>
  <c r="AH245" i="26"/>
  <c r="BY240" i="12" s="1"/>
  <c r="AH246" i="26"/>
  <c r="BY241" i="12" s="1"/>
  <c r="AH247" i="26"/>
  <c r="BY242" i="12" s="1"/>
  <c r="AH248" i="26"/>
  <c r="BY243" i="12" s="1"/>
  <c r="AH249" i="26"/>
  <c r="BY244" i="12" s="1"/>
  <c r="AH250" i="26"/>
  <c r="BY245" i="12" s="1"/>
  <c r="AH251" i="26"/>
  <c r="BY246" i="12" s="1"/>
  <c r="AH252" i="26"/>
  <c r="BY247" i="12" s="1"/>
  <c r="AH253" i="26"/>
  <c r="BY248" i="12" s="1"/>
  <c r="AH254" i="26"/>
  <c r="BY249" i="12" s="1"/>
  <c r="AH255" i="26"/>
  <c r="BY250" i="12" s="1"/>
  <c r="AH256" i="26"/>
  <c r="BY251" i="12" s="1"/>
  <c r="AH257" i="26"/>
  <c r="BY252" i="12" s="1"/>
  <c r="AH258" i="26"/>
  <c r="BY253" i="12" s="1"/>
  <c r="AH259" i="26"/>
  <c r="BY254" i="12" s="1"/>
  <c r="AH260" i="26"/>
  <c r="BY255" i="12" s="1"/>
  <c r="AH261" i="26"/>
  <c r="BY256" i="12" s="1"/>
  <c r="AH262" i="26"/>
  <c r="BY257" i="12" s="1"/>
  <c r="AH263" i="26"/>
  <c r="BY258" i="12" s="1"/>
  <c r="AH264" i="26"/>
  <c r="BY259" i="12" s="1"/>
  <c r="AH265" i="26"/>
  <c r="BY260" i="12" s="1"/>
  <c r="AH266" i="26"/>
  <c r="BY261" i="12" s="1"/>
  <c r="AH267" i="26"/>
  <c r="BY262" i="12" s="1"/>
  <c r="AH268" i="26"/>
  <c r="BY263" i="12" s="1"/>
  <c r="AH269" i="26"/>
  <c r="BY264" i="12" s="1"/>
  <c r="AH270" i="26"/>
  <c r="BY265" i="12" s="1"/>
  <c r="AH271" i="26"/>
  <c r="BY266" i="12" s="1"/>
  <c r="AH272" i="26"/>
  <c r="BY267" i="12" s="1"/>
  <c r="AH273" i="26"/>
  <c r="BY268" i="12" s="1"/>
  <c r="AH274" i="26"/>
  <c r="BY269" i="12" s="1"/>
  <c r="AH275" i="26"/>
  <c r="BY270" i="12" s="1"/>
  <c r="AH276" i="26"/>
  <c r="BY271" i="12" s="1"/>
  <c r="AH277" i="26"/>
  <c r="BY272" i="12" s="1"/>
  <c r="AH278" i="26"/>
  <c r="BY273" i="12" s="1"/>
  <c r="AH279" i="26"/>
  <c r="BY274" i="12" s="1"/>
  <c r="AH280" i="26"/>
  <c r="BY275" i="12" s="1"/>
  <c r="AH281" i="26"/>
  <c r="BY276" i="12" s="1"/>
  <c r="AH282" i="26"/>
  <c r="BY277" i="12" s="1"/>
  <c r="AH283" i="26"/>
  <c r="BY278" i="12" s="1"/>
  <c r="AH284" i="26"/>
  <c r="BY279" i="12" s="1"/>
  <c r="AH285" i="26"/>
  <c r="BY280" i="12" s="1"/>
  <c r="AH286" i="26"/>
  <c r="BY281" i="12" s="1"/>
  <c r="AH287" i="26"/>
  <c r="BY282" i="12" s="1"/>
  <c r="AH288" i="26"/>
  <c r="BY283" i="12" s="1"/>
  <c r="AH289" i="26"/>
  <c r="BY284" i="12" s="1"/>
  <c r="AH290" i="26"/>
  <c r="BY285" i="12" s="1"/>
  <c r="AH291" i="26"/>
  <c r="BY286" i="12" s="1"/>
  <c r="AH292" i="26"/>
  <c r="BY287" i="12" s="1"/>
  <c r="AH293" i="26"/>
  <c r="BY288" i="12" s="1"/>
  <c r="AH294" i="26"/>
  <c r="BY289" i="12" s="1"/>
  <c r="AH295" i="26"/>
  <c r="BY290" i="12" s="1"/>
  <c r="AH296" i="26"/>
  <c r="BY291" i="12" s="1"/>
  <c r="AH297" i="26"/>
  <c r="BY292" i="12" s="1"/>
  <c r="AH298" i="26"/>
  <c r="BY293" i="12" s="1"/>
  <c r="AH299" i="26"/>
  <c r="BY294" i="12" s="1"/>
  <c r="AH300" i="26"/>
  <c r="BY295" i="12" s="1"/>
  <c r="AH301" i="26"/>
  <c r="BY296" i="12" s="1"/>
  <c r="AH302" i="26"/>
  <c r="BY297" i="12" s="1"/>
  <c r="AH303" i="26"/>
  <c r="BY298" i="12" s="1"/>
  <c r="AH304" i="26"/>
  <c r="BY299" i="12" s="1"/>
  <c r="AH305" i="26"/>
  <c r="BY300" i="12" s="1"/>
  <c r="AH306" i="26"/>
  <c r="BY301" i="12" s="1"/>
  <c r="AH307" i="26"/>
  <c r="BY302" i="12" s="1"/>
  <c r="AH308" i="26"/>
  <c r="BY303" i="12" s="1"/>
  <c r="AH309" i="26"/>
  <c r="BY304" i="12" s="1"/>
  <c r="AH310" i="26"/>
  <c r="BY305" i="12" s="1"/>
  <c r="AH311" i="26"/>
  <c r="BY306" i="12" s="1"/>
  <c r="AH312" i="26"/>
  <c r="BY307" i="12" s="1"/>
  <c r="AH313" i="26"/>
  <c r="BY308" i="12" s="1"/>
  <c r="AH314" i="26"/>
  <c r="BY309" i="12" s="1"/>
  <c r="AH315" i="26"/>
  <c r="BY310" i="12" s="1"/>
  <c r="AH316" i="26"/>
  <c r="BY311" i="12" s="1"/>
  <c r="AH317" i="26"/>
  <c r="BY312" i="12" s="1"/>
  <c r="AH318" i="26"/>
  <c r="BY313" i="12" s="1"/>
  <c r="AH319" i="26"/>
  <c r="BY314" i="12" s="1"/>
  <c r="AH320" i="26"/>
  <c r="BY315" i="12" s="1"/>
  <c r="AH321" i="26"/>
  <c r="BY316" i="12" s="1"/>
  <c r="AH322" i="26"/>
  <c r="BY317" i="12" s="1"/>
  <c r="AH323" i="26"/>
  <c r="BY318" i="12" s="1"/>
  <c r="AH324" i="26"/>
  <c r="BY319" i="12" s="1"/>
  <c r="AH325" i="26"/>
  <c r="BY320" i="12" s="1"/>
  <c r="AH326" i="26"/>
  <c r="BY321" i="12" s="1"/>
  <c r="AH327" i="26"/>
  <c r="BY322" i="12" s="1"/>
  <c r="AH328" i="26"/>
  <c r="BY323" i="12" s="1"/>
  <c r="AH329" i="26"/>
  <c r="BY324" i="12" s="1"/>
  <c r="AH330" i="26"/>
  <c r="BY325" i="12" s="1"/>
  <c r="AH331" i="26"/>
  <c r="BY326" i="12" s="1"/>
  <c r="AH332" i="26"/>
  <c r="BY327" i="12" s="1"/>
  <c r="AH333" i="26"/>
  <c r="BY328" i="12" s="1"/>
  <c r="AH334" i="26"/>
  <c r="BY329" i="12" s="1"/>
  <c r="AH335" i="26"/>
  <c r="BY330" i="12" s="1"/>
  <c r="AH336" i="26"/>
  <c r="BY331" i="12" s="1"/>
  <c r="AH337" i="26"/>
  <c r="BY332" i="12" s="1"/>
  <c r="AH338" i="26"/>
  <c r="BY333" i="12" s="1"/>
  <c r="AH339" i="26"/>
  <c r="BY334" i="12" s="1"/>
  <c r="AH340" i="26"/>
  <c r="BY335" i="12" s="1"/>
  <c r="AH341" i="26"/>
  <c r="BY336" i="12" s="1"/>
  <c r="AH342" i="26"/>
  <c r="BY337" i="12" s="1"/>
  <c r="AH343" i="26"/>
  <c r="BY338" i="12" s="1"/>
  <c r="AH344" i="26"/>
  <c r="BY339" i="12" s="1"/>
  <c r="AH345" i="26"/>
  <c r="BY340" i="12" s="1"/>
  <c r="AH346" i="26"/>
  <c r="BY341" i="12" s="1"/>
  <c r="AH347" i="26"/>
  <c r="BY342" i="12" s="1"/>
  <c r="AH348" i="26"/>
  <c r="BY343" i="12" s="1"/>
  <c r="AH349" i="26"/>
  <c r="BY344" i="12" s="1"/>
  <c r="AH350" i="26"/>
  <c r="BY345" i="12" s="1"/>
  <c r="AH351" i="26"/>
  <c r="BY346" i="12" s="1"/>
  <c r="AH352" i="26"/>
  <c r="BY347" i="12" s="1"/>
  <c r="AH353" i="26"/>
  <c r="BY348" i="12" s="1"/>
  <c r="AH354" i="26"/>
  <c r="BY349" i="12" s="1"/>
  <c r="AH355" i="26"/>
  <c r="BY350" i="12" s="1"/>
  <c r="AH356" i="26"/>
  <c r="BY351" i="12" s="1"/>
  <c r="AH357" i="26"/>
  <c r="BY352" i="12" s="1"/>
  <c r="AH358" i="26"/>
  <c r="BY353" i="12" s="1"/>
  <c r="AH359" i="26"/>
  <c r="BY354" i="12" s="1"/>
  <c r="AH360" i="26"/>
  <c r="BY355" i="12" s="1"/>
  <c r="AH361" i="26"/>
  <c r="BY356" i="12" s="1"/>
  <c r="AH362" i="26"/>
  <c r="BY357" i="12" s="1"/>
  <c r="AH363" i="26"/>
  <c r="BY358" i="12" s="1"/>
  <c r="AH364" i="26"/>
  <c r="BY359" i="12" s="1"/>
  <c r="AH365" i="26"/>
  <c r="BY360" i="12" s="1"/>
  <c r="AH366" i="26"/>
  <c r="BY361" i="12" s="1"/>
  <c r="AH367" i="26"/>
  <c r="BY362" i="12" s="1"/>
  <c r="AH368" i="26"/>
  <c r="BY363" i="12" s="1"/>
  <c r="AH369" i="26"/>
  <c r="BY364" i="12" s="1"/>
  <c r="AH370" i="26"/>
  <c r="BY365" i="12" s="1"/>
  <c r="AH371" i="26"/>
  <c r="BY366" i="12" s="1"/>
  <c r="AH372" i="26"/>
  <c r="BY367" i="12" s="1"/>
  <c r="AH373" i="26"/>
  <c r="BY368" i="12" s="1"/>
  <c r="AH374" i="26"/>
  <c r="BY369" i="12" s="1"/>
  <c r="AH375" i="26"/>
  <c r="BY370" i="12" s="1"/>
  <c r="AH376" i="26"/>
  <c r="BY371" i="12" s="1"/>
  <c r="AH377" i="26"/>
  <c r="BY372" i="12" s="1"/>
  <c r="AH378" i="26"/>
  <c r="BY373" i="12" s="1"/>
  <c r="AH379" i="26"/>
  <c r="BY374" i="12" s="1"/>
  <c r="AH380" i="26"/>
  <c r="BY375" i="12" s="1"/>
  <c r="AH381" i="26"/>
  <c r="BY376" i="12" s="1"/>
  <c r="AH382" i="26"/>
  <c r="BY377" i="12" s="1"/>
  <c r="AH383" i="26"/>
  <c r="BY378" i="12" s="1"/>
  <c r="AH384" i="26"/>
  <c r="BY379" i="12" s="1"/>
  <c r="AH385" i="26"/>
  <c r="BY380" i="12" s="1"/>
  <c r="AH386" i="26"/>
  <c r="BY381" i="12" s="1"/>
  <c r="AH387" i="26"/>
  <c r="BY382" i="12" s="1"/>
  <c r="AH388" i="26"/>
  <c r="BY383" i="12" s="1"/>
  <c r="AH389" i="26"/>
  <c r="BY384" i="12" s="1"/>
  <c r="AH390" i="26"/>
  <c r="BY385" i="12" s="1"/>
  <c r="AH391" i="26"/>
  <c r="BY386" i="12" s="1"/>
  <c r="AH392" i="26"/>
  <c r="BY387" i="12" s="1"/>
  <c r="AH393" i="26"/>
  <c r="BY388" i="12" s="1"/>
  <c r="AH394" i="26"/>
  <c r="BY389" i="12" s="1"/>
  <c r="AH395" i="26"/>
  <c r="BY390" i="12" s="1"/>
  <c r="AH396" i="26"/>
  <c r="BY391" i="12" s="1"/>
  <c r="AH397" i="26"/>
  <c r="BY392" i="12" s="1"/>
  <c r="AH398" i="26"/>
  <c r="BY393" i="12" s="1"/>
  <c r="AH399" i="26"/>
  <c r="BY394" i="12" s="1"/>
  <c r="AH400" i="26"/>
  <c r="BY395" i="12" s="1"/>
  <c r="AH401" i="26"/>
  <c r="BY396" i="12" s="1"/>
  <c r="AH402" i="26"/>
  <c r="BY397" i="12" s="1"/>
  <c r="AH403" i="26"/>
  <c r="BY398" i="12" s="1"/>
  <c r="AH404" i="26"/>
  <c r="BY399" i="12" s="1"/>
  <c r="AH405" i="26"/>
  <c r="BY400" i="12" s="1"/>
  <c r="AH406" i="26"/>
  <c r="BY401" i="12" s="1"/>
  <c r="AH407" i="26"/>
  <c r="BY402" i="12" s="1"/>
  <c r="AH408" i="26"/>
  <c r="BY403" i="12" s="1"/>
  <c r="AH409" i="26"/>
  <c r="BY404" i="12" s="1"/>
  <c r="AH410" i="26"/>
  <c r="BY405" i="12" s="1"/>
  <c r="AH411" i="26"/>
  <c r="BY406" i="12" s="1"/>
  <c r="AH412" i="26"/>
  <c r="BY407" i="12" s="1"/>
  <c r="AH413" i="26"/>
  <c r="BY408" i="12" s="1"/>
  <c r="AH414" i="26"/>
  <c r="BY409" i="12" s="1"/>
  <c r="AH415" i="26"/>
  <c r="BY410" i="12" s="1"/>
  <c r="AH416" i="26"/>
  <c r="BY411" i="12" s="1"/>
  <c r="AH417" i="26"/>
  <c r="BY412" i="12" s="1"/>
  <c r="AH418" i="26"/>
  <c r="BY413" i="12" s="1"/>
  <c r="AH419" i="26"/>
  <c r="BY414" i="12" s="1"/>
  <c r="AH420" i="26"/>
  <c r="BY415" i="12" s="1"/>
  <c r="AH421" i="26"/>
  <c r="BY416" i="12" s="1"/>
  <c r="AH422" i="26"/>
  <c r="BY417" i="12" s="1"/>
  <c r="AH423" i="26"/>
  <c r="BY418" i="12" s="1"/>
  <c r="AH424" i="26"/>
  <c r="BY419" i="12" s="1"/>
  <c r="AH425" i="26"/>
  <c r="BY420" i="12" s="1"/>
  <c r="AH426" i="26"/>
  <c r="BY421" i="12" s="1"/>
  <c r="AH427" i="26"/>
  <c r="BY422" i="12" s="1"/>
  <c r="AH428" i="26"/>
  <c r="BY423" i="12" s="1"/>
  <c r="AH429" i="26"/>
  <c r="BY424" i="12" s="1"/>
  <c r="AH430" i="26"/>
  <c r="BY425" i="12" s="1"/>
  <c r="AH431" i="26"/>
  <c r="BY426" i="12" s="1"/>
  <c r="AH432" i="26"/>
  <c r="BY427" i="12" s="1"/>
  <c r="AH433" i="26"/>
  <c r="BY428" i="12" s="1"/>
  <c r="AH434" i="26"/>
  <c r="BY429" i="12" s="1"/>
  <c r="AH435" i="26"/>
  <c r="BY430" i="12" s="1"/>
  <c r="AH436" i="26"/>
  <c r="BY431" i="12" s="1"/>
  <c r="AH437" i="26"/>
  <c r="BY432" i="12" s="1"/>
  <c r="AH438" i="26"/>
  <c r="BY433" i="12" s="1"/>
  <c r="AH439" i="26"/>
  <c r="BY434" i="12" s="1"/>
  <c r="AH440" i="26"/>
  <c r="BY435" i="12" s="1"/>
  <c r="AH441" i="26"/>
  <c r="BY436" i="12" s="1"/>
  <c r="AH442" i="26"/>
  <c r="BY437" i="12" s="1"/>
  <c r="AH443" i="26"/>
  <c r="BY438" i="12" s="1"/>
  <c r="AH444" i="26"/>
  <c r="BY439" i="12" s="1"/>
  <c r="AH445" i="26"/>
  <c r="BY440" i="12" s="1"/>
  <c r="AH446" i="26"/>
  <c r="BY441" i="12" s="1"/>
  <c r="AH447" i="26"/>
  <c r="BY442" i="12" s="1"/>
  <c r="AH448" i="26"/>
  <c r="BY443" i="12" s="1"/>
  <c r="AH449" i="26"/>
  <c r="BY444" i="12" s="1"/>
  <c r="AH450" i="26"/>
  <c r="BY445" i="12" s="1"/>
  <c r="AH451" i="26"/>
  <c r="BY446" i="12" s="1"/>
  <c r="AH452" i="26"/>
  <c r="BY447" i="12" s="1"/>
  <c r="AH453" i="26"/>
  <c r="BY448" i="12" s="1"/>
  <c r="AH454" i="26"/>
  <c r="BY449" i="12" s="1"/>
  <c r="AH455" i="26"/>
  <c r="BY450" i="12" s="1"/>
  <c r="AH456" i="26"/>
  <c r="BY451" i="12" s="1"/>
  <c r="AH457" i="26"/>
  <c r="BY452" i="12" s="1"/>
  <c r="AH458" i="26"/>
  <c r="BY453" i="12" s="1"/>
  <c r="AH459" i="26"/>
  <c r="BY454" i="12" s="1"/>
  <c r="AH460" i="26"/>
  <c r="BY455" i="12" s="1"/>
  <c r="AH461" i="26"/>
  <c r="BY456" i="12" s="1"/>
  <c r="AH462" i="26"/>
  <c r="BY457" i="12" s="1"/>
  <c r="AH463" i="26"/>
  <c r="BY458" i="12" s="1"/>
  <c r="AH464" i="26"/>
  <c r="BY459" i="12" s="1"/>
  <c r="AH465" i="26"/>
  <c r="BY460" i="12" s="1"/>
  <c r="AH466" i="26"/>
  <c r="BY461" i="12" s="1"/>
  <c r="AH467" i="26"/>
  <c r="BY462" i="12" s="1"/>
  <c r="AH468" i="26"/>
  <c r="BY463" i="12" s="1"/>
  <c r="AH469" i="26"/>
  <c r="BY464" i="12" s="1"/>
  <c r="AH470" i="26"/>
  <c r="BY465" i="12" s="1"/>
  <c r="AH471" i="26"/>
  <c r="BY466" i="12" s="1"/>
  <c r="AH472" i="26"/>
  <c r="BY467" i="12" s="1"/>
  <c r="AH473" i="26"/>
  <c r="BY468" i="12" s="1"/>
  <c r="AH474" i="26"/>
  <c r="BY469" i="12" s="1"/>
  <c r="AH475" i="26"/>
  <c r="BY470" i="12" s="1"/>
  <c r="AH476" i="26"/>
  <c r="BY471" i="12" s="1"/>
  <c r="AH477" i="26"/>
  <c r="BY472" i="12" s="1"/>
  <c r="AH478" i="26"/>
  <c r="BY473" i="12" s="1"/>
  <c r="AH479" i="26"/>
  <c r="BY474" i="12" s="1"/>
  <c r="AH480" i="26"/>
  <c r="BY475" i="12" s="1"/>
  <c r="AH481" i="26"/>
  <c r="BY476" i="12" s="1"/>
  <c r="AH482" i="26"/>
  <c r="BY477" i="12" s="1"/>
  <c r="AH483" i="26"/>
  <c r="BY478" i="12" s="1"/>
  <c r="AH484" i="26"/>
  <c r="BY479" i="12" s="1"/>
  <c r="AH485" i="26"/>
  <c r="BY480" i="12" s="1"/>
  <c r="AH486" i="26"/>
  <c r="BY481" i="12" s="1"/>
  <c r="AH487" i="26"/>
  <c r="BY482" i="12" s="1"/>
  <c r="AH488" i="26"/>
  <c r="BY483" i="12" s="1"/>
  <c r="AH489" i="26"/>
  <c r="BY484" i="12" s="1"/>
  <c r="AH490" i="26"/>
  <c r="BY485" i="12" s="1"/>
  <c r="AH491" i="26"/>
  <c r="BY486" i="12" s="1"/>
  <c r="AH492" i="26"/>
  <c r="BY487" i="12" s="1"/>
  <c r="AH493" i="26"/>
  <c r="BY488" i="12" s="1"/>
  <c r="AH494" i="26"/>
  <c r="BY489" i="12" s="1"/>
  <c r="AH495" i="26"/>
  <c r="BY490" i="12" s="1"/>
  <c r="AH496" i="26"/>
  <c r="BY491" i="12" s="1"/>
  <c r="AH497" i="26"/>
  <c r="BY492" i="12" s="1"/>
  <c r="AH498" i="26"/>
  <c r="BY493" i="12" s="1"/>
  <c r="AH499" i="26"/>
  <c r="BY494" i="12" s="1"/>
  <c r="AH500" i="26"/>
  <c r="BY495" i="12" s="1"/>
  <c r="AH501" i="26"/>
  <c r="BY496" i="12" s="1"/>
  <c r="AH502" i="26"/>
  <c r="BY497" i="12" s="1"/>
  <c r="AH503" i="26"/>
  <c r="BY498" i="12" s="1"/>
  <c r="AH504" i="26"/>
  <c r="BY499" i="12" s="1"/>
  <c r="AH505" i="26"/>
  <c r="BY500" i="12" s="1"/>
  <c r="AH506" i="26"/>
  <c r="BY501" i="12" s="1"/>
  <c r="AH507" i="26"/>
  <c r="BY502" i="12" s="1"/>
  <c r="AH508" i="26"/>
  <c r="BY503" i="12" s="1"/>
  <c r="AH509" i="26"/>
  <c r="BY504" i="12" s="1"/>
  <c r="AH510" i="26"/>
  <c r="BY505" i="12" s="1"/>
  <c r="AH511" i="26"/>
  <c r="BY506" i="12" s="1"/>
  <c r="AH512" i="26"/>
  <c r="BY507" i="12" s="1"/>
  <c r="AH513" i="26"/>
  <c r="BY508" i="12" s="1"/>
  <c r="AH514" i="26"/>
  <c r="BY509" i="12" s="1"/>
  <c r="AH515" i="26"/>
  <c r="BY510" i="12" s="1"/>
  <c r="AH516" i="26"/>
  <c r="BY511" i="12" s="1"/>
  <c r="AH517" i="26"/>
  <c r="BY512" i="12" s="1"/>
  <c r="AH518" i="26"/>
  <c r="BY513" i="12" s="1"/>
  <c r="AH519" i="26"/>
  <c r="BY514" i="12" s="1"/>
  <c r="AH520" i="26"/>
  <c r="BY515" i="12" s="1"/>
  <c r="AH521" i="26"/>
  <c r="BY516" i="12" s="1"/>
  <c r="AH522" i="26"/>
  <c r="BY517" i="12" s="1"/>
  <c r="AH523" i="26"/>
  <c r="BY518" i="12" s="1"/>
  <c r="AH524" i="26"/>
  <c r="BY519" i="12" s="1"/>
  <c r="AH525" i="26"/>
  <c r="BY520" i="12" s="1"/>
  <c r="AH526" i="26"/>
  <c r="BY521" i="12" s="1"/>
  <c r="AH527" i="26"/>
  <c r="BY522" i="12" s="1"/>
  <c r="AH528" i="26"/>
  <c r="BY523" i="12" s="1"/>
  <c r="AH529" i="26"/>
  <c r="BY524" i="12" s="1"/>
  <c r="AH530" i="26"/>
  <c r="BY525" i="12" s="1"/>
  <c r="AH531" i="26"/>
  <c r="BY526" i="12" s="1"/>
  <c r="AH532" i="26"/>
  <c r="BY527" i="12" s="1"/>
  <c r="AH533" i="26"/>
  <c r="BY528" i="12" s="1"/>
  <c r="AH534" i="26"/>
  <c r="BY529" i="12" s="1"/>
  <c r="AH535" i="26"/>
  <c r="BY530" i="12" s="1"/>
  <c r="AH536" i="26"/>
  <c r="BY531" i="12" s="1"/>
  <c r="AH537" i="26"/>
  <c r="BY532" i="12" s="1"/>
  <c r="AH538" i="26"/>
  <c r="BY533" i="12" s="1"/>
  <c r="AH539" i="26"/>
  <c r="BY534" i="12" s="1"/>
  <c r="AH540" i="26"/>
  <c r="BY535" i="12" s="1"/>
  <c r="AH541" i="26"/>
  <c r="BY536" i="12" s="1"/>
  <c r="AH542" i="26"/>
  <c r="BY537" i="12" s="1"/>
  <c r="AH543" i="26"/>
  <c r="BY538" i="12" s="1"/>
  <c r="AH544" i="26"/>
  <c r="BY539" i="12" s="1"/>
  <c r="AH545" i="26"/>
  <c r="BY540" i="12" s="1"/>
  <c r="AH546" i="26"/>
  <c r="BY541" i="12" s="1"/>
  <c r="AH547" i="26"/>
  <c r="BY542" i="12" s="1"/>
  <c r="AH548" i="26"/>
  <c r="BY543" i="12" s="1"/>
  <c r="AH549" i="26"/>
  <c r="BY544" i="12" s="1"/>
  <c r="AH550" i="26"/>
  <c r="BY545" i="12" s="1"/>
  <c r="AH551" i="26"/>
  <c r="BY546" i="12" s="1"/>
  <c r="AH552" i="26"/>
  <c r="BY547" i="12" s="1"/>
  <c r="AH553" i="26"/>
  <c r="BY548" i="12" s="1"/>
  <c r="AH554" i="26"/>
  <c r="BY549" i="12" s="1"/>
  <c r="AH555" i="26"/>
  <c r="BY550" i="12" s="1"/>
  <c r="AH556" i="26"/>
  <c r="BY551" i="12" s="1"/>
  <c r="AH557" i="26"/>
  <c r="BY552" i="12" s="1"/>
  <c r="AH558" i="26"/>
  <c r="BY553" i="12" s="1"/>
  <c r="AH559" i="26"/>
  <c r="BY554" i="12" s="1"/>
  <c r="AH560" i="26"/>
  <c r="BY555" i="12" s="1"/>
  <c r="AH561" i="26"/>
  <c r="BY556" i="12" s="1"/>
  <c r="AH562" i="26"/>
  <c r="BY557" i="12" s="1"/>
  <c r="AH563" i="26"/>
  <c r="BY558" i="12" s="1"/>
  <c r="AH564" i="26"/>
  <c r="BY559" i="12" s="1"/>
  <c r="AH565" i="26"/>
  <c r="BY560" i="12" s="1"/>
  <c r="AH566" i="26"/>
  <c r="BY561" i="12" s="1"/>
  <c r="AH567" i="26"/>
  <c r="BY562" i="12" s="1"/>
  <c r="AH568" i="26"/>
  <c r="BY563" i="12" s="1"/>
  <c r="AH569" i="26"/>
  <c r="BY564" i="12" s="1"/>
  <c r="AH570" i="26"/>
  <c r="BY565" i="12" s="1"/>
  <c r="AH571" i="26"/>
  <c r="BY566" i="12" s="1"/>
  <c r="AH572" i="26"/>
  <c r="BY567" i="12" s="1"/>
  <c r="AH573" i="26"/>
  <c r="BY568" i="12" s="1"/>
  <c r="AH574" i="26"/>
  <c r="BY569" i="12" s="1"/>
  <c r="AH575" i="26"/>
  <c r="BY570" i="12" s="1"/>
  <c r="AH576" i="26"/>
  <c r="BY571" i="12" s="1"/>
  <c r="AH577" i="26"/>
  <c r="BY572" i="12" s="1"/>
  <c r="AH578" i="26"/>
  <c r="BY573" i="12" s="1"/>
  <c r="AH579" i="26"/>
  <c r="BY574" i="12" s="1"/>
  <c r="AH580" i="26"/>
  <c r="BY575" i="12" s="1"/>
  <c r="AH581" i="26"/>
  <c r="BY576" i="12" s="1"/>
  <c r="AH582" i="26"/>
  <c r="BY577" i="12" s="1"/>
  <c r="AH583" i="26"/>
  <c r="BY578" i="12" s="1"/>
  <c r="AH584" i="26"/>
  <c r="BY579" i="12" s="1"/>
  <c r="AH585" i="26"/>
  <c r="BY580" i="12" s="1"/>
  <c r="AH586" i="26"/>
  <c r="BY581" i="12" s="1"/>
  <c r="AH587" i="26"/>
  <c r="BY582" i="12" s="1"/>
  <c r="AH588" i="26"/>
  <c r="BY583" i="12" s="1"/>
  <c r="AH589" i="26"/>
  <c r="BY584" i="12" s="1"/>
  <c r="AH590" i="26"/>
  <c r="BY585" i="12" s="1"/>
  <c r="AH591" i="26"/>
  <c r="BY586" i="12" s="1"/>
  <c r="AH592" i="26"/>
  <c r="BY587" i="12" s="1"/>
  <c r="AH593" i="26"/>
  <c r="BY588" i="12" s="1"/>
  <c r="AH594" i="26"/>
  <c r="BY589" i="12" s="1"/>
  <c r="AH595" i="26"/>
  <c r="BY590" i="12" s="1"/>
  <c r="AH596" i="26"/>
  <c r="BY591" i="12" s="1"/>
  <c r="AH597" i="26"/>
  <c r="BY592" i="12" s="1"/>
  <c r="AH598" i="26"/>
  <c r="BY593" i="12" s="1"/>
  <c r="AH599" i="26"/>
  <c r="BY594" i="12" s="1"/>
  <c r="AH600" i="26"/>
  <c r="BY595" i="12" s="1"/>
  <c r="AH601" i="26"/>
  <c r="BY596" i="12" s="1"/>
  <c r="AH602" i="26"/>
  <c r="BY597" i="12" s="1"/>
  <c r="AH603" i="26"/>
  <c r="BY598" i="12" s="1"/>
  <c r="AH604" i="26"/>
  <c r="BY599" i="12" s="1"/>
  <c r="AH605" i="26"/>
  <c r="BY600" i="12" s="1"/>
  <c r="AH606" i="26"/>
  <c r="BY601" i="12" s="1"/>
  <c r="AH607" i="26"/>
  <c r="BY602" i="12" s="1"/>
  <c r="AH608" i="26"/>
  <c r="BY603" i="12" s="1"/>
  <c r="AH609" i="26"/>
  <c r="BY604" i="12" s="1"/>
  <c r="AH610" i="26"/>
  <c r="BY605" i="12" s="1"/>
  <c r="AH611" i="26"/>
  <c r="BY606" i="12" s="1"/>
  <c r="AH612" i="26"/>
  <c r="BY607" i="12" s="1"/>
  <c r="AH613" i="26"/>
  <c r="BY608" i="12" s="1"/>
  <c r="AH614" i="26"/>
  <c r="BY609" i="12" s="1"/>
  <c r="AH615" i="26"/>
  <c r="BY610" i="12" s="1"/>
  <c r="AH616" i="26"/>
  <c r="BY611" i="12" s="1"/>
  <c r="AH617" i="26"/>
  <c r="BY612" i="12" s="1"/>
  <c r="AH618" i="26"/>
  <c r="BY613" i="12" s="1"/>
  <c r="AH619" i="26"/>
  <c r="BY614" i="12" s="1"/>
  <c r="AH620" i="26"/>
  <c r="BY615" i="12" s="1"/>
  <c r="AH621" i="26"/>
  <c r="BY616" i="12" s="1"/>
  <c r="AH622" i="26"/>
  <c r="BY617" i="12" s="1"/>
  <c r="AH623" i="26"/>
  <c r="BY618" i="12" s="1"/>
  <c r="AH624" i="26"/>
  <c r="BY619" i="12" s="1"/>
  <c r="AH625" i="26"/>
  <c r="BY620" i="12" s="1"/>
  <c r="AH626" i="26"/>
  <c r="BY621" i="12" s="1"/>
  <c r="AH627" i="26"/>
  <c r="BY622" i="12" s="1"/>
  <c r="AH628" i="26"/>
  <c r="BY623" i="12" s="1"/>
  <c r="AH629" i="26"/>
  <c r="BY624" i="12" s="1"/>
  <c r="AH630" i="26"/>
  <c r="BY625" i="12" s="1"/>
  <c r="AH631" i="26"/>
  <c r="BY626" i="12" s="1"/>
  <c r="AH632" i="26"/>
  <c r="BY627" i="12" s="1"/>
  <c r="AH633" i="26"/>
  <c r="BY628" i="12" s="1"/>
  <c r="AH634" i="26"/>
  <c r="BY629" i="12" s="1"/>
  <c r="AH635" i="26"/>
  <c r="BY630" i="12" s="1"/>
  <c r="AH636" i="26"/>
  <c r="BY631" i="12" s="1"/>
  <c r="AH637" i="26"/>
  <c r="BY632" i="12" s="1"/>
  <c r="AH638" i="26"/>
  <c r="BY633" i="12" s="1"/>
  <c r="AH639" i="26"/>
  <c r="BY634" i="12" s="1"/>
  <c r="AH640" i="26"/>
  <c r="BY635" i="12" s="1"/>
  <c r="AH641" i="26"/>
  <c r="BY636" i="12" s="1"/>
  <c r="AH642" i="26"/>
  <c r="BY637" i="12" s="1"/>
  <c r="AH643" i="26"/>
  <c r="BY638" i="12" s="1"/>
  <c r="AH644" i="26"/>
  <c r="BY639" i="12" s="1"/>
  <c r="AH645" i="26"/>
  <c r="BY640" i="12" s="1"/>
  <c r="AH646" i="26"/>
  <c r="BY641" i="12" s="1"/>
  <c r="AH647" i="26"/>
  <c r="BY642" i="12" s="1"/>
  <c r="AH648" i="26"/>
  <c r="BY643" i="12" s="1"/>
  <c r="AH649" i="26"/>
  <c r="BY644" i="12" s="1"/>
  <c r="AH650" i="26"/>
  <c r="BY645" i="12" s="1"/>
  <c r="AH651" i="26"/>
  <c r="BY646" i="12" s="1"/>
  <c r="AH652" i="26"/>
  <c r="BY647" i="12" s="1"/>
  <c r="AH653" i="26"/>
  <c r="BY648" i="12" s="1"/>
  <c r="AH654" i="26"/>
  <c r="BY649" i="12" s="1"/>
  <c r="AH655" i="26"/>
  <c r="BY650" i="12" s="1"/>
  <c r="AH656" i="26"/>
  <c r="BY651" i="12" s="1"/>
  <c r="AH657" i="26"/>
  <c r="BY652" i="12" s="1"/>
  <c r="AH658" i="26"/>
  <c r="BY653" i="12" s="1"/>
  <c r="AH659" i="26"/>
  <c r="BY654" i="12" s="1"/>
  <c r="AH660" i="26"/>
  <c r="BY655" i="12" s="1"/>
  <c r="AH661" i="26"/>
  <c r="BY656" i="12" s="1"/>
  <c r="AH662" i="26"/>
  <c r="BY657" i="12" s="1"/>
  <c r="AH663" i="26"/>
  <c r="BY658" i="12" s="1"/>
  <c r="AH664" i="26"/>
  <c r="BY659" i="12" s="1"/>
  <c r="AH665" i="26"/>
  <c r="BY660" i="12" s="1"/>
  <c r="AH666" i="26"/>
  <c r="BY661" i="12" s="1"/>
  <c r="AH667" i="26"/>
  <c r="BY662" i="12" s="1"/>
  <c r="AH668" i="26"/>
  <c r="BY663" i="12" s="1"/>
  <c r="AH669" i="26"/>
  <c r="BY664" i="12" s="1"/>
  <c r="AH670" i="26"/>
  <c r="BY665" i="12" s="1"/>
  <c r="AH671" i="26"/>
  <c r="BY666" i="12" s="1"/>
  <c r="AH672" i="26"/>
  <c r="BY667" i="12" s="1"/>
  <c r="AH673" i="26"/>
  <c r="BY668" i="12" s="1"/>
  <c r="AH674" i="26"/>
  <c r="BY669" i="12" s="1"/>
  <c r="AH675" i="26"/>
  <c r="BY670" i="12" s="1"/>
  <c r="AH676" i="26"/>
  <c r="BY671" i="12" s="1"/>
  <c r="AH677" i="26"/>
  <c r="BY672" i="12" s="1"/>
  <c r="AH678" i="26"/>
  <c r="BY673" i="12" s="1"/>
  <c r="AH679" i="26"/>
  <c r="BY674" i="12" s="1"/>
  <c r="AH680" i="26"/>
  <c r="BY675" i="12" s="1"/>
  <c r="AH681" i="26"/>
  <c r="BY676" i="12" s="1"/>
  <c r="AH682" i="26"/>
  <c r="BY677" i="12" s="1"/>
  <c r="AH683" i="26"/>
  <c r="BY678" i="12" s="1"/>
  <c r="AH684" i="26"/>
  <c r="BY679" i="12" s="1"/>
  <c r="AH685" i="26"/>
  <c r="BY680" i="12" s="1"/>
  <c r="AH686" i="26"/>
  <c r="BY681" i="12" s="1"/>
  <c r="AH687" i="26"/>
  <c r="BY682" i="12" s="1"/>
  <c r="AH688" i="26"/>
  <c r="BY683" i="12" s="1"/>
  <c r="AH689" i="26"/>
  <c r="BY684" i="12" s="1"/>
  <c r="AH690" i="26"/>
  <c r="BY685" i="12" s="1"/>
  <c r="AH691" i="26"/>
  <c r="BY686" i="12" s="1"/>
  <c r="AH692" i="26"/>
  <c r="BY687" i="12" s="1"/>
  <c r="AH693" i="26"/>
  <c r="BY688" i="12" s="1"/>
  <c r="AH694" i="26"/>
  <c r="BY689" i="12" s="1"/>
  <c r="AH695" i="26"/>
  <c r="BY690" i="12" s="1"/>
  <c r="AH696" i="26"/>
  <c r="BY691" i="12" s="1"/>
  <c r="AH697" i="26"/>
  <c r="BY692" i="12" s="1"/>
  <c r="AH698" i="26"/>
  <c r="BY693" i="12" s="1"/>
  <c r="AH699" i="26"/>
  <c r="BY694" i="12" s="1"/>
  <c r="AH700" i="26"/>
  <c r="BY695" i="12" s="1"/>
  <c r="AH701" i="26"/>
  <c r="BY696" i="12" s="1"/>
  <c r="AH702" i="26"/>
  <c r="BY697" i="12" s="1"/>
  <c r="AH703" i="26"/>
  <c r="BY698" i="12" s="1"/>
  <c r="AH704" i="26"/>
  <c r="BY699" i="12" s="1"/>
  <c r="AH705" i="26"/>
  <c r="BY700" i="12" s="1"/>
  <c r="AH706" i="26"/>
  <c r="BY701" i="12" s="1"/>
  <c r="AH707" i="26"/>
  <c r="BY702" i="12" s="1"/>
  <c r="AH708" i="26"/>
  <c r="BY703" i="12" s="1"/>
  <c r="AH709" i="26"/>
  <c r="BY704" i="12" s="1"/>
  <c r="AH710" i="26"/>
  <c r="BY705" i="12" s="1"/>
  <c r="AH711" i="26"/>
  <c r="BY706" i="12" s="1"/>
  <c r="AH712" i="26"/>
  <c r="BY707" i="12" s="1"/>
  <c r="AH713" i="26"/>
  <c r="BY708" i="12" s="1"/>
  <c r="AH714" i="26"/>
  <c r="BY709" i="12" s="1"/>
  <c r="AH715" i="26"/>
  <c r="BY710" i="12" s="1"/>
  <c r="AH716" i="26"/>
  <c r="BY711" i="12" s="1"/>
  <c r="AH717" i="26"/>
  <c r="BY712" i="12" s="1"/>
  <c r="AH718" i="26"/>
  <c r="BY713" i="12" s="1"/>
  <c r="AH719" i="26"/>
  <c r="BY714" i="12" s="1"/>
  <c r="AH720" i="26"/>
  <c r="BY715" i="12" s="1"/>
  <c r="AH721" i="26"/>
  <c r="BY716" i="12" s="1"/>
  <c r="AH722" i="26"/>
  <c r="BY717" i="12" s="1"/>
  <c r="AH723" i="26"/>
  <c r="BY718" i="12" s="1"/>
  <c r="AH724" i="26"/>
  <c r="BY719" i="12" s="1"/>
  <c r="AH725" i="26"/>
  <c r="BY720" i="12" s="1"/>
  <c r="AH726" i="26"/>
  <c r="BY721" i="12" s="1"/>
  <c r="AH727" i="26"/>
  <c r="BY722" i="12" s="1"/>
  <c r="AH728" i="26"/>
  <c r="BY723" i="12" s="1"/>
  <c r="AH729" i="26"/>
  <c r="BY724" i="12" s="1"/>
  <c r="AH730" i="26"/>
  <c r="BY725" i="12" s="1"/>
  <c r="AH731" i="26"/>
  <c r="BY726" i="12" s="1"/>
  <c r="AH732" i="26"/>
  <c r="BY727" i="12" s="1"/>
  <c r="AH733" i="26"/>
  <c r="BY728" i="12" s="1"/>
  <c r="AH734" i="26"/>
  <c r="BY729" i="12" s="1"/>
  <c r="AH735" i="26"/>
  <c r="BY730" i="12" s="1"/>
  <c r="AH736" i="26"/>
  <c r="BY731" i="12" s="1"/>
  <c r="AH737" i="26"/>
  <c r="BY732" i="12" s="1"/>
  <c r="AH738" i="26"/>
  <c r="BY733" i="12" s="1"/>
  <c r="AH739" i="26"/>
  <c r="BY734" i="12" s="1"/>
  <c r="AH740" i="26"/>
  <c r="BY735" i="12" s="1"/>
  <c r="AH741" i="26"/>
  <c r="BY736" i="12" s="1"/>
  <c r="AH742" i="26"/>
  <c r="BY737" i="12" s="1"/>
  <c r="AH743" i="26"/>
  <c r="BY738" i="12" s="1"/>
  <c r="AH744" i="26"/>
  <c r="BY739" i="12" s="1"/>
  <c r="AH745" i="26"/>
  <c r="BY740" i="12" s="1"/>
  <c r="AH746" i="26"/>
  <c r="BY741" i="12" s="1"/>
  <c r="AH747" i="26"/>
  <c r="BY742" i="12" s="1"/>
  <c r="AH748" i="26"/>
  <c r="BY743" i="12" s="1"/>
  <c r="AH749" i="26"/>
  <c r="BY744" i="12" s="1"/>
  <c r="AH750" i="26"/>
  <c r="BY745" i="12" s="1"/>
  <c r="AH751" i="26"/>
  <c r="BY746" i="12" s="1"/>
  <c r="AH752" i="26"/>
  <c r="BY747" i="12" s="1"/>
  <c r="AH753" i="26"/>
  <c r="BY748" i="12" s="1"/>
  <c r="AH754" i="26"/>
  <c r="BY749" i="12" s="1"/>
  <c r="AH755" i="26"/>
  <c r="BY750" i="12" s="1"/>
  <c r="AH756" i="26"/>
  <c r="BY751" i="12" s="1"/>
  <c r="AH757" i="26"/>
  <c r="BY752" i="12" s="1"/>
  <c r="AH758" i="26"/>
  <c r="BY753" i="12" s="1"/>
  <c r="AH759" i="26"/>
  <c r="BY754" i="12" s="1"/>
  <c r="AH760" i="26"/>
  <c r="BY755" i="12" s="1"/>
  <c r="AH761" i="26"/>
  <c r="BY756" i="12" s="1"/>
  <c r="AH762" i="26"/>
  <c r="BY757" i="12" s="1"/>
  <c r="AH763" i="26"/>
  <c r="BY758" i="12" s="1"/>
  <c r="AH764" i="26"/>
  <c r="BY759" i="12" s="1"/>
  <c r="AH765" i="26"/>
  <c r="BY760" i="12" s="1"/>
  <c r="AH766" i="26"/>
  <c r="BY761" i="12" s="1"/>
  <c r="AH767" i="26"/>
  <c r="BY762" i="12" s="1"/>
  <c r="AH768" i="26"/>
  <c r="BY763" i="12" s="1"/>
  <c r="AH769" i="26"/>
  <c r="BY764" i="12" s="1"/>
  <c r="AH770" i="26"/>
  <c r="BY765" i="12" s="1"/>
  <c r="AH771" i="26"/>
  <c r="BY766" i="12" s="1"/>
  <c r="AH772" i="26"/>
  <c r="BY767" i="12" s="1"/>
  <c r="AH773" i="26"/>
  <c r="BY768" i="12" s="1"/>
  <c r="AH774" i="26"/>
  <c r="BY769" i="12" s="1"/>
  <c r="AH775" i="26"/>
  <c r="BY770" i="12" s="1"/>
  <c r="AH776" i="26"/>
  <c r="BY771" i="12" s="1"/>
  <c r="AH777" i="26"/>
  <c r="BY772" i="12" s="1"/>
  <c r="AH778" i="26"/>
  <c r="BY773" i="12" s="1"/>
  <c r="AH779" i="26"/>
  <c r="BY774" i="12" s="1"/>
  <c r="AH780" i="26"/>
  <c r="BY775" i="12" s="1"/>
  <c r="AH781" i="26"/>
  <c r="BY776" i="12" s="1"/>
  <c r="AH782" i="26"/>
  <c r="BY777" i="12" s="1"/>
  <c r="AH783" i="26"/>
  <c r="BY778" i="12" s="1"/>
  <c r="AH784" i="26"/>
  <c r="BY779" i="12" s="1"/>
  <c r="AH785" i="26"/>
  <c r="BY780" i="12" s="1"/>
  <c r="AH786" i="26"/>
  <c r="BY781" i="12" s="1"/>
  <c r="AH787" i="26"/>
  <c r="BY782" i="12" s="1"/>
  <c r="AH788" i="26"/>
  <c r="BY783" i="12" s="1"/>
  <c r="AH789" i="26"/>
  <c r="BY784" i="12" s="1"/>
  <c r="AH790" i="26"/>
  <c r="BY785" i="12" s="1"/>
  <c r="AH791" i="26"/>
  <c r="BY786" i="12" s="1"/>
  <c r="AH792" i="26"/>
  <c r="BY787" i="12" s="1"/>
  <c r="AH793" i="26"/>
  <c r="BY788" i="12" s="1"/>
  <c r="AH794" i="26"/>
  <c r="BY789" i="12" s="1"/>
  <c r="AH795" i="26"/>
  <c r="BY790" i="12" s="1"/>
  <c r="AH796" i="26"/>
  <c r="BY791" i="12" s="1"/>
  <c r="AH797" i="26"/>
  <c r="BY792" i="12" s="1"/>
  <c r="AH798" i="26"/>
  <c r="BY793" i="12" s="1"/>
  <c r="AH799" i="26"/>
  <c r="BY794" i="12" s="1"/>
  <c r="AH800" i="26"/>
  <c r="BY795" i="12" s="1"/>
  <c r="AH801" i="26"/>
  <c r="BY796" i="12" s="1"/>
  <c r="AH802" i="26"/>
  <c r="BY797" i="12" s="1"/>
  <c r="AH803" i="26"/>
  <c r="BY798" i="12" s="1"/>
  <c r="AH804" i="26"/>
  <c r="BY799" i="12" s="1"/>
  <c r="AH805" i="26"/>
  <c r="BY800" i="12" s="1"/>
  <c r="AH806" i="26"/>
  <c r="BY801" i="12" s="1"/>
  <c r="AH807" i="26"/>
  <c r="BY802" i="12" s="1"/>
  <c r="AH808" i="26"/>
  <c r="BY803" i="12" s="1"/>
  <c r="AH809" i="26"/>
  <c r="BY804" i="12" s="1"/>
  <c r="AH810" i="26"/>
  <c r="BY805" i="12" s="1"/>
  <c r="AH811" i="26"/>
  <c r="BY806" i="12" s="1"/>
  <c r="AH812" i="26"/>
  <c r="BY807" i="12" s="1"/>
  <c r="AH813" i="26"/>
  <c r="BY808" i="12" s="1"/>
  <c r="AH814" i="26"/>
  <c r="BY809" i="12" s="1"/>
  <c r="AH815" i="26"/>
  <c r="BY810" i="12" s="1"/>
  <c r="AH816" i="26"/>
  <c r="BY811" i="12" s="1"/>
  <c r="AH817" i="26"/>
  <c r="BY812" i="12" s="1"/>
  <c r="AH818" i="26"/>
  <c r="BY813" i="12" s="1"/>
  <c r="AH819" i="26"/>
  <c r="BY814" i="12" s="1"/>
  <c r="AH820" i="26"/>
  <c r="BY815" i="12" s="1"/>
  <c r="AH821" i="26"/>
  <c r="BY816" i="12" s="1"/>
  <c r="AH822" i="26"/>
  <c r="BY817" i="12" s="1"/>
  <c r="AH823" i="26"/>
  <c r="BY818" i="12" s="1"/>
  <c r="AH824" i="26"/>
  <c r="BY819" i="12" s="1"/>
  <c r="AH825" i="26"/>
  <c r="BY820" i="12" s="1"/>
  <c r="AH826" i="26"/>
  <c r="BY821" i="12" s="1"/>
  <c r="AH827" i="26"/>
  <c r="BY822" i="12" s="1"/>
  <c r="AH828" i="26"/>
  <c r="BY823" i="12" s="1"/>
  <c r="AH829" i="26"/>
  <c r="BY824" i="12" s="1"/>
  <c r="AH830" i="26"/>
  <c r="BY825" i="12" s="1"/>
  <c r="AH831" i="26"/>
  <c r="BY826" i="12" s="1"/>
  <c r="AH832" i="26"/>
  <c r="BY827" i="12" s="1"/>
  <c r="AH833" i="26"/>
  <c r="BY828" i="12" s="1"/>
  <c r="AH834" i="26"/>
  <c r="BY829" i="12" s="1"/>
  <c r="AH835" i="26"/>
  <c r="BY830" i="12" s="1"/>
  <c r="AH836" i="26"/>
  <c r="BY831" i="12" s="1"/>
  <c r="AH837" i="26"/>
  <c r="BY832" i="12" s="1"/>
  <c r="AH838" i="26"/>
  <c r="BY833" i="12" s="1"/>
  <c r="AH839" i="26"/>
  <c r="BY834" i="12" s="1"/>
  <c r="AH840" i="26"/>
  <c r="BY835" i="12" s="1"/>
  <c r="AH841" i="26"/>
  <c r="BY836" i="12" s="1"/>
  <c r="AH842" i="26"/>
  <c r="BY837" i="12" s="1"/>
  <c r="AH843" i="26"/>
  <c r="BY838" i="12" s="1"/>
  <c r="AH844" i="26"/>
  <c r="BY839" i="12" s="1"/>
  <c r="AH845" i="26"/>
  <c r="BY840" i="12" s="1"/>
  <c r="AH846" i="26"/>
  <c r="BY841" i="12" s="1"/>
  <c r="AH847" i="26"/>
  <c r="BY842" i="12" s="1"/>
  <c r="AH848" i="26"/>
  <c r="BY843" i="12" s="1"/>
  <c r="AH849" i="26"/>
  <c r="BY844" i="12" s="1"/>
  <c r="AH850" i="26"/>
  <c r="BY845" i="12" s="1"/>
  <c r="AH851" i="26"/>
  <c r="BY846" i="12" s="1"/>
  <c r="AH852" i="26"/>
  <c r="BY847" i="12" s="1"/>
  <c r="AH853" i="26"/>
  <c r="BY848" i="12" s="1"/>
  <c r="AH854" i="26"/>
  <c r="BY849" i="12" s="1"/>
  <c r="AH855" i="26"/>
  <c r="BY850" i="12" s="1"/>
  <c r="AH856" i="26"/>
  <c r="BY851" i="12" s="1"/>
  <c r="AH857" i="26"/>
  <c r="BY852" i="12" s="1"/>
  <c r="AH858" i="26"/>
  <c r="BY853" i="12" s="1"/>
  <c r="AH859" i="26"/>
  <c r="BY854" i="12" s="1"/>
  <c r="AH860" i="26"/>
  <c r="BY855" i="12" s="1"/>
  <c r="AH861" i="26"/>
  <c r="BY856" i="12" s="1"/>
  <c r="AH862" i="26"/>
  <c r="BY857" i="12" s="1"/>
  <c r="AH863" i="26"/>
  <c r="BY858" i="12" s="1"/>
  <c r="AH864" i="26"/>
  <c r="BY859" i="12" s="1"/>
  <c r="AH865" i="26"/>
  <c r="BY860" i="12" s="1"/>
  <c r="AH866" i="26"/>
  <c r="BY861" i="12" s="1"/>
  <c r="AH867" i="26"/>
  <c r="BY862" i="12" s="1"/>
  <c r="AH868" i="26"/>
  <c r="BY863" i="12" s="1"/>
  <c r="AH869" i="26"/>
  <c r="BY864" i="12" s="1"/>
  <c r="AH870" i="26"/>
  <c r="BY865" i="12" s="1"/>
  <c r="AH871" i="26"/>
  <c r="BY866" i="12" s="1"/>
  <c r="AH872" i="26"/>
  <c r="BY867" i="12" s="1"/>
  <c r="AH873" i="26"/>
  <c r="BY868" i="12" s="1"/>
  <c r="AH874" i="26"/>
  <c r="BY869" i="12" s="1"/>
  <c r="AH875" i="26"/>
  <c r="BY870" i="12" s="1"/>
  <c r="AH876" i="26"/>
  <c r="BY871" i="12" s="1"/>
  <c r="AH877" i="26"/>
  <c r="BY872" i="12" s="1"/>
  <c r="AH878" i="26"/>
  <c r="BY873" i="12" s="1"/>
  <c r="AH879" i="26"/>
  <c r="BY874" i="12" s="1"/>
  <c r="AH880" i="26"/>
  <c r="BY875" i="12" s="1"/>
  <c r="AH881" i="26"/>
  <c r="BY876" i="12" s="1"/>
  <c r="AH882" i="26"/>
  <c r="BY877" i="12" s="1"/>
  <c r="AH883" i="26"/>
  <c r="BY878" i="12" s="1"/>
  <c r="AH884" i="26"/>
  <c r="BY879" i="12" s="1"/>
  <c r="AH885" i="26"/>
  <c r="BY880" i="12" s="1"/>
  <c r="AH886" i="26"/>
  <c r="BY881" i="12" s="1"/>
  <c r="AH887" i="26"/>
  <c r="BY882" i="12" s="1"/>
  <c r="AH888" i="26"/>
  <c r="BY883" i="12" s="1"/>
  <c r="AH889" i="26"/>
  <c r="BY884" i="12" s="1"/>
  <c r="AH890" i="26"/>
  <c r="BY885" i="12" s="1"/>
  <c r="AH891" i="26"/>
  <c r="BY886" i="12" s="1"/>
  <c r="AH892" i="26"/>
  <c r="BY887" i="12" s="1"/>
  <c r="AH893" i="26"/>
  <c r="BY888" i="12" s="1"/>
  <c r="AH894" i="26"/>
  <c r="BY889" i="12" s="1"/>
  <c r="AH895" i="26"/>
  <c r="BY890" i="12" s="1"/>
  <c r="AH896" i="26"/>
  <c r="BY891" i="12" s="1"/>
  <c r="AH897" i="26"/>
  <c r="BY892" i="12" s="1"/>
  <c r="AH898" i="26"/>
  <c r="BY893" i="12" s="1"/>
  <c r="AH899" i="26"/>
  <c r="BY894" i="12" s="1"/>
  <c r="AH900" i="26"/>
  <c r="BY895" i="12" s="1"/>
  <c r="AH901" i="26"/>
  <c r="BY896" i="12" s="1"/>
  <c r="AH902" i="26"/>
  <c r="BY897" i="12" s="1"/>
  <c r="AH903" i="26"/>
  <c r="BY898" i="12" s="1"/>
  <c r="AH904" i="26"/>
  <c r="BY899" i="12" s="1"/>
  <c r="AH905" i="26"/>
  <c r="BY900" i="12" s="1"/>
  <c r="AH906" i="26"/>
  <c r="BY901" i="12" s="1"/>
  <c r="AH907" i="26"/>
  <c r="BY902" i="12" s="1"/>
  <c r="AH908" i="26"/>
  <c r="BY903" i="12" s="1"/>
  <c r="AH909" i="26"/>
  <c r="BY904" i="12" s="1"/>
  <c r="AH910" i="26"/>
  <c r="BY905" i="12" s="1"/>
  <c r="AH911" i="26"/>
  <c r="BY906" i="12" s="1"/>
  <c r="AH912" i="26"/>
  <c r="BY907" i="12" s="1"/>
  <c r="AH913" i="26"/>
  <c r="BY908" i="12" s="1"/>
  <c r="AH914" i="26"/>
  <c r="BY909" i="12" s="1"/>
  <c r="AH915" i="26"/>
  <c r="BY910" i="12" s="1"/>
  <c r="AH916" i="26"/>
  <c r="BY911" i="12" s="1"/>
  <c r="AH917" i="26"/>
  <c r="BY912" i="12" s="1"/>
  <c r="AH918" i="26"/>
  <c r="BY913" i="12" s="1"/>
  <c r="AH919" i="26"/>
  <c r="BY914" i="12" s="1"/>
  <c r="AH920" i="26"/>
  <c r="BY915" i="12" s="1"/>
  <c r="AH921" i="26"/>
  <c r="BY916" i="12" s="1"/>
  <c r="AH922" i="26"/>
  <c r="BY917" i="12" s="1"/>
  <c r="AH923" i="26"/>
  <c r="BY918" i="12" s="1"/>
  <c r="AH924" i="26"/>
  <c r="BY919" i="12" s="1"/>
  <c r="AH925" i="26"/>
  <c r="BY920" i="12" s="1"/>
  <c r="AH926" i="26"/>
  <c r="BY921" i="12" s="1"/>
  <c r="AH927" i="26"/>
  <c r="BY922" i="12" s="1"/>
  <c r="AH928" i="26"/>
  <c r="BY923" i="12" s="1"/>
  <c r="AH929" i="26"/>
  <c r="BY924" i="12" s="1"/>
  <c r="AH930" i="26"/>
  <c r="BY925" i="12" s="1"/>
  <c r="AH931" i="26"/>
  <c r="BY926" i="12" s="1"/>
  <c r="AH932" i="26"/>
  <c r="BY927" i="12" s="1"/>
  <c r="AH933" i="26"/>
  <c r="BY928" i="12" s="1"/>
  <c r="AH934" i="26"/>
  <c r="BY929" i="12" s="1"/>
  <c r="AH935" i="26"/>
  <c r="BY930" i="12" s="1"/>
  <c r="AH936" i="26"/>
  <c r="BY931" i="12" s="1"/>
  <c r="AH937" i="26"/>
  <c r="BY932" i="12" s="1"/>
  <c r="AH938" i="26"/>
  <c r="BY933" i="12" s="1"/>
  <c r="AH939" i="26"/>
  <c r="BY934" i="12" s="1"/>
  <c r="AH940" i="26"/>
  <c r="BY935" i="12" s="1"/>
  <c r="AH941" i="26"/>
  <c r="BY936" i="12" s="1"/>
  <c r="AH942" i="26"/>
  <c r="BY937" i="12" s="1"/>
  <c r="AH943" i="26"/>
  <c r="BY938" i="12" s="1"/>
  <c r="AH944" i="26"/>
  <c r="BY939" i="12" s="1"/>
  <c r="AH945" i="26"/>
  <c r="BY940" i="12" s="1"/>
  <c r="AH946" i="26"/>
  <c r="BY941" i="12" s="1"/>
  <c r="AH947" i="26"/>
  <c r="BY942" i="12" s="1"/>
  <c r="AH948" i="26"/>
  <c r="BY943" i="12" s="1"/>
  <c r="AH949" i="26"/>
  <c r="BY944" i="12" s="1"/>
  <c r="AH950" i="26"/>
  <c r="BY945" i="12" s="1"/>
  <c r="AH951" i="26"/>
  <c r="BY946" i="12" s="1"/>
  <c r="AH952" i="26"/>
  <c r="BY947" i="12" s="1"/>
  <c r="AH953" i="26"/>
  <c r="BY948" i="12" s="1"/>
  <c r="AH954" i="26"/>
  <c r="BY949" i="12" s="1"/>
  <c r="AH955" i="26"/>
  <c r="BY950" i="12" s="1"/>
  <c r="AH956" i="26"/>
  <c r="BY951" i="12" s="1"/>
  <c r="AH957" i="26"/>
  <c r="BY952" i="12" s="1"/>
  <c r="AH958" i="26"/>
  <c r="BY953" i="12" s="1"/>
  <c r="AH959" i="26"/>
  <c r="BY954" i="12" s="1"/>
  <c r="AH960" i="26"/>
  <c r="BY955" i="12" s="1"/>
  <c r="AH961" i="26"/>
  <c r="BY956" i="12" s="1"/>
  <c r="AH962" i="26"/>
  <c r="BY957" i="12" s="1"/>
  <c r="AH963" i="26"/>
  <c r="BY958" i="12" s="1"/>
  <c r="AH964" i="26"/>
  <c r="BY959" i="12" s="1"/>
  <c r="AH965" i="26"/>
  <c r="BY960" i="12" s="1"/>
  <c r="AH966" i="26"/>
  <c r="BY961" i="12" s="1"/>
  <c r="AH967" i="26"/>
  <c r="BY962" i="12" s="1"/>
  <c r="AH968" i="26"/>
  <c r="BY963" i="12" s="1"/>
  <c r="AH969" i="26"/>
  <c r="BY964" i="12" s="1"/>
  <c r="AH970" i="26"/>
  <c r="BY965" i="12" s="1"/>
  <c r="AH971" i="26"/>
  <c r="BY966" i="12" s="1"/>
  <c r="AH972" i="26"/>
  <c r="BY967" i="12" s="1"/>
  <c r="AH973" i="26"/>
  <c r="BY968" i="12" s="1"/>
  <c r="AH974" i="26"/>
  <c r="BY969" i="12" s="1"/>
  <c r="AH975" i="26"/>
  <c r="BY970" i="12" s="1"/>
  <c r="AH976" i="26"/>
  <c r="BY971" i="12" s="1"/>
  <c r="AH977" i="26"/>
  <c r="BY972" i="12" s="1"/>
  <c r="AH978" i="26"/>
  <c r="BY973" i="12" s="1"/>
  <c r="AH979" i="26"/>
  <c r="BY974" i="12" s="1"/>
  <c r="AH980" i="26"/>
  <c r="BY975" i="12" s="1"/>
  <c r="AH981" i="26"/>
  <c r="BY976" i="12" s="1"/>
  <c r="AH982" i="26"/>
  <c r="BY977" i="12" s="1"/>
  <c r="AH983" i="26"/>
  <c r="BY978" i="12" s="1"/>
  <c r="AH984" i="26"/>
  <c r="BY979" i="12" s="1"/>
  <c r="AH985" i="26"/>
  <c r="BY980" i="12" s="1"/>
  <c r="AH986" i="26"/>
  <c r="BY981" i="12" s="1"/>
  <c r="AH987" i="26"/>
  <c r="BY982" i="12" s="1"/>
  <c r="AH988" i="26"/>
  <c r="BY983" i="12" s="1"/>
  <c r="AH989" i="26"/>
  <c r="BY984" i="12" s="1"/>
  <c r="AH990" i="26"/>
  <c r="BY985" i="12" s="1"/>
  <c r="AH991" i="26"/>
  <c r="BY986" i="12" s="1"/>
  <c r="AH992" i="26"/>
  <c r="BY987" i="12" s="1"/>
  <c r="AH993" i="26"/>
  <c r="BY988" i="12" s="1"/>
  <c r="AH994" i="26"/>
  <c r="BY989" i="12" s="1"/>
  <c r="AH995" i="26"/>
  <c r="BY990" i="12" s="1"/>
  <c r="AH996" i="26"/>
  <c r="BY991" i="12" s="1"/>
  <c r="AH997" i="26"/>
  <c r="BY992" i="12" s="1"/>
  <c r="AH998" i="26"/>
  <c r="BY993" i="12" s="1"/>
  <c r="AH999" i="26"/>
  <c r="BY994" i="12" s="1"/>
  <c r="AH1000" i="26"/>
  <c r="BY995" i="12" s="1"/>
  <c r="AH1001" i="26"/>
  <c r="BY996" i="12" s="1"/>
  <c r="AH1002" i="26"/>
  <c r="BY997" i="12" s="1"/>
  <c r="AH1003" i="26"/>
  <c r="BY998" i="12" s="1"/>
  <c r="AH1004" i="26"/>
  <c r="BY999" i="12" s="1"/>
  <c r="AH1005" i="26"/>
  <c r="BY1000" i="12" s="1"/>
  <c r="AH1006" i="26"/>
  <c r="BY1001" i="12" s="1"/>
  <c r="AH1007" i="26"/>
  <c r="BY1002" i="12" s="1"/>
  <c r="AH1008" i="26"/>
  <c r="BY1003" i="12" s="1"/>
  <c r="AH1009" i="26"/>
  <c r="BY1004" i="12" s="1"/>
  <c r="AH1010" i="26"/>
  <c r="BY1005" i="12" s="1"/>
  <c r="AH1011" i="26"/>
  <c r="BY1006" i="12" s="1"/>
  <c r="AH1012" i="26"/>
  <c r="BY1007" i="12" s="1"/>
  <c r="AH1013" i="26"/>
  <c r="BY1008" i="12" s="1"/>
  <c r="AH1014" i="26"/>
  <c r="BY1009" i="12" s="1"/>
  <c r="Y16" i="26"/>
  <c r="BH11" i="12" s="1"/>
  <c r="Y17" i="26"/>
  <c r="BH12" i="12" s="1"/>
  <c r="Y18" i="26"/>
  <c r="BH13" i="12" s="1"/>
  <c r="Y19" i="26"/>
  <c r="BH14" i="12" s="1"/>
  <c r="Y20" i="26"/>
  <c r="BH15" i="12" s="1"/>
  <c r="Y21" i="26"/>
  <c r="BH16" i="12" s="1"/>
  <c r="Y22" i="26"/>
  <c r="BH17" i="12" s="1"/>
  <c r="Y23" i="26"/>
  <c r="BH18" i="12" s="1"/>
  <c r="Y25" i="26"/>
  <c r="BH20" i="12" s="1"/>
  <c r="Y26" i="26"/>
  <c r="BH21" i="12" s="1"/>
  <c r="Y27" i="26"/>
  <c r="BH22" i="12" s="1"/>
  <c r="Y28" i="26"/>
  <c r="BH23" i="12" s="1"/>
  <c r="Y29" i="26"/>
  <c r="BH24" i="12" s="1"/>
  <c r="Y30" i="26"/>
  <c r="BH25" i="12" s="1"/>
  <c r="Y31" i="26"/>
  <c r="BH26" i="12" s="1"/>
  <c r="Y32" i="26"/>
  <c r="BH27" i="12" s="1"/>
  <c r="Y33" i="26"/>
  <c r="BH28" i="12" s="1"/>
  <c r="Y34" i="26"/>
  <c r="BH29" i="12" s="1"/>
  <c r="Y35" i="26"/>
  <c r="BH30" i="12" s="1"/>
  <c r="Y36" i="26"/>
  <c r="BH31" i="12" s="1"/>
  <c r="Y37" i="26"/>
  <c r="BH32" i="12" s="1"/>
  <c r="Y38" i="26"/>
  <c r="BH33" i="12" s="1"/>
  <c r="Y39" i="26"/>
  <c r="BH34" i="12" s="1"/>
  <c r="Y40" i="26"/>
  <c r="BH35" i="12" s="1"/>
  <c r="Y41" i="26"/>
  <c r="BH36" i="12" s="1"/>
  <c r="Y42" i="26"/>
  <c r="BH37" i="12" s="1"/>
  <c r="Y43" i="26"/>
  <c r="BH38" i="12" s="1"/>
  <c r="Y44" i="26"/>
  <c r="BH39" i="12" s="1"/>
  <c r="Y45" i="26"/>
  <c r="BH40" i="12" s="1"/>
  <c r="Y46" i="26"/>
  <c r="BH41" i="12" s="1"/>
  <c r="Y47" i="26"/>
  <c r="BH42" i="12" s="1"/>
  <c r="Y48" i="26"/>
  <c r="BH43" i="12" s="1"/>
  <c r="Y49" i="26"/>
  <c r="BH44" i="12" s="1"/>
  <c r="Y50" i="26"/>
  <c r="BH45" i="12" s="1"/>
  <c r="Y51" i="26"/>
  <c r="BH46" i="12" s="1"/>
  <c r="Y52" i="26"/>
  <c r="BH47" i="12" s="1"/>
  <c r="Y53" i="26"/>
  <c r="BH48" i="12" s="1"/>
  <c r="Y54" i="26"/>
  <c r="BH49" i="12" s="1"/>
  <c r="Y55" i="26"/>
  <c r="BH50" i="12" s="1"/>
  <c r="Y56" i="26"/>
  <c r="BH51" i="12" s="1"/>
  <c r="Y57" i="26"/>
  <c r="BH52" i="12" s="1"/>
  <c r="Y58" i="26"/>
  <c r="BH53" i="12" s="1"/>
  <c r="Y59" i="26"/>
  <c r="BH54" i="12" s="1"/>
  <c r="Y60" i="26"/>
  <c r="BH55" i="12" s="1"/>
  <c r="Y61" i="26"/>
  <c r="BH56" i="12" s="1"/>
  <c r="Y62" i="26"/>
  <c r="BH57" i="12" s="1"/>
  <c r="Y63" i="26"/>
  <c r="BH58" i="12" s="1"/>
  <c r="Y64" i="26"/>
  <c r="BH59" i="12" s="1"/>
  <c r="Y65" i="26"/>
  <c r="BH60" i="12" s="1"/>
  <c r="Y66" i="26"/>
  <c r="BH61" i="12" s="1"/>
  <c r="Y67" i="26"/>
  <c r="BH62" i="12" s="1"/>
  <c r="Y68" i="26"/>
  <c r="BH63" i="12" s="1"/>
  <c r="Y69" i="26"/>
  <c r="BH64" i="12" s="1"/>
  <c r="Y70" i="26"/>
  <c r="BH65" i="12" s="1"/>
  <c r="Y71" i="26"/>
  <c r="BH66" i="12" s="1"/>
  <c r="Y72" i="26"/>
  <c r="BH67" i="12" s="1"/>
  <c r="Y73" i="26"/>
  <c r="BH68" i="12" s="1"/>
  <c r="Y74" i="26"/>
  <c r="BH69" i="12" s="1"/>
  <c r="Y75" i="26"/>
  <c r="BH70" i="12" s="1"/>
  <c r="Y76" i="26"/>
  <c r="BH71" i="12" s="1"/>
  <c r="Y77" i="26"/>
  <c r="BH72" i="12" s="1"/>
  <c r="Y78" i="26"/>
  <c r="BH73" i="12" s="1"/>
  <c r="Y79" i="26"/>
  <c r="BH74" i="12" s="1"/>
  <c r="Y80" i="26"/>
  <c r="BH75" i="12" s="1"/>
  <c r="Y81" i="26"/>
  <c r="BH76" i="12" s="1"/>
  <c r="Y82" i="26"/>
  <c r="BH77" i="12" s="1"/>
  <c r="Y83" i="26"/>
  <c r="BH78" i="12" s="1"/>
  <c r="Y84" i="26"/>
  <c r="BH79" i="12" s="1"/>
  <c r="Y85" i="26"/>
  <c r="BH80" i="12" s="1"/>
  <c r="Y86" i="26"/>
  <c r="BH81" i="12" s="1"/>
  <c r="Y87" i="26"/>
  <c r="BH82" i="12" s="1"/>
  <c r="Y88" i="26"/>
  <c r="BH83" i="12" s="1"/>
  <c r="Y89" i="26"/>
  <c r="BH84" i="12" s="1"/>
  <c r="Y90" i="26"/>
  <c r="BH85" i="12" s="1"/>
  <c r="Y91" i="26"/>
  <c r="BH86" i="12" s="1"/>
  <c r="Y92" i="26"/>
  <c r="BH87" i="12" s="1"/>
  <c r="Y93" i="26"/>
  <c r="BH88" i="12" s="1"/>
  <c r="Y94" i="26"/>
  <c r="BH89" i="12" s="1"/>
  <c r="Y95" i="26"/>
  <c r="BH90" i="12" s="1"/>
  <c r="Y96" i="26"/>
  <c r="BH91" i="12" s="1"/>
  <c r="Y97" i="26"/>
  <c r="BH92" i="12" s="1"/>
  <c r="Y98" i="26"/>
  <c r="BH93" i="12" s="1"/>
  <c r="Y99" i="26"/>
  <c r="BH94" i="12" s="1"/>
  <c r="Y100" i="26"/>
  <c r="BH95" i="12" s="1"/>
  <c r="Y101" i="26"/>
  <c r="BH96" i="12" s="1"/>
  <c r="Y102" i="26"/>
  <c r="BH97" i="12" s="1"/>
  <c r="Y103" i="26"/>
  <c r="BH98" i="12" s="1"/>
  <c r="Y104" i="26"/>
  <c r="BH99" i="12" s="1"/>
  <c r="Y105" i="26"/>
  <c r="BH100" i="12" s="1"/>
  <c r="Y106" i="26"/>
  <c r="BH101" i="12" s="1"/>
  <c r="Y107" i="26"/>
  <c r="BH102" i="12" s="1"/>
  <c r="Y108" i="26"/>
  <c r="BH103" i="12" s="1"/>
  <c r="Y109" i="26"/>
  <c r="BH104" i="12" s="1"/>
  <c r="Y110" i="26"/>
  <c r="BH105" i="12" s="1"/>
  <c r="Y111" i="26"/>
  <c r="BH106" i="12" s="1"/>
  <c r="Y112" i="26"/>
  <c r="BH107" i="12" s="1"/>
  <c r="Y113" i="26"/>
  <c r="BH108" i="12" s="1"/>
  <c r="Y114" i="26"/>
  <c r="BH109" i="12" s="1"/>
  <c r="Y115" i="26"/>
  <c r="BH110" i="12" s="1"/>
  <c r="Y116" i="26"/>
  <c r="BH111" i="12" s="1"/>
  <c r="Y117" i="26"/>
  <c r="BH112" i="12" s="1"/>
  <c r="Y118" i="26"/>
  <c r="BH113" i="12" s="1"/>
  <c r="Y119" i="26"/>
  <c r="BH114" i="12" s="1"/>
  <c r="Y120" i="26"/>
  <c r="BH115" i="12" s="1"/>
  <c r="Y121" i="26"/>
  <c r="BH116" i="12" s="1"/>
  <c r="Y122" i="26"/>
  <c r="BH117" i="12" s="1"/>
  <c r="Y123" i="26"/>
  <c r="BH118" i="12" s="1"/>
  <c r="Y124" i="26"/>
  <c r="BH119" i="12" s="1"/>
  <c r="Y125" i="26"/>
  <c r="BH120" i="12" s="1"/>
  <c r="Y126" i="26"/>
  <c r="BH121" i="12" s="1"/>
  <c r="Y127" i="26"/>
  <c r="BH122" i="12" s="1"/>
  <c r="Y128" i="26"/>
  <c r="BH123" i="12" s="1"/>
  <c r="Y129" i="26"/>
  <c r="BH124" i="12" s="1"/>
  <c r="Y130" i="26"/>
  <c r="BH125" i="12" s="1"/>
  <c r="Y131" i="26"/>
  <c r="BH126" i="12" s="1"/>
  <c r="Y132" i="26"/>
  <c r="BH127" i="12" s="1"/>
  <c r="Y133" i="26"/>
  <c r="BH128" i="12" s="1"/>
  <c r="Y134" i="26"/>
  <c r="BH129" i="12" s="1"/>
  <c r="Y135" i="26"/>
  <c r="BH130" i="12" s="1"/>
  <c r="Y136" i="26"/>
  <c r="BH131" i="12" s="1"/>
  <c r="Y137" i="26"/>
  <c r="BH132" i="12" s="1"/>
  <c r="Y138" i="26"/>
  <c r="BH133" i="12" s="1"/>
  <c r="Y139" i="26"/>
  <c r="BH134" i="12" s="1"/>
  <c r="Y140" i="26"/>
  <c r="BH135" i="12" s="1"/>
  <c r="Y141" i="26"/>
  <c r="BH136" i="12" s="1"/>
  <c r="Y142" i="26"/>
  <c r="BH137" i="12" s="1"/>
  <c r="Y143" i="26"/>
  <c r="BH138" i="12" s="1"/>
  <c r="Y144" i="26"/>
  <c r="BH139" i="12" s="1"/>
  <c r="Y145" i="26"/>
  <c r="BH140" i="12" s="1"/>
  <c r="Y146" i="26"/>
  <c r="BH141" i="12" s="1"/>
  <c r="Y147" i="26"/>
  <c r="BH142" i="12" s="1"/>
  <c r="Y148" i="26"/>
  <c r="BH143" i="12" s="1"/>
  <c r="Y149" i="26"/>
  <c r="BH144" i="12" s="1"/>
  <c r="Y150" i="26"/>
  <c r="BH145" i="12" s="1"/>
  <c r="Y151" i="26"/>
  <c r="BH146" i="12" s="1"/>
  <c r="Y152" i="26"/>
  <c r="BH147" i="12" s="1"/>
  <c r="Y153" i="26"/>
  <c r="BH148" i="12" s="1"/>
  <c r="Y154" i="26"/>
  <c r="BH149" i="12" s="1"/>
  <c r="Y155" i="26"/>
  <c r="BH150" i="12" s="1"/>
  <c r="Y156" i="26"/>
  <c r="BH151" i="12" s="1"/>
  <c r="Y157" i="26"/>
  <c r="BH152" i="12" s="1"/>
  <c r="Y158" i="26"/>
  <c r="BH153" i="12" s="1"/>
  <c r="Y159" i="26"/>
  <c r="BH154" i="12" s="1"/>
  <c r="Y160" i="26"/>
  <c r="BH155" i="12" s="1"/>
  <c r="Y161" i="26"/>
  <c r="BH156" i="12" s="1"/>
  <c r="Y162" i="26"/>
  <c r="BH157" i="12" s="1"/>
  <c r="Y163" i="26"/>
  <c r="BH158" i="12" s="1"/>
  <c r="Y164" i="26"/>
  <c r="BH159" i="12" s="1"/>
  <c r="Y165" i="26"/>
  <c r="BH160" i="12" s="1"/>
  <c r="Y166" i="26"/>
  <c r="BH161" i="12" s="1"/>
  <c r="Y167" i="26"/>
  <c r="BH162" i="12" s="1"/>
  <c r="Y168" i="26"/>
  <c r="BH163" i="12" s="1"/>
  <c r="Y169" i="26"/>
  <c r="BH164" i="12" s="1"/>
  <c r="Y170" i="26"/>
  <c r="BH165" i="12" s="1"/>
  <c r="Y171" i="26"/>
  <c r="BH166" i="12" s="1"/>
  <c r="Y172" i="26"/>
  <c r="BH167" i="12" s="1"/>
  <c r="Y173" i="26"/>
  <c r="BH168" i="12" s="1"/>
  <c r="Y174" i="26"/>
  <c r="BH169" i="12" s="1"/>
  <c r="Y175" i="26"/>
  <c r="BH170" i="12" s="1"/>
  <c r="Y176" i="26"/>
  <c r="BH171" i="12" s="1"/>
  <c r="Y177" i="26"/>
  <c r="BH172" i="12" s="1"/>
  <c r="Y178" i="26"/>
  <c r="BH173" i="12" s="1"/>
  <c r="Y179" i="26"/>
  <c r="BH174" i="12" s="1"/>
  <c r="Y180" i="26"/>
  <c r="BH175" i="12" s="1"/>
  <c r="Y181" i="26"/>
  <c r="BH176" i="12" s="1"/>
  <c r="Y182" i="26"/>
  <c r="BH177" i="12" s="1"/>
  <c r="Y183" i="26"/>
  <c r="BH178" i="12" s="1"/>
  <c r="Y184" i="26"/>
  <c r="BH179" i="12" s="1"/>
  <c r="Y185" i="26"/>
  <c r="BH180" i="12" s="1"/>
  <c r="Y186" i="26"/>
  <c r="BH181" i="12" s="1"/>
  <c r="Y187" i="26"/>
  <c r="BH182" i="12" s="1"/>
  <c r="Y188" i="26"/>
  <c r="BH183" i="12" s="1"/>
  <c r="Y189" i="26"/>
  <c r="BH184" i="12" s="1"/>
  <c r="Y190" i="26"/>
  <c r="BH185" i="12" s="1"/>
  <c r="Y191" i="26"/>
  <c r="BH186" i="12" s="1"/>
  <c r="Y192" i="26"/>
  <c r="BH187" i="12" s="1"/>
  <c r="Y193" i="26"/>
  <c r="BH188" i="12" s="1"/>
  <c r="Y194" i="26"/>
  <c r="BH189" i="12" s="1"/>
  <c r="Y195" i="26"/>
  <c r="BH190" i="12" s="1"/>
  <c r="Y196" i="26"/>
  <c r="BH191" i="12" s="1"/>
  <c r="Y197" i="26"/>
  <c r="BH192" i="12" s="1"/>
  <c r="Y198" i="26"/>
  <c r="BH193" i="12" s="1"/>
  <c r="Y199" i="26"/>
  <c r="BH194" i="12" s="1"/>
  <c r="Y200" i="26"/>
  <c r="BH195" i="12" s="1"/>
  <c r="Y201" i="26"/>
  <c r="BH196" i="12" s="1"/>
  <c r="Y202" i="26"/>
  <c r="BH197" i="12" s="1"/>
  <c r="Y203" i="26"/>
  <c r="BH198" i="12" s="1"/>
  <c r="Y204" i="26"/>
  <c r="BH199" i="12" s="1"/>
  <c r="Y205" i="26"/>
  <c r="BH200" i="12" s="1"/>
  <c r="Y206" i="26"/>
  <c r="BH201" i="12" s="1"/>
  <c r="Y207" i="26"/>
  <c r="BH202" i="12" s="1"/>
  <c r="Y208" i="26"/>
  <c r="BH203" i="12" s="1"/>
  <c r="Y209" i="26"/>
  <c r="BH204" i="12" s="1"/>
  <c r="Y210" i="26"/>
  <c r="BH205" i="12" s="1"/>
  <c r="Y211" i="26"/>
  <c r="BH206" i="12" s="1"/>
  <c r="Y212" i="26"/>
  <c r="BH207" i="12" s="1"/>
  <c r="Y213" i="26"/>
  <c r="BH208" i="12" s="1"/>
  <c r="Y214" i="26"/>
  <c r="BH209" i="12" s="1"/>
  <c r="Y215" i="26"/>
  <c r="BH210" i="12" s="1"/>
  <c r="Y216" i="26"/>
  <c r="BH211" i="12" s="1"/>
  <c r="Y217" i="26"/>
  <c r="BH212" i="12" s="1"/>
  <c r="Y218" i="26"/>
  <c r="BH213" i="12" s="1"/>
  <c r="Y219" i="26"/>
  <c r="BH214" i="12" s="1"/>
  <c r="Y220" i="26"/>
  <c r="BH215" i="12" s="1"/>
  <c r="Y221" i="26"/>
  <c r="BH216" i="12" s="1"/>
  <c r="Y222" i="26"/>
  <c r="BH217" i="12" s="1"/>
  <c r="Y223" i="26"/>
  <c r="BH218" i="12" s="1"/>
  <c r="Y224" i="26"/>
  <c r="BH219" i="12" s="1"/>
  <c r="Y225" i="26"/>
  <c r="BH220" i="12" s="1"/>
  <c r="Y226" i="26"/>
  <c r="BH221" i="12" s="1"/>
  <c r="Y227" i="26"/>
  <c r="BH222" i="12" s="1"/>
  <c r="Y228" i="26"/>
  <c r="BH223" i="12" s="1"/>
  <c r="Y229" i="26"/>
  <c r="BH224" i="12" s="1"/>
  <c r="Y230" i="26"/>
  <c r="BH225" i="12" s="1"/>
  <c r="Y231" i="26"/>
  <c r="BH226" i="12" s="1"/>
  <c r="Y232" i="26"/>
  <c r="BH227" i="12" s="1"/>
  <c r="Y233" i="26"/>
  <c r="BH228" i="12" s="1"/>
  <c r="Y234" i="26"/>
  <c r="BH229" i="12" s="1"/>
  <c r="Y235" i="26"/>
  <c r="BH230" i="12" s="1"/>
  <c r="Y236" i="26"/>
  <c r="BH231" i="12" s="1"/>
  <c r="Y237" i="26"/>
  <c r="BH232" i="12" s="1"/>
  <c r="Y238" i="26"/>
  <c r="BH233" i="12" s="1"/>
  <c r="Y239" i="26"/>
  <c r="BH234" i="12" s="1"/>
  <c r="Y240" i="26"/>
  <c r="BH235" i="12" s="1"/>
  <c r="Y241" i="26"/>
  <c r="BH236" i="12" s="1"/>
  <c r="Y242" i="26"/>
  <c r="BH237" i="12" s="1"/>
  <c r="Y243" i="26"/>
  <c r="BH238" i="12" s="1"/>
  <c r="Y244" i="26"/>
  <c r="BH239" i="12" s="1"/>
  <c r="Y245" i="26"/>
  <c r="BH240" i="12" s="1"/>
  <c r="Y246" i="26"/>
  <c r="BH241" i="12" s="1"/>
  <c r="Y247" i="26"/>
  <c r="BH242" i="12" s="1"/>
  <c r="Y248" i="26"/>
  <c r="BH243" i="12" s="1"/>
  <c r="Y249" i="26"/>
  <c r="BH244" i="12" s="1"/>
  <c r="Y250" i="26"/>
  <c r="BH245" i="12" s="1"/>
  <c r="Y251" i="26"/>
  <c r="BH246" i="12" s="1"/>
  <c r="Y252" i="26"/>
  <c r="BH247" i="12" s="1"/>
  <c r="Y253" i="26"/>
  <c r="BH248" i="12" s="1"/>
  <c r="Y254" i="26"/>
  <c r="BH249" i="12" s="1"/>
  <c r="Y255" i="26"/>
  <c r="BH250" i="12" s="1"/>
  <c r="Y256" i="26"/>
  <c r="BH251" i="12" s="1"/>
  <c r="Y257" i="26"/>
  <c r="BH252" i="12" s="1"/>
  <c r="Y258" i="26"/>
  <c r="BH253" i="12" s="1"/>
  <c r="Y259" i="26"/>
  <c r="BH254" i="12" s="1"/>
  <c r="Y260" i="26"/>
  <c r="BH255" i="12" s="1"/>
  <c r="Y261" i="26"/>
  <c r="BH256" i="12" s="1"/>
  <c r="Y262" i="26"/>
  <c r="BH257" i="12" s="1"/>
  <c r="Y263" i="26"/>
  <c r="BH258" i="12" s="1"/>
  <c r="Y264" i="26"/>
  <c r="BH259" i="12" s="1"/>
  <c r="Y265" i="26"/>
  <c r="BH260" i="12" s="1"/>
  <c r="Y266" i="26"/>
  <c r="BH261" i="12" s="1"/>
  <c r="Y267" i="26"/>
  <c r="BH262" i="12" s="1"/>
  <c r="Y268" i="26"/>
  <c r="BH263" i="12" s="1"/>
  <c r="Y269" i="26"/>
  <c r="BH264" i="12" s="1"/>
  <c r="Y270" i="26"/>
  <c r="BH265" i="12" s="1"/>
  <c r="Y271" i="26"/>
  <c r="BH266" i="12" s="1"/>
  <c r="Y272" i="26"/>
  <c r="BH267" i="12" s="1"/>
  <c r="Y273" i="26"/>
  <c r="BH268" i="12" s="1"/>
  <c r="Y274" i="26"/>
  <c r="BH269" i="12" s="1"/>
  <c r="Y275" i="26"/>
  <c r="BH270" i="12" s="1"/>
  <c r="Y276" i="26"/>
  <c r="BH271" i="12" s="1"/>
  <c r="Y277" i="26"/>
  <c r="BH272" i="12" s="1"/>
  <c r="Y278" i="26"/>
  <c r="BH273" i="12" s="1"/>
  <c r="Y279" i="26"/>
  <c r="BH274" i="12" s="1"/>
  <c r="Y280" i="26"/>
  <c r="BH275" i="12" s="1"/>
  <c r="Y281" i="26"/>
  <c r="BH276" i="12" s="1"/>
  <c r="Y282" i="26"/>
  <c r="BH277" i="12" s="1"/>
  <c r="Y283" i="26"/>
  <c r="BH278" i="12" s="1"/>
  <c r="Y284" i="26"/>
  <c r="BH279" i="12" s="1"/>
  <c r="Y285" i="26"/>
  <c r="BH280" i="12" s="1"/>
  <c r="Y286" i="26"/>
  <c r="BH281" i="12" s="1"/>
  <c r="Y287" i="26"/>
  <c r="BH282" i="12" s="1"/>
  <c r="Y288" i="26"/>
  <c r="BH283" i="12" s="1"/>
  <c r="Y289" i="26"/>
  <c r="BH284" i="12" s="1"/>
  <c r="Y290" i="26"/>
  <c r="BH285" i="12" s="1"/>
  <c r="Y291" i="26"/>
  <c r="BH286" i="12" s="1"/>
  <c r="Y292" i="26"/>
  <c r="BH287" i="12" s="1"/>
  <c r="Y293" i="26"/>
  <c r="BH288" i="12" s="1"/>
  <c r="Y294" i="26"/>
  <c r="BH289" i="12" s="1"/>
  <c r="Y295" i="26"/>
  <c r="BH290" i="12" s="1"/>
  <c r="Y296" i="26"/>
  <c r="BH291" i="12" s="1"/>
  <c r="Y297" i="26"/>
  <c r="BH292" i="12" s="1"/>
  <c r="Y298" i="26"/>
  <c r="BH293" i="12" s="1"/>
  <c r="Y299" i="26"/>
  <c r="BH294" i="12" s="1"/>
  <c r="Y300" i="26"/>
  <c r="BH295" i="12" s="1"/>
  <c r="Y301" i="26"/>
  <c r="BH296" i="12" s="1"/>
  <c r="Y302" i="26"/>
  <c r="BH297" i="12" s="1"/>
  <c r="Y303" i="26"/>
  <c r="BH298" i="12" s="1"/>
  <c r="Y304" i="26"/>
  <c r="BH299" i="12" s="1"/>
  <c r="Y305" i="26"/>
  <c r="BH300" i="12" s="1"/>
  <c r="Y306" i="26"/>
  <c r="BH301" i="12" s="1"/>
  <c r="Y307" i="26"/>
  <c r="BH302" i="12" s="1"/>
  <c r="Y308" i="26"/>
  <c r="BH303" i="12" s="1"/>
  <c r="Y309" i="26"/>
  <c r="BH304" i="12" s="1"/>
  <c r="Y310" i="26"/>
  <c r="BH305" i="12" s="1"/>
  <c r="Y311" i="26"/>
  <c r="BH306" i="12" s="1"/>
  <c r="Y312" i="26"/>
  <c r="BH307" i="12" s="1"/>
  <c r="Y313" i="26"/>
  <c r="BH308" i="12" s="1"/>
  <c r="Y314" i="26"/>
  <c r="BH309" i="12" s="1"/>
  <c r="Y315" i="26"/>
  <c r="BH310" i="12" s="1"/>
  <c r="Y316" i="26"/>
  <c r="BH311" i="12" s="1"/>
  <c r="Y317" i="26"/>
  <c r="BH312" i="12" s="1"/>
  <c r="Y318" i="26"/>
  <c r="BH313" i="12" s="1"/>
  <c r="Y319" i="26"/>
  <c r="BH314" i="12" s="1"/>
  <c r="Y320" i="26"/>
  <c r="BH315" i="12" s="1"/>
  <c r="Y321" i="26"/>
  <c r="BH316" i="12" s="1"/>
  <c r="Y322" i="26"/>
  <c r="BH317" i="12" s="1"/>
  <c r="Y323" i="26"/>
  <c r="BH318" i="12" s="1"/>
  <c r="Y324" i="26"/>
  <c r="BH319" i="12" s="1"/>
  <c r="Y325" i="26"/>
  <c r="BH320" i="12" s="1"/>
  <c r="Y326" i="26"/>
  <c r="BH321" i="12" s="1"/>
  <c r="Y327" i="26"/>
  <c r="BH322" i="12" s="1"/>
  <c r="Y328" i="26"/>
  <c r="BH323" i="12" s="1"/>
  <c r="Y329" i="26"/>
  <c r="BH324" i="12" s="1"/>
  <c r="Y330" i="26"/>
  <c r="BH325" i="12" s="1"/>
  <c r="Y331" i="26"/>
  <c r="BH326" i="12" s="1"/>
  <c r="Y332" i="26"/>
  <c r="BH327" i="12" s="1"/>
  <c r="Y333" i="26"/>
  <c r="BH328" i="12" s="1"/>
  <c r="Y334" i="26"/>
  <c r="BH329" i="12" s="1"/>
  <c r="Y335" i="26"/>
  <c r="BH330" i="12" s="1"/>
  <c r="Y336" i="26"/>
  <c r="BH331" i="12" s="1"/>
  <c r="Y337" i="26"/>
  <c r="BH332" i="12" s="1"/>
  <c r="Y338" i="26"/>
  <c r="BH333" i="12" s="1"/>
  <c r="Y339" i="26"/>
  <c r="BH334" i="12" s="1"/>
  <c r="Y340" i="26"/>
  <c r="BH335" i="12" s="1"/>
  <c r="Y341" i="26"/>
  <c r="BH336" i="12" s="1"/>
  <c r="Y342" i="26"/>
  <c r="BH337" i="12" s="1"/>
  <c r="Y343" i="26"/>
  <c r="BH338" i="12" s="1"/>
  <c r="Y344" i="26"/>
  <c r="BH339" i="12" s="1"/>
  <c r="Y345" i="26"/>
  <c r="BH340" i="12" s="1"/>
  <c r="Y346" i="26"/>
  <c r="BH341" i="12" s="1"/>
  <c r="Y347" i="26"/>
  <c r="BH342" i="12" s="1"/>
  <c r="Y348" i="26"/>
  <c r="BH343" i="12" s="1"/>
  <c r="Y349" i="26"/>
  <c r="BH344" i="12" s="1"/>
  <c r="Y350" i="26"/>
  <c r="BH345" i="12" s="1"/>
  <c r="Y351" i="26"/>
  <c r="BH346" i="12" s="1"/>
  <c r="Y352" i="26"/>
  <c r="BH347" i="12" s="1"/>
  <c r="Y353" i="26"/>
  <c r="BH348" i="12" s="1"/>
  <c r="Y354" i="26"/>
  <c r="BH349" i="12" s="1"/>
  <c r="Y355" i="26"/>
  <c r="BH350" i="12" s="1"/>
  <c r="Y356" i="26"/>
  <c r="BH351" i="12" s="1"/>
  <c r="Y357" i="26"/>
  <c r="BH352" i="12" s="1"/>
  <c r="Y358" i="26"/>
  <c r="BH353" i="12" s="1"/>
  <c r="Y359" i="26"/>
  <c r="BH354" i="12" s="1"/>
  <c r="Y360" i="26"/>
  <c r="BH355" i="12" s="1"/>
  <c r="Y361" i="26"/>
  <c r="BH356" i="12" s="1"/>
  <c r="Y362" i="26"/>
  <c r="BH357" i="12" s="1"/>
  <c r="Y363" i="26"/>
  <c r="BH358" i="12" s="1"/>
  <c r="Y364" i="26"/>
  <c r="BH359" i="12" s="1"/>
  <c r="Y365" i="26"/>
  <c r="BH360" i="12" s="1"/>
  <c r="Y366" i="26"/>
  <c r="BH361" i="12" s="1"/>
  <c r="Y367" i="26"/>
  <c r="BH362" i="12" s="1"/>
  <c r="Y368" i="26"/>
  <c r="BH363" i="12" s="1"/>
  <c r="Y369" i="26"/>
  <c r="BH364" i="12" s="1"/>
  <c r="Y370" i="26"/>
  <c r="BH365" i="12" s="1"/>
  <c r="Y371" i="26"/>
  <c r="BH366" i="12" s="1"/>
  <c r="Y372" i="26"/>
  <c r="BH367" i="12" s="1"/>
  <c r="Y373" i="26"/>
  <c r="BH368" i="12" s="1"/>
  <c r="Y374" i="26"/>
  <c r="BH369" i="12" s="1"/>
  <c r="Y375" i="26"/>
  <c r="BH370" i="12" s="1"/>
  <c r="Y376" i="26"/>
  <c r="BH371" i="12" s="1"/>
  <c r="Y377" i="26"/>
  <c r="BH372" i="12" s="1"/>
  <c r="Y378" i="26"/>
  <c r="BH373" i="12" s="1"/>
  <c r="Y379" i="26"/>
  <c r="BH374" i="12" s="1"/>
  <c r="Y380" i="26"/>
  <c r="BH375" i="12" s="1"/>
  <c r="Y381" i="26"/>
  <c r="BH376" i="12" s="1"/>
  <c r="Y382" i="26"/>
  <c r="BH377" i="12" s="1"/>
  <c r="Y383" i="26"/>
  <c r="BH378" i="12" s="1"/>
  <c r="Y384" i="26"/>
  <c r="BH379" i="12" s="1"/>
  <c r="Y385" i="26"/>
  <c r="BH380" i="12" s="1"/>
  <c r="Y386" i="26"/>
  <c r="BH381" i="12" s="1"/>
  <c r="Y387" i="26"/>
  <c r="BH382" i="12" s="1"/>
  <c r="Y388" i="26"/>
  <c r="BH383" i="12" s="1"/>
  <c r="Y389" i="26"/>
  <c r="BH384" i="12" s="1"/>
  <c r="Y390" i="26"/>
  <c r="BH385" i="12" s="1"/>
  <c r="Y391" i="26"/>
  <c r="BH386" i="12" s="1"/>
  <c r="Y392" i="26"/>
  <c r="BH387" i="12" s="1"/>
  <c r="Y393" i="26"/>
  <c r="BH388" i="12" s="1"/>
  <c r="Y394" i="26"/>
  <c r="BH389" i="12" s="1"/>
  <c r="Y395" i="26"/>
  <c r="BH390" i="12" s="1"/>
  <c r="Y396" i="26"/>
  <c r="BH391" i="12" s="1"/>
  <c r="Y397" i="26"/>
  <c r="BH392" i="12" s="1"/>
  <c r="Y398" i="26"/>
  <c r="BH393" i="12" s="1"/>
  <c r="Y399" i="26"/>
  <c r="BH394" i="12" s="1"/>
  <c r="Y400" i="26"/>
  <c r="BH395" i="12" s="1"/>
  <c r="Y401" i="26"/>
  <c r="BH396" i="12" s="1"/>
  <c r="Y402" i="26"/>
  <c r="BH397" i="12" s="1"/>
  <c r="Y403" i="26"/>
  <c r="BH398" i="12" s="1"/>
  <c r="Y404" i="26"/>
  <c r="BH399" i="12" s="1"/>
  <c r="Y405" i="26"/>
  <c r="BH400" i="12" s="1"/>
  <c r="Y406" i="26"/>
  <c r="BH401" i="12" s="1"/>
  <c r="Y407" i="26"/>
  <c r="BH402" i="12" s="1"/>
  <c r="Y408" i="26"/>
  <c r="BH403" i="12" s="1"/>
  <c r="Y409" i="26"/>
  <c r="BH404" i="12" s="1"/>
  <c r="Y410" i="26"/>
  <c r="BH405" i="12" s="1"/>
  <c r="Y411" i="26"/>
  <c r="BH406" i="12" s="1"/>
  <c r="Y412" i="26"/>
  <c r="BH407" i="12" s="1"/>
  <c r="Y413" i="26"/>
  <c r="BH408" i="12" s="1"/>
  <c r="Y414" i="26"/>
  <c r="BH409" i="12" s="1"/>
  <c r="Y415" i="26"/>
  <c r="BH410" i="12" s="1"/>
  <c r="Y416" i="26"/>
  <c r="BH411" i="12" s="1"/>
  <c r="Y417" i="26"/>
  <c r="BH412" i="12" s="1"/>
  <c r="Y418" i="26"/>
  <c r="BH413" i="12" s="1"/>
  <c r="Y419" i="26"/>
  <c r="BH414" i="12" s="1"/>
  <c r="Y420" i="26"/>
  <c r="BH415" i="12" s="1"/>
  <c r="Y421" i="26"/>
  <c r="BH416" i="12" s="1"/>
  <c r="Y422" i="26"/>
  <c r="BH417" i="12" s="1"/>
  <c r="Y423" i="26"/>
  <c r="BH418" i="12" s="1"/>
  <c r="Y424" i="26"/>
  <c r="BH419" i="12" s="1"/>
  <c r="Y425" i="26"/>
  <c r="BH420" i="12" s="1"/>
  <c r="Y426" i="26"/>
  <c r="BH421" i="12" s="1"/>
  <c r="Y427" i="26"/>
  <c r="BH422" i="12" s="1"/>
  <c r="Y428" i="26"/>
  <c r="BH423" i="12" s="1"/>
  <c r="Y429" i="26"/>
  <c r="BH424" i="12" s="1"/>
  <c r="Y430" i="26"/>
  <c r="BH425" i="12" s="1"/>
  <c r="Y431" i="26"/>
  <c r="BH426" i="12" s="1"/>
  <c r="Y432" i="26"/>
  <c r="BH427" i="12" s="1"/>
  <c r="Y433" i="26"/>
  <c r="BH428" i="12" s="1"/>
  <c r="Y434" i="26"/>
  <c r="BH429" i="12" s="1"/>
  <c r="Y435" i="26"/>
  <c r="BH430" i="12" s="1"/>
  <c r="Y436" i="26"/>
  <c r="BH431" i="12" s="1"/>
  <c r="Y437" i="26"/>
  <c r="BH432" i="12" s="1"/>
  <c r="Y438" i="26"/>
  <c r="BH433" i="12" s="1"/>
  <c r="Y439" i="26"/>
  <c r="BH434" i="12" s="1"/>
  <c r="Y440" i="26"/>
  <c r="BH435" i="12" s="1"/>
  <c r="Y441" i="26"/>
  <c r="BH436" i="12" s="1"/>
  <c r="Y442" i="26"/>
  <c r="BH437" i="12" s="1"/>
  <c r="Y443" i="26"/>
  <c r="BH438" i="12" s="1"/>
  <c r="Y444" i="26"/>
  <c r="BH439" i="12" s="1"/>
  <c r="Y445" i="26"/>
  <c r="BH440" i="12" s="1"/>
  <c r="Y446" i="26"/>
  <c r="BH441" i="12" s="1"/>
  <c r="Y447" i="26"/>
  <c r="BH442" i="12" s="1"/>
  <c r="Y448" i="26"/>
  <c r="BH443" i="12" s="1"/>
  <c r="Y449" i="26"/>
  <c r="BH444" i="12" s="1"/>
  <c r="Y450" i="26"/>
  <c r="BH445" i="12" s="1"/>
  <c r="Y451" i="26"/>
  <c r="BH446" i="12" s="1"/>
  <c r="Y452" i="26"/>
  <c r="BH447" i="12" s="1"/>
  <c r="Y453" i="26"/>
  <c r="BH448" i="12" s="1"/>
  <c r="Y454" i="26"/>
  <c r="BH449" i="12" s="1"/>
  <c r="Y455" i="26"/>
  <c r="BH450" i="12" s="1"/>
  <c r="Y456" i="26"/>
  <c r="BH451" i="12" s="1"/>
  <c r="Y457" i="26"/>
  <c r="BH452" i="12" s="1"/>
  <c r="Y458" i="26"/>
  <c r="BH453" i="12" s="1"/>
  <c r="Y459" i="26"/>
  <c r="BH454" i="12" s="1"/>
  <c r="Y460" i="26"/>
  <c r="BH455" i="12" s="1"/>
  <c r="Y461" i="26"/>
  <c r="BH456" i="12" s="1"/>
  <c r="Y462" i="26"/>
  <c r="BH457" i="12" s="1"/>
  <c r="Y463" i="26"/>
  <c r="BH458" i="12" s="1"/>
  <c r="Y464" i="26"/>
  <c r="BH459" i="12" s="1"/>
  <c r="Y465" i="26"/>
  <c r="BH460" i="12" s="1"/>
  <c r="Y466" i="26"/>
  <c r="BH461" i="12" s="1"/>
  <c r="Y467" i="26"/>
  <c r="BH462" i="12" s="1"/>
  <c r="Y468" i="26"/>
  <c r="BH463" i="12" s="1"/>
  <c r="Y469" i="26"/>
  <c r="BH464" i="12" s="1"/>
  <c r="Y470" i="26"/>
  <c r="BH465" i="12" s="1"/>
  <c r="Y471" i="26"/>
  <c r="BH466" i="12" s="1"/>
  <c r="Y472" i="26"/>
  <c r="BH467" i="12" s="1"/>
  <c r="Y473" i="26"/>
  <c r="BH468" i="12" s="1"/>
  <c r="Y474" i="26"/>
  <c r="BH469" i="12" s="1"/>
  <c r="Y475" i="26"/>
  <c r="BH470" i="12" s="1"/>
  <c r="Y476" i="26"/>
  <c r="BH471" i="12" s="1"/>
  <c r="Y477" i="26"/>
  <c r="BH472" i="12" s="1"/>
  <c r="Y478" i="26"/>
  <c r="BH473" i="12" s="1"/>
  <c r="Y479" i="26"/>
  <c r="BH474" i="12" s="1"/>
  <c r="Y480" i="26"/>
  <c r="BH475" i="12" s="1"/>
  <c r="Y481" i="26"/>
  <c r="BH476" i="12" s="1"/>
  <c r="Y482" i="26"/>
  <c r="BH477" i="12" s="1"/>
  <c r="Y483" i="26"/>
  <c r="BH478" i="12" s="1"/>
  <c r="Y484" i="26"/>
  <c r="BH479" i="12" s="1"/>
  <c r="Y485" i="26"/>
  <c r="BH480" i="12" s="1"/>
  <c r="Y486" i="26"/>
  <c r="BH481" i="12" s="1"/>
  <c r="Y487" i="26"/>
  <c r="BH482" i="12" s="1"/>
  <c r="Y488" i="26"/>
  <c r="BH483" i="12" s="1"/>
  <c r="Y489" i="26"/>
  <c r="BH484" i="12" s="1"/>
  <c r="Y490" i="26"/>
  <c r="BH485" i="12" s="1"/>
  <c r="Y491" i="26"/>
  <c r="BH486" i="12" s="1"/>
  <c r="Y492" i="26"/>
  <c r="BH487" i="12" s="1"/>
  <c r="Y493" i="26"/>
  <c r="BH488" i="12" s="1"/>
  <c r="Y494" i="26"/>
  <c r="BH489" i="12" s="1"/>
  <c r="Y495" i="26"/>
  <c r="BH490" i="12" s="1"/>
  <c r="Y496" i="26"/>
  <c r="BH491" i="12" s="1"/>
  <c r="Y497" i="26"/>
  <c r="BH492" i="12" s="1"/>
  <c r="Y498" i="26"/>
  <c r="BH493" i="12" s="1"/>
  <c r="Y499" i="26"/>
  <c r="BH494" i="12" s="1"/>
  <c r="Y500" i="26"/>
  <c r="BH495" i="12" s="1"/>
  <c r="Y501" i="26"/>
  <c r="BH496" i="12" s="1"/>
  <c r="Y502" i="26"/>
  <c r="BH497" i="12" s="1"/>
  <c r="Y503" i="26"/>
  <c r="BH498" i="12" s="1"/>
  <c r="Y504" i="26"/>
  <c r="BH499" i="12" s="1"/>
  <c r="Y505" i="26"/>
  <c r="BH500" i="12" s="1"/>
  <c r="Y506" i="26"/>
  <c r="BH501" i="12" s="1"/>
  <c r="Y507" i="26"/>
  <c r="BH502" i="12" s="1"/>
  <c r="Y508" i="26"/>
  <c r="BH503" i="12" s="1"/>
  <c r="Y509" i="26"/>
  <c r="BH504" i="12" s="1"/>
  <c r="Y510" i="26"/>
  <c r="BH505" i="12" s="1"/>
  <c r="Y511" i="26"/>
  <c r="BH506" i="12" s="1"/>
  <c r="Y512" i="26"/>
  <c r="BH507" i="12" s="1"/>
  <c r="Y513" i="26"/>
  <c r="BH508" i="12" s="1"/>
  <c r="Y514" i="26"/>
  <c r="BH509" i="12" s="1"/>
  <c r="Y515" i="26"/>
  <c r="BH510" i="12" s="1"/>
  <c r="Y516" i="26"/>
  <c r="BH511" i="12" s="1"/>
  <c r="Y517" i="26"/>
  <c r="BH512" i="12" s="1"/>
  <c r="Y518" i="26"/>
  <c r="BH513" i="12" s="1"/>
  <c r="Y519" i="26"/>
  <c r="BH514" i="12" s="1"/>
  <c r="Y520" i="26"/>
  <c r="BH515" i="12" s="1"/>
  <c r="Y521" i="26"/>
  <c r="BH516" i="12" s="1"/>
  <c r="Y522" i="26"/>
  <c r="BH517" i="12" s="1"/>
  <c r="Y523" i="26"/>
  <c r="BH518" i="12" s="1"/>
  <c r="Y524" i="26"/>
  <c r="BH519" i="12" s="1"/>
  <c r="Y525" i="26"/>
  <c r="BH520" i="12" s="1"/>
  <c r="Y526" i="26"/>
  <c r="BH521" i="12" s="1"/>
  <c r="Y527" i="26"/>
  <c r="BH522" i="12" s="1"/>
  <c r="Y528" i="26"/>
  <c r="BH523" i="12" s="1"/>
  <c r="Y529" i="26"/>
  <c r="BH524" i="12" s="1"/>
  <c r="Y530" i="26"/>
  <c r="BH525" i="12" s="1"/>
  <c r="Y531" i="26"/>
  <c r="BH526" i="12" s="1"/>
  <c r="Y532" i="26"/>
  <c r="BH527" i="12" s="1"/>
  <c r="Y533" i="26"/>
  <c r="BH528" i="12" s="1"/>
  <c r="Y534" i="26"/>
  <c r="BH529" i="12" s="1"/>
  <c r="Y535" i="26"/>
  <c r="BH530" i="12" s="1"/>
  <c r="Y536" i="26"/>
  <c r="BH531" i="12" s="1"/>
  <c r="Y537" i="26"/>
  <c r="BH532" i="12" s="1"/>
  <c r="Y538" i="26"/>
  <c r="BH533" i="12" s="1"/>
  <c r="Y539" i="26"/>
  <c r="BH534" i="12" s="1"/>
  <c r="Y540" i="26"/>
  <c r="BH535" i="12" s="1"/>
  <c r="Y541" i="26"/>
  <c r="BH536" i="12" s="1"/>
  <c r="Y542" i="26"/>
  <c r="BH537" i="12" s="1"/>
  <c r="Y543" i="26"/>
  <c r="BH538" i="12" s="1"/>
  <c r="Y544" i="26"/>
  <c r="BH539" i="12" s="1"/>
  <c r="Y545" i="26"/>
  <c r="BH540" i="12" s="1"/>
  <c r="Y546" i="26"/>
  <c r="BH541" i="12" s="1"/>
  <c r="Y547" i="26"/>
  <c r="BH542" i="12" s="1"/>
  <c r="Y548" i="26"/>
  <c r="BH543" i="12" s="1"/>
  <c r="Y549" i="26"/>
  <c r="BH544" i="12" s="1"/>
  <c r="Y550" i="26"/>
  <c r="BH545" i="12" s="1"/>
  <c r="Y551" i="26"/>
  <c r="BH546" i="12" s="1"/>
  <c r="Y552" i="26"/>
  <c r="BH547" i="12" s="1"/>
  <c r="Y553" i="26"/>
  <c r="BH548" i="12" s="1"/>
  <c r="Y554" i="26"/>
  <c r="BH549" i="12" s="1"/>
  <c r="Y555" i="26"/>
  <c r="BH550" i="12" s="1"/>
  <c r="Y556" i="26"/>
  <c r="BH551" i="12" s="1"/>
  <c r="Y557" i="26"/>
  <c r="BH552" i="12" s="1"/>
  <c r="Y558" i="26"/>
  <c r="BH553" i="12" s="1"/>
  <c r="Y559" i="26"/>
  <c r="BH554" i="12" s="1"/>
  <c r="Y560" i="26"/>
  <c r="BH555" i="12" s="1"/>
  <c r="Y561" i="26"/>
  <c r="BH556" i="12" s="1"/>
  <c r="Y562" i="26"/>
  <c r="BH557" i="12" s="1"/>
  <c r="Y563" i="26"/>
  <c r="BH558" i="12" s="1"/>
  <c r="Y564" i="26"/>
  <c r="BH559" i="12" s="1"/>
  <c r="Y565" i="26"/>
  <c r="BH560" i="12" s="1"/>
  <c r="Y566" i="26"/>
  <c r="BH561" i="12" s="1"/>
  <c r="Y567" i="26"/>
  <c r="BH562" i="12" s="1"/>
  <c r="Y568" i="26"/>
  <c r="BH563" i="12" s="1"/>
  <c r="Y569" i="26"/>
  <c r="BH564" i="12" s="1"/>
  <c r="Y570" i="26"/>
  <c r="BH565" i="12" s="1"/>
  <c r="Y571" i="26"/>
  <c r="BH566" i="12" s="1"/>
  <c r="Y572" i="26"/>
  <c r="BH567" i="12" s="1"/>
  <c r="Y573" i="26"/>
  <c r="BH568" i="12" s="1"/>
  <c r="Y574" i="26"/>
  <c r="BH569" i="12" s="1"/>
  <c r="Y575" i="26"/>
  <c r="BH570" i="12" s="1"/>
  <c r="Y576" i="26"/>
  <c r="BH571" i="12" s="1"/>
  <c r="Y577" i="26"/>
  <c r="BH572" i="12" s="1"/>
  <c r="Y578" i="26"/>
  <c r="BH573" i="12" s="1"/>
  <c r="Y579" i="26"/>
  <c r="BH574" i="12" s="1"/>
  <c r="Y580" i="26"/>
  <c r="BH575" i="12" s="1"/>
  <c r="Y581" i="26"/>
  <c r="BH576" i="12" s="1"/>
  <c r="Y582" i="26"/>
  <c r="BH577" i="12" s="1"/>
  <c r="Y583" i="26"/>
  <c r="BH578" i="12" s="1"/>
  <c r="Y584" i="26"/>
  <c r="BH579" i="12" s="1"/>
  <c r="Y585" i="26"/>
  <c r="BH580" i="12" s="1"/>
  <c r="Y586" i="26"/>
  <c r="BH581" i="12" s="1"/>
  <c r="Y587" i="26"/>
  <c r="BH582" i="12" s="1"/>
  <c r="Y588" i="26"/>
  <c r="BH583" i="12" s="1"/>
  <c r="Y589" i="26"/>
  <c r="BH584" i="12" s="1"/>
  <c r="Y590" i="26"/>
  <c r="BH585" i="12" s="1"/>
  <c r="Y591" i="26"/>
  <c r="BH586" i="12" s="1"/>
  <c r="Y592" i="26"/>
  <c r="BH587" i="12" s="1"/>
  <c r="Y593" i="26"/>
  <c r="BH588" i="12" s="1"/>
  <c r="Y594" i="26"/>
  <c r="BH589" i="12" s="1"/>
  <c r="Y595" i="26"/>
  <c r="BH590" i="12" s="1"/>
  <c r="Y596" i="26"/>
  <c r="BH591" i="12" s="1"/>
  <c r="Y597" i="26"/>
  <c r="BH592" i="12" s="1"/>
  <c r="Y598" i="26"/>
  <c r="BH593" i="12" s="1"/>
  <c r="Y599" i="26"/>
  <c r="BH594" i="12" s="1"/>
  <c r="Y600" i="26"/>
  <c r="BH595" i="12" s="1"/>
  <c r="Y601" i="26"/>
  <c r="BH596" i="12" s="1"/>
  <c r="Y602" i="26"/>
  <c r="BH597" i="12" s="1"/>
  <c r="Y603" i="26"/>
  <c r="BH598" i="12" s="1"/>
  <c r="Y604" i="26"/>
  <c r="BH599" i="12" s="1"/>
  <c r="Y605" i="26"/>
  <c r="BH600" i="12" s="1"/>
  <c r="Y606" i="26"/>
  <c r="BH601" i="12" s="1"/>
  <c r="Y607" i="26"/>
  <c r="BH602" i="12" s="1"/>
  <c r="Y608" i="26"/>
  <c r="BH603" i="12" s="1"/>
  <c r="Y609" i="26"/>
  <c r="BH604" i="12" s="1"/>
  <c r="Y610" i="26"/>
  <c r="BH605" i="12" s="1"/>
  <c r="Y611" i="26"/>
  <c r="BH606" i="12" s="1"/>
  <c r="Y612" i="26"/>
  <c r="BH607" i="12" s="1"/>
  <c r="Y613" i="26"/>
  <c r="BH608" i="12" s="1"/>
  <c r="Y614" i="26"/>
  <c r="BH609" i="12" s="1"/>
  <c r="Y615" i="26"/>
  <c r="BH610" i="12" s="1"/>
  <c r="Y616" i="26"/>
  <c r="BH611" i="12" s="1"/>
  <c r="Y617" i="26"/>
  <c r="BH612" i="12" s="1"/>
  <c r="Y618" i="26"/>
  <c r="BH613" i="12" s="1"/>
  <c r="Y619" i="26"/>
  <c r="BH614" i="12" s="1"/>
  <c r="Y620" i="26"/>
  <c r="BH615" i="12" s="1"/>
  <c r="Y621" i="26"/>
  <c r="BH616" i="12" s="1"/>
  <c r="Y622" i="26"/>
  <c r="BH617" i="12" s="1"/>
  <c r="Y623" i="26"/>
  <c r="BH618" i="12" s="1"/>
  <c r="Y624" i="26"/>
  <c r="BH619" i="12" s="1"/>
  <c r="Y625" i="26"/>
  <c r="BH620" i="12" s="1"/>
  <c r="Y626" i="26"/>
  <c r="BH621" i="12" s="1"/>
  <c r="Y627" i="26"/>
  <c r="BH622" i="12" s="1"/>
  <c r="Y628" i="26"/>
  <c r="BH623" i="12" s="1"/>
  <c r="Y629" i="26"/>
  <c r="BH624" i="12" s="1"/>
  <c r="Y630" i="26"/>
  <c r="BH625" i="12" s="1"/>
  <c r="Y631" i="26"/>
  <c r="BH626" i="12" s="1"/>
  <c r="Y632" i="26"/>
  <c r="BH627" i="12" s="1"/>
  <c r="Y633" i="26"/>
  <c r="BH628" i="12" s="1"/>
  <c r="Y634" i="26"/>
  <c r="BH629" i="12" s="1"/>
  <c r="Y635" i="26"/>
  <c r="BH630" i="12" s="1"/>
  <c r="Y636" i="26"/>
  <c r="BH631" i="12" s="1"/>
  <c r="Y637" i="26"/>
  <c r="BH632" i="12" s="1"/>
  <c r="Y638" i="26"/>
  <c r="BH633" i="12" s="1"/>
  <c r="Y639" i="26"/>
  <c r="BH634" i="12" s="1"/>
  <c r="Y640" i="26"/>
  <c r="BH635" i="12" s="1"/>
  <c r="Y641" i="26"/>
  <c r="BH636" i="12" s="1"/>
  <c r="Y642" i="26"/>
  <c r="BH637" i="12" s="1"/>
  <c r="Y643" i="26"/>
  <c r="BH638" i="12" s="1"/>
  <c r="Y644" i="26"/>
  <c r="BH639" i="12" s="1"/>
  <c r="Y645" i="26"/>
  <c r="BH640" i="12" s="1"/>
  <c r="Y646" i="26"/>
  <c r="BH641" i="12" s="1"/>
  <c r="Y647" i="26"/>
  <c r="BH642" i="12" s="1"/>
  <c r="Y648" i="26"/>
  <c r="BH643" i="12" s="1"/>
  <c r="Y649" i="26"/>
  <c r="BH644" i="12" s="1"/>
  <c r="Y650" i="26"/>
  <c r="BH645" i="12" s="1"/>
  <c r="Y651" i="26"/>
  <c r="BH646" i="12" s="1"/>
  <c r="Y652" i="26"/>
  <c r="BH647" i="12" s="1"/>
  <c r="Y653" i="26"/>
  <c r="BH648" i="12" s="1"/>
  <c r="Y654" i="26"/>
  <c r="BH649" i="12" s="1"/>
  <c r="Y655" i="26"/>
  <c r="BH650" i="12" s="1"/>
  <c r="Y656" i="26"/>
  <c r="BH651" i="12" s="1"/>
  <c r="Y657" i="26"/>
  <c r="BH652" i="12" s="1"/>
  <c r="Y658" i="26"/>
  <c r="BH653" i="12" s="1"/>
  <c r="Y659" i="26"/>
  <c r="BH654" i="12" s="1"/>
  <c r="Y660" i="26"/>
  <c r="BH655" i="12" s="1"/>
  <c r="Y661" i="26"/>
  <c r="BH656" i="12" s="1"/>
  <c r="Y662" i="26"/>
  <c r="BH657" i="12" s="1"/>
  <c r="Y663" i="26"/>
  <c r="BH658" i="12" s="1"/>
  <c r="Y664" i="26"/>
  <c r="BH659" i="12" s="1"/>
  <c r="Y665" i="26"/>
  <c r="BH660" i="12" s="1"/>
  <c r="Y666" i="26"/>
  <c r="BH661" i="12" s="1"/>
  <c r="Y667" i="26"/>
  <c r="BH662" i="12" s="1"/>
  <c r="Y668" i="26"/>
  <c r="BH663" i="12" s="1"/>
  <c r="Y669" i="26"/>
  <c r="BH664" i="12" s="1"/>
  <c r="Y670" i="26"/>
  <c r="BH665" i="12" s="1"/>
  <c r="Y671" i="26"/>
  <c r="BH666" i="12" s="1"/>
  <c r="Y672" i="26"/>
  <c r="BH667" i="12" s="1"/>
  <c r="Y673" i="26"/>
  <c r="BH668" i="12" s="1"/>
  <c r="Y674" i="26"/>
  <c r="BH669" i="12" s="1"/>
  <c r="Y675" i="26"/>
  <c r="BH670" i="12" s="1"/>
  <c r="Y676" i="26"/>
  <c r="BH671" i="12" s="1"/>
  <c r="Y677" i="26"/>
  <c r="BH672" i="12" s="1"/>
  <c r="Y678" i="26"/>
  <c r="BH673" i="12" s="1"/>
  <c r="Y679" i="26"/>
  <c r="BH674" i="12" s="1"/>
  <c r="Y680" i="26"/>
  <c r="BH675" i="12" s="1"/>
  <c r="Y681" i="26"/>
  <c r="BH676" i="12" s="1"/>
  <c r="Y682" i="26"/>
  <c r="BH677" i="12" s="1"/>
  <c r="Y683" i="26"/>
  <c r="BH678" i="12" s="1"/>
  <c r="Y684" i="26"/>
  <c r="BH679" i="12" s="1"/>
  <c r="Y685" i="26"/>
  <c r="BH680" i="12" s="1"/>
  <c r="Y686" i="26"/>
  <c r="BH681" i="12" s="1"/>
  <c r="Y687" i="26"/>
  <c r="BH682" i="12" s="1"/>
  <c r="Y688" i="26"/>
  <c r="BH683" i="12" s="1"/>
  <c r="Y689" i="26"/>
  <c r="BH684" i="12" s="1"/>
  <c r="Y690" i="26"/>
  <c r="BH685" i="12" s="1"/>
  <c r="Y691" i="26"/>
  <c r="BH686" i="12" s="1"/>
  <c r="Y692" i="26"/>
  <c r="BH687" i="12" s="1"/>
  <c r="Y693" i="26"/>
  <c r="BH688" i="12" s="1"/>
  <c r="Y694" i="26"/>
  <c r="BH689" i="12" s="1"/>
  <c r="Y695" i="26"/>
  <c r="BH690" i="12" s="1"/>
  <c r="Y696" i="26"/>
  <c r="BH691" i="12" s="1"/>
  <c r="Y697" i="26"/>
  <c r="BH692" i="12" s="1"/>
  <c r="Y698" i="26"/>
  <c r="BH693" i="12" s="1"/>
  <c r="Y699" i="26"/>
  <c r="BH694" i="12" s="1"/>
  <c r="Y700" i="26"/>
  <c r="BH695" i="12" s="1"/>
  <c r="Y701" i="26"/>
  <c r="BH696" i="12" s="1"/>
  <c r="Y702" i="26"/>
  <c r="BH697" i="12" s="1"/>
  <c r="Y703" i="26"/>
  <c r="BH698" i="12" s="1"/>
  <c r="Y704" i="26"/>
  <c r="BH699" i="12" s="1"/>
  <c r="Y705" i="26"/>
  <c r="BH700" i="12" s="1"/>
  <c r="Y706" i="26"/>
  <c r="BH701" i="12" s="1"/>
  <c r="Y707" i="26"/>
  <c r="BH702" i="12" s="1"/>
  <c r="Y708" i="26"/>
  <c r="BH703" i="12" s="1"/>
  <c r="Y709" i="26"/>
  <c r="BH704" i="12" s="1"/>
  <c r="Y710" i="26"/>
  <c r="BH705" i="12" s="1"/>
  <c r="Y711" i="26"/>
  <c r="BH706" i="12" s="1"/>
  <c r="Y712" i="26"/>
  <c r="BH707" i="12" s="1"/>
  <c r="Y713" i="26"/>
  <c r="BH708" i="12" s="1"/>
  <c r="Y714" i="26"/>
  <c r="BH709" i="12" s="1"/>
  <c r="Y715" i="26"/>
  <c r="BH710" i="12" s="1"/>
  <c r="Y716" i="26"/>
  <c r="BH711" i="12" s="1"/>
  <c r="Y717" i="26"/>
  <c r="BH712" i="12" s="1"/>
  <c r="Y718" i="26"/>
  <c r="BH713" i="12" s="1"/>
  <c r="Y719" i="26"/>
  <c r="BH714" i="12" s="1"/>
  <c r="Y720" i="26"/>
  <c r="BH715" i="12" s="1"/>
  <c r="Y721" i="26"/>
  <c r="BH716" i="12" s="1"/>
  <c r="Y722" i="26"/>
  <c r="BH717" i="12" s="1"/>
  <c r="Y723" i="26"/>
  <c r="BH718" i="12" s="1"/>
  <c r="Y724" i="26"/>
  <c r="BH719" i="12" s="1"/>
  <c r="Y725" i="26"/>
  <c r="BH720" i="12" s="1"/>
  <c r="Y726" i="26"/>
  <c r="BH721" i="12" s="1"/>
  <c r="Y727" i="26"/>
  <c r="BH722" i="12" s="1"/>
  <c r="Y728" i="26"/>
  <c r="BH723" i="12" s="1"/>
  <c r="Y729" i="26"/>
  <c r="BH724" i="12" s="1"/>
  <c r="Y730" i="26"/>
  <c r="BH725" i="12" s="1"/>
  <c r="Y731" i="26"/>
  <c r="BH726" i="12" s="1"/>
  <c r="Y732" i="26"/>
  <c r="BH727" i="12" s="1"/>
  <c r="Y733" i="26"/>
  <c r="BH728" i="12" s="1"/>
  <c r="Y734" i="26"/>
  <c r="BH729" i="12" s="1"/>
  <c r="Y735" i="26"/>
  <c r="BH730" i="12" s="1"/>
  <c r="Y736" i="26"/>
  <c r="BH731" i="12" s="1"/>
  <c r="Y737" i="26"/>
  <c r="BH732" i="12" s="1"/>
  <c r="Y738" i="26"/>
  <c r="BH733" i="12" s="1"/>
  <c r="Y739" i="26"/>
  <c r="BH734" i="12" s="1"/>
  <c r="Y740" i="26"/>
  <c r="BH735" i="12" s="1"/>
  <c r="Y741" i="26"/>
  <c r="BH736" i="12" s="1"/>
  <c r="Y742" i="26"/>
  <c r="BH737" i="12" s="1"/>
  <c r="Y743" i="26"/>
  <c r="BH738" i="12" s="1"/>
  <c r="Y744" i="26"/>
  <c r="BH739" i="12" s="1"/>
  <c r="Y745" i="26"/>
  <c r="BH740" i="12" s="1"/>
  <c r="Y746" i="26"/>
  <c r="BH741" i="12" s="1"/>
  <c r="Y747" i="26"/>
  <c r="BH742" i="12" s="1"/>
  <c r="Y748" i="26"/>
  <c r="BH743" i="12" s="1"/>
  <c r="Y749" i="26"/>
  <c r="BH744" i="12" s="1"/>
  <c r="Y750" i="26"/>
  <c r="BH745" i="12" s="1"/>
  <c r="Y751" i="26"/>
  <c r="BH746" i="12" s="1"/>
  <c r="Y752" i="26"/>
  <c r="BH747" i="12" s="1"/>
  <c r="Y753" i="26"/>
  <c r="BH748" i="12" s="1"/>
  <c r="Y754" i="26"/>
  <c r="BH749" i="12" s="1"/>
  <c r="Y755" i="26"/>
  <c r="BH750" i="12" s="1"/>
  <c r="Y756" i="26"/>
  <c r="BH751" i="12" s="1"/>
  <c r="Y757" i="26"/>
  <c r="BH752" i="12" s="1"/>
  <c r="Y758" i="26"/>
  <c r="BH753" i="12" s="1"/>
  <c r="Y759" i="26"/>
  <c r="BH754" i="12" s="1"/>
  <c r="Y760" i="26"/>
  <c r="BH755" i="12" s="1"/>
  <c r="Y761" i="26"/>
  <c r="BH756" i="12" s="1"/>
  <c r="Y762" i="26"/>
  <c r="BH757" i="12" s="1"/>
  <c r="Y763" i="26"/>
  <c r="BH758" i="12" s="1"/>
  <c r="Y764" i="26"/>
  <c r="BH759" i="12" s="1"/>
  <c r="Y765" i="26"/>
  <c r="BH760" i="12" s="1"/>
  <c r="Y766" i="26"/>
  <c r="BH761" i="12" s="1"/>
  <c r="Y767" i="26"/>
  <c r="BH762" i="12" s="1"/>
  <c r="Y768" i="26"/>
  <c r="BH763" i="12" s="1"/>
  <c r="Y769" i="26"/>
  <c r="BH764" i="12" s="1"/>
  <c r="Y770" i="26"/>
  <c r="BH765" i="12" s="1"/>
  <c r="Y771" i="26"/>
  <c r="BH766" i="12" s="1"/>
  <c r="Y772" i="26"/>
  <c r="BH767" i="12" s="1"/>
  <c r="Y773" i="26"/>
  <c r="BH768" i="12" s="1"/>
  <c r="Y774" i="26"/>
  <c r="BH769" i="12" s="1"/>
  <c r="Y775" i="26"/>
  <c r="BH770" i="12" s="1"/>
  <c r="Y776" i="26"/>
  <c r="BH771" i="12" s="1"/>
  <c r="Y777" i="26"/>
  <c r="BH772" i="12" s="1"/>
  <c r="Y778" i="26"/>
  <c r="BH773" i="12" s="1"/>
  <c r="Y779" i="26"/>
  <c r="BH774" i="12" s="1"/>
  <c r="Y780" i="26"/>
  <c r="BH775" i="12" s="1"/>
  <c r="Y781" i="26"/>
  <c r="BH776" i="12" s="1"/>
  <c r="Y782" i="26"/>
  <c r="BH777" i="12" s="1"/>
  <c r="Y783" i="26"/>
  <c r="BH778" i="12" s="1"/>
  <c r="Y784" i="26"/>
  <c r="BH779" i="12" s="1"/>
  <c r="Y785" i="26"/>
  <c r="BH780" i="12" s="1"/>
  <c r="Y786" i="26"/>
  <c r="BH781" i="12" s="1"/>
  <c r="Y787" i="26"/>
  <c r="BH782" i="12" s="1"/>
  <c r="Y788" i="26"/>
  <c r="BH783" i="12" s="1"/>
  <c r="Y789" i="26"/>
  <c r="BH784" i="12" s="1"/>
  <c r="Y790" i="26"/>
  <c r="BH785" i="12" s="1"/>
  <c r="Y791" i="26"/>
  <c r="BH786" i="12" s="1"/>
  <c r="Y792" i="26"/>
  <c r="BH787" i="12" s="1"/>
  <c r="Y793" i="26"/>
  <c r="BH788" i="12" s="1"/>
  <c r="Y794" i="26"/>
  <c r="BH789" i="12" s="1"/>
  <c r="Y795" i="26"/>
  <c r="BH790" i="12" s="1"/>
  <c r="Y796" i="26"/>
  <c r="BH791" i="12" s="1"/>
  <c r="Y797" i="26"/>
  <c r="BH792" i="12" s="1"/>
  <c r="Y798" i="26"/>
  <c r="BH793" i="12" s="1"/>
  <c r="Y799" i="26"/>
  <c r="BH794" i="12" s="1"/>
  <c r="Y800" i="26"/>
  <c r="BH795" i="12" s="1"/>
  <c r="Y801" i="26"/>
  <c r="BH796" i="12" s="1"/>
  <c r="Y802" i="26"/>
  <c r="BH797" i="12" s="1"/>
  <c r="Y803" i="26"/>
  <c r="BH798" i="12" s="1"/>
  <c r="Y804" i="26"/>
  <c r="BH799" i="12" s="1"/>
  <c r="Y805" i="26"/>
  <c r="BH800" i="12" s="1"/>
  <c r="Y806" i="26"/>
  <c r="BH801" i="12" s="1"/>
  <c r="Y807" i="26"/>
  <c r="BH802" i="12" s="1"/>
  <c r="Y808" i="26"/>
  <c r="BH803" i="12" s="1"/>
  <c r="Y809" i="26"/>
  <c r="BH804" i="12" s="1"/>
  <c r="Y810" i="26"/>
  <c r="BH805" i="12" s="1"/>
  <c r="Y811" i="26"/>
  <c r="BH806" i="12" s="1"/>
  <c r="Y812" i="26"/>
  <c r="BH807" i="12" s="1"/>
  <c r="Y813" i="26"/>
  <c r="BH808" i="12" s="1"/>
  <c r="Y814" i="26"/>
  <c r="BH809" i="12" s="1"/>
  <c r="Y815" i="26"/>
  <c r="BH810" i="12" s="1"/>
  <c r="Y816" i="26"/>
  <c r="BH811" i="12" s="1"/>
  <c r="Y817" i="26"/>
  <c r="BH812" i="12" s="1"/>
  <c r="Y818" i="26"/>
  <c r="BH813" i="12" s="1"/>
  <c r="Y819" i="26"/>
  <c r="BH814" i="12" s="1"/>
  <c r="Y820" i="26"/>
  <c r="BH815" i="12" s="1"/>
  <c r="Y821" i="26"/>
  <c r="BH816" i="12" s="1"/>
  <c r="Y822" i="26"/>
  <c r="BH817" i="12" s="1"/>
  <c r="Y823" i="26"/>
  <c r="BH818" i="12" s="1"/>
  <c r="Y824" i="26"/>
  <c r="BH819" i="12" s="1"/>
  <c r="Y825" i="26"/>
  <c r="BH820" i="12" s="1"/>
  <c r="Y826" i="26"/>
  <c r="BH821" i="12" s="1"/>
  <c r="Y827" i="26"/>
  <c r="BH822" i="12" s="1"/>
  <c r="Y828" i="26"/>
  <c r="BH823" i="12" s="1"/>
  <c r="Y829" i="26"/>
  <c r="BH824" i="12" s="1"/>
  <c r="Y830" i="26"/>
  <c r="BH825" i="12" s="1"/>
  <c r="Y831" i="26"/>
  <c r="BH826" i="12" s="1"/>
  <c r="Y832" i="26"/>
  <c r="BH827" i="12" s="1"/>
  <c r="Y833" i="26"/>
  <c r="BH828" i="12" s="1"/>
  <c r="Y834" i="26"/>
  <c r="BH829" i="12" s="1"/>
  <c r="Y835" i="26"/>
  <c r="BH830" i="12" s="1"/>
  <c r="Y836" i="26"/>
  <c r="BH831" i="12" s="1"/>
  <c r="Y837" i="26"/>
  <c r="BH832" i="12" s="1"/>
  <c r="Y838" i="26"/>
  <c r="BH833" i="12" s="1"/>
  <c r="Y839" i="26"/>
  <c r="BH834" i="12" s="1"/>
  <c r="Y840" i="26"/>
  <c r="BH835" i="12" s="1"/>
  <c r="Y841" i="26"/>
  <c r="BH836" i="12" s="1"/>
  <c r="Y842" i="26"/>
  <c r="BH837" i="12" s="1"/>
  <c r="Y843" i="26"/>
  <c r="BH838" i="12" s="1"/>
  <c r="Y844" i="26"/>
  <c r="BH839" i="12" s="1"/>
  <c r="Y845" i="26"/>
  <c r="BH840" i="12" s="1"/>
  <c r="Y846" i="26"/>
  <c r="BH841" i="12" s="1"/>
  <c r="Y847" i="26"/>
  <c r="BH842" i="12" s="1"/>
  <c r="Y848" i="26"/>
  <c r="BH843" i="12" s="1"/>
  <c r="Y849" i="26"/>
  <c r="BH844" i="12" s="1"/>
  <c r="Y850" i="26"/>
  <c r="BH845" i="12" s="1"/>
  <c r="Y851" i="26"/>
  <c r="BH846" i="12" s="1"/>
  <c r="Y852" i="26"/>
  <c r="BH847" i="12" s="1"/>
  <c r="Y853" i="26"/>
  <c r="BH848" i="12" s="1"/>
  <c r="Y854" i="26"/>
  <c r="BH849" i="12" s="1"/>
  <c r="Y855" i="26"/>
  <c r="BH850" i="12" s="1"/>
  <c r="Y856" i="26"/>
  <c r="BH851" i="12" s="1"/>
  <c r="Y857" i="26"/>
  <c r="BH852" i="12" s="1"/>
  <c r="Y858" i="26"/>
  <c r="BH853" i="12" s="1"/>
  <c r="Y859" i="26"/>
  <c r="BH854" i="12" s="1"/>
  <c r="Y860" i="26"/>
  <c r="BH855" i="12" s="1"/>
  <c r="Y861" i="26"/>
  <c r="BH856" i="12" s="1"/>
  <c r="Y862" i="26"/>
  <c r="BH857" i="12" s="1"/>
  <c r="Y863" i="26"/>
  <c r="BH858" i="12" s="1"/>
  <c r="Y864" i="26"/>
  <c r="BH859" i="12" s="1"/>
  <c r="Y865" i="26"/>
  <c r="BH860" i="12" s="1"/>
  <c r="Y866" i="26"/>
  <c r="BH861" i="12" s="1"/>
  <c r="Y867" i="26"/>
  <c r="BH862" i="12" s="1"/>
  <c r="Y868" i="26"/>
  <c r="BH863" i="12" s="1"/>
  <c r="Y869" i="26"/>
  <c r="BH864" i="12" s="1"/>
  <c r="Y870" i="26"/>
  <c r="BH865" i="12" s="1"/>
  <c r="Y871" i="26"/>
  <c r="BH866" i="12" s="1"/>
  <c r="Y872" i="26"/>
  <c r="BH867" i="12" s="1"/>
  <c r="Y873" i="26"/>
  <c r="BH868" i="12" s="1"/>
  <c r="Y874" i="26"/>
  <c r="BH869" i="12" s="1"/>
  <c r="Y875" i="26"/>
  <c r="BH870" i="12" s="1"/>
  <c r="Y876" i="26"/>
  <c r="BH871" i="12" s="1"/>
  <c r="Y877" i="26"/>
  <c r="BH872" i="12" s="1"/>
  <c r="Y878" i="26"/>
  <c r="BH873" i="12" s="1"/>
  <c r="Y879" i="26"/>
  <c r="BH874" i="12" s="1"/>
  <c r="Y880" i="26"/>
  <c r="BH875" i="12" s="1"/>
  <c r="Y881" i="26"/>
  <c r="BH876" i="12" s="1"/>
  <c r="Y882" i="26"/>
  <c r="BH877" i="12" s="1"/>
  <c r="Y883" i="26"/>
  <c r="BH878" i="12" s="1"/>
  <c r="Y884" i="26"/>
  <c r="BH879" i="12" s="1"/>
  <c r="Y885" i="26"/>
  <c r="BH880" i="12" s="1"/>
  <c r="Y886" i="26"/>
  <c r="BH881" i="12" s="1"/>
  <c r="Y887" i="26"/>
  <c r="BH882" i="12" s="1"/>
  <c r="Y888" i="26"/>
  <c r="BH883" i="12" s="1"/>
  <c r="Y889" i="26"/>
  <c r="BH884" i="12" s="1"/>
  <c r="Y890" i="26"/>
  <c r="BH885" i="12" s="1"/>
  <c r="Y891" i="26"/>
  <c r="BH886" i="12" s="1"/>
  <c r="Y892" i="26"/>
  <c r="BH887" i="12" s="1"/>
  <c r="Y893" i="26"/>
  <c r="BH888" i="12" s="1"/>
  <c r="Y894" i="26"/>
  <c r="BH889" i="12" s="1"/>
  <c r="Y895" i="26"/>
  <c r="BH890" i="12" s="1"/>
  <c r="Y896" i="26"/>
  <c r="BH891" i="12" s="1"/>
  <c r="Y897" i="26"/>
  <c r="BH892" i="12" s="1"/>
  <c r="Y898" i="26"/>
  <c r="BH893" i="12" s="1"/>
  <c r="Y899" i="26"/>
  <c r="BH894" i="12" s="1"/>
  <c r="Y900" i="26"/>
  <c r="BH895" i="12" s="1"/>
  <c r="Y901" i="26"/>
  <c r="BH896" i="12" s="1"/>
  <c r="Y902" i="26"/>
  <c r="BH897" i="12" s="1"/>
  <c r="Y903" i="26"/>
  <c r="BH898" i="12" s="1"/>
  <c r="Y904" i="26"/>
  <c r="BH899" i="12" s="1"/>
  <c r="Y905" i="26"/>
  <c r="BH900" i="12" s="1"/>
  <c r="Y906" i="26"/>
  <c r="BH901" i="12" s="1"/>
  <c r="Y907" i="26"/>
  <c r="BH902" i="12" s="1"/>
  <c r="Y908" i="26"/>
  <c r="BH903" i="12" s="1"/>
  <c r="Y909" i="26"/>
  <c r="BH904" i="12" s="1"/>
  <c r="Y910" i="26"/>
  <c r="BH905" i="12" s="1"/>
  <c r="Y911" i="26"/>
  <c r="BH906" i="12" s="1"/>
  <c r="Y912" i="26"/>
  <c r="BH907" i="12" s="1"/>
  <c r="Y913" i="26"/>
  <c r="BH908" i="12" s="1"/>
  <c r="Y914" i="26"/>
  <c r="BH909" i="12" s="1"/>
  <c r="Y915" i="26"/>
  <c r="BH910" i="12" s="1"/>
  <c r="Y916" i="26"/>
  <c r="BH911" i="12" s="1"/>
  <c r="Y917" i="26"/>
  <c r="BH912" i="12" s="1"/>
  <c r="Y918" i="26"/>
  <c r="BH913" i="12" s="1"/>
  <c r="Y919" i="26"/>
  <c r="BH914" i="12" s="1"/>
  <c r="Y920" i="26"/>
  <c r="BH915" i="12" s="1"/>
  <c r="Y921" i="26"/>
  <c r="BH916" i="12" s="1"/>
  <c r="Y922" i="26"/>
  <c r="BH917" i="12" s="1"/>
  <c r="Y923" i="26"/>
  <c r="BH918" i="12" s="1"/>
  <c r="Y924" i="26"/>
  <c r="BH919" i="12" s="1"/>
  <c r="Y925" i="26"/>
  <c r="BH920" i="12" s="1"/>
  <c r="Y926" i="26"/>
  <c r="BH921" i="12" s="1"/>
  <c r="Y927" i="26"/>
  <c r="BH922" i="12" s="1"/>
  <c r="Y928" i="26"/>
  <c r="BH923" i="12" s="1"/>
  <c r="Y929" i="26"/>
  <c r="BH924" i="12" s="1"/>
  <c r="Y930" i="26"/>
  <c r="BH925" i="12" s="1"/>
  <c r="Y931" i="26"/>
  <c r="BH926" i="12" s="1"/>
  <c r="Y932" i="26"/>
  <c r="BH927" i="12" s="1"/>
  <c r="Y933" i="26"/>
  <c r="BH928" i="12" s="1"/>
  <c r="Y934" i="26"/>
  <c r="BH929" i="12" s="1"/>
  <c r="Y935" i="26"/>
  <c r="BH930" i="12" s="1"/>
  <c r="Y936" i="26"/>
  <c r="BH931" i="12" s="1"/>
  <c r="Y937" i="26"/>
  <c r="BH932" i="12" s="1"/>
  <c r="Y938" i="26"/>
  <c r="BH933" i="12" s="1"/>
  <c r="Y939" i="26"/>
  <c r="BH934" i="12" s="1"/>
  <c r="Y940" i="26"/>
  <c r="BH935" i="12" s="1"/>
  <c r="Y941" i="26"/>
  <c r="BH936" i="12" s="1"/>
  <c r="Y942" i="26"/>
  <c r="BH937" i="12" s="1"/>
  <c r="Y943" i="26"/>
  <c r="BH938" i="12" s="1"/>
  <c r="Y944" i="26"/>
  <c r="BH939" i="12" s="1"/>
  <c r="Y945" i="26"/>
  <c r="BH940" i="12" s="1"/>
  <c r="Y946" i="26"/>
  <c r="BH941" i="12" s="1"/>
  <c r="Y947" i="26"/>
  <c r="BH942" i="12" s="1"/>
  <c r="Y948" i="26"/>
  <c r="BH943" i="12" s="1"/>
  <c r="Y949" i="26"/>
  <c r="BH944" i="12" s="1"/>
  <c r="Y950" i="26"/>
  <c r="BH945" i="12" s="1"/>
  <c r="Y951" i="26"/>
  <c r="BH946" i="12" s="1"/>
  <c r="Y952" i="26"/>
  <c r="BH947" i="12" s="1"/>
  <c r="Y953" i="26"/>
  <c r="BH948" i="12" s="1"/>
  <c r="Y954" i="26"/>
  <c r="BH949" i="12" s="1"/>
  <c r="Y955" i="26"/>
  <c r="BH950" i="12" s="1"/>
  <c r="Y956" i="26"/>
  <c r="BH951" i="12" s="1"/>
  <c r="Y957" i="26"/>
  <c r="BH952" i="12" s="1"/>
  <c r="Y958" i="26"/>
  <c r="BH953" i="12" s="1"/>
  <c r="Y959" i="26"/>
  <c r="BH954" i="12" s="1"/>
  <c r="Y960" i="26"/>
  <c r="BH955" i="12" s="1"/>
  <c r="Y961" i="26"/>
  <c r="BH956" i="12" s="1"/>
  <c r="Y962" i="26"/>
  <c r="BH957" i="12" s="1"/>
  <c r="Y963" i="26"/>
  <c r="BH958" i="12" s="1"/>
  <c r="Y964" i="26"/>
  <c r="BH959" i="12" s="1"/>
  <c r="Y965" i="26"/>
  <c r="BH960" i="12" s="1"/>
  <c r="Y966" i="26"/>
  <c r="BH961" i="12" s="1"/>
  <c r="Y967" i="26"/>
  <c r="BH962" i="12" s="1"/>
  <c r="Y968" i="26"/>
  <c r="BH963" i="12" s="1"/>
  <c r="Y969" i="26"/>
  <c r="BH964" i="12" s="1"/>
  <c r="Y970" i="26"/>
  <c r="BH965" i="12" s="1"/>
  <c r="Y971" i="26"/>
  <c r="BH966" i="12" s="1"/>
  <c r="Y972" i="26"/>
  <c r="BH967" i="12" s="1"/>
  <c r="Y973" i="26"/>
  <c r="BH968" i="12" s="1"/>
  <c r="Y974" i="26"/>
  <c r="BH969" i="12" s="1"/>
  <c r="Y975" i="26"/>
  <c r="BH970" i="12" s="1"/>
  <c r="Y976" i="26"/>
  <c r="BH971" i="12" s="1"/>
  <c r="Y977" i="26"/>
  <c r="BH972" i="12" s="1"/>
  <c r="Y978" i="26"/>
  <c r="BH973" i="12" s="1"/>
  <c r="Y979" i="26"/>
  <c r="BH974" i="12" s="1"/>
  <c r="Y980" i="26"/>
  <c r="BH975" i="12" s="1"/>
  <c r="Y981" i="26"/>
  <c r="BH976" i="12" s="1"/>
  <c r="Y982" i="26"/>
  <c r="BH977" i="12" s="1"/>
  <c r="Y983" i="26"/>
  <c r="BH978" i="12" s="1"/>
  <c r="Y984" i="26"/>
  <c r="BH979" i="12" s="1"/>
  <c r="Y985" i="26"/>
  <c r="BH980" i="12" s="1"/>
  <c r="Y986" i="26"/>
  <c r="BH981" i="12" s="1"/>
  <c r="Y987" i="26"/>
  <c r="BH982" i="12" s="1"/>
  <c r="Y988" i="26"/>
  <c r="BH983" i="12" s="1"/>
  <c r="Y989" i="26"/>
  <c r="BH984" i="12" s="1"/>
  <c r="Y990" i="26"/>
  <c r="BH985" i="12" s="1"/>
  <c r="Y991" i="26"/>
  <c r="BH986" i="12" s="1"/>
  <c r="Y992" i="26"/>
  <c r="BH987" i="12" s="1"/>
  <c r="Y993" i="26"/>
  <c r="BH988" i="12" s="1"/>
  <c r="Y994" i="26"/>
  <c r="BH989" i="12" s="1"/>
  <c r="Y995" i="26"/>
  <c r="BH990" i="12" s="1"/>
  <c r="Y996" i="26"/>
  <c r="BH991" i="12" s="1"/>
  <c r="Y997" i="26"/>
  <c r="BH992" i="12" s="1"/>
  <c r="Y998" i="26"/>
  <c r="BH993" i="12" s="1"/>
  <c r="Y999" i="26"/>
  <c r="BH994" i="12" s="1"/>
  <c r="Y1000" i="26"/>
  <c r="BH995" i="12" s="1"/>
  <c r="Y1001" i="26"/>
  <c r="BH996" i="12" s="1"/>
  <c r="Y1002" i="26"/>
  <c r="BH997" i="12" s="1"/>
  <c r="Y1003" i="26"/>
  <c r="BH998" i="12" s="1"/>
  <c r="Y1004" i="26"/>
  <c r="BH999" i="12" s="1"/>
  <c r="Y1005" i="26"/>
  <c r="BH1000" i="12" s="1"/>
  <c r="Y1006" i="26"/>
  <c r="BH1001" i="12" s="1"/>
  <c r="Y1007" i="26"/>
  <c r="BH1002" i="12" s="1"/>
  <c r="Y1008" i="26"/>
  <c r="BH1003" i="12" s="1"/>
  <c r="Y1009" i="26"/>
  <c r="BH1004" i="12" s="1"/>
  <c r="Y1010" i="26"/>
  <c r="BH1005" i="12" s="1"/>
  <c r="Y1011" i="26"/>
  <c r="BH1006" i="12" s="1"/>
  <c r="Y1012" i="26"/>
  <c r="BH1007" i="12" s="1"/>
  <c r="Y1013" i="26"/>
  <c r="BH1008" i="12" s="1"/>
  <c r="Y1014" i="26"/>
  <c r="BH1009" i="12" s="1"/>
  <c r="W16" i="26"/>
  <c r="BE11" i="12" s="1"/>
  <c r="W17" i="26"/>
  <c r="BE12" i="12" s="1"/>
  <c r="W18" i="26"/>
  <c r="BE13" i="12" s="1"/>
  <c r="W19" i="26"/>
  <c r="BE14" i="12" s="1"/>
  <c r="W20" i="26"/>
  <c r="BE15" i="12" s="1"/>
  <c r="W21" i="26"/>
  <c r="BE16" i="12" s="1"/>
  <c r="W22" i="26"/>
  <c r="BE17" i="12" s="1"/>
  <c r="W23" i="26"/>
  <c r="BE18" i="12" s="1"/>
  <c r="W24" i="26"/>
  <c r="BE19" i="12" s="1"/>
  <c r="W25" i="26"/>
  <c r="BE20" i="12" s="1"/>
  <c r="W26" i="26"/>
  <c r="BE21" i="12" s="1"/>
  <c r="W27" i="26"/>
  <c r="BE22" i="12" s="1"/>
  <c r="W28" i="26"/>
  <c r="BE23" i="12" s="1"/>
  <c r="W29" i="26"/>
  <c r="BE24" i="12" s="1"/>
  <c r="W30" i="26"/>
  <c r="BE25" i="12" s="1"/>
  <c r="W31" i="26"/>
  <c r="BE26" i="12" s="1"/>
  <c r="W32" i="26"/>
  <c r="BE27" i="12" s="1"/>
  <c r="W33" i="26"/>
  <c r="BE28" i="12" s="1"/>
  <c r="W34" i="26"/>
  <c r="BE29" i="12" s="1"/>
  <c r="W35" i="26"/>
  <c r="BE30" i="12" s="1"/>
  <c r="W36" i="26"/>
  <c r="BE31" i="12" s="1"/>
  <c r="W37" i="26"/>
  <c r="BE32" i="12" s="1"/>
  <c r="W38" i="26"/>
  <c r="BE33" i="12" s="1"/>
  <c r="W39" i="26"/>
  <c r="BE34" i="12" s="1"/>
  <c r="W40" i="26"/>
  <c r="BE35" i="12" s="1"/>
  <c r="W41" i="26"/>
  <c r="BE36" i="12" s="1"/>
  <c r="W42" i="26"/>
  <c r="BE37" i="12" s="1"/>
  <c r="W43" i="26"/>
  <c r="BE38" i="12" s="1"/>
  <c r="W44" i="26"/>
  <c r="BE39" i="12" s="1"/>
  <c r="W45" i="26"/>
  <c r="BE40" i="12" s="1"/>
  <c r="W46" i="26"/>
  <c r="BE41" i="12" s="1"/>
  <c r="W47" i="26"/>
  <c r="BE42" i="12" s="1"/>
  <c r="W48" i="26"/>
  <c r="BE43" i="12" s="1"/>
  <c r="W49" i="26"/>
  <c r="BE44" i="12" s="1"/>
  <c r="W50" i="26"/>
  <c r="BE45" i="12" s="1"/>
  <c r="W51" i="26"/>
  <c r="BE46" i="12" s="1"/>
  <c r="W52" i="26"/>
  <c r="BE47" i="12" s="1"/>
  <c r="W53" i="26"/>
  <c r="BE48" i="12" s="1"/>
  <c r="W54" i="26"/>
  <c r="BE49" i="12" s="1"/>
  <c r="W55" i="26"/>
  <c r="BE50" i="12" s="1"/>
  <c r="W56" i="26"/>
  <c r="BE51" i="12" s="1"/>
  <c r="W57" i="26"/>
  <c r="BE52" i="12" s="1"/>
  <c r="W58" i="26"/>
  <c r="BE53" i="12" s="1"/>
  <c r="W59" i="26"/>
  <c r="BE54" i="12" s="1"/>
  <c r="W60" i="26"/>
  <c r="BE55" i="12" s="1"/>
  <c r="W61" i="26"/>
  <c r="BE56" i="12" s="1"/>
  <c r="W62" i="26"/>
  <c r="BE57" i="12" s="1"/>
  <c r="W63" i="26"/>
  <c r="BE58" i="12" s="1"/>
  <c r="W64" i="26"/>
  <c r="BE59" i="12" s="1"/>
  <c r="W65" i="26"/>
  <c r="BE60" i="12" s="1"/>
  <c r="W66" i="26"/>
  <c r="BE61" i="12" s="1"/>
  <c r="W67" i="26"/>
  <c r="BE62" i="12" s="1"/>
  <c r="W68" i="26"/>
  <c r="BE63" i="12" s="1"/>
  <c r="W69" i="26"/>
  <c r="BE64" i="12" s="1"/>
  <c r="W70" i="26"/>
  <c r="BE65" i="12" s="1"/>
  <c r="W71" i="26"/>
  <c r="BE66" i="12" s="1"/>
  <c r="W72" i="26"/>
  <c r="BE67" i="12" s="1"/>
  <c r="W73" i="26"/>
  <c r="BE68" i="12" s="1"/>
  <c r="W74" i="26"/>
  <c r="BE69" i="12" s="1"/>
  <c r="W75" i="26"/>
  <c r="BE70" i="12" s="1"/>
  <c r="W76" i="26"/>
  <c r="BE71" i="12" s="1"/>
  <c r="W77" i="26"/>
  <c r="BE72" i="12" s="1"/>
  <c r="W78" i="26"/>
  <c r="BE73" i="12" s="1"/>
  <c r="W79" i="26"/>
  <c r="BE74" i="12" s="1"/>
  <c r="W80" i="26"/>
  <c r="BE75" i="12" s="1"/>
  <c r="W81" i="26"/>
  <c r="BE76" i="12" s="1"/>
  <c r="W82" i="26"/>
  <c r="BE77" i="12" s="1"/>
  <c r="W83" i="26"/>
  <c r="BE78" i="12" s="1"/>
  <c r="W84" i="26"/>
  <c r="BE79" i="12" s="1"/>
  <c r="W85" i="26"/>
  <c r="BE80" i="12" s="1"/>
  <c r="W86" i="26"/>
  <c r="BE81" i="12" s="1"/>
  <c r="W87" i="26"/>
  <c r="BE82" i="12" s="1"/>
  <c r="W88" i="26"/>
  <c r="BE83" i="12" s="1"/>
  <c r="W89" i="26"/>
  <c r="BE84" i="12" s="1"/>
  <c r="W90" i="26"/>
  <c r="BE85" i="12" s="1"/>
  <c r="W91" i="26"/>
  <c r="BE86" i="12" s="1"/>
  <c r="W92" i="26"/>
  <c r="BE87" i="12" s="1"/>
  <c r="W93" i="26"/>
  <c r="BE88" i="12" s="1"/>
  <c r="W94" i="26"/>
  <c r="BE89" i="12" s="1"/>
  <c r="W95" i="26"/>
  <c r="BE90" i="12" s="1"/>
  <c r="W96" i="26"/>
  <c r="BE91" i="12" s="1"/>
  <c r="W97" i="26"/>
  <c r="BE92" i="12" s="1"/>
  <c r="W98" i="26"/>
  <c r="BE93" i="12" s="1"/>
  <c r="W99" i="26"/>
  <c r="BE94" i="12" s="1"/>
  <c r="W100" i="26"/>
  <c r="BE95" i="12" s="1"/>
  <c r="W101" i="26"/>
  <c r="BE96" i="12" s="1"/>
  <c r="W102" i="26"/>
  <c r="BE97" i="12" s="1"/>
  <c r="W103" i="26"/>
  <c r="BE98" i="12" s="1"/>
  <c r="W104" i="26"/>
  <c r="BE99" i="12" s="1"/>
  <c r="W105" i="26"/>
  <c r="BE100" i="12" s="1"/>
  <c r="W106" i="26"/>
  <c r="BE101" i="12" s="1"/>
  <c r="W107" i="26"/>
  <c r="BE102" i="12" s="1"/>
  <c r="W108" i="26"/>
  <c r="BE103" i="12" s="1"/>
  <c r="W109" i="26"/>
  <c r="BE104" i="12" s="1"/>
  <c r="W110" i="26"/>
  <c r="BE105" i="12" s="1"/>
  <c r="W111" i="26"/>
  <c r="BE106" i="12" s="1"/>
  <c r="W112" i="26"/>
  <c r="BE107" i="12" s="1"/>
  <c r="W113" i="26"/>
  <c r="BE108" i="12" s="1"/>
  <c r="W114" i="26"/>
  <c r="BE109" i="12" s="1"/>
  <c r="W115" i="26"/>
  <c r="BE110" i="12" s="1"/>
  <c r="W116" i="26"/>
  <c r="BE111" i="12" s="1"/>
  <c r="W117" i="26"/>
  <c r="BE112" i="12" s="1"/>
  <c r="W118" i="26"/>
  <c r="BE113" i="12" s="1"/>
  <c r="W119" i="26"/>
  <c r="BE114" i="12" s="1"/>
  <c r="W120" i="26"/>
  <c r="BE115" i="12" s="1"/>
  <c r="W121" i="26"/>
  <c r="BE116" i="12" s="1"/>
  <c r="W122" i="26"/>
  <c r="BE117" i="12" s="1"/>
  <c r="W123" i="26"/>
  <c r="BE118" i="12" s="1"/>
  <c r="W124" i="26"/>
  <c r="BE119" i="12" s="1"/>
  <c r="W125" i="26"/>
  <c r="BE120" i="12" s="1"/>
  <c r="W126" i="26"/>
  <c r="BE121" i="12" s="1"/>
  <c r="W127" i="26"/>
  <c r="BE122" i="12" s="1"/>
  <c r="W128" i="26"/>
  <c r="BE123" i="12" s="1"/>
  <c r="W129" i="26"/>
  <c r="BE124" i="12" s="1"/>
  <c r="W130" i="26"/>
  <c r="BE125" i="12" s="1"/>
  <c r="W131" i="26"/>
  <c r="BE126" i="12" s="1"/>
  <c r="W132" i="26"/>
  <c r="BE127" i="12" s="1"/>
  <c r="W133" i="26"/>
  <c r="BE128" i="12" s="1"/>
  <c r="W134" i="26"/>
  <c r="BE129" i="12" s="1"/>
  <c r="W135" i="26"/>
  <c r="BE130" i="12" s="1"/>
  <c r="W136" i="26"/>
  <c r="BE131" i="12" s="1"/>
  <c r="W137" i="26"/>
  <c r="BE132" i="12" s="1"/>
  <c r="W138" i="26"/>
  <c r="BE133" i="12" s="1"/>
  <c r="W139" i="26"/>
  <c r="BE134" i="12" s="1"/>
  <c r="W140" i="26"/>
  <c r="BE135" i="12" s="1"/>
  <c r="W141" i="26"/>
  <c r="BE136" i="12" s="1"/>
  <c r="W142" i="26"/>
  <c r="BE137" i="12" s="1"/>
  <c r="W143" i="26"/>
  <c r="BE138" i="12" s="1"/>
  <c r="W144" i="26"/>
  <c r="BE139" i="12" s="1"/>
  <c r="W145" i="26"/>
  <c r="BE140" i="12" s="1"/>
  <c r="W146" i="26"/>
  <c r="BE141" i="12" s="1"/>
  <c r="W147" i="26"/>
  <c r="BE142" i="12" s="1"/>
  <c r="W148" i="26"/>
  <c r="BE143" i="12" s="1"/>
  <c r="W149" i="26"/>
  <c r="BE144" i="12" s="1"/>
  <c r="W150" i="26"/>
  <c r="BE145" i="12" s="1"/>
  <c r="W151" i="26"/>
  <c r="BE146" i="12" s="1"/>
  <c r="W152" i="26"/>
  <c r="BE147" i="12" s="1"/>
  <c r="W153" i="26"/>
  <c r="BE148" i="12" s="1"/>
  <c r="W154" i="26"/>
  <c r="BE149" i="12" s="1"/>
  <c r="W155" i="26"/>
  <c r="BE150" i="12" s="1"/>
  <c r="W156" i="26"/>
  <c r="BE151" i="12" s="1"/>
  <c r="W157" i="26"/>
  <c r="BE152" i="12" s="1"/>
  <c r="W158" i="26"/>
  <c r="BE153" i="12" s="1"/>
  <c r="W159" i="26"/>
  <c r="BE154" i="12" s="1"/>
  <c r="W160" i="26"/>
  <c r="BE155" i="12" s="1"/>
  <c r="W161" i="26"/>
  <c r="BE156" i="12" s="1"/>
  <c r="W162" i="26"/>
  <c r="BE157" i="12" s="1"/>
  <c r="W163" i="26"/>
  <c r="BE158" i="12" s="1"/>
  <c r="W164" i="26"/>
  <c r="BE159" i="12" s="1"/>
  <c r="W165" i="26"/>
  <c r="BE160" i="12" s="1"/>
  <c r="W166" i="26"/>
  <c r="BE161" i="12" s="1"/>
  <c r="W167" i="26"/>
  <c r="BE162" i="12" s="1"/>
  <c r="W168" i="26"/>
  <c r="BE163" i="12" s="1"/>
  <c r="W169" i="26"/>
  <c r="BE164" i="12" s="1"/>
  <c r="W170" i="26"/>
  <c r="BE165" i="12" s="1"/>
  <c r="W171" i="26"/>
  <c r="BE166" i="12" s="1"/>
  <c r="W172" i="26"/>
  <c r="BE167" i="12" s="1"/>
  <c r="W173" i="26"/>
  <c r="BE168" i="12" s="1"/>
  <c r="W174" i="26"/>
  <c r="BE169" i="12" s="1"/>
  <c r="W175" i="26"/>
  <c r="BE170" i="12" s="1"/>
  <c r="W176" i="26"/>
  <c r="BE171" i="12" s="1"/>
  <c r="W177" i="26"/>
  <c r="BE172" i="12" s="1"/>
  <c r="W178" i="26"/>
  <c r="BE173" i="12" s="1"/>
  <c r="W179" i="26"/>
  <c r="BE174" i="12" s="1"/>
  <c r="W180" i="26"/>
  <c r="BE175" i="12" s="1"/>
  <c r="W181" i="26"/>
  <c r="BE176" i="12" s="1"/>
  <c r="W182" i="26"/>
  <c r="BE177" i="12" s="1"/>
  <c r="W183" i="26"/>
  <c r="BE178" i="12" s="1"/>
  <c r="W184" i="26"/>
  <c r="BE179" i="12" s="1"/>
  <c r="W185" i="26"/>
  <c r="BE180" i="12" s="1"/>
  <c r="W186" i="26"/>
  <c r="BE181" i="12" s="1"/>
  <c r="W187" i="26"/>
  <c r="BE182" i="12" s="1"/>
  <c r="W188" i="26"/>
  <c r="BE183" i="12" s="1"/>
  <c r="W189" i="26"/>
  <c r="BE184" i="12" s="1"/>
  <c r="W190" i="26"/>
  <c r="BE185" i="12" s="1"/>
  <c r="W191" i="26"/>
  <c r="BE186" i="12" s="1"/>
  <c r="W192" i="26"/>
  <c r="BE187" i="12" s="1"/>
  <c r="W193" i="26"/>
  <c r="BE188" i="12" s="1"/>
  <c r="W194" i="26"/>
  <c r="BE189" i="12" s="1"/>
  <c r="W195" i="26"/>
  <c r="BE190" i="12" s="1"/>
  <c r="W196" i="26"/>
  <c r="BE191" i="12" s="1"/>
  <c r="W197" i="26"/>
  <c r="BE192" i="12" s="1"/>
  <c r="W198" i="26"/>
  <c r="BE193" i="12" s="1"/>
  <c r="W199" i="26"/>
  <c r="BE194" i="12" s="1"/>
  <c r="W200" i="26"/>
  <c r="BE195" i="12" s="1"/>
  <c r="W201" i="26"/>
  <c r="BE196" i="12" s="1"/>
  <c r="W202" i="26"/>
  <c r="BE197" i="12" s="1"/>
  <c r="W203" i="26"/>
  <c r="BE198" i="12" s="1"/>
  <c r="W204" i="26"/>
  <c r="BE199" i="12" s="1"/>
  <c r="W205" i="26"/>
  <c r="BE200" i="12" s="1"/>
  <c r="W206" i="26"/>
  <c r="BE201" i="12" s="1"/>
  <c r="W207" i="26"/>
  <c r="BE202" i="12" s="1"/>
  <c r="W208" i="26"/>
  <c r="BE203" i="12" s="1"/>
  <c r="W209" i="26"/>
  <c r="BE204" i="12" s="1"/>
  <c r="W210" i="26"/>
  <c r="BE205" i="12" s="1"/>
  <c r="W211" i="26"/>
  <c r="BE206" i="12" s="1"/>
  <c r="W212" i="26"/>
  <c r="BE207" i="12" s="1"/>
  <c r="W213" i="26"/>
  <c r="BE208" i="12" s="1"/>
  <c r="W214" i="26"/>
  <c r="BE209" i="12" s="1"/>
  <c r="W215" i="26"/>
  <c r="BE210" i="12" s="1"/>
  <c r="W216" i="26"/>
  <c r="BE211" i="12" s="1"/>
  <c r="W217" i="26"/>
  <c r="BE212" i="12" s="1"/>
  <c r="W218" i="26"/>
  <c r="BE213" i="12" s="1"/>
  <c r="W219" i="26"/>
  <c r="BE214" i="12" s="1"/>
  <c r="W220" i="26"/>
  <c r="BE215" i="12" s="1"/>
  <c r="W221" i="26"/>
  <c r="BE216" i="12" s="1"/>
  <c r="W222" i="26"/>
  <c r="BE217" i="12" s="1"/>
  <c r="W223" i="26"/>
  <c r="BE218" i="12" s="1"/>
  <c r="W224" i="26"/>
  <c r="BE219" i="12" s="1"/>
  <c r="W225" i="26"/>
  <c r="BE220" i="12" s="1"/>
  <c r="W226" i="26"/>
  <c r="BE221" i="12" s="1"/>
  <c r="W227" i="26"/>
  <c r="BE222" i="12" s="1"/>
  <c r="W228" i="26"/>
  <c r="BE223" i="12" s="1"/>
  <c r="W229" i="26"/>
  <c r="BE224" i="12" s="1"/>
  <c r="W230" i="26"/>
  <c r="BE225" i="12" s="1"/>
  <c r="W231" i="26"/>
  <c r="BE226" i="12" s="1"/>
  <c r="W232" i="26"/>
  <c r="BE227" i="12" s="1"/>
  <c r="W233" i="26"/>
  <c r="BE228" i="12" s="1"/>
  <c r="W234" i="26"/>
  <c r="BE229" i="12" s="1"/>
  <c r="W235" i="26"/>
  <c r="BE230" i="12" s="1"/>
  <c r="W236" i="26"/>
  <c r="BE231" i="12" s="1"/>
  <c r="W237" i="26"/>
  <c r="BE232" i="12" s="1"/>
  <c r="W238" i="26"/>
  <c r="BE233" i="12" s="1"/>
  <c r="W239" i="26"/>
  <c r="BE234" i="12" s="1"/>
  <c r="W240" i="26"/>
  <c r="BE235" i="12" s="1"/>
  <c r="W241" i="26"/>
  <c r="BE236" i="12" s="1"/>
  <c r="W242" i="26"/>
  <c r="BE237" i="12" s="1"/>
  <c r="W243" i="26"/>
  <c r="BE238" i="12" s="1"/>
  <c r="W244" i="26"/>
  <c r="BE239" i="12" s="1"/>
  <c r="W245" i="26"/>
  <c r="BE240" i="12" s="1"/>
  <c r="W246" i="26"/>
  <c r="BE241" i="12" s="1"/>
  <c r="W247" i="26"/>
  <c r="BE242" i="12" s="1"/>
  <c r="W248" i="26"/>
  <c r="BE243" i="12" s="1"/>
  <c r="W249" i="26"/>
  <c r="BE244" i="12" s="1"/>
  <c r="W250" i="26"/>
  <c r="BE245" i="12" s="1"/>
  <c r="W251" i="26"/>
  <c r="BE246" i="12" s="1"/>
  <c r="W252" i="26"/>
  <c r="BE247" i="12" s="1"/>
  <c r="W253" i="26"/>
  <c r="BE248" i="12" s="1"/>
  <c r="W254" i="26"/>
  <c r="BE249" i="12" s="1"/>
  <c r="W255" i="26"/>
  <c r="BE250" i="12" s="1"/>
  <c r="W256" i="26"/>
  <c r="BE251" i="12" s="1"/>
  <c r="W257" i="26"/>
  <c r="BE252" i="12" s="1"/>
  <c r="W258" i="26"/>
  <c r="BE253" i="12" s="1"/>
  <c r="W259" i="26"/>
  <c r="BE254" i="12" s="1"/>
  <c r="W260" i="26"/>
  <c r="BE255" i="12" s="1"/>
  <c r="W261" i="26"/>
  <c r="BE256" i="12" s="1"/>
  <c r="W262" i="26"/>
  <c r="BE257" i="12" s="1"/>
  <c r="W263" i="26"/>
  <c r="BE258" i="12" s="1"/>
  <c r="W264" i="26"/>
  <c r="BE259" i="12" s="1"/>
  <c r="W265" i="26"/>
  <c r="BE260" i="12" s="1"/>
  <c r="W266" i="26"/>
  <c r="BE261" i="12" s="1"/>
  <c r="W267" i="26"/>
  <c r="BE262" i="12" s="1"/>
  <c r="W268" i="26"/>
  <c r="BE263" i="12" s="1"/>
  <c r="W269" i="26"/>
  <c r="BE264" i="12" s="1"/>
  <c r="W270" i="26"/>
  <c r="BE265" i="12" s="1"/>
  <c r="W271" i="26"/>
  <c r="BE266" i="12" s="1"/>
  <c r="W272" i="26"/>
  <c r="BE267" i="12" s="1"/>
  <c r="W273" i="26"/>
  <c r="BE268" i="12" s="1"/>
  <c r="W274" i="26"/>
  <c r="BE269" i="12" s="1"/>
  <c r="W275" i="26"/>
  <c r="BE270" i="12" s="1"/>
  <c r="W276" i="26"/>
  <c r="BE271" i="12" s="1"/>
  <c r="W277" i="26"/>
  <c r="BE272" i="12" s="1"/>
  <c r="W278" i="26"/>
  <c r="BE273" i="12" s="1"/>
  <c r="W279" i="26"/>
  <c r="BE274" i="12" s="1"/>
  <c r="W280" i="26"/>
  <c r="BE275" i="12" s="1"/>
  <c r="W281" i="26"/>
  <c r="BE276" i="12" s="1"/>
  <c r="W282" i="26"/>
  <c r="BE277" i="12" s="1"/>
  <c r="W283" i="26"/>
  <c r="BE278" i="12" s="1"/>
  <c r="W284" i="26"/>
  <c r="BE279" i="12" s="1"/>
  <c r="W285" i="26"/>
  <c r="BE280" i="12" s="1"/>
  <c r="W286" i="26"/>
  <c r="BE281" i="12" s="1"/>
  <c r="W287" i="26"/>
  <c r="BE282" i="12" s="1"/>
  <c r="W288" i="26"/>
  <c r="BE283" i="12" s="1"/>
  <c r="W289" i="26"/>
  <c r="BE284" i="12" s="1"/>
  <c r="W290" i="26"/>
  <c r="BE285" i="12" s="1"/>
  <c r="W291" i="26"/>
  <c r="BE286" i="12" s="1"/>
  <c r="W292" i="26"/>
  <c r="BE287" i="12" s="1"/>
  <c r="W293" i="26"/>
  <c r="BE288" i="12" s="1"/>
  <c r="W294" i="26"/>
  <c r="BE289" i="12" s="1"/>
  <c r="W295" i="26"/>
  <c r="BE290" i="12" s="1"/>
  <c r="W296" i="26"/>
  <c r="BE291" i="12" s="1"/>
  <c r="W297" i="26"/>
  <c r="BE292" i="12" s="1"/>
  <c r="W298" i="26"/>
  <c r="BE293" i="12" s="1"/>
  <c r="W299" i="26"/>
  <c r="BE294" i="12" s="1"/>
  <c r="W300" i="26"/>
  <c r="BE295" i="12" s="1"/>
  <c r="W301" i="26"/>
  <c r="BE296" i="12" s="1"/>
  <c r="W302" i="26"/>
  <c r="BE297" i="12" s="1"/>
  <c r="W303" i="26"/>
  <c r="BE298" i="12" s="1"/>
  <c r="W304" i="26"/>
  <c r="BE299" i="12" s="1"/>
  <c r="W305" i="26"/>
  <c r="BE300" i="12" s="1"/>
  <c r="W306" i="26"/>
  <c r="BE301" i="12" s="1"/>
  <c r="W307" i="26"/>
  <c r="BE302" i="12" s="1"/>
  <c r="W308" i="26"/>
  <c r="BE303" i="12" s="1"/>
  <c r="W309" i="26"/>
  <c r="BE304" i="12" s="1"/>
  <c r="W310" i="26"/>
  <c r="BE305" i="12" s="1"/>
  <c r="W311" i="26"/>
  <c r="BE306" i="12" s="1"/>
  <c r="W312" i="26"/>
  <c r="BE307" i="12" s="1"/>
  <c r="W313" i="26"/>
  <c r="BE308" i="12" s="1"/>
  <c r="W314" i="26"/>
  <c r="BE309" i="12" s="1"/>
  <c r="W315" i="26"/>
  <c r="BE310" i="12" s="1"/>
  <c r="W316" i="26"/>
  <c r="BE311" i="12" s="1"/>
  <c r="W317" i="26"/>
  <c r="BE312" i="12" s="1"/>
  <c r="W318" i="26"/>
  <c r="BE313" i="12" s="1"/>
  <c r="W319" i="26"/>
  <c r="BE314" i="12" s="1"/>
  <c r="W320" i="26"/>
  <c r="BE315" i="12" s="1"/>
  <c r="W321" i="26"/>
  <c r="BE316" i="12" s="1"/>
  <c r="W322" i="26"/>
  <c r="BE317" i="12" s="1"/>
  <c r="W323" i="26"/>
  <c r="BE318" i="12" s="1"/>
  <c r="W324" i="26"/>
  <c r="BE319" i="12" s="1"/>
  <c r="W325" i="26"/>
  <c r="BE320" i="12" s="1"/>
  <c r="W326" i="26"/>
  <c r="BE321" i="12" s="1"/>
  <c r="W327" i="26"/>
  <c r="BE322" i="12" s="1"/>
  <c r="W328" i="26"/>
  <c r="BE323" i="12" s="1"/>
  <c r="W329" i="26"/>
  <c r="BE324" i="12" s="1"/>
  <c r="W330" i="26"/>
  <c r="BE325" i="12" s="1"/>
  <c r="W331" i="26"/>
  <c r="BE326" i="12" s="1"/>
  <c r="W332" i="26"/>
  <c r="BE327" i="12" s="1"/>
  <c r="W333" i="26"/>
  <c r="BE328" i="12" s="1"/>
  <c r="W334" i="26"/>
  <c r="BE329" i="12" s="1"/>
  <c r="W335" i="26"/>
  <c r="BE330" i="12" s="1"/>
  <c r="W336" i="26"/>
  <c r="BE331" i="12" s="1"/>
  <c r="W337" i="26"/>
  <c r="BE332" i="12" s="1"/>
  <c r="W338" i="26"/>
  <c r="BE333" i="12" s="1"/>
  <c r="W339" i="26"/>
  <c r="BE334" i="12" s="1"/>
  <c r="W340" i="26"/>
  <c r="BE335" i="12" s="1"/>
  <c r="W341" i="26"/>
  <c r="BE336" i="12" s="1"/>
  <c r="W342" i="26"/>
  <c r="BE337" i="12" s="1"/>
  <c r="W343" i="26"/>
  <c r="BE338" i="12" s="1"/>
  <c r="W344" i="26"/>
  <c r="BE339" i="12" s="1"/>
  <c r="W345" i="26"/>
  <c r="BE340" i="12" s="1"/>
  <c r="W346" i="26"/>
  <c r="BE341" i="12" s="1"/>
  <c r="W347" i="26"/>
  <c r="BE342" i="12" s="1"/>
  <c r="W348" i="26"/>
  <c r="BE343" i="12" s="1"/>
  <c r="W349" i="26"/>
  <c r="BE344" i="12" s="1"/>
  <c r="W350" i="26"/>
  <c r="BE345" i="12" s="1"/>
  <c r="W351" i="26"/>
  <c r="BE346" i="12" s="1"/>
  <c r="W352" i="26"/>
  <c r="BE347" i="12" s="1"/>
  <c r="W353" i="26"/>
  <c r="BE348" i="12" s="1"/>
  <c r="W354" i="26"/>
  <c r="BE349" i="12" s="1"/>
  <c r="W355" i="26"/>
  <c r="BE350" i="12" s="1"/>
  <c r="W356" i="26"/>
  <c r="BE351" i="12" s="1"/>
  <c r="W357" i="26"/>
  <c r="BE352" i="12" s="1"/>
  <c r="W358" i="26"/>
  <c r="BE353" i="12" s="1"/>
  <c r="W359" i="26"/>
  <c r="BE354" i="12" s="1"/>
  <c r="W360" i="26"/>
  <c r="BE355" i="12" s="1"/>
  <c r="W361" i="26"/>
  <c r="BE356" i="12" s="1"/>
  <c r="W362" i="26"/>
  <c r="BE357" i="12" s="1"/>
  <c r="W363" i="26"/>
  <c r="BE358" i="12" s="1"/>
  <c r="W364" i="26"/>
  <c r="BE359" i="12" s="1"/>
  <c r="W365" i="26"/>
  <c r="BE360" i="12" s="1"/>
  <c r="W366" i="26"/>
  <c r="BE361" i="12" s="1"/>
  <c r="W367" i="26"/>
  <c r="BE362" i="12" s="1"/>
  <c r="W368" i="26"/>
  <c r="BE363" i="12" s="1"/>
  <c r="W369" i="26"/>
  <c r="BE364" i="12" s="1"/>
  <c r="W370" i="26"/>
  <c r="BE365" i="12" s="1"/>
  <c r="W371" i="26"/>
  <c r="BE366" i="12" s="1"/>
  <c r="W372" i="26"/>
  <c r="BE367" i="12" s="1"/>
  <c r="W373" i="26"/>
  <c r="BE368" i="12" s="1"/>
  <c r="W374" i="26"/>
  <c r="BE369" i="12" s="1"/>
  <c r="W375" i="26"/>
  <c r="BE370" i="12" s="1"/>
  <c r="W376" i="26"/>
  <c r="BE371" i="12" s="1"/>
  <c r="W377" i="26"/>
  <c r="BE372" i="12" s="1"/>
  <c r="W378" i="26"/>
  <c r="BE373" i="12" s="1"/>
  <c r="W379" i="26"/>
  <c r="BE374" i="12" s="1"/>
  <c r="W380" i="26"/>
  <c r="BE375" i="12" s="1"/>
  <c r="W381" i="26"/>
  <c r="BE376" i="12" s="1"/>
  <c r="W382" i="26"/>
  <c r="BE377" i="12" s="1"/>
  <c r="W383" i="26"/>
  <c r="BE378" i="12" s="1"/>
  <c r="W384" i="26"/>
  <c r="BE379" i="12" s="1"/>
  <c r="W385" i="26"/>
  <c r="BE380" i="12" s="1"/>
  <c r="W386" i="26"/>
  <c r="BE381" i="12" s="1"/>
  <c r="W387" i="26"/>
  <c r="BE382" i="12" s="1"/>
  <c r="W388" i="26"/>
  <c r="BE383" i="12" s="1"/>
  <c r="W389" i="26"/>
  <c r="BE384" i="12" s="1"/>
  <c r="W390" i="26"/>
  <c r="BE385" i="12" s="1"/>
  <c r="W391" i="26"/>
  <c r="BE386" i="12" s="1"/>
  <c r="W392" i="26"/>
  <c r="BE387" i="12" s="1"/>
  <c r="W393" i="26"/>
  <c r="BE388" i="12" s="1"/>
  <c r="W394" i="26"/>
  <c r="BE389" i="12" s="1"/>
  <c r="W395" i="26"/>
  <c r="BE390" i="12" s="1"/>
  <c r="W396" i="26"/>
  <c r="BE391" i="12" s="1"/>
  <c r="W397" i="26"/>
  <c r="BE392" i="12" s="1"/>
  <c r="W398" i="26"/>
  <c r="BE393" i="12" s="1"/>
  <c r="W399" i="26"/>
  <c r="BE394" i="12" s="1"/>
  <c r="W400" i="26"/>
  <c r="BE395" i="12" s="1"/>
  <c r="W401" i="26"/>
  <c r="BE396" i="12" s="1"/>
  <c r="W402" i="26"/>
  <c r="BE397" i="12" s="1"/>
  <c r="W403" i="26"/>
  <c r="BE398" i="12" s="1"/>
  <c r="W404" i="26"/>
  <c r="BE399" i="12" s="1"/>
  <c r="W405" i="26"/>
  <c r="BE400" i="12" s="1"/>
  <c r="W406" i="26"/>
  <c r="BE401" i="12" s="1"/>
  <c r="W407" i="26"/>
  <c r="BE402" i="12" s="1"/>
  <c r="W408" i="26"/>
  <c r="BE403" i="12" s="1"/>
  <c r="W409" i="26"/>
  <c r="BE404" i="12" s="1"/>
  <c r="W410" i="26"/>
  <c r="BE405" i="12" s="1"/>
  <c r="W411" i="26"/>
  <c r="BE406" i="12" s="1"/>
  <c r="W412" i="26"/>
  <c r="BE407" i="12" s="1"/>
  <c r="W413" i="26"/>
  <c r="BE408" i="12" s="1"/>
  <c r="W414" i="26"/>
  <c r="BE409" i="12" s="1"/>
  <c r="W415" i="26"/>
  <c r="BE410" i="12" s="1"/>
  <c r="W416" i="26"/>
  <c r="BE411" i="12" s="1"/>
  <c r="W417" i="26"/>
  <c r="BE412" i="12" s="1"/>
  <c r="W418" i="26"/>
  <c r="BE413" i="12" s="1"/>
  <c r="W419" i="26"/>
  <c r="BE414" i="12" s="1"/>
  <c r="W420" i="26"/>
  <c r="BE415" i="12" s="1"/>
  <c r="W421" i="26"/>
  <c r="BE416" i="12" s="1"/>
  <c r="W422" i="26"/>
  <c r="BE417" i="12" s="1"/>
  <c r="W423" i="26"/>
  <c r="BE418" i="12" s="1"/>
  <c r="W424" i="26"/>
  <c r="BE419" i="12" s="1"/>
  <c r="W425" i="26"/>
  <c r="BE420" i="12" s="1"/>
  <c r="W426" i="26"/>
  <c r="BE421" i="12" s="1"/>
  <c r="W427" i="26"/>
  <c r="BE422" i="12" s="1"/>
  <c r="W428" i="26"/>
  <c r="BE423" i="12" s="1"/>
  <c r="W429" i="26"/>
  <c r="BE424" i="12" s="1"/>
  <c r="W430" i="26"/>
  <c r="BE425" i="12" s="1"/>
  <c r="W431" i="26"/>
  <c r="BE426" i="12" s="1"/>
  <c r="W432" i="26"/>
  <c r="BE427" i="12" s="1"/>
  <c r="W433" i="26"/>
  <c r="BE428" i="12" s="1"/>
  <c r="W434" i="26"/>
  <c r="BE429" i="12" s="1"/>
  <c r="W435" i="26"/>
  <c r="BE430" i="12" s="1"/>
  <c r="W436" i="26"/>
  <c r="BE431" i="12" s="1"/>
  <c r="W437" i="26"/>
  <c r="BE432" i="12" s="1"/>
  <c r="W438" i="26"/>
  <c r="BE433" i="12" s="1"/>
  <c r="W439" i="26"/>
  <c r="BE434" i="12" s="1"/>
  <c r="W440" i="26"/>
  <c r="BE435" i="12" s="1"/>
  <c r="W441" i="26"/>
  <c r="BE436" i="12" s="1"/>
  <c r="W442" i="26"/>
  <c r="BE437" i="12" s="1"/>
  <c r="W443" i="26"/>
  <c r="BE438" i="12" s="1"/>
  <c r="W444" i="26"/>
  <c r="BE439" i="12" s="1"/>
  <c r="W445" i="26"/>
  <c r="BE440" i="12" s="1"/>
  <c r="W446" i="26"/>
  <c r="BE441" i="12" s="1"/>
  <c r="W447" i="26"/>
  <c r="BE442" i="12" s="1"/>
  <c r="W448" i="26"/>
  <c r="BE443" i="12" s="1"/>
  <c r="W449" i="26"/>
  <c r="BE444" i="12" s="1"/>
  <c r="W450" i="26"/>
  <c r="BE445" i="12" s="1"/>
  <c r="W451" i="26"/>
  <c r="BE446" i="12" s="1"/>
  <c r="W452" i="26"/>
  <c r="BE447" i="12" s="1"/>
  <c r="W453" i="26"/>
  <c r="BE448" i="12" s="1"/>
  <c r="W454" i="26"/>
  <c r="BE449" i="12" s="1"/>
  <c r="W455" i="26"/>
  <c r="BE450" i="12" s="1"/>
  <c r="W456" i="26"/>
  <c r="BE451" i="12" s="1"/>
  <c r="W457" i="26"/>
  <c r="BE452" i="12" s="1"/>
  <c r="W458" i="26"/>
  <c r="BE453" i="12" s="1"/>
  <c r="W459" i="26"/>
  <c r="BE454" i="12" s="1"/>
  <c r="W460" i="26"/>
  <c r="BE455" i="12" s="1"/>
  <c r="W461" i="26"/>
  <c r="BE456" i="12" s="1"/>
  <c r="W462" i="26"/>
  <c r="BE457" i="12" s="1"/>
  <c r="W463" i="26"/>
  <c r="BE458" i="12" s="1"/>
  <c r="W464" i="26"/>
  <c r="BE459" i="12" s="1"/>
  <c r="W465" i="26"/>
  <c r="BE460" i="12" s="1"/>
  <c r="W466" i="26"/>
  <c r="BE461" i="12" s="1"/>
  <c r="W467" i="26"/>
  <c r="BE462" i="12" s="1"/>
  <c r="W468" i="26"/>
  <c r="BE463" i="12" s="1"/>
  <c r="W469" i="26"/>
  <c r="BE464" i="12" s="1"/>
  <c r="W470" i="26"/>
  <c r="BE465" i="12" s="1"/>
  <c r="W471" i="26"/>
  <c r="BE466" i="12" s="1"/>
  <c r="W472" i="26"/>
  <c r="BE467" i="12" s="1"/>
  <c r="W473" i="26"/>
  <c r="BE468" i="12" s="1"/>
  <c r="W474" i="26"/>
  <c r="BE469" i="12" s="1"/>
  <c r="W475" i="26"/>
  <c r="BE470" i="12" s="1"/>
  <c r="W476" i="26"/>
  <c r="BE471" i="12" s="1"/>
  <c r="W477" i="26"/>
  <c r="BE472" i="12" s="1"/>
  <c r="W478" i="26"/>
  <c r="BE473" i="12" s="1"/>
  <c r="W479" i="26"/>
  <c r="BE474" i="12" s="1"/>
  <c r="W480" i="26"/>
  <c r="BE475" i="12" s="1"/>
  <c r="W481" i="26"/>
  <c r="BE476" i="12" s="1"/>
  <c r="W482" i="26"/>
  <c r="BE477" i="12" s="1"/>
  <c r="W483" i="26"/>
  <c r="BE478" i="12" s="1"/>
  <c r="W484" i="26"/>
  <c r="BE479" i="12" s="1"/>
  <c r="W485" i="26"/>
  <c r="BE480" i="12" s="1"/>
  <c r="W486" i="26"/>
  <c r="BE481" i="12" s="1"/>
  <c r="W487" i="26"/>
  <c r="BE482" i="12" s="1"/>
  <c r="W488" i="26"/>
  <c r="BE483" i="12" s="1"/>
  <c r="W489" i="26"/>
  <c r="BE484" i="12" s="1"/>
  <c r="W490" i="26"/>
  <c r="BE485" i="12" s="1"/>
  <c r="W491" i="26"/>
  <c r="BE486" i="12" s="1"/>
  <c r="W492" i="26"/>
  <c r="BE487" i="12" s="1"/>
  <c r="W493" i="26"/>
  <c r="BE488" i="12" s="1"/>
  <c r="W494" i="26"/>
  <c r="BE489" i="12" s="1"/>
  <c r="W495" i="26"/>
  <c r="BE490" i="12" s="1"/>
  <c r="W496" i="26"/>
  <c r="BE491" i="12" s="1"/>
  <c r="W497" i="26"/>
  <c r="BE492" i="12" s="1"/>
  <c r="W498" i="26"/>
  <c r="BE493" i="12" s="1"/>
  <c r="W499" i="26"/>
  <c r="BE494" i="12" s="1"/>
  <c r="W500" i="26"/>
  <c r="BE495" i="12" s="1"/>
  <c r="W501" i="26"/>
  <c r="BE496" i="12" s="1"/>
  <c r="W502" i="26"/>
  <c r="BE497" i="12" s="1"/>
  <c r="W503" i="26"/>
  <c r="BE498" i="12" s="1"/>
  <c r="W504" i="26"/>
  <c r="BE499" i="12" s="1"/>
  <c r="W505" i="26"/>
  <c r="BE500" i="12" s="1"/>
  <c r="W506" i="26"/>
  <c r="BE501" i="12" s="1"/>
  <c r="W507" i="26"/>
  <c r="BE502" i="12" s="1"/>
  <c r="W508" i="26"/>
  <c r="BE503" i="12" s="1"/>
  <c r="W509" i="26"/>
  <c r="BE504" i="12" s="1"/>
  <c r="W510" i="26"/>
  <c r="BE505" i="12" s="1"/>
  <c r="W511" i="26"/>
  <c r="BE506" i="12" s="1"/>
  <c r="W512" i="26"/>
  <c r="BE507" i="12" s="1"/>
  <c r="W513" i="26"/>
  <c r="BE508" i="12" s="1"/>
  <c r="W514" i="26"/>
  <c r="BE509" i="12" s="1"/>
  <c r="W515" i="26"/>
  <c r="BE510" i="12" s="1"/>
  <c r="W516" i="26"/>
  <c r="BE511" i="12" s="1"/>
  <c r="W517" i="26"/>
  <c r="BE512" i="12" s="1"/>
  <c r="W518" i="26"/>
  <c r="BE513" i="12" s="1"/>
  <c r="W519" i="26"/>
  <c r="BE514" i="12" s="1"/>
  <c r="W520" i="26"/>
  <c r="BE515" i="12" s="1"/>
  <c r="W521" i="26"/>
  <c r="BE516" i="12" s="1"/>
  <c r="W522" i="26"/>
  <c r="BE517" i="12" s="1"/>
  <c r="W523" i="26"/>
  <c r="BE518" i="12" s="1"/>
  <c r="W524" i="26"/>
  <c r="BE519" i="12" s="1"/>
  <c r="W525" i="26"/>
  <c r="BE520" i="12" s="1"/>
  <c r="W526" i="26"/>
  <c r="BE521" i="12" s="1"/>
  <c r="W527" i="26"/>
  <c r="BE522" i="12" s="1"/>
  <c r="W528" i="26"/>
  <c r="BE523" i="12" s="1"/>
  <c r="W529" i="26"/>
  <c r="BE524" i="12" s="1"/>
  <c r="W530" i="26"/>
  <c r="BE525" i="12" s="1"/>
  <c r="W531" i="26"/>
  <c r="BE526" i="12" s="1"/>
  <c r="W532" i="26"/>
  <c r="BE527" i="12" s="1"/>
  <c r="W533" i="26"/>
  <c r="BE528" i="12" s="1"/>
  <c r="W534" i="26"/>
  <c r="BE529" i="12" s="1"/>
  <c r="W535" i="26"/>
  <c r="BE530" i="12" s="1"/>
  <c r="W536" i="26"/>
  <c r="BE531" i="12" s="1"/>
  <c r="W537" i="26"/>
  <c r="BE532" i="12" s="1"/>
  <c r="W538" i="26"/>
  <c r="BE533" i="12" s="1"/>
  <c r="W539" i="26"/>
  <c r="BE534" i="12" s="1"/>
  <c r="W540" i="26"/>
  <c r="BE535" i="12" s="1"/>
  <c r="W541" i="26"/>
  <c r="BE536" i="12" s="1"/>
  <c r="W542" i="26"/>
  <c r="BE537" i="12" s="1"/>
  <c r="W543" i="26"/>
  <c r="BE538" i="12" s="1"/>
  <c r="W544" i="26"/>
  <c r="BE539" i="12" s="1"/>
  <c r="W545" i="26"/>
  <c r="BE540" i="12" s="1"/>
  <c r="W546" i="26"/>
  <c r="BE541" i="12" s="1"/>
  <c r="W547" i="26"/>
  <c r="BE542" i="12" s="1"/>
  <c r="W548" i="26"/>
  <c r="BE543" i="12" s="1"/>
  <c r="W549" i="26"/>
  <c r="BE544" i="12" s="1"/>
  <c r="W550" i="26"/>
  <c r="BE545" i="12" s="1"/>
  <c r="W551" i="26"/>
  <c r="BE546" i="12" s="1"/>
  <c r="W552" i="26"/>
  <c r="BE547" i="12" s="1"/>
  <c r="W553" i="26"/>
  <c r="BE548" i="12" s="1"/>
  <c r="W554" i="26"/>
  <c r="BE549" i="12" s="1"/>
  <c r="W555" i="26"/>
  <c r="BE550" i="12" s="1"/>
  <c r="W556" i="26"/>
  <c r="BE551" i="12" s="1"/>
  <c r="W557" i="26"/>
  <c r="BE552" i="12" s="1"/>
  <c r="W558" i="26"/>
  <c r="BE553" i="12" s="1"/>
  <c r="W559" i="26"/>
  <c r="BE554" i="12" s="1"/>
  <c r="W560" i="26"/>
  <c r="BE555" i="12" s="1"/>
  <c r="W561" i="26"/>
  <c r="BE556" i="12" s="1"/>
  <c r="W562" i="26"/>
  <c r="BE557" i="12" s="1"/>
  <c r="W563" i="26"/>
  <c r="BE558" i="12" s="1"/>
  <c r="W564" i="26"/>
  <c r="BE559" i="12" s="1"/>
  <c r="W565" i="26"/>
  <c r="BE560" i="12" s="1"/>
  <c r="W566" i="26"/>
  <c r="BE561" i="12" s="1"/>
  <c r="W567" i="26"/>
  <c r="BE562" i="12" s="1"/>
  <c r="W568" i="26"/>
  <c r="BE563" i="12" s="1"/>
  <c r="W569" i="26"/>
  <c r="BE564" i="12" s="1"/>
  <c r="W570" i="26"/>
  <c r="BE565" i="12" s="1"/>
  <c r="W571" i="26"/>
  <c r="BE566" i="12" s="1"/>
  <c r="W572" i="26"/>
  <c r="BE567" i="12" s="1"/>
  <c r="W573" i="26"/>
  <c r="BE568" i="12" s="1"/>
  <c r="W574" i="26"/>
  <c r="BE569" i="12" s="1"/>
  <c r="W575" i="26"/>
  <c r="BE570" i="12" s="1"/>
  <c r="W576" i="26"/>
  <c r="BE571" i="12" s="1"/>
  <c r="W577" i="26"/>
  <c r="BE572" i="12" s="1"/>
  <c r="W578" i="26"/>
  <c r="BE573" i="12" s="1"/>
  <c r="W579" i="26"/>
  <c r="BE574" i="12" s="1"/>
  <c r="W580" i="26"/>
  <c r="BE575" i="12" s="1"/>
  <c r="W581" i="26"/>
  <c r="BE576" i="12" s="1"/>
  <c r="W582" i="26"/>
  <c r="BE577" i="12" s="1"/>
  <c r="W583" i="26"/>
  <c r="BE578" i="12" s="1"/>
  <c r="W584" i="26"/>
  <c r="BE579" i="12" s="1"/>
  <c r="W585" i="26"/>
  <c r="BE580" i="12" s="1"/>
  <c r="W586" i="26"/>
  <c r="BE581" i="12" s="1"/>
  <c r="W587" i="26"/>
  <c r="BE582" i="12" s="1"/>
  <c r="W588" i="26"/>
  <c r="BE583" i="12" s="1"/>
  <c r="W589" i="26"/>
  <c r="BE584" i="12" s="1"/>
  <c r="W590" i="26"/>
  <c r="BE585" i="12" s="1"/>
  <c r="W591" i="26"/>
  <c r="BE586" i="12" s="1"/>
  <c r="W592" i="26"/>
  <c r="BE587" i="12" s="1"/>
  <c r="W593" i="26"/>
  <c r="BE588" i="12" s="1"/>
  <c r="W594" i="26"/>
  <c r="BE589" i="12" s="1"/>
  <c r="W595" i="26"/>
  <c r="BE590" i="12" s="1"/>
  <c r="W596" i="26"/>
  <c r="BE591" i="12" s="1"/>
  <c r="W597" i="26"/>
  <c r="BE592" i="12" s="1"/>
  <c r="W598" i="26"/>
  <c r="BE593" i="12" s="1"/>
  <c r="W599" i="26"/>
  <c r="BE594" i="12" s="1"/>
  <c r="W600" i="26"/>
  <c r="BE595" i="12" s="1"/>
  <c r="W601" i="26"/>
  <c r="BE596" i="12" s="1"/>
  <c r="W602" i="26"/>
  <c r="BE597" i="12" s="1"/>
  <c r="W603" i="26"/>
  <c r="BE598" i="12" s="1"/>
  <c r="W604" i="26"/>
  <c r="BE599" i="12" s="1"/>
  <c r="W605" i="26"/>
  <c r="BE600" i="12" s="1"/>
  <c r="W606" i="26"/>
  <c r="BE601" i="12" s="1"/>
  <c r="W607" i="26"/>
  <c r="BE602" i="12" s="1"/>
  <c r="W608" i="26"/>
  <c r="BE603" i="12" s="1"/>
  <c r="W609" i="26"/>
  <c r="BE604" i="12" s="1"/>
  <c r="W610" i="26"/>
  <c r="BE605" i="12" s="1"/>
  <c r="W611" i="26"/>
  <c r="BE606" i="12" s="1"/>
  <c r="W612" i="26"/>
  <c r="BE607" i="12" s="1"/>
  <c r="W613" i="26"/>
  <c r="BE608" i="12" s="1"/>
  <c r="W614" i="26"/>
  <c r="BE609" i="12" s="1"/>
  <c r="W615" i="26"/>
  <c r="BE610" i="12" s="1"/>
  <c r="W616" i="26"/>
  <c r="BE611" i="12" s="1"/>
  <c r="W617" i="26"/>
  <c r="BE612" i="12" s="1"/>
  <c r="W618" i="26"/>
  <c r="BE613" i="12" s="1"/>
  <c r="W619" i="26"/>
  <c r="BE614" i="12" s="1"/>
  <c r="W620" i="26"/>
  <c r="BE615" i="12" s="1"/>
  <c r="W621" i="26"/>
  <c r="BE616" i="12" s="1"/>
  <c r="W622" i="26"/>
  <c r="BE617" i="12" s="1"/>
  <c r="W623" i="26"/>
  <c r="BE618" i="12" s="1"/>
  <c r="W624" i="26"/>
  <c r="BE619" i="12" s="1"/>
  <c r="W625" i="26"/>
  <c r="BE620" i="12" s="1"/>
  <c r="W626" i="26"/>
  <c r="BE621" i="12" s="1"/>
  <c r="W627" i="26"/>
  <c r="BE622" i="12" s="1"/>
  <c r="W628" i="26"/>
  <c r="BE623" i="12" s="1"/>
  <c r="W629" i="26"/>
  <c r="BE624" i="12" s="1"/>
  <c r="W630" i="26"/>
  <c r="BE625" i="12" s="1"/>
  <c r="W631" i="26"/>
  <c r="BE626" i="12" s="1"/>
  <c r="W632" i="26"/>
  <c r="BE627" i="12" s="1"/>
  <c r="W633" i="26"/>
  <c r="BE628" i="12" s="1"/>
  <c r="W634" i="26"/>
  <c r="BE629" i="12" s="1"/>
  <c r="W635" i="26"/>
  <c r="BE630" i="12" s="1"/>
  <c r="W636" i="26"/>
  <c r="BE631" i="12" s="1"/>
  <c r="W637" i="26"/>
  <c r="BE632" i="12" s="1"/>
  <c r="W638" i="26"/>
  <c r="BE633" i="12" s="1"/>
  <c r="W639" i="26"/>
  <c r="BE634" i="12" s="1"/>
  <c r="W640" i="26"/>
  <c r="BE635" i="12" s="1"/>
  <c r="W641" i="26"/>
  <c r="BE636" i="12" s="1"/>
  <c r="W642" i="26"/>
  <c r="BE637" i="12" s="1"/>
  <c r="W643" i="26"/>
  <c r="BE638" i="12" s="1"/>
  <c r="W644" i="26"/>
  <c r="BE639" i="12" s="1"/>
  <c r="W645" i="26"/>
  <c r="BE640" i="12" s="1"/>
  <c r="W646" i="26"/>
  <c r="BE641" i="12" s="1"/>
  <c r="W647" i="26"/>
  <c r="BE642" i="12" s="1"/>
  <c r="W648" i="26"/>
  <c r="BE643" i="12" s="1"/>
  <c r="W649" i="26"/>
  <c r="BE644" i="12" s="1"/>
  <c r="W650" i="26"/>
  <c r="BE645" i="12" s="1"/>
  <c r="W651" i="26"/>
  <c r="BE646" i="12" s="1"/>
  <c r="W652" i="26"/>
  <c r="BE647" i="12" s="1"/>
  <c r="W653" i="26"/>
  <c r="BE648" i="12" s="1"/>
  <c r="W654" i="26"/>
  <c r="BE649" i="12" s="1"/>
  <c r="W655" i="26"/>
  <c r="BE650" i="12" s="1"/>
  <c r="W656" i="26"/>
  <c r="BE651" i="12" s="1"/>
  <c r="W657" i="26"/>
  <c r="BE652" i="12" s="1"/>
  <c r="W658" i="26"/>
  <c r="BE653" i="12" s="1"/>
  <c r="W659" i="26"/>
  <c r="BE654" i="12" s="1"/>
  <c r="W660" i="26"/>
  <c r="BE655" i="12" s="1"/>
  <c r="W661" i="26"/>
  <c r="BE656" i="12" s="1"/>
  <c r="W662" i="26"/>
  <c r="BE657" i="12" s="1"/>
  <c r="W663" i="26"/>
  <c r="BE658" i="12" s="1"/>
  <c r="W664" i="26"/>
  <c r="BE659" i="12" s="1"/>
  <c r="W665" i="26"/>
  <c r="BE660" i="12" s="1"/>
  <c r="W666" i="26"/>
  <c r="BE661" i="12" s="1"/>
  <c r="W667" i="26"/>
  <c r="BE662" i="12" s="1"/>
  <c r="W668" i="26"/>
  <c r="BE663" i="12" s="1"/>
  <c r="W669" i="26"/>
  <c r="BE664" i="12" s="1"/>
  <c r="W670" i="26"/>
  <c r="BE665" i="12" s="1"/>
  <c r="W671" i="26"/>
  <c r="BE666" i="12" s="1"/>
  <c r="W672" i="26"/>
  <c r="BE667" i="12" s="1"/>
  <c r="W673" i="26"/>
  <c r="BE668" i="12" s="1"/>
  <c r="W674" i="26"/>
  <c r="BE669" i="12" s="1"/>
  <c r="W675" i="26"/>
  <c r="BE670" i="12" s="1"/>
  <c r="W676" i="26"/>
  <c r="BE671" i="12" s="1"/>
  <c r="W677" i="26"/>
  <c r="BE672" i="12" s="1"/>
  <c r="W678" i="26"/>
  <c r="BE673" i="12" s="1"/>
  <c r="W679" i="26"/>
  <c r="BE674" i="12" s="1"/>
  <c r="W680" i="26"/>
  <c r="BE675" i="12" s="1"/>
  <c r="W681" i="26"/>
  <c r="BE676" i="12" s="1"/>
  <c r="W682" i="26"/>
  <c r="BE677" i="12" s="1"/>
  <c r="W683" i="26"/>
  <c r="BE678" i="12" s="1"/>
  <c r="W684" i="26"/>
  <c r="BE679" i="12" s="1"/>
  <c r="W685" i="26"/>
  <c r="BE680" i="12" s="1"/>
  <c r="W686" i="26"/>
  <c r="BE681" i="12" s="1"/>
  <c r="W687" i="26"/>
  <c r="BE682" i="12" s="1"/>
  <c r="W688" i="26"/>
  <c r="BE683" i="12" s="1"/>
  <c r="W689" i="26"/>
  <c r="BE684" i="12" s="1"/>
  <c r="W690" i="26"/>
  <c r="BE685" i="12" s="1"/>
  <c r="W691" i="26"/>
  <c r="BE686" i="12" s="1"/>
  <c r="W692" i="26"/>
  <c r="BE687" i="12" s="1"/>
  <c r="W693" i="26"/>
  <c r="BE688" i="12" s="1"/>
  <c r="W694" i="26"/>
  <c r="BE689" i="12" s="1"/>
  <c r="W695" i="26"/>
  <c r="BE690" i="12" s="1"/>
  <c r="W696" i="26"/>
  <c r="BE691" i="12" s="1"/>
  <c r="W697" i="26"/>
  <c r="BE692" i="12" s="1"/>
  <c r="W698" i="26"/>
  <c r="BE693" i="12" s="1"/>
  <c r="W699" i="26"/>
  <c r="BE694" i="12" s="1"/>
  <c r="W700" i="26"/>
  <c r="BE695" i="12" s="1"/>
  <c r="W701" i="26"/>
  <c r="BE696" i="12" s="1"/>
  <c r="W702" i="26"/>
  <c r="BE697" i="12" s="1"/>
  <c r="W703" i="26"/>
  <c r="BE698" i="12" s="1"/>
  <c r="W704" i="26"/>
  <c r="BE699" i="12" s="1"/>
  <c r="W705" i="26"/>
  <c r="BE700" i="12" s="1"/>
  <c r="W706" i="26"/>
  <c r="BE701" i="12" s="1"/>
  <c r="W707" i="26"/>
  <c r="BE702" i="12" s="1"/>
  <c r="W708" i="26"/>
  <c r="BE703" i="12" s="1"/>
  <c r="W709" i="26"/>
  <c r="BE704" i="12" s="1"/>
  <c r="W710" i="26"/>
  <c r="BE705" i="12" s="1"/>
  <c r="W711" i="26"/>
  <c r="BE706" i="12" s="1"/>
  <c r="W712" i="26"/>
  <c r="BE707" i="12" s="1"/>
  <c r="W713" i="26"/>
  <c r="BE708" i="12" s="1"/>
  <c r="W714" i="26"/>
  <c r="BE709" i="12" s="1"/>
  <c r="W715" i="26"/>
  <c r="BE710" i="12" s="1"/>
  <c r="W716" i="26"/>
  <c r="BE711" i="12" s="1"/>
  <c r="W717" i="26"/>
  <c r="BE712" i="12" s="1"/>
  <c r="W718" i="26"/>
  <c r="BE713" i="12" s="1"/>
  <c r="W719" i="26"/>
  <c r="BE714" i="12" s="1"/>
  <c r="W720" i="26"/>
  <c r="BE715" i="12" s="1"/>
  <c r="W721" i="26"/>
  <c r="BE716" i="12" s="1"/>
  <c r="W722" i="26"/>
  <c r="BE717" i="12" s="1"/>
  <c r="W723" i="26"/>
  <c r="BE718" i="12" s="1"/>
  <c r="W724" i="26"/>
  <c r="BE719" i="12" s="1"/>
  <c r="W725" i="26"/>
  <c r="BE720" i="12" s="1"/>
  <c r="W726" i="26"/>
  <c r="BE721" i="12" s="1"/>
  <c r="W727" i="26"/>
  <c r="BE722" i="12" s="1"/>
  <c r="W728" i="26"/>
  <c r="BE723" i="12" s="1"/>
  <c r="W729" i="26"/>
  <c r="BE724" i="12" s="1"/>
  <c r="W730" i="26"/>
  <c r="BE725" i="12" s="1"/>
  <c r="W731" i="26"/>
  <c r="BE726" i="12" s="1"/>
  <c r="W732" i="26"/>
  <c r="BE727" i="12" s="1"/>
  <c r="W733" i="26"/>
  <c r="BE728" i="12" s="1"/>
  <c r="W734" i="26"/>
  <c r="BE729" i="12" s="1"/>
  <c r="W735" i="26"/>
  <c r="BE730" i="12" s="1"/>
  <c r="W736" i="26"/>
  <c r="BE731" i="12" s="1"/>
  <c r="W737" i="26"/>
  <c r="BE732" i="12" s="1"/>
  <c r="W738" i="26"/>
  <c r="BE733" i="12" s="1"/>
  <c r="W739" i="26"/>
  <c r="BE734" i="12" s="1"/>
  <c r="W740" i="26"/>
  <c r="BE735" i="12" s="1"/>
  <c r="W741" i="26"/>
  <c r="BE736" i="12" s="1"/>
  <c r="W742" i="26"/>
  <c r="BE737" i="12" s="1"/>
  <c r="W743" i="26"/>
  <c r="BE738" i="12" s="1"/>
  <c r="W744" i="26"/>
  <c r="BE739" i="12" s="1"/>
  <c r="W745" i="26"/>
  <c r="BE740" i="12" s="1"/>
  <c r="W746" i="26"/>
  <c r="BE741" i="12" s="1"/>
  <c r="W747" i="26"/>
  <c r="BE742" i="12" s="1"/>
  <c r="W748" i="26"/>
  <c r="BE743" i="12" s="1"/>
  <c r="W749" i="26"/>
  <c r="BE744" i="12" s="1"/>
  <c r="W750" i="26"/>
  <c r="BE745" i="12" s="1"/>
  <c r="W751" i="26"/>
  <c r="BE746" i="12" s="1"/>
  <c r="W752" i="26"/>
  <c r="BE747" i="12" s="1"/>
  <c r="W753" i="26"/>
  <c r="BE748" i="12" s="1"/>
  <c r="W754" i="26"/>
  <c r="BE749" i="12" s="1"/>
  <c r="W755" i="26"/>
  <c r="BE750" i="12" s="1"/>
  <c r="W756" i="26"/>
  <c r="BE751" i="12" s="1"/>
  <c r="W757" i="26"/>
  <c r="BE752" i="12" s="1"/>
  <c r="W758" i="26"/>
  <c r="BE753" i="12" s="1"/>
  <c r="W759" i="26"/>
  <c r="BE754" i="12" s="1"/>
  <c r="W760" i="26"/>
  <c r="BE755" i="12" s="1"/>
  <c r="W761" i="26"/>
  <c r="BE756" i="12" s="1"/>
  <c r="W762" i="26"/>
  <c r="BE757" i="12" s="1"/>
  <c r="W763" i="26"/>
  <c r="BE758" i="12" s="1"/>
  <c r="W764" i="26"/>
  <c r="BE759" i="12" s="1"/>
  <c r="W765" i="26"/>
  <c r="BE760" i="12" s="1"/>
  <c r="W766" i="26"/>
  <c r="BE761" i="12" s="1"/>
  <c r="W767" i="26"/>
  <c r="BE762" i="12" s="1"/>
  <c r="W768" i="26"/>
  <c r="BE763" i="12" s="1"/>
  <c r="W769" i="26"/>
  <c r="BE764" i="12" s="1"/>
  <c r="W770" i="26"/>
  <c r="BE765" i="12" s="1"/>
  <c r="W771" i="26"/>
  <c r="BE766" i="12" s="1"/>
  <c r="W772" i="26"/>
  <c r="BE767" i="12" s="1"/>
  <c r="W773" i="26"/>
  <c r="BE768" i="12" s="1"/>
  <c r="W774" i="26"/>
  <c r="BE769" i="12" s="1"/>
  <c r="W775" i="26"/>
  <c r="BE770" i="12" s="1"/>
  <c r="W776" i="26"/>
  <c r="BE771" i="12" s="1"/>
  <c r="W777" i="26"/>
  <c r="BE772" i="12" s="1"/>
  <c r="W778" i="26"/>
  <c r="BE773" i="12" s="1"/>
  <c r="W779" i="26"/>
  <c r="BE774" i="12" s="1"/>
  <c r="W780" i="26"/>
  <c r="BE775" i="12" s="1"/>
  <c r="W781" i="26"/>
  <c r="BE776" i="12" s="1"/>
  <c r="W782" i="26"/>
  <c r="BE777" i="12" s="1"/>
  <c r="W783" i="26"/>
  <c r="BE778" i="12" s="1"/>
  <c r="W784" i="26"/>
  <c r="BE779" i="12" s="1"/>
  <c r="W785" i="26"/>
  <c r="BE780" i="12" s="1"/>
  <c r="W786" i="26"/>
  <c r="BE781" i="12" s="1"/>
  <c r="W787" i="26"/>
  <c r="BE782" i="12" s="1"/>
  <c r="W788" i="26"/>
  <c r="BE783" i="12" s="1"/>
  <c r="W789" i="26"/>
  <c r="BE784" i="12" s="1"/>
  <c r="W790" i="26"/>
  <c r="BE785" i="12" s="1"/>
  <c r="W791" i="26"/>
  <c r="BE786" i="12" s="1"/>
  <c r="W792" i="26"/>
  <c r="BE787" i="12" s="1"/>
  <c r="W793" i="26"/>
  <c r="BE788" i="12" s="1"/>
  <c r="W794" i="26"/>
  <c r="BE789" i="12" s="1"/>
  <c r="W795" i="26"/>
  <c r="BE790" i="12" s="1"/>
  <c r="W796" i="26"/>
  <c r="BE791" i="12" s="1"/>
  <c r="W797" i="26"/>
  <c r="BE792" i="12" s="1"/>
  <c r="W798" i="26"/>
  <c r="BE793" i="12" s="1"/>
  <c r="W799" i="26"/>
  <c r="BE794" i="12" s="1"/>
  <c r="W800" i="26"/>
  <c r="BE795" i="12" s="1"/>
  <c r="W801" i="26"/>
  <c r="BE796" i="12" s="1"/>
  <c r="W802" i="26"/>
  <c r="BE797" i="12" s="1"/>
  <c r="W803" i="26"/>
  <c r="BE798" i="12" s="1"/>
  <c r="W804" i="26"/>
  <c r="BE799" i="12" s="1"/>
  <c r="W805" i="26"/>
  <c r="BE800" i="12" s="1"/>
  <c r="W806" i="26"/>
  <c r="BE801" i="12" s="1"/>
  <c r="W807" i="26"/>
  <c r="BE802" i="12" s="1"/>
  <c r="W808" i="26"/>
  <c r="BE803" i="12" s="1"/>
  <c r="W809" i="26"/>
  <c r="BE804" i="12" s="1"/>
  <c r="W810" i="26"/>
  <c r="BE805" i="12" s="1"/>
  <c r="W811" i="26"/>
  <c r="BE806" i="12" s="1"/>
  <c r="W812" i="26"/>
  <c r="BE807" i="12" s="1"/>
  <c r="W813" i="26"/>
  <c r="BE808" i="12" s="1"/>
  <c r="W814" i="26"/>
  <c r="BE809" i="12" s="1"/>
  <c r="W815" i="26"/>
  <c r="BE810" i="12" s="1"/>
  <c r="W816" i="26"/>
  <c r="BE811" i="12" s="1"/>
  <c r="W817" i="26"/>
  <c r="BE812" i="12" s="1"/>
  <c r="W818" i="26"/>
  <c r="BE813" i="12" s="1"/>
  <c r="W819" i="26"/>
  <c r="BE814" i="12" s="1"/>
  <c r="W820" i="26"/>
  <c r="BE815" i="12" s="1"/>
  <c r="W821" i="26"/>
  <c r="BE816" i="12" s="1"/>
  <c r="W822" i="26"/>
  <c r="BE817" i="12" s="1"/>
  <c r="W823" i="26"/>
  <c r="BE818" i="12" s="1"/>
  <c r="W824" i="26"/>
  <c r="BE819" i="12" s="1"/>
  <c r="W825" i="26"/>
  <c r="BE820" i="12" s="1"/>
  <c r="W826" i="26"/>
  <c r="BE821" i="12" s="1"/>
  <c r="W827" i="26"/>
  <c r="BE822" i="12" s="1"/>
  <c r="W828" i="26"/>
  <c r="BE823" i="12" s="1"/>
  <c r="W829" i="26"/>
  <c r="BE824" i="12" s="1"/>
  <c r="W830" i="26"/>
  <c r="BE825" i="12" s="1"/>
  <c r="W831" i="26"/>
  <c r="BE826" i="12" s="1"/>
  <c r="W832" i="26"/>
  <c r="BE827" i="12" s="1"/>
  <c r="W833" i="26"/>
  <c r="BE828" i="12" s="1"/>
  <c r="W834" i="26"/>
  <c r="BE829" i="12" s="1"/>
  <c r="W835" i="26"/>
  <c r="BE830" i="12" s="1"/>
  <c r="W836" i="26"/>
  <c r="BE831" i="12" s="1"/>
  <c r="W837" i="26"/>
  <c r="BE832" i="12" s="1"/>
  <c r="W838" i="26"/>
  <c r="BE833" i="12" s="1"/>
  <c r="W839" i="26"/>
  <c r="BE834" i="12" s="1"/>
  <c r="W840" i="26"/>
  <c r="BE835" i="12" s="1"/>
  <c r="W841" i="26"/>
  <c r="BE836" i="12" s="1"/>
  <c r="W842" i="26"/>
  <c r="BE837" i="12" s="1"/>
  <c r="W843" i="26"/>
  <c r="BE838" i="12" s="1"/>
  <c r="W844" i="26"/>
  <c r="BE839" i="12" s="1"/>
  <c r="W845" i="26"/>
  <c r="BE840" i="12" s="1"/>
  <c r="W846" i="26"/>
  <c r="BE841" i="12" s="1"/>
  <c r="W847" i="26"/>
  <c r="BE842" i="12" s="1"/>
  <c r="W848" i="26"/>
  <c r="BE843" i="12" s="1"/>
  <c r="W849" i="26"/>
  <c r="BE844" i="12" s="1"/>
  <c r="W850" i="26"/>
  <c r="BE845" i="12" s="1"/>
  <c r="W851" i="26"/>
  <c r="BE846" i="12" s="1"/>
  <c r="W852" i="26"/>
  <c r="BE847" i="12" s="1"/>
  <c r="W853" i="26"/>
  <c r="BE848" i="12" s="1"/>
  <c r="W854" i="26"/>
  <c r="BE849" i="12" s="1"/>
  <c r="W855" i="26"/>
  <c r="BE850" i="12" s="1"/>
  <c r="W856" i="26"/>
  <c r="BE851" i="12" s="1"/>
  <c r="W857" i="26"/>
  <c r="BE852" i="12" s="1"/>
  <c r="W858" i="26"/>
  <c r="BE853" i="12" s="1"/>
  <c r="W859" i="26"/>
  <c r="BE854" i="12" s="1"/>
  <c r="W860" i="26"/>
  <c r="BE855" i="12" s="1"/>
  <c r="W861" i="26"/>
  <c r="BE856" i="12" s="1"/>
  <c r="W862" i="26"/>
  <c r="BE857" i="12" s="1"/>
  <c r="W863" i="26"/>
  <c r="BE858" i="12" s="1"/>
  <c r="W864" i="26"/>
  <c r="BE859" i="12" s="1"/>
  <c r="W865" i="26"/>
  <c r="BE860" i="12" s="1"/>
  <c r="W866" i="26"/>
  <c r="BE861" i="12" s="1"/>
  <c r="W867" i="26"/>
  <c r="BE862" i="12" s="1"/>
  <c r="W868" i="26"/>
  <c r="BE863" i="12" s="1"/>
  <c r="W869" i="26"/>
  <c r="BE864" i="12" s="1"/>
  <c r="W870" i="26"/>
  <c r="BE865" i="12" s="1"/>
  <c r="W871" i="26"/>
  <c r="BE866" i="12" s="1"/>
  <c r="W872" i="26"/>
  <c r="BE867" i="12" s="1"/>
  <c r="W873" i="26"/>
  <c r="BE868" i="12" s="1"/>
  <c r="W874" i="26"/>
  <c r="BE869" i="12" s="1"/>
  <c r="W875" i="26"/>
  <c r="BE870" i="12" s="1"/>
  <c r="W876" i="26"/>
  <c r="BE871" i="12" s="1"/>
  <c r="W877" i="26"/>
  <c r="BE872" i="12" s="1"/>
  <c r="W878" i="26"/>
  <c r="BE873" i="12" s="1"/>
  <c r="W879" i="26"/>
  <c r="BE874" i="12" s="1"/>
  <c r="W880" i="26"/>
  <c r="BE875" i="12" s="1"/>
  <c r="W881" i="26"/>
  <c r="BE876" i="12" s="1"/>
  <c r="W882" i="26"/>
  <c r="BE877" i="12" s="1"/>
  <c r="W883" i="26"/>
  <c r="BE878" i="12" s="1"/>
  <c r="W884" i="26"/>
  <c r="BE879" i="12" s="1"/>
  <c r="W885" i="26"/>
  <c r="BE880" i="12" s="1"/>
  <c r="W886" i="26"/>
  <c r="BE881" i="12" s="1"/>
  <c r="W887" i="26"/>
  <c r="BE882" i="12" s="1"/>
  <c r="W888" i="26"/>
  <c r="BE883" i="12" s="1"/>
  <c r="W889" i="26"/>
  <c r="BE884" i="12" s="1"/>
  <c r="W890" i="26"/>
  <c r="BE885" i="12" s="1"/>
  <c r="W891" i="26"/>
  <c r="BE886" i="12" s="1"/>
  <c r="W892" i="26"/>
  <c r="BE887" i="12" s="1"/>
  <c r="W893" i="26"/>
  <c r="BE888" i="12" s="1"/>
  <c r="W894" i="26"/>
  <c r="BE889" i="12" s="1"/>
  <c r="W895" i="26"/>
  <c r="BE890" i="12" s="1"/>
  <c r="W896" i="26"/>
  <c r="BE891" i="12" s="1"/>
  <c r="W897" i="26"/>
  <c r="BE892" i="12" s="1"/>
  <c r="W898" i="26"/>
  <c r="BE893" i="12" s="1"/>
  <c r="W899" i="26"/>
  <c r="BE894" i="12" s="1"/>
  <c r="W900" i="26"/>
  <c r="BE895" i="12" s="1"/>
  <c r="W901" i="26"/>
  <c r="BE896" i="12" s="1"/>
  <c r="W902" i="26"/>
  <c r="BE897" i="12" s="1"/>
  <c r="W903" i="26"/>
  <c r="BE898" i="12" s="1"/>
  <c r="W904" i="26"/>
  <c r="BE899" i="12" s="1"/>
  <c r="W905" i="26"/>
  <c r="BE900" i="12" s="1"/>
  <c r="W906" i="26"/>
  <c r="BE901" i="12" s="1"/>
  <c r="W907" i="26"/>
  <c r="BE902" i="12" s="1"/>
  <c r="W908" i="26"/>
  <c r="BE903" i="12" s="1"/>
  <c r="W909" i="26"/>
  <c r="BE904" i="12" s="1"/>
  <c r="W910" i="26"/>
  <c r="BE905" i="12" s="1"/>
  <c r="W911" i="26"/>
  <c r="BE906" i="12" s="1"/>
  <c r="W912" i="26"/>
  <c r="BE907" i="12" s="1"/>
  <c r="W913" i="26"/>
  <c r="BE908" i="12" s="1"/>
  <c r="W914" i="26"/>
  <c r="BE909" i="12" s="1"/>
  <c r="W915" i="26"/>
  <c r="BE910" i="12" s="1"/>
  <c r="W916" i="26"/>
  <c r="BE911" i="12" s="1"/>
  <c r="W917" i="26"/>
  <c r="BE912" i="12" s="1"/>
  <c r="W918" i="26"/>
  <c r="BE913" i="12" s="1"/>
  <c r="W919" i="26"/>
  <c r="BE914" i="12" s="1"/>
  <c r="W920" i="26"/>
  <c r="BE915" i="12" s="1"/>
  <c r="W921" i="26"/>
  <c r="BE916" i="12" s="1"/>
  <c r="W922" i="26"/>
  <c r="BE917" i="12" s="1"/>
  <c r="W923" i="26"/>
  <c r="BE918" i="12" s="1"/>
  <c r="W924" i="26"/>
  <c r="BE919" i="12" s="1"/>
  <c r="W925" i="26"/>
  <c r="BE920" i="12" s="1"/>
  <c r="W926" i="26"/>
  <c r="BE921" i="12" s="1"/>
  <c r="W927" i="26"/>
  <c r="BE922" i="12" s="1"/>
  <c r="W928" i="26"/>
  <c r="BE923" i="12" s="1"/>
  <c r="W929" i="26"/>
  <c r="BE924" i="12" s="1"/>
  <c r="W930" i="26"/>
  <c r="BE925" i="12" s="1"/>
  <c r="W931" i="26"/>
  <c r="BE926" i="12" s="1"/>
  <c r="W932" i="26"/>
  <c r="BE927" i="12" s="1"/>
  <c r="W933" i="26"/>
  <c r="BE928" i="12" s="1"/>
  <c r="W934" i="26"/>
  <c r="BE929" i="12" s="1"/>
  <c r="W935" i="26"/>
  <c r="BE930" i="12" s="1"/>
  <c r="W936" i="26"/>
  <c r="BE931" i="12" s="1"/>
  <c r="W937" i="26"/>
  <c r="BE932" i="12" s="1"/>
  <c r="W938" i="26"/>
  <c r="BE933" i="12" s="1"/>
  <c r="W939" i="26"/>
  <c r="BE934" i="12" s="1"/>
  <c r="W940" i="26"/>
  <c r="BE935" i="12" s="1"/>
  <c r="W941" i="26"/>
  <c r="BE936" i="12" s="1"/>
  <c r="W942" i="26"/>
  <c r="BE937" i="12" s="1"/>
  <c r="W943" i="26"/>
  <c r="BE938" i="12" s="1"/>
  <c r="W944" i="26"/>
  <c r="BE939" i="12" s="1"/>
  <c r="W945" i="26"/>
  <c r="BE940" i="12" s="1"/>
  <c r="W946" i="26"/>
  <c r="BE941" i="12" s="1"/>
  <c r="W947" i="26"/>
  <c r="BE942" i="12" s="1"/>
  <c r="W948" i="26"/>
  <c r="BE943" i="12" s="1"/>
  <c r="W949" i="26"/>
  <c r="BE944" i="12" s="1"/>
  <c r="W950" i="26"/>
  <c r="BE945" i="12" s="1"/>
  <c r="W951" i="26"/>
  <c r="BE946" i="12" s="1"/>
  <c r="W952" i="26"/>
  <c r="BE947" i="12" s="1"/>
  <c r="W953" i="26"/>
  <c r="BE948" i="12" s="1"/>
  <c r="W954" i="26"/>
  <c r="BE949" i="12" s="1"/>
  <c r="W955" i="26"/>
  <c r="BE950" i="12" s="1"/>
  <c r="W956" i="26"/>
  <c r="BE951" i="12" s="1"/>
  <c r="W957" i="26"/>
  <c r="BE952" i="12" s="1"/>
  <c r="W958" i="26"/>
  <c r="BE953" i="12" s="1"/>
  <c r="W959" i="26"/>
  <c r="BE954" i="12" s="1"/>
  <c r="W960" i="26"/>
  <c r="BE955" i="12" s="1"/>
  <c r="W961" i="26"/>
  <c r="BE956" i="12" s="1"/>
  <c r="W962" i="26"/>
  <c r="BE957" i="12" s="1"/>
  <c r="W963" i="26"/>
  <c r="BE958" i="12" s="1"/>
  <c r="W964" i="26"/>
  <c r="BE959" i="12" s="1"/>
  <c r="W965" i="26"/>
  <c r="BE960" i="12" s="1"/>
  <c r="W966" i="26"/>
  <c r="BE961" i="12" s="1"/>
  <c r="W967" i="26"/>
  <c r="BE962" i="12" s="1"/>
  <c r="W968" i="26"/>
  <c r="BE963" i="12" s="1"/>
  <c r="W969" i="26"/>
  <c r="BE964" i="12" s="1"/>
  <c r="W970" i="26"/>
  <c r="BE965" i="12" s="1"/>
  <c r="W971" i="26"/>
  <c r="BE966" i="12" s="1"/>
  <c r="W972" i="26"/>
  <c r="BE967" i="12" s="1"/>
  <c r="W973" i="26"/>
  <c r="BE968" i="12" s="1"/>
  <c r="W974" i="26"/>
  <c r="BE969" i="12" s="1"/>
  <c r="W975" i="26"/>
  <c r="BE970" i="12" s="1"/>
  <c r="W976" i="26"/>
  <c r="BE971" i="12" s="1"/>
  <c r="W977" i="26"/>
  <c r="BE972" i="12" s="1"/>
  <c r="W978" i="26"/>
  <c r="BE973" i="12" s="1"/>
  <c r="W979" i="26"/>
  <c r="BE974" i="12" s="1"/>
  <c r="W980" i="26"/>
  <c r="BE975" i="12" s="1"/>
  <c r="W981" i="26"/>
  <c r="BE976" i="12" s="1"/>
  <c r="W982" i="26"/>
  <c r="BE977" i="12" s="1"/>
  <c r="W983" i="26"/>
  <c r="BE978" i="12" s="1"/>
  <c r="W984" i="26"/>
  <c r="BE979" i="12" s="1"/>
  <c r="W985" i="26"/>
  <c r="BE980" i="12" s="1"/>
  <c r="W986" i="26"/>
  <c r="BE981" i="12" s="1"/>
  <c r="W987" i="26"/>
  <c r="BE982" i="12" s="1"/>
  <c r="W988" i="26"/>
  <c r="BE983" i="12" s="1"/>
  <c r="W989" i="26"/>
  <c r="BE984" i="12" s="1"/>
  <c r="W990" i="26"/>
  <c r="BE985" i="12" s="1"/>
  <c r="W991" i="26"/>
  <c r="BE986" i="12" s="1"/>
  <c r="W992" i="26"/>
  <c r="BE987" i="12" s="1"/>
  <c r="W993" i="26"/>
  <c r="BE988" i="12" s="1"/>
  <c r="W994" i="26"/>
  <c r="BE989" i="12" s="1"/>
  <c r="W995" i="26"/>
  <c r="BE990" i="12" s="1"/>
  <c r="W996" i="26"/>
  <c r="BE991" i="12" s="1"/>
  <c r="W997" i="26"/>
  <c r="BE992" i="12" s="1"/>
  <c r="W998" i="26"/>
  <c r="BE993" i="12" s="1"/>
  <c r="W999" i="26"/>
  <c r="BE994" i="12" s="1"/>
  <c r="W1000" i="26"/>
  <c r="BE995" i="12" s="1"/>
  <c r="W1001" i="26"/>
  <c r="BE996" i="12" s="1"/>
  <c r="W1002" i="26"/>
  <c r="BE997" i="12" s="1"/>
  <c r="W1003" i="26"/>
  <c r="BE998" i="12" s="1"/>
  <c r="W1004" i="26"/>
  <c r="BE999" i="12" s="1"/>
  <c r="W1005" i="26"/>
  <c r="BE1000" i="12" s="1"/>
  <c r="W1006" i="26"/>
  <c r="BE1001" i="12" s="1"/>
  <c r="W1007" i="26"/>
  <c r="BE1002" i="12" s="1"/>
  <c r="W1008" i="26"/>
  <c r="BE1003" i="12" s="1"/>
  <c r="W1009" i="26"/>
  <c r="BE1004" i="12" s="1"/>
  <c r="W1010" i="26"/>
  <c r="BE1005" i="12" s="1"/>
  <c r="W1011" i="26"/>
  <c r="BE1006" i="12" s="1"/>
  <c r="W1012" i="26"/>
  <c r="BE1007" i="12" s="1"/>
  <c r="W1013" i="26"/>
  <c r="BE1008" i="12" s="1"/>
  <c r="W1014" i="26"/>
  <c r="BE1009" i="12" s="1"/>
  <c r="AF16" i="26"/>
  <c r="BU11" i="12" s="1"/>
  <c r="AF17" i="26"/>
  <c r="BU12" i="12" s="1"/>
  <c r="AF18" i="26"/>
  <c r="BU13" i="12" s="1"/>
  <c r="AF19" i="26"/>
  <c r="BU14" i="12" s="1"/>
  <c r="AF20" i="26"/>
  <c r="BU15" i="12" s="1"/>
  <c r="AF21" i="26"/>
  <c r="BU16" i="12" s="1"/>
  <c r="AF22" i="26"/>
  <c r="BU17" i="12" s="1"/>
  <c r="AF23" i="26"/>
  <c r="BU18" i="12" s="1"/>
  <c r="AF24" i="26"/>
  <c r="BU19" i="12" s="1"/>
  <c r="AF25" i="26"/>
  <c r="BU20" i="12" s="1"/>
  <c r="AF26" i="26"/>
  <c r="BU21" i="12" s="1"/>
  <c r="AF27" i="26"/>
  <c r="BU22" i="12" s="1"/>
  <c r="AF28" i="26"/>
  <c r="BU23" i="12" s="1"/>
  <c r="AF29" i="26"/>
  <c r="BU24" i="12" s="1"/>
  <c r="AF30" i="26"/>
  <c r="BU25" i="12" s="1"/>
  <c r="AF31" i="26"/>
  <c r="BU26" i="12" s="1"/>
  <c r="AF32" i="26"/>
  <c r="BU27" i="12" s="1"/>
  <c r="AF33" i="26"/>
  <c r="BU28" i="12" s="1"/>
  <c r="AF34" i="26"/>
  <c r="BU29" i="12" s="1"/>
  <c r="AF35" i="26"/>
  <c r="BU30" i="12" s="1"/>
  <c r="AF36" i="26"/>
  <c r="BU31" i="12" s="1"/>
  <c r="AF37" i="26"/>
  <c r="BU32" i="12" s="1"/>
  <c r="AF38" i="26"/>
  <c r="BU33" i="12" s="1"/>
  <c r="AF39" i="26"/>
  <c r="BU34" i="12" s="1"/>
  <c r="AF40" i="26"/>
  <c r="BU35" i="12" s="1"/>
  <c r="AF41" i="26"/>
  <c r="BU36" i="12" s="1"/>
  <c r="AF42" i="26"/>
  <c r="BU37" i="12" s="1"/>
  <c r="AF43" i="26"/>
  <c r="BU38" i="12" s="1"/>
  <c r="AF44" i="26"/>
  <c r="BU39" i="12" s="1"/>
  <c r="AF45" i="26"/>
  <c r="BU40" i="12" s="1"/>
  <c r="AF46" i="26"/>
  <c r="BU41" i="12" s="1"/>
  <c r="AF47" i="26"/>
  <c r="BU42" i="12" s="1"/>
  <c r="AF48" i="26"/>
  <c r="BU43" i="12" s="1"/>
  <c r="AF49" i="26"/>
  <c r="BU44" i="12" s="1"/>
  <c r="AF50" i="26"/>
  <c r="BU45" i="12" s="1"/>
  <c r="AF51" i="26"/>
  <c r="BU46" i="12" s="1"/>
  <c r="AF52" i="26"/>
  <c r="BU47" i="12" s="1"/>
  <c r="AF53" i="26"/>
  <c r="BU48" i="12" s="1"/>
  <c r="AF54" i="26"/>
  <c r="BU49" i="12" s="1"/>
  <c r="AF55" i="26"/>
  <c r="BU50" i="12" s="1"/>
  <c r="AF56" i="26"/>
  <c r="BU51" i="12" s="1"/>
  <c r="AF57" i="26"/>
  <c r="BU52" i="12" s="1"/>
  <c r="AF58" i="26"/>
  <c r="BU53" i="12" s="1"/>
  <c r="AF59" i="26"/>
  <c r="BU54" i="12" s="1"/>
  <c r="AF60" i="26"/>
  <c r="BU55" i="12" s="1"/>
  <c r="AF61" i="26"/>
  <c r="BU56" i="12" s="1"/>
  <c r="AF62" i="26"/>
  <c r="BU57" i="12" s="1"/>
  <c r="AF63" i="26"/>
  <c r="BU58" i="12" s="1"/>
  <c r="AF64" i="26"/>
  <c r="BU59" i="12" s="1"/>
  <c r="AF65" i="26"/>
  <c r="BU60" i="12" s="1"/>
  <c r="AF66" i="26"/>
  <c r="BU61" i="12" s="1"/>
  <c r="AF67" i="26"/>
  <c r="BU62" i="12" s="1"/>
  <c r="AF68" i="26"/>
  <c r="BU63" i="12" s="1"/>
  <c r="AF69" i="26"/>
  <c r="BU64" i="12" s="1"/>
  <c r="AF70" i="26"/>
  <c r="BU65" i="12" s="1"/>
  <c r="AF71" i="26"/>
  <c r="BU66" i="12" s="1"/>
  <c r="AF72" i="26"/>
  <c r="BU67" i="12" s="1"/>
  <c r="AF73" i="26"/>
  <c r="BU68" i="12" s="1"/>
  <c r="AF74" i="26"/>
  <c r="BU69" i="12" s="1"/>
  <c r="AF75" i="26"/>
  <c r="BU70" i="12" s="1"/>
  <c r="AF76" i="26"/>
  <c r="BU71" i="12" s="1"/>
  <c r="AF77" i="26"/>
  <c r="BU72" i="12" s="1"/>
  <c r="AF78" i="26"/>
  <c r="BU73" i="12" s="1"/>
  <c r="AF79" i="26"/>
  <c r="BU74" i="12" s="1"/>
  <c r="AF80" i="26"/>
  <c r="BU75" i="12" s="1"/>
  <c r="AF81" i="26"/>
  <c r="BU76" i="12" s="1"/>
  <c r="AF82" i="26"/>
  <c r="BU77" i="12" s="1"/>
  <c r="AF83" i="26"/>
  <c r="BU78" i="12" s="1"/>
  <c r="AF84" i="26"/>
  <c r="BU79" i="12" s="1"/>
  <c r="AF85" i="26"/>
  <c r="BU80" i="12" s="1"/>
  <c r="AF86" i="26"/>
  <c r="BU81" i="12" s="1"/>
  <c r="AF87" i="26"/>
  <c r="BU82" i="12" s="1"/>
  <c r="AF88" i="26"/>
  <c r="BU83" i="12" s="1"/>
  <c r="AF89" i="26"/>
  <c r="BU84" i="12" s="1"/>
  <c r="AF90" i="26"/>
  <c r="BU85" i="12" s="1"/>
  <c r="AF91" i="26"/>
  <c r="BU86" i="12" s="1"/>
  <c r="AF92" i="26"/>
  <c r="BU87" i="12" s="1"/>
  <c r="AF93" i="26"/>
  <c r="BU88" i="12" s="1"/>
  <c r="AF94" i="26"/>
  <c r="BU89" i="12" s="1"/>
  <c r="AF95" i="26"/>
  <c r="BU90" i="12" s="1"/>
  <c r="AF96" i="26"/>
  <c r="BU91" i="12" s="1"/>
  <c r="AF97" i="26"/>
  <c r="BU92" i="12" s="1"/>
  <c r="AF98" i="26"/>
  <c r="BU93" i="12" s="1"/>
  <c r="AF99" i="26"/>
  <c r="BU94" i="12" s="1"/>
  <c r="AF100" i="26"/>
  <c r="BU95" i="12" s="1"/>
  <c r="AF101" i="26"/>
  <c r="BU96" i="12" s="1"/>
  <c r="AF102" i="26"/>
  <c r="BU97" i="12" s="1"/>
  <c r="AF103" i="26"/>
  <c r="BU98" i="12" s="1"/>
  <c r="AF104" i="26"/>
  <c r="BU99" i="12" s="1"/>
  <c r="AF105" i="26"/>
  <c r="BU100" i="12" s="1"/>
  <c r="AF106" i="26"/>
  <c r="BU101" i="12" s="1"/>
  <c r="AF107" i="26"/>
  <c r="BU102" i="12" s="1"/>
  <c r="AF108" i="26"/>
  <c r="BU103" i="12" s="1"/>
  <c r="AF109" i="26"/>
  <c r="BU104" i="12" s="1"/>
  <c r="AF110" i="26"/>
  <c r="BU105" i="12" s="1"/>
  <c r="AF111" i="26"/>
  <c r="BU106" i="12" s="1"/>
  <c r="AF112" i="26"/>
  <c r="BU107" i="12" s="1"/>
  <c r="AF113" i="26"/>
  <c r="BU108" i="12" s="1"/>
  <c r="AF114" i="26"/>
  <c r="BU109" i="12" s="1"/>
  <c r="AF115" i="26"/>
  <c r="BU110" i="12" s="1"/>
  <c r="AF116" i="26"/>
  <c r="BU111" i="12" s="1"/>
  <c r="AF117" i="26"/>
  <c r="BU112" i="12" s="1"/>
  <c r="AF118" i="26"/>
  <c r="BU113" i="12" s="1"/>
  <c r="AF119" i="26"/>
  <c r="BU114" i="12" s="1"/>
  <c r="AF120" i="26"/>
  <c r="BU115" i="12" s="1"/>
  <c r="AF121" i="26"/>
  <c r="BU116" i="12" s="1"/>
  <c r="AF122" i="26"/>
  <c r="BU117" i="12" s="1"/>
  <c r="AF123" i="26"/>
  <c r="BU118" i="12" s="1"/>
  <c r="AF124" i="26"/>
  <c r="BU119" i="12" s="1"/>
  <c r="AF125" i="26"/>
  <c r="BU120" i="12" s="1"/>
  <c r="AF126" i="26"/>
  <c r="BU121" i="12" s="1"/>
  <c r="AF127" i="26"/>
  <c r="BU122" i="12" s="1"/>
  <c r="AF128" i="26"/>
  <c r="BU123" i="12" s="1"/>
  <c r="AF129" i="26"/>
  <c r="BU124" i="12" s="1"/>
  <c r="AF130" i="26"/>
  <c r="BU125" i="12" s="1"/>
  <c r="AF131" i="26"/>
  <c r="BU126" i="12" s="1"/>
  <c r="AF132" i="26"/>
  <c r="BU127" i="12" s="1"/>
  <c r="AF133" i="26"/>
  <c r="BU128" i="12" s="1"/>
  <c r="AF134" i="26"/>
  <c r="BU129" i="12" s="1"/>
  <c r="AF135" i="26"/>
  <c r="BU130" i="12" s="1"/>
  <c r="AF136" i="26"/>
  <c r="BU131" i="12" s="1"/>
  <c r="AF137" i="26"/>
  <c r="BU132" i="12" s="1"/>
  <c r="AF138" i="26"/>
  <c r="BU133" i="12" s="1"/>
  <c r="AF139" i="26"/>
  <c r="BU134" i="12" s="1"/>
  <c r="AF140" i="26"/>
  <c r="BU135" i="12" s="1"/>
  <c r="AF141" i="26"/>
  <c r="BU136" i="12" s="1"/>
  <c r="AF142" i="26"/>
  <c r="BU137" i="12" s="1"/>
  <c r="AF143" i="26"/>
  <c r="BU138" i="12" s="1"/>
  <c r="AF144" i="26"/>
  <c r="BU139" i="12" s="1"/>
  <c r="AF145" i="26"/>
  <c r="BU140" i="12" s="1"/>
  <c r="AF146" i="26"/>
  <c r="BU141" i="12" s="1"/>
  <c r="AF147" i="26"/>
  <c r="BU142" i="12" s="1"/>
  <c r="AF148" i="26"/>
  <c r="BU143" i="12" s="1"/>
  <c r="AF149" i="26"/>
  <c r="BU144" i="12" s="1"/>
  <c r="AF150" i="26"/>
  <c r="BU145" i="12" s="1"/>
  <c r="AF151" i="26"/>
  <c r="BU146" i="12" s="1"/>
  <c r="AF152" i="26"/>
  <c r="BU147" i="12" s="1"/>
  <c r="AF153" i="26"/>
  <c r="BU148" i="12" s="1"/>
  <c r="AF154" i="26"/>
  <c r="BU149" i="12" s="1"/>
  <c r="AF155" i="26"/>
  <c r="BU150" i="12" s="1"/>
  <c r="AF156" i="26"/>
  <c r="BU151" i="12" s="1"/>
  <c r="AF157" i="26"/>
  <c r="BU152" i="12" s="1"/>
  <c r="AF158" i="26"/>
  <c r="BU153" i="12" s="1"/>
  <c r="AF159" i="26"/>
  <c r="BU154" i="12" s="1"/>
  <c r="AF160" i="26"/>
  <c r="BU155" i="12" s="1"/>
  <c r="AF161" i="26"/>
  <c r="BU156" i="12" s="1"/>
  <c r="AF162" i="26"/>
  <c r="BU157" i="12" s="1"/>
  <c r="AF163" i="26"/>
  <c r="BU158" i="12" s="1"/>
  <c r="AF164" i="26"/>
  <c r="BU159" i="12" s="1"/>
  <c r="AF165" i="26"/>
  <c r="BU160" i="12" s="1"/>
  <c r="AF166" i="26"/>
  <c r="BU161" i="12" s="1"/>
  <c r="AF167" i="26"/>
  <c r="BU162" i="12" s="1"/>
  <c r="AF168" i="26"/>
  <c r="BU163" i="12" s="1"/>
  <c r="AF169" i="26"/>
  <c r="BU164" i="12" s="1"/>
  <c r="AF170" i="26"/>
  <c r="BU165" i="12" s="1"/>
  <c r="AF171" i="26"/>
  <c r="BU166" i="12" s="1"/>
  <c r="AF172" i="26"/>
  <c r="BU167" i="12" s="1"/>
  <c r="AF173" i="26"/>
  <c r="BU168" i="12" s="1"/>
  <c r="AF174" i="26"/>
  <c r="BU169" i="12" s="1"/>
  <c r="AF175" i="26"/>
  <c r="BU170" i="12" s="1"/>
  <c r="AF176" i="26"/>
  <c r="BU171" i="12" s="1"/>
  <c r="AF177" i="26"/>
  <c r="BU172" i="12" s="1"/>
  <c r="AF178" i="26"/>
  <c r="BU173" i="12" s="1"/>
  <c r="AF179" i="26"/>
  <c r="BU174" i="12" s="1"/>
  <c r="AF180" i="26"/>
  <c r="BU175" i="12" s="1"/>
  <c r="AF181" i="26"/>
  <c r="BU176" i="12" s="1"/>
  <c r="AF182" i="26"/>
  <c r="BU177" i="12" s="1"/>
  <c r="AF183" i="26"/>
  <c r="BU178" i="12" s="1"/>
  <c r="AF184" i="26"/>
  <c r="BU179" i="12" s="1"/>
  <c r="AF185" i="26"/>
  <c r="BU180" i="12" s="1"/>
  <c r="AF186" i="26"/>
  <c r="BU181" i="12" s="1"/>
  <c r="AF187" i="26"/>
  <c r="BU182" i="12" s="1"/>
  <c r="AF188" i="26"/>
  <c r="BU183" i="12" s="1"/>
  <c r="AF189" i="26"/>
  <c r="BU184" i="12" s="1"/>
  <c r="AF190" i="26"/>
  <c r="BU185" i="12" s="1"/>
  <c r="AF191" i="26"/>
  <c r="BU186" i="12" s="1"/>
  <c r="AF192" i="26"/>
  <c r="BU187" i="12" s="1"/>
  <c r="AF193" i="26"/>
  <c r="BU188" i="12" s="1"/>
  <c r="AF194" i="26"/>
  <c r="BU189" i="12" s="1"/>
  <c r="AF195" i="26"/>
  <c r="BU190" i="12" s="1"/>
  <c r="AF196" i="26"/>
  <c r="BU191" i="12" s="1"/>
  <c r="AF197" i="26"/>
  <c r="BU192" i="12" s="1"/>
  <c r="AF198" i="26"/>
  <c r="BU193" i="12" s="1"/>
  <c r="AF199" i="26"/>
  <c r="BU194" i="12" s="1"/>
  <c r="AF200" i="26"/>
  <c r="BU195" i="12" s="1"/>
  <c r="AF201" i="26"/>
  <c r="BU196" i="12" s="1"/>
  <c r="AF202" i="26"/>
  <c r="BU197" i="12" s="1"/>
  <c r="AF203" i="26"/>
  <c r="BU198" i="12" s="1"/>
  <c r="AF204" i="26"/>
  <c r="BU199" i="12" s="1"/>
  <c r="AF205" i="26"/>
  <c r="BU200" i="12" s="1"/>
  <c r="AF206" i="26"/>
  <c r="BU201" i="12" s="1"/>
  <c r="AF207" i="26"/>
  <c r="BU202" i="12" s="1"/>
  <c r="AF208" i="26"/>
  <c r="BU203" i="12" s="1"/>
  <c r="AF209" i="26"/>
  <c r="BU204" i="12" s="1"/>
  <c r="AF210" i="26"/>
  <c r="BU205" i="12" s="1"/>
  <c r="AF211" i="26"/>
  <c r="BU206" i="12" s="1"/>
  <c r="AF212" i="26"/>
  <c r="BU207" i="12" s="1"/>
  <c r="AF213" i="26"/>
  <c r="BU208" i="12" s="1"/>
  <c r="AF214" i="26"/>
  <c r="BU209" i="12" s="1"/>
  <c r="AF215" i="26"/>
  <c r="BU210" i="12" s="1"/>
  <c r="AF216" i="26"/>
  <c r="BU211" i="12" s="1"/>
  <c r="AF217" i="26"/>
  <c r="BU212" i="12" s="1"/>
  <c r="AF218" i="26"/>
  <c r="BU213" i="12" s="1"/>
  <c r="AF219" i="26"/>
  <c r="BU214" i="12" s="1"/>
  <c r="AF220" i="26"/>
  <c r="BU215" i="12" s="1"/>
  <c r="AF221" i="26"/>
  <c r="BU216" i="12" s="1"/>
  <c r="AF222" i="26"/>
  <c r="BU217" i="12" s="1"/>
  <c r="AF223" i="26"/>
  <c r="BU218" i="12" s="1"/>
  <c r="AF224" i="26"/>
  <c r="BU219" i="12" s="1"/>
  <c r="AF225" i="26"/>
  <c r="BU220" i="12" s="1"/>
  <c r="AF226" i="26"/>
  <c r="BU221" i="12" s="1"/>
  <c r="AF227" i="26"/>
  <c r="BU222" i="12" s="1"/>
  <c r="AF228" i="26"/>
  <c r="BU223" i="12" s="1"/>
  <c r="AF229" i="26"/>
  <c r="BU224" i="12" s="1"/>
  <c r="AF230" i="26"/>
  <c r="BU225" i="12" s="1"/>
  <c r="AF231" i="26"/>
  <c r="BU226" i="12" s="1"/>
  <c r="AF232" i="26"/>
  <c r="BU227" i="12" s="1"/>
  <c r="AF233" i="26"/>
  <c r="BU228" i="12" s="1"/>
  <c r="AF234" i="26"/>
  <c r="BU229" i="12" s="1"/>
  <c r="AF235" i="26"/>
  <c r="BU230" i="12" s="1"/>
  <c r="AF236" i="26"/>
  <c r="BU231" i="12" s="1"/>
  <c r="AF237" i="26"/>
  <c r="BU232" i="12" s="1"/>
  <c r="AF238" i="26"/>
  <c r="BU233" i="12" s="1"/>
  <c r="AF239" i="26"/>
  <c r="BU234" i="12" s="1"/>
  <c r="AF240" i="26"/>
  <c r="BU235" i="12" s="1"/>
  <c r="AF241" i="26"/>
  <c r="BU236" i="12" s="1"/>
  <c r="AF242" i="26"/>
  <c r="BU237" i="12" s="1"/>
  <c r="AF243" i="26"/>
  <c r="BU238" i="12" s="1"/>
  <c r="AF244" i="26"/>
  <c r="BU239" i="12" s="1"/>
  <c r="AF245" i="26"/>
  <c r="BU240" i="12" s="1"/>
  <c r="AF246" i="26"/>
  <c r="BU241" i="12" s="1"/>
  <c r="AF247" i="26"/>
  <c r="BU242" i="12" s="1"/>
  <c r="AF248" i="26"/>
  <c r="BU243" i="12" s="1"/>
  <c r="AF249" i="26"/>
  <c r="BU244" i="12" s="1"/>
  <c r="AF250" i="26"/>
  <c r="BU245" i="12" s="1"/>
  <c r="AF251" i="26"/>
  <c r="BU246" i="12" s="1"/>
  <c r="AF252" i="26"/>
  <c r="BU247" i="12" s="1"/>
  <c r="AF253" i="26"/>
  <c r="BU248" i="12" s="1"/>
  <c r="AF254" i="26"/>
  <c r="BU249" i="12" s="1"/>
  <c r="AF255" i="26"/>
  <c r="BU250" i="12" s="1"/>
  <c r="AF256" i="26"/>
  <c r="BU251" i="12" s="1"/>
  <c r="AF257" i="26"/>
  <c r="BU252" i="12" s="1"/>
  <c r="AF258" i="26"/>
  <c r="BU253" i="12" s="1"/>
  <c r="AF259" i="26"/>
  <c r="BU254" i="12" s="1"/>
  <c r="AF260" i="26"/>
  <c r="BU255" i="12" s="1"/>
  <c r="AF261" i="26"/>
  <c r="BU256" i="12" s="1"/>
  <c r="AF262" i="26"/>
  <c r="BU257" i="12" s="1"/>
  <c r="AF263" i="26"/>
  <c r="BU258" i="12" s="1"/>
  <c r="AF264" i="26"/>
  <c r="BU259" i="12" s="1"/>
  <c r="AF265" i="26"/>
  <c r="BU260" i="12" s="1"/>
  <c r="AF266" i="26"/>
  <c r="BU261" i="12" s="1"/>
  <c r="AF267" i="26"/>
  <c r="BU262" i="12" s="1"/>
  <c r="AF268" i="26"/>
  <c r="BU263" i="12" s="1"/>
  <c r="AF269" i="26"/>
  <c r="BU264" i="12" s="1"/>
  <c r="AF270" i="26"/>
  <c r="BU265" i="12" s="1"/>
  <c r="AF271" i="26"/>
  <c r="BU266" i="12" s="1"/>
  <c r="AF272" i="26"/>
  <c r="BU267" i="12" s="1"/>
  <c r="AF273" i="26"/>
  <c r="BU268" i="12" s="1"/>
  <c r="AF274" i="26"/>
  <c r="BU269" i="12" s="1"/>
  <c r="AF275" i="26"/>
  <c r="BU270" i="12" s="1"/>
  <c r="AF276" i="26"/>
  <c r="BU271" i="12" s="1"/>
  <c r="AF277" i="26"/>
  <c r="BU272" i="12" s="1"/>
  <c r="AF278" i="26"/>
  <c r="BU273" i="12" s="1"/>
  <c r="AF279" i="26"/>
  <c r="BU274" i="12" s="1"/>
  <c r="AF280" i="26"/>
  <c r="BU275" i="12" s="1"/>
  <c r="AF281" i="26"/>
  <c r="BU276" i="12" s="1"/>
  <c r="AF282" i="26"/>
  <c r="BU277" i="12" s="1"/>
  <c r="AF283" i="26"/>
  <c r="BU278" i="12" s="1"/>
  <c r="AF284" i="26"/>
  <c r="BU279" i="12" s="1"/>
  <c r="AF285" i="26"/>
  <c r="BU280" i="12" s="1"/>
  <c r="AF286" i="26"/>
  <c r="BU281" i="12" s="1"/>
  <c r="AF287" i="26"/>
  <c r="BU282" i="12" s="1"/>
  <c r="AF288" i="26"/>
  <c r="BU283" i="12" s="1"/>
  <c r="AF289" i="26"/>
  <c r="BU284" i="12" s="1"/>
  <c r="AF290" i="26"/>
  <c r="BU285" i="12" s="1"/>
  <c r="AF291" i="26"/>
  <c r="BU286" i="12" s="1"/>
  <c r="AF292" i="26"/>
  <c r="BU287" i="12" s="1"/>
  <c r="AF293" i="26"/>
  <c r="BU288" i="12" s="1"/>
  <c r="AF294" i="26"/>
  <c r="BU289" i="12" s="1"/>
  <c r="AF295" i="26"/>
  <c r="BU290" i="12" s="1"/>
  <c r="AF296" i="26"/>
  <c r="BU291" i="12" s="1"/>
  <c r="AF297" i="26"/>
  <c r="BU292" i="12" s="1"/>
  <c r="AF298" i="26"/>
  <c r="BU293" i="12" s="1"/>
  <c r="AF299" i="26"/>
  <c r="BU294" i="12" s="1"/>
  <c r="AF300" i="26"/>
  <c r="BU295" i="12" s="1"/>
  <c r="AF301" i="26"/>
  <c r="BU296" i="12" s="1"/>
  <c r="AF302" i="26"/>
  <c r="BU297" i="12" s="1"/>
  <c r="AF303" i="26"/>
  <c r="BU298" i="12" s="1"/>
  <c r="AF304" i="26"/>
  <c r="BU299" i="12" s="1"/>
  <c r="AF305" i="26"/>
  <c r="BU300" i="12" s="1"/>
  <c r="AF306" i="26"/>
  <c r="BU301" i="12" s="1"/>
  <c r="AF307" i="26"/>
  <c r="BU302" i="12" s="1"/>
  <c r="AF308" i="26"/>
  <c r="BU303" i="12" s="1"/>
  <c r="AF309" i="26"/>
  <c r="BU304" i="12" s="1"/>
  <c r="AF310" i="26"/>
  <c r="BU305" i="12" s="1"/>
  <c r="AF311" i="26"/>
  <c r="BU306" i="12" s="1"/>
  <c r="AF312" i="26"/>
  <c r="BU307" i="12" s="1"/>
  <c r="AF313" i="26"/>
  <c r="BU308" i="12" s="1"/>
  <c r="AF314" i="26"/>
  <c r="BU309" i="12" s="1"/>
  <c r="AF315" i="26"/>
  <c r="BU310" i="12" s="1"/>
  <c r="AF316" i="26"/>
  <c r="BU311" i="12" s="1"/>
  <c r="AF317" i="26"/>
  <c r="BU312" i="12" s="1"/>
  <c r="AF318" i="26"/>
  <c r="BU313" i="12" s="1"/>
  <c r="AF319" i="26"/>
  <c r="BU314" i="12" s="1"/>
  <c r="AF320" i="26"/>
  <c r="BU315" i="12" s="1"/>
  <c r="AF321" i="26"/>
  <c r="BU316" i="12" s="1"/>
  <c r="AF322" i="26"/>
  <c r="BU317" i="12" s="1"/>
  <c r="AF323" i="26"/>
  <c r="BU318" i="12" s="1"/>
  <c r="AF324" i="26"/>
  <c r="BU319" i="12" s="1"/>
  <c r="AF325" i="26"/>
  <c r="BU320" i="12" s="1"/>
  <c r="AF326" i="26"/>
  <c r="BU321" i="12" s="1"/>
  <c r="AF327" i="26"/>
  <c r="BU322" i="12" s="1"/>
  <c r="AF328" i="26"/>
  <c r="BU323" i="12" s="1"/>
  <c r="AF329" i="26"/>
  <c r="BU324" i="12" s="1"/>
  <c r="AF330" i="26"/>
  <c r="BU325" i="12" s="1"/>
  <c r="AF331" i="26"/>
  <c r="BU326" i="12" s="1"/>
  <c r="AF332" i="26"/>
  <c r="BU327" i="12" s="1"/>
  <c r="AF333" i="26"/>
  <c r="BU328" i="12" s="1"/>
  <c r="AF334" i="26"/>
  <c r="BU329" i="12" s="1"/>
  <c r="AF335" i="26"/>
  <c r="BU330" i="12" s="1"/>
  <c r="AF336" i="26"/>
  <c r="BU331" i="12" s="1"/>
  <c r="AF337" i="26"/>
  <c r="BU332" i="12" s="1"/>
  <c r="AF338" i="26"/>
  <c r="BU333" i="12" s="1"/>
  <c r="AF339" i="26"/>
  <c r="BU334" i="12" s="1"/>
  <c r="AF340" i="26"/>
  <c r="BU335" i="12" s="1"/>
  <c r="AF341" i="26"/>
  <c r="BU336" i="12" s="1"/>
  <c r="AF342" i="26"/>
  <c r="BU337" i="12" s="1"/>
  <c r="AF343" i="26"/>
  <c r="BU338" i="12" s="1"/>
  <c r="AF344" i="26"/>
  <c r="BU339" i="12" s="1"/>
  <c r="AF345" i="26"/>
  <c r="BU340" i="12" s="1"/>
  <c r="AF346" i="26"/>
  <c r="BU341" i="12" s="1"/>
  <c r="AF347" i="26"/>
  <c r="BU342" i="12" s="1"/>
  <c r="AF348" i="26"/>
  <c r="BU343" i="12" s="1"/>
  <c r="AF349" i="26"/>
  <c r="BU344" i="12" s="1"/>
  <c r="AF350" i="26"/>
  <c r="BU345" i="12" s="1"/>
  <c r="AF351" i="26"/>
  <c r="BU346" i="12" s="1"/>
  <c r="AF352" i="26"/>
  <c r="BU347" i="12" s="1"/>
  <c r="AF353" i="26"/>
  <c r="BU348" i="12" s="1"/>
  <c r="AF354" i="26"/>
  <c r="BU349" i="12" s="1"/>
  <c r="AF355" i="26"/>
  <c r="BU350" i="12" s="1"/>
  <c r="AF356" i="26"/>
  <c r="BU351" i="12" s="1"/>
  <c r="AF357" i="26"/>
  <c r="BU352" i="12" s="1"/>
  <c r="AF358" i="26"/>
  <c r="BU353" i="12" s="1"/>
  <c r="AF359" i="26"/>
  <c r="BU354" i="12" s="1"/>
  <c r="AF360" i="26"/>
  <c r="BU355" i="12" s="1"/>
  <c r="AF361" i="26"/>
  <c r="BU356" i="12" s="1"/>
  <c r="AF362" i="26"/>
  <c r="BU357" i="12" s="1"/>
  <c r="AF363" i="26"/>
  <c r="BU358" i="12" s="1"/>
  <c r="AF364" i="26"/>
  <c r="BU359" i="12" s="1"/>
  <c r="AF365" i="26"/>
  <c r="BU360" i="12" s="1"/>
  <c r="AF366" i="26"/>
  <c r="BU361" i="12" s="1"/>
  <c r="AF367" i="26"/>
  <c r="BU362" i="12" s="1"/>
  <c r="AF368" i="26"/>
  <c r="BU363" i="12" s="1"/>
  <c r="AF369" i="26"/>
  <c r="BU364" i="12" s="1"/>
  <c r="AF370" i="26"/>
  <c r="BU365" i="12" s="1"/>
  <c r="AF371" i="26"/>
  <c r="BU366" i="12" s="1"/>
  <c r="AF372" i="26"/>
  <c r="BU367" i="12" s="1"/>
  <c r="AF373" i="26"/>
  <c r="BU368" i="12" s="1"/>
  <c r="AF374" i="26"/>
  <c r="BU369" i="12" s="1"/>
  <c r="AF375" i="26"/>
  <c r="BU370" i="12" s="1"/>
  <c r="AF376" i="26"/>
  <c r="BU371" i="12" s="1"/>
  <c r="AF377" i="26"/>
  <c r="BU372" i="12" s="1"/>
  <c r="AF378" i="26"/>
  <c r="BU373" i="12" s="1"/>
  <c r="AF379" i="26"/>
  <c r="BU374" i="12" s="1"/>
  <c r="AF380" i="26"/>
  <c r="BU375" i="12" s="1"/>
  <c r="AF381" i="26"/>
  <c r="BU376" i="12" s="1"/>
  <c r="AF382" i="26"/>
  <c r="BU377" i="12" s="1"/>
  <c r="AF383" i="26"/>
  <c r="BU378" i="12" s="1"/>
  <c r="AF384" i="26"/>
  <c r="BU379" i="12" s="1"/>
  <c r="AF385" i="26"/>
  <c r="BU380" i="12" s="1"/>
  <c r="AF386" i="26"/>
  <c r="BU381" i="12" s="1"/>
  <c r="AF387" i="26"/>
  <c r="BU382" i="12" s="1"/>
  <c r="AF388" i="26"/>
  <c r="BU383" i="12" s="1"/>
  <c r="AF389" i="26"/>
  <c r="BU384" i="12" s="1"/>
  <c r="AF390" i="26"/>
  <c r="BU385" i="12" s="1"/>
  <c r="AF391" i="26"/>
  <c r="BU386" i="12" s="1"/>
  <c r="AF392" i="26"/>
  <c r="BU387" i="12" s="1"/>
  <c r="AF393" i="26"/>
  <c r="BU388" i="12" s="1"/>
  <c r="AF394" i="26"/>
  <c r="BU389" i="12" s="1"/>
  <c r="AF395" i="26"/>
  <c r="BU390" i="12" s="1"/>
  <c r="AF396" i="26"/>
  <c r="BU391" i="12" s="1"/>
  <c r="AF397" i="26"/>
  <c r="BU392" i="12" s="1"/>
  <c r="AF398" i="26"/>
  <c r="BU393" i="12" s="1"/>
  <c r="AF399" i="26"/>
  <c r="BU394" i="12" s="1"/>
  <c r="AF400" i="26"/>
  <c r="BU395" i="12" s="1"/>
  <c r="AF401" i="26"/>
  <c r="BU396" i="12" s="1"/>
  <c r="AF402" i="26"/>
  <c r="BU397" i="12" s="1"/>
  <c r="AF403" i="26"/>
  <c r="BU398" i="12" s="1"/>
  <c r="AF404" i="26"/>
  <c r="BU399" i="12" s="1"/>
  <c r="AF405" i="26"/>
  <c r="BU400" i="12" s="1"/>
  <c r="AF406" i="26"/>
  <c r="BU401" i="12" s="1"/>
  <c r="AF407" i="26"/>
  <c r="BU402" i="12" s="1"/>
  <c r="AF408" i="26"/>
  <c r="BU403" i="12" s="1"/>
  <c r="AF409" i="26"/>
  <c r="BU404" i="12" s="1"/>
  <c r="AF410" i="26"/>
  <c r="BU405" i="12" s="1"/>
  <c r="AF411" i="26"/>
  <c r="BU406" i="12" s="1"/>
  <c r="AF412" i="26"/>
  <c r="BU407" i="12" s="1"/>
  <c r="AF413" i="26"/>
  <c r="BU408" i="12" s="1"/>
  <c r="AF414" i="26"/>
  <c r="BU409" i="12" s="1"/>
  <c r="AF415" i="26"/>
  <c r="BU410" i="12" s="1"/>
  <c r="AF416" i="26"/>
  <c r="BU411" i="12" s="1"/>
  <c r="AF417" i="26"/>
  <c r="BU412" i="12" s="1"/>
  <c r="AF418" i="26"/>
  <c r="BU413" i="12" s="1"/>
  <c r="AF419" i="26"/>
  <c r="BU414" i="12" s="1"/>
  <c r="AF420" i="26"/>
  <c r="BU415" i="12" s="1"/>
  <c r="AF421" i="26"/>
  <c r="BU416" i="12" s="1"/>
  <c r="AF422" i="26"/>
  <c r="BU417" i="12" s="1"/>
  <c r="AF423" i="26"/>
  <c r="BU418" i="12" s="1"/>
  <c r="AF424" i="26"/>
  <c r="BU419" i="12" s="1"/>
  <c r="AF425" i="26"/>
  <c r="BU420" i="12" s="1"/>
  <c r="AF426" i="26"/>
  <c r="BU421" i="12" s="1"/>
  <c r="AF427" i="26"/>
  <c r="BU422" i="12" s="1"/>
  <c r="AF428" i="26"/>
  <c r="BU423" i="12" s="1"/>
  <c r="AF429" i="26"/>
  <c r="BU424" i="12" s="1"/>
  <c r="AF430" i="26"/>
  <c r="BU425" i="12" s="1"/>
  <c r="AF431" i="26"/>
  <c r="BU426" i="12" s="1"/>
  <c r="AF432" i="26"/>
  <c r="BU427" i="12" s="1"/>
  <c r="AF433" i="26"/>
  <c r="BU428" i="12" s="1"/>
  <c r="AF434" i="26"/>
  <c r="BU429" i="12" s="1"/>
  <c r="AF435" i="26"/>
  <c r="BU430" i="12" s="1"/>
  <c r="AF436" i="26"/>
  <c r="BU431" i="12" s="1"/>
  <c r="AF437" i="26"/>
  <c r="BU432" i="12" s="1"/>
  <c r="AF438" i="26"/>
  <c r="BU433" i="12" s="1"/>
  <c r="AF439" i="26"/>
  <c r="BU434" i="12" s="1"/>
  <c r="AF440" i="26"/>
  <c r="BU435" i="12" s="1"/>
  <c r="AF441" i="26"/>
  <c r="BU436" i="12" s="1"/>
  <c r="AF442" i="26"/>
  <c r="BU437" i="12" s="1"/>
  <c r="AF443" i="26"/>
  <c r="BU438" i="12" s="1"/>
  <c r="AF444" i="26"/>
  <c r="BU439" i="12" s="1"/>
  <c r="AF445" i="26"/>
  <c r="BU440" i="12" s="1"/>
  <c r="AF446" i="26"/>
  <c r="BU441" i="12" s="1"/>
  <c r="AF447" i="26"/>
  <c r="BU442" i="12" s="1"/>
  <c r="AF448" i="26"/>
  <c r="BU443" i="12" s="1"/>
  <c r="AF449" i="26"/>
  <c r="BU444" i="12" s="1"/>
  <c r="AF450" i="26"/>
  <c r="BU445" i="12" s="1"/>
  <c r="AF451" i="26"/>
  <c r="BU446" i="12" s="1"/>
  <c r="AF452" i="26"/>
  <c r="BU447" i="12" s="1"/>
  <c r="AF453" i="26"/>
  <c r="BU448" i="12" s="1"/>
  <c r="AF454" i="26"/>
  <c r="BU449" i="12" s="1"/>
  <c r="AF455" i="26"/>
  <c r="BU450" i="12" s="1"/>
  <c r="AF456" i="26"/>
  <c r="BU451" i="12" s="1"/>
  <c r="AF457" i="26"/>
  <c r="BU452" i="12" s="1"/>
  <c r="AF458" i="26"/>
  <c r="BU453" i="12" s="1"/>
  <c r="AF459" i="26"/>
  <c r="BU454" i="12" s="1"/>
  <c r="AF460" i="26"/>
  <c r="BU455" i="12" s="1"/>
  <c r="AF461" i="26"/>
  <c r="BU456" i="12" s="1"/>
  <c r="AF462" i="26"/>
  <c r="BU457" i="12" s="1"/>
  <c r="AF463" i="26"/>
  <c r="BU458" i="12" s="1"/>
  <c r="AF464" i="26"/>
  <c r="BU459" i="12" s="1"/>
  <c r="AF465" i="26"/>
  <c r="BU460" i="12" s="1"/>
  <c r="AF466" i="26"/>
  <c r="BU461" i="12" s="1"/>
  <c r="AF467" i="26"/>
  <c r="BU462" i="12" s="1"/>
  <c r="AF468" i="26"/>
  <c r="BU463" i="12" s="1"/>
  <c r="AF469" i="26"/>
  <c r="BU464" i="12" s="1"/>
  <c r="AF470" i="26"/>
  <c r="BU465" i="12" s="1"/>
  <c r="AF471" i="26"/>
  <c r="BU466" i="12" s="1"/>
  <c r="AF472" i="26"/>
  <c r="BU467" i="12" s="1"/>
  <c r="AF473" i="26"/>
  <c r="BU468" i="12" s="1"/>
  <c r="AF474" i="26"/>
  <c r="BU469" i="12" s="1"/>
  <c r="AF475" i="26"/>
  <c r="BU470" i="12" s="1"/>
  <c r="AF476" i="26"/>
  <c r="BU471" i="12" s="1"/>
  <c r="AF477" i="26"/>
  <c r="BU472" i="12" s="1"/>
  <c r="AF478" i="26"/>
  <c r="BU473" i="12" s="1"/>
  <c r="AF479" i="26"/>
  <c r="BU474" i="12" s="1"/>
  <c r="AF480" i="26"/>
  <c r="BU475" i="12" s="1"/>
  <c r="AF481" i="26"/>
  <c r="BU476" i="12" s="1"/>
  <c r="AF482" i="26"/>
  <c r="BU477" i="12" s="1"/>
  <c r="AF483" i="26"/>
  <c r="BU478" i="12" s="1"/>
  <c r="AF484" i="26"/>
  <c r="BU479" i="12" s="1"/>
  <c r="AF485" i="26"/>
  <c r="BU480" i="12" s="1"/>
  <c r="AF486" i="26"/>
  <c r="BU481" i="12" s="1"/>
  <c r="AF487" i="26"/>
  <c r="BU482" i="12" s="1"/>
  <c r="AF488" i="26"/>
  <c r="BU483" i="12" s="1"/>
  <c r="AF489" i="26"/>
  <c r="BU484" i="12" s="1"/>
  <c r="AF490" i="26"/>
  <c r="BU485" i="12" s="1"/>
  <c r="AF491" i="26"/>
  <c r="BU486" i="12" s="1"/>
  <c r="AF492" i="26"/>
  <c r="BU487" i="12" s="1"/>
  <c r="AF493" i="26"/>
  <c r="BU488" i="12" s="1"/>
  <c r="AF494" i="26"/>
  <c r="BU489" i="12" s="1"/>
  <c r="AF495" i="26"/>
  <c r="BU490" i="12" s="1"/>
  <c r="AF496" i="26"/>
  <c r="BU491" i="12" s="1"/>
  <c r="AF497" i="26"/>
  <c r="BU492" i="12" s="1"/>
  <c r="AF498" i="26"/>
  <c r="BU493" i="12" s="1"/>
  <c r="AF499" i="26"/>
  <c r="BU494" i="12" s="1"/>
  <c r="AF500" i="26"/>
  <c r="BU495" i="12" s="1"/>
  <c r="AF501" i="26"/>
  <c r="BU496" i="12" s="1"/>
  <c r="AF502" i="26"/>
  <c r="BU497" i="12" s="1"/>
  <c r="AF503" i="26"/>
  <c r="BU498" i="12" s="1"/>
  <c r="AF504" i="26"/>
  <c r="BU499" i="12" s="1"/>
  <c r="AF505" i="26"/>
  <c r="BU500" i="12" s="1"/>
  <c r="AF506" i="26"/>
  <c r="BU501" i="12" s="1"/>
  <c r="AF507" i="26"/>
  <c r="BU502" i="12" s="1"/>
  <c r="AF508" i="26"/>
  <c r="BU503" i="12" s="1"/>
  <c r="AF509" i="26"/>
  <c r="BU504" i="12" s="1"/>
  <c r="AF510" i="26"/>
  <c r="BU505" i="12" s="1"/>
  <c r="AF511" i="26"/>
  <c r="BU506" i="12" s="1"/>
  <c r="AF512" i="26"/>
  <c r="BU507" i="12" s="1"/>
  <c r="AF513" i="26"/>
  <c r="BU508" i="12" s="1"/>
  <c r="AF514" i="26"/>
  <c r="BU509" i="12" s="1"/>
  <c r="AF515" i="26"/>
  <c r="BU510" i="12" s="1"/>
  <c r="AF516" i="26"/>
  <c r="BU511" i="12" s="1"/>
  <c r="AF517" i="26"/>
  <c r="BU512" i="12" s="1"/>
  <c r="AF518" i="26"/>
  <c r="BU513" i="12" s="1"/>
  <c r="AF519" i="26"/>
  <c r="BU514" i="12" s="1"/>
  <c r="AF520" i="26"/>
  <c r="BU515" i="12" s="1"/>
  <c r="AF521" i="26"/>
  <c r="BU516" i="12" s="1"/>
  <c r="AF522" i="26"/>
  <c r="BU517" i="12" s="1"/>
  <c r="AF523" i="26"/>
  <c r="BU518" i="12" s="1"/>
  <c r="AF524" i="26"/>
  <c r="BU519" i="12" s="1"/>
  <c r="AF525" i="26"/>
  <c r="BU520" i="12" s="1"/>
  <c r="AF526" i="26"/>
  <c r="BU521" i="12" s="1"/>
  <c r="AF527" i="26"/>
  <c r="BU522" i="12" s="1"/>
  <c r="AF528" i="26"/>
  <c r="BU523" i="12" s="1"/>
  <c r="AF529" i="26"/>
  <c r="BU524" i="12" s="1"/>
  <c r="AF530" i="26"/>
  <c r="BU525" i="12" s="1"/>
  <c r="AF531" i="26"/>
  <c r="BU526" i="12" s="1"/>
  <c r="AF532" i="26"/>
  <c r="BU527" i="12" s="1"/>
  <c r="AF533" i="26"/>
  <c r="BU528" i="12" s="1"/>
  <c r="AF534" i="26"/>
  <c r="BU529" i="12" s="1"/>
  <c r="AF535" i="26"/>
  <c r="BU530" i="12" s="1"/>
  <c r="AF536" i="26"/>
  <c r="BU531" i="12" s="1"/>
  <c r="AF537" i="26"/>
  <c r="BU532" i="12" s="1"/>
  <c r="AF538" i="26"/>
  <c r="BU533" i="12" s="1"/>
  <c r="AF539" i="26"/>
  <c r="BU534" i="12" s="1"/>
  <c r="AF540" i="26"/>
  <c r="BU535" i="12" s="1"/>
  <c r="AF541" i="26"/>
  <c r="BU536" i="12" s="1"/>
  <c r="AF542" i="26"/>
  <c r="BU537" i="12" s="1"/>
  <c r="AF543" i="26"/>
  <c r="BU538" i="12" s="1"/>
  <c r="AF544" i="26"/>
  <c r="BU539" i="12" s="1"/>
  <c r="AF545" i="26"/>
  <c r="BU540" i="12" s="1"/>
  <c r="AF546" i="26"/>
  <c r="BU541" i="12" s="1"/>
  <c r="AF547" i="26"/>
  <c r="BU542" i="12" s="1"/>
  <c r="AF548" i="26"/>
  <c r="BU543" i="12" s="1"/>
  <c r="AF549" i="26"/>
  <c r="BU544" i="12" s="1"/>
  <c r="AF550" i="26"/>
  <c r="BU545" i="12" s="1"/>
  <c r="AF551" i="26"/>
  <c r="BU546" i="12" s="1"/>
  <c r="AF552" i="26"/>
  <c r="BU547" i="12" s="1"/>
  <c r="AF553" i="26"/>
  <c r="BU548" i="12" s="1"/>
  <c r="AF554" i="26"/>
  <c r="BU549" i="12" s="1"/>
  <c r="AF555" i="26"/>
  <c r="BU550" i="12" s="1"/>
  <c r="AF556" i="26"/>
  <c r="BU551" i="12" s="1"/>
  <c r="AF557" i="26"/>
  <c r="BU552" i="12" s="1"/>
  <c r="AF558" i="26"/>
  <c r="BU553" i="12" s="1"/>
  <c r="AF559" i="26"/>
  <c r="BU554" i="12" s="1"/>
  <c r="AF560" i="26"/>
  <c r="BU555" i="12" s="1"/>
  <c r="AF561" i="26"/>
  <c r="BU556" i="12" s="1"/>
  <c r="AF562" i="26"/>
  <c r="BU557" i="12" s="1"/>
  <c r="AF563" i="26"/>
  <c r="BU558" i="12" s="1"/>
  <c r="AF564" i="26"/>
  <c r="BU559" i="12" s="1"/>
  <c r="AF565" i="26"/>
  <c r="BU560" i="12" s="1"/>
  <c r="AF566" i="26"/>
  <c r="BU561" i="12" s="1"/>
  <c r="AF567" i="26"/>
  <c r="BU562" i="12" s="1"/>
  <c r="AF568" i="26"/>
  <c r="BU563" i="12" s="1"/>
  <c r="AF569" i="26"/>
  <c r="BU564" i="12" s="1"/>
  <c r="AF570" i="26"/>
  <c r="BU565" i="12" s="1"/>
  <c r="AF571" i="26"/>
  <c r="BU566" i="12" s="1"/>
  <c r="AF572" i="26"/>
  <c r="BU567" i="12" s="1"/>
  <c r="AF573" i="26"/>
  <c r="BU568" i="12" s="1"/>
  <c r="AF574" i="26"/>
  <c r="BU569" i="12" s="1"/>
  <c r="AF575" i="26"/>
  <c r="BU570" i="12" s="1"/>
  <c r="AF576" i="26"/>
  <c r="BU571" i="12" s="1"/>
  <c r="AF577" i="26"/>
  <c r="BU572" i="12" s="1"/>
  <c r="AF578" i="26"/>
  <c r="BU573" i="12" s="1"/>
  <c r="AF579" i="26"/>
  <c r="BU574" i="12" s="1"/>
  <c r="AF580" i="26"/>
  <c r="BU575" i="12" s="1"/>
  <c r="AF581" i="26"/>
  <c r="BU576" i="12" s="1"/>
  <c r="AF582" i="26"/>
  <c r="BU577" i="12" s="1"/>
  <c r="AF583" i="26"/>
  <c r="BU578" i="12" s="1"/>
  <c r="AF584" i="26"/>
  <c r="BU579" i="12" s="1"/>
  <c r="AF585" i="26"/>
  <c r="BU580" i="12" s="1"/>
  <c r="AF586" i="26"/>
  <c r="BU581" i="12" s="1"/>
  <c r="AF587" i="26"/>
  <c r="BU582" i="12" s="1"/>
  <c r="AF588" i="26"/>
  <c r="BU583" i="12" s="1"/>
  <c r="AF589" i="26"/>
  <c r="BU584" i="12" s="1"/>
  <c r="AF590" i="26"/>
  <c r="BU585" i="12" s="1"/>
  <c r="AF591" i="26"/>
  <c r="BU586" i="12" s="1"/>
  <c r="AF592" i="26"/>
  <c r="BU587" i="12" s="1"/>
  <c r="AF593" i="26"/>
  <c r="BU588" i="12" s="1"/>
  <c r="AF594" i="26"/>
  <c r="BU589" i="12" s="1"/>
  <c r="AF595" i="26"/>
  <c r="BU590" i="12" s="1"/>
  <c r="AF596" i="26"/>
  <c r="BU591" i="12" s="1"/>
  <c r="AF597" i="26"/>
  <c r="BU592" i="12" s="1"/>
  <c r="AF598" i="26"/>
  <c r="BU593" i="12" s="1"/>
  <c r="AF599" i="26"/>
  <c r="BU594" i="12" s="1"/>
  <c r="AF600" i="26"/>
  <c r="BU595" i="12" s="1"/>
  <c r="AF601" i="26"/>
  <c r="BU596" i="12" s="1"/>
  <c r="AF602" i="26"/>
  <c r="BU597" i="12" s="1"/>
  <c r="AF603" i="26"/>
  <c r="BU598" i="12" s="1"/>
  <c r="AF604" i="26"/>
  <c r="BU599" i="12" s="1"/>
  <c r="AF605" i="26"/>
  <c r="BU600" i="12" s="1"/>
  <c r="AF606" i="26"/>
  <c r="BU601" i="12" s="1"/>
  <c r="AF607" i="26"/>
  <c r="BU602" i="12" s="1"/>
  <c r="AF608" i="26"/>
  <c r="BU603" i="12" s="1"/>
  <c r="AF609" i="26"/>
  <c r="BU604" i="12" s="1"/>
  <c r="AF610" i="26"/>
  <c r="BU605" i="12" s="1"/>
  <c r="AF611" i="26"/>
  <c r="BU606" i="12" s="1"/>
  <c r="AF612" i="26"/>
  <c r="BU607" i="12" s="1"/>
  <c r="AF613" i="26"/>
  <c r="BU608" i="12" s="1"/>
  <c r="AF614" i="26"/>
  <c r="BU609" i="12" s="1"/>
  <c r="AF615" i="26"/>
  <c r="BU610" i="12" s="1"/>
  <c r="AF616" i="26"/>
  <c r="BU611" i="12" s="1"/>
  <c r="AF617" i="26"/>
  <c r="BU612" i="12" s="1"/>
  <c r="AF618" i="26"/>
  <c r="BU613" i="12" s="1"/>
  <c r="AF619" i="26"/>
  <c r="BU614" i="12" s="1"/>
  <c r="AF620" i="26"/>
  <c r="BU615" i="12" s="1"/>
  <c r="AF621" i="26"/>
  <c r="BU616" i="12" s="1"/>
  <c r="AF622" i="26"/>
  <c r="BU617" i="12" s="1"/>
  <c r="AF623" i="26"/>
  <c r="BU618" i="12" s="1"/>
  <c r="AF624" i="26"/>
  <c r="BU619" i="12" s="1"/>
  <c r="AF625" i="26"/>
  <c r="BU620" i="12" s="1"/>
  <c r="AF626" i="26"/>
  <c r="BU621" i="12" s="1"/>
  <c r="AF627" i="26"/>
  <c r="BU622" i="12" s="1"/>
  <c r="AF628" i="26"/>
  <c r="BU623" i="12" s="1"/>
  <c r="AF629" i="26"/>
  <c r="BU624" i="12" s="1"/>
  <c r="AF630" i="26"/>
  <c r="BU625" i="12" s="1"/>
  <c r="AF631" i="26"/>
  <c r="BU626" i="12" s="1"/>
  <c r="AF632" i="26"/>
  <c r="BU627" i="12" s="1"/>
  <c r="AF633" i="26"/>
  <c r="BU628" i="12" s="1"/>
  <c r="AF634" i="26"/>
  <c r="BU629" i="12" s="1"/>
  <c r="AF635" i="26"/>
  <c r="BU630" i="12" s="1"/>
  <c r="AF636" i="26"/>
  <c r="BU631" i="12" s="1"/>
  <c r="AF637" i="26"/>
  <c r="BU632" i="12" s="1"/>
  <c r="AF638" i="26"/>
  <c r="BU633" i="12" s="1"/>
  <c r="AF639" i="26"/>
  <c r="BU634" i="12" s="1"/>
  <c r="AF640" i="26"/>
  <c r="BU635" i="12" s="1"/>
  <c r="AF641" i="26"/>
  <c r="BU636" i="12" s="1"/>
  <c r="AF642" i="26"/>
  <c r="BU637" i="12" s="1"/>
  <c r="AF643" i="26"/>
  <c r="BU638" i="12" s="1"/>
  <c r="AF644" i="26"/>
  <c r="BU639" i="12" s="1"/>
  <c r="AF645" i="26"/>
  <c r="BU640" i="12" s="1"/>
  <c r="AF646" i="26"/>
  <c r="BU641" i="12" s="1"/>
  <c r="AF647" i="26"/>
  <c r="BU642" i="12" s="1"/>
  <c r="AF648" i="26"/>
  <c r="BU643" i="12" s="1"/>
  <c r="AF649" i="26"/>
  <c r="BU644" i="12" s="1"/>
  <c r="AF650" i="26"/>
  <c r="BU645" i="12" s="1"/>
  <c r="AF651" i="26"/>
  <c r="BU646" i="12" s="1"/>
  <c r="AF652" i="26"/>
  <c r="BU647" i="12" s="1"/>
  <c r="AF653" i="26"/>
  <c r="BU648" i="12" s="1"/>
  <c r="AF654" i="26"/>
  <c r="BU649" i="12" s="1"/>
  <c r="AF655" i="26"/>
  <c r="BU650" i="12" s="1"/>
  <c r="AF656" i="26"/>
  <c r="BU651" i="12" s="1"/>
  <c r="AF657" i="26"/>
  <c r="BU652" i="12" s="1"/>
  <c r="AF658" i="26"/>
  <c r="BU653" i="12" s="1"/>
  <c r="AF659" i="26"/>
  <c r="BU654" i="12" s="1"/>
  <c r="AF660" i="26"/>
  <c r="BU655" i="12" s="1"/>
  <c r="AF661" i="26"/>
  <c r="BU656" i="12" s="1"/>
  <c r="AF662" i="26"/>
  <c r="BU657" i="12" s="1"/>
  <c r="AF663" i="26"/>
  <c r="BU658" i="12" s="1"/>
  <c r="AF664" i="26"/>
  <c r="BU659" i="12" s="1"/>
  <c r="AF665" i="26"/>
  <c r="BU660" i="12" s="1"/>
  <c r="AF666" i="26"/>
  <c r="BU661" i="12" s="1"/>
  <c r="AF667" i="26"/>
  <c r="BU662" i="12" s="1"/>
  <c r="AF668" i="26"/>
  <c r="BU663" i="12" s="1"/>
  <c r="AF669" i="26"/>
  <c r="BU664" i="12" s="1"/>
  <c r="AF670" i="26"/>
  <c r="BU665" i="12" s="1"/>
  <c r="AF671" i="26"/>
  <c r="BU666" i="12" s="1"/>
  <c r="AF672" i="26"/>
  <c r="BU667" i="12" s="1"/>
  <c r="AF673" i="26"/>
  <c r="BU668" i="12" s="1"/>
  <c r="AF674" i="26"/>
  <c r="BU669" i="12" s="1"/>
  <c r="AF675" i="26"/>
  <c r="BU670" i="12" s="1"/>
  <c r="AF676" i="26"/>
  <c r="BU671" i="12" s="1"/>
  <c r="AF677" i="26"/>
  <c r="BU672" i="12" s="1"/>
  <c r="AF678" i="26"/>
  <c r="BU673" i="12" s="1"/>
  <c r="AF679" i="26"/>
  <c r="BU674" i="12" s="1"/>
  <c r="AF680" i="26"/>
  <c r="BU675" i="12" s="1"/>
  <c r="AF681" i="26"/>
  <c r="BU676" i="12" s="1"/>
  <c r="AF682" i="26"/>
  <c r="BU677" i="12" s="1"/>
  <c r="AF683" i="26"/>
  <c r="BU678" i="12" s="1"/>
  <c r="AF684" i="26"/>
  <c r="BU679" i="12" s="1"/>
  <c r="AF685" i="26"/>
  <c r="BU680" i="12" s="1"/>
  <c r="AF686" i="26"/>
  <c r="BU681" i="12" s="1"/>
  <c r="AF687" i="26"/>
  <c r="BU682" i="12" s="1"/>
  <c r="AF688" i="26"/>
  <c r="BU683" i="12" s="1"/>
  <c r="AF689" i="26"/>
  <c r="BU684" i="12" s="1"/>
  <c r="AF690" i="26"/>
  <c r="BU685" i="12" s="1"/>
  <c r="AF691" i="26"/>
  <c r="BU686" i="12" s="1"/>
  <c r="AF692" i="26"/>
  <c r="BU687" i="12" s="1"/>
  <c r="AF693" i="26"/>
  <c r="BU688" i="12" s="1"/>
  <c r="AF694" i="26"/>
  <c r="BU689" i="12" s="1"/>
  <c r="AF695" i="26"/>
  <c r="BU690" i="12" s="1"/>
  <c r="AF696" i="26"/>
  <c r="BU691" i="12" s="1"/>
  <c r="AF697" i="26"/>
  <c r="BU692" i="12" s="1"/>
  <c r="AF698" i="26"/>
  <c r="BU693" i="12" s="1"/>
  <c r="AF699" i="26"/>
  <c r="BU694" i="12" s="1"/>
  <c r="AF700" i="26"/>
  <c r="BU695" i="12" s="1"/>
  <c r="AF701" i="26"/>
  <c r="BU696" i="12" s="1"/>
  <c r="AF702" i="26"/>
  <c r="BU697" i="12" s="1"/>
  <c r="AF703" i="26"/>
  <c r="BU698" i="12" s="1"/>
  <c r="AF704" i="26"/>
  <c r="BU699" i="12" s="1"/>
  <c r="AF705" i="26"/>
  <c r="BU700" i="12" s="1"/>
  <c r="AF706" i="26"/>
  <c r="BU701" i="12" s="1"/>
  <c r="AF707" i="26"/>
  <c r="BU702" i="12" s="1"/>
  <c r="AF708" i="26"/>
  <c r="BU703" i="12" s="1"/>
  <c r="AF709" i="26"/>
  <c r="BU704" i="12" s="1"/>
  <c r="AF710" i="26"/>
  <c r="BU705" i="12" s="1"/>
  <c r="AF711" i="26"/>
  <c r="BU706" i="12" s="1"/>
  <c r="AF712" i="26"/>
  <c r="BU707" i="12" s="1"/>
  <c r="AF713" i="26"/>
  <c r="BU708" i="12" s="1"/>
  <c r="AF714" i="26"/>
  <c r="BU709" i="12" s="1"/>
  <c r="AF715" i="26"/>
  <c r="BU710" i="12" s="1"/>
  <c r="AF716" i="26"/>
  <c r="BU711" i="12" s="1"/>
  <c r="AF717" i="26"/>
  <c r="BU712" i="12" s="1"/>
  <c r="AF718" i="26"/>
  <c r="BU713" i="12" s="1"/>
  <c r="AF719" i="26"/>
  <c r="BU714" i="12" s="1"/>
  <c r="AF720" i="26"/>
  <c r="BU715" i="12" s="1"/>
  <c r="AF721" i="26"/>
  <c r="BU716" i="12" s="1"/>
  <c r="AF722" i="26"/>
  <c r="BU717" i="12" s="1"/>
  <c r="AF723" i="26"/>
  <c r="BU718" i="12" s="1"/>
  <c r="AF724" i="26"/>
  <c r="BU719" i="12" s="1"/>
  <c r="AF725" i="26"/>
  <c r="BU720" i="12" s="1"/>
  <c r="AF726" i="26"/>
  <c r="BU721" i="12" s="1"/>
  <c r="AF727" i="26"/>
  <c r="BU722" i="12" s="1"/>
  <c r="AF728" i="26"/>
  <c r="BU723" i="12" s="1"/>
  <c r="AF729" i="26"/>
  <c r="BU724" i="12" s="1"/>
  <c r="AF730" i="26"/>
  <c r="BU725" i="12" s="1"/>
  <c r="AF731" i="26"/>
  <c r="BU726" i="12" s="1"/>
  <c r="AF732" i="26"/>
  <c r="BU727" i="12" s="1"/>
  <c r="AF733" i="26"/>
  <c r="BU728" i="12" s="1"/>
  <c r="AF734" i="26"/>
  <c r="BU729" i="12" s="1"/>
  <c r="AF735" i="26"/>
  <c r="BU730" i="12" s="1"/>
  <c r="AF736" i="26"/>
  <c r="BU731" i="12" s="1"/>
  <c r="AF737" i="26"/>
  <c r="BU732" i="12" s="1"/>
  <c r="AF738" i="26"/>
  <c r="BU733" i="12" s="1"/>
  <c r="AF739" i="26"/>
  <c r="BU734" i="12" s="1"/>
  <c r="AF740" i="26"/>
  <c r="BU735" i="12" s="1"/>
  <c r="AF741" i="26"/>
  <c r="BU736" i="12" s="1"/>
  <c r="AF742" i="26"/>
  <c r="BU737" i="12" s="1"/>
  <c r="AF743" i="26"/>
  <c r="BU738" i="12" s="1"/>
  <c r="AF744" i="26"/>
  <c r="BU739" i="12" s="1"/>
  <c r="AF745" i="26"/>
  <c r="BU740" i="12" s="1"/>
  <c r="AF746" i="26"/>
  <c r="BU741" i="12" s="1"/>
  <c r="AF747" i="26"/>
  <c r="BU742" i="12" s="1"/>
  <c r="AF748" i="26"/>
  <c r="BU743" i="12" s="1"/>
  <c r="AF749" i="26"/>
  <c r="BU744" i="12" s="1"/>
  <c r="AF750" i="26"/>
  <c r="BU745" i="12" s="1"/>
  <c r="AF751" i="26"/>
  <c r="BU746" i="12" s="1"/>
  <c r="AF752" i="26"/>
  <c r="BU747" i="12" s="1"/>
  <c r="AF753" i="26"/>
  <c r="BU748" i="12" s="1"/>
  <c r="AF754" i="26"/>
  <c r="BU749" i="12" s="1"/>
  <c r="AF755" i="26"/>
  <c r="BU750" i="12" s="1"/>
  <c r="AF756" i="26"/>
  <c r="BU751" i="12" s="1"/>
  <c r="AF757" i="26"/>
  <c r="BU752" i="12" s="1"/>
  <c r="AF758" i="26"/>
  <c r="BU753" i="12" s="1"/>
  <c r="AF759" i="26"/>
  <c r="BU754" i="12" s="1"/>
  <c r="AF760" i="26"/>
  <c r="BU755" i="12" s="1"/>
  <c r="AF761" i="26"/>
  <c r="BU756" i="12" s="1"/>
  <c r="AF762" i="26"/>
  <c r="BU757" i="12" s="1"/>
  <c r="AF763" i="26"/>
  <c r="BU758" i="12" s="1"/>
  <c r="AF764" i="26"/>
  <c r="BU759" i="12" s="1"/>
  <c r="AF765" i="26"/>
  <c r="BU760" i="12" s="1"/>
  <c r="AF766" i="26"/>
  <c r="BU761" i="12" s="1"/>
  <c r="AF767" i="26"/>
  <c r="BU762" i="12" s="1"/>
  <c r="AF768" i="26"/>
  <c r="BU763" i="12" s="1"/>
  <c r="AF769" i="26"/>
  <c r="BU764" i="12" s="1"/>
  <c r="AF770" i="26"/>
  <c r="BU765" i="12" s="1"/>
  <c r="AF771" i="26"/>
  <c r="BU766" i="12" s="1"/>
  <c r="AF772" i="26"/>
  <c r="BU767" i="12" s="1"/>
  <c r="AF773" i="26"/>
  <c r="BU768" i="12" s="1"/>
  <c r="AF774" i="26"/>
  <c r="BU769" i="12" s="1"/>
  <c r="AF775" i="26"/>
  <c r="BU770" i="12" s="1"/>
  <c r="AF776" i="26"/>
  <c r="BU771" i="12" s="1"/>
  <c r="AF777" i="26"/>
  <c r="BU772" i="12" s="1"/>
  <c r="AF778" i="26"/>
  <c r="BU773" i="12" s="1"/>
  <c r="AF779" i="26"/>
  <c r="BU774" i="12" s="1"/>
  <c r="AF780" i="26"/>
  <c r="BU775" i="12" s="1"/>
  <c r="AF781" i="26"/>
  <c r="BU776" i="12" s="1"/>
  <c r="AF782" i="26"/>
  <c r="BU777" i="12" s="1"/>
  <c r="AF783" i="26"/>
  <c r="BU778" i="12" s="1"/>
  <c r="AF784" i="26"/>
  <c r="BU779" i="12" s="1"/>
  <c r="AF785" i="26"/>
  <c r="BU780" i="12" s="1"/>
  <c r="AF786" i="26"/>
  <c r="BU781" i="12" s="1"/>
  <c r="AF787" i="26"/>
  <c r="BU782" i="12" s="1"/>
  <c r="AF788" i="26"/>
  <c r="BU783" i="12" s="1"/>
  <c r="AF789" i="26"/>
  <c r="BU784" i="12" s="1"/>
  <c r="AF790" i="26"/>
  <c r="BU785" i="12" s="1"/>
  <c r="AF791" i="26"/>
  <c r="BU786" i="12" s="1"/>
  <c r="AF792" i="26"/>
  <c r="BU787" i="12" s="1"/>
  <c r="AF793" i="26"/>
  <c r="BU788" i="12" s="1"/>
  <c r="AF794" i="26"/>
  <c r="BU789" i="12" s="1"/>
  <c r="AF795" i="26"/>
  <c r="BU790" i="12" s="1"/>
  <c r="AF796" i="26"/>
  <c r="BU791" i="12" s="1"/>
  <c r="AF797" i="26"/>
  <c r="BU792" i="12" s="1"/>
  <c r="AF798" i="26"/>
  <c r="BU793" i="12" s="1"/>
  <c r="AF799" i="26"/>
  <c r="BU794" i="12" s="1"/>
  <c r="AF800" i="26"/>
  <c r="BU795" i="12" s="1"/>
  <c r="AF801" i="26"/>
  <c r="BU796" i="12" s="1"/>
  <c r="AF802" i="26"/>
  <c r="BU797" i="12" s="1"/>
  <c r="AF803" i="26"/>
  <c r="BU798" i="12" s="1"/>
  <c r="AF804" i="26"/>
  <c r="BU799" i="12" s="1"/>
  <c r="AF805" i="26"/>
  <c r="BU800" i="12" s="1"/>
  <c r="AF806" i="26"/>
  <c r="BU801" i="12" s="1"/>
  <c r="AF807" i="26"/>
  <c r="BU802" i="12" s="1"/>
  <c r="AF808" i="26"/>
  <c r="BU803" i="12" s="1"/>
  <c r="AF809" i="26"/>
  <c r="BU804" i="12" s="1"/>
  <c r="AF810" i="26"/>
  <c r="BU805" i="12" s="1"/>
  <c r="AF811" i="26"/>
  <c r="BU806" i="12" s="1"/>
  <c r="AF812" i="26"/>
  <c r="BU807" i="12" s="1"/>
  <c r="AF813" i="26"/>
  <c r="BU808" i="12" s="1"/>
  <c r="AF814" i="26"/>
  <c r="BU809" i="12" s="1"/>
  <c r="AF815" i="26"/>
  <c r="BU810" i="12" s="1"/>
  <c r="AF816" i="26"/>
  <c r="BU811" i="12" s="1"/>
  <c r="AF817" i="26"/>
  <c r="BU812" i="12" s="1"/>
  <c r="AF818" i="26"/>
  <c r="BU813" i="12" s="1"/>
  <c r="AF819" i="26"/>
  <c r="BU814" i="12" s="1"/>
  <c r="AF820" i="26"/>
  <c r="BU815" i="12" s="1"/>
  <c r="AF821" i="26"/>
  <c r="BU816" i="12" s="1"/>
  <c r="AF822" i="26"/>
  <c r="BU817" i="12" s="1"/>
  <c r="AF823" i="26"/>
  <c r="BU818" i="12" s="1"/>
  <c r="AF824" i="26"/>
  <c r="BU819" i="12" s="1"/>
  <c r="AF825" i="26"/>
  <c r="BU820" i="12" s="1"/>
  <c r="AF826" i="26"/>
  <c r="BU821" i="12" s="1"/>
  <c r="AF827" i="26"/>
  <c r="BU822" i="12" s="1"/>
  <c r="AF828" i="26"/>
  <c r="BU823" i="12" s="1"/>
  <c r="AF829" i="26"/>
  <c r="BU824" i="12" s="1"/>
  <c r="AF830" i="26"/>
  <c r="BU825" i="12" s="1"/>
  <c r="AF831" i="26"/>
  <c r="BU826" i="12" s="1"/>
  <c r="AF832" i="26"/>
  <c r="BU827" i="12" s="1"/>
  <c r="AF833" i="26"/>
  <c r="BU828" i="12" s="1"/>
  <c r="AF834" i="26"/>
  <c r="BU829" i="12" s="1"/>
  <c r="AF835" i="26"/>
  <c r="BU830" i="12" s="1"/>
  <c r="AF836" i="26"/>
  <c r="BU831" i="12" s="1"/>
  <c r="AF837" i="26"/>
  <c r="BU832" i="12" s="1"/>
  <c r="AF838" i="26"/>
  <c r="BU833" i="12" s="1"/>
  <c r="AF839" i="26"/>
  <c r="BU834" i="12" s="1"/>
  <c r="AF840" i="26"/>
  <c r="BU835" i="12" s="1"/>
  <c r="AF841" i="26"/>
  <c r="BU836" i="12" s="1"/>
  <c r="AF842" i="26"/>
  <c r="BU837" i="12" s="1"/>
  <c r="AF843" i="26"/>
  <c r="BU838" i="12" s="1"/>
  <c r="AF844" i="26"/>
  <c r="BU839" i="12" s="1"/>
  <c r="AF845" i="26"/>
  <c r="BU840" i="12" s="1"/>
  <c r="AF846" i="26"/>
  <c r="BU841" i="12" s="1"/>
  <c r="AF847" i="26"/>
  <c r="BU842" i="12" s="1"/>
  <c r="AF848" i="26"/>
  <c r="BU843" i="12" s="1"/>
  <c r="AF849" i="26"/>
  <c r="BU844" i="12" s="1"/>
  <c r="AF850" i="26"/>
  <c r="BU845" i="12" s="1"/>
  <c r="AF851" i="26"/>
  <c r="BU846" i="12" s="1"/>
  <c r="AF852" i="26"/>
  <c r="BU847" i="12" s="1"/>
  <c r="AF853" i="26"/>
  <c r="BU848" i="12" s="1"/>
  <c r="AF854" i="26"/>
  <c r="BU849" i="12" s="1"/>
  <c r="AF855" i="26"/>
  <c r="BU850" i="12" s="1"/>
  <c r="AF856" i="26"/>
  <c r="BU851" i="12" s="1"/>
  <c r="AF857" i="26"/>
  <c r="BU852" i="12" s="1"/>
  <c r="AF858" i="26"/>
  <c r="BU853" i="12" s="1"/>
  <c r="AF859" i="26"/>
  <c r="BU854" i="12" s="1"/>
  <c r="AF860" i="26"/>
  <c r="BU855" i="12" s="1"/>
  <c r="AF861" i="26"/>
  <c r="BU856" i="12" s="1"/>
  <c r="AF862" i="26"/>
  <c r="BU857" i="12" s="1"/>
  <c r="AF863" i="26"/>
  <c r="BU858" i="12" s="1"/>
  <c r="AF864" i="26"/>
  <c r="BU859" i="12" s="1"/>
  <c r="AF865" i="26"/>
  <c r="BU860" i="12" s="1"/>
  <c r="AF866" i="26"/>
  <c r="BU861" i="12" s="1"/>
  <c r="AF867" i="26"/>
  <c r="BU862" i="12" s="1"/>
  <c r="AF868" i="26"/>
  <c r="BU863" i="12" s="1"/>
  <c r="AF869" i="26"/>
  <c r="BU864" i="12" s="1"/>
  <c r="AF870" i="26"/>
  <c r="BU865" i="12" s="1"/>
  <c r="AF871" i="26"/>
  <c r="BU866" i="12" s="1"/>
  <c r="AF872" i="26"/>
  <c r="BU867" i="12" s="1"/>
  <c r="AF873" i="26"/>
  <c r="BU868" i="12" s="1"/>
  <c r="AF874" i="26"/>
  <c r="BU869" i="12" s="1"/>
  <c r="AF875" i="26"/>
  <c r="BU870" i="12" s="1"/>
  <c r="AF876" i="26"/>
  <c r="BU871" i="12" s="1"/>
  <c r="AF877" i="26"/>
  <c r="BU872" i="12" s="1"/>
  <c r="AF878" i="26"/>
  <c r="BU873" i="12" s="1"/>
  <c r="AF879" i="26"/>
  <c r="BU874" i="12" s="1"/>
  <c r="AF880" i="26"/>
  <c r="BU875" i="12" s="1"/>
  <c r="AF881" i="26"/>
  <c r="BU876" i="12" s="1"/>
  <c r="AF882" i="26"/>
  <c r="BU877" i="12" s="1"/>
  <c r="AF883" i="26"/>
  <c r="BU878" i="12" s="1"/>
  <c r="AF884" i="26"/>
  <c r="BU879" i="12" s="1"/>
  <c r="AF885" i="26"/>
  <c r="BU880" i="12" s="1"/>
  <c r="AF886" i="26"/>
  <c r="BU881" i="12" s="1"/>
  <c r="AF887" i="26"/>
  <c r="BU882" i="12" s="1"/>
  <c r="AF888" i="26"/>
  <c r="BU883" i="12" s="1"/>
  <c r="AF889" i="26"/>
  <c r="BU884" i="12" s="1"/>
  <c r="AF890" i="26"/>
  <c r="BU885" i="12" s="1"/>
  <c r="AF891" i="26"/>
  <c r="BU886" i="12" s="1"/>
  <c r="AF892" i="26"/>
  <c r="BU887" i="12" s="1"/>
  <c r="AF893" i="26"/>
  <c r="BU888" i="12" s="1"/>
  <c r="AF894" i="26"/>
  <c r="BU889" i="12" s="1"/>
  <c r="AF895" i="26"/>
  <c r="BU890" i="12" s="1"/>
  <c r="AF896" i="26"/>
  <c r="BU891" i="12" s="1"/>
  <c r="AF897" i="26"/>
  <c r="BU892" i="12" s="1"/>
  <c r="AF898" i="26"/>
  <c r="BU893" i="12" s="1"/>
  <c r="AF899" i="26"/>
  <c r="BU894" i="12" s="1"/>
  <c r="AF900" i="26"/>
  <c r="BU895" i="12" s="1"/>
  <c r="AF901" i="26"/>
  <c r="BU896" i="12" s="1"/>
  <c r="AF902" i="26"/>
  <c r="BU897" i="12" s="1"/>
  <c r="AF903" i="26"/>
  <c r="BU898" i="12" s="1"/>
  <c r="AF904" i="26"/>
  <c r="BU899" i="12" s="1"/>
  <c r="AF905" i="26"/>
  <c r="BU900" i="12" s="1"/>
  <c r="AF906" i="26"/>
  <c r="BU901" i="12" s="1"/>
  <c r="AF907" i="26"/>
  <c r="BU902" i="12" s="1"/>
  <c r="AF908" i="26"/>
  <c r="BU903" i="12" s="1"/>
  <c r="AF909" i="26"/>
  <c r="BU904" i="12" s="1"/>
  <c r="AF910" i="26"/>
  <c r="BU905" i="12" s="1"/>
  <c r="AF911" i="26"/>
  <c r="BU906" i="12" s="1"/>
  <c r="AF912" i="26"/>
  <c r="BU907" i="12" s="1"/>
  <c r="AF913" i="26"/>
  <c r="BU908" i="12" s="1"/>
  <c r="AF914" i="26"/>
  <c r="BU909" i="12" s="1"/>
  <c r="AF915" i="26"/>
  <c r="BU910" i="12" s="1"/>
  <c r="AF916" i="26"/>
  <c r="BU911" i="12" s="1"/>
  <c r="AF917" i="26"/>
  <c r="BU912" i="12" s="1"/>
  <c r="AF918" i="26"/>
  <c r="BU913" i="12" s="1"/>
  <c r="AF919" i="26"/>
  <c r="BU914" i="12" s="1"/>
  <c r="AF920" i="26"/>
  <c r="BU915" i="12" s="1"/>
  <c r="AF921" i="26"/>
  <c r="BU916" i="12" s="1"/>
  <c r="AF922" i="26"/>
  <c r="BU917" i="12" s="1"/>
  <c r="AF923" i="26"/>
  <c r="BU918" i="12" s="1"/>
  <c r="AF924" i="26"/>
  <c r="BU919" i="12" s="1"/>
  <c r="AF925" i="26"/>
  <c r="BU920" i="12" s="1"/>
  <c r="AF926" i="26"/>
  <c r="BU921" i="12" s="1"/>
  <c r="AF927" i="26"/>
  <c r="BU922" i="12" s="1"/>
  <c r="AF928" i="26"/>
  <c r="BU923" i="12" s="1"/>
  <c r="AF929" i="26"/>
  <c r="BU924" i="12" s="1"/>
  <c r="AF930" i="26"/>
  <c r="BU925" i="12" s="1"/>
  <c r="AF931" i="26"/>
  <c r="BU926" i="12" s="1"/>
  <c r="AF932" i="26"/>
  <c r="BU927" i="12" s="1"/>
  <c r="AF933" i="26"/>
  <c r="BU928" i="12" s="1"/>
  <c r="AF934" i="26"/>
  <c r="BU929" i="12" s="1"/>
  <c r="AF935" i="26"/>
  <c r="BU930" i="12" s="1"/>
  <c r="AF936" i="26"/>
  <c r="BU931" i="12" s="1"/>
  <c r="AF937" i="26"/>
  <c r="BU932" i="12" s="1"/>
  <c r="AF938" i="26"/>
  <c r="BU933" i="12" s="1"/>
  <c r="AF939" i="26"/>
  <c r="BU934" i="12" s="1"/>
  <c r="AF940" i="26"/>
  <c r="BU935" i="12" s="1"/>
  <c r="AF941" i="26"/>
  <c r="BU936" i="12" s="1"/>
  <c r="AF942" i="26"/>
  <c r="BU937" i="12" s="1"/>
  <c r="AF943" i="26"/>
  <c r="BU938" i="12" s="1"/>
  <c r="AF944" i="26"/>
  <c r="BU939" i="12" s="1"/>
  <c r="AF945" i="26"/>
  <c r="BU940" i="12" s="1"/>
  <c r="AF946" i="26"/>
  <c r="BU941" i="12" s="1"/>
  <c r="AF947" i="26"/>
  <c r="BU942" i="12" s="1"/>
  <c r="AF948" i="26"/>
  <c r="BU943" i="12" s="1"/>
  <c r="AF949" i="26"/>
  <c r="BU944" i="12" s="1"/>
  <c r="AF950" i="26"/>
  <c r="BU945" i="12" s="1"/>
  <c r="AF951" i="26"/>
  <c r="BU946" i="12" s="1"/>
  <c r="AF952" i="26"/>
  <c r="BU947" i="12" s="1"/>
  <c r="AF953" i="26"/>
  <c r="BU948" i="12" s="1"/>
  <c r="AF954" i="26"/>
  <c r="BU949" i="12" s="1"/>
  <c r="AF955" i="26"/>
  <c r="BU950" i="12" s="1"/>
  <c r="AF956" i="26"/>
  <c r="BU951" i="12" s="1"/>
  <c r="AF957" i="26"/>
  <c r="BU952" i="12" s="1"/>
  <c r="AF958" i="26"/>
  <c r="BU953" i="12" s="1"/>
  <c r="AF959" i="26"/>
  <c r="BU954" i="12" s="1"/>
  <c r="AF960" i="26"/>
  <c r="BU955" i="12" s="1"/>
  <c r="AF961" i="26"/>
  <c r="BU956" i="12" s="1"/>
  <c r="AF962" i="26"/>
  <c r="BU957" i="12" s="1"/>
  <c r="AF963" i="26"/>
  <c r="BU958" i="12" s="1"/>
  <c r="AF964" i="26"/>
  <c r="BU959" i="12" s="1"/>
  <c r="AF965" i="26"/>
  <c r="BU960" i="12" s="1"/>
  <c r="AF966" i="26"/>
  <c r="BU961" i="12" s="1"/>
  <c r="AF967" i="26"/>
  <c r="BU962" i="12" s="1"/>
  <c r="AF968" i="26"/>
  <c r="BU963" i="12" s="1"/>
  <c r="AF969" i="26"/>
  <c r="BU964" i="12" s="1"/>
  <c r="AF970" i="26"/>
  <c r="BU965" i="12" s="1"/>
  <c r="AF971" i="26"/>
  <c r="BU966" i="12" s="1"/>
  <c r="AF972" i="26"/>
  <c r="BU967" i="12" s="1"/>
  <c r="AF973" i="26"/>
  <c r="BU968" i="12" s="1"/>
  <c r="AF974" i="26"/>
  <c r="BU969" i="12" s="1"/>
  <c r="AF975" i="26"/>
  <c r="BU970" i="12" s="1"/>
  <c r="AF976" i="26"/>
  <c r="BU971" i="12" s="1"/>
  <c r="AF977" i="26"/>
  <c r="BU972" i="12" s="1"/>
  <c r="AF978" i="26"/>
  <c r="BU973" i="12" s="1"/>
  <c r="AF979" i="26"/>
  <c r="BU974" i="12" s="1"/>
  <c r="AF980" i="26"/>
  <c r="BU975" i="12" s="1"/>
  <c r="AF981" i="26"/>
  <c r="BU976" i="12" s="1"/>
  <c r="AF982" i="26"/>
  <c r="BU977" i="12" s="1"/>
  <c r="AF983" i="26"/>
  <c r="BU978" i="12" s="1"/>
  <c r="AF984" i="26"/>
  <c r="BU979" i="12" s="1"/>
  <c r="AF985" i="26"/>
  <c r="BU980" i="12" s="1"/>
  <c r="AF986" i="26"/>
  <c r="BU981" i="12" s="1"/>
  <c r="AF987" i="26"/>
  <c r="BU982" i="12" s="1"/>
  <c r="AF988" i="26"/>
  <c r="BU983" i="12" s="1"/>
  <c r="AF989" i="26"/>
  <c r="BU984" i="12" s="1"/>
  <c r="AF990" i="26"/>
  <c r="BU985" i="12" s="1"/>
  <c r="AF991" i="26"/>
  <c r="BU986" i="12" s="1"/>
  <c r="AF992" i="26"/>
  <c r="BU987" i="12" s="1"/>
  <c r="AF993" i="26"/>
  <c r="BU988" i="12" s="1"/>
  <c r="AF994" i="26"/>
  <c r="BU989" i="12" s="1"/>
  <c r="AF995" i="26"/>
  <c r="BU990" i="12" s="1"/>
  <c r="AF996" i="26"/>
  <c r="BU991" i="12" s="1"/>
  <c r="AF997" i="26"/>
  <c r="BU992" i="12" s="1"/>
  <c r="AF998" i="26"/>
  <c r="BU993" i="12" s="1"/>
  <c r="AF999" i="26"/>
  <c r="BU994" i="12" s="1"/>
  <c r="AF1000" i="26"/>
  <c r="BU995" i="12" s="1"/>
  <c r="AF1001" i="26"/>
  <c r="BU996" i="12" s="1"/>
  <c r="AF1002" i="26"/>
  <c r="BU997" i="12" s="1"/>
  <c r="AF1003" i="26"/>
  <c r="BU998" i="12" s="1"/>
  <c r="AF1004" i="26"/>
  <c r="BU999" i="12" s="1"/>
  <c r="AF1005" i="26"/>
  <c r="BU1000" i="12" s="1"/>
  <c r="AF1006" i="26"/>
  <c r="BU1001" i="12" s="1"/>
  <c r="AF1007" i="26"/>
  <c r="BU1002" i="12" s="1"/>
  <c r="AF1008" i="26"/>
  <c r="BU1003" i="12" s="1"/>
  <c r="AF1009" i="26"/>
  <c r="BU1004" i="12" s="1"/>
  <c r="AF1010" i="26"/>
  <c r="BU1005" i="12" s="1"/>
  <c r="AF1011" i="26"/>
  <c r="BU1006" i="12" s="1"/>
  <c r="AF1012" i="26"/>
  <c r="BU1007" i="12" s="1"/>
  <c r="AF1013" i="26"/>
  <c r="BU1008" i="12" s="1"/>
  <c r="AF1014" i="26"/>
  <c r="BU1009" i="12" s="1"/>
  <c r="AF15" i="26"/>
  <c r="BU10" i="12" s="1"/>
  <c r="AD16" i="26"/>
  <c r="BQ11" i="12" s="1"/>
  <c r="AD17" i="26"/>
  <c r="BQ12" i="12" s="1"/>
  <c r="AD18" i="26"/>
  <c r="BQ13" i="12" s="1"/>
  <c r="AD19" i="26"/>
  <c r="BQ14" i="12" s="1"/>
  <c r="AD20" i="26"/>
  <c r="BQ15" i="12" s="1"/>
  <c r="AD21" i="26"/>
  <c r="BQ16" i="12" s="1"/>
  <c r="AD22" i="26"/>
  <c r="BQ17" i="12" s="1"/>
  <c r="AD23" i="26"/>
  <c r="BQ18" i="12" s="1"/>
  <c r="AD24" i="26"/>
  <c r="BQ19" i="12" s="1"/>
  <c r="AD25" i="26"/>
  <c r="BQ20" i="12" s="1"/>
  <c r="AD26" i="26"/>
  <c r="BQ21" i="12" s="1"/>
  <c r="AD27" i="26"/>
  <c r="BQ22" i="12" s="1"/>
  <c r="AD28" i="26"/>
  <c r="BQ23" i="12" s="1"/>
  <c r="AD29" i="26"/>
  <c r="BQ24" i="12" s="1"/>
  <c r="AD30" i="26"/>
  <c r="BQ25" i="12" s="1"/>
  <c r="AD31" i="26"/>
  <c r="BQ26" i="12" s="1"/>
  <c r="AD32" i="26"/>
  <c r="BQ27" i="12" s="1"/>
  <c r="AD33" i="26"/>
  <c r="BQ28" i="12" s="1"/>
  <c r="AD34" i="26"/>
  <c r="BQ29" i="12" s="1"/>
  <c r="AD35" i="26"/>
  <c r="BQ30" i="12" s="1"/>
  <c r="AD36" i="26"/>
  <c r="BQ31" i="12" s="1"/>
  <c r="AD37" i="26"/>
  <c r="BQ32" i="12" s="1"/>
  <c r="AD38" i="26"/>
  <c r="BQ33" i="12" s="1"/>
  <c r="AD39" i="26"/>
  <c r="BQ34" i="12" s="1"/>
  <c r="AD40" i="26"/>
  <c r="BQ35" i="12" s="1"/>
  <c r="AD41" i="26"/>
  <c r="BQ36" i="12" s="1"/>
  <c r="AD42" i="26"/>
  <c r="BQ37" i="12" s="1"/>
  <c r="AD43" i="26"/>
  <c r="BQ38" i="12" s="1"/>
  <c r="AD44" i="26"/>
  <c r="BQ39" i="12" s="1"/>
  <c r="AD45" i="26"/>
  <c r="BQ40" i="12" s="1"/>
  <c r="AD46" i="26"/>
  <c r="BQ41" i="12" s="1"/>
  <c r="AD47" i="26"/>
  <c r="BQ42" i="12" s="1"/>
  <c r="AD48" i="26"/>
  <c r="BQ43" i="12" s="1"/>
  <c r="AD49" i="26"/>
  <c r="BQ44" i="12" s="1"/>
  <c r="AD50" i="26"/>
  <c r="BQ45" i="12" s="1"/>
  <c r="AD51" i="26"/>
  <c r="BQ46" i="12" s="1"/>
  <c r="AD52" i="26"/>
  <c r="BQ47" i="12" s="1"/>
  <c r="AD53" i="26"/>
  <c r="BQ48" i="12" s="1"/>
  <c r="AD54" i="26"/>
  <c r="BQ49" i="12" s="1"/>
  <c r="AD55" i="26"/>
  <c r="BQ50" i="12" s="1"/>
  <c r="AD56" i="26"/>
  <c r="BQ51" i="12" s="1"/>
  <c r="AD57" i="26"/>
  <c r="BQ52" i="12" s="1"/>
  <c r="AD58" i="26"/>
  <c r="BQ53" i="12" s="1"/>
  <c r="AD59" i="26"/>
  <c r="BQ54" i="12" s="1"/>
  <c r="AD60" i="26"/>
  <c r="BQ55" i="12" s="1"/>
  <c r="AD61" i="26"/>
  <c r="BQ56" i="12" s="1"/>
  <c r="AD62" i="26"/>
  <c r="BQ57" i="12" s="1"/>
  <c r="AD63" i="26"/>
  <c r="BQ58" i="12" s="1"/>
  <c r="AD64" i="26"/>
  <c r="BQ59" i="12" s="1"/>
  <c r="AD65" i="26"/>
  <c r="BQ60" i="12" s="1"/>
  <c r="AD66" i="26"/>
  <c r="BQ61" i="12" s="1"/>
  <c r="AD67" i="26"/>
  <c r="BQ62" i="12" s="1"/>
  <c r="AD68" i="26"/>
  <c r="BQ63" i="12" s="1"/>
  <c r="AD69" i="26"/>
  <c r="BQ64" i="12" s="1"/>
  <c r="AD70" i="26"/>
  <c r="BQ65" i="12" s="1"/>
  <c r="AD71" i="26"/>
  <c r="BQ66" i="12" s="1"/>
  <c r="AD72" i="26"/>
  <c r="BQ67" i="12" s="1"/>
  <c r="AD73" i="26"/>
  <c r="BQ68" i="12" s="1"/>
  <c r="AD74" i="26"/>
  <c r="BQ69" i="12" s="1"/>
  <c r="AD75" i="26"/>
  <c r="BQ70" i="12" s="1"/>
  <c r="AD76" i="26"/>
  <c r="BQ71" i="12" s="1"/>
  <c r="AD77" i="26"/>
  <c r="BQ72" i="12" s="1"/>
  <c r="AD78" i="26"/>
  <c r="BQ73" i="12" s="1"/>
  <c r="AD79" i="26"/>
  <c r="BQ74" i="12" s="1"/>
  <c r="AD80" i="26"/>
  <c r="BQ75" i="12" s="1"/>
  <c r="AD81" i="26"/>
  <c r="BQ76" i="12" s="1"/>
  <c r="AD82" i="26"/>
  <c r="BQ77" i="12" s="1"/>
  <c r="AD83" i="26"/>
  <c r="BQ78" i="12" s="1"/>
  <c r="AD84" i="26"/>
  <c r="BQ79" i="12" s="1"/>
  <c r="AD85" i="26"/>
  <c r="BQ80" i="12" s="1"/>
  <c r="AD86" i="26"/>
  <c r="BQ81" i="12" s="1"/>
  <c r="AD87" i="26"/>
  <c r="BQ82" i="12" s="1"/>
  <c r="AD88" i="26"/>
  <c r="BQ83" i="12" s="1"/>
  <c r="AD89" i="26"/>
  <c r="BQ84" i="12" s="1"/>
  <c r="AD90" i="26"/>
  <c r="BQ85" i="12" s="1"/>
  <c r="AD91" i="26"/>
  <c r="BQ86" i="12" s="1"/>
  <c r="AD92" i="26"/>
  <c r="BQ87" i="12" s="1"/>
  <c r="AD93" i="26"/>
  <c r="BQ88" i="12" s="1"/>
  <c r="AD94" i="26"/>
  <c r="BQ89" i="12" s="1"/>
  <c r="AD95" i="26"/>
  <c r="BQ90" i="12" s="1"/>
  <c r="AD96" i="26"/>
  <c r="BQ91" i="12" s="1"/>
  <c r="AD97" i="26"/>
  <c r="BQ92" i="12" s="1"/>
  <c r="AD98" i="26"/>
  <c r="BQ93" i="12" s="1"/>
  <c r="AD99" i="26"/>
  <c r="BQ94" i="12" s="1"/>
  <c r="AD100" i="26"/>
  <c r="BQ95" i="12" s="1"/>
  <c r="AD101" i="26"/>
  <c r="BQ96" i="12" s="1"/>
  <c r="AD102" i="26"/>
  <c r="BQ97" i="12" s="1"/>
  <c r="AD103" i="26"/>
  <c r="BQ98" i="12" s="1"/>
  <c r="AD104" i="26"/>
  <c r="BQ99" i="12" s="1"/>
  <c r="AD105" i="26"/>
  <c r="BQ100" i="12" s="1"/>
  <c r="AD106" i="26"/>
  <c r="BQ101" i="12" s="1"/>
  <c r="AD107" i="26"/>
  <c r="BQ102" i="12" s="1"/>
  <c r="AD108" i="26"/>
  <c r="BQ103" i="12" s="1"/>
  <c r="AD109" i="26"/>
  <c r="BQ104" i="12" s="1"/>
  <c r="AD110" i="26"/>
  <c r="BQ105" i="12" s="1"/>
  <c r="AD111" i="26"/>
  <c r="BQ106" i="12" s="1"/>
  <c r="AD112" i="26"/>
  <c r="BQ107" i="12" s="1"/>
  <c r="AD113" i="26"/>
  <c r="BQ108" i="12" s="1"/>
  <c r="AD114" i="26"/>
  <c r="BQ109" i="12" s="1"/>
  <c r="AD115" i="26"/>
  <c r="BQ110" i="12" s="1"/>
  <c r="AD116" i="26"/>
  <c r="BQ111" i="12" s="1"/>
  <c r="AD117" i="26"/>
  <c r="BQ112" i="12" s="1"/>
  <c r="AD118" i="26"/>
  <c r="BQ113" i="12" s="1"/>
  <c r="AD119" i="26"/>
  <c r="BQ114" i="12" s="1"/>
  <c r="AD120" i="26"/>
  <c r="BQ115" i="12" s="1"/>
  <c r="AD121" i="26"/>
  <c r="BQ116" i="12" s="1"/>
  <c r="AD122" i="26"/>
  <c r="BQ117" i="12" s="1"/>
  <c r="AD123" i="26"/>
  <c r="BQ118" i="12" s="1"/>
  <c r="AD124" i="26"/>
  <c r="BQ119" i="12" s="1"/>
  <c r="AD125" i="26"/>
  <c r="BQ120" i="12" s="1"/>
  <c r="AD126" i="26"/>
  <c r="BQ121" i="12" s="1"/>
  <c r="AD127" i="26"/>
  <c r="BQ122" i="12" s="1"/>
  <c r="AD128" i="26"/>
  <c r="BQ123" i="12" s="1"/>
  <c r="AD129" i="26"/>
  <c r="BQ124" i="12" s="1"/>
  <c r="AD130" i="26"/>
  <c r="BQ125" i="12" s="1"/>
  <c r="AD131" i="26"/>
  <c r="BQ126" i="12" s="1"/>
  <c r="AD132" i="26"/>
  <c r="BQ127" i="12" s="1"/>
  <c r="AD133" i="26"/>
  <c r="BQ128" i="12" s="1"/>
  <c r="AD134" i="26"/>
  <c r="BQ129" i="12" s="1"/>
  <c r="AD135" i="26"/>
  <c r="BQ130" i="12" s="1"/>
  <c r="AD136" i="26"/>
  <c r="BQ131" i="12" s="1"/>
  <c r="AD137" i="26"/>
  <c r="BQ132" i="12" s="1"/>
  <c r="AD138" i="26"/>
  <c r="BQ133" i="12" s="1"/>
  <c r="AD139" i="26"/>
  <c r="BQ134" i="12" s="1"/>
  <c r="AD140" i="26"/>
  <c r="BQ135" i="12" s="1"/>
  <c r="AD141" i="26"/>
  <c r="BQ136" i="12" s="1"/>
  <c r="AD142" i="26"/>
  <c r="BQ137" i="12" s="1"/>
  <c r="AD143" i="26"/>
  <c r="BQ138" i="12" s="1"/>
  <c r="AD144" i="26"/>
  <c r="BQ139" i="12" s="1"/>
  <c r="AD145" i="26"/>
  <c r="BQ140" i="12" s="1"/>
  <c r="AD146" i="26"/>
  <c r="BQ141" i="12" s="1"/>
  <c r="AD147" i="26"/>
  <c r="BQ142" i="12" s="1"/>
  <c r="AD148" i="26"/>
  <c r="BQ143" i="12" s="1"/>
  <c r="AD149" i="26"/>
  <c r="BQ144" i="12" s="1"/>
  <c r="AD150" i="26"/>
  <c r="BQ145" i="12" s="1"/>
  <c r="AD151" i="26"/>
  <c r="BQ146" i="12" s="1"/>
  <c r="AD152" i="26"/>
  <c r="BQ147" i="12" s="1"/>
  <c r="AD153" i="26"/>
  <c r="BQ148" i="12" s="1"/>
  <c r="AD154" i="26"/>
  <c r="BQ149" i="12" s="1"/>
  <c r="AD155" i="26"/>
  <c r="BQ150" i="12" s="1"/>
  <c r="AD156" i="26"/>
  <c r="BQ151" i="12" s="1"/>
  <c r="AD157" i="26"/>
  <c r="BQ152" i="12" s="1"/>
  <c r="AD158" i="26"/>
  <c r="BQ153" i="12" s="1"/>
  <c r="AD159" i="26"/>
  <c r="BQ154" i="12" s="1"/>
  <c r="AD160" i="26"/>
  <c r="BQ155" i="12" s="1"/>
  <c r="AD161" i="26"/>
  <c r="BQ156" i="12" s="1"/>
  <c r="AD162" i="26"/>
  <c r="BQ157" i="12" s="1"/>
  <c r="AD163" i="26"/>
  <c r="BQ158" i="12" s="1"/>
  <c r="AD164" i="26"/>
  <c r="BQ159" i="12" s="1"/>
  <c r="AD165" i="26"/>
  <c r="BQ160" i="12" s="1"/>
  <c r="AD166" i="26"/>
  <c r="BQ161" i="12" s="1"/>
  <c r="AD167" i="26"/>
  <c r="BQ162" i="12" s="1"/>
  <c r="AD168" i="26"/>
  <c r="BQ163" i="12" s="1"/>
  <c r="AD169" i="26"/>
  <c r="BQ164" i="12" s="1"/>
  <c r="AD170" i="26"/>
  <c r="BQ165" i="12" s="1"/>
  <c r="AD171" i="26"/>
  <c r="BQ166" i="12" s="1"/>
  <c r="AD172" i="26"/>
  <c r="BQ167" i="12" s="1"/>
  <c r="AD173" i="26"/>
  <c r="BQ168" i="12" s="1"/>
  <c r="AD174" i="26"/>
  <c r="BQ169" i="12" s="1"/>
  <c r="AD175" i="26"/>
  <c r="BQ170" i="12" s="1"/>
  <c r="AD176" i="26"/>
  <c r="BQ171" i="12" s="1"/>
  <c r="AD177" i="26"/>
  <c r="BQ172" i="12" s="1"/>
  <c r="AD178" i="26"/>
  <c r="BQ173" i="12" s="1"/>
  <c r="AD179" i="26"/>
  <c r="BQ174" i="12" s="1"/>
  <c r="AD180" i="26"/>
  <c r="BQ175" i="12" s="1"/>
  <c r="AD181" i="26"/>
  <c r="BQ176" i="12" s="1"/>
  <c r="AD182" i="26"/>
  <c r="BQ177" i="12" s="1"/>
  <c r="AD183" i="26"/>
  <c r="BQ178" i="12" s="1"/>
  <c r="AD184" i="26"/>
  <c r="BQ179" i="12" s="1"/>
  <c r="AD185" i="26"/>
  <c r="BQ180" i="12" s="1"/>
  <c r="AD186" i="26"/>
  <c r="BQ181" i="12" s="1"/>
  <c r="AD187" i="26"/>
  <c r="BQ182" i="12" s="1"/>
  <c r="AD188" i="26"/>
  <c r="BQ183" i="12" s="1"/>
  <c r="AD189" i="26"/>
  <c r="BQ184" i="12" s="1"/>
  <c r="AD190" i="26"/>
  <c r="BQ185" i="12" s="1"/>
  <c r="AD191" i="26"/>
  <c r="BQ186" i="12" s="1"/>
  <c r="AD192" i="26"/>
  <c r="BQ187" i="12" s="1"/>
  <c r="AD193" i="26"/>
  <c r="BQ188" i="12" s="1"/>
  <c r="AD194" i="26"/>
  <c r="BQ189" i="12" s="1"/>
  <c r="AD195" i="26"/>
  <c r="BQ190" i="12" s="1"/>
  <c r="AD196" i="26"/>
  <c r="BQ191" i="12" s="1"/>
  <c r="AD197" i="26"/>
  <c r="BQ192" i="12" s="1"/>
  <c r="AD198" i="26"/>
  <c r="BQ193" i="12" s="1"/>
  <c r="AD199" i="26"/>
  <c r="BQ194" i="12" s="1"/>
  <c r="AD200" i="26"/>
  <c r="BQ195" i="12" s="1"/>
  <c r="AD201" i="26"/>
  <c r="BQ196" i="12" s="1"/>
  <c r="AD202" i="26"/>
  <c r="BQ197" i="12" s="1"/>
  <c r="AD203" i="26"/>
  <c r="BQ198" i="12" s="1"/>
  <c r="AD204" i="26"/>
  <c r="BQ199" i="12" s="1"/>
  <c r="AD205" i="26"/>
  <c r="BQ200" i="12" s="1"/>
  <c r="AD206" i="26"/>
  <c r="BQ201" i="12" s="1"/>
  <c r="AD207" i="26"/>
  <c r="BQ202" i="12" s="1"/>
  <c r="AD208" i="26"/>
  <c r="BQ203" i="12" s="1"/>
  <c r="AD209" i="26"/>
  <c r="BQ204" i="12" s="1"/>
  <c r="AD210" i="26"/>
  <c r="BQ205" i="12" s="1"/>
  <c r="AD211" i="26"/>
  <c r="BQ206" i="12" s="1"/>
  <c r="AD212" i="26"/>
  <c r="BQ207" i="12" s="1"/>
  <c r="AD213" i="26"/>
  <c r="BQ208" i="12" s="1"/>
  <c r="AD214" i="26"/>
  <c r="BQ209" i="12" s="1"/>
  <c r="AD215" i="26"/>
  <c r="BQ210" i="12" s="1"/>
  <c r="AD216" i="26"/>
  <c r="BQ211" i="12" s="1"/>
  <c r="AD217" i="26"/>
  <c r="BQ212" i="12" s="1"/>
  <c r="AD218" i="26"/>
  <c r="BQ213" i="12" s="1"/>
  <c r="AD219" i="26"/>
  <c r="BQ214" i="12" s="1"/>
  <c r="AD220" i="26"/>
  <c r="BQ215" i="12" s="1"/>
  <c r="AD221" i="26"/>
  <c r="BQ216" i="12" s="1"/>
  <c r="AD222" i="26"/>
  <c r="BQ217" i="12" s="1"/>
  <c r="AD223" i="26"/>
  <c r="BQ218" i="12" s="1"/>
  <c r="AD224" i="26"/>
  <c r="BQ219" i="12" s="1"/>
  <c r="AD225" i="26"/>
  <c r="BQ220" i="12" s="1"/>
  <c r="AD226" i="26"/>
  <c r="BQ221" i="12" s="1"/>
  <c r="AD227" i="26"/>
  <c r="BQ222" i="12" s="1"/>
  <c r="AD228" i="26"/>
  <c r="BQ223" i="12" s="1"/>
  <c r="AD229" i="26"/>
  <c r="BQ224" i="12" s="1"/>
  <c r="AD230" i="26"/>
  <c r="BQ225" i="12" s="1"/>
  <c r="AD231" i="26"/>
  <c r="BQ226" i="12" s="1"/>
  <c r="AD232" i="26"/>
  <c r="BQ227" i="12" s="1"/>
  <c r="AD233" i="26"/>
  <c r="BQ228" i="12" s="1"/>
  <c r="AD234" i="26"/>
  <c r="BQ229" i="12" s="1"/>
  <c r="AD235" i="26"/>
  <c r="BQ230" i="12" s="1"/>
  <c r="AD236" i="26"/>
  <c r="BQ231" i="12" s="1"/>
  <c r="AD237" i="26"/>
  <c r="BQ232" i="12" s="1"/>
  <c r="AD238" i="26"/>
  <c r="BQ233" i="12" s="1"/>
  <c r="AD239" i="26"/>
  <c r="BQ234" i="12" s="1"/>
  <c r="AD240" i="26"/>
  <c r="BQ235" i="12" s="1"/>
  <c r="AD241" i="26"/>
  <c r="BQ236" i="12" s="1"/>
  <c r="AD242" i="26"/>
  <c r="BQ237" i="12" s="1"/>
  <c r="AD243" i="26"/>
  <c r="BQ238" i="12" s="1"/>
  <c r="AD244" i="26"/>
  <c r="BQ239" i="12" s="1"/>
  <c r="AD245" i="26"/>
  <c r="BQ240" i="12" s="1"/>
  <c r="AD246" i="26"/>
  <c r="BQ241" i="12" s="1"/>
  <c r="AD247" i="26"/>
  <c r="BQ242" i="12" s="1"/>
  <c r="AD248" i="26"/>
  <c r="BQ243" i="12" s="1"/>
  <c r="AD249" i="26"/>
  <c r="BQ244" i="12" s="1"/>
  <c r="AD250" i="26"/>
  <c r="BQ245" i="12" s="1"/>
  <c r="AD251" i="26"/>
  <c r="BQ246" i="12" s="1"/>
  <c r="AD252" i="26"/>
  <c r="BQ247" i="12" s="1"/>
  <c r="AD253" i="26"/>
  <c r="BQ248" i="12" s="1"/>
  <c r="AD254" i="26"/>
  <c r="BQ249" i="12" s="1"/>
  <c r="AD255" i="26"/>
  <c r="BQ250" i="12" s="1"/>
  <c r="AD256" i="26"/>
  <c r="BQ251" i="12" s="1"/>
  <c r="AD257" i="26"/>
  <c r="BQ252" i="12" s="1"/>
  <c r="AD258" i="26"/>
  <c r="BQ253" i="12" s="1"/>
  <c r="AD259" i="26"/>
  <c r="BQ254" i="12" s="1"/>
  <c r="AD260" i="26"/>
  <c r="BQ255" i="12" s="1"/>
  <c r="AD261" i="26"/>
  <c r="BQ256" i="12" s="1"/>
  <c r="AD262" i="26"/>
  <c r="BQ257" i="12" s="1"/>
  <c r="AD263" i="26"/>
  <c r="BQ258" i="12" s="1"/>
  <c r="AD264" i="26"/>
  <c r="BQ259" i="12" s="1"/>
  <c r="AD265" i="26"/>
  <c r="BQ260" i="12" s="1"/>
  <c r="AD266" i="26"/>
  <c r="BQ261" i="12" s="1"/>
  <c r="AD267" i="26"/>
  <c r="BQ262" i="12" s="1"/>
  <c r="AD268" i="26"/>
  <c r="BQ263" i="12" s="1"/>
  <c r="AD269" i="26"/>
  <c r="BQ264" i="12" s="1"/>
  <c r="AD270" i="26"/>
  <c r="BQ265" i="12" s="1"/>
  <c r="AD271" i="26"/>
  <c r="BQ266" i="12" s="1"/>
  <c r="AD272" i="26"/>
  <c r="BQ267" i="12" s="1"/>
  <c r="AD273" i="26"/>
  <c r="BQ268" i="12" s="1"/>
  <c r="AD274" i="26"/>
  <c r="BQ269" i="12" s="1"/>
  <c r="AD275" i="26"/>
  <c r="BQ270" i="12" s="1"/>
  <c r="AD276" i="26"/>
  <c r="BQ271" i="12" s="1"/>
  <c r="AD277" i="26"/>
  <c r="BQ272" i="12" s="1"/>
  <c r="AD278" i="26"/>
  <c r="BQ273" i="12" s="1"/>
  <c r="AD279" i="26"/>
  <c r="BQ274" i="12" s="1"/>
  <c r="AD280" i="26"/>
  <c r="BQ275" i="12" s="1"/>
  <c r="AD281" i="26"/>
  <c r="BQ276" i="12" s="1"/>
  <c r="AD282" i="26"/>
  <c r="BQ277" i="12" s="1"/>
  <c r="AD283" i="26"/>
  <c r="BQ278" i="12" s="1"/>
  <c r="AD284" i="26"/>
  <c r="BQ279" i="12" s="1"/>
  <c r="AD285" i="26"/>
  <c r="BQ280" i="12" s="1"/>
  <c r="AD286" i="26"/>
  <c r="BQ281" i="12" s="1"/>
  <c r="AD287" i="26"/>
  <c r="BQ282" i="12" s="1"/>
  <c r="AD288" i="26"/>
  <c r="BQ283" i="12" s="1"/>
  <c r="AD289" i="26"/>
  <c r="BQ284" i="12" s="1"/>
  <c r="AD290" i="26"/>
  <c r="BQ285" i="12" s="1"/>
  <c r="AD291" i="26"/>
  <c r="BQ286" i="12" s="1"/>
  <c r="AD292" i="26"/>
  <c r="BQ287" i="12" s="1"/>
  <c r="AD293" i="26"/>
  <c r="BQ288" i="12" s="1"/>
  <c r="AD294" i="26"/>
  <c r="BQ289" i="12" s="1"/>
  <c r="AD295" i="26"/>
  <c r="BQ290" i="12" s="1"/>
  <c r="AD296" i="26"/>
  <c r="BQ291" i="12" s="1"/>
  <c r="AD297" i="26"/>
  <c r="BQ292" i="12" s="1"/>
  <c r="AD298" i="26"/>
  <c r="BQ293" i="12" s="1"/>
  <c r="AD299" i="26"/>
  <c r="BQ294" i="12" s="1"/>
  <c r="AD300" i="26"/>
  <c r="BQ295" i="12" s="1"/>
  <c r="AD301" i="26"/>
  <c r="BQ296" i="12" s="1"/>
  <c r="AD302" i="26"/>
  <c r="BQ297" i="12" s="1"/>
  <c r="AD303" i="26"/>
  <c r="BQ298" i="12" s="1"/>
  <c r="AD304" i="26"/>
  <c r="BQ299" i="12" s="1"/>
  <c r="AD305" i="26"/>
  <c r="BQ300" i="12" s="1"/>
  <c r="AD306" i="26"/>
  <c r="BQ301" i="12" s="1"/>
  <c r="AD307" i="26"/>
  <c r="BQ302" i="12" s="1"/>
  <c r="AD308" i="26"/>
  <c r="BQ303" i="12" s="1"/>
  <c r="AD309" i="26"/>
  <c r="BQ304" i="12" s="1"/>
  <c r="AD310" i="26"/>
  <c r="BQ305" i="12" s="1"/>
  <c r="AD311" i="26"/>
  <c r="BQ306" i="12" s="1"/>
  <c r="AD312" i="26"/>
  <c r="BQ307" i="12" s="1"/>
  <c r="AD313" i="26"/>
  <c r="BQ308" i="12" s="1"/>
  <c r="AD314" i="26"/>
  <c r="BQ309" i="12" s="1"/>
  <c r="AD315" i="26"/>
  <c r="BQ310" i="12" s="1"/>
  <c r="AD316" i="26"/>
  <c r="BQ311" i="12" s="1"/>
  <c r="AD317" i="26"/>
  <c r="BQ312" i="12" s="1"/>
  <c r="AD318" i="26"/>
  <c r="BQ313" i="12" s="1"/>
  <c r="AD319" i="26"/>
  <c r="BQ314" i="12" s="1"/>
  <c r="AD320" i="26"/>
  <c r="BQ315" i="12" s="1"/>
  <c r="AD321" i="26"/>
  <c r="BQ316" i="12" s="1"/>
  <c r="AD322" i="26"/>
  <c r="BQ317" i="12" s="1"/>
  <c r="AD323" i="26"/>
  <c r="BQ318" i="12" s="1"/>
  <c r="AD324" i="26"/>
  <c r="BQ319" i="12" s="1"/>
  <c r="AD325" i="26"/>
  <c r="BQ320" i="12" s="1"/>
  <c r="AD326" i="26"/>
  <c r="BQ321" i="12" s="1"/>
  <c r="AD327" i="26"/>
  <c r="BQ322" i="12" s="1"/>
  <c r="AD328" i="26"/>
  <c r="BQ323" i="12" s="1"/>
  <c r="AD329" i="26"/>
  <c r="BQ324" i="12" s="1"/>
  <c r="AD330" i="26"/>
  <c r="BQ325" i="12" s="1"/>
  <c r="AD331" i="26"/>
  <c r="BQ326" i="12" s="1"/>
  <c r="AD332" i="26"/>
  <c r="BQ327" i="12" s="1"/>
  <c r="AD333" i="26"/>
  <c r="BQ328" i="12" s="1"/>
  <c r="AD334" i="26"/>
  <c r="BQ329" i="12" s="1"/>
  <c r="AD335" i="26"/>
  <c r="BQ330" i="12" s="1"/>
  <c r="AD336" i="26"/>
  <c r="BQ331" i="12" s="1"/>
  <c r="AD337" i="26"/>
  <c r="BQ332" i="12" s="1"/>
  <c r="AD338" i="26"/>
  <c r="BQ333" i="12" s="1"/>
  <c r="AD339" i="26"/>
  <c r="BQ334" i="12" s="1"/>
  <c r="AD340" i="26"/>
  <c r="BQ335" i="12" s="1"/>
  <c r="AD341" i="26"/>
  <c r="BQ336" i="12" s="1"/>
  <c r="AD342" i="26"/>
  <c r="BQ337" i="12" s="1"/>
  <c r="AD343" i="26"/>
  <c r="BQ338" i="12" s="1"/>
  <c r="AD344" i="26"/>
  <c r="BQ339" i="12" s="1"/>
  <c r="AD345" i="26"/>
  <c r="BQ340" i="12" s="1"/>
  <c r="AD346" i="26"/>
  <c r="BQ341" i="12" s="1"/>
  <c r="AD347" i="26"/>
  <c r="BQ342" i="12" s="1"/>
  <c r="AD348" i="26"/>
  <c r="BQ343" i="12" s="1"/>
  <c r="AD349" i="26"/>
  <c r="BQ344" i="12" s="1"/>
  <c r="AD350" i="26"/>
  <c r="BQ345" i="12" s="1"/>
  <c r="AD351" i="26"/>
  <c r="BQ346" i="12" s="1"/>
  <c r="AD352" i="26"/>
  <c r="BQ347" i="12" s="1"/>
  <c r="AD353" i="26"/>
  <c r="BQ348" i="12" s="1"/>
  <c r="AD354" i="26"/>
  <c r="BQ349" i="12" s="1"/>
  <c r="AD355" i="26"/>
  <c r="BQ350" i="12" s="1"/>
  <c r="AD356" i="26"/>
  <c r="BQ351" i="12" s="1"/>
  <c r="AD357" i="26"/>
  <c r="BQ352" i="12" s="1"/>
  <c r="AD358" i="26"/>
  <c r="BQ353" i="12" s="1"/>
  <c r="AD359" i="26"/>
  <c r="BQ354" i="12" s="1"/>
  <c r="AD360" i="26"/>
  <c r="BQ355" i="12" s="1"/>
  <c r="AD361" i="26"/>
  <c r="BQ356" i="12" s="1"/>
  <c r="AD362" i="26"/>
  <c r="BQ357" i="12" s="1"/>
  <c r="AD363" i="26"/>
  <c r="BQ358" i="12" s="1"/>
  <c r="AD364" i="26"/>
  <c r="BQ359" i="12" s="1"/>
  <c r="AD365" i="26"/>
  <c r="BQ360" i="12" s="1"/>
  <c r="AD366" i="26"/>
  <c r="BQ361" i="12" s="1"/>
  <c r="AD367" i="26"/>
  <c r="BQ362" i="12" s="1"/>
  <c r="AD368" i="26"/>
  <c r="BQ363" i="12" s="1"/>
  <c r="AD369" i="26"/>
  <c r="BQ364" i="12" s="1"/>
  <c r="AD370" i="26"/>
  <c r="BQ365" i="12" s="1"/>
  <c r="AD371" i="26"/>
  <c r="BQ366" i="12" s="1"/>
  <c r="AD372" i="26"/>
  <c r="BQ367" i="12" s="1"/>
  <c r="AD373" i="26"/>
  <c r="BQ368" i="12" s="1"/>
  <c r="AD374" i="26"/>
  <c r="BQ369" i="12" s="1"/>
  <c r="AD375" i="26"/>
  <c r="BQ370" i="12" s="1"/>
  <c r="AD376" i="26"/>
  <c r="BQ371" i="12" s="1"/>
  <c r="AD377" i="26"/>
  <c r="BQ372" i="12" s="1"/>
  <c r="AD378" i="26"/>
  <c r="BQ373" i="12" s="1"/>
  <c r="AD379" i="26"/>
  <c r="BQ374" i="12" s="1"/>
  <c r="AD380" i="26"/>
  <c r="BQ375" i="12" s="1"/>
  <c r="AD381" i="26"/>
  <c r="BQ376" i="12" s="1"/>
  <c r="AD382" i="26"/>
  <c r="BQ377" i="12" s="1"/>
  <c r="AD383" i="26"/>
  <c r="BQ378" i="12" s="1"/>
  <c r="AD384" i="26"/>
  <c r="BQ379" i="12" s="1"/>
  <c r="AD385" i="26"/>
  <c r="BQ380" i="12" s="1"/>
  <c r="AD386" i="26"/>
  <c r="BQ381" i="12" s="1"/>
  <c r="AD387" i="26"/>
  <c r="BQ382" i="12" s="1"/>
  <c r="AD388" i="26"/>
  <c r="BQ383" i="12" s="1"/>
  <c r="AD389" i="26"/>
  <c r="BQ384" i="12" s="1"/>
  <c r="AD390" i="26"/>
  <c r="BQ385" i="12" s="1"/>
  <c r="AD391" i="26"/>
  <c r="BQ386" i="12" s="1"/>
  <c r="AD392" i="26"/>
  <c r="BQ387" i="12" s="1"/>
  <c r="AD393" i="26"/>
  <c r="BQ388" i="12" s="1"/>
  <c r="AD394" i="26"/>
  <c r="BQ389" i="12" s="1"/>
  <c r="AD395" i="26"/>
  <c r="BQ390" i="12" s="1"/>
  <c r="AD396" i="26"/>
  <c r="BQ391" i="12" s="1"/>
  <c r="AD397" i="26"/>
  <c r="BQ392" i="12" s="1"/>
  <c r="AD398" i="26"/>
  <c r="BQ393" i="12" s="1"/>
  <c r="AD399" i="26"/>
  <c r="BQ394" i="12" s="1"/>
  <c r="AD400" i="26"/>
  <c r="BQ395" i="12" s="1"/>
  <c r="AD401" i="26"/>
  <c r="BQ396" i="12" s="1"/>
  <c r="AD402" i="26"/>
  <c r="BQ397" i="12" s="1"/>
  <c r="AD403" i="26"/>
  <c r="BQ398" i="12" s="1"/>
  <c r="AD404" i="26"/>
  <c r="BQ399" i="12" s="1"/>
  <c r="AD405" i="26"/>
  <c r="BQ400" i="12" s="1"/>
  <c r="AD406" i="26"/>
  <c r="BQ401" i="12" s="1"/>
  <c r="AD407" i="26"/>
  <c r="BQ402" i="12" s="1"/>
  <c r="AD408" i="26"/>
  <c r="BQ403" i="12" s="1"/>
  <c r="AD409" i="26"/>
  <c r="BQ404" i="12" s="1"/>
  <c r="AD410" i="26"/>
  <c r="BQ405" i="12" s="1"/>
  <c r="AD411" i="26"/>
  <c r="BQ406" i="12" s="1"/>
  <c r="AD412" i="26"/>
  <c r="BQ407" i="12" s="1"/>
  <c r="AD413" i="26"/>
  <c r="BQ408" i="12" s="1"/>
  <c r="AD414" i="26"/>
  <c r="BQ409" i="12" s="1"/>
  <c r="AD415" i="26"/>
  <c r="BQ410" i="12" s="1"/>
  <c r="AD416" i="26"/>
  <c r="BQ411" i="12" s="1"/>
  <c r="AD417" i="26"/>
  <c r="BQ412" i="12" s="1"/>
  <c r="AD418" i="26"/>
  <c r="BQ413" i="12" s="1"/>
  <c r="AD419" i="26"/>
  <c r="BQ414" i="12" s="1"/>
  <c r="AD420" i="26"/>
  <c r="BQ415" i="12" s="1"/>
  <c r="AD421" i="26"/>
  <c r="BQ416" i="12" s="1"/>
  <c r="AD422" i="26"/>
  <c r="BQ417" i="12" s="1"/>
  <c r="AD423" i="26"/>
  <c r="BQ418" i="12" s="1"/>
  <c r="AD424" i="26"/>
  <c r="BQ419" i="12" s="1"/>
  <c r="AD425" i="26"/>
  <c r="BQ420" i="12" s="1"/>
  <c r="AD426" i="26"/>
  <c r="BQ421" i="12" s="1"/>
  <c r="AD427" i="26"/>
  <c r="BQ422" i="12" s="1"/>
  <c r="AD428" i="26"/>
  <c r="BQ423" i="12" s="1"/>
  <c r="AD429" i="26"/>
  <c r="BQ424" i="12" s="1"/>
  <c r="AD430" i="26"/>
  <c r="BQ425" i="12" s="1"/>
  <c r="AD431" i="26"/>
  <c r="BQ426" i="12" s="1"/>
  <c r="AD432" i="26"/>
  <c r="BQ427" i="12" s="1"/>
  <c r="AD433" i="26"/>
  <c r="BQ428" i="12" s="1"/>
  <c r="AD434" i="26"/>
  <c r="BQ429" i="12" s="1"/>
  <c r="AD435" i="26"/>
  <c r="BQ430" i="12" s="1"/>
  <c r="AD436" i="26"/>
  <c r="BQ431" i="12" s="1"/>
  <c r="AD437" i="26"/>
  <c r="BQ432" i="12" s="1"/>
  <c r="AD438" i="26"/>
  <c r="BQ433" i="12" s="1"/>
  <c r="AD439" i="26"/>
  <c r="BQ434" i="12" s="1"/>
  <c r="AD440" i="26"/>
  <c r="BQ435" i="12" s="1"/>
  <c r="AD441" i="26"/>
  <c r="BQ436" i="12" s="1"/>
  <c r="AD442" i="26"/>
  <c r="BQ437" i="12" s="1"/>
  <c r="AD443" i="26"/>
  <c r="BQ438" i="12" s="1"/>
  <c r="AD444" i="26"/>
  <c r="BQ439" i="12" s="1"/>
  <c r="AD445" i="26"/>
  <c r="BQ440" i="12" s="1"/>
  <c r="AD446" i="26"/>
  <c r="BQ441" i="12" s="1"/>
  <c r="AD447" i="26"/>
  <c r="BQ442" i="12" s="1"/>
  <c r="AD448" i="26"/>
  <c r="BQ443" i="12" s="1"/>
  <c r="AD449" i="26"/>
  <c r="BQ444" i="12" s="1"/>
  <c r="AD450" i="26"/>
  <c r="BQ445" i="12" s="1"/>
  <c r="AD451" i="26"/>
  <c r="BQ446" i="12" s="1"/>
  <c r="AD452" i="26"/>
  <c r="BQ447" i="12" s="1"/>
  <c r="AD453" i="26"/>
  <c r="BQ448" i="12" s="1"/>
  <c r="AD454" i="26"/>
  <c r="BQ449" i="12" s="1"/>
  <c r="AD455" i="26"/>
  <c r="BQ450" i="12" s="1"/>
  <c r="AD456" i="26"/>
  <c r="BQ451" i="12" s="1"/>
  <c r="AD457" i="26"/>
  <c r="BQ452" i="12" s="1"/>
  <c r="AD458" i="26"/>
  <c r="BQ453" i="12" s="1"/>
  <c r="AD459" i="26"/>
  <c r="BQ454" i="12" s="1"/>
  <c r="AD460" i="26"/>
  <c r="BQ455" i="12" s="1"/>
  <c r="AD461" i="26"/>
  <c r="BQ456" i="12" s="1"/>
  <c r="AD462" i="26"/>
  <c r="BQ457" i="12" s="1"/>
  <c r="AD463" i="26"/>
  <c r="BQ458" i="12" s="1"/>
  <c r="AD464" i="26"/>
  <c r="BQ459" i="12" s="1"/>
  <c r="AD465" i="26"/>
  <c r="BQ460" i="12" s="1"/>
  <c r="AD466" i="26"/>
  <c r="BQ461" i="12" s="1"/>
  <c r="AD467" i="26"/>
  <c r="BQ462" i="12" s="1"/>
  <c r="AD468" i="26"/>
  <c r="BQ463" i="12" s="1"/>
  <c r="AD469" i="26"/>
  <c r="BQ464" i="12" s="1"/>
  <c r="AD470" i="26"/>
  <c r="BQ465" i="12" s="1"/>
  <c r="AD471" i="26"/>
  <c r="BQ466" i="12" s="1"/>
  <c r="AD472" i="26"/>
  <c r="BQ467" i="12" s="1"/>
  <c r="AD473" i="26"/>
  <c r="BQ468" i="12" s="1"/>
  <c r="AD474" i="26"/>
  <c r="BQ469" i="12" s="1"/>
  <c r="AD475" i="26"/>
  <c r="BQ470" i="12" s="1"/>
  <c r="AD476" i="26"/>
  <c r="BQ471" i="12" s="1"/>
  <c r="AD477" i="26"/>
  <c r="BQ472" i="12" s="1"/>
  <c r="AD478" i="26"/>
  <c r="BQ473" i="12" s="1"/>
  <c r="AD479" i="26"/>
  <c r="BQ474" i="12" s="1"/>
  <c r="AD480" i="26"/>
  <c r="BQ475" i="12" s="1"/>
  <c r="AD481" i="26"/>
  <c r="BQ476" i="12" s="1"/>
  <c r="AD482" i="26"/>
  <c r="BQ477" i="12" s="1"/>
  <c r="AD483" i="26"/>
  <c r="BQ478" i="12" s="1"/>
  <c r="AD484" i="26"/>
  <c r="BQ479" i="12" s="1"/>
  <c r="AD485" i="26"/>
  <c r="BQ480" i="12" s="1"/>
  <c r="AD486" i="26"/>
  <c r="BQ481" i="12" s="1"/>
  <c r="AD487" i="26"/>
  <c r="BQ482" i="12" s="1"/>
  <c r="AD488" i="26"/>
  <c r="BQ483" i="12" s="1"/>
  <c r="AD489" i="26"/>
  <c r="BQ484" i="12" s="1"/>
  <c r="AD490" i="26"/>
  <c r="BQ485" i="12" s="1"/>
  <c r="AD491" i="26"/>
  <c r="BQ486" i="12" s="1"/>
  <c r="AD492" i="26"/>
  <c r="BQ487" i="12" s="1"/>
  <c r="AD493" i="26"/>
  <c r="BQ488" i="12" s="1"/>
  <c r="AD494" i="26"/>
  <c r="BQ489" i="12" s="1"/>
  <c r="AD495" i="26"/>
  <c r="BQ490" i="12" s="1"/>
  <c r="AD496" i="26"/>
  <c r="BQ491" i="12" s="1"/>
  <c r="AD497" i="26"/>
  <c r="BQ492" i="12" s="1"/>
  <c r="AD498" i="26"/>
  <c r="BQ493" i="12" s="1"/>
  <c r="AD499" i="26"/>
  <c r="BQ494" i="12" s="1"/>
  <c r="AD500" i="26"/>
  <c r="BQ495" i="12" s="1"/>
  <c r="AD501" i="26"/>
  <c r="BQ496" i="12" s="1"/>
  <c r="AD502" i="26"/>
  <c r="BQ497" i="12" s="1"/>
  <c r="AD503" i="26"/>
  <c r="BQ498" i="12" s="1"/>
  <c r="AD504" i="26"/>
  <c r="BQ499" i="12" s="1"/>
  <c r="AD505" i="26"/>
  <c r="BQ500" i="12" s="1"/>
  <c r="AD506" i="26"/>
  <c r="BQ501" i="12" s="1"/>
  <c r="AD507" i="26"/>
  <c r="BQ502" i="12" s="1"/>
  <c r="AD508" i="26"/>
  <c r="BQ503" i="12" s="1"/>
  <c r="AD509" i="26"/>
  <c r="BQ504" i="12" s="1"/>
  <c r="AD510" i="26"/>
  <c r="BQ505" i="12" s="1"/>
  <c r="AD511" i="26"/>
  <c r="BQ506" i="12" s="1"/>
  <c r="AD512" i="26"/>
  <c r="BQ507" i="12" s="1"/>
  <c r="AD513" i="26"/>
  <c r="BQ508" i="12" s="1"/>
  <c r="AD514" i="26"/>
  <c r="BQ509" i="12" s="1"/>
  <c r="AD515" i="26"/>
  <c r="BQ510" i="12" s="1"/>
  <c r="AD516" i="26"/>
  <c r="BQ511" i="12" s="1"/>
  <c r="AD517" i="26"/>
  <c r="BQ512" i="12" s="1"/>
  <c r="AD518" i="26"/>
  <c r="BQ513" i="12" s="1"/>
  <c r="AD519" i="26"/>
  <c r="BQ514" i="12" s="1"/>
  <c r="AD520" i="26"/>
  <c r="BQ515" i="12" s="1"/>
  <c r="AD521" i="26"/>
  <c r="BQ516" i="12" s="1"/>
  <c r="AD522" i="26"/>
  <c r="BQ517" i="12" s="1"/>
  <c r="AD523" i="26"/>
  <c r="BQ518" i="12" s="1"/>
  <c r="AD524" i="26"/>
  <c r="BQ519" i="12" s="1"/>
  <c r="AD525" i="26"/>
  <c r="BQ520" i="12" s="1"/>
  <c r="AD526" i="26"/>
  <c r="BQ521" i="12" s="1"/>
  <c r="AD527" i="26"/>
  <c r="BQ522" i="12" s="1"/>
  <c r="AD528" i="26"/>
  <c r="BQ523" i="12" s="1"/>
  <c r="AD529" i="26"/>
  <c r="BQ524" i="12" s="1"/>
  <c r="AD530" i="26"/>
  <c r="BQ525" i="12" s="1"/>
  <c r="AD531" i="26"/>
  <c r="BQ526" i="12" s="1"/>
  <c r="AD532" i="26"/>
  <c r="BQ527" i="12" s="1"/>
  <c r="AD533" i="26"/>
  <c r="BQ528" i="12" s="1"/>
  <c r="AD534" i="26"/>
  <c r="BQ529" i="12" s="1"/>
  <c r="AD535" i="26"/>
  <c r="BQ530" i="12" s="1"/>
  <c r="AD536" i="26"/>
  <c r="BQ531" i="12" s="1"/>
  <c r="AD537" i="26"/>
  <c r="BQ532" i="12" s="1"/>
  <c r="AD538" i="26"/>
  <c r="BQ533" i="12" s="1"/>
  <c r="AD539" i="26"/>
  <c r="BQ534" i="12" s="1"/>
  <c r="AD540" i="26"/>
  <c r="BQ535" i="12" s="1"/>
  <c r="AD541" i="26"/>
  <c r="BQ536" i="12" s="1"/>
  <c r="AD542" i="26"/>
  <c r="BQ537" i="12" s="1"/>
  <c r="AD543" i="26"/>
  <c r="BQ538" i="12" s="1"/>
  <c r="AD544" i="26"/>
  <c r="BQ539" i="12" s="1"/>
  <c r="AD545" i="26"/>
  <c r="BQ540" i="12" s="1"/>
  <c r="AD546" i="26"/>
  <c r="BQ541" i="12" s="1"/>
  <c r="AD547" i="26"/>
  <c r="BQ542" i="12" s="1"/>
  <c r="AD548" i="26"/>
  <c r="BQ543" i="12" s="1"/>
  <c r="AD549" i="26"/>
  <c r="BQ544" i="12" s="1"/>
  <c r="AD550" i="26"/>
  <c r="BQ545" i="12" s="1"/>
  <c r="AD551" i="26"/>
  <c r="BQ546" i="12" s="1"/>
  <c r="AD552" i="26"/>
  <c r="BQ547" i="12" s="1"/>
  <c r="AD553" i="26"/>
  <c r="BQ548" i="12" s="1"/>
  <c r="AD554" i="26"/>
  <c r="BQ549" i="12" s="1"/>
  <c r="AD555" i="26"/>
  <c r="BQ550" i="12" s="1"/>
  <c r="AD556" i="26"/>
  <c r="BQ551" i="12" s="1"/>
  <c r="AD557" i="26"/>
  <c r="BQ552" i="12" s="1"/>
  <c r="AD558" i="26"/>
  <c r="BQ553" i="12" s="1"/>
  <c r="AD559" i="26"/>
  <c r="BQ554" i="12" s="1"/>
  <c r="AD560" i="26"/>
  <c r="BQ555" i="12" s="1"/>
  <c r="AD561" i="26"/>
  <c r="BQ556" i="12" s="1"/>
  <c r="AD562" i="26"/>
  <c r="BQ557" i="12" s="1"/>
  <c r="AD563" i="26"/>
  <c r="BQ558" i="12" s="1"/>
  <c r="AD564" i="26"/>
  <c r="BQ559" i="12" s="1"/>
  <c r="AD565" i="26"/>
  <c r="BQ560" i="12" s="1"/>
  <c r="AD566" i="26"/>
  <c r="BQ561" i="12" s="1"/>
  <c r="AD567" i="26"/>
  <c r="BQ562" i="12" s="1"/>
  <c r="AD568" i="26"/>
  <c r="BQ563" i="12" s="1"/>
  <c r="AD569" i="26"/>
  <c r="BQ564" i="12" s="1"/>
  <c r="AD570" i="26"/>
  <c r="BQ565" i="12" s="1"/>
  <c r="AD571" i="26"/>
  <c r="BQ566" i="12" s="1"/>
  <c r="AD572" i="26"/>
  <c r="BQ567" i="12" s="1"/>
  <c r="AD573" i="26"/>
  <c r="BQ568" i="12" s="1"/>
  <c r="AD574" i="26"/>
  <c r="BQ569" i="12" s="1"/>
  <c r="AD575" i="26"/>
  <c r="BQ570" i="12" s="1"/>
  <c r="AD576" i="26"/>
  <c r="BQ571" i="12" s="1"/>
  <c r="AD577" i="26"/>
  <c r="BQ572" i="12" s="1"/>
  <c r="AD578" i="26"/>
  <c r="BQ573" i="12" s="1"/>
  <c r="AD579" i="26"/>
  <c r="BQ574" i="12" s="1"/>
  <c r="AD580" i="26"/>
  <c r="BQ575" i="12" s="1"/>
  <c r="AD581" i="26"/>
  <c r="BQ576" i="12" s="1"/>
  <c r="AD582" i="26"/>
  <c r="BQ577" i="12" s="1"/>
  <c r="AD583" i="26"/>
  <c r="BQ578" i="12" s="1"/>
  <c r="AD584" i="26"/>
  <c r="BQ579" i="12" s="1"/>
  <c r="AD585" i="26"/>
  <c r="BQ580" i="12" s="1"/>
  <c r="AD586" i="26"/>
  <c r="BQ581" i="12" s="1"/>
  <c r="AD587" i="26"/>
  <c r="BQ582" i="12" s="1"/>
  <c r="AD588" i="26"/>
  <c r="BQ583" i="12" s="1"/>
  <c r="AD589" i="26"/>
  <c r="BQ584" i="12" s="1"/>
  <c r="AD590" i="26"/>
  <c r="BQ585" i="12" s="1"/>
  <c r="AD591" i="26"/>
  <c r="BQ586" i="12" s="1"/>
  <c r="AD592" i="26"/>
  <c r="BQ587" i="12" s="1"/>
  <c r="AD593" i="26"/>
  <c r="BQ588" i="12" s="1"/>
  <c r="AD594" i="26"/>
  <c r="BQ589" i="12" s="1"/>
  <c r="AD595" i="26"/>
  <c r="BQ590" i="12" s="1"/>
  <c r="AD596" i="26"/>
  <c r="BQ591" i="12" s="1"/>
  <c r="AD597" i="26"/>
  <c r="BQ592" i="12" s="1"/>
  <c r="AD598" i="26"/>
  <c r="BQ593" i="12" s="1"/>
  <c r="AD599" i="26"/>
  <c r="BQ594" i="12" s="1"/>
  <c r="AD600" i="26"/>
  <c r="BQ595" i="12" s="1"/>
  <c r="AD601" i="26"/>
  <c r="BQ596" i="12" s="1"/>
  <c r="AD602" i="26"/>
  <c r="BQ597" i="12" s="1"/>
  <c r="AD603" i="26"/>
  <c r="BQ598" i="12" s="1"/>
  <c r="AD604" i="26"/>
  <c r="BQ599" i="12" s="1"/>
  <c r="AD605" i="26"/>
  <c r="BQ600" i="12" s="1"/>
  <c r="AD606" i="26"/>
  <c r="BQ601" i="12" s="1"/>
  <c r="AD607" i="26"/>
  <c r="BQ602" i="12" s="1"/>
  <c r="AD608" i="26"/>
  <c r="BQ603" i="12" s="1"/>
  <c r="AD609" i="26"/>
  <c r="BQ604" i="12" s="1"/>
  <c r="AD610" i="26"/>
  <c r="BQ605" i="12" s="1"/>
  <c r="AD611" i="26"/>
  <c r="BQ606" i="12" s="1"/>
  <c r="AD612" i="26"/>
  <c r="BQ607" i="12" s="1"/>
  <c r="AD613" i="26"/>
  <c r="BQ608" i="12" s="1"/>
  <c r="AD614" i="26"/>
  <c r="BQ609" i="12" s="1"/>
  <c r="AD615" i="26"/>
  <c r="BQ610" i="12" s="1"/>
  <c r="AD616" i="26"/>
  <c r="BQ611" i="12" s="1"/>
  <c r="AD617" i="26"/>
  <c r="BQ612" i="12" s="1"/>
  <c r="AD618" i="26"/>
  <c r="BQ613" i="12" s="1"/>
  <c r="AD619" i="26"/>
  <c r="BQ614" i="12" s="1"/>
  <c r="AD620" i="26"/>
  <c r="BQ615" i="12" s="1"/>
  <c r="AD621" i="26"/>
  <c r="BQ616" i="12" s="1"/>
  <c r="AD622" i="26"/>
  <c r="BQ617" i="12" s="1"/>
  <c r="AD623" i="26"/>
  <c r="BQ618" i="12" s="1"/>
  <c r="AD624" i="26"/>
  <c r="BQ619" i="12" s="1"/>
  <c r="AD625" i="26"/>
  <c r="BQ620" i="12" s="1"/>
  <c r="AD626" i="26"/>
  <c r="BQ621" i="12" s="1"/>
  <c r="AD627" i="26"/>
  <c r="BQ622" i="12" s="1"/>
  <c r="AD628" i="26"/>
  <c r="BQ623" i="12" s="1"/>
  <c r="AD629" i="26"/>
  <c r="BQ624" i="12" s="1"/>
  <c r="AD630" i="26"/>
  <c r="BQ625" i="12" s="1"/>
  <c r="AD631" i="26"/>
  <c r="BQ626" i="12" s="1"/>
  <c r="AD632" i="26"/>
  <c r="BQ627" i="12" s="1"/>
  <c r="AD633" i="26"/>
  <c r="BQ628" i="12" s="1"/>
  <c r="AD634" i="26"/>
  <c r="BQ629" i="12" s="1"/>
  <c r="AD635" i="26"/>
  <c r="BQ630" i="12" s="1"/>
  <c r="AD636" i="26"/>
  <c r="BQ631" i="12" s="1"/>
  <c r="AD637" i="26"/>
  <c r="BQ632" i="12" s="1"/>
  <c r="AD638" i="26"/>
  <c r="BQ633" i="12" s="1"/>
  <c r="AD639" i="26"/>
  <c r="BQ634" i="12" s="1"/>
  <c r="AD640" i="26"/>
  <c r="BQ635" i="12" s="1"/>
  <c r="AD641" i="26"/>
  <c r="BQ636" i="12" s="1"/>
  <c r="AD642" i="26"/>
  <c r="BQ637" i="12" s="1"/>
  <c r="AD643" i="26"/>
  <c r="BQ638" i="12" s="1"/>
  <c r="AD644" i="26"/>
  <c r="BQ639" i="12" s="1"/>
  <c r="AD645" i="26"/>
  <c r="BQ640" i="12" s="1"/>
  <c r="AD646" i="26"/>
  <c r="BQ641" i="12" s="1"/>
  <c r="AD647" i="26"/>
  <c r="BQ642" i="12" s="1"/>
  <c r="AD648" i="26"/>
  <c r="BQ643" i="12" s="1"/>
  <c r="AD649" i="26"/>
  <c r="BQ644" i="12" s="1"/>
  <c r="AD650" i="26"/>
  <c r="BQ645" i="12" s="1"/>
  <c r="AD651" i="26"/>
  <c r="BQ646" i="12" s="1"/>
  <c r="AD652" i="26"/>
  <c r="BQ647" i="12" s="1"/>
  <c r="AD653" i="26"/>
  <c r="BQ648" i="12" s="1"/>
  <c r="AD654" i="26"/>
  <c r="BQ649" i="12" s="1"/>
  <c r="AD655" i="26"/>
  <c r="BQ650" i="12" s="1"/>
  <c r="AD656" i="26"/>
  <c r="BQ651" i="12" s="1"/>
  <c r="AD657" i="26"/>
  <c r="BQ652" i="12" s="1"/>
  <c r="AD658" i="26"/>
  <c r="BQ653" i="12" s="1"/>
  <c r="AD659" i="26"/>
  <c r="BQ654" i="12" s="1"/>
  <c r="AD660" i="26"/>
  <c r="BQ655" i="12" s="1"/>
  <c r="AD661" i="26"/>
  <c r="BQ656" i="12" s="1"/>
  <c r="AD662" i="26"/>
  <c r="BQ657" i="12" s="1"/>
  <c r="AD663" i="26"/>
  <c r="BQ658" i="12" s="1"/>
  <c r="AD664" i="26"/>
  <c r="BQ659" i="12" s="1"/>
  <c r="AD665" i="26"/>
  <c r="BQ660" i="12" s="1"/>
  <c r="AD666" i="26"/>
  <c r="BQ661" i="12" s="1"/>
  <c r="AD667" i="26"/>
  <c r="BQ662" i="12" s="1"/>
  <c r="AD668" i="26"/>
  <c r="BQ663" i="12" s="1"/>
  <c r="AD669" i="26"/>
  <c r="BQ664" i="12" s="1"/>
  <c r="AD670" i="26"/>
  <c r="BQ665" i="12" s="1"/>
  <c r="AD671" i="26"/>
  <c r="BQ666" i="12" s="1"/>
  <c r="AD672" i="26"/>
  <c r="BQ667" i="12" s="1"/>
  <c r="AD673" i="26"/>
  <c r="BQ668" i="12" s="1"/>
  <c r="AD674" i="26"/>
  <c r="BQ669" i="12" s="1"/>
  <c r="AD675" i="26"/>
  <c r="BQ670" i="12" s="1"/>
  <c r="AD676" i="26"/>
  <c r="BQ671" i="12" s="1"/>
  <c r="AD677" i="26"/>
  <c r="BQ672" i="12" s="1"/>
  <c r="AD678" i="26"/>
  <c r="BQ673" i="12" s="1"/>
  <c r="AD679" i="26"/>
  <c r="BQ674" i="12" s="1"/>
  <c r="AD680" i="26"/>
  <c r="BQ675" i="12" s="1"/>
  <c r="AD681" i="26"/>
  <c r="BQ676" i="12" s="1"/>
  <c r="AD682" i="26"/>
  <c r="BQ677" i="12" s="1"/>
  <c r="AD683" i="26"/>
  <c r="BQ678" i="12" s="1"/>
  <c r="AD684" i="26"/>
  <c r="BQ679" i="12" s="1"/>
  <c r="AD685" i="26"/>
  <c r="BQ680" i="12" s="1"/>
  <c r="AD686" i="26"/>
  <c r="BQ681" i="12" s="1"/>
  <c r="AD687" i="26"/>
  <c r="BQ682" i="12" s="1"/>
  <c r="AD688" i="26"/>
  <c r="BQ683" i="12" s="1"/>
  <c r="AD689" i="26"/>
  <c r="BQ684" i="12" s="1"/>
  <c r="AD690" i="26"/>
  <c r="BQ685" i="12" s="1"/>
  <c r="AD691" i="26"/>
  <c r="BQ686" i="12" s="1"/>
  <c r="AD692" i="26"/>
  <c r="BQ687" i="12" s="1"/>
  <c r="AD693" i="26"/>
  <c r="BQ688" i="12" s="1"/>
  <c r="AD694" i="26"/>
  <c r="BQ689" i="12" s="1"/>
  <c r="AD695" i="26"/>
  <c r="BQ690" i="12" s="1"/>
  <c r="AD696" i="26"/>
  <c r="BQ691" i="12" s="1"/>
  <c r="AD697" i="26"/>
  <c r="BQ692" i="12" s="1"/>
  <c r="AD698" i="26"/>
  <c r="BQ693" i="12" s="1"/>
  <c r="AD699" i="26"/>
  <c r="BQ694" i="12" s="1"/>
  <c r="AD700" i="26"/>
  <c r="BQ695" i="12" s="1"/>
  <c r="AD701" i="26"/>
  <c r="BQ696" i="12" s="1"/>
  <c r="AD702" i="26"/>
  <c r="BQ697" i="12" s="1"/>
  <c r="AD703" i="26"/>
  <c r="BQ698" i="12" s="1"/>
  <c r="AD704" i="26"/>
  <c r="BQ699" i="12" s="1"/>
  <c r="AD705" i="26"/>
  <c r="BQ700" i="12" s="1"/>
  <c r="AD706" i="26"/>
  <c r="BQ701" i="12" s="1"/>
  <c r="AD707" i="26"/>
  <c r="BQ702" i="12" s="1"/>
  <c r="AD708" i="26"/>
  <c r="BQ703" i="12" s="1"/>
  <c r="AD709" i="26"/>
  <c r="BQ704" i="12" s="1"/>
  <c r="AD710" i="26"/>
  <c r="BQ705" i="12" s="1"/>
  <c r="AD711" i="26"/>
  <c r="BQ706" i="12" s="1"/>
  <c r="AD712" i="26"/>
  <c r="BQ707" i="12" s="1"/>
  <c r="AD713" i="26"/>
  <c r="BQ708" i="12" s="1"/>
  <c r="AD714" i="26"/>
  <c r="BQ709" i="12" s="1"/>
  <c r="AD715" i="26"/>
  <c r="BQ710" i="12" s="1"/>
  <c r="AD716" i="26"/>
  <c r="BQ711" i="12" s="1"/>
  <c r="AD717" i="26"/>
  <c r="BQ712" i="12" s="1"/>
  <c r="AD718" i="26"/>
  <c r="BQ713" i="12" s="1"/>
  <c r="AD719" i="26"/>
  <c r="BQ714" i="12" s="1"/>
  <c r="AD720" i="26"/>
  <c r="BQ715" i="12" s="1"/>
  <c r="AD721" i="26"/>
  <c r="BQ716" i="12" s="1"/>
  <c r="AD722" i="26"/>
  <c r="BQ717" i="12" s="1"/>
  <c r="AD723" i="26"/>
  <c r="BQ718" i="12" s="1"/>
  <c r="AD724" i="26"/>
  <c r="BQ719" i="12" s="1"/>
  <c r="AD725" i="26"/>
  <c r="BQ720" i="12" s="1"/>
  <c r="AD726" i="26"/>
  <c r="BQ721" i="12" s="1"/>
  <c r="AD727" i="26"/>
  <c r="BQ722" i="12" s="1"/>
  <c r="AD728" i="26"/>
  <c r="BQ723" i="12" s="1"/>
  <c r="AD729" i="26"/>
  <c r="BQ724" i="12" s="1"/>
  <c r="AD730" i="26"/>
  <c r="BQ725" i="12" s="1"/>
  <c r="AD731" i="26"/>
  <c r="BQ726" i="12" s="1"/>
  <c r="AD732" i="26"/>
  <c r="BQ727" i="12" s="1"/>
  <c r="AD733" i="26"/>
  <c r="BQ728" i="12" s="1"/>
  <c r="AD734" i="26"/>
  <c r="BQ729" i="12" s="1"/>
  <c r="AD735" i="26"/>
  <c r="BQ730" i="12" s="1"/>
  <c r="AD736" i="26"/>
  <c r="BQ731" i="12" s="1"/>
  <c r="AD737" i="26"/>
  <c r="BQ732" i="12" s="1"/>
  <c r="AD738" i="26"/>
  <c r="BQ733" i="12" s="1"/>
  <c r="AD739" i="26"/>
  <c r="BQ734" i="12" s="1"/>
  <c r="AD740" i="26"/>
  <c r="BQ735" i="12" s="1"/>
  <c r="AD741" i="26"/>
  <c r="BQ736" i="12" s="1"/>
  <c r="AD742" i="26"/>
  <c r="BQ737" i="12" s="1"/>
  <c r="AD743" i="26"/>
  <c r="BQ738" i="12" s="1"/>
  <c r="AD744" i="26"/>
  <c r="BQ739" i="12" s="1"/>
  <c r="AD745" i="26"/>
  <c r="BQ740" i="12" s="1"/>
  <c r="AD746" i="26"/>
  <c r="BQ741" i="12" s="1"/>
  <c r="AD747" i="26"/>
  <c r="BQ742" i="12" s="1"/>
  <c r="AD748" i="26"/>
  <c r="BQ743" i="12" s="1"/>
  <c r="AD749" i="26"/>
  <c r="BQ744" i="12" s="1"/>
  <c r="AD750" i="26"/>
  <c r="BQ745" i="12" s="1"/>
  <c r="AD751" i="26"/>
  <c r="BQ746" i="12" s="1"/>
  <c r="AD752" i="26"/>
  <c r="BQ747" i="12" s="1"/>
  <c r="AD753" i="26"/>
  <c r="BQ748" i="12" s="1"/>
  <c r="AD754" i="26"/>
  <c r="BQ749" i="12" s="1"/>
  <c r="AD755" i="26"/>
  <c r="BQ750" i="12" s="1"/>
  <c r="AD756" i="26"/>
  <c r="BQ751" i="12" s="1"/>
  <c r="AD757" i="26"/>
  <c r="BQ752" i="12" s="1"/>
  <c r="AD758" i="26"/>
  <c r="BQ753" i="12" s="1"/>
  <c r="AD759" i="26"/>
  <c r="BQ754" i="12" s="1"/>
  <c r="AD760" i="26"/>
  <c r="BQ755" i="12" s="1"/>
  <c r="AD761" i="26"/>
  <c r="BQ756" i="12" s="1"/>
  <c r="AD762" i="26"/>
  <c r="BQ757" i="12" s="1"/>
  <c r="AD763" i="26"/>
  <c r="BQ758" i="12" s="1"/>
  <c r="AD764" i="26"/>
  <c r="BQ759" i="12" s="1"/>
  <c r="AD765" i="26"/>
  <c r="BQ760" i="12" s="1"/>
  <c r="AD766" i="26"/>
  <c r="BQ761" i="12" s="1"/>
  <c r="AD767" i="26"/>
  <c r="BQ762" i="12" s="1"/>
  <c r="AD768" i="26"/>
  <c r="BQ763" i="12" s="1"/>
  <c r="AD769" i="26"/>
  <c r="BQ764" i="12" s="1"/>
  <c r="AD770" i="26"/>
  <c r="BQ765" i="12" s="1"/>
  <c r="AD771" i="26"/>
  <c r="BQ766" i="12" s="1"/>
  <c r="AD772" i="26"/>
  <c r="BQ767" i="12" s="1"/>
  <c r="AD773" i="26"/>
  <c r="BQ768" i="12" s="1"/>
  <c r="AD774" i="26"/>
  <c r="BQ769" i="12" s="1"/>
  <c r="AD775" i="26"/>
  <c r="BQ770" i="12" s="1"/>
  <c r="AD776" i="26"/>
  <c r="BQ771" i="12" s="1"/>
  <c r="AD777" i="26"/>
  <c r="BQ772" i="12" s="1"/>
  <c r="AD778" i="26"/>
  <c r="BQ773" i="12" s="1"/>
  <c r="AD779" i="26"/>
  <c r="BQ774" i="12" s="1"/>
  <c r="AD780" i="26"/>
  <c r="BQ775" i="12" s="1"/>
  <c r="AD781" i="26"/>
  <c r="BQ776" i="12" s="1"/>
  <c r="AD782" i="26"/>
  <c r="BQ777" i="12" s="1"/>
  <c r="AD783" i="26"/>
  <c r="BQ778" i="12" s="1"/>
  <c r="AD784" i="26"/>
  <c r="BQ779" i="12" s="1"/>
  <c r="AD785" i="26"/>
  <c r="BQ780" i="12" s="1"/>
  <c r="AD786" i="26"/>
  <c r="BQ781" i="12" s="1"/>
  <c r="AD787" i="26"/>
  <c r="BQ782" i="12" s="1"/>
  <c r="AD788" i="26"/>
  <c r="BQ783" i="12" s="1"/>
  <c r="AD789" i="26"/>
  <c r="BQ784" i="12" s="1"/>
  <c r="AD790" i="26"/>
  <c r="BQ785" i="12" s="1"/>
  <c r="AD791" i="26"/>
  <c r="BQ786" i="12" s="1"/>
  <c r="AD792" i="26"/>
  <c r="BQ787" i="12" s="1"/>
  <c r="AD793" i="26"/>
  <c r="BQ788" i="12" s="1"/>
  <c r="AD794" i="26"/>
  <c r="BQ789" i="12" s="1"/>
  <c r="AD795" i="26"/>
  <c r="BQ790" i="12" s="1"/>
  <c r="AD796" i="26"/>
  <c r="BQ791" i="12" s="1"/>
  <c r="AD797" i="26"/>
  <c r="BQ792" i="12" s="1"/>
  <c r="AD798" i="26"/>
  <c r="BQ793" i="12" s="1"/>
  <c r="AD799" i="26"/>
  <c r="BQ794" i="12" s="1"/>
  <c r="AD800" i="26"/>
  <c r="BQ795" i="12" s="1"/>
  <c r="AD801" i="26"/>
  <c r="BQ796" i="12" s="1"/>
  <c r="AD802" i="26"/>
  <c r="BQ797" i="12" s="1"/>
  <c r="AD803" i="26"/>
  <c r="BQ798" i="12" s="1"/>
  <c r="AD804" i="26"/>
  <c r="BQ799" i="12" s="1"/>
  <c r="AD805" i="26"/>
  <c r="BQ800" i="12" s="1"/>
  <c r="AD806" i="26"/>
  <c r="BQ801" i="12" s="1"/>
  <c r="AD807" i="26"/>
  <c r="BQ802" i="12" s="1"/>
  <c r="AD808" i="26"/>
  <c r="BQ803" i="12" s="1"/>
  <c r="AD809" i="26"/>
  <c r="BQ804" i="12" s="1"/>
  <c r="AD810" i="26"/>
  <c r="BQ805" i="12" s="1"/>
  <c r="AD811" i="26"/>
  <c r="BQ806" i="12" s="1"/>
  <c r="AD812" i="26"/>
  <c r="BQ807" i="12" s="1"/>
  <c r="AD813" i="26"/>
  <c r="BQ808" i="12" s="1"/>
  <c r="AD814" i="26"/>
  <c r="BQ809" i="12" s="1"/>
  <c r="AD815" i="26"/>
  <c r="BQ810" i="12" s="1"/>
  <c r="AD816" i="26"/>
  <c r="BQ811" i="12" s="1"/>
  <c r="AD817" i="26"/>
  <c r="BQ812" i="12" s="1"/>
  <c r="AD818" i="26"/>
  <c r="BQ813" i="12" s="1"/>
  <c r="AD819" i="26"/>
  <c r="BQ814" i="12" s="1"/>
  <c r="AD820" i="26"/>
  <c r="BQ815" i="12" s="1"/>
  <c r="AD821" i="26"/>
  <c r="BQ816" i="12" s="1"/>
  <c r="AD822" i="26"/>
  <c r="BQ817" i="12" s="1"/>
  <c r="AD823" i="26"/>
  <c r="BQ818" i="12" s="1"/>
  <c r="AD824" i="26"/>
  <c r="BQ819" i="12" s="1"/>
  <c r="AD825" i="26"/>
  <c r="BQ820" i="12" s="1"/>
  <c r="AD826" i="26"/>
  <c r="BQ821" i="12" s="1"/>
  <c r="AD827" i="26"/>
  <c r="BQ822" i="12" s="1"/>
  <c r="AD828" i="26"/>
  <c r="BQ823" i="12" s="1"/>
  <c r="AD829" i="26"/>
  <c r="BQ824" i="12" s="1"/>
  <c r="AD830" i="26"/>
  <c r="BQ825" i="12" s="1"/>
  <c r="AD831" i="26"/>
  <c r="BQ826" i="12" s="1"/>
  <c r="AD832" i="26"/>
  <c r="BQ827" i="12" s="1"/>
  <c r="AD833" i="26"/>
  <c r="BQ828" i="12" s="1"/>
  <c r="AD834" i="26"/>
  <c r="BQ829" i="12" s="1"/>
  <c r="AD835" i="26"/>
  <c r="BQ830" i="12" s="1"/>
  <c r="AD836" i="26"/>
  <c r="BQ831" i="12" s="1"/>
  <c r="AD837" i="26"/>
  <c r="BQ832" i="12" s="1"/>
  <c r="AD838" i="26"/>
  <c r="BQ833" i="12" s="1"/>
  <c r="AD839" i="26"/>
  <c r="BQ834" i="12" s="1"/>
  <c r="AD840" i="26"/>
  <c r="BQ835" i="12" s="1"/>
  <c r="AD841" i="26"/>
  <c r="BQ836" i="12" s="1"/>
  <c r="AD842" i="26"/>
  <c r="BQ837" i="12" s="1"/>
  <c r="AD843" i="26"/>
  <c r="BQ838" i="12" s="1"/>
  <c r="AD844" i="26"/>
  <c r="BQ839" i="12" s="1"/>
  <c r="AD845" i="26"/>
  <c r="BQ840" i="12" s="1"/>
  <c r="AD846" i="26"/>
  <c r="BQ841" i="12" s="1"/>
  <c r="AD847" i="26"/>
  <c r="BQ842" i="12" s="1"/>
  <c r="AD848" i="26"/>
  <c r="BQ843" i="12" s="1"/>
  <c r="AD849" i="26"/>
  <c r="BQ844" i="12" s="1"/>
  <c r="AD850" i="26"/>
  <c r="BQ845" i="12" s="1"/>
  <c r="AD851" i="26"/>
  <c r="BQ846" i="12" s="1"/>
  <c r="AD852" i="26"/>
  <c r="BQ847" i="12" s="1"/>
  <c r="AD853" i="26"/>
  <c r="BQ848" i="12" s="1"/>
  <c r="AD854" i="26"/>
  <c r="BQ849" i="12" s="1"/>
  <c r="AD855" i="26"/>
  <c r="BQ850" i="12" s="1"/>
  <c r="AD856" i="26"/>
  <c r="BQ851" i="12" s="1"/>
  <c r="AD857" i="26"/>
  <c r="BQ852" i="12" s="1"/>
  <c r="AD858" i="26"/>
  <c r="BQ853" i="12" s="1"/>
  <c r="AD859" i="26"/>
  <c r="BQ854" i="12" s="1"/>
  <c r="AD860" i="26"/>
  <c r="BQ855" i="12" s="1"/>
  <c r="AD861" i="26"/>
  <c r="BQ856" i="12" s="1"/>
  <c r="AD862" i="26"/>
  <c r="BQ857" i="12" s="1"/>
  <c r="AD863" i="26"/>
  <c r="BQ858" i="12" s="1"/>
  <c r="AD864" i="26"/>
  <c r="BQ859" i="12" s="1"/>
  <c r="AD865" i="26"/>
  <c r="BQ860" i="12" s="1"/>
  <c r="AD866" i="26"/>
  <c r="BQ861" i="12" s="1"/>
  <c r="AD867" i="26"/>
  <c r="BQ862" i="12" s="1"/>
  <c r="AD868" i="26"/>
  <c r="BQ863" i="12" s="1"/>
  <c r="AD869" i="26"/>
  <c r="BQ864" i="12" s="1"/>
  <c r="AD870" i="26"/>
  <c r="BQ865" i="12" s="1"/>
  <c r="AD871" i="26"/>
  <c r="BQ866" i="12" s="1"/>
  <c r="AD872" i="26"/>
  <c r="BQ867" i="12" s="1"/>
  <c r="AD873" i="26"/>
  <c r="BQ868" i="12" s="1"/>
  <c r="AD874" i="26"/>
  <c r="BQ869" i="12" s="1"/>
  <c r="AD875" i="26"/>
  <c r="BQ870" i="12" s="1"/>
  <c r="AD876" i="26"/>
  <c r="BQ871" i="12" s="1"/>
  <c r="AD877" i="26"/>
  <c r="BQ872" i="12" s="1"/>
  <c r="AD878" i="26"/>
  <c r="BQ873" i="12" s="1"/>
  <c r="AD879" i="26"/>
  <c r="BQ874" i="12" s="1"/>
  <c r="AD880" i="26"/>
  <c r="BQ875" i="12" s="1"/>
  <c r="AD881" i="26"/>
  <c r="BQ876" i="12" s="1"/>
  <c r="AD882" i="26"/>
  <c r="BQ877" i="12" s="1"/>
  <c r="AD883" i="26"/>
  <c r="BQ878" i="12" s="1"/>
  <c r="AD884" i="26"/>
  <c r="BQ879" i="12" s="1"/>
  <c r="AD885" i="26"/>
  <c r="BQ880" i="12" s="1"/>
  <c r="AD886" i="26"/>
  <c r="BQ881" i="12" s="1"/>
  <c r="AD887" i="26"/>
  <c r="BQ882" i="12" s="1"/>
  <c r="AD888" i="26"/>
  <c r="BQ883" i="12" s="1"/>
  <c r="AD889" i="26"/>
  <c r="BQ884" i="12" s="1"/>
  <c r="AD890" i="26"/>
  <c r="BQ885" i="12" s="1"/>
  <c r="AD891" i="26"/>
  <c r="BQ886" i="12" s="1"/>
  <c r="AD892" i="26"/>
  <c r="BQ887" i="12" s="1"/>
  <c r="AD893" i="26"/>
  <c r="BQ888" i="12" s="1"/>
  <c r="AD894" i="26"/>
  <c r="BQ889" i="12" s="1"/>
  <c r="AD895" i="26"/>
  <c r="BQ890" i="12" s="1"/>
  <c r="AD896" i="26"/>
  <c r="BQ891" i="12" s="1"/>
  <c r="AD897" i="26"/>
  <c r="BQ892" i="12" s="1"/>
  <c r="AD898" i="26"/>
  <c r="BQ893" i="12" s="1"/>
  <c r="AD899" i="26"/>
  <c r="BQ894" i="12" s="1"/>
  <c r="AD900" i="26"/>
  <c r="BQ895" i="12" s="1"/>
  <c r="AD901" i="26"/>
  <c r="BQ896" i="12" s="1"/>
  <c r="AD902" i="26"/>
  <c r="BQ897" i="12" s="1"/>
  <c r="AD903" i="26"/>
  <c r="BQ898" i="12" s="1"/>
  <c r="AD904" i="26"/>
  <c r="BQ899" i="12" s="1"/>
  <c r="AD905" i="26"/>
  <c r="BQ900" i="12" s="1"/>
  <c r="AD906" i="26"/>
  <c r="BQ901" i="12" s="1"/>
  <c r="AD907" i="26"/>
  <c r="BQ902" i="12" s="1"/>
  <c r="AD908" i="26"/>
  <c r="BQ903" i="12" s="1"/>
  <c r="AD909" i="26"/>
  <c r="BQ904" i="12" s="1"/>
  <c r="AD910" i="26"/>
  <c r="BQ905" i="12" s="1"/>
  <c r="AD911" i="26"/>
  <c r="BQ906" i="12" s="1"/>
  <c r="AD912" i="26"/>
  <c r="BQ907" i="12" s="1"/>
  <c r="AD913" i="26"/>
  <c r="BQ908" i="12" s="1"/>
  <c r="AD914" i="26"/>
  <c r="BQ909" i="12" s="1"/>
  <c r="AD915" i="26"/>
  <c r="BQ910" i="12" s="1"/>
  <c r="AD916" i="26"/>
  <c r="BQ911" i="12" s="1"/>
  <c r="AD917" i="26"/>
  <c r="BQ912" i="12" s="1"/>
  <c r="AD918" i="26"/>
  <c r="BQ913" i="12" s="1"/>
  <c r="AD919" i="26"/>
  <c r="BQ914" i="12" s="1"/>
  <c r="AD920" i="26"/>
  <c r="BQ915" i="12" s="1"/>
  <c r="AD921" i="26"/>
  <c r="BQ916" i="12" s="1"/>
  <c r="AD922" i="26"/>
  <c r="BQ917" i="12" s="1"/>
  <c r="AD923" i="26"/>
  <c r="BQ918" i="12" s="1"/>
  <c r="AD924" i="26"/>
  <c r="BQ919" i="12" s="1"/>
  <c r="AD925" i="26"/>
  <c r="BQ920" i="12" s="1"/>
  <c r="AD926" i="26"/>
  <c r="BQ921" i="12" s="1"/>
  <c r="AD927" i="26"/>
  <c r="BQ922" i="12" s="1"/>
  <c r="AD928" i="26"/>
  <c r="BQ923" i="12" s="1"/>
  <c r="AD929" i="26"/>
  <c r="BQ924" i="12" s="1"/>
  <c r="AD930" i="26"/>
  <c r="BQ925" i="12" s="1"/>
  <c r="AD931" i="26"/>
  <c r="BQ926" i="12" s="1"/>
  <c r="AD932" i="26"/>
  <c r="BQ927" i="12" s="1"/>
  <c r="AD933" i="26"/>
  <c r="BQ928" i="12" s="1"/>
  <c r="AD934" i="26"/>
  <c r="BQ929" i="12" s="1"/>
  <c r="AD935" i="26"/>
  <c r="BQ930" i="12" s="1"/>
  <c r="AD936" i="26"/>
  <c r="BQ931" i="12" s="1"/>
  <c r="AD937" i="26"/>
  <c r="BQ932" i="12" s="1"/>
  <c r="AD938" i="26"/>
  <c r="BQ933" i="12" s="1"/>
  <c r="AD939" i="26"/>
  <c r="BQ934" i="12" s="1"/>
  <c r="AD940" i="26"/>
  <c r="BQ935" i="12" s="1"/>
  <c r="AD941" i="26"/>
  <c r="BQ936" i="12" s="1"/>
  <c r="AD942" i="26"/>
  <c r="BQ937" i="12" s="1"/>
  <c r="AD943" i="26"/>
  <c r="BQ938" i="12" s="1"/>
  <c r="AD944" i="26"/>
  <c r="BQ939" i="12" s="1"/>
  <c r="AD945" i="26"/>
  <c r="BQ940" i="12" s="1"/>
  <c r="AD946" i="26"/>
  <c r="BQ941" i="12" s="1"/>
  <c r="AD947" i="26"/>
  <c r="BQ942" i="12" s="1"/>
  <c r="AD948" i="26"/>
  <c r="BQ943" i="12" s="1"/>
  <c r="AD949" i="26"/>
  <c r="BQ944" i="12" s="1"/>
  <c r="AD950" i="26"/>
  <c r="BQ945" i="12" s="1"/>
  <c r="AD951" i="26"/>
  <c r="BQ946" i="12" s="1"/>
  <c r="AD952" i="26"/>
  <c r="BQ947" i="12" s="1"/>
  <c r="AD953" i="26"/>
  <c r="BQ948" i="12" s="1"/>
  <c r="AD954" i="26"/>
  <c r="BQ949" i="12" s="1"/>
  <c r="AD955" i="26"/>
  <c r="BQ950" i="12" s="1"/>
  <c r="AD956" i="26"/>
  <c r="BQ951" i="12" s="1"/>
  <c r="AD957" i="26"/>
  <c r="BQ952" i="12" s="1"/>
  <c r="AD958" i="26"/>
  <c r="BQ953" i="12" s="1"/>
  <c r="AD959" i="26"/>
  <c r="BQ954" i="12" s="1"/>
  <c r="AD960" i="26"/>
  <c r="BQ955" i="12" s="1"/>
  <c r="AD961" i="26"/>
  <c r="BQ956" i="12" s="1"/>
  <c r="AD962" i="26"/>
  <c r="BQ957" i="12" s="1"/>
  <c r="AD963" i="26"/>
  <c r="BQ958" i="12" s="1"/>
  <c r="AD964" i="26"/>
  <c r="BQ959" i="12" s="1"/>
  <c r="AD965" i="26"/>
  <c r="BQ960" i="12" s="1"/>
  <c r="AD966" i="26"/>
  <c r="BQ961" i="12" s="1"/>
  <c r="AD967" i="26"/>
  <c r="BQ962" i="12" s="1"/>
  <c r="AD968" i="26"/>
  <c r="BQ963" i="12" s="1"/>
  <c r="AD969" i="26"/>
  <c r="BQ964" i="12" s="1"/>
  <c r="AD970" i="26"/>
  <c r="BQ965" i="12" s="1"/>
  <c r="AD971" i="26"/>
  <c r="BQ966" i="12" s="1"/>
  <c r="AD972" i="26"/>
  <c r="BQ967" i="12" s="1"/>
  <c r="AD973" i="26"/>
  <c r="BQ968" i="12" s="1"/>
  <c r="AD974" i="26"/>
  <c r="BQ969" i="12" s="1"/>
  <c r="AD975" i="26"/>
  <c r="BQ970" i="12" s="1"/>
  <c r="AD976" i="26"/>
  <c r="BQ971" i="12" s="1"/>
  <c r="AD977" i="26"/>
  <c r="BQ972" i="12" s="1"/>
  <c r="AD978" i="26"/>
  <c r="BQ973" i="12" s="1"/>
  <c r="AD979" i="26"/>
  <c r="BQ974" i="12" s="1"/>
  <c r="AD980" i="26"/>
  <c r="BQ975" i="12" s="1"/>
  <c r="AD981" i="26"/>
  <c r="BQ976" i="12" s="1"/>
  <c r="AD982" i="26"/>
  <c r="BQ977" i="12" s="1"/>
  <c r="AD983" i="26"/>
  <c r="BQ978" i="12" s="1"/>
  <c r="AD984" i="26"/>
  <c r="BQ979" i="12" s="1"/>
  <c r="AD985" i="26"/>
  <c r="BQ980" i="12" s="1"/>
  <c r="AD986" i="26"/>
  <c r="BQ981" i="12" s="1"/>
  <c r="AD987" i="26"/>
  <c r="BQ982" i="12" s="1"/>
  <c r="AD988" i="26"/>
  <c r="BQ983" i="12" s="1"/>
  <c r="AD989" i="26"/>
  <c r="BQ984" i="12" s="1"/>
  <c r="AD990" i="26"/>
  <c r="BQ985" i="12" s="1"/>
  <c r="AD991" i="26"/>
  <c r="BQ986" i="12" s="1"/>
  <c r="AD992" i="26"/>
  <c r="BQ987" i="12" s="1"/>
  <c r="AD993" i="26"/>
  <c r="BQ988" i="12" s="1"/>
  <c r="AD994" i="26"/>
  <c r="BQ989" i="12" s="1"/>
  <c r="AD995" i="26"/>
  <c r="BQ990" i="12" s="1"/>
  <c r="AD996" i="26"/>
  <c r="BQ991" i="12" s="1"/>
  <c r="AD997" i="26"/>
  <c r="BQ992" i="12" s="1"/>
  <c r="AD998" i="26"/>
  <c r="BQ993" i="12" s="1"/>
  <c r="AD999" i="26"/>
  <c r="BQ994" i="12" s="1"/>
  <c r="AD1000" i="26"/>
  <c r="BQ995" i="12" s="1"/>
  <c r="AD1001" i="26"/>
  <c r="BQ996" i="12" s="1"/>
  <c r="AD1002" i="26"/>
  <c r="BQ997" i="12" s="1"/>
  <c r="AD1003" i="26"/>
  <c r="BQ998" i="12" s="1"/>
  <c r="AD1004" i="26"/>
  <c r="BQ999" i="12" s="1"/>
  <c r="AD1005" i="26"/>
  <c r="BQ1000" i="12" s="1"/>
  <c r="AD1006" i="26"/>
  <c r="BQ1001" i="12" s="1"/>
  <c r="AD1007" i="26"/>
  <c r="BQ1002" i="12" s="1"/>
  <c r="AD1008" i="26"/>
  <c r="BQ1003" i="12" s="1"/>
  <c r="AD1009" i="26"/>
  <c r="BQ1004" i="12" s="1"/>
  <c r="AD1010" i="26"/>
  <c r="BQ1005" i="12" s="1"/>
  <c r="AD1011" i="26"/>
  <c r="BQ1006" i="12" s="1"/>
  <c r="AD1012" i="26"/>
  <c r="BQ1007" i="12" s="1"/>
  <c r="AD1013" i="26"/>
  <c r="BQ1008" i="12" s="1"/>
  <c r="AD1014" i="26"/>
  <c r="BQ1009" i="12" s="1"/>
  <c r="AD15" i="26"/>
  <c r="BQ10" i="12" s="1"/>
  <c r="AB16" i="26"/>
  <c r="BM11" i="12" s="1"/>
  <c r="AB17" i="26"/>
  <c r="BM12" i="12" s="1"/>
  <c r="AB18" i="26"/>
  <c r="BM13" i="12" s="1"/>
  <c r="AB19" i="26"/>
  <c r="BM14" i="12" s="1"/>
  <c r="AB20" i="26"/>
  <c r="BM15" i="12" s="1"/>
  <c r="AB21" i="26"/>
  <c r="BM16" i="12" s="1"/>
  <c r="AB22" i="26"/>
  <c r="BM17" i="12" s="1"/>
  <c r="AB23" i="26"/>
  <c r="BM18" i="12" s="1"/>
  <c r="AB24" i="26"/>
  <c r="BM19" i="12" s="1"/>
  <c r="AB25" i="26"/>
  <c r="BM20" i="12" s="1"/>
  <c r="AB26" i="26"/>
  <c r="BM21" i="12" s="1"/>
  <c r="AB27" i="26"/>
  <c r="BM22" i="12" s="1"/>
  <c r="AB28" i="26"/>
  <c r="BM23" i="12" s="1"/>
  <c r="AB29" i="26"/>
  <c r="BM24" i="12" s="1"/>
  <c r="AB30" i="26"/>
  <c r="BM25" i="12" s="1"/>
  <c r="AB31" i="26"/>
  <c r="BM26" i="12" s="1"/>
  <c r="AB32" i="26"/>
  <c r="BM27" i="12" s="1"/>
  <c r="AB33" i="26"/>
  <c r="BM28" i="12" s="1"/>
  <c r="AB34" i="26"/>
  <c r="BM29" i="12" s="1"/>
  <c r="AB35" i="26"/>
  <c r="BM30" i="12" s="1"/>
  <c r="AB36" i="26"/>
  <c r="BM31" i="12" s="1"/>
  <c r="AB37" i="26"/>
  <c r="BM32" i="12" s="1"/>
  <c r="AB38" i="26"/>
  <c r="BM33" i="12" s="1"/>
  <c r="AB39" i="26"/>
  <c r="BM34" i="12" s="1"/>
  <c r="AB40" i="26"/>
  <c r="BM35" i="12" s="1"/>
  <c r="AB41" i="26"/>
  <c r="BM36" i="12" s="1"/>
  <c r="AB42" i="26"/>
  <c r="BM37" i="12" s="1"/>
  <c r="AB43" i="26"/>
  <c r="BM38" i="12" s="1"/>
  <c r="AB44" i="26"/>
  <c r="BM39" i="12" s="1"/>
  <c r="AB45" i="26"/>
  <c r="BM40" i="12" s="1"/>
  <c r="AB46" i="26"/>
  <c r="BM41" i="12" s="1"/>
  <c r="AB47" i="26"/>
  <c r="BM42" i="12" s="1"/>
  <c r="AB48" i="26"/>
  <c r="BM43" i="12" s="1"/>
  <c r="AB49" i="26"/>
  <c r="BM44" i="12" s="1"/>
  <c r="AB50" i="26"/>
  <c r="BM45" i="12" s="1"/>
  <c r="AB51" i="26"/>
  <c r="BM46" i="12" s="1"/>
  <c r="AB52" i="26"/>
  <c r="BM47" i="12" s="1"/>
  <c r="AB53" i="26"/>
  <c r="BM48" i="12" s="1"/>
  <c r="AB54" i="26"/>
  <c r="BM49" i="12" s="1"/>
  <c r="AB55" i="26"/>
  <c r="BM50" i="12" s="1"/>
  <c r="AB56" i="26"/>
  <c r="BM51" i="12" s="1"/>
  <c r="AB57" i="26"/>
  <c r="BM52" i="12" s="1"/>
  <c r="AB58" i="26"/>
  <c r="BM53" i="12" s="1"/>
  <c r="AB59" i="26"/>
  <c r="BM54" i="12" s="1"/>
  <c r="AB60" i="26"/>
  <c r="BM55" i="12" s="1"/>
  <c r="AB61" i="26"/>
  <c r="BM56" i="12" s="1"/>
  <c r="AB62" i="26"/>
  <c r="BM57" i="12" s="1"/>
  <c r="AB63" i="26"/>
  <c r="BM58" i="12" s="1"/>
  <c r="AB64" i="26"/>
  <c r="BM59" i="12" s="1"/>
  <c r="AB65" i="26"/>
  <c r="BM60" i="12" s="1"/>
  <c r="AB66" i="26"/>
  <c r="BM61" i="12" s="1"/>
  <c r="AB67" i="26"/>
  <c r="BM62" i="12" s="1"/>
  <c r="AB68" i="26"/>
  <c r="BM63" i="12" s="1"/>
  <c r="AB69" i="26"/>
  <c r="BM64" i="12" s="1"/>
  <c r="AB70" i="26"/>
  <c r="BM65" i="12" s="1"/>
  <c r="AB71" i="26"/>
  <c r="BM66" i="12" s="1"/>
  <c r="AB72" i="26"/>
  <c r="BM67" i="12" s="1"/>
  <c r="AB73" i="26"/>
  <c r="BM68" i="12" s="1"/>
  <c r="AB74" i="26"/>
  <c r="BM69" i="12" s="1"/>
  <c r="AB75" i="26"/>
  <c r="BM70" i="12" s="1"/>
  <c r="AB76" i="26"/>
  <c r="BM71" i="12" s="1"/>
  <c r="AB77" i="26"/>
  <c r="BM72" i="12" s="1"/>
  <c r="AB78" i="26"/>
  <c r="BM73" i="12" s="1"/>
  <c r="AB79" i="26"/>
  <c r="BM74" i="12" s="1"/>
  <c r="AB80" i="26"/>
  <c r="BM75" i="12" s="1"/>
  <c r="AB81" i="26"/>
  <c r="BM76" i="12" s="1"/>
  <c r="AB82" i="26"/>
  <c r="BM77" i="12" s="1"/>
  <c r="AB83" i="26"/>
  <c r="BM78" i="12" s="1"/>
  <c r="AB84" i="26"/>
  <c r="BM79" i="12" s="1"/>
  <c r="AB85" i="26"/>
  <c r="BM80" i="12" s="1"/>
  <c r="AB86" i="26"/>
  <c r="BM81" i="12" s="1"/>
  <c r="AB87" i="26"/>
  <c r="BM82" i="12" s="1"/>
  <c r="AB88" i="26"/>
  <c r="BM83" i="12" s="1"/>
  <c r="AB89" i="26"/>
  <c r="BM84" i="12" s="1"/>
  <c r="AB90" i="26"/>
  <c r="BM85" i="12" s="1"/>
  <c r="AB91" i="26"/>
  <c r="BM86" i="12" s="1"/>
  <c r="AB92" i="26"/>
  <c r="BM87" i="12" s="1"/>
  <c r="AB93" i="26"/>
  <c r="BM88" i="12" s="1"/>
  <c r="AB94" i="26"/>
  <c r="BM89" i="12" s="1"/>
  <c r="AB95" i="26"/>
  <c r="BM90" i="12" s="1"/>
  <c r="AB96" i="26"/>
  <c r="BM91" i="12" s="1"/>
  <c r="AB97" i="26"/>
  <c r="BM92" i="12" s="1"/>
  <c r="AB98" i="26"/>
  <c r="BM93" i="12" s="1"/>
  <c r="AB99" i="26"/>
  <c r="BM94" i="12" s="1"/>
  <c r="AB100" i="26"/>
  <c r="BM95" i="12" s="1"/>
  <c r="AB101" i="26"/>
  <c r="BM96" i="12" s="1"/>
  <c r="AB102" i="26"/>
  <c r="BM97" i="12" s="1"/>
  <c r="AB103" i="26"/>
  <c r="BM98" i="12" s="1"/>
  <c r="AB104" i="26"/>
  <c r="BM99" i="12" s="1"/>
  <c r="AB105" i="26"/>
  <c r="BM100" i="12" s="1"/>
  <c r="AB106" i="26"/>
  <c r="BM101" i="12" s="1"/>
  <c r="AB107" i="26"/>
  <c r="BM102" i="12" s="1"/>
  <c r="AB108" i="26"/>
  <c r="BM103" i="12" s="1"/>
  <c r="AB109" i="26"/>
  <c r="BM104" i="12" s="1"/>
  <c r="AB110" i="26"/>
  <c r="BM105" i="12" s="1"/>
  <c r="AB111" i="26"/>
  <c r="BM106" i="12" s="1"/>
  <c r="AB112" i="26"/>
  <c r="BM107" i="12" s="1"/>
  <c r="AB113" i="26"/>
  <c r="BM108" i="12" s="1"/>
  <c r="AB114" i="26"/>
  <c r="BM109" i="12" s="1"/>
  <c r="AB115" i="26"/>
  <c r="BM110" i="12" s="1"/>
  <c r="AB116" i="26"/>
  <c r="BM111" i="12" s="1"/>
  <c r="AB117" i="26"/>
  <c r="BM112" i="12" s="1"/>
  <c r="AB118" i="26"/>
  <c r="BM113" i="12" s="1"/>
  <c r="AB119" i="26"/>
  <c r="BM114" i="12" s="1"/>
  <c r="AB120" i="26"/>
  <c r="BM115" i="12" s="1"/>
  <c r="AB121" i="26"/>
  <c r="BM116" i="12" s="1"/>
  <c r="AB122" i="26"/>
  <c r="BM117" i="12" s="1"/>
  <c r="AB123" i="26"/>
  <c r="BM118" i="12" s="1"/>
  <c r="AB124" i="26"/>
  <c r="BM119" i="12" s="1"/>
  <c r="AB125" i="26"/>
  <c r="BM120" i="12" s="1"/>
  <c r="AB126" i="26"/>
  <c r="BM121" i="12" s="1"/>
  <c r="AB127" i="26"/>
  <c r="BM122" i="12" s="1"/>
  <c r="AB128" i="26"/>
  <c r="BM123" i="12" s="1"/>
  <c r="AB129" i="26"/>
  <c r="BM124" i="12" s="1"/>
  <c r="AB130" i="26"/>
  <c r="BM125" i="12" s="1"/>
  <c r="AB131" i="26"/>
  <c r="BM126" i="12" s="1"/>
  <c r="AB132" i="26"/>
  <c r="BM127" i="12" s="1"/>
  <c r="AB133" i="26"/>
  <c r="BM128" i="12" s="1"/>
  <c r="AB134" i="26"/>
  <c r="BM129" i="12" s="1"/>
  <c r="AB135" i="26"/>
  <c r="BM130" i="12" s="1"/>
  <c r="AB136" i="26"/>
  <c r="BM131" i="12" s="1"/>
  <c r="AB137" i="26"/>
  <c r="BM132" i="12" s="1"/>
  <c r="AB138" i="26"/>
  <c r="BM133" i="12" s="1"/>
  <c r="AB139" i="26"/>
  <c r="BM134" i="12" s="1"/>
  <c r="AB140" i="26"/>
  <c r="BM135" i="12" s="1"/>
  <c r="AB141" i="26"/>
  <c r="BM136" i="12" s="1"/>
  <c r="AB142" i="26"/>
  <c r="BM137" i="12" s="1"/>
  <c r="AB143" i="26"/>
  <c r="BM138" i="12" s="1"/>
  <c r="AB144" i="26"/>
  <c r="BM139" i="12" s="1"/>
  <c r="AB145" i="26"/>
  <c r="BM140" i="12" s="1"/>
  <c r="AB146" i="26"/>
  <c r="BM141" i="12" s="1"/>
  <c r="AB147" i="26"/>
  <c r="BM142" i="12" s="1"/>
  <c r="AB148" i="26"/>
  <c r="BM143" i="12" s="1"/>
  <c r="AB149" i="26"/>
  <c r="BM144" i="12" s="1"/>
  <c r="AB150" i="26"/>
  <c r="BM145" i="12" s="1"/>
  <c r="AB151" i="26"/>
  <c r="BM146" i="12" s="1"/>
  <c r="AB152" i="26"/>
  <c r="BM147" i="12" s="1"/>
  <c r="AB153" i="26"/>
  <c r="BM148" i="12" s="1"/>
  <c r="AB154" i="26"/>
  <c r="BM149" i="12" s="1"/>
  <c r="AB155" i="26"/>
  <c r="BM150" i="12" s="1"/>
  <c r="AB156" i="26"/>
  <c r="BM151" i="12" s="1"/>
  <c r="AB157" i="26"/>
  <c r="BM152" i="12" s="1"/>
  <c r="AB158" i="26"/>
  <c r="BM153" i="12" s="1"/>
  <c r="AB159" i="26"/>
  <c r="BM154" i="12" s="1"/>
  <c r="AB160" i="26"/>
  <c r="BM155" i="12" s="1"/>
  <c r="AB161" i="26"/>
  <c r="BM156" i="12" s="1"/>
  <c r="AB162" i="26"/>
  <c r="BM157" i="12" s="1"/>
  <c r="AB163" i="26"/>
  <c r="BM158" i="12" s="1"/>
  <c r="AB164" i="26"/>
  <c r="BM159" i="12" s="1"/>
  <c r="AB165" i="26"/>
  <c r="BM160" i="12" s="1"/>
  <c r="AB166" i="26"/>
  <c r="BM161" i="12" s="1"/>
  <c r="AB167" i="26"/>
  <c r="BM162" i="12" s="1"/>
  <c r="AB168" i="26"/>
  <c r="BM163" i="12" s="1"/>
  <c r="AB169" i="26"/>
  <c r="BM164" i="12" s="1"/>
  <c r="AB170" i="26"/>
  <c r="BM165" i="12" s="1"/>
  <c r="AB171" i="26"/>
  <c r="BM166" i="12" s="1"/>
  <c r="AB172" i="26"/>
  <c r="BM167" i="12" s="1"/>
  <c r="AB173" i="26"/>
  <c r="BM168" i="12" s="1"/>
  <c r="AB174" i="26"/>
  <c r="BM169" i="12" s="1"/>
  <c r="AB175" i="26"/>
  <c r="BM170" i="12" s="1"/>
  <c r="AB176" i="26"/>
  <c r="BM171" i="12" s="1"/>
  <c r="AB177" i="26"/>
  <c r="BM172" i="12" s="1"/>
  <c r="AB178" i="26"/>
  <c r="BM173" i="12" s="1"/>
  <c r="AB179" i="26"/>
  <c r="BM174" i="12" s="1"/>
  <c r="AB180" i="26"/>
  <c r="BM175" i="12" s="1"/>
  <c r="AB181" i="26"/>
  <c r="BM176" i="12" s="1"/>
  <c r="AB182" i="26"/>
  <c r="BM177" i="12" s="1"/>
  <c r="AB183" i="26"/>
  <c r="BM178" i="12" s="1"/>
  <c r="AB184" i="26"/>
  <c r="BM179" i="12" s="1"/>
  <c r="AB185" i="26"/>
  <c r="BM180" i="12" s="1"/>
  <c r="AB186" i="26"/>
  <c r="BM181" i="12" s="1"/>
  <c r="AB187" i="26"/>
  <c r="BM182" i="12" s="1"/>
  <c r="AB188" i="26"/>
  <c r="BM183" i="12" s="1"/>
  <c r="AB189" i="26"/>
  <c r="BM184" i="12" s="1"/>
  <c r="AB190" i="26"/>
  <c r="BM185" i="12" s="1"/>
  <c r="AB191" i="26"/>
  <c r="BM186" i="12" s="1"/>
  <c r="AB192" i="26"/>
  <c r="BM187" i="12" s="1"/>
  <c r="AB193" i="26"/>
  <c r="BM188" i="12" s="1"/>
  <c r="AB194" i="26"/>
  <c r="BM189" i="12" s="1"/>
  <c r="AB195" i="26"/>
  <c r="BM190" i="12" s="1"/>
  <c r="AB196" i="26"/>
  <c r="BM191" i="12" s="1"/>
  <c r="AB197" i="26"/>
  <c r="BM192" i="12" s="1"/>
  <c r="AB198" i="26"/>
  <c r="BM193" i="12" s="1"/>
  <c r="AB199" i="26"/>
  <c r="BM194" i="12" s="1"/>
  <c r="AB200" i="26"/>
  <c r="BM195" i="12" s="1"/>
  <c r="AB201" i="26"/>
  <c r="BM196" i="12" s="1"/>
  <c r="AB202" i="26"/>
  <c r="BM197" i="12" s="1"/>
  <c r="AB203" i="26"/>
  <c r="BM198" i="12" s="1"/>
  <c r="AB204" i="26"/>
  <c r="BM199" i="12" s="1"/>
  <c r="AB205" i="26"/>
  <c r="BM200" i="12" s="1"/>
  <c r="AB206" i="26"/>
  <c r="BM201" i="12" s="1"/>
  <c r="AB207" i="26"/>
  <c r="BM202" i="12" s="1"/>
  <c r="AB208" i="26"/>
  <c r="BM203" i="12" s="1"/>
  <c r="AB209" i="26"/>
  <c r="BM204" i="12" s="1"/>
  <c r="AB210" i="26"/>
  <c r="BM205" i="12" s="1"/>
  <c r="AB211" i="26"/>
  <c r="BM206" i="12" s="1"/>
  <c r="AB212" i="26"/>
  <c r="BM207" i="12" s="1"/>
  <c r="AB213" i="26"/>
  <c r="BM208" i="12" s="1"/>
  <c r="AB214" i="26"/>
  <c r="BM209" i="12" s="1"/>
  <c r="AB215" i="26"/>
  <c r="BM210" i="12" s="1"/>
  <c r="AB216" i="26"/>
  <c r="BM211" i="12" s="1"/>
  <c r="AB217" i="26"/>
  <c r="BM212" i="12" s="1"/>
  <c r="AB218" i="26"/>
  <c r="BM213" i="12" s="1"/>
  <c r="AB219" i="26"/>
  <c r="BM214" i="12" s="1"/>
  <c r="AB220" i="26"/>
  <c r="BM215" i="12" s="1"/>
  <c r="AB221" i="26"/>
  <c r="BM216" i="12" s="1"/>
  <c r="AB222" i="26"/>
  <c r="BM217" i="12" s="1"/>
  <c r="AB223" i="26"/>
  <c r="BM218" i="12" s="1"/>
  <c r="AB224" i="26"/>
  <c r="BM219" i="12" s="1"/>
  <c r="AB225" i="26"/>
  <c r="BM220" i="12" s="1"/>
  <c r="AB226" i="26"/>
  <c r="BM221" i="12" s="1"/>
  <c r="AB227" i="26"/>
  <c r="BM222" i="12" s="1"/>
  <c r="AB228" i="26"/>
  <c r="BM223" i="12" s="1"/>
  <c r="AB229" i="26"/>
  <c r="BM224" i="12" s="1"/>
  <c r="AB230" i="26"/>
  <c r="BM225" i="12" s="1"/>
  <c r="AB231" i="26"/>
  <c r="BM226" i="12" s="1"/>
  <c r="AB232" i="26"/>
  <c r="BM227" i="12" s="1"/>
  <c r="AB233" i="26"/>
  <c r="BM228" i="12" s="1"/>
  <c r="AB234" i="26"/>
  <c r="BM229" i="12" s="1"/>
  <c r="AB235" i="26"/>
  <c r="BM230" i="12" s="1"/>
  <c r="AB236" i="26"/>
  <c r="BM231" i="12" s="1"/>
  <c r="AB237" i="26"/>
  <c r="BM232" i="12" s="1"/>
  <c r="AB238" i="26"/>
  <c r="BM233" i="12" s="1"/>
  <c r="AB239" i="26"/>
  <c r="BM234" i="12" s="1"/>
  <c r="AB240" i="26"/>
  <c r="BM235" i="12" s="1"/>
  <c r="AB241" i="26"/>
  <c r="BM236" i="12" s="1"/>
  <c r="AB242" i="26"/>
  <c r="BM237" i="12" s="1"/>
  <c r="AB243" i="26"/>
  <c r="BM238" i="12" s="1"/>
  <c r="AB244" i="26"/>
  <c r="BM239" i="12" s="1"/>
  <c r="AB245" i="26"/>
  <c r="BM240" i="12" s="1"/>
  <c r="AB246" i="26"/>
  <c r="BM241" i="12" s="1"/>
  <c r="AB247" i="26"/>
  <c r="BM242" i="12" s="1"/>
  <c r="AB248" i="26"/>
  <c r="BM243" i="12" s="1"/>
  <c r="AB249" i="26"/>
  <c r="BM244" i="12" s="1"/>
  <c r="AB250" i="26"/>
  <c r="BM245" i="12" s="1"/>
  <c r="AB251" i="26"/>
  <c r="BM246" i="12" s="1"/>
  <c r="AB252" i="26"/>
  <c r="BM247" i="12" s="1"/>
  <c r="AB253" i="26"/>
  <c r="BM248" i="12" s="1"/>
  <c r="AB254" i="26"/>
  <c r="BM249" i="12" s="1"/>
  <c r="AB255" i="26"/>
  <c r="BM250" i="12" s="1"/>
  <c r="AB256" i="26"/>
  <c r="BM251" i="12" s="1"/>
  <c r="AB257" i="26"/>
  <c r="BM252" i="12" s="1"/>
  <c r="AB258" i="26"/>
  <c r="BM253" i="12" s="1"/>
  <c r="AB259" i="26"/>
  <c r="BM254" i="12" s="1"/>
  <c r="AB260" i="26"/>
  <c r="BM255" i="12" s="1"/>
  <c r="AB261" i="26"/>
  <c r="BM256" i="12" s="1"/>
  <c r="AB262" i="26"/>
  <c r="BM257" i="12" s="1"/>
  <c r="AB263" i="26"/>
  <c r="BM258" i="12" s="1"/>
  <c r="AB264" i="26"/>
  <c r="BM259" i="12" s="1"/>
  <c r="AB265" i="26"/>
  <c r="BM260" i="12" s="1"/>
  <c r="AB266" i="26"/>
  <c r="BM261" i="12" s="1"/>
  <c r="AB267" i="26"/>
  <c r="BM262" i="12" s="1"/>
  <c r="AB268" i="26"/>
  <c r="BM263" i="12" s="1"/>
  <c r="AB269" i="26"/>
  <c r="BM264" i="12" s="1"/>
  <c r="AB270" i="26"/>
  <c r="BM265" i="12" s="1"/>
  <c r="AB271" i="26"/>
  <c r="BM266" i="12" s="1"/>
  <c r="AB272" i="26"/>
  <c r="BM267" i="12" s="1"/>
  <c r="AB273" i="26"/>
  <c r="BM268" i="12" s="1"/>
  <c r="AB274" i="26"/>
  <c r="BM269" i="12" s="1"/>
  <c r="AB275" i="26"/>
  <c r="BM270" i="12" s="1"/>
  <c r="AB276" i="26"/>
  <c r="BM271" i="12" s="1"/>
  <c r="AB277" i="26"/>
  <c r="BM272" i="12" s="1"/>
  <c r="AB278" i="26"/>
  <c r="BM273" i="12" s="1"/>
  <c r="AB279" i="26"/>
  <c r="BM274" i="12" s="1"/>
  <c r="AB280" i="26"/>
  <c r="BM275" i="12" s="1"/>
  <c r="AB281" i="26"/>
  <c r="BM276" i="12" s="1"/>
  <c r="AB282" i="26"/>
  <c r="BM277" i="12" s="1"/>
  <c r="AB283" i="26"/>
  <c r="BM278" i="12" s="1"/>
  <c r="AB284" i="26"/>
  <c r="BM279" i="12" s="1"/>
  <c r="AB285" i="26"/>
  <c r="BM280" i="12" s="1"/>
  <c r="AB286" i="26"/>
  <c r="BM281" i="12" s="1"/>
  <c r="AB287" i="26"/>
  <c r="BM282" i="12" s="1"/>
  <c r="AB288" i="26"/>
  <c r="BM283" i="12" s="1"/>
  <c r="AB289" i="26"/>
  <c r="BM284" i="12" s="1"/>
  <c r="AB290" i="26"/>
  <c r="BM285" i="12" s="1"/>
  <c r="AB291" i="26"/>
  <c r="BM286" i="12" s="1"/>
  <c r="AB292" i="26"/>
  <c r="BM287" i="12" s="1"/>
  <c r="AB293" i="26"/>
  <c r="BM288" i="12" s="1"/>
  <c r="AB294" i="26"/>
  <c r="BM289" i="12" s="1"/>
  <c r="AB295" i="26"/>
  <c r="BM290" i="12" s="1"/>
  <c r="AB296" i="26"/>
  <c r="BM291" i="12" s="1"/>
  <c r="AB297" i="26"/>
  <c r="BM292" i="12" s="1"/>
  <c r="AB298" i="26"/>
  <c r="BM293" i="12" s="1"/>
  <c r="AB299" i="26"/>
  <c r="BM294" i="12" s="1"/>
  <c r="AB300" i="26"/>
  <c r="BM295" i="12" s="1"/>
  <c r="AB301" i="26"/>
  <c r="BM296" i="12" s="1"/>
  <c r="AB302" i="26"/>
  <c r="BM297" i="12" s="1"/>
  <c r="AB303" i="26"/>
  <c r="BM298" i="12" s="1"/>
  <c r="AB304" i="26"/>
  <c r="BM299" i="12" s="1"/>
  <c r="AB305" i="26"/>
  <c r="BM300" i="12" s="1"/>
  <c r="AB306" i="26"/>
  <c r="BM301" i="12" s="1"/>
  <c r="AB307" i="26"/>
  <c r="BM302" i="12" s="1"/>
  <c r="AB308" i="26"/>
  <c r="BM303" i="12" s="1"/>
  <c r="AB309" i="26"/>
  <c r="BM304" i="12" s="1"/>
  <c r="AB310" i="26"/>
  <c r="BM305" i="12" s="1"/>
  <c r="AB311" i="26"/>
  <c r="BM306" i="12" s="1"/>
  <c r="AB312" i="26"/>
  <c r="BM307" i="12" s="1"/>
  <c r="AB313" i="26"/>
  <c r="BM308" i="12" s="1"/>
  <c r="AB314" i="26"/>
  <c r="BM309" i="12" s="1"/>
  <c r="AB315" i="26"/>
  <c r="BM310" i="12" s="1"/>
  <c r="AB316" i="26"/>
  <c r="BM311" i="12" s="1"/>
  <c r="AB317" i="26"/>
  <c r="BM312" i="12" s="1"/>
  <c r="AB318" i="26"/>
  <c r="BM313" i="12" s="1"/>
  <c r="AB319" i="26"/>
  <c r="BM314" i="12" s="1"/>
  <c r="AB320" i="26"/>
  <c r="BM315" i="12" s="1"/>
  <c r="AB321" i="26"/>
  <c r="BM316" i="12" s="1"/>
  <c r="AB322" i="26"/>
  <c r="BM317" i="12" s="1"/>
  <c r="AB323" i="26"/>
  <c r="BM318" i="12" s="1"/>
  <c r="AB324" i="26"/>
  <c r="BM319" i="12" s="1"/>
  <c r="AB325" i="26"/>
  <c r="BM320" i="12" s="1"/>
  <c r="AB326" i="26"/>
  <c r="BM321" i="12" s="1"/>
  <c r="AB327" i="26"/>
  <c r="BM322" i="12" s="1"/>
  <c r="AB328" i="26"/>
  <c r="BM323" i="12" s="1"/>
  <c r="AB329" i="26"/>
  <c r="BM324" i="12" s="1"/>
  <c r="AB330" i="26"/>
  <c r="BM325" i="12" s="1"/>
  <c r="AB331" i="26"/>
  <c r="BM326" i="12" s="1"/>
  <c r="AB332" i="26"/>
  <c r="BM327" i="12" s="1"/>
  <c r="AB333" i="26"/>
  <c r="BM328" i="12" s="1"/>
  <c r="AB334" i="26"/>
  <c r="BM329" i="12" s="1"/>
  <c r="AB335" i="26"/>
  <c r="BM330" i="12" s="1"/>
  <c r="AB336" i="26"/>
  <c r="BM331" i="12" s="1"/>
  <c r="AB337" i="26"/>
  <c r="BM332" i="12" s="1"/>
  <c r="AB338" i="26"/>
  <c r="BM333" i="12" s="1"/>
  <c r="AB339" i="26"/>
  <c r="BM334" i="12" s="1"/>
  <c r="AB340" i="26"/>
  <c r="BM335" i="12" s="1"/>
  <c r="AB341" i="26"/>
  <c r="BM336" i="12" s="1"/>
  <c r="AB342" i="26"/>
  <c r="BM337" i="12" s="1"/>
  <c r="AB343" i="26"/>
  <c r="BM338" i="12" s="1"/>
  <c r="AB344" i="26"/>
  <c r="BM339" i="12" s="1"/>
  <c r="AB345" i="26"/>
  <c r="BM340" i="12" s="1"/>
  <c r="AB346" i="26"/>
  <c r="BM341" i="12" s="1"/>
  <c r="AB347" i="26"/>
  <c r="BM342" i="12" s="1"/>
  <c r="AB348" i="26"/>
  <c r="BM343" i="12" s="1"/>
  <c r="AB349" i="26"/>
  <c r="BM344" i="12" s="1"/>
  <c r="AB350" i="26"/>
  <c r="BM345" i="12" s="1"/>
  <c r="AB351" i="26"/>
  <c r="BM346" i="12" s="1"/>
  <c r="AB352" i="26"/>
  <c r="BM347" i="12" s="1"/>
  <c r="AB353" i="26"/>
  <c r="BM348" i="12" s="1"/>
  <c r="AB354" i="26"/>
  <c r="BM349" i="12" s="1"/>
  <c r="AB355" i="26"/>
  <c r="BM350" i="12" s="1"/>
  <c r="AB356" i="26"/>
  <c r="BM351" i="12" s="1"/>
  <c r="AB357" i="26"/>
  <c r="BM352" i="12" s="1"/>
  <c r="AB358" i="26"/>
  <c r="BM353" i="12" s="1"/>
  <c r="AB359" i="26"/>
  <c r="BM354" i="12" s="1"/>
  <c r="AB360" i="26"/>
  <c r="BM355" i="12" s="1"/>
  <c r="AB361" i="26"/>
  <c r="BM356" i="12" s="1"/>
  <c r="AB362" i="26"/>
  <c r="BM357" i="12" s="1"/>
  <c r="AB363" i="26"/>
  <c r="BM358" i="12" s="1"/>
  <c r="AB364" i="26"/>
  <c r="BM359" i="12" s="1"/>
  <c r="AB365" i="26"/>
  <c r="BM360" i="12" s="1"/>
  <c r="AB366" i="26"/>
  <c r="BM361" i="12" s="1"/>
  <c r="AB367" i="26"/>
  <c r="BM362" i="12" s="1"/>
  <c r="AB368" i="26"/>
  <c r="BM363" i="12" s="1"/>
  <c r="AB369" i="26"/>
  <c r="BM364" i="12" s="1"/>
  <c r="AB370" i="26"/>
  <c r="BM365" i="12" s="1"/>
  <c r="AB371" i="26"/>
  <c r="BM366" i="12" s="1"/>
  <c r="AB372" i="26"/>
  <c r="BM367" i="12" s="1"/>
  <c r="AB373" i="26"/>
  <c r="BM368" i="12" s="1"/>
  <c r="AB374" i="26"/>
  <c r="BM369" i="12" s="1"/>
  <c r="AB375" i="26"/>
  <c r="BM370" i="12" s="1"/>
  <c r="AB376" i="26"/>
  <c r="BM371" i="12" s="1"/>
  <c r="AB377" i="26"/>
  <c r="BM372" i="12" s="1"/>
  <c r="AB378" i="26"/>
  <c r="BM373" i="12" s="1"/>
  <c r="AB379" i="26"/>
  <c r="BM374" i="12" s="1"/>
  <c r="AB380" i="26"/>
  <c r="BM375" i="12" s="1"/>
  <c r="AB381" i="26"/>
  <c r="BM376" i="12" s="1"/>
  <c r="AB382" i="26"/>
  <c r="BM377" i="12" s="1"/>
  <c r="AB383" i="26"/>
  <c r="BM378" i="12" s="1"/>
  <c r="AB384" i="26"/>
  <c r="BM379" i="12" s="1"/>
  <c r="AB385" i="26"/>
  <c r="BM380" i="12" s="1"/>
  <c r="AB386" i="26"/>
  <c r="BM381" i="12" s="1"/>
  <c r="AB387" i="26"/>
  <c r="BM382" i="12" s="1"/>
  <c r="AB388" i="26"/>
  <c r="BM383" i="12" s="1"/>
  <c r="AB389" i="26"/>
  <c r="BM384" i="12" s="1"/>
  <c r="AB390" i="26"/>
  <c r="BM385" i="12" s="1"/>
  <c r="AB391" i="26"/>
  <c r="BM386" i="12" s="1"/>
  <c r="AB392" i="26"/>
  <c r="BM387" i="12" s="1"/>
  <c r="AB393" i="26"/>
  <c r="BM388" i="12" s="1"/>
  <c r="AB394" i="26"/>
  <c r="BM389" i="12" s="1"/>
  <c r="AB395" i="26"/>
  <c r="BM390" i="12" s="1"/>
  <c r="AB396" i="26"/>
  <c r="BM391" i="12" s="1"/>
  <c r="AB397" i="26"/>
  <c r="BM392" i="12" s="1"/>
  <c r="AB398" i="26"/>
  <c r="BM393" i="12" s="1"/>
  <c r="AB399" i="26"/>
  <c r="BM394" i="12" s="1"/>
  <c r="AB400" i="26"/>
  <c r="BM395" i="12" s="1"/>
  <c r="AB401" i="26"/>
  <c r="BM396" i="12" s="1"/>
  <c r="AB402" i="26"/>
  <c r="BM397" i="12" s="1"/>
  <c r="AB403" i="26"/>
  <c r="BM398" i="12" s="1"/>
  <c r="AB404" i="26"/>
  <c r="BM399" i="12" s="1"/>
  <c r="AB405" i="26"/>
  <c r="BM400" i="12" s="1"/>
  <c r="AB406" i="26"/>
  <c r="BM401" i="12" s="1"/>
  <c r="AB407" i="26"/>
  <c r="BM402" i="12" s="1"/>
  <c r="AB408" i="26"/>
  <c r="BM403" i="12" s="1"/>
  <c r="AB409" i="26"/>
  <c r="BM404" i="12" s="1"/>
  <c r="AB410" i="26"/>
  <c r="BM405" i="12" s="1"/>
  <c r="AB411" i="26"/>
  <c r="BM406" i="12" s="1"/>
  <c r="AB412" i="26"/>
  <c r="BM407" i="12" s="1"/>
  <c r="AB413" i="26"/>
  <c r="BM408" i="12" s="1"/>
  <c r="AB414" i="26"/>
  <c r="BM409" i="12" s="1"/>
  <c r="AB415" i="26"/>
  <c r="BM410" i="12" s="1"/>
  <c r="AB416" i="26"/>
  <c r="BM411" i="12" s="1"/>
  <c r="AB417" i="26"/>
  <c r="BM412" i="12" s="1"/>
  <c r="AB418" i="26"/>
  <c r="BM413" i="12" s="1"/>
  <c r="AB419" i="26"/>
  <c r="BM414" i="12" s="1"/>
  <c r="AB420" i="26"/>
  <c r="BM415" i="12" s="1"/>
  <c r="AB421" i="26"/>
  <c r="BM416" i="12" s="1"/>
  <c r="AB422" i="26"/>
  <c r="BM417" i="12" s="1"/>
  <c r="AB423" i="26"/>
  <c r="BM418" i="12" s="1"/>
  <c r="AB424" i="26"/>
  <c r="BM419" i="12" s="1"/>
  <c r="AB425" i="26"/>
  <c r="BM420" i="12" s="1"/>
  <c r="AB426" i="26"/>
  <c r="BM421" i="12" s="1"/>
  <c r="AB427" i="26"/>
  <c r="BM422" i="12" s="1"/>
  <c r="AB428" i="26"/>
  <c r="BM423" i="12" s="1"/>
  <c r="AB429" i="26"/>
  <c r="BM424" i="12" s="1"/>
  <c r="AB430" i="26"/>
  <c r="BM425" i="12" s="1"/>
  <c r="AB431" i="26"/>
  <c r="BM426" i="12" s="1"/>
  <c r="AB432" i="26"/>
  <c r="BM427" i="12" s="1"/>
  <c r="AB433" i="26"/>
  <c r="BM428" i="12" s="1"/>
  <c r="AB434" i="26"/>
  <c r="BM429" i="12" s="1"/>
  <c r="AB435" i="26"/>
  <c r="BM430" i="12" s="1"/>
  <c r="AB436" i="26"/>
  <c r="BM431" i="12" s="1"/>
  <c r="AB437" i="26"/>
  <c r="BM432" i="12" s="1"/>
  <c r="AB438" i="26"/>
  <c r="BM433" i="12" s="1"/>
  <c r="AB439" i="26"/>
  <c r="BM434" i="12" s="1"/>
  <c r="AB440" i="26"/>
  <c r="BM435" i="12" s="1"/>
  <c r="AB441" i="26"/>
  <c r="BM436" i="12" s="1"/>
  <c r="AB442" i="26"/>
  <c r="BM437" i="12" s="1"/>
  <c r="AB443" i="26"/>
  <c r="BM438" i="12" s="1"/>
  <c r="AB444" i="26"/>
  <c r="BM439" i="12" s="1"/>
  <c r="AB445" i="26"/>
  <c r="BM440" i="12" s="1"/>
  <c r="AB446" i="26"/>
  <c r="BM441" i="12" s="1"/>
  <c r="AB447" i="26"/>
  <c r="BM442" i="12" s="1"/>
  <c r="AB448" i="26"/>
  <c r="BM443" i="12" s="1"/>
  <c r="AB449" i="26"/>
  <c r="BM444" i="12" s="1"/>
  <c r="AB450" i="26"/>
  <c r="BM445" i="12" s="1"/>
  <c r="AB451" i="26"/>
  <c r="BM446" i="12" s="1"/>
  <c r="AB452" i="26"/>
  <c r="BM447" i="12" s="1"/>
  <c r="AB453" i="26"/>
  <c r="BM448" i="12" s="1"/>
  <c r="AB454" i="26"/>
  <c r="BM449" i="12" s="1"/>
  <c r="AB455" i="26"/>
  <c r="BM450" i="12" s="1"/>
  <c r="AB456" i="26"/>
  <c r="BM451" i="12" s="1"/>
  <c r="AB457" i="26"/>
  <c r="BM452" i="12" s="1"/>
  <c r="AB458" i="26"/>
  <c r="BM453" i="12" s="1"/>
  <c r="AB459" i="26"/>
  <c r="BM454" i="12" s="1"/>
  <c r="AB460" i="26"/>
  <c r="BM455" i="12" s="1"/>
  <c r="AB461" i="26"/>
  <c r="BM456" i="12" s="1"/>
  <c r="AB462" i="26"/>
  <c r="BM457" i="12" s="1"/>
  <c r="AB463" i="26"/>
  <c r="BM458" i="12" s="1"/>
  <c r="AB464" i="26"/>
  <c r="BM459" i="12" s="1"/>
  <c r="AB465" i="26"/>
  <c r="BM460" i="12" s="1"/>
  <c r="AB466" i="26"/>
  <c r="BM461" i="12" s="1"/>
  <c r="AB467" i="26"/>
  <c r="BM462" i="12" s="1"/>
  <c r="AB468" i="26"/>
  <c r="BM463" i="12" s="1"/>
  <c r="AB469" i="26"/>
  <c r="BM464" i="12" s="1"/>
  <c r="AB470" i="26"/>
  <c r="BM465" i="12" s="1"/>
  <c r="AB471" i="26"/>
  <c r="BM466" i="12" s="1"/>
  <c r="AB472" i="26"/>
  <c r="BM467" i="12" s="1"/>
  <c r="AB473" i="26"/>
  <c r="BM468" i="12" s="1"/>
  <c r="AB474" i="26"/>
  <c r="BM469" i="12" s="1"/>
  <c r="AB475" i="26"/>
  <c r="BM470" i="12" s="1"/>
  <c r="AB476" i="26"/>
  <c r="BM471" i="12" s="1"/>
  <c r="AB477" i="26"/>
  <c r="BM472" i="12" s="1"/>
  <c r="AB478" i="26"/>
  <c r="BM473" i="12" s="1"/>
  <c r="AB479" i="26"/>
  <c r="BM474" i="12" s="1"/>
  <c r="AB480" i="26"/>
  <c r="BM475" i="12" s="1"/>
  <c r="AB481" i="26"/>
  <c r="BM476" i="12" s="1"/>
  <c r="AB482" i="26"/>
  <c r="BM477" i="12" s="1"/>
  <c r="AB483" i="26"/>
  <c r="BM478" i="12" s="1"/>
  <c r="AB484" i="26"/>
  <c r="BM479" i="12" s="1"/>
  <c r="AB485" i="26"/>
  <c r="BM480" i="12" s="1"/>
  <c r="AB486" i="26"/>
  <c r="BM481" i="12" s="1"/>
  <c r="AB487" i="26"/>
  <c r="BM482" i="12" s="1"/>
  <c r="AB488" i="26"/>
  <c r="BM483" i="12" s="1"/>
  <c r="AB489" i="26"/>
  <c r="BM484" i="12" s="1"/>
  <c r="AB490" i="26"/>
  <c r="BM485" i="12" s="1"/>
  <c r="AB491" i="26"/>
  <c r="BM486" i="12" s="1"/>
  <c r="AB492" i="26"/>
  <c r="BM487" i="12" s="1"/>
  <c r="AB493" i="26"/>
  <c r="BM488" i="12" s="1"/>
  <c r="AB494" i="26"/>
  <c r="BM489" i="12" s="1"/>
  <c r="AB495" i="26"/>
  <c r="BM490" i="12" s="1"/>
  <c r="AB496" i="26"/>
  <c r="BM491" i="12" s="1"/>
  <c r="AB497" i="26"/>
  <c r="BM492" i="12" s="1"/>
  <c r="AB498" i="26"/>
  <c r="BM493" i="12" s="1"/>
  <c r="AB499" i="26"/>
  <c r="BM494" i="12" s="1"/>
  <c r="AB500" i="26"/>
  <c r="BM495" i="12" s="1"/>
  <c r="AB501" i="26"/>
  <c r="BM496" i="12" s="1"/>
  <c r="AB502" i="26"/>
  <c r="BM497" i="12" s="1"/>
  <c r="AB503" i="26"/>
  <c r="BM498" i="12" s="1"/>
  <c r="AB504" i="26"/>
  <c r="BM499" i="12" s="1"/>
  <c r="AB505" i="26"/>
  <c r="BM500" i="12" s="1"/>
  <c r="AB506" i="26"/>
  <c r="BM501" i="12" s="1"/>
  <c r="AB507" i="26"/>
  <c r="BM502" i="12" s="1"/>
  <c r="AB508" i="26"/>
  <c r="BM503" i="12" s="1"/>
  <c r="AB509" i="26"/>
  <c r="BM504" i="12" s="1"/>
  <c r="AB510" i="26"/>
  <c r="BM505" i="12" s="1"/>
  <c r="AB511" i="26"/>
  <c r="BM506" i="12" s="1"/>
  <c r="AB512" i="26"/>
  <c r="BM507" i="12" s="1"/>
  <c r="AB513" i="26"/>
  <c r="BM508" i="12" s="1"/>
  <c r="AB514" i="26"/>
  <c r="BM509" i="12" s="1"/>
  <c r="AB515" i="26"/>
  <c r="BM510" i="12" s="1"/>
  <c r="AB516" i="26"/>
  <c r="BM511" i="12" s="1"/>
  <c r="AB517" i="26"/>
  <c r="BM512" i="12" s="1"/>
  <c r="AB518" i="26"/>
  <c r="BM513" i="12" s="1"/>
  <c r="AB519" i="26"/>
  <c r="BM514" i="12" s="1"/>
  <c r="AB520" i="26"/>
  <c r="BM515" i="12" s="1"/>
  <c r="AB521" i="26"/>
  <c r="BM516" i="12" s="1"/>
  <c r="AB522" i="26"/>
  <c r="BM517" i="12" s="1"/>
  <c r="AB523" i="26"/>
  <c r="BM518" i="12" s="1"/>
  <c r="AB524" i="26"/>
  <c r="BM519" i="12" s="1"/>
  <c r="AB525" i="26"/>
  <c r="BM520" i="12" s="1"/>
  <c r="AB526" i="26"/>
  <c r="BM521" i="12" s="1"/>
  <c r="AB527" i="26"/>
  <c r="BM522" i="12" s="1"/>
  <c r="AB528" i="26"/>
  <c r="BM523" i="12" s="1"/>
  <c r="AB529" i="26"/>
  <c r="BM524" i="12" s="1"/>
  <c r="AB530" i="26"/>
  <c r="BM525" i="12" s="1"/>
  <c r="AB531" i="26"/>
  <c r="BM526" i="12" s="1"/>
  <c r="AB532" i="26"/>
  <c r="BM527" i="12" s="1"/>
  <c r="AB533" i="26"/>
  <c r="BM528" i="12" s="1"/>
  <c r="AB534" i="26"/>
  <c r="BM529" i="12" s="1"/>
  <c r="AB535" i="26"/>
  <c r="BM530" i="12" s="1"/>
  <c r="AB536" i="26"/>
  <c r="BM531" i="12" s="1"/>
  <c r="AB537" i="26"/>
  <c r="BM532" i="12" s="1"/>
  <c r="AB538" i="26"/>
  <c r="BM533" i="12" s="1"/>
  <c r="AB539" i="26"/>
  <c r="BM534" i="12" s="1"/>
  <c r="AB540" i="26"/>
  <c r="BM535" i="12" s="1"/>
  <c r="AB541" i="26"/>
  <c r="BM536" i="12" s="1"/>
  <c r="AB542" i="26"/>
  <c r="BM537" i="12" s="1"/>
  <c r="AB543" i="26"/>
  <c r="BM538" i="12" s="1"/>
  <c r="AB544" i="26"/>
  <c r="BM539" i="12" s="1"/>
  <c r="AB545" i="26"/>
  <c r="BM540" i="12" s="1"/>
  <c r="AB546" i="26"/>
  <c r="BM541" i="12" s="1"/>
  <c r="AB547" i="26"/>
  <c r="BM542" i="12" s="1"/>
  <c r="AB548" i="26"/>
  <c r="BM543" i="12" s="1"/>
  <c r="AB549" i="26"/>
  <c r="BM544" i="12" s="1"/>
  <c r="AB550" i="26"/>
  <c r="BM545" i="12" s="1"/>
  <c r="AB551" i="26"/>
  <c r="BM546" i="12" s="1"/>
  <c r="AB552" i="26"/>
  <c r="BM547" i="12" s="1"/>
  <c r="AB553" i="26"/>
  <c r="BM548" i="12" s="1"/>
  <c r="AB554" i="26"/>
  <c r="BM549" i="12" s="1"/>
  <c r="AB555" i="26"/>
  <c r="BM550" i="12" s="1"/>
  <c r="AB556" i="26"/>
  <c r="BM551" i="12" s="1"/>
  <c r="AB557" i="26"/>
  <c r="BM552" i="12" s="1"/>
  <c r="AB558" i="26"/>
  <c r="BM553" i="12" s="1"/>
  <c r="AB559" i="26"/>
  <c r="BM554" i="12" s="1"/>
  <c r="AB560" i="26"/>
  <c r="BM555" i="12" s="1"/>
  <c r="AB561" i="26"/>
  <c r="BM556" i="12" s="1"/>
  <c r="AB562" i="26"/>
  <c r="BM557" i="12" s="1"/>
  <c r="AB563" i="26"/>
  <c r="BM558" i="12" s="1"/>
  <c r="AB564" i="26"/>
  <c r="BM559" i="12" s="1"/>
  <c r="AB565" i="26"/>
  <c r="BM560" i="12" s="1"/>
  <c r="AB566" i="26"/>
  <c r="BM561" i="12" s="1"/>
  <c r="AB567" i="26"/>
  <c r="BM562" i="12" s="1"/>
  <c r="AB568" i="26"/>
  <c r="BM563" i="12" s="1"/>
  <c r="AB569" i="26"/>
  <c r="BM564" i="12" s="1"/>
  <c r="AB570" i="26"/>
  <c r="BM565" i="12" s="1"/>
  <c r="AB571" i="26"/>
  <c r="BM566" i="12" s="1"/>
  <c r="AB572" i="26"/>
  <c r="BM567" i="12" s="1"/>
  <c r="AB573" i="26"/>
  <c r="BM568" i="12" s="1"/>
  <c r="AB574" i="26"/>
  <c r="BM569" i="12" s="1"/>
  <c r="AB575" i="26"/>
  <c r="BM570" i="12" s="1"/>
  <c r="AB576" i="26"/>
  <c r="BM571" i="12" s="1"/>
  <c r="AB577" i="26"/>
  <c r="BM572" i="12" s="1"/>
  <c r="AB578" i="26"/>
  <c r="BM573" i="12" s="1"/>
  <c r="AB579" i="26"/>
  <c r="BM574" i="12" s="1"/>
  <c r="AB580" i="26"/>
  <c r="BM575" i="12" s="1"/>
  <c r="AB581" i="26"/>
  <c r="BM576" i="12" s="1"/>
  <c r="AB582" i="26"/>
  <c r="BM577" i="12" s="1"/>
  <c r="AB583" i="26"/>
  <c r="BM578" i="12" s="1"/>
  <c r="AB584" i="26"/>
  <c r="BM579" i="12" s="1"/>
  <c r="AB585" i="26"/>
  <c r="BM580" i="12" s="1"/>
  <c r="AB586" i="26"/>
  <c r="BM581" i="12" s="1"/>
  <c r="AB587" i="26"/>
  <c r="BM582" i="12" s="1"/>
  <c r="AB588" i="26"/>
  <c r="BM583" i="12" s="1"/>
  <c r="AB589" i="26"/>
  <c r="BM584" i="12" s="1"/>
  <c r="AB590" i="26"/>
  <c r="BM585" i="12" s="1"/>
  <c r="AB591" i="26"/>
  <c r="BM586" i="12" s="1"/>
  <c r="AB592" i="26"/>
  <c r="BM587" i="12" s="1"/>
  <c r="AB593" i="26"/>
  <c r="BM588" i="12" s="1"/>
  <c r="AB594" i="26"/>
  <c r="BM589" i="12" s="1"/>
  <c r="AB595" i="26"/>
  <c r="BM590" i="12" s="1"/>
  <c r="AB596" i="26"/>
  <c r="BM591" i="12" s="1"/>
  <c r="AB597" i="26"/>
  <c r="BM592" i="12" s="1"/>
  <c r="AB598" i="26"/>
  <c r="BM593" i="12" s="1"/>
  <c r="AB599" i="26"/>
  <c r="BM594" i="12" s="1"/>
  <c r="AB600" i="26"/>
  <c r="BM595" i="12" s="1"/>
  <c r="AB601" i="26"/>
  <c r="BM596" i="12" s="1"/>
  <c r="AB602" i="26"/>
  <c r="BM597" i="12" s="1"/>
  <c r="AB603" i="26"/>
  <c r="BM598" i="12" s="1"/>
  <c r="AB604" i="26"/>
  <c r="BM599" i="12" s="1"/>
  <c r="AB605" i="26"/>
  <c r="BM600" i="12" s="1"/>
  <c r="AB606" i="26"/>
  <c r="BM601" i="12" s="1"/>
  <c r="AB607" i="26"/>
  <c r="BM602" i="12" s="1"/>
  <c r="AB608" i="26"/>
  <c r="BM603" i="12" s="1"/>
  <c r="AB609" i="26"/>
  <c r="BM604" i="12" s="1"/>
  <c r="AB610" i="26"/>
  <c r="BM605" i="12" s="1"/>
  <c r="AB611" i="26"/>
  <c r="BM606" i="12" s="1"/>
  <c r="AB612" i="26"/>
  <c r="BM607" i="12" s="1"/>
  <c r="AB613" i="26"/>
  <c r="BM608" i="12" s="1"/>
  <c r="AB614" i="26"/>
  <c r="BM609" i="12" s="1"/>
  <c r="AB615" i="26"/>
  <c r="BM610" i="12" s="1"/>
  <c r="AB616" i="26"/>
  <c r="BM611" i="12" s="1"/>
  <c r="AB617" i="26"/>
  <c r="BM612" i="12" s="1"/>
  <c r="AB618" i="26"/>
  <c r="BM613" i="12" s="1"/>
  <c r="AB619" i="26"/>
  <c r="BM614" i="12" s="1"/>
  <c r="AB620" i="26"/>
  <c r="BM615" i="12" s="1"/>
  <c r="AB621" i="26"/>
  <c r="BM616" i="12" s="1"/>
  <c r="AB622" i="26"/>
  <c r="BM617" i="12" s="1"/>
  <c r="AB623" i="26"/>
  <c r="BM618" i="12" s="1"/>
  <c r="AB624" i="26"/>
  <c r="BM619" i="12" s="1"/>
  <c r="AB625" i="26"/>
  <c r="BM620" i="12" s="1"/>
  <c r="AB626" i="26"/>
  <c r="BM621" i="12" s="1"/>
  <c r="AB627" i="26"/>
  <c r="BM622" i="12" s="1"/>
  <c r="AB628" i="26"/>
  <c r="BM623" i="12" s="1"/>
  <c r="AB629" i="26"/>
  <c r="BM624" i="12" s="1"/>
  <c r="AB630" i="26"/>
  <c r="BM625" i="12" s="1"/>
  <c r="AB631" i="26"/>
  <c r="BM626" i="12" s="1"/>
  <c r="AB632" i="26"/>
  <c r="BM627" i="12" s="1"/>
  <c r="AB633" i="26"/>
  <c r="BM628" i="12" s="1"/>
  <c r="AB634" i="26"/>
  <c r="BM629" i="12" s="1"/>
  <c r="AB635" i="26"/>
  <c r="BM630" i="12" s="1"/>
  <c r="AB636" i="26"/>
  <c r="BM631" i="12" s="1"/>
  <c r="AB637" i="26"/>
  <c r="BM632" i="12" s="1"/>
  <c r="AB638" i="26"/>
  <c r="BM633" i="12" s="1"/>
  <c r="AB639" i="26"/>
  <c r="BM634" i="12" s="1"/>
  <c r="AB640" i="26"/>
  <c r="BM635" i="12" s="1"/>
  <c r="AB641" i="26"/>
  <c r="BM636" i="12" s="1"/>
  <c r="AB642" i="26"/>
  <c r="BM637" i="12" s="1"/>
  <c r="AB643" i="26"/>
  <c r="BM638" i="12" s="1"/>
  <c r="AB644" i="26"/>
  <c r="BM639" i="12" s="1"/>
  <c r="AB645" i="26"/>
  <c r="BM640" i="12" s="1"/>
  <c r="AB646" i="26"/>
  <c r="BM641" i="12" s="1"/>
  <c r="AB647" i="26"/>
  <c r="BM642" i="12" s="1"/>
  <c r="AB648" i="26"/>
  <c r="BM643" i="12" s="1"/>
  <c r="AB649" i="26"/>
  <c r="BM644" i="12" s="1"/>
  <c r="AB650" i="26"/>
  <c r="BM645" i="12" s="1"/>
  <c r="AB651" i="26"/>
  <c r="BM646" i="12" s="1"/>
  <c r="AB652" i="26"/>
  <c r="BM647" i="12" s="1"/>
  <c r="AB653" i="26"/>
  <c r="BM648" i="12" s="1"/>
  <c r="AB654" i="26"/>
  <c r="BM649" i="12" s="1"/>
  <c r="AB655" i="26"/>
  <c r="BM650" i="12" s="1"/>
  <c r="AB656" i="26"/>
  <c r="BM651" i="12" s="1"/>
  <c r="AB657" i="26"/>
  <c r="BM652" i="12" s="1"/>
  <c r="AB658" i="26"/>
  <c r="BM653" i="12" s="1"/>
  <c r="AB659" i="26"/>
  <c r="BM654" i="12" s="1"/>
  <c r="AB660" i="26"/>
  <c r="BM655" i="12" s="1"/>
  <c r="AB661" i="26"/>
  <c r="BM656" i="12" s="1"/>
  <c r="AB662" i="26"/>
  <c r="BM657" i="12" s="1"/>
  <c r="AB663" i="26"/>
  <c r="BM658" i="12" s="1"/>
  <c r="AB664" i="26"/>
  <c r="BM659" i="12" s="1"/>
  <c r="AB665" i="26"/>
  <c r="BM660" i="12" s="1"/>
  <c r="AB666" i="26"/>
  <c r="BM661" i="12" s="1"/>
  <c r="AB667" i="26"/>
  <c r="BM662" i="12" s="1"/>
  <c r="AB668" i="26"/>
  <c r="BM663" i="12" s="1"/>
  <c r="AB669" i="26"/>
  <c r="BM664" i="12" s="1"/>
  <c r="AB670" i="26"/>
  <c r="BM665" i="12" s="1"/>
  <c r="AB671" i="26"/>
  <c r="BM666" i="12" s="1"/>
  <c r="AB672" i="26"/>
  <c r="BM667" i="12" s="1"/>
  <c r="AB673" i="26"/>
  <c r="BM668" i="12" s="1"/>
  <c r="AB674" i="26"/>
  <c r="BM669" i="12" s="1"/>
  <c r="AB675" i="26"/>
  <c r="BM670" i="12" s="1"/>
  <c r="AB676" i="26"/>
  <c r="BM671" i="12" s="1"/>
  <c r="AB677" i="26"/>
  <c r="BM672" i="12" s="1"/>
  <c r="AB678" i="26"/>
  <c r="BM673" i="12" s="1"/>
  <c r="AB679" i="26"/>
  <c r="BM674" i="12" s="1"/>
  <c r="AB680" i="26"/>
  <c r="BM675" i="12" s="1"/>
  <c r="AB681" i="26"/>
  <c r="BM676" i="12" s="1"/>
  <c r="AB682" i="26"/>
  <c r="BM677" i="12" s="1"/>
  <c r="AB683" i="26"/>
  <c r="BM678" i="12" s="1"/>
  <c r="AB684" i="26"/>
  <c r="BM679" i="12" s="1"/>
  <c r="AB685" i="26"/>
  <c r="BM680" i="12" s="1"/>
  <c r="AB686" i="26"/>
  <c r="BM681" i="12" s="1"/>
  <c r="AB687" i="26"/>
  <c r="BM682" i="12" s="1"/>
  <c r="AB688" i="26"/>
  <c r="BM683" i="12" s="1"/>
  <c r="AB689" i="26"/>
  <c r="BM684" i="12" s="1"/>
  <c r="AB690" i="26"/>
  <c r="BM685" i="12" s="1"/>
  <c r="AB691" i="26"/>
  <c r="BM686" i="12" s="1"/>
  <c r="AB692" i="26"/>
  <c r="BM687" i="12" s="1"/>
  <c r="AB693" i="26"/>
  <c r="BM688" i="12" s="1"/>
  <c r="AB694" i="26"/>
  <c r="BM689" i="12" s="1"/>
  <c r="AB695" i="26"/>
  <c r="BM690" i="12" s="1"/>
  <c r="AB696" i="26"/>
  <c r="BM691" i="12" s="1"/>
  <c r="AB697" i="26"/>
  <c r="BM692" i="12" s="1"/>
  <c r="AB698" i="26"/>
  <c r="BM693" i="12" s="1"/>
  <c r="AB699" i="26"/>
  <c r="BM694" i="12" s="1"/>
  <c r="AB700" i="26"/>
  <c r="BM695" i="12" s="1"/>
  <c r="AB701" i="26"/>
  <c r="BM696" i="12" s="1"/>
  <c r="AB702" i="26"/>
  <c r="BM697" i="12" s="1"/>
  <c r="AB703" i="26"/>
  <c r="BM698" i="12" s="1"/>
  <c r="AB704" i="26"/>
  <c r="BM699" i="12" s="1"/>
  <c r="AB705" i="26"/>
  <c r="BM700" i="12" s="1"/>
  <c r="AB706" i="26"/>
  <c r="BM701" i="12" s="1"/>
  <c r="AB707" i="26"/>
  <c r="BM702" i="12" s="1"/>
  <c r="AB708" i="26"/>
  <c r="BM703" i="12" s="1"/>
  <c r="AB709" i="26"/>
  <c r="BM704" i="12" s="1"/>
  <c r="AB710" i="26"/>
  <c r="BM705" i="12" s="1"/>
  <c r="AB711" i="26"/>
  <c r="BM706" i="12" s="1"/>
  <c r="AB712" i="26"/>
  <c r="BM707" i="12" s="1"/>
  <c r="AB713" i="26"/>
  <c r="BM708" i="12" s="1"/>
  <c r="AB714" i="26"/>
  <c r="BM709" i="12" s="1"/>
  <c r="AB715" i="26"/>
  <c r="BM710" i="12" s="1"/>
  <c r="AB716" i="26"/>
  <c r="BM711" i="12" s="1"/>
  <c r="AB717" i="26"/>
  <c r="BM712" i="12" s="1"/>
  <c r="AB718" i="26"/>
  <c r="BM713" i="12" s="1"/>
  <c r="AB719" i="26"/>
  <c r="BM714" i="12" s="1"/>
  <c r="AB720" i="26"/>
  <c r="BM715" i="12" s="1"/>
  <c r="AB721" i="26"/>
  <c r="BM716" i="12" s="1"/>
  <c r="AB722" i="26"/>
  <c r="BM717" i="12" s="1"/>
  <c r="AB723" i="26"/>
  <c r="BM718" i="12" s="1"/>
  <c r="AB724" i="26"/>
  <c r="BM719" i="12" s="1"/>
  <c r="AB725" i="26"/>
  <c r="BM720" i="12" s="1"/>
  <c r="AB726" i="26"/>
  <c r="BM721" i="12" s="1"/>
  <c r="AB727" i="26"/>
  <c r="BM722" i="12" s="1"/>
  <c r="AB728" i="26"/>
  <c r="BM723" i="12" s="1"/>
  <c r="AB729" i="26"/>
  <c r="BM724" i="12" s="1"/>
  <c r="AB730" i="26"/>
  <c r="BM725" i="12" s="1"/>
  <c r="AB731" i="26"/>
  <c r="BM726" i="12" s="1"/>
  <c r="AB732" i="26"/>
  <c r="BM727" i="12" s="1"/>
  <c r="AB733" i="26"/>
  <c r="BM728" i="12" s="1"/>
  <c r="AB734" i="26"/>
  <c r="BM729" i="12" s="1"/>
  <c r="AB735" i="26"/>
  <c r="BM730" i="12" s="1"/>
  <c r="AB736" i="26"/>
  <c r="BM731" i="12" s="1"/>
  <c r="AB737" i="26"/>
  <c r="BM732" i="12" s="1"/>
  <c r="AB738" i="26"/>
  <c r="BM733" i="12" s="1"/>
  <c r="AB739" i="26"/>
  <c r="BM734" i="12" s="1"/>
  <c r="AB740" i="26"/>
  <c r="BM735" i="12" s="1"/>
  <c r="AB741" i="26"/>
  <c r="BM736" i="12" s="1"/>
  <c r="AB742" i="26"/>
  <c r="BM737" i="12" s="1"/>
  <c r="AB743" i="26"/>
  <c r="BM738" i="12" s="1"/>
  <c r="AB744" i="26"/>
  <c r="BM739" i="12" s="1"/>
  <c r="AB745" i="26"/>
  <c r="BM740" i="12" s="1"/>
  <c r="AB746" i="26"/>
  <c r="BM741" i="12" s="1"/>
  <c r="AB747" i="26"/>
  <c r="BM742" i="12" s="1"/>
  <c r="AB748" i="26"/>
  <c r="BM743" i="12" s="1"/>
  <c r="AB749" i="26"/>
  <c r="BM744" i="12" s="1"/>
  <c r="AB750" i="26"/>
  <c r="BM745" i="12" s="1"/>
  <c r="AB751" i="26"/>
  <c r="BM746" i="12" s="1"/>
  <c r="AB752" i="26"/>
  <c r="BM747" i="12" s="1"/>
  <c r="AB753" i="26"/>
  <c r="BM748" i="12" s="1"/>
  <c r="AB754" i="26"/>
  <c r="BM749" i="12" s="1"/>
  <c r="AB755" i="26"/>
  <c r="BM750" i="12" s="1"/>
  <c r="AB756" i="26"/>
  <c r="BM751" i="12" s="1"/>
  <c r="AB757" i="26"/>
  <c r="BM752" i="12" s="1"/>
  <c r="AB758" i="26"/>
  <c r="BM753" i="12" s="1"/>
  <c r="AB759" i="26"/>
  <c r="BM754" i="12" s="1"/>
  <c r="AB760" i="26"/>
  <c r="BM755" i="12" s="1"/>
  <c r="AB761" i="26"/>
  <c r="BM756" i="12" s="1"/>
  <c r="AB762" i="26"/>
  <c r="BM757" i="12" s="1"/>
  <c r="AB763" i="26"/>
  <c r="BM758" i="12" s="1"/>
  <c r="AB764" i="26"/>
  <c r="BM759" i="12" s="1"/>
  <c r="AB765" i="26"/>
  <c r="BM760" i="12" s="1"/>
  <c r="AB766" i="26"/>
  <c r="BM761" i="12" s="1"/>
  <c r="AB767" i="26"/>
  <c r="BM762" i="12" s="1"/>
  <c r="AB768" i="26"/>
  <c r="BM763" i="12" s="1"/>
  <c r="AB769" i="26"/>
  <c r="BM764" i="12" s="1"/>
  <c r="AB770" i="26"/>
  <c r="BM765" i="12" s="1"/>
  <c r="AB771" i="26"/>
  <c r="BM766" i="12" s="1"/>
  <c r="AB772" i="26"/>
  <c r="BM767" i="12" s="1"/>
  <c r="AB773" i="26"/>
  <c r="BM768" i="12" s="1"/>
  <c r="AB774" i="26"/>
  <c r="BM769" i="12" s="1"/>
  <c r="AB775" i="26"/>
  <c r="BM770" i="12" s="1"/>
  <c r="AB776" i="26"/>
  <c r="BM771" i="12" s="1"/>
  <c r="AB777" i="26"/>
  <c r="BM772" i="12" s="1"/>
  <c r="AB778" i="26"/>
  <c r="BM773" i="12" s="1"/>
  <c r="AB779" i="26"/>
  <c r="BM774" i="12" s="1"/>
  <c r="AB780" i="26"/>
  <c r="BM775" i="12" s="1"/>
  <c r="AB781" i="26"/>
  <c r="BM776" i="12" s="1"/>
  <c r="AB782" i="26"/>
  <c r="BM777" i="12" s="1"/>
  <c r="AB783" i="26"/>
  <c r="BM778" i="12" s="1"/>
  <c r="AB784" i="26"/>
  <c r="BM779" i="12" s="1"/>
  <c r="AB785" i="26"/>
  <c r="BM780" i="12" s="1"/>
  <c r="AB786" i="26"/>
  <c r="BM781" i="12" s="1"/>
  <c r="AB787" i="26"/>
  <c r="BM782" i="12" s="1"/>
  <c r="AB788" i="26"/>
  <c r="BM783" i="12" s="1"/>
  <c r="AB789" i="26"/>
  <c r="BM784" i="12" s="1"/>
  <c r="AB790" i="26"/>
  <c r="BM785" i="12" s="1"/>
  <c r="AB791" i="26"/>
  <c r="BM786" i="12" s="1"/>
  <c r="AB792" i="26"/>
  <c r="BM787" i="12" s="1"/>
  <c r="AB793" i="26"/>
  <c r="BM788" i="12" s="1"/>
  <c r="AB794" i="26"/>
  <c r="BM789" i="12" s="1"/>
  <c r="AB795" i="26"/>
  <c r="BM790" i="12" s="1"/>
  <c r="AB796" i="26"/>
  <c r="BM791" i="12" s="1"/>
  <c r="AB797" i="26"/>
  <c r="BM792" i="12" s="1"/>
  <c r="AB798" i="26"/>
  <c r="BM793" i="12" s="1"/>
  <c r="AB799" i="26"/>
  <c r="BM794" i="12" s="1"/>
  <c r="AB800" i="26"/>
  <c r="BM795" i="12" s="1"/>
  <c r="AB801" i="26"/>
  <c r="BM796" i="12" s="1"/>
  <c r="AB802" i="26"/>
  <c r="BM797" i="12" s="1"/>
  <c r="AB803" i="26"/>
  <c r="BM798" i="12" s="1"/>
  <c r="AB804" i="26"/>
  <c r="BM799" i="12" s="1"/>
  <c r="AB805" i="26"/>
  <c r="BM800" i="12" s="1"/>
  <c r="AB806" i="26"/>
  <c r="BM801" i="12" s="1"/>
  <c r="AB807" i="26"/>
  <c r="BM802" i="12" s="1"/>
  <c r="AB808" i="26"/>
  <c r="BM803" i="12" s="1"/>
  <c r="AB809" i="26"/>
  <c r="BM804" i="12" s="1"/>
  <c r="AB810" i="26"/>
  <c r="BM805" i="12" s="1"/>
  <c r="AB811" i="26"/>
  <c r="BM806" i="12" s="1"/>
  <c r="AB812" i="26"/>
  <c r="BM807" i="12" s="1"/>
  <c r="AB813" i="26"/>
  <c r="BM808" i="12" s="1"/>
  <c r="AB814" i="26"/>
  <c r="BM809" i="12" s="1"/>
  <c r="AB815" i="26"/>
  <c r="BM810" i="12" s="1"/>
  <c r="AB816" i="26"/>
  <c r="BM811" i="12" s="1"/>
  <c r="AB817" i="26"/>
  <c r="BM812" i="12" s="1"/>
  <c r="AB818" i="26"/>
  <c r="BM813" i="12" s="1"/>
  <c r="AB819" i="26"/>
  <c r="BM814" i="12" s="1"/>
  <c r="AB820" i="26"/>
  <c r="BM815" i="12" s="1"/>
  <c r="AB821" i="26"/>
  <c r="BM816" i="12" s="1"/>
  <c r="AB822" i="26"/>
  <c r="BM817" i="12" s="1"/>
  <c r="AB823" i="26"/>
  <c r="BM818" i="12" s="1"/>
  <c r="AB824" i="26"/>
  <c r="BM819" i="12" s="1"/>
  <c r="AB825" i="26"/>
  <c r="BM820" i="12" s="1"/>
  <c r="AB826" i="26"/>
  <c r="BM821" i="12" s="1"/>
  <c r="AB827" i="26"/>
  <c r="BM822" i="12" s="1"/>
  <c r="AB828" i="26"/>
  <c r="BM823" i="12" s="1"/>
  <c r="AB829" i="26"/>
  <c r="BM824" i="12" s="1"/>
  <c r="AB830" i="26"/>
  <c r="BM825" i="12" s="1"/>
  <c r="AB831" i="26"/>
  <c r="BM826" i="12" s="1"/>
  <c r="AB832" i="26"/>
  <c r="BM827" i="12" s="1"/>
  <c r="AB833" i="26"/>
  <c r="BM828" i="12" s="1"/>
  <c r="AB834" i="26"/>
  <c r="BM829" i="12" s="1"/>
  <c r="AB835" i="26"/>
  <c r="BM830" i="12" s="1"/>
  <c r="AB836" i="26"/>
  <c r="BM831" i="12" s="1"/>
  <c r="AB837" i="26"/>
  <c r="BM832" i="12" s="1"/>
  <c r="AB838" i="26"/>
  <c r="BM833" i="12" s="1"/>
  <c r="AB839" i="26"/>
  <c r="BM834" i="12" s="1"/>
  <c r="AB840" i="26"/>
  <c r="BM835" i="12" s="1"/>
  <c r="AB841" i="26"/>
  <c r="BM836" i="12" s="1"/>
  <c r="AB842" i="26"/>
  <c r="BM837" i="12" s="1"/>
  <c r="AB843" i="26"/>
  <c r="BM838" i="12" s="1"/>
  <c r="AB844" i="26"/>
  <c r="BM839" i="12" s="1"/>
  <c r="AB845" i="26"/>
  <c r="BM840" i="12" s="1"/>
  <c r="AB846" i="26"/>
  <c r="BM841" i="12" s="1"/>
  <c r="AB847" i="26"/>
  <c r="BM842" i="12" s="1"/>
  <c r="AB848" i="26"/>
  <c r="BM843" i="12" s="1"/>
  <c r="AB849" i="26"/>
  <c r="BM844" i="12" s="1"/>
  <c r="AB850" i="26"/>
  <c r="BM845" i="12" s="1"/>
  <c r="AB851" i="26"/>
  <c r="BM846" i="12" s="1"/>
  <c r="AB852" i="26"/>
  <c r="BM847" i="12" s="1"/>
  <c r="AB853" i="26"/>
  <c r="BM848" i="12" s="1"/>
  <c r="AB854" i="26"/>
  <c r="BM849" i="12" s="1"/>
  <c r="AB855" i="26"/>
  <c r="BM850" i="12" s="1"/>
  <c r="AB856" i="26"/>
  <c r="BM851" i="12" s="1"/>
  <c r="AB857" i="26"/>
  <c r="BM852" i="12" s="1"/>
  <c r="AB858" i="26"/>
  <c r="BM853" i="12" s="1"/>
  <c r="AB859" i="26"/>
  <c r="BM854" i="12" s="1"/>
  <c r="AB860" i="26"/>
  <c r="BM855" i="12" s="1"/>
  <c r="AB861" i="26"/>
  <c r="BM856" i="12" s="1"/>
  <c r="AB862" i="26"/>
  <c r="BM857" i="12" s="1"/>
  <c r="AB863" i="26"/>
  <c r="BM858" i="12" s="1"/>
  <c r="AB864" i="26"/>
  <c r="BM859" i="12" s="1"/>
  <c r="AB865" i="26"/>
  <c r="BM860" i="12" s="1"/>
  <c r="AB866" i="26"/>
  <c r="BM861" i="12" s="1"/>
  <c r="AB867" i="26"/>
  <c r="BM862" i="12" s="1"/>
  <c r="AB868" i="26"/>
  <c r="BM863" i="12" s="1"/>
  <c r="AB869" i="26"/>
  <c r="BM864" i="12" s="1"/>
  <c r="AB870" i="26"/>
  <c r="BM865" i="12" s="1"/>
  <c r="AB871" i="26"/>
  <c r="BM866" i="12" s="1"/>
  <c r="AB872" i="26"/>
  <c r="BM867" i="12" s="1"/>
  <c r="AB873" i="26"/>
  <c r="BM868" i="12" s="1"/>
  <c r="AB874" i="26"/>
  <c r="BM869" i="12" s="1"/>
  <c r="AB875" i="26"/>
  <c r="BM870" i="12" s="1"/>
  <c r="AB876" i="26"/>
  <c r="BM871" i="12" s="1"/>
  <c r="AB877" i="26"/>
  <c r="BM872" i="12" s="1"/>
  <c r="AB878" i="26"/>
  <c r="BM873" i="12" s="1"/>
  <c r="AB879" i="26"/>
  <c r="BM874" i="12" s="1"/>
  <c r="AB880" i="26"/>
  <c r="BM875" i="12" s="1"/>
  <c r="AB881" i="26"/>
  <c r="BM876" i="12" s="1"/>
  <c r="AB882" i="26"/>
  <c r="BM877" i="12" s="1"/>
  <c r="AB883" i="26"/>
  <c r="BM878" i="12" s="1"/>
  <c r="AB884" i="26"/>
  <c r="BM879" i="12" s="1"/>
  <c r="AB885" i="26"/>
  <c r="BM880" i="12" s="1"/>
  <c r="AB886" i="26"/>
  <c r="BM881" i="12" s="1"/>
  <c r="AB887" i="26"/>
  <c r="BM882" i="12" s="1"/>
  <c r="AB888" i="26"/>
  <c r="BM883" i="12" s="1"/>
  <c r="AB889" i="26"/>
  <c r="BM884" i="12" s="1"/>
  <c r="AB890" i="26"/>
  <c r="BM885" i="12" s="1"/>
  <c r="AB891" i="26"/>
  <c r="BM886" i="12" s="1"/>
  <c r="AB892" i="26"/>
  <c r="BM887" i="12" s="1"/>
  <c r="AB893" i="26"/>
  <c r="BM888" i="12" s="1"/>
  <c r="AB894" i="26"/>
  <c r="BM889" i="12" s="1"/>
  <c r="AB895" i="26"/>
  <c r="BM890" i="12" s="1"/>
  <c r="AB896" i="26"/>
  <c r="BM891" i="12" s="1"/>
  <c r="AB897" i="26"/>
  <c r="BM892" i="12" s="1"/>
  <c r="AB898" i="26"/>
  <c r="BM893" i="12" s="1"/>
  <c r="AB899" i="26"/>
  <c r="BM894" i="12" s="1"/>
  <c r="AB900" i="26"/>
  <c r="BM895" i="12" s="1"/>
  <c r="AB901" i="26"/>
  <c r="BM896" i="12" s="1"/>
  <c r="AB902" i="26"/>
  <c r="BM897" i="12" s="1"/>
  <c r="AB903" i="26"/>
  <c r="BM898" i="12" s="1"/>
  <c r="AB904" i="26"/>
  <c r="BM899" i="12" s="1"/>
  <c r="AB905" i="26"/>
  <c r="BM900" i="12" s="1"/>
  <c r="AB906" i="26"/>
  <c r="BM901" i="12" s="1"/>
  <c r="AB907" i="26"/>
  <c r="BM902" i="12" s="1"/>
  <c r="AB908" i="26"/>
  <c r="BM903" i="12" s="1"/>
  <c r="AB909" i="26"/>
  <c r="BM904" i="12" s="1"/>
  <c r="AB910" i="26"/>
  <c r="BM905" i="12" s="1"/>
  <c r="AB911" i="26"/>
  <c r="BM906" i="12" s="1"/>
  <c r="AB912" i="26"/>
  <c r="BM907" i="12" s="1"/>
  <c r="AB913" i="26"/>
  <c r="BM908" i="12" s="1"/>
  <c r="AB914" i="26"/>
  <c r="BM909" i="12" s="1"/>
  <c r="AB915" i="26"/>
  <c r="BM910" i="12" s="1"/>
  <c r="AB916" i="26"/>
  <c r="BM911" i="12" s="1"/>
  <c r="AB917" i="26"/>
  <c r="BM912" i="12" s="1"/>
  <c r="AB918" i="26"/>
  <c r="BM913" i="12" s="1"/>
  <c r="AB919" i="26"/>
  <c r="BM914" i="12" s="1"/>
  <c r="AB920" i="26"/>
  <c r="BM915" i="12" s="1"/>
  <c r="AB921" i="26"/>
  <c r="BM916" i="12" s="1"/>
  <c r="AB922" i="26"/>
  <c r="BM917" i="12" s="1"/>
  <c r="AB923" i="26"/>
  <c r="BM918" i="12" s="1"/>
  <c r="AB924" i="26"/>
  <c r="BM919" i="12" s="1"/>
  <c r="AB925" i="26"/>
  <c r="BM920" i="12" s="1"/>
  <c r="AB926" i="26"/>
  <c r="BM921" i="12" s="1"/>
  <c r="AB927" i="26"/>
  <c r="BM922" i="12" s="1"/>
  <c r="AB928" i="26"/>
  <c r="BM923" i="12" s="1"/>
  <c r="AB929" i="26"/>
  <c r="BM924" i="12" s="1"/>
  <c r="AB930" i="26"/>
  <c r="BM925" i="12" s="1"/>
  <c r="AB931" i="26"/>
  <c r="BM926" i="12" s="1"/>
  <c r="AB932" i="26"/>
  <c r="BM927" i="12" s="1"/>
  <c r="AB933" i="26"/>
  <c r="BM928" i="12" s="1"/>
  <c r="AB934" i="26"/>
  <c r="BM929" i="12" s="1"/>
  <c r="AB935" i="26"/>
  <c r="BM930" i="12" s="1"/>
  <c r="AB936" i="26"/>
  <c r="BM931" i="12" s="1"/>
  <c r="AB937" i="26"/>
  <c r="BM932" i="12" s="1"/>
  <c r="AB938" i="26"/>
  <c r="BM933" i="12" s="1"/>
  <c r="AB939" i="26"/>
  <c r="BM934" i="12" s="1"/>
  <c r="AB940" i="26"/>
  <c r="BM935" i="12" s="1"/>
  <c r="AB941" i="26"/>
  <c r="BM936" i="12" s="1"/>
  <c r="AB942" i="26"/>
  <c r="BM937" i="12" s="1"/>
  <c r="AB943" i="26"/>
  <c r="BM938" i="12" s="1"/>
  <c r="AB944" i="26"/>
  <c r="BM939" i="12" s="1"/>
  <c r="AB945" i="26"/>
  <c r="BM940" i="12" s="1"/>
  <c r="AB946" i="26"/>
  <c r="BM941" i="12" s="1"/>
  <c r="AB947" i="26"/>
  <c r="BM942" i="12" s="1"/>
  <c r="AB948" i="26"/>
  <c r="BM943" i="12" s="1"/>
  <c r="AB949" i="26"/>
  <c r="BM944" i="12" s="1"/>
  <c r="AB950" i="26"/>
  <c r="BM945" i="12" s="1"/>
  <c r="AB951" i="26"/>
  <c r="BM946" i="12" s="1"/>
  <c r="AB952" i="26"/>
  <c r="BM947" i="12" s="1"/>
  <c r="AB953" i="26"/>
  <c r="BM948" i="12" s="1"/>
  <c r="AB954" i="26"/>
  <c r="BM949" i="12" s="1"/>
  <c r="AB955" i="26"/>
  <c r="BM950" i="12" s="1"/>
  <c r="AB956" i="26"/>
  <c r="BM951" i="12" s="1"/>
  <c r="AB957" i="26"/>
  <c r="BM952" i="12" s="1"/>
  <c r="AB958" i="26"/>
  <c r="BM953" i="12" s="1"/>
  <c r="AB959" i="26"/>
  <c r="BM954" i="12" s="1"/>
  <c r="AB960" i="26"/>
  <c r="BM955" i="12" s="1"/>
  <c r="AB961" i="26"/>
  <c r="BM956" i="12" s="1"/>
  <c r="AB962" i="26"/>
  <c r="BM957" i="12" s="1"/>
  <c r="AB963" i="26"/>
  <c r="BM958" i="12" s="1"/>
  <c r="AB964" i="26"/>
  <c r="BM959" i="12" s="1"/>
  <c r="AB965" i="26"/>
  <c r="BM960" i="12" s="1"/>
  <c r="AB966" i="26"/>
  <c r="BM961" i="12" s="1"/>
  <c r="AB967" i="26"/>
  <c r="BM962" i="12" s="1"/>
  <c r="AB968" i="26"/>
  <c r="BM963" i="12" s="1"/>
  <c r="AB969" i="26"/>
  <c r="BM964" i="12" s="1"/>
  <c r="AB970" i="26"/>
  <c r="BM965" i="12" s="1"/>
  <c r="AB971" i="26"/>
  <c r="BM966" i="12" s="1"/>
  <c r="AB972" i="26"/>
  <c r="BM967" i="12" s="1"/>
  <c r="AB973" i="26"/>
  <c r="BM968" i="12" s="1"/>
  <c r="AB974" i="26"/>
  <c r="BM969" i="12" s="1"/>
  <c r="AB975" i="26"/>
  <c r="BM970" i="12" s="1"/>
  <c r="AB976" i="26"/>
  <c r="BM971" i="12" s="1"/>
  <c r="AB977" i="26"/>
  <c r="BM972" i="12" s="1"/>
  <c r="AB978" i="26"/>
  <c r="BM973" i="12" s="1"/>
  <c r="AB979" i="26"/>
  <c r="BM974" i="12" s="1"/>
  <c r="AB980" i="26"/>
  <c r="BM975" i="12" s="1"/>
  <c r="AB981" i="26"/>
  <c r="BM976" i="12" s="1"/>
  <c r="AB982" i="26"/>
  <c r="BM977" i="12" s="1"/>
  <c r="AB983" i="26"/>
  <c r="BM978" i="12" s="1"/>
  <c r="AB984" i="26"/>
  <c r="BM979" i="12" s="1"/>
  <c r="AB985" i="26"/>
  <c r="BM980" i="12" s="1"/>
  <c r="AB986" i="26"/>
  <c r="BM981" i="12" s="1"/>
  <c r="AB987" i="26"/>
  <c r="BM982" i="12" s="1"/>
  <c r="AB988" i="26"/>
  <c r="BM983" i="12" s="1"/>
  <c r="AB989" i="26"/>
  <c r="BM984" i="12" s="1"/>
  <c r="AB990" i="26"/>
  <c r="BM985" i="12" s="1"/>
  <c r="AB991" i="26"/>
  <c r="BM986" i="12" s="1"/>
  <c r="AB992" i="26"/>
  <c r="BM987" i="12" s="1"/>
  <c r="AB993" i="26"/>
  <c r="BM988" i="12" s="1"/>
  <c r="AB994" i="26"/>
  <c r="BM989" i="12" s="1"/>
  <c r="AB995" i="26"/>
  <c r="BM990" i="12" s="1"/>
  <c r="AB996" i="26"/>
  <c r="BM991" i="12" s="1"/>
  <c r="AB997" i="26"/>
  <c r="BM992" i="12" s="1"/>
  <c r="AB998" i="26"/>
  <c r="BM993" i="12" s="1"/>
  <c r="AB999" i="26"/>
  <c r="BM994" i="12" s="1"/>
  <c r="AB1000" i="26"/>
  <c r="BM995" i="12" s="1"/>
  <c r="AB1001" i="26"/>
  <c r="BM996" i="12" s="1"/>
  <c r="AB1002" i="26"/>
  <c r="BM997" i="12" s="1"/>
  <c r="AB1003" i="26"/>
  <c r="BM998" i="12" s="1"/>
  <c r="AB1004" i="26"/>
  <c r="BM999" i="12" s="1"/>
  <c r="AB1005" i="26"/>
  <c r="BM1000" i="12" s="1"/>
  <c r="AB1006" i="26"/>
  <c r="BM1001" i="12" s="1"/>
  <c r="AB1007" i="26"/>
  <c r="BM1002" i="12" s="1"/>
  <c r="AB1008" i="26"/>
  <c r="BM1003" i="12" s="1"/>
  <c r="AB1009" i="26"/>
  <c r="BM1004" i="12" s="1"/>
  <c r="AB1010" i="26"/>
  <c r="BM1005" i="12" s="1"/>
  <c r="AB1011" i="26"/>
  <c r="BM1006" i="12" s="1"/>
  <c r="AB1012" i="26"/>
  <c r="BM1007" i="12" s="1"/>
  <c r="AB1013" i="26"/>
  <c r="BM1008" i="12" s="1"/>
  <c r="AB1014" i="26"/>
  <c r="BM1009" i="12" s="1"/>
  <c r="AB15" i="26"/>
  <c r="BM10" i="12" s="1"/>
  <c r="AA16" i="26"/>
  <c r="BK11" i="12" s="1"/>
  <c r="AA17" i="26"/>
  <c r="BK12" i="12" s="1"/>
  <c r="AA18" i="26"/>
  <c r="BK13" i="12" s="1"/>
  <c r="AA19" i="26"/>
  <c r="BK14" i="12" s="1"/>
  <c r="AA20" i="26"/>
  <c r="BK15" i="12" s="1"/>
  <c r="AA21" i="26"/>
  <c r="BK16" i="12" s="1"/>
  <c r="AA22" i="26"/>
  <c r="BK17" i="12" s="1"/>
  <c r="AA23" i="26"/>
  <c r="BK18" i="12" s="1"/>
  <c r="AA24" i="26"/>
  <c r="BK19" i="12" s="1"/>
  <c r="AA25" i="26"/>
  <c r="BK20" i="12" s="1"/>
  <c r="AA26" i="26"/>
  <c r="BK21" i="12" s="1"/>
  <c r="AA27" i="26"/>
  <c r="BK22" i="12" s="1"/>
  <c r="AA28" i="26"/>
  <c r="BK23" i="12" s="1"/>
  <c r="AA29" i="26"/>
  <c r="BK24" i="12" s="1"/>
  <c r="AA30" i="26"/>
  <c r="BK25" i="12" s="1"/>
  <c r="AA31" i="26"/>
  <c r="BK26" i="12" s="1"/>
  <c r="AA32" i="26"/>
  <c r="BK27" i="12" s="1"/>
  <c r="AA33" i="26"/>
  <c r="BK28" i="12" s="1"/>
  <c r="AA34" i="26"/>
  <c r="BK29" i="12" s="1"/>
  <c r="AA35" i="26"/>
  <c r="BK30" i="12" s="1"/>
  <c r="AA36" i="26"/>
  <c r="BK31" i="12" s="1"/>
  <c r="AA37" i="26"/>
  <c r="BK32" i="12" s="1"/>
  <c r="AA38" i="26"/>
  <c r="BK33" i="12" s="1"/>
  <c r="AA39" i="26"/>
  <c r="BK34" i="12" s="1"/>
  <c r="AA40" i="26"/>
  <c r="BK35" i="12" s="1"/>
  <c r="AA41" i="26"/>
  <c r="BK36" i="12" s="1"/>
  <c r="AA42" i="26"/>
  <c r="BK37" i="12" s="1"/>
  <c r="AA43" i="26"/>
  <c r="BK38" i="12" s="1"/>
  <c r="AA44" i="26"/>
  <c r="BK39" i="12" s="1"/>
  <c r="AA45" i="26"/>
  <c r="BK40" i="12" s="1"/>
  <c r="AA46" i="26"/>
  <c r="BK41" i="12" s="1"/>
  <c r="AA47" i="26"/>
  <c r="BK42" i="12" s="1"/>
  <c r="AA48" i="26"/>
  <c r="BK43" i="12" s="1"/>
  <c r="AA49" i="26"/>
  <c r="BK44" i="12" s="1"/>
  <c r="AA50" i="26"/>
  <c r="BK45" i="12" s="1"/>
  <c r="AA51" i="26"/>
  <c r="BK46" i="12" s="1"/>
  <c r="AA52" i="26"/>
  <c r="BK47" i="12" s="1"/>
  <c r="AA53" i="26"/>
  <c r="BK48" i="12" s="1"/>
  <c r="AA54" i="26"/>
  <c r="BK49" i="12" s="1"/>
  <c r="AA55" i="26"/>
  <c r="BK50" i="12" s="1"/>
  <c r="AA56" i="26"/>
  <c r="BK51" i="12" s="1"/>
  <c r="AA57" i="26"/>
  <c r="BK52" i="12" s="1"/>
  <c r="AA58" i="26"/>
  <c r="BK53" i="12" s="1"/>
  <c r="AA59" i="26"/>
  <c r="BK54" i="12" s="1"/>
  <c r="AA60" i="26"/>
  <c r="BK55" i="12" s="1"/>
  <c r="AA61" i="26"/>
  <c r="BK56" i="12" s="1"/>
  <c r="AA62" i="26"/>
  <c r="BK57" i="12" s="1"/>
  <c r="AA63" i="26"/>
  <c r="BK58" i="12" s="1"/>
  <c r="AA64" i="26"/>
  <c r="BK59" i="12" s="1"/>
  <c r="AA65" i="26"/>
  <c r="BK60" i="12" s="1"/>
  <c r="AA66" i="26"/>
  <c r="BK61" i="12" s="1"/>
  <c r="AA67" i="26"/>
  <c r="BK62" i="12" s="1"/>
  <c r="AA68" i="26"/>
  <c r="BK63" i="12" s="1"/>
  <c r="AA69" i="26"/>
  <c r="BK64" i="12" s="1"/>
  <c r="AA70" i="26"/>
  <c r="BK65" i="12" s="1"/>
  <c r="AA71" i="26"/>
  <c r="BK66" i="12" s="1"/>
  <c r="AA72" i="26"/>
  <c r="BK67" i="12" s="1"/>
  <c r="AA73" i="26"/>
  <c r="BK68" i="12" s="1"/>
  <c r="AA74" i="26"/>
  <c r="BK69" i="12" s="1"/>
  <c r="AA75" i="26"/>
  <c r="BK70" i="12" s="1"/>
  <c r="AA76" i="26"/>
  <c r="BK71" i="12" s="1"/>
  <c r="AA77" i="26"/>
  <c r="BK72" i="12" s="1"/>
  <c r="AA78" i="26"/>
  <c r="BK73" i="12" s="1"/>
  <c r="AA79" i="26"/>
  <c r="BK74" i="12" s="1"/>
  <c r="AA80" i="26"/>
  <c r="BK75" i="12" s="1"/>
  <c r="AA81" i="26"/>
  <c r="BK76" i="12" s="1"/>
  <c r="AA82" i="26"/>
  <c r="BK77" i="12" s="1"/>
  <c r="AA83" i="26"/>
  <c r="BK78" i="12" s="1"/>
  <c r="AA84" i="26"/>
  <c r="BK79" i="12" s="1"/>
  <c r="AA85" i="26"/>
  <c r="BK80" i="12" s="1"/>
  <c r="AA86" i="26"/>
  <c r="BK81" i="12" s="1"/>
  <c r="AA87" i="26"/>
  <c r="BK82" i="12" s="1"/>
  <c r="AA88" i="26"/>
  <c r="BK83" i="12" s="1"/>
  <c r="AA89" i="26"/>
  <c r="BK84" i="12" s="1"/>
  <c r="AA90" i="26"/>
  <c r="BK85" i="12" s="1"/>
  <c r="AA91" i="26"/>
  <c r="BK86" i="12" s="1"/>
  <c r="AA92" i="26"/>
  <c r="BK87" i="12" s="1"/>
  <c r="AA93" i="26"/>
  <c r="BK88" i="12" s="1"/>
  <c r="AA94" i="26"/>
  <c r="BK89" i="12" s="1"/>
  <c r="AA95" i="26"/>
  <c r="BK90" i="12" s="1"/>
  <c r="AA96" i="26"/>
  <c r="BK91" i="12" s="1"/>
  <c r="AA97" i="26"/>
  <c r="BK92" i="12" s="1"/>
  <c r="AA98" i="26"/>
  <c r="BK93" i="12" s="1"/>
  <c r="AA99" i="26"/>
  <c r="BK94" i="12" s="1"/>
  <c r="AA100" i="26"/>
  <c r="BK95" i="12" s="1"/>
  <c r="AA101" i="26"/>
  <c r="BK96" i="12" s="1"/>
  <c r="AA102" i="26"/>
  <c r="BK97" i="12" s="1"/>
  <c r="AA103" i="26"/>
  <c r="BK98" i="12" s="1"/>
  <c r="AA104" i="26"/>
  <c r="BK99" i="12" s="1"/>
  <c r="AA105" i="26"/>
  <c r="BK100" i="12" s="1"/>
  <c r="AA106" i="26"/>
  <c r="BK101" i="12" s="1"/>
  <c r="AA107" i="26"/>
  <c r="BK102" i="12" s="1"/>
  <c r="AA108" i="26"/>
  <c r="BK103" i="12" s="1"/>
  <c r="AA109" i="26"/>
  <c r="BK104" i="12" s="1"/>
  <c r="AA110" i="26"/>
  <c r="BK105" i="12" s="1"/>
  <c r="AA111" i="26"/>
  <c r="BK106" i="12" s="1"/>
  <c r="AA112" i="26"/>
  <c r="BK107" i="12" s="1"/>
  <c r="AA113" i="26"/>
  <c r="BK108" i="12" s="1"/>
  <c r="AA114" i="26"/>
  <c r="BK109" i="12" s="1"/>
  <c r="AA115" i="26"/>
  <c r="BK110" i="12" s="1"/>
  <c r="AA116" i="26"/>
  <c r="BK111" i="12" s="1"/>
  <c r="AA117" i="26"/>
  <c r="BK112" i="12" s="1"/>
  <c r="AA118" i="26"/>
  <c r="BK113" i="12" s="1"/>
  <c r="AA119" i="26"/>
  <c r="BK114" i="12" s="1"/>
  <c r="AA120" i="26"/>
  <c r="BK115" i="12" s="1"/>
  <c r="AA121" i="26"/>
  <c r="BK116" i="12" s="1"/>
  <c r="AA122" i="26"/>
  <c r="BK117" i="12" s="1"/>
  <c r="AA123" i="26"/>
  <c r="BK118" i="12" s="1"/>
  <c r="AA124" i="26"/>
  <c r="BK119" i="12" s="1"/>
  <c r="AA125" i="26"/>
  <c r="BK120" i="12" s="1"/>
  <c r="AA126" i="26"/>
  <c r="BK121" i="12" s="1"/>
  <c r="AA127" i="26"/>
  <c r="BK122" i="12" s="1"/>
  <c r="AA128" i="26"/>
  <c r="BK123" i="12" s="1"/>
  <c r="AA129" i="26"/>
  <c r="BK124" i="12" s="1"/>
  <c r="AA130" i="26"/>
  <c r="BK125" i="12" s="1"/>
  <c r="AA131" i="26"/>
  <c r="BK126" i="12" s="1"/>
  <c r="AA132" i="26"/>
  <c r="BK127" i="12" s="1"/>
  <c r="AA133" i="26"/>
  <c r="BK128" i="12" s="1"/>
  <c r="AA134" i="26"/>
  <c r="BK129" i="12" s="1"/>
  <c r="AA135" i="26"/>
  <c r="BK130" i="12" s="1"/>
  <c r="AA136" i="26"/>
  <c r="BK131" i="12" s="1"/>
  <c r="AA137" i="26"/>
  <c r="BK132" i="12" s="1"/>
  <c r="AA138" i="26"/>
  <c r="BK133" i="12" s="1"/>
  <c r="AA139" i="26"/>
  <c r="BK134" i="12" s="1"/>
  <c r="AA140" i="26"/>
  <c r="BK135" i="12" s="1"/>
  <c r="AA141" i="26"/>
  <c r="BK136" i="12" s="1"/>
  <c r="AA142" i="26"/>
  <c r="BK137" i="12" s="1"/>
  <c r="AA143" i="26"/>
  <c r="BK138" i="12" s="1"/>
  <c r="AA144" i="26"/>
  <c r="BK139" i="12" s="1"/>
  <c r="AA145" i="26"/>
  <c r="BK140" i="12" s="1"/>
  <c r="AA146" i="26"/>
  <c r="BK141" i="12" s="1"/>
  <c r="AA147" i="26"/>
  <c r="BK142" i="12" s="1"/>
  <c r="AA148" i="26"/>
  <c r="BK143" i="12" s="1"/>
  <c r="AA149" i="26"/>
  <c r="BK144" i="12" s="1"/>
  <c r="AA150" i="26"/>
  <c r="BK145" i="12" s="1"/>
  <c r="AA151" i="26"/>
  <c r="BK146" i="12" s="1"/>
  <c r="AA152" i="26"/>
  <c r="BK147" i="12" s="1"/>
  <c r="AA153" i="26"/>
  <c r="BK148" i="12" s="1"/>
  <c r="AA154" i="26"/>
  <c r="BK149" i="12" s="1"/>
  <c r="AA155" i="26"/>
  <c r="BK150" i="12" s="1"/>
  <c r="AA156" i="26"/>
  <c r="BK151" i="12" s="1"/>
  <c r="AA157" i="26"/>
  <c r="BK152" i="12" s="1"/>
  <c r="AA158" i="26"/>
  <c r="BK153" i="12" s="1"/>
  <c r="AA159" i="26"/>
  <c r="BK154" i="12" s="1"/>
  <c r="AA160" i="26"/>
  <c r="BK155" i="12" s="1"/>
  <c r="AA161" i="26"/>
  <c r="BK156" i="12" s="1"/>
  <c r="AA162" i="26"/>
  <c r="BK157" i="12" s="1"/>
  <c r="AA163" i="26"/>
  <c r="BK158" i="12" s="1"/>
  <c r="AA164" i="26"/>
  <c r="BK159" i="12" s="1"/>
  <c r="AA165" i="26"/>
  <c r="BK160" i="12" s="1"/>
  <c r="AA166" i="26"/>
  <c r="BK161" i="12" s="1"/>
  <c r="AA167" i="26"/>
  <c r="BK162" i="12" s="1"/>
  <c r="AA168" i="26"/>
  <c r="BK163" i="12" s="1"/>
  <c r="AA169" i="26"/>
  <c r="BK164" i="12" s="1"/>
  <c r="AA170" i="26"/>
  <c r="BK165" i="12" s="1"/>
  <c r="AA171" i="26"/>
  <c r="BK166" i="12" s="1"/>
  <c r="AA172" i="26"/>
  <c r="BK167" i="12" s="1"/>
  <c r="AA173" i="26"/>
  <c r="BK168" i="12" s="1"/>
  <c r="AA174" i="26"/>
  <c r="BK169" i="12" s="1"/>
  <c r="AA175" i="26"/>
  <c r="BK170" i="12" s="1"/>
  <c r="AA176" i="26"/>
  <c r="BK171" i="12" s="1"/>
  <c r="AA177" i="26"/>
  <c r="BK172" i="12" s="1"/>
  <c r="AA178" i="26"/>
  <c r="BK173" i="12" s="1"/>
  <c r="AA179" i="26"/>
  <c r="BK174" i="12" s="1"/>
  <c r="AA180" i="26"/>
  <c r="BK175" i="12" s="1"/>
  <c r="AA181" i="26"/>
  <c r="BK176" i="12" s="1"/>
  <c r="AA182" i="26"/>
  <c r="BK177" i="12" s="1"/>
  <c r="AA183" i="26"/>
  <c r="BK178" i="12" s="1"/>
  <c r="AA184" i="26"/>
  <c r="BK179" i="12" s="1"/>
  <c r="AA185" i="26"/>
  <c r="BK180" i="12" s="1"/>
  <c r="AA186" i="26"/>
  <c r="BK181" i="12" s="1"/>
  <c r="AA187" i="26"/>
  <c r="BK182" i="12" s="1"/>
  <c r="AA188" i="26"/>
  <c r="BK183" i="12" s="1"/>
  <c r="AA189" i="26"/>
  <c r="BK184" i="12" s="1"/>
  <c r="AA190" i="26"/>
  <c r="BK185" i="12" s="1"/>
  <c r="AA191" i="26"/>
  <c r="BK186" i="12" s="1"/>
  <c r="AA192" i="26"/>
  <c r="BK187" i="12" s="1"/>
  <c r="AA193" i="26"/>
  <c r="BK188" i="12" s="1"/>
  <c r="AA194" i="26"/>
  <c r="BK189" i="12" s="1"/>
  <c r="AA195" i="26"/>
  <c r="BK190" i="12" s="1"/>
  <c r="AA196" i="26"/>
  <c r="BK191" i="12" s="1"/>
  <c r="AA197" i="26"/>
  <c r="BK192" i="12" s="1"/>
  <c r="AA198" i="26"/>
  <c r="BK193" i="12" s="1"/>
  <c r="AA199" i="26"/>
  <c r="BK194" i="12" s="1"/>
  <c r="AA200" i="26"/>
  <c r="BK195" i="12" s="1"/>
  <c r="AA201" i="26"/>
  <c r="BK196" i="12" s="1"/>
  <c r="AA202" i="26"/>
  <c r="BK197" i="12" s="1"/>
  <c r="AA203" i="26"/>
  <c r="BK198" i="12" s="1"/>
  <c r="AA204" i="26"/>
  <c r="BK199" i="12" s="1"/>
  <c r="AA205" i="26"/>
  <c r="BK200" i="12" s="1"/>
  <c r="AA206" i="26"/>
  <c r="BK201" i="12" s="1"/>
  <c r="AA207" i="26"/>
  <c r="BK202" i="12" s="1"/>
  <c r="AA208" i="26"/>
  <c r="BK203" i="12" s="1"/>
  <c r="AA209" i="26"/>
  <c r="BK204" i="12" s="1"/>
  <c r="AA210" i="26"/>
  <c r="BK205" i="12" s="1"/>
  <c r="AA211" i="26"/>
  <c r="BK206" i="12" s="1"/>
  <c r="AA212" i="26"/>
  <c r="BK207" i="12" s="1"/>
  <c r="AA213" i="26"/>
  <c r="BK208" i="12" s="1"/>
  <c r="AA214" i="26"/>
  <c r="BK209" i="12" s="1"/>
  <c r="AA215" i="26"/>
  <c r="BK210" i="12" s="1"/>
  <c r="AA216" i="26"/>
  <c r="BK211" i="12" s="1"/>
  <c r="AA217" i="26"/>
  <c r="BK212" i="12" s="1"/>
  <c r="AA218" i="26"/>
  <c r="BK213" i="12" s="1"/>
  <c r="AA219" i="26"/>
  <c r="BK214" i="12" s="1"/>
  <c r="AA220" i="26"/>
  <c r="BK215" i="12" s="1"/>
  <c r="AA221" i="26"/>
  <c r="BK216" i="12" s="1"/>
  <c r="AA222" i="26"/>
  <c r="BK217" i="12" s="1"/>
  <c r="AA223" i="26"/>
  <c r="BK218" i="12" s="1"/>
  <c r="AA224" i="26"/>
  <c r="BK219" i="12" s="1"/>
  <c r="AA225" i="26"/>
  <c r="BK220" i="12" s="1"/>
  <c r="AA226" i="26"/>
  <c r="BK221" i="12" s="1"/>
  <c r="AA227" i="26"/>
  <c r="BK222" i="12" s="1"/>
  <c r="AA228" i="26"/>
  <c r="BK223" i="12" s="1"/>
  <c r="AA229" i="26"/>
  <c r="BK224" i="12" s="1"/>
  <c r="AA230" i="26"/>
  <c r="BK225" i="12" s="1"/>
  <c r="AA231" i="26"/>
  <c r="BK226" i="12" s="1"/>
  <c r="AA232" i="26"/>
  <c r="BK227" i="12" s="1"/>
  <c r="AA233" i="26"/>
  <c r="BK228" i="12" s="1"/>
  <c r="AA234" i="26"/>
  <c r="BK229" i="12" s="1"/>
  <c r="AA235" i="26"/>
  <c r="BK230" i="12" s="1"/>
  <c r="AA236" i="26"/>
  <c r="BK231" i="12" s="1"/>
  <c r="AA237" i="26"/>
  <c r="BK232" i="12" s="1"/>
  <c r="AA238" i="26"/>
  <c r="BK233" i="12" s="1"/>
  <c r="AA239" i="26"/>
  <c r="BK234" i="12" s="1"/>
  <c r="AA240" i="26"/>
  <c r="BK235" i="12" s="1"/>
  <c r="AA241" i="26"/>
  <c r="BK236" i="12" s="1"/>
  <c r="AA242" i="26"/>
  <c r="BK237" i="12" s="1"/>
  <c r="AA243" i="26"/>
  <c r="BK238" i="12" s="1"/>
  <c r="AA244" i="26"/>
  <c r="BK239" i="12" s="1"/>
  <c r="AA245" i="26"/>
  <c r="BK240" i="12" s="1"/>
  <c r="AA246" i="26"/>
  <c r="BK241" i="12" s="1"/>
  <c r="AA247" i="26"/>
  <c r="BK242" i="12" s="1"/>
  <c r="AA248" i="26"/>
  <c r="BK243" i="12" s="1"/>
  <c r="AA249" i="26"/>
  <c r="BK244" i="12" s="1"/>
  <c r="AA250" i="26"/>
  <c r="BK245" i="12" s="1"/>
  <c r="AA251" i="26"/>
  <c r="BK246" i="12" s="1"/>
  <c r="AA252" i="26"/>
  <c r="BK247" i="12" s="1"/>
  <c r="AA253" i="26"/>
  <c r="BK248" i="12" s="1"/>
  <c r="AA254" i="26"/>
  <c r="BK249" i="12" s="1"/>
  <c r="AA255" i="26"/>
  <c r="BK250" i="12" s="1"/>
  <c r="AA256" i="26"/>
  <c r="BK251" i="12" s="1"/>
  <c r="AA257" i="26"/>
  <c r="BK252" i="12" s="1"/>
  <c r="AA258" i="26"/>
  <c r="BK253" i="12" s="1"/>
  <c r="AA259" i="26"/>
  <c r="BK254" i="12" s="1"/>
  <c r="AA260" i="26"/>
  <c r="BK255" i="12" s="1"/>
  <c r="AA261" i="26"/>
  <c r="BK256" i="12" s="1"/>
  <c r="AA262" i="26"/>
  <c r="BK257" i="12" s="1"/>
  <c r="AA263" i="26"/>
  <c r="BK258" i="12" s="1"/>
  <c r="AA264" i="26"/>
  <c r="BK259" i="12" s="1"/>
  <c r="AA265" i="26"/>
  <c r="BK260" i="12" s="1"/>
  <c r="AA266" i="26"/>
  <c r="BK261" i="12" s="1"/>
  <c r="AA267" i="26"/>
  <c r="BK262" i="12" s="1"/>
  <c r="AA268" i="26"/>
  <c r="BK263" i="12" s="1"/>
  <c r="AA269" i="26"/>
  <c r="BK264" i="12" s="1"/>
  <c r="AA270" i="26"/>
  <c r="BK265" i="12" s="1"/>
  <c r="AA271" i="26"/>
  <c r="BK266" i="12" s="1"/>
  <c r="AA272" i="26"/>
  <c r="BK267" i="12" s="1"/>
  <c r="AA273" i="26"/>
  <c r="BK268" i="12" s="1"/>
  <c r="AA274" i="26"/>
  <c r="BK269" i="12" s="1"/>
  <c r="AA275" i="26"/>
  <c r="BK270" i="12" s="1"/>
  <c r="AA276" i="26"/>
  <c r="BK271" i="12" s="1"/>
  <c r="AA277" i="26"/>
  <c r="BK272" i="12" s="1"/>
  <c r="AA278" i="26"/>
  <c r="BK273" i="12" s="1"/>
  <c r="AA279" i="26"/>
  <c r="BK274" i="12" s="1"/>
  <c r="AA280" i="26"/>
  <c r="BK275" i="12" s="1"/>
  <c r="AA281" i="26"/>
  <c r="BK276" i="12" s="1"/>
  <c r="AA282" i="26"/>
  <c r="BK277" i="12" s="1"/>
  <c r="AA283" i="26"/>
  <c r="BK278" i="12" s="1"/>
  <c r="AA284" i="26"/>
  <c r="BK279" i="12" s="1"/>
  <c r="AA285" i="26"/>
  <c r="BK280" i="12" s="1"/>
  <c r="AA286" i="26"/>
  <c r="BK281" i="12" s="1"/>
  <c r="AA287" i="26"/>
  <c r="BK282" i="12" s="1"/>
  <c r="AA288" i="26"/>
  <c r="BK283" i="12" s="1"/>
  <c r="AA289" i="26"/>
  <c r="BK284" i="12" s="1"/>
  <c r="AA290" i="26"/>
  <c r="BK285" i="12" s="1"/>
  <c r="AA291" i="26"/>
  <c r="BK286" i="12" s="1"/>
  <c r="AA292" i="26"/>
  <c r="BK287" i="12" s="1"/>
  <c r="AA293" i="26"/>
  <c r="BK288" i="12" s="1"/>
  <c r="AA294" i="26"/>
  <c r="BK289" i="12" s="1"/>
  <c r="AA295" i="26"/>
  <c r="BK290" i="12" s="1"/>
  <c r="AA296" i="26"/>
  <c r="BK291" i="12" s="1"/>
  <c r="AA297" i="26"/>
  <c r="BK292" i="12" s="1"/>
  <c r="AA298" i="26"/>
  <c r="BK293" i="12" s="1"/>
  <c r="AA299" i="26"/>
  <c r="BK294" i="12" s="1"/>
  <c r="AA300" i="26"/>
  <c r="BK295" i="12" s="1"/>
  <c r="AA301" i="26"/>
  <c r="BK296" i="12" s="1"/>
  <c r="AA302" i="26"/>
  <c r="BK297" i="12" s="1"/>
  <c r="AA303" i="26"/>
  <c r="BK298" i="12" s="1"/>
  <c r="AA304" i="26"/>
  <c r="BK299" i="12" s="1"/>
  <c r="AA305" i="26"/>
  <c r="BK300" i="12" s="1"/>
  <c r="AA306" i="26"/>
  <c r="BK301" i="12" s="1"/>
  <c r="AA307" i="26"/>
  <c r="BK302" i="12" s="1"/>
  <c r="AA308" i="26"/>
  <c r="BK303" i="12" s="1"/>
  <c r="AA309" i="26"/>
  <c r="BK304" i="12" s="1"/>
  <c r="AA310" i="26"/>
  <c r="BK305" i="12" s="1"/>
  <c r="AA311" i="26"/>
  <c r="BK306" i="12" s="1"/>
  <c r="AA312" i="26"/>
  <c r="BK307" i="12" s="1"/>
  <c r="AA313" i="26"/>
  <c r="BK308" i="12" s="1"/>
  <c r="AA314" i="26"/>
  <c r="BK309" i="12" s="1"/>
  <c r="AA315" i="26"/>
  <c r="BK310" i="12" s="1"/>
  <c r="AA316" i="26"/>
  <c r="BK311" i="12" s="1"/>
  <c r="AA317" i="26"/>
  <c r="BK312" i="12" s="1"/>
  <c r="AA318" i="26"/>
  <c r="BK313" i="12" s="1"/>
  <c r="AA319" i="26"/>
  <c r="BK314" i="12" s="1"/>
  <c r="AA320" i="26"/>
  <c r="BK315" i="12" s="1"/>
  <c r="AA321" i="26"/>
  <c r="BK316" i="12" s="1"/>
  <c r="AA322" i="26"/>
  <c r="BK317" i="12" s="1"/>
  <c r="AA323" i="26"/>
  <c r="BK318" i="12" s="1"/>
  <c r="AA324" i="26"/>
  <c r="BK319" i="12" s="1"/>
  <c r="AA325" i="26"/>
  <c r="BK320" i="12" s="1"/>
  <c r="AA326" i="26"/>
  <c r="BK321" i="12" s="1"/>
  <c r="AA327" i="26"/>
  <c r="BK322" i="12" s="1"/>
  <c r="AA328" i="26"/>
  <c r="BK323" i="12" s="1"/>
  <c r="AA329" i="26"/>
  <c r="BK324" i="12" s="1"/>
  <c r="AA330" i="26"/>
  <c r="BK325" i="12" s="1"/>
  <c r="AA331" i="26"/>
  <c r="BK326" i="12" s="1"/>
  <c r="AA332" i="26"/>
  <c r="BK327" i="12" s="1"/>
  <c r="AA333" i="26"/>
  <c r="BK328" i="12" s="1"/>
  <c r="AA334" i="26"/>
  <c r="BK329" i="12" s="1"/>
  <c r="AA335" i="26"/>
  <c r="BK330" i="12" s="1"/>
  <c r="AA336" i="26"/>
  <c r="BK331" i="12" s="1"/>
  <c r="AA337" i="26"/>
  <c r="BK332" i="12" s="1"/>
  <c r="AA338" i="26"/>
  <c r="BK333" i="12" s="1"/>
  <c r="AA339" i="26"/>
  <c r="BK334" i="12" s="1"/>
  <c r="AA340" i="26"/>
  <c r="BK335" i="12" s="1"/>
  <c r="AA341" i="26"/>
  <c r="BK336" i="12" s="1"/>
  <c r="AA342" i="26"/>
  <c r="BK337" i="12" s="1"/>
  <c r="AA343" i="26"/>
  <c r="BK338" i="12" s="1"/>
  <c r="AA344" i="26"/>
  <c r="BK339" i="12" s="1"/>
  <c r="AA345" i="26"/>
  <c r="BK340" i="12" s="1"/>
  <c r="AA346" i="26"/>
  <c r="BK341" i="12" s="1"/>
  <c r="AA347" i="26"/>
  <c r="BK342" i="12" s="1"/>
  <c r="AA348" i="26"/>
  <c r="BK343" i="12" s="1"/>
  <c r="AA349" i="26"/>
  <c r="BK344" i="12" s="1"/>
  <c r="AA350" i="26"/>
  <c r="BK345" i="12" s="1"/>
  <c r="AA351" i="26"/>
  <c r="BK346" i="12" s="1"/>
  <c r="AA352" i="26"/>
  <c r="BK347" i="12" s="1"/>
  <c r="AA353" i="26"/>
  <c r="BK348" i="12" s="1"/>
  <c r="AA354" i="26"/>
  <c r="BK349" i="12" s="1"/>
  <c r="AA355" i="26"/>
  <c r="BK350" i="12" s="1"/>
  <c r="AA356" i="26"/>
  <c r="BK351" i="12" s="1"/>
  <c r="AA357" i="26"/>
  <c r="BK352" i="12" s="1"/>
  <c r="AA358" i="26"/>
  <c r="BK353" i="12" s="1"/>
  <c r="AA359" i="26"/>
  <c r="BK354" i="12" s="1"/>
  <c r="AA360" i="26"/>
  <c r="BK355" i="12" s="1"/>
  <c r="AA361" i="26"/>
  <c r="BK356" i="12" s="1"/>
  <c r="AA362" i="26"/>
  <c r="BK357" i="12" s="1"/>
  <c r="AA363" i="26"/>
  <c r="BK358" i="12" s="1"/>
  <c r="AA364" i="26"/>
  <c r="BK359" i="12" s="1"/>
  <c r="AA365" i="26"/>
  <c r="BK360" i="12" s="1"/>
  <c r="AA366" i="26"/>
  <c r="BK361" i="12" s="1"/>
  <c r="AA367" i="26"/>
  <c r="BK362" i="12" s="1"/>
  <c r="AA368" i="26"/>
  <c r="BK363" i="12" s="1"/>
  <c r="AA369" i="26"/>
  <c r="BK364" i="12" s="1"/>
  <c r="AA370" i="26"/>
  <c r="BK365" i="12" s="1"/>
  <c r="AA371" i="26"/>
  <c r="BK366" i="12" s="1"/>
  <c r="AA372" i="26"/>
  <c r="BK367" i="12" s="1"/>
  <c r="AA373" i="26"/>
  <c r="BK368" i="12" s="1"/>
  <c r="AA374" i="26"/>
  <c r="BK369" i="12" s="1"/>
  <c r="AA375" i="26"/>
  <c r="BK370" i="12" s="1"/>
  <c r="AA376" i="26"/>
  <c r="BK371" i="12" s="1"/>
  <c r="AA377" i="26"/>
  <c r="BK372" i="12" s="1"/>
  <c r="AA378" i="26"/>
  <c r="BK373" i="12" s="1"/>
  <c r="AA379" i="26"/>
  <c r="BK374" i="12" s="1"/>
  <c r="AA380" i="26"/>
  <c r="BK375" i="12" s="1"/>
  <c r="AA381" i="26"/>
  <c r="BK376" i="12" s="1"/>
  <c r="AA382" i="26"/>
  <c r="BK377" i="12" s="1"/>
  <c r="AA383" i="26"/>
  <c r="BK378" i="12" s="1"/>
  <c r="AA384" i="26"/>
  <c r="BK379" i="12" s="1"/>
  <c r="AA385" i="26"/>
  <c r="BK380" i="12" s="1"/>
  <c r="AA386" i="26"/>
  <c r="BK381" i="12" s="1"/>
  <c r="AA387" i="26"/>
  <c r="BK382" i="12" s="1"/>
  <c r="AA388" i="26"/>
  <c r="BK383" i="12" s="1"/>
  <c r="AA389" i="26"/>
  <c r="BK384" i="12" s="1"/>
  <c r="AA390" i="26"/>
  <c r="BK385" i="12" s="1"/>
  <c r="AA391" i="26"/>
  <c r="BK386" i="12" s="1"/>
  <c r="AA392" i="26"/>
  <c r="BK387" i="12" s="1"/>
  <c r="AA393" i="26"/>
  <c r="BK388" i="12" s="1"/>
  <c r="AA394" i="26"/>
  <c r="BK389" i="12" s="1"/>
  <c r="AA395" i="26"/>
  <c r="BK390" i="12" s="1"/>
  <c r="AA396" i="26"/>
  <c r="BK391" i="12" s="1"/>
  <c r="AA397" i="26"/>
  <c r="BK392" i="12" s="1"/>
  <c r="AA398" i="26"/>
  <c r="BK393" i="12" s="1"/>
  <c r="AA399" i="26"/>
  <c r="BK394" i="12" s="1"/>
  <c r="AA400" i="26"/>
  <c r="BK395" i="12" s="1"/>
  <c r="AA401" i="26"/>
  <c r="BK396" i="12" s="1"/>
  <c r="AA402" i="26"/>
  <c r="BK397" i="12" s="1"/>
  <c r="AA403" i="26"/>
  <c r="BK398" i="12" s="1"/>
  <c r="AA404" i="26"/>
  <c r="BK399" i="12" s="1"/>
  <c r="AA405" i="26"/>
  <c r="BK400" i="12" s="1"/>
  <c r="AA406" i="26"/>
  <c r="BK401" i="12" s="1"/>
  <c r="AA407" i="26"/>
  <c r="BK402" i="12" s="1"/>
  <c r="AA408" i="26"/>
  <c r="BK403" i="12" s="1"/>
  <c r="AA409" i="26"/>
  <c r="BK404" i="12" s="1"/>
  <c r="AA410" i="26"/>
  <c r="BK405" i="12" s="1"/>
  <c r="AA411" i="26"/>
  <c r="BK406" i="12" s="1"/>
  <c r="AA412" i="26"/>
  <c r="BK407" i="12" s="1"/>
  <c r="AA413" i="26"/>
  <c r="BK408" i="12" s="1"/>
  <c r="AA414" i="26"/>
  <c r="BK409" i="12" s="1"/>
  <c r="AA415" i="26"/>
  <c r="BK410" i="12" s="1"/>
  <c r="AA416" i="26"/>
  <c r="BK411" i="12" s="1"/>
  <c r="AA417" i="26"/>
  <c r="BK412" i="12" s="1"/>
  <c r="AA418" i="26"/>
  <c r="BK413" i="12" s="1"/>
  <c r="AA419" i="26"/>
  <c r="BK414" i="12" s="1"/>
  <c r="AA420" i="26"/>
  <c r="BK415" i="12" s="1"/>
  <c r="AA421" i="26"/>
  <c r="BK416" i="12" s="1"/>
  <c r="AA422" i="26"/>
  <c r="BK417" i="12" s="1"/>
  <c r="AA423" i="26"/>
  <c r="BK418" i="12" s="1"/>
  <c r="AA424" i="26"/>
  <c r="BK419" i="12" s="1"/>
  <c r="AA425" i="26"/>
  <c r="BK420" i="12" s="1"/>
  <c r="AA426" i="26"/>
  <c r="BK421" i="12" s="1"/>
  <c r="AA427" i="26"/>
  <c r="BK422" i="12" s="1"/>
  <c r="AA428" i="26"/>
  <c r="BK423" i="12" s="1"/>
  <c r="AA429" i="26"/>
  <c r="BK424" i="12" s="1"/>
  <c r="AA430" i="26"/>
  <c r="BK425" i="12" s="1"/>
  <c r="AA431" i="26"/>
  <c r="BK426" i="12" s="1"/>
  <c r="AA432" i="26"/>
  <c r="BK427" i="12" s="1"/>
  <c r="AA433" i="26"/>
  <c r="BK428" i="12" s="1"/>
  <c r="AA434" i="26"/>
  <c r="BK429" i="12" s="1"/>
  <c r="AA435" i="26"/>
  <c r="BK430" i="12" s="1"/>
  <c r="AA436" i="26"/>
  <c r="BK431" i="12" s="1"/>
  <c r="AA437" i="26"/>
  <c r="BK432" i="12" s="1"/>
  <c r="AA438" i="26"/>
  <c r="BK433" i="12" s="1"/>
  <c r="AA439" i="26"/>
  <c r="BK434" i="12" s="1"/>
  <c r="AA440" i="26"/>
  <c r="BK435" i="12" s="1"/>
  <c r="AA441" i="26"/>
  <c r="BK436" i="12" s="1"/>
  <c r="AA442" i="26"/>
  <c r="BK437" i="12" s="1"/>
  <c r="AA443" i="26"/>
  <c r="BK438" i="12" s="1"/>
  <c r="AA444" i="26"/>
  <c r="BK439" i="12" s="1"/>
  <c r="AA445" i="26"/>
  <c r="BK440" i="12" s="1"/>
  <c r="AA446" i="26"/>
  <c r="BK441" i="12" s="1"/>
  <c r="AA447" i="26"/>
  <c r="BK442" i="12" s="1"/>
  <c r="AA448" i="26"/>
  <c r="BK443" i="12" s="1"/>
  <c r="AA449" i="26"/>
  <c r="BK444" i="12" s="1"/>
  <c r="AA450" i="26"/>
  <c r="BK445" i="12" s="1"/>
  <c r="AA451" i="26"/>
  <c r="BK446" i="12" s="1"/>
  <c r="AA452" i="26"/>
  <c r="BK447" i="12" s="1"/>
  <c r="AA453" i="26"/>
  <c r="BK448" i="12" s="1"/>
  <c r="AA454" i="26"/>
  <c r="BK449" i="12" s="1"/>
  <c r="AA455" i="26"/>
  <c r="BK450" i="12" s="1"/>
  <c r="AA456" i="26"/>
  <c r="BK451" i="12" s="1"/>
  <c r="AA457" i="26"/>
  <c r="BK452" i="12" s="1"/>
  <c r="AA458" i="26"/>
  <c r="BK453" i="12" s="1"/>
  <c r="AA459" i="26"/>
  <c r="BK454" i="12" s="1"/>
  <c r="AA460" i="26"/>
  <c r="BK455" i="12" s="1"/>
  <c r="AA461" i="26"/>
  <c r="BK456" i="12" s="1"/>
  <c r="AA462" i="26"/>
  <c r="BK457" i="12" s="1"/>
  <c r="AA463" i="26"/>
  <c r="BK458" i="12" s="1"/>
  <c r="AA464" i="26"/>
  <c r="BK459" i="12" s="1"/>
  <c r="AA465" i="26"/>
  <c r="BK460" i="12" s="1"/>
  <c r="AA466" i="26"/>
  <c r="BK461" i="12" s="1"/>
  <c r="AA467" i="26"/>
  <c r="BK462" i="12" s="1"/>
  <c r="AA468" i="26"/>
  <c r="BK463" i="12" s="1"/>
  <c r="AA469" i="26"/>
  <c r="BK464" i="12" s="1"/>
  <c r="AA470" i="26"/>
  <c r="BK465" i="12" s="1"/>
  <c r="AA471" i="26"/>
  <c r="BK466" i="12" s="1"/>
  <c r="AA472" i="26"/>
  <c r="BK467" i="12" s="1"/>
  <c r="AA473" i="26"/>
  <c r="BK468" i="12" s="1"/>
  <c r="AA474" i="26"/>
  <c r="BK469" i="12" s="1"/>
  <c r="AA475" i="26"/>
  <c r="BK470" i="12" s="1"/>
  <c r="AA476" i="26"/>
  <c r="BK471" i="12" s="1"/>
  <c r="AA477" i="26"/>
  <c r="BK472" i="12" s="1"/>
  <c r="AA478" i="26"/>
  <c r="BK473" i="12" s="1"/>
  <c r="AA479" i="26"/>
  <c r="BK474" i="12" s="1"/>
  <c r="AA480" i="26"/>
  <c r="BK475" i="12" s="1"/>
  <c r="AA481" i="26"/>
  <c r="BK476" i="12" s="1"/>
  <c r="AA482" i="26"/>
  <c r="BK477" i="12" s="1"/>
  <c r="AA483" i="26"/>
  <c r="BK478" i="12" s="1"/>
  <c r="AA484" i="26"/>
  <c r="BK479" i="12" s="1"/>
  <c r="AA485" i="26"/>
  <c r="BK480" i="12" s="1"/>
  <c r="AA486" i="26"/>
  <c r="BK481" i="12" s="1"/>
  <c r="AA487" i="26"/>
  <c r="BK482" i="12" s="1"/>
  <c r="AA488" i="26"/>
  <c r="BK483" i="12" s="1"/>
  <c r="AA489" i="26"/>
  <c r="BK484" i="12" s="1"/>
  <c r="AA490" i="26"/>
  <c r="BK485" i="12" s="1"/>
  <c r="AA491" i="26"/>
  <c r="BK486" i="12" s="1"/>
  <c r="AA492" i="26"/>
  <c r="BK487" i="12" s="1"/>
  <c r="AA493" i="26"/>
  <c r="BK488" i="12" s="1"/>
  <c r="AA494" i="26"/>
  <c r="BK489" i="12" s="1"/>
  <c r="AA495" i="26"/>
  <c r="BK490" i="12" s="1"/>
  <c r="AA496" i="26"/>
  <c r="BK491" i="12" s="1"/>
  <c r="AA497" i="26"/>
  <c r="BK492" i="12" s="1"/>
  <c r="AA498" i="26"/>
  <c r="BK493" i="12" s="1"/>
  <c r="AA499" i="26"/>
  <c r="BK494" i="12" s="1"/>
  <c r="AA500" i="26"/>
  <c r="BK495" i="12" s="1"/>
  <c r="AA501" i="26"/>
  <c r="BK496" i="12" s="1"/>
  <c r="AA502" i="26"/>
  <c r="BK497" i="12" s="1"/>
  <c r="AA503" i="26"/>
  <c r="BK498" i="12" s="1"/>
  <c r="AA504" i="26"/>
  <c r="BK499" i="12" s="1"/>
  <c r="AA505" i="26"/>
  <c r="BK500" i="12" s="1"/>
  <c r="AA506" i="26"/>
  <c r="BK501" i="12" s="1"/>
  <c r="AA507" i="26"/>
  <c r="BK502" i="12" s="1"/>
  <c r="AA508" i="26"/>
  <c r="BK503" i="12" s="1"/>
  <c r="AA509" i="26"/>
  <c r="BK504" i="12" s="1"/>
  <c r="AA510" i="26"/>
  <c r="BK505" i="12" s="1"/>
  <c r="AA511" i="26"/>
  <c r="BK506" i="12" s="1"/>
  <c r="AA512" i="26"/>
  <c r="BK507" i="12" s="1"/>
  <c r="AA513" i="26"/>
  <c r="BK508" i="12" s="1"/>
  <c r="AA514" i="26"/>
  <c r="BK509" i="12" s="1"/>
  <c r="AA515" i="26"/>
  <c r="BK510" i="12" s="1"/>
  <c r="AA516" i="26"/>
  <c r="BK511" i="12" s="1"/>
  <c r="AA517" i="26"/>
  <c r="BK512" i="12" s="1"/>
  <c r="AA518" i="26"/>
  <c r="BK513" i="12" s="1"/>
  <c r="AA519" i="26"/>
  <c r="BK514" i="12" s="1"/>
  <c r="AA520" i="26"/>
  <c r="BK515" i="12" s="1"/>
  <c r="AA521" i="26"/>
  <c r="BK516" i="12" s="1"/>
  <c r="AA522" i="26"/>
  <c r="BK517" i="12" s="1"/>
  <c r="AA523" i="26"/>
  <c r="BK518" i="12" s="1"/>
  <c r="AA524" i="26"/>
  <c r="BK519" i="12" s="1"/>
  <c r="AA525" i="26"/>
  <c r="BK520" i="12" s="1"/>
  <c r="AA526" i="26"/>
  <c r="BK521" i="12" s="1"/>
  <c r="AA527" i="26"/>
  <c r="BK522" i="12" s="1"/>
  <c r="AA528" i="26"/>
  <c r="BK523" i="12" s="1"/>
  <c r="AA529" i="26"/>
  <c r="BK524" i="12" s="1"/>
  <c r="AA530" i="26"/>
  <c r="BK525" i="12" s="1"/>
  <c r="AA531" i="26"/>
  <c r="BK526" i="12" s="1"/>
  <c r="AA532" i="26"/>
  <c r="BK527" i="12" s="1"/>
  <c r="AA533" i="26"/>
  <c r="BK528" i="12" s="1"/>
  <c r="AA534" i="26"/>
  <c r="BK529" i="12" s="1"/>
  <c r="AA535" i="26"/>
  <c r="BK530" i="12" s="1"/>
  <c r="AA536" i="26"/>
  <c r="BK531" i="12" s="1"/>
  <c r="AA537" i="26"/>
  <c r="BK532" i="12" s="1"/>
  <c r="AA538" i="26"/>
  <c r="BK533" i="12" s="1"/>
  <c r="AA539" i="26"/>
  <c r="BK534" i="12" s="1"/>
  <c r="AA540" i="26"/>
  <c r="BK535" i="12" s="1"/>
  <c r="AA541" i="26"/>
  <c r="BK536" i="12" s="1"/>
  <c r="AA542" i="26"/>
  <c r="BK537" i="12" s="1"/>
  <c r="AA543" i="26"/>
  <c r="BK538" i="12" s="1"/>
  <c r="AA544" i="26"/>
  <c r="BK539" i="12" s="1"/>
  <c r="AA545" i="26"/>
  <c r="BK540" i="12" s="1"/>
  <c r="AA546" i="26"/>
  <c r="BK541" i="12" s="1"/>
  <c r="AA547" i="26"/>
  <c r="BK542" i="12" s="1"/>
  <c r="AA548" i="26"/>
  <c r="BK543" i="12" s="1"/>
  <c r="AA549" i="26"/>
  <c r="BK544" i="12" s="1"/>
  <c r="AA550" i="26"/>
  <c r="BK545" i="12" s="1"/>
  <c r="AA551" i="26"/>
  <c r="BK546" i="12" s="1"/>
  <c r="AA552" i="26"/>
  <c r="BK547" i="12" s="1"/>
  <c r="AA553" i="26"/>
  <c r="BK548" i="12" s="1"/>
  <c r="AA554" i="26"/>
  <c r="BK549" i="12" s="1"/>
  <c r="AA555" i="26"/>
  <c r="BK550" i="12" s="1"/>
  <c r="AA556" i="26"/>
  <c r="BK551" i="12" s="1"/>
  <c r="AA557" i="26"/>
  <c r="BK552" i="12" s="1"/>
  <c r="AA558" i="26"/>
  <c r="BK553" i="12" s="1"/>
  <c r="AA559" i="26"/>
  <c r="BK554" i="12" s="1"/>
  <c r="AA560" i="26"/>
  <c r="BK555" i="12" s="1"/>
  <c r="AA561" i="26"/>
  <c r="BK556" i="12" s="1"/>
  <c r="AA562" i="26"/>
  <c r="BK557" i="12" s="1"/>
  <c r="AA563" i="26"/>
  <c r="BK558" i="12" s="1"/>
  <c r="AA564" i="26"/>
  <c r="BK559" i="12" s="1"/>
  <c r="AA565" i="26"/>
  <c r="BK560" i="12" s="1"/>
  <c r="AA566" i="26"/>
  <c r="BK561" i="12" s="1"/>
  <c r="AA567" i="26"/>
  <c r="BK562" i="12" s="1"/>
  <c r="AA568" i="26"/>
  <c r="BK563" i="12" s="1"/>
  <c r="AA569" i="26"/>
  <c r="BK564" i="12" s="1"/>
  <c r="AA570" i="26"/>
  <c r="BK565" i="12" s="1"/>
  <c r="AA571" i="26"/>
  <c r="BK566" i="12" s="1"/>
  <c r="AA572" i="26"/>
  <c r="BK567" i="12" s="1"/>
  <c r="AA573" i="26"/>
  <c r="BK568" i="12" s="1"/>
  <c r="AA574" i="26"/>
  <c r="BK569" i="12" s="1"/>
  <c r="AA575" i="26"/>
  <c r="BK570" i="12" s="1"/>
  <c r="AA576" i="26"/>
  <c r="BK571" i="12" s="1"/>
  <c r="AA577" i="26"/>
  <c r="BK572" i="12" s="1"/>
  <c r="AA578" i="26"/>
  <c r="BK573" i="12" s="1"/>
  <c r="AA579" i="26"/>
  <c r="BK574" i="12" s="1"/>
  <c r="AA580" i="26"/>
  <c r="BK575" i="12" s="1"/>
  <c r="AA581" i="26"/>
  <c r="BK576" i="12" s="1"/>
  <c r="AA582" i="26"/>
  <c r="BK577" i="12" s="1"/>
  <c r="AA583" i="26"/>
  <c r="BK578" i="12" s="1"/>
  <c r="AA584" i="26"/>
  <c r="BK579" i="12" s="1"/>
  <c r="AA585" i="26"/>
  <c r="BK580" i="12" s="1"/>
  <c r="AA586" i="26"/>
  <c r="BK581" i="12" s="1"/>
  <c r="AA587" i="26"/>
  <c r="BK582" i="12" s="1"/>
  <c r="AA588" i="26"/>
  <c r="BK583" i="12" s="1"/>
  <c r="AA589" i="26"/>
  <c r="BK584" i="12" s="1"/>
  <c r="AA590" i="26"/>
  <c r="BK585" i="12" s="1"/>
  <c r="AA591" i="26"/>
  <c r="BK586" i="12" s="1"/>
  <c r="AA592" i="26"/>
  <c r="BK587" i="12" s="1"/>
  <c r="AA593" i="26"/>
  <c r="BK588" i="12" s="1"/>
  <c r="AA594" i="26"/>
  <c r="BK589" i="12" s="1"/>
  <c r="AA595" i="26"/>
  <c r="BK590" i="12" s="1"/>
  <c r="AA596" i="26"/>
  <c r="BK591" i="12" s="1"/>
  <c r="AA597" i="26"/>
  <c r="BK592" i="12" s="1"/>
  <c r="AA598" i="26"/>
  <c r="BK593" i="12" s="1"/>
  <c r="AA599" i="26"/>
  <c r="BK594" i="12" s="1"/>
  <c r="AA600" i="26"/>
  <c r="BK595" i="12" s="1"/>
  <c r="AA601" i="26"/>
  <c r="BK596" i="12" s="1"/>
  <c r="AA602" i="26"/>
  <c r="BK597" i="12" s="1"/>
  <c r="AA603" i="26"/>
  <c r="BK598" i="12" s="1"/>
  <c r="AA604" i="26"/>
  <c r="BK599" i="12" s="1"/>
  <c r="AA605" i="26"/>
  <c r="BK600" i="12" s="1"/>
  <c r="AA606" i="26"/>
  <c r="BK601" i="12" s="1"/>
  <c r="AA607" i="26"/>
  <c r="BK602" i="12" s="1"/>
  <c r="AA608" i="26"/>
  <c r="BK603" i="12" s="1"/>
  <c r="AA609" i="26"/>
  <c r="BK604" i="12" s="1"/>
  <c r="AA610" i="26"/>
  <c r="BK605" i="12" s="1"/>
  <c r="AA611" i="26"/>
  <c r="BK606" i="12" s="1"/>
  <c r="AA612" i="26"/>
  <c r="BK607" i="12" s="1"/>
  <c r="AA613" i="26"/>
  <c r="BK608" i="12" s="1"/>
  <c r="AA614" i="26"/>
  <c r="BK609" i="12" s="1"/>
  <c r="AA615" i="26"/>
  <c r="BK610" i="12" s="1"/>
  <c r="AA616" i="26"/>
  <c r="BK611" i="12" s="1"/>
  <c r="AA617" i="26"/>
  <c r="BK612" i="12" s="1"/>
  <c r="AA618" i="26"/>
  <c r="BK613" i="12" s="1"/>
  <c r="AA619" i="26"/>
  <c r="BK614" i="12" s="1"/>
  <c r="AA620" i="26"/>
  <c r="BK615" i="12" s="1"/>
  <c r="AA621" i="26"/>
  <c r="BK616" i="12" s="1"/>
  <c r="AA622" i="26"/>
  <c r="BK617" i="12" s="1"/>
  <c r="AA623" i="26"/>
  <c r="BK618" i="12" s="1"/>
  <c r="AA624" i="26"/>
  <c r="BK619" i="12" s="1"/>
  <c r="AA625" i="26"/>
  <c r="BK620" i="12" s="1"/>
  <c r="AA626" i="26"/>
  <c r="BK621" i="12" s="1"/>
  <c r="AA627" i="26"/>
  <c r="BK622" i="12" s="1"/>
  <c r="AA628" i="26"/>
  <c r="BK623" i="12" s="1"/>
  <c r="AA629" i="26"/>
  <c r="BK624" i="12" s="1"/>
  <c r="AA630" i="26"/>
  <c r="BK625" i="12" s="1"/>
  <c r="AA631" i="26"/>
  <c r="BK626" i="12" s="1"/>
  <c r="AA632" i="26"/>
  <c r="BK627" i="12" s="1"/>
  <c r="AA633" i="26"/>
  <c r="BK628" i="12" s="1"/>
  <c r="AA634" i="26"/>
  <c r="BK629" i="12" s="1"/>
  <c r="AA635" i="26"/>
  <c r="BK630" i="12" s="1"/>
  <c r="AA636" i="26"/>
  <c r="BK631" i="12" s="1"/>
  <c r="AA637" i="26"/>
  <c r="BK632" i="12" s="1"/>
  <c r="AA638" i="26"/>
  <c r="BK633" i="12" s="1"/>
  <c r="AA639" i="26"/>
  <c r="BK634" i="12" s="1"/>
  <c r="AA640" i="26"/>
  <c r="BK635" i="12" s="1"/>
  <c r="AA641" i="26"/>
  <c r="BK636" i="12" s="1"/>
  <c r="AA642" i="26"/>
  <c r="BK637" i="12" s="1"/>
  <c r="AA643" i="26"/>
  <c r="BK638" i="12" s="1"/>
  <c r="AA644" i="26"/>
  <c r="BK639" i="12" s="1"/>
  <c r="AA645" i="26"/>
  <c r="BK640" i="12" s="1"/>
  <c r="AA646" i="26"/>
  <c r="BK641" i="12" s="1"/>
  <c r="AA647" i="26"/>
  <c r="BK642" i="12" s="1"/>
  <c r="AA648" i="26"/>
  <c r="BK643" i="12" s="1"/>
  <c r="AA649" i="26"/>
  <c r="BK644" i="12" s="1"/>
  <c r="AA650" i="26"/>
  <c r="BK645" i="12" s="1"/>
  <c r="AA651" i="26"/>
  <c r="BK646" i="12" s="1"/>
  <c r="AA652" i="26"/>
  <c r="BK647" i="12" s="1"/>
  <c r="AA653" i="26"/>
  <c r="BK648" i="12" s="1"/>
  <c r="AA654" i="26"/>
  <c r="BK649" i="12" s="1"/>
  <c r="AA655" i="26"/>
  <c r="BK650" i="12" s="1"/>
  <c r="AA656" i="26"/>
  <c r="BK651" i="12" s="1"/>
  <c r="AA657" i="26"/>
  <c r="BK652" i="12" s="1"/>
  <c r="AA658" i="26"/>
  <c r="BK653" i="12" s="1"/>
  <c r="AA659" i="26"/>
  <c r="BK654" i="12" s="1"/>
  <c r="AA660" i="26"/>
  <c r="BK655" i="12" s="1"/>
  <c r="AA661" i="26"/>
  <c r="BK656" i="12" s="1"/>
  <c r="AA662" i="26"/>
  <c r="BK657" i="12" s="1"/>
  <c r="AA663" i="26"/>
  <c r="BK658" i="12" s="1"/>
  <c r="AA664" i="26"/>
  <c r="BK659" i="12" s="1"/>
  <c r="AA665" i="26"/>
  <c r="BK660" i="12" s="1"/>
  <c r="AA666" i="26"/>
  <c r="BK661" i="12" s="1"/>
  <c r="AA667" i="26"/>
  <c r="BK662" i="12" s="1"/>
  <c r="AA668" i="26"/>
  <c r="BK663" i="12" s="1"/>
  <c r="AA669" i="26"/>
  <c r="BK664" i="12" s="1"/>
  <c r="AA670" i="26"/>
  <c r="BK665" i="12" s="1"/>
  <c r="AA671" i="26"/>
  <c r="BK666" i="12" s="1"/>
  <c r="AA672" i="26"/>
  <c r="BK667" i="12" s="1"/>
  <c r="AA673" i="26"/>
  <c r="BK668" i="12" s="1"/>
  <c r="AA674" i="26"/>
  <c r="BK669" i="12" s="1"/>
  <c r="AA675" i="26"/>
  <c r="BK670" i="12" s="1"/>
  <c r="AA676" i="26"/>
  <c r="BK671" i="12" s="1"/>
  <c r="AA677" i="26"/>
  <c r="BK672" i="12" s="1"/>
  <c r="AA678" i="26"/>
  <c r="BK673" i="12" s="1"/>
  <c r="AA679" i="26"/>
  <c r="BK674" i="12" s="1"/>
  <c r="AA680" i="26"/>
  <c r="BK675" i="12" s="1"/>
  <c r="AA681" i="26"/>
  <c r="BK676" i="12" s="1"/>
  <c r="AA682" i="26"/>
  <c r="BK677" i="12" s="1"/>
  <c r="AA683" i="26"/>
  <c r="BK678" i="12" s="1"/>
  <c r="AA684" i="26"/>
  <c r="BK679" i="12" s="1"/>
  <c r="AA685" i="26"/>
  <c r="BK680" i="12" s="1"/>
  <c r="AA686" i="26"/>
  <c r="BK681" i="12" s="1"/>
  <c r="AA687" i="26"/>
  <c r="BK682" i="12" s="1"/>
  <c r="AA688" i="26"/>
  <c r="BK683" i="12" s="1"/>
  <c r="AA689" i="26"/>
  <c r="BK684" i="12" s="1"/>
  <c r="AA690" i="26"/>
  <c r="BK685" i="12" s="1"/>
  <c r="AA691" i="26"/>
  <c r="BK686" i="12" s="1"/>
  <c r="AA692" i="26"/>
  <c r="BK687" i="12" s="1"/>
  <c r="AA693" i="26"/>
  <c r="BK688" i="12" s="1"/>
  <c r="AA694" i="26"/>
  <c r="BK689" i="12" s="1"/>
  <c r="AA695" i="26"/>
  <c r="BK690" i="12" s="1"/>
  <c r="AA696" i="26"/>
  <c r="BK691" i="12" s="1"/>
  <c r="AA697" i="26"/>
  <c r="BK692" i="12" s="1"/>
  <c r="AA698" i="26"/>
  <c r="BK693" i="12" s="1"/>
  <c r="AA699" i="26"/>
  <c r="BK694" i="12" s="1"/>
  <c r="AA700" i="26"/>
  <c r="BK695" i="12" s="1"/>
  <c r="AA701" i="26"/>
  <c r="BK696" i="12" s="1"/>
  <c r="AA702" i="26"/>
  <c r="BK697" i="12" s="1"/>
  <c r="AA703" i="26"/>
  <c r="BK698" i="12" s="1"/>
  <c r="AA704" i="26"/>
  <c r="BK699" i="12" s="1"/>
  <c r="AA705" i="26"/>
  <c r="BK700" i="12" s="1"/>
  <c r="AA706" i="26"/>
  <c r="BK701" i="12" s="1"/>
  <c r="AA707" i="26"/>
  <c r="BK702" i="12" s="1"/>
  <c r="AA708" i="26"/>
  <c r="BK703" i="12" s="1"/>
  <c r="AA709" i="26"/>
  <c r="BK704" i="12" s="1"/>
  <c r="AA710" i="26"/>
  <c r="BK705" i="12" s="1"/>
  <c r="AA711" i="26"/>
  <c r="BK706" i="12" s="1"/>
  <c r="AA712" i="26"/>
  <c r="BK707" i="12" s="1"/>
  <c r="AA713" i="26"/>
  <c r="BK708" i="12" s="1"/>
  <c r="AA714" i="26"/>
  <c r="BK709" i="12" s="1"/>
  <c r="AA715" i="26"/>
  <c r="BK710" i="12" s="1"/>
  <c r="AA716" i="26"/>
  <c r="BK711" i="12" s="1"/>
  <c r="AA717" i="26"/>
  <c r="BK712" i="12" s="1"/>
  <c r="AA718" i="26"/>
  <c r="BK713" i="12" s="1"/>
  <c r="AA719" i="26"/>
  <c r="BK714" i="12" s="1"/>
  <c r="AA720" i="26"/>
  <c r="BK715" i="12" s="1"/>
  <c r="AA721" i="26"/>
  <c r="BK716" i="12" s="1"/>
  <c r="AA722" i="26"/>
  <c r="BK717" i="12" s="1"/>
  <c r="AA723" i="26"/>
  <c r="BK718" i="12" s="1"/>
  <c r="AA724" i="26"/>
  <c r="BK719" i="12" s="1"/>
  <c r="AA725" i="26"/>
  <c r="BK720" i="12" s="1"/>
  <c r="AA726" i="26"/>
  <c r="BK721" i="12" s="1"/>
  <c r="AA727" i="26"/>
  <c r="BK722" i="12" s="1"/>
  <c r="AA728" i="26"/>
  <c r="BK723" i="12" s="1"/>
  <c r="AA729" i="26"/>
  <c r="BK724" i="12" s="1"/>
  <c r="AA730" i="26"/>
  <c r="BK725" i="12" s="1"/>
  <c r="AA731" i="26"/>
  <c r="BK726" i="12" s="1"/>
  <c r="AA732" i="26"/>
  <c r="BK727" i="12" s="1"/>
  <c r="AA733" i="26"/>
  <c r="BK728" i="12" s="1"/>
  <c r="AA734" i="26"/>
  <c r="BK729" i="12" s="1"/>
  <c r="AA735" i="26"/>
  <c r="BK730" i="12" s="1"/>
  <c r="AA736" i="26"/>
  <c r="BK731" i="12" s="1"/>
  <c r="AA737" i="26"/>
  <c r="BK732" i="12" s="1"/>
  <c r="AA738" i="26"/>
  <c r="BK733" i="12" s="1"/>
  <c r="AA739" i="26"/>
  <c r="BK734" i="12" s="1"/>
  <c r="AA740" i="26"/>
  <c r="BK735" i="12" s="1"/>
  <c r="AA741" i="26"/>
  <c r="BK736" i="12" s="1"/>
  <c r="AA742" i="26"/>
  <c r="BK737" i="12" s="1"/>
  <c r="AA743" i="26"/>
  <c r="BK738" i="12" s="1"/>
  <c r="AA744" i="26"/>
  <c r="BK739" i="12" s="1"/>
  <c r="AA745" i="26"/>
  <c r="BK740" i="12" s="1"/>
  <c r="AA746" i="26"/>
  <c r="BK741" i="12" s="1"/>
  <c r="AA747" i="26"/>
  <c r="BK742" i="12" s="1"/>
  <c r="AA748" i="26"/>
  <c r="BK743" i="12" s="1"/>
  <c r="AA749" i="26"/>
  <c r="BK744" i="12" s="1"/>
  <c r="AA750" i="26"/>
  <c r="BK745" i="12" s="1"/>
  <c r="AA751" i="26"/>
  <c r="BK746" i="12" s="1"/>
  <c r="AA752" i="26"/>
  <c r="BK747" i="12" s="1"/>
  <c r="AA753" i="26"/>
  <c r="BK748" i="12" s="1"/>
  <c r="AA754" i="26"/>
  <c r="BK749" i="12" s="1"/>
  <c r="AA755" i="26"/>
  <c r="BK750" i="12" s="1"/>
  <c r="AA756" i="26"/>
  <c r="BK751" i="12" s="1"/>
  <c r="AA757" i="26"/>
  <c r="BK752" i="12" s="1"/>
  <c r="AA758" i="26"/>
  <c r="BK753" i="12" s="1"/>
  <c r="AA759" i="26"/>
  <c r="BK754" i="12" s="1"/>
  <c r="AA760" i="26"/>
  <c r="BK755" i="12" s="1"/>
  <c r="AA761" i="26"/>
  <c r="BK756" i="12" s="1"/>
  <c r="AA762" i="26"/>
  <c r="BK757" i="12" s="1"/>
  <c r="AA763" i="26"/>
  <c r="BK758" i="12" s="1"/>
  <c r="AA764" i="26"/>
  <c r="BK759" i="12" s="1"/>
  <c r="AA765" i="26"/>
  <c r="BK760" i="12" s="1"/>
  <c r="AA766" i="26"/>
  <c r="BK761" i="12" s="1"/>
  <c r="AA767" i="26"/>
  <c r="BK762" i="12" s="1"/>
  <c r="AA768" i="26"/>
  <c r="BK763" i="12" s="1"/>
  <c r="AA769" i="26"/>
  <c r="BK764" i="12" s="1"/>
  <c r="AA770" i="26"/>
  <c r="BK765" i="12" s="1"/>
  <c r="AA771" i="26"/>
  <c r="BK766" i="12" s="1"/>
  <c r="AA772" i="26"/>
  <c r="BK767" i="12" s="1"/>
  <c r="AA773" i="26"/>
  <c r="BK768" i="12" s="1"/>
  <c r="AA774" i="26"/>
  <c r="BK769" i="12" s="1"/>
  <c r="AA775" i="26"/>
  <c r="BK770" i="12" s="1"/>
  <c r="AA776" i="26"/>
  <c r="BK771" i="12" s="1"/>
  <c r="AA777" i="26"/>
  <c r="BK772" i="12" s="1"/>
  <c r="AA778" i="26"/>
  <c r="BK773" i="12" s="1"/>
  <c r="AA779" i="26"/>
  <c r="BK774" i="12" s="1"/>
  <c r="AA780" i="26"/>
  <c r="BK775" i="12" s="1"/>
  <c r="AA781" i="26"/>
  <c r="BK776" i="12" s="1"/>
  <c r="AA782" i="26"/>
  <c r="BK777" i="12" s="1"/>
  <c r="AA783" i="26"/>
  <c r="BK778" i="12" s="1"/>
  <c r="AA784" i="26"/>
  <c r="BK779" i="12" s="1"/>
  <c r="AA785" i="26"/>
  <c r="BK780" i="12" s="1"/>
  <c r="AA786" i="26"/>
  <c r="BK781" i="12" s="1"/>
  <c r="AA787" i="26"/>
  <c r="BK782" i="12" s="1"/>
  <c r="AA788" i="26"/>
  <c r="BK783" i="12" s="1"/>
  <c r="AA789" i="26"/>
  <c r="BK784" i="12" s="1"/>
  <c r="AA790" i="26"/>
  <c r="BK785" i="12" s="1"/>
  <c r="AA791" i="26"/>
  <c r="BK786" i="12" s="1"/>
  <c r="AA792" i="26"/>
  <c r="BK787" i="12" s="1"/>
  <c r="AA793" i="26"/>
  <c r="BK788" i="12" s="1"/>
  <c r="AA794" i="26"/>
  <c r="BK789" i="12" s="1"/>
  <c r="AA795" i="26"/>
  <c r="BK790" i="12" s="1"/>
  <c r="AA796" i="26"/>
  <c r="BK791" i="12" s="1"/>
  <c r="AA797" i="26"/>
  <c r="BK792" i="12" s="1"/>
  <c r="AA798" i="26"/>
  <c r="BK793" i="12" s="1"/>
  <c r="AA799" i="26"/>
  <c r="BK794" i="12" s="1"/>
  <c r="AA800" i="26"/>
  <c r="BK795" i="12" s="1"/>
  <c r="AA801" i="26"/>
  <c r="BK796" i="12" s="1"/>
  <c r="AA802" i="26"/>
  <c r="BK797" i="12" s="1"/>
  <c r="AA803" i="26"/>
  <c r="BK798" i="12" s="1"/>
  <c r="AA804" i="26"/>
  <c r="BK799" i="12" s="1"/>
  <c r="AA805" i="26"/>
  <c r="BK800" i="12" s="1"/>
  <c r="AA806" i="26"/>
  <c r="BK801" i="12" s="1"/>
  <c r="AA807" i="26"/>
  <c r="BK802" i="12" s="1"/>
  <c r="AA808" i="26"/>
  <c r="BK803" i="12" s="1"/>
  <c r="AA809" i="26"/>
  <c r="BK804" i="12" s="1"/>
  <c r="AA810" i="26"/>
  <c r="BK805" i="12" s="1"/>
  <c r="AA811" i="26"/>
  <c r="BK806" i="12" s="1"/>
  <c r="AA812" i="26"/>
  <c r="BK807" i="12" s="1"/>
  <c r="AA813" i="26"/>
  <c r="BK808" i="12" s="1"/>
  <c r="AA814" i="26"/>
  <c r="BK809" i="12" s="1"/>
  <c r="AA815" i="26"/>
  <c r="BK810" i="12" s="1"/>
  <c r="AA816" i="26"/>
  <c r="BK811" i="12" s="1"/>
  <c r="AA817" i="26"/>
  <c r="BK812" i="12" s="1"/>
  <c r="AA818" i="26"/>
  <c r="BK813" i="12" s="1"/>
  <c r="AA819" i="26"/>
  <c r="BK814" i="12" s="1"/>
  <c r="AA820" i="26"/>
  <c r="BK815" i="12" s="1"/>
  <c r="AA821" i="26"/>
  <c r="BK816" i="12" s="1"/>
  <c r="AA822" i="26"/>
  <c r="BK817" i="12" s="1"/>
  <c r="AA823" i="26"/>
  <c r="BK818" i="12" s="1"/>
  <c r="AA824" i="26"/>
  <c r="BK819" i="12" s="1"/>
  <c r="AA825" i="26"/>
  <c r="BK820" i="12" s="1"/>
  <c r="AA826" i="26"/>
  <c r="BK821" i="12" s="1"/>
  <c r="AA827" i="26"/>
  <c r="BK822" i="12" s="1"/>
  <c r="AA828" i="26"/>
  <c r="BK823" i="12" s="1"/>
  <c r="AA829" i="26"/>
  <c r="BK824" i="12" s="1"/>
  <c r="AA830" i="26"/>
  <c r="BK825" i="12" s="1"/>
  <c r="AA831" i="26"/>
  <c r="BK826" i="12" s="1"/>
  <c r="AA832" i="26"/>
  <c r="BK827" i="12" s="1"/>
  <c r="AA833" i="26"/>
  <c r="BK828" i="12" s="1"/>
  <c r="AA834" i="26"/>
  <c r="BK829" i="12" s="1"/>
  <c r="AA835" i="26"/>
  <c r="BK830" i="12" s="1"/>
  <c r="AA836" i="26"/>
  <c r="BK831" i="12" s="1"/>
  <c r="AA837" i="26"/>
  <c r="BK832" i="12" s="1"/>
  <c r="AA838" i="26"/>
  <c r="BK833" i="12" s="1"/>
  <c r="AA839" i="26"/>
  <c r="BK834" i="12" s="1"/>
  <c r="AA840" i="26"/>
  <c r="BK835" i="12" s="1"/>
  <c r="AA841" i="26"/>
  <c r="BK836" i="12" s="1"/>
  <c r="AA842" i="26"/>
  <c r="BK837" i="12" s="1"/>
  <c r="AA843" i="26"/>
  <c r="BK838" i="12" s="1"/>
  <c r="AA844" i="26"/>
  <c r="BK839" i="12" s="1"/>
  <c r="AA845" i="26"/>
  <c r="BK840" i="12" s="1"/>
  <c r="AA846" i="26"/>
  <c r="BK841" i="12" s="1"/>
  <c r="AA847" i="26"/>
  <c r="BK842" i="12" s="1"/>
  <c r="AA848" i="26"/>
  <c r="BK843" i="12" s="1"/>
  <c r="AA849" i="26"/>
  <c r="BK844" i="12" s="1"/>
  <c r="AA850" i="26"/>
  <c r="BK845" i="12" s="1"/>
  <c r="AA851" i="26"/>
  <c r="BK846" i="12" s="1"/>
  <c r="AA852" i="26"/>
  <c r="BK847" i="12" s="1"/>
  <c r="AA853" i="26"/>
  <c r="BK848" i="12" s="1"/>
  <c r="AA854" i="26"/>
  <c r="BK849" i="12" s="1"/>
  <c r="AA855" i="26"/>
  <c r="BK850" i="12" s="1"/>
  <c r="AA856" i="26"/>
  <c r="BK851" i="12" s="1"/>
  <c r="AA857" i="26"/>
  <c r="BK852" i="12" s="1"/>
  <c r="AA858" i="26"/>
  <c r="BK853" i="12" s="1"/>
  <c r="AA859" i="26"/>
  <c r="BK854" i="12" s="1"/>
  <c r="AA860" i="26"/>
  <c r="BK855" i="12" s="1"/>
  <c r="AA861" i="26"/>
  <c r="BK856" i="12" s="1"/>
  <c r="AA862" i="26"/>
  <c r="BK857" i="12" s="1"/>
  <c r="AA863" i="26"/>
  <c r="BK858" i="12" s="1"/>
  <c r="AA864" i="26"/>
  <c r="BK859" i="12" s="1"/>
  <c r="AA865" i="26"/>
  <c r="BK860" i="12" s="1"/>
  <c r="AA866" i="26"/>
  <c r="BK861" i="12" s="1"/>
  <c r="AA867" i="26"/>
  <c r="BK862" i="12" s="1"/>
  <c r="AA868" i="26"/>
  <c r="BK863" i="12" s="1"/>
  <c r="AA869" i="26"/>
  <c r="BK864" i="12" s="1"/>
  <c r="AA870" i="26"/>
  <c r="BK865" i="12" s="1"/>
  <c r="AA871" i="26"/>
  <c r="BK866" i="12" s="1"/>
  <c r="AA872" i="26"/>
  <c r="BK867" i="12" s="1"/>
  <c r="AA873" i="26"/>
  <c r="BK868" i="12" s="1"/>
  <c r="AA874" i="26"/>
  <c r="BK869" i="12" s="1"/>
  <c r="AA875" i="26"/>
  <c r="BK870" i="12" s="1"/>
  <c r="AA876" i="26"/>
  <c r="BK871" i="12" s="1"/>
  <c r="AA877" i="26"/>
  <c r="BK872" i="12" s="1"/>
  <c r="AA878" i="26"/>
  <c r="BK873" i="12" s="1"/>
  <c r="AA879" i="26"/>
  <c r="BK874" i="12" s="1"/>
  <c r="AA880" i="26"/>
  <c r="BK875" i="12" s="1"/>
  <c r="AA881" i="26"/>
  <c r="BK876" i="12" s="1"/>
  <c r="AA882" i="26"/>
  <c r="BK877" i="12" s="1"/>
  <c r="AA883" i="26"/>
  <c r="BK878" i="12" s="1"/>
  <c r="AA884" i="26"/>
  <c r="BK879" i="12" s="1"/>
  <c r="AA885" i="26"/>
  <c r="BK880" i="12" s="1"/>
  <c r="AA886" i="26"/>
  <c r="BK881" i="12" s="1"/>
  <c r="AA887" i="26"/>
  <c r="BK882" i="12" s="1"/>
  <c r="AA888" i="26"/>
  <c r="BK883" i="12" s="1"/>
  <c r="AA889" i="26"/>
  <c r="BK884" i="12" s="1"/>
  <c r="AA890" i="26"/>
  <c r="BK885" i="12" s="1"/>
  <c r="AA891" i="26"/>
  <c r="BK886" i="12" s="1"/>
  <c r="AA892" i="26"/>
  <c r="BK887" i="12" s="1"/>
  <c r="AA893" i="26"/>
  <c r="BK888" i="12" s="1"/>
  <c r="AA894" i="26"/>
  <c r="BK889" i="12" s="1"/>
  <c r="AA895" i="26"/>
  <c r="BK890" i="12" s="1"/>
  <c r="AA896" i="26"/>
  <c r="BK891" i="12" s="1"/>
  <c r="AA897" i="26"/>
  <c r="BK892" i="12" s="1"/>
  <c r="AA898" i="26"/>
  <c r="BK893" i="12" s="1"/>
  <c r="AA899" i="26"/>
  <c r="BK894" i="12" s="1"/>
  <c r="AA900" i="26"/>
  <c r="BK895" i="12" s="1"/>
  <c r="AA901" i="26"/>
  <c r="BK896" i="12" s="1"/>
  <c r="AA902" i="26"/>
  <c r="BK897" i="12" s="1"/>
  <c r="AA903" i="26"/>
  <c r="BK898" i="12" s="1"/>
  <c r="AA904" i="26"/>
  <c r="BK899" i="12" s="1"/>
  <c r="AA905" i="26"/>
  <c r="BK900" i="12" s="1"/>
  <c r="AA906" i="26"/>
  <c r="BK901" i="12" s="1"/>
  <c r="AA907" i="26"/>
  <c r="BK902" i="12" s="1"/>
  <c r="AA908" i="26"/>
  <c r="BK903" i="12" s="1"/>
  <c r="AA909" i="26"/>
  <c r="BK904" i="12" s="1"/>
  <c r="AA910" i="26"/>
  <c r="BK905" i="12" s="1"/>
  <c r="AA911" i="26"/>
  <c r="BK906" i="12" s="1"/>
  <c r="AA912" i="26"/>
  <c r="BK907" i="12" s="1"/>
  <c r="AA913" i="26"/>
  <c r="BK908" i="12" s="1"/>
  <c r="AA914" i="26"/>
  <c r="BK909" i="12" s="1"/>
  <c r="AA915" i="26"/>
  <c r="BK910" i="12" s="1"/>
  <c r="AA916" i="26"/>
  <c r="BK911" i="12" s="1"/>
  <c r="AA917" i="26"/>
  <c r="BK912" i="12" s="1"/>
  <c r="AA918" i="26"/>
  <c r="BK913" i="12" s="1"/>
  <c r="AA919" i="26"/>
  <c r="BK914" i="12" s="1"/>
  <c r="AA920" i="26"/>
  <c r="BK915" i="12" s="1"/>
  <c r="AA921" i="26"/>
  <c r="BK916" i="12" s="1"/>
  <c r="AA922" i="26"/>
  <c r="BK917" i="12" s="1"/>
  <c r="AA923" i="26"/>
  <c r="BK918" i="12" s="1"/>
  <c r="AA924" i="26"/>
  <c r="BK919" i="12" s="1"/>
  <c r="AA925" i="26"/>
  <c r="BK920" i="12" s="1"/>
  <c r="AA926" i="26"/>
  <c r="BK921" i="12" s="1"/>
  <c r="AA927" i="26"/>
  <c r="BK922" i="12" s="1"/>
  <c r="AA928" i="26"/>
  <c r="BK923" i="12" s="1"/>
  <c r="AA929" i="26"/>
  <c r="BK924" i="12" s="1"/>
  <c r="AA930" i="26"/>
  <c r="BK925" i="12" s="1"/>
  <c r="AA931" i="26"/>
  <c r="BK926" i="12" s="1"/>
  <c r="AA932" i="26"/>
  <c r="BK927" i="12" s="1"/>
  <c r="AA933" i="26"/>
  <c r="BK928" i="12" s="1"/>
  <c r="AA934" i="26"/>
  <c r="BK929" i="12" s="1"/>
  <c r="AA935" i="26"/>
  <c r="BK930" i="12" s="1"/>
  <c r="AA936" i="26"/>
  <c r="BK931" i="12" s="1"/>
  <c r="AA937" i="26"/>
  <c r="BK932" i="12" s="1"/>
  <c r="AA938" i="26"/>
  <c r="BK933" i="12" s="1"/>
  <c r="AA939" i="26"/>
  <c r="BK934" i="12" s="1"/>
  <c r="AA940" i="26"/>
  <c r="BK935" i="12" s="1"/>
  <c r="AA941" i="26"/>
  <c r="BK936" i="12" s="1"/>
  <c r="AA942" i="26"/>
  <c r="BK937" i="12" s="1"/>
  <c r="AA943" i="26"/>
  <c r="BK938" i="12" s="1"/>
  <c r="AA944" i="26"/>
  <c r="BK939" i="12" s="1"/>
  <c r="AA945" i="26"/>
  <c r="BK940" i="12" s="1"/>
  <c r="AA946" i="26"/>
  <c r="BK941" i="12" s="1"/>
  <c r="AA947" i="26"/>
  <c r="BK942" i="12" s="1"/>
  <c r="AA948" i="26"/>
  <c r="BK943" i="12" s="1"/>
  <c r="AA949" i="26"/>
  <c r="BK944" i="12" s="1"/>
  <c r="AA950" i="26"/>
  <c r="BK945" i="12" s="1"/>
  <c r="AA951" i="26"/>
  <c r="BK946" i="12" s="1"/>
  <c r="AA952" i="26"/>
  <c r="BK947" i="12" s="1"/>
  <c r="AA953" i="26"/>
  <c r="BK948" i="12" s="1"/>
  <c r="AA954" i="26"/>
  <c r="BK949" i="12" s="1"/>
  <c r="AA955" i="26"/>
  <c r="BK950" i="12" s="1"/>
  <c r="AA956" i="26"/>
  <c r="BK951" i="12" s="1"/>
  <c r="AA957" i="26"/>
  <c r="BK952" i="12" s="1"/>
  <c r="AA958" i="26"/>
  <c r="BK953" i="12" s="1"/>
  <c r="AA959" i="26"/>
  <c r="BK954" i="12" s="1"/>
  <c r="AA960" i="26"/>
  <c r="BK955" i="12" s="1"/>
  <c r="AA961" i="26"/>
  <c r="BK956" i="12" s="1"/>
  <c r="AA962" i="26"/>
  <c r="BK957" i="12" s="1"/>
  <c r="AA963" i="26"/>
  <c r="BK958" i="12" s="1"/>
  <c r="AA964" i="26"/>
  <c r="BK959" i="12" s="1"/>
  <c r="AA965" i="26"/>
  <c r="BK960" i="12" s="1"/>
  <c r="AA966" i="26"/>
  <c r="BK961" i="12" s="1"/>
  <c r="AA967" i="26"/>
  <c r="BK962" i="12" s="1"/>
  <c r="AA968" i="26"/>
  <c r="BK963" i="12" s="1"/>
  <c r="AA969" i="26"/>
  <c r="BK964" i="12" s="1"/>
  <c r="AA970" i="26"/>
  <c r="BK965" i="12" s="1"/>
  <c r="AA971" i="26"/>
  <c r="BK966" i="12" s="1"/>
  <c r="AA972" i="26"/>
  <c r="BK967" i="12" s="1"/>
  <c r="AA973" i="26"/>
  <c r="BK968" i="12" s="1"/>
  <c r="AA974" i="26"/>
  <c r="BK969" i="12" s="1"/>
  <c r="AA975" i="26"/>
  <c r="BK970" i="12" s="1"/>
  <c r="AA976" i="26"/>
  <c r="BK971" i="12" s="1"/>
  <c r="AA977" i="26"/>
  <c r="BK972" i="12" s="1"/>
  <c r="AA978" i="26"/>
  <c r="BK973" i="12" s="1"/>
  <c r="AA979" i="26"/>
  <c r="BK974" i="12" s="1"/>
  <c r="AA980" i="26"/>
  <c r="BK975" i="12" s="1"/>
  <c r="AA981" i="26"/>
  <c r="BK976" i="12" s="1"/>
  <c r="AA982" i="26"/>
  <c r="BK977" i="12" s="1"/>
  <c r="AA983" i="26"/>
  <c r="BK978" i="12" s="1"/>
  <c r="AA984" i="26"/>
  <c r="BK979" i="12" s="1"/>
  <c r="AA985" i="26"/>
  <c r="BK980" i="12" s="1"/>
  <c r="AA986" i="26"/>
  <c r="BK981" i="12" s="1"/>
  <c r="AA987" i="26"/>
  <c r="BK982" i="12" s="1"/>
  <c r="AA988" i="26"/>
  <c r="BK983" i="12" s="1"/>
  <c r="AA989" i="26"/>
  <c r="BK984" i="12" s="1"/>
  <c r="AA990" i="26"/>
  <c r="BK985" i="12" s="1"/>
  <c r="AA991" i="26"/>
  <c r="BK986" i="12" s="1"/>
  <c r="AA992" i="26"/>
  <c r="BK987" i="12" s="1"/>
  <c r="AA993" i="26"/>
  <c r="BK988" i="12" s="1"/>
  <c r="AA994" i="26"/>
  <c r="BK989" i="12" s="1"/>
  <c r="AA995" i="26"/>
  <c r="BK990" i="12" s="1"/>
  <c r="AA996" i="26"/>
  <c r="BK991" i="12" s="1"/>
  <c r="AA997" i="26"/>
  <c r="BK992" i="12" s="1"/>
  <c r="AA998" i="26"/>
  <c r="BK993" i="12" s="1"/>
  <c r="AA999" i="26"/>
  <c r="BK994" i="12" s="1"/>
  <c r="AA1000" i="26"/>
  <c r="BK995" i="12" s="1"/>
  <c r="AA1001" i="26"/>
  <c r="BK996" i="12" s="1"/>
  <c r="AA1002" i="26"/>
  <c r="BK997" i="12" s="1"/>
  <c r="AA1003" i="26"/>
  <c r="BK998" i="12" s="1"/>
  <c r="AA1004" i="26"/>
  <c r="BK999" i="12" s="1"/>
  <c r="AA1005" i="26"/>
  <c r="BK1000" i="12" s="1"/>
  <c r="AA1006" i="26"/>
  <c r="BK1001" i="12" s="1"/>
  <c r="AA1007" i="26"/>
  <c r="BK1002" i="12" s="1"/>
  <c r="AA1008" i="26"/>
  <c r="BK1003" i="12" s="1"/>
  <c r="AA1009" i="26"/>
  <c r="BK1004" i="12" s="1"/>
  <c r="AA1010" i="26"/>
  <c r="BK1005" i="12" s="1"/>
  <c r="AA1011" i="26"/>
  <c r="BK1006" i="12" s="1"/>
  <c r="AA1012" i="26"/>
  <c r="BK1007" i="12" s="1"/>
  <c r="AA1013" i="26"/>
  <c r="BK1008" i="12" s="1"/>
  <c r="AA1014" i="26"/>
  <c r="BK1009" i="12" s="1"/>
  <c r="AA15" i="26"/>
  <c r="BK10" i="12" s="1"/>
  <c r="T15" i="26"/>
  <c r="AY10" i="12" s="1"/>
  <c r="Y15" i="26"/>
  <c r="BH10" i="12" s="1"/>
  <c r="T16" i="26"/>
  <c r="AY11" i="12" s="1"/>
  <c r="T17" i="26"/>
  <c r="AY12" i="12" s="1"/>
  <c r="T18" i="26"/>
  <c r="AY13" i="12" s="1"/>
  <c r="T19" i="26"/>
  <c r="AY14" i="12" s="1"/>
  <c r="T20" i="26"/>
  <c r="AY15" i="12" s="1"/>
  <c r="T21" i="26"/>
  <c r="AY16" i="12" s="1"/>
  <c r="T22" i="26"/>
  <c r="AY17" i="12" s="1"/>
  <c r="T23" i="26"/>
  <c r="AY18" i="12" s="1"/>
  <c r="T24" i="26"/>
  <c r="AY19" i="12" s="1"/>
  <c r="T25" i="26"/>
  <c r="AY20" i="12" s="1"/>
  <c r="T26" i="26"/>
  <c r="AY21" i="12" s="1"/>
  <c r="T27" i="26"/>
  <c r="AY22" i="12" s="1"/>
  <c r="T28" i="26"/>
  <c r="AY23" i="12" s="1"/>
  <c r="T29" i="26"/>
  <c r="AY24" i="12" s="1"/>
  <c r="T30" i="26"/>
  <c r="AY25" i="12" s="1"/>
  <c r="T31" i="26"/>
  <c r="AY26" i="12" s="1"/>
  <c r="T32" i="26"/>
  <c r="AY27" i="12" s="1"/>
  <c r="T33" i="26"/>
  <c r="AY28" i="12" s="1"/>
  <c r="T34" i="26"/>
  <c r="AY29" i="12" s="1"/>
  <c r="T35" i="26"/>
  <c r="AY30" i="12" s="1"/>
  <c r="T36" i="26"/>
  <c r="AY31" i="12" s="1"/>
  <c r="T37" i="26"/>
  <c r="AY32" i="12" s="1"/>
  <c r="T38" i="26"/>
  <c r="AY33" i="12" s="1"/>
  <c r="T39" i="26"/>
  <c r="AY34" i="12" s="1"/>
  <c r="T40" i="26"/>
  <c r="AY35" i="12" s="1"/>
  <c r="T41" i="26"/>
  <c r="AY36" i="12" s="1"/>
  <c r="T42" i="26"/>
  <c r="AY37" i="12" s="1"/>
  <c r="T43" i="26"/>
  <c r="AY38" i="12" s="1"/>
  <c r="T44" i="26"/>
  <c r="AY39" i="12" s="1"/>
  <c r="T45" i="26"/>
  <c r="AY40" i="12" s="1"/>
  <c r="T46" i="26"/>
  <c r="AY41" i="12" s="1"/>
  <c r="T47" i="26"/>
  <c r="AY42" i="12" s="1"/>
  <c r="T48" i="26"/>
  <c r="AY43" i="12" s="1"/>
  <c r="T49" i="26"/>
  <c r="AY44" i="12" s="1"/>
  <c r="T50" i="26"/>
  <c r="AY45" i="12" s="1"/>
  <c r="T51" i="26"/>
  <c r="AY46" i="12" s="1"/>
  <c r="T52" i="26"/>
  <c r="AY47" i="12" s="1"/>
  <c r="T53" i="26"/>
  <c r="AY48" i="12" s="1"/>
  <c r="T54" i="26"/>
  <c r="AY49" i="12" s="1"/>
  <c r="T55" i="26"/>
  <c r="AY50" i="12" s="1"/>
  <c r="T56" i="26"/>
  <c r="AY51" i="12" s="1"/>
  <c r="T57" i="26"/>
  <c r="AY52" i="12" s="1"/>
  <c r="T58" i="26"/>
  <c r="AY53" i="12" s="1"/>
  <c r="T59" i="26"/>
  <c r="AY54" i="12" s="1"/>
  <c r="T60" i="26"/>
  <c r="AY55" i="12" s="1"/>
  <c r="T61" i="26"/>
  <c r="AY56" i="12" s="1"/>
  <c r="T62" i="26"/>
  <c r="AY57" i="12" s="1"/>
  <c r="T63" i="26"/>
  <c r="AY58" i="12" s="1"/>
  <c r="T64" i="26"/>
  <c r="AY59" i="12" s="1"/>
  <c r="T65" i="26"/>
  <c r="AY60" i="12" s="1"/>
  <c r="T66" i="26"/>
  <c r="AY61" i="12" s="1"/>
  <c r="T67" i="26"/>
  <c r="AY62" i="12" s="1"/>
  <c r="T68" i="26"/>
  <c r="AY63" i="12" s="1"/>
  <c r="T69" i="26"/>
  <c r="AY64" i="12" s="1"/>
  <c r="T70" i="26"/>
  <c r="AY65" i="12" s="1"/>
  <c r="T71" i="26"/>
  <c r="AY66" i="12" s="1"/>
  <c r="T72" i="26"/>
  <c r="AY67" i="12" s="1"/>
  <c r="T73" i="26"/>
  <c r="AY68" i="12" s="1"/>
  <c r="T74" i="26"/>
  <c r="AY69" i="12" s="1"/>
  <c r="T75" i="26"/>
  <c r="AY70" i="12" s="1"/>
  <c r="T76" i="26"/>
  <c r="AY71" i="12" s="1"/>
  <c r="T77" i="26"/>
  <c r="AY72" i="12" s="1"/>
  <c r="T78" i="26"/>
  <c r="AY73" i="12" s="1"/>
  <c r="T79" i="26"/>
  <c r="AY74" i="12" s="1"/>
  <c r="T80" i="26"/>
  <c r="AY75" i="12" s="1"/>
  <c r="T81" i="26"/>
  <c r="AY76" i="12" s="1"/>
  <c r="T82" i="26"/>
  <c r="AY77" i="12" s="1"/>
  <c r="T83" i="26"/>
  <c r="AY78" i="12" s="1"/>
  <c r="T84" i="26"/>
  <c r="AY79" i="12" s="1"/>
  <c r="T85" i="26"/>
  <c r="AY80" i="12" s="1"/>
  <c r="T86" i="26"/>
  <c r="AY81" i="12" s="1"/>
  <c r="T87" i="26"/>
  <c r="AY82" i="12" s="1"/>
  <c r="T88" i="26"/>
  <c r="AY83" i="12" s="1"/>
  <c r="T89" i="26"/>
  <c r="AY84" i="12" s="1"/>
  <c r="T90" i="26"/>
  <c r="AY85" i="12" s="1"/>
  <c r="T91" i="26"/>
  <c r="AY86" i="12" s="1"/>
  <c r="T92" i="26"/>
  <c r="AY87" i="12" s="1"/>
  <c r="T93" i="26"/>
  <c r="AY88" i="12" s="1"/>
  <c r="T94" i="26"/>
  <c r="AY89" i="12" s="1"/>
  <c r="T95" i="26"/>
  <c r="AY90" i="12" s="1"/>
  <c r="T96" i="26"/>
  <c r="AY91" i="12" s="1"/>
  <c r="T97" i="26"/>
  <c r="AY92" i="12" s="1"/>
  <c r="T98" i="26"/>
  <c r="AY93" i="12" s="1"/>
  <c r="T99" i="26"/>
  <c r="AY94" i="12" s="1"/>
  <c r="T100" i="26"/>
  <c r="AY95" i="12" s="1"/>
  <c r="T101" i="26"/>
  <c r="AY96" i="12" s="1"/>
  <c r="T102" i="26"/>
  <c r="AY97" i="12" s="1"/>
  <c r="T103" i="26"/>
  <c r="AY98" i="12" s="1"/>
  <c r="T104" i="26"/>
  <c r="AY99" i="12" s="1"/>
  <c r="T105" i="26"/>
  <c r="AY100" i="12" s="1"/>
  <c r="T106" i="26"/>
  <c r="AY101" i="12" s="1"/>
  <c r="T107" i="26"/>
  <c r="AY102" i="12" s="1"/>
  <c r="T108" i="26"/>
  <c r="AY103" i="12" s="1"/>
  <c r="T109" i="26"/>
  <c r="AY104" i="12" s="1"/>
  <c r="T110" i="26"/>
  <c r="AY105" i="12" s="1"/>
  <c r="T111" i="26"/>
  <c r="AY106" i="12" s="1"/>
  <c r="T112" i="26"/>
  <c r="AY107" i="12" s="1"/>
  <c r="T113" i="26"/>
  <c r="AY108" i="12" s="1"/>
  <c r="T114" i="26"/>
  <c r="AY109" i="12" s="1"/>
  <c r="T115" i="26"/>
  <c r="AY110" i="12" s="1"/>
  <c r="T116" i="26"/>
  <c r="AY111" i="12" s="1"/>
  <c r="T117" i="26"/>
  <c r="AY112" i="12" s="1"/>
  <c r="T118" i="26"/>
  <c r="AY113" i="12" s="1"/>
  <c r="T119" i="26"/>
  <c r="AY114" i="12" s="1"/>
  <c r="T120" i="26"/>
  <c r="AY115" i="12" s="1"/>
  <c r="T121" i="26"/>
  <c r="AY116" i="12" s="1"/>
  <c r="T122" i="26"/>
  <c r="AY117" i="12" s="1"/>
  <c r="T123" i="26"/>
  <c r="AY118" i="12" s="1"/>
  <c r="T124" i="26"/>
  <c r="AY119" i="12" s="1"/>
  <c r="T125" i="26"/>
  <c r="AY120" i="12" s="1"/>
  <c r="T126" i="26"/>
  <c r="AY121" i="12" s="1"/>
  <c r="T127" i="26"/>
  <c r="AY122" i="12" s="1"/>
  <c r="T128" i="26"/>
  <c r="AY123" i="12" s="1"/>
  <c r="T129" i="26"/>
  <c r="AY124" i="12" s="1"/>
  <c r="T130" i="26"/>
  <c r="AY125" i="12" s="1"/>
  <c r="T131" i="26"/>
  <c r="AY126" i="12" s="1"/>
  <c r="T132" i="26"/>
  <c r="AY127" i="12" s="1"/>
  <c r="T133" i="26"/>
  <c r="AY128" i="12" s="1"/>
  <c r="T134" i="26"/>
  <c r="AY129" i="12" s="1"/>
  <c r="T135" i="26"/>
  <c r="AY130" i="12" s="1"/>
  <c r="T136" i="26"/>
  <c r="AY131" i="12" s="1"/>
  <c r="T137" i="26"/>
  <c r="AY132" i="12" s="1"/>
  <c r="T138" i="26"/>
  <c r="AY133" i="12" s="1"/>
  <c r="T139" i="26"/>
  <c r="AY134" i="12" s="1"/>
  <c r="T140" i="26"/>
  <c r="AY135" i="12" s="1"/>
  <c r="T141" i="26"/>
  <c r="AY136" i="12" s="1"/>
  <c r="T142" i="26"/>
  <c r="AY137" i="12" s="1"/>
  <c r="T143" i="26"/>
  <c r="AY138" i="12" s="1"/>
  <c r="T144" i="26"/>
  <c r="AY139" i="12" s="1"/>
  <c r="T145" i="26"/>
  <c r="AY140" i="12" s="1"/>
  <c r="T146" i="26"/>
  <c r="AY141" i="12" s="1"/>
  <c r="T147" i="26"/>
  <c r="AY142" i="12" s="1"/>
  <c r="T148" i="26"/>
  <c r="AY143" i="12" s="1"/>
  <c r="T149" i="26"/>
  <c r="AY144" i="12" s="1"/>
  <c r="T150" i="26"/>
  <c r="AY145" i="12" s="1"/>
  <c r="T151" i="26"/>
  <c r="AY146" i="12" s="1"/>
  <c r="T152" i="26"/>
  <c r="AY147" i="12" s="1"/>
  <c r="T153" i="26"/>
  <c r="AY148" i="12" s="1"/>
  <c r="T154" i="26"/>
  <c r="AY149" i="12" s="1"/>
  <c r="T155" i="26"/>
  <c r="AY150" i="12" s="1"/>
  <c r="T156" i="26"/>
  <c r="AY151" i="12" s="1"/>
  <c r="T157" i="26"/>
  <c r="AY152" i="12" s="1"/>
  <c r="T158" i="26"/>
  <c r="AY153" i="12" s="1"/>
  <c r="T159" i="26"/>
  <c r="AY154" i="12" s="1"/>
  <c r="T160" i="26"/>
  <c r="AY155" i="12" s="1"/>
  <c r="T161" i="26"/>
  <c r="AY156" i="12" s="1"/>
  <c r="T162" i="26"/>
  <c r="AY157" i="12" s="1"/>
  <c r="T163" i="26"/>
  <c r="AY158" i="12" s="1"/>
  <c r="T164" i="26"/>
  <c r="AY159" i="12" s="1"/>
  <c r="T165" i="26"/>
  <c r="AY160" i="12" s="1"/>
  <c r="T166" i="26"/>
  <c r="AY161" i="12" s="1"/>
  <c r="T167" i="26"/>
  <c r="AY162" i="12" s="1"/>
  <c r="T168" i="26"/>
  <c r="AY163" i="12" s="1"/>
  <c r="T169" i="26"/>
  <c r="AY164" i="12" s="1"/>
  <c r="T170" i="26"/>
  <c r="AY165" i="12" s="1"/>
  <c r="T171" i="26"/>
  <c r="AY166" i="12" s="1"/>
  <c r="T172" i="26"/>
  <c r="AY167" i="12" s="1"/>
  <c r="T173" i="26"/>
  <c r="AY168" i="12" s="1"/>
  <c r="T174" i="26"/>
  <c r="AY169" i="12" s="1"/>
  <c r="T175" i="26"/>
  <c r="AY170" i="12" s="1"/>
  <c r="T176" i="26"/>
  <c r="AY171" i="12" s="1"/>
  <c r="T177" i="26"/>
  <c r="AY172" i="12" s="1"/>
  <c r="T178" i="26"/>
  <c r="AY173" i="12" s="1"/>
  <c r="T179" i="26"/>
  <c r="AY174" i="12" s="1"/>
  <c r="T180" i="26"/>
  <c r="AY175" i="12" s="1"/>
  <c r="T181" i="26"/>
  <c r="AY176" i="12" s="1"/>
  <c r="T182" i="26"/>
  <c r="AY177" i="12" s="1"/>
  <c r="T183" i="26"/>
  <c r="AY178" i="12" s="1"/>
  <c r="T184" i="26"/>
  <c r="AY179" i="12" s="1"/>
  <c r="T185" i="26"/>
  <c r="AY180" i="12" s="1"/>
  <c r="T186" i="26"/>
  <c r="AY181" i="12" s="1"/>
  <c r="T187" i="26"/>
  <c r="AY182" i="12" s="1"/>
  <c r="T188" i="26"/>
  <c r="AY183" i="12" s="1"/>
  <c r="T189" i="26"/>
  <c r="AY184" i="12" s="1"/>
  <c r="T190" i="26"/>
  <c r="AY185" i="12" s="1"/>
  <c r="T191" i="26"/>
  <c r="AY186" i="12" s="1"/>
  <c r="T192" i="26"/>
  <c r="AY187" i="12" s="1"/>
  <c r="T193" i="26"/>
  <c r="AY188" i="12" s="1"/>
  <c r="T194" i="26"/>
  <c r="AY189" i="12" s="1"/>
  <c r="T195" i="26"/>
  <c r="AY190" i="12" s="1"/>
  <c r="T196" i="26"/>
  <c r="AY191" i="12" s="1"/>
  <c r="T197" i="26"/>
  <c r="AY192" i="12" s="1"/>
  <c r="T198" i="26"/>
  <c r="AY193" i="12" s="1"/>
  <c r="T199" i="26"/>
  <c r="AY194" i="12" s="1"/>
  <c r="T200" i="26"/>
  <c r="AY195" i="12" s="1"/>
  <c r="T201" i="26"/>
  <c r="AY196" i="12" s="1"/>
  <c r="T202" i="26"/>
  <c r="AY197" i="12" s="1"/>
  <c r="T203" i="26"/>
  <c r="AY198" i="12" s="1"/>
  <c r="T204" i="26"/>
  <c r="AY199" i="12" s="1"/>
  <c r="T205" i="26"/>
  <c r="AY200" i="12" s="1"/>
  <c r="T206" i="26"/>
  <c r="AY201" i="12" s="1"/>
  <c r="T207" i="26"/>
  <c r="AY202" i="12" s="1"/>
  <c r="T208" i="26"/>
  <c r="AY203" i="12" s="1"/>
  <c r="T209" i="26"/>
  <c r="AY204" i="12" s="1"/>
  <c r="T210" i="26"/>
  <c r="AY205" i="12" s="1"/>
  <c r="T211" i="26"/>
  <c r="AY206" i="12" s="1"/>
  <c r="T212" i="26"/>
  <c r="AY207" i="12" s="1"/>
  <c r="T213" i="26"/>
  <c r="AY208" i="12" s="1"/>
  <c r="T214" i="26"/>
  <c r="AY209" i="12" s="1"/>
  <c r="T215" i="26"/>
  <c r="AY210" i="12" s="1"/>
  <c r="T216" i="26"/>
  <c r="AY211" i="12" s="1"/>
  <c r="T217" i="26"/>
  <c r="AY212" i="12" s="1"/>
  <c r="T218" i="26"/>
  <c r="AY213" i="12" s="1"/>
  <c r="T219" i="26"/>
  <c r="AY214" i="12" s="1"/>
  <c r="T220" i="26"/>
  <c r="AY215" i="12" s="1"/>
  <c r="T221" i="26"/>
  <c r="AY216" i="12" s="1"/>
  <c r="T222" i="26"/>
  <c r="AY217" i="12" s="1"/>
  <c r="T223" i="26"/>
  <c r="AY218" i="12" s="1"/>
  <c r="T224" i="26"/>
  <c r="AY219" i="12" s="1"/>
  <c r="T225" i="26"/>
  <c r="AY220" i="12" s="1"/>
  <c r="T226" i="26"/>
  <c r="AY221" i="12" s="1"/>
  <c r="T227" i="26"/>
  <c r="AY222" i="12" s="1"/>
  <c r="T228" i="26"/>
  <c r="AY223" i="12" s="1"/>
  <c r="T229" i="26"/>
  <c r="AY224" i="12" s="1"/>
  <c r="T230" i="26"/>
  <c r="AY225" i="12" s="1"/>
  <c r="T231" i="26"/>
  <c r="AY226" i="12" s="1"/>
  <c r="T232" i="26"/>
  <c r="AY227" i="12" s="1"/>
  <c r="T233" i="26"/>
  <c r="AY228" i="12" s="1"/>
  <c r="T234" i="26"/>
  <c r="AY229" i="12" s="1"/>
  <c r="T235" i="26"/>
  <c r="AY230" i="12" s="1"/>
  <c r="T236" i="26"/>
  <c r="AY231" i="12" s="1"/>
  <c r="T237" i="26"/>
  <c r="AY232" i="12" s="1"/>
  <c r="T238" i="26"/>
  <c r="AY233" i="12" s="1"/>
  <c r="T239" i="26"/>
  <c r="AY234" i="12" s="1"/>
  <c r="T240" i="26"/>
  <c r="AY235" i="12" s="1"/>
  <c r="T241" i="26"/>
  <c r="AY236" i="12" s="1"/>
  <c r="T242" i="26"/>
  <c r="AY237" i="12" s="1"/>
  <c r="T243" i="26"/>
  <c r="AY238" i="12" s="1"/>
  <c r="T244" i="26"/>
  <c r="AY239" i="12" s="1"/>
  <c r="T245" i="26"/>
  <c r="AY240" i="12" s="1"/>
  <c r="T246" i="26"/>
  <c r="AY241" i="12" s="1"/>
  <c r="T247" i="26"/>
  <c r="AY242" i="12" s="1"/>
  <c r="T248" i="26"/>
  <c r="AY243" i="12" s="1"/>
  <c r="T249" i="26"/>
  <c r="AY244" i="12" s="1"/>
  <c r="T250" i="26"/>
  <c r="AY245" i="12" s="1"/>
  <c r="T251" i="26"/>
  <c r="AY246" i="12" s="1"/>
  <c r="T252" i="26"/>
  <c r="AY247" i="12" s="1"/>
  <c r="T253" i="26"/>
  <c r="AY248" i="12" s="1"/>
  <c r="T254" i="26"/>
  <c r="AY249" i="12" s="1"/>
  <c r="T255" i="26"/>
  <c r="AY250" i="12" s="1"/>
  <c r="T256" i="26"/>
  <c r="AY251" i="12" s="1"/>
  <c r="T257" i="26"/>
  <c r="AY252" i="12" s="1"/>
  <c r="T258" i="26"/>
  <c r="AY253" i="12" s="1"/>
  <c r="T259" i="26"/>
  <c r="AY254" i="12" s="1"/>
  <c r="T260" i="26"/>
  <c r="AY255" i="12" s="1"/>
  <c r="T261" i="26"/>
  <c r="AY256" i="12" s="1"/>
  <c r="T262" i="26"/>
  <c r="AY257" i="12" s="1"/>
  <c r="T263" i="26"/>
  <c r="AY258" i="12" s="1"/>
  <c r="T264" i="26"/>
  <c r="AY259" i="12" s="1"/>
  <c r="T265" i="26"/>
  <c r="AY260" i="12" s="1"/>
  <c r="T266" i="26"/>
  <c r="AY261" i="12" s="1"/>
  <c r="T267" i="26"/>
  <c r="AY262" i="12" s="1"/>
  <c r="T268" i="26"/>
  <c r="AY263" i="12" s="1"/>
  <c r="T269" i="26"/>
  <c r="AY264" i="12" s="1"/>
  <c r="T270" i="26"/>
  <c r="AY265" i="12" s="1"/>
  <c r="T271" i="26"/>
  <c r="AY266" i="12" s="1"/>
  <c r="T272" i="26"/>
  <c r="AY267" i="12" s="1"/>
  <c r="T273" i="26"/>
  <c r="AY268" i="12" s="1"/>
  <c r="T274" i="26"/>
  <c r="AY269" i="12" s="1"/>
  <c r="T275" i="26"/>
  <c r="AY270" i="12" s="1"/>
  <c r="T276" i="26"/>
  <c r="AY271" i="12" s="1"/>
  <c r="T277" i="26"/>
  <c r="AY272" i="12" s="1"/>
  <c r="T278" i="26"/>
  <c r="AY273" i="12" s="1"/>
  <c r="T279" i="26"/>
  <c r="AY274" i="12" s="1"/>
  <c r="T280" i="26"/>
  <c r="AY275" i="12" s="1"/>
  <c r="T281" i="26"/>
  <c r="AY276" i="12" s="1"/>
  <c r="T282" i="26"/>
  <c r="AY277" i="12" s="1"/>
  <c r="T283" i="26"/>
  <c r="AY278" i="12" s="1"/>
  <c r="T284" i="26"/>
  <c r="AY279" i="12" s="1"/>
  <c r="T285" i="26"/>
  <c r="AY280" i="12" s="1"/>
  <c r="T286" i="26"/>
  <c r="AY281" i="12" s="1"/>
  <c r="T287" i="26"/>
  <c r="AY282" i="12" s="1"/>
  <c r="T288" i="26"/>
  <c r="AY283" i="12" s="1"/>
  <c r="T289" i="26"/>
  <c r="AY284" i="12" s="1"/>
  <c r="T290" i="26"/>
  <c r="AY285" i="12" s="1"/>
  <c r="T291" i="26"/>
  <c r="AY286" i="12" s="1"/>
  <c r="T292" i="26"/>
  <c r="AY287" i="12" s="1"/>
  <c r="T293" i="26"/>
  <c r="AY288" i="12" s="1"/>
  <c r="T294" i="26"/>
  <c r="AY289" i="12" s="1"/>
  <c r="T295" i="26"/>
  <c r="AY290" i="12" s="1"/>
  <c r="T296" i="26"/>
  <c r="AY291" i="12" s="1"/>
  <c r="T297" i="26"/>
  <c r="AY292" i="12" s="1"/>
  <c r="T298" i="26"/>
  <c r="AY293" i="12" s="1"/>
  <c r="T299" i="26"/>
  <c r="AY294" i="12" s="1"/>
  <c r="T300" i="26"/>
  <c r="AY295" i="12" s="1"/>
  <c r="T301" i="26"/>
  <c r="AY296" i="12" s="1"/>
  <c r="T302" i="26"/>
  <c r="AY297" i="12" s="1"/>
  <c r="T303" i="26"/>
  <c r="AY298" i="12" s="1"/>
  <c r="T304" i="26"/>
  <c r="AY299" i="12" s="1"/>
  <c r="T305" i="26"/>
  <c r="AY300" i="12" s="1"/>
  <c r="T306" i="26"/>
  <c r="AY301" i="12" s="1"/>
  <c r="T307" i="26"/>
  <c r="AY302" i="12" s="1"/>
  <c r="T308" i="26"/>
  <c r="AY303" i="12" s="1"/>
  <c r="T309" i="26"/>
  <c r="AY304" i="12" s="1"/>
  <c r="T310" i="26"/>
  <c r="AY305" i="12" s="1"/>
  <c r="T311" i="26"/>
  <c r="AY306" i="12" s="1"/>
  <c r="T312" i="26"/>
  <c r="AY307" i="12" s="1"/>
  <c r="T313" i="26"/>
  <c r="AY308" i="12" s="1"/>
  <c r="T314" i="26"/>
  <c r="AY309" i="12" s="1"/>
  <c r="T315" i="26"/>
  <c r="AY310" i="12" s="1"/>
  <c r="T316" i="26"/>
  <c r="AY311" i="12" s="1"/>
  <c r="T317" i="26"/>
  <c r="AY312" i="12" s="1"/>
  <c r="T318" i="26"/>
  <c r="AY313" i="12" s="1"/>
  <c r="T319" i="26"/>
  <c r="AY314" i="12" s="1"/>
  <c r="T320" i="26"/>
  <c r="AY315" i="12" s="1"/>
  <c r="T321" i="26"/>
  <c r="AY316" i="12" s="1"/>
  <c r="T322" i="26"/>
  <c r="AY317" i="12" s="1"/>
  <c r="T323" i="26"/>
  <c r="AY318" i="12" s="1"/>
  <c r="T324" i="26"/>
  <c r="AY319" i="12" s="1"/>
  <c r="T325" i="26"/>
  <c r="AY320" i="12" s="1"/>
  <c r="T326" i="26"/>
  <c r="AY321" i="12" s="1"/>
  <c r="T327" i="26"/>
  <c r="AY322" i="12" s="1"/>
  <c r="T328" i="26"/>
  <c r="AY323" i="12" s="1"/>
  <c r="T329" i="26"/>
  <c r="AY324" i="12" s="1"/>
  <c r="T330" i="26"/>
  <c r="AY325" i="12" s="1"/>
  <c r="T331" i="26"/>
  <c r="AY326" i="12" s="1"/>
  <c r="T332" i="26"/>
  <c r="AY327" i="12" s="1"/>
  <c r="T333" i="26"/>
  <c r="AY328" i="12" s="1"/>
  <c r="T334" i="26"/>
  <c r="AY329" i="12" s="1"/>
  <c r="T335" i="26"/>
  <c r="AY330" i="12" s="1"/>
  <c r="T336" i="26"/>
  <c r="AY331" i="12" s="1"/>
  <c r="T337" i="26"/>
  <c r="AY332" i="12" s="1"/>
  <c r="T338" i="26"/>
  <c r="AY333" i="12" s="1"/>
  <c r="T339" i="26"/>
  <c r="AY334" i="12" s="1"/>
  <c r="T340" i="26"/>
  <c r="AY335" i="12" s="1"/>
  <c r="T341" i="26"/>
  <c r="AY336" i="12" s="1"/>
  <c r="T342" i="26"/>
  <c r="AY337" i="12" s="1"/>
  <c r="T343" i="26"/>
  <c r="AY338" i="12" s="1"/>
  <c r="T344" i="26"/>
  <c r="AY339" i="12" s="1"/>
  <c r="T345" i="26"/>
  <c r="AY340" i="12" s="1"/>
  <c r="T346" i="26"/>
  <c r="AY341" i="12" s="1"/>
  <c r="T347" i="26"/>
  <c r="AY342" i="12" s="1"/>
  <c r="T348" i="26"/>
  <c r="AY343" i="12" s="1"/>
  <c r="T349" i="26"/>
  <c r="AY344" i="12" s="1"/>
  <c r="T350" i="26"/>
  <c r="AY345" i="12" s="1"/>
  <c r="T351" i="26"/>
  <c r="AY346" i="12" s="1"/>
  <c r="T352" i="26"/>
  <c r="AY347" i="12" s="1"/>
  <c r="T353" i="26"/>
  <c r="AY348" i="12" s="1"/>
  <c r="T354" i="26"/>
  <c r="AY349" i="12" s="1"/>
  <c r="T355" i="26"/>
  <c r="AY350" i="12" s="1"/>
  <c r="T356" i="26"/>
  <c r="AY351" i="12" s="1"/>
  <c r="T357" i="26"/>
  <c r="AY352" i="12" s="1"/>
  <c r="T358" i="26"/>
  <c r="AY353" i="12" s="1"/>
  <c r="T359" i="26"/>
  <c r="AY354" i="12" s="1"/>
  <c r="T360" i="26"/>
  <c r="AY355" i="12" s="1"/>
  <c r="T361" i="26"/>
  <c r="AY356" i="12" s="1"/>
  <c r="T362" i="26"/>
  <c r="AY357" i="12" s="1"/>
  <c r="T363" i="26"/>
  <c r="AY358" i="12" s="1"/>
  <c r="T364" i="26"/>
  <c r="AY359" i="12" s="1"/>
  <c r="T365" i="26"/>
  <c r="AY360" i="12" s="1"/>
  <c r="T366" i="26"/>
  <c r="AY361" i="12" s="1"/>
  <c r="T367" i="26"/>
  <c r="AY362" i="12" s="1"/>
  <c r="T368" i="26"/>
  <c r="AY363" i="12" s="1"/>
  <c r="T369" i="26"/>
  <c r="AY364" i="12" s="1"/>
  <c r="T370" i="26"/>
  <c r="AY365" i="12" s="1"/>
  <c r="T371" i="26"/>
  <c r="AY366" i="12" s="1"/>
  <c r="T372" i="26"/>
  <c r="AY367" i="12" s="1"/>
  <c r="T373" i="26"/>
  <c r="AY368" i="12" s="1"/>
  <c r="T374" i="26"/>
  <c r="AY369" i="12" s="1"/>
  <c r="T375" i="26"/>
  <c r="AY370" i="12" s="1"/>
  <c r="T376" i="26"/>
  <c r="AY371" i="12" s="1"/>
  <c r="T377" i="26"/>
  <c r="AY372" i="12" s="1"/>
  <c r="T378" i="26"/>
  <c r="AY373" i="12" s="1"/>
  <c r="T379" i="26"/>
  <c r="AY374" i="12" s="1"/>
  <c r="T380" i="26"/>
  <c r="AY375" i="12" s="1"/>
  <c r="T381" i="26"/>
  <c r="AY376" i="12" s="1"/>
  <c r="T382" i="26"/>
  <c r="AY377" i="12" s="1"/>
  <c r="T383" i="26"/>
  <c r="AY378" i="12" s="1"/>
  <c r="T384" i="26"/>
  <c r="AY379" i="12" s="1"/>
  <c r="T385" i="26"/>
  <c r="AY380" i="12" s="1"/>
  <c r="T386" i="26"/>
  <c r="AY381" i="12" s="1"/>
  <c r="T387" i="26"/>
  <c r="AY382" i="12" s="1"/>
  <c r="T388" i="26"/>
  <c r="AY383" i="12" s="1"/>
  <c r="T389" i="26"/>
  <c r="AY384" i="12" s="1"/>
  <c r="T390" i="26"/>
  <c r="AY385" i="12" s="1"/>
  <c r="T391" i="26"/>
  <c r="AY386" i="12" s="1"/>
  <c r="T392" i="26"/>
  <c r="AY387" i="12" s="1"/>
  <c r="T393" i="26"/>
  <c r="AY388" i="12" s="1"/>
  <c r="T394" i="26"/>
  <c r="AY389" i="12" s="1"/>
  <c r="T395" i="26"/>
  <c r="AY390" i="12" s="1"/>
  <c r="T396" i="26"/>
  <c r="AY391" i="12" s="1"/>
  <c r="T397" i="26"/>
  <c r="AY392" i="12" s="1"/>
  <c r="T398" i="26"/>
  <c r="AY393" i="12" s="1"/>
  <c r="T399" i="26"/>
  <c r="AY394" i="12" s="1"/>
  <c r="T400" i="26"/>
  <c r="AY395" i="12" s="1"/>
  <c r="T401" i="26"/>
  <c r="AY396" i="12" s="1"/>
  <c r="T402" i="26"/>
  <c r="AY397" i="12" s="1"/>
  <c r="T403" i="26"/>
  <c r="AY398" i="12" s="1"/>
  <c r="T404" i="26"/>
  <c r="AY399" i="12" s="1"/>
  <c r="T405" i="26"/>
  <c r="AY400" i="12" s="1"/>
  <c r="T406" i="26"/>
  <c r="AY401" i="12" s="1"/>
  <c r="T407" i="26"/>
  <c r="AY402" i="12" s="1"/>
  <c r="T408" i="26"/>
  <c r="AY403" i="12" s="1"/>
  <c r="T409" i="26"/>
  <c r="AY404" i="12" s="1"/>
  <c r="T410" i="26"/>
  <c r="AY405" i="12" s="1"/>
  <c r="T411" i="26"/>
  <c r="AY406" i="12" s="1"/>
  <c r="T412" i="26"/>
  <c r="AY407" i="12" s="1"/>
  <c r="T413" i="26"/>
  <c r="AY408" i="12" s="1"/>
  <c r="T414" i="26"/>
  <c r="AY409" i="12" s="1"/>
  <c r="T415" i="26"/>
  <c r="AY410" i="12" s="1"/>
  <c r="T416" i="26"/>
  <c r="AY411" i="12" s="1"/>
  <c r="T417" i="26"/>
  <c r="AY412" i="12" s="1"/>
  <c r="T418" i="26"/>
  <c r="AY413" i="12" s="1"/>
  <c r="T419" i="26"/>
  <c r="AY414" i="12" s="1"/>
  <c r="T420" i="26"/>
  <c r="AY415" i="12" s="1"/>
  <c r="T421" i="26"/>
  <c r="AY416" i="12" s="1"/>
  <c r="T422" i="26"/>
  <c r="AY417" i="12" s="1"/>
  <c r="T423" i="26"/>
  <c r="AY418" i="12" s="1"/>
  <c r="T424" i="26"/>
  <c r="AY419" i="12" s="1"/>
  <c r="T425" i="26"/>
  <c r="AY420" i="12" s="1"/>
  <c r="T426" i="26"/>
  <c r="AY421" i="12" s="1"/>
  <c r="T427" i="26"/>
  <c r="AY422" i="12" s="1"/>
  <c r="T428" i="26"/>
  <c r="AY423" i="12" s="1"/>
  <c r="T429" i="26"/>
  <c r="AY424" i="12" s="1"/>
  <c r="T430" i="26"/>
  <c r="AY425" i="12" s="1"/>
  <c r="T431" i="26"/>
  <c r="AY426" i="12" s="1"/>
  <c r="T432" i="26"/>
  <c r="AY427" i="12" s="1"/>
  <c r="T433" i="26"/>
  <c r="AY428" i="12" s="1"/>
  <c r="T434" i="26"/>
  <c r="AY429" i="12" s="1"/>
  <c r="T435" i="26"/>
  <c r="AY430" i="12" s="1"/>
  <c r="T436" i="26"/>
  <c r="AY431" i="12" s="1"/>
  <c r="T437" i="26"/>
  <c r="AY432" i="12" s="1"/>
  <c r="T438" i="26"/>
  <c r="AY433" i="12" s="1"/>
  <c r="T439" i="26"/>
  <c r="AY434" i="12" s="1"/>
  <c r="T440" i="26"/>
  <c r="AY435" i="12" s="1"/>
  <c r="T441" i="26"/>
  <c r="AY436" i="12" s="1"/>
  <c r="T442" i="26"/>
  <c r="AY437" i="12" s="1"/>
  <c r="T443" i="26"/>
  <c r="AY438" i="12" s="1"/>
  <c r="T444" i="26"/>
  <c r="AY439" i="12" s="1"/>
  <c r="T445" i="26"/>
  <c r="AY440" i="12" s="1"/>
  <c r="T446" i="26"/>
  <c r="AY441" i="12" s="1"/>
  <c r="T447" i="26"/>
  <c r="AY442" i="12" s="1"/>
  <c r="T448" i="26"/>
  <c r="AY443" i="12" s="1"/>
  <c r="T449" i="26"/>
  <c r="AY444" i="12" s="1"/>
  <c r="T450" i="26"/>
  <c r="AY445" i="12" s="1"/>
  <c r="T451" i="26"/>
  <c r="AY446" i="12" s="1"/>
  <c r="T452" i="26"/>
  <c r="AY447" i="12" s="1"/>
  <c r="T453" i="26"/>
  <c r="AY448" i="12" s="1"/>
  <c r="T454" i="26"/>
  <c r="AY449" i="12" s="1"/>
  <c r="T455" i="26"/>
  <c r="AY450" i="12" s="1"/>
  <c r="T456" i="26"/>
  <c r="AY451" i="12" s="1"/>
  <c r="T457" i="26"/>
  <c r="AY452" i="12" s="1"/>
  <c r="T458" i="26"/>
  <c r="AY453" i="12" s="1"/>
  <c r="T459" i="26"/>
  <c r="AY454" i="12" s="1"/>
  <c r="T460" i="26"/>
  <c r="AY455" i="12" s="1"/>
  <c r="T461" i="26"/>
  <c r="AY456" i="12" s="1"/>
  <c r="T462" i="26"/>
  <c r="AY457" i="12" s="1"/>
  <c r="T463" i="26"/>
  <c r="AY458" i="12" s="1"/>
  <c r="T464" i="26"/>
  <c r="AY459" i="12" s="1"/>
  <c r="T465" i="26"/>
  <c r="AY460" i="12" s="1"/>
  <c r="T466" i="26"/>
  <c r="AY461" i="12" s="1"/>
  <c r="T467" i="26"/>
  <c r="AY462" i="12" s="1"/>
  <c r="T468" i="26"/>
  <c r="AY463" i="12" s="1"/>
  <c r="T469" i="26"/>
  <c r="AY464" i="12" s="1"/>
  <c r="T470" i="26"/>
  <c r="AY465" i="12" s="1"/>
  <c r="T471" i="26"/>
  <c r="AY466" i="12" s="1"/>
  <c r="T472" i="26"/>
  <c r="AY467" i="12" s="1"/>
  <c r="T473" i="26"/>
  <c r="AY468" i="12" s="1"/>
  <c r="T474" i="26"/>
  <c r="AY469" i="12" s="1"/>
  <c r="T475" i="26"/>
  <c r="AY470" i="12" s="1"/>
  <c r="T476" i="26"/>
  <c r="AY471" i="12" s="1"/>
  <c r="T477" i="26"/>
  <c r="AY472" i="12" s="1"/>
  <c r="T478" i="26"/>
  <c r="AY473" i="12" s="1"/>
  <c r="T479" i="26"/>
  <c r="AY474" i="12" s="1"/>
  <c r="T480" i="26"/>
  <c r="AY475" i="12" s="1"/>
  <c r="T481" i="26"/>
  <c r="AY476" i="12" s="1"/>
  <c r="T482" i="26"/>
  <c r="AY477" i="12" s="1"/>
  <c r="T483" i="26"/>
  <c r="AY478" i="12" s="1"/>
  <c r="T484" i="26"/>
  <c r="AY479" i="12" s="1"/>
  <c r="T485" i="26"/>
  <c r="AY480" i="12" s="1"/>
  <c r="T486" i="26"/>
  <c r="AY481" i="12" s="1"/>
  <c r="T487" i="26"/>
  <c r="AY482" i="12" s="1"/>
  <c r="T488" i="26"/>
  <c r="AY483" i="12" s="1"/>
  <c r="T489" i="26"/>
  <c r="AY484" i="12" s="1"/>
  <c r="T490" i="26"/>
  <c r="AY485" i="12" s="1"/>
  <c r="T491" i="26"/>
  <c r="AY486" i="12" s="1"/>
  <c r="T492" i="26"/>
  <c r="AY487" i="12" s="1"/>
  <c r="T493" i="26"/>
  <c r="AY488" i="12" s="1"/>
  <c r="T494" i="26"/>
  <c r="AY489" i="12" s="1"/>
  <c r="T495" i="26"/>
  <c r="AY490" i="12" s="1"/>
  <c r="T496" i="26"/>
  <c r="AY491" i="12" s="1"/>
  <c r="T497" i="26"/>
  <c r="AY492" i="12" s="1"/>
  <c r="T498" i="26"/>
  <c r="AY493" i="12" s="1"/>
  <c r="T499" i="26"/>
  <c r="AY494" i="12" s="1"/>
  <c r="T500" i="26"/>
  <c r="AY495" i="12" s="1"/>
  <c r="T501" i="26"/>
  <c r="AY496" i="12" s="1"/>
  <c r="T502" i="26"/>
  <c r="AY497" i="12" s="1"/>
  <c r="T503" i="26"/>
  <c r="AY498" i="12" s="1"/>
  <c r="T504" i="26"/>
  <c r="AY499" i="12" s="1"/>
  <c r="T505" i="26"/>
  <c r="AY500" i="12" s="1"/>
  <c r="T506" i="26"/>
  <c r="AY501" i="12" s="1"/>
  <c r="T507" i="26"/>
  <c r="AY502" i="12" s="1"/>
  <c r="T508" i="26"/>
  <c r="AY503" i="12" s="1"/>
  <c r="T509" i="26"/>
  <c r="AY504" i="12" s="1"/>
  <c r="T510" i="26"/>
  <c r="AY505" i="12" s="1"/>
  <c r="T511" i="26"/>
  <c r="AY506" i="12" s="1"/>
  <c r="T512" i="26"/>
  <c r="AY507" i="12" s="1"/>
  <c r="T513" i="26"/>
  <c r="AY508" i="12" s="1"/>
  <c r="T514" i="26"/>
  <c r="AY509" i="12" s="1"/>
  <c r="T515" i="26"/>
  <c r="AY510" i="12" s="1"/>
  <c r="T516" i="26"/>
  <c r="AY511" i="12" s="1"/>
  <c r="T517" i="26"/>
  <c r="AY512" i="12" s="1"/>
  <c r="T518" i="26"/>
  <c r="AY513" i="12" s="1"/>
  <c r="T519" i="26"/>
  <c r="AY514" i="12" s="1"/>
  <c r="T520" i="26"/>
  <c r="AY515" i="12" s="1"/>
  <c r="T521" i="26"/>
  <c r="AY516" i="12" s="1"/>
  <c r="T522" i="26"/>
  <c r="AY517" i="12" s="1"/>
  <c r="T523" i="26"/>
  <c r="AY518" i="12" s="1"/>
  <c r="T524" i="26"/>
  <c r="AY519" i="12" s="1"/>
  <c r="T525" i="26"/>
  <c r="AY520" i="12" s="1"/>
  <c r="T526" i="26"/>
  <c r="AY521" i="12" s="1"/>
  <c r="T527" i="26"/>
  <c r="AY522" i="12" s="1"/>
  <c r="T528" i="26"/>
  <c r="AY523" i="12" s="1"/>
  <c r="T529" i="26"/>
  <c r="AY524" i="12" s="1"/>
  <c r="T530" i="26"/>
  <c r="AY525" i="12" s="1"/>
  <c r="T531" i="26"/>
  <c r="AY526" i="12" s="1"/>
  <c r="T532" i="26"/>
  <c r="AY527" i="12" s="1"/>
  <c r="T533" i="26"/>
  <c r="AY528" i="12" s="1"/>
  <c r="T534" i="26"/>
  <c r="AY529" i="12" s="1"/>
  <c r="T535" i="26"/>
  <c r="AY530" i="12" s="1"/>
  <c r="T536" i="26"/>
  <c r="AY531" i="12" s="1"/>
  <c r="T537" i="26"/>
  <c r="AY532" i="12" s="1"/>
  <c r="T538" i="26"/>
  <c r="AY533" i="12" s="1"/>
  <c r="T539" i="26"/>
  <c r="AY534" i="12" s="1"/>
  <c r="T540" i="26"/>
  <c r="AY535" i="12" s="1"/>
  <c r="T541" i="26"/>
  <c r="AY536" i="12" s="1"/>
  <c r="T542" i="26"/>
  <c r="AY537" i="12" s="1"/>
  <c r="T543" i="26"/>
  <c r="AY538" i="12" s="1"/>
  <c r="T544" i="26"/>
  <c r="AY539" i="12" s="1"/>
  <c r="T545" i="26"/>
  <c r="AY540" i="12" s="1"/>
  <c r="T546" i="26"/>
  <c r="AY541" i="12" s="1"/>
  <c r="T547" i="26"/>
  <c r="AY542" i="12" s="1"/>
  <c r="T548" i="26"/>
  <c r="AY543" i="12" s="1"/>
  <c r="T549" i="26"/>
  <c r="AY544" i="12" s="1"/>
  <c r="T550" i="26"/>
  <c r="AY545" i="12" s="1"/>
  <c r="T551" i="26"/>
  <c r="AY546" i="12" s="1"/>
  <c r="T552" i="26"/>
  <c r="AY547" i="12" s="1"/>
  <c r="T553" i="26"/>
  <c r="AY548" i="12" s="1"/>
  <c r="T554" i="26"/>
  <c r="AY549" i="12" s="1"/>
  <c r="T555" i="26"/>
  <c r="AY550" i="12" s="1"/>
  <c r="T556" i="26"/>
  <c r="AY551" i="12" s="1"/>
  <c r="T557" i="26"/>
  <c r="AY552" i="12" s="1"/>
  <c r="T558" i="26"/>
  <c r="AY553" i="12" s="1"/>
  <c r="T559" i="26"/>
  <c r="AY554" i="12" s="1"/>
  <c r="T560" i="26"/>
  <c r="AY555" i="12" s="1"/>
  <c r="T561" i="26"/>
  <c r="AY556" i="12" s="1"/>
  <c r="T562" i="26"/>
  <c r="AY557" i="12" s="1"/>
  <c r="T563" i="26"/>
  <c r="AY558" i="12" s="1"/>
  <c r="T564" i="26"/>
  <c r="AY559" i="12" s="1"/>
  <c r="T565" i="26"/>
  <c r="AY560" i="12" s="1"/>
  <c r="T566" i="26"/>
  <c r="AY561" i="12" s="1"/>
  <c r="T567" i="26"/>
  <c r="AY562" i="12" s="1"/>
  <c r="T568" i="26"/>
  <c r="AY563" i="12" s="1"/>
  <c r="T569" i="26"/>
  <c r="AY564" i="12" s="1"/>
  <c r="T570" i="26"/>
  <c r="AY565" i="12" s="1"/>
  <c r="T571" i="26"/>
  <c r="AY566" i="12" s="1"/>
  <c r="T572" i="26"/>
  <c r="AY567" i="12" s="1"/>
  <c r="T573" i="26"/>
  <c r="AY568" i="12" s="1"/>
  <c r="T574" i="26"/>
  <c r="AY569" i="12" s="1"/>
  <c r="T575" i="26"/>
  <c r="AY570" i="12" s="1"/>
  <c r="T576" i="26"/>
  <c r="AY571" i="12" s="1"/>
  <c r="T577" i="26"/>
  <c r="AY572" i="12" s="1"/>
  <c r="T578" i="26"/>
  <c r="AY573" i="12" s="1"/>
  <c r="T579" i="26"/>
  <c r="AY574" i="12" s="1"/>
  <c r="T580" i="26"/>
  <c r="AY575" i="12" s="1"/>
  <c r="T581" i="26"/>
  <c r="AY576" i="12" s="1"/>
  <c r="T582" i="26"/>
  <c r="AY577" i="12" s="1"/>
  <c r="T583" i="26"/>
  <c r="AY578" i="12" s="1"/>
  <c r="T584" i="26"/>
  <c r="AY579" i="12" s="1"/>
  <c r="T585" i="26"/>
  <c r="AY580" i="12" s="1"/>
  <c r="T586" i="26"/>
  <c r="AY581" i="12" s="1"/>
  <c r="T587" i="26"/>
  <c r="AY582" i="12" s="1"/>
  <c r="T588" i="26"/>
  <c r="AY583" i="12" s="1"/>
  <c r="T589" i="26"/>
  <c r="AY584" i="12" s="1"/>
  <c r="T590" i="26"/>
  <c r="AY585" i="12" s="1"/>
  <c r="T591" i="26"/>
  <c r="AY586" i="12" s="1"/>
  <c r="T592" i="26"/>
  <c r="AY587" i="12" s="1"/>
  <c r="T593" i="26"/>
  <c r="AY588" i="12" s="1"/>
  <c r="T594" i="26"/>
  <c r="AY589" i="12" s="1"/>
  <c r="T595" i="26"/>
  <c r="AY590" i="12" s="1"/>
  <c r="T596" i="26"/>
  <c r="AY591" i="12" s="1"/>
  <c r="T597" i="26"/>
  <c r="AY592" i="12" s="1"/>
  <c r="T598" i="26"/>
  <c r="AY593" i="12" s="1"/>
  <c r="T599" i="26"/>
  <c r="AY594" i="12" s="1"/>
  <c r="T600" i="26"/>
  <c r="AY595" i="12" s="1"/>
  <c r="T601" i="26"/>
  <c r="AY596" i="12" s="1"/>
  <c r="T602" i="26"/>
  <c r="AY597" i="12" s="1"/>
  <c r="T603" i="26"/>
  <c r="AY598" i="12" s="1"/>
  <c r="T604" i="26"/>
  <c r="AY599" i="12" s="1"/>
  <c r="T605" i="26"/>
  <c r="AY600" i="12" s="1"/>
  <c r="T606" i="26"/>
  <c r="AY601" i="12" s="1"/>
  <c r="T607" i="26"/>
  <c r="AY602" i="12" s="1"/>
  <c r="T608" i="26"/>
  <c r="AY603" i="12" s="1"/>
  <c r="T609" i="26"/>
  <c r="AY604" i="12" s="1"/>
  <c r="T610" i="26"/>
  <c r="AY605" i="12" s="1"/>
  <c r="T611" i="26"/>
  <c r="AY606" i="12" s="1"/>
  <c r="T612" i="26"/>
  <c r="AY607" i="12" s="1"/>
  <c r="T613" i="26"/>
  <c r="AY608" i="12" s="1"/>
  <c r="T614" i="26"/>
  <c r="AY609" i="12" s="1"/>
  <c r="T615" i="26"/>
  <c r="AY610" i="12" s="1"/>
  <c r="T616" i="26"/>
  <c r="AY611" i="12" s="1"/>
  <c r="T617" i="26"/>
  <c r="AY612" i="12" s="1"/>
  <c r="T618" i="26"/>
  <c r="AY613" i="12" s="1"/>
  <c r="T619" i="26"/>
  <c r="AY614" i="12" s="1"/>
  <c r="T620" i="26"/>
  <c r="AY615" i="12" s="1"/>
  <c r="T621" i="26"/>
  <c r="AY616" i="12" s="1"/>
  <c r="T622" i="26"/>
  <c r="AY617" i="12" s="1"/>
  <c r="T623" i="26"/>
  <c r="AY618" i="12" s="1"/>
  <c r="T624" i="26"/>
  <c r="AY619" i="12" s="1"/>
  <c r="T625" i="26"/>
  <c r="AY620" i="12" s="1"/>
  <c r="T626" i="26"/>
  <c r="AY621" i="12" s="1"/>
  <c r="T627" i="26"/>
  <c r="AY622" i="12" s="1"/>
  <c r="T628" i="26"/>
  <c r="AY623" i="12" s="1"/>
  <c r="T629" i="26"/>
  <c r="AY624" i="12" s="1"/>
  <c r="T630" i="26"/>
  <c r="AY625" i="12" s="1"/>
  <c r="T631" i="26"/>
  <c r="AY626" i="12" s="1"/>
  <c r="T632" i="26"/>
  <c r="AY627" i="12" s="1"/>
  <c r="T633" i="26"/>
  <c r="AY628" i="12" s="1"/>
  <c r="T634" i="26"/>
  <c r="AY629" i="12" s="1"/>
  <c r="T635" i="26"/>
  <c r="AY630" i="12" s="1"/>
  <c r="T636" i="26"/>
  <c r="AY631" i="12" s="1"/>
  <c r="T637" i="26"/>
  <c r="AY632" i="12" s="1"/>
  <c r="T638" i="26"/>
  <c r="AY633" i="12" s="1"/>
  <c r="T639" i="26"/>
  <c r="AY634" i="12" s="1"/>
  <c r="T640" i="26"/>
  <c r="AY635" i="12" s="1"/>
  <c r="T641" i="26"/>
  <c r="AY636" i="12" s="1"/>
  <c r="T642" i="26"/>
  <c r="AY637" i="12" s="1"/>
  <c r="T643" i="26"/>
  <c r="AY638" i="12" s="1"/>
  <c r="T644" i="26"/>
  <c r="AY639" i="12" s="1"/>
  <c r="T645" i="26"/>
  <c r="AY640" i="12" s="1"/>
  <c r="T646" i="26"/>
  <c r="AY641" i="12" s="1"/>
  <c r="T647" i="26"/>
  <c r="AY642" i="12" s="1"/>
  <c r="T648" i="26"/>
  <c r="AY643" i="12" s="1"/>
  <c r="T649" i="26"/>
  <c r="AY644" i="12" s="1"/>
  <c r="T650" i="26"/>
  <c r="AY645" i="12" s="1"/>
  <c r="T651" i="26"/>
  <c r="AY646" i="12" s="1"/>
  <c r="T652" i="26"/>
  <c r="AY647" i="12" s="1"/>
  <c r="T653" i="26"/>
  <c r="AY648" i="12" s="1"/>
  <c r="T654" i="26"/>
  <c r="AY649" i="12" s="1"/>
  <c r="T655" i="26"/>
  <c r="AY650" i="12" s="1"/>
  <c r="T656" i="26"/>
  <c r="AY651" i="12" s="1"/>
  <c r="T657" i="26"/>
  <c r="AY652" i="12" s="1"/>
  <c r="T658" i="26"/>
  <c r="AY653" i="12" s="1"/>
  <c r="T659" i="26"/>
  <c r="AY654" i="12" s="1"/>
  <c r="T660" i="26"/>
  <c r="AY655" i="12" s="1"/>
  <c r="T661" i="26"/>
  <c r="AY656" i="12" s="1"/>
  <c r="T662" i="26"/>
  <c r="AY657" i="12" s="1"/>
  <c r="T663" i="26"/>
  <c r="AY658" i="12" s="1"/>
  <c r="T664" i="26"/>
  <c r="AY659" i="12" s="1"/>
  <c r="T665" i="26"/>
  <c r="AY660" i="12" s="1"/>
  <c r="T666" i="26"/>
  <c r="AY661" i="12" s="1"/>
  <c r="T667" i="26"/>
  <c r="AY662" i="12" s="1"/>
  <c r="T668" i="26"/>
  <c r="AY663" i="12" s="1"/>
  <c r="T669" i="26"/>
  <c r="AY664" i="12" s="1"/>
  <c r="T670" i="26"/>
  <c r="AY665" i="12" s="1"/>
  <c r="T671" i="26"/>
  <c r="AY666" i="12" s="1"/>
  <c r="T672" i="26"/>
  <c r="AY667" i="12" s="1"/>
  <c r="T673" i="26"/>
  <c r="AY668" i="12" s="1"/>
  <c r="T674" i="26"/>
  <c r="AY669" i="12" s="1"/>
  <c r="T675" i="26"/>
  <c r="AY670" i="12" s="1"/>
  <c r="T676" i="26"/>
  <c r="AY671" i="12" s="1"/>
  <c r="T677" i="26"/>
  <c r="AY672" i="12" s="1"/>
  <c r="T678" i="26"/>
  <c r="AY673" i="12" s="1"/>
  <c r="T679" i="26"/>
  <c r="AY674" i="12" s="1"/>
  <c r="T680" i="26"/>
  <c r="AY675" i="12" s="1"/>
  <c r="T681" i="26"/>
  <c r="AY676" i="12" s="1"/>
  <c r="T682" i="26"/>
  <c r="AY677" i="12" s="1"/>
  <c r="T683" i="26"/>
  <c r="AY678" i="12" s="1"/>
  <c r="T684" i="26"/>
  <c r="AY679" i="12" s="1"/>
  <c r="T685" i="26"/>
  <c r="AY680" i="12" s="1"/>
  <c r="T686" i="26"/>
  <c r="AY681" i="12" s="1"/>
  <c r="T687" i="26"/>
  <c r="AY682" i="12" s="1"/>
  <c r="T688" i="26"/>
  <c r="AY683" i="12" s="1"/>
  <c r="T689" i="26"/>
  <c r="AY684" i="12" s="1"/>
  <c r="T690" i="26"/>
  <c r="AY685" i="12" s="1"/>
  <c r="T691" i="26"/>
  <c r="AY686" i="12" s="1"/>
  <c r="T692" i="26"/>
  <c r="AY687" i="12" s="1"/>
  <c r="T693" i="26"/>
  <c r="AY688" i="12" s="1"/>
  <c r="T694" i="26"/>
  <c r="AY689" i="12" s="1"/>
  <c r="T695" i="26"/>
  <c r="AY690" i="12" s="1"/>
  <c r="T696" i="26"/>
  <c r="AY691" i="12" s="1"/>
  <c r="T697" i="26"/>
  <c r="AY692" i="12" s="1"/>
  <c r="T698" i="26"/>
  <c r="AY693" i="12" s="1"/>
  <c r="T699" i="26"/>
  <c r="AY694" i="12" s="1"/>
  <c r="T700" i="26"/>
  <c r="AY695" i="12" s="1"/>
  <c r="T701" i="26"/>
  <c r="AY696" i="12" s="1"/>
  <c r="T702" i="26"/>
  <c r="AY697" i="12" s="1"/>
  <c r="T703" i="26"/>
  <c r="AY698" i="12" s="1"/>
  <c r="T704" i="26"/>
  <c r="AY699" i="12" s="1"/>
  <c r="T705" i="26"/>
  <c r="AY700" i="12" s="1"/>
  <c r="T706" i="26"/>
  <c r="AY701" i="12" s="1"/>
  <c r="T707" i="26"/>
  <c r="AY702" i="12" s="1"/>
  <c r="T708" i="26"/>
  <c r="AY703" i="12" s="1"/>
  <c r="T709" i="26"/>
  <c r="AY704" i="12" s="1"/>
  <c r="T710" i="26"/>
  <c r="AY705" i="12" s="1"/>
  <c r="T711" i="26"/>
  <c r="AY706" i="12" s="1"/>
  <c r="T712" i="26"/>
  <c r="AY707" i="12" s="1"/>
  <c r="T713" i="26"/>
  <c r="AY708" i="12" s="1"/>
  <c r="T714" i="26"/>
  <c r="AY709" i="12" s="1"/>
  <c r="T715" i="26"/>
  <c r="AY710" i="12" s="1"/>
  <c r="T716" i="26"/>
  <c r="AY711" i="12" s="1"/>
  <c r="T717" i="26"/>
  <c r="AY712" i="12" s="1"/>
  <c r="T718" i="26"/>
  <c r="AY713" i="12" s="1"/>
  <c r="T719" i="26"/>
  <c r="AY714" i="12" s="1"/>
  <c r="T720" i="26"/>
  <c r="AY715" i="12" s="1"/>
  <c r="T721" i="26"/>
  <c r="AY716" i="12" s="1"/>
  <c r="T722" i="26"/>
  <c r="AY717" i="12" s="1"/>
  <c r="T723" i="26"/>
  <c r="AY718" i="12" s="1"/>
  <c r="T724" i="26"/>
  <c r="AY719" i="12" s="1"/>
  <c r="T725" i="26"/>
  <c r="AY720" i="12" s="1"/>
  <c r="T726" i="26"/>
  <c r="AY721" i="12" s="1"/>
  <c r="T727" i="26"/>
  <c r="AY722" i="12" s="1"/>
  <c r="T728" i="26"/>
  <c r="AY723" i="12" s="1"/>
  <c r="T729" i="26"/>
  <c r="AY724" i="12" s="1"/>
  <c r="T730" i="26"/>
  <c r="AY725" i="12" s="1"/>
  <c r="T731" i="26"/>
  <c r="AY726" i="12" s="1"/>
  <c r="T732" i="26"/>
  <c r="AY727" i="12" s="1"/>
  <c r="T733" i="26"/>
  <c r="AY728" i="12" s="1"/>
  <c r="T734" i="26"/>
  <c r="AY729" i="12" s="1"/>
  <c r="T735" i="26"/>
  <c r="AY730" i="12" s="1"/>
  <c r="T736" i="26"/>
  <c r="AY731" i="12" s="1"/>
  <c r="T737" i="26"/>
  <c r="AY732" i="12" s="1"/>
  <c r="T738" i="26"/>
  <c r="AY733" i="12" s="1"/>
  <c r="T739" i="26"/>
  <c r="AY734" i="12" s="1"/>
  <c r="T740" i="26"/>
  <c r="AY735" i="12" s="1"/>
  <c r="T741" i="26"/>
  <c r="AY736" i="12" s="1"/>
  <c r="T742" i="26"/>
  <c r="AY737" i="12" s="1"/>
  <c r="T743" i="26"/>
  <c r="AY738" i="12" s="1"/>
  <c r="T744" i="26"/>
  <c r="AY739" i="12" s="1"/>
  <c r="T745" i="26"/>
  <c r="AY740" i="12" s="1"/>
  <c r="T746" i="26"/>
  <c r="AY741" i="12" s="1"/>
  <c r="T747" i="26"/>
  <c r="AY742" i="12" s="1"/>
  <c r="T748" i="26"/>
  <c r="AY743" i="12" s="1"/>
  <c r="T749" i="26"/>
  <c r="AY744" i="12" s="1"/>
  <c r="T750" i="26"/>
  <c r="AY745" i="12" s="1"/>
  <c r="T751" i="26"/>
  <c r="AY746" i="12" s="1"/>
  <c r="T752" i="26"/>
  <c r="AY747" i="12" s="1"/>
  <c r="T753" i="26"/>
  <c r="AY748" i="12" s="1"/>
  <c r="T754" i="26"/>
  <c r="AY749" i="12" s="1"/>
  <c r="T755" i="26"/>
  <c r="AY750" i="12" s="1"/>
  <c r="T756" i="26"/>
  <c r="AY751" i="12" s="1"/>
  <c r="T757" i="26"/>
  <c r="AY752" i="12" s="1"/>
  <c r="T758" i="26"/>
  <c r="AY753" i="12" s="1"/>
  <c r="T759" i="26"/>
  <c r="AY754" i="12" s="1"/>
  <c r="T760" i="26"/>
  <c r="AY755" i="12" s="1"/>
  <c r="T761" i="26"/>
  <c r="AY756" i="12" s="1"/>
  <c r="T762" i="26"/>
  <c r="AY757" i="12" s="1"/>
  <c r="T763" i="26"/>
  <c r="AY758" i="12" s="1"/>
  <c r="T764" i="26"/>
  <c r="AY759" i="12" s="1"/>
  <c r="T765" i="26"/>
  <c r="AY760" i="12" s="1"/>
  <c r="T766" i="26"/>
  <c r="AY761" i="12" s="1"/>
  <c r="T767" i="26"/>
  <c r="AY762" i="12" s="1"/>
  <c r="T768" i="26"/>
  <c r="AY763" i="12" s="1"/>
  <c r="T769" i="26"/>
  <c r="AY764" i="12" s="1"/>
  <c r="T770" i="26"/>
  <c r="AY765" i="12" s="1"/>
  <c r="T771" i="26"/>
  <c r="AY766" i="12" s="1"/>
  <c r="T772" i="26"/>
  <c r="AY767" i="12" s="1"/>
  <c r="T773" i="26"/>
  <c r="AY768" i="12" s="1"/>
  <c r="T774" i="26"/>
  <c r="AY769" i="12" s="1"/>
  <c r="T775" i="26"/>
  <c r="AY770" i="12" s="1"/>
  <c r="T776" i="26"/>
  <c r="AY771" i="12" s="1"/>
  <c r="T777" i="26"/>
  <c r="AY772" i="12" s="1"/>
  <c r="T778" i="26"/>
  <c r="AY773" i="12" s="1"/>
  <c r="T779" i="26"/>
  <c r="AY774" i="12" s="1"/>
  <c r="T780" i="26"/>
  <c r="AY775" i="12" s="1"/>
  <c r="T781" i="26"/>
  <c r="AY776" i="12" s="1"/>
  <c r="T782" i="26"/>
  <c r="AY777" i="12" s="1"/>
  <c r="T783" i="26"/>
  <c r="AY778" i="12" s="1"/>
  <c r="T784" i="26"/>
  <c r="AY779" i="12" s="1"/>
  <c r="T785" i="26"/>
  <c r="AY780" i="12" s="1"/>
  <c r="T786" i="26"/>
  <c r="AY781" i="12" s="1"/>
  <c r="T787" i="26"/>
  <c r="AY782" i="12" s="1"/>
  <c r="T788" i="26"/>
  <c r="AY783" i="12" s="1"/>
  <c r="T789" i="26"/>
  <c r="AY784" i="12" s="1"/>
  <c r="T790" i="26"/>
  <c r="AY785" i="12" s="1"/>
  <c r="T791" i="26"/>
  <c r="AY786" i="12" s="1"/>
  <c r="T792" i="26"/>
  <c r="AY787" i="12" s="1"/>
  <c r="T793" i="26"/>
  <c r="AY788" i="12" s="1"/>
  <c r="T794" i="26"/>
  <c r="AY789" i="12" s="1"/>
  <c r="T795" i="26"/>
  <c r="AY790" i="12" s="1"/>
  <c r="T796" i="26"/>
  <c r="AY791" i="12" s="1"/>
  <c r="T797" i="26"/>
  <c r="AY792" i="12" s="1"/>
  <c r="T798" i="26"/>
  <c r="AY793" i="12" s="1"/>
  <c r="T799" i="26"/>
  <c r="AY794" i="12" s="1"/>
  <c r="T800" i="26"/>
  <c r="AY795" i="12" s="1"/>
  <c r="T801" i="26"/>
  <c r="AY796" i="12" s="1"/>
  <c r="T802" i="26"/>
  <c r="AY797" i="12" s="1"/>
  <c r="T803" i="26"/>
  <c r="AY798" i="12" s="1"/>
  <c r="T804" i="26"/>
  <c r="AY799" i="12" s="1"/>
  <c r="T805" i="26"/>
  <c r="AY800" i="12" s="1"/>
  <c r="T806" i="26"/>
  <c r="AY801" i="12" s="1"/>
  <c r="T807" i="26"/>
  <c r="AY802" i="12" s="1"/>
  <c r="T808" i="26"/>
  <c r="AY803" i="12" s="1"/>
  <c r="T809" i="26"/>
  <c r="AY804" i="12" s="1"/>
  <c r="T810" i="26"/>
  <c r="AY805" i="12" s="1"/>
  <c r="T811" i="26"/>
  <c r="AY806" i="12" s="1"/>
  <c r="T812" i="26"/>
  <c r="AY807" i="12" s="1"/>
  <c r="T813" i="26"/>
  <c r="AY808" i="12" s="1"/>
  <c r="T814" i="26"/>
  <c r="AY809" i="12" s="1"/>
  <c r="T815" i="26"/>
  <c r="AY810" i="12" s="1"/>
  <c r="T816" i="26"/>
  <c r="AY811" i="12" s="1"/>
  <c r="T817" i="26"/>
  <c r="AY812" i="12" s="1"/>
  <c r="T818" i="26"/>
  <c r="AY813" i="12" s="1"/>
  <c r="T819" i="26"/>
  <c r="AY814" i="12" s="1"/>
  <c r="T820" i="26"/>
  <c r="AY815" i="12" s="1"/>
  <c r="T821" i="26"/>
  <c r="AY816" i="12" s="1"/>
  <c r="T822" i="26"/>
  <c r="AY817" i="12" s="1"/>
  <c r="T823" i="26"/>
  <c r="AY818" i="12" s="1"/>
  <c r="T824" i="26"/>
  <c r="AY819" i="12" s="1"/>
  <c r="T825" i="26"/>
  <c r="AY820" i="12" s="1"/>
  <c r="T826" i="26"/>
  <c r="AY821" i="12" s="1"/>
  <c r="T827" i="26"/>
  <c r="AY822" i="12" s="1"/>
  <c r="T828" i="26"/>
  <c r="AY823" i="12" s="1"/>
  <c r="T829" i="26"/>
  <c r="AY824" i="12" s="1"/>
  <c r="T830" i="26"/>
  <c r="AY825" i="12" s="1"/>
  <c r="T831" i="26"/>
  <c r="AY826" i="12" s="1"/>
  <c r="T832" i="26"/>
  <c r="AY827" i="12" s="1"/>
  <c r="T833" i="26"/>
  <c r="AY828" i="12" s="1"/>
  <c r="T834" i="26"/>
  <c r="AY829" i="12" s="1"/>
  <c r="T835" i="26"/>
  <c r="AY830" i="12" s="1"/>
  <c r="T836" i="26"/>
  <c r="AY831" i="12" s="1"/>
  <c r="T837" i="26"/>
  <c r="AY832" i="12" s="1"/>
  <c r="T838" i="26"/>
  <c r="AY833" i="12" s="1"/>
  <c r="T839" i="26"/>
  <c r="AY834" i="12" s="1"/>
  <c r="T840" i="26"/>
  <c r="AY835" i="12" s="1"/>
  <c r="T841" i="26"/>
  <c r="AY836" i="12" s="1"/>
  <c r="T842" i="26"/>
  <c r="AY837" i="12" s="1"/>
  <c r="T843" i="26"/>
  <c r="AY838" i="12" s="1"/>
  <c r="T844" i="26"/>
  <c r="AY839" i="12" s="1"/>
  <c r="T845" i="26"/>
  <c r="AY840" i="12" s="1"/>
  <c r="T846" i="26"/>
  <c r="AY841" i="12" s="1"/>
  <c r="T847" i="26"/>
  <c r="AY842" i="12" s="1"/>
  <c r="T848" i="26"/>
  <c r="AY843" i="12" s="1"/>
  <c r="T849" i="26"/>
  <c r="AY844" i="12" s="1"/>
  <c r="T850" i="26"/>
  <c r="AY845" i="12" s="1"/>
  <c r="T851" i="26"/>
  <c r="AY846" i="12" s="1"/>
  <c r="T852" i="26"/>
  <c r="AY847" i="12" s="1"/>
  <c r="T853" i="26"/>
  <c r="AY848" i="12" s="1"/>
  <c r="T854" i="26"/>
  <c r="AY849" i="12" s="1"/>
  <c r="T855" i="26"/>
  <c r="AY850" i="12" s="1"/>
  <c r="T856" i="26"/>
  <c r="AY851" i="12" s="1"/>
  <c r="T857" i="26"/>
  <c r="AY852" i="12" s="1"/>
  <c r="T858" i="26"/>
  <c r="AY853" i="12" s="1"/>
  <c r="T859" i="26"/>
  <c r="AY854" i="12" s="1"/>
  <c r="T860" i="26"/>
  <c r="AY855" i="12" s="1"/>
  <c r="T861" i="26"/>
  <c r="AY856" i="12" s="1"/>
  <c r="T862" i="26"/>
  <c r="AY857" i="12" s="1"/>
  <c r="T863" i="26"/>
  <c r="AY858" i="12" s="1"/>
  <c r="T864" i="26"/>
  <c r="AY859" i="12" s="1"/>
  <c r="T865" i="26"/>
  <c r="AY860" i="12" s="1"/>
  <c r="T866" i="26"/>
  <c r="AY861" i="12" s="1"/>
  <c r="T867" i="26"/>
  <c r="AY862" i="12" s="1"/>
  <c r="T868" i="26"/>
  <c r="AY863" i="12" s="1"/>
  <c r="T869" i="26"/>
  <c r="AY864" i="12" s="1"/>
  <c r="T870" i="26"/>
  <c r="AY865" i="12" s="1"/>
  <c r="T871" i="26"/>
  <c r="AY866" i="12" s="1"/>
  <c r="T872" i="26"/>
  <c r="AY867" i="12" s="1"/>
  <c r="T873" i="26"/>
  <c r="AY868" i="12" s="1"/>
  <c r="T874" i="26"/>
  <c r="AY869" i="12" s="1"/>
  <c r="T875" i="26"/>
  <c r="AY870" i="12" s="1"/>
  <c r="T876" i="26"/>
  <c r="AY871" i="12" s="1"/>
  <c r="T877" i="26"/>
  <c r="AY872" i="12" s="1"/>
  <c r="T878" i="26"/>
  <c r="AY873" i="12" s="1"/>
  <c r="T879" i="26"/>
  <c r="AY874" i="12" s="1"/>
  <c r="T880" i="26"/>
  <c r="AY875" i="12" s="1"/>
  <c r="T881" i="26"/>
  <c r="AY876" i="12" s="1"/>
  <c r="T882" i="26"/>
  <c r="AY877" i="12" s="1"/>
  <c r="T883" i="26"/>
  <c r="AY878" i="12" s="1"/>
  <c r="T884" i="26"/>
  <c r="AY879" i="12" s="1"/>
  <c r="T885" i="26"/>
  <c r="AY880" i="12" s="1"/>
  <c r="T886" i="26"/>
  <c r="AY881" i="12" s="1"/>
  <c r="T887" i="26"/>
  <c r="AY882" i="12" s="1"/>
  <c r="T888" i="26"/>
  <c r="AY883" i="12" s="1"/>
  <c r="T889" i="26"/>
  <c r="AY884" i="12" s="1"/>
  <c r="T890" i="26"/>
  <c r="AY885" i="12" s="1"/>
  <c r="T891" i="26"/>
  <c r="AY886" i="12" s="1"/>
  <c r="T892" i="26"/>
  <c r="AY887" i="12" s="1"/>
  <c r="T893" i="26"/>
  <c r="AY888" i="12" s="1"/>
  <c r="T894" i="26"/>
  <c r="AY889" i="12" s="1"/>
  <c r="T895" i="26"/>
  <c r="AY890" i="12" s="1"/>
  <c r="T896" i="26"/>
  <c r="AY891" i="12" s="1"/>
  <c r="T897" i="26"/>
  <c r="AY892" i="12" s="1"/>
  <c r="T898" i="26"/>
  <c r="AY893" i="12" s="1"/>
  <c r="T899" i="26"/>
  <c r="AY894" i="12" s="1"/>
  <c r="T900" i="26"/>
  <c r="AY895" i="12" s="1"/>
  <c r="T901" i="26"/>
  <c r="AY896" i="12" s="1"/>
  <c r="T902" i="26"/>
  <c r="AY897" i="12" s="1"/>
  <c r="T903" i="26"/>
  <c r="AY898" i="12" s="1"/>
  <c r="T904" i="26"/>
  <c r="AY899" i="12" s="1"/>
  <c r="T905" i="26"/>
  <c r="AY900" i="12" s="1"/>
  <c r="T906" i="26"/>
  <c r="AY901" i="12" s="1"/>
  <c r="T907" i="26"/>
  <c r="AY902" i="12" s="1"/>
  <c r="T908" i="26"/>
  <c r="AY903" i="12" s="1"/>
  <c r="T909" i="26"/>
  <c r="AY904" i="12" s="1"/>
  <c r="T910" i="26"/>
  <c r="AY905" i="12" s="1"/>
  <c r="T911" i="26"/>
  <c r="AY906" i="12" s="1"/>
  <c r="T912" i="26"/>
  <c r="AY907" i="12" s="1"/>
  <c r="T913" i="26"/>
  <c r="AY908" i="12" s="1"/>
  <c r="T914" i="26"/>
  <c r="AY909" i="12" s="1"/>
  <c r="T915" i="26"/>
  <c r="AY910" i="12" s="1"/>
  <c r="T916" i="26"/>
  <c r="AY911" i="12" s="1"/>
  <c r="T917" i="26"/>
  <c r="AY912" i="12" s="1"/>
  <c r="T918" i="26"/>
  <c r="AY913" i="12" s="1"/>
  <c r="T919" i="26"/>
  <c r="AY914" i="12" s="1"/>
  <c r="T920" i="26"/>
  <c r="AY915" i="12" s="1"/>
  <c r="T921" i="26"/>
  <c r="AY916" i="12" s="1"/>
  <c r="T922" i="26"/>
  <c r="AY917" i="12" s="1"/>
  <c r="T923" i="26"/>
  <c r="AY918" i="12" s="1"/>
  <c r="T924" i="26"/>
  <c r="AY919" i="12" s="1"/>
  <c r="T925" i="26"/>
  <c r="AY920" i="12" s="1"/>
  <c r="T926" i="26"/>
  <c r="AY921" i="12" s="1"/>
  <c r="T927" i="26"/>
  <c r="AY922" i="12" s="1"/>
  <c r="T928" i="26"/>
  <c r="AY923" i="12" s="1"/>
  <c r="T929" i="26"/>
  <c r="AY924" i="12" s="1"/>
  <c r="T930" i="26"/>
  <c r="AY925" i="12" s="1"/>
  <c r="T931" i="26"/>
  <c r="AY926" i="12" s="1"/>
  <c r="T932" i="26"/>
  <c r="AY927" i="12" s="1"/>
  <c r="T933" i="26"/>
  <c r="AY928" i="12" s="1"/>
  <c r="T934" i="26"/>
  <c r="AY929" i="12" s="1"/>
  <c r="T935" i="26"/>
  <c r="AY930" i="12" s="1"/>
  <c r="T936" i="26"/>
  <c r="AY931" i="12" s="1"/>
  <c r="T937" i="26"/>
  <c r="AY932" i="12" s="1"/>
  <c r="T938" i="26"/>
  <c r="AY933" i="12" s="1"/>
  <c r="T939" i="26"/>
  <c r="AY934" i="12" s="1"/>
  <c r="T940" i="26"/>
  <c r="AY935" i="12" s="1"/>
  <c r="T941" i="26"/>
  <c r="AY936" i="12" s="1"/>
  <c r="T942" i="26"/>
  <c r="AY937" i="12" s="1"/>
  <c r="T943" i="26"/>
  <c r="AY938" i="12" s="1"/>
  <c r="T944" i="26"/>
  <c r="AY939" i="12" s="1"/>
  <c r="T945" i="26"/>
  <c r="AY940" i="12" s="1"/>
  <c r="T946" i="26"/>
  <c r="AY941" i="12" s="1"/>
  <c r="T947" i="26"/>
  <c r="AY942" i="12" s="1"/>
  <c r="T948" i="26"/>
  <c r="AY943" i="12" s="1"/>
  <c r="T949" i="26"/>
  <c r="AY944" i="12" s="1"/>
  <c r="T950" i="26"/>
  <c r="AY945" i="12" s="1"/>
  <c r="T951" i="26"/>
  <c r="AY946" i="12" s="1"/>
  <c r="T952" i="26"/>
  <c r="AY947" i="12" s="1"/>
  <c r="T953" i="26"/>
  <c r="AY948" i="12" s="1"/>
  <c r="T954" i="26"/>
  <c r="AY949" i="12" s="1"/>
  <c r="T955" i="26"/>
  <c r="AY950" i="12" s="1"/>
  <c r="T956" i="26"/>
  <c r="AY951" i="12" s="1"/>
  <c r="T957" i="26"/>
  <c r="AY952" i="12" s="1"/>
  <c r="T958" i="26"/>
  <c r="AY953" i="12" s="1"/>
  <c r="T959" i="26"/>
  <c r="AY954" i="12" s="1"/>
  <c r="T960" i="26"/>
  <c r="AY955" i="12" s="1"/>
  <c r="T961" i="26"/>
  <c r="AY956" i="12" s="1"/>
  <c r="T962" i="26"/>
  <c r="AY957" i="12" s="1"/>
  <c r="T963" i="26"/>
  <c r="AY958" i="12" s="1"/>
  <c r="T964" i="26"/>
  <c r="AY959" i="12" s="1"/>
  <c r="T965" i="26"/>
  <c r="AY960" i="12" s="1"/>
  <c r="T966" i="26"/>
  <c r="AY961" i="12" s="1"/>
  <c r="T967" i="26"/>
  <c r="AY962" i="12" s="1"/>
  <c r="T968" i="26"/>
  <c r="AY963" i="12" s="1"/>
  <c r="T969" i="26"/>
  <c r="AY964" i="12" s="1"/>
  <c r="T970" i="26"/>
  <c r="AY965" i="12" s="1"/>
  <c r="T971" i="26"/>
  <c r="AY966" i="12" s="1"/>
  <c r="T972" i="26"/>
  <c r="AY967" i="12" s="1"/>
  <c r="T973" i="26"/>
  <c r="AY968" i="12" s="1"/>
  <c r="T974" i="26"/>
  <c r="AY969" i="12" s="1"/>
  <c r="T975" i="26"/>
  <c r="AY970" i="12" s="1"/>
  <c r="T976" i="26"/>
  <c r="AY971" i="12" s="1"/>
  <c r="T977" i="26"/>
  <c r="AY972" i="12" s="1"/>
  <c r="T978" i="26"/>
  <c r="AY973" i="12" s="1"/>
  <c r="T979" i="26"/>
  <c r="AY974" i="12" s="1"/>
  <c r="T980" i="26"/>
  <c r="AY975" i="12" s="1"/>
  <c r="T981" i="26"/>
  <c r="AY976" i="12" s="1"/>
  <c r="T982" i="26"/>
  <c r="AY977" i="12" s="1"/>
  <c r="T983" i="26"/>
  <c r="AY978" i="12" s="1"/>
  <c r="T984" i="26"/>
  <c r="AY979" i="12" s="1"/>
  <c r="T985" i="26"/>
  <c r="AY980" i="12" s="1"/>
  <c r="T986" i="26"/>
  <c r="AY981" i="12" s="1"/>
  <c r="T987" i="26"/>
  <c r="AY982" i="12" s="1"/>
  <c r="T988" i="26"/>
  <c r="AY983" i="12" s="1"/>
  <c r="T989" i="26"/>
  <c r="AY984" i="12" s="1"/>
  <c r="T990" i="26"/>
  <c r="AY985" i="12" s="1"/>
  <c r="T991" i="26"/>
  <c r="AY986" i="12" s="1"/>
  <c r="T992" i="26"/>
  <c r="AY987" i="12" s="1"/>
  <c r="T993" i="26"/>
  <c r="AY988" i="12" s="1"/>
  <c r="T994" i="26"/>
  <c r="AY989" i="12" s="1"/>
  <c r="T995" i="26"/>
  <c r="AY990" i="12" s="1"/>
  <c r="T996" i="26"/>
  <c r="AY991" i="12" s="1"/>
  <c r="T997" i="26"/>
  <c r="AY992" i="12" s="1"/>
  <c r="T998" i="26"/>
  <c r="AY993" i="12" s="1"/>
  <c r="T999" i="26"/>
  <c r="AY994" i="12" s="1"/>
  <c r="T1000" i="26"/>
  <c r="AY995" i="12" s="1"/>
  <c r="T1001" i="26"/>
  <c r="AY996" i="12" s="1"/>
  <c r="T1002" i="26"/>
  <c r="AY997" i="12" s="1"/>
  <c r="T1003" i="26"/>
  <c r="AY998" i="12" s="1"/>
  <c r="T1004" i="26"/>
  <c r="AY999" i="12" s="1"/>
  <c r="T1005" i="26"/>
  <c r="AY1000" i="12" s="1"/>
  <c r="T1006" i="26"/>
  <c r="AY1001" i="12" s="1"/>
  <c r="T1007" i="26"/>
  <c r="AY1002" i="12" s="1"/>
  <c r="T1008" i="26"/>
  <c r="AY1003" i="12" s="1"/>
  <c r="T1009" i="26"/>
  <c r="AY1004" i="12" s="1"/>
  <c r="T1010" i="26"/>
  <c r="AY1005" i="12" s="1"/>
  <c r="T1011" i="26"/>
  <c r="AY1006" i="12" s="1"/>
  <c r="T1012" i="26"/>
  <c r="AY1007" i="12" s="1"/>
  <c r="T1013" i="26"/>
  <c r="AY1008" i="12" s="1"/>
  <c r="T1014" i="26"/>
  <c r="AY1009" i="12" s="1"/>
  <c r="W15" i="26"/>
  <c r="BE10" i="12" s="1"/>
  <c r="D5" i="33"/>
  <c r="E5" i="33" s="1"/>
  <c r="D6" i="33"/>
  <c r="E6" i="33" s="1"/>
  <c r="D7" i="33"/>
  <c r="E7" i="33" s="1"/>
  <c r="D8" i="33"/>
  <c r="E8" i="33" s="1"/>
  <c r="D9" i="33"/>
  <c r="E9" i="33" s="1"/>
  <c r="D10" i="33"/>
  <c r="E10" i="33" s="1"/>
  <c r="D11" i="33"/>
  <c r="E11" i="33" s="1"/>
  <c r="D12" i="33"/>
  <c r="E12" i="33" s="1"/>
  <c r="D13" i="33"/>
  <c r="E13" i="33" s="1"/>
  <c r="D14" i="33"/>
  <c r="E14" i="33" s="1"/>
  <c r="D15" i="33"/>
  <c r="E15" i="33" s="1"/>
  <c r="D16" i="33"/>
  <c r="E16" i="33" s="1"/>
  <c r="D17" i="33"/>
  <c r="E17" i="33" s="1"/>
  <c r="D18" i="33"/>
  <c r="E18" i="33" s="1"/>
  <c r="D19" i="33"/>
  <c r="E19" i="33" s="1"/>
  <c r="D20" i="33"/>
  <c r="E20" i="33" s="1"/>
  <c r="D21" i="33"/>
  <c r="E21" i="33" s="1"/>
  <c r="D22" i="33"/>
  <c r="E22" i="33" s="1"/>
  <c r="D23" i="33"/>
  <c r="E23" i="33" s="1"/>
  <c r="D24" i="33"/>
  <c r="E24" i="33" s="1"/>
  <c r="D25" i="33"/>
  <c r="E25" i="33" s="1"/>
  <c r="D26" i="33"/>
  <c r="E26" i="33" s="1"/>
  <c r="D27" i="33"/>
  <c r="E27" i="33" s="1"/>
  <c r="D28" i="33"/>
  <c r="E28" i="33" s="1"/>
  <c r="D29" i="33"/>
  <c r="E29" i="33" s="1"/>
  <c r="D30" i="33"/>
  <c r="E30" i="33" s="1"/>
  <c r="D31" i="33"/>
  <c r="E31" i="33" s="1"/>
  <c r="D32" i="33"/>
  <c r="E32" i="33" s="1"/>
  <c r="D33" i="33"/>
  <c r="E33" i="33" s="1"/>
  <c r="D34" i="33"/>
  <c r="E34" i="33" s="1"/>
  <c r="D35" i="33"/>
  <c r="E35" i="33" s="1"/>
  <c r="D36" i="33"/>
  <c r="E36" i="33" s="1"/>
  <c r="D37" i="33"/>
  <c r="E37" i="33" s="1"/>
  <c r="D38" i="33"/>
  <c r="E38" i="33" s="1"/>
  <c r="D39" i="33"/>
  <c r="E39" i="33" s="1"/>
  <c r="D40" i="33"/>
  <c r="E40" i="33" s="1"/>
  <c r="D41" i="33"/>
  <c r="E41" i="33" s="1"/>
  <c r="D42" i="33"/>
  <c r="E42" i="33" s="1"/>
  <c r="D43" i="33"/>
  <c r="E43" i="33" s="1"/>
  <c r="D44" i="33"/>
  <c r="E44" i="33" s="1"/>
  <c r="D45" i="33"/>
  <c r="E45" i="33" s="1"/>
  <c r="D46" i="33"/>
  <c r="E46" i="33" s="1"/>
  <c r="D47" i="33"/>
  <c r="E47" i="33" s="1"/>
  <c r="D48" i="33"/>
  <c r="E48" i="33" s="1"/>
  <c r="D49" i="33"/>
  <c r="E49" i="33" s="1"/>
  <c r="D50" i="33"/>
  <c r="E50" i="33" s="1"/>
  <c r="D51" i="33"/>
  <c r="E51" i="33" s="1"/>
  <c r="D52" i="33"/>
  <c r="E52" i="33" s="1"/>
  <c r="D53" i="33"/>
  <c r="E53" i="33" s="1"/>
  <c r="D54" i="33"/>
  <c r="E54" i="33" s="1"/>
  <c r="D55" i="33"/>
  <c r="E55" i="33" s="1"/>
  <c r="D56" i="33"/>
  <c r="E56" i="33" s="1"/>
  <c r="D57" i="33"/>
  <c r="E57" i="33" s="1"/>
  <c r="D58" i="33"/>
  <c r="E58" i="33" s="1"/>
  <c r="D59" i="33"/>
  <c r="E59" i="33" s="1"/>
  <c r="D60" i="33"/>
  <c r="E60" i="33" s="1"/>
  <c r="D61" i="33"/>
  <c r="E61" i="33" s="1"/>
  <c r="D62" i="33"/>
  <c r="E62" i="33" s="1"/>
  <c r="D63" i="33"/>
  <c r="E63" i="33" s="1"/>
  <c r="D64" i="33"/>
  <c r="E64" i="33" s="1"/>
  <c r="D65" i="33"/>
  <c r="E65" i="33" s="1"/>
  <c r="D66" i="33"/>
  <c r="E66" i="33" s="1"/>
  <c r="D67" i="33"/>
  <c r="E67" i="33" s="1"/>
  <c r="D68" i="33"/>
  <c r="E68" i="33" s="1"/>
  <c r="D69" i="33"/>
  <c r="E69" i="33" s="1"/>
  <c r="D70" i="33"/>
  <c r="E70" i="33" s="1"/>
  <c r="D71" i="33"/>
  <c r="E71" i="33" s="1"/>
  <c r="D72" i="33"/>
  <c r="E72" i="33" s="1"/>
  <c r="D73" i="33"/>
  <c r="E73" i="33" s="1"/>
  <c r="D74" i="33"/>
  <c r="E74" i="33" s="1"/>
  <c r="D75" i="33"/>
  <c r="E75" i="33" s="1"/>
  <c r="D76" i="33"/>
  <c r="E76" i="33" s="1"/>
  <c r="D77" i="33"/>
  <c r="E77" i="33" s="1"/>
  <c r="D78" i="33"/>
  <c r="E78" i="33" s="1"/>
  <c r="D79" i="33"/>
  <c r="E79" i="33" s="1"/>
  <c r="D80" i="33"/>
  <c r="E80" i="33" s="1"/>
  <c r="D81" i="33"/>
  <c r="E81" i="33" s="1"/>
  <c r="D82" i="33"/>
  <c r="E82" i="33" s="1"/>
  <c r="D83" i="33"/>
  <c r="E83" i="33" s="1"/>
  <c r="D84" i="33"/>
  <c r="E84" i="33" s="1"/>
  <c r="D85" i="33"/>
  <c r="E85" i="33" s="1"/>
  <c r="D86" i="33"/>
  <c r="E86" i="33" s="1"/>
  <c r="D87" i="33"/>
  <c r="E87" i="33" s="1"/>
  <c r="D88" i="33"/>
  <c r="E88" i="33" s="1"/>
  <c r="D89" i="33"/>
  <c r="E89" i="33" s="1"/>
  <c r="D90" i="33"/>
  <c r="E90" i="33" s="1"/>
  <c r="D91" i="33"/>
  <c r="E91" i="33" s="1"/>
  <c r="D92" i="33"/>
  <c r="E92" i="33" s="1"/>
  <c r="D93" i="33"/>
  <c r="E93" i="33" s="1"/>
  <c r="D94" i="33"/>
  <c r="E94" i="33" s="1"/>
  <c r="D95" i="33"/>
  <c r="E95" i="33" s="1"/>
  <c r="D96" i="33"/>
  <c r="E96" i="33" s="1"/>
  <c r="D97" i="33"/>
  <c r="E97" i="33" s="1"/>
  <c r="D98" i="33"/>
  <c r="E98" i="33" s="1"/>
  <c r="D99" i="33"/>
  <c r="E99" i="33" s="1"/>
  <c r="D100" i="33"/>
  <c r="E100" i="33" s="1"/>
  <c r="D101" i="33"/>
  <c r="E101" i="33" s="1"/>
  <c r="D102" i="33"/>
  <c r="E102" i="33" s="1"/>
  <c r="D103" i="33"/>
  <c r="E103" i="33" s="1"/>
  <c r="D104" i="33"/>
  <c r="E104" i="33" s="1"/>
  <c r="D105" i="33"/>
  <c r="E105" i="33" s="1"/>
  <c r="D106" i="33"/>
  <c r="E106" i="33" s="1"/>
  <c r="D107" i="33"/>
  <c r="E107" i="33" s="1"/>
  <c r="D108" i="33"/>
  <c r="E108" i="33" s="1"/>
  <c r="D109" i="33"/>
  <c r="E109" i="33" s="1"/>
  <c r="D110" i="33"/>
  <c r="E110" i="33" s="1"/>
  <c r="D111" i="33"/>
  <c r="E111" i="33" s="1"/>
  <c r="D112" i="33"/>
  <c r="E112" i="33" s="1"/>
  <c r="D113" i="33"/>
  <c r="E113" i="33" s="1"/>
  <c r="D114" i="33"/>
  <c r="E114" i="33" s="1"/>
  <c r="D115" i="33"/>
  <c r="E115" i="33" s="1"/>
  <c r="D116" i="33"/>
  <c r="E116" i="33" s="1"/>
  <c r="D117" i="33"/>
  <c r="E117" i="33" s="1"/>
  <c r="D118" i="33"/>
  <c r="E118" i="33" s="1"/>
  <c r="D119" i="33"/>
  <c r="E119" i="33" s="1"/>
  <c r="D120" i="33"/>
  <c r="E120" i="33" s="1"/>
  <c r="D121" i="33"/>
  <c r="E121" i="33" s="1"/>
  <c r="D122" i="33"/>
  <c r="E122" i="33" s="1"/>
  <c r="D123" i="33"/>
  <c r="E123" i="33" s="1"/>
  <c r="D124" i="33"/>
  <c r="E124" i="33" s="1"/>
  <c r="D125" i="33"/>
  <c r="E125" i="33" s="1"/>
  <c r="D126" i="33"/>
  <c r="E126" i="33" s="1"/>
  <c r="D127" i="33"/>
  <c r="E127" i="33" s="1"/>
  <c r="D128" i="33"/>
  <c r="E128" i="33" s="1"/>
  <c r="D129" i="33"/>
  <c r="E129" i="33" s="1"/>
  <c r="D130" i="33"/>
  <c r="E130" i="33" s="1"/>
  <c r="D131" i="33"/>
  <c r="E131" i="33" s="1"/>
  <c r="D132" i="33"/>
  <c r="E132" i="33" s="1"/>
  <c r="D133" i="33"/>
  <c r="E133" i="33" s="1"/>
  <c r="D134" i="33"/>
  <c r="E134" i="33" s="1"/>
  <c r="D135" i="33"/>
  <c r="E135" i="33" s="1"/>
  <c r="D136" i="33"/>
  <c r="E136" i="33" s="1"/>
  <c r="D137" i="33"/>
  <c r="E137" i="33" s="1"/>
  <c r="D138" i="33"/>
  <c r="E138" i="33" s="1"/>
  <c r="D139" i="33"/>
  <c r="E139" i="33" s="1"/>
  <c r="D140" i="33"/>
  <c r="E140" i="33" s="1"/>
  <c r="D141" i="33"/>
  <c r="E141" i="33" s="1"/>
  <c r="D142" i="33"/>
  <c r="E142" i="33" s="1"/>
  <c r="D143" i="33"/>
  <c r="E143" i="33" s="1"/>
  <c r="D144" i="33"/>
  <c r="E144" i="33" s="1"/>
  <c r="D145" i="33"/>
  <c r="E145" i="33" s="1"/>
  <c r="D146" i="33"/>
  <c r="E146" i="33" s="1"/>
  <c r="D147" i="33"/>
  <c r="E147" i="33" s="1"/>
  <c r="D148" i="33"/>
  <c r="E148" i="33" s="1"/>
  <c r="D149" i="33"/>
  <c r="E149" i="33" s="1"/>
  <c r="D150" i="33"/>
  <c r="E150" i="33" s="1"/>
  <c r="D151" i="33"/>
  <c r="E151" i="33" s="1"/>
  <c r="D152" i="33"/>
  <c r="E152" i="33" s="1"/>
  <c r="D153" i="33"/>
  <c r="E153" i="33" s="1"/>
  <c r="D154" i="33"/>
  <c r="E154" i="33" s="1"/>
  <c r="D155" i="33"/>
  <c r="E155" i="33" s="1"/>
  <c r="D156" i="33"/>
  <c r="E156" i="33" s="1"/>
  <c r="D157" i="33"/>
  <c r="E157" i="33" s="1"/>
  <c r="D158" i="33"/>
  <c r="E158" i="33" s="1"/>
  <c r="D159" i="33"/>
  <c r="E159" i="33" s="1"/>
  <c r="D160" i="33"/>
  <c r="E160" i="33" s="1"/>
  <c r="D161" i="33"/>
  <c r="E161" i="33" s="1"/>
  <c r="D162" i="33"/>
  <c r="E162" i="33" s="1"/>
  <c r="D163" i="33"/>
  <c r="E163" i="33" s="1"/>
  <c r="D164" i="33"/>
  <c r="E164" i="33" s="1"/>
  <c r="D165" i="33"/>
  <c r="E165" i="33" s="1"/>
  <c r="D166" i="33"/>
  <c r="E166" i="33" s="1"/>
  <c r="D167" i="33"/>
  <c r="E167" i="33" s="1"/>
  <c r="D168" i="33"/>
  <c r="E168" i="33" s="1"/>
  <c r="D169" i="33"/>
  <c r="E169" i="33" s="1"/>
  <c r="D170" i="33"/>
  <c r="E170" i="33" s="1"/>
  <c r="D171" i="33"/>
  <c r="E171" i="33" s="1"/>
  <c r="D172" i="33"/>
  <c r="E172" i="33" s="1"/>
  <c r="D173" i="33"/>
  <c r="E173" i="33" s="1"/>
  <c r="D174" i="33"/>
  <c r="E174" i="33" s="1"/>
  <c r="D175" i="33"/>
  <c r="E175" i="33" s="1"/>
  <c r="D176" i="33"/>
  <c r="E176" i="33" s="1"/>
  <c r="D177" i="33"/>
  <c r="E177" i="33" s="1"/>
  <c r="D178" i="33"/>
  <c r="E178" i="33" s="1"/>
  <c r="D179" i="33"/>
  <c r="E179" i="33" s="1"/>
  <c r="D180" i="33"/>
  <c r="E180" i="33" s="1"/>
  <c r="D181" i="33"/>
  <c r="E181" i="33" s="1"/>
  <c r="D182" i="33"/>
  <c r="E182" i="33" s="1"/>
  <c r="D183" i="33"/>
  <c r="E183" i="33" s="1"/>
  <c r="D184" i="33"/>
  <c r="E184" i="33" s="1"/>
  <c r="D185" i="33"/>
  <c r="E185" i="33" s="1"/>
  <c r="D186" i="33"/>
  <c r="E186" i="33" s="1"/>
  <c r="D187" i="33"/>
  <c r="E187" i="33" s="1"/>
  <c r="D188" i="33"/>
  <c r="E188" i="33" s="1"/>
  <c r="D189" i="33"/>
  <c r="E189" i="33" s="1"/>
  <c r="D190" i="33"/>
  <c r="E190" i="33" s="1"/>
  <c r="D191" i="33"/>
  <c r="E191" i="33" s="1"/>
  <c r="D192" i="33"/>
  <c r="E192" i="33" s="1"/>
  <c r="D193" i="33"/>
  <c r="E193" i="33" s="1"/>
  <c r="D194" i="33"/>
  <c r="E194" i="33" s="1"/>
  <c r="D195" i="33"/>
  <c r="E195" i="33" s="1"/>
  <c r="D196" i="33"/>
  <c r="E196" i="33" s="1"/>
  <c r="D197" i="33"/>
  <c r="E197" i="33" s="1"/>
  <c r="D198" i="33"/>
  <c r="E198" i="33" s="1"/>
  <c r="D199" i="33"/>
  <c r="E199" i="33" s="1"/>
  <c r="D200" i="33"/>
  <c r="E200" i="33" s="1"/>
  <c r="D201" i="33"/>
  <c r="E201" i="33" s="1"/>
  <c r="D202" i="33"/>
  <c r="E202" i="33" s="1"/>
  <c r="D203" i="33"/>
  <c r="E203" i="33" s="1"/>
  <c r="D204" i="33"/>
  <c r="E204" i="33" s="1"/>
  <c r="D205" i="33"/>
  <c r="E205" i="33" s="1"/>
  <c r="D206" i="33"/>
  <c r="E206" i="33" s="1"/>
  <c r="D207" i="33"/>
  <c r="E207" i="33" s="1"/>
  <c r="D208" i="33"/>
  <c r="E208" i="33" s="1"/>
  <c r="D209" i="33"/>
  <c r="E209" i="33" s="1"/>
  <c r="D210" i="33"/>
  <c r="E210" i="33" s="1"/>
  <c r="D211" i="33"/>
  <c r="E211" i="33" s="1"/>
  <c r="D212" i="33"/>
  <c r="E212" i="33" s="1"/>
  <c r="D213" i="33"/>
  <c r="E213" i="33" s="1"/>
  <c r="D214" i="33"/>
  <c r="E214" i="33" s="1"/>
  <c r="D215" i="33"/>
  <c r="E215" i="33" s="1"/>
  <c r="D216" i="33"/>
  <c r="E216" i="33" s="1"/>
  <c r="D217" i="33"/>
  <c r="E217" i="33" s="1"/>
  <c r="D218" i="33"/>
  <c r="E218" i="33" s="1"/>
  <c r="D219" i="33"/>
  <c r="E219" i="33" s="1"/>
  <c r="D220" i="33"/>
  <c r="E220" i="33" s="1"/>
  <c r="D221" i="33"/>
  <c r="E221" i="33" s="1"/>
  <c r="D222" i="33"/>
  <c r="E222" i="33" s="1"/>
  <c r="D223" i="33"/>
  <c r="E223" i="33" s="1"/>
  <c r="D224" i="33"/>
  <c r="E224" i="33" s="1"/>
  <c r="D225" i="33"/>
  <c r="E225" i="33" s="1"/>
  <c r="D226" i="33"/>
  <c r="E226" i="33" s="1"/>
  <c r="D227" i="33"/>
  <c r="E227" i="33" s="1"/>
  <c r="D228" i="33"/>
  <c r="E228" i="33" s="1"/>
  <c r="D229" i="33"/>
  <c r="E229" i="33" s="1"/>
  <c r="D230" i="33"/>
  <c r="E230" i="33" s="1"/>
  <c r="D231" i="33"/>
  <c r="E231" i="33" s="1"/>
  <c r="D232" i="33"/>
  <c r="E232" i="33" s="1"/>
  <c r="D233" i="33"/>
  <c r="E233" i="33" s="1"/>
  <c r="D234" i="33"/>
  <c r="E234" i="33" s="1"/>
  <c r="D235" i="33"/>
  <c r="E235" i="33" s="1"/>
  <c r="D236" i="33"/>
  <c r="E236" i="33" s="1"/>
  <c r="D237" i="33"/>
  <c r="E237" i="33" s="1"/>
  <c r="D238" i="33"/>
  <c r="E238" i="33" s="1"/>
  <c r="D239" i="33"/>
  <c r="E239" i="33" s="1"/>
  <c r="D240" i="33"/>
  <c r="E240" i="33" s="1"/>
  <c r="D241" i="33"/>
  <c r="E241" i="33" s="1"/>
  <c r="D242" i="33"/>
  <c r="E242" i="33" s="1"/>
  <c r="D243" i="33"/>
  <c r="E243" i="33" s="1"/>
  <c r="D244" i="33"/>
  <c r="E244" i="33" s="1"/>
  <c r="D245" i="33"/>
  <c r="E245" i="33" s="1"/>
  <c r="D246" i="33"/>
  <c r="E246" i="33" s="1"/>
  <c r="D247" i="33"/>
  <c r="E247" i="33" s="1"/>
  <c r="D248" i="33"/>
  <c r="E248" i="33" s="1"/>
  <c r="D249" i="33"/>
  <c r="E249" i="33" s="1"/>
  <c r="D250" i="33"/>
  <c r="E250" i="33" s="1"/>
  <c r="D251" i="33"/>
  <c r="E251" i="33" s="1"/>
  <c r="D252" i="33"/>
  <c r="E252" i="33" s="1"/>
  <c r="D253" i="33"/>
  <c r="E253" i="33" s="1"/>
  <c r="D254" i="33"/>
  <c r="E254" i="33" s="1"/>
  <c r="D255" i="33"/>
  <c r="E255" i="33" s="1"/>
  <c r="D256" i="33"/>
  <c r="E256" i="33" s="1"/>
  <c r="D257" i="33"/>
  <c r="E257" i="33" s="1"/>
  <c r="D258" i="33"/>
  <c r="E258" i="33" s="1"/>
  <c r="D259" i="33"/>
  <c r="E259" i="33" s="1"/>
  <c r="D260" i="33"/>
  <c r="E260" i="33" s="1"/>
  <c r="D261" i="33"/>
  <c r="E261" i="33" s="1"/>
  <c r="D262" i="33"/>
  <c r="E262" i="33" s="1"/>
  <c r="D263" i="33"/>
  <c r="E263" i="33" s="1"/>
  <c r="D264" i="33"/>
  <c r="E264" i="33" s="1"/>
  <c r="D265" i="33"/>
  <c r="E265" i="33" s="1"/>
  <c r="D266" i="33"/>
  <c r="E266" i="33" s="1"/>
  <c r="D267" i="33"/>
  <c r="E267" i="33" s="1"/>
  <c r="D268" i="33"/>
  <c r="E268" i="33" s="1"/>
  <c r="D269" i="33"/>
  <c r="E269" i="33" s="1"/>
  <c r="D270" i="33"/>
  <c r="E270" i="33" s="1"/>
  <c r="D271" i="33"/>
  <c r="E271" i="33" s="1"/>
  <c r="D272" i="33"/>
  <c r="E272" i="33" s="1"/>
  <c r="D273" i="33"/>
  <c r="E273" i="33" s="1"/>
  <c r="D274" i="33"/>
  <c r="E274" i="33" s="1"/>
  <c r="D275" i="33"/>
  <c r="E275" i="33" s="1"/>
  <c r="D276" i="33"/>
  <c r="E276" i="33" s="1"/>
  <c r="D277" i="33"/>
  <c r="E277" i="33" s="1"/>
  <c r="D278" i="33"/>
  <c r="E278" i="33" s="1"/>
  <c r="D279" i="33"/>
  <c r="E279" i="33" s="1"/>
  <c r="D280" i="33"/>
  <c r="E280" i="33" s="1"/>
  <c r="D281" i="33"/>
  <c r="E281" i="33" s="1"/>
  <c r="D282" i="33"/>
  <c r="E282" i="33" s="1"/>
  <c r="D283" i="33"/>
  <c r="E283" i="33" s="1"/>
  <c r="D284" i="33"/>
  <c r="E284" i="33" s="1"/>
  <c r="D285" i="33"/>
  <c r="E285" i="33" s="1"/>
  <c r="D286" i="33"/>
  <c r="E286" i="33" s="1"/>
  <c r="D287" i="33"/>
  <c r="E287" i="33" s="1"/>
  <c r="D288" i="33"/>
  <c r="E288" i="33" s="1"/>
  <c r="D289" i="33"/>
  <c r="E289" i="33" s="1"/>
  <c r="D290" i="33"/>
  <c r="E290" i="33" s="1"/>
  <c r="D291" i="33"/>
  <c r="E291" i="33" s="1"/>
  <c r="D292" i="33"/>
  <c r="E292" i="33" s="1"/>
  <c r="D293" i="33"/>
  <c r="E293" i="33" s="1"/>
  <c r="D294" i="33"/>
  <c r="E294" i="33" s="1"/>
  <c r="D295" i="33"/>
  <c r="E295" i="33" s="1"/>
  <c r="D296" i="33"/>
  <c r="E296" i="33" s="1"/>
  <c r="D297" i="33"/>
  <c r="E297" i="33" s="1"/>
  <c r="D298" i="33"/>
  <c r="E298" i="33" s="1"/>
  <c r="D299" i="33"/>
  <c r="E299" i="33" s="1"/>
  <c r="D300" i="33"/>
  <c r="E300" i="33" s="1"/>
  <c r="D301" i="33"/>
  <c r="E301" i="33" s="1"/>
  <c r="D302" i="33"/>
  <c r="E302" i="33" s="1"/>
  <c r="D303" i="33"/>
  <c r="E303" i="33" s="1"/>
  <c r="D304" i="33"/>
  <c r="E304" i="33" s="1"/>
  <c r="D305" i="33"/>
  <c r="E305" i="33" s="1"/>
  <c r="D306" i="33"/>
  <c r="E306" i="33" s="1"/>
  <c r="D307" i="33"/>
  <c r="E307" i="33" s="1"/>
  <c r="D308" i="33"/>
  <c r="E308" i="33" s="1"/>
  <c r="D309" i="33"/>
  <c r="E309" i="33" s="1"/>
  <c r="D310" i="33"/>
  <c r="E310" i="33" s="1"/>
  <c r="D311" i="33"/>
  <c r="E311" i="33" s="1"/>
  <c r="D312" i="33"/>
  <c r="E312" i="33" s="1"/>
  <c r="D313" i="33"/>
  <c r="E313" i="33" s="1"/>
  <c r="D314" i="33"/>
  <c r="E314" i="33" s="1"/>
  <c r="D315" i="33"/>
  <c r="E315" i="33" s="1"/>
  <c r="D316" i="33"/>
  <c r="E316" i="33" s="1"/>
  <c r="D317" i="33"/>
  <c r="E317" i="33" s="1"/>
  <c r="D318" i="33"/>
  <c r="E318" i="33" s="1"/>
  <c r="D319" i="33"/>
  <c r="E319" i="33" s="1"/>
  <c r="D320" i="33"/>
  <c r="E320" i="33" s="1"/>
  <c r="D321" i="33"/>
  <c r="E321" i="33" s="1"/>
  <c r="D322" i="33"/>
  <c r="E322" i="33" s="1"/>
  <c r="D323" i="33"/>
  <c r="E323" i="33" s="1"/>
  <c r="D324" i="33"/>
  <c r="E324" i="33" s="1"/>
  <c r="D325" i="33"/>
  <c r="E325" i="33" s="1"/>
  <c r="D326" i="33"/>
  <c r="E326" i="33" s="1"/>
  <c r="D327" i="33"/>
  <c r="E327" i="33" s="1"/>
  <c r="D328" i="33"/>
  <c r="E328" i="33" s="1"/>
  <c r="D329" i="33"/>
  <c r="E329" i="33" s="1"/>
  <c r="D330" i="33"/>
  <c r="E330" i="33" s="1"/>
  <c r="D331" i="33"/>
  <c r="E331" i="33" s="1"/>
  <c r="D332" i="33"/>
  <c r="E332" i="33" s="1"/>
  <c r="D333" i="33"/>
  <c r="E333" i="33" s="1"/>
  <c r="D334" i="33"/>
  <c r="E334" i="33" s="1"/>
  <c r="D335" i="33"/>
  <c r="E335" i="33" s="1"/>
  <c r="D336" i="33"/>
  <c r="E336" i="33" s="1"/>
  <c r="D337" i="33"/>
  <c r="E337" i="33" s="1"/>
  <c r="D338" i="33"/>
  <c r="E338" i="33" s="1"/>
  <c r="D339" i="33"/>
  <c r="E339" i="33" s="1"/>
  <c r="D340" i="33"/>
  <c r="E340" i="33" s="1"/>
  <c r="D341" i="33"/>
  <c r="E341" i="33" s="1"/>
  <c r="D342" i="33"/>
  <c r="E342" i="33" s="1"/>
  <c r="D343" i="33"/>
  <c r="E343" i="33" s="1"/>
  <c r="D344" i="33"/>
  <c r="E344" i="33" s="1"/>
  <c r="D345" i="33"/>
  <c r="E345" i="33" s="1"/>
  <c r="D346" i="33"/>
  <c r="E346" i="33" s="1"/>
  <c r="D347" i="33"/>
  <c r="E347" i="33" s="1"/>
  <c r="D348" i="33"/>
  <c r="E348" i="33" s="1"/>
  <c r="D349" i="33"/>
  <c r="E349" i="33" s="1"/>
  <c r="D350" i="33"/>
  <c r="E350" i="33" s="1"/>
  <c r="D351" i="33"/>
  <c r="E351" i="33" s="1"/>
  <c r="D352" i="33"/>
  <c r="E352" i="33" s="1"/>
  <c r="D353" i="33"/>
  <c r="E353" i="33" s="1"/>
  <c r="D354" i="33"/>
  <c r="E354" i="33" s="1"/>
  <c r="D355" i="33"/>
  <c r="E355" i="33" s="1"/>
  <c r="D356" i="33"/>
  <c r="E356" i="33" s="1"/>
  <c r="D357" i="33"/>
  <c r="E357" i="33" s="1"/>
  <c r="D358" i="33"/>
  <c r="E358" i="33" s="1"/>
  <c r="D359" i="33"/>
  <c r="E359" i="33" s="1"/>
  <c r="D360" i="33"/>
  <c r="E360" i="33" s="1"/>
  <c r="D361" i="33"/>
  <c r="E361" i="33" s="1"/>
  <c r="D362" i="33"/>
  <c r="E362" i="33" s="1"/>
  <c r="D363" i="33"/>
  <c r="E363" i="33" s="1"/>
  <c r="D364" i="33"/>
  <c r="E364" i="33" s="1"/>
  <c r="D365" i="33"/>
  <c r="E365" i="33" s="1"/>
  <c r="D366" i="33"/>
  <c r="E366" i="33" s="1"/>
  <c r="D367" i="33"/>
  <c r="E367" i="33" s="1"/>
  <c r="D368" i="33"/>
  <c r="E368" i="33" s="1"/>
  <c r="D369" i="33"/>
  <c r="E369" i="33" s="1"/>
  <c r="D370" i="33"/>
  <c r="E370" i="33" s="1"/>
  <c r="D371" i="33"/>
  <c r="E371" i="33" s="1"/>
  <c r="D372" i="33"/>
  <c r="E372" i="33" s="1"/>
  <c r="D373" i="33"/>
  <c r="E373" i="33" s="1"/>
  <c r="D374" i="33"/>
  <c r="E374" i="33" s="1"/>
  <c r="D375" i="33"/>
  <c r="E375" i="33" s="1"/>
  <c r="D376" i="33"/>
  <c r="E376" i="33" s="1"/>
  <c r="D377" i="33"/>
  <c r="E377" i="33" s="1"/>
  <c r="D378" i="33"/>
  <c r="E378" i="33" s="1"/>
  <c r="D379" i="33"/>
  <c r="E379" i="33" s="1"/>
  <c r="D380" i="33"/>
  <c r="E380" i="33" s="1"/>
  <c r="D381" i="33"/>
  <c r="E381" i="33" s="1"/>
  <c r="D382" i="33"/>
  <c r="E382" i="33" s="1"/>
  <c r="D383" i="33"/>
  <c r="E383" i="33" s="1"/>
  <c r="D384" i="33"/>
  <c r="E384" i="33" s="1"/>
  <c r="D385" i="33"/>
  <c r="E385" i="33" s="1"/>
  <c r="D386" i="33"/>
  <c r="E386" i="33" s="1"/>
  <c r="D387" i="33"/>
  <c r="E387" i="33" s="1"/>
  <c r="D388" i="33"/>
  <c r="E388" i="33" s="1"/>
  <c r="D389" i="33"/>
  <c r="E389" i="33" s="1"/>
  <c r="D390" i="33"/>
  <c r="E390" i="33" s="1"/>
  <c r="D391" i="33"/>
  <c r="E391" i="33" s="1"/>
  <c r="D392" i="33"/>
  <c r="E392" i="33" s="1"/>
  <c r="D393" i="33"/>
  <c r="E393" i="33" s="1"/>
  <c r="D394" i="33"/>
  <c r="E394" i="33" s="1"/>
  <c r="D395" i="33"/>
  <c r="E395" i="33" s="1"/>
  <c r="D396" i="33"/>
  <c r="E396" i="33" s="1"/>
  <c r="D397" i="33"/>
  <c r="E397" i="33" s="1"/>
  <c r="D398" i="33"/>
  <c r="E398" i="33" s="1"/>
  <c r="D399" i="33"/>
  <c r="E399" i="33" s="1"/>
  <c r="D400" i="33"/>
  <c r="E400" i="33" s="1"/>
  <c r="D401" i="33"/>
  <c r="E401" i="33" s="1"/>
  <c r="D402" i="33"/>
  <c r="E402" i="33" s="1"/>
  <c r="D403" i="33"/>
  <c r="E403" i="33" s="1"/>
  <c r="D404" i="33"/>
  <c r="E404" i="33" s="1"/>
  <c r="D405" i="33"/>
  <c r="E405" i="33" s="1"/>
  <c r="D406" i="33"/>
  <c r="E406" i="33" s="1"/>
  <c r="D407" i="33"/>
  <c r="E407" i="33" s="1"/>
  <c r="D408" i="33"/>
  <c r="E408" i="33" s="1"/>
  <c r="D409" i="33"/>
  <c r="E409" i="33" s="1"/>
  <c r="D410" i="33"/>
  <c r="E410" i="33" s="1"/>
  <c r="D411" i="33"/>
  <c r="E411" i="33" s="1"/>
  <c r="D412" i="33"/>
  <c r="E412" i="33" s="1"/>
  <c r="D413" i="33"/>
  <c r="E413" i="33" s="1"/>
  <c r="D414" i="33"/>
  <c r="E414" i="33" s="1"/>
  <c r="D415" i="33"/>
  <c r="E415" i="33" s="1"/>
  <c r="D416" i="33"/>
  <c r="E416" i="33" s="1"/>
  <c r="D417" i="33"/>
  <c r="E417" i="33" s="1"/>
  <c r="D418" i="33"/>
  <c r="E418" i="33" s="1"/>
  <c r="D419" i="33"/>
  <c r="E419" i="33" s="1"/>
  <c r="D420" i="33"/>
  <c r="E420" i="33" s="1"/>
  <c r="D421" i="33"/>
  <c r="E421" i="33" s="1"/>
  <c r="D422" i="33"/>
  <c r="E422" i="33" s="1"/>
  <c r="D423" i="33"/>
  <c r="E423" i="33" s="1"/>
  <c r="D424" i="33"/>
  <c r="E424" i="33" s="1"/>
  <c r="D425" i="33"/>
  <c r="E425" i="33" s="1"/>
  <c r="D426" i="33"/>
  <c r="E426" i="33" s="1"/>
  <c r="D427" i="33"/>
  <c r="E427" i="33" s="1"/>
  <c r="D428" i="33"/>
  <c r="E428" i="33" s="1"/>
  <c r="D429" i="33"/>
  <c r="E429" i="33" s="1"/>
  <c r="D430" i="33"/>
  <c r="E430" i="33" s="1"/>
  <c r="D431" i="33"/>
  <c r="E431" i="33" s="1"/>
  <c r="D432" i="33"/>
  <c r="E432" i="33" s="1"/>
  <c r="D433" i="33"/>
  <c r="E433" i="33" s="1"/>
  <c r="D434" i="33"/>
  <c r="E434" i="33" s="1"/>
  <c r="D435" i="33"/>
  <c r="E435" i="33" s="1"/>
  <c r="D436" i="33"/>
  <c r="E436" i="33" s="1"/>
  <c r="D437" i="33"/>
  <c r="E437" i="33" s="1"/>
  <c r="D438" i="33"/>
  <c r="E438" i="33" s="1"/>
  <c r="D439" i="33"/>
  <c r="E439" i="33" s="1"/>
  <c r="D440" i="33"/>
  <c r="E440" i="33" s="1"/>
  <c r="D441" i="33"/>
  <c r="E441" i="33" s="1"/>
  <c r="D442" i="33"/>
  <c r="E442" i="33" s="1"/>
  <c r="D443" i="33"/>
  <c r="E443" i="33" s="1"/>
  <c r="D444" i="33"/>
  <c r="E444" i="33" s="1"/>
  <c r="D445" i="33"/>
  <c r="E445" i="33" s="1"/>
  <c r="D446" i="33"/>
  <c r="E446" i="33" s="1"/>
  <c r="D447" i="33"/>
  <c r="E447" i="33" s="1"/>
  <c r="D448" i="33"/>
  <c r="E448" i="33" s="1"/>
  <c r="D449" i="33"/>
  <c r="E449" i="33" s="1"/>
  <c r="D450" i="33"/>
  <c r="E450" i="33" s="1"/>
  <c r="D451" i="33"/>
  <c r="E451" i="33" s="1"/>
  <c r="D452" i="33"/>
  <c r="E452" i="33" s="1"/>
  <c r="D453" i="33"/>
  <c r="E453" i="33" s="1"/>
  <c r="D454" i="33"/>
  <c r="E454" i="33" s="1"/>
  <c r="D455" i="33"/>
  <c r="E455" i="33" s="1"/>
  <c r="D456" i="33"/>
  <c r="E456" i="33" s="1"/>
  <c r="D457" i="33"/>
  <c r="E457" i="33" s="1"/>
  <c r="D458" i="33"/>
  <c r="E458" i="33" s="1"/>
  <c r="D459" i="33"/>
  <c r="E459" i="33" s="1"/>
  <c r="D460" i="33"/>
  <c r="E460" i="33" s="1"/>
  <c r="D461" i="33"/>
  <c r="E461" i="33" s="1"/>
  <c r="D462" i="33"/>
  <c r="E462" i="33" s="1"/>
  <c r="D463" i="33"/>
  <c r="E463" i="33" s="1"/>
  <c r="D464" i="33"/>
  <c r="E464" i="33" s="1"/>
  <c r="D465" i="33"/>
  <c r="E465" i="33" s="1"/>
  <c r="D466" i="33"/>
  <c r="E466" i="33" s="1"/>
  <c r="D467" i="33"/>
  <c r="E467" i="33" s="1"/>
  <c r="D468" i="33"/>
  <c r="E468" i="33" s="1"/>
  <c r="D469" i="33"/>
  <c r="E469" i="33" s="1"/>
  <c r="D470" i="33"/>
  <c r="E470" i="33" s="1"/>
  <c r="D471" i="33"/>
  <c r="E471" i="33" s="1"/>
  <c r="D472" i="33"/>
  <c r="E472" i="33" s="1"/>
  <c r="D473" i="33"/>
  <c r="E473" i="33" s="1"/>
  <c r="D474" i="33"/>
  <c r="E474" i="33" s="1"/>
  <c r="D475" i="33"/>
  <c r="E475" i="33" s="1"/>
  <c r="D476" i="33"/>
  <c r="E476" i="33" s="1"/>
  <c r="D477" i="33"/>
  <c r="E477" i="33" s="1"/>
  <c r="D478" i="33"/>
  <c r="E478" i="33" s="1"/>
  <c r="D479" i="33"/>
  <c r="E479" i="33" s="1"/>
  <c r="D480" i="33"/>
  <c r="E480" i="33" s="1"/>
  <c r="D481" i="33"/>
  <c r="E481" i="33" s="1"/>
  <c r="D482" i="33"/>
  <c r="E482" i="33" s="1"/>
  <c r="D483" i="33"/>
  <c r="E483" i="33" s="1"/>
  <c r="D484" i="33"/>
  <c r="E484" i="33" s="1"/>
  <c r="D485" i="33"/>
  <c r="E485" i="33" s="1"/>
  <c r="D486" i="33"/>
  <c r="E486" i="33" s="1"/>
  <c r="D487" i="33"/>
  <c r="E487" i="33" s="1"/>
  <c r="D488" i="33"/>
  <c r="E488" i="33" s="1"/>
  <c r="D489" i="33"/>
  <c r="E489" i="33" s="1"/>
  <c r="D490" i="33"/>
  <c r="E490" i="33" s="1"/>
  <c r="D491" i="33"/>
  <c r="E491" i="33" s="1"/>
  <c r="D492" i="33"/>
  <c r="E492" i="33" s="1"/>
  <c r="D493" i="33"/>
  <c r="E493" i="33" s="1"/>
  <c r="D494" i="33"/>
  <c r="E494" i="33" s="1"/>
  <c r="D495" i="33"/>
  <c r="E495" i="33" s="1"/>
  <c r="D496" i="33"/>
  <c r="E496" i="33" s="1"/>
  <c r="D497" i="33"/>
  <c r="E497" i="33" s="1"/>
  <c r="D498" i="33"/>
  <c r="E498" i="33" s="1"/>
  <c r="D499" i="33"/>
  <c r="E499" i="33" s="1"/>
  <c r="D500" i="33"/>
  <c r="E500" i="33" s="1"/>
  <c r="D501" i="33"/>
  <c r="E501" i="33" s="1"/>
  <c r="D502" i="33"/>
  <c r="E502" i="33" s="1"/>
  <c r="D503" i="33"/>
  <c r="E503" i="33" s="1"/>
  <c r="D504" i="33"/>
  <c r="E504" i="33" s="1"/>
  <c r="D505" i="33"/>
  <c r="E505" i="33" s="1"/>
  <c r="D506" i="33"/>
  <c r="E506" i="33" s="1"/>
  <c r="D507" i="33"/>
  <c r="E507" i="33" s="1"/>
  <c r="D508" i="33"/>
  <c r="E508" i="33" s="1"/>
  <c r="D509" i="33"/>
  <c r="E509" i="33" s="1"/>
  <c r="D510" i="33"/>
  <c r="E510" i="33" s="1"/>
  <c r="D511" i="33"/>
  <c r="E511" i="33" s="1"/>
  <c r="D512" i="33"/>
  <c r="E512" i="33" s="1"/>
  <c r="D513" i="33"/>
  <c r="E513" i="33" s="1"/>
  <c r="D514" i="33"/>
  <c r="E514" i="33" s="1"/>
  <c r="D515" i="33"/>
  <c r="E515" i="33" s="1"/>
  <c r="D516" i="33"/>
  <c r="E516" i="33" s="1"/>
  <c r="D517" i="33"/>
  <c r="E517" i="33" s="1"/>
  <c r="D518" i="33"/>
  <c r="E518" i="33" s="1"/>
  <c r="D519" i="33"/>
  <c r="E519" i="33" s="1"/>
  <c r="D520" i="33"/>
  <c r="E520" i="33" s="1"/>
  <c r="D521" i="33"/>
  <c r="E521" i="33" s="1"/>
  <c r="D522" i="33"/>
  <c r="E522" i="33" s="1"/>
  <c r="D523" i="33"/>
  <c r="E523" i="33" s="1"/>
  <c r="D524" i="33"/>
  <c r="E524" i="33" s="1"/>
  <c r="D525" i="33"/>
  <c r="E525" i="33" s="1"/>
  <c r="D526" i="33"/>
  <c r="E526" i="33" s="1"/>
  <c r="D527" i="33"/>
  <c r="E527" i="33" s="1"/>
  <c r="D528" i="33"/>
  <c r="E528" i="33" s="1"/>
  <c r="D529" i="33"/>
  <c r="E529" i="33" s="1"/>
  <c r="D530" i="33"/>
  <c r="E530" i="33" s="1"/>
  <c r="D531" i="33"/>
  <c r="E531" i="33" s="1"/>
  <c r="D532" i="33"/>
  <c r="E532" i="33" s="1"/>
  <c r="D533" i="33"/>
  <c r="E533" i="33" s="1"/>
  <c r="D534" i="33"/>
  <c r="E534" i="33" s="1"/>
  <c r="D535" i="33"/>
  <c r="E535" i="33" s="1"/>
  <c r="D536" i="33"/>
  <c r="E536" i="33" s="1"/>
  <c r="D537" i="33"/>
  <c r="E537" i="33" s="1"/>
  <c r="D538" i="33"/>
  <c r="E538" i="33" s="1"/>
  <c r="D539" i="33"/>
  <c r="E539" i="33" s="1"/>
  <c r="D540" i="33"/>
  <c r="E540" i="33" s="1"/>
  <c r="D541" i="33"/>
  <c r="E541" i="33" s="1"/>
  <c r="D542" i="33"/>
  <c r="E542" i="33" s="1"/>
  <c r="D543" i="33"/>
  <c r="E543" i="33" s="1"/>
  <c r="D544" i="33"/>
  <c r="E544" i="33" s="1"/>
  <c r="D545" i="33"/>
  <c r="E545" i="33" s="1"/>
  <c r="D546" i="33"/>
  <c r="E546" i="33" s="1"/>
  <c r="D547" i="33"/>
  <c r="E547" i="33" s="1"/>
  <c r="D548" i="33"/>
  <c r="E548" i="33" s="1"/>
  <c r="D549" i="33"/>
  <c r="E549" i="33" s="1"/>
  <c r="D550" i="33"/>
  <c r="E550" i="33" s="1"/>
  <c r="D551" i="33"/>
  <c r="E551" i="33" s="1"/>
  <c r="D552" i="33"/>
  <c r="E552" i="33" s="1"/>
  <c r="D553" i="33"/>
  <c r="E553" i="33" s="1"/>
  <c r="D554" i="33"/>
  <c r="E554" i="33" s="1"/>
  <c r="D555" i="33"/>
  <c r="E555" i="33" s="1"/>
  <c r="D556" i="33"/>
  <c r="E556" i="33" s="1"/>
  <c r="D557" i="33"/>
  <c r="E557" i="33" s="1"/>
  <c r="D558" i="33"/>
  <c r="E558" i="33" s="1"/>
  <c r="D559" i="33"/>
  <c r="E559" i="33" s="1"/>
  <c r="D560" i="33"/>
  <c r="E560" i="33" s="1"/>
  <c r="D561" i="33"/>
  <c r="E561" i="33" s="1"/>
  <c r="D562" i="33"/>
  <c r="E562" i="33" s="1"/>
  <c r="D563" i="33"/>
  <c r="E563" i="33" s="1"/>
  <c r="D564" i="33"/>
  <c r="E564" i="33" s="1"/>
  <c r="D565" i="33"/>
  <c r="E565" i="33" s="1"/>
  <c r="D566" i="33"/>
  <c r="E566" i="33" s="1"/>
  <c r="D567" i="33"/>
  <c r="E567" i="33" s="1"/>
  <c r="D568" i="33"/>
  <c r="E568" i="33" s="1"/>
  <c r="D569" i="33"/>
  <c r="E569" i="33" s="1"/>
  <c r="D570" i="33"/>
  <c r="E570" i="33" s="1"/>
  <c r="D571" i="33"/>
  <c r="E571" i="33" s="1"/>
  <c r="D572" i="33"/>
  <c r="E572" i="33" s="1"/>
  <c r="D573" i="33"/>
  <c r="E573" i="33" s="1"/>
  <c r="D574" i="33"/>
  <c r="E574" i="33" s="1"/>
  <c r="D575" i="33"/>
  <c r="E575" i="33" s="1"/>
  <c r="D576" i="33"/>
  <c r="E576" i="33" s="1"/>
  <c r="D577" i="33"/>
  <c r="E577" i="33" s="1"/>
  <c r="D578" i="33"/>
  <c r="E578" i="33" s="1"/>
  <c r="D579" i="33"/>
  <c r="E579" i="33" s="1"/>
  <c r="D580" i="33"/>
  <c r="E580" i="33" s="1"/>
  <c r="D581" i="33"/>
  <c r="E581" i="33" s="1"/>
  <c r="D582" i="33"/>
  <c r="E582" i="33" s="1"/>
  <c r="D583" i="33"/>
  <c r="E583" i="33" s="1"/>
  <c r="D584" i="33"/>
  <c r="E584" i="33" s="1"/>
  <c r="D585" i="33"/>
  <c r="E585" i="33" s="1"/>
  <c r="D586" i="33"/>
  <c r="E586" i="33" s="1"/>
  <c r="D587" i="33"/>
  <c r="E587" i="33" s="1"/>
  <c r="D588" i="33"/>
  <c r="E588" i="33" s="1"/>
  <c r="D589" i="33"/>
  <c r="E589" i="33" s="1"/>
  <c r="D590" i="33"/>
  <c r="E590" i="33" s="1"/>
  <c r="D591" i="33"/>
  <c r="E591" i="33" s="1"/>
  <c r="D592" i="33"/>
  <c r="E592" i="33" s="1"/>
  <c r="D593" i="33"/>
  <c r="E593" i="33" s="1"/>
  <c r="D594" i="33"/>
  <c r="E594" i="33" s="1"/>
  <c r="D595" i="33"/>
  <c r="E595" i="33" s="1"/>
  <c r="D596" i="33"/>
  <c r="E596" i="33" s="1"/>
  <c r="D597" i="33"/>
  <c r="E597" i="33" s="1"/>
  <c r="D598" i="33"/>
  <c r="E598" i="33" s="1"/>
  <c r="D599" i="33"/>
  <c r="E599" i="33" s="1"/>
  <c r="D600" i="33"/>
  <c r="E600" i="33" s="1"/>
  <c r="D601" i="33"/>
  <c r="E601" i="33" s="1"/>
  <c r="D602" i="33"/>
  <c r="E602" i="33" s="1"/>
  <c r="D603" i="33"/>
  <c r="E603" i="33" s="1"/>
  <c r="D604" i="33"/>
  <c r="E604" i="33" s="1"/>
  <c r="D605" i="33"/>
  <c r="E605" i="33" s="1"/>
  <c r="D606" i="33"/>
  <c r="E606" i="33" s="1"/>
  <c r="D607" i="33"/>
  <c r="E607" i="33" s="1"/>
  <c r="D608" i="33"/>
  <c r="E608" i="33" s="1"/>
  <c r="D609" i="33"/>
  <c r="E609" i="33" s="1"/>
  <c r="D610" i="33"/>
  <c r="E610" i="33" s="1"/>
  <c r="D611" i="33"/>
  <c r="E611" i="33" s="1"/>
  <c r="D612" i="33"/>
  <c r="E612" i="33" s="1"/>
  <c r="D613" i="33"/>
  <c r="E613" i="33" s="1"/>
  <c r="D614" i="33"/>
  <c r="E614" i="33" s="1"/>
  <c r="D615" i="33"/>
  <c r="E615" i="33" s="1"/>
  <c r="D616" i="33"/>
  <c r="E616" i="33" s="1"/>
  <c r="D617" i="33"/>
  <c r="E617" i="33" s="1"/>
  <c r="D618" i="33"/>
  <c r="E618" i="33" s="1"/>
  <c r="D619" i="33"/>
  <c r="E619" i="33" s="1"/>
  <c r="D620" i="33"/>
  <c r="E620" i="33" s="1"/>
  <c r="D621" i="33"/>
  <c r="E621" i="33" s="1"/>
  <c r="D622" i="33"/>
  <c r="E622" i="33" s="1"/>
  <c r="D623" i="33"/>
  <c r="E623" i="33" s="1"/>
  <c r="D624" i="33"/>
  <c r="E624" i="33" s="1"/>
  <c r="D625" i="33"/>
  <c r="E625" i="33" s="1"/>
  <c r="D626" i="33"/>
  <c r="E626" i="33" s="1"/>
  <c r="D627" i="33"/>
  <c r="E627" i="33" s="1"/>
  <c r="D628" i="33"/>
  <c r="E628" i="33" s="1"/>
  <c r="D629" i="33"/>
  <c r="E629" i="33" s="1"/>
  <c r="D630" i="33"/>
  <c r="E630" i="33" s="1"/>
  <c r="D631" i="33"/>
  <c r="E631" i="33" s="1"/>
  <c r="D632" i="33"/>
  <c r="E632" i="33" s="1"/>
  <c r="D633" i="33"/>
  <c r="E633" i="33" s="1"/>
  <c r="D634" i="33"/>
  <c r="E634" i="33" s="1"/>
  <c r="D635" i="33"/>
  <c r="E635" i="33" s="1"/>
  <c r="D636" i="33"/>
  <c r="E636" i="33" s="1"/>
  <c r="D637" i="33"/>
  <c r="E637" i="33" s="1"/>
  <c r="D638" i="33"/>
  <c r="E638" i="33" s="1"/>
  <c r="D639" i="33"/>
  <c r="E639" i="33" s="1"/>
  <c r="D640" i="33"/>
  <c r="E640" i="33" s="1"/>
  <c r="D641" i="33"/>
  <c r="E641" i="33" s="1"/>
  <c r="D642" i="33"/>
  <c r="E642" i="33" s="1"/>
  <c r="D643" i="33"/>
  <c r="E643" i="33" s="1"/>
  <c r="D644" i="33"/>
  <c r="E644" i="33" s="1"/>
  <c r="D645" i="33"/>
  <c r="E645" i="33" s="1"/>
  <c r="D646" i="33"/>
  <c r="E646" i="33" s="1"/>
  <c r="D647" i="33"/>
  <c r="E647" i="33" s="1"/>
  <c r="D648" i="33"/>
  <c r="E648" i="33" s="1"/>
  <c r="D649" i="33"/>
  <c r="E649" i="33" s="1"/>
  <c r="D650" i="33"/>
  <c r="E650" i="33" s="1"/>
  <c r="D651" i="33"/>
  <c r="E651" i="33" s="1"/>
  <c r="D652" i="33"/>
  <c r="E652" i="33" s="1"/>
  <c r="D653" i="33"/>
  <c r="E653" i="33" s="1"/>
  <c r="D654" i="33"/>
  <c r="E654" i="33" s="1"/>
  <c r="D655" i="33"/>
  <c r="E655" i="33" s="1"/>
  <c r="D656" i="33"/>
  <c r="E656" i="33" s="1"/>
  <c r="D657" i="33"/>
  <c r="E657" i="33" s="1"/>
  <c r="D658" i="33"/>
  <c r="E658" i="33" s="1"/>
  <c r="D659" i="33"/>
  <c r="E659" i="33" s="1"/>
  <c r="D660" i="33"/>
  <c r="E660" i="33" s="1"/>
  <c r="D661" i="33"/>
  <c r="E661" i="33" s="1"/>
  <c r="D662" i="33"/>
  <c r="E662" i="33" s="1"/>
  <c r="D663" i="33"/>
  <c r="E663" i="33" s="1"/>
  <c r="D664" i="33"/>
  <c r="E664" i="33" s="1"/>
  <c r="D665" i="33"/>
  <c r="E665" i="33" s="1"/>
  <c r="D666" i="33"/>
  <c r="E666" i="33" s="1"/>
  <c r="D667" i="33"/>
  <c r="E667" i="33" s="1"/>
  <c r="D668" i="33"/>
  <c r="E668" i="33" s="1"/>
  <c r="D669" i="33"/>
  <c r="E669" i="33" s="1"/>
  <c r="D670" i="33"/>
  <c r="E670" i="33" s="1"/>
  <c r="D671" i="33"/>
  <c r="E671" i="33" s="1"/>
  <c r="D672" i="33"/>
  <c r="E672" i="33" s="1"/>
  <c r="D673" i="33"/>
  <c r="E673" i="33" s="1"/>
  <c r="D674" i="33"/>
  <c r="E674" i="33" s="1"/>
  <c r="D675" i="33"/>
  <c r="E675" i="33" s="1"/>
  <c r="D676" i="33"/>
  <c r="E676" i="33" s="1"/>
  <c r="D677" i="33"/>
  <c r="E677" i="33" s="1"/>
  <c r="D678" i="33"/>
  <c r="E678" i="33" s="1"/>
  <c r="D679" i="33"/>
  <c r="E679" i="33" s="1"/>
  <c r="D680" i="33"/>
  <c r="E680" i="33" s="1"/>
  <c r="D681" i="33"/>
  <c r="E681" i="33" s="1"/>
  <c r="D682" i="33"/>
  <c r="E682" i="33" s="1"/>
  <c r="D683" i="33"/>
  <c r="E683" i="33" s="1"/>
  <c r="D684" i="33"/>
  <c r="E684" i="33" s="1"/>
  <c r="D685" i="33"/>
  <c r="E685" i="33" s="1"/>
  <c r="D686" i="33"/>
  <c r="E686" i="33" s="1"/>
  <c r="D687" i="33"/>
  <c r="E687" i="33" s="1"/>
  <c r="D688" i="33"/>
  <c r="E688" i="33" s="1"/>
  <c r="D689" i="33"/>
  <c r="E689" i="33" s="1"/>
  <c r="D690" i="33"/>
  <c r="E690" i="33" s="1"/>
  <c r="D691" i="33"/>
  <c r="E691" i="33" s="1"/>
  <c r="D692" i="33"/>
  <c r="E692" i="33" s="1"/>
  <c r="D693" i="33"/>
  <c r="E693" i="33" s="1"/>
  <c r="D694" i="33"/>
  <c r="E694" i="33" s="1"/>
  <c r="D695" i="33"/>
  <c r="E695" i="33" s="1"/>
  <c r="D696" i="33"/>
  <c r="E696" i="33" s="1"/>
  <c r="D697" i="33"/>
  <c r="E697" i="33" s="1"/>
  <c r="D698" i="33"/>
  <c r="E698" i="33" s="1"/>
  <c r="D699" i="33"/>
  <c r="E699" i="33" s="1"/>
  <c r="D700" i="33"/>
  <c r="E700" i="33" s="1"/>
  <c r="D701" i="33"/>
  <c r="E701" i="33" s="1"/>
  <c r="D702" i="33"/>
  <c r="E702" i="33" s="1"/>
  <c r="D703" i="33"/>
  <c r="E703" i="33" s="1"/>
  <c r="D704" i="33"/>
  <c r="E704" i="33" s="1"/>
  <c r="D705" i="33"/>
  <c r="E705" i="33" s="1"/>
  <c r="D706" i="33"/>
  <c r="E706" i="33" s="1"/>
  <c r="D707" i="33"/>
  <c r="E707" i="33" s="1"/>
  <c r="D708" i="33"/>
  <c r="E708" i="33" s="1"/>
  <c r="D709" i="33"/>
  <c r="E709" i="33" s="1"/>
  <c r="D710" i="33"/>
  <c r="E710" i="33" s="1"/>
  <c r="D711" i="33"/>
  <c r="E711" i="33" s="1"/>
  <c r="D712" i="33"/>
  <c r="E712" i="33" s="1"/>
  <c r="D713" i="33"/>
  <c r="E713" i="33" s="1"/>
  <c r="D714" i="33"/>
  <c r="E714" i="33" s="1"/>
  <c r="D715" i="33"/>
  <c r="E715" i="33" s="1"/>
  <c r="D716" i="33"/>
  <c r="E716" i="33" s="1"/>
  <c r="D717" i="33"/>
  <c r="E717" i="33" s="1"/>
  <c r="D718" i="33"/>
  <c r="E718" i="33" s="1"/>
  <c r="D719" i="33"/>
  <c r="E719" i="33" s="1"/>
  <c r="D720" i="33"/>
  <c r="E720" i="33" s="1"/>
  <c r="D721" i="33"/>
  <c r="E721" i="33" s="1"/>
  <c r="D722" i="33"/>
  <c r="E722" i="33" s="1"/>
  <c r="D723" i="33"/>
  <c r="E723" i="33" s="1"/>
  <c r="D724" i="33"/>
  <c r="E724" i="33" s="1"/>
  <c r="D725" i="33"/>
  <c r="E725" i="33" s="1"/>
  <c r="D726" i="33"/>
  <c r="E726" i="33" s="1"/>
  <c r="D727" i="33"/>
  <c r="E727" i="33" s="1"/>
  <c r="D728" i="33"/>
  <c r="E728" i="33" s="1"/>
  <c r="D729" i="33"/>
  <c r="E729" i="33" s="1"/>
  <c r="D730" i="33"/>
  <c r="E730" i="33" s="1"/>
  <c r="D731" i="33"/>
  <c r="E731" i="33" s="1"/>
  <c r="D732" i="33"/>
  <c r="E732" i="33" s="1"/>
  <c r="D733" i="33"/>
  <c r="E733" i="33" s="1"/>
  <c r="D734" i="33"/>
  <c r="E734" i="33" s="1"/>
  <c r="D735" i="33"/>
  <c r="E735" i="33" s="1"/>
  <c r="D736" i="33"/>
  <c r="E736" i="33" s="1"/>
  <c r="D737" i="33"/>
  <c r="E737" i="33" s="1"/>
  <c r="D738" i="33"/>
  <c r="E738" i="33" s="1"/>
  <c r="D739" i="33"/>
  <c r="E739" i="33" s="1"/>
  <c r="D740" i="33"/>
  <c r="E740" i="33" s="1"/>
  <c r="D741" i="33"/>
  <c r="E741" i="33" s="1"/>
  <c r="D742" i="33"/>
  <c r="E742" i="33" s="1"/>
  <c r="D743" i="33"/>
  <c r="E743" i="33" s="1"/>
  <c r="D744" i="33"/>
  <c r="E744" i="33" s="1"/>
  <c r="D745" i="33"/>
  <c r="E745" i="33" s="1"/>
  <c r="D746" i="33"/>
  <c r="E746" i="33" s="1"/>
  <c r="D747" i="33"/>
  <c r="E747" i="33" s="1"/>
  <c r="D748" i="33"/>
  <c r="E748" i="33" s="1"/>
  <c r="D749" i="33"/>
  <c r="E749" i="33" s="1"/>
  <c r="D750" i="33"/>
  <c r="E750" i="33" s="1"/>
  <c r="D751" i="33"/>
  <c r="E751" i="33" s="1"/>
  <c r="D752" i="33"/>
  <c r="E752" i="33" s="1"/>
  <c r="D753" i="33"/>
  <c r="E753" i="33" s="1"/>
  <c r="D754" i="33"/>
  <c r="E754" i="33" s="1"/>
  <c r="D755" i="33"/>
  <c r="E755" i="33" s="1"/>
  <c r="D756" i="33"/>
  <c r="E756" i="33" s="1"/>
  <c r="D757" i="33"/>
  <c r="E757" i="33" s="1"/>
  <c r="D758" i="33"/>
  <c r="E758" i="33" s="1"/>
  <c r="D759" i="33"/>
  <c r="E759" i="33" s="1"/>
  <c r="D760" i="33"/>
  <c r="E760" i="33" s="1"/>
  <c r="D761" i="33"/>
  <c r="E761" i="33" s="1"/>
  <c r="D762" i="33"/>
  <c r="E762" i="33" s="1"/>
  <c r="D763" i="33"/>
  <c r="E763" i="33" s="1"/>
  <c r="D764" i="33"/>
  <c r="E764" i="33" s="1"/>
  <c r="D765" i="33"/>
  <c r="E765" i="33" s="1"/>
  <c r="D766" i="33"/>
  <c r="E766" i="33" s="1"/>
  <c r="D767" i="33"/>
  <c r="E767" i="33" s="1"/>
  <c r="D768" i="33"/>
  <c r="E768" i="33" s="1"/>
  <c r="D769" i="33"/>
  <c r="E769" i="33" s="1"/>
  <c r="D770" i="33"/>
  <c r="E770" i="33" s="1"/>
  <c r="D771" i="33"/>
  <c r="E771" i="33" s="1"/>
  <c r="D772" i="33"/>
  <c r="E772" i="33" s="1"/>
  <c r="D773" i="33"/>
  <c r="E773" i="33" s="1"/>
  <c r="D774" i="33"/>
  <c r="E774" i="33" s="1"/>
  <c r="D775" i="33"/>
  <c r="E775" i="33" s="1"/>
  <c r="D776" i="33"/>
  <c r="E776" i="33" s="1"/>
  <c r="D777" i="33"/>
  <c r="E777" i="33" s="1"/>
  <c r="D778" i="33"/>
  <c r="E778" i="33" s="1"/>
  <c r="D779" i="33"/>
  <c r="E779" i="33" s="1"/>
  <c r="D780" i="33"/>
  <c r="E780" i="33" s="1"/>
  <c r="D781" i="33"/>
  <c r="E781" i="33" s="1"/>
  <c r="D782" i="33"/>
  <c r="E782" i="33" s="1"/>
  <c r="D783" i="33"/>
  <c r="E783" i="33" s="1"/>
  <c r="D784" i="33"/>
  <c r="E784" i="33" s="1"/>
  <c r="D785" i="33"/>
  <c r="E785" i="33" s="1"/>
  <c r="D786" i="33"/>
  <c r="E786" i="33" s="1"/>
  <c r="D787" i="33"/>
  <c r="E787" i="33" s="1"/>
  <c r="D788" i="33"/>
  <c r="E788" i="33" s="1"/>
  <c r="D789" i="33"/>
  <c r="E789" i="33" s="1"/>
  <c r="D790" i="33"/>
  <c r="E790" i="33" s="1"/>
  <c r="D791" i="33"/>
  <c r="E791" i="33" s="1"/>
  <c r="D792" i="33"/>
  <c r="E792" i="33" s="1"/>
  <c r="D793" i="33"/>
  <c r="E793" i="33" s="1"/>
  <c r="D794" i="33"/>
  <c r="E794" i="33" s="1"/>
  <c r="D795" i="33"/>
  <c r="E795" i="33" s="1"/>
  <c r="D796" i="33"/>
  <c r="E796" i="33" s="1"/>
  <c r="D797" i="33"/>
  <c r="E797" i="33" s="1"/>
  <c r="D798" i="33"/>
  <c r="E798" i="33" s="1"/>
  <c r="D799" i="33"/>
  <c r="E799" i="33" s="1"/>
  <c r="D800" i="33"/>
  <c r="E800" i="33" s="1"/>
  <c r="D801" i="33"/>
  <c r="E801" i="33" s="1"/>
  <c r="D802" i="33"/>
  <c r="E802" i="33" s="1"/>
  <c r="D803" i="33"/>
  <c r="E803" i="33" s="1"/>
  <c r="D804" i="33"/>
  <c r="E804" i="33" s="1"/>
  <c r="D805" i="33"/>
  <c r="E805" i="33" s="1"/>
  <c r="D806" i="33"/>
  <c r="E806" i="33" s="1"/>
  <c r="D807" i="33"/>
  <c r="E807" i="33" s="1"/>
  <c r="D808" i="33"/>
  <c r="E808" i="33" s="1"/>
  <c r="D809" i="33"/>
  <c r="E809" i="33" s="1"/>
  <c r="D810" i="33"/>
  <c r="E810" i="33" s="1"/>
  <c r="D811" i="33"/>
  <c r="E811" i="33" s="1"/>
  <c r="D812" i="33"/>
  <c r="E812" i="33" s="1"/>
  <c r="D813" i="33"/>
  <c r="E813" i="33" s="1"/>
  <c r="D814" i="33"/>
  <c r="E814" i="33" s="1"/>
  <c r="D815" i="33"/>
  <c r="E815" i="33" s="1"/>
  <c r="D816" i="33"/>
  <c r="E816" i="33" s="1"/>
  <c r="D817" i="33"/>
  <c r="E817" i="33" s="1"/>
  <c r="D818" i="33"/>
  <c r="E818" i="33" s="1"/>
  <c r="D819" i="33"/>
  <c r="E819" i="33" s="1"/>
  <c r="D820" i="33"/>
  <c r="E820" i="33" s="1"/>
  <c r="D821" i="33"/>
  <c r="E821" i="33" s="1"/>
  <c r="D822" i="33"/>
  <c r="E822" i="33" s="1"/>
  <c r="D823" i="33"/>
  <c r="E823" i="33" s="1"/>
  <c r="D824" i="33"/>
  <c r="E824" i="33" s="1"/>
  <c r="D825" i="33"/>
  <c r="E825" i="33" s="1"/>
  <c r="D826" i="33"/>
  <c r="E826" i="33" s="1"/>
  <c r="D827" i="33"/>
  <c r="E827" i="33" s="1"/>
  <c r="D828" i="33"/>
  <c r="E828" i="33" s="1"/>
  <c r="D829" i="33"/>
  <c r="E829" i="33" s="1"/>
  <c r="D830" i="33"/>
  <c r="E830" i="33" s="1"/>
  <c r="D831" i="33"/>
  <c r="E831" i="33" s="1"/>
  <c r="D832" i="33"/>
  <c r="E832" i="33" s="1"/>
  <c r="D833" i="33"/>
  <c r="E833" i="33" s="1"/>
  <c r="D834" i="33"/>
  <c r="E834" i="33" s="1"/>
  <c r="D835" i="33"/>
  <c r="E835" i="33" s="1"/>
  <c r="D836" i="33"/>
  <c r="E836" i="33" s="1"/>
  <c r="D837" i="33"/>
  <c r="E837" i="33" s="1"/>
  <c r="D838" i="33"/>
  <c r="E838" i="33" s="1"/>
  <c r="D839" i="33"/>
  <c r="E839" i="33" s="1"/>
  <c r="D840" i="33"/>
  <c r="E840" i="33" s="1"/>
  <c r="D841" i="33"/>
  <c r="E841" i="33" s="1"/>
  <c r="D842" i="33"/>
  <c r="E842" i="33" s="1"/>
  <c r="D843" i="33"/>
  <c r="E843" i="33" s="1"/>
  <c r="D844" i="33"/>
  <c r="E844" i="33" s="1"/>
  <c r="D845" i="33"/>
  <c r="E845" i="33" s="1"/>
  <c r="D846" i="33"/>
  <c r="E846" i="33" s="1"/>
  <c r="D847" i="33"/>
  <c r="E847" i="33" s="1"/>
  <c r="D848" i="33"/>
  <c r="E848" i="33" s="1"/>
  <c r="D849" i="33"/>
  <c r="E849" i="33" s="1"/>
  <c r="D850" i="33"/>
  <c r="E850" i="33" s="1"/>
  <c r="D851" i="33"/>
  <c r="E851" i="33" s="1"/>
  <c r="D852" i="33"/>
  <c r="E852" i="33" s="1"/>
  <c r="D853" i="33"/>
  <c r="E853" i="33" s="1"/>
  <c r="D854" i="33"/>
  <c r="E854" i="33" s="1"/>
  <c r="D855" i="33"/>
  <c r="E855" i="33" s="1"/>
  <c r="D856" i="33"/>
  <c r="E856" i="33" s="1"/>
  <c r="D857" i="33"/>
  <c r="E857" i="33" s="1"/>
  <c r="D858" i="33"/>
  <c r="E858" i="33" s="1"/>
  <c r="D859" i="33"/>
  <c r="E859" i="33" s="1"/>
  <c r="D860" i="33"/>
  <c r="E860" i="33" s="1"/>
  <c r="D861" i="33"/>
  <c r="E861" i="33" s="1"/>
  <c r="D862" i="33"/>
  <c r="E862" i="33" s="1"/>
  <c r="D863" i="33"/>
  <c r="E863" i="33" s="1"/>
  <c r="D864" i="33"/>
  <c r="E864" i="33" s="1"/>
  <c r="D865" i="33"/>
  <c r="E865" i="33" s="1"/>
  <c r="D866" i="33"/>
  <c r="E866" i="33" s="1"/>
  <c r="D867" i="33"/>
  <c r="E867" i="33" s="1"/>
  <c r="D868" i="33"/>
  <c r="E868" i="33" s="1"/>
  <c r="D869" i="33"/>
  <c r="E869" i="33" s="1"/>
  <c r="D870" i="33"/>
  <c r="E870" i="33" s="1"/>
  <c r="D871" i="33"/>
  <c r="E871" i="33" s="1"/>
  <c r="D872" i="33"/>
  <c r="E872" i="33" s="1"/>
  <c r="D873" i="33"/>
  <c r="E873" i="33" s="1"/>
  <c r="D874" i="33"/>
  <c r="E874" i="33" s="1"/>
  <c r="D875" i="33"/>
  <c r="E875" i="33" s="1"/>
  <c r="D876" i="33"/>
  <c r="E876" i="33" s="1"/>
  <c r="D877" i="33"/>
  <c r="E877" i="33" s="1"/>
  <c r="D878" i="33"/>
  <c r="E878" i="33" s="1"/>
  <c r="D879" i="33"/>
  <c r="E879" i="33" s="1"/>
  <c r="D880" i="33"/>
  <c r="E880" i="33" s="1"/>
  <c r="D881" i="33"/>
  <c r="E881" i="33" s="1"/>
  <c r="D882" i="33"/>
  <c r="E882" i="33" s="1"/>
  <c r="D883" i="33"/>
  <c r="E883" i="33" s="1"/>
  <c r="D884" i="33"/>
  <c r="E884" i="33" s="1"/>
  <c r="D885" i="33"/>
  <c r="E885" i="33" s="1"/>
  <c r="D886" i="33"/>
  <c r="E886" i="33" s="1"/>
  <c r="D887" i="33"/>
  <c r="E887" i="33" s="1"/>
  <c r="D888" i="33"/>
  <c r="E888" i="33" s="1"/>
  <c r="D889" i="33"/>
  <c r="E889" i="33" s="1"/>
  <c r="D890" i="33"/>
  <c r="E890" i="33" s="1"/>
  <c r="D891" i="33"/>
  <c r="E891" i="33" s="1"/>
  <c r="D892" i="33"/>
  <c r="E892" i="33" s="1"/>
  <c r="D893" i="33"/>
  <c r="E893" i="33" s="1"/>
  <c r="D894" i="33"/>
  <c r="E894" i="33" s="1"/>
  <c r="D895" i="33"/>
  <c r="E895" i="33" s="1"/>
  <c r="D896" i="33"/>
  <c r="E896" i="33" s="1"/>
  <c r="D897" i="33"/>
  <c r="E897" i="33" s="1"/>
  <c r="D898" i="33"/>
  <c r="E898" i="33" s="1"/>
  <c r="D899" i="33"/>
  <c r="E899" i="33" s="1"/>
  <c r="D900" i="33"/>
  <c r="E900" i="33" s="1"/>
  <c r="D901" i="33"/>
  <c r="E901" i="33" s="1"/>
  <c r="D902" i="33"/>
  <c r="E902" i="33" s="1"/>
  <c r="D903" i="33"/>
  <c r="E903" i="33" s="1"/>
  <c r="D904" i="33"/>
  <c r="E904" i="33" s="1"/>
  <c r="D905" i="33"/>
  <c r="E905" i="33" s="1"/>
  <c r="D906" i="33"/>
  <c r="E906" i="33" s="1"/>
  <c r="D907" i="33"/>
  <c r="E907" i="33" s="1"/>
  <c r="D908" i="33"/>
  <c r="E908" i="33" s="1"/>
  <c r="D909" i="33"/>
  <c r="E909" i="33" s="1"/>
  <c r="D910" i="33"/>
  <c r="E910" i="33" s="1"/>
  <c r="D911" i="33"/>
  <c r="E911" i="33" s="1"/>
  <c r="D912" i="33"/>
  <c r="E912" i="33" s="1"/>
  <c r="D913" i="33"/>
  <c r="E913" i="33" s="1"/>
  <c r="D914" i="33"/>
  <c r="E914" i="33" s="1"/>
  <c r="D915" i="33"/>
  <c r="E915" i="33" s="1"/>
  <c r="D916" i="33"/>
  <c r="E916" i="33" s="1"/>
  <c r="D917" i="33"/>
  <c r="E917" i="33" s="1"/>
  <c r="D918" i="33"/>
  <c r="E918" i="33" s="1"/>
  <c r="D919" i="33"/>
  <c r="E919" i="33" s="1"/>
  <c r="D920" i="33"/>
  <c r="E920" i="33" s="1"/>
  <c r="D921" i="33"/>
  <c r="E921" i="33" s="1"/>
  <c r="D922" i="33"/>
  <c r="E922" i="33" s="1"/>
  <c r="D923" i="33"/>
  <c r="E923" i="33" s="1"/>
  <c r="D924" i="33"/>
  <c r="E924" i="33" s="1"/>
  <c r="D925" i="33"/>
  <c r="E925" i="33" s="1"/>
  <c r="D926" i="33"/>
  <c r="E926" i="33" s="1"/>
  <c r="D927" i="33"/>
  <c r="E927" i="33" s="1"/>
  <c r="D928" i="33"/>
  <c r="E928" i="33" s="1"/>
  <c r="D929" i="33"/>
  <c r="E929" i="33" s="1"/>
  <c r="D930" i="33"/>
  <c r="E930" i="33" s="1"/>
  <c r="D931" i="33"/>
  <c r="E931" i="33" s="1"/>
  <c r="D932" i="33"/>
  <c r="E932" i="33" s="1"/>
  <c r="D933" i="33"/>
  <c r="E933" i="33" s="1"/>
  <c r="D934" i="33"/>
  <c r="E934" i="33" s="1"/>
  <c r="D935" i="33"/>
  <c r="E935" i="33" s="1"/>
  <c r="D936" i="33"/>
  <c r="E936" i="33" s="1"/>
  <c r="D937" i="33"/>
  <c r="E937" i="33" s="1"/>
  <c r="D938" i="33"/>
  <c r="E938" i="33" s="1"/>
  <c r="D939" i="33"/>
  <c r="E939" i="33" s="1"/>
  <c r="D940" i="33"/>
  <c r="E940" i="33" s="1"/>
  <c r="D941" i="33"/>
  <c r="E941" i="33" s="1"/>
  <c r="D942" i="33"/>
  <c r="E942" i="33" s="1"/>
  <c r="D943" i="33"/>
  <c r="E943" i="33" s="1"/>
  <c r="D944" i="33"/>
  <c r="E944" i="33" s="1"/>
  <c r="D945" i="33"/>
  <c r="E945" i="33" s="1"/>
  <c r="D946" i="33"/>
  <c r="E946" i="33" s="1"/>
  <c r="D947" i="33"/>
  <c r="E947" i="33" s="1"/>
  <c r="D948" i="33"/>
  <c r="E948" i="33" s="1"/>
  <c r="D949" i="33"/>
  <c r="E949" i="33" s="1"/>
  <c r="D950" i="33"/>
  <c r="E950" i="33" s="1"/>
  <c r="D951" i="33"/>
  <c r="E951" i="33" s="1"/>
  <c r="D952" i="33"/>
  <c r="E952" i="33" s="1"/>
  <c r="D953" i="33"/>
  <c r="E953" i="33" s="1"/>
  <c r="D954" i="33"/>
  <c r="E954" i="33" s="1"/>
  <c r="D955" i="33"/>
  <c r="E955" i="33" s="1"/>
  <c r="D956" i="33"/>
  <c r="E956" i="33" s="1"/>
  <c r="D957" i="33"/>
  <c r="E957" i="33" s="1"/>
  <c r="D958" i="33"/>
  <c r="E958" i="33" s="1"/>
  <c r="D959" i="33"/>
  <c r="E959" i="33" s="1"/>
  <c r="D960" i="33"/>
  <c r="E960" i="33" s="1"/>
  <c r="D961" i="33"/>
  <c r="E961" i="33" s="1"/>
  <c r="D962" i="33"/>
  <c r="E962" i="33" s="1"/>
  <c r="D963" i="33"/>
  <c r="E963" i="33" s="1"/>
  <c r="D964" i="33"/>
  <c r="E964" i="33" s="1"/>
  <c r="D965" i="33"/>
  <c r="E965" i="33" s="1"/>
  <c r="D966" i="33"/>
  <c r="E966" i="33" s="1"/>
  <c r="D967" i="33"/>
  <c r="E967" i="33" s="1"/>
  <c r="D968" i="33"/>
  <c r="E968" i="33" s="1"/>
  <c r="D969" i="33"/>
  <c r="E969" i="33" s="1"/>
  <c r="D970" i="33"/>
  <c r="E970" i="33" s="1"/>
  <c r="D971" i="33"/>
  <c r="E971" i="33" s="1"/>
  <c r="D972" i="33"/>
  <c r="E972" i="33" s="1"/>
  <c r="D973" i="33"/>
  <c r="E973" i="33" s="1"/>
  <c r="D974" i="33"/>
  <c r="E974" i="33" s="1"/>
  <c r="D975" i="33"/>
  <c r="E975" i="33" s="1"/>
  <c r="D976" i="33"/>
  <c r="E976" i="33" s="1"/>
  <c r="D977" i="33"/>
  <c r="E977" i="33" s="1"/>
  <c r="D978" i="33"/>
  <c r="E978" i="33" s="1"/>
  <c r="D979" i="33"/>
  <c r="E979" i="33" s="1"/>
  <c r="D980" i="33"/>
  <c r="E980" i="33" s="1"/>
  <c r="D981" i="33"/>
  <c r="E981" i="33" s="1"/>
  <c r="D982" i="33"/>
  <c r="E982" i="33" s="1"/>
  <c r="D983" i="33"/>
  <c r="E983" i="33" s="1"/>
  <c r="D984" i="33"/>
  <c r="E984" i="33" s="1"/>
  <c r="D985" i="33"/>
  <c r="E985" i="33" s="1"/>
  <c r="D986" i="33"/>
  <c r="E986" i="33" s="1"/>
  <c r="D987" i="33"/>
  <c r="E987" i="33" s="1"/>
  <c r="D988" i="33"/>
  <c r="E988" i="33" s="1"/>
  <c r="D989" i="33"/>
  <c r="E989" i="33" s="1"/>
  <c r="D990" i="33"/>
  <c r="E990" i="33" s="1"/>
  <c r="D991" i="33"/>
  <c r="E991" i="33" s="1"/>
  <c r="D992" i="33"/>
  <c r="E992" i="33" s="1"/>
  <c r="D993" i="33"/>
  <c r="E993" i="33" s="1"/>
  <c r="D994" i="33"/>
  <c r="E994" i="33" s="1"/>
  <c r="D995" i="33"/>
  <c r="E995" i="33" s="1"/>
  <c r="D996" i="33"/>
  <c r="E996" i="33" s="1"/>
  <c r="D997" i="33"/>
  <c r="E997" i="33" s="1"/>
  <c r="D998" i="33"/>
  <c r="E998" i="33" s="1"/>
  <c r="D999" i="33"/>
  <c r="E999" i="33" s="1"/>
  <c r="D1000" i="33"/>
  <c r="E1000" i="33" s="1"/>
  <c r="D1001" i="33"/>
  <c r="E1001" i="33" s="1"/>
  <c r="D1002" i="33"/>
  <c r="E1002" i="33" s="1"/>
  <c r="D1003" i="33"/>
  <c r="E1003" i="33" s="1"/>
  <c r="D1004" i="33"/>
  <c r="E1004" i="33" s="1"/>
  <c r="D1005" i="33"/>
  <c r="E1005" i="33" s="1"/>
  <c r="D4" i="33"/>
  <c r="E4" i="33" s="1"/>
  <c r="AC107" i="33"/>
  <c r="AC106" i="33"/>
  <c r="AC105" i="33"/>
  <c r="AC104" i="33"/>
  <c r="AC103" i="33"/>
  <c r="AC102" i="33"/>
  <c r="AC101" i="33"/>
  <c r="AC100" i="33"/>
  <c r="AC99" i="33"/>
  <c r="AC98" i="33"/>
  <c r="AC97" i="33"/>
  <c r="AC96" i="33"/>
  <c r="AC95" i="33"/>
  <c r="AC94" i="33"/>
  <c r="AC93" i="33"/>
  <c r="AC92" i="33"/>
  <c r="AC91" i="33"/>
  <c r="AC90" i="33"/>
  <c r="AC89" i="33"/>
  <c r="AC88" i="33"/>
  <c r="AC87" i="33"/>
  <c r="AC86" i="33"/>
  <c r="AC85" i="33"/>
  <c r="AC84" i="33"/>
  <c r="AC83" i="33"/>
  <c r="AC82" i="33"/>
  <c r="AC81" i="33"/>
  <c r="AC80" i="33"/>
  <c r="AC79" i="33"/>
  <c r="AC78" i="33"/>
  <c r="AC77" i="33"/>
  <c r="AC76" i="33"/>
  <c r="AC75" i="33"/>
  <c r="AC74" i="33"/>
  <c r="AC73" i="33"/>
  <c r="AC72" i="33"/>
  <c r="AC71" i="33"/>
  <c r="AC70" i="33"/>
  <c r="AC69" i="33"/>
  <c r="AC68" i="33"/>
  <c r="AC67" i="33"/>
  <c r="AC66" i="33"/>
  <c r="AC65" i="33"/>
  <c r="AC64" i="33"/>
  <c r="AC63" i="33"/>
  <c r="AC62" i="33"/>
  <c r="AC61" i="33"/>
  <c r="AC60" i="33"/>
  <c r="AC59" i="33"/>
  <c r="AC58" i="33"/>
  <c r="AC57" i="33"/>
  <c r="AC56" i="33"/>
  <c r="AC55" i="33"/>
  <c r="AC54" i="33"/>
  <c r="AC53" i="33"/>
  <c r="AC52" i="33"/>
  <c r="AC51" i="33"/>
  <c r="AC50" i="33"/>
  <c r="AC49" i="33"/>
  <c r="AC48" i="33"/>
  <c r="AC47" i="33"/>
  <c r="AC46" i="33"/>
  <c r="AC45" i="33"/>
  <c r="AC44" i="33"/>
  <c r="AC43" i="33"/>
  <c r="AC42" i="33"/>
  <c r="AC41" i="33"/>
  <c r="AC40" i="33"/>
  <c r="AC39" i="33"/>
  <c r="AC38" i="33"/>
  <c r="AC37" i="33"/>
  <c r="AC36" i="33"/>
  <c r="AC35" i="33"/>
  <c r="AC34" i="33"/>
  <c r="AC33" i="33"/>
  <c r="AC32" i="33"/>
  <c r="AC31" i="33"/>
  <c r="AC30" i="33"/>
  <c r="AC29" i="33"/>
  <c r="AC28" i="33"/>
  <c r="AC27" i="33"/>
  <c r="AC26" i="33"/>
  <c r="AC25" i="33"/>
  <c r="AC24" i="33"/>
  <c r="AC23" i="33"/>
  <c r="AC22" i="33"/>
  <c r="AC21" i="33"/>
  <c r="AC20" i="33"/>
  <c r="AC19" i="33"/>
  <c r="AC18" i="33"/>
  <c r="AC17" i="33"/>
  <c r="AC16" i="33"/>
  <c r="AC15" i="33"/>
  <c r="AC14" i="33"/>
  <c r="AC13" i="33"/>
  <c r="AC12" i="33"/>
  <c r="AC11" i="33"/>
  <c r="AC10" i="33"/>
  <c r="AC9" i="33"/>
  <c r="AC8" i="33"/>
  <c r="AC7" i="33"/>
  <c r="AC6" i="33"/>
  <c r="AC5" i="33"/>
  <c r="AC4" i="33"/>
  <c r="AP9" i="12"/>
  <c r="AP11" i="12"/>
  <c r="AP12" i="12"/>
  <c r="AP13" i="12"/>
  <c r="AP14" i="12"/>
  <c r="AP15" i="12"/>
  <c r="AP16" i="12"/>
  <c r="AP17" i="12"/>
  <c r="AP18" i="12"/>
  <c r="AP19" i="12"/>
  <c r="AP20" i="12"/>
  <c r="AP21" i="12"/>
  <c r="AP22" i="12"/>
  <c r="AP23" i="12"/>
  <c r="AP24" i="12"/>
  <c r="AP25" i="12"/>
  <c r="AP26" i="12"/>
  <c r="AP27" i="12"/>
  <c r="AP28" i="12"/>
  <c r="AP29" i="12"/>
  <c r="AP30" i="12"/>
  <c r="AP31" i="12"/>
  <c r="AP32" i="12"/>
  <c r="AP33" i="12"/>
  <c r="AP34" i="12"/>
  <c r="AP35" i="12"/>
  <c r="AP36" i="12"/>
  <c r="AP37" i="12"/>
  <c r="AP38" i="12"/>
  <c r="AP39" i="12"/>
  <c r="AP40" i="12"/>
  <c r="AP41" i="12"/>
  <c r="AP42" i="12"/>
  <c r="AP43" i="12"/>
  <c r="AP44" i="12"/>
  <c r="AP45" i="12"/>
  <c r="AP46" i="12"/>
  <c r="AP47" i="12"/>
  <c r="AP48" i="12"/>
  <c r="AP49" i="12"/>
  <c r="AP50" i="12"/>
  <c r="AP51" i="12"/>
  <c r="AP52" i="12"/>
  <c r="AP53" i="12"/>
  <c r="AP54" i="12"/>
  <c r="AP55" i="12"/>
  <c r="AP56" i="12"/>
  <c r="AP57" i="12"/>
  <c r="AP58" i="12"/>
  <c r="AP59" i="12"/>
  <c r="AP60" i="12"/>
  <c r="AP61" i="12"/>
  <c r="AP62" i="12"/>
  <c r="AP63" i="12"/>
  <c r="AP64" i="12"/>
  <c r="AP65" i="12"/>
  <c r="AP66" i="12"/>
  <c r="AP67" i="12"/>
  <c r="AP68" i="12"/>
  <c r="AP69" i="12"/>
  <c r="AP70" i="12"/>
  <c r="AP71" i="12"/>
  <c r="AP72" i="12"/>
  <c r="AP73" i="12"/>
  <c r="AP74" i="12"/>
  <c r="AP75" i="12"/>
  <c r="AP76" i="12"/>
  <c r="AP77" i="12"/>
  <c r="AP78" i="12"/>
  <c r="AP79" i="12"/>
  <c r="AP80" i="12"/>
  <c r="AP81" i="12"/>
  <c r="AP82" i="12"/>
  <c r="AP83" i="12"/>
  <c r="AP84" i="12"/>
  <c r="AP85" i="12"/>
  <c r="AP86" i="12"/>
  <c r="AP87" i="12"/>
  <c r="AP88" i="12"/>
  <c r="AP89" i="12"/>
  <c r="AP90" i="12"/>
  <c r="AP91" i="12"/>
  <c r="AP92" i="12"/>
  <c r="AP93" i="12"/>
  <c r="AP94" i="12"/>
  <c r="AP95" i="12"/>
  <c r="AP96" i="12"/>
  <c r="AP97" i="12"/>
  <c r="AP98" i="12"/>
  <c r="AP99" i="12"/>
  <c r="AP100" i="12"/>
  <c r="AP101" i="12"/>
  <c r="AP102" i="12"/>
  <c r="AP103" i="12"/>
  <c r="AP104" i="12"/>
  <c r="AP105" i="12"/>
  <c r="AP106" i="12"/>
  <c r="AP107" i="12"/>
  <c r="AP108" i="12"/>
  <c r="AP109" i="12"/>
  <c r="AP110" i="12"/>
  <c r="AP111" i="12"/>
  <c r="AP112" i="12"/>
  <c r="AP113" i="12"/>
  <c r="AP114" i="12"/>
  <c r="AP115" i="12"/>
  <c r="AP116" i="12"/>
  <c r="AP117" i="12"/>
  <c r="AP118" i="12"/>
  <c r="AP119" i="12"/>
  <c r="AP120" i="12"/>
  <c r="AP121" i="12"/>
  <c r="AP122" i="12"/>
  <c r="AP123" i="12"/>
  <c r="AP124" i="12"/>
  <c r="AP125" i="12"/>
  <c r="AP126" i="12"/>
  <c r="AP127" i="12"/>
  <c r="AP128" i="12"/>
  <c r="AP129" i="12"/>
  <c r="AP130" i="12"/>
  <c r="AP131" i="12"/>
  <c r="AP132" i="12"/>
  <c r="AP133" i="12"/>
  <c r="AP134" i="12"/>
  <c r="AP135" i="12"/>
  <c r="AP136" i="12"/>
  <c r="AP137" i="12"/>
  <c r="AP138" i="12"/>
  <c r="AP139" i="12"/>
  <c r="AP140" i="12"/>
  <c r="AP141" i="12"/>
  <c r="AP142" i="12"/>
  <c r="AP143" i="12"/>
  <c r="AP144" i="12"/>
  <c r="AP145" i="12"/>
  <c r="AP146" i="12"/>
  <c r="AP147" i="12"/>
  <c r="AP148" i="12"/>
  <c r="AP149" i="12"/>
  <c r="AP150" i="12"/>
  <c r="AP151" i="12"/>
  <c r="AP152" i="12"/>
  <c r="AP153" i="12"/>
  <c r="AP154" i="12"/>
  <c r="AP155" i="12"/>
  <c r="AP156" i="12"/>
  <c r="AP157" i="12"/>
  <c r="AP158" i="12"/>
  <c r="AP159" i="12"/>
  <c r="AP160" i="12"/>
  <c r="AP161" i="12"/>
  <c r="AP162" i="12"/>
  <c r="AP163" i="12"/>
  <c r="AP164" i="12"/>
  <c r="AP165" i="12"/>
  <c r="AP166" i="12"/>
  <c r="AP167" i="12"/>
  <c r="AP168" i="12"/>
  <c r="AP169" i="12"/>
  <c r="AP170" i="12"/>
  <c r="AP171" i="12"/>
  <c r="AP172" i="12"/>
  <c r="AP173" i="12"/>
  <c r="AP174" i="12"/>
  <c r="AP175" i="12"/>
  <c r="AP176" i="12"/>
  <c r="AP177" i="12"/>
  <c r="AP178" i="12"/>
  <c r="AP179" i="12"/>
  <c r="AP180" i="12"/>
  <c r="AP181" i="12"/>
  <c r="AP182" i="12"/>
  <c r="AP183" i="12"/>
  <c r="AP184" i="12"/>
  <c r="AP185" i="12"/>
  <c r="AP186" i="12"/>
  <c r="AP187" i="12"/>
  <c r="AP188" i="12"/>
  <c r="AP189" i="12"/>
  <c r="AP190" i="12"/>
  <c r="AP191" i="12"/>
  <c r="AP192" i="12"/>
  <c r="AP193" i="12"/>
  <c r="AP194" i="12"/>
  <c r="AP195" i="12"/>
  <c r="AP196" i="12"/>
  <c r="AP197" i="12"/>
  <c r="AP198" i="12"/>
  <c r="AP199" i="12"/>
  <c r="AP200" i="12"/>
  <c r="AP201" i="12"/>
  <c r="AP202" i="12"/>
  <c r="AP203" i="12"/>
  <c r="AP204" i="12"/>
  <c r="AP205" i="12"/>
  <c r="AP206" i="12"/>
  <c r="AP207" i="12"/>
  <c r="AP208" i="12"/>
  <c r="AP209" i="12"/>
  <c r="AP210" i="12"/>
  <c r="AP211" i="12"/>
  <c r="AP212" i="12"/>
  <c r="AP213" i="12"/>
  <c r="AP214" i="12"/>
  <c r="AP215" i="12"/>
  <c r="AP216" i="12"/>
  <c r="AP217" i="12"/>
  <c r="AP218" i="12"/>
  <c r="AP219" i="12"/>
  <c r="AP220" i="12"/>
  <c r="AP221" i="12"/>
  <c r="AP222" i="12"/>
  <c r="AP223" i="12"/>
  <c r="AP224" i="12"/>
  <c r="AP225" i="12"/>
  <c r="AP226" i="12"/>
  <c r="AP227" i="12"/>
  <c r="AP228" i="12"/>
  <c r="AP229" i="12"/>
  <c r="AP230" i="12"/>
  <c r="AP231" i="12"/>
  <c r="AP232" i="12"/>
  <c r="AP233" i="12"/>
  <c r="AP234" i="12"/>
  <c r="AP235" i="12"/>
  <c r="AP236" i="12"/>
  <c r="AP237" i="12"/>
  <c r="AP238" i="12"/>
  <c r="AP239" i="12"/>
  <c r="AP240" i="12"/>
  <c r="AP241" i="12"/>
  <c r="AP242" i="12"/>
  <c r="AP243" i="12"/>
  <c r="AP244" i="12"/>
  <c r="AP245" i="12"/>
  <c r="AP246" i="12"/>
  <c r="AP247" i="12"/>
  <c r="AP248" i="12"/>
  <c r="AP249" i="12"/>
  <c r="AP250" i="12"/>
  <c r="AP251" i="12"/>
  <c r="AP252" i="12"/>
  <c r="AP253" i="12"/>
  <c r="AP254" i="12"/>
  <c r="AP255" i="12"/>
  <c r="AP256" i="12"/>
  <c r="AP257" i="12"/>
  <c r="AP258" i="12"/>
  <c r="AP259" i="12"/>
  <c r="AP260" i="12"/>
  <c r="AP261" i="12"/>
  <c r="AP262" i="12"/>
  <c r="AP263" i="12"/>
  <c r="AP264" i="12"/>
  <c r="AP265" i="12"/>
  <c r="AP266" i="12"/>
  <c r="AP267" i="12"/>
  <c r="AP268" i="12"/>
  <c r="AP269" i="12"/>
  <c r="AP270" i="12"/>
  <c r="AP271" i="12"/>
  <c r="AP272" i="12"/>
  <c r="AP273" i="12"/>
  <c r="AP274" i="12"/>
  <c r="AP275" i="12"/>
  <c r="AP276" i="12"/>
  <c r="AP277" i="12"/>
  <c r="AP278" i="12"/>
  <c r="AP279" i="12"/>
  <c r="AP280" i="12"/>
  <c r="AP281" i="12"/>
  <c r="AP282" i="12"/>
  <c r="AP283" i="12"/>
  <c r="AP284" i="12"/>
  <c r="AP285" i="12"/>
  <c r="AP286" i="12"/>
  <c r="AP287" i="12"/>
  <c r="AP288" i="12"/>
  <c r="AP289" i="12"/>
  <c r="AP290" i="12"/>
  <c r="AP291" i="12"/>
  <c r="AP292" i="12"/>
  <c r="AP293" i="12"/>
  <c r="AP294" i="12"/>
  <c r="AP295" i="12"/>
  <c r="AP296" i="12"/>
  <c r="AP297" i="12"/>
  <c r="AP298" i="12"/>
  <c r="AP299" i="12"/>
  <c r="AP300" i="12"/>
  <c r="AP301" i="12"/>
  <c r="AP302" i="12"/>
  <c r="AP303" i="12"/>
  <c r="AP304" i="12"/>
  <c r="AP305" i="12"/>
  <c r="AP306" i="12"/>
  <c r="AP307" i="12"/>
  <c r="AP308" i="12"/>
  <c r="AP309" i="12"/>
  <c r="AP310" i="12"/>
  <c r="AP311" i="12"/>
  <c r="AP312" i="12"/>
  <c r="AP313" i="12"/>
  <c r="AP314" i="12"/>
  <c r="AP315" i="12"/>
  <c r="AP316" i="12"/>
  <c r="AP317" i="12"/>
  <c r="AP318" i="12"/>
  <c r="AP319" i="12"/>
  <c r="AP320" i="12"/>
  <c r="AP321" i="12"/>
  <c r="AP322" i="12"/>
  <c r="AP323" i="12"/>
  <c r="AP324" i="12"/>
  <c r="AP325" i="12"/>
  <c r="AP326" i="12"/>
  <c r="AP327" i="12"/>
  <c r="AP328" i="12"/>
  <c r="AP329" i="12"/>
  <c r="AP330" i="12"/>
  <c r="AP331" i="12"/>
  <c r="AP332" i="12"/>
  <c r="AP333" i="12"/>
  <c r="AP334" i="12"/>
  <c r="AP335" i="12"/>
  <c r="AP336" i="12"/>
  <c r="AP337" i="12"/>
  <c r="AP338" i="12"/>
  <c r="AP339" i="12"/>
  <c r="AP340" i="12"/>
  <c r="AP341" i="12"/>
  <c r="AP342" i="12"/>
  <c r="AP343" i="12"/>
  <c r="AP344" i="12"/>
  <c r="AP345" i="12"/>
  <c r="AP346" i="12"/>
  <c r="AP347" i="12"/>
  <c r="AP348" i="12"/>
  <c r="AP349" i="12"/>
  <c r="AP350" i="12"/>
  <c r="AP351" i="12"/>
  <c r="AP352" i="12"/>
  <c r="AP353" i="12"/>
  <c r="AP354" i="12"/>
  <c r="AP355" i="12"/>
  <c r="AP356" i="12"/>
  <c r="AP357" i="12"/>
  <c r="AP358" i="12"/>
  <c r="AP359" i="12"/>
  <c r="AP360" i="12"/>
  <c r="AP361" i="12"/>
  <c r="AP362" i="12"/>
  <c r="AP363" i="12"/>
  <c r="AP364" i="12"/>
  <c r="AP365" i="12"/>
  <c r="AP366" i="12"/>
  <c r="AP367" i="12"/>
  <c r="AP368" i="12"/>
  <c r="AP369" i="12"/>
  <c r="AP370" i="12"/>
  <c r="AP371" i="12"/>
  <c r="AP372" i="12"/>
  <c r="AP373" i="12"/>
  <c r="AP374" i="12"/>
  <c r="AP375" i="12"/>
  <c r="AP376" i="12"/>
  <c r="AP377" i="12"/>
  <c r="AP378" i="12"/>
  <c r="AP379" i="12"/>
  <c r="AP380" i="12"/>
  <c r="AP381" i="12"/>
  <c r="AP382" i="12"/>
  <c r="AP383" i="12"/>
  <c r="AP384" i="12"/>
  <c r="AP385" i="12"/>
  <c r="AP386" i="12"/>
  <c r="AP387" i="12"/>
  <c r="AP388" i="12"/>
  <c r="AP389" i="12"/>
  <c r="AP390" i="12"/>
  <c r="AP391" i="12"/>
  <c r="AP392" i="12"/>
  <c r="AP393" i="12"/>
  <c r="AP394" i="12"/>
  <c r="AP395" i="12"/>
  <c r="AP396" i="12"/>
  <c r="AP397" i="12"/>
  <c r="AP398" i="12"/>
  <c r="AP399" i="12"/>
  <c r="AP400" i="12"/>
  <c r="AP401" i="12"/>
  <c r="AP402" i="12"/>
  <c r="AP403" i="12"/>
  <c r="AP404" i="12"/>
  <c r="AP405" i="12"/>
  <c r="AP406" i="12"/>
  <c r="AP407" i="12"/>
  <c r="AP408" i="12"/>
  <c r="AP409" i="12"/>
  <c r="AP410" i="12"/>
  <c r="AP411" i="12"/>
  <c r="AP412" i="12"/>
  <c r="AP413" i="12"/>
  <c r="AP414" i="12"/>
  <c r="AP415" i="12"/>
  <c r="AP416" i="12"/>
  <c r="AP417" i="12"/>
  <c r="AP418" i="12"/>
  <c r="AP419" i="12"/>
  <c r="AP420" i="12"/>
  <c r="AP421" i="12"/>
  <c r="AP422" i="12"/>
  <c r="AP423" i="12"/>
  <c r="AP424" i="12"/>
  <c r="AP425" i="12"/>
  <c r="AP426" i="12"/>
  <c r="AP427" i="12"/>
  <c r="AP428" i="12"/>
  <c r="AP429" i="12"/>
  <c r="AP430" i="12"/>
  <c r="AP431" i="12"/>
  <c r="AP432" i="12"/>
  <c r="AP433" i="12"/>
  <c r="AP434" i="12"/>
  <c r="AP435" i="12"/>
  <c r="AP436" i="12"/>
  <c r="AP437" i="12"/>
  <c r="AP438" i="12"/>
  <c r="AP439" i="12"/>
  <c r="AP440" i="12"/>
  <c r="AP441" i="12"/>
  <c r="AP442" i="12"/>
  <c r="AP443" i="12"/>
  <c r="AP444" i="12"/>
  <c r="AP445" i="12"/>
  <c r="AP446" i="12"/>
  <c r="AP447" i="12"/>
  <c r="AP448" i="12"/>
  <c r="AP449" i="12"/>
  <c r="AP450" i="12"/>
  <c r="AP451" i="12"/>
  <c r="AP452" i="12"/>
  <c r="AP453" i="12"/>
  <c r="AP454" i="12"/>
  <c r="AP455" i="12"/>
  <c r="AP456" i="12"/>
  <c r="AP457" i="12"/>
  <c r="AP458" i="12"/>
  <c r="AP459" i="12"/>
  <c r="AP460" i="12"/>
  <c r="AP461" i="12"/>
  <c r="AP462" i="12"/>
  <c r="AP463" i="12"/>
  <c r="AP464" i="12"/>
  <c r="AP465" i="12"/>
  <c r="AP466" i="12"/>
  <c r="AP467" i="12"/>
  <c r="AP468" i="12"/>
  <c r="AP469" i="12"/>
  <c r="AP470" i="12"/>
  <c r="AP471" i="12"/>
  <c r="AP472" i="12"/>
  <c r="AP473" i="12"/>
  <c r="AP474" i="12"/>
  <c r="AP475" i="12"/>
  <c r="AP476" i="12"/>
  <c r="AP477" i="12"/>
  <c r="AP478" i="12"/>
  <c r="AP479" i="12"/>
  <c r="AP480" i="12"/>
  <c r="AP481" i="12"/>
  <c r="AP482" i="12"/>
  <c r="AP483" i="12"/>
  <c r="AP484" i="12"/>
  <c r="AP485" i="12"/>
  <c r="AP486" i="12"/>
  <c r="AP487" i="12"/>
  <c r="AP488" i="12"/>
  <c r="AP489" i="12"/>
  <c r="AP490" i="12"/>
  <c r="AP491" i="12"/>
  <c r="AP492" i="12"/>
  <c r="AP493" i="12"/>
  <c r="AP494" i="12"/>
  <c r="AP495" i="12"/>
  <c r="AP496" i="12"/>
  <c r="AP497" i="12"/>
  <c r="AP498" i="12"/>
  <c r="AP499" i="12"/>
  <c r="AP500" i="12"/>
  <c r="AP501" i="12"/>
  <c r="AP502" i="12"/>
  <c r="AP503" i="12"/>
  <c r="AP504" i="12"/>
  <c r="AP505" i="12"/>
  <c r="AP506" i="12"/>
  <c r="AP507" i="12"/>
  <c r="AP508" i="12"/>
  <c r="AP509" i="12"/>
  <c r="AP510" i="12"/>
  <c r="AP511" i="12"/>
  <c r="AP512" i="12"/>
  <c r="AP513" i="12"/>
  <c r="AP514" i="12"/>
  <c r="AP515" i="12"/>
  <c r="AP516" i="12"/>
  <c r="AP517" i="12"/>
  <c r="AP518" i="12"/>
  <c r="AP519" i="12"/>
  <c r="AP520" i="12"/>
  <c r="AP521" i="12"/>
  <c r="AP522" i="12"/>
  <c r="AP523" i="12"/>
  <c r="AP524" i="12"/>
  <c r="AP525" i="12"/>
  <c r="AP526" i="12"/>
  <c r="AP527" i="12"/>
  <c r="AP528" i="12"/>
  <c r="AP529" i="12"/>
  <c r="AP530" i="12"/>
  <c r="AP531" i="12"/>
  <c r="AP532" i="12"/>
  <c r="AP533" i="12"/>
  <c r="AP534" i="12"/>
  <c r="AP535" i="12"/>
  <c r="AP536" i="12"/>
  <c r="AP537" i="12"/>
  <c r="AP538" i="12"/>
  <c r="AP539" i="12"/>
  <c r="AP540" i="12"/>
  <c r="AP541" i="12"/>
  <c r="AP542" i="12"/>
  <c r="AP543" i="12"/>
  <c r="AP544" i="12"/>
  <c r="AP545" i="12"/>
  <c r="AP546" i="12"/>
  <c r="AP547" i="12"/>
  <c r="AP548" i="12"/>
  <c r="AP549" i="12"/>
  <c r="AP550" i="12"/>
  <c r="AP551" i="12"/>
  <c r="AP552" i="12"/>
  <c r="AP553" i="12"/>
  <c r="AP554" i="12"/>
  <c r="AP555" i="12"/>
  <c r="AP556" i="12"/>
  <c r="AP557" i="12"/>
  <c r="AP558" i="12"/>
  <c r="AP559" i="12"/>
  <c r="AP560" i="12"/>
  <c r="AP561" i="12"/>
  <c r="AP562" i="12"/>
  <c r="AP563" i="12"/>
  <c r="AP564" i="12"/>
  <c r="AP565" i="12"/>
  <c r="AP566" i="12"/>
  <c r="AP567" i="12"/>
  <c r="AP568" i="12"/>
  <c r="AP569" i="12"/>
  <c r="AP570" i="12"/>
  <c r="AP571" i="12"/>
  <c r="AP572" i="12"/>
  <c r="AP573" i="12"/>
  <c r="AP574" i="12"/>
  <c r="AP575" i="12"/>
  <c r="AP576" i="12"/>
  <c r="AP577" i="12"/>
  <c r="AP578" i="12"/>
  <c r="AP579" i="12"/>
  <c r="AP580" i="12"/>
  <c r="AP581" i="12"/>
  <c r="AP582" i="12"/>
  <c r="AP583" i="12"/>
  <c r="AP584" i="12"/>
  <c r="AP585" i="12"/>
  <c r="AP586" i="12"/>
  <c r="AP587" i="12"/>
  <c r="AP588" i="12"/>
  <c r="AP589" i="12"/>
  <c r="AP590" i="12"/>
  <c r="AP591" i="12"/>
  <c r="AP592" i="12"/>
  <c r="AP593" i="12"/>
  <c r="AP594" i="12"/>
  <c r="AP595" i="12"/>
  <c r="AP596" i="12"/>
  <c r="AP597" i="12"/>
  <c r="AP598" i="12"/>
  <c r="AP599" i="12"/>
  <c r="AP600" i="12"/>
  <c r="AP601" i="12"/>
  <c r="AP602" i="12"/>
  <c r="AP603" i="12"/>
  <c r="AP604" i="12"/>
  <c r="AP605" i="12"/>
  <c r="AP606" i="12"/>
  <c r="AP607" i="12"/>
  <c r="AP608" i="12"/>
  <c r="AP609" i="12"/>
  <c r="AP610" i="12"/>
  <c r="AP611" i="12"/>
  <c r="AP612" i="12"/>
  <c r="AP613" i="12"/>
  <c r="AP614" i="12"/>
  <c r="AP615" i="12"/>
  <c r="AP616" i="12"/>
  <c r="AP617" i="12"/>
  <c r="AP618" i="12"/>
  <c r="AP619" i="12"/>
  <c r="AP620" i="12"/>
  <c r="AP621" i="12"/>
  <c r="AP622" i="12"/>
  <c r="AP623" i="12"/>
  <c r="AP624" i="12"/>
  <c r="AP625" i="12"/>
  <c r="AP626" i="12"/>
  <c r="AP627" i="12"/>
  <c r="AP628" i="12"/>
  <c r="AP629" i="12"/>
  <c r="AP630" i="12"/>
  <c r="AP631" i="12"/>
  <c r="AP632" i="12"/>
  <c r="AP633" i="12"/>
  <c r="AP634" i="12"/>
  <c r="AP635" i="12"/>
  <c r="AP636" i="12"/>
  <c r="AP637" i="12"/>
  <c r="AP638" i="12"/>
  <c r="AP639" i="12"/>
  <c r="AP640" i="12"/>
  <c r="AP641" i="12"/>
  <c r="AP642" i="12"/>
  <c r="AP643" i="12"/>
  <c r="AP644" i="12"/>
  <c r="AP645" i="12"/>
  <c r="AP646" i="12"/>
  <c r="AP647" i="12"/>
  <c r="AP648" i="12"/>
  <c r="AP649" i="12"/>
  <c r="AP650" i="12"/>
  <c r="AP651" i="12"/>
  <c r="AP652" i="12"/>
  <c r="AP653" i="12"/>
  <c r="AP654" i="12"/>
  <c r="AP655" i="12"/>
  <c r="AP656" i="12"/>
  <c r="AP657" i="12"/>
  <c r="AP658" i="12"/>
  <c r="AP659" i="12"/>
  <c r="AP660" i="12"/>
  <c r="AP661" i="12"/>
  <c r="AP662" i="12"/>
  <c r="AP663" i="12"/>
  <c r="AP664" i="12"/>
  <c r="AP665" i="12"/>
  <c r="AP666" i="12"/>
  <c r="AP667" i="12"/>
  <c r="AP668" i="12"/>
  <c r="AP669" i="12"/>
  <c r="AP670" i="12"/>
  <c r="AP671" i="12"/>
  <c r="AP672" i="12"/>
  <c r="AP673" i="12"/>
  <c r="AP674" i="12"/>
  <c r="AP675" i="12"/>
  <c r="AP676" i="12"/>
  <c r="AP677" i="12"/>
  <c r="AP678" i="12"/>
  <c r="AP679" i="12"/>
  <c r="AP680" i="12"/>
  <c r="AP681" i="12"/>
  <c r="AP682" i="12"/>
  <c r="AP683" i="12"/>
  <c r="AP684" i="12"/>
  <c r="AP685" i="12"/>
  <c r="AP686" i="12"/>
  <c r="AP687" i="12"/>
  <c r="AP688" i="12"/>
  <c r="AP689" i="12"/>
  <c r="AP690" i="12"/>
  <c r="AP691" i="12"/>
  <c r="AP692" i="12"/>
  <c r="AP693" i="12"/>
  <c r="AP694" i="12"/>
  <c r="AP695" i="12"/>
  <c r="AP696" i="12"/>
  <c r="AP697" i="12"/>
  <c r="AP698" i="12"/>
  <c r="AP699" i="12"/>
  <c r="AP700" i="12"/>
  <c r="AP701" i="12"/>
  <c r="AP702" i="12"/>
  <c r="AP703" i="12"/>
  <c r="AP704" i="12"/>
  <c r="AP705" i="12"/>
  <c r="AP706" i="12"/>
  <c r="AP707" i="12"/>
  <c r="AP708" i="12"/>
  <c r="AP709" i="12"/>
  <c r="AP710" i="12"/>
  <c r="AP711" i="12"/>
  <c r="AP712" i="12"/>
  <c r="AP713" i="12"/>
  <c r="AP714" i="12"/>
  <c r="AP715" i="12"/>
  <c r="AP716" i="12"/>
  <c r="AP717" i="12"/>
  <c r="AP718" i="12"/>
  <c r="AP719" i="12"/>
  <c r="AP720" i="12"/>
  <c r="AP721" i="12"/>
  <c r="AP722" i="12"/>
  <c r="AP723" i="12"/>
  <c r="AP724" i="12"/>
  <c r="AP725" i="12"/>
  <c r="AP726" i="12"/>
  <c r="AP727" i="12"/>
  <c r="AP728" i="12"/>
  <c r="AP729" i="12"/>
  <c r="AP730" i="12"/>
  <c r="AP731" i="12"/>
  <c r="AP732" i="12"/>
  <c r="AP733" i="12"/>
  <c r="AP734" i="12"/>
  <c r="AP735" i="12"/>
  <c r="AP736" i="12"/>
  <c r="AP737" i="12"/>
  <c r="AP738" i="12"/>
  <c r="AP739" i="12"/>
  <c r="AP740" i="12"/>
  <c r="AP741" i="12"/>
  <c r="AP742" i="12"/>
  <c r="AP743" i="12"/>
  <c r="AP744" i="12"/>
  <c r="AP745" i="12"/>
  <c r="AP746" i="12"/>
  <c r="AP747" i="12"/>
  <c r="AP748" i="12"/>
  <c r="AP749" i="12"/>
  <c r="AP750" i="12"/>
  <c r="AP751" i="12"/>
  <c r="AP752" i="12"/>
  <c r="AP753" i="12"/>
  <c r="AP754" i="12"/>
  <c r="AP755" i="12"/>
  <c r="AP756" i="12"/>
  <c r="AP757" i="12"/>
  <c r="AP758" i="12"/>
  <c r="AP759" i="12"/>
  <c r="AP760" i="12"/>
  <c r="AP761" i="12"/>
  <c r="AP762" i="12"/>
  <c r="AP763" i="12"/>
  <c r="AP764" i="12"/>
  <c r="AP765" i="12"/>
  <c r="AP766" i="12"/>
  <c r="AP767" i="12"/>
  <c r="AP768" i="12"/>
  <c r="AP769" i="12"/>
  <c r="AP770" i="12"/>
  <c r="AP771" i="12"/>
  <c r="AP772" i="12"/>
  <c r="AP773" i="12"/>
  <c r="AP774" i="12"/>
  <c r="AP775" i="12"/>
  <c r="AP776" i="12"/>
  <c r="AP777" i="12"/>
  <c r="AP778" i="12"/>
  <c r="AP779" i="12"/>
  <c r="AP780" i="12"/>
  <c r="AP781" i="12"/>
  <c r="AP782" i="12"/>
  <c r="AP783" i="12"/>
  <c r="AP784" i="12"/>
  <c r="AP785" i="12"/>
  <c r="AP786" i="12"/>
  <c r="AP787" i="12"/>
  <c r="AP788" i="12"/>
  <c r="AP789" i="12"/>
  <c r="AP790" i="12"/>
  <c r="AP791" i="12"/>
  <c r="AP792" i="12"/>
  <c r="AP793" i="12"/>
  <c r="AP794" i="12"/>
  <c r="AP795" i="12"/>
  <c r="AP796" i="12"/>
  <c r="AP797" i="12"/>
  <c r="AP798" i="12"/>
  <c r="AP799" i="12"/>
  <c r="AP800" i="12"/>
  <c r="AP801" i="12"/>
  <c r="AP802" i="12"/>
  <c r="AP803" i="12"/>
  <c r="AP804" i="12"/>
  <c r="AP805" i="12"/>
  <c r="AP806" i="12"/>
  <c r="AP807" i="12"/>
  <c r="AP808" i="12"/>
  <c r="AP809" i="12"/>
  <c r="AP810" i="12"/>
  <c r="AP811" i="12"/>
  <c r="AP812" i="12"/>
  <c r="AP813" i="12"/>
  <c r="AP814" i="12"/>
  <c r="AP815" i="12"/>
  <c r="AP816" i="12"/>
  <c r="AP817" i="12"/>
  <c r="AP818" i="12"/>
  <c r="AP819" i="12"/>
  <c r="AP820" i="12"/>
  <c r="AP821" i="12"/>
  <c r="AP822" i="12"/>
  <c r="AP823" i="12"/>
  <c r="AP824" i="12"/>
  <c r="AP825" i="12"/>
  <c r="AP826" i="12"/>
  <c r="AP827" i="12"/>
  <c r="AP828" i="12"/>
  <c r="AP829" i="12"/>
  <c r="AP830" i="12"/>
  <c r="AP831" i="12"/>
  <c r="AP832" i="12"/>
  <c r="AP833" i="12"/>
  <c r="AP834" i="12"/>
  <c r="AP835" i="12"/>
  <c r="AP836" i="12"/>
  <c r="AP837" i="12"/>
  <c r="AP838" i="12"/>
  <c r="AP839" i="12"/>
  <c r="AP840" i="12"/>
  <c r="AP841" i="12"/>
  <c r="AP842" i="12"/>
  <c r="AP843" i="12"/>
  <c r="AP844" i="12"/>
  <c r="AP845" i="12"/>
  <c r="AP846" i="12"/>
  <c r="AP847" i="12"/>
  <c r="AP848" i="12"/>
  <c r="AP849" i="12"/>
  <c r="AP850" i="12"/>
  <c r="AP851" i="12"/>
  <c r="AP852" i="12"/>
  <c r="AP853" i="12"/>
  <c r="AP854" i="12"/>
  <c r="AP855" i="12"/>
  <c r="AP856" i="12"/>
  <c r="AP857" i="12"/>
  <c r="AP858" i="12"/>
  <c r="AP859" i="12"/>
  <c r="AP860" i="12"/>
  <c r="AP861" i="12"/>
  <c r="AP862" i="12"/>
  <c r="AP863" i="12"/>
  <c r="AP864" i="12"/>
  <c r="AP865" i="12"/>
  <c r="AP866" i="12"/>
  <c r="AP867" i="12"/>
  <c r="AP868" i="12"/>
  <c r="AP869" i="12"/>
  <c r="AP870" i="12"/>
  <c r="AP871" i="12"/>
  <c r="AP872" i="12"/>
  <c r="AP873" i="12"/>
  <c r="AP874" i="12"/>
  <c r="AP875" i="12"/>
  <c r="AP876" i="12"/>
  <c r="AP877" i="12"/>
  <c r="AP878" i="12"/>
  <c r="AP879" i="12"/>
  <c r="AP880" i="12"/>
  <c r="AP881" i="12"/>
  <c r="AP882" i="12"/>
  <c r="AP883" i="12"/>
  <c r="AP884" i="12"/>
  <c r="AP885" i="12"/>
  <c r="AP886" i="12"/>
  <c r="AP887" i="12"/>
  <c r="AP888" i="12"/>
  <c r="AP889" i="12"/>
  <c r="AP890" i="12"/>
  <c r="AP891" i="12"/>
  <c r="AP892" i="12"/>
  <c r="AP893" i="12"/>
  <c r="AP894" i="12"/>
  <c r="AP895" i="12"/>
  <c r="AP896" i="12"/>
  <c r="AP897" i="12"/>
  <c r="AP898" i="12"/>
  <c r="AP899" i="12"/>
  <c r="AP900" i="12"/>
  <c r="AP901" i="12"/>
  <c r="AP902" i="12"/>
  <c r="AP903" i="12"/>
  <c r="AP904" i="12"/>
  <c r="AP905" i="12"/>
  <c r="AP906" i="12"/>
  <c r="AP907" i="12"/>
  <c r="AP908" i="12"/>
  <c r="AP909" i="12"/>
  <c r="AP910" i="12"/>
  <c r="AP911" i="12"/>
  <c r="AP912" i="12"/>
  <c r="AP913" i="12"/>
  <c r="AP914" i="12"/>
  <c r="AP915" i="12"/>
  <c r="AP916" i="12"/>
  <c r="AP917" i="12"/>
  <c r="AP918" i="12"/>
  <c r="AP919" i="12"/>
  <c r="AP920" i="12"/>
  <c r="AP921" i="12"/>
  <c r="AP922" i="12"/>
  <c r="AP923" i="12"/>
  <c r="AP924" i="12"/>
  <c r="AP925" i="12"/>
  <c r="AP926" i="12"/>
  <c r="AP927" i="12"/>
  <c r="AP928" i="12"/>
  <c r="AP929" i="12"/>
  <c r="AP930" i="12"/>
  <c r="AP931" i="12"/>
  <c r="AP932" i="12"/>
  <c r="AP933" i="12"/>
  <c r="AP934" i="12"/>
  <c r="AP935" i="12"/>
  <c r="AP936" i="12"/>
  <c r="AP937" i="12"/>
  <c r="AP938" i="12"/>
  <c r="AP939" i="12"/>
  <c r="AP940" i="12"/>
  <c r="AP941" i="12"/>
  <c r="AP942" i="12"/>
  <c r="AP943" i="12"/>
  <c r="AP944" i="12"/>
  <c r="AP945" i="12"/>
  <c r="AP946" i="12"/>
  <c r="AP947" i="12"/>
  <c r="AP948" i="12"/>
  <c r="AP949" i="12"/>
  <c r="AP950" i="12"/>
  <c r="AP951" i="12"/>
  <c r="AP952" i="12"/>
  <c r="AP953" i="12"/>
  <c r="AP954" i="12"/>
  <c r="AP955" i="12"/>
  <c r="AP956" i="12"/>
  <c r="AP957" i="12"/>
  <c r="AP958" i="12"/>
  <c r="AP959" i="12"/>
  <c r="AP960" i="12"/>
  <c r="AP961" i="12"/>
  <c r="AP962" i="12"/>
  <c r="AP963" i="12"/>
  <c r="AP964" i="12"/>
  <c r="AP965" i="12"/>
  <c r="AP966" i="12"/>
  <c r="AP967" i="12"/>
  <c r="AP968" i="12"/>
  <c r="AP969" i="12"/>
  <c r="AP970" i="12"/>
  <c r="AP971" i="12"/>
  <c r="AP972" i="12"/>
  <c r="AP973" i="12"/>
  <c r="AP974" i="12"/>
  <c r="AP975" i="12"/>
  <c r="AP976" i="12"/>
  <c r="AP977" i="12"/>
  <c r="AP978" i="12"/>
  <c r="AP979" i="12"/>
  <c r="AP980" i="12"/>
  <c r="AP981" i="12"/>
  <c r="AP982" i="12"/>
  <c r="AP983" i="12"/>
  <c r="AP984" i="12"/>
  <c r="AP985" i="12"/>
  <c r="AP986" i="12"/>
  <c r="AP987" i="12"/>
  <c r="AP988" i="12"/>
  <c r="AP989" i="12"/>
  <c r="AP990" i="12"/>
  <c r="AP991" i="12"/>
  <c r="AP992" i="12"/>
  <c r="AP993" i="12"/>
  <c r="AP994" i="12"/>
  <c r="AP995" i="12"/>
  <c r="AP996" i="12"/>
  <c r="AP997" i="12"/>
  <c r="AP998" i="12"/>
  <c r="AP999" i="12"/>
  <c r="AP1000" i="12"/>
  <c r="AP1001" i="12"/>
  <c r="AP1002" i="12"/>
  <c r="AP1003" i="12"/>
  <c r="AP1004" i="12"/>
  <c r="AP1005" i="12"/>
  <c r="AP1006" i="12"/>
  <c r="AP1007" i="12"/>
  <c r="AP1008" i="12"/>
  <c r="AP1009" i="12"/>
  <c r="AT922" i="12"/>
  <c r="AW922" i="12"/>
  <c r="AT923" i="12"/>
  <c r="AW923" i="12"/>
  <c r="AT924" i="12"/>
  <c r="AW924" i="12"/>
  <c r="AT925" i="12"/>
  <c r="AW925" i="12"/>
  <c r="AT926" i="12"/>
  <c r="AW926" i="12"/>
  <c r="AT927" i="12"/>
  <c r="AW927" i="12"/>
  <c r="AT928" i="12"/>
  <c r="AW928" i="12"/>
  <c r="AT929" i="12"/>
  <c r="AW929" i="12"/>
  <c r="AT930" i="12"/>
  <c r="AW930" i="12"/>
  <c r="AT931" i="12"/>
  <c r="AW931" i="12"/>
  <c r="AT932" i="12"/>
  <c r="AW932" i="12"/>
  <c r="AT933" i="12"/>
  <c r="AW933" i="12"/>
  <c r="AT934" i="12"/>
  <c r="AW934" i="12"/>
  <c r="AT935" i="12"/>
  <c r="AW935" i="12"/>
  <c r="AT936" i="12"/>
  <c r="AW936" i="12"/>
  <c r="AT937" i="12"/>
  <c r="AW937" i="12"/>
  <c r="AT938" i="12"/>
  <c r="AW938" i="12"/>
  <c r="AT939" i="12"/>
  <c r="AW939" i="12"/>
  <c r="AT940" i="12"/>
  <c r="AW940" i="12"/>
  <c r="AT941" i="12"/>
  <c r="AW941" i="12"/>
  <c r="AT942" i="12"/>
  <c r="AW942" i="12"/>
  <c r="AT943" i="12"/>
  <c r="AW943" i="12"/>
  <c r="AT944" i="12"/>
  <c r="AW944" i="12"/>
  <c r="AT945" i="12"/>
  <c r="AW945" i="12"/>
  <c r="AT946" i="12"/>
  <c r="AW946" i="12"/>
  <c r="AT947" i="12"/>
  <c r="AW947" i="12"/>
  <c r="AT948" i="12"/>
  <c r="AW948" i="12"/>
  <c r="AT949" i="12"/>
  <c r="AW949" i="12"/>
  <c r="AT950" i="12"/>
  <c r="AW950" i="12"/>
  <c r="AT951" i="12"/>
  <c r="AW951" i="12"/>
  <c r="AT952" i="12"/>
  <c r="AW952" i="12"/>
  <c r="AT953" i="12"/>
  <c r="AW953" i="12"/>
  <c r="AT954" i="12"/>
  <c r="AW954" i="12"/>
  <c r="AT955" i="12"/>
  <c r="AW955" i="12"/>
  <c r="AT956" i="12"/>
  <c r="AW956" i="12"/>
  <c r="AT957" i="12"/>
  <c r="AW957" i="12"/>
  <c r="AT958" i="12"/>
  <c r="AW958" i="12"/>
  <c r="AT959" i="12"/>
  <c r="AW959" i="12"/>
  <c r="AT960" i="12"/>
  <c r="AW960" i="12"/>
  <c r="AT961" i="12"/>
  <c r="AW961" i="12"/>
  <c r="AT962" i="12"/>
  <c r="AW962" i="12"/>
  <c r="AT963" i="12"/>
  <c r="AW963" i="12"/>
  <c r="AT964" i="12"/>
  <c r="AW964" i="12"/>
  <c r="AT965" i="12"/>
  <c r="AW965" i="12"/>
  <c r="AT966" i="12"/>
  <c r="AW966" i="12"/>
  <c r="AT967" i="12"/>
  <c r="AW967" i="12"/>
  <c r="AT968" i="12"/>
  <c r="AW968" i="12"/>
  <c r="AT969" i="12"/>
  <c r="AW969" i="12"/>
  <c r="AT970" i="12"/>
  <c r="AW970" i="12"/>
  <c r="AT971" i="12"/>
  <c r="AW971" i="12"/>
  <c r="AT972" i="12"/>
  <c r="AW972" i="12"/>
  <c r="AT973" i="12"/>
  <c r="AW973" i="12"/>
  <c r="AT974" i="12"/>
  <c r="AW974" i="12"/>
  <c r="AT975" i="12"/>
  <c r="AW975" i="12"/>
  <c r="AT976" i="12"/>
  <c r="AW976" i="12"/>
  <c r="AT977" i="12"/>
  <c r="AW977" i="12"/>
  <c r="AT978" i="12"/>
  <c r="AW978" i="12"/>
  <c r="AT979" i="12"/>
  <c r="AW979" i="12"/>
  <c r="AT980" i="12"/>
  <c r="AW980" i="12"/>
  <c r="AT981" i="12"/>
  <c r="AW981" i="12"/>
  <c r="AT982" i="12"/>
  <c r="AW982" i="12"/>
  <c r="AT983" i="12"/>
  <c r="AW983" i="12"/>
  <c r="AT984" i="12"/>
  <c r="AW984" i="12"/>
  <c r="AT985" i="12"/>
  <c r="AW985" i="12"/>
  <c r="AT986" i="12"/>
  <c r="AW986" i="12"/>
  <c r="AT987" i="12"/>
  <c r="AW987" i="12"/>
  <c r="AT988" i="12"/>
  <c r="AW988" i="12"/>
  <c r="AT989" i="12"/>
  <c r="AW989" i="12"/>
  <c r="AT990" i="12"/>
  <c r="AW990" i="12"/>
  <c r="AT991" i="12"/>
  <c r="AW991" i="12"/>
  <c r="AT992" i="12"/>
  <c r="AW992" i="12"/>
  <c r="AT993" i="12"/>
  <c r="AW993" i="12"/>
  <c r="AT994" i="12"/>
  <c r="AW994" i="12"/>
  <c r="AT995" i="12"/>
  <c r="AW995" i="12"/>
  <c r="AT996" i="12"/>
  <c r="AW996" i="12"/>
  <c r="AT997" i="12"/>
  <c r="AW997" i="12"/>
  <c r="AT998" i="12"/>
  <c r="AW998" i="12"/>
  <c r="AT999" i="12"/>
  <c r="AW999" i="12"/>
  <c r="AT1000" i="12"/>
  <c r="AW1000" i="12"/>
  <c r="AT1001" i="12"/>
  <c r="AW1001" i="12"/>
  <c r="AT1002" i="12"/>
  <c r="AW1002" i="12"/>
  <c r="AT1003" i="12"/>
  <c r="AW1003" i="12"/>
  <c r="AT1004" i="12"/>
  <c r="AW1004" i="12"/>
  <c r="AT1005" i="12"/>
  <c r="AW1005" i="12"/>
  <c r="AT1006" i="12"/>
  <c r="AW1006" i="12"/>
  <c r="AT1007" i="12"/>
  <c r="AW1007" i="12"/>
  <c r="AT1008" i="12"/>
  <c r="AW1008" i="12"/>
  <c r="AT1009" i="12"/>
  <c r="AW1009" i="12"/>
  <c r="AT671" i="12"/>
  <c r="AW671" i="12"/>
  <c r="AT672" i="12"/>
  <c r="AW672" i="12"/>
  <c r="AT673" i="12"/>
  <c r="AW673" i="12"/>
  <c r="AT674" i="12"/>
  <c r="AW674" i="12"/>
  <c r="AT675" i="12"/>
  <c r="AW675" i="12"/>
  <c r="AT676" i="12"/>
  <c r="AW676" i="12"/>
  <c r="AT677" i="12"/>
  <c r="AW677" i="12"/>
  <c r="AT678" i="12"/>
  <c r="AW678" i="12"/>
  <c r="AT679" i="12"/>
  <c r="AW679" i="12"/>
  <c r="AT680" i="12"/>
  <c r="AW680" i="12"/>
  <c r="AT681" i="12"/>
  <c r="AW681" i="12"/>
  <c r="AT682" i="12"/>
  <c r="AW682" i="12"/>
  <c r="AT683" i="12"/>
  <c r="AW683" i="12"/>
  <c r="AT684" i="12"/>
  <c r="AW684" i="12"/>
  <c r="AT685" i="12"/>
  <c r="AW685" i="12"/>
  <c r="AT686" i="12"/>
  <c r="AW686" i="12"/>
  <c r="AT687" i="12"/>
  <c r="AW687" i="12"/>
  <c r="AT688" i="12"/>
  <c r="AW688" i="12"/>
  <c r="AT689" i="12"/>
  <c r="AW689" i="12"/>
  <c r="AT690" i="12"/>
  <c r="AW690" i="12"/>
  <c r="AT691" i="12"/>
  <c r="AW691" i="12"/>
  <c r="AT692" i="12"/>
  <c r="AW692" i="12"/>
  <c r="AT693" i="12"/>
  <c r="AW693" i="12"/>
  <c r="AT694" i="12"/>
  <c r="AW694" i="12"/>
  <c r="AT695" i="12"/>
  <c r="AW695" i="12"/>
  <c r="AT696" i="12"/>
  <c r="AW696" i="12"/>
  <c r="AT697" i="12"/>
  <c r="AW697" i="12"/>
  <c r="AT698" i="12"/>
  <c r="AW698" i="12"/>
  <c r="AT699" i="12"/>
  <c r="AW699" i="12"/>
  <c r="AT700" i="12"/>
  <c r="AW700" i="12"/>
  <c r="AT701" i="12"/>
  <c r="AW701" i="12"/>
  <c r="AT702" i="12"/>
  <c r="AW702" i="12"/>
  <c r="AT703" i="12"/>
  <c r="AW703" i="12"/>
  <c r="AT704" i="12"/>
  <c r="AW704" i="12"/>
  <c r="AT705" i="12"/>
  <c r="AW705" i="12"/>
  <c r="AT706" i="12"/>
  <c r="AW706" i="12"/>
  <c r="AT707" i="12"/>
  <c r="AW707" i="12"/>
  <c r="AT708" i="12"/>
  <c r="AW708" i="12"/>
  <c r="AT709" i="12"/>
  <c r="AW709" i="12"/>
  <c r="AT710" i="12"/>
  <c r="AW710" i="12"/>
  <c r="AT711" i="12"/>
  <c r="AW711" i="12"/>
  <c r="AT712" i="12"/>
  <c r="AW712" i="12"/>
  <c r="AT713" i="12"/>
  <c r="AW713" i="12"/>
  <c r="AT714" i="12"/>
  <c r="AW714" i="12"/>
  <c r="AT715" i="12"/>
  <c r="AW715" i="12"/>
  <c r="AT716" i="12"/>
  <c r="AW716" i="12"/>
  <c r="AT717" i="12"/>
  <c r="AW717" i="12"/>
  <c r="AT718" i="12"/>
  <c r="AW718" i="12"/>
  <c r="AT719" i="12"/>
  <c r="AW719" i="12"/>
  <c r="AT720" i="12"/>
  <c r="AW720" i="12"/>
  <c r="AT721" i="12"/>
  <c r="AW721" i="12"/>
  <c r="AT722" i="12"/>
  <c r="AW722" i="12"/>
  <c r="AT723" i="12"/>
  <c r="AW723" i="12"/>
  <c r="AT724" i="12"/>
  <c r="AW724" i="12"/>
  <c r="AT725" i="12"/>
  <c r="AW725" i="12"/>
  <c r="AT726" i="12"/>
  <c r="AW726" i="12"/>
  <c r="AT727" i="12"/>
  <c r="AW727" i="12"/>
  <c r="AT728" i="12"/>
  <c r="AW728" i="12"/>
  <c r="AT729" i="12"/>
  <c r="AW729" i="12"/>
  <c r="AT730" i="12"/>
  <c r="AW730" i="12"/>
  <c r="AT731" i="12"/>
  <c r="AW731" i="12"/>
  <c r="AT732" i="12"/>
  <c r="AW732" i="12"/>
  <c r="AT733" i="12"/>
  <c r="AW733" i="12"/>
  <c r="AT734" i="12"/>
  <c r="AW734" i="12"/>
  <c r="AT735" i="12"/>
  <c r="AW735" i="12"/>
  <c r="AT736" i="12"/>
  <c r="AW736" i="12"/>
  <c r="AT737" i="12"/>
  <c r="AW737" i="12"/>
  <c r="AT738" i="12"/>
  <c r="AW738" i="12"/>
  <c r="AT739" i="12"/>
  <c r="AW739" i="12"/>
  <c r="AT740" i="12"/>
  <c r="AW740" i="12"/>
  <c r="AT741" i="12"/>
  <c r="AW741" i="12"/>
  <c r="AT742" i="12"/>
  <c r="AW742" i="12"/>
  <c r="AT743" i="12"/>
  <c r="AW743" i="12"/>
  <c r="AT744" i="12"/>
  <c r="AW744" i="12"/>
  <c r="AT745" i="12"/>
  <c r="AW745" i="12"/>
  <c r="AT746" i="12"/>
  <c r="AW746" i="12"/>
  <c r="AT747" i="12"/>
  <c r="AW747" i="12"/>
  <c r="AT748" i="12"/>
  <c r="AW748" i="12"/>
  <c r="AT749" i="12"/>
  <c r="AW749" i="12"/>
  <c r="AT750" i="12"/>
  <c r="AW750" i="12"/>
  <c r="AT751" i="12"/>
  <c r="AW751" i="12"/>
  <c r="AT752" i="12"/>
  <c r="AW752" i="12"/>
  <c r="AT753" i="12"/>
  <c r="AW753" i="12"/>
  <c r="AT754" i="12"/>
  <c r="AW754" i="12"/>
  <c r="AT755" i="12"/>
  <c r="AW755" i="12"/>
  <c r="AT756" i="12"/>
  <c r="AW756" i="12"/>
  <c r="AT757" i="12"/>
  <c r="AW757" i="12"/>
  <c r="AT758" i="12"/>
  <c r="AW758" i="12"/>
  <c r="AT759" i="12"/>
  <c r="AW759" i="12"/>
  <c r="AT760" i="12"/>
  <c r="AW760" i="12"/>
  <c r="AT761" i="12"/>
  <c r="AW761" i="12"/>
  <c r="AT762" i="12"/>
  <c r="AW762" i="12"/>
  <c r="AT763" i="12"/>
  <c r="AW763" i="12"/>
  <c r="AT764" i="12"/>
  <c r="AW764" i="12"/>
  <c r="AT765" i="12"/>
  <c r="AW765" i="12"/>
  <c r="AT766" i="12"/>
  <c r="AW766" i="12"/>
  <c r="AT767" i="12"/>
  <c r="AW767" i="12"/>
  <c r="AT768" i="12"/>
  <c r="AW768" i="12"/>
  <c r="AT769" i="12"/>
  <c r="AW769" i="12"/>
  <c r="AT770" i="12"/>
  <c r="AW770" i="12"/>
  <c r="AT771" i="12"/>
  <c r="AW771" i="12"/>
  <c r="AT772" i="12"/>
  <c r="AW772" i="12"/>
  <c r="AT773" i="12"/>
  <c r="AW773" i="12"/>
  <c r="AT774" i="12"/>
  <c r="AW774" i="12"/>
  <c r="AT775" i="12"/>
  <c r="AW775" i="12"/>
  <c r="AT776" i="12"/>
  <c r="AW776" i="12"/>
  <c r="AT777" i="12"/>
  <c r="AW777" i="12"/>
  <c r="AT778" i="12"/>
  <c r="AW778" i="12"/>
  <c r="AT779" i="12"/>
  <c r="AW779" i="12"/>
  <c r="AT780" i="12"/>
  <c r="AW780" i="12"/>
  <c r="AT781" i="12"/>
  <c r="AW781" i="12"/>
  <c r="AT782" i="12"/>
  <c r="AW782" i="12"/>
  <c r="AT783" i="12"/>
  <c r="AW783" i="12"/>
  <c r="AT784" i="12"/>
  <c r="AW784" i="12"/>
  <c r="AT785" i="12"/>
  <c r="AW785" i="12"/>
  <c r="AT786" i="12"/>
  <c r="AW786" i="12"/>
  <c r="AT787" i="12"/>
  <c r="AW787" i="12"/>
  <c r="AT788" i="12"/>
  <c r="AW788" i="12"/>
  <c r="AT789" i="12"/>
  <c r="AW789" i="12"/>
  <c r="AT790" i="12"/>
  <c r="AW790" i="12"/>
  <c r="AT791" i="12"/>
  <c r="AW791" i="12"/>
  <c r="AT792" i="12"/>
  <c r="AW792" i="12"/>
  <c r="AT793" i="12"/>
  <c r="AW793" i="12"/>
  <c r="AT794" i="12"/>
  <c r="AW794" i="12"/>
  <c r="AT795" i="12"/>
  <c r="AW795" i="12"/>
  <c r="AT796" i="12"/>
  <c r="AW796" i="12"/>
  <c r="AT797" i="12"/>
  <c r="AW797" i="12"/>
  <c r="AT798" i="12"/>
  <c r="AW798" i="12"/>
  <c r="AT799" i="12"/>
  <c r="AW799" i="12"/>
  <c r="AT800" i="12"/>
  <c r="AW800" i="12"/>
  <c r="AT801" i="12"/>
  <c r="AW801" i="12"/>
  <c r="AT802" i="12"/>
  <c r="AW802" i="12"/>
  <c r="AT803" i="12"/>
  <c r="AW803" i="12"/>
  <c r="AT804" i="12"/>
  <c r="AW804" i="12"/>
  <c r="AT805" i="12"/>
  <c r="AW805" i="12"/>
  <c r="AT806" i="12"/>
  <c r="AW806" i="12"/>
  <c r="AT807" i="12"/>
  <c r="AW807" i="12"/>
  <c r="AT808" i="12"/>
  <c r="AW808" i="12"/>
  <c r="AT809" i="12"/>
  <c r="AW809" i="12"/>
  <c r="AT810" i="12"/>
  <c r="AW810" i="12"/>
  <c r="AT811" i="12"/>
  <c r="AW811" i="12"/>
  <c r="AT812" i="12"/>
  <c r="AW812" i="12"/>
  <c r="AT813" i="12"/>
  <c r="AW813" i="12"/>
  <c r="AT814" i="12"/>
  <c r="AW814" i="12"/>
  <c r="AT815" i="12"/>
  <c r="AW815" i="12"/>
  <c r="AT816" i="12"/>
  <c r="AW816" i="12"/>
  <c r="AT817" i="12"/>
  <c r="AW817" i="12"/>
  <c r="AT818" i="12"/>
  <c r="AW818" i="12"/>
  <c r="AT819" i="12"/>
  <c r="AW819" i="12"/>
  <c r="AT820" i="12"/>
  <c r="AW820" i="12"/>
  <c r="AT821" i="12"/>
  <c r="AW821" i="12"/>
  <c r="AT822" i="12"/>
  <c r="AW822" i="12"/>
  <c r="AT823" i="12"/>
  <c r="AW823" i="12"/>
  <c r="AT824" i="12"/>
  <c r="AW824" i="12"/>
  <c r="AT825" i="12"/>
  <c r="AW825" i="12"/>
  <c r="AT826" i="12"/>
  <c r="AW826" i="12"/>
  <c r="AT827" i="12"/>
  <c r="AW827" i="12"/>
  <c r="AT828" i="12"/>
  <c r="AW828" i="12"/>
  <c r="AT829" i="12"/>
  <c r="AW829" i="12"/>
  <c r="AT830" i="12"/>
  <c r="AW830" i="12"/>
  <c r="AT831" i="12"/>
  <c r="AW831" i="12"/>
  <c r="AT832" i="12"/>
  <c r="AW832" i="12"/>
  <c r="AT833" i="12"/>
  <c r="AW833" i="12"/>
  <c r="AT834" i="12"/>
  <c r="AW834" i="12"/>
  <c r="AT835" i="12"/>
  <c r="AW835" i="12"/>
  <c r="AT836" i="12"/>
  <c r="AW836" i="12"/>
  <c r="AT837" i="12"/>
  <c r="AW837" i="12"/>
  <c r="AT838" i="12"/>
  <c r="AW838" i="12"/>
  <c r="AT839" i="12"/>
  <c r="AW839" i="12"/>
  <c r="AT840" i="12"/>
  <c r="AW840" i="12"/>
  <c r="AT841" i="12"/>
  <c r="AW841" i="12"/>
  <c r="AT842" i="12"/>
  <c r="AW842" i="12"/>
  <c r="AT843" i="12"/>
  <c r="AW843" i="12"/>
  <c r="AT844" i="12"/>
  <c r="AW844" i="12"/>
  <c r="AT845" i="12"/>
  <c r="AW845" i="12"/>
  <c r="AT846" i="12"/>
  <c r="AW846" i="12"/>
  <c r="AT847" i="12"/>
  <c r="AW847" i="12"/>
  <c r="AT848" i="12"/>
  <c r="AW848" i="12"/>
  <c r="AT849" i="12"/>
  <c r="AW849" i="12"/>
  <c r="AT850" i="12"/>
  <c r="AW850" i="12"/>
  <c r="AT851" i="12"/>
  <c r="AW851" i="12"/>
  <c r="AT852" i="12"/>
  <c r="AW852" i="12"/>
  <c r="AT853" i="12"/>
  <c r="AW853" i="12"/>
  <c r="AT854" i="12"/>
  <c r="AW854" i="12"/>
  <c r="AT855" i="12"/>
  <c r="AW855" i="12"/>
  <c r="AT856" i="12"/>
  <c r="AW856" i="12"/>
  <c r="AT857" i="12"/>
  <c r="AW857" i="12"/>
  <c r="AT858" i="12"/>
  <c r="AW858" i="12"/>
  <c r="AT859" i="12"/>
  <c r="AW859" i="12"/>
  <c r="AT860" i="12"/>
  <c r="AW860" i="12"/>
  <c r="AT861" i="12"/>
  <c r="AW861" i="12"/>
  <c r="AT862" i="12"/>
  <c r="AW862" i="12"/>
  <c r="AT863" i="12"/>
  <c r="AW863" i="12"/>
  <c r="AT864" i="12"/>
  <c r="AW864" i="12"/>
  <c r="AT865" i="12"/>
  <c r="AW865" i="12"/>
  <c r="AT866" i="12"/>
  <c r="AW866" i="12"/>
  <c r="AT867" i="12"/>
  <c r="AW867" i="12"/>
  <c r="AT868" i="12"/>
  <c r="AW868" i="12"/>
  <c r="AT869" i="12"/>
  <c r="AW869" i="12"/>
  <c r="AT870" i="12"/>
  <c r="AW870" i="12"/>
  <c r="AT871" i="12"/>
  <c r="AW871" i="12"/>
  <c r="AT872" i="12"/>
  <c r="AW872" i="12"/>
  <c r="AT873" i="12"/>
  <c r="AW873" i="12"/>
  <c r="AT874" i="12"/>
  <c r="AW874" i="12"/>
  <c r="AT875" i="12"/>
  <c r="AW875" i="12"/>
  <c r="AT876" i="12"/>
  <c r="AW876" i="12"/>
  <c r="AT877" i="12"/>
  <c r="AW877" i="12"/>
  <c r="AT878" i="12"/>
  <c r="AW878" i="12"/>
  <c r="AT879" i="12"/>
  <c r="AW879" i="12"/>
  <c r="AT880" i="12"/>
  <c r="AW880" i="12"/>
  <c r="AT881" i="12"/>
  <c r="AW881" i="12"/>
  <c r="AT882" i="12"/>
  <c r="AW882" i="12"/>
  <c r="AT883" i="12"/>
  <c r="AW883" i="12"/>
  <c r="AT884" i="12"/>
  <c r="AW884" i="12"/>
  <c r="AT885" i="12"/>
  <c r="AW885" i="12"/>
  <c r="AT886" i="12"/>
  <c r="AW886" i="12"/>
  <c r="AT887" i="12"/>
  <c r="AW887" i="12"/>
  <c r="AT888" i="12"/>
  <c r="AW888" i="12"/>
  <c r="AT889" i="12"/>
  <c r="AW889" i="12"/>
  <c r="AT890" i="12"/>
  <c r="AW890" i="12"/>
  <c r="AT891" i="12"/>
  <c r="AW891" i="12"/>
  <c r="AT892" i="12"/>
  <c r="AW892" i="12"/>
  <c r="AT893" i="12"/>
  <c r="AW893" i="12"/>
  <c r="AT894" i="12"/>
  <c r="AW894" i="12"/>
  <c r="AT895" i="12"/>
  <c r="AW895" i="12"/>
  <c r="AT896" i="12"/>
  <c r="AW896" i="12"/>
  <c r="AT897" i="12"/>
  <c r="AW897" i="12"/>
  <c r="AT898" i="12"/>
  <c r="AW898" i="12"/>
  <c r="AT899" i="12"/>
  <c r="AW899" i="12"/>
  <c r="AT900" i="12"/>
  <c r="AW900" i="12"/>
  <c r="AT901" i="12"/>
  <c r="AW901" i="12"/>
  <c r="AT902" i="12"/>
  <c r="AW902" i="12"/>
  <c r="AT903" i="12"/>
  <c r="AW903" i="12"/>
  <c r="AT904" i="12"/>
  <c r="AW904" i="12"/>
  <c r="AT905" i="12"/>
  <c r="AW905" i="12"/>
  <c r="AT906" i="12"/>
  <c r="AW906" i="12"/>
  <c r="AT907" i="12"/>
  <c r="AW907" i="12"/>
  <c r="AT908" i="12"/>
  <c r="AW908" i="12"/>
  <c r="AT909" i="12"/>
  <c r="AW909" i="12"/>
  <c r="AT910" i="12"/>
  <c r="AW910" i="12"/>
  <c r="AT911" i="12"/>
  <c r="AW911" i="12"/>
  <c r="AT912" i="12"/>
  <c r="AW912" i="12"/>
  <c r="AT913" i="12"/>
  <c r="AW913" i="12"/>
  <c r="AT914" i="12"/>
  <c r="AW914" i="12"/>
  <c r="AT915" i="12"/>
  <c r="AW915" i="12"/>
  <c r="AT916" i="12"/>
  <c r="AW916" i="12"/>
  <c r="AT917" i="12"/>
  <c r="AW917" i="12"/>
  <c r="AT918" i="12"/>
  <c r="AW918" i="12"/>
  <c r="AT919" i="12"/>
  <c r="AW919" i="12"/>
  <c r="AT920" i="12"/>
  <c r="AW920" i="12"/>
  <c r="AT921" i="12"/>
  <c r="AW921" i="12"/>
  <c r="AT633" i="12"/>
  <c r="AW633" i="12"/>
  <c r="AT634" i="12"/>
  <c r="AW634" i="12"/>
  <c r="AT635" i="12"/>
  <c r="AW635" i="12"/>
  <c r="AT636" i="12"/>
  <c r="AW636" i="12"/>
  <c r="AT637" i="12"/>
  <c r="AW637" i="12"/>
  <c r="AT638" i="12"/>
  <c r="AW638" i="12"/>
  <c r="AT639" i="12"/>
  <c r="AW639" i="12"/>
  <c r="AT640" i="12"/>
  <c r="AW640" i="12"/>
  <c r="AT641" i="12"/>
  <c r="AW641" i="12"/>
  <c r="AT642" i="12"/>
  <c r="AW642" i="12"/>
  <c r="AT643" i="12"/>
  <c r="AW643" i="12"/>
  <c r="AT644" i="12"/>
  <c r="AW644" i="12"/>
  <c r="AT645" i="12"/>
  <c r="AW645" i="12"/>
  <c r="AT646" i="12"/>
  <c r="AW646" i="12"/>
  <c r="AT647" i="12"/>
  <c r="AW647" i="12"/>
  <c r="AT648" i="12"/>
  <c r="AW648" i="12"/>
  <c r="AT649" i="12"/>
  <c r="AW649" i="12"/>
  <c r="AT650" i="12"/>
  <c r="AW650" i="12"/>
  <c r="AT651" i="12"/>
  <c r="AW651" i="12"/>
  <c r="AT652" i="12"/>
  <c r="AW652" i="12"/>
  <c r="AT653" i="12"/>
  <c r="AW653" i="12"/>
  <c r="AT654" i="12"/>
  <c r="AW654" i="12"/>
  <c r="AT655" i="12"/>
  <c r="AW655" i="12"/>
  <c r="AT656" i="12"/>
  <c r="AW656" i="12"/>
  <c r="AT657" i="12"/>
  <c r="AW657" i="12"/>
  <c r="AT658" i="12"/>
  <c r="AW658" i="12"/>
  <c r="AT659" i="12"/>
  <c r="AW659" i="12"/>
  <c r="AT660" i="12"/>
  <c r="AW660" i="12"/>
  <c r="AT661" i="12"/>
  <c r="AW661" i="12"/>
  <c r="AT662" i="12"/>
  <c r="AW662" i="12"/>
  <c r="AT663" i="12"/>
  <c r="AW663" i="12"/>
  <c r="AT664" i="12"/>
  <c r="AW664" i="12"/>
  <c r="AT665" i="12"/>
  <c r="AW665" i="12"/>
  <c r="AT666" i="12"/>
  <c r="AW666" i="12"/>
  <c r="AT667" i="12"/>
  <c r="AW667" i="12"/>
  <c r="AT668" i="12"/>
  <c r="AW668" i="12"/>
  <c r="AT669" i="12"/>
  <c r="AW669" i="12"/>
  <c r="AT670" i="12"/>
  <c r="AW670" i="12"/>
  <c r="AT568" i="12"/>
  <c r="AW568" i="12"/>
  <c r="AT569" i="12"/>
  <c r="AW569" i="12"/>
  <c r="AT570" i="12"/>
  <c r="AW570" i="12"/>
  <c r="AT571" i="12"/>
  <c r="AW571" i="12"/>
  <c r="AT572" i="12"/>
  <c r="AW572" i="12"/>
  <c r="AT573" i="12"/>
  <c r="AW573" i="12"/>
  <c r="AT574" i="12"/>
  <c r="AW574" i="12"/>
  <c r="AT575" i="12"/>
  <c r="AW575" i="12"/>
  <c r="AT576" i="12"/>
  <c r="AW576" i="12"/>
  <c r="AT577" i="12"/>
  <c r="AW577" i="12"/>
  <c r="AT578" i="12"/>
  <c r="AW578" i="12"/>
  <c r="AT579" i="12"/>
  <c r="AW579" i="12"/>
  <c r="AT580" i="12"/>
  <c r="AW580" i="12"/>
  <c r="AT581" i="12"/>
  <c r="AW581" i="12"/>
  <c r="AT582" i="12"/>
  <c r="AW582" i="12"/>
  <c r="AT583" i="12"/>
  <c r="AW583" i="12"/>
  <c r="AT584" i="12"/>
  <c r="AW584" i="12"/>
  <c r="AT585" i="12"/>
  <c r="AW585" i="12"/>
  <c r="AT586" i="12"/>
  <c r="AW586" i="12"/>
  <c r="AT587" i="12"/>
  <c r="AW587" i="12"/>
  <c r="AT588" i="12"/>
  <c r="AW588" i="12"/>
  <c r="AT589" i="12"/>
  <c r="AW589" i="12"/>
  <c r="AT590" i="12"/>
  <c r="AW590" i="12"/>
  <c r="AT591" i="12"/>
  <c r="AW591" i="12"/>
  <c r="AT592" i="12"/>
  <c r="AW592" i="12"/>
  <c r="AT593" i="12"/>
  <c r="AW593" i="12"/>
  <c r="AT594" i="12"/>
  <c r="AW594" i="12"/>
  <c r="AT595" i="12"/>
  <c r="AW595" i="12"/>
  <c r="AT596" i="12"/>
  <c r="AW596" i="12"/>
  <c r="AT597" i="12"/>
  <c r="AW597" i="12"/>
  <c r="AT598" i="12"/>
  <c r="AW598" i="12"/>
  <c r="AT599" i="12"/>
  <c r="AW599" i="12"/>
  <c r="AT600" i="12"/>
  <c r="AW600" i="12"/>
  <c r="AT601" i="12"/>
  <c r="AW601" i="12"/>
  <c r="AT602" i="12"/>
  <c r="AW602" i="12"/>
  <c r="AT603" i="12"/>
  <c r="AW603" i="12"/>
  <c r="AT604" i="12"/>
  <c r="AW604" i="12"/>
  <c r="AT605" i="12"/>
  <c r="AW605" i="12"/>
  <c r="AT606" i="12"/>
  <c r="AW606" i="12"/>
  <c r="AT607" i="12"/>
  <c r="AW607" i="12"/>
  <c r="AT608" i="12"/>
  <c r="AW608" i="12"/>
  <c r="AT609" i="12"/>
  <c r="AW609" i="12"/>
  <c r="AT610" i="12"/>
  <c r="AW610" i="12"/>
  <c r="AT611" i="12"/>
  <c r="AW611" i="12"/>
  <c r="AT612" i="12"/>
  <c r="AW612" i="12"/>
  <c r="AT613" i="12"/>
  <c r="AW613" i="12"/>
  <c r="AT614" i="12"/>
  <c r="AW614" i="12"/>
  <c r="AT615" i="12"/>
  <c r="AW615" i="12"/>
  <c r="AT616" i="12"/>
  <c r="AW616" i="12"/>
  <c r="AT617" i="12"/>
  <c r="AW617" i="12"/>
  <c r="AT618" i="12"/>
  <c r="AW618" i="12"/>
  <c r="AT619" i="12"/>
  <c r="AW619" i="12"/>
  <c r="AT620" i="12"/>
  <c r="AW620" i="12"/>
  <c r="AT621" i="12"/>
  <c r="AW621" i="12"/>
  <c r="AT622" i="12"/>
  <c r="AW622" i="12"/>
  <c r="AT623" i="12"/>
  <c r="AW623" i="12"/>
  <c r="AT624" i="12"/>
  <c r="AW624" i="12"/>
  <c r="AT625" i="12"/>
  <c r="AW625" i="12"/>
  <c r="AT626" i="12"/>
  <c r="AW626" i="12"/>
  <c r="AT627" i="12"/>
  <c r="AW627" i="12"/>
  <c r="AT628" i="12"/>
  <c r="AW628" i="12"/>
  <c r="AT629" i="12"/>
  <c r="AW629" i="12"/>
  <c r="AT630" i="12"/>
  <c r="AW630" i="12"/>
  <c r="AT631" i="12"/>
  <c r="AW631" i="12"/>
  <c r="AT632" i="12"/>
  <c r="AW632" i="12"/>
  <c r="AT519" i="12"/>
  <c r="AW519" i="12"/>
  <c r="AT520" i="12"/>
  <c r="AW520" i="12"/>
  <c r="AT521" i="12"/>
  <c r="AW521" i="12"/>
  <c r="AT522" i="12"/>
  <c r="AW522" i="12"/>
  <c r="AT523" i="12"/>
  <c r="AW523" i="12"/>
  <c r="AT524" i="12"/>
  <c r="AW524" i="12"/>
  <c r="AT525" i="12"/>
  <c r="AW525" i="12"/>
  <c r="AT526" i="12"/>
  <c r="AW526" i="12"/>
  <c r="AT527" i="12"/>
  <c r="AW527" i="12"/>
  <c r="AT528" i="12"/>
  <c r="AW528" i="12"/>
  <c r="AT529" i="12"/>
  <c r="AW529" i="12"/>
  <c r="AT530" i="12"/>
  <c r="AW530" i="12"/>
  <c r="AT531" i="12"/>
  <c r="AW531" i="12"/>
  <c r="AT532" i="12"/>
  <c r="AW532" i="12"/>
  <c r="AT533" i="12"/>
  <c r="AW533" i="12"/>
  <c r="AT534" i="12"/>
  <c r="AW534" i="12"/>
  <c r="AT535" i="12"/>
  <c r="AW535" i="12"/>
  <c r="AT536" i="12"/>
  <c r="AW536" i="12"/>
  <c r="AT537" i="12"/>
  <c r="AW537" i="12"/>
  <c r="AT538" i="12"/>
  <c r="AW538" i="12"/>
  <c r="AT539" i="12"/>
  <c r="AW539" i="12"/>
  <c r="AT540" i="12"/>
  <c r="AW540" i="12"/>
  <c r="AT541" i="12"/>
  <c r="AW541" i="12"/>
  <c r="AT542" i="12"/>
  <c r="AW542" i="12"/>
  <c r="AT543" i="12"/>
  <c r="AW543" i="12"/>
  <c r="AT544" i="12"/>
  <c r="AW544" i="12"/>
  <c r="AT545" i="12"/>
  <c r="AW545" i="12"/>
  <c r="AT546" i="12"/>
  <c r="AW546" i="12"/>
  <c r="AT547" i="12"/>
  <c r="AW547" i="12"/>
  <c r="AT548" i="12"/>
  <c r="AW548" i="12"/>
  <c r="AT549" i="12"/>
  <c r="AW549" i="12"/>
  <c r="AT550" i="12"/>
  <c r="AW550" i="12"/>
  <c r="AT551" i="12"/>
  <c r="AW551" i="12"/>
  <c r="AT552" i="12"/>
  <c r="AW552" i="12"/>
  <c r="AT553" i="12"/>
  <c r="AW553" i="12"/>
  <c r="AT554" i="12"/>
  <c r="AW554" i="12"/>
  <c r="AT555" i="12"/>
  <c r="AW555" i="12"/>
  <c r="AT556" i="12"/>
  <c r="AW556" i="12"/>
  <c r="AT557" i="12"/>
  <c r="AW557" i="12"/>
  <c r="AT558" i="12"/>
  <c r="AW558" i="12"/>
  <c r="AT559" i="12"/>
  <c r="AW559" i="12"/>
  <c r="AT560" i="12"/>
  <c r="AW560" i="12"/>
  <c r="AT561" i="12"/>
  <c r="AW561" i="12"/>
  <c r="AT562" i="12"/>
  <c r="AW562" i="12"/>
  <c r="AT563" i="12"/>
  <c r="AW563" i="12"/>
  <c r="AT564" i="12"/>
  <c r="AW564" i="12"/>
  <c r="AT565" i="12"/>
  <c r="AW565" i="12"/>
  <c r="AT566" i="12"/>
  <c r="AW566" i="12"/>
  <c r="AT567" i="12"/>
  <c r="AW567" i="12"/>
  <c r="AT485" i="12"/>
  <c r="AW485" i="12"/>
  <c r="AT486" i="12"/>
  <c r="AW486" i="12"/>
  <c r="AT487" i="12"/>
  <c r="AW487" i="12"/>
  <c r="AT488" i="12"/>
  <c r="AW488" i="12"/>
  <c r="AT489" i="12"/>
  <c r="AW489" i="12"/>
  <c r="AT490" i="12"/>
  <c r="AW490" i="12"/>
  <c r="AT491" i="12"/>
  <c r="AW491" i="12"/>
  <c r="AT492" i="12"/>
  <c r="AW492" i="12"/>
  <c r="AT493" i="12"/>
  <c r="AW493" i="12"/>
  <c r="AT494" i="12"/>
  <c r="AW494" i="12"/>
  <c r="AT495" i="12"/>
  <c r="AW495" i="12"/>
  <c r="AT496" i="12"/>
  <c r="AW496" i="12"/>
  <c r="AT497" i="12"/>
  <c r="AW497" i="12"/>
  <c r="AT498" i="12"/>
  <c r="AW498" i="12"/>
  <c r="AT499" i="12"/>
  <c r="AW499" i="12"/>
  <c r="AT500" i="12"/>
  <c r="AW500" i="12"/>
  <c r="AT501" i="12"/>
  <c r="AW501" i="12"/>
  <c r="AT502" i="12"/>
  <c r="AW502" i="12"/>
  <c r="AT503" i="12"/>
  <c r="AW503" i="12"/>
  <c r="AT504" i="12"/>
  <c r="AW504" i="12"/>
  <c r="AT505" i="12"/>
  <c r="AW505" i="12"/>
  <c r="AT506" i="12"/>
  <c r="AW506" i="12"/>
  <c r="AT507" i="12"/>
  <c r="AW507" i="12"/>
  <c r="AT508" i="12"/>
  <c r="AW508" i="12"/>
  <c r="AT509" i="12"/>
  <c r="AW509" i="12"/>
  <c r="AT510" i="12"/>
  <c r="AW510" i="12"/>
  <c r="AT511" i="12"/>
  <c r="AW511" i="12"/>
  <c r="AT512" i="12"/>
  <c r="AW512" i="12"/>
  <c r="AT513" i="12"/>
  <c r="AW513" i="12"/>
  <c r="AT514" i="12"/>
  <c r="AW514" i="12"/>
  <c r="AT515" i="12"/>
  <c r="AW515" i="12"/>
  <c r="AT516" i="12"/>
  <c r="AW516" i="12"/>
  <c r="AT517" i="12"/>
  <c r="AW517" i="12"/>
  <c r="AT518" i="12"/>
  <c r="AW518" i="12"/>
  <c r="AT420" i="12"/>
  <c r="AW420" i="12"/>
  <c r="AT421" i="12"/>
  <c r="AW421" i="12"/>
  <c r="AT422" i="12"/>
  <c r="AW422" i="12"/>
  <c r="AT423" i="12"/>
  <c r="AW423" i="12"/>
  <c r="AT424" i="12"/>
  <c r="AW424" i="12"/>
  <c r="AT425" i="12"/>
  <c r="AW425" i="12"/>
  <c r="AT426" i="12"/>
  <c r="AW426" i="12"/>
  <c r="AT427" i="12"/>
  <c r="AW427" i="12"/>
  <c r="AT428" i="12"/>
  <c r="AW428" i="12"/>
  <c r="AT429" i="12"/>
  <c r="AW429" i="12"/>
  <c r="AT430" i="12"/>
  <c r="AW430" i="12"/>
  <c r="AT431" i="12"/>
  <c r="AW431" i="12"/>
  <c r="AT432" i="12"/>
  <c r="AW432" i="12"/>
  <c r="AT433" i="12"/>
  <c r="AW433" i="12"/>
  <c r="AT434" i="12"/>
  <c r="AW434" i="12"/>
  <c r="AT435" i="12"/>
  <c r="AW435" i="12"/>
  <c r="AT436" i="12"/>
  <c r="AW436" i="12"/>
  <c r="AT437" i="12"/>
  <c r="AW437" i="12"/>
  <c r="AT438" i="12"/>
  <c r="AW438" i="12"/>
  <c r="AT439" i="12"/>
  <c r="AW439" i="12"/>
  <c r="AT440" i="12"/>
  <c r="AW440" i="12"/>
  <c r="AT441" i="12"/>
  <c r="AW441" i="12"/>
  <c r="AT442" i="12"/>
  <c r="AW442" i="12"/>
  <c r="AT443" i="12"/>
  <c r="AW443" i="12"/>
  <c r="AT444" i="12"/>
  <c r="AW444" i="12"/>
  <c r="AT445" i="12"/>
  <c r="AW445" i="12"/>
  <c r="AT446" i="12"/>
  <c r="AW446" i="12"/>
  <c r="AT447" i="12"/>
  <c r="AW447" i="12"/>
  <c r="AT448" i="12"/>
  <c r="AW448" i="12"/>
  <c r="AT449" i="12"/>
  <c r="AW449" i="12"/>
  <c r="AT450" i="12"/>
  <c r="AW450" i="12"/>
  <c r="AT451" i="12"/>
  <c r="AW451" i="12"/>
  <c r="AT452" i="12"/>
  <c r="AW452" i="12"/>
  <c r="AT453" i="12"/>
  <c r="AW453" i="12"/>
  <c r="AT454" i="12"/>
  <c r="AW454" i="12"/>
  <c r="AT455" i="12"/>
  <c r="AW455" i="12"/>
  <c r="AT456" i="12"/>
  <c r="AW456" i="12"/>
  <c r="AT457" i="12"/>
  <c r="AW457" i="12"/>
  <c r="AT458" i="12"/>
  <c r="AW458" i="12"/>
  <c r="AT459" i="12"/>
  <c r="AW459" i="12"/>
  <c r="AT460" i="12"/>
  <c r="AW460" i="12"/>
  <c r="AT461" i="12"/>
  <c r="AW461" i="12"/>
  <c r="AT462" i="12"/>
  <c r="AW462" i="12"/>
  <c r="AT463" i="12"/>
  <c r="AW463" i="12"/>
  <c r="AT464" i="12"/>
  <c r="AW464" i="12"/>
  <c r="AT465" i="12"/>
  <c r="AW465" i="12"/>
  <c r="AT466" i="12"/>
  <c r="AW466" i="12"/>
  <c r="AT467" i="12"/>
  <c r="AW467" i="12"/>
  <c r="AT468" i="12"/>
  <c r="AW468" i="12"/>
  <c r="AT469" i="12"/>
  <c r="AW469" i="12"/>
  <c r="AT470" i="12"/>
  <c r="AW470" i="12"/>
  <c r="AT471" i="12"/>
  <c r="AW471" i="12"/>
  <c r="AT472" i="12"/>
  <c r="AW472" i="12"/>
  <c r="AT473" i="12"/>
  <c r="AW473" i="12"/>
  <c r="AT474" i="12"/>
  <c r="AW474" i="12"/>
  <c r="AT475" i="12"/>
  <c r="AW475" i="12"/>
  <c r="AT476" i="12"/>
  <c r="AW476" i="12"/>
  <c r="AT477" i="12"/>
  <c r="AW477" i="12"/>
  <c r="AT478" i="12"/>
  <c r="AW478" i="12"/>
  <c r="AT479" i="12"/>
  <c r="AW479" i="12"/>
  <c r="AT480" i="12"/>
  <c r="AW480" i="12"/>
  <c r="AT481" i="12"/>
  <c r="AW481" i="12"/>
  <c r="AT482" i="12"/>
  <c r="AW482" i="12"/>
  <c r="AT483" i="12"/>
  <c r="AW483" i="12"/>
  <c r="AT484" i="12"/>
  <c r="AW484" i="12"/>
  <c r="AT297" i="12"/>
  <c r="AW297" i="12"/>
  <c r="AT298" i="12"/>
  <c r="AW298" i="12"/>
  <c r="AT299" i="12"/>
  <c r="AW299" i="12"/>
  <c r="AT300" i="12"/>
  <c r="AW300" i="12"/>
  <c r="AT301" i="12"/>
  <c r="AW301" i="12"/>
  <c r="AT302" i="12"/>
  <c r="AW302" i="12"/>
  <c r="AT303" i="12"/>
  <c r="AW303" i="12"/>
  <c r="AT304" i="12"/>
  <c r="AW304" i="12"/>
  <c r="AT305" i="12"/>
  <c r="AW305" i="12"/>
  <c r="AT306" i="12"/>
  <c r="AW306" i="12"/>
  <c r="AT307" i="12"/>
  <c r="AW307" i="12"/>
  <c r="AT308" i="12"/>
  <c r="AW308" i="12"/>
  <c r="AT309" i="12"/>
  <c r="AW309" i="12"/>
  <c r="AT310" i="12"/>
  <c r="AW310" i="12"/>
  <c r="AT311" i="12"/>
  <c r="AW311" i="12"/>
  <c r="AT312" i="12"/>
  <c r="AW312" i="12"/>
  <c r="AT313" i="12"/>
  <c r="AW313" i="12"/>
  <c r="AT314" i="12"/>
  <c r="AW314" i="12"/>
  <c r="AT315" i="12"/>
  <c r="AW315" i="12"/>
  <c r="AT316" i="12"/>
  <c r="AW316" i="12"/>
  <c r="AT317" i="12"/>
  <c r="AW317" i="12"/>
  <c r="AT318" i="12"/>
  <c r="AW318" i="12"/>
  <c r="AT319" i="12"/>
  <c r="AW319" i="12"/>
  <c r="AT320" i="12"/>
  <c r="AW320" i="12"/>
  <c r="AT321" i="12"/>
  <c r="AW321" i="12"/>
  <c r="AT322" i="12"/>
  <c r="AW322" i="12"/>
  <c r="AT323" i="12"/>
  <c r="AW323" i="12"/>
  <c r="AT324" i="12"/>
  <c r="AW324" i="12"/>
  <c r="AT325" i="12"/>
  <c r="AW325" i="12"/>
  <c r="AT326" i="12"/>
  <c r="AW326" i="12"/>
  <c r="AT327" i="12"/>
  <c r="AW327" i="12"/>
  <c r="AT328" i="12"/>
  <c r="AW328" i="12"/>
  <c r="AT329" i="12"/>
  <c r="AW329" i="12"/>
  <c r="AT330" i="12"/>
  <c r="AW330" i="12"/>
  <c r="AT331" i="12"/>
  <c r="AW331" i="12"/>
  <c r="AT332" i="12"/>
  <c r="AW332" i="12"/>
  <c r="AT333" i="12"/>
  <c r="AW333" i="12"/>
  <c r="AT334" i="12"/>
  <c r="AW334" i="12"/>
  <c r="AT335" i="12"/>
  <c r="AW335" i="12"/>
  <c r="AT336" i="12"/>
  <c r="AW336" i="12"/>
  <c r="AT337" i="12"/>
  <c r="AW337" i="12"/>
  <c r="AT338" i="12"/>
  <c r="AW338" i="12"/>
  <c r="AT339" i="12"/>
  <c r="AW339" i="12"/>
  <c r="AT340" i="12"/>
  <c r="AW340" i="12"/>
  <c r="AT341" i="12"/>
  <c r="AW341" i="12"/>
  <c r="AT342" i="12"/>
  <c r="AW342" i="12"/>
  <c r="AT343" i="12"/>
  <c r="AW343" i="12"/>
  <c r="AT344" i="12"/>
  <c r="AW344" i="12"/>
  <c r="AT345" i="12"/>
  <c r="AW345" i="12"/>
  <c r="AT346" i="12"/>
  <c r="AW346" i="12"/>
  <c r="AT347" i="12"/>
  <c r="AW347" i="12"/>
  <c r="AT348" i="12"/>
  <c r="AW348" i="12"/>
  <c r="AT349" i="12"/>
  <c r="AW349" i="12"/>
  <c r="AT350" i="12"/>
  <c r="AW350" i="12"/>
  <c r="AT351" i="12"/>
  <c r="AW351" i="12"/>
  <c r="AT352" i="12"/>
  <c r="AW352" i="12"/>
  <c r="AT353" i="12"/>
  <c r="AW353" i="12"/>
  <c r="AT354" i="12"/>
  <c r="AW354" i="12"/>
  <c r="AT355" i="12"/>
  <c r="AW355" i="12"/>
  <c r="AT356" i="12"/>
  <c r="AW356" i="12"/>
  <c r="AT357" i="12"/>
  <c r="AW357" i="12"/>
  <c r="AT358" i="12"/>
  <c r="AW358" i="12"/>
  <c r="AT359" i="12"/>
  <c r="AW359" i="12"/>
  <c r="AT360" i="12"/>
  <c r="AW360" i="12"/>
  <c r="AT361" i="12"/>
  <c r="AW361" i="12"/>
  <c r="AT362" i="12"/>
  <c r="AW362" i="12"/>
  <c r="AT363" i="12"/>
  <c r="AW363" i="12"/>
  <c r="AT364" i="12"/>
  <c r="AW364" i="12"/>
  <c r="AT365" i="12"/>
  <c r="AW365" i="12"/>
  <c r="AT366" i="12"/>
  <c r="AW366" i="12"/>
  <c r="AT367" i="12"/>
  <c r="AW367" i="12"/>
  <c r="AT368" i="12"/>
  <c r="AW368" i="12"/>
  <c r="AT369" i="12"/>
  <c r="AW369" i="12"/>
  <c r="AT370" i="12"/>
  <c r="AW370" i="12"/>
  <c r="AT371" i="12"/>
  <c r="AW371" i="12"/>
  <c r="AT372" i="12"/>
  <c r="AW372" i="12"/>
  <c r="AT373" i="12"/>
  <c r="AW373" i="12"/>
  <c r="AT374" i="12"/>
  <c r="AW374" i="12"/>
  <c r="AT375" i="12"/>
  <c r="AW375" i="12"/>
  <c r="AT376" i="12"/>
  <c r="AW376" i="12"/>
  <c r="AT377" i="12"/>
  <c r="AW377" i="12"/>
  <c r="AT378" i="12"/>
  <c r="AW378" i="12"/>
  <c r="AT379" i="12"/>
  <c r="AW379" i="12"/>
  <c r="AT380" i="12"/>
  <c r="AW380" i="12"/>
  <c r="AT381" i="12"/>
  <c r="AW381" i="12"/>
  <c r="AT382" i="12"/>
  <c r="AW382" i="12"/>
  <c r="AT383" i="12"/>
  <c r="AW383" i="12"/>
  <c r="AT384" i="12"/>
  <c r="AW384" i="12"/>
  <c r="AT385" i="12"/>
  <c r="AW385" i="12"/>
  <c r="AT386" i="12"/>
  <c r="AW386" i="12"/>
  <c r="AT387" i="12"/>
  <c r="AW387" i="12"/>
  <c r="AT388" i="12"/>
  <c r="AW388" i="12"/>
  <c r="AT389" i="12"/>
  <c r="AW389" i="12"/>
  <c r="AT390" i="12"/>
  <c r="AW390" i="12"/>
  <c r="AT391" i="12"/>
  <c r="AW391" i="12"/>
  <c r="AT392" i="12"/>
  <c r="AW392" i="12"/>
  <c r="AT393" i="12"/>
  <c r="AW393" i="12"/>
  <c r="AT394" i="12"/>
  <c r="AW394" i="12"/>
  <c r="AT395" i="12"/>
  <c r="AW395" i="12"/>
  <c r="AT396" i="12"/>
  <c r="AW396" i="12"/>
  <c r="AT397" i="12"/>
  <c r="AW397" i="12"/>
  <c r="AT398" i="12"/>
  <c r="AW398" i="12"/>
  <c r="AT399" i="12"/>
  <c r="AW399" i="12"/>
  <c r="AT400" i="12"/>
  <c r="AW400" i="12"/>
  <c r="AT401" i="12"/>
  <c r="AW401" i="12"/>
  <c r="AT402" i="12"/>
  <c r="AW402" i="12"/>
  <c r="AT403" i="12"/>
  <c r="AW403" i="12"/>
  <c r="AT404" i="12"/>
  <c r="AW404" i="12"/>
  <c r="AT405" i="12"/>
  <c r="AW405" i="12"/>
  <c r="AT406" i="12"/>
  <c r="AW406" i="12"/>
  <c r="AT407" i="12"/>
  <c r="AW407" i="12"/>
  <c r="AT408" i="12"/>
  <c r="AW408" i="12"/>
  <c r="AT409" i="12"/>
  <c r="AW409" i="12"/>
  <c r="AT410" i="12"/>
  <c r="AW410" i="12"/>
  <c r="AT411" i="12"/>
  <c r="AW411" i="12"/>
  <c r="AT412" i="12"/>
  <c r="AW412" i="12"/>
  <c r="AT413" i="12"/>
  <c r="AW413" i="12"/>
  <c r="AT414" i="12"/>
  <c r="AW414" i="12"/>
  <c r="AT415" i="12"/>
  <c r="AW415" i="12"/>
  <c r="AT416" i="12"/>
  <c r="AW416" i="12"/>
  <c r="AT417" i="12"/>
  <c r="AW417" i="12"/>
  <c r="AT418" i="12"/>
  <c r="AW418" i="12"/>
  <c r="AT419" i="12"/>
  <c r="AW419" i="12"/>
  <c r="AT231" i="12"/>
  <c r="AW231" i="12"/>
  <c r="AT232" i="12"/>
  <c r="AW232" i="12"/>
  <c r="AT233" i="12"/>
  <c r="AW233" i="12"/>
  <c r="AT234" i="12"/>
  <c r="AW234" i="12"/>
  <c r="AT235" i="12"/>
  <c r="AW235" i="12"/>
  <c r="AT236" i="12"/>
  <c r="AW236" i="12"/>
  <c r="AT237" i="12"/>
  <c r="AW237" i="12"/>
  <c r="AT238" i="12"/>
  <c r="AW238" i="12"/>
  <c r="AT239" i="12"/>
  <c r="AW239" i="12"/>
  <c r="AT240" i="12"/>
  <c r="AW240" i="12"/>
  <c r="AT241" i="12"/>
  <c r="AW241" i="12"/>
  <c r="AT242" i="12"/>
  <c r="AW242" i="12"/>
  <c r="AT243" i="12"/>
  <c r="AW243" i="12"/>
  <c r="AT244" i="12"/>
  <c r="AW244" i="12"/>
  <c r="AT245" i="12"/>
  <c r="AW245" i="12"/>
  <c r="AT246" i="12"/>
  <c r="AW246" i="12"/>
  <c r="AT247" i="12"/>
  <c r="AW247" i="12"/>
  <c r="AT248" i="12"/>
  <c r="AW248" i="12"/>
  <c r="AT249" i="12"/>
  <c r="AW249" i="12"/>
  <c r="AT250" i="12"/>
  <c r="AW250" i="12"/>
  <c r="AT251" i="12"/>
  <c r="AW251" i="12"/>
  <c r="AT252" i="12"/>
  <c r="AW252" i="12"/>
  <c r="AT253" i="12"/>
  <c r="AW253" i="12"/>
  <c r="AT254" i="12"/>
  <c r="AW254" i="12"/>
  <c r="AT255" i="12"/>
  <c r="AW255" i="12"/>
  <c r="AT256" i="12"/>
  <c r="AW256" i="12"/>
  <c r="AT257" i="12"/>
  <c r="AW257" i="12"/>
  <c r="AT258" i="12"/>
  <c r="AW258" i="12"/>
  <c r="AT259" i="12"/>
  <c r="AW259" i="12"/>
  <c r="AT260" i="12"/>
  <c r="AW260" i="12"/>
  <c r="AT261" i="12"/>
  <c r="AW261" i="12"/>
  <c r="AT262" i="12"/>
  <c r="AW262" i="12"/>
  <c r="AT263" i="12"/>
  <c r="AW263" i="12"/>
  <c r="AT264" i="12"/>
  <c r="AW264" i="12"/>
  <c r="AT265" i="12"/>
  <c r="AW265" i="12"/>
  <c r="AT266" i="12"/>
  <c r="AW266" i="12"/>
  <c r="AT267" i="12"/>
  <c r="AW267" i="12"/>
  <c r="AT268" i="12"/>
  <c r="AW268" i="12"/>
  <c r="AT269" i="12"/>
  <c r="AW269" i="12"/>
  <c r="AT270" i="12"/>
  <c r="AW270" i="12"/>
  <c r="AT271" i="12"/>
  <c r="AW271" i="12"/>
  <c r="AT272" i="12"/>
  <c r="AW272" i="12"/>
  <c r="AT273" i="12"/>
  <c r="AW273" i="12"/>
  <c r="AT274" i="12"/>
  <c r="AW274" i="12"/>
  <c r="AT275" i="12"/>
  <c r="AW275" i="12"/>
  <c r="AT276" i="12"/>
  <c r="AW276" i="12"/>
  <c r="AT277" i="12"/>
  <c r="AW277" i="12"/>
  <c r="AT278" i="12"/>
  <c r="AW278" i="12"/>
  <c r="AT279" i="12"/>
  <c r="AW279" i="12"/>
  <c r="AT280" i="12"/>
  <c r="AW280" i="12"/>
  <c r="AT281" i="12"/>
  <c r="AW281" i="12"/>
  <c r="AT282" i="12"/>
  <c r="AW282" i="12"/>
  <c r="AT283" i="12"/>
  <c r="AW283" i="12"/>
  <c r="AT284" i="12"/>
  <c r="AW284" i="12"/>
  <c r="AT285" i="12"/>
  <c r="AW285" i="12"/>
  <c r="AT286" i="12"/>
  <c r="AW286" i="12"/>
  <c r="AT287" i="12"/>
  <c r="AW287" i="12"/>
  <c r="AT288" i="12"/>
  <c r="AW288" i="12"/>
  <c r="AT289" i="12"/>
  <c r="AW289" i="12"/>
  <c r="AT290" i="12"/>
  <c r="AW290" i="12"/>
  <c r="AT291" i="12"/>
  <c r="AW291" i="12"/>
  <c r="AT292" i="12"/>
  <c r="AW292" i="12"/>
  <c r="AT293" i="12"/>
  <c r="AW293" i="12"/>
  <c r="AT294" i="12"/>
  <c r="AW294" i="12"/>
  <c r="AT295" i="12"/>
  <c r="AW295" i="12"/>
  <c r="AT296" i="12"/>
  <c r="AW296" i="12"/>
  <c r="AT162" i="12"/>
  <c r="AW162" i="12"/>
  <c r="AT163" i="12"/>
  <c r="AW163" i="12"/>
  <c r="AT164" i="12"/>
  <c r="AW164" i="12"/>
  <c r="AT165" i="12"/>
  <c r="AW165" i="12"/>
  <c r="AT166" i="12"/>
  <c r="AW166" i="12"/>
  <c r="AT167" i="12"/>
  <c r="AW167" i="12"/>
  <c r="AT168" i="12"/>
  <c r="AW168" i="12"/>
  <c r="AT169" i="12"/>
  <c r="AW169" i="12"/>
  <c r="AT170" i="12"/>
  <c r="AW170" i="12"/>
  <c r="AT171" i="12"/>
  <c r="AW171" i="12"/>
  <c r="AT172" i="12"/>
  <c r="AW172" i="12"/>
  <c r="AT173" i="12"/>
  <c r="AW173" i="12"/>
  <c r="AT174" i="12"/>
  <c r="AW174" i="12"/>
  <c r="AT175" i="12"/>
  <c r="AW175" i="12"/>
  <c r="AT176" i="12"/>
  <c r="AW176" i="12"/>
  <c r="AT177" i="12"/>
  <c r="AW177" i="12"/>
  <c r="AT178" i="12"/>
  <c r="AW178" i="12"/>
  <c r="AT179" i="12"/>
  <c r="AW179" i="12"/>
  <c r="AT180" i="12"/>
  <c r="AW180" i="12"/>
  <c r="AT181" i="12"/>
  <c r="AW181" i="12"/>
  <c r="AT182" i="12"/>
  <c r="AW182" i="12"/>
  <c r="AT183" i="12"/>
  <c r="AW183" i="12"/>
  <c r="AT184" i="12"/>
  <c r="AW184" i="12"/>
  <c r="AT185" i="12"/>
  <c r="AW185" i="12"/>
  <c r="AT186" i="12"/>
  <c r="AW186" i="12"/>
  <c r="AT187" i="12"/>
  <c r="AW187" i="12"/>
  <c r="AT188" i="12"/>
  <c r="AW188" i="12"/>
  <c r="AT189" i="12"/>
  <c r="AW189" i="12"/>
  <c r="AT190" i="12"/>
  <c r="AW190" i="12"/>
  <c r="AT191" i="12"/>
  <c r="AW191" i="12"/>
  <c r="AT192" i="12"/>
  <c r="AW192" i="12"/>
  <c r="AT193" i="12"/>
  <c r="AW193" i="12"/>
  <c r="AT194" i="12"/>
  <c r="AW194" i="12"/>
  <c r="AT195" i="12"/>
  <c r="AW195" i="12"/>
  <c r="AT196" i="12"/>
  <c r="AW196" i="12"/>
  <c r="AT197" i="12"/>
  <c r="AW197" i="12"/>
  <c r="AT198" i="12"/>
  <c r="AW198" i="12"/>
  <c r="AT199" i="12"/>
  <c r="AW199" i="12"/>
  <c r="AT200" i="12"/>
  <c r="AW200" i="12"/>
  <c r="AT201" i="12"/>
  <c r="AW201" i="12"/>
  <c r="AT202" i="12"/>
  <c r="AW202" i="12"/>
  <c r="AT203" i="12"/>
  <c r="AW203" i="12"/>
  <c r="AT204" i="12"/>
  <c r="AW204" i="12"/>
  <c r="AT205" i="12"/>
  <c r="AW205" i="12"/>
  <c r="AT206" i="12"/>
  <c r="AW206" i="12"/>
  <c r="AT207" i="12"/>
  <c r="AW207" i="12"/>
  <c r="AT208" i="12"/>
  <c r="AW208" i="12"/>
  <c r="AT209" i="12"/>
  <c r="AW209" i="12"/>
  <c r="AT210" i="12"/>
  <c r="AW210" i="12"/>
  <c r="AT211" i="12"/>
  <c r="AW211" i="12"/>
  <c r="AT212" i="12"/>
  <c r="AW212" i="12"/>
  <c r="AT213" i="12"/>
  <c r="AW213" i="12"/>
  <c r="AT214" i="12"/>
  <c r="AW214" i="12"/>
  <c r="AT215" i="12"/>
  <c r="AW215" i="12"/>
  <c r="AT216" i="12"/>
  <c r="AW216" i="12"/>
  <c r="AT217" i="12"/>
  <c r="AW217" i="12"/>
  <c r="AT218" i="12"/>
  <c r="AW218" i="12"/>
  <c r="AT219" i="12"/>
  <c r="AW219" i="12"/>
  <c r="AT220" i="12"/>
  <c r="AW220" i="12"/>
  <c r="AT221" i="12"/>
  <c r="AW221" i="12"/>
  <c r="AT222" i="12"/>
  <c r="AW222" i="12"/>
  <c r="AT223" i="12"/>
  <c r="AW223" i="12"/>
  <c r="AT224" i="12"/>
  <c r="AW224" i="12"/>
  <c r="AT225" i="12"/>
  <c r="AW225" i="12"/>
  <c r="AT226" i="12"/>
  <c r="AW226" i="12"/>
  <c r="AT227" i="12"/>
  <c r="AW227" i="12"/>
  <c r="AT228" i="12"/>
  <c r="AW228" i="12"/>
  <c r="AT229" i="12"/>
  <c r="AW229" i="12"/>
  <c r="AT230" i="12"/>
  <c r="AW230" i="12"/>
  <c r="AT10" i="12"/>
  <c r="AW10" i="12"/>
  <c r="AT11" i="12"/>
  <c r="AW11" i="12"/>
  <c r="AT12" i="12"/>
  <c r="AW12" i="12"/>
  <c r="AT13" i="12"/>
  <c r="AW13" i="12"/>
  <c r="AT14" i="12"/>
  <c r="AW14" i="12"/>
  <c r="AT15" i="12"/>
  <c r="AW15" i="12"/>
  <c r="AT16" i="12"/>
  <c r="AW16" i="12"/>
  <c r="AT17" i="12"/>
  <c r="AW17" i="12"/>
  <c r="AT18" i="12"/>
  <c r="AW18" i="12"/>
  <c r="AT19" i="12"/>
  <c r="AW19" i="12"/>
  <c r="AT20" i="12"/>
  <c r="AW20" i="12"/>
  <c r="AT21" i="12"/>
  <c r="AW21" i="12"/>
  <c r="AT22" i="12"/>
  <c r="AW22" i="12"/>
  <c r="AT23" i="12"/>
  <c r="AW23" i="12"/>
  <c r="AT24" i="12"/>
  <c r="AW24" i="12"/>
  <c r="AT25" i="12"/>
  <c r="AW25" i="12"/>
  <c r="AT26" i="12"/>
  <c r="AW26" i="12"/>
  <c r="AT27" i="12"/>
  <c r="AW27" i="12"/>
  <c r="AT28" i="12"/>
  <c r="AW28" i="12"/>
  <c r="AT29" i="12"/>
  <c r="AW29" i="12"/>
  <c r="AT30" i="12"/>
  <c r="AW30" i="12"/>
  <c r="AT31" i="12"/>
  <c r="AW31" i="12"/>
  <c r="AT32" i="12"/>
  <c r="AW32" i="12"/>
  <c r="AT33" i="12"/>
  <c r="AW33" i="12"/>
  <c r="AT34" i="12"/>
  <c r="AW34" i="12"/>
  <c r="AT35" i="12"/>
  <c r="AW35" i="12"/>
  <c r="AT36" i="12"/>
  <c r="AW36" i="12"/>
  <c r="AT37" i="12"/>
  <c r="AW37" i="12"/>
  <c r="AT38" i="12"/>
  <c r="AW38" i="12"/>
  <c r="AT39" i="12"/>
  <c r="AW39" i="12"/>
  <c r="AT40" i="12"/>
  <c r="AW40" i="12"/>
  <c r="AT41" i="12"/>
  <c r="AW41" i="12"/>
  <c r="AT42" i="12"/>
  <c r="AW42" i="12"/>
  <c r="AT43" i="12"/>
  <c r="AW43" i="12"/>
  <c r="AT44" i="12"/>
  <c r="AW44" i="12"/>
  <c r="AT45" i="12"/>
  <c r="AW45" i="12"/>
  <c r="AT46" i="12"/>
  <c r="AW46" i="12"/>
  <c r="AT47" i="12"/>
  <c r="AW47" i="12"/>
  <c r="AT48" i="12"/>
  <c r="AW48" i="12"/>
  <c r="AT49" i="12"/>
  <c r="AW49" i="12"/>
  <c r="AT50" i="12"/>
  <c r="AW50" i="12"/>
  <c r="AT51" i="12"/>
  <c r="AW51" i="12"/>
  <c r="AT52" i="12"/>
  <c r="AW52" i="12"/>
  <c r="AT53" i="12"/>
  <c r="AW53" i="12"/>
  <c r="AT54" i="12"/>
  <c r="AW54" i="12"/>
  <c r="AT55" i="12"/>
  <c r="AW55" i="12"/>
  <c r="AT56" i="12"/>
  <c r="AW56" i="12"/>
  <c r="AT57" i="12"/>
  <c r="AW57" i="12"/>
  <c r="AT58" i="12"/>
  <c r="AW58" i="12"/>
  <c r="AT59" i="12"/>
  <c r="AW59" i="12"/>
  <c r="AT60" i="12"/>
  <c r="AW60" i="12"/>
  <c r="AT61" i="12"/>
  <c r="AW61" i="12"/>
  <c r="AT62" i="12"/>
  <c r="AW62" i="12"/>
  <c r="AT63" i="12"/>
  <c r="AW63" i="12"/>
  <c r="AT64" i="12"/>
  <c r="AW64" i="12"/>
  <c r="AT65" i="12"/>
  <c r="AW65" i="12"/>
  <c r="AT66" i="12"/>
  <c r="AW66" i="12"/>
  <c r="AT67" i="12"/>
  <c r="AW67" i="12"/>
  <c r="AT68" i="12"/>
  <c r="AW68" i="12"/>
  <c r="AT69" i="12"/>
  <c r="AW69" i="12"/>
  <c r="AT70" i="12"/>
  <c r="AW70" i="12"/>
  <c r="AT71" i="12"/>
  <c r="AW71" i="12"/>
  <c r="AT72" i="12"/>
  <c r="AW72" i="12"/>
  <c r="AT73" i="12"/>
  <c r="AW73" i="12"/>
  <c r="AT74" i="12"/>
  <c r="AW74" i="12"/>
  <c r="AT75" i="12"/>
  <c r="AW75" i="12"/>
  <c r="AT76" i="12"/>
  <c r="AW76" i="12"/>
  <c r="AT77" i="12"/>
  <c r="AW77" i="12"/>
  <c r="AT78" i="12"/>
  <c r="AW78" i="12"/>
  <c r="AT79" i="12"/>
  <c r="AW79" i="12"/>
  <c r="AT80" i="12"/>
  <c r="AW80" i="12"/>
  <c r="AT81" i="12"/>
  <c r="AW81" i="12"/>
  <c r="AT82" i="12"/>
  <c r="AW82" i="12"/>
  <c r="AT83" i="12"/>
  <c r="AW83" i="12"/>
  <c r="AT84" i="12"/>
  <c r="AW84" i="12"/>
  <c r="AT85" i="12"/>
  <c r="AW85" i="12"/>
  <c r="AT86" i="12"/>
  <c r="AW86" i="12"/>
  <c r="AT87" i="12"/>
  <c r="AW87" i="12"/>
  <c r="AT88" i="12"/>
  <c r="AW88" i="12"/>
  <c r="AT89" i="12"/>
  <c r="AW89" i="12"/>
  <c r="AT90" i="12"/>
  <c r="AW90" i="12"/>
  <c r="AT91" i="12"/>
  <c r="AW91" i="12"/>
  <c r="AT92" i="12"/>
  <c r="AW92" i="12"/>
  <c r="AT93" i="12"/>
  <c r="AW93" i="12"/>
  <c r="AT94" i="12"/>
  <c r="AW94" i="12"/>
  <c r="AT95" i="12"/>
  <c r="AW95" i="12"/>
  <c r="AT96" i="12"/>
  <c r="AW96" i="12"/>
  <c r="AT97" i="12"/>
  <c r="AW97" i="12"/>
  <c r="AT98" i="12"/>
  <c r="AW98" i="12"/>
  <c r="AT99" i="12"/>
  <c r="AW99" i="12"/>
  <c r="AT100" i="12"/>
  <c r="AW100" i="12"/>
  <c r="AT101" i="12"/>
  <c r="AW101" i="12"/>
  <c r="AT102" i="12"/>
  <c r="AW102" i="12"/>
  <c r="AT103" i="12"/>
  <c r="AW103" i="12"/>
  <c r="AT104" i="12"/>
  <c r="AW104" i="12"/>
  <c r="AT105" i="12"/>
  <c r="AW105" i="12"/>
  <c r="AT106" i="12"/>
  <c r="AW106" i="12"/>
  <c r="AT107" i="12"/>
  <c r="AW107" i="12"/>
  <c r="AT108" i="12"/>
  <c r="AW108" i="12"/>
  <c r="AT109" i="12"/>
  <c r="AW109" i="12"/>
  <c r="AT110" i="12"/>
  <c r="AW110" i="12"/>
  <c r="AT111" i="12"/>
  <c r="AW111" i="12"/>
  <c r="AT112" i="12"/>
  <c r="AW112" i="12"/>
  <c r="AT113" i="12"/>
  <c r="AW113" i="12"/>
  <c r="AT114" i="12"/>
  <c r="AW114" i="12"/>
  <c r="AT115" i="12"/>
  <c r="AW115" i="12"/>
  <c r="AT116" i="12"/>
  <c r="AW116" i="12"/>
  <c r="AT117" i="12"/>
  <c r="AW117" i="12"/>
  <c r="AT118" i="12"/>
  <c r="AW118" i="12"/>
  <c r="AT119" i="12"/>
  <c r="AW119" i="12"/>
  <c r="AT120" i="12"/>
  <c r="AW120" i="12"/>
  <c r="AT121" i="12"/>
  <c r="AW121" i="12"/>
  <c r="AT122" i="12"/>
  <c r="AW122" i="12"/>
  <c r="AT123" i="12"/>
  <c r="AW123" i="12"/>
  <c r="AT124" i="12"/>
  <c r="AW124" i="12"/>
  <c r="AT125" i="12"/>
  <c r="AW125" i="12"/>
  <c r="AT126" i="12"/>
  <c r="AW126" i="12"/>
  <c r="AT127" i="12"/>
  <c r="AW127" i="12"/>
  <c r="AT128" i="12"/>
  <c r="AW128" i="12"/>
  <c r="AT129" i="12"/>
  <c r="AW129" i="12"/>
  <c r="AT130" i="12"/>
  <c r="AW130" i="12"/>
  <c r="AT131" i="12"/>
  <c r="AW131" i="12"/>
  <c r="AT132" i="12"/>
  <c r="AW132" i="12"/>
  <c r="AT133" i="12"/>
  <c r="AW133" i="12"/>
  <c r="AT134" i="12"/>
  <c r="AW134" i="12"/>
  <c r="AT135" i="12"/>
  <c r="AW135" i="12"/>
  <c r="AT136" i="12"/>
  <c r="AW136" i="12"/>
  <c r="AT137" i="12"/>
  <c r="AW137" i="12"/>
  <c r="AT138" i="12"/>
  <c r="AW138" i="12"/>
  <c r="AT139" i="12"/>
  <c r="AW139" i="12"/>
  <c r="AT140" i="12"/>
  <c r="AW140" i="12"/>
  <c r="AT141" i="12"/>
  <c r="AW141" i="12"/>
  <c r="AT142" i="12"/>
  <c r="AW142" i="12"/>
  <c r="AT143" i="12"/>
  <c r="AW143" i="12"/>
  <c r="AT144" i="12"/>
  <c r="AW144" i="12"/>
  <c r="AT145" i="12"/>
  <c r="AW145" i="12"/>
  <c r="AT146" i="12"/>
  <c r="AW146" i="12"/>
  <c r="AT147" i="12"/>
  <c r="AW147" i="12"/>
  <c r="AT148" i="12"/>
  <c r="AW148" i="12"/>
  <c r="AT149" i="12"/>
  <c r="AW149" i="12"/>
  <c r="AT150" i="12"/>
  <c r="AW150" i="12"/>
  <c r="AT151" i="12"/>
  <c r="AW151" i="12"/>
  <c r="AT152" i="12"/>
  <c r="AW152" i="12"/>
  <c r="AT153" i="12"/>
  <c r="AW153" i="12"/>
  <c r="AT154" i="12"/>
  <c r="AW154" i="12"/>
  <c r="AT155" i="12"/>
  <c r="AW155" i="12"/>
  <c r="AT156" i="12"/>
  <c r="AW156" i="12"/>
  <c r="AT157" i="12"/>
  <c r="AW157" i="12"/>
  <c r="AT158" i="12"/>
  <c r="AW158" i="12"/>
  <c r="AT159" i="12"/>
  <c r="AW159" i="12"/>
  <c r="AT160" i="12"/>
  <c r="AW160" i="12"/>
  <c r="AT161" i="12"/>
  <c r="AW161" i="12"/>
  <c r="AW9" i="12"/>
  <c r="AR9" i="12"/>
  <c r="AT9" i="12"/>
  <c r="AV9" i="12"/>
  <c r="AN9" i="12"/>
  <c r="R16" i="26"/>
  <c r="AV11" i="12" s="1"/>
  <c r="R17" i="26"/>
  <c r="AV12" i="12" s="1"/>
  <c r="R18" i="26"/>
  <c r="AV13" i="12" s="1"/>
  <c r="R19" i="26"/>
  <c r="AV14" i="12" s="1"/>
  <c r="R20" i="26"/>
  <c r="AV15" i="12" s="1"/>
  <c r="R21" i="26"/>
  <c r="AV16" i="12" s="1"/>
  <c r="R22" i="26"/>
  <c r="AV17" i="12" s="1"/>
  <c r="R23" i="26"/>
  <c r="AV18" i="12" s="1"/>
  <c r="R24" i="26"/>
  <c r="AV19" i="12" s="1"/>
  <c r="R25" i="26"/>
  <c r="AV20" i="12" s="1"/>
  <c r="R26" i="26"/>
  <c r="AV21" i="12" s="1"/>
  <c r="R27" i="26"/>
  <c r="AV22" i="12" s="1"/>
  <c r="R28" i="26"/>
  <c r="AV23" i="12" s="1"/>
  <c r="R29" i="26"/>
  <c r="AV24" i="12" s="1"/>
  <c r="R30" i="26"/>
  <c r="AV25" i="12" s="1"/>
  <c r="R31" i="26"/>
  <c r="AV26" i="12" s="1"/>
  <c r="R32" i="26"/>
  <c r="AV27" i="12" s="1"/>
  <c r="R33" i="26"/>
  <c r="AV28" i="12" s="1"/>
  <c r="R34" i="26"/>
  <c r="AV29" i="12" s="1"/>
  <c r="R35" i="26"/>
  <c r="AV30" i="12" s="1"/>
  <c r="R36" i="26"/>
  <c r="AV31" i="12" s="1"/>
  <c r="R37" i="26"/>
  <c r="AV32" i="12" s="1"/>
  <c r="R38" i="26"/>
  <c r="AV33" i="12" s="1"/>
  <c r="R39" i="26"/>
  <c r="AV34" i="12" s="1"/>
  <c r="R40" i="26"/>
  <c r="AV35" i="12" s="1"/>
  <c r="R41" i="26"/>
  <c r="AV36" i="12" s="1"/>
  <c r="R42" i="26"/>
  <c r="AV37" i="12" s="1"/>
  <c r="R43" i="26"/>
  <c r="AV38" i="12" s="1"/>
  <c r="R44" i="26"/>
  <c r="AV39" i="12" s="1"/>
  <c r="R45" i="26"/>
  <c r="AV40" i="12" s="1"/>
  <c r="R46" i="26"/>
  <c r="AV41" i="12" s="1"/>
  <c r="R47" i="26"/>
  <c r="AV42" i="12" s="1"/>
  <c r="R48" i="26"/>
  <c r="AV43" i="12" s="1"/>
  <c r="R49" i="26"/>
  <c r="AV44" i="12" s="1"/>
  <c r="R50" i="26"/>
  <c r="AV45" i="12" s="1"/>
  <c r="R51" i="26"/>
  <c r="AV46" i="12" s="1"/>
  <c r="R52" i="26"/>
  <c r="AV47" i="12" s="1"/>
  <c r="R53" i="26"/>
  <c r="AV48" i="12" s="1"/>
  <c r="R54" i="26"/>
  <c r="AV49" i="12" s="1"/>
  <c r="R55" i="26"/>
  <c r="AV50" i="12" s="1"/>
  <c r="R56" i="26"/>
  <c r="AV51" i="12" s="1"/>
  <c r="R57" i="26"/>
  <c r="AV52" i="12" s="1"/>
  <c r="R58" i="26"/>
  <c r="AV53" i="12" s="1"/>
  <c r="R59" i="26"/>
  <c r="AV54" i="12" s="1"/>
  <c r="R60" i="26"/>
  <c r="AV55" i="12" s="1"/>
  <c r="R61" i="26"/>
  <c r="AV56" i="12" s="1"/>
  <c r="R62" i="26"/>
  <c r="AV57" i="12" s="1"/>
  <c r="R63" i="26"/>
  <c r="AV58" i="12" s="1"/>
  <c r="R64" i="26"/>
  <c r="AV59" i="12" s="1"/>
  <c r="R65" i="26"/>
  <c r="AV60" i="12" s="1"/>
  <c r="R66" i="26"/>
  <c r="AV61" i="12" s="1"/>
  <c r="R67" i="26"/>
  <c r="AV62" i="12" s="1"/>
  <c r="R68" i="26"/>
  <c r="AV63" i="12" s="1"/>
  <c r="R69" i="26"/>
  <c r="AV64" i="12" s="1"/>
  <c r="R70" i="26"/>
  <c r="AV65" i="12" s="1"/>
  <c r="R71" i="26"/>
  <c r="AV66" i="12" s="1"/>
  <c r="R72" i="26"/>
  <c r="AV67" i="12" s="1"/>
  <c r="R73" i="26"/>
  <c r="AV68" i="12" s="1"/>
  <c r="R74" i="26"/>
  <c r="AV69" i="12" s="1"/>
  <c r="R75" i="26"/>
  <c r="AV70" i="12" s="1"/>
  <c r="R76" i="26"/>
  <c r="AV71" i="12" s="1"/>
  <c r="R77" i="26"/>
  <c r="AV72" i="12" s="1"/>
  <c r="R78" i="26"/>
  <c r="AV73" i="12" s="1"/>
  <c r="R79" i="26"/>
  <c r="AV74" i="12" s="1"/>
  <c r="R80" i="26"/>
  <c r="AV75" i="12" s="1"/>
  <c r="R81" i="26"/>
  <c r="AV76" i="12" s="1"/>
  <c r="R82" i="26"/>
  <c r="AV77" i="12" s="1"/>
  <c r="R83" i="26"/>
  <c r="AV78" i="12" s="1"/>
  <c r="R84" i="26"/>
  <c r="AV79" i="12" s="1"/>
  <c r="R85" i="26"/>
  <c r="AV80" i="12" s="1"/>
  <c r="R86" i="26"/>
  <c r="AV81" i="12" s="1"/>
  <c r="R87" i="26"/>
  <c r="AV82" i="12" s="1"/>
  <c r="R88" i="26"/>
  <c r="AV83" i="12" s="1"/>
  <c r="R89" i="26"/>
  <c r="AV84" i="12" s="1"/>
  <c r="R90" i="26"/>
  <c r="AV85" i="12" s="1"/>
  <c r="R91" i="26"/>
  <c r="AV86" i="12" s="1"/>
  <c r="R92" i="26"/>
  <c r="AV87" i="12" s="1"/>
  <c r="R93" i="26"/>
  <c r="AV88" i="12" s="1"/>
  <c r="R94" i="26"/>
  <c r="AV89" i="12" s="1"/>
  <c r="R95" i="26"/>
  <c r="AV90" i="12" s="1"/>
  <c r="R96" i="26"/>
  <c r="AV91" i="12" s="1"/>
  <c r="R97" i="26"/>
  <c r="AV92" i="12" s="1"/>
  <c r="R98" i="26"/>
  <c r="AV93" i="12" s="1"/>
  <c r="R99" i="26"/>
  <c r="AV94" i="12" s="1"/>
  <c r="R100" i="26"/>
  <c r="AV95" i="12" s="1"/>
  <c r="R101" i="26"/>
  <c r="AV96" i="12" s="1"/>
  <c r="R102" i="26"/>
  <c r="AV97" i="12" s="1"/>
  <c r="R103" i="26"/>
  <c r="AV98" i="12" s="1"/>
  <c r="R104" i="26"/>
  <c r="AV99" i="12" s="1"/>
  <c r="R105" i="26"/>
  <c r="AV100" i="12" s="1"/>
  <c r="R106" i="26"/>
  <c r="AV101" i="12" s="1"/>
  <c r="R107" i="26"/>
  <c r="AV102" i="12" s="1"/>
  <c r="R108" i="26"/>
  <c r="AV103" i="12" s="1"/>
  <c r="R109" i="26"/>
  <c r="AV104" i="12" s="1"/>
  <c r="R110" i="26"/>
  <c r="AV105" i="12" s="1"/>
  <c r="R111" i="26"/>
  <c r="AV106" i="12" s="1"/>
  <c r="R112" i="26"/>
  <c r="AV107" i="12" s="1"/>
  <c r="R113" i="26"/>
  <c r="AV108" i="12" s="1"/>
  <c r="R114" i="26"/>
  <c r="AV109" i="12" s="1"/>
  <c r="R115" i="26"/>
  <c r="AV110" i="12" s="1"/>
  <c r="R116" i="26"/>
  <c r="AV111" i="12" s="1"/>
  <c r="R117" i="26"/>
  <c r="AV112" i="12" s="1"/>
  <c r="R118" i="26"/>
  <c r="AV113" i="12" s="1"/>
  <c r="R119" i="26"/>
  <c r="AV114" i="12" s="1"/>
  <c r="R120" i="26"/>
  <c r="AV115" i="12" s="1"/>
  <c r="R121" i="26"/>
  <c r="AV116" i="12" s="1"/>
  <c r="R122" i="26"/>
  <c r="AV117" i="12" s="1"/>
  <c r="R123" i="26"/>
  <c r="AV118" i="12" s="1"/>
  <c r="R124" i="26"/>
  <c r="AV119" i="12" s="1"/>
  <c r="R125" i="26"/>
  <c r="AV120" i="12" s="1"/>
  <c r="R126" i="26"/>
  <c r="AV121" i="12" s="1"/>
  <c r="R127" i="26"/>
  <c r="AV122" i="12" s="1"/>
  <c r="R128" i="26"/>
  <c r="AV123" i="12" s="1"/>
  <c r="R129" i="26"/>
  <c r="AV124" i="12" s="1"/>
  <c r="R130" i="26"/>
  <c r="AV125" i="12" s="1"/>
  <c r="R131" i="26"/>
  <c r="AV126" i="12" s="1"/>
  <c r="R132" i="26"/>
  <c r="AV127" i="12" s="1"/>
  <c r="R133" i="26"/>
  <c r="AV128" i="12" s="1"/>
  <c r="R134" i="26"/>
  <c r="AV129" i="12" s="1"/>
  <c r="R135" i="26"/>
  <c r="AV130" i="12" s="1"/>
  <c r="R136" i="26"/>
  <c r="AV131" i="12" s="1"/>
  <c r="R137" i="26"/>
  <c r="AV132" i="12" s="1"/>
  <c r="R138" i="26"/>
  <c r="AV133" i="12" s="1"/>
  <c r="R139" i="26"/>
  <c r="AV134" i="12" s="1"/>
  <c r="R140" i="26"/>
  <c r="AV135" i="12" s="1"/>
  <c r="R141" i="26"/>
  <c r="AV136" i="12" s="1"/>
  <c r="R142" i="26"/>
  <c r="AV137" i="12" s="1"/>
  <c r="R143" i="26"/>
  <c r="AV138" i="12" s="1"/>
  <c r="R144" i="26"/>
  <c r="AV139" i="12" s="1"/>
  <c r="R145" i="26"/>
  <c r="AV140" i="12" s="1"/>
  <c r="R146" i="26"/>
  <c r="AV141" i="12" s="1"/>
  <c r="R147" i="26"/>
  <c r="AV142" i="12" s="1"/>
  <c r="R148" i="26"/>
  <c r="AV143" i="12" s="1"/>
  <c r="R149" i="26"/>
  <c r="AV144" i="12" s="1"/>
  <c r="R150" i="26"/>
  <c r="AV145" i="12" s="1"/>
  <c r="R151" i="26"/>
  <c r="AV146" i="12" s="1"/>
  <c r="R152" i="26"/>
  <c r="AV147" i="12" s="1"/>
  <c r="R153" i="26"/>
  <c r="AV148" i="12" s="1"/>
  <c r="R154" i="26"/>
  <c r="AV149" i="12" s="1"/>
  <c r="R155" i="26"/>
  <c r="AV150" i="12" s="1"/>
  <c r="R156" i="26"/>
  <c r="AV151" i="12" s="1"/>
  <c r="R157" i="26"/>
  <c r="AV152" i="12" s="1"/>
  <c r="R158" i="26"/>
  <c r="AV153" i="12" s="1"/>
  <c r="R159" i="26"/>
  <c r="AV154" i="12" s="1"/>
  <c r="R160" i="26"/>
  <c r="AV155" i="12" s="1"/>
  <c r="R161" i="26"/>
  <c r="AV156" i="12" s="1"/>
  <c r="R162" i="26"/>
  <c r="AV157" i="12" s="1"/>
  <c r="R163" i="26"/>
  <c r="AV158" i="12" s="1"/>
  <c r="R164" i="26"/>
  <c r="AV159" i="12" s="1"/>
  <c r="R165" i="26"/>
  <c r="AV160" i="12" s="1"/>
  <c r="R166" i="26"/>
  <c r="AV161" i="12" s="1"/>
  <c r="R167" i="26"/>
  <c r="AV162" i="12" s="1"/>
  <c r="R168" i="26"/>
  <c r="AV163" i="12" s="1"/>
  <c r="R169" i="26"/>
  <c r="AV164" i="12" s="1"/>
  <c r="R170" i="26"/>
  <c r="AV165" i="12" s="1"/>
  <c r="R171" i="26"/>
  <c r="AV166" i="12" s="1"/>
  <c r="R172" i="26"/>
  <c r="AV167" i="12" s="1"/>
  <c r="R173" i="26"/>
  <c r="AV168" i="12" s="1"/>
  <c r="R174" i="26"/>
  <c r="AV169" i="12" s="1"/>
  <c r="R175" i="26"/>
  <c r="AV170" i="12" s="1"/>
  <c r="R176" i="26"/>
  <c r="AV171" i="12" s="1"/>
  <c r="R177" i="26"/>
  <c r="AV172" i="12" s="1"/>
  <c r="R178" i="26"/>
  <c r="AV173" i="12" s="1"/>
  <c r="R179" i="26"/>
  <c r="AV174" i="12" s="1"/>
  <c r="R180" i="26"/>
  <c r="AV175" i="12" s="1"/>
  <c r="R181" i="26"/>
  <c r="AV176" i="12" s="1"/>
  <c r="R182" i="26"/>
  <c r="AV177" i="12" s="1"/>
  <c r="R183" i="26"/>
  <c r="AV178" i="12" s="1"/>
  <c r="R184" i="26"/>
  <c r="AV179" i="12" s="1"/>
  <c r="R185" i="26"/>
  <c r="AV180" i="12" s="1"/>
  <c r="R186" i="26"/>
  <c r="AV181" i="12" s="1"/>
  <c r="R187" i="26"/>
  <c r="AV182" i="12" s="1"/>
  <c r="R188" i="26"/>
  <c r="AV183" i="12" s="1"/>
  <c r="R189" i="26"/>
  <c r="AV184" i="12" s="1"/>
  <c r="R190" i="26"/>
  <c r="AV185" i="12" s="1"/>
  <c r="R191" i="26"/>
  <c r="AV186" i="12" s="1"/>
  <c r="R192" i="26"/>
  <c r="AV187" i="12" s="1"/>
  <c r="R193" i="26"/>
  <c r="AV188" i="12" s="1"/>
  <c r="R194" i="26"/>
  <c r="AV189" i="12" s="1"/>
  <c r="R195" i="26"/>
  <c r="AV190" i="12" s="1"/>
  <c r="R196" i="26"/>
  <c r="AV191" i="12" s="1"/>
  <c r="R197" i="26"/>
  <c r="AV192" i="12" s="1"/>
  <c r="R198" i="26"/>
  <c r="AV193" i="12" s="1"/>
  <c r="R199" i="26"/>
  <c r="AV194" i="12" s="1"/>
  <c r="R200" i="26"/>
  <c r="AV195" i="12" s="1"/>
  <c r="R201" i="26"/>
  <c r="AV196" i="12" s="1"/>
  <c r="R202" i="26"/>
  <c r="AV197" i="12" s="1"/>
  <c r="R203" i="26"/>
  <c r="AV198" i="12" s="1"/>
  <c r="R204" i="26"/>
  <c r="AV199" i="12" s="1"/>
  <c r="R205" i="26"/>
  <c r="AV200" i="12" s="1"/>
  <c r="R206" i="26"/>
  <c r="AV201" i="12" s="1"/>
  <c r="R207" i="26"/>
  <c r="AV202" i="12" s="1"/>
  <c r="R208" i="26"/>
  <c r="AV203" i="12" s="1"/>
  <c r="R209" i="26"/>
  <c r="AV204" i="12" s="1"/>
  <c r="R210" i="26"/>
  <c r="AV205" i="12" s="1"/>
  <c r="R211" i="26"/>
  <c r="AV206" i="12" s="1"/>
  <c r="R212" i="26"/>
  <c r="AV207" i="12" s="1"/>
  <c r="R213" i="26"/>
  <c r="AV208" i="12" s="1"/>
  <c r="R214" i="26"/>
  <c r="AV209" i="12" s="1"/>
  <c r="R215" i="26"/>
  <c r="AV210" i="12" s="1"/>
  <c r="R216" i="26"/>
  <c r="AV211" i="12" s="1"/>
  <c r="R217" i="26"/>
  <c r="AV212" i="12" s="1"/>
  <c r="R218" i="26"/>
  <c r="AV213" i="12" s="1"/>
  <c r="R219" i="26"/>
  <c r="AV214" i="12" s="1"/>
  <c r="R220" i="26"/>
  <c r="AV215" i="12" s="1"/>
  <c r="R221" i="26"/>
  <c r="AV216" i="12" s="1"/>
  <c r="R222" i="26"/>
  <c r="AV217" i="12" s="1"/>
  <c r="R223" i="26"/>
  <c r="AV218" i="12" s="1"/>
  <c r="R224" i="26"/>
  <c r="AV219" i="12" s="1"/>
  <c r="R225" i="26"/>
  <c r="AV220" i="12" s="1"/>
  <c r="R226" i="26"/>
  <c r="AV221" i="12" s="1"/>
  <c r="R227" i="26"/>
  <c r="AV222" i="12" s="1"/>
  <c r="R228" i="26"/>
  <c r="AV223" i="12" s="1"/>
  <c r="R229" i="26"/>
  <c r="AV224" i="12" s="1"/>
  <c r="R230" i="26"/>
  <c r="AV225" i="12" s="1"/>
  <c r="R231" i="26"/>
  <c r="AV226" i="12" s="1"/>
  <c r="R232" i="26"/>
  <c r="AV227" i="12" s="1"/>
  <c r="R233" i="26"/>
  <c r="AV228" i="12" s="1"/>
  <c r="R234" i="26"/>
  <c r="AV229" i="12" s="1"/>
  <c r="R235" i="26"/>
  <c r="AV230" i="12" s="1"/>
  <c r="R236" i="26"/>
  <c r="AV231" i="12" s="1"/>
  <c r="R237" i="26"/>
  <c r="AV232" i="12" s="1"/>
  <c r="R238" i="26"/>
  <c r="AV233" i="12" s="1"/>
  <c r="R239" i="26"/>
  <c r="AV234" i="12" s="1"/>
  <c r="R240" i="26"/>
  <c r="AV235" i="12" s="1"/>
  <c r="R241" i="26"/>
  <c r="AV236" i="12" s="1"/>
  <c r="R242" i="26"/>
  <c r="AV237" i="12" s="1"/>
  <c r="R243" i="26"/>
  <c r="AV238" i="12" s="1"/>
  <c r="R244" i="26"/>
  <c r="AV239" i="12" s="1"/>
  <c r="R245" i="26"/>
  <c r="AV240" i="12" s="1"/>
  <c r="R246" i="26"/>
  <c r="AV241" i="12" s="1"/>
  <c r="R247" i="26"/>
  <c r="AV242" i="12" s="1"/>
  <c r="R248" i="26"/>
  <c r="AV243" i="12" s="1"/>
  <c r="R249" i="26"/>
  <c r="AV244" i="12" s="1"/>
  <c r="R250" i="26"/>
  <c r="AV245" i="12" s="1"/>
  <c r="R251" i="26"/>
  <c r="AV246" i="12" s="1"/>
  <c r="R252" i="26"/>
  <c r="AV247" i="12" s="1"/>
  <c r="R253" i="26"/>
  <c r="AV248" i="12" s="1"/>
  <c r="R254" i="26"/>
  <c r="AV249" i="12" s="1"/>
  <c r="R255" i="26"/>
  <c r="AV250" i="12" s="1"/>
  <c r="R256" i="26"/>
  <c r="AV251" i="12" s="1"/>
  <c r="R257" i="26"/>
  <c r="AV252" i="12" s="1"/>
  <c r="R258" i="26"/>
  <c r="AV253" i="12" s="1"/>
  <c r="R259" i="26"/>
  <c r="AV254" i="12" s="1"/>
  <c r="R260" i="26"/>
  <c r="AV255" i="12" s="1"/>
  <c r="R261" i="26"/>
  <c r="AV256" i="12" s="1"/>
  <c r="R262" i="26"/>
  <c r="AV257" i="12" s="1"/>
  <c r="R263" i="26"/>
  <c r="AV258" i="12" s="1"/>
  <c r="R264" i="26"/>
  <c r="AV259" i="12" s="1"/>
  <c r="R265" i="26"/>
  <c r="AV260" i="12" s="1"/>
  <c r="R266" i="26"/>
  <c r="AV261" i="12" s="1"/>
  <c r="R267" i="26"/>
  <c r="AV262" i="12" s="1"/>
  <c r="R268" i="26"/>
  <c r="AV263" i="12" s="1"/>
  <c r="R269" i="26"/>
  <c r="AV264" i="12" s="1"/>
  <c r="R270" i="26"/>
  <c r="AV265" i="12" s="1"/>
  <c r="R271" i="26"/>
  <c r="AV266" i="12" s="1"/>
  <c r="R272" i="26"/>
  <c r="AV267" i="12" s="1"/>
  <c r="R273" i="26"/>
  <c r="AV268" i="12" s="1"/>
  <c r="R274" i="26"/>
  <c r="AV269" i="12" s="1"/>
  <c r="R275" i="26"/>
  <c r="AV270" i="12" s="1"/>
  <c r="R276" i="26"/>
  <c r="AV271" i="12" s="1"/>
  <c r="R277" i="26"/>
  <c r="AV272" i="12" s="1"/>
  <c r="R278" i="26"/>
  <c r="AV273" i="12" s="1"/>
  <c r="R279" i="26"/>
  <c r="AV274" i="12" s="1"/>
  <c r="R280" i="26"/>
  <c r="AV275" i="12" s="1"/>
  <c r="R281" i="26"/>
  <c r="AV276" i="12" s="1"/>
  <c r="R282" i="26"/>
  <c r="AV277" i="12" s="1"/>
  <c r="R283" i="26"/>
  <c r="AV278" i="12" s="1"/>
  <c r="R284" i="26"/>
  <c r="AV279" i="12" s="1"/>
  <c r="R285" i="26"/>
  <c r="AV280" i="12" s="1"/>
  <c r="R286" i="26"/>
  <c r="AV281" i="12" s="1"/>
  <c r="R287" i="26"/>
  <c r="AV282" i="12" s="1"/>
  <c r="R288" i="26"/>
  <c r="AV283" i="12" s="1"/>
  <c r="R289" i="26"/>
  <c r="AV284" i="12" s="1"/>
  <c r="R290" i="26"/>
  <c r="AV285" i="12" s="1"/>
  <c r="R291" i="26"/>
  <c r="AV286" i="12" s="1"/>
  <c r="R292" i="26"/>
  <c r="AV287" i="12" s="1"/>
  <c r="R293" i="26"/>
  <c r="AV288" i="12" s="1"/>
  <c r="R294" i="26"/>
  <c r="AV289" i="12" s="1"/>
  <c r="R295" i="26"/>
  <c r="AV290" i="12" s="1"/>
  <c r="R296" i="26"/>
  <c r="AV291" i="12" s="1"/>
  <c r="R297" i="26"/>
  <c r="AV292" i="12" s="1"/>
  <c r="R298" i="26"/>
  <c r="AV293" i="12" s="1"/>
  <c r="R299" i="26"/>
  <c r="AV294" i="12" s="1"/>
  <c r="R300" i="26"/>
  <c r="AV295" i="12" s="1"/>
  <c r="R301" i="26"/>
  <c r="AV296" i="12" s="1"/>
  <c r="R302" i="26"/>
  <c r="AV297" i="12" s="1"/>
  <c r="R303" i="26"/>
  <c r="AV298" i="12" s="1"/>
  <c r="R304" i="26"/>
  <c r="AV299" i="12" s="1"/>
  <c r="R305" i="26"/>
  <c r="AV300" i="12" s="1"/>
  <c r="R306" i="26"/>
  <c r="AV301" i="12" s="1"/>
  <c r="R307" i="26"/>
  <c r="AV302" i="12" s="1"/>
  <c r="R308" i="26"/>
  <c r="AV303" i="12" s="1"/>
  <c r="R309" i="26"/>
  <c r="AV304" i="12" s="1"/>
  <c r="R310" i="26"/>
  <c r="AV305" i="12" s="1"/>
  <c r="R311" i="26"/>
  <c r="AV306" i="12" s="1"/>
  <c r="R312" i="26"/>
  <c r="AV307" i="12" s="1"/>
  <c r="R313" i="26"/>
  <c r="AV308" i="12" s="1"/>
  <c r="R314" i="26"/>
  <c r="AV309" i="12" s="1"/>
  <c r="R315" i="26"/>
  <c r="AV310" i="12" s="1"/>
  <c r="R316" i="26"/>
  <c r="AV311" i="12" s="1"/>
  <c r="R317" i="26"/>
  <c r="AV312" i="12" s="1"/>
  <c r="R318" i="26"/>
  <c r="AV313" i="12" s="1"/>
  <c r="R319" i="26"/>
  <c r="AV314" i="12" s="1"/>
  <c r="R320" i="26"/>
  <c r="AV315" i="12" s="1"/>
  <c r="R321" i="26"/>
  <c r="AV316" i="12" s="1"/>
  <c r="R322" i="26"/>
  <c r="AV317" i="12" s="1"/>
  <c r="R323" i="26"/>
  <c r="AV318" i="12" s="1"/>
  <c r="R324" i="26"/>
  <c r="AV319" i="12" s="1"/>
  <c r="R325" i="26"/>
  <c r="AV320" i="12" s="1"/>
  <c r="R326" i="26"/>
  <c r="AV321" i="12" s="1"/>
  <c r="R327" i="26"/>
  <c r="AV322" i="12" s="1"/>
  <c r="R328" i="26"/>
  <c r="AV323" i="12" s="1"/>
  <c r="R329" i="26"/>
  <c r="AV324" i="12" s="1"/>
  <c r="R330" i="26"/>
  <c r="AV325" i="12" s="1"/>
  <c r="R331" i="26"/>
  <c r="AV326" i="12" s="1"/>
  <c r="R332" i="26"/>
  <c r="AV327" i="12" s="1"/>
  <c r="R333" i="26"/>
  <c r="AV328" i="12" s="1"/>
  <c r="R334" i="26"/>
  <c r="AV329" i="12" s="1"/>
  <c r="R335" i="26"/>
  <c r="AV330" i="12" s="1"/>
  <c r="R336" i="26"/>
  <c r="AV331" i="12" s="1"/>
  <c r="R337" i="26"/>
  <c r="AV332" i="12" s="1"/>
  <c r="R338" i="26"/>
  <c r="AV333" i="12" s="1"/>
  <c r="R339" i="26"/>
  <c r="AV334" i="12" s="1"/>
  <c r="R340" i="26"/>
  <c r="AV335" i="12" s="1"/>
  <c r="R341" i="26"/>
  <c r="AV336" i="12" s="1"/>
  <c r="R342" i="26"/>
  <c r="AV337" i="12" s="1"/>
  <c r="R343" i="26"/>
  <c r="AV338" i="12" s="1"/>
  <c r="R344" i="26"/>
  <c r="AV339" i="12" s="1"/>
  <c r="R345" i="26"/>
  <c r="AV340" i="12" s="1"/>
  <c r="R346" i="26"/>
  <c r="AV341" i="12" s="1"/>
  <c r="R347" i="26"/>
  <c r="AV342" i="12" s="1"/>
  <c r="R348" i="26"/>
  <c r="AV343" i="12" s="1"/>
  <c r="R349" i="26"/>
  <c r="AV344" i="12" s="1"/>
  <c r="R350" i="26"/>
  <c r="AV345" i="12" s="1"/>
  <c r="R351" i="26"/>
  <c r="AV346" i="12" s="1"/>
  <c r="R352" i="26"/>
  <c r="AV347" i="12" s="1"/>
  <c r="R353" i="26"/>
  <c r="AV348" i="12" s="1"/>
  <c r="R354" i="26"/>
  <c r="AV349" i="12" s="1"/>
  <c r="R355" i="26"/>
  <c r="AV350" i="12" s="1"/>
  <c r="R356" i="26"/>
  <c r="AV351" i="12" s="1"/>
  <c r="R357" i="26"/>
  <c r="AV352" i="12" s="1"/>
  <c r="R358" i="26"/>
  <c r="AV353" i="12" s="1"/>
  <c r="R359" i="26"/>
  <c r="AV354" i="12" s="1"/>
  <c r="R360" i="26"/>
  <c r="AV355" i="12" s="1"/>
  <c r="R361" i="26"/>
  <c r="AV356" i="12" s="1"/>
  <c r="R362" i="26"/>
  <c r="AV357" i="12" s="1"/>
  <c r="R363" i="26"/>
  <c r="AV358" i="12" s="1"/>
  <c r="R364" i="26"/>
  <c r="AV359" i="12" s="1"/>
  <c r="R365" i="26"/>
  <c r="AV360" i="12" s="1"/>
  <c r="R366" i="26"/>
  <c r="AV361" i="12" s="1"/>
  <c r="R367" i="26"/>
  <c r="AV362" i="12" s="1"/>
  <c r="R368" i="26"/>
  <c r="AV363" i="12" s="1"/>
  <c r="R369" i="26"/>
  <c r="AV364" i="12" s="1"/>
  <c r="R370" i="26"/>
  <c r="AV365" i="12" s="1"/>
  <c r="R371" i="26"/>
  <c r="AV366" i="12" s="1"/>
  <c r="R372" i="26"/>
  <c r="AV367" i="12" s="1"/>
  <c r="R373" i="26"/>
  <c r="AV368" i="12" s="1"/>
  <c r="R374" i="26"/>
  <c r="AV369" i="12" s="1"/>
  <c r="R375" i="26"/>
  <c r="AV370" i="12" s="1"/>
  <c r="R376" i="26"/>
  <c r="AV371" i="12" s="1"/>
  <c r="R377" i="26"/>
  <c r="AV372" i="12" s="1"/>
  <c r="R378" i="26"/>
  <c r="AV373" i="12" s="1"/>
  <c r="R379" i="26"/>
  <c r="AV374" i="12" s="1"/>
  <c r="R380" i="26"/>
  <c r="AV375" i="12" s="1"/>
  <c r="R381" i="26"/>
  <c r="AV376" i="12" s="1"/>
  <c r="R382" i="26"/>
  <c r="AV377" i="12" s="1"/>
  <c r="R383" i="26"/>
  <c r="AV378" i="12" s="1"/>
  <c r="R384" i="26"/>
  <c r="AV379" i="12" s="1"/>
  <c r="R385" i="26"/>
  <c r="AV380" i="12" s="1"/>
  <c r="R386" i="26"/>
  <c r="AV381" i="12" s="1"/>
  <c r="R387" i="26"/>
  <c r="AV382" i="12" s="1"/>
  <c r="R388" i="26"/>
  <c r="AV383" i="12" s="1"/>
  <c r="R389" i="26"/>
  <c r="AV384" i="12" s="1"/>
  <c r="R390" i="26"/>
  <c r="AV385" i="12" s="1"/>
  <c r="R391" i="26"/>
  <c r="AV386" i="12" s="1"/>
  <c r="R392" i="26"/>
  <c r="AV387" i="12" s="1"/>
  <c r="R393" i="26"/>
  <c r="AV388" i="12" s="1"/>
  <c r="R394" i="26"/>
  <c r="AV389" i="12" s="1"/>
  <c r="R395" i="26"/>
  <c r="AV390" i="12"/>
  <c r="R396" i="26"/>
  <c r="AV391" i="12" s="1"/>
  <c r="R397" i="26"/>
  <c r="AV392" i="12" s="1"/>
  <c r="R398" i="26"/>
  <c r="AV393" i="12" s="1"/>
  <c r="R399" i="26"/>
  <c r="AV394" i="12" s="1"/>
  <c r="R400" i="26"/>
  <c r="AV395" i="12" s="1"/>
  <c r="R401" i="26"/>
  <c r="AV396" i="12" s="1"/>
  <c r="R402" i="26"/>
  <c r="AV397" i="12" s="1"/>
  <c r="R403" i="26"/>
  <c r="AV398" i="12" s="1"/>
  <c r="R404" i="26"/>
  <c r="AV399" i="12" s="1"/>
  <c r="R405" i="26"/>
  <c r="AV400" i="12" s="1"/>
  <c r="R406" i="26"/>
  <c r="AV401" i="12" s="1"/>
  <c r="R407" i="26"/>
  <c r="AV402" i="12" s="1"/>
  <c r="R408" i="26"/>
  <c r="AV403" i="12" s="1"/>
  <c r="R409" i="26"/>
  <c r="AV404" i="12" s="1"/>
  <c r="R410" i="26"/>
  <c r="AV405" i="12" s="1"/>
  <c r="R411" i="26"/>
  <c r="AV406" i="12" s="1"/>
  <c r="R412" i="26"/>
  <c r="AV407" i="12" s="1"/>
  <c r="R413" i="26"/>
  <c r="AV408" i="12" s="1"/>
  <c r="R414" i="26"/>
  <c r="AV409" i="12" s="1"/>
  <c r="R415" i="26"/>
  <c r="AV410" i="12" s="1"/>
  <c r="R416" i="26"/>
  <c r="AV411" i="12" s="1"/>
  <c r="R417" i="26"/>
  <c r="AV412" i="12" s="1"/>
  <c r="R418" i="26"/>
  <c r="AV413" i="12" s="1"/>
  <c r="R419" i="26"/>
  <c r="AV414" i="12" s="1"/>
  <c r="R420" i="26"/>
  <c r="AV415" i="12" s="1"/>
  <c r="R421" i="26"/>
  <c r="AV416" i="12" s="1"/>
  <c r="R422" i="26"/>
  <c r="AV417" i="12" s="1"/>
  <c r="R423" i="26"/>
  <c r="AV418" i="12" s="1"/>
  <c r="R424" i="26"/>
  <c r="AV419" i="12" s="1"/>
  <c r="R425" i="26"/>
  <c r="AV420" i="12" s="1"/>
  <c r="R426" i="26"/>
  <c r="AV421" i="12" s="1"/>
  <c r="R427" i="26"/>
  <c r="AV422" i="12" s="1"/>
  <c r="R428" i="26"/>
  <c r="AV423" i="12" s="1"/>
  <c r="R429" i="26"/>
  <c r="AV424" i="12" s="1"/>
  <c r="R430" i="26"/>
  <c r="AV425" i="12" s="1"/>
  <c r="R431" i="26"/>
  <c r="AV426" i="12" s="1"/>
  <c r="R432" i="26"/>
  <c r="AV427" i="12" s="1"/>
  <c r="R433" i="26"/>
  <c r="AV428" i="12" s="1"/>
  <c r="R434" i="26"/>
  <c r="AV429" i="12" s="1"/>
  <c r="R435" i="26"/>
  <c r="AV430" i="12" s="1"/>
  <c r="R436" i="26"/>
  <c r="AV431" i="12" s="1"/>
  <c r="R437" i="26"/>
  <c r="AV432" i="12" s="1"/>
  <c r="R438" i="26"/>
  <c r="AV433" i="12" s="1"/>
  <c r="R439" i="26"/>
  <c r="AV434" i="12" s="1"/>
  <c r="R440" i="26"/>
  <c r="AV435" i="12" s="1"/>
  <c r="R441" i="26"/>
  <c r="AV436" i="12" s="1"/>
  <c r="R442" i="26"/>
  <c r="AV437" i="12" s="1"/>
  <c r="R443" i="26"/>
  <c r="AV438" i="12" s="1"/>
  <c r="R444" i="26"/>
  <c r="AV439" i="12" s="1"/>
  <c r="R445" i="26"/>
  <c r="AV440" i="12" s="1"/>
  <c r="R446" i="26"/>
  <c r="AV441" i="12" s="1"/>
  <c r="R447" i="26"/>
  <c r="AV442" i="12" s="1"/>
  <c r="R448" i="26"/>
  <c r="AV443" i="12" s="1"/>
  <c r="R449" i="26"/>
  <c r="AV444" i="12" s="1"/>
  <c r="R450" i="26"/>
  <c r="AV445" i="12" s="1"/>
  <c r="R451" i="26"/>
  <c r="AV446" i="12" s="1"/>
  <c r="R452" i="26"/>
  <c r="AV447" i="12" s="1"/>
  <c r="R453" i="26"/>
  <c r="AV448" i="12" s="1"/>
  <c r="R454" i="26"/>
  <c r="AV449" i="12" s="1"/>
  <c r="R455" i="26"/>
  <c r="AV450" i="12" s="1"/>
  <c r="R456" i="26"/>
  <c r="AV451" i="12" s="1"/>
  <c r="R457" i="26"/>
  <c r="AV452" i="12" s="1"/>
  <c r="R458" i="26"/>
  <c r="AV453" i="12" s="1"/>
  <c r="R459" i="26"/>
  <c r="AV454" i="12" s="1"/>
  <c r="R460" i="26"/>
  <c r="AV455" i="12" s="1"/>
  <c r="R461" i="26"/>
  <c r="AV456" i="12" s="1"/>
  <c r="R462" i="26"/>
  <c r="AV457" i="12" s="1"/>
  <c r="R463" i="26"/>
  <c r="AV458" i="12" s="1"/>
  <c r="R464" i="26"/>
  <c r="AV459" i="12" s="1"/>
  <c r="R465" i="26"/>
  <c r="AV460" i="12" s="1"/>
  <c r="R466" i="26"/>
  <c r="AV461" i="12" s="1"/>
  <c r="R467" i="26"/>
  <c r="AV462" i="12" s="1"/>
  <c r="R468" i="26"/>
  <c r="AV463" i="12" s="1"/>
  <c r="R469" i="26"/>
  <c r="AV464" i="12" s="1"/>
  <c r="R470" i="26"/>
  <c r="AV465" i="12" s="1"/>
  <c r="R471" i="26"/>
  <c r="AV466" i="12" s="1"/>
  <c r="R472" i="26"/>
  <c r="AV467" i="12" s="1"/>
  <c r="R473" i="26"/>
  <c r="AV468" i="12" s="1"/>
  <c r="R474" i="26"/>
  <c r="AV469" i="12" s="1"/>
  <c r="R475" i="26"/>
  <c r="AV470" i="12" s="1"/>
  <c r="R476" i="26"/>
  <c r="AV471" i="12" s="1"/>
  <c r="R477" i="26"/>
  <c r="AV472" i="12" s="1"/>
  <c r="R478" i="26"/>
  <c r="AV473" i="12" s="1"/>
  <c r="R479" i="26"/>
  <c r="AV474" i="12" s="1"/>
  <c r="R480" i="26"/>
  <c r="AV475" i="12" s="1"/>
  <c r="R481" i="26"/>
  <c r="AV476" i="12" s="1"/>
  <c r="R482" i="26"/>
  <c r="AV477" i="12" s="1"/>
  <c r="R483" i="26"/>
  <c r="AV478" i="12" s="1"/>
  <c r="R484" i="26"/>
  <c r="AV479" i="12" s="1"/>
  <c r="R485" i="26"/>
  <c r="AV480" i="12" s="1"/>
  <c r="R486" i="26"/>
  <c r="AV481" i="12" s="1"/>
  <c r="R487" i="26"/>
  <c r="AV482" i="12" s="1"/>
  <c r="R488" i="26"/>
  <c r="AV483" i="12" s="1"/>
  <c r="R489" i="26"/>
  <c r="AV484" i="12" s="1"/>
  <c r="R490" i="26"/>
  <c r="AV485" i="12" s="1"/>
  <c r="R491" i="26"/>
  <c r="AV486" i="12" s="1"/>
  <c r="R492" i="26"/>
  <c r="AV487" i="12" s="1"/>
  <c r="R493" i="26"/>
  <c r="AV488" i="12" s="1"/>
  <c r="R494" i="26"/>
  <c r="AV489" i="12" s="1"/>
  <c r="R495" i="26"/>
  <c r="AV490" i="12" s="1"/>
  <c r="R496" i="26"/>
  <c r="AV491" i="12" s="1"/>
  <c r="R497" i="26"/>
  <c r="AV492" i="12" s="1"/>
  <c r="R498" i="26"/>
  <c r="AV493" i="12" s="1"/>
  <c r="R499" i="26"/>
  <c r="AV494" i="12" s="1"/>
  <c r="R500" i="26"/>
  <c r="AV495" i="12" s="1"/>
  <c r="R501" i="26"/>
  <c r="AV496" i="12" s="1"/>
  <c r="R502" i="26"/>
  <c r="AV497" i="12" s="1"/>
  <c r="R503" i="26"/>
  <c r="AV498" i="12" s="1"/>
  <c r="R504" i="26"/>
  <c r="AV499" i="12" s="1"/>
  <c r="R505" i="26"/>
  <c r="AV500" i="12" s="1"/>
  <c r="R506" i="26"/>
  <c r="AV501" i="12" s="1"/>
  <c r="R507" i="26"/>
  <c r="AV502" i="12" s="1"/>
  <c r="R508" i="26"/>
  <c r="AV503" i="12" s="1"/>
  <c r="R509" i="26"/>
  <c r="AV504" i="12" s="1"/>
  <c r="R510" i="26"/>
  <c r="AV505" i="12" s="1"/>
  <c r="R511" i="26"/>
  <c r="AV506" i="12" s="1"/>
  <c r="R512" i="26"/>
  <c r="AV507" i="12" s="1"/>
  <c r="R513" i="26"/>
  <c r="AV508" i="12" s="1"/>
  <c r="R514" i="26"/>
  <c r="AV509" i="12" s="1"/>
  <c r="R515" i="26"/>
  <c r="AV510" i="12" s="1"/>
  <c r="R516" i="26"/>
  <c r="AV511" i="12" s="1"/>
  <c r="R517" i="26"/>
  <c r="AV512" i="12" s="1"/>
  <c r="R518" i="26"/>
  <c r="AV513" i="12" s="1"/>
  <c r="R519" i="26"/>
  <c r="AV514" i="12" s="1"/>
  <c r="R520" i="26"/>
  <c r="AV515" i="12" s="1"/>
  <c r="R521" i="26"/>
  <c r="AV516" i="12" s="1"/>
  <c r="R522" i="26"/>
  <c r="AV517" i="12" s="1"/>
  <c r="R523" i="26"/>
  <c r="AV518" i="12" s="1"/>
  <c r="R524" i="26"/>
  <c r="AV519" i="12" s="1"/>
  <c r="R525" i="26"/>
  <c r="AV520" i="12" s="1"/>
  <c r="R526" i="26"/>
  <c r="AV521" i="12" s="1"/>
  <c r="R527" i="26"/>
  <c r="AV522" i="12" s="1"/>
  <c r="R528" i="26"/>
  <c r="AV523" i="12" s="1"/>
  <c r="R529" i="26"/>
  <c r="AV524" i="12" s="1"/>
  <c r="R530" i="26"/>
  <c r="AV525" i="12" s="1"/>
  <c r="R531" i="26"/>
  <c r="AV526" i="12" s="1"/>
  <c r="R532" i="26"/>
  <c r="AV527" i="12" s="1"/>
  <c r="R533" i="26"/>
  <c r="AV528" i="12" s="1"/>
  <c r="R534" i="26"/>
  <c r="AV529" i="12" s="1"/>
  <c r="R535" i="26"/>
  <c r="AV530" i="12" s="1"/>
  <c r="R536" i="26"/>
  <c r="AV531" i="12" s="1"/>
  <c r="R537" i="26"/>
  <c r="AV532" i="12" s="1"/>
  <c r="R538" i="26"/>
  <c r="AV533" i="12" s="1"/>
  <c r="R539" i="26"/>
  <c r="AV534" i="12" s="1"/>
  <c r="R540" i="26"/>
  <c r="AV535" i="12" s="1"/>
  <c r="R541" i="26"/>
  <c r="AV536" i="12" s="1"/>
  <c r="R542" i="26"/>
  <c r="AV537" i="12" s="1"/>
  <c r="R543" i="26"/>
  <c r="AV538" i="12" s="1"/>
  <c r="R544" i="26"/>
  <c r="AV539" i="12" s="1"/>
  <c r="R545" i="26"/>
  <c r="AV540" i="12" s="1"/>
  <c r="R546" i="26"/>
  <c r="AV541" i="12" s="1"/>
  <c r="R547" i="26"/>
  <c r="AV542" i="12" s="1"/>
  <c r="R548" i="26"/>
  <c r="AV543" i="12" s="1"/>
  <c r="R549" i="26"/>
  <c r="AV544" i="12" s="1"/>
  <c r="R550" i="26"/>
  <c r="AV545" i="12" s="1"/>
  <c r="R551" i="26"/>
  <c r="AV546" i="12" s="1"/>
  <c r="R552" i="26"/>
  <c r="AV547" i="12" s="1"/>
  <c r="R553" i="26"/>
  <c r="AV548" i="12" s="1"/>
  <c r="R554" i="26"/>
  <c r="AV549" i="12" s="1"/>
  <c r="R555" i="26"/>
  <c r="AV550" i="12" s="1"/>
  <c r="R556" i="26"/>
  <c r="AV551" i="12" s="1"/>
  <c r="R557" i="26"/>
  <c r="AV552" i="12" s="1"/>
  <c r="R558" i="26"/>
  <c r="AV553" i="12" s="1"/>
  <c r="R559" i="26"/>
  <c r="AV554" i="12" s="1"/>
  <c r="R560" i="26"/>
  <c r="AV555" i="12" s="1"/>
  <c r="R561" i="26"/>
  <c r="AV556" i="12" s="1"/>
  <c r="R562" i="26"/>
  <c r="AV557" i="12" s="1"/>
  <c r="R563" i="26"/>
  <c r="AV558" i="12" s="1"/>
  <c r="R564" i="26"/>
  <c r="AV559" i="12" s="1"/>
  <c r="R565" i="26"/>
  <c r="AV560" i="12" s="1"/>
  <c r="R566" i="26"/>
  <c r="AV561" i="12" s="1"/>
  <c r="R567" i="26"/>
  <c r="AV562" i="12" s="1"/>
  <c r="R568" i="26"/>
  <c r="AV563" i="12" s="1"/>
  <c r="R569" i="26"/>
  <c r="AV564" i="12" s="1"/>
  <c r="R570" i="26"/>
  <c r="AV565" i="12" s="1"/>
  <c r="R571" i="26"/>
  <c r="AV566" i="12" s="1"/>
  <c r="R572" i="26"/>
  <c r="AV567" i="12" s="1"/>
  <c r="R573" i="26"/>
  <c r="AV568" i="12" s="1"/>
  <c r="R574" i="26"/>
  <c r="AV569" i="12" s="1"/>
  <c r="R575" i="26"/>
  <c r="AV570" i="12" s="1"/>
  <c r="R576" i="26"/>
  <c r="AV571" i="12" s="1"/>
  <c r="R577" i="26"/>
  <c r="AV572" i="12" s="1"/>
  <c r="R578" i="26"/>
  <c r="AV573" i="12" s="1"/>
  <c r="R579" i="26"/>
  <c r="AV574" i="12" s="1"/>
  <c r="R580" i="26"/>
  <c r="AV575" i="12" s="1"/>
  <c r="R581" i="26"/>
  <c r="AV576" i="12" s="1"/>
  <c r="R582" i="26"/>
  <c r="AV577" i="12" s="1"/>
  <c r="R583" i="26"/>
  <c r="AV578" i="12" s="1"/>
  <c r="R584" i="26"/>
  <c r="AV579" i="12"/>
  <c r="R585" i="26"/>
  <c r="AV580" i="12" s="1"/>
  <c r="R586" i="26"/>
  <c r="AV581" i="12" s="1"/>
  <c r="R587" i="26"/>
  <c r="AV582" i="12" s="1"/>
  <c r="R588" i="26"/>
  <c r="AV583" i="12" s="1"/>
  <c r="R589" i="26"/>
  <c r="AV584" i="12" s="1"/>
  <c r="R590" i="26"/>
  <c r="AV585" i="12" s="1"/>
  <c r="R591" i="26"/>
  <c r="AV586" i="12" s="1"/>
  <c r="R592" i="26"/>
  <c r="AV587" i="12" s="1"/>
  <c r="R593" i="26"/>
  <c r="AV588" i="12" s="1"/>
  <c r="R594" i="26"/>
  <c r="AV589" i="12" s="1"/>
  <c r="R595" i="26"/>
  <c r="AV590" i="12"/>
  <c r="R596" i="26"/>
  <c r="AV591" i="12" s="1"/>
  <c r="R597" i="26"/>
  <c r="AV592" i="12" s="1"/>
  <c r="R598" i="26"/>
  <c r="AV593" i="12" s="1"/>
  <c r="R599" i="26"/>
  <c r="AV594" i="12" s="1"/>
  <c r="R600" i="26"/>
  <c r="AV595" i="12" s="1"/>
  <c r="R601" i="26"/>
  <c r="AV596" i="12" s="1"/>
  <c r="R602" i="26"/>
  <c r="AV597" i="12" s="1"/>
  <c r="R603" i="26"/>
  <c r="AV598" i="12" s="1"/>
  <c r="R604" i="26"/>
  <c r="AV599" i="12" s="1"/>
  <c r="R605" i="26"/>
  <c r="AV600" i="12" s="1"/>
  <c r="R606" i="26"/>
  <c r="AV601" i="12" s="1"/>
  <c r="R607" i="26"/>
  <c r="AV602" i="12" s="1"/>
  <c r="R608" i="26"/>
  <c r="AV603" i="12" s="1"/>
  <c r="R609" i="26"/>
  <c r="AV604" i="12" s="1"/>
  <c r="R610" i="26"/>
  <c r="AV605" i="12" s="1"/>
  <c r="R611" i="26"/>
  <c r="AV606" i="12" s="1"/>
  <c r="R612" i="26"/>
  <c r="AV607" i="12" s="1"/>
  <c r="R613" i="26"/>
  <c r="AV608" i="12" s="1"/>
  <c r="R614" i="26"/>
  <c r="AV609" i="12" s="1"/>
  <c r="R615" i="26"/>
  <c r="AV610" i="12" s="1"/>
  <c r="R616" i="26"/>
  <c r="AV611" i="12" s="1"/>
  <c r="R617" i="26"/>
  <c r="AV612" i="12" s="1"/>
  <c r="R618" i="26"/>
  <c r="AV613" i="12" s="1"/>
  <c r="R619" i="26"/>
  <c r="AV614" i="12" s="1"/>
  <c r="R620" i="26"/>
  <c r="AV615" i="12" s="1"/>
  <c r="R621" i="26"/>
  <c r="AV616" i="12" s="1"/>
  <c r="R622" i="26"/>
  <c r="AV617" i="12" s="1"/>
  <c r="R623" i="26"/>
  <c r="AV618" i="12"/>
  <c r="R624" i="26"/>
  <c r="AV619" i="12" s="1"/>
  <c r="R625" i="26"/>
  <c r="AV620" i="12" s="1"/>
  <c r="R626" i="26"/>
  <c r="AV621" i="12" s="1"/>
  <c r="R627" i="26"/>
  <c r="AV622" i="12" s="1"/>
  <c r="R628" i="26"/>
  <c r="AV623" i="12" s="1"/>
  <c r="R629" i="26"/>
  <c r="AV624" i="12" s="1"/>
  <c r="R630" i="26"/>
  <c r="AV625" i="12" s="1"/>
  <c r="R631" i="26"/>
  <c r="AV626" i="12" s="1"/>
  <c r="R632" i="26"/>
  <c r="AV627" i="12" s="1"/>
  <c r="R633" i="26"/>
  <c r="AV628" i="12" s="1"/>
  <c r="R634" i="26"/>
  <c r="AV629" i="12" s="1"/>
  <c r="R635" i="26"/>
  <c r="AV630" i="12" s="1"/>
  <c r="R636" i="26"/>
  <c r="AV631" i="12" s="1"/>
  <c r="R637" i="26"/>
  <c r="AV632" i="12" s="1"/>
  <c r="R638" i="26"/>
  <c r="AV633" i="12" s="1"/>
  <c r="R639" i="26"/>
  <c r="AV634" i="12" s="1"/>
  <c r="R640" i="26"/>
  <c r="AV635" i="12" s="1"/>
  <c r="R641" i="26"/>
  <c r="AV636" i="12" s="1"/>
  <c r="R642" i="26"/>
  <c r="AV637" i="12" s="1"/>
  <c r="R643" i="26"/>
  <c r="AV638" i="12" s="1"/>
  <c r="R644" i="26"/>
  <c r="AV639" i="12" s="1"/>
  <c r="R645" i="26"/>
  <c r="AV640" i="12" s="1"/>
  <c r="R646" i="26"/>
  <c r="AV641" i="12" s="1"/>
  <c r="R647" i="26"/>
  <c r="AV642" i="12" s="1"/>
  <c r="R648" i="26"/>
  <c r="AV643" i="12" s="1"/>
  <c r="R649" i="26"/>
  <c r="AV644" i="12" s="1"/>
  <c r="R650" i="26"/>
  <c r="AV645" i="12" s="1"/>
  <c r="R651" i="26"/>
  <c r="AV646" i="12" s="1"/>
  <c r="R652" i="26"/>
  <c r="AV647" i="12" s="1"/>
  <c r="R653" i="26"/>
  <c r="AV648" i="12" s="1"/>
  <c r="R654" i="26"/>
  <c r="AV649" i="12" s="1"/>
  <c r="R655" i="26"/>
  <c r="AV650" i="12" s="1"/>
  <c r="R656" i="26"/>
  <c r="AV651" i="12" s="1"/>
  <c r="R657" i="26"/>
  <c r="AV652" i="12" s="1"/>
  <c r="R658" i="26"/>
  <c r="AV653" i="12" s="1"/>
  <c r="R659" i="26"/>
  <c r="AV654" i="12" s="1"/>
  <c r="R660" i="26"/>
  <c r="AV655" i="12" s="1"/>
  <c r="R661" i="26"/>
  <c r="AV656" i="12" s="1"/>
  <c r="R662" i="26"/>
  <c r="AV657" i="12" s="1"/>
  <c r="R663" i="26"/>
  <c r="AV658" i="12" s="1"/>
  <c r="R664" i="26"/>
  <c r="AV659" i="12" s="1"/>
  <c r="R665" i="26"/>
  <c r="AV660" i="12" s="1"/>
  <c r="R666" i="26"/>
  <c r="AV661" i="12" s="1"/>
  <c r="R667" i="26"/>
  <c r="AV662" i="12" s="1"/>
  <c r="R668" i="26"/>
  <c r="AV663" i="12" s="1"/>
  <c r="R669" i="26"/>
  <c r="AV664" i="12" s="1"/>
  <c r="R670" i="26"/>
  <c r="AV665" i="12" s="1"/>
  <c r="R671" i="26"/>
  <c r="AV666" i="12" s="1"/>
  <c r="R672" i="26"/>
  <c r="AV667" i="12" s="1"/>
  <c r="R673" i="26"/>
  <c r="AV668" i="12" s="1"/>
  <c r="R674" i="26"/>
  <c r="AV669" i="12" s="1"/>
  <c r="R675" i="26"/>
  <c r="AV670" i="12" s="1"/>
  <c r="R676" i="26"/>
  <c r="AV671" i="12" s="1"/>
  <c r="R677" i="26"/>
  <c r="AV672" i="12" s="1"/>
  <c r="R678" i="26"/>
  <c r="AV673" i="12" s="1"/>
  <c r="R679" i="26"/>
  <c r="AV674" i="12" s="1"/>
  <c r="R680" i="26"/>
  <c r="AV675" i="12" s="1"/>
  <c r="R681" i="26"/>
  <c r="AV676" i="12" s="1"/>
  <c r="R682" i="26"/>
  <c r="AV677" i="12" s="1"/>
  <c r="R683" i="26"/>
  <c r="AV678" i="12" s="1"/>
  <c r="R684" i="26"/>
  <c r="AV679" i="12" s="1"/>
  <c r="R685" i="26"/>
  <c r="AV680" i="12" s="1"/>
  <c r="R686" i="26"/>
  <c r="AV681" i="12" s="1"/>
  <c r="R687" i="26"/>
  <c r="AV682" i="12" s="1"/>
  <c r="R688" i="26"/>
  <c r="AV683" i="12" s="1"/>
  <c r="R689" i="26"/>
  <c r="AV684" i="12" s="1"/>
  <c r="R690" i="26"/>
  <c r="AV685" i="12" s="1"/>
  <c r="R691" i="26"/>
  <c r="AV686" i="12" s="1"/>
  <c r="R692" i="26"/>
  <c r="AV687" i="12" s="1"/>
  <c r="R693" i="26"/>
  <c r="AV688" i="12" s="1"/>
  <c r="R694" i="26"/>
  <c r="AV689" i="12" s="1"/>
  <c r="R695" i="26"/>
  <c r="AV690" i="12" s="1"/>
  <c r="R696" i="26"/>
  <c r="AV691" i="12" s="1"/>
  <c r="R697" i="26"/>
  <c r="AV692" i="12" s="1"/>
  <c r="R698" i="26"/>
  <c r="AV693" i="12" s="1"/>
  <c r="R699" i="26"/>
  <c r="AV694" i="12" s="1"/>
  <c r="R700" i="26"/>
  <c r="AV695" i="12" s="1"/>
  <c r="R701" i="26"/>
  <c r="AV696" i="12" s="1"/>
  <c r="R702" i="26"/>
  <c r="AV697" i="12" s="1"/>
  <c r="R703" i="26"/>
  <c r="AV698" i="12" s="1"/>
  <c r="R704" i="26"/>
  <c r="AV699" i="12" s="1"/>
  <c r="R705" i="26"/>
  <c r="AV700" i="12" s="1"/>
  <c r="R706" i="26"/>
  <c r="AV701" i="12" s="1"/>
  <c r="R707" i="26"/>
  <c r="AV702" i="12" s="1"/>
  <c r="R708" i="26"/>
  <c r="AV703" i="12" s="1"/>
  <c r="R709" i="26"/>
  <c r="AV704" i="12" s="1"/>
  <c r="R710" i="26"/>
  <c r="AV705" i="12" s="1"/>
  <c r="R711" i="26"/>
  <c r="AV706" i="12" s="1"/>
  <c r="R712" i="26"/>
  <c r="AV707" i="12" s="1"/>
  <c r="R713" i="26"/>
  <c r="AV708" i="12" s="1"/>
  <c r="R714" i="26"/>
  <c r="AV709" i="12" s="1"/>
  <c r="R715" i="26"/>
  <c r="AV710" i="12" s="1"/>
  <c r="R716" i="26"/>
  <c r="AV711" i="12" s="1"/>
  <c r="R717" i="26"/>
  <c r="AV712" i="12" s="1"/>
  <c r="R718" i="26"/>
  <c r="AV713" i="12" s="1"/>
  <c r="R719" i="26"/>
  <c r="AV714" i="12" s="1"/>
  <c r="R720" i="26"/>
  <c r="AV715" i="12" s="1"/>
  <c r="R721" i="26"/>
  <c r="AV716" i="12" s="1"/>
  <c r="R722" i="26"/>
  <c r="AV717" i="12" s="1"/>
  <c r="R723" i="26"/>
  <c r="AV718" i="12" s="1"/>
  <c r="R724" i="26"/>
  <c r="AV719" i="12" s="1"/>
  <c r="R725" i="26"/>
  <c r="AV720" i="12" s="1"/>
  <c r="R726" i="26"/>
  <c r="AV721" i="12" s="1"/>
  <c r="R727" i="26"/>
  <c r="AV722" i="12" s="1"/>
  <c r="R728" i="26"/>
  <c r="AV723" i="12" s="1"/>
  <c r="R729" i="26"/>
  <c r="AV724" i="12" s="1"/>
  <c r="R730" i="26"/>
  <c r="AV725" i="12" s="1"/>
  <c r="R731" i="26"/>
  <c r="AV726" i="12" s="1"/>
  <c r="R732" i="26"/>
  <c r="AV727" i="12" s="1"/>
  <c r="R733" i="26"/>
  <c r="AV728" i="12" s="1"/>
  <c r="R734" i="26"/>
  <c r="AV729" i="12" s="1"/>
  <c r="R735" i="26"/>
  <c r="AV730" i="12" s="1"/>
  <c r="R736" i="26"/>
  <c r="AV731" i="12" s="1"/>
  <c r="R737" i="26"/>
  <c r="AV732" i="12" s="1"/>
  <c r="R738" i="26"/>
  <c r="AV733" i="12" s="1"/>
  <c r="R739" i="26"/>
  <c r="AV734" i="12" s="1"/>
  <c r="R740" i="26"/>
  <c r="AV735" i="12" s="1"/>
  <c r="R741" i="26"/>
  <c r="AV736" i="12" s="1"/>
  <c r="R742" i="26"/>
  <c r="AV737" i="12" s="1"/>
  <c r="R743" i="26"/>
  <c r="AV738" i="12" s="1"/>
  <c r="R744" i="26"/>
  <c r="AV739" i="12" s="1"/>
  <c r="R745" i="26"/>
  <c r="AV740" i="12" s="1"/>
  <c r="R746" i="26"/>
  <c r="AV741" i="12" s="1"/>
  <c r="R747" i="26"/>
  <c r="AV742" i="12" s="1"/>
  <c r="R748" i="26"/>
  <c r="AV743" i="12" s="1"/>
  <c r="R749" i="26"/>
  <c r="AV744" i="12" s="1"/>
  <c r="R750" i="26"/>
  <c r="AV745" i="12" s="1"/>
  <c r="R751" i="26"/>
  <c r="AV746" i="12" s="1"/>
  <c r="R752" i="26"/>
  <c r="AV747" i="12" s="1"/>
  <c r="R753" i="26"/>
  <c r="AV748" i="12" s="1"/>
  <c r="R754" i="26"/>
  <c r="AV749" i="12" s="1"/>
  <c r="R755" i="26"/>
  <c r="AV750" i="12" s="1"/>
  <c r="R756" i="26"/>
  <c r="AV751" i="12" s="1"/>
  <c r="R757" i="26"/>
  <c r="AV752" i="12" s="1"/>
  <c r="R758" i="26"/>
  <c r="AV753" i="12" s="1"/>
  <c r="R759" i="26"/>
  <c r="AV754" i="12" s="1"/>
  <c r="R760" i="26"/>
  <c r="AV755" i="12" s="1"/>
  <c r="R761" i="26"/>
  <c r="AV756" i="12" s="1"/>
  <c r="R762" i="26"/>
  <c r="AV757" i="12" s="1"/>
  <c r="R763" i="26"/>
  <c r="AV758" i="12" s="1"/>
  <c r="R764" i="26"/>
  <c r="AV759" i="12" s="1"/>
  <c r="R765" i="26"/>
  <c r="AV760" i="12" s="1"/>
  <c r="R766" i="26"/>
  <c r="AV761" i="12" s="1"/>
  <c r="R767" i="26"/>
  <c r="AV762" i="12" s="1"/>
  <c r="R768" i="26"/>
  <c r="AV763" i="12" s="1"/>
  <c r="R769" i="26"/>
  <c r="AV764" i="12" s="1"/>
  <c r="R770" i="26"/>
  <c r="AV765" i="12" s="1"/>
  <c r="R771" i="26"/>
  <c r="AV766" i="12" s="1"/>
  <c r="R772" i="26"/>
  <c r="AV767" i="12" s="1"/>
  <c r="R773" i="26"/>
  <c r="AV768" i="12" s="1"/>
  <c r="R774" i="26"/>
  <c r="AV769" i="12" s="1"/>
  <c r="R775" i="26"/>
  <c r="AV770" i="12" s="1"/>
  <c r="R776" i="26"/>
  <c r="AV771" i="12" s="1"/>
  <c r="R777" i="26"/>
  <c r="AV772" i="12" s="1"/>
  <c r="R778" i="26"/>
  <c r="AV773" i="12" s="1"/>
  <c r="R779" i="26"/>
  <c r="AV774" i="12" s="1"/>
  <c r="R780" i="26"/>
  <c r="AV775" i="12" s="1"/>
  <c r="R781" i="26"/>
  <c r="AV776" i="12" s="1"/>
  <c r="R782" i="26"/>
  <c r="AV777" i="12" s="1"/>
  <c r="R783" i="26"/>
  <c r="AV778" i="12" s="1"/>
  <c r="R784" i="26"/>
  <c r="AV779" i="12" s="1"/>
  <c r="R785" i="26"/>
  <c r="AV780" i="12" s="1"/>
  <c r="R786" i="26"/>
  <c r="AV781" i="12" s="1"/>
  <c r="R787" i="26"/>
  <c r="AV782" i="12" s="1"/>
  <c r="R788" i="26"/>
  <c r="AV783" i="12" s="1"/>
  <c r="R789" i="26"/>
  <c r="AV784" i="12" s="1"/>
  <c r="R790" i="26"/>
  <c r="AV785" i="12" s="1"/>
  <c r="R791" i="26"/>
  <c r="AV786" i="12" s="1"/>
  <c r="R792" i="26"/>
  <c r="AV787" i="12" s="1"/>
  <c r="R793" i="26"/>
  <c r="AV788" i="12" s="1"/>
  <c r="R794" i="26"/>
  <c r="AV789" i="12" s="1"/>
  <c r="R795" i="26"/>
  <c r="AV790" i="12" s="1"/>
  <c r="R796" i="26"/>
  <c r="AV791" i="12" s="1"/>
  <c r="R797" i="26"/>
  <c r="AV792" i="12" s="1"/>
  <c r="R798" i="26"/>
  <c r="AV793" i="12" s="1"/>
  <c r="R799" i="26"/>
  <c r="AV794" i="12" s="1"/>
  <c r="R800" i="26"/>
  <c r="AV795" i="12" s="1"/>
  <c r="R801" i="26"/>
  <c r="AV796" i="12" s="1"/>
  <c r="R802" i="26"/>
  <c r="AV797" i="12" s="1"/>
  <c r="R803" i="26"/>
  <c r="AV798" i="12" s="1"/>
  <c r="R804" i="26"/>
  <c r="AV799" i="12" s="1"/>
  <c r="R805" i="26"/>
  <c r="AV800" i="12" s="1"/>
  <c r="R806" i="26"/>
  <c r="AV801" i="12" s="1"/>
  <c r="R807" i="26"/>
  <c r="AV802" i="12" s="1"/>
  <c r="R808" i="26"/>
  <c r="AV803" i="12" s="1"/>
  <c r="R809" i="26"/>
  <c r="AV804" i="12" s="1"/>
  <c r="R810" i="26"/>
  <c r="AV805" i="12" s="1"/>
  <c r="R811" i="26"/>
  <c r="AV806" i="12" s="1"/>
  <c r="R812" i="26"/>
  <c r="AV807" i="12" s="1"/>
  <c r="R813" i="26"/>
  <c r="AV808" i="12" s="1"/>
  <c r="R814" i="26"/>
  <c r="AV809" i="12" s="1"/>
  <c r="R815" i="26"/>
  <c r="AV810" i="12" s="1"/>
  <c r="R816" i="26"/>
  <c r="AV811" i="12" s="1"/>
  <c r="R817" i="26"/>
  <c r="AV812" i="12" s="1"/>
  <c r="R818" i="26"/>
  <c r="AV813" i="12" s="1"/>
  <c r="R819" i="26"/>
  <c r="AV814" i="12" s="1"/>
  <c r="R820" i="26"/>
  <c r="AV815" i="12" s="1"/>
  <c r="R821" i="26"/>
  <c r="AV816" i="12" s="1"/>
  <c r="R822" i="26"/>
  <c r="AV817" i="12" s="1"/>
  <c r="R823" i="26"/>
  <c r="AV818" i="12" s="1"/>
  <c r="R824" i="26"/>
  <c r="AV819" i="12" s="1"/>
  <c r="R825" i="26"/>
  <c r="AV820" i="12" s="1"/>
  <c r="R826" i="26"/>
  <c r="AV821" i="12" s="1"/>
  <c r="R827" i="26"/>
  <c r="AV822" i="12" s="1"/>
  <c r="R828" i="26"/>
  <c r="AV823" i="12" s="1"/>
  <c r="R829" i="26"/>
  <c r="AV824" i="12" s="1"/>
  <c r="R830" i="26"/>
  <c r="AV825" i="12" s="1"/>
  <c r="R831" i="26"/>
  <c r="AV826" i="12" s="1"/>
  <c r="R832" i="26"/>
  <c r="AV827" i="12" s="1"/>
  <c r="R833" i="26"/>
  <c r="AV828" i="12" s="1"/>
  <c r="R834" i="26"/>
  <c r="AV829" i="12" s="1"/>
  <c r="R835" i="26"/>
  <c r="AV830" i="12" s="1"/>
  <c r="R836" i="26"/>
  <c r="AV831" i="12" s="1"/>
  <c r="R837" i="26"/>
  <c r="AV832" i="12" s="1"/>
  <c r="R838" i="26"/>
  <c r="AV833" i="12" s="1"/>
  <c r="R839" i="26"/>
  <c r="AV834" i="12" s="1"/>
  <c r="R840" i="26"/>
  <c r="AV835" i="12" s="1"/>
  <c r="R841" i="26"/>
  <c r="AV836" i="12" s="1"/>
  <c r="R842" i="26"/>
  <c r="AV837" i="12" s="1"/>
  <c r="R843" i="26"/>
  <c r="AV838" i="12" s="1"/>
  <c r="R844" i="26"/>
  <c r="AV839" i="12" s="1"/>
  <c r="R845" i="26"/>
  <c r="AV840" i="12" s="1"/>
  <c r="R846" i="26"/>
  <c r="AV841" i="12" s="1"/>
  <c r="R847" i="26"/>
  <c r="AV842" i="12" s="1"/>
  <c r="R848" i="26"/>
  <c r="AV843" i="12" s="1"/>
  <c r="R849" i="26"/>
  <c r="AV844" i="12" s="1"/>
  <c r="R850" i="26"/>
  <c r="AV845" i="12" s="1"/>
  <c r="R851" i="26"/>
  <c r="AV846" i="12" s="1"/>
  <c r="R852" i="26"/>
  <c r="AV847" i="12" s="1"/>
  <c r="R853" i="26"/>
  <c r="AV848" i="12" s="1"/>
  <c r="R854" i="26"/>
  <c r="AV849" i="12" s="1"/>
  <c r="R855" i="26"/>
  <c r="AV850" i="12" s="1"/>
  <c r="R856" i="26"/>
  <c r="AV851" i="12" s="1"/>
  <c r="R857" i="26"/>
  <c r="AV852" i="12" s="1"/>
  <c r="R858" i="26"/>
  <c r="AV853" i="12" s="1"/>
  <c r="R859" i="26"/>
  <c r="AV854" i="12" s="1"/>
  <c r="R860" i="26"/>
  <c r="AV855" i="12" s="1"/>
  <c r="R861" i="26"/>
  <c r="AV856" i="12" s="1"/>
  <c r="R862" i="26"/>
  <c r="AV857" i="12" s="1"/>
  <c r="R863" i="26"/>
  <c r="AV858" i="12" s="1"/>
  <c r="R864" i="26"/>
  <c r="AV859" i="12" s="1"/>
  <c r="R865" i="26"/>
  <c r="AV860" i="12" s="1"/>
  <c r="R866" i="26"/>
  <c r="AV861" i="12" s="1"/>
  <c r="R867" i="26"/>
  <c r="AV862" i="12" s="1"/>
  <c r="R868" i="26"/>
  <c r="AV863" i="12" s="1"/>
  <c r="R869" i="26"/>
  <c r="AV864" i="12" s="1"/>
  <c r="R870" i="26"/>
  <c r="AV865" i="12" s="1"/>
  <c r="R871" i="26"/>
  <c r="AV866" i="12" s="1"/>
  <c r="R872" i="26"/>
  <c r="AV867" i="12" s="1"/>
  <c r="R873" i="26"/>
  <c r="AV868" i="12" s="1"/>
  <c r="R874" i="26"/>
  <c r="AV869" i="12" s="1"/>
  <c r="R875" i="26"/>
  <c r="AV870" i="12" s="1"/>
  <c r="R876" i="26"/>
  <c r="AV871" i="12" s="1"/>
  <c r="R877" i="26"/>
  <c r="AV872" i="12" s="1"/>
  <c r="R878" i="26"/>
  <c r="AV873" i="12" s="1"/>
  <c r="R879" i="26"/>
  <c r="AV874" i="12" s="1"/>
  <c r="R880" i="26"/>
  <c r="AV875" i="12" s="1"/>
  <c r="R881" i="26"/>
  <c r="AV876" i="12" s="1"/>
  <c r="R882" i="26"/>
  <c r="AV877" i="12" s="1"/>
  <c r="R883" i="26"/>
  <c r="AV878" i="12" s="1"/>
  <c r="R884" i="26"/>
  <c r="AV879" i="12" s="1"/>
  <c r="R885" i="26"/>
  <c r="AV880" i="12" s="1"/>
  <c r="R886" i="26"/>
  <c r="AV881" i="12" s="1"/>
  <c r="R887" i="26"/>
  <c r="AV882" i="12" s="1"/>
  <c r="R888" i="26"/>
  <c r="AV883" i="12" s="1"/>
  <c r="R889" i="26"/>
  <c r="AV884" i="12" s="1"/>
  <c r="R890" i="26"/>
  <c r="AV885" i="12" s="1"/>
  <c r="R891" i="26"/>
  <c r="AV886" i="12" s="1"/>
  <c r="R892" i="26"/>
  <c r="AV887" i="12" s="1"/>
  <c r="R893" i="26"/>
  <c r="AV888" i="12" s="1"/>
  <c r="R894" i="26"/>
  <c r="AV889" i="12" s="1"/>
  <c r="R895" i="26"/>
  <c r="AV890" i="12" s="1"/>
  <c r="R896" i="26"/>
  <c r="AV891" i="12" s="1"/>
  <c r="R897" i="26"/>
  <c r="AV892" i="12" s="1"/>
  <c r="R898" i="26"/>
  <c r="AV893" i="12" s="1"/>
  <c r="R899" i="26"/>
  <c r="AV894" i="12" s="1"/>
  <c r="R900" i="26"/>
  <c r="AV895" i="12" s="1"/>
  <c r="R901" i="26"/>
  <c r="AV896" i="12" s="1"/>
  <c r="R902" i="26"/>
  <c r="AV897" i="12" s="1"/>
  <c r="R903" i="26"/>
  <c r="AV898" i="12" s="1"/>
  <c r="R904" i="26"/>
  <c r="AV899" i="12" s="1"/>
  <c r="R905" i="26"/>
  <c r="AV900" i="12" s="1"/>
  <c r="R906" i="26"/>
  <c r="AV901" i="12" s="1"/>
  <c r="R907" i="26"/>
  <c r="AV902" i="12" s="1"/>
  <c r="R908" i="26"/>
  <c r="AV903" i="12" s="1"/>
  <c r="R909" i="26"/>
  <c r="AV904" i="12" s="1"/>
  <c r="R910" i="26"/>
  <c r="AV905" i="12" s="1"/>
  <c r="R911" i="26"/>
  <c r="AV906" i="12" s="1"/>
  <c r="R912" i="26"/>
  <c r="AV907" i="12" s="1"/>
  <c r="R913" i="26"/>
  <c r="AV908" i="12" s="1"/>
  <c r="R914" i="26"/>
  <c r="AV909" i="12" s="1"/>
  <c r="R915" i="26"/>
  <c r="AV910" i="12" s="1"/>
  <c r="R916" i="26"/>
  <c r="AV911" i="12" s="1"/>
  <c r="R917" i="26"/>
  <c r="AV912" i="12" s="1"/>
  <c r="R918" i="26"/>
  <c r="AV913" i="12" s="1"/>
  <c r="R919" i="26"/>
  <c r="AV914" i="12" s="1"/>
  <c r="R920" i="26"/>
  <c r="AV915" i="12" s="1"/>
  <c r="R921" i="26"/>
  <c r="AV916" i="12" s="1"/>
  <c r="R922" i="26"/>
  <c r="AV917" i="12" s="1"/>
  <c r="R923" i="26"/>
  <c r="AV918" i="12" s="1"/>
  <c r="R924" i="26"/>
  <c r="AV919" i="12" s="1"/>
  <c r="R925" i="26"/>
  <c r="AV920" i="12" s="1"/>
  <c r="R926" i="26"/>
  <c r="AV921" i="12" s="1"/>
  <c r="R927" i="26"/>
  <c r="AV922" i="12" s="1"/>
  <c r="R928" i="26"/>
  <c r="AV923" i="12" s="1"/>
  <c r="R929" i="26"/>
  <c r="AV924" i="12" s="1"/>
  <c r="R930" i="26"/>
  <c r="AV925" i="12" s="1"/>
  <c r="R931" i="26"/>
  <c r="AV926" i="12" s="1"/>
  <c r="R932" i="26"/>
  <c r="AV927" i="12" s="1"/>
  <c r="R933" i="26"/>
  <c r="AV928" i="12" s="1"/>
  <c r="R934" i="26"/>
  <c r="AV929" i="12" s="1"/>
  <c r="R935" i="26"/>
  <c r="AV930" i="12" s="1"/>
  <c r="R936" i="26"/>
  <c r="AV931" i="12" s="1"/>
  <c r="R937" i="26"/>
  <c r="AV932" i="12" s="1"/>
  <c r="R938" i="26"/>
  <c r="AV933" i="12" s="1"/>
  <c r="R939" i="26"/>
  <c r="AV934" i="12" s="1"/>
  <c r="R940" i="26"/>
  <c r="AV935" i="12" s="1"/>
  <c r="R941" i="26"/>
  <c r="AV936" i="12" s="1"/>
  <c r="R942" i="26"/>
  <c r="AV937" i="12" s="1"/>
  <c r="R943" i="26"/>
  <c r="AV938" i="12" s="1"/>
  <c r="R944" i="26"/>
  <c r="AV939" i="12" s="1"/>
  <c r="R945" i="26"/>
  <c r="AV940" i="12" s="1"/>
  <c r="R946" i="26"/>
  <c r="AV941" i="12" s="1"/>
  <c r="R947" i="26"/>
  <c r="AV942" i="12" s="1"/>
  <c r="R948" i="26"/>
  <c r="AV943" i="12" s="1"/>
  <c r="R949" i="26"/>
  <c r="AV944" i="12" s="1"/>
  <c r="R950" i="26"/>
  <c r="AV945" i="12" s="1"/>
  <c r="R951" i="26"/>
  <c r="AV946" i="12" s="1"/>
  <c r="R952" i="26"/>
  <c r="AV947" i="12" s="1"/>
  <c r="R953" i="26"/>
  <c r="AV948" i="12" s="1"/>
  <c r="R954" i="26"/>
  <c r="AV949" i="12" s="1"/>
  <c r="R955" i="26"/>
  <c r="AV950" i="12" s="1"/>
  <c r="R956" i="26"/>
  <c r="AV951" i="12" s="1"/>
  <c r="R957" i="26"/>
  <c r="AV952" i="12" s="1"/>
  <c r="R958" i="26"/>
  <c r="AV953" i="12" s="1"/>
  <c r="R959" i="26"/>
  <c r="AV954" i="12" s="1"/>
  <c r="R960" i="26"/>
  <c r="AV955" i="12" s="1"/>
  <c r="R961" i="26"/>
  <c r="AV956" i="12" s="1"/>
  <c r="R962" i="26"/>
  <c r="AV957" i="12" s="1"/>
  <c r="R963" i="26"/>
  <c r="AV958" i="12" s="1"/>
  <c r="R964" i="26"/>
  <c r="AV959" i="12" s="1"/>
  <c r="R965" i="26"/>
  <c r="AV960" i="12" s="1"/>
  <c r="R966" i="26"/>
  <c r="AV961" i="12" s="1"/>
  <c r="R967" i="26"/>
  <c r="AV962" i="12" s="1"/>
  <c r="R968" i="26"/>
  <c r="AV963" i="12" s="1"/>
  <c r="R969" i="26"/>
  <c r="AV964" i="12" s="1"/>
  <c r="R970" i="26"/>
  <c r="AV965" i="12" s="1"/>
  <c r="R971" i="26"/>
  <c r="AV966" i="12" s="1"/>
  <c r="R972" i="26"/>
  <c r="AV967" i="12" s="1"/>
  <c r="R973" i="26"/>
  <c r="AV968" i="12" s="1"/>
  <c r="R974" i="26"/>
  <c r="AV969" i="12" s="1"/>
  <c r="R975" i="26"/>
  <c r="AV970" i="12" s="1"/>
  <c r="R976" i="26"/>
  <c r="AV971" i="12" s="1"/>
  <c r="R977" i="26"/>
  <c r="AV972" i="12" s="1"/>
  <c r="R978" i="26"/>
  <c r="AV973" i="12" s="1"/>
  <c r="R979" i="26"/>
  <c r="AV974" i="12" s="1"/>
  <c r="R980" i="26"/>
  <c r="AV975" i="12" s="1"/>
  <c r="R981" i="26"/>
  <c r="AV976" i="12" s="1"/>
  <c r="R982" i="26"/>
  <c r="AV977" i="12" s="1"/>
  <c r="R983" i="26"/>
  <c r="AV978" i="12" s="1"/>
  <c r="R984" i="26"/>
  <c r="AV979" i="12" s="1"/>
  <c r="R985" i="26"/>
  <c r="AV980" i="12" s="1"/>
  <c r="R986" i="26"/>
  <c r="AV981" i="12" s="1"/>
  <c r="R987" i="26"/>
  <c r="AV982" i="12" s="1"/>
  <c r="R988" i="26"/>
  <c r="AV983" i="12" s="1"/>
  <c r="R989" i="26"/>
  <c r="AV984" i="12" s="1"/>
  <c r="R990" i="26"/>
  <c r="AV985" i="12" s="1"/>
  <c r="R991" i="26"/>
  <c r="AV986" i="12" s="1"/>
  <c r="R992" i="26"/>
  <c r="AV987" i="12" s="1"/>
  <c r="R993" i="26"/>
  <c r="AV988" i="12" s="1"/>
  <c r="R994" i="26"/>
  <c r="AV989" i="12" s="1"/>
  <c r="R995" i="26"/>
  <c r="AV990" i="12" s="1"/>
  <c r="R996" i="26"/>
  <c r="AV991" i="12" s="1"/>
  <c r="R997" i="26"/>
  <c r="AV992" i="12" s="1"/>
  <c r="R998" i="26"/>
  <c r="AV993" i="12" s="1"/>
  <c r="R999" i="26"/>
  <c r="AV994" i="12" s="1"/>
  <c r="R1000" i="26"/>
  <c r="AV995" i="12" s="1"/>
  <c r="R1001" i="26"/>
  <c r="AV996" i="12" s="1"/>
  <c r="R1002" i="26"/>
  <c r="AV997" i="12" s="1"/>
  <c r="R1003" i="26"/>
  <c r="AV998" i="12" s="1"/>
  <c r="R1004" i="26"/>
  <c r="AV999" i="12" s="1"/>
  <c r="R1005" i="26"/>
  <c r="AV1000" i="12" s="1"/>
  <c r="R1006" i="26"/>
  <c r="AV1001" i="12" s="1"/>
  <c r="R1007" i="26"/>
  <c r="AV1002" i="12" s="1"/>
  <c r="R1008" i="26"/>
  <c r="AV1003" i="12" s="1"/>
  <c r="R1009" i="26"/>
  <c r="AV1004" i="12" s="1"/>
  <c r="R1010" i="26"/>
  <c r="AV1005" i="12" s="1"/>
  <c r="R1011" i="26"/>
  <c r="AV1006" i="12" s="1"/>
  <c r="R1012" i="26"/>
  <c r="AV1007" i="12" s="1"/>
  <c r="R1013" i="26"/>
  <c r="AV1008" i="12" s="1"/>
  <c r="R1014" i="26"/>
  <c r="AV1009" i="12" s="1"/>
  <c r="R15" i="26"/>
  <c r="AV10" i="12" s="1"/>
  <c r="P16" i="26"/>
  <c r="AR11" i="12" s="1"/>
  <c r="P17" i="26"/>
  <c r="AR12" i="12" s="1"/>
  <c r="P18" i="26"/>
  <c r="AR13" i="12" s="1"/>
  <c r="P19" i="26"/>
  <c r="AR14" i="12" s="1"/>
  <c r="P20" i="26"/>
  <c r="AR15" i="12" s="1"/>
  <c r="P21" i="26"/>
  <c r="AR16" i="12" s="1"/>
  <c r="P22" i="26"/>
  <c r="AR17" i="12" s="1"/>
  <c r="P23" i="26"/>
  <c r="AR18" i="12" s="1"/>
  <c r="P24" i="26"/>
  <c r="AR19" i="12" s="1"/>
  <c r="P25" i="26"/>
  <c r="AR20" i="12" s="1"/>
  <c r="P26" i="26"/>
  <c r="AR21" i="12" s="1"/>
  <c r="P27" i="26"/>
  <c r="AR22" i="12" s="1"/>
  <c r="P28" i="26"/>
  <c r="AR23" i="12" s="1"/>
  <c r="P29" i="26"/>
  <c r="AR24" i="12" s="1"/>
  <c r="P30" i="26"/>
  <c r="AR25" i="12" s="1"/>
  <c r="P31" i="26"/>
  <c r="AR26" i="12" s="1"/>
  <c r="P32" i="26"/>
  <c r="AR27" i="12" s="1"/>
  <c r="P33" i="26"/>
  <c r="AR28" i="12" s="1"/>
  <c r="P34" i="26"/>
  <c r="AR29" i="12" s="1"/>
  <c r="P35" i="26"/>
  <c r="AR30" i="12" s="1"/>
  <c r="P36" i="26"/>
  <c r="AR31" i="12" s="1"/>
  <c r="P37" i="26"/>
  <c r="AR32" i="12" s="1"/>
  <c r="P38" i="26"/>
  <c r="AR33" i="12" s="1"/>
  <c r="P39" i="26"/>
  <c r="AR34" i="12" s="1"/>
  <c r="P40" i="26"/>
  <c r="AR35" i="12" s="1"/>
  <c r="P41" i="26"/>
  <c r="AR36" i="12" s="1"/>
  <c r="P42" i="26"/>
  <c r="AR37" i="12" s="1"/>
  <c r="P43" i="26"/>
  <c r="AR38" i="12" s="1"/>
  <c r="P44" i="26"/>
  <c r="AR39" i="12" s="1"/>
  <c r="P45" i="26"/>
  <c r="AR40" i="12" s="1"/>
  <c r="P46" i="26"/>
  <c r="AR41" i="12" s="1"/>
  <c r="P47" i="26"/>
  <c r="AR42" i="12" s="1"/>
  <c r="P48" i="26"/>
  <c r="AR43" i="12" s="1"/>
  <c r="P49" i="26"/>
  <c r="AR44" i="12" s="1"/>
  <c r="P50" i="26"/>
  <c r="AR45" i="12" s="1"/>
  <c r="P51" i="26"/>
  <c r="AR46" i="12" s="1"/>
  <c r="P52" i="26"/>
  <c r="AR47" i="12" s="1"/>
  <c r="P53" i="26"/>
  <c r="AR48" i="12" s="1"/>
  <c r="P54" i="26"/>
  <c r="AR49" i="12" s="1"/>
  <c r="P55" i="26"/>
  <c r="AR50" i="12" s="1"/>
  <c r="P56" i="26"/>
  <c r="AR51" i="12" s="1"/>
  <c r="P57" i="26"/>
  <c r="AR52" i="12" s="1"/>
  <c r="P58" i="26"/>
  <c r="AR53" i="12" s="1"/>
  <c r="P59" i="26"/>
  <c r="AR54" i="12" s="1"/>
  <c r="P60" i="26"/>
  <c r="AR55" i="12" s="1"/>
  <c r="P61" i="26"/>
  <c r="AR56" i="12" s="1"/>
  <c r="P62" i="26"/>
  <c r="AR57" i="12" s="1"/>
  <c r="P63" i="26"/>
  <c r="AR58" i="12" s="1"/>
  <c r="P64" i="26"/>
  <c r="AR59" i="12" s="1"/>
  <c r="P65" i="26"/>
  <c r="AR60" i="12" s="1"/>
  <c r="P66" i="26"/>
  <c r="AR61" i="12" s="1"/>
  <c r="P67" i="26"/>
  <c r="AR62" i="12" s="1"/>
  <c r="P68" i="26"/>
  <c r="AR63" i="12" s="1"/>
  <c r="P69" i="26"/>
  <c r="AR64" i="12" s="1"/>
  <c r="P70" i="26"/>
  <c r="AR65" i="12" s="1"/>
  <c r="P71" i="26"/>
  <c r="AR66" i="12" s="1"/>
  <c r="P72" i="26"/>
  <c r="AR67" i="12" s="1"/>
  <c r="P73" i="26"/>
  <c r="AR68" i="12" s="1"/>
  <c r="P74" i="26"/>
  <c r="AR69" i="12" s="1"/>
  <c r="P75" i="26"/>
  <c r="AR70" i="12" s="1"/>
  <c r="P76" i="26"/>
  <c r="AR71" i="12" s="1"/>
  <c r="P77" i="26"/>
  <c r="AR72" i="12" s="1"/>
  <c r="P78" i="26"/>
  <c r="AR73" i="12" s="1"/>
  <c r="P79" i="26"/>
  <c r="AR74" i="12" s="1"/>
  <c r="P80" i="26"/>
  <c r="AR75" i="12" s="1"/>
  <c r="P81" i="26"/>
  <c r="AR76" i="12" s="1"/>
  <c r="P82" i="26"/>
  <c r="AR77" i="12" s="1"/>
  <c r="P83" i="26"/>
  <c r="AR78" i="12" s="1"/>
  <c r="P84" i="26"/>
  <c r="AR79" i="12" s="1"/>
  <c r="P85" i="26"/>
  <c r="AR80" i="12" s="1"/>
  <c r="P86" i="26"/>
  <c r="AR81" i="12" s="1"/>
  <c r="P87" i="26"/>
  <c r="AR82" i="12" s="1"/>
  <c r="P88" i="26"/>
  <c r="AR83" i="12" s="1"/>
  <c r="P89" i="26"/>
  <c r="AR84" i="12" s="1"/>
  <c r="P90" i="26"/>
  <c r="AR85" i="12" s="1"/>
  <c r="P91" i="26"/>
  <c r="AR86" i="12" s="1"/>
  <c r="P92" i="26"/>
  <c r="AR87" i="12" s="1"/>
  <c r="P93" i="26"/>
  <c r="AR88" i="12" s="1"/>
  <c r="P94" i="26"/>
  <c r="AR89" i="12" s="1"/>
  <c r="P95" i="26"/>
  <c r="AR90" i="12" s="1"/>
  <c r="P96" i="26"/>
  <c r="AR91" i="12" s="1"/>
  <c r="P97" i="26"/>
  <c r="AR92" i="12" s="1"/>
  <c r="P98" i="26"/>
  <c r="AR93" i="12" s="1"/>
  <c r="P99" i="26"/>
  <c r="AR94" i="12" s="1"/>
  <c r="P100" i="26"/>
  <c r="AR95" i="12" s="1"/>
  <c r="P101" i="26"/>
  <c r="AR96" i="12" s="1"/>
  <c r="P102" i="26"/>
  <c r="AR97" i="12" s="1"/>
  <c r="P103" i="26"/>
  <c r="AR98" i="12" s="1"/>
  <c r="P104" i="26"/>
  <c r="AR99" i="12" s="1"/>
  <c r="P105" i="26"/>
  <c r="AR100" i="12"/>
  <c r="P106" i="26"/>
  <c r="AR101" i="12" s="1"/>
  <c r="P107" i="26"/>
  <c r="AR102" i="12" s="1"/>
  <c r="P108" i="26"/>
  <c r="AR103" i="12" s="1"/>
  <c r="P109" i="26"/>
  <c r="AR104" i="12" s="1"/>
  <c r="P110" i="26"/>
  <c r="AR105" i="12" s="1"/>
  <c r="P111" i="26"/>
  <c r="AR106" i="12" s="1"/>
  <c r="P112" i="26"/>
  <c r="AR107" i="12" s="1"/>
  <c r="P113" i="26"/>
  <c r="AR108" i="12" s="1"/>
  <c r="P114" i="26"/>
  <c r="AR109" i="12" s="1"/>
  <c r="P115" i="26"/>
  <c r="AR110" i="12" s="1"/>
  <c r="P116" i="26"/>
  <c r="AR111" i="12" s="1"/>
  <c r="P117" i="26"/>
  <c r="AR112" i="12" s="1"/>
  <c r="P118" i="26"/>
  <c r="AR113" i="12" s="1"/>
  <c r="P119" i="26"/>
  <c r="AR114" i="12" s="1"/>
  <c r="P120" i="26"/>
  <c r="AR115" i="12" s="1"/>
  <c r="P121" i="26"/>
  <c r="AR116" i="12" s="1"/>
  <c r="P122" i="26"/>
  <c r="AR117" i="12" s="1"/>
  <c r="P123" i="26"/>
  <c r="AR118" i="12" s="1"/>
  <c r="P124" i="26"/>
  <c r="AR119" i="12" s="1"/>
  <c r="P125" i="26"/>
  <c r="AR120" i="12" s="1"/>
  <c r="P126" i="26"/>
  <c r="AR121" i="12" s="1"/>
  <c r="P127" i="26"/>
  <c r="AR122" i="12" s="1"/>
  <c r="P128" i="26"/>
  <c r="AR123" i="12"/>
  <c r="P129" i="26"/>
  <c r="AR124" i="12" s="1"/>
  <c r="P130" i="26"/>
  <c r="AR125" i="12" s="1"/>
  <c r="P131" i="26"/>
  <c r="AR126" i="12" s="1"/>
  <c r="P132" i="26"/>
  <c r="AR127" i="12" s="1"/>
  <c r="P133" i="26"/>
  <c r="AR128" i="12" s="1"/>
  <c r="P134" i="26"/>
  <c r="AR129" i="12" s="1"/>
  <c r="P135" i="26"/>
  <c r="AR130" i="12" s="1"/>
  <c r="P136" i="26"/>
  <c r="AR131" i="12" s="1"/>
  <c r="P137" i="26"/>
  <c r="AR132" i="12" s="1"/>
  <c r="P138" i="26"/>
  <c r="AR133" i="12" s="1"/>
  <c r="P139" i="26"/>
  <c r="AR134" i="12" s="1"/>
  <c r="P140" i="26"/>
  <c r="AR135" i="12" s="1"/>
  <c r="P141" i="26"/>
  <c r="AR136" i="12" s="1"/>
  <c r="P142" i="26"/>
  <c r="AR137" i="12" s="1"/>
  <c r="P143" i="26"/>
  <c r="AR138" i="12" s="1"/>
  <c r="P144" i="26"/>
  <c r="AR139" i="12" s="1"/>
  <c r="P145" i="26"/>
  <c r="AR140" i="12" s="1"/>
  <c r="P146" i="26"/>
  <c r="AR141" i="12" s="1"/>
  <c r="P147" i="26"/>
  <c r="AR142" i="12" s="1"/>
  <c r="P148" i="26"/>
  <c r="AR143" i="12" s="1"/>
  <c r="P149" i="26"/>
  <c r="AR144" i="12" s="1"/>
  <c r="P150" i="26"/>
  <c r="AR145" i="12" s="1"/>
  <c r="P151" i="26"/>
  <c r="AR146" i="12" s="1"/>
  <c r="P152" i="26"/>
  <c r="AR147" i="12" s="1"/>
  <c r="P153" i="26"/>
  <c r="AR148" i="12" s="1"/>
  <c r="P154" i="26"/>
  <c r="AR149" i="12" s="1"/>
  <c r="P155" i="26"/>
  <c r="AR150" i="12" s="1"/>
  <c r="P156" i="26"/>
  <c r="AR151" i="12" s="1"/>
  <c r="P157" i="26"/>
  <c r="AR152" i="12" s="1"/>
  <c r="P158" i="26"/>
  <c r="AR153" i="12" s="1"/>
  <c r="P159" i="26"/>
  <c r="AR154" i="12" s="1"/>
  <c r="P160" i="26"/>
  <c r="AR155" i="12" s="1"/>
  <c r="P161" i="26"/>
  <c r="AR156" i="12" s="1"/>
  <c r="P162" i="26"/>
  <c r="AR157" i="12" s="1"/>
  <c r="P163" i="26"/>
  <c r="AR158" i="12" s="1"/>
  <c r="P164" i="26"/>
  <c r="AR159" i="12" s="1"/>
  <c r="P165" i="26"/>
  <c r="AR160" i="12" s="1"/>
  <c r="P166" i="26"/>
  <c r="AR161" i="12" s="1"/>
  <c r="P167" i="26"/>
  <c r="AR162" i="12" s="1"/>
  <c r="P168" i="26"/>
  <c r="AR163" i="12" s="1"/>
  <c r="P169" i="26"/>
  <c r="AR164" i="12" s="1"/>
  <c r="P170" i="26"/>
  <c r="AR165" i="12" s="1"/>
  <c r="P171" i="26"/>
  <c r="AR166" i="12" s="1"/>
  <c r="P172" i="26"/>
  <c r="AR167" i="12" s="1"/>
  <c r="P173" i="26"/>
  <c r="AR168" i="12" s="1"/>
  <c r="P174" i="26"/>
  <c r="AR169" i="12" s="1"/>
  <c r="P175" i="26"/>
  <c r="AR170" i="12" s="1"/>
  <c r="P176" i="26"/>
  <c r="AR171" i="12" s="1"/>
  <c r="P177" i="26"/>
  <c r="AR172" i="12" s="1"/>
  <c r="P178" i="26"/>
  <c r="AR173" i="12" s="1"/>
  <c r="P179" i="26"/>
  <c r="AR174" i="12" s="1"/>
  <c r="P180" i="26"/>
  <c r="AR175" i="12" s="1"/>
  <c r="P181" i="26"/>
  <c r="AR176" i="12" s="1"/>
  <c r="P182" i="26"/>
  <c r="AR177" i="12" s="1"/>
  <c r="P183" i="26"/>
  <c r="AR178" i="12" s="1"/>
  <c r="P184" i="26"/>
  <c r="AR179" i="12" s="1"/>
  <c r="P185" i="26"/>
  <c r="AR180" i="12" s="1"/>
  <c r="P186" i="26"/>
  <c r="AR181" i="12" s="1"/>
  <c r="P187" i="26"/>
  <c r="AR182" i="12" s="1"/>
  <c r="P188" i="26"/>
  <c r="AR183" i="12" s="1"/>
  <c r="P189" i="26"/>
  <c r="AR184" i="12" s="1"/>
  <c r="P190" i="26"/>
  <c r="AR185" i="12" s="1"/>
  <c r="P191" i="26"/>
  <c r="AR186" i="12" s="1"/>
  <c r="P192" i="26"/>
  <c r="AR187" i="12" s="1"/>
  <c r="P193" i="26"/>
  <c r="AR188" i="12" s="1"/>
  <c r="P194" i="26"/>
  <c r="AR189" i="12" s="1"/>
  <c r="P195" i="26"/>
  <c r="AR190" i="12" s="1"/>
  <c r="P196" i="26"/>
  <c r="AR191" i="12" s="1"/>
  <c r="P197" i="26"/>
  <c r="AR192" i="12" s="1"/>
  <c r="P198" i="26"/>
  <c r="AR193" i="12" s="1"/>
  <c r="P199" i="26"/>
  <c r="AR194" i="12" s="1"/>
  <c r="P200" i="26"/>
  <c r="AR195" i="12" s="1"/>
  <c r="P201" i="26"/>
  <c r="AR196" i="12" s="1"/>
  <c r="P202" i="26"/>
  <c r="AR197" i="12" s="1"/>
  <c r="P203" i="26"/>
  <c r="AR198" i="12" s="1"/>
  <c r="P204" i="26"/>
  <c r="AR199" i="12" s="1"/>
  <c r="P205" i="26"/>
  <c r="AR200" i="12" s="1"/>
  <c r="P206" i="26"/>
  <c r="AR201" i="12" s="1"/>
  <c r="P207" i="26"/>
  <c r="AR202" i="12" s="1"/>
  <c r="P208" i="26"/>
  <c r="AR203" i="12" s="1"/>
  <c r="P209" i="26"/>
  <c r="AR204" i="12" s="1"/>
  <c r="P210" i="26"/>
  <c r="AR205" i="12" s="1"/>
  <c r="P211" i="26"/>
  <c r="AR206" i="12" s="1"/>
  <c r="P212" i="26"/>
  <c r="AR207" i="12" s="1"/>
  <c r="P213" i="26"/>
  <c r="AR208" i="12" s="1"/>
  <c r="P214" i="26"/>
  <c r="AR209" i="12" s="1"/>
  <c r="P215" i="26"/>
  <c r="AR210" i="12" s="1"/>
  <c r="P216" i="26"/>
  <c r="AR211" i="12" s="1"/>
  <c r="P217" i="26"/>
  <c r="AR212" i="12" s="1"/>
  <c r="P218" i="26"/>
  <c r="AR213" i="12" s="1"/>
  <c r="P219" i="26"/>
  <c r="AR214" i="12" s="1"/>
  <c r="P220" i="26"/>
  <c r="AR215" i="12" s="1"/>
  <c r="P221" i="26"/>
  <c r="AR216" i="12" s="1"/>
  <c r="P222" i="26"/>
  <c r="AR217" i="12" s="1"/>
  <c r="P223" i="26"/>
  <c r="AR218" i="12" s="1"/>
  <c r="P224" i="26"/>
  <c r="AR219" i="12" s="1"/>
  <c r="P225" i="26"/>
  <c r="AR220" i="12" s="1"/>
  <c r="P226" i="26"/>
  <c r="AR221" i="12" s="1"/>
  <c r="P227" i="26"/>
  <c r="AR222" i="12" s="1"/>
  <c r="P228" i="26"/>
  <c r="AR223" i="12" s="1"/>
  <c r="P229" i="26"/>
  <c r="AR224" i="12" s="1"/>
  <c r="P230" i="26"/>
  <c r="AR225" i="12" s="1"/>
  <c r="P231" i="26"/>
  <c r="AR226" i="12" s="1"/>
  <c r="P232" i="26"/>
  <c r="AR227" i="12" s="1"/>
  <c r="P233" i="26"/>
  <c r="AR228" i="12" s="1"/>
  <c r="P234" i="26"/>
  <c r="AR229" i="12" s="1"/>
  <c r="P235" i="26"/>
  <c r="AR230" i="12" s="1"/>
  <c r="P236" i="26"/>
  <c r="AR231" i="12" s="1"/>
  <c r="P237" i="26"/>
  <c r="AR232" i="12" s="1"/>
  <c r="P238" i="26"/>
  <c r="AR233" i="12" s="1"/>
  <c r="P239" i="26"/>
  <c r="AR234" i="12" s="1"/>
  <c r="P240" i="26"/>
  <c r="AR235" i="12" s="1"/>
  <c r="P241" i="26"/>
  <c r="AR236" i="12" s="1"/>
  <c r="P242" i="26"/>
  <c r="AR237" i="12" s="1"/>
  <c r="P243" i="26"/>
  <c r="AR238" i="12" s="1"/>
  <c r="P244" i="26"/>
  <c r="AR239" i="12" s="1"/>
  <c r="P245" i="26"/>
  <c r="AR240" i="12" s="1"/>
  <c r="P246" i="26"/>
  <c r="AR241" i="12" s="1"/>
  <c r="P247" i="26"/>
  <c r="AR242" i="12" s="1"/>
  <c r="P248" i="26"/>
  <c r="AR243" i="12" s="1"/>
  <c r="P249" i="26"/>
  <c r="AR244" i="12" s="1"/>
  <c r="P250" i="26"/>
  <c r="AR245" i="12" s="1"/>
  <c r="P251" i="26"/>
  <c r="AR246" i="12" s="1"/>
  <c r="P252" i="26"/>
  <c r="AR247" i="12" s="1"/>
  <c r="P253" i="26"/>
  <c r="AR248" i="12" s="1"/>
  <c r="P254" i="26"/>
  <c r="AR249" i="12" s="1"/>
  <c r="P255" i="26"/>
  <c r="AR250" i="12" s="1"/>
  <c r="P256" i="26"/>
  <c r="AR251" i="12" s="1"/>
  <c r="P257" i="26"/>
  <c r="AR252" i="12" s="1"/>
  <c r="P258" i="26"/>
  <c r="AR253" i="12" s="1"/>
  <c r="P259" i="26"/>
  <c r="AR254" i="12" s="1"/>
  <c r="P260" i="26"/>
  <c r="AR255" i="12" s="1"/>
  <c r="P261" i="26"/>
  <c r="AR256" i="12" s="1"/>
  <c r="P262" i="26"/>
  <c r="AR257" i="12" s="1"/>
  <c r="P263" i="26"/>
  <c r="AR258" i="12" s="1"/>
  <c r="P264" i="26"/>
  <c r="AR259" i="12" s="1"/>
  <c r="P265" i="26"/>
  <c r="AR260" i="12" s="1"/>
  <c r="P266" i="26"/>
  <c r="AR261" i="12" s="1"/>
  <c r="P267" i="26"/>
  <c r="AR262" i="12" s="1"/>
  <c r="P268" i="26"/>
  <c r="AR263" i="12" s="1"/>
  <c r="P269" i="26"/>
  <c r="AR264" i="12" s="1"/>
  <c r="P270" i="26"/>
  <c r="AR265" i="12" s="1"/>
  <c r="P271" i="26"/>
  <c r="AR266" i="12" s="1"/>
  <c r="P272" i="26"/>
  <c r="AR267" i="12" s="1"/>
  <c r="P273" i="26"/>
  <c r="AR268" i="12" s="1"/>
  <c r="P274" i="26"/>
  <c r="AR269" i="12" s="1"/>
  <c r="P275" i="26"/>
  <c r="AR270" i="12" s="1"/>
  <c r="P276" i="26"/>
  <c r="AR271" i="12" s="1"/>
  <c r="P277" i="26"/>
  <c r="AR272" i="12" s="1"/>
  <c r="P278" i="26"/>
  <c r="AR273" i="12" s="1"/>
  <c r="P279" i="26"/>
  <c r="AR274" i="12" s="1"/>
  <c r="P280" i="26"/>
  <c r="AR275" i="12" s="1"/>
  <c r="P281" i="26"/>
  <c r="AR276" i="12" s="1"/>
  <c r="P282" i="26"/>
  <c r="AR277" i="12" s="1"/>
  <c r="P283" i="26"/>
  <c r="AR278" i="12" s="1"/>
  <c r="P284" i="26"/>
  <c r="AR279" i="12" s="1"/>
  <c r="P285" i="26"/>
  <c r="AR280" i="12" s="1"/>
  <c r="P286" i="26"/>
  <c r="AR281" i="12" s="1"/>
  <c r="P287" i="26"/>
  <c r="AR282" i="12" s="1"/>
  <c r="P288" i="26"/>
  <c r="AR283" i="12" s="1"/>
  <c r="P289" i="26"/>
  <c r="AR284" i="12" s="1"/>
  <c r="P290" i="26"/>
  <c r="AR285" i="12" s="1"/>
  <c r="P291" i="26"/>
  <c r="AR286" i="12" s="1"/>
  <c r="P292" i="26"/>
  <c r="AR287" i="12" s="1"/>
  <c r="P293" i="26"/>
  <c r="AR288" i="12" s="1"/>
  <c r="P294" i="26"/>
  <c r="AR289" i="12" s="1"/>
  <c r="P295" i="26"/>
  <c r="AR290" i="12" s="1"/>
  <c r="P296" i="26"/>
  <c r="AR291" i="12" s="1"/>
  <c r="P297" i="26"/>
  <c r="AR292" i="12" s="1"/>
  <c r="P298" i="26"/>
  <c r="AR293" i="12" s="1"/>
  <c r="P299" i="26"/>
  <c r="AR294" i="12" s="1"/>
  <c r="P300" i="26"/>
  <c r="AR295" i="12" s="1"/>
  <c r="P301" i="26"/>
  <c r="AR296" i="12" s="1"/>
  <c r="P302" i="26"/>
  <c r="AR297" i="12" s="1"/>
  <c r="P303" i="26"/>
  <c r="AR298" i="12" s="1"/>
  <c r="P304" i="26"/>
  <c r="AR299" i="12" s="1"/>
  <c r="P305" i="26"/>
  <c r="AR300" i="12" s="1"/>
  <c r="P306" i="26"/>
  <c r="AR301" i="12" s="1"/>
  <c r="P307" i="26"/>
  <c r="AR302" i="12" s="1"/>
  <c r="P308" i="26"/>
  <c r="AR303" i="12" s="1"/>
  <c r="P309" i="26"/>
  <c r="AR304" i="12" s="1"/>
  <c r="P310" i="26"/>
  <c r="AR305" i="12" s="1"/>
  <c r="P311" i="26"/>
  <c r="AR306" i="12" s="1"/>
  <c r="P312" i="26"/>
  <c r="AR307" i="12" s="1"/>
  <c r="P313" i="26"/>
  <c r="AR308" i="12" s="1"/>
  <c r="P314" i="26"/>
  <c r="AR309" i="12" s="1"/>
  <c r="P315" i="26"/>
  <c r="AR310" i="12" s="1"/>
  <c r="P316" i="26"/>
  <c r="AR311" i="12" s="1"/>
  <c r="P317" i="26"/>
  <c r="AR312" i="12" s="1"/>
  <c r="P318" i="26"/>
  <c r="AR313" i="12" s="1"/>
  <c r="P319" i="26"/>
  <c r="AR314" i="12" s="1"/>
  <c r="P320" i="26"/>
  <c r="AR315" i="12" s="1"/>
  <c r="P321" i="26"/>
  <c r="AR316" i="12" s="1"/>
  <c r="P322" i="26"/>
  <c r="AR317" i="12" s="1"/>
  <c r="P323" i="26"/>
  <c r="AR318" i="12" s="1"/>
  <c r="P324" i="26"/>
  <c r="AR319" i="12" s="1"/>
  <c r="P325" i="26"/>
  <c r="AR320" i="12" s="1"/>
  <c r="P326" i="26"/>
  <c r="AR321" i="12" s="1"/>
  <c r="P327" i="26"/>
  <c r="AR322" i="12" s="1"/>
  <c r="P328" i="26"/>
  <c r="AR323" i="12" s="1"/>
  <c r="P329" i="26"/>
  <c r="AR324" i="12" s="1"/>
  <c r="P330" i="26"/>
  <c r="AR325" i="12" s="1"/>
  <c r="P331" i="26"/>
  <c r="AR326" i="12" s="1"/>
  <c r="P332" i="26"/>
  <c r="AR327" i="12" s="1"/>
  <c r="P333" i="26"/>
  <c r="AR328" i="12" s="1"/>
  <c r="P334" i="26"/>
  <c r="AR329" i="12" s="1"/>
  <c r="P335" i="26"/>
  <c r="AR330" i="12" s="1"/>
  <c r="P336" i="26"/>
  <c r="AR331" i="12" s="1"/>
  <c r="P337" i="26"/>
  <c r="AR332" i="12" s="1"/>
  <c r="P338" i="26"/>
  <c r="AR333" i="12" s="1"/>
  <c r="P339" i="26"/>
  <c r="AR334" i="12" s="1"/>
  <c r="P340" i="26"/>
  <c r="AR335" i="12" s="1"/>
  <c r="P341" i="26"/>
  <c r="AR336" i="12" s="1"/>
  <c r="P342" i="26"/>
  <c r="AR337" i="12" s="1"/>
  <c r="P343" i="26"/>
  <c r="AR338" i="12" s="1"/>
  <c r="P344" i="26"/>
  <c r="AR339" i="12" s="1"/>
  <c r="P345" i="26"/>
  <c r="AR340" i="12" s="1"/>
  <c r="P346" i="26"/>
  <c r="AR341" i="12" s="1"/>
  <c r="P347" i="26"/>
  <c r="AR342" i="12" s="1"/>
  <c r="P348" i="26"/>
  <c r="AR343" i="12" s="1"/>
  <c r="P349" i="26"/>
  <c r="AR344" i="12" s="1"/>
  <c r="P350" i="26"/>
  <c r="AR345" i="12" s="1"/>
  <c r="P351" i="26"/>
  <c r="AR346" i="12" s="1"/>
  <c r="P352" i="26"/>
  <c r="AR347" i="12" s="1"/>
  <c r="P353" i="26"/>
  <c r="AR348" i="12" s="1"/>
  <c r="P354" i="26"/>
  <c r="AR349" i="12" s="1"/>
  <c r="P355" i="26"/>
  <c r="AR350" i="12" s="1"/>
  <c r="P356" i="26"/>
  <c r="AR351" i="12" s="1"/>
  <c r="P357" i="26"/>
  <c r="AR352" i="12" s="1"/>
  <c r="P358" i="26"/>
  <c r="AR353" i="12" s="1"/>
  <c r="P359" i="26"/>
  <c r="AR354" i="12" s="1"/>
  <c r="P360" i="26"/>
  <c r="AR355" i="12" s="1"/>
  <c r="P361" i="26"/>
  <c r="AR356" i="12" s="1"/>
  <c r="P362" i="26"/>
  <c r="AR357" i="12" s="1"/>
  <c r="P363" i="26"/>
  <c r="AR358" i="12" s="1"/>
  <c r="P364" i="26"/>
  <c r="AR359" i="12" s="1"/>
  <c r="P365" i="26"/>
  <c r="AR360" i="12" s="1"/>
  <c r="P366" i="26"/>
  <c r="AR361" i="12" s="1"/>
  <c r="P367" i="26"/>
  <c r="AR362" i="12" s="1"/>
  <c r="P368" i="26"/>
  <c r="AR363" i="12" s="1"/>
  <c r="P369" i="26"/>
  <c r="AR364" i="12" s="1"/>
  <c r="P370" i="26"/>
  <c r="AR365" i="12" s="1"/>
  <c r="P371" i="26"/>
  <c r="AR366" i="12" s="1"/>
  <c r="P372" i="26"/>
  <c r="AR367" i="12" s="1"/>
  <c r="P373" i="26"/>
  <c r="AR368" i="12" s="1"/>
  <c r="P374" i="26"/>
  <c r="AR369" i="12" s="1"/>
  <c r="P375" i="26"/>
  <c r="AR370" i="12" s="1"/>
  <c r="P376" i="26"/>
  <c r="AR371" i="12" s="1"/>
  <c r="P377" i="26"/>
  <c r="AR372" i="12" s="1"/>
  <c r="P378" i="26"/>
  <c r="AR373" i="12" s="1"/>
  <c r="P379" i="26"/>
  <c r="AR374" i="12" s="1"/>
  <c r="P380" i="26"/>
  <c r="AR375" i="12" s="1"/>
  <c r="P381" i="26"/>
  <c r="AR376" i="12" s="1"/>
  <c r="P382" i="26"/>
  <c r="AR377" i="12" s="1"/>
  <c r="P383" i="26"/>
  <c r="AR378" i="12" s="1"/>
  <c r="P384" i="26"/>
  <c r="AR379" i="12" s="1"/>
  <c r="P385" i="26"/>
  <c r="AR380" i="12" s="1"/>
  <c r="P386" i="26"/>
  <c r="AR381" i="12" s="1"/>
  <c r="P387" i="26"/>
  <c r="AR382" i="12" s="1"/>
  <c r="P388" i="26"/>
  <c r="AR383" i="12" s="1"/>
  <c r="P389" i="26"/>
  <c r="AR384" i="12" s="1"/>
  <c r="P390" i="26"/>
  <c r="AR385" i="12" s="1"/>
  <c r="P391" i="26"/>
  <c r="AR386" i="12" s="1"/>
  <c r="P392" i="26"/>
  <c r="AR387" i="12" s="1"/>
  <c r="P393" i="26"/>
  <c r="AR388" i="12" s="1"/>
  <c r="P394" i="26"/>
  <c r="AR389" i="12" s="1"/>
  <c r="P395" i="26"/>
  <c r="AR390" i="12" s="1"/>
  <c r="P396" i="26"/>
  <c r="AR391" i="12" s="1"/>
  <c r="P397" i="26"/>
  <c r="AR392" i="12" s="1"/>
  <c r="P398" i="26"/>
  <c r="AR393" i="12" s="1"/>
  <c r="P399" i="26"/>
  <c r="AR394" i="12" s="1"/>
  <c r="P400" i="26"/>
  <c r="AR395" i="12"/>
  <c r="P401" i="26"/>
  <c r="AR396" i="12" s="1"/>
  <c r="P402" i="26"/>
  <c r="AR397" i="12" s="1"/>
  <c r="P403" i="26"/>
  <c r="AR398" i="12" s="1"/>
  <c r="P404" i="26"/>
  <c r="AR399" i="12" s="1"/>
  <c r="P405" i="26"/>
  <c r="AR400" i="12" s="1"/>
  <c r="P406" i="26"/>
  <c r="AR401" i="12" s="1"/>
  <c r="P407" i="26"/>
  <c r="AR402" i="12" s="1"/>
  <c r="P408" i="26"/>
  <c r="AR403" i="12" s="1"/>
  <c r="P409" i="26"/>
  <c r="AR404" i="12" s="1"/>
  <c r="P410" i="26"/>
  <c r="AR405" i="12" s="1"/>
  <c r="P411" i="26"/>
  <c r="AR406" i="12" s="1"/>
  <c r="P412" i="26"/>
  <c r="AR407" i="12" s="1"/>
  <c r="P413" i="26"/>
  <c r="AR408" i="12" s="1"/>
  <c r="P414" i="26"/>
  <c r="AR409" i="12" s="1"/>
  <c r="P415" i="26"/>
  <c r="AR410" i="12" s="1"/>
  <c r="P416" i="26"/>
  <c r="AR411" i="12" s="1"/>
  <c r="P417" i="26"/>
  <c r="AR412" i="12" s="1"/>
  <c r="P418" i="26"/>
  <c r="AR413" i="12" s="1"/>
  <c r="P419" i="26"/>
  <c r="AR414" i="12" s="1"/>
  <c r="P420" i="26"/>
  <c r="AR415" i="12" s="1"/>
  <c r="P421" i="26"/>
  <c r="AR416" i="12" s="1"/>
  <c r="P422" i="26"/>
  <c r="AR417" i="12" s="1"/>
  <c r="P423" i="26"/>
  <c r="AR418" i="12" s="1"/>
  <c r="P424" i="26"/>
  <c r="AR419" i="12" s="1"/>
  <c r="P425" i="26"/>
  <c r="AR420" i="12" s="1"/>
  <c r="P426" i="26"/>
  <c r="AR421" i="12" s="1"/>
  <c r="P427" i="26"/>
  <c r="AR422" i="12" s="1"/>
  <c r="P428" i="26"/>
  <c r="AR423" i="12" s="1"/>
  <c r="P429" i="26"/>
  <c r="AR424" i="12" s="1"/>
  <c r="P430" i="26"/>
  <c r="AR425" i="12" s="1"/>
  <c r="P431" i="26"/>
  <c r="AR426" i="12" s="1"/>
  <c r="P432" i="26"/>
  <c r="AR427" i="12" s="1"/>
  <c r="P433" i="26"/>
  <c r="AR428" i="12" s="1"/>
  <c r="P434" i="26"/>
  <c r="AR429" i="12" s="1"/>
  <c r="P435" i="26"/>
  <c r="AR430" i="12" s="1"/>
  <c r="P436" i="26"/>
  <c r="AR431" i="12" s="1"/>
  <c r="P437" i="26"/>
  <c r="AR432" i="12" s="1"/>
  <c r="P438" i="26"/>
  <c r="AR433" i="12" s="1"/>
  <c r="P439" i="26"/>
  <c r="AR434" i="12" s="1"/>
  <c r="P440" i="26"/>
  <c r="AR435" i="12" s="1"/>
  <c r="P441" i="26"/>
  <c r="AR436" i="12" s="1"/>
  <c r="P442" i="26"/>
  <c r="AR437" i="12" s="1"/>
  <c r="P443" i="26"/>
  <c r="AR438" i="12" s="1"/>
  <c r="P444" i="26"/>
  <c r="AR439" i="12" s="1"/>
  <c r="P445" i="26"/>
  <c r="AR440" i="12" s="1"/>
  <c r="P446" i="26"/>
  <c r="AR441" i="12" s="1"/>
  <c r="P447" i="26"/>
  <c r="AR442" i="12" s="1"/>
  <c r="P448" i="26"/>
  <c r="AR443" i="12" s="1"/>
  <c r="P449" i="26"/>
  <c r="AR444" i="12" s="1"/>
  <c r="P450" i="26"/>
  <c r="AR445" i="12" s="1"/>
  <c r="P451" i="26"/>
  <c r="AR446" i="12" s="1"/>
  <c r="P452" i="26"/>
  <c r="AR447" i="12" s="1"/>
  <c r="P453" i="26"/>
  <c r="AR448" i="12" s="1"/>
  <c r="P454" i="26"/>
  <c r="AR449" i="12" s="1"/>
  <c r="P455" i="26"/>
  <c r="AR450" i="12" s="1"/>
  <c r="P456" i="26"/>
  <c r="AR451" i="12" s="1"/>
  <c r="P457" i="26"/>
  <c r="AR452" i="12" s="1"/>
  <c r="P458" i="26"/>
  <c r="AR453" i="12" s="1"/>
  <c r="P459" i="26"/>
  <c r="AR454" i="12" s="1"/>
  <c r="P460" i="26"/>
  <c r="AR455" i="12" s="1"/>
  <c r="P461" i="26"/>
  <c r="AR456" i="12" s="1"/>
  <c r="P462" i="26"/>
  <c r="AR457" i="12" s="1"/>
  <c r="P463" i="26"/>
  <c r="AR458" i="12" s="1"/>
  <c r="P464" i="26"/>
  <c r="AR459" i="12"/>
  <c r="P465" i="26"/>
  <c r="AR460" i="12" s="1"/>
  <c r="P466" i="26"/>
  <c r="AR461" i="12" s="1"/>
  <c r="P467" i="26"/>
  <c r="AR462" i="12" s="1"/>
  <c r="P468" i="26"/>
  <c r="AR463" i="12" s="1"/>
  <c r="P469" i="26"/>
  <c r="AR464" i="12" s="1"/>
  <c r="P470" i="26"/>
  <c r="AR465" i="12" s="1"/>
  <c r="P471" i="26"/>
  <c r="AR466" i="12" s="1"/>
  <c r="P472" i="26"/>
  <c r="AR467" i="12" s="1"/>
  <c r="P473" i="26"/>
  <c r="AR468" i="12" s="1"/>
  <c r="P474" i="26"/>
  <c r="AR469" i="12" s="1"/>
  <c r="P475" i="26"/>
  <c r="AR470" i="12" s="1"/>
  <c r="P476" i="26"/>
  <c r="AR471" i="12" s="1"/>
  <c r="P477" i="26"/>
  <c r="AR472" i="12" s="1"/>
  <c r="P478" i="26"/>
  <c r="AR473" i="12" s="1"/>
  <c r="P479" i="26"/>
  <c r="AR474" i="12" s="1"/>
  <c r="P480" i="26"/>
  <c r="AR475" i="12" s="1"/>
  <c r="P481" i="26"/>
  <c r="AR476" i="12" s="1"/>
  <c r="P482" i="26"/>
  <c r="AR477" i="12" s="1"/>
  <c r="P483" i="26"/>
  <c r="AR478" i="12" s="1"/>
  <c r="P484" i="26"/>
  <c r="AR479" i="12" s="1"/>
  <c r="P485" i="26"/>
  <c r="AR480" i="12" s="1"/>
  <c r="P486" i="26"/>
  <c r="AR481" i="12" s="1"/>
  <c r="P487" i="26"/>
  <c r="AR482" i="12" s="1"/>
  <c r="P488" i="26"/>
  <c r="AR483" i="12" s="1"/>
  <c r="P489" i="26"/>
  <c r="AR484" i="12" s="1"/>
  <c r="P490" i="26"/>
  <c r="AR485" i="12" s="1"/>
  <c r="P491" i="26"/>
  <c r="AR486" i="12" s="1"/>
  <c r="P492" i="26"/>
  <c r="AR487" i="12" s="1"/>
  <c r="P493" i="26"/>
  <c r="AR488" i="12" s="1"/>
  <c r="P494" i="26"/>
  <c r="AR489" i="12" s="1"/>
  <c r="P495" i="26"/>
  <c r="AR490" i="12" s="1"/>
  <c r="P496" i="26"/>
  <c r="AR491" i="12" s="1"/>
  <c r="P497" i="26"/>
  <c r="AR492" i="12" s="1"/>
  <c r="P498" i="26"/>
  <c r="AR493" i="12" s="1"/>
  <c r="P499" i="26"/>
  <c r="AR494" i="12" s="1"/>
  <c r="P500" i="26"/>
  <c r="AR495" i="12" s="1"/>
  <c r="P501" i="26"/>
  <c r="AR496" i="12" s="1"/>
  <c r="P502" i="26"/>
  <c r="AR497" i="12" s="1"/>
  <c r="P503" i="26"/>
  <c r="AR498" i="12" s="1"/>
  <c r="P504" i="26"/>
  <c r="AR499" i="12" s="1"/>
  <c r="P505" i="26"/>
  <c r="AR500" i="12" s="1"/>
  <c r="P506" i="26"/>
  <c r="AR501" i="12" s="1"/>
  <c r="P507" i="26"/>
  <c r="AR502" i="12" s="1"/>
  <c r="P508" i="26"/>
  <c r="AR503" i="12" s="1"/>
  <c r="P509" i="26"/>
  <c r="AR504" i="12" s="1"/>
  <c r="P510" i="26"/>
  <c r="AR505" i="12" s="1"/>
  <c r="P511" i="26"/>
  <c r="AR506" i="12" s="1"/>
  <c r="P512" i="26"/>
  <c r="AR507" i="12" s="1"/>
  <c r="P513" i="26"/>
  <c r="AR508" i="12" s="1"/>
  <c r="P514" i="26"/>
  <c r="AR509" i="12" s="1"/>
  <c r="P515" i="26"/>
  <c r="AR510" i="12" s="1"/>
  <c r="P516" i="26"/>
  <c r="AR511" i="12" s="1"/>
  <c r="P517" i="26"/>
  <c r="AR512" i="12" s="1"/>
  <c r="P518" i="26"/>
  <c r="AR513" i="12" s="1"/>
  <c r="P519" i="26"/>
  <c r="AR514" i="12" s="1"/>
  <c r="P520" i="26"/>
  <c r="AR515" i="12" s="1"/>
  <c r="P521" i="26"/>
  <c r="AR516" i="12" s="1"/>
  <c r="P522" i="26"/>
  <c r="AR517" i="12" s="1"/>
  <c r="P523" i="26"/>
  <c r="AR518" i="12" s="1"/>
  <c r="P524" i="26"/>
  <c r="AR519" i="12" s="1"/>
  <c r="P525" i="26"/>
  <c r="AR520" i="12" s="1"/>
  <c r="P526" i="26"/>
  <c r="AR521" i="12" s="1"/>
  <c r="P527" i="26"/>
  <c r="AR522" i="12" s="1"/>
  <c r="P528" i="26"/>
  <c r="AR523" i="12" s="1"/>
  <c r="P529" i="26"/>
  <c r="AR524" i="12" s="1"/>
  <c r="P530" i="26"/>
  <c r="AR525" i="12" s="1"/>
  <c r="P531" i="26"/>
  <c r="AR526" i="12" s="1"/>
  <c r="P532" i="26"/>
  <c r="AR527" i="12" s="1"/>
  <c r="P533" i="26"/>
  <c r="AR528" i="12" s="1"/>
  <c r="P534" i="26"/>
  <c r="AR529" i="12" s="1"/>
  <c r="P535" i="26"/>
  <c r="AR530" i="12" s="1"/>
  <c r="P536" i="26"/>
  <c r="AR531" i="12" s="1"/>
  <c r="P537" i="26"/>
  <c r="AR532" i="12" s="1"/>
  <c r="P538" i="26"/>
  <c r="AR533" i="12" s="1"/>
  <c r="P539" i="26"/>
  <c r="AR534" i="12" s="1"/>
  <c r="P540" i="26"/>
  <c r="AR535" i="12" s="1"/>
  <c r="P541" i="26"/>
  <c r="AR536" i="12" s="1"/>
  <c r="P542" i="26"/>
  <c r="AR537" i="12" s="1"/>
  <c r="P543" i="26"/>
  <c r="AR538" i="12" s="1"/>
  <c r="P544" i="26"/>
  <c r="AR539" i="12" s="1"/>
  <c r="P545" i="26"/>
  <c r="AR540" i="12" s="1"/>
  <c r="P546" i="26"/>
  <c r="AR541" i="12" s="1"/>
  <c r="P547" i="26"/>
  <c r="AR542" i="12" s="1"/>
  <c r="P548" i="26"/>
  <c r="AR543" i="12" s="1"/>
  <c r="P549" i="26"/>
  <c r="AR544" i="12" s="1"/>
  <c r="P550" i="26"/>
  <c r="AR545" i="12" s="1"/>
  <c r="P551" i="26"/>
  <c r="AR546" i="12" s="1"/>
  <c r="P552" i="26"/>
  <c r="AR547" i="12" s="1"/>
  <c r="P553" i="26"/>
  <c r="AR548" i="12" s="1"/>
  <c r="P554" i="26"/>
  <c r="AR549" i="12" s="1"/>
  <c r="P555" i="26"/>
  <c r="AR550" i="12" s="1"/>
  <c r="P556" i="26"/>
  <c r="AR551" i="12" s="1"/>
  <c r="P557" i="26"/>
  <c r="AR552" i="12" s="1"/>
  <c r="P558" i="26"/>
  <c r="AR553" i="12" s="1"/>
  <c r="P559" i="26"/>
  <c r="AR554" i="12" s="1"/>
  <c r="P560" i="26"/>
  <c r="AR555" i="12" s="1"/>
  <c r="P561" i="26"/>
  <c r="AR556" i="12" s="1"/>
  <c r="P562" i="26"/>
  <c r="AR557" i="12" s="1"/>
  <c r="P563" i="26"/>
  <c r="AR558" i="12" s="1"/>
  <c r="P564" i="26"/>
  <c r="AR559" i="12" s="1"/>
  <c r="P565" i="26"/>
  <c r="AR560" i="12" s="1"/>
  <c r="P566" i="26"/>
  <c r="AR561" i="12" s="1"/>
  <c r="P567" i="26"/>
  <c r="AR562" i="12" s="1"/>
  <c r="P568" i="26"/>
  <c r="AR563" i="12" s="1"/>
  <c r="P569" i="26"/>
  <c r="AR564" i="12" s="1"/>
  <c r="P570" i="26"/>
  <c r="AR565" i="12" s="1"/>
  <c r="P571" i="26"/>
  <c r="AR566" i="12" s="1"/>
  <c r="P572" i="26"/>
  <c r="AR567" i="12" s="1"/>
  <c r="P573" i="26"/>
  <c r="AR568" i="12" s="1"/>
  <c r="P574" i="26"/>
  <c r="AR569" i="12" s="1"/>
  <c r="P575" i="26"/>
  <c r="AR570" i="12" s="1"/>
  <c r="P576" i="26"/>
  <c r="AR571" i="12" s="1"/>
  <c r="P577" i="26"/>
  <c r="AR572" i="12" s="1"/>
  <c r="P578" i="26"/>
  <c r="AR573" i="12" s="1"/>
  <c r="P579" i="26"/>
  <c r="AR574" i="12" s="1"/>
  <c r="P580" i="26"/>
  <c r="AR575" i="12" s="1"/>
  <c r="P581" i="26"/>
  <c r="AR576" i="12" s="1"/>
  <c r="P582" i="26"/>
  <c r="AR577" i="12" s="1"/>
  <c r="P583" i="26"/>
  <c r="AR578" i="12" s="1"/>
  <c r="P584" i="26"/>
  <c r="AR579" i="12" s="1"/>
  <c r="P585" i="26"/>
  <c r="AR580" i="12" s="1"/>
  <c r="P586" i="26"/>
  <c r="AR581" i="12" s="1"/>
  <c r="P587" i="26"/>
  <c r="AR582" i="12" s="1"/>
  <c r="P588" i="26"/>
  <c r="AR583" i="12" s="1"/>
  <c r="P589" i="26"/>
  <c r="AR584" i="12" s="1"/>
  <c r="P590" i="26"/>
  <c r="AR585" i="12" s="1"/>
  <c r="P591" i="26"/>
  <c r="AR586" i="12" s="1"/>
  <c r="P592" i="26"/>
  <c r="AR587" i="12" s="1"/>
  <c r="P593" i="26"/>
  <c r="AR588" i="12" s="1"/>
  <c r="P594" i="26"/>
  <c r="AR589" i="12" s="1"/>
  <c r="P595" i="26"/>
  <c r="AR590" i="12" s="1"/>
  <c r="P596" i="26"/>
  <c r="AR591" i="12" s="1"/>
  <c r="P597" i="26"/>
  <c r="AR592" i="12" s="1"/>
  <c r="P598" i="26"/>
  <c r="AR593" i="12" s="1"/>
  <c r="P599" i="26"/>
  <c r="AR594" i="12" s="1"/>
  <c r="P600" i="26"/>
  <c r="AR595" i="12" s="1"/>
  <c r="P601" i="26"/>
  <c r="AR596" i="12" s="1"/>
  <c r="P602" i="26"/>
  <c r="AR597" i="12" s="1"/>
  <c r="P603" i="26"/>
  <c r="AR598" i="12" s="1"/>
  <c r="P604" i="26"/>
  <c r="AR599" i="12" s="1"/>
  <c r="P605" i="26"/>
  <c r="AR600" i="12" s="1"/>
  <c r="P606" i="26"/>
  <c r="AR601" i="12" s="1"/>
  <c r="P607" i="26"/>
  <c r="AR602" i="12" s="1"/>
  <c r="P608" i="26"/>
  <c r="AR603" i="12" s="1"/>
  <c r="P609" i="26"/>
  <c r="AR604" i="12" s="1"/>
  <c r="P610" i="26"/>
  <c r="AR605" i="12" s="1"/>
  <c r="P611" i="26"/>
  <c r="AR606" i="12" s="1"/>
  <c r="P612" i="26"/>
  <c r="AR607" i="12" s="1"/>
  <c r="P613" i="26"/>
  <c r="AR608" i="12" s="1"/>
  <c r="P614" i="26"/>
  <c r="AR609" i="12" s="1"/>
  <c r="P615" i="26"/>
  <c r="AR610" i="12" s="1"/>
  <c r="P616" i="26"/>
  <c r="AR611" i="12" s="1"/>
  <c r="P617" i="26"/>
  <c r="AR612" i="12" s="1"/>
  <c r="P618" i="26"/>
  <c r="AR613" i="12" s="1"/>
  <c r="P619" i="26"/>
  <c r="AR614" i="12" s="1"/>
  <c r="P620" i="26"/>
  <c r="AR615" i="12" s="1"/>
  <c r="P621" i="26"/>
  <c r="AR616" i="12" s="1"/>
  <c r="P622" i="26"/>
  <c r="AR617" i="12" s="1"/>
  <c r="P623" i="26"/>
  <c r="AR618" i="12" s="1"/>
  <c r="P624" i="26"/>
  <c r="AR619" i="12" s="1"/>
  <c r="P625" i="26"/>
  <c r="AR620" i="12" s="1"/>
  <c r="P626" i="26"/>
  <c r="AR621" i="12" s="1"/>
  <c r="P627" i="26"/>
  <c r="AR622" i="12" s="1"/>
  <c r="P628" i="26"/>
  <c r="AR623" i="12" s="1"/>
  <c r="P629" i="26"/>
  <c r="AR624" i="12" s="1"/>
  <c r="P630" i="26"/>
  <c r="AR625" i="12" s="1"/>
  <c r="P631" i="26"/>
  <c r="AR626" i="12" s="1"/>
  <c r="P632" i="26"/>
  <c r="AR627" i="12" s="1"/>
  <c r="P633" i="26"/>
  <c r="AR628" i="12" s="1"/>
  <c r="P634" i="26"/>
  <c r="AR629" i="12" s="1"/>
  <c r="P635" i="26"/>
  <c r="AR630" i="12" s="1"/>
  <c r="P636" i="26"/>
  <c r="AR631" i="12" s="1"/>
  <c r="P637" i="26"/>
  <c r="AR632" i="12" s="1"/>
  <c r="P638" i="26"/>
  <c r="AR633" i="12" s="1"/>
  <c r="P639" i="26"/>
  <c r="AR634" i="12" s="1"/>
  <c r="P640" i="26"/>
  <c r="AR635" i="12" s="1"/>
  <c r="P641" i="26"/>
  <c r="AR636" i="12" s="1"/>
  <c r="P642" i="26"/>
  <c r="AR637" i="12" s="1"/>
  <c r="P643" i="26"/>
  <c r="AR638" i="12" s="1"/>
  <c r="P644" i="26"/>
  <c r="AR639" i="12" s="1"/>
  <c r="P645" i="26"/>
  <c r="AR640" i="12" s="1"/>
  <c r="P646" i="26"/>
  <c r="AR641" i="12" s="1"/>
  <c r="P647" i="26"/>
  <c r="AR642" i="12" s="1"/>
  <c r="P648" i="26"/>
  <c r="AR643" i="12" s="1"/>
  <c r="P649" i="26"/>
  <c r="AR644" i="12" s="1"/>
  <c r="P650" i="26"/>
  <c r="AR645" i="12" s="1"/>
  <c r="P651" i="26"/>
  <c r="AR646" i="12" s="1"/>
  <c r="P652" i="26"/>
  <c r="AR647" i="12" s="1"/>
  <c r="P653" i="26"/>
  <c r="AR648" i="12" s="1"/>
  <c r="P654" i="26"/>
  <c r="AR649" i="12" s="1"/>
  <c r="P655" i="26"/>
  <c r="AR650" i="12" s="1"/>
  <c r="P656" i="26"/>
  <c r="AR651" i="12" s="1"/>
  <c r="P657" i="26"/>
  <c r="AR652" i="12" s="1"/>
  <c r="P658" i="26"/>
  <c r="AR653" i="12" s="1"/>
  <c r="P659" i="26"/>
  <c r="AR654" i="12" s="1"/>
  <c r="P660" i="26"/>
  <c r="AR655" i="12" s="1"/>
  <c r="P661" i="26"/>
  <c r="AR656" i="12" s="1"/>
  <c r="P662" i="26"/>
  <c r="AR657" i="12" s="1"/>
  <c r="P663" i="26"/>
  <c r="AR658" i="12" s="1"/>
  <c r="P664" i="26"/>
  <c r="AR659" i="12" s="1"/>
  <c r="P665" i="26"/>
  <c r="AR660" i="12" s="1"/>
  <c r="P666" i="26"/>
  <c r="AR661" i="12" s="1"/>
  <c r="P667" i="26"/>
  <c r="AR662" i="12" s="1"/>
  <c r="P668" i="26"/>
  <c r="AR663" i="12" s="1"/>
  <c r="P669" i="26"/>
  <c r="AR664" i="12" s="1"/>
  <c r="P670" i="26"/>
  <c r="AR665" i="12" s="1"/>
  <c r="P671" i="26"/>
  <c r="AR666" i="12" s="1"/>
  <c r="P672" i="26"/>
  <c r="AR667" i="12" s="1"/>
  <c r="P673" i="26"/>
  <c r="AR668" i="12" s="1"/>
  <c r="P674" i="26"/>
  <c r="AR669" i="12" s="1"/>
  <c r="P675" i="26"/>
  <c r="AR670" i="12" s="1"/>
  <c r="P676" i="26"/>
  <c r="AR671" i="12" s="1"/>
  <c r="P677" i="26"/>
  <c r="AR672" i="12" s="1"/>
  <c r="P678" i="26"/>
  <c r="AR673" i="12" s="1"/>
  <c r="P679" i="26"/>
  <c r="AR674" i="12" s="1"/>
  <c r="P680" i="26"/>
  <c r="AR675" i="12" s="1"/>
  <c r="P681" i="26"/>
  <c r="AR676" i="12" s="1"/>
  <c r="P682" i="26"/>
  <c r="AR677" i="12" s="1"/>
  <c r="P683" i="26"/>
  <c r="AR678" i="12" s="1"/>
  <c r="P684" i="26"/>
  <c r="AR679" i="12" s="1"/>
  <c r="P685" i="26"/>
  <c r="AR680" i="12" s="1"/>
  <c r="P686" i="26"/>
  <c r="AR681" i="12" s="1"/>
  <c r="P687" i="26"/>
  <c r="AR682" i="12" s="1"/>
  <c r="P688" i="26"/>
  <c r="AR683" i="12" s="1"/>
  <c r="P689" i="26"/>
  <c r="AR684" i="12" s="1"/>
  <c r="P690" i="26"/>
  <c r="AR685" i="12" s="1"/>
  <c r="P691" i="26"/>
  <c r="AR686" i="12" s="1"/>
  <c r="P692" i="26"/>
  <c r="AR687" i="12" s="1"/>
  <c r="P693" i="26"/>
  <c r="AR688" i="12" s="1"/>
  <c r="P694" i="26"/>
  <c r="AR689" i="12" s="1"/>
  <c r="P695" i="26"/>
  <c r="AR690" i="12" s="1"/>
  <c r="P696" i="26"/>
  <c r="AR691" i="12" s="1"/>
  <c r="P697" i="26"/>
  <c r="AR692" i="12" s="1"/>
  <c r="P698" i="26"/>
  <c r="AR693" i="12" s="1"/>
  <c r="P699" i="26"/>
  <c r="AR694" i="12" s="1"/>
  <c r="P700" i="26"/>
  <c r="AR695" i="12" s="1"/>
  <c r="P701" i="26"/>
  <c r="AR696" i="12" s="1"/>
  <c r="P702" i="26"/>
  <c r="AR697" i="12" s="1"/>
  <c r="P703" i="26"/>
  <c r="AR698" i="12" s="1"/>
  <c r="P704" i="26"/>
  <c r="AR699" i="12" s="1"/>
  <c r="P705" i="26"/>
  <c r="AR700" i="12" s="1"/>
  <c r="P706" i="26"/>
  <c r="AR701" i="12" s="1"/>
  <c r="P707" i="26"/>
  <c r="AR702" i="12" s="1"/>
  <c r="P708" i="26"/>
  <c r="AR703" i="12" s="1"/>
  <c r="P709" i="26"/>
  <c r="AR704" i="12" s="1"/>
  <c r="P710" i="26"/>
  <c r="AR705" i="12" s="1"/>
  <c r="P711" i="26"/>
  <c r="AR706" i="12" s="1"/>
  <c r="P712" i="26"/>
  <c r="AR707" i="12" s="1"/>
  <c r="P713" i="26"/>
  <c r="AR708" i="12" s="1"/>
  <c r="P714" i="26"/>
  <c r="AR709" i="12" s="1"/>
  <c r="P715" i="26"/>
  <c r="AR710" i="12" s="1"/>
  <c r="P716" i="26"/>
  <c r="AR711" i="12" s="1"/>
  <c r="P717" i="26"/>
  <c r="AR712" i="12" s="1"/>
  <c r="P718" i="26"/>
  <c r="AR713" i="12" s="1"/>
  <c r="P719" i="26"/>
  <c r="AR714" i="12" s="1"/>
  <c r="P720" i="26"/>
  <c r="AR715" i="12" s="1"/>
  <c r="P721" i="26"/>
  <c r="AR716" i="12" s="1"/>
  <c r="P722" i="26"/>
  <c r="AR717" i="12" s="1"/>
  <c r="P723" i="26"/>
  <c r="AR718" i="12" s="1"/>
  <c r="P724" i="26"/>
  <c r="AR719" i="12" s="1"/>
  <c r="P725" i="26"/>
  <c r="AR720" i="12" s="1"/>
  <c r="P726" i="26"/>
  <c r="AR721" i="12" s="1"/>
  <c r="P727" i="26"/>
  <c r="AR722" i="12" s="1"/>
  <c r="P728" i="26"/>
  <c r="AR723" i="12" s="1"/>
  <c r="P729" i="26"/>
  <c r="AR724" i="12" s="1"/>
  <c r="P730" i="26"/>
  <c r="AR725" i="12" s="1"/>
  <c r="P731" i="26"/>
  <c r="AR726" i="12" s="1"/>
  <c r="P732" i="26"/>
  <c r="AR727" i="12" s="1"/>
  <c r="P733" i="26"/>
  <c r="AR728" i="12" s="1"/>
  <c r="P734" i="26"/>
  <c r="AR729" i="12" s="1"/>
  <c r="P735" i="26"/>
  <c r="AR730" i="12" s="1"/>
  <c r="P736" i="26"/>
  <c r="AR731" i="12" s="1"/>
  <c r="P737" i="26"/>
  <c r="AR732" i="12" s="1"/>
  <c r="P738" i="26"/>
  <c r="AR733" i="12" s="1"/>
  <c r="P739" i="26"/>
  <c r="AR734" i="12" s="1"/>
  <c r="P740" i="26"/>
  <c r="AR735" i="12" s="1"/>
  <c r="P741" i="26"/>
  <c r="AR736" i="12" s="1"/>
  <c r="P742" i="26"/>
  <c r="AR737" i="12" s="1"/>
  <c r="P743" i="26"/>
  <c r="AR738" i="12" s="1"/>
  <c r="P744" i="26"/>
  <c r="AR739" i="12" s="1"/>
  <c r="P745" i="26"/>
  <c r="AR740" i="12" s="1"/>
  <c r="P746" i="26"/>
  <c r="AR741" i="12" s="1"/>
  <c r="P747" i="26"/>
  <c r="AR742" i="12" s="1"/>
  <c r="P748" i="26"/>
  <c r="AR743" i="12" s="1"/>
  <c r="P749" i="26"/>
  <c r="AR744" i="12" s="1"/>
  <c r="P750" i="26"/>
  <c r="AR745" i="12" s="1"/>
  <c r="P751" i="26"/>
  <c r="AR746" i="12" s="1"/>
  <c r="P752" i="26"/>
  <c r="AR747" i="12" s="1"/>
  <c r="P753" i="26"/>
  <c r="AR748" i="12" s="1"/>
  <c r="P754" i="26"/>
  <c r="AR749" i="12" s="1"/>
  <c r="P755" i="26"/>
  <c r="AR750" i="12" s="1"/>
  <c r="P756" i="26"/>
  <c r="AR751" i="12" s="1"/>
  <c r="P757" i="26"/>
  <c r="AR752" i="12" s="1"/>
  <c r="P758" i="26"/>
  <c r="AR753" i="12" s="1"/>
  <c r="P759" i="26"/>
  <c r="AR754" i="12" s="1"/>
  <c r="P760" i="26"/>
  <c r="AR755" i="12" s="1"/>
  <c r="P761" i="26"/>
  <c r="AR756" i="12" s="1"/>
  <c r="P762" i="26"/>
  <c r="AR757" i="12" s="1"/>
  <c r="P763" i="26"/>
  <c r="AR758" i="12" s="1"/>
  <c r="P764" i="26"/>
  <c r="AR759" i="12" s="1"/>
  <c r="P765" i="26"/>
  <c r="AR760" i="12" s="1"/>
  <c r="P766" i="26"/>
  <c r="AR761" i="12" s="1"/>
  <c r="P767" i="26"/>
  <c r="AR762" i="12" s="1"/>
  <c r="P768" i="26"/>
  <c r="AR763" i="12" s="1"/>
  <c r="P769" i="26"/>
  <c r="AR764" i="12" s="1"/>
  <c r="P770" i="26"/>
  <c r="AR765" i="12" s="1"/>
  <c r="P771" i="26"/>
  <c r="AR766" i="12" s="1"/>
  <c r="P772" i="26"/>
  <c r="AR767" i="12" s="1"/>
  <c r="P773" i="26"/>
  <c r="AR768" i="12" s="1"/>
  <c r="P774" i="26"/>
  <c r="AR769" i="12" s="1"/>
  <c r="P775" i="26"/>
  <c r="AR770" i="12" s="1"/>
  <c r="P776" i="26"/>
  <c r="AR771" i="12" s="1"/>
  <c r="P777" i="26"/>
  <c r="AR772" i="12" s="1"/>
  <c r="P778" i="26"/>
  <c r="AR773" i="12" s="1"/>
  <c r="P779" i="26"/>
  <c r="AR774" i="12" s="1"/>
  <c r="P780" i="26"/>
  <c r="AR775" i="12" s="1"/>
  <c r="P781" i="26"/>
  <c r="AR776" i="12" s="1"/>
  <c r="P782" i="26"/>
  <c r="AR777" i="12" s="1"/>
  <c r="P783" i="26"/>
  <c r="AR778" i="12" s="1"/>
  <c r="P784" i="26"/>
  <c r="AR779" i="12" s="1"/>
  <c r="P785" i="26"/>
  <c r="AR780" i="12" s="1"/>
  <c r="P786" i="26"/>
  <c r="AR781" i="12" s="1"/>
  <c r="P787" i="26"/>
  <c r="AR782" i="12" s="1"/>
  <c r="P788" i="26"/>
  <c r="AR783" i="12" s="1"/>
  <c r="P789" i="26"/>
  <c r="AR784" i="12" s="1"/>
  <c r="P790" i="26"/>
  <c r="AR785" i="12" s="1"/>
  <c r="P791" i="26"/>
  <c r="AR786" i="12" s="1"/>
  <c r="P792" i="26"/>
  <c r="AR787" i="12" s="1"/>
  <c r="P793" i="26"/>
  <c r="AR788" i="12" s="1"/>
  <c r="P794" i="26"/>
  <c r="AR789" i="12" s="1"/>
  <c r="P795" i="26"/>
  <c r="AR790" i="12" s="1"/>
  <c r="P796" i="26"/>
  <c r="AR791" i="12" s="1"/>
  <c r="P797" i="26"/>
  <c r="AR792" i="12" s="1"/>
  <c r="P798" i="26"/>
  <c r="AR793" i="12" s="1"/>
  <c r="P799" i="26"/>
  <c r="AR794" i="12" s="1"/>
  <c r="P800" i="26"/>
  <c r="AR795" i="12" s="1"/>
  <c r="P801" i="26"/>
  <c r="AR796" i="12" s="1"/>
  <c r="P802" i="26"/>
  <c r="AR797" i="12" s="1"/>
  <c r="P803" i="26"/>
  <c r="AR798" i="12" s="1"/>
  <c r="P804" i="26"/>
  <c r="AR799" i="12" s="1"/>
  <c r="P805" i="26"/>
  <c r="AR800" i="12" s="1"/>
  <c r="P806" i="26"/>
  <c r="AR801" i="12" s="1"/>
  <c r="P807" i="26"/>
  <c r="AR802" i="12" s="1"/>
  <c r="P808" i="26"/>
  <c r="AR803" i="12" s="1"/>
  <c r="P809" i="26"/>
  <c r="AR804" i="12" s="1"/>
  <c r="P810" i="26"/>
  <c r="AR805" i="12" s="1"/>
  <c r="P811" i="26"/>
  <c r="AR806" i="12" s="1"/>
  <c r="P812" i="26"/>
  <c r="AR807" i="12" s="1"/>
  <c r="P813" i="26"/>
  <c r="AR808" i="12" s="1"/>
  <c r="P814" i="26"/>
  <c r="AR809" i="12" s="1"/>
  <c r="P815" i="26"/>
  <c r="AR810" i="12" s="1"/>
  <c r="P816" i="26"/>
  <c r="AR811" i="12" s="1"/>
  <c r="P817" i="26"/>
  <c r="AR812" i="12" s="1"/>
  <c r="P818" i="26"/>
  <c r="AR813" i="12"/>
  <c r="P819" i="26"/>
  <c r="AR814" i="12" s="1"/>
  <c r="P820" i="26"/>
  <c r="AR815" i="12" s="1"/>
  <c r="P821" i="26"/>
  <c r="AR816" i="12" s="1"/>
  <c r="P822" i="26"/>
  <c r="AR817" i="12" s="1"/>
  <c r="P823" i="26"/>
  <c r="AR818" i="12" s="1"/>
  <c r="P824" i="26"/>
  <c r="AR819" i="12" s="1"/>
  <c r="P825" i="26"/>
  <c r="AR820" i="12" s="1"/>
  <c r="P826" i="26"/>
  <c r="AR821" i="12" s="1"/>
  <c r="P827" i="26"/>
  <c r="AR822" i="12" s="1"/>
  <c r="P828" i="26"/>
  <c r="AR823" i="12" s="1"/>
  <c r="P829" i="26"/>
  <c r="AR824" i="12" s="1"/>
  <c r="P830" i="26"/>
  <c r="AR825" i="12" s="1"/>
  <c r="P831" i="26"/>
  <c r="AR826" i="12" s="1"/>
  <c r="P832" i="26"/>
  <c r="AR827" i="12" s="1"/>
  <c r="P833" i="26"/>
  <c r="AR828" i="12" s="1"/>
  <c r="P834" i="26"/>
  <c r="AR829" i="12" s="1"/>
  <c r="P835" i="26"/>
  <c r="AR830" i="12" s="1"/>
  <c r="P836" i="26"/>
  <c r="AR831" i="12" s="1"/>
  <c r="P837" i="26"/>
  <c r="AR832" i="12" s="1"/>
  <c r="P838" i="26"/>
  <c r="AR833" i="12" s="1"/>
  <c r="P839" i="26"/>
  <c r="AR834" i="12" s="1"/>
  <c r="P840" i="26"/>
  <c r="AR835" i="12" s="1"/>
  <c r="P841" i="26"/>
  <c r="AR836" i="12" s="1"/>
  <c r="P842" i="26"/>
  <c r="AR837" i="12" s="1"/>
  <c r="P843" i="26"/>
  <c r="AR838" i="12" s="1"/>
  <c r="P844" i="26"/>
  <c r="AR839" i="12" s="1"/>
  <c r="P845" i="26"/>
  <c r="AR840" i="12" s="1"/>
  <c r="P846" i="26"/>
  <c r="AR841" i="12" s="1"/>
  <c r="P847" i="26"/>
  <c r="AR842" i="12" s="1"/>
  <c r="P848" i="26"/>
  <c r="AR843" i="12" s="1"/>
  <c r="P849" i="26"/>
  <c r="AR844" i="12" s="1"/>
  <c r="P850" i="26"/>
  <c r="AR845" i="12" s="1"/>
  <c r="P851" i="26"/>
  <c r="AR846" i="12" s="1"/>
  <c r="P852" i="26"/>
  <c r="AR847" i="12" s="1"/>
  <c r="P853" i="26"/>
  <c r="AR848" i="12" s="1"/>
  <c r="P854" i="26"/>
  <c r="AR849" i="12" s="1"/>
  <c r="P855" i="26"/>
  <c r="AR850" i="12" s="1"/>
  <c r="P856" i="26"/>
  <c r="AR851" i="12" s="1"/>
  <c r="P857" i="26"/>
  <c r="AR852" i="12" s="1"/>
  <c r="P858" i="26"/>
  <c r="AR853" i="12" s="1"/>
  <c r="P859" i="26"/>
  <c r="AR854" i="12" s="1"/>
  <c r="P860" i="26"/>
  <c r="AR855" i="12" s="1"/>
  <c r="P861" i="26"/>
  <c r="AR856" i="12" s="1"/>
  <c r="P862" i="26"/>
  <c r="AR857" i="12" s="1"/>
  <c r="P863" i="26"/>
  <c r="AR858" i="12" s="1"/>
  <c r="P864" i="26"/>
  <c r="AR859" i="12" s="1"/>
  <c r="P865" i="26"/>
  <c r="AR860" i="12"/>
  <c r="P866" i="26"/>
  <c r="AR861" i="12" s="1"/>
  <c r="P867" i="26"/>
  <c r="AR862" i="12" s="1"/>
  <c r="P868" i="26"/>
  <c r="AR863" i="12" s="1"/>
  <c r="P869" i="26"/>
  <c r="AR864" i="12" s="1"/>
  <c r="P870" i="26"/>
  <c r="AR865" i="12" s="1"/>
  <c r="P871" i="26"/>
  <c r="AR866" i="12" s="1"/>
  <c r="P872" i="26"/>
  <c r="AR867" i="12" s="1"/>
  <c r="P873" i="26"/>
  <c r="AR868" i="12"/>
  <c r="P874" i="26"/>
  <c r="AR869" i="12" s="1"/>
  <c r="P875" i="26"/>
  <c r="AR870" i="12" s="1"/>
  <c r="P876" i="26"/>
  <c r="AR871" i="12" s="1"/>
  <c r="P877" i="26"/>
  <c r="AR872" i="12" s="1"/>
  <c r="P878" i="26"/>
  <c r="AR873" i="12" s="1"/>
  <c r="P879" i="26"/>
  <c r="AR874" i="12" s="1"/>
  <c r="P880" i="26"/>
  <c r="AR875" i="12" s="1"/>
  <c r="P881" i="26"/>
  <c r="AR876" i="12" s="1"/>
  <c r="P882" i="26"/>
  <c r="AR877" i="12" s="1"/>
  <c r="P883" i="26"/>
  <c r="AR878" i="12" s="1"/>
  <c r="P884" i="26"/>
  <c r="AR879" i="12" s="1"/>
  <c r="P885" i="26"/>
  <c r="AR880" i="12" s="1"/>
  <c r="P886" i="26"/>
  <c r="AR881" i="12" s="1"/>
  <c r="P887" i="26"/>
  <c r="AR882" i="12" s="1"/>
  <c r="P888" i="26"/>
  <c r="AR883" i="12" s="1"/>
  <c r="P889" i="26"/>
  <c r="AR884" i="12" s="1"/>
  <c r="P890" i="26"/>
  <c r="AR885" i="12" s="1"/>
  <c r="P891" i="26"/>
  <c r="AR886" i="12" s="1"/>
  <c r="P892" i="26"/>
  <c r="AR887" i="12" s="1"/>
  <c r="P893" i="26"/>
  <c r="AR888" i="12" s="1"/>
  <c r="P894" i="26"/>
  <c r="AR889" i="12" s="1"/>
  <c r="P895" i="26"/>
  <c r="AR890" i="12" s="1"/>
  <c r="P896" i="26"/>
  <c r="AR891" i="12" s="1"/>
  <c r="P897" i="26"/>
  <c r="AR892" i="12" s="1"/>
  <c r="P898" i="26"/>
  <c r="AR893" i="12" s="1"/>
  <c r="P899" i="26"/>
  <c r="AR894" i="12" s="1"/>
  <c r="P900" i="26"/>
  <c r="AR895" i="12" s="1"/>
  <c r="P901" i="26"/>
  <c r="AR896" i="12" s="1"/>
  <c r="P902" i="26"/>
  <c r="AR897" i="12" s="1"/>
  <c r="P903" i="26"/>
  <c r="AR898" i="12" s="1"/>
  <c r="P904" i="26"/>
  <c r="AR899" i="12" s="1"/>
  <c r="P905" i="26"/>
  <c r="AR900" i="12" s="1"/>
  <c r="P906" i="26"/>
  <c r="AR901" i="12" s="1"/>
  <c r="P907" i="26"/>
  <c r="AR902" i="12" s="1"/>
  <c r="P908" i="26"/>
  <c r="AR903" i="12" s="1"/>
  <c r="P909" i="26"/>
  <c r="AR904" i="12" s="1"/>
  <c r="P910" i="26"/>
  <c r="AR905" i="12" s="1"/>
  <c r="P911" i="26"/>
  <c r="AR906" i="12" s="1"/>
  <c r="P912" i="26"/>
  <c r="AR907" i="12" s="1"/>
  <c r="P913" i="26"/>
  <c r="AR908" i="12" s="1"/>
  <c r="P914" i="26"/>
  <c r="AR909" i="12" s="1"/>
  <c r="P915" i="26"/>
  <c r="AR910" i="12" s="1"/>
  <c r="P916" i="26"/>
  <c r="AR911" i="12" s="1"/>
  <c r="P917" i="26"/>
  <c r="AR912" i="12" s="1"/>
  <c r="P918" i="26"/>
  <c r="AR913" i="12" s="1"/>
  <c r="P919" i="26"/>
  <c r="AR914" i="12" s="1"/>
  <c r="P920" i="26"/>
  <c r="AR915" i="12" s="1"/>
  <c r="P921" i="26"/>
  <c r="AR916" i="12" s="1"/>
  <c r="P922" i="26"/>
  <c r="AR917" i="12" s="1"/>
  <c r="P923" i="26"/>
  <c r="AR918" i="12" s="1"/>
  <c r="P924" i="26"/>
  <c r="AR919" i="12" s="1"/>
  <c r="P925" i="26"/>
  <c r="AR920" i="12" s="1"/>
  <c r="P926" i="26"/>
  <c r="AR921" i="12" s="1"/>
  <c r="P927" i="26"/>
  <c r="AR922" i="12" s="1"/>
  <c r="P928" i="26"/>
  <c r="AR923" i="12" s="1"/>
  <c r="P929" i="26"/>
  <c r="AR924" i="12" s="1"/>
  <c r="P930" i="26"/>
  <c r="AR925" i="12" s="1"/>
  <c r="P931" i="26"/>
  <c r="AR926" i="12" s="1"/>
  <c r="P932" i="26"/>
  <c r="AR927" i="12" s="1"/>
  <c r="P933" i="26"/>
  <c r="AR928" i="12" s="1"/>
  <c r="P934" i="26"/>
  <c r="AR929" i="12" s="1"/>
  <c r="P935" i="26"/>
  <c r="AR930" i="12" s="1"/>
  <c r="P936" i="26"/>
  <c r="AR931" i="12" s="1"/>
  <c r="P937" i="26"/>
  <c r="AR932" i="12" s="1"/>
  <c r="P938" i="26"/>
  <c r="AR933" i="12" s="1"/>
  <c r="P939" i="26"/>
  <c r="AR934" i="12" s="1"/>
  <c r="P940" i="26"/>
  <c r="AR935" i="12" s="1"/>
  <c r="P941" i="26"/>
  <c r="AR936" i="12" s="1"/>
  <c r="P942" i="26"/>
  <c r="AR937" i="12" s="1"/>
  <c r="P943" i="26"/>
  <c r="AR938" i="12" s="1"/>
  <c r="P944" i="26"/>
  <c r="AR939" i="12" s="1"/>
  <c r="P945" i="26"/>
  <c r="AR940" i="12" s="1"/>
  <c r="P946" i="26"/>
  <c r="AR941" i="12" s="1"/>
  <c r="P947" i="26"/>
  <c r="AR942" i="12" s="1"/>
  <c r="P948" i="26"/>
  <c r="AR943" i="12" s="1"/>
  <c r="P949" i="26"/>
  <c r="AR944" i="12" s="1"/>
  <c r="P950" i="26"/>
  <c r="AR945" i="12" s="1"/>
  <c r="P951" i="26"/>
  <c r="AR946" i="12" s="1"/>
  <c r="P952" i="26"/>
  <c r="AR947" i="12" s="1"/>
  <c r="P953" i="26"/>
  <c r="AR948" i="12" s="1"/>
  <c r="P954" i="26"/>
  <c r="AR949" i="12" s="1"/>
  <c r="P955" i="26"/>
  <c r="AR950" i="12" s="1"/>
  <c r="P956" i="26"/>
  <c r="AR951" i="12" s="1"/>
  <c r="P957" i="26"/>
  <c r="AR952" i="12" s="1"/>
  <c r="P958" i="26"/>
  <c r="AR953" i="12" s="1"/>
  <c r="P959" i="26"/>
  <c r="AR954" i="12" s="1"/>
  <c r="P960" i="26"/>
  <c r="AR955" i="12" s="1"/>
  <c r="P961" i="26"/>
  <c r="AR956" i="12" s="1"/>
  <c r="P962" i="26"/>
  <c r="AR957" i="12" s="1"/>
  <c r="P963" i="26"/>
  <c r="AR958" i="12" s="1"/>
  <c r="P964" i="26"/>
  <c r="AR959" i="12" s="1"/>
  <c r="P965" i="26"/>
  <c r="AR960" i="12" s="1"/>
  <c r="P966" i="26"/>
  <c r="AR961" i="12" s="1"/>
  <c r="P967" i="26"/>
  <c r="AR962" i="12" s="1"/>
  <c r="P968" i="26"/>
  <c r="AR963" i="12" s="1"/>
  <c r="P969" i="26"/>
  <c r="AR964" i="12" s="1"/>
  <c r="P970" i="26"/>
  <c r="AR965" i="12" s="1"/>
  <c r="P971" i="26"/>
  <c r="AR966" i="12" s="1"/>
  <c r="P972" i="26"/>
  <c r="AR967" i="12" s="1"/>
  <c r="P973" i="26"/>
  <c r="AR968" i="12" s="1"/>
  <c r="P974" i="26"/>
  <c r="AR969" i="12" s="1"/>
  <c r="P975" i="26"/>
  <c r="AR970" i="12" s="1"/>
  <c r="P976" i="26"/>
  <c r="AR971" i="12" s="1"/>
  <c r="P977" i="26"/>
  <c r="AR972" i="12" s="1"/>
  <c r="P978" i="26"/>
  <c r="AR973" i="12" s="1"/>
  <c r="P979" i="26"/>
  <c r="AR974" i="12" s="1"/>
  <c r="P980" i="26"/>
  <c r="AR975" i="12" s="1"/>
  <c r="P981" i="26"/>
  <c r="AR976" i="12" s="1"/>
  <c r="P982" i="26"/>
  <c r="AR977" i="12" s="1"/>
  <c r="P983" i="26"/>
  <c r="AR978" i="12" s="1"/>
  <c r="P984" i="26"/>
  <c r="AR979" i="12" s="1"/>
  <c r="P985" i="26"/>
  <c r="AR980" i="12" s="1"/>
  <c r="P986" i="26"/>
  <c r="AR981" i="12" s="1"/>
  <c r="P987" i="26"/>
  <c r="AR982" i="12" s="1"/>
  <c r="P988" i="26"/>
  <c r="AR983" i="12" s="1"/>
  <c r="P989" i="26"/>
  <c r="AR984" i="12" s="1"/>
  <c r="P990" i="26"/>
  <c r="AR985" i="12" s="1"/>
  <c r="P991" i="26"/>
  <c r="AR986" i="12" s="1"/>
  <c r="P992" i="26"/>
  <c r="AR987" i="12" s="1"/>
  <c r="P993" i="26"/>
  <c r="AR988" i="12" s="1"/>
  <c r="P994" i="26"/>
  <c r="AR989" i="12" s="1"/>
  <c r="P995" i="26"/>
  <c r="AR990" i="12" s="1"/>
  <c r="P996" i="26"/>
  <c r="AR991" i="12" s="1"/>
  <c r="P997" i="26"/>
  <c r="AR992" i="12" s="1"/>
  <c r="P998" i="26"/>
  <c r="AR993" i="12" s="1"/>
  <c r="P999" i="26"/>
  <c r="AR994" i="12" s="1"/>
  <c r="P1000" i="26"/>
  <c r="AR995" i="12" s="1"/>
  <c r="P1001" i="26"/>
  <c r="AR996" i="12" s="1"/>
  <c r="P1002" i="26"/>
  <c r="AR997" i="12" s="1"/>
  <c r="P1003" i="26"/>
  <c r="AR998" i="12" s="1"/>
  <c r="P1004" i="26"/>
  <c r="AR999" i="12" s="1"/>
  <c r="P1005" i="26"/>
  <c r="AR1000" i="12" s="1"/>
  <c r="P1006" i="26"/>
  <c r="AR1001" i="12" s="1"/>
  <c r="P1007" i="26"/>
  <c r="AR1002" i="12" s="1"/>
  <c r="P1008" i="26"/>
  <c r="AR1003" i="12" s="1"/>
  <c r="P1009" i="26"/>
  <c r="AR1004" i="12" s="1"/>
  <c r="P1010" i="26"/>
  <c r="AR1005" i="12" s="1"/>
  <c r="P1011" i="26"/>
  <c r="AR1006" i="12" s="1"/>
  <c r="P1012" i="26"/>
  <c r="AR1007" i="12" s="1"/>
  <c r="P1013" i="26"/>
  <c r="AR1008" i="12" s="1"/>
  <c r="P1014" i="26"/>
  <c r="AR1009" i="12" s="1"/>
  <c r="P15" i="26"/>
  <c r="AR10" i="12" s="1"/>
  <c r="AN12" i="12"/>
  <c r="AN23" i="12"/>
  <c r="AN34" i="12"/>
  <c r="AN35" i="12"/>
  <c r="AN46" i="12"/>
  <c r="AN47" i="12"/>
  <c r="AN48" i="12"/>
  <c r="AN57" i="12"/>
  <c r="AN58" i="12"/>
  <c r="AN59" i="12"/>
  <c r="AN70" i="12"/>
  <c r="AN71" i="12"/>
  <c r="AN83" i="12"/>
  <c r="AN94" i="12"/>
  <c r="AN95" i="12"/>
  <c r="AN96" i="12"/>
  <c r="AN106" i="12"/>
  <c r="AN107" i="12"/>
  <c r="AN108" i="12"/>
  <c r="AN117" i="12"/>
  <c r="AN118" i="12"/>
  <c r="AN119" i="12"/>
  <c r="AN130" i="12"/>
  <c r="AN141" i="12"/>
  <c r="AN142" i="12"/>
  <c r="AN143" i="12"/>
  <c r="AN154" i="12"/>
  <c r="AN155" i="12"/>
  <c r="AN156" i="12"/>
  <c r="AN165" i="12"/>
  <c r="AN166" i="12"/>
  <c r="AN167" i="12"/>
  <c r="AN178" i="12"/>
  <c r="AN179" i="12"/>
  <c r="AN190" i="12"/>
  <c r="AN191" i="12"/>
  <c r="AN201" i="12"/>
  <c r="AN202" i="12"/>
  <c r="AN203" i="12"/>
  <c r="AN204" i="12"/>
  <c r="AN214" i="12"/>
  <c r="AN215" i="12"/>
  <c r="AN225" i="12"/>
  <c r="AN227" i="12"/>
  <c r="AN238" i="12"/>
  <c r="AN239" i="12"/>
  <c r="AN240" i="12"/>
  <c r="AN249" i="12"/>
  <c r="AN250" i="12"/>
  <c r="AN251" i="12"/>
  <c r="AN262" i="12"/>
  <c r="AN263" i="12"/>
  <c r="AN273" i="12"/>
  <c r="AN274" i="12"/>
  <c r="AN285" i="12"/>
  <c r="AN286" i="12"/>
  <c r="AN287" i="12"/>
  <c r="AN297" i="12"/>
  <c r="AN298" i="12"/>
  <c r="AN299" i="12"/>
  <c r="AN300" i="12"/>
  <c r="AN309" i="12"/>
  <c r="AN310" i="12"/>
  <c r="AN311" i="12"/>
  <c r="AN322" i="12"/>
  <c r="AN333" i="12"/>
  <c r="AN334" i="12"/>
  <c r="AN335" i="12"/>
  <c r="AN336" i="12"/>
  <c r="AN346" i="12"/>
  <c r="AN347" i="12"/>
  <c r="AN348" i="12"/>
  <c r="AN350" i="12"/>
  <c r="AN357" i="12"/>
  <c r="AN358" i="12"/>
  <c r="AN370" i="12"/>
  <c r="AN371" i="12"/>
  <c r="AN381" i="12"/>
  <c r="AN382" i="12"/>
  <c r="AN383" i="12"/>
  <c r="AN384" i="12"/>
  <c r="AN394" i="12"/>
  <c r="AN395" i="12"/>
  <c r="AN405" i="12"/>
  <c r="AN406" i="12"/>
  <c r="AN407" i="12"/>
  <c r="AN419" i="12"/>
  <c r="AN429" i="12"/>
  <c r="AN430" i="12"/>
  <c r="AN431" i="12"/>
  <c r="AN432" i="12"/>
  <c r="AN441" i="12"/>
  <c r="AN442" i="12"/>
  <c r="AN443" i="12"/>
  <c r="AN444" i="12"/>
  <c r="AN453" i="12"/>
  <c r="AN455" i="12"/>
  <c r="AN466" i="12"/>
  <c r="AN467" i="12"/>
  <c r="AN478" i="12"/>
  <c r="AN479" i="12"/>
  <c r="AN480" i="12"/>
  <c r="AN489" i="12"/>
  <c r="AN490" i="12"/>
  <c r="AN491" i="12"/>
  <c r="AN492" i="12"/>
  <c r="AN502" i="12"/>
  <c r="AN513" i="12"/>
  <c r="AN514" i="12"/>
  <c r="AN515" i="12"/>
  <c r="AN526" i="12"/>
  <c r="AN527" i="12"/>
  <c r="AN528" i="12"/>
  <c r="AN537" i="12"/>
  <c r="AN538" i="12"/>
  <c r="AN539" i="12"/>
  <c r="AN540" i="12"/>
  <c r="AN551" i="12"/>
  <c r="AN561" i="12"/>
  <c r="AN562" i="12"/>
  <c r="AN563" i="12"/>
  <c r="AN573" i="12"/>
  <c r="AN574" i="12"/>
  <c r="AN575" i="12"/>
  <c r="AN576" i="12"/>
  <c r="AN585" i="12"/>
  <c r="AN586" i="12"/>
  <c r="AN587" i="12"/>
  <c r="AN597" i="12"/>
  <c r="AN598" i="12"/>
  <c r="AN599" i="12"/>
  <c r="AN610" i="12"/>
  <c r="AN611" i="12"/>
  <c r="AN621" i="12"/>
  <c r="AN622" i="12"/>
  <c r="AN623" i="12"/>
  <c r="AN624" i="12"/>
  <c r="AN634" i="12"/>
  <c r="AN645" i="12"/>
  <c r="AN646" i="12"/>
  <c r="AN647" i="12"/>
  <c r="AN658" i="12"/>
  <c r="AN659" i="12"/>
  <c r="AN667" i="12"/>
  <c r="AN669" i="12"/>
  <c r="AN670" i="12"/>
  <c r="AN671" i="12"/>
  <c r="AN672" i="12"/>
  <c r="AN683" i="12"/>
  <c r="AN684" i="12"/>
  <c r="AN693" i="12"/>
  <c r="AN694" i="12"/>
  <c r="AN695" i="12"/>
  <c r="AN706" i="12"/>
  <c r="AN707" i="12"/>
  <c r="AN717" i="12"/>
  <c r="AN718" i="12"/>
  <c r="AN719" i="12"/>
  <c r="AN729" i="12"/>
  <c r="AN730" i="12"/>
  <c r="AN731" i="12"/>
  <c r="AN732" i="12"/>
  <c r="AN741" i="12"/>
  <c r="AN742" i="12"/>
  <c r="AN743" i="12"/>
  <c r="AN754" i="12"/>
  <c r="AN755" i="12"/>
  <c r="AN766" i="12"/>
  <c r="AN767" i="12"/>
  <c r="AN777" i="12"/>
  <c r="AN778" i="12"/>
  <c r="AN779" i="12"/>
  <c r="AN780" i="12"/>
  <c r="AN790" i="12"/>
  <c r="AN791" i="12"/>
  <c r="AN801" i="12"/>
  <c r="AN802" i="12"/>
  <c r="AN803" i="12"/>
  <c r="AN814" i="12"/>
  <c r="AN816" i="12"/>
  <c r="AN825" i="12"/>
  <c r="AN826" i="12"/>
  <c r="AN827" i="12"/>
  <c r="AN828" i="12"/>
  <c r="AN838" i="12"/>
  <c r="AN839" i="12"/>
  <c r="AN849" i="12"/>
  <c r="AN850" i="12"/>
  <c r="AN851" i="12"/>
  <c r="AN862" i="12"/>
  <c r="AN863" i="12"/>
  <c r="AN864" i="12"/>
  <c r="AN873" i="12"/>
  <c r="AN874" i="12"/>
  <c r="AN875" i="12"/>
  <c r="AN885" i="12"/>
  <c r="AN886" i="12"/>
  <c r="AN887" i="12"/>
  <c r="AN898" i="12"/>
  <c r="AN899" i="12"/>
  <c r="AN910" i="12"/>
  <c r="AN911" i="12"/>
  <c r="AN922" i="12"/>
  <c r="AN923" i="12"/>
  <c r="AN924" i="12"/>
  <c r="AN933" i="12"/>
  <c r="AN934" i="12"/>
  <c r="AN935" i="12"/>
  <c r="AN946" i="12"/>
  <c r="AN947" i="12"/>
  <c r="AN958" i="12"/>
  <c r="AN959" i="12"/>
  <c r="AN960" i="12"/>
  <c r="AN970" i="12"/>
  <c r="AN971" i="12"/>
  <c r="AN972" i="12"/>
  <c r="AN981" i="12"/>
  <c r="AN982" i="12"/>
  <c r="AN983" i="12"/>
  <c r="AN993" i="12"/>
  <c r="AN995" i="12"/>
  <c r="AN1005" i="12"/>
  <c r="AN1006" i="12"/>
  <c r="AN1007" i="12"/>
  <c r="AN1008" i="12"/>
  <c r="AL11" i="12"/>
  <c r="AL15" i="12"/>
  <c r="AL16" i="12"/>
  <c r="AL17" i="12"/>
  <c r="AL19" i="12"/>
  <c r="AL20" i="12"/>
  <c r="AL21" i="12"/>
  <c r="AL22" i="12"/>
  <c r="AL23" i="12"/>
  <c r="AL24" i="12"/>
  <c r="AL27" i="12"/>
  <c r="AL28" i="12"/>
  <c r="AL29" i="12"/>
  <c r="AL31" i="12"/>
  <c r="AL32" i="12"/>
  <c r="AL33" i="12"/>
  <c r="AL34" i="12"/>
  <c r="AL35" i="12"/>
  <c r="AL36" i="12"/>
  <c r="AL37" i="12"/>
  <c r="AL39" i="12"/>
  <c r="AL40" i="12"/>
  <c r="AL41" i="12"/>
  <c r="AL43" i="12"/>
  <c r="AL44" i="12"/>
  <c r="AL45" i="12"/>
  <c r="AL46" i="12"/>
  <c r="AL48" i="12"/>
  <c r="AL50" i="12"/>
  <c r="AL51" i="12"/>
  <c r="AL52" i="12"/>
  <c r="AL53" i="12"/>
  <c r="AL55" i="12"/>
  <c r="AL60" i="12"/>
  <c r="AL61" i="12"/>
  <c r="AL62" i="12"/>
  <c r="AL63" i="12"/>
  <c r="AL64" i="12"/>
  <c r="AL65" i="12"/>
  <c r="AL67" i="12"/>
  <c r="AL73" i="12"/>
  <c r="AL74" i="12"/>
  <c r="AL75" i="12"/>
  <c r="AL76" i="12"/>
  <c r="AL77" i="12"/>
  <c r="AL79" i="12"/>
  <c r="AL80" i="12"/>
  <c r="AL86" i="12"/>
  <c r="AL87" i="12"/>
  <c r="AL88" i="12"/>
  <c r="AL89" i="12"/>
  <c r="AL91" i="12"/>
  <c r="AL92" i="12"/>
  <c r="AL93" i="12"/>
  <c r="AL99" i="12"/>
  <c r="AL100" i="12"/>
  <c r="AL101" i="12"/>
  <c r="AL103" i="12"/>
  <c r="AL104" i="12"/>
  <c r="AL105" i="12"/>
  <c r="AL106" i="12"/>
  <c r="AL111" i="12"/>
  <c r="AL112" i="12"/>
  <c r="AL113" i="12"/>
  <c r="AL115" i="12"/>
  <c r="AL116" i="12"/>
  <c r="AL117" i="12"/>
  <c r="AL118" i="12"/>
  <c r="AL119" i="12"/>
  <c r="AL123" i="12"/>
  <c r="AL124" i="12"/>
  <c r="AL125" i="12"/>
  <c r="AL127" i="12"/>
  <c r="AL128" i="12"/>
  <c r="AL129" i="12"/>
  <c r="AL130" i="12"/>
  <c r="AL131" i="12"/>
  <c r="AL132" i="12"/>
  <c r="AL135" i="12"/>
  <c r="AL136" i="12"/>
  <c r="AL137" i="12"/>
  <c r="AL139" i="12"/>
  <c r="AL140" i="12"/>
  <c r="AL141" i="12"/>
  <c r="AL142" i="12"/>
  <c r="AL143" i="12"/>
  <c r="AL144" i="12"/>
  <c r="AL145" i="12"/>
  <c r="AL147" i="12"/>
  <c r="AL148" i="12"/>
  <c r="AL149" i="12"/>
  <c r="AL151" i="12"/>
  <c r="AL152" i="12"/>
  <c r="AL153" i="12"/>
  <c r="AL154" i="12"/>
  <c r="AL155" i="12"/>
  <c r="AL156" i="12"/>
  <c r="AL157" i="12"/>
  <c r="AL158" i="12"/>
  <c r="AL159" i="12"/>
  <c r="AL160" i="12"/>
  <c r="AL161" i="12"/>
  <c r="AL163" i="12"/>
  <c r="AL165" i="12"/>
  <c r="AL166" i="12"/>
  <c r="AL167" i="12"/>
  <c r="AL168" i="12"/>
  <c r="AL169" i="12"/>
  <c r="AL170" i="12"/>
  <c r="AL171" i="12"/>
  <c r="AL172" i="12"/>
  <c r="AL173" i="12"/>
  <c r="AL175" i="12"/>
  <c r="AL178" i="12"/>
  <c r="AL180" i="12"/>
  <c r="AL181" i="12"/>
  <c r="AL182" i="12"/>
  <c r="AL183" i="12"/>
  <c r="AL184" i="12"/>
  <c r="AL185" i="12"/>
  <c r="AL187" i="12"/>
  <c r="AL192" i="12"/>
  <c r="AL194" i="12"/>
  <c r="AL195" i="12"/>
  <c r="AL196" i="12"/>
  <c r="AL197" i="12"/>
  <c r="AL199" i="12"/>
  <c r="AL200" i="12"/>
  <c r="AL206" i="12"/>
  <c r="AL207" i="12"/>
  <c r="AL208" i="12"/>
  <c r="AL209" i="12"/>
  <c r="AL211" i="12"/>
  <c r="AL212" i="12"/>
  <c r="AL213" i="12"/>
  <c r="AL219" i="12"/>
  <c r="AL220" i="12"/>
  <c r="AL221" i="12"/>
  <c r="AL223" i="12"/>
  <c r="AL224" i="12"/>
  <c r="AL225" i="12"/>
  <c r="AL226" i="12"/>
  <c r="AL231" i="12"/>
  <c r="AL232" i="12"/>
  <c r="AL233" i="12"/>
  <c r="AL235" i="12"/>
  <c r="AL236" i="12"/>
  <c r="AL237" i="12"/>
  <c r="AL238" i="12"/>
  <c r="AL239" i="12"/>
  <c r="AL243" i="12"/>
  <c r="AL244" i="12"/>
  <c r="AL245" i="12"/>
  <c r="AL247" i="12"/>
  <c r="AL248" i="12"/>
  <c r="AL249" i="12"/>
  <c r="AL250" i="12"/>
  <c r="AL251" i="12"/>
  <c r="AL252" i="12"/>
  <c r="AL255" i="12"/>
  <c r="AL256" i="12"/>
  <c r="AL257" i="12"/>
  <c r="AL259" i="12"/>
  <c r="AL260" i="12"/>
  <c r="AL261" i="12"/>
  <c r="AL262" i="12"/>
  <c r="AL263" i="12"/>
  <c r="AL264" i="12"/>
  <c r="AL265" i="12"/>
  <c r="AL267" i="12"/>
  <c r="AL268" i="12"/>
  <c r="AL269" i="12"/>
  <c r="AL271" i="12"/>
  <c r="AL272" i="12"/>
  <c r="AL273" i="12"/>
  <c r="AL274" i="12"/>
  <c r="AL275" i="12"/>
  <c r="AL276" i="12"/>
  <c r="AL277" i="12"/>
  <c r="AL278" i="12"/>
  <c r="AL279" i="12"/>
  <c r="AL280" i="12"/>
  <c r="AL281" i="12"/>
  <c r="AL283" i="12"/>
  <c r="AL285" i="12"/>
  <c r="AL286" i="12"/>
  <c r="AL287" i="12"/>
  <c r="AL288" i="12"/>
  <c r="AL289" i="12"/>
  <c r="AL290" i="12"/>
  <c r="AL291" i="12"/>
  <c r="AL292" i="12"/>
  <c r="AL293" i="12"/>
  <c r="AL295" i="12"/>
  <c r="AL298" i="12"/>
  <c r="AL299" i="12"/>
  <c r="AL300" i="12"/>
  <c r="AL301" i="12"/>
  <c r="AL302" i="12"/>
  <c r="AL303" i="12"/>
  <c r="AL304" i="12"/>
  <c r="AL305" i="12"/>
  <c r="AL307" i="12"/>
  <c r="AL312" i="12"/>
  <c r="AL313" i="12"/>
  <c r="AL314" i="12"/>
  <c r="AL315" i="12"/>
  <c r="AL316" i="12"/>
  <c r="AL317" i="12"/>
  <c r="AL319" i="12"/>
  <c r="AL325" i="12"/>
  <c r="AL326" i="12"/>
  <c r="AL327" i="12"/>
  <c r="AL328" i="12"/>
  <c r="AL329" i="12"/>
  <c r="AL331" i="12"/>
  <c r="AL332" i="12"/>
  <c r="AL339" i="12"/>
  <c r="AL340" i="12"/>
  <c r="AL341" i="12"/>
  <c r="AL343" i="12"/>
  <c r="AL344" i="12"/>
  <c r="AL345" i="12"/>
  <c r="AL346" i="12"/>
  <c r="AL347" i="12"/>
  <c r="AL351" i="12"/>
  <c r="AL352" i="12"/>
  <c r="AL353" i="12"/>
  <c r="AL355" i="12"/>
  <c r="AL356" i="12"/>
  <c r="AL357" i="12"/>
  <c r="AL358" i="12"/>
  <c r="AL359" i="12"/>
  <c r="AL360" i="12"/>
  <c r="AL363" i="12"/>
  <c r="AL364" i="12"/>
  <c r="AL365" i="12"/>
  <c r="AL367" i="12"/>
  <c r="AL368" i="12"/>
  <c r="AL369" i="12"/>
  <c r="AL370" i="12"/>
  <c r="AL371" i="12"/>
  <c r="AL372" i="12"/>
  <c r="AL373" i="12"/>
  <c r="AL375" i="12"/>
  <c r="AL376" i="12"/>
  <c r="AL377" i="12"/>
  <c r="AL379" i="12"/>
  <c r="AL380" i="12"/>
  <c r="AL381" i="12"/>
  <c r="AL382" i="12"/>
  <c r="AL383" i="12"/>
  <c r="AL384" i="12"/>
  <c r="AL385" i="12"/>
  <c r="AL386" i="12"/>
  <c r="AL387" i="12"/>
  <c r="AL388" i="12"/>
  <c r="AL389" i="12"/>
  <c r="AL391" i="12"/>
  <c r="AL393" i="12"/>
  <c r="AL394" i="12"/>
  <c r="AL395" i="12"/>
  <c r="AL396" i="12"/>
  <c r="AL397" i="12"/>
  <c r="AL398" i="12"/>
  <c r="AL399" i="12"/>
  <c r="AL400" i="12"/>
  <c r="AL401" i="12"/>
  <c r="AL403" i="12"/>
  <c r="AL406" i="12"/>
  <c r="AL407" i="12"/>
  <c r="AL408" i="12"/>
  <c r="AL409" i="12"/>
  <c r="AL410" i="12"/>
  <c r="AL411" i="12"/>
  <c r="AL412" i="12"/>
  <c r="AL413" i="12"/>
  <c r="AL415" i="12"/>
  <c r="AL419" i="12"/>
  <c r="AL420" i="12"/>
  <c r="AL421" i="12"/>
  <c r="AL422" i="12"/>
  <c r="AL423" i="12"/>
  <c r="AL424" i="12"/>
  <c r="AL425" i="12"/>
  <c r="AL427" i="12"/>
  <c r="AL432" i="12"/>
  <c r="AL433" i="12"/>
  <c r="AL434" i="12"/>
  <c r="AL435" i="12"/>
  <c r="AL436" i="12"/>
  <c r="AL437" i="12"/>
  <c r="AL439" i="12"/>
  <c r="AL446" i="12"/>
  <c r="AL447" i="12"/>
  <c r="AL448" i="12"/>
  <c r="AL449" i="12"/>
  <c r="AL451" i="12"/>
  <c r="AL452" i="12"/>
  <c r="AL453" i="12"/>
  <c r="AL459" i="12"/>
  <c r="AL460" i="12"/>
  <c r="AL461" i="12"/>
  <c r="AL463" i="12"/>
  <c r="AL464" i="12"/>
  <c r="AL465" i="12"/>
  <c r="AL466" i="12"/>
  <c r="AL471" i="12"/>
  <c r="AL472" i="12"/>
  <c r="AL473" i="12"/>
  <c r="AL475" i="12"/>
  <c r="AL476" i="12"/>
  <c r="AL477" i="12"/>
  <c r="AL478" i="12"/>
  <c r="AL479" i="12"/>
  <c r="AL480" i="12"/>
  <c r="AL483" i="12"/>
  <c r="AL484" i="12"/>
  <c r="AL485" i="12"/>
  <c r="AL487" i="12"/>
  <c r="AL488" i="12"/>
  <c r="AL489" i="12"/>
  <c r="AL490" i="12"/>
  <c r="AL491" i="12"/>
  <c r="AL492" i="12"/>
  <c r="AL493" i="12"/>
  <c r="AL494" i="12"/>
  <c r="AL495" i="12"/>
  <c r="AL496" i="12"/>
  <c r="AL497" i="12"/>
  <c r="AL499" i="12"/>
  <c r="AL501" i="12"/>
  <c r="AL502" i="12"/>
  <c r="AL503" i="12"/>
  <c r="AL504" i="12"/>
  <c r="AL505" i="12"/>
  <c r="AL506" i="12"/>
  <c r="AL507" i="12"/>
  <c r="AL508" i="12"/>
  <c r="AL509" i="12"/>
  <c r="AL511" i="12"/>
  <c r="AL514" i="12"/>
  <c r="AL515" i="12"/>
  <c r="AL516" i="12"/>
  <c r="AL517" i="12"/>
  <c r="AL518" i="12"/>
  <c r="AL519" i="12"/>
  <c r="AL520" i="12"/>
  <c r="AL521" i="12"/>
  <c r="AL523" i="12"/>
  <c r="AL527" i="12"/>
  <c r="AL528" i="12"/>
  <c r="AL529" i="12"/>
  <c r="AL530" i="12"/>
  <c r="AL531" i="12"/>
  <c r="AL532" i="12"/>
  <c r="AL533" i="12"/>
  <c r="AL535" i="12"/>
  <c r="AL540" i="12"/>
  <c r="AL541" i="12"/>
  <c r="AL542" i="12"/>
  <c r="AL543" i="12"/>
  <c r="AL544" i="12"/>
  <c r="AL545" i="12"/>
  <c r="AL547" i="12"/>
  <c r="AL553" i="12"/>
  <c r="AL554" i="12"/>
  <c r="AL555" i="12"/>
  <c r="AL556" i="12"/>
  <c r="AL557" i="12"/>
  <c r="AL559" i="12"/>
  <c r="AL560" i="12"/>
  <c r="AL566" i="12"/>
  <c r="AL567" i="12"/>
  <c r="AL568" i="12"/>
  <c r="AL569" i="12"/>
  <c r="AL571" i="12"/>
  <c r="AL572" i="12"/>
  <c r="AL573" i="12"/>
  <c r="AL579" i="12"/>
  <c r="AL580" i="12"/>
  <c r="AL581" i="12"/>
  <c r="AL583" i="12"/>
  <c r="AL584" i="12"/>
  <c r="AL585" i="12"/>
  <c r="AL586" i="12"/>
  <c r="AL587" i="12"/>
  <c r="AL591" i="12"/>
  <c r="AL592" i="12"/>
  <c r="AL593" i="12"/>
  <c r="AL595" i="12"/>
  <c r="AL596" i="12"/>
  <c r="AL597" i="12"/>
  <c r="AL598" i="12"/>
  <c r="AL600" i="12"/>
  <c r="AL601" i="12"/>
  <c r="AL603" i="12"/>
  <c r="AL604" i="12"/>
  <c r="AL605" i="12"/>
  <c r="AL607" i="12"/>
  <c r="AL608" i="12"/>
  <c r="AL609" i="12"/>
  <c r="AL610" i="12"/>
  <c r="AL611" i="12"/>
  <c r="AL612" i="12"/>
  <c r="AL613" i="12"/>
  <c r="AL614" i="12"/>
  <c r="AL615" i="12"/>
  <c r="AL616" i="12"/>
  <c r="AL617" i="12"/>
  <c r="AL619" i="12"/>
  <c r="AL621" i="12"/>
  <c r="AL622" i="12"/>
  <c r="AL623" i="12"/>
  <c r="AL624" i="12"/>
  <c r="AL626" i="12"/>
  <c r="AL627" i="12"/>
  <c r="AL628" i="12"/>
  <c r="AL629" i="12"/>
  <c r="AL631" i="12"/>
  <c r="AL635" i="12"/>
  <c r="AL636" i="12"/>
  <c r="AL637" i="12"/>
  <c r="AL638" i="12"/>
  <c r="AL639" i="12"/>
  <c r="AL640" i="12"/>
  <c r="AL641" i="12"/>
  <c r="AL643" i="12"/>
  <c r="AL648" i="12"/>
  <c r="AL649" i="12"/>
  <c r="AL650" i="12"/>
  <c r="AL651" i="12"/>
  <c r="AL652" i="12"/>
  <c r="AL653" i="12"/>
  <c r="AL655" i="12"/>
  <c r="AL661" i="12"/>
  <c r="AL662" i="12"/>
  <c r="AL663" i="12"/>
  <c r="AL664" i="12"/>
  <c r="AL665" i="12"/>
  <c r="AL667" i="12"/>
  <c r="AL668" i="12"/>
  <c r="AL674" i="12"/>
  <c r="AL675" i="12"/>
  <c r="AL676" i="12"/>
  <c r="AL677" i="12"/>
  <c r="AL679" i="12"/>
  <c r="AL680" i="12"/>
  <c r="AL681" i="12"/>
  <c r="AL687" i="12"/>
  <c r="AL688" i="12"/>
  <c r="AL689" i="12"/>
  <c r="AL691" i="12"/>
  <c r="AL692" i="12"/>
  <c r="AL693" i="12"/>
  <c r="AL694" i="12"/>
  <c r="AL699" i="12"/>
  <c r="AL700" i="12"/>
  <c r="AL701" i="12"/>
  <c r="AL703" i="12"/>
  <c r="AL704" i="12"/>
  <c r="AL705" i="12"/>
  <c r="AL706" i="12"/>
  <c r="AL708" i="12"/>
  <c r="AL711" i="12"/>
  <c r="AL712" i="12"/>
  <c r="AL713" i="12"/>
  <c r="AL715" i="12"/>
  <c r="AL716" i="12"/>
  <c r="AL717" i="12"/>
  <c r="AL718" i="12"/>
  <c r="AL719" i="12"/>
  <c r="AL720" i="12"/>
  <c r="AL721" i="12"/>
  <c r="AL723" i="12"/>
  <c r="AL724" i="12"/>
  <c r="AL725" i="12"/>
  <c r="AL727" i="12"/>
  <c r="AL728" i="12"/>
  <c r="AL729" i="12"/>
  <c r="AL730" i="12"/>
  <c r="AL732" i="12"/>
  <c r="AL733" i="12"/>
  <c r="AL734" i="12"/>
  <c r="AL735" i="12"/>
  <c r="AL736" i="12"/>
  <c r="AL737" i="12"/>
  <c r="AL739" i="12"/>
  <c r="AL742" i="12"/>
  <c r="AL743" i="12"/>
  <c r="AL744" i="12"/>
  <c r="AL745" i="12"/>
  <c r="AL746" i="12"/>
  <c r="AL747" i="12"/>
  <c r="AL748" i="12"/>
  <c r="AL749" i="12"/>
  <c r="AL751" i="12"/>
  <c r="AL755" i="12"/>
  <c r="AL756" i="12"/>
  <c r="AL757" i="12"/>
  <c r="AL758" i="12"/>
  <c r="AL759" i="12"/>
  <c r="AL760" i="12"/>
  <c r="AL761" i="12"/>
  <c r="AL763" i="12"/>
  <c r="AL768" i="12"/>
  <c r="AL770" i="12"/>
  <c r="AL771" i="12"/>
  <c r="AL772" i="12"/>
  <c r="AL773" i="12"/>
  <c r="AL775" i="12"/>
  <c r="AL776" i="12"/>
  <c r="AL782" i="12"/>
  <c r="AL783" i="12"/>
  <c r="AL784" i="12"/>
  <c r="AL785" i="12"/>
  <c r="AL787" i="12"/>
  <c r="AL788" i="12"/>
  <c r="AL789" i="12"/>
  <c r="AL795" i="12"/>
  <c r="AL796" i="12"/>
  <c r="AL797" i="12"/>
  <c r="AL799" i="12"/>
  <c r="AL800" i="12"/>
  <c r="AL801" i="12"/>
  <c r="AL802" i="12"/>
  <c r="AL807" i="12"/>
  <c r="AL808" i="12"/>
  <c r="AL809" i="12"/>
  <c r="AL811" i="12"/>
  <c r="AL812" i="12"/>
  <c r="AL813" i="12"/>
  <c r="AL814" i="12"/>
  <c r="AL815" i="12"/>
  <c r="AL819" i="12"/>
  <c r="AL820" i="12"/>
  <c r="AL821" i="12"/>
  <c r="AL823" i="12"/>
  <c r="AL824" i="12"/>
  <c r="AL825" i="12"/>
  <c r="AL826" i="12"/>
  <c r="AL827" i="12"/>
  <c r="AL828" i="12"/>
  <c r="AL831" i="12"/>
  <c r="AL832" i="12"/>
  <c r="AL833" i="12"/>
  <c r="AL835" i="12"/>
  <c r="AL836" i="12"/>
  <c r="AL837" i="12"/>
  <c r="AL838" i="12"/>
  <c r="AL840" i="12"/>
  <c r="AL841" i="12"/>
  <c r="AL842" i="12"/>
  <c r="AL843" i="12"/>
  <c r="AL844" i="12"/>
  <c r="AL845" i="12"/>
  <c r="AL847" i="12"/>
  <c r="AL849" i="12"/>
  <c r="AL850" i="12"/>
  <c r="AL851" i="12"/>
  <c r="AL852" i="12"/>
  <c r="AL853" i="12"/>
  <c r="AL854" i="12"/>
  <c r="AL855" i="12"/>
  <c r="AL856" i="12"/>
  <c r="AL857" i="12"/>
  <c r="AL859" i="12"/>
  <c r="AL862" i="12"/>
  <c r="AL864" i="12"/>
  <c r="AL865" i="12"/>
  <c r="AL866" i="12"/>
  <c r="AL867" i="12"/>
  <c r="AL868" i="12"/>
  <c r="AL869" i="12"/>
  <c r="AL871" i="12"/>
  <c r="AL876" i="12"/>
  <c r="AL877" i="12"/>
  <c r="AL878" i="12"/>
  <c r="AL879" i="12"/>
  <c r="AL880" i="12"/>
  <c r="AL881" i="12"/>
  <c r="AL883" i="12"/>
  <c r="AL889" i="12"/>
  <c r="AL890" i="12"/>
  <c r="AL891" i="12"/>
  <c r="AL892" i="12"/>
  <c r="AL893" i="12"/>
  <c r="AL895" i="12"/>
  <c r="AL896" i="12"/>
  <c r="AL902" i="12"/>
  <c r="AL903" i="12"/>
  <c r="AL904" i="12"/>
  <c r="AL905" i="12"/>
  <c r="AL907" i="12"/>
  <c r="AL908" i="12"/>
  <c r="AL909" i="12"/>
  <c r="AL915" i="12"/>
  <c r="AL916" i="12"/>
  <c r="AL917" i="12"/>
  <c r="AL919" i="12"/>
  <c r="AL920" i="12"/>
  <c r="AL921" i="12"/>
  <c r="AL922" i="12"/>
  <c r="AL923" i="12"/>
  <c r="AL927" i="12"/>
  <c r="AL928" i="12"/>
  <c r="AL929" i="12"/>
  <c r="AL931" i="12"/>
  <c r="AL932" i="12"/>
  <c r="AL933" i="12"/>
  <c r="AL934" i="12"/>
  <c r="AL935" i="12"/>
  <c r="AL936" i="12"/>
  <c r="AL939" i="12"/>
  <c r="AL940" i="12"/>
  <c r="AL941" i="12"/>
  <c r="AL943" i="12"/>
  <c r="AL944" i="12"/>
  <c r="AL945" i="12"/>
  <c r="AL946" i="12"/>
  <c r="AL947" i="12"/>
  <c r="AL948" i="12"/>
  <c r="AL949" i="12"/>
  <c r="AL951" i="12"/>
  <c r="AL952" i="12"/>
  <c r="AL953" i="12"/>
  <c r="AL955" i="12"/>
  <c r="AL956" i="12"/>
  <c r="AL957" i="12"/>
  <c r="AL958" i="12"/>
  <c r="AL959" i="12"/>
  <c r="AL960" i="12"/>
  <c r="AL961" i="12"/>
  <c r="AL962" i="12"/>
  <c r="AL963" i="12"/>
  <c r="AL964" i="12"/>
  <c r="AL965" i="12"/>
  <c r="AL967" i="12"/>
  <c r="AL969" i="12"/>
  <c r="AL970" i="12"/>
  <c r="AL972" i="12"/>
  <c r="AL973" i="12"/>
  <c r="AL974" i="12"/>
  <c r="AL975" i="12"/>
  <c r="AL976" i="12"/>
  <c r="AL977" i="12"/>
  <c r="AL979" i="12"/>
  <c r="AL983" i="12"/>
  <c r="AL984" i="12"/>
  <c r="AL985" i="12"/>
  <c r="AL986" i="12"/>
  <c r="AL987" i="12"/>
  <c r="AL988" i="12"/>
  <c r="AL989" i="12"/>
  <c r="AL991" i="12"/>
  <c r="AL997" i="12"/>
  <c r="AL998" i="12"/>
  <c r="AL999" i="12"/>
  <c r="AL1000" i="12"/>
  <c r="AL1001" i="12"/>
  <c r="AL1003" i="12"/>
  <c r="AL1004" i="12"/>
  <c r="AL10" i="12"/>
  <c r="B27" i="5"/>
  <c r="B26" i="5"/>
  <c r="B25" i="5"/>
  <c r="B24" i="5"/>
  <c r="B23" i="5"/>
  <c r="B22" i="5"/>
  <c r="B21" i="5"/>
  <c r="B20" i="5"/>
  <c r="B19" i="5"/>
  <c r="B18" i="5"/>
  <c r="B17" i="5"/>
  <c r="B16" i="5"/>
  <c r="B15" i="5"/>
  <c r="AJ9" i="12"/>
  <c r="AI599" i="12" s="1"/>
  <c r="AG9" i="12"/>
  <c r="AE322" i="12" s="1"/>
  <c r="AC9" i="12"/>
  <c r="AB943" i="12" s="1"/>
  <c r="Z9" i="12"/>
  <c r="Y211" i="12" s="1"/>
  <c r="W9" i="12"/>
  <c r="V598" i="12" s="1"/>
  <c r="T9" i="12"/>
  <c r="S954" i="12" s="1"/>
  <c r="Q9" i="12"/>
  <c r="P890" i="12" s="1"/>
  <c r="N9" i="12"/>
  <c r="K9" i="12"/>
  <c r="J107" i="12" s="1"/>
  <c r="H9" i="12"/>
  <c r="G959" i="12" s="1"/>
  <c r="E9" i="12"/>
  <c r="D659" i="12" s="1"/>
  <c r="B9" i="12"/>
  <c r="D8" i="22" s="1"/>
  <c r="D4" i="32"/>
  <c r="E4" i="32" s="1"/>
  <c r="AC4" i="32"/>
  <c r="D5" i="32"/>
  <c r="E5" i="32" s="1"/>
  <c r="AC5" i="32"/>
  <c r="D6" i="32"/>
  <c r="E6" i="32" s="1"/>
  <c r="AC6" i="32"/>
  <c r="D7" i="32"/>
  <c r="E7" i="32" s="1"/>
  <c r="AC7" i="32"/>
  <c r="D8" i="32"/>
  <c r="E8" i="32" s="1"/>
  <c r="AC8" i="32"/>
  <c r="D9" i="32"/>
  <c r="E9" i="32" s="1"/>
  <c r="AC9" i="32"/>
  <c r="D10" i="32"/>
  <c r="E10" i="32" s="1"/>
  <c r="AC10" i="32"/>
  <c r="D11" i="32"/>
  <c r="E11" i="32" s="1"/>
  <c r="AC11" i="32"/>
  <c r="D12" i="32"/>
  <c r="E12" i="32" s="1"/>
  <c r="AC12" i="32"/>
  <c r="D13" i="32"/>
  <c r="E13" i="32" s="1"/>
  <c r="AC13" i="32"/>
  <c r="D14" i="32"/>
  <c r="E14" i="32" s="1"/>
  <c r="AC14" i="32"/>
  <c r="D15" i="32"/>
  <c r="E15" i="32" s="1"/>
  <c r="AC15" i="32"/>
  <c r="D16" i="32"/>
  <c r="E16" i="32" s="1"/>
  <c r="AC16" i="32"/>
  <c r="D17" i="32"/>
  <c r="E17" i="32" s="1"/>
  <c r="AC17" i="32"/>
  <c r="D18" i="32"/>
  <c r="E18" i="32" s="1"/>
  <c r="AC18" i="32"/>
  <c r="D19" i="32"/>
  <c r="E19" i="32" s="1"/>
  <c r="AC19" i="32"/>
  <c r="D20" i="32"/>
  <c r="E20" i="32" s="1"/>
  <c r="AC20" i="32"/>
  <c r="D21" i="32"/>
  <c r="E21" i="32" s="1"/>
  <c r="AC21" i="32"/>
  <c r="D22" i="32"/>
  <c r="E22" i="32" s="1"/>
  <c r="AC22" i="32"/>
  <c r="D23" i="32"/>
  <c r="E23" i="32" s="1"/>
  <c r="AC23" i="32"/>
  <c r="D24" i="32"/>
  <c r="E24" i="32" s="1"/>
  <c r="AC24" i="32"/>
  <c r="D25" i="32"/>
  <c r="E25" i="32" s="1"/>
  <c r="AC25" i="32"/>
  <c r="D26" i="32"/>
  <c r="E26" i="32" s="1"/>
  <c r="AC26" i="32"/>
  <c r="D27" i="32"/>
  <c r="E27" i="32" s="1"/>
  <c r="AC27" i="32"/>
  <c r="D28" i="32"/>
  <c r="E28" i="32" s="1"/>
  <c r="AC28" i="32"/>
  <c r="D29" i="32"/>
  <c r="E29" i="32" s="1"/>
  <c r="AC29" i="32"/>
  <c r="D30" i="32"/>
  <c r="E30" i="32" s="1"/>
  <c r="AC30" i="32"/>
  <c r="D31" i="32"/>
  <c r="E31" i="32" s="1"/>
  <c r="AC31" i="32"/>
  <c r="D32" i="32"/>
  <c r="E32" i="32" s="1"/>
  <c r="AC32" i="32"/>
  <c r="D33" i="32"/>
  <c r="E33" i="32" s="1"/>
  <c r="AC33" i="32"/>
  <c r="D34" i="32"/>
  <c r="E34" i="32" s="1"/>
  <c r="AC34" i="32"/>
  <c r="D35" i="32"/>
  <c r="E35" i="32" s="1"/>
  <c r="AC35" i="32"/>
  <c r="D36" i="32"/>
  <c r="E36" i="32" s="1"/>
  <c r="AC36" i="32"/>
  <c r="D37" i="32"/>
  <c r="E37" i="32" s="1"/>
  <c r="AC37" i="32"/>
  <c r="D38" i="32"/>
  <c r="E38" i="32" s="1"/>
  <c r="AC38" i="32"/>
  <c r="D39" i="32"/>
  <c r="E39" i="32" s="1"/>
  <c r="AC39" i="32"/>
  <c r="D40" i="32"/>
  <c r="E40" i="32" s="1"/>
  <c r="AC40" i="32"/>
  <c r="D41" i="32"/>
  <c r="E41" i="32" s="1"/>
  <c r="AC41" i="32"/>
  <c r="D42" i="32"/>
  <c r="E42" i="32" s="1"/>
  <c r="AC42" i="32"/>
  <c r="D43" i="32"/>
  <c r="E43" i="32" s="1"/>
  <c r="AC43" i="32"/>
  <c r="D44" i="32"/>
  <c r="E44" i="32" s="1"/>
  <c r="AC44" i="32"/>
  <c r="D45" i="32"/>
  <c r="E45" i="32" s="1"/>
  <c r="AC45" i="32"/>
  <c r="D46" i="32"/>
  <c r="E46" i="32" s="1"/>
  <c r="AC46" i="32"/>
  <c r="D47" i="32"/>
  <c r="E47" i="32" s="1"/>
  <c r="AC47" i="32"/>
  <c r="D48" i="32"/>
  <c r="E48" i="32" s="1"/>
  <c r="AC48" i="32"/>
  <c r="D49" i="32"/>
  <c r="E49" i="32" s="1"/>
  <c r="AC49" i="32"/>
  <c r="D50" i="32"/>
  <c r="E50" i="32" s="1"/>
  <c r="AC50" i="32"/>
  <c r="D51" i="32"/>
  <c r="E51" i="32" s="1"/>
  <c r="AC51" i="32"/>
  <c r="D52" i="32"/>
  <c r="E52" i="32" s="1"/>
  <c r="AC52" i="32"/>
  <c r="D53" i="32"/>
  <c r="E53" i="32" s="1"/>
  <c r="AC53" i="32"/>
  <c r="D54" i="32"/>
  <c r="E54" i="32" s="1"/>
  <c r="AC54" i="32"/>
  <c r="D55" i="32"/>
  <c r="E55" i="32" s="1"/>
  <c r="AC55" i="32"/>
  <c r="D56" i="32"/>
  <c r="E56" i="32" s="1"/>
  <c r="AC56" i="32"/>
  <c r="D57" i="32"/>
  <c r="E57" i="32" s="1"/>
  <c r="AC57" i="32"/>
  <c r="D58" i="32"/>
  <c r="E58" i="32" s="1"/>
  <c r="AC58" i="32"/>
  <c r="D59" i="32"/>
  <c r="E59" i="32" s="1"/>
  <c r="AC59" i="32"/>
  <c r="D60" i="32"/>
  <c r="E60" i="32" s="1"/>
  <c r="AC60" i="32"/>
  <c r="D61" i="32"/>
  <c r="E61" i="32" s="1"/>
  <c r="AC61" i="32"/>
  <c r="D62" i="32"/>
  <c r="E62" i="32" s="1"/>
  <c r="AC62" i="32"/>
  <c r="D63" i="32"/>
  <c r="E63" i="32" s="1"/>
  <c r="AC63" i="32"/>
  <c r="D64" i="32"/>
  <c r="E64" i="32" s="1"/>
  <c r="AC64" i="32"/>
  <c r="D65" i="32"/>
  <c r="E65" i="32" s="1"/>
  <c r="AC65" i="32"/>
  <c r="D66" i="32"/>
  <c r="E66" i="32" s="1"/>
  <c r="AC66" i="32"/>
  <c r="D67" i="32"/>
  <c r="E67" i="32" s="1"/>
  <c r="AC67" i="32"/>
  <c r="D68" i="32"/>
  <c r="E68" i="32" s="1"/>
  <c r="AC68" i="32"/>
  <c r="D69" i="32"/>
  <c r="E69" i="32" s="1"/>
  <c r="AC69" i="32"/>
  <c r="D70" i="32"/>
  <c r="E70" i="32" s="1"/>
  <c r="AC70" i="32"/>
  <c r="D71" i="32"/>
  <c r="E71" i="32" s="1"/>
  <c r="AC71" i="32"/>
  <c r="D72" i="32"/>
  <c r="E72" i="32" s="1"/>
  <c r="AC72" i="32"/>
  <c r="D73" i="32"/>
  <c r="E73" i="32" s="1"/>
  <c r="AC73" i="32"/>
  <c r="D74" i="32"/>
  <c r="E74" i="32" s="1"/>
  <c r="AC74" i="32"/>
  <c r="D75" i="32"/>
  <c r="E75" i="32" s="1"/>
  <c r="AC75" i="32"/>
  <c r="D76" i="32"/>
  <c r="E76" i="32" s="1"/>
  <c r="AC76" i="32"/>
  <c r="D77" i="32"/>
  <c r="E77" i="32" s="1"/>
  <c r="AC77" i="32"/>
  <c r="D78" i="32"/>
  <c r="E78" i="32" s="1"/>
  <c r="AC78" i="32"/>
  <c r="D79" i="32"/>
  <c r="E79" i="32" s="1"/>
  <c r="AC79" i="32"/>
  <c r="D80" i="32"/>
  <c r="E80" i="32" s="1"/>
  <c r="AC80" i="32"/>
  <c r="D81" i="32"/>
  <c r="E81" i="32" s="1"/>
  <c r="AC81" i="32"/>
  <c r="D82" i="32"/>
  <c r="E82" i="32" s="1"/>
  <c r="AC82" i="32"/>
  <c r="D83" i="32"/>
  <c r="E83" i="32" s="1"/>
  <c r="AC83" i="32"/>
  <c r="D84" i="32"/>
  <c r="E84" i="32" s="1"/>
  <c r="AC84" i="32"/>
  <c r="D85" i="32"/>
  <c r="E85" i="32" s="1"/>
  <c r="AC85" i="32"/>
  <c r="D86" i="32"/>
  <c r="E86" i="32" s="1"/>
  <c r="AC86" i="32"/>
  <c r="D87" i="32"/>
  <c r="E87" i="32" s="1"/>
  <c r="AC87" i="32"/>
  <c r="D88" i="32"/>
  <c r="E88" i="32" s="1"/>
  <c r="AC88" i="32"/>
  <c r="D89" i="32"/>
  <c r="E89" i="32" s="1"/>
  <c r="AC89" i="32"/>
  <c r="D90" i="32"/>
  <c r="E90" i="32" s="1"/>
  <c r="AC90" i="32"/>
  <c r="D91" i="32"/>
  <c r="E91" i="32" s="1"/>
  <c r="AC91" i="32"/>
  <c r="D92" i="32"/>
  <c r="E92" i="32" s="1"/>
  <c r="AC92" i="32"/>
  <c r="D93" i="32"/>
  <c r="E93" i="32" s="1"/>
  <c r="AC93" i="32"/>
  <c r="D94" i="32"/>
  <c r="E94" i="32" s="1"/>
  <c r="AC94" i="32"/>
  <c r="D95" i="32"/>
  <c r="E95" i="32" s="1"/>
  <c r="AC95" i="32"/>
  <c r="D96" i="32"/>
  <c r="E96" i="32" s="1"/>
  <c r="AC96" i="32"/>
  <c r="D97" i="32"/>
  <c r="E97" i="32" s="1"/>
  <c r="AC97" i="32"/>
  <c r="D98" i="32"/>
  <c r="E98" i="32" s="1"/>
  <c r="AC98" i="32"/>
  <c r="D99" i="32"/>
  <c r="E99" i="32" s="1"/>
  <c r="AC99" i="32"/>
  <c r="D100" i="32"/>
  <c r="E100" i="32" s="1"/>
  <c r="AC100" i="32"/>
  <c r="D101" i="32"/>
  <c r="E101" i="32" s="1"/>
  <c r="AC101" i="32"/>
  <c r="D102" i="32"/>
  <c r="E102" i="32" s="1"/>
  <c r="AC102" i="32"/>
  <c r="D103" i="32"/>
  <c r="E103" i="32" s="1"/>
  <c r="AC103" i="32"/>
  <c r="D104" i="32"/>
  <c r="E104" i="32" s="1"/>
  <c r="AC104" i="32"/>
  <c r="D105" i="32"/>
  <c r="E105" i="32" s="1"/>
  <c r="AC105" i="32"/>
  <c r="D106" i="32"/>
  <c r="E106" i="32" s="1"/>
  <c r="AC106" i="32"/>
  <c r="D107" i="32"/>
  <c r="E107" i="32" s="1"/>
  <c r="AC107" i="32"/>
  <c r="D108" i="32"/>
  <c r="E108" i="32" s="1"/>
  <c r="D109" i="32"/>
  <c r="E109" i="32" s="1"/>
  <c r="D110" i="32"/>
  <c r="E110" i="32" s="1"/>
  <c r="D111" i="32"/>
  <c r="E111" i="32" s="1"/>
  <c r="D112" i="32"/>
  <c r="E112" i="32" s="1"/>
  <c r="D113" i="32"/>
  <c r="E113" i="32" s="1"/>
  <c r="D114" i="32"/>
  <c r="E114" i="32" s="1"/>
  <c r="D115" i="32"/>
  <c r="E115" i="32" s="1"/>
  <c r="D116" i="32"/>
  <c r="E116" i="32" s="1"/>
  <c r="D117" i="32"/>
  <c r="E117" i="32" s="1"/>
  <c r="D118" i="32"/>
  <c r="E118" i="32" s="1"/>
  <c r="D119" i="32"/>
  <c r="E119" i="32" s="1"/>
  <c r="D120" i="32"/>
  <c r="E120" i="32" s="1"/>
  <c r="D121" i="32"/>
  <c r="E121" i="32" s="1"/>
  <c r="D122" i="32"/>
  <c r="E122" i="32" s="1"/>
  <c r="D123" i="32"/>
  <c r="E123" i="32" s="1"/>
  <c r="D124" i="32"/>
  <c r="E124" i="32" s="1"/>
  <c r="D125" i="32"/>
  <c r="E125" i="32" s="1"/>
  <c r="D126" i="32"/>
  <c r="E126" i="32" s="1"/>
  <c r="D127" i="32"/>
  <c r="E127" i="32" s="1"/>
  <c r="D128" i="32"/>
  <c r="E128" i="32" s="1"/>
  <c r="D129" i="32"/>
  <c r="E129" i="32" s="1"/>
  <c r="D130" i="32"/>
  <c r="E130" i="32" s="1"/>
  <c r="D131" i="32"/>
  <c r="E131" i="32" s="1"/>
  <c r="D132" i="32"/>
  <c r="E132" i="32" s="1"/>
  <c r="D133" i="32"/>
  <c r="E133" i="32" s="1"/>
  <c r="D134" i="32"/>
  <c r="E134" i="32" s="1"/>
  <c r="D135" i="32"/>
  <c r="E135" i="32" s="1"/>
  <c r="D136" i="32"/>
  <c r="E136" i="32" s="1"/>
  <c r="D137" i="32"/>
  <c r="E137" i="32" s="1"/>
  <c r="D138" i="32"/>
  <c r="E138" i="32" s="1"/>
  <c r="D139" i="32"/>
  <c r="E139" i="32" s="1"/>
  <c r="D140" i="32"/>
  <c r="E140" i="32" s="1"/>
  <c r="D141" i="32"/>
  <c r="E141" i="32" s="1"/>
  <c r="D142" i="32"/>
  <c r="E142" i="32" s="1"/>
  <c r="D143" i="32"/>
  <c r="E143" i="32" s="1"/>
  <c r="D144" i="32"/>
  <c r="E144" i="32" s="1"/>
  <c r="D145" i="32"/>
  <c r="E145" i="32" s="1"/>
  <c r="D146" i="32"/>
  <c r="E146" i="32" s="1"/>
  <c r="D147" i="32"/>
  <c r="E147" i="32" s="1"/>
  <c r="D148" i="32"/>
  <c r="E148" i="32" s="1"/>
  <c r="D149" i="32"/>
  <c r="E149" i="32" s="1"/>
  <c r="D150" i="32"/>
  <c r="E150" i="32" s="1"/>
  <c r="D151" i="32"/>
  <c r="E151" i="32" s="1"/>
  <c r="D152" i="32"/>
  <c r="E152" i="32" s="1"/>
  <c r="D153" i="32"/>
  <c r="E153" i="32" s="1"/>
  <c r="D154" i="32"/>
  <c r="E154" i="32" s="1"/>
  <c r="D155" i="32"/>
  <c r="E155" i="32" s="1"/>
  <c r="D156" i="32"/>
  <c r="E156" i="32" s="1"/>
  <c r="D157" i="32"/>
  <c r="E157" i="32" s="1"/>
  <c r="D158" i="32"/>
  <c r="E158" i="32" s="1"/>
  <c r="D159" i="32"/>
  <c r="E159" i="32" s="1"/>
  <c r="D160" i="32"/>
  <c r="E160" i="32" s="1"/>
  <c r="D161" i="32"/>
  <c r="E161" i="32" s="1"/>
  <c r="D162" i="32"/>
  <c r="E162" i="32" s="1"/>
  <c r="D163" i="32"/>
  <c r="E163" i="32" s="1"/>
  <c r="D164" i="32"/>
  <c r="E164" i="32" s="1"/>
  <c r="D165" i="32"/>
  <c r="E165" i="32" s="1"/>
  <c r="D166" i="32"/>
  <c r="E166" i="32" s="1"/>
  <c r="D167" i="32"/>
  <c r="E167" i="32" s="1"/>
  <c r="D168" i="32"/>
  <c r="E168" i="32" s="1"/>
  <c r="D169" i="32"/>
  <c r="E169" i="32" s="1"/>
  <c r="D170" i="32"/>
  <c r="E170" i="32" s="1"/>
  <c r="D171" i="32"/>
  <c r="E171" i="32" s="1"/>
  <c r="D172" i="32"/>
  <c r="E172" i="32" s="1"/>
  <c r="D173" i="32"/>
  <c r="E173" i="32" s="1"/>
  <c r="D174" i="32"/>
  <c r="E174" i="32" s="1"/>
  <c r="D175" i="32"/>
  <c r="E175" i="32" s="1"/>
  <c r="D176" i="32"/>
  <c r="E176" i="32" s="1"/>
  <c r="D177" i="32"/>
  <c r="E177" i="32" s="1"/>
  <c r="D178" i="32"/>
  <c r="E178" i="32" s="1"/>
  <c r="D179" i="32"/>
  <c r="E179" i="32" s="1"/>
  <c r="D180" i="32"/>
  <c r="E180" i="32" s="1"/>
  <c r="D181" i="32"/>
  <c r="E181" i="32" s="1"/>
  <c r="D182" i="32"/>
  <c r="E182" i="32" s="1"/>
  <c r="D183" i="32"/>
  <c r="E183" i="32" s="1"/>
  <c r="D184" i="32"/>
  <c r="E184" i="32" s="1"/>
  <c r="D185" i="32"/>
  <c r="E185" i="32" s="1"/>
  <c r="D186" i="32"/>
  <c r="E186" i="32" s="1"/>
  <c r="D187" i="32"/>
  <c r="E187" i="32" s="1"/>
  <c r="D188" i="32"/>
  <c r="E188" i="32" s="1"/>
  <c r="D189" i="32"/>
  <c r="E189" i="32" s="1"/>
  <c r="D190" i="32"/>
  <c r="E190" i="32" s="1"/>
  <c r="D191" i="32"/>
  <c r="E191" i="32" s="1"/>
  <c r="D192" i="32"/>
  <c r="E192" i="32" s="1"/>
  <c r="D193" i="32"/>
  <c r="E193" i="32" s="1"/>
  <c r="D194" i="32"/>
  <c r="E194" i="32" s="1"/>
  <c r="D195" i="32"/>
  <c r="E195" i="32" s="1"/>
  <c r="D196" i="32"/>
  <c r="E196" i="32" s="1"/>
  <c r="D197" i="32"/>
  <c r="E197" i="32" s="1"/>
  <c r="D198" i="32"/>
  <c r="E198" i="32" s="1"/>
  <c r="D199" i="32"/>
  <c r="E199" i="32" s="1"/>
  <c r="D200" i="32"/>
  <c r="E200" i="32" s="1"/>
  <c r="D201" i="32"/>
  <c r="E201" i="32" s="1"/>
  <c r="D202" i="32"/>
  <c r="E202" i="32" s="1"/>
  <c r="D203" i="32"/>
  <c r="E203" i="32" s="1"/>
  <c r="D204" i="32"/>
  <c r="E204" i="32" s="1"/>
  <c r="D205" i="32"/>
  <c r="E205" i="32" s="1"/>
  <c r="D206" i="32"/>
  <c r="E206" i="32" s="1"/>
  <c r="D207" i="32"/>
  <c r="E207" i="32" s="1"/>
  <c r="D208" i="32"/>
  <c r="E208" i="32" s="1"/>
  <c r="D209" i="32"/>
  <c r="E209" i="32" s="1"/>
  <c r="D210" i="32"/>
  <c r="E210" i="32" s="1"/>
  <c r="D211" i="32"/>
  <c r="E211" i="32" s="1"/>
  <c r="D212" i="32"/>
  <c r="E212" i="32" s="1"/>
  <c r="D213" i="32"/>
  <c r="E213" i="32" s="1"/>
  <c r="D214" i="32"/>
  <c r="E214" i="32" s="1"/>
  <c r="D215" i="32"/>
  <c r="E215" i="32" s="1"/>
  <c r="D216" i="32"/>
  <c r="E216" i="32" s="1"/>
  <c r="D217" i="32"/>
  <c r="E217" i="32" s="1"/>
  <c r="D218" i="32"/>
  <c r="E218" i="32" s="1"/>
  <c r="D219" i="32"/>
  <c r="E219" i="32" s="1"/>
  <c r="D220" i="32"/>
  <c r="E220" i="32" s="1"/>
  <c r="D221" i="32"/>
  <c r="E221" i="32" s="1"/>
  <c r="D222" i="32"/>
  <c r="E222" i="32" s="1"/>
  <c r="D223" i="32"/>
  <c r="E223" i="32" s="1"/>
  <c r="D224" i="32"/>
  <c r="E224" i="32" s="1"/>
  <c r="D225" i="32"/>
  <c r="E225" i="32" s="1"/>
  <c r="D226" i="32"/>
  <c r="E226" i="32" s="1"/>
  <c r="D227" i="32"/>
  <c r="E227" i="32" s="1"/>
  <c r="D228" i="32"/>
  <c r="E228" i="32" s="1"/>
  <c r="D229" i="32"/>
  <c r="E229" i="32" s="1"/>
  <c r="D230" i="32"/>
  <c r="E230" i="32" s="1"/>
  <c r="D231" i="32"/>
  <c r="E231" i="32" s="1"/>
  <c r="D232" i="32"/>
  <c r="E232" i="32" s="1"/>
  <c r="D233" i="32"/>
  <c r="E233" i="32" s="1"/>
  <c r="D234" i="32"/>
  <c r="E234" i="32" s="1"/>
  <c r="D235" i="32"/>
  <c r="E235" i="32" s="1"/>
  <c r="D236" i="32"/>
  <c r="E236" i="32" s="1"/>
  <c r="D237" i="32"/>
  <c r="E237" i="32" s="1"/>
  <c r="D238" i="32"/>
  <c r="E238" i="32" s="1"/>
  <c r="D239" i="32"/>
  <c r="E239" i="32" s="1"/>
  <c r="D240" i="32"/>
  <c r="E240" i="32" s="1"/>
  <c r="D241" i="32"/>
  <c r="E241" i="32" s="1"/>
  <c r="D242" i="32"/>
  <c r="E242" i="32" s="1"/>
  <c r="D243" i="32"/>
  <c r="E243" i="32" s="1"/>
  <c r="D244" i="32"/>
  <c r="E244" i="32" s="1"/>
  <c r="D245" i="32"/>
  <c r="E245" i="32" s="1"/>
  <c r="D246" i="32"/>
  <c r="E246" i="32" s="1"/>
  <c r="D247" i="32"/>
  <c r="E247" i="32" s="1"/>
  <c r="D248" i="32"/>
  <c r="E248" i="32" s="1"/>
  <c r="D249" i="32"/>
  <c r="E249" i="32" s="1"/>
  <c r="D250" i="32"/>
  <c r="E250" i="32" s="1"/>
  <c r="D251" i="32"/>
  <c r="E251" i="32" s="1"/>
  <c r="D252" i="32"/>
  <c r="E252" i="32" s="1"/>
  <c r="D253" i="32"/>
  <c r="E253" i="32" s="1"/>
  <c r="D254" i="32"/>
  <c r="E254" i="32" s="1"/>
  <c r="D255" i="32"/>
  <c r="E255" i="32" s="1"/>
  <c r="D256" i="32"/>
  <c r="E256" i="32" s="1"/>
  <c r="D257" i="32"/>
  <c r="E257" i="32" s="1"/>
  <c r="D258" i="32"/>
  <c r="E258" i="32" s="1"/>
  <c r="D259" i="32"/>
  <c r="E259" i="32" s="1"/>
  <c r="D260" i="32"/>
  <c r="E260" i="32" s="1"/>
  <c r="D261" i="32"/>
  <c r="E261" i="32" s="1"/>
  <c r="D262" i="32"/>
  <c r="E262" i="32" s="1"/>
  <c r="D263" i="32"/>
  <c r="E263" i="32" s="1"/>
  <c r="D264" i="32"/>
  <c r="E264" i="32" s="1"/>
  <c r="D265" i="32"/>
  <c r="E265" i="32" s="1"/>
  <c r="D266" i="32"/>
  <c r="E266" i="32" s="1"/>
  <c r="D267" i="32"/>
  <c r="E267" i="32" s="1"/>
  <c r="D268" i="32"/>
  <c r="E268" i="32" s="1"/>
  <c r="D269" i="32"/>
  <c r="E269" i="32" s="1"/>
  <c r="D270" i="32"/>
  <c r="E270" i="32" s="1"/>
  <c r="D271" i="32"/>
  <c r="E271" i="32" s="1"/>
  <c r="D272" i="32"/>
  <c r="E272" i="32" s="1"/>
  <c r="D273" i="32"/>
  <c r="E273" i="32" s="1"/>
  <c r="D274" i="32"/>
  <c r="E274" i="32" s="1"/>
  <c r="D275" i="32"/>
  <c r="E275" i="32" s="1"/>
  <c r="D276" i="32"/>
  <c r="E276" i="32" s="1"/>
  <c r="D277" i="32"/>
  <c r="E277" i="32" s="1"/>
  <c r="D278" i="32"/>
  <c r="E278" i="32" s="1"/>
  <c r="D279" i="32"/>
  <c r="E279" i="32" s="1"/>
  <c r="D280" i="32"/>
  <c r="E280" i="32" s="1"/>
  <c r="D281" i="32"/>
  <c r="E281" i="32" s="1"/>
  <c r="D282" i="32"/>
  <c r="E282" i="32" s="1"/>
  <c r="D283" i="32"/>
  <c r="E283" i="32" s="1"/>
  <c r="D284" i="32"/>
  <c r="E284" i="32" s="1"/>
  <c r="D285" i="32"/>
  <c r="E285" i="32" s="1"/>
  <c r="D286" i="32"/>
  <c r="E286" i="32" s="1"/>
  <c r="D287" i="32"/>
  <c r="E287" i="32" s="1"/>
  <c r="D288" i="32"/>
  <c r="E288" i="32" s="1"/>
  <c r="D289" i="32"/>
  <c r="E289" i="32" s="1"/>
  <c r="D290" i="32"/>
  <c r="E290" i="32" s="1"/>
  <c r="D291" i="32"/>
  <c r="E291" i="32" s="1"/>
  <c r="D292" i="32"/>
  <c r="E292" i="32" s="1"/>
  <c r="D293" i="32"/>
  <c r="E293" i="32" s="1"/>
  <c r="D294" i="32"/>
  <c r="E294" i="32" s="1"/>
  <c r="D295" i="32"/>
  <c r="E295" i="32" s="1"/>
  <c r="D296" i="32"/>
  <c r="E296" i="32" s="1"/>
  <c r="D297" i="32"/>
  <c r="E297" i="32" s="1"/>
  <c r="D298" i="32"/>
  <c r="E298" i="32" s="1"/>
  <c r="D299" i="32"/>
  <c r="E299" i="32" s="1"/>
  <c r="D300" i="32"/>
  <c r="E300" i="32" s="1"/>
  <c r="D301" i="32"/>
  <c r="E301" i="32" s="1"/>
  <c r="D302" i="32"/>
  <c r="E302" i="32" s="1"/>
  <c r="D303" i="32"/>
  <c r="E303" i="32" s="1"/>
  <c r="D304" i="32"/>
  <c r="E304" i="32" s="1"/>
  <c r="D305" i="32"/>
  <c r="E305" i="32" s="1"/>
  <c r="D306" i="32"/>
  <c r="E306" i="32" s="1"/>
  <c r="D307" i="32"/>
  <c r="E307" i="32" s="1"/>
  <c r="D308" i="32"/>
  <c r="E308" i="32" s="1"/>
  <c r="D309" i="32"/>
  <c r="E309" i="32" s="1"/>
  <c r="D310" i="32"/>
  <c r="E310" i="32" s="1"/>
  <c r="D311" i="32"/>
  <c r="E311" i="32" s="1"/>
  <c r="D312" i="32"/>
  <c r="E312" i="32" s="1"/>
  <c r="D313" i="32"/>
  <c r="E313" i="32" s="1"/>
  <c r="D314" i="32"/>
  <c r="E314" i="32" s="1"/>
  <c r="D315" i="32"/>
  <c r="E315" i="32" s="1"/>
  <c r="D316" i="32"/>
  <c r="E316" i="32" s="1"/>
  <c r="D317" i="32"/>
  <c r="E317" i="32" s="1"/>
  <c r="D318" i="32"/>
  <c r="E318" i="32" s="1"/>
  <c r="D319" i="32"/>
  <c r="E319" i="32" s="1"/>
  <c r="D320" i="32"/>
  <c r="E320" i="32" s="1"/>
  <c r="D321" i="32"/>
  <c r="E321" i="32" s="1"/>
  <c r="D322" i="32"/>
  <c r="E322" i="32" s="1"/>
  <c r="D323" i="32"/>
  <c r="E323" i="32" s="1"/>
  <c r="D324" i="32"/>
  <c r="E324" i="32" s="1"/>
  <c r="D325" i="32"/>
  <c r="E325" i="32" s="1"/>
  <c r="D326" i="32"/>
  <c r="E326" i="32" s="1"/>
  <c r="D327" i="32"/>
  <c r="E327" i="32" s="1"/>
  <c r="D328" i="32"/>
  <c r="E328" i="32" s="1"/>
  <c r="D329" i="32"/>
  <c r="E329" i="32" s="1"/>
  <c r="D330" i="32"/>
  <c r="E330" i="32" s="1"/>
  <c r="D331" i="32"/>
  <c r="E331" i="32" s="1"/>
  <c r="D332" i="32"/>
  <c r="E332" i="32" s="1"/>
  <c r="D333" i="32"/>
  <c r="E333" i="32" s="1"/>
  <c r="D334" i="32"/>
  <c r="E334" i="32" s="1"/>
  <c r="D335" i="32"/>
  <c r="E335" i="32" s="1"/>
  <c r="D336" i="32"/>
  <c r="E336" i="32" s="1"/>
  <c r="D337" i="32"/>
  <c r="E337" i="32" s="1"/>
  <c r="D338" i="32"/>
  <c r="E338" i="32" s="1"/>
  <c r="D339" i="32"/>
  <c r="E339" i="32" s="1"/>
  <c r="D340" i="32"/>
  <c r="E340" i="32" s="1"/>
  <c r="D341" i="32"/>
  <c r="E341" i="32" s="1"/>
  <c r="D342" i="32"/>
  <c r="E342" i="32" s="1"/>
  <c r="D343" i="32"/>
  <c r="E343" i="32" s="1"/>
  <c r="D344" i="32"/>
  <c r="E344" i="32" s="1"/>
  <c r="D345" i="32"/>
  <c r="E345" i="32" s="1"/>
  <c r="D346" i="32"/>
  <c r="E346" i="32" s="1"/>
  <c r="D347" i="32"/>
  <c r="E347" i="32" s="1"/>
  <c r="D348" i="32"/>
  <c r="E348" i="32" s="1"/>
  <c r="D349" i="32"/>
  <c r="E349" i="32" s="1"/>
  <c r="D350" i="32"/>
  <c r="E350" i="32" s="1"/>
  <c r="D351" i="32"/>
  <c r="E351" i="32" s="1"/>
  <c r="D352" i="32"/>
  <c r="E352" i="32" s="1"/>
  <c r="D353" i="32"/>
  <c r="E353" i="32" s="1"/>
  <c r="D354" i="32"/>
  <c r="E354" i="32" s="1"/>
  <c r="D355" i="32"/>
  <c r="E355" i="32" s="1"/>
  <c r="D356" i="32"/>
  <c r="E356" i="32" s="1"/>
  <c r="D357" i="32"/>
  <c r="E357" i="32" s="1"/>
  <c r="D358" i="32"/>
  <c r="E358" i="32" s="1"/>
  <c r="D359" i="32"/>
  <c r="E359" i="32" s="1"/>
  <c r="D360" i="32"/>
  <c r="E360" i="32" s="1"/>
  <c r="D361" i="32"/>
  <c r="E361" i="32" s="1"/>
  <c r="D362" i="32"/>
  <c r="E362" i="32" s="1"/>
  <c r="D363" i="32"/>
  <c r="E363" i="32" s="1"/>
  <c r="D364" i="32"/>
  <c r="E364" i="32" s="1"/>
  <c r="D365" i="32"/>
  <c r="E365" i="32" s="1"/>
  <c r="D366" i="32"/>
  <c r="E366" i="32" s="1"/>
  <c r="D367" i="32"/>
  <c r="E367" i="32" s="1"/>
  <c r="D368" i="32"/>
  <c r="E368" i="32" s="1"/>
  <c r="D369" i="32"/>
  <c r="E369" i="32" s="1"/>
  <c r="D370" i="32"/>
  <c r="E370" i="32" s="1"/>
  <c r="D371" i="32"/>
  <c r="E371" i="32" s="1"/>
  <c r="D372" i="32"/>
  <c r="E372" i="32" s="1"/>
  <c r="D373" i="32"/>
  <c r="E373" i="32" s="1"/>
  <c r="D374" i="32"/>
  <c r="E374" i="32" s="1"/>
  <c r="D375" i="32"/>
  <c r="E375" i="32" s="1"/>
  <c r="D376" i="32"/>
  <c r="E376" i="32" s="1"/>
  <c r="D377" i="32"/>
  <c r="E377" i="32" s="1"/>
  <c r="D378" i="32"/>
  <c r="E378" i="32" s="1"/>
  <c r="D379" i="32"/>
  <c r="E379" i="32" s="1"/>
  <c r="D380" i="32"/>
  <c r="E380" i="32" s="1"/>
  <c r="D381" i="32"/>
  <c r="E381" i="32" s="1"/>
  <c r="D382" i="32"/>
  <c r="E382" i="32" s="1"/>
  <c r="D383" i="32"/>
  <c r="E383" i="32" s="1"/>
  <c r="D384" i="32"/>
  <c r="E384" i="32" s="1"/>
  <c r="D385" i="32"/>
  <c r="E385" i="32" s="1"/>
  <c r="D386" i="32"/>
  <c r="E386" i="32" s="1"/>
  <c r="D387" i="32"/>
  <c r="E387" i="32" s="1"/>
  <c r="D388" i="32"/>
  <c r="E388" i="32" s="1"/>
  <c r="D389" i="32"/>
  <c r="E389" i="32" s="1"/>
  <c r="D390" i="32"/>
  <c r="E390" i="32" s="1"/>
  <c r="D391" i="32"/>
  <c r="E391" i="32" s="1"/>
  <c r="D392" i="32"/>
  <c r="E392" i="32" s="1"/>
  <c r="D393" i="32"/>
  <c r="E393" i="32" s="1"/>
  <c r="D394" i="32"/>
  <c r="E394" i="32" s="1"/>
  <c r="D395" i="32"/>
  <c r="E395" i="32" s="1"/>
  <c r="D396" i="32"/>
  <c r="E396" i="32" s="1"/>
  <c r="D397" i="32"/>
  <c r="E397" i="32" s="1"/>
  <c r="D398" i="32"/>
  <c r="E398" i="32" s="1"/>
  <c r="D399" i="32"/>
  <c r="E399" i="32" s="1"/>
  <c r="D400" i="32"/>
  <c r="E400" i="32" s="1"/>
  <c r="D401" i="32"/>
  <c r="E401" i="32" s="1"/>
  <c r="D402" i="32"/>
  <c r="E402" i="32" s="1"/>
  <c r="D403" i="32"/>
  <c r="E403" i="32" s="1"/>
  <c r="D404" i="32"/>
  <c r="E404" i="32" s="1"/>
  <c r="D405" i="32"/>
  <c r="E405" i="32" s="1"/>
  <c r="D406" i="32"/>
  <c r="E406" i="32" s="1"/>
  <c r="D407" i="32"/>
  <c r="E407" i="32" s="1"/>
  <c r="D408" i="32"/>
  <c r="E408" i="32" s="1"/>
  <c r="D409" i="32"/>
  <c r="E409" i="32" s="1"/>
  <c r="D410" i="32"/>
  <c r="E410" i="32" s="1"/>
  <c r="D411" i="32"/>
  <c r="E411" i="32" s="1"/>
  <c r="D412" i="32"/>
  <c r="E412" i="32" s="1"/>
  <c r="D413" i="32"/>
  <c r="E413" i="32" s="1"/>
  <c r="D414" i="32"/>
  <c r="E414" i="32" s="1"/>
  <c r="D415" i="32"/>
  <c r="E415" i="32" s="1"/>
  <c r="D416" i="32"/>
  <c r="E416" i="32" s="1"/>
  <c r="D417" i="32"/>
  <c r="E417" i="32" s="1"/>
  <c r="D418" i="32"/>
  <c r="E418" i="32" s="1"/>
  <c r="D419" i="32"/>
  <c r="E419" i="32" s="1"/>
  <c r="D420" i="32"/>
  <c r="E420" i="32" s="1"/>
  <c r="D421" i="32"/>
  <c r="E421" i="32" s="1"/>
  <c r="D422" i="32"/>
  <c r="E422" i="32" s="1"/>
  <c r="D423" i="32"/>
  <c r="E423" i="32" s="1"/>
  <c r="D424" i="32"/>
  <c r="E424" i="32" s="1"/>
  <c r="D425" i="32"/>
  <c r="E425" i="32" s="1"/>
  <c r="D426" i="32"/>
  <c r="E426" i="32" s="1"/>
  <c r="D427" i="32"/>
  <c r="E427" i="32" s="1"/>
  <c r="D428" i="32"/>
  <c r="E428" i="32" s="1"/>
  <c r="D429" i="32"/>
  <c r="E429" i="32" s="1"/>
  <c r="D430" i="32"/>
  <c r="E430" i="32" s="1"/>
  <c r="D431" i="32"/>
  <c r="E431" i="32" s="1"/>
  <c r="D432" i="32"/>
  <c r="E432" i="32" s="1"/>
  <c r="D433" i="32"/>
  <c r="E433" i="32" s="1"/>
  <c r="D434" i="32"/>
  <c r="E434" i="32" s="1"/>
  <c r="D435" i="32"/>
  <c r="E435" i="32" s="1"/>
  <c r="D436" i="32"/>
  <c r="E436" i="32" s="1"/>
  <c r="D437" i="32"/>
  <c r="E437" i="32" s="1"/>
  <c r="D438" i="32"/>
  <c r="E438" i="32" s="1"/>
  <c r="D439" i="32"/>
  <c r="E439" i="32" s="1"/>
  <c r="D440" i="32"/>
  <c r="E440" i="32" s="1"/>
  <c r="D441" i="32"/>
  <c r="E441" i="32" s="1"/>
  <c r="D442" i="32"/>
  <c r="E442" i="32" s="1"/>
  <c r="D443" i="32"/>
  <c r="E443" i="32" s="1"/>
  <c r="D444" i="32"/>
  <c r="E444" i="32" s="1"/>
  <c r="D445" i="32"/>
  <c r="E445" i="32" s="1"/>
  <c r="D446" i="32"/>
  <c r="E446" i="32" s="1"/>
  <c r="D447" i="32"/>
  <c r="E447" i="32" s="1"/>
  <c r="D448" i="32"/>
  <c r="E448" i="32" s="1"/>
  <c r="D449" i="32"/>
  <c r="E449" i="32" s="1"/>
  <c r="D450" i="32"/>
  <c r="E450" i="32" s="1"/>
  <c r="D451" i="32"/>
  <c r="E451" i="32" s="1"/>
  <c r="D452" i="32"/>
  <c r="E452" i="32" s="1"/>
  <c r="D453" i="32"/>
  <c r="E453" i="32" s="1"/>
  <c r="D454" i="32"/>
  <c r="E454" i="32" s="1"/>
  <c r="D455" i="32"/>
  <c r="E455" i="32" s="1"/>
  <c r="D456" i="32"/>
  <c r="E456" i="32" s="1"/>
  <c r="D457" i="32"/>
  <c r="E457" i="32" s="1"/>
  <c r="D458" i="32"/>
  <c r="E458" i="32" s="1"/>
  <c r="D459" i="32"/>
  <c r="E459" i="32" s="1"/>
  <c r="D460" i="32"/>
  <c r="E460" i="32" s="1"/>
  <c r="D461" i="32"/>
  <c r="E461" i="32" s="1"/>
  <c r="D462" i="32"/>
  <c r="E462" i="32" s="1"/>
  <c r="D463" i="32"/>
  <c r="E463" i="32" s="1"/>
  <c r="D464" i="32"/>
  <c r="E464" i="32" s="1"/>
  <c r="D465" i="32"/>
  <c r="E465" i="32" s="1"/>
  <c r="D466" i="32"/>
  <c r="E466" i="32" s="1"/>
  <c r="D467" i="32"/>
  <c r="E467" i="32" s="1"/>
  <c r="D468" i="32"/>
  <c r="E468" i="32" s="1"/>
  <c r="D469" i="32"/>
  <c r="E469" i="32" s="1"/>
  <c r="D470" i="32"/>
  <c r="E470" i="32" s="1"/>
  <c r="D471" i="32"/>
  <c r="E471" i="32" s="1"/>
  <c r="D472" i="32"/>
  <c r="E472" i="32" s="1"/>
  <c r="D473" i="32"/>
  <c r="E473" i="32" s="1"/>
  <c r="D474" i="32"/>
  <c r="E474" i="32" s="1"/>
  <c r="D475" i="32"/>
  <c r="E475" i="32" s="1"/>
  <c r="D476" i="32"/>
  <c r="E476" i="32" s="1"/>
  <c r="D477" i="32"/>
  <c r="E477" i="32" s="1"/>
  <c r="D478" i="32"/>
  <c r="E478" i="32" s="1"/>
  <c r="D479" i="32"/>
  <c r="E479" i="32" s="1"/>
  <c r="D480" i="32"/>
  <c r="E480" i="32" s="1"/>
  <c r="D481" i="32"/>
  <c r="E481" i="32" s="1"/>
  <c r="D482" i="32"/>
  <c r="E482" i="32" s="1"/>
  <c r="D483" i="32"/>
  <c r="E483" i="32" s="1"/>
  <c r="D484" i="32"/>
  <c r="E484" i="32" s="1"/>
  <c r="D485" i="32"/>
  <c r="E485" i="32" s="1"/>
  <c r="D486" i="32"/>
  <c r="E486" i="32" s="1"/>
  <c r="D487" i="32"/>
  <c r="E487" i="32" s="1"/>
  <c r="D488" i="32"/>
  <c r="E488" i="32" s="1"/>
  <c r="D489" i="32"/>
  <c r="E489" i="32" s="1"/>
  <c r="D490" i="32"/>
  <c r="E490" i="32" s="1"/>
  <c r="D491" i="32"/>
  <c r="E491" i="32" s="1"/>
  <c r="D492" i="32"/>
  <c r="E492" i="32" s="1"/>
  <c r="D493" i="32"/>
  <c r="E493" i="32" s="1"/>
  <c r="D494" i="32"/>
  <c r="E494" i="32" s="1"/>
  <c r="D495" i="32"/>
  <c r="E495" i="32" s="1"/>
  <c r="D496" i="32"/>
  <c r="E496" i="32" s="1"/>
  <c r="D497" i="32"/>
  <c r="E497" i="32" s="1"/>
  <c r="D498" i="32"/>
  <c r="E498" i="32" s="1"/>
  <c r="D499" i="32"/>
  <c r="E499" i="32" s="1"/>
  <c r="D500" i="32"/>
  <c r="E500" i="32" s="1"/>
  <c r="D501" i="32"/>
  <c r="E501" i="32" s="1"/>
  <c r="D502" i="32"/>
  <c r="E502" i="32" s="1"/>
  <c r="D503" i="32"/>
  <c r="E503" i="32" s="1"/>
  <c r="D504" i="32"/>
  <c r="E504" i="32" s="1"/>
  <c r="D505" i="32"/>
  <c r="E505" i="32" s="1"/>
  <c r="D506" i="32"/>
  <c r="E506" i="32" s="1"/>
  <c r="D507" i="32"/>
  <c r="E507" i="32" s="1"/>
  <c r="D508" i="32"/>
  <c r="E508" i="32" s="1"/>
  <c r="D509" i="32"/>
  <c r="E509" i="32" s="1"/>
  <c r="D510" i="32"/>
  <c r="E510" i="32" s="1"/>
  <c r="D511" i="32"/>
  <c r="E511" i="32" s="1"/>
  <c r="D512" i="32"/>
  <c r="E512" i="32" s="1"/>
  <c r="D513" i="32"/>
  <c r="E513" i="32" s="1"/>
  <c r="D514" i="32"/>
  <c r="E514" i="32" s="1"/>
  <c r="D515" i="32"/>
  <c r="E515" i="32" s="1"/>
  <c r="D516" i="32"/>
  <c r="E516" i="32" s="1"/>
  <c r="D517" i="32"/>
  <c r="E517" i="32" s="1"/>
  <c r="D518" i="32"/>
  <c r="E518" i="32" s="1"/>
  <c r="D519" i="32"/>
  <c r="E519" i="32" s="1"/>
  <c r="D520" i="32"/>
  <c r="E520" i="32" s="1"/>
  <c r="D521" i="32"/>
  <c r="E521" i="32" s="1"/>
  <c r="D522" i="32"/>
  <c r="E522" i="32" s="1"/>
  <c r="D523" i="32"/>
  <c r="E523" i="32" s="1"/>
  <c r="D524" i="32"/>
  <c r="E524" i="32" s="1"/>
  <c r="D525" i="32"/>
  <c r="E525" i="32" s="1"/>
  <c r="D526" i="32"/>
  <c r="E526" i="32" s="1"/>
  <c r="D527" i="32"/>
  <c r="E527" i="32" s="1"/>
  <c r="D528" i="32"/>
  <c r="E528" i="32" s="1"/>
  <c r="D529" i="32"/>
  <c r="E529" i="32" s="1"/>
  <c r="D530" i="32"/>
  <c r="E530" i="32" s="1"/>
  <c r="D531" i="32"/>
  <c r="E531" i="32" s="1"/>
  <c r="D532" i="32"/>
  <c r="E532" i="32" s="1"/>
  <c r="D533" i="32"/>
  <c r="E533" i="32" s="1"/>
  <c r="D534" i="32"/>
  <c r="E534" i="32" s="1"/>
  <c r="D535" i="32"/>
  <c r="E535" i="32" s="1"/>
  <c r="D536" i="32"/>
  <c r="E536" i="32" s="1"/>
  <c r="D537" i="32"/>
  <c r="E537" i="32" s="1"/>
  <c r="D538" i="32"/>
  <c r="E538" i="32" s="1"/>
  <c r="D539" i="32"/>
  <c r="E539" i="32" s="1"/>
  <c r="D540" i="32"/>
  <c r="E540" i="32" s="1"/>
  <c r="D541" i="32"/>
  <c r="E541" i="32" s="1"/>
  <c r="D542" i="32"/>
  <c r="E542" i="32" s="1"/>
  <c r="D543" i="32"/>
  <c r="E543" i="32" s="1"/>
  <c r="D544" i="32"/>
  <c r="E544" i="32" s="1"/>
  <c r="D545" i="32"/>
  <c r="E545" i="32" s="1"/>
  <c r="D546" i="32"/>
  <c r="E546" i="32" s="1"/>
  <c r="D547" i="32"/>
  <c r="E547" i="32" s="1"/>
  <c r="D548" i="32"/>
  <c r="E548" i="32" s="1"/>
  <c r="D549" i="32"/>
  <c r="E549" i="32" s="1"/>
  <c r="D550" i="32"/>
  <c r="E550" i="32" s="1"/>
  <c r="D551" i="32"/>
  <c r="E551" i="32" s="1"/>
  <c r="D552" i="32"/>
  <c r="E552" i="32" s="1"/>
  <c r="D553" i="32"/>
  <c r="E553" i="32" s="1"/>
  <c r="D554" i="32"/>
  <c r="E554" i="32" s="1"/>
  <c r="D555" i="32"/>
  <c r="E555" i="32" s="1"/>
  <c r="D556" i="32"/>
  <c r="E556" i="32" s="1"/>
  <c r="D557" i="32"/>
  <c r="E557" i="32" s="1"/>
  <c r="D558" i="32"/>
  <c r="E558" i="32" s="1"/>
  <c r="D559" i="32"/>
  <c r="E559" i="32" s="1"/>
  <c r="D560" i="32"/>
  <c r="E560" i="32" s="1"/>
  <c r="D561" i="32"/>
  <c r="E561" i="32" s="1"/>
  <c r="D562" i="32"/>
  <c r="E562" i="32" s="1"/>
  <c r="D563" i="32"/>
  <c r="E563" i="32" s="1"/>
  <c r="D564" i="32"/>
  <c r="E564" i="32" s="1"/>
  <c r="D565" i="32"/>
  <c r="E565" i="32" s="1"/>
  <c r="D566" i="32"/>
  <c r="E566" i="32" s="1"/>
  <c r="D567" i="32"/>
  <c r="E567" i="32" s="1"/>
  <c r="D568" i="32"/>
  <c r="E568" i="32" s="1"/>
  <c r="D569" i="32"/>
  <c r="E569" i="32" s="1"/>
  <c r="D570" i="32"/>
  <c r="E570" i="32" s="1"/>
  <c r="D571" i="32"/>
  <c r="E571" i="32" s="1"/>
  <c r="D572" i="32"/>
  <c r="E572" i="32" s="1"/>
  <c r="D573" i="32"/>
  <c r="E573" i="32" s="1"/>
  <c r="D574" i="32"/>
  <c r="E574" i="32" s="1"/>
  <c r="D575" i="32"/>
  <c r="E575" i="32" s="1"/>
  <c r="D576" i="32"/>
  <c r="E576" i="32" s="1"/>
  <c r="D577" i="32"/>
  <c r="E577" i="32" s="1"/>
  <c r="D578" i="32"/>
  <c r="E578" i="32" s="1"/>
  <c r="D579" i="32"/>
  <c r="E579" i="32" s="1"/>
  <c r="D580" i="32"/>
  <c r="E580" i="32" s="1"/>
  <c r="D581" i="32"/>
  <c r="E581" i="32" s="1"/>
  <c r="D582" i="32"/>
  <c r="E582" i="32" s="1"/>
  <c r="D583" i="32"/>
  <c r="E583" i="32" s="1"/>
  <c r="D584" i="32"/>
  <c r="E584" i="32" s="1"/>
  <c r="D585" i="32"/>
  <c r="E585" i="32" s="1"/>
  <c r="D586" i="32"/>
  <c r="E586" i="32" s="1"/>
  <c r="D587" i="32"/>
  <c r="E587" i="32" s="1"/>
  <c r="D588" i="32"/>
  <c r="E588" i="32" s="1"/>
  <c r="D589" i="32"/>
  <c r="E589" i="32" s="1"/>
  <c r="D590" i="32"/>
  <c r="E590" i="32" s="1"/>
  <c r="D591" i="32"/>
  <c r="E591" i="32" s="1"/>
  <c r="D592" i="32"/>
  <c r="E592" i="32" s="1"/>
  <c r="D593" i="32"/>
  <c r="E593" i="32" s="1"/>
  <c r="D594" i="32"/>
  <c r="E594" i="32" s="1"/>
  <c r="D595" i="32"/>
  <c r="E595" i="32" s="1"/>
  <c r="D596" i="32"/>
  <c r="E596" i="32" s="1"/>
  <c r="D597" i="32"/>
  <c r="E597" i="32" s="1"/>
  <c r="D598" i="32"/>
  <c r="E598" i="32" s="1"/>
  <c r="D599" i="32"/>
  <c r="E599" i="32" s="1"/>
  <c r="D600" i="32"/>
  <c r="E600" i="32" s="1"/>
  <c r="D601" i="32"/>
  <c r="E601" i="32" s="1"/>
  <c r="D602" i="32"/>
  <c r="E602" i="32" s="1"/>
  <c r="D603" i="32"/>
  <c r="E603" i="32" s="1"/>
  <c r="D604" i="32"/>
  <c r="E604" i="32" s="1"/>
  <c r="D605" i="32"/>
  <c r="E605" i="32" s="1"/>
  <c r="D606" i="32"/>
  <c r="E606" i="32" s="1"/>
  <c r="D607" i="32"/>
  <c r="E607" i="32" s="1"/>
  <c r="D608" i="32"/>
  <c r="E608" i="32" s="1"/>
  <c r="D609" i="32"/>
  <c r="E609" i="32" s="1"/>
  <c r="D610" i="32"/>
  <c r="E610" i="32" s="1"/>
  <c r="D611" i="32"/>
  <c r="E611" i="32" s="1"/>
  <c r="D612" i="32"/>
  <c r="E612" i="32" s="1"/>
  <c r="D613" i="32"/>
  <c r="E613" i="32" s="1"/>
  <c r="D614" i="32"/>
  <c r="E614" i="32" s="1"/>
  <c r="D615" i="32"/>
  <c r="E615" i="32" s="1"/>
  <c r="D616" i="32"/>
  <c r="E616" i="32" s="1"/>
  <c r="D617" i="32"/>
  <c r="E617" i="32" s="1"/>
  <c r="D618" i="32"/>
  <c r="E618" i="32" s="1"/>
  <c r="D619" i="32"/>
  <c r="E619" i="32" s="1"/>
  <c r="D620" i="32"/>
  <c r="E620" i="32" s="1"/>
  <c r="D621" i="32"/>
  <c r="E621" i="32" s="1"/>
  <c r="D622" i="32"/>
  <c r="E622" i="32" s="1"/>
  <c r="D623" i="32"/>
  <c r="E623" i="32" s="1"/>
  <c r="D624" i="32"/>
  <c r="E624" i="32" s="1"/>
  <c r="D625" i="32"/>
  <c r="E625" i="32" s="1"/>
  <c r="D626" i="32"/>
  <c r="E626" i="32" s="1"/>
  <c r="D627" i="32"/>
  <c r="E627" i="32" s="1"/>
  <c r="D628" i="32"/>
  <c r="E628" i="32" s="1"/>
  <c r="D629" i="32"/>
  <c r="E629" i="32" s="1"/>
  <c r="D630" i="32"/>
  <c r="E630" i="32" s="1"/>
  <c r="D631" i="32"/>
  <c r="E631" i="32" s="1"/>
  <c r="D632" i="32"/>
  <c r="E632" i="32" s="1"/>
  <c r="D633" i="32"/>
  <c r="E633" i="32" s="1"/>
  <c r="D634" i="32"/>
  <c r="E634" i="32" s="1"/>
  <c r="D635" i="32"/>
  <c r="E635" i="32" s="1"/>
  <c r="D636" i="32"/>
  <c r="E636" i="32" s="1"/>
  <c r="D637" i="32"/>
  <c r="E637" i="32" s="1"/>
  <c r="D638" i="32"/>
  <c r="E638" i="32" s="1"/>
  <c r="D639" i="32"/>
  <c r="E639" i="32" s="1"/>
  <c r="D640" i="32"/>
  <c r="E640" i="32" s="1"/>
  <c r="D641" i="32"/>
  <c r="E641" i="32" s="1"/>
  <c r="D642" i="32"/>
  <c r="E642" i="32" s="1"/>
  <c r="D643" i="32"/>
  <c r="E643" i="32" s="1"/>
  <c r="D644" i="32"/>
  <c r="E644" i="32" s="1"/>
  <c r="D645" i="32"/>
  <c r="E645" i="32" s="1"/>
  <c r="D646" i="32"/>
  <c r="E646" i="32" s="1"/>
  <c r="D647" i="32"/>
  <c r="E647" i="32" s="1"/>
  <c r="D648" i="32"/>
  <c r="E648" i="32" s="1"/>
  <c r="D649" i="32"/>
  <c r="E649" i="32" s="1"/>
  <c r="D650" i="32"/>
  <c r="E650" i="32" s="1"/>
  <c r="D651" i="32"/>
  <c r="E651" i="32" s="1"/>
  <c r="D652" i="32"/>
  <c r="E652" i="32" s="1"/>
  <c r="D653" i="32"/>
  <c r="E653" i="32" s="1"/>
  <c r="D654" i="32"/>
  <c r="E654" i="32" s="1"/>
  <c r="D655" i="32"/>
  <c r="E655" i="32" s="1"/>
  <c r="D656" i="32"/>
  <c r="E656" i="32" s="1"/>
  <c r="D657" i="32"/>
  <c r="E657" i="32" s="1"/>
  <c r="D658" i="32"/>
  <c r="E658" i="32" s="1"/>
  <c r="D659" i="32"/>
  <c r="E659" i="32" s="1"/>
  <c r="D660" i="32"/>
  <c r="E660" i="32" s="1"/>
  <c r="D661" i="32"/>
  <c r="E661" i="32" s="1"/>
  <c r="D662" i="32"/>
  <c r="E662" i="32" s="1"/>
  <c r="D663" i="32"/>
  <c r="E663" i="32" s="1"/>
  <c r="D664" i="32"/>
  <c r="E664" i="32" s="1"/>
  <c r="D665" i="32"/>
  <c r="E665" i="32" s="1"/>
  <c r="D666" i="32"/>
  <c r="E666" i="32" s="1"/>
  <c r="D667" i="32"/>
  <c r="E667" i="32" s="1"/>
  <c r="D668" i="32"/>
  <c r="E668" i="32" s="1"/>
  <c r="D669" i="32"/>
  <c r="E669" i="32" s="1"/>
  <c r="D670" i="32"/>
  <c r="E670" i="32" s="1"/>
  <c r="D671" i="32"/>
  <c r="E671" i="32" s="1"/>
  <c r="D672" i="32"/>
  <c r="E672" i="32" s="1"/>
  <c r="D673" i="32"/>
  <c r="E673" i="32" s="1"/>
  <c r="D674" i="32"/>
  <c r="E674" i="32" s="1"/>
  <c r="D675" i="32"/>
  <c r="E675" i="32" s="1"/>
  <c r="D676" i="32"/>
  <c r="E676" i="32" s="1"/>
  <c r="D677" i="32"/>
  <c r="E677" i="32" s="1"/>
  <c r="D678" i="32"/>
  <c r="E678" i="32" s="1"/>
  <c r="D679" i="32"/>
  <c r="E679" i="32" s="1"/>
  <c r="D680" i="32"/>
  <c r="E680" i="32" s="1"/>
  <c r="D681" i="32"/>
  <c r="E681" i="32" s="1"/>
  <c r="D682" i="32"/>
  <c r="E682" i="32" s="1"/>
  <c r="D683" i="32"/>
  <c r="E683" i="32" s="1"/>
  <c r="D684" i="32"/>
  <c r="E684" i="32" s="1"/>
  <c r="D685" i="32"/>
  <c r="E685" i="32" s="1"/>
  <c r="D686" i="32"/>
  <c r="E686" i="32" s="1"/>
  <c r="D687" i="32"/>
  <c r="E687" i="32" s="1"/>
  <c r="D688" i="32"/>
  <c r="E688" i="32" s="1"/>
  <c r="D689" i="32"/>
  <c r="E689" i="32" s="1"/>
  <c r="D690" i="32"/>
  <c r="E690" i="32" s="1"/>
  <c r="D691" i="32"/>
  <c r="E691" i="32" s="1"/>
  <c r="D692" i="32"/>
  <c r="E692" i="32" s="1"/>
  <c r="D693" i="32"/>
  <c r="E693" i="32" s="1"/>
  <c r="D694" i="32"/>
  <c r="E694" i="32" s="1"/>
  <c r="D695" i="32"/>
  <c r="E695" i="32" s="1"/>
  <c r="D696" i="32"/>
  <c r="E696" i="32" s="1"/>
  <c r="D697" i="32"/>
  <c r="E697" i="32" s="1"/>
  <c r="D698" i="32"/>
  <c r="E698" i="32" s="1"/>
  <c r="D699" i="32"/>
  <c r="E699" i="32" s="1"/>
  <c r="D700" i="32"/>
  <c r="E700" i="32" s="1"/>
  <c r="D701" i="32"/>
  <c r="E701" i="32" s="1"/>
  <c r="D702" i="32"/>
  <c r="E702" i="32" s="1"/>
  <c r="D703" i="32"/>
  <c r="E703" i="32" s="1"/>
  <c r="D704" i="32"/>
  <c r="E704" i="32" s="1"/>
  <c r="D705" i="32"/>
  <c r="E705" i="32" s="1"/>
  <c r="D706" i="32"/>
  <c r="E706" i="32" s="1"/>
  <c r="D707" i="32"/>
  <c r="E707" i="32" s="1"/>
  <c r="D708" i="32"/>
  <c r="E708" i="32" s="1"/>
  <c r="D709" i="32"/>
  <c r="E709" i="32" s="1"/>
  <c r="D710" i="32"/>
  <c r="E710" i="32" s="1"/>
  <c r="D711" i="32"/>
  <c r="E711" i="32" s="1"/>
  <c r="D712" i="32"/>
  <c r="E712" i="32" s="1"/>
  <c r="D713" i="32"/>
  <c r="E713" i="32" s="1"/>
  <c r="D714" i="32"/>
  <c r="E714" i="32" s="1"/>
  <c r="D715" i="32"/>
  <c r="E715" i="32" s="1"/>
  <c r="D716" i="32"/>
  <c r="E716" i="32" s="1"/>
  <c r="D717" i="32"/>
  <c r="E717" i="32" s="1"/>
  <c r="D718" i="32"/>
  <c r="E718" i="32" s="1"/>
  <c r="D719" i="32"/>
  <c r="E719" i="32" s="1"/>
  <c r="D720" i="32"/>
  <c r="E720" i="32" s="1"/>
  <c r="D721" i="32"/>
  <c r="E721" i="32" s="1"/>
  <c r="D722" i="32"/>
  <c r="E722" i="32" s="1"/>
  <c r="D723" i="32"/>
  <c r="E723" i="32" s="1"/>
  <c r="D724" i="32"/>
  <c r="E724" i="32" s="1"/>
  <c r="D725" i="32"/>
  <c r="E725" i="32" s="1"/>
  <c r="D726" i="32"/>
  <c r="E726" i="32" s="1"/>
  <c r="D727" i="32"/>
  <c r="E727" i="32" s="1"/>
  <c r="D728" i="32"/>
  <c r="E728" i="32" s="1"/>
  <c r="D729" i="32"/>
  <c r="E729" i="32" s="1"/>
  <c r="D730" i="32"/>
  <c r="E730" i="32" s="1"/>
  <c r="D731" i="32"/>
  <c r="E731" i="32" s="1"/>
  <c r="D732" i="32"/>
  <c r="E732" i="32" s="1"/>
  <c r="D733" i="32"/>
  <c r="E733" i="32" s="1"/>
  <c r="D734" i="32"/>
  <c r="E734" i="32" s="1"/>
  <c r="D735" i="32"/>
  <c r="E735" i="32" s="1"/>
  <c r="D736" i="32"/>
  <c r="E736" i="32" s="1"/>
  <c r="D737" i="32"/>
  <c r="E737" i="32" s="1"/>
  <c r="D738" i="32"/>
  <c r="E738" i="32" s="1"/>
  <c r="D739" i="32"/>
  <c r="E739" i="32" s="1"/>
  <c r="D740" i="32"/>
  <c r="E740" i="32" s="1"/>
  <c r="D741" i="32"/>
  <c r="E741" i="32" s="1"/>
  <c r="D742" i="32"/>
  <c r="E742" i="32" s="1"/>
  <c r="D743" i="32"/>
  <c r="E743" i="32" s="1"/>
  <c r="D744" i="32"/>
  <c r="E744" i="32" s="1"/>
  <c r="D745" i="32"/>
  <c r="E745" i="32" s="1"/>
  <c r="D746" i="32"/>
  <c r="E746" i="32" s="1"/>
  <c r="D747" i="32"/>
  <c r="E747" i="32" s="1"/>
  <c r="D748" i="32"/>
  <c r="E748" i="32" s="1"/>
  <c r="D749" i="32"/>
  <c r="E749" i="32" s="1"/>
  <c r="D750" i="32"/>
  <c r="E750" i="32" s="1"/>
  <c r="D751" i="32"/>
  <c r="E751" i="32" s="1"/>
  <c r="D752" i="32"/>
  <c r="E752" i="32" s="1"/>
  <c r="D753" i="32"/>
  <c r="E753" i="32" s="1"/>
  <c r="D754" i="32"/>
  <c r="E754" i="32" s="1"/>
  <c r="D755" i="32"/>
  <c r="E755" i="32" s="1"/>
  <c r="D756" i="32"/>
  <c r="E756" i="32" s="1"/>
  <c r="D757" i="32"/>
  <c r="E757" i="32" s="1"/>
  <c r="D758" i="32"/>
  <c r="E758" i="32" s="1"/>
  <c r="D759" i="32"/>
  <c r="E759" i="32" s="1"/>
  <c r="D760" i="32"/>
  <c r="E760" i="32" s="1"/>
  <c r="D761" i="32"/>
  <c r="E761" i="32" s="1"/>
  <c r="D762" i="32"/>
  <c r="E762" i="32" s="1"/>
  <c r="D763" i="32"/>
  <c r="E763" i="32" s="1"/>
  <c r="D764" i="32"/>
  <c r="E764" i="32" s="1"/>
  <c r="D765" i="32"/>
  <c r="E765" i="32" s="1"/>
  <c r="D766" i="32"/>
  <c r="E766" i="32" s="1"/>
  <c r="D767" i="32"/>
  <c r="E767" i="32" s="1"/>
  <c r="D768" i="32"/>
  <c r="E768" i="32" s="1"/>
  <c r="D769" i="32"/>
  <c r="E769" i="32" s="1"/>
  <c r="D770" i="32"/>
  <c r="E770" i="32" s="1"/>
  <c r="D771" i="32"/>
  <c r="E771" i="32" s="1"/>
  <c r="D772" i="32"/>
  <c r="E772" i="32" s="1"/>
  <c r="D773" i="32"/>
  <c r="E773" i="32" s="1"/>
  <c r="D774" i="32"/>
  <c r="E774" i="32" s="1"/>
  <c r="D775" i="32"/>
  <c r="E775" i="32" s="1"/>
  <c r="D776" i="32"/>
  <c r="E776" i="32" s="1"/>
  <c r="D777" i="32"/>
  <c r="E777" i="32" s="1"/>
  <c r="D778" i="32"/>
  <c r="E778" i="32" s="1"/>
  <c r="D779" i="32"/>
  <c r="E779" i="32" s="1"/>
  <c r="D780" i="32"/>
  <c r="E780" i="32" s="1"/>
  <c r="D781" i="32"/>
  <c r="E781" i="32" s="1"/>
  <c r="D782" i="32"/>
  <c r="E782" i="32" s="1"/>
  <c r="D783" i="32"/>
  <c r="E783" i="32" s="1"/>
  <c r="D784" i="32"/>
  <c r="E784" i="32" s="1"/>
  <c r="D785" i="32"/>
  <c r="E785" i="32" s="1"/>
  <c r="D786" i="32"/>
  <c r="E786" i="32" s="1"/>
  <c r="D787" i="32"/>
  <c r="E787" i="32" s="1"/>
  <c r="D788" i="32"/>
  <c r="E788" i="32" s="1"/>
  <c r="D789" i="32"/>
  <c r="E789" i="32" s="1"/>
  <c r="D790" i="32"/>
  <c r="E790" i="32" s="1"/>
  <c r="D791" i="32"/>
  <c r="E791" i="32" s="1"/>
  <c r="D792" i="32"/>
  <c r="E792" i="32" s="1"/>
  <c r="D793" i="32"/>
  <c r="E793" i="32" s="1"/>
  <c r="D794" i="32"/>
  <c r="E794" i="32" s="1"/>
  <c r="D795" i="32"/>
  <c r="E795" i="32" s="1"/>
  <c r="D796" i="32"/>
  <c r="E796" i="32" s="1"/>
  <c r="D797" i="32"/>
  <c r="E797" i="32" s="1"/>
  <c r="D798" i="32"/>
  <c r="E798" i="32" s="1"/>
  <c r="D799" i="32"/>
  <c r="E799" i="32" s="1"/>
  <c r="D800" i="32"/>
  <c r="E800" i="32" s="1"/>
  <c r="D801" i="32"/>
  <c r="E801" i="32" s="1"/>
  <c r="D802" i="32"/>
  <c r="E802" i="32" s="1"/>
  <c r="D803" i="32"/>
  <c r="E803" i="32" s="1"/>
  <c r="D804" i="32"/>
  <c r="E804" i="32" s="1"/>
  <c r="D805" i="32"/>
  <c r="E805" i="32" s="1"/>
  <c r="D806" i="32"/>
  <c r="E806" i="32" s="1"/>
  <c r="D807" i="32"/>
  <c r="E807" i="32" s="1"/>
  <c r="D808" i="32"/>
  <c r="E808" i="32" s="1"/>
  <c r="D809" i="32"/>
  <c r="E809" i="32" s="1"/>
  <c r="D810" i="32"/>
  <c r="E810" i="32" s="1"/>
  <c r="D811" i="32"/>
  <c r="E811" i="32" s="1"/>
  <c r="D812" i="32"/>
  <c r="E812" i="32" s="1"/>
  <c r="D813" i="32"/>
  <c r="E813" i="32" s="1"/>
  <c r="D814" i="32"/>
  <c r="E814" i="32" s="1"/>
  <c r="D815" i="32"/>
  <c r="E815" i="32" s="1"/>
  <c r="D816" i="32"/>
  <c r="E816" i="32" s="1"/>
  <c r="D817" i="32"/>
  <c r="E817" i="32" s="1"/>
  <c r="D818" i="32"/>
  <c r="E818" i="32" s="1"/>
  <c r="D819" i="32"/>
  <c r="E819" i="32" s="1"/>
  <c r="D820" i="32"/>
  <c r="E820" i="32" s="1"/>
  <c r="D821" i="32"/>
  <c r="E821" i="32" s="1"/>
  <c r="D822" i="32"/>
  <c r="E822" i="32" s="1"/>
  <c r="D823" i="32"/>
  <c r="E823" i="32" s="1"/>
  <c r="D824" i="32"/>
  <c r="E824" i="32" s="1"/>
  <c r="D825" i="32"/>
  <c r="E825" i="32" s="1"/>
  <c r="D826" i="32"/>
  <c r="E826" i="32" s="1"/>
  <c r="D827" i="32"/>
  <c r="E827" i="32" s="1"/>
  <c r="D828" i="32"/>
  <c r="E828" i="32" s="1"/>
  <c r="D829" i="32"/>
  <c r="E829" i="32" s="1"/>
  <c r="D830" i="32"/>
  <c r="E830" i="32" s="1"/>
  <c r="D831" i="32"/>
  <c r="E831" i="32" s="1"/>
  <c r="D832" i="32"/>
  <c r="E832" i="32" s="1"/>
  <c r="D833" i="32"/>
  <c r="E833" i="32" s="1"/>
  <c r="D834" i="32"/>
  <c r="E834" i="32" s="1"/>
  <c r="D835" i="32"/>
  <c r="E835" i="32" s="1"/>
  <c r="D836" i="32"/>
  <c r="E836" i="32" s="1"/>
  <c r="D837" i="32"/>
  <c r="E837" i="32" s="1"/>
  <c r="D838" i="32"/>
  <c r="E838" i="32" s="1"/>
  <c r="D839" i="32"/>
  <c r="E839" i="32" s="1"/>
  <c r="D840" i="32"/>
  <c r="E840" i="32" s="1"/>
  <c r="D841" i="32"/>
  <c r="E841" i="32" s="1"/>
  <c r="D842" i="32"/>
  <c r="E842" i="32" s="1"/>
  <c r="D843" i="32"/>
  <c r="E843" i="32" s="1"/>
  <c r="D844" i="32"/>
  <c r="E844" i="32" s="1"/>
  <c r="D845" i="32"/>
  <c r="E845" i="32" s="1"/>
  <c r="D846" i="32"/>
  <c r="E846" i="32" s="1"/>
  <c r="D847" i="32"/>
  <c r="E847" i="32" s="1"/>
  <c r="D848" i="32"/>
  <c r="E848" i="32" s="1"/>
  <c r="D849" i="32"/>
  <c r="E849" i="32" s="1"/>
  <c r="D850" i="32"/>
  <c r="E850" i="32" s="1"/>
  <c r="D851" i="32"/>
  <c r="E851" i="32" s="1"/>
  <c r="D852" i="32"/>
  <c r="E852" i="32" s="1"/>
  <c r="D853" i="32"/>
  <c r="E853" i="32" s="1"/>
  <c r="D854" i="32"/>
  <c r="E854" i="32" s="1"/>
  <c r="D855" i="32"/>
  <c r="E855" i="32" s="1"/>
  <c r="D856" i="32"/>
  <c r="E856" i="32" s="1"/>
  <c r="D857" i="32"/>
  <c r="E857" i="32" s="1"/>
  <c r="D858" i="32"/>
  <c r="E858" i="32" s="1"/>
  <c r="D859" i="32"/>
  <c r="E859" i="32" s="1"/>
  <c r="D860" i="32"/>
  <c r="E860" i="32" s="1"/>
  <c r="D861" i="32"/>
  <c r="E861" i="32" s="1"/>
  <c r="D862" i="32"/>
  <c r="E862" i="32" s="1"/>
  <c r="D863" i="32"/>
  <c r="E863" i="32" s="1"/>
  <c r="D864" i="32"/>
  <c r="E864" i="32" s="1"/>
  <c r="D865" i="32"/>
  <c r="E865" i="32" s="1"/>
  <c r="D866" i="32"/>
  <c r="E866" i="32" s="1"/>
  <c r="D867" i="32"/>
  <c r="E867" i="32" s="1"/>
  <c r="D868" i="32"/>
  <c r="E868" i="32" s="1"/>
  <c r="D869" i="32"/>
  <c r="E869" i="32" s="1"/>
  <c r="D870" i="32"/>
  <c r="E870" i="32" s="1"/>
  <c r="D871" i="32"/>
  <c r="E871" i="32" s="1"/>
  <c r="D872" i="32"/>
  <c r="E872" i="32" s="1"/>
  <c r="D873" i="32"/>
  <c r="E873" i="32" s="1"/>
  <c r="D874" i="32"/>
  <c r="E874" i="32" s="1"/>
  <c r="D875" i="32"/>
  <c r="E875" i="32" s="1"/>
  <c r="D876" i="32"/>
  <c r="E876" i="32" s="1"/>
  <c r="D877" i="32"/>
  <c r="E877" i="32" s="1"/>
  <c r="D878" i="32"/>
  <c r="E878" i="32" s="1"/>
  <c r="D879" i="32"/>
  <c r="E879" i="32" s="1"/>
  <c r="D880" i="32"/>
  <c r="E880" i="32" s="1"/>
  <c r="D881" i="32"/>
  <c r="E881" i="32" s="1"/>
  <c r="D882" i="32"/>
  <c r="E882" i="32" s="1"/>
  <c r="D883" i="32"/>
  <c r="E883" i="32" s="1"/>
  <c r="D884" i="32"/>
  <c r="E884" i="32" s="1"/>
  <c r="D885" i="32"/>
  <c r="E885" i="32" s="1"/>
  <c r="D886" i="32"/>
  <c r="E886" i="32" s="1"/>
  <c r="D887" i="32"/>
  <c r="E887" i="32" s="1"/>
  <c r="D888" i="32"/>
  <c r="E888" i="32" s="1"/>
  <c r="D889" i="32"/>
  <c r="E889" i="32" s="1"/>
  <c r="D890" i="32"/>
  <c r="E890" i="32" s="1"/>
  <c r="D891" i="32"/>
  <c r="E891" i="32" s="1"/>
  <c r="D892" i="32"/>
  <c r="E892" i="32" s="1"/>
  <c r="D893" i="32"/>
  <c r="E893" i="32" s="1"/>
  <c r="D894" i="32"/>
  <c r="E894" i="32" s="1"/>
  <c r="D895" i="32"/>
  <c r="E895" i="32" s="1"/>
  <c r="D896" i="32"/>
  <c r="E896" i="32" s="1"/>
  <c r="D897" i="32"/>
  <c r="E897" i="32" s="1"/>
  <c r="D898" i="32"/>
  <c r="E898" i="32" s="1"/>
  <c r="D899" i="32"/>
  <c r="E899" i="32" s="1"/>
  <c r="D900" i="32"/>
  <c r="E900" i="32" s="1"/>
  <c r="D901" i="32"/>
  <c r="E901" i="32" s="1"/>
  <c r="D902" i="32"/>
  <c r="E902" i="32" s="1"/>
  <c r="D903" i="32"/>
  <c r="E903" i="32" s="1"/>
  <c r="D904" i="32"/>
  <c r="E904" i="32" s="1"/>
  <c r="D905" i="32"/>
  <c r="E905" i="32" s="1"/>
  <c r="D906" i="32"/>
  <c r="E906" i="32" s="1"/>
  <c r="D907" i="32"/>
  <c r="E907" i="32" s="1"/>
  <c r="D908" i="32"/>
  <c r="E908" i="32" s="1"/>
  <c r="D909" i="32"/>
  <c r="E909" i="32" s="1"/>
  <c r="D910" i="32"/>
  <c r="E910" i="32" s="1"/>
  <c r="D911" i="32"/>
  <c r="E911" i="32" s="1"/>
  <c r="D912" i="32"/>
  <c r="E912" i="32" s="1"/>
  <c r="D913" i="32"/>
  <c r="E913" i="32" s="1"/>
  <c r="D914" i="32"/>
  <c r="E914" i="32" s="1"/>
  <c r="D915" i="32"/>
  <c r="E915" i="32" s="1"/>
  <c r="D916" i="32"/>
  <c r="E916" i="32" s="1"/>
  <c r="D917" i="32"/>
  <c r="E917" i="32" s="1"/>
  <c r="D918" i="32"/>
  <c r="E918" i="32" s="1"/>
  <c r="D919" i="32"/>
  <c r="E919" i="32" s="1"/>
  <c r="D920" i="32"/>
  <c r="E920" i="32" s="1"/>
  <c r="D921" i="32"/>
  <c r="E921" i="32" s="1"/>
  <c r="D922" i="32"/>
  <c r="E922" i="32" s="1"/>
  <c r="D923" i="32"/>
  <c r="E923" i="32" s="1"/>
  <c r="D924" i="32"/>
  <c r="E924" i="32" s="1"/>
  <c r="D925" i="32"/>
  <c r="E925" i="32" s="1"/>
  <c r="D926" i="32"/>
  <c r="E926" i="32" s="1"/>
  <c r="D927" i="32"/>
  <c r="E927" i="32" s="1"/>
  <c r="D928" i="32"/>
  <c r="E928" i="32" s="1"/>
  <c r="D929" i="32"/>
  <c r="E929" i="32" s="1"/>
  <c r="D930" i="32"/>
  <c r="E930" i="32" s="1"/>
  <c r="D931" i="32"/>
  <c r="E931" i="32" s="1"/>
  <c r="D932" i="32"/>
  <c r="E932" i="32" s="1"/>
  <c r="D933" i="32"/>
  <c r="E933" i="32" s="1"/>
  <c r="D934" i="32"/>
  <c r="E934" i="32" s="1"/>
  <c r="D935" i="32"/>
  <c r="E935" i="32" s="1"/>
  <c r="D936" i="32"/>
  <c r="E936" i="32" s="1"/>
  <c r="D937" i="32"/>
  <c r="E937" i="32" s="1"/>
  <c r="D938" i="32"/>
  <c r="E938" i="32" s="1"/>
  <c r="D939" i="32"/>
  <c r="E939" i="32" s="1"/>
  <c r="D940" i="32"/>
  <c r="E940" i="32" s="1"/>
  <c r="D941" i="32"/>
  <c r="E941" i="32" s="1"/>
  <c r="D942" i="32"/>
  <c r="E942" i="32" s="1"/>
  <c r="D943" i="32"/>
  <c r="E943" i="32" s="1"/>
  <c r="D944" i="32"/>
  <c r="E944" i="32" s="1"/>
  <c r="D945" i="32"/>
  <c r="E945" i="32" s="1"/>
  <c r="D946" i="32"/>
  <c r="E946" i="32" s="1"/>
  <c r="D947" i="32"/>
  <c r="E947" i="32" s="1"/>
  <c r="D948" i="32"/>
  <c r="E948" i="32" s="1"/>
  <c r="D949" i="32"/>
  <c r="E949" i="32" s="1"/>
  <c r="D950" i="32"/>
  <c r="E950" i="32" s="1"/>
  <c r="D951" i="32"/>
  <c r="E951" i="32" s="1"/>
  <c r="D952" i="32"/>
  <c r="E952" i="32" s="1"/>
  <c r="D953" i="32"/>
  <c r="E953" i="32" s="1"/>
  <c r="D954" i="32"/>
  <c r="E954" i="32" s="1"/>
  <c r="D955" i="32"/>
  <c r="E955" i="32" s="1"/>
  <c r="D956" i="32"/>
  <c r="E956" i="32" s="1"/>
  <c r="D957" i="32"/>
  <c r="E957" i="32" s="1"/>
  <c r="D958" i="32"/>
  <c r="E958" i="32" s="1"/>
  <c r="D959" i="32"/>
  <c r="E959" i="32" s="1"/>
  <c r="D960" i="32"/>
  <c r="E960" i="32" s="1"/>
  <c r="D961" i="32"/>
  <c r="E961" i="32" s="1"/>
  <c r="D962" i="32"/>
  <c r="E962" i="32" s="1"/>
  <c r="D963" i="32"/>
  <c r="E963" i="32" s="1"/>
  <c r="D964" i="32"/>
  <c r="E964" i="32" s="1"/>
  <c r="D965" i="32"/>
  <c r="E965" i="32" s="1"/>
  <c r="D966" i="32"/>
  <c r="E966" i="32" s="1"/>
  <c r="D967" i="32"/>
  <c r="E967" i="32" s="1"/>
  <c r="D968" i="32"/>
  <c r="E968" i="32" s="1"/>
  <c r="D969" i="32"/>
  <c r="E969" i="32" s="1"/>
  <c r="D970" i="32"/>
  <c r="E970" i="32" s="1"/>
  <c r="D971" i="32"/>
  <c r="E971" i="32" s="1"/>
  <c r="D972" i="32"/>
  <c r="E972" i="32" s="1"/>
  <c r="D973" i="32"/>
  <c r="E973" i="32" s="1"/>
  <c r="D974" i="32"/>
  <c r="E974" i="32" s="1"/>
  <c r="D975" i="32"/>
  <c r="E975" i="32" s="1"/>
  <c r="D976" i="32"/>
  <c r="E976" i="32" s="1"/>
  <c r="D977" i="32"/>
  <c r="E977" i="32" s="1"/>
  <c r="D978" i="32"/>
  <c r="E978" i="32" s="1"/>
  <c r="D979" i="32"/>
  <c r="E979" i="32" s="1"/>
  <c r="D980" i="32"/>
  <c r="E980" i="32" s="1"/>
  <c r="D981" i="32"/>
  <c r="E981" i="32" s="1"/>
  <c r="D982" i="32"/>
  <c r="E982" i="32" s="1"/>
  <c r="D983" i="32"/>
  <c r="E983" i="32" s="1"/>
  <c r="D984" i="32"/>
  <c r="E984" i="32" s="1"/>
  <c r="D985" i="32"/>
  <c r="E985" i="32" s="1"/>
  <c r="D986" i="32"/>
  <c r="E986" i="32" s="1"/>
  <c r="D987" i="32"/>
  <c r="E987" i="32" s="1"/>
  <c r="D988" i="32"/>
  <c r="E988" i="32" s="1"/>
  <c r="D989" i="32"/>
  <c r="E989" i="32" s="1"/>
  <c r="D990" i="32"/>
  <c r="E990" i="32" s="1"/>
  <c r="D991" i="32"/>
  <c r="E991" i="32" s="1"/>
  <c r="D992" i="32"/>
  <c r="E992" i="32" s="1"/>
  <c r="D993" i="32"/>
  <c r="E993" i="32" s="1"/>
  <c r="D994" i="32"/>
  <c r="E994" i="32" s="1"/>
  <c r="D995" i="32"/>
  <c r="E995" i="32" s="1"/>
  <c r="D996" i="32"/>
  <c r="E996" i="32" s="1"/>
  <c r="D997" i="32"/>
  <c r="E997" i="32" s="1"/>
  <c r="D998" i="32"/>
  <c r="E998" i="32" s="1"/>
  <c r="D999" i="32"/>
  <c r="E999" i="32" s="1"/>
  <c r="D1000" i="32"/>
  <c r="E1000" i="32" s="1"/>
  <c r="D1001" i="32"/>
  <c r="E1001" i="32" s="1"/>
  <c r="D1002" i="32"/>
  <c r="E1002" i="32" s="1"/>
  <c r="D1003" i="32"/>
  <c r="E1003" i="32" s="1"/>
  <c r="D1004" i="32"/>
  <c r="E1004" i="32" s="1"/>
  <c r="D1005" i="32"/>
  <c r="E1005" i="32" s="1"/>
  <c r="Y8" i="22"/>
  <c r="K8" i="22"/>
  <c r="AC29" i="22"/>
  <c r="AC30" i="22"/>
  <c r="AC31" i="22"/>
  <c r="AC32" i="22"/>
  <c r="AC33" i="22"/>
  <c r="AC34" i="22"/>
  <c r="AC35" i="22"/>
  <c r="AC36" i="22"/>
  <c r="AC37" i="22"/>
  <c r="AC38" i="22"/>
  <c r="AC39" i="22"/>
  <c r="AC40" i="22"/>
  <c r="AC41" i="22"/>
  <c r="AC42" i="22"/>
  <c r="AC43" i="22"/>
  <c r="AC44" i="22"/>
  <c r="AC45" i="22"/>
  <c r="AC46" i="22"/>
  <c r="AC47" i="22"/>
  <c r="AC48" i="22"/>
  <c r="AC49" i="22"/>
  <c r="AC50" i="22"/>
  <c r="AC51" i="22"/>
  <c r="AC52" i="22"/>
  <c r="AC53" i="22"/>
  <c r="AC54" i="22"/>
  <c r="AC55" i="22"/>
  <c r="AC56" i="22"/>
  <c r="AC57" i="22"/>
  <c r="AC58" i="22"/>
  <c r="AC59" i="22"/>
  <c r="AC60" i="22"/>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93" i="22"/>
  <c r="AC94" i="22"/>
  <c r="AC95" i="22"/>
  <c r="AC96" i="22"/>
  <c r="AC97" i="22"/>
  <c r="AC98" i="22"/>
  <c r="AC99" i="22"/>
  <c r="AC100" i="22"/>
  <c r="AC101" i="22"/>
  <c r="AC102" i="22"/>
  <c r="AC103" i="22"/>
  <c r="AC104" i="22"/>
  <c r="AC105" i="22"/>
  <c r="AC106" i="22"/>
  <c r="AC107" i="22"/>
  <c r="AC108" i="22"/>
  <c r="AC109" i="22"/>
  <c r="AC110" i="22"/>
  <c r="AC111" i="22"/>
  <c r="AC112" i="22"/>
  <c r="AC113" i="22"/>
  <c r="AC114" i="22"/>
  <c r="AC115" i="22"/>
  <c r="AC116" i="22"/>
  <c r="AC117" i="22"/>
  <c r="AC118" i="22"/>
  <c r="AC119" i="22"/>
  <c r="AC120" i="22"/>
  <c r="AC121" i="22"/>
  <c r="AC122" i="22"/>
  <c r="AC123" i="22"/>
  <c r="AC124" i="22"/>
  <c r="AC125" i="22"/>
  <c r="AC126" i="22"/>
  <c r="AC127" i="22"/>
  <c r="AC128" i="22"/>
  <c r="AC129" i="22"/>
  <c r="AC130" i="22"/>
  <c r="AC131" i="22"/>
  <c r="AC132" i="22"/>
  <c r="AC133" i="22"/>
  <c r="AC134" i="22"/>
  <c r="AC135" i="22"/>
  <c r="AC136" i="22"/>
  <c r="AC137" i="22"/>
  <c r="AC138" i="22"/>
  <c r="AC139" i="22"/>
  <c r="AC140" i="22"/>
  <c r="AC141" i="22"/>
  <c r="AC142" i="22"/>
  <c r="AC143" i="22"/>
  <c r="AC144" i="22"/>
  <c r="AC145" i="22"/>
  <c r="AC146" i="22"/>
  <c r="AC147" i="22"/>
  <c r="AC148" i="22"/>
  <c r="AC149" i="22"/>
  <c r="AC150" i="22"/>
  <c r="AC151" i="22"/>
  <c r="AC152" i="22"/>
  <c r="AC153" i="22"/>
  <c r="AC154" i="22"/>
  <c r="AC155" i="22"/>
  <c r="AC156" i="22"/>
  <c r="AC157" i="22"/>
  <c r="AC158" i="22"/>
  <c r="AC159" i="22"/>
  <c r="AC160" i="22"/>
  <c r="AC161" i="22"/>
  <c r="AC162" i="22"/>
  <c r="AC163" i="22"/>
  <c r="AC164" i="22"/>
  <c r="AC165" i="22"/>
  <c r="AC166" i="22"/>
  <c r="AC167" i="22"/>
  <c r="AC168" i="22"/>
  <c r="AC169" i="22"/>
  <c r="AC170" i="22"/>
  <c r="AC171" i="22"/>
  <c r="AC172" i="22"/>
  <c r="AC173" i="22"/>
  <c r="AC174" i="22"/>
  <c r="AC175" i="22"/>
  <c r="AC176" i="22"/>
  <c r="AC177" i="22"/>
  <c r="AC178" i="22"/>
  <c r="AC179" i="22"/>
  <c r="AC180" i="22"/>
  <c r="AC181" i="22"/>
  <c r="AC182" i="22"/>
  <c r="AC183" i="22"/>
  <c r="AC184" i="22"/>
  <c r="AC185" i="22"/>
  <c r="AC186" i="22"/>
  <c r="AC187" i="22"/>
  <c r="AC188" i="22"/>
  <c r="AC189" i="22"/>
  <c r="AC190" i="22"/>
  <c r="AC191" i="22"/>
  <c r="AC192" i="22"/>
  <c r="AC193" i="22"/>
  <c r="AC194" i="22"/>
  <c r="AC195" i="22"/>
  <c r="AC196" i="22"/>
  <c r="AC197" i="22"/>
  <c r="AC198" i="22"/>
  <c r="AC199" i="22"/>
  <c r="AC200" i="22"/>
  <c r="AC201" i="22"/>
  <c r="AC202" i="22"/>
  <c r="AC203" i="22"/>
  <c r="AC204" i="22"/>
  <c r="AC205" i="22"/>
  <c r="AC206" i="22"/>
  <c r="AC207" i="22"/>
  <c r="AC208" i="22"/>
  <c r="AC209" i="22"/>
  <c r="AC210" i="22"/>
  <c r="AC211" i="22"/>
  <c r="AC212" i="22"/>
  <c r="AC213" i="22"/>
  <c r="AC214" i="22"/>
  <c r="AC215" i="22"/>
  <c r="AC216" i="22"/>
  <c r="AC217" i="22"/>
  <c r="AC218" i="22"/>
  <c r="AC219" i="22"/>
  <c r="AC220" i="22"/>
  <c r="AC221" i="22"/>
  <c r="AC222" i="22"/>
  <c r="AC223" i="22"/>
  <c r="AC224" i="22"/>
  <c r="AC225" i="22"/>
  <c r="AC226" i="22"/>
  <c r="AC227" i="22"/>
  <c r="AC228" i="22"/>
  <c r="AC229" i="22"/>
  <c r="AC230" i="22"/>
  <c r="AC231" i="22"/>
  <c r="AC232" i="22"/>
  <c r="AC233" i="22"/>
  <c r="AC234" i="22"/>
  <c r="AC235" i="22"/>
  <c r="AC236" i="22"/>
  <c r="AC237" i="22"/>
  <c r="AC238" i="22"/>
  <c r="AC239" i="22"/>
  <c r="AC240" i="22"/>
  <c r="AC241" i="22"/>
  <c r="AC242" i="22"/>
  <c r="AC243" i="22"/>
  <c r="AC244" i="22"/>
  <c r="AC245" i="22"/>
  <c r="AC246" i="22"/>
  <c r="AC247" i="22"/>
  <c r="AC248" i="22"/>
  <c r="AC249" i="22"/>
  <c r="AC250" i="22"/>
  <c r="AC251" i="22"/>
  <c r="AC252" i="22"/>
  <c r="AC253" i="22"/>
  <c r="AC254" i="22"/>
  <c r="AC255" i="22"/>
  <c r="AC256" i="22"/>
  <c r="AC257" i="22"/>
  <c r="AC258" i="22"/>
  <c r="AC259" i="22"/>
  <c r="AC260" i="22"/>
  <c r="AC261" i="22"/>
  <c r="AC262" i="22"/>
  <c r="AC263" i="22"/>
  <c r="AC264" i="22"/>
  <c r="AC265" i="22"/>
  <c r="AC266" i="22"/>
  <c r="AC267" i="22"/>
  <c r="AC268" i="22"/>
  <c r="AC269" i="22"/>
  <c r="AC270" i="22"/>
  <c r="AC271" i="22"/>
  <c r="AC272" i="22"/>
  <c r="AC273" i="22"/>
  <c r="AC274" i="22"/>
  <c r="AC275" i="22"/>
  <c r="AC276" i="22"/>
  <c r="AC277" i="22"/>
  <c r="AC278" i="22"/>
  <c r="AC279" i="22"/>
  <c r="AC280" i="22"/>
  <c r="AC281" i="22"/>
  <c r="AC282" i="22"/>
  <c r="AC283" i="22"/>
  <c r="AC284" i="22"/>
  <c r="AC285" i="22"/>
  <c r="AC286" i="22"/>
  <c r="AC287" i="22"/>
  <c r="AC288" i="22"/>
  <c r="AC289" i="22"/>
  <c r="AC290" i="22"/>
  <c r="AC291" i="22"/>
  <c r="AC292" i="22"/>
  <c r="AC293" i="22"/>
  <c r="AC294" i="22"/>
  <c r="AC295" i="22"/>
  <c r="AC296" i="22"/>
  <c r="AC297" i="22"/>
  <c r="AC298" i="22"/>
  <c r="AC299" i="22"/>
  <c r="AC300" i="22"/>
  <c r="AC301" i="22"/>
  <c r="AC302" i="22"/>
  <c r="AC303" i="22"/>
  <c r="AC304" i="22"/>
  <c r="AC305" i="22"/>
  <c r="AC306" i="22"/>
  <c r="AC307" i="22"/>
  <c r="AC308" i="22"/>
  <c r="AC309" i="22"/>
  <c r="AC310" i="22"/>
  <c r="AC311" i="22"/>
  <c r="AC312" i="22"/>
  <c r="AC313" i="22"/>
  <c r="AC314" i="22"/>
  <c r="AC315" i="22"/>
  <c r="AC316" i="22"/>
  <c r="AC317" i="22"/>
  <c r="AC318" i="22"/>
  <c r="AC319" i="22"/>
  <c r="AC320" i="22"/>
  <c r="AC321" i="22"/>
  <c r="AC322" i="22"/>
  <c r="AC323" i="22"/>
  <c r="AC324" i="22"/>
  <c r="AC325" i="22"/>
  <c r="AC326" i="22"/>
  <c r="AC327" i="22"/>
  <c r="AC328" i="22"/>
  <c r="AC329" i="22"/>
  <c r="AC330" i="22"/>
  <c r="AC331" i="22"/>
  <c r="AC332" i="22"/>
  <c r="AC333" i="22"/>
  <c r="AC334" i="22"/>
  <c r="AC335" i="22"/>
  <c r="AC336" i="22"/>
  <c r="AC337" i="22"/>
  <c r="AC338" i="22"/>
  <c r="AC339" i="22"/>
  <c r="AC340" i="22"/>
  <c r="AC341" i="22"/>
  <c r="AC342" i="22"/>
  <c r="AC343" i="22"/>
  <c r="AC344" i="22"/>
  <c r="AC345" i="22"/>
  <c r="AC346" i="22"/>
  <c r="AC347" i="22"/>
  <c r="AC348" i="22"/>
  <c r="AC349" i="22"/>
  <c r="AC350" i="22"/>
  <c r="AC351" i="22"/>
  <c r="AC352" i="22"/>
  <c r="AC353" i="22"/>
  <c r="AC354" i="22"/>
  <c r="AC355" i="22"/>
  <c r="AC356" i="22"/>
  <c r="AC357" i="22"/>
  <c r="AC358" i="22"/>
  <c r="AC359" i="22"/>
  <c r="AC360" i="22"/>
  <c r="AC361" i="22"/>
  <c r="AC362" i="22"/>
  <c r="AC363" i="22"/>
  <c r="AC364" i="22"/>
  <c r="AC365" i="22"/>
  <c r="AC366" i="22"/>
  <c r="AC367" i="22"/>
  <c r="AC368" i="22"/>
  <c r="AC369" i="22"/>
  <c r="AC370" i="22"/>
  <c r="AC371" i="22"/>
  <c r="AC372" i="22"/>
  <c r="AC373" i="22"/>
  <c r="AC374" i="22"/>
  <c r="AC375" i="22"/>
  <c r="AC376" i="22"/>
  <c r="AC377" i="22"/>
  <c r="AC378" i="22"/>
  <c r="AC379" i="22"/>
  <c r="AC380" i="22"/>
  <c r="AC381" i="22"/>
  <c r="AC382" i="22"/>
  <c r="AC383" i="22"/>
  <c r="AC384" i="22"/>
  <c r="AC385" i="22"/>
  <c r="AC386" i="22"/>
  <c r="AC387" i="22"/>
  <c r="AC388" i="22"/>
  <c r="AC389" i="22"/>
  <c r="AC390" i="22"/>
  <c r="AC391" i="22"/>
  <c r="AC392" i="22"/>
  <c r="AC393" i="22"/>
  <c r="AC394" i="22"/>
  <c r="AC395" i="22"/>
  <c r="AC396" i="22"/>
  <c r="AC397" i="22"/>
  <c r="AC398" i="22"/>
  <c r="AC399" i="22"/>
  <c r="AC400" i="22"/>
  <c r="AC401" i="22"/>
  <c r="AC402" i="22"/>
  <c r="AC403" i="22"/>
  <c r="AC404" i="22"/>
  <c r="AC405" i="22"/>
  <c r="AC406" i="22"/>
  <c r="AC407" i="22"/>
  <c r="AC408" i="22"/>
  <c r="AC409" i="22"/>
  <c r="AC410" i="22"/>
  <c r="AC411" i="22"/>
  <c r="AC412" i="22"/>
  <c r="AC413" i="22"/>
  <c r="AC414" i="22"/>
  <c r="AC415" i="22"/>
  <c r="AC416" i="22"/>
  <c r="AC417" i="22"/>
  <c r="AC418" i="22"/>
  <c r="AC419" i="22"/>
  <c r="AC420" i="22"/>
  <c r="AC421" i="22"/>
  <c r="AC422" i="22"/>
  <c r="AC423" i="22"/>
  <c r="AC424" i="22"/>
  <c r="AC425" i="22"/>
  <c r="AC426" i="22"/>
  <c r="AC427" i="22"/>
  <c r="AC428" i="22"/>
  <c r="AC429" i="22"/>
  <c r="AC430" i="22"/>
  <c r="AC431" i="22"/>
  <c r="AC432" i="22"/>
  <c r="AC433" i="22"/>
  <c r="AC434" i="22"/>
  <c r="AC435" i="22"/>
  <c r="AC436" i="22"/>
  <c r="AC437" i="22"/>
  <c r="AC438" i="22"/>
  <c r="AC439" i="22"/>
  <c r="AC440" i="22"/>
  <c r="AC441" i="22"/>
  <c r="AC442" i="22"/>
  <c r="AC443" i="22"/>
  <c r="AC444" i="22"/>
  <c r="AC445" i="22"/>
  <c r="AC446" i="22"/>
  <c r="AC447" i="22"/>
  <c r="AC448" i="22"/>
  <c r="AC449" i="22"/>
  <c r="AC450" i="22"/>
  <c r="AC451" i="22"/>
  <c r="AC452" i="22"/>
  <c r="AC453" i="22"/>
  <c r="AC454" i="22"/>
  <c r="AC455" i="22"/>
  <c r="AC456" i="22"/>
  <c r="AC457" i="22"/>
  <c r="AC458" i="22"/>
  <c r="AC459" i="22"/>
  <c r="AC460" i="22"/>
  <c r="AC461" i="22"/>
  <c r="AC462" i="22"/>
  <c r="AC463" i="22"/>
  <c r="AC464" i="22"/>
  <c r="AC465" i="22"/>
  <c r="AC466" i="22"/>
  <c r="AC467" i="22"/>
  <c r="AC468" i="22"/>
  <c r="AC469" i="22"/>
  <c r="AC470" i="22"/>
  <c r="AC471" i="22"/>
  <c r="AC472" i="22"/>
  <c r="AC473" i="22"/>
  <c r="AC474" i="22"/>
  <c r="AC475" i="22"/>
  <c r="AC476" i="22"/>
  <c r="AC477" i="22"/>
  <c r="AC478" i="22"/>
  <c r="AC479" i="22"/>
  <c r="AC480" i="22"/>
  <c r="AC481" i="22"/>
  <c r="AC482" i="22"/>
  <c r="AC483" i="22"/>
  <c r="AC484" i="22"/>
  <c r="AC485" i="22"/>
  <c r="AC486" i="22"/>
  <c r="AC487" i="22"/>
  <c r="AC488" i="22"/>
  <c r="AC489" i="22"/>
  <c r="AC490" i="22"/>
  <c r="AC491" i="22"/>
  <c r="AC492" i="22"/>
  <c r="AC493" i="22"/>
  <c r="AC494" i="22"/>
  <c r="AC495" i="22"/>
  <c r="AC496" i="22"/>
  <c r="AC497" i="22"/>
  <c r="AC498" i="22"/>
  <c r="AC499" i="22"/>
  <c r="AC500" i="22"/>
  <c r="AC501" i="22"/>
  <c r="AC502" i="22"/>
  <c r="AC503" i="22"/>
  <c r="AC504" i="22"/>
  <c r="AC505" i="22"/>
  <c r="AC506" i="22"/>
  <c r="AC507" i="22"/>
  <c r="AC508" i="22"/>
  <c r="AC509" i="22"/>
  <c r="AC510" i="22"/>
  <c r="AC511" i="22"/>
  <c r="AC512" i="22"/>
  <c r="AC513" i="22"/>
  <c r="AC514" i="22"/>
  <c r="AC515" i="22"/>
  <c r="AC516" i="22"/>
  <c r="AC517" i="22"/>
  <c r="AC518" i="22"/>
  <c r="AC519" i="22"/>
  <c r="AC520" i="22"/>
  <c r="AC521" i="22"/>
  <c r="AC522" i="22"/>
  <c r="AC523" i="22"/>
  <c r="AC524" i="22"/>
  <c r="AC525" i="22"/>
  <c r="AC526" i="22"/>
  <c r="AC527" i="22"/>
  <c r="AC528" i="22"/>
  <c r="AC529" i="22"/>
  <c r="AC530" i="22"/>
  <c r="AC531" i="22"/>
  <c r="AC532" i="22"/>
  <c r="AC533" i="22"/>
  <c r="AC534" i="22"/>
  <c r="AC535" i="22"/>
  <c r="AC536" i="22"/>
  <c r="AC537" i="22"/>
  <c r="AC538" i="22"/>
  <c r="AC539" i="22"/>
  <c r="AC540" i="22"/>
  <c r="AC541" i="22"/>
  <c r="AC542" i="22"/>
  <c r="AC543" i="22"/>
  <c r="AC544" i="22"/>
  <c r="AC545" i="22"/>
  <c r="AC546" i="22"/>
  <c r="AC547" i="22"/>
  <c r="AC548" i="22"/>
  <c r="AC549" i="22"/>
  <c r="AC550" i="22"/>
  <c r="AC551" i="22"/>
  <c r="AC552" i="22"/>
  <c r="AC553" i="22"/>
  <c r="AC554" i="22"/>
  <c r="AC555" i="22"/>
  <c r="AC556" i="22"/>
  <c r="AC557" i="22"/>
  <c r="AC558" i="22"/>
  <c r="AC559" i="22"/>
  <c r="AC560" i="22"/>
  <c r="AC561" i="22"/>
  <c r="AC562" i="22"/>
  <c r="AC563" i="22"/>
  <c r="AC564" i="22"/>
  <c r="AC565" i="22"/>
  <c r="AC566" i="22"/>
  <c r="AC567" i="22"/>
  <c r="AC568" i="22"/>
  <c r="AC569" i="22"/>
  <c r="AC570" i="22"/>
  <c r="AC571" i="22"/>
  <c r="AC572" i="22"/>
  <c r="AC573" i="22"/>
  <c r="AC574" i="22"/>
  <c r="AC575" i="22"/>
  <c r="AC576" i="22"/>
  <c r="AC577" i="22"/>
  <c r="AC578" i="22"/>
  <c r="AC579" i="22"/>
  <c r="AC580" i="22"/>
  <c r="AC581" i="22"/>
  <c r="AC582" i="22"/>
  <c r="AC583" i="22"/>
  <c r="AC584" i="22"/>
  <c r="AC585" i="22"/>
  <c r="AC586" i="22"/>
  <c r="AC587" i="22"/>
  <c r="AC588" i="22"/>
  <c r="AC589" i="22"/>
  <c r="AC590" i="22"/>
  <c r="AC591" i="22"/>
  <c r="AC592" i="22"/>
  <c r="AC593" i="22"/>
  <c r="AC594" i="22"/>
  <c r="AC595" i="22"/>
  <c r="AC596" i="22"/>
  <c r="AC597" i="22"/>
  <c r="AC598" i="22"/>
  <c r="AC599" i="22"/>
  <c r="AC600" i="22"/>
  <c r="AC601" i="22"/>
  <c r="AC602" i="22"/>
  <c r="AC603" i="22"/>
  <c r="AC604" i="22"/>
  <c r="AC605" i="22"/>
  <c r="AC606" i="22"/>
  <c r="AC607" i="22"/>
  <c r="AC608" i="22"/>
  <c r="AC609" i="22"/>
  <c r="AC610" i="22"/>
  <c r="AC611" i="22"/>
  <c r="AC612" i="22"/>
  <c r="AC613" i="22"/>
  <c r="AC614" i="22"/>
  <c r="AC615" i="22"/>
  <c r="AC616" i="22"/>
  <c r="AC617" i="22"/>
  <c r="AC618" i="22"/>
  <c r="AC619" i="22"/>
  <c r="AC620" i="22"/>
  <c r="AC621" i="22"/>
  <c r="AC622" i="22"/>
  <c r="AC623" i="22"/>
  <c r="AC624" i="22"/>
  <c r="AC625" i="22"/>
  <c r="AC626" i="22"/>
  <c r="AC627" i="22"/>
  <c r="AC628" i="22"/>
  <c r="AC629" i="22"/>
  <c r="AC630" i="22"/>
  <c r="AC631" i="22"/>
  <c r="AC632" i="22"/>
  <c r="AC633" i="22"/>
  <c r="AC634" i="22"/>
  <c r="AC635" i="22"/>
  <c r="AC636" i="22"/>
  <c r="AC637" i="22"/>
  <c r="AC638" i="22"/>
  <c r="AC639" i="22"/>
  <c r="AC640" i="22"/>
  <c r="AC641" i="22"/>
  <c r="AC642" i="22"/>
  <c r="AC643" i="22"/>
  <c r="AC644" i="22"/>
  <c r="AC645" i="22"/>
  <c r="AC646" i="22"/>
  <c r="AC647" i="22"/>
  <c r="AC648" i="22"/>
  <c r="AC649" i="22"/>
  <c r="AC650" i="22"/>
  <c r="AC651" i="22"/>
  <c r="AC652" i="22"/>
  <c r="AC653" i="22"/>
  <c r="AC654" i="22"/>
  <c r="AC655" i="22"/>
  <c r="AC656" i="22"/>
  <c r="AC657" i="22"/>
  <c r="AC658" i="22"/>
  <c r="AC659" i="22"/>
  <c r="AC660" i="22"/>
  <c r="AC661" i="22"/>
  <c r="AC662" i="22"/>
  <c r="AC663" i="22"/>
  <c r="AC664" i="22"/>
  <c r="AC665" i="22"/>
  <c r="AC666" i="22"/>
  <c r="AC667" i="22"/>
  <c r="AC668" i="22"/>
  <c r="AC669" i="22"/>
  <c r="AC670" i="22"/>
  <c r="AC671" i="22"/>
  <c r="AC672" i="22"/>
  <c r="AC673" i="22"/>
  <c r="AC674" i="22"/>
  <c r="AC675" i="22"/>
  <c r="AC676" i="22"/>
  <c r="AC677" i="22"/>
  <c r="AC678" i="22"/>
  <c r="AC679" i="22"/>
  <c r="AC680" i="22"/>
  <c r="AC681" i="22"/>
  <c r="AC682" i="22"/>
  <c r="AC683" i="22"/>
  <c r="AC684" i="22"/>
  <c r="AC685" i="22"/>
  <c r="AC686" i="22"/>
  <c r="AC687" i="22"/>
  <c r="AC688" i="22"/>
  <c r="AC689" i="22"/>
  <c r="AC690" i="22"/>
  <c r="AC691" i="22"/>
  <c r="AC692" i="22"/>
  <c r="AC693" i="22"/>
  <c r="AC694" i="22"/>
  <c r="AC695" i="22"/>
  <c r="AC696" i="22"/>
  <c r="AC697" i="22"/>
  <c r="AC698" i="22"/>
  <c r="AC699" i="22"/>
  <c r="AC700" i="22"/>
  <c r="AC701" i="22"/>
  <c r="AC702" i="22"/>
  <c r="AC703" i="22"/>
  <c r="AC704" i="22"/>
  <c r="AC705" i="22"/>
  <c r="AC706" i="22"/>
  <c r="AC707" i="22"/>
  <c r="AC708" i="22"/>
  <c r="AC709" i="22"/>
  <c r="AC710" i="22"/>
  <c r="AC711" i="22"/>
  <c r="AC712" i="22"/>
  <c r="AC713" i="22"/>
  <c r="AC714" i="22"/>
  <c r="AC715" i="22"/>
  <c r="AC716" i="22"/>
  <c r="AC717" i="22"/>
  <c r="AC718" i="22"/>
  <c r="AC719" i="22"/>
  <c r="AC720" i="22"/>
  <c r="AC721" i="22"/>
  <c r="AC722" i="22"/>
  <c r="AC723" i="22"/>
  <c r="AC724" i="22"/>
  <c r="AC725" i="22"/>
  <c r="AC726" i="22"/>
  <c r="AC727" i="22"/>
  <c r="AC728" i="22"/>
  <c r="AC729" i="22"/>
  <c r="AC730" i="22"/>
  <c r="AC731" i="22"/>
  <c r="AC732" i="22"/>
  <c r="AC733" i="22"/>
  <c r="AC734" i="22"/>
  <c r="AC735" i="22"/>
  <c r="AC736" i="22"/>
  <c r="AC737" i="22"/>
  <c r="AC738" i="22"/>
  <c r="AC739" i="22"/>
  <c r="AC740" i="22"/>
  <c r="AC741" i="22"/>
  <c r="AC742" i="22"/>
  <c r="AC743" i="22"/>
  <c r="AC744" i="22"/>
  <c r="AC745" i="22"/>
  <c r="AC746" i="22"/>
  <c r="AC747" i="22"/>
  <c r="AC748" i="22"/>
  <c r="AC749" i="22"/>
  <c r="AC750" i="22"/>
  <c r="AC751" i="22"/>
  <c r="AC752" i="22"/>
  <c r="AC753" i="22"/>
  <c r="AC754" i="22"/>
  <c r="AC755" i="22"/>
  <c r="AC756" i="22"/>
  <c r="AC757" i="22"/>
  <c r="AC758" i="22"/>
  <c r="AC759" i="22"/>
  <c r="AC760" i="22"/>
  <c r="AC761" i="22"/>
  <c r="AC762" i="22"/>
  <c r="AC763" i="22"/>
  <c r="AC764" i="22"/>
  <c r="AC765" i="22"/>
  <c r="AC766" i="22"/>
  <c r="AC767" i="22"/>
  <c r="AC768" i="22"/>
  <c r="AC769" i="22"/>
  <c r="AC770" i="22"/>
  <c r="AC771" i="22"/>
  <c r="AC772" i="22"/>
  <c r="AC773" i="22"/>
  <c r="AC774" i="22"/>
  <c r="AC775" i="22"/>
  <c r="AC776" i="22"/>
  <c r="AC777" i="22"/>
  <c r="AC778" i="22"/>
  <c r="AC779" i="22"/>
  <c r="AC780" i="22"/>
  <c r="AC781" i="22"/>
  <c r="AC782" i="22"/>
  <c r="AC783" i="22"/>
  <c r="AC784" i="22"/>
  <c r="AC785" i="22"/>
  <c r="AC786" i="22"/>
  <c r="AC787" i="22"/>
  <c r="AC788" i="22"/>
  <c r="AC789" i="22"/>
  <c r="AC790" i="22"/>
  <c r="AC791" i="22"/>
  <c r="AC792" i="22"/>
  <c r="AC793" i="22"/>
  <c r="AC794" i="22"/>
  <c r="AC795" i="22"/>
  <c r="AC796" i="22"/>
  <c r="AC797" i="22"/>
  <c r="AC798" i="22"/>
  <c r="AC799" i="22"/>
  <c r="AC800" i="22"/>
  <c r="AC801" i="22"/>
  <c r="AC802" i="22"/>
  <c r="AC803" i="22"/>
  <c r="AC804" i="22"/>
  <c r="AC805" i="22"/>
  <c r="AC806" i="22"/>
  <c r="AC807" i="22"/>
  <c r="AC808" i="22"/>
  <c r="AC809" i="22"/>
  <c r="AC810" i="22"/>
  <c r="AC811" i="22"/>
  <c r="AC812" i="22"/>
  <c r="AC813" i="22"/>
  <c r="AC814" i="22"/>
  <c r="AC815" i="22"/>
  <c r="AC816" i="22"/>
  <c r="AC817" i="22"/>
  <c r="AC818" i="22"/>
  <c r="AC819" i="22"/>
  <c r="AC820" i="22"/>
  <c r="AC821" i="22"/>
  <c r="AC822" i="22"/>
  <c r="AC823" i="22"/>
  <c r="AC824" i="22"/>
  <c r="AC825" i="22"/>
  <c r="AC826" i="22"/>
  <c r="AC827" i="22"/>
  <c r="AC828" i="22"/>
  <c r="AC829" i="22"/>
  <c r="AC830" i="22"/>
  <c r="AC831" i="22"/>
  <c r="AC832" i="22"/>
  <c r="AC833" i="22"/>
  <c r="AC834" i="22"/>
  <c r="AC835" i="22"/>
  <c r="AC836" i="22"/>
  <c r="AC837" i="22"/>
  <c r="AC838" i="22"/>
  <c r="AC839" i="22"/>
  <c r="AC840" i="22"/>
  <c r="AC841" i="22"/>
  <c r="AC842" i="22"/>
  <c r="AC843" i="22"/>
  <c r="AC844" i="22"/>
  <c r="AC845" i="22"/>
  <c r="AC846" i="22"/>
  <c r="AC847" i="22"/>
  <c r="AC848" i="22"/>
  <c r="AC849" i="22"/>
  <c r="AC850" i="22"/>
  <c r="AC851" i="22"/>
  <c r="AC852" i="22"/>
  <c r="AC853" i="22"/>
  <c r="AC854" i="22"/>
  <c r="AC855" i="22"/>
  <c r="AC856" i="22"/>
  <c r="AC857" i="22"/>
  <c r="AC858" i="22"/>
  <c r="AC859" i="22"/>
  <c r="AC860" i="22"/>
  <c r="AC861" i="22"/>
  <c r="AC862" i="22"/>
  <c r="AC863" i="22"/>
  <c r="AC864" i="22"/>
  <c r="AC865" i="22"/>
  <c r="AC866" i="22"/>
  <c r="AC867" i="22"/>
  <c r="AC868" i="22"/>
  <c r="AC869" i="22"/>
  <c r="AC870" i="22"/>
  <c r="AC871" i="22"/>
  <c r="AC872" i="22"/>
  <c r="AC873" i="22"/>
  <c r="AC874" i="22"/>
  <c r="AC875" i="22"/>
  <c r="AC876" i="22"/>
  <c r="AC877" i="22"/>
  <c r="AC878" i="22"/>
  <c r="AC879" i="22"/>
  <c r="AC880" i="22"/>
  <c r="AC881" i="22"/>
  <c r="AC882" i="22"/>
  <c r="AC883" i="22"/>
  <c r="AC884" i="22"/>
  <c r="AC885" i="22"/>
  <c r="AC886" i="22"/>
  <c r="AC887" i="22"/>
  <c r="AC888" i="22"/>
  <c r="AC889" i="22"/>
  <c r="AC890" i="22"/>
  <c r="AC891" i="22"/>
  <c r="AC892" i="22"/>
  <c r="AC893" i="22"/>
  <c r="AC894" i="22"/>
  <c r="AC895" i="22"/>
  <c r="AC896" i="22"/>
  <c r="AC897" i="22"/>
  <c r="AC898" i="22"/>
  <c r="AC899" i="22"/>
  <c r="AC900" i="22"/>
  <c r="AC901" i="22"/>
  <c r="AC902" i="22"/>
  <c r="AC903" i="22"/>
  <c r="AC904" i="22"/>
  <c r="AC905" i="22"/>
  <c r="AC906" i="22"/>
  <c r="AC907" i="22"/>
  <c r="AC908" i="22"/>
  <c r="AC909" i="22"/>
  <c r="AC910" i="22"/>
  <c r="AC911" i="22"/>
  <c r="AC912" i="22"/>
  <c r="AC913" i="22"/>
  <c r="AC914" i="22"/>
  <c r="AC915" i="22"/>
  <c r="AC916" i="22"/>
  <c r="AC917" i="22"/>
  <c r="AC918" i="22"/>
  <c r="AC919" i="22"/>
  <c r="AC920" i="22"/>
  <c r="AC921" i="22"/>
  <c r="AC922" i="22"/>
  <c r="AC923" i="22"/>
  <c r="AC924" i="22"/>
  <c r="AC925" i="22"/>
  <c r="AC926" i="22"/>
  <c r="AC927" i="22"/>
  <c r="AC928" i="22"/>
  <c r="AC929" i="22"/>
  <c r="AC930" i="22"/>
  <c r="AC931" i="22"/>
  <c r="AC932" i="22"/>
  <c r="AC933" i="22"/>
  <c r="AC934" i="22"/>
  <c r="AC935" i="22"/>
  <c r="AC936" i="22"/>
  <c r="AC937" i="22"/>
  <c r="AC938" i="22"/>
  <c r="AC939" i="22"/>
  <c r="AC940" i="22"/>
  <c r="AC941" i="22"/>
  <c r="AC942" i="22"/>
  <c r="AC943" i="22"/>
  <c r="AC944" i="22"/>
  <c r="AC945" i="22"/>
  <c r="AC946" i="22"/>
  <c r="AC947" i="22"/>
  <c r="AC948" i="22"/>
  <c r="AC949" i="22"/>
  <c r="AC950" i="22"/>
  <c r="AC951" i="22"/>
  <c r="AC952" i="22"/>
  <c r="AC953" i="22"/>
  <c r="AC954" i="22"/>
  <c r="AC955" i="22"/>
  <c r="AC956" i="22"/>
  <c r="AC957" i="22"/>
  <c r="AC958" i="22"/>
  <c r="AC959" i="22"/>
  <c r="AC960" i="22"/>
  <c r="AC961" i="22"/>
  <c r="AC962" i="22"/>
  <c r="AC963" i="22"/>
  <c r="AC964" i="22"/>
  <c r="AC965" i="22"/>
  <c r="AC966" i="22"/>
  <c r="AC967" i="22"/>
  <c r="AC968" i="22"/>
  <c r="AC969" i="22"/>
  <c r="AC970" i="22"/>
  <c r="AC971" i="22"/>
  <c r="AC972" i="22"/>
  <c r="AC973" i="22"/>
  <c r="AC974" i="22"/>
  <c r="AC975" i="22"/>
  <c r="AC976" i="22"/>
  <c r="AC977" i="22"/>
  <c r="AC978" i="22"/>
  <c r="AC979" i="22"/>
  <c r="AC980" i="22"/>
  <c r="AC981" i="22"/>
  <c r="AC982" i="22"/>
  <c r="AC983" i="22"/>
  <c r="AC984" i="22"/>
  <c r="AC985" i="22"/>
  <c r="AC986" i="22"/>
  <c r="AC987" i="22"/>
  <c r="AC988" i="22"/>
  <c r="AC989" i="22"/>
  <c r="AC990" i="22"/>
  <c r="AC991" i="22"/>
  <c r="AC992" i="22"/>
  <c r="AC993" i="22"/>
  <c r="AC994" i="22"/>
  <c r="AC995" i="22"/>
  <c r="AC996" i="22"/>
  <c r="AC997" i="22"/>
  <c r="AC998" i="22"/>
  <c r="AC999" i="22"/>
  <c r="AC1000" i="22"/>
  <c r="AC1001" i="22"/>
  <c r="AC1002" i="22"/>
  <c r="AC1003" i="22"/>
  <c r="AC1004" i="22"/>
  <c r="AC1005" i="22"/>
  <c r="AC1006" i="22"/>
  <c r="AC1007" i="22"/>
  <c r="AC1008" i="22"/>
  <c r="K1004" i="30"/>
  <c r="K1003" i="30"/>
  <c r="K1002" i="30"/>
  <c r="K1001" i="30"/>
  <c r="K1000" i="30"/>
  <c r="K999" i="30"/>
  <c r="K998" i="30"/>
  <c r="K997" i="30"/>
  <c r="K996" i="30"/>
  <c r="L996" i="30" s="1"/>
  <c r="K995" i="30"/>
  <c r="K994" i="30"/>
  <c r="K993" i="30"/>
  <c r="K992" i="30"/>
  <c r="K991" i="30"/>
  <c r="K990" i="30"/>
  <c r="K989" i="30"/>
  <c r="K988" i="30"/>
  <c r="K987" i="30"/>
  <c r="K986" i="30"/>
  <c r="K985" i="30"/>
  <c r="K984" i="30"/>
  <c r="K983" i="30"/>
  <c r="K982" i="30"/>
  <c r="L982" i="30" s="1"/>
  <c r="K981" i="30"/>
  <c r="L981" i="30" s="1"/>
  <c r="K980" i="30"/>
  <c r="K979" i="30"/>
  <c r="K978" i="30"/>
  <c r="K977" i="30"/>
  <c r="K976" i="30"/>
  <c r="K975" i="30"/>
  <c r="K974" i="30"/>
  <c r="K973" i="30"/>
  <c r="K972" i="30"/>
  <c r="K971" i="30"/>
  <c r="K970" i="30"/>
  <c r="K969" i="30"/>
  <c r="K968" i="30"/>
  <c r="K967" i="30"/>
  <c r="K966" i="30"/>
  <c r="K965" i="30"/>
  <c r="K964" i="30"/>
  <c r="K963" i="30"/>
  <c r="K962" i="30"/>
  <c r="K961" i="30"/>
  <c r="K960" i="30"/>
  <c r="K959" i="30"/>
  <c r="K958" i="30"/>
  <c r="K957" i="30"/>
  <c r="L957" i="30" s="1"/>
  <c r="K956" i="30"/>
  <c r="K955" i="30"/>
  <c r="K954" i="30"/>
  <c r="K953" i="30"/>
  <c r="K952" i="30"/>
  <c r="K951" i="30"/>
  <c r="K950" i="30"/>
  <c r="K949" i="30"/>
  <c r="K948" i="30"/>
  <c r="K947" i="30"/>
  <c r="L947" i="30" s="1"/>
  <c r="K946" i="30"/>
  <c r="K945" i="30"/>
  <c r="K944" i="30"/>
  <c r="K943" i="30"/>
  <c r="K942" i="30"/>
  <c r="K941" i="30"/>
  <c r="K940" i="30"/>
  <c r="K939" i="30"/>
  <c r="K938" i="30"/>
  <c r="K937" i="30"/>
  <c r="K936" i="30"/>
  <c r="K935" i="30"/>
  <c r="K934" i="30"/>
  <c r="L934" i="30" s="1"/>
  <c r="K933" i="30"/>
  <c r="L933" i="30" s="1"/>
  <c r="K932" i="30"/>
  <c r="K931" i="30"/>
  <c r="K930" i="30"/>
  <c r="K929" i="30"/>
  <c r="K928" i="30"/>
  <c r="K927" i="30"/>
  <c r="K926" i="30"/>
  <c r="K925" i="30"/>
  <c r="K924" i="30"/>
  <c r="K923" i="30"/>
  <c r="K922" i="30"/>
  <c r="K921" i="30"/>
  <c r="K920" i="30"/>
  <c r="K919" i="30"/>
  <c r="K918" i="30"/>
  <c r="K917" i="30"/>
  <c r="K916" i="30"/>
  <c r="K915" i="30"/>
  <c r="K914" i="30"/>
  <c r="K913" i="30"/>
  <c r="K912" i="30"/>
  <c r="K911" i="30"/>
  <c r="L911" i="30" s="1"/>
  <c r="K910" i="30"/>
  <c r="K909" i="30"/>
  <c r="K908" i="30"/>
  <c r="K907" i="30"/>
  <c r="K906" i="30"/>
  <c r="K905" i="30"/>
  <c r="K904" i="30"/>
  <c r="K903" i="30"/>
  <c r="K902" i="30"/>
  <c r="K901" i="30"/>
  <c r="K900" i="30"/>
  <c r="K899" i="30"/>
  <c r="K898" i="30"/>
  <c r="K897" i="30"/>
  <c r="K896" i="30"/>
  <c r="L896" i="30" s="1"/>
  <c r="K895" i="30"/>
  <c r="K894" i="30"/>
  <c r="K893" i="30"/>
  <c r="K892" i="30"/>
  <c r="K891" i="30"/>
  <c r="K890" i="30"/>
  <c r="K889" i="30"/>
  <c r="K888" i="30"/>
  <c r="K887" i="30"/>
  <c r="K886" i="30"/>
  <c r="L886" i="30" s="1"/>
  <c r="K885" i="30"/>
  <c r="L885" i="30" s="1"/>
  <c r="K884" i="30"/>
  <c r="K883" i="30"/>
  <c r="K882" i="30"/>
  <c r="K881" i="30"/>
  <c r="K880" i="30"/>
  <c r="K879" i="30"/>
  <c r="K878" i="30"/>
  <c r="K877" i="30"/>
  <c r="K876" i="30"/>
  <c r="K875" i="30"/>
  <c r="K874" i="30"/>
  <c r="K873" i="30"/>
  <c r="K872" i="30"/>
  <c r="L872" i="30" s="1"/>
  <c r="K871" i="30"/>
  <c r="K870" i="30"/>
  <c r="K869" i="30"/>
  <c r="K868" i="30"/>
  <c r="K867" i="30"/>
  <c r="K866" i="30"/>
  <c r="K865" i="30"/>
  <c r="K864" i="30"/>
  <c r="K863" i="30"/>
  <c r="K862" i="30"/>
  <c r="K861" i="30"/>
  <c r="K860" i="30"/>
  <c r="K859" i="30"/>
  <c r="K858" i="30"/>
  <c r="K857" i="30"/>
  <c r="K856" i="30"/>
  <c r="K855" i="30"/>
  <c r="K854" i="30"/>
  <c r="K853" i="30"/>
  <c r="K852" i="30"/>
  <c r="K851" i="30"/>
  <c r="K850" i="30"/>
  <c r="K849" i="30"/>
  <c r="K848" i="30"/>
  <c r="L848" i="30" s="1"/>
  <c r="K847" i="30"/>
  <c r="K846" i="30"/>
  <c r="K845" i="30"/>
  <c r="K844" i="30"/>
  <c r="K843" i="30"/>
  <c r="K842" i="30"/>
  <c r="K841" i="30"/>
  <c r="K840" i="30"/>
  <c r="K839" i="30"/>
  <c r="K838" i="30"/>
  <c r="L838" i="30" s="1"/>
  <c r="K837" i="30"/>
  <c r="K836" i="30"/>
  <c r="K835" i="30"/>
  <c r="K834" i="30"/>
  <c r="K833" i="30"/>
  <c r="K832" i="30"/>
  <c r="K831" i="30"/>
  <c r="K830" i="30"/>
  <c r="K829" i="30"/>
  <c r="K828" i="30"/>
  <c r="K827" i="30"/>
  <c r="K826" i="30"/>
  <c r="K825" i="30"/>
  <c r="K824" i="30"/>
  <c r="L824" i="30" s="1"/>
  <c r="K823" i="30"/>
  <c r="K822" i="30"/>
  <c r="K821" i="30"/>
  <c r="K820" i="30"/>
  <c r="K819" i="30"/>
  <c r="K818" i="30"/>
  <c r="K817" i="30"/>
  <c r="K816" i="30"/>
  <c r="K815" i="30"/>
  <c r="L815" i="30" s="1"/>
  <c r="K814" i="30"/>
  <c r="K813" i="30"/>
  <c r="K812" i="30"/>
  <c r="K811" i="30"/>
  <c r="K810" i="30"/>
  <c r="K809" i="30"/>
  <c r="K808" i="30"/>
  <c r="K807" i="30"/>
  <c r="K806" i="30"/>
  <c r="K805" i="30"/>
  <c r="K804" i="30"/>
  <c r="K803" i="30"/>
  <c r="K802" i="30"/>
  <c r="K801" i="30"/>
  <c r="K800" i="30"/>
  <c r="L800" i="30" s="1"/>
  <c r="K799" i="30"/>
  <c r="K798" i="30"/>
  <c r="K797" i="30"/>
  <c r="K796" i="30"/>
  <c r="K795" i="30"/>
  <c r="K794" i="30"/>
  <c r="K793" i="30"/>
  <c r="K792" i="30"/>
  <c r="K791" i="30"/>
  <c r="K790" i="30"/>
  <c r="K789" i="30"/>
  <c r="K788" i="30"/>
  <c r="K787" i="30"/>
  <c r="K786" i="30"/>
  <c r="K785" i="30"/>
  <c r="K784" i="30"/>
  <c r="K783" i="30"/>
  <c r="K782" i="30"/>
  <c r="K781" i="30"/>
  <c r="K780" i="30"/>
  <c r="K779" i="30"/>
  <c r="K778" i="30"/>
  <c r="K777" i="30"/>
  <c r="K776" i="30"/>
  <c r="L776" i="30" s="1"/>
  <c r="K775" i="30"/>
  <c r="K774" i="30"/>
  <c r="K773" i="30"/>
  <c r="K772" i="30"/>
  <c r="K771" i="30"/>
  <c r="K770" i="30"/>
  <c r="K769" i="30"/>
  <c r="K768" i="30"/>
  <c r="K767" i="30"/>
  <c r="K766" i="30"/>
  <c r="L766" i="30" s="1"/>
  <c r="K765" i="30"/>
  <c r="K764" i="30"/>
  <c r="L764" i="30" s="1"/>
  <c r="K763" i="30"/>
  <c r="K762" i="30"/>
  <c r="K761" i="30"/>
  <c r="K760" i="30"/>
  <c r="K759" i="30"/>
  <c r="K758" i="30"/>
  <c r="K757" i="30"/>
  <c r="K756" i="30"/>
  <c r="K755" i="30"/>
  <c r="K754" i="30"/>
  <c r="K753" i="30"/>
  <c r="K752" i="30"/>
  <c r="K751" i="30"/>
  <c r="K750" i="30"/>
  <c r="K749" i="30"/>
  <c r="K748" i="30"/>
  <c r="K747" i="30"/>
  <c r="K746" i="30"/>
  <c r="K745" i="30"/>
  <c r="K744" i="30"/>
  <c r="K743" i="30"/>
  <c r="L743" i="30" s="1"/>
  <c r="K742" i="30"/>
  <c r="K741" i="30"/>
  <c r="K740" i="30"/>
  <c r="K739" i="30"/>
  <c r="K738" i="30"/>
  <c r="K737" i="30"/>
  <c r="K736" i="30"/>
  <c r="K735" i="30"/>
  <c r="K734" i="30"/>
  <c r="K733" i="30"/>
  <c r="K732" i="30"/>
  <c r="K731" i="30"/>
  <c r="L731" i="30" s="1"/>
  <c r="K730" i="30"/>
  <c r="L730" i="30" s="1"/>
  <c r="K729" i="30"/>
  <c r="K728" i="30"/>
  <c r="K727" i="30"/>
  <c r="K726" i="30"/>
  <c r="K725" i="30"/>
  <c r="K724" i="30"/>
  <c r="K723" i="30"/>
  <c r="K722" i="30"/>
  <c r="K721" i="30"/>
  <c r="K720" i="30"/>
  <c r="K719" i="30"/>
  <c r="K718" i="30"/>
  <c r="K717" i="30"/>
  <c r="K716" i="30"/>
  <c r="L716" i="30" s="1"/>
  <c r="K715" i="30"/>
  <c r="K714" i="30"/>
  <c r="K713" i="30"/>
  <c r="K712" i="30"/>
  <c r="K711" i="30"/>
  <c r="K710" i="30"/>
  <c r="K709" i="30"/>
  <c r="K708" i="30"/>
  <c r="K707" i="30"/>
  <c r="K706" i="30"/>
  <c r="K705" i="30"/>
  <c r="K704" i="30"/>
  <c r="K703" i="30"/>
  <c r="K702" i="30"/>
  <c r="K701" i="30"/>
  <c r="K700" i="30"/>
  <c r="K699" i="30"/>
  <c r="K698" i="30"/>
  <c r="K697" i="30"/>
  <c r="K696" i="30"/>
  <c r="K695" i="30"/>
  <c r="K694" i="30"/>
  <c r="K693" i="30"/>
  <c r="L693" i="30" s="1"/>
  <c r="K692" i="30"/>
  <c r="K691" i="30"/>
  <c r="K690" i="30"/>
  <c r="K689" i="30"/>
  <c r="K688" i="30"/>
  <c r="K687" i="30"/>
  <c r="K686" i="30"/>
  <c r="K685" i="30"/>
  <c r="K684" i="30"/>
  <c r="K683" i="30"/>
  <c r="K682" i="30"/>
  <c r="K681" i="30"/>
  <c r="K680" i="30"/>
  <c r="K679" i="30"/>
  <c r="K678" i="30"/>
  <c r="K677" i="30"/>
  <c r="K676" i="30"/>
  <c r="K675" i="30"/>
  <c r="K674" i="30"/>
  <c r="K673" i="30"/>
  <c r="L673" i="30" s="1"/>
  <c r="K672" i="30"/>
  <c r="K671" i="30"/>
  <c r="K670" i="30"/>
  <c r="L670" i="30" s="1"/>
  <c r="K669" i="30"/>
  <c r="K668" i="30"/>
  <c r="K667" i="30"/>
  <c r="K666" i="30"/>
  <c r="K665" i="30"/>
  <c r="K664" i="30"/>
  <c r="K663" i="30"/>
  <c r="K662" i="30"/>
  <c r="K661" i="30"/>
  <c r="L661" i="30" s="1"/>
  <c r="K660" i="30"/>
  <c r="K659" i="30"/>
  <c r="K658" i="30"/>
  <c r="L658" i="30" s="1"/>
  <c r="K657" i="30"/>
  <c r="K656" i="30"/>
  <c r="K655" i="30"/>
  <c r="K654" i="30"/>
  <c r="K653" i="30"/>
  <c r="K652" i="30"/>
  <c r="K651" i="30"/>
  <c r="K650" i="30"/>
  <c r="K649" i="30"/>
  <c r="K648" i="30"/>
  <c r="K647" i="30"/>
  <c r="K646" i="30"/>
  <c r="K645" i="30"/>
  <c r="L645" i="30" s="1"/>
  <c r="K644" i="30"/>
  <c r="K643" i="30"/>
  <c r="K642" i="30"/>
  <c r="K641" i="30"/>
  <c r="K640" i="30"/>
  <c r="K639" i="30"/>
  <c r="K638" i="30"/>
  <c r="K637" i="30"/>
  <c r="K636" i="30"/>
  <c r="K635" i="30"/>
  <c r="K634" i="30"/>
  <c r="L634" i="30" s="1"/>
  <c r="K633" i="30"/>
  <c r="K632" i="30"/>
  <c r="K631" i="30"/>
  <c r="K630" i="30"/>
  <c r="K629" i="30"/>
  <c r="K628" i="30"/>
  <c r="K627" i="30"/>
  <c r="K626" i="30"/>
  <c r="K625" i="30"/>
  <c r="K624" i="30"/>
  <c r="K623" i="30"/>
  <c r="K622" i="30"/>
  <c r="K621" i="30"/>
  <c r="K620" i="30"/>
  <c r="K619" i="30"/>
  <c r="K618" i="30"/>
  <c r="K617" i="30"/>
  <c r="K616" i="30"/>
  <c r="K615" i="30"/>
  <c r="K614" i="30"/>
  <c r="K613" i="30"/>
  <c r="K612" i="30"/>
  <c r="K611" i="30"/>
  <c r="K610" i="30"/>
  <c r="K609" i="30"/>
  <c r="K608" i="30"/>
  <c r="K607" i="30"/>
  <c r="K606" i="30"/>
  <c r="K605" i="30"/>
  <c r="K604" i="30"/>
  <c r="K603" i="30"/>
  <c r="K602" i="30"/>
  <c r="K601" i="30"/>
  <c r="K600" i="30"/>
  <c r="K599" i="30"/>
  <c r="K598" i="30"/>
  <c r="K597" i="30"/>
  <c r="K596" i="30"/>
  <c r="L596" i="30" s="1"/>
  <c r="K595" i="30"/>
  <c r="K594" i="30"/>
  <c r="K593" i="30"/>
  <c r="K592" i="30"/>
  <c r="K591" i="30"/>
  <c r="K590" i="30"/>
  <c r="K589" i="30"/>
  <c r="K588" i="30"/>
  <c r="K587" i="30"/>
  <c r="K586" i="30"/>
  <c r="K585" i="30"/>
  <c r="K584" i="30"/>
  <c r="K583" i="30"/>
  <c r="K582" i="30"/>
  <c r="K581" i="30"/>
  <c r="K580" i="30"/>
  <c r="L580" i="30" s="1"/>
  <c r="K579" i="30"/>
  <c r="K578" i="30"/>
  <c r="K577" i="30"/>
  <c r="K576" i="30"/>
  <c r="K575" i="30"/>
  <c r="K574" i="30"/>
  <c r="K573" i="30"/>
  <c r="K572" i="30"/>
  <c r="K571" i="30"/>
  <c r="K570" i="30"/>
  <c r="K569" i="30"/>
  <c r="K568" i="30"/>
  <c r="K567" i="30"/>
  <c r="K566" i="30"/>
  <c r="K565" i="30"/>
  <c r="K564" i="30"/>
  <c r="L564" i="30" s="1"/>
  <c r="K563" i="30"/>
  <c r="K562" i="30"/>
  <c r="K561" i="30"/>
  <c r="K560" i="30"/>
  <c r="K559" i="30"/>
  <c r="K558" i="30"/>
  <c r="K557" i="30"/>
  <c r="K556" i="30"/>
  <c r="K555" i="30"/>
  <c r="K554" i="30"/>
  <c r="K553" i="30"/>
  <c r="K552" i="30"/>
  <c r="K551" i="30"/>
  <c r="K550" i="30"/>
  <c r="K549" i="30"/>
  <c r="K548" i="30"/>
  <c r="K547" i="30"/>
  <c r="K546" i="30"/>
  <c r="K545" i="30"/>
  <c r="K544" i="30"/>
  <c r="K543" i="30"/>
  <c r="K542" i="30"/>
  <c r="K541" i="30"/>
  <c r="K540" i="30"/>
  <c r="K539" i="30"/>
  <c r="L539" i="30" s="1"/>
  <c r="K538" i="30"/>
  <c r="K537" i="30"/>
  <c r="K536" i="30"/>
  <c r="K535" i="30"/>
  <c r="K534" i="30"/>
  <c r="K533" i="30"/>
  <c r="K532" i="30"/>
  <c r="K531" i="30"/>
  <c r="K530" i="30"/>
  <c r="K529" i="30"/>
  <c r="K528" i="30"/>
  <c r="K527" i="30"/>
  <c r="K526" i="30"/>
  <c r="K525" i="30"/>
  <c r="L525" i="30" s="1"/>
  <c r="K524" i="30"/>
  <c r="L524" i="30" s="1"/>
  <c r="K523" i="30"/>
  <c r="K522" i="30"/>
  <c r="K521" i="30"/>
  <c r="K520" i="30"/>
  <c r="K519" i="30"/>
  <c r="K518" i="30"/>
  <c r="K517" i="30"/>
  <c r="K516" i="30"/>
  <c r="K515" i="30"/>
  <c r="K514" i="30"/>
  <c r="K513" i="30"/>
  <c r="K512" i="30"/>
  <c r="K511" i="30"/>
  <c r="K510" i="30"/>
  <c r="K509" i="30"/>
  <c r="K508" i="30"/>
  <c r="K507" i="30"/>
  <c r="K506" i="30"/>
  <c r="K505" i="30"/>
  <c r="K504" i="30"/>
  <c r="K503" i="30"/>
  <c r="K502" i="30"/>
  <c r="K501" i="30"/>
  <c r="K500" i="30"/>
  <c r="K499" i="30"/>
  <c r="K498" i="30"/>
  <c r="K497" i="30"/>
  <c r="K496" i="30"/>
  <c r="L496" i="30" s="1"/>
  <c r="K495" i="30"/>
  <c r="K494" i="30"/>
  <c r="K493" i="30"/>
  <c r="K492" i="30"/>
  <c r="L492" i="30" s="1"/>
  <c r="K491" i="30"/>
  <c r="K490" i="30"/>
  <c r="K489" i="30"/>
  <c r="K488" i="30"/>
  <c r="K487" i="30"/>
  <c r="K486" i="30"/>
  <c r="K485" i="30"/>
  <c r="K484" i="30"/>
  <c r="K483" i="30"/>
  <c r="K482" i="30"/>
  <c r="K481" i="30"/>
  <c r="K480" i="30"/>
  <c r="L480" i="30" s="1"/>
  <c r="K479" i="30"/>
  <c r="K478" i="30"/>
  <c r="K477" i="30"/>
  <c r="L477" i="30" s="1"/>
  <c r="K476" i="30"/>
  <c r="K475" i="30"/>
  <c r="K474" i="30"/>
  <c r="K473" i="30"/>
  <c r="K472" i="30"/>
  <c r="K471" i="30"/>
  <c r="L471" i="30" s="1"/>
  <c r="K470" i="30"/>
  <c r="K469" i="30"/>
  <c r="K468" i="30"/>
  <c r="K467" i="30"/>
  <c r="L467" i="30" s="1"/>
  <c r="K466" i="30"/>
  <c r="K465" i="30"/>
  <c r="L465" i="30" s="1"/>
  <c r="K464" i="30"/>
  <c r="L464" i="30" s="1"/>
  <c r="K463" i="30"/>
  <c r="K462" i="30"/>
  <c r="K461" i="30"/>
  <c r="K460" i="30"/>
  <c r="K459" i="30"/>
  <c r="K458" i="30"/>
  <c r="K457" i="30"/>
  <c r="K456" i="30"/>
  <c r="L456" i="30" s="1"/>
  <c r="K455" i="30"/>
  <c r="K454" i="30"/>
  <c r="K453" i="30"/>
  <c r="K452" i="30"/>
  <c r="K451" i="30"/>
  <c r="K450" i="30"/>
  <c r="K449" i="30"/>
  <c r="K448" i="30"/>
  <c r="K447" i="30"/>
  <c r="K446" i="30"/>
  <c r="K445" i="30"/>
  <c r="K444" i="30"/>
  <c r="K443" i="30"/>
  <c r="K442" i="30"/>
  <c r="K441" i="30"/>
  <c r="L441" i="30" s="1"/>
  <c r="K440" i="30"/>
  <c r="K439" i="30"/>
  <c r="K438" i="30"/>
  <c r="K437" i="30"/>
  <c r="K436" i="30"/>
  <c r="K435" i="30"/>
  <c r="K434" i="30"/>
  <c r="K433" i="30"/>
  <c r="K432" i="30"/>
  <c r="K431" i="30"/>
  <c r="K430" i="30"/>
  <c r="K429" i="30"/>
  <c r="L429" i="30" s="1"/>
  <c r="K428" i="30"/>
  <c r="K427" i="30"/>
  <c r="K426" i="30"/>
  <c r="K425" i="30"/>
  <c r="K424" i="30"/>
  <c r="K423" i="30"/>
  <c r="K422" i="30"/>
  <c r="K421" i="30"/>
  <c r="K420" i="30"/>
  <c r="L420" i="30" s="1"/>
  <c r="K419" i="30"/>
  <c r="K418" i="30"/>
  <c r="K417" i="30"/>
  <c r="L417" i="30" s="1"/>
  <c r="K416" i="30"/>
  <c r="K415" i="30"/>
  <c r="K414" i="30"/>
  <c r="K413" i="30"/>
  <c r="K412" i="30"/>
  <c r="K411" i="30"/>
  <c r="K410" i="30"/>
  <c r="K409" i="30"/>
  <c r="K408" i="30"/>
  <c r="K407" i="30"/>
  <c r="K406" i="30"/>
  <c r="K405" i="30"/>
  <c r="K404" i="30"/>
  <c r="K403" i="30"/>
  <c r="K402" i="30"/>
  <c r="K401" i="30"/>
  <c r="K400" i="30"/>
  <c r="K399" i="30"/>
  <c r="K398" i="30"/>
  <c r="K397" i="30"/>
  <c r="K396" i="30"/>
  <c r="K395" i="30"/>
  <c r="L395" i="30" s="1"/>
  <c r="K394" i="30"/>
  <c r="K393" i="30"/>
  <c r="K392" i="30"/>
  <c r="K391" i="30"/>
  <c r="K390" i="30"/>
  <c r="K389" i="30"/>
  <c r="K388" i="30"/>
  <c r="K387" i="30"/>
  <c r="K386" i="30"/>
  <c r="K385" i="30"/>
  <c r="K384" i="30"/>
  <c r="K383" i="30"/>
  <c r="K382" i="30"/>
  <c r="K381" i="30"/>
  <c r="L381" i="30" s="1"/>
  <c r="K380" i="30"/>
  <c r="K379" i="30"/>
  <c r="K378" i="30"/>
  <c r="K377" i="30"/>
  <c r="K376" i="30"/>
  <c r="K375" i="30"/>
  <c r="K374" i="30"/>
  <c r="K373" i="30"/>
  <c r="K372" i="30"/>
  <c r="K371" i="30"/>
  <c r="K370" i="30"/>
  <c r="L370" i="30" s="1"/>
  <c r="K369" i="30"/>
  <c r="K368" i="30"/>
  <c r="K367" i="30"/>
  <c r="K366" i="30"/>
  <c r="K365" i="30"/>
  <c r="K364" i="30"/>
  <c r="K363" i="30"/>
  <c r="K362" i="30"/>
  <c r="K361" i="30"/>
  <c r="K360" i="30"/>
  <c r="K359" i="30"/>
  <c r="K358" i="30"/>
  <c r="K357" i="30"/>
  <c r="K356" i="30"/>
  <c r="L356" i="30" s="1"/>
  <c r="K355" i="30"/>
  <c r="K354" i="30"/>
  <c r="K353" i="30"/>
  <c r="K352" i="30"/>
  <c r="K351" i="30"/>
  <c r="K350" i="30"/>
  <c r="K349" i="30"/>
  <c r="K348" i="30"/>
  <c r="K347" i="30"/>
  <c r="K346" i="30"/>
  <c r="K345" i="30"/>
  <c r="K344" i="30"/>
  <c r="K343" i="30"/>
  <c r="K342" i="30"/>
  <c r="K341" i="30"/>
  <c r="K340" i="30"/>
  <c r="K339" i="30"/>
  <c r="K338" i="30"/>
  <c r="K337" i="30"/>
  <c r="K336" i="30"/>
  <c r="K335" i="30"/>
  <c r="K334" i="30"/>
  <c r="K333" i="30"/>
  <c r="K332" i="30"/>
  <c r="K331" i="30"/>
  <c r="K330" i="30"/>
  <c r="K329" i="30"/>
  <c r="K328" i="30"/>
  <c r="K327" i="30"/>
  <c r="K326" i="30"/>
  <c r="K325" i="30"/>
  <c r="K324" i="30"/>
  <c r="K323" i="30"/>
  <c r="K322" i="30"/>
  <c r="K321" i="30"/>
  <c r="K320" i="30"/>
  <c r="K319" i="30"/>
  <c r="K318" i="30"/>
  <c r="K317" i="30"/>
  <c r="K316" i="30"/>
  <c r="K315" i="30"/>
  <c r="K314" i="30"/>
  <c r="K313" i="30"/>
  <c r="K312" i="30"/>
  <c r="K311" i="30"/>
  <c r="K310" i="30"/>
  <c r="K309" i="30"/>
  <c r="K308" i="30"/>
  <c r="L308" i="30" s="1"/>
  <c r="K307" i="30"/>
  <c r="K306" i="30"/>
  <c r="K305" i="30"/>
  <c r="K304" i="30"/>
  <c r="K303" i="30"/>
  <c r="K302" i="30"/>
  <c r="K301" i="30"/>
  <c r="K300" i="30"/>
  <c r="L300" i="30" s="1"/>
  <c r="K299" i="30"/>
  <c r="L299" i="30" s="1"/>
  <c r="K298" i="30"/>
  <c r="K297" i="30"/>
  <c r="K296" i="30"/>
  <c r="K295" i="30"/>
  <c r="K294" i="30"/>
  <c r="K293" i="30"/>
  <c r="K292" i="30"/>
  <c r="K291" i="30"/>
  <c r="K290" i="30"/>
  <c r="K289" i="30"/>
  <c r="K288" i="30"/>
  <c r="K287" i="30"/>
  <c r="K286" i="30"/>
  <c r="K285" i="30"/>
  <c r="K284" i="30"/>
  <c r="K283" i="30"/>
  <c r="K282" i="30"/>
  <c r="K281" i="30"/>
  <c r="K280" i="30"/>
  <c r="K279" i="30"/>
  <c r="K278" i="30"/>
  <c r="K277" i="30"/>
  <c r="K276" i="30"/>
  <c r="L276" i="30" s="1"/>
  <c r="K275" i="30"/>
  <c r="K274" i="30"/>
  <c r="K273" i="30"/>
  <c r="L273" i="30" s="1"/>
  <c r="K272" i="30"/>
  <c r="K271" i="30"/>
  <c r="K270" i="30"/>
  <c r="K269" i="30"/>
  <c r="K268" i="30"/>
  <c r="K267" i="30"/>
  <c r="K266" i="30"/>
  <c r="K265" i="30"/>
  <c r="K264" i="30"/>
  <c r="K263" i="30"/>
  <c r="K262" i="30"/>
  <c r="K261" i="30"/>
  <c r="K260" i="30"/>
  <c r="L260" i="30" s="1"/>
  <c r="K259" i="30"/>
  <c r="K258" i="30"/>
  <c r="K257" i="30"/>
  <c r="L257" i="30" s="1"/>
  <c r="K256" i="30"/>
  <c r="K255" i="30"/>
  <c r="K254" i="30"/>
  <c r="K253" i="30"/>
  <c r="K252" i="30"/>
  <c r="K251" i="30"/>
  <c r="K250" i="30"/>
  <c r="L250" i="30" s="1"/>
  <c r="K249" i="30"/>
  <c r="L249" i="30" s="1"/>
  <c r="K248" i="30"/>
  <c r="L248" i="30" s="1"/>
  <c r="K247" i="30"/>
  <c r="K246" i="30"/>
  <c r="K245" i="30"/>
  <c r="K244" i="30"/>
  <c r="K243" i="30"/>
  <c r="K242" i="30"/>
  <c r="K241" i="30"/>
  <c r="K240" i="30"/>
  <c r="K239" i="30"/>
  <c r="K238" i="30"/>
  <c r="K237" i="30"/>
  <c r="K236" i="30"/>
  <c r="K235" i="30"/>
  <c r="K234" i="30"/>
  <c r="K233" i="30"/>
  <c r="K232" i="30"/>
  <c r="K231" i="30"/>
  <c r="K230" i="30"/>
  <c r="K229" i="30"/>
  <c r="K228" i="30"/>
  <c r="K227" i="30"/>
  <c r="K226" i="30"/>
  <c r="L226" i="30" s="1"/>
  <c r="K225" i="30"/>
  <c r="K224" i="30"/>
  <c r="K223" i="30"/>
  <c r="K222" i="30"/>
  <c r="K221" i="30"/>
  <c r="K220" i="30"/>
  <c r="K219" i="30"/>
  <c r="K218" i="30"/>
  <c r="K217" i="30"/>
  <c r="L217" i="30" s="1"/>
  <c r="K216" i="30"/>
  <c r="K215" i="30"/>
  <c r="K214" i="30"/>
  <c r="K213" i="30"/>
  <c r="K212" i="30"/>
  <c r="L212" i="30" s="1"/>
  <c r="K211" i="30"/>
  <c r="K210" i="30"/>
  <c r="K209" i="30"/>
  <c r="K208" i="30"/>
  <c r="K207" i="30"/>
  <c r="K206" i="30"/>
  <c r="K205" i="30"/>
  <c r="K204" i="30"/>
  <c r="K203" i="30"/>
  <c r="K202" i="30"/>
  <c r="L202" i="30" s="1"/>
  <c r="K201" i="30"/>
  <c r="K200" i="30"/>
  <c r="K199" i="30"/>
  <c r="K198" i="30"/>
  <c r="K197" i="30"/>
  <c r="K196" i="30"/>
  <c r="K195" i="30"/>
  <c r="K194" i="30"/>
  <c r="K193" i="30"/>
  <c r="K192" i="30"/>
  <c r="K191" i="30"/>
  <c r="K190" i="30"/>
  <c r="K189" i="30"/>
  <c r="L189" i="30" s="1"/>
  <c r="K188" i="30"/>
  <c r="K187" i="30"/>
  <c r="K186" i="30"/>
  <c r="K185" i="30"/>
  <c r="K184" i="30"/>
  <c r="K183" i="30"/>
  <c r="K182" i="30"/>
  <c r="K181" i="30"/>
  <c r="K180" i="30"/>
  <c r="K179" i="30"/>
  <c r="K178" i="30"/>
  <c r="K177" i="30"/>
  <c r="K176" i="30"/>
  <c r="K175" i="30"/>
  <c r="K174" i="30"/>
  <c r="K173" i="30"/>
  <c r="K172" i="30"/>
  <c r="L172" i="30" s="1"/>
  <c r="K171" i="30"/>
  <c r="K170" i="30"/>
  <c r="K169" i="30"/>
  <c r="K168" i="30"/>
  <c r="K167" i="30"/>
  <c r="K166" i="30"/>
  <c r="K165" i="30"/>
  <c r="L165" i="30" s="1"/>
  <c r="K164" i="30"/>
  <c r="K163" i="30"/>
  <c r="K162" i="30"/>
  <c r="K161" i="30"/>
  <c r="K160" i="30"/>
  <c r="K159" i="30"/>
  <c r="K158" i="30"/>
  <c r="K157" i="30"/>
  <c r="K156" i="30"/>
  <c r="K155" i="30"/>
  <c r="K154" i="30"/>
  <c r="K153" i="30"/>
  <c r="K152" i="30"/>
  <c r="K151" i="30"/>
  <c r="K150" i="30"/>
  <c r="K149" i="30"/>
  <c r="K148" i="30"/>
  <c r="K147" i="30"/>
  <c r="K146" i="30"/>
  <c r="K145" i="30"/>
  <c r="K144" i="30"/>
  <c r="K143" i="30"/>
  <c r="K142" i="30"/>
  <c r="K141" i="30"/>
  <c r="K140" i="30"/>
  <c r="K139" i="30"/>
  <c r="K138" i="30"/>
  <c r="K137" i="30"/>
  <c r="K136" i="30"/>
  <c r="K135" i="30"/>
  <c r="K134" i="30"/>
  <c r="K133" i="30"/>
  <c r="K132" i="30"/>
  <c r="K131" i="30"/>
  <c r="K130" i="30"/>
  <c r="K129" i="30"/>
  <c r="K128" i="30"/>
  <c r="K127" i="30"/>
  <c r="K126" i="30"/>
  <c r="L126" i="30" s="1"/>
  <c r="K125" i="30"/>
  <c r="K124" i="30"/>
  <c r="K123" i="30"/>
  <c r="K122" i="30"/>
  <c r="K121" i="30"/>
  <c r="K120" i="30"/>
  <c r="L120" i="30" s="1"/>
  <c r="K119" i="30"/>
  <c r="K118" i="30"/>
  <c r="K117" i="30"/>
  <c r="K116" i="30"/>
  <c r="L116" i="30" s="1"/>
  <c r="K115" i="30"/>
  <c r="K114" i="30"/>
  <c r="K113" i="30"/>
  <c r="K112" i="30"/>
  <c r="K111" i="30"/>
  <c r="K110" i="30"/>
  <c r="K109" i="30"/>
  <c r="K108" i="30"/>
  <c r="K107" i="30"/>
  <c r="L107" i="30" s="1"/>
  <c r="K106" i="30"/>
  <c r="K105" i="30"/>
  <c r="K104" i="30"/>
  <c r="K103" i="30"/>
  <c r="K102" i="30"/>
  <c r="K101" i="30"/>
  <c r="K100" i="30"/>
  <c r="K99" i="30"/>
  <c r="K98" i="30"/>
  <c r="K97" i="30"/>
  <c r="K96" i="30"/>
  <c r="K95" i="30"/>
  <c r="K94" i="30"/>
  <c r="K93" i="30"/>
  <c r="K92" i="30"/>
  <c r="K91" i="30"/>
  <c r="K90" i="30"/>
  <c r="K89" i="30"/>
  <c r="K88" i="30"/>
  <c r="K87" i="30"/>
  <c r="K86" i="30"/>
  <c r="K85" i="30"/>
  <c r="K84" i="30"/>
  <c r="K83" i="30"/>
  <c r="K82" i="30"/>
  <c r="K81" i="30"/>
  <c r="K80" i="30"/>
  <c r="K79" i="30"/>
  <c r="K78" i="30"/>
  <c r="K77" i="30"/>
  <c r="K76" i="30"/>
  <c r="K75" i="30"/>
  <c r="K74" i="30"/>
  <c r="K73" i="30"/>
  <c r="K72" i="30"/>
  <c r="K71" i="30"/>
  <c r="K70" i="30"/>
  <c r="K69" i="30"/>
  <c r="K68" i="30"/>
  <c r="L68" i="30" s="1"/>
  <c r="K67" i="30"/>
  <c r="K66" i="30"/>
  <c r="L66" i="30" s="1"/>
  <c r="K65" i="30"/>
  <c r="K64" i="30"/>
  <c r="K63" i="30"/>
  <c r="K62" i="30"/>
  <c r="K61" i="30"/>
  <c r="K60" i="30"/>
  <c r="L60" i="30" s="1"/>
  <c r="K59" i="30"/>
  <c r="K58" i="30"/>
  <c r="K57" i="30"/>
  <c r="L57" i="30" s="1"/>
  <c r="K56" i="30"/>
  <c r="K55" i="30"/>
  <c r="K54" i="30"/>
  <c r="K53" i="30"/>
  <c r="K52" i="30"/>
  <c r="K51" i="30"/>
  <c r="K50" i="30"/>
  <c r="K49" i="30"/>
  <c r="K48" i="30"/>
  <c r="K47" i="30"/>
  <c r="L47" i="30" s="1"/>
  <c r="K46" i="30"/>
  <c r="L46" i="30" s="1"/>
  <c r="K45" i="30"/>
  <c r="K44" i="30"/>
  <c r="K43" i="30"/>
  <c r="G43" i="30"/>
  <c r="K42" i="30"/>
  <c r="G42" i="30"/>
  <c r="K41" i="30"/>
  <c r="G41" i="30"/>
  <c r="K40" i="30"/>
  <c r="K39" i="30"/>
  <c r="K38" i="30"/>
  <c r="K37" i="30"/>
  <c r="K36" i="30"/>
  <c r="G36" i="30"/>
  <c r="J36" i="30" s="1"/>
  <c r="K35" i="30"/>
  <c r="G35" i="30"/>
  <c r="J35" i="30" s="1"/>
  <c r="K34" i="30"/>
  <c r="G34" i="30"/>
  <c r="J34" i="30" s="1"/>
  <c r="K33" i="30"/>
  <c r="G33" i="30"/>
  <c r="J33" i="30" s="1"/>
  <c r="K32" i="30"/>
  <c r="G32" i="30"/>
  <c r="J32" i="30"/>
  <c r="K31" i="30"/>
  <c r="G31" i="30"/>
  <c r="J31" i="30" s="1"/>
  <c r="K30" i="30"/>
  <c r="G30" i="30"/>
  <c r="J30" i="30" s="1"/>
  <c r="K29" i="30"/>
  <c r="G29" i="30"/>
  <c r="J29" i="30" s="1"/>
  <c r="K28" i="30"/>
  <c r="G28" i="30"/>
  <c r="J28" i="30"/>
  <c r="K27" i="30"/>
  <c r="G27" i="30"/>
  <c r="J27" i="30"/>
  <c r="K26" i="30"/>
  <c r="L26" i="30" s="1"/>
  <c r="G26" i="30"/>
  <c r="J26" i="30" s="1"/>
  <c r="K25" i="30"/>
  <c r="G25" i="30"/>
  <c r="J25" i="30" s="1"/>
  <c r="K24" i="30"/>
  <c r="G24" i="30"/>
  <c r="J24" i="30" s="1"/>
  <c r="K23" i="30"/>
  <c r="G23" i="30"/>
  <c r="J23" i="30" s="1"/>
  <c r="K22" i="30"/>
  <c r="G22" i="30"/>
  <c r="J22" i="30" s="1"/>
  <c r="K21" i="30"/>
  <c r="G21" i="30"/>
  <c r="J21" i="30" s="1"/>
  <c r="K20" i="30"/>
  <c r="G20" i="30"/>
  <c r="J20" i="30" s="1"/>
  <c r="K19" i="30"/>
  <c r="L19" i="30" s="1"/>
  <c r="G19" i="30"/>
  <c r="J19" i="30" s="1"/>
  <c r="K18" i="30"/>
  <c r="G18" i="30"/>
  <c r="J18" i="30" s="1"/>
  <c r="K17" i="30"/>
  <c r="G17" i="30"/>
  <c r="J17" i="30"/>
  <c r="K16" i="30"/>
  <c r="G16" i="30"/>
  <c r="J16" i="30" s="1"/>
  <c r="K15" i="30"/>
  <c r="G15" i="30"/>
  <c r="J15" i="30" s="1"/>
  <c r="K14" i="30"/>
  <c r="G14" i="30"/>
  <c r="J14" i="30"/>
  <c r="K13" i="30"/>
  <c r="G13" i="30"/>
  <c r="J13" i="30" s="1"/>
  <c r="K12" i="30"/>
  <c r="G12" i="30"/>
  <c r="J12" i="30" s="1"/>
  <c r="K11" i="30"/>
  <c r="G11" i="30"/>
  <c r="J11" i="30"/>
  <c r="K10" i="30"/>
  <c r="G10" i="30"/>
  <c r="J10" i="30" s="1"/>
  <c r="K9" i="30"/>
  <c r="G9" i="30"/>
  <c r="J9" i="30" s="1"/>
  <c r="K8" i="30"/>
  <c r="G8" i="30"/>
  <c r="J8" i="30" s="1"/>
  <c r="K7" i="30"/>
  <c r="G7" i="30"/>
  <c r="J7" i="30" s="1"/>
  <c r="K6" i="30"/>
  <c r="L6" i="30" s="1"/>
  <c r="G6" i="30"/>
  <c r="J6" i="30"/>
  <c r="K5" i="30"/>
  <c r="L5" i="30" s="1"/>
  <c r="G5" i="30"/>
  <c r="J5" i="30"/>
  <c r="G5" i="29"/>
  <c r="J5" i="29" s="1"/>
  <c r="K5" i="29"/>
  <c r="L5" i="29" s="1"/>
  <c r="G6" i="29"/>
  <c r="J6" i="29" s="1"/>
  <c r="K6" i="29"/>
  <c r="G7" i="29"/>
  <c r="J7" i="29" s="1"/>
  <c r="K7" i="29"/>
  <c r="L7" i="29" s="1"/>
  <c r="G8" i="29"/>
  <c r="J8" i="29" s="1"/>
  <c r="K8" i="29"/>
  <c r="L8" i="29" s="1"/>
  <c r="G9" i="29"/>
  <c r="J9" i="29" s="1"/>
  <c r="K9" i="29"/>
  <c r="G10" i="29"/>
  <c r="J10" i="29" s="1"/>
  <c r="K10" i="29"/>
  <c r="L10" i="29" s="1"/>
  <c r="G11" i="29"/>
  <c r="J11" i="29" s="1"/>
  <c r="K11" i="29"/>
  <c r="L11" i="29" s="1"/>
  <c r="G12" i="29"/>
  <c r="J12" i="29" s="1"/>
  <c r="K12" i="29"/>
  <c r="G13" i="29"/>
  <c r="J13" i="29" s="1"/>
  <c r="K13" i="29"/>
  <c r="G14" i="29"/>
  <c r="J14" i="29" s="1"/>
  <c r="K14" i="29"/>
  <c r="L14" i="29" s="1"/>
  <c r="G15" i="29"/>
  <c r="J15" i="29" s="1"/>
  <c r="K15" i="29"/>
  <c r="L15" i="29" s="1"/>
  <c r="G16" i="29"/>
  <c r="J16" i="29" s="1"/>
  <c r="K16" i="29"/>
  <c r="L16" i="29" s="1"/>
  <c r="G17" i="29"/>
  <c r="J17" i="29" s="1"/>
  <c r="K17" i="29"/>
  <c r="L17" i="29" s="1"/>
  <c r="G18" i="29"/>
  <c r="J18" i="29"/>
  <c r="K18" i="29"/>
  <c r="L18" i="29" s="1"/>
  <c r="G19" i="29"/>
  <c r="J19" i="29"/>
  <c r="K19" i="29"/>
  <c r="G20" i="29"/>
  <c r="J20" i="29" s="1"/>
  <c r="K20" i="29"/>
  <c r="L20" i="29" s="1"/>
  <c r="G21" i="29"/>
  <c r="J21" i="29"/>
  <c r="K21" i="29"/>
  <c r="G22" i="29"/>
  <c r="J22" i="29"/>
  <c r="K22" i="29"/>
  <c r="L22" i="29" s="1"/>
  <c r="G23" i="29"/>
  <c r="J23" i="29" s="1"/>
  <c r="K23" i="29"/>
  <c r="L23" i="29" s="1"/>
  <c r="G24" i="29"/>
  <c r="J24" i="29" s="1"/>
  <c r="K24" i="29"/>
  <c r="L24" i="29" s="1"/>
  <c r="G25" i="29"/>
  <c r="J25" i="29" s="1"/>
  <c r="K25" i="29"/>
  <c r="L25" i="29" s="1"/>
  <c r="G26" i="29"/>
  <c r="J26" i="29" s="1"/>
  <c r="K26" i="29"/>
  <c r="L26" i="29" s="1"/>
  <c r="G27" i="29"/>
  <c r="J27" i="29" s="1"/>
  <c r="K27" i="29"/>
  <c r="L27" i="29" s="1"/>
  <c r="G28" i="29"/>
  <c r="J28" i="29"/>
  <c r="K28" i="29"/>
  <c r="L28" i="29" s="1"/>
  <c r="G29" i="29"/>
  <c r="J29" i="29" s="1"/>
  <c r="K29" i="29"/>
  <c r="L29" i="29" s="1"/>
  <c r="G30" i="29"/>
  <c r="J30" i="29"/>
  <c r="K30" i="29"/>
  <c r="L30" i="29" s="1"/>
  <c r="G31" i="29"/>
  <c r="J31" i="29" s="1"/>
  <c r="K31" i="29"/>
  <c r="L31" i="29" s="1"/>
  <c r="G32" i="29"/>
  <c r="J32" i="29" s="1"/>
  <c r="K32" i="29"/>
  <c r="G33" i="29"/>
  <c r="J33" i="29" s="1"/>
  <c r="K33" i="29"/>
  <c r="L33" i="29" s="1"/>
  <c r="G34" i="29"/>
  <c r="J34" i="29" s="1"/>
  <c r="K34" i="29"/>
  <c r="L34" i="29" s="1"/>
  <c r="G35" i="29"/>
  <c r="J35" i="29"/>
  <c r="K35" i="29"/>
  <c r="G36" i="29"/>
  <c r="J36" i="29" s="1"/>
  <c r="K36" i="29"/>
  <c r="L36" i="29" s="1"/>
  <c r="K37" i="29"/>
  <c r="L37" i="29" s="1"/>
  <c r="K38" i="29"/>
  <c r="L38" i="29" s="1"/>
  <c r="K39" i="29"/>
  <c r="L39" i="29" s="1"/>
  <c r="K40" i="29"/>
  <c r="G41" i="29"/>
  <c r="K41" i="29"/>
  <c r="G42" i="29"/>
  <c r="K42" i="29"/>
  <c r="L42" i="29" s="1"/>
  <c r="G43" i="29"/>
  <c r="K43" i="29"/>
  <c r="L43" i="29" s="1"/>
  <c r="K44" i="29"/>
  <c r="L44" i="29" s="1"/>
  <c r="K45" i="29"/>
  <c r="L45" i="29" s="1"/>
  <c r="K46" i="29"/>
  <c r="L46" i="29" s="1"/>
  <c r="K47" i="29"/>
  <c r="L47" i="29" s="1"/>
  <c r="K48" i="29"/>
  <c r="K49" i="29"/>
  <c r="K50" i="29"/>
  <c r="K51" i="29"/>
  <c r="L51" i="29" s="1"/>
  <c r="K52" i="29"/>
  <c r="L52" i="29" s="1"/>
  <c r="K53" i="29"/>
  <c r="K54" i="29"/>
  <c r="K55" i="29"/>
  <c r="K56" i="29"/>
  <c r="L56" i="29" s="1"/>
  <c r="K57" i="29"/>
  <c r="K58" i="29"/>
  <c r="L58" i="29" s="1"/>
  <c r="K59" i="29"/>
  <c r="L59" i="29" s="1"/>
  <c r="K60" i="29"/>
  <c r="L60" i="29" s="1"/>
  <c r="K61" i="29"/>
  <c r="K62" i="29"/>
  <c r="K63" i="29"/>
  <c r="K64" i="29"/>
  <c r="L64" i="29" s="1"/>
  <c r="K65" i="29"/>
  <c r="L65" i="29" s="1"/>
  <c r="K66" i="29"/>
  <c r="L66" i="29" s="1"/>
  <c r="K67" i="29"/>
  <c r="K68" i="29"/>
  <c r="L68" i="29" s="1"/>
  <c r="K69" i="29"/>
  <c r="L69" i="29" s="1"/>
  <c r="K70" i="29"/>
  <c r="L70" i="29" s="1"/>
  <c r="K71" i="29"/>
  <c r="K72" i="29"/>
  <c r="L72" i="29" s="1"/>
  <c r="K73" i="29"/>
  <c r="L73" i="29" s="1"/>
  <c r="K74" i="29"/>
  <c r="L74" i="29" s="1"/>
  <c r="K75" i="29"/>
  <c r="L75" i="29" s="1"/>
  <c r="K76" i="29"/>
  <c r="L76" i="29" s="1"/>
  <c r="K77" i="29"/>
  <c r="K78" i="29"/>
  <c r="K79" i="29"/>
  <c r="L79" i="29" s="1"/>
  <c r="K80" i="29"/>
  <c r="L80" i="29" s="1"/>
  <c r="K81" i="29"/>
  <c r="L81" i="29" s="1"/>
  <c r="K82" i="29"/>
  <c r="L82" i="29" s="1"/>
  <c r="K83" i="29"/>
  <c r="L83" i="29" s="1"/>
  <c r="K84" i="29"/>
  <c r="L84" i="29" s="1"/>
  <c r="K85" i="29"/>
  <c r="K86" i="29"/>
  <c r="K87" i="29"/>
  <c r="L87" i="29" s="1"/>
  <c r="K88" i="29"/>
  <c r="L88" i="29" s="1"/>
  <c r="K89" i="29"/>
  <c r="L89" i="29" s="1"/>
  <c r="K90" i="29"/>
  <c r="K91" i="29"/>
  <c r="K92" i="29"/>
  <c r="L92" i="29" s="1"/>
  <c r="K93" i="29"/>
  <c r="L93" i="29" s="1"/>
  <c r="K94" i="29"/>
  <c r="L94" i="29" s="1"/>
  <c r="K95" i="29"/>
  <c r="L95" i="29" s="1"/>
  <c r="K96" i="29"/>
  <c r="K97" i="29"/>
  <c r="K98" i="29"/>
  <c r="L98" i="29" s="1"/>
  <c r="K99" i="29"/>
  <c r="K100" i="29"/>
  <c r="K101" i="29"/>
  <c r="K102" i="29"/>
  <c r="L102" i="29" s="1"/>
  <c r="K103" i="29"/>
  <c r="K104" i="29"/>
  <c r="L104" i="29" s="1"/>
  <c r="K105" i="29"/>
  <c r="L105" i="29" s="1"/>
  <c r="K106" i="29"/>
  <c r="K107" i="29"/>
  <c r="L107" i="29" s="1"/>
  <c r="K108" i="29"/>
  <c r="L108" i="29" s="1"/>
  <c r="K109" i="29"/>
  <c r="L109" i="29" s="1"/>
  <c r="K110" i="29"/>
  <c r="L110" i="29" s="1"/>
  <c r="K111" i="29"/>
  <c r="L111" i="29" s="1"/>
  <c r="K112" i="29"/>
  <c r="K113" i="29"/>
  <c r="L113" i="29" s="1"/>
  <c r="K114" i="29"/>
  <c r="K115" i="29"/>
  <c r="K116" i="29"/>
  <c r="L116" i="29" s="1"/>
  <c r="K117" i="29"/>
  <c r="L117" i="29" s="1"/>
  <c r="K118" i="29"/>
  <c r="L118" i="29" s="1"/>
  <c r="K119" i="29"/>
  <c r="L119" i="29" s="1"/>
  <c r="K120" i="29"/>
  <c r="L120" i="29" s="1"/>
  <c r="K121" i="29"/>
  <c r="L121" i="29" s="1"/>
  <c r="K122" i="29"/>
  <c r="K123" i="29"/>
  <c r="L123" i="29" s="1"/>
  <c r="K124" i="29"/>
  <c r="L124" i="29" s="1"/>
  <c r="K125" i="29"/>
  <c r="L125" i="29" s="1"/>
  <c r="K126" i="29"/>
  <c r="L126" i="29" s="1"/>
  <c r="K127" i="29"/>
  <c r="K128" i="29"/>
  <c r="K129" i="29"/>
  <c r="L129" i="29" s="1"/>
  <c r="K130" i="29"/>
  <c r="L130" i="29" s="1"/>
  <c r="K131" i="29"/>
  <c r="K132" i="29"/>
  <c r="L132" i="29" s="1"/>
  <c r="K133" i="29"/>
  <c r="L133" i="29" s="1"/>
  <c r="K134" i="29"/>
  <c r="L134" i="29" s="1"/>
  <c r="K135" i="29"/>
  <c r="K136" i="29"/>
  <c r="L136" i="29" s="1"/>
  <c r="K137" i="29"/>
  <c r="L137" i="29" s="1"/>
  <c r="K138" i="29"/>
  <c r="L138" i="29" s="1"/>
  <c r="K139" i="29"/>
  <c r="L139" i="29" s="1"/>
  <c r="K140" i="29"/>
  <c r="K141" i="29"/>
  <c r="K142" i="29"/>
  <c r="K143" i="29"/>
  <c r="L143" i="29" s="1"/>
  <c r="K144" i="29"/>
  <c r="L144" i="29" s="1"/>
  <c r="K145" i="29"/>
  <c r="L145" i="29" s="1"/>
  <c r="K146" i="29"/>
  <c r="K147" i="29"/>
  <c r="L147" i="29" s="1"/>
  <c r="K148" i="29"/>
  <c r="K149" i="29"/>
  <c r="K150" i="29"/>
  <c r="K151" i="29"/>
  <c r="K152" i="29"/>
  <c r="K153" i="29"/>
  <c r="L153" i="29" s="1"/>
  <c r="K154" i="29"/>
  <c r="K155" i="29"/>
  <c r="L155" i="29" s="1"/>
  <c r="K156" i="29"/>
  <c r="K157" i="29"/>
  <c r="L157" i="29" s="1"/>
  <c r="K158" i="29"/>
  <c r="L158" i="29" s="1"/>
  <c r="K159" i="29"/>
  <c r="L159" i="29" s="1"/>
  <c r="K160" i="29"/>
  <c r="K161" i="29"/>
  <c r="K162" i="29"/>
  <c r="K163" i="29"/>
  <c r="L163" i="29" s="1"/>
  <c r="K164" i="29"/>
  <c r="L164" i="29" s="1"/>
  <c r="K165" i="29"/>
  <c r="L165" i="29" s="1"/>
  <c r="K166" i="29"/>
  <c r="L166" i="29" s="1"/>
  <c r="K167" i="29"/>
  <c r="K168" i="29"/>
  <c r="L168" i="29" s="1"/>
  <c r="K169" i="29"/>
  <c r="L169" i="29" s="1"/>
  <c r="K170" i="29"/>
  <c r="L170" i="29" s="1"/>
  <c r="K171" i="29"/>
  <c r="K172" i="29"/>
  <c r="L172" i="29" s="1"/>
  <c r="K173" i="29"/>
  <c r="L173" i="29" s="1"/>
  <c r="K174" i="29"/>
  <c r="L174" i="29" s="1"/>
  <c r="K175" i="29"/>
  <c r="L175" i="29" s="1"/>
  <c r="K176" i="29"/>
  <c r="L176" i="29" s="1"/>
  <c r="K177" i="29"/>
  <c r="L177" i="29" s="1"/>
  <c r="K178" i="29"/>
  <c r="L178" i="29" s="1"/>
  <c r="K179" i="29"/>
  <c r="L179" i="29" s="1"/>
  <c r="K180" i="29"/>
  <c r="L180" i="29" s="1"/>
  <c r="K181" i="29"/>
  <c r="L181" i="29" s="1"/>
  <c r="K182" i="29"/>
  <c r="L182" i="29" s="1"/>
  <c r="K183" i="29"/>
  <c r="L183" i="29" s="1"/>
  <c r="K184" i="29"/>
  <c r="L184" i="29" s="1"/>
  <c r="K185" i="29"/>
  <c r="K186" i="29"/>
  <c r="L186" i="29" s="1"/>
  <c r="K187" i="29"/>
  <c r="K188" i="29"/>
  <c r="K189" i="29"/>
  <c r="L189" i="29" s="1"/>
  <c r="K190" i="29"/>
  <c r="K191" i="29"/>
  <c r="L191" i="29" s="1"/>
  <c r="K192" i="29"/>
  <c r="L192" i="29" s="1"/>
  <c r="K193" i="29"/>
  <c r="K194" i="29"/>
  <c r="K195" i="29"/>
  <c r="K196" i="29"/>
  <c r="K197" i="29"/>
  <c r="L197" i="29" s="1"/>
  <c r="K198" i="29"/>
  <c r="L198" i="29" s="1"/>
  <c r="K199" i="29"/>
  <c r="K200" i="29"/>
  <c r="K201" i="29"/>
  <c r="L201" i="29" s="1"/>
  <c r="K202" i="29"/>
  <c r="L202" i="29" s="1"/>
  <c r="K203" i="29"/>
  <c r="L203" i="29" s="1"/>
  <c r="K204" i="29"/>
  <c r="K205" i="29"/>
  <c r="L205" i="29" s="1"/>
  <c r="K206" i="29"/>
  <c r="K207" i="29"/>
  <c r="L207" i="29" s="1"/>
  <c r="K208" i="29"/>
  <c r="K209" i="29"/>
  <c r="L209" i="29" s="1"/>
  <c r="K210" i="29"/>
  <c r="L210" i="29" s="1"/>
  <c r="K211" i="29"/>
  <c r="K212" i="29"/>
  <c r="K213" i="29"/>
  <c r="K214" i="29"/>
  <c r="L214" i="29" s="1"/>
  <c r="K215" i="29"/>
  <c r="L215" i="29" s="1"/>
  <c r="K216" i="29"/>
  <c r="L216" i="29" s="1"/>
  <c r="K217" i="29"/>
  <c r="K218" i="29"/>
  <c r="L218" i="29" s="1"/>
  <c r="K219" i="29"/>
  <c r="L219" i="29" s="1"/>
  <c r="K220" i="29"/>
  <c r="K221" i="29"/>
  <c r="L221" i="29" s="1"/>
  <c r="K222" i="29"/>
  <c r="L222" i="29" s="1"/>
  <c r="K223" i="29"/>
  <c r="L223" i="29" s="1"/>
  <c r="K224" i="29"/>
  <c r="L224" i="29" s="1"/>
  <c r="K225" i="29"/>
  <c r="K226" i="29"/>
  <c r="K227" i="29"/>
  <c r="L227" i="29" s="1"/>
  <c r="K228" i="29"/>
  <c r="L228" i="29" s="1"/>
  <c r="K229" i="29"/>
  <c r="L229" i="29" s="1"/>
  <c r="K230" i="29"/>
  <c r="L230" i="29" s="1"/>
  <c r="K231" i="29"/>
  <c r="L231" i="29" s="1"/>
  <c r="K232" i="29"/>
  <c r="K233" i="29"/>
  <c r="K234" i="29"/>
  <c r="K235" i="29"/>
  <c r="L235" i="29" s="1"/>
  <c r="K236" i="29"/>
  <c r="K237" i="29"/>
  <c r="L237" i="29" s="1"/>
  <c r="K238" i="29"/>
  <c r="L238" i="29" s="1"/>
  <c r="K239" i="29"/>
  <c r="L239" i="29" s="1"/>
  <c r="K240" i="29"/>
  <c r="L240" i="29" s="1"/>
  <c r="K241" i="29"/>
  <c r="L241" i="29" s="1"/>
  <c r="K242" i="29"/>
  <c r="K243" i="29"/>
  <c r="L243" i="29" s="1"/>
  <c r="K244" i="29"/>
  <c r="K245" i="29"/>
  <c r="L245" i="29" s="1"/>
  <c r="K246" i="29"/>
  <c r="L246" i="29" s="1"/>
  <c r="K247" i="29"/>
  <c r="L247" i="29" s="1"/>
  <c r="K248" i="29"/>
  <c r="L248" i="29" s="1"/>
  <c r="K249" i="29"/>
  <c r="K250" i="29"/>
  <c r="K251" i="29"/>
  <c r="L251" i="29" s="1"/>
  <c r="K252" i="29"/>
  <c r="L252" i="29" s="1"/>
  <c r="K253" i="29"/>
  <c r="L253" i="29" s="1"/>
  <c r="K254" i="29"/>
  <c r="L254" i="29" s="1"/>
  <c r="K255" i="29"/>
  <c r="L255" i="29" s="1"/>
  <c r="K256" i="29"/>
  <c r="K257" i="29"/>
  <c r="L257" i="29" s="1"/>
  <c r="K258" i="29"/>
  <c r="K259" i="29"/>
  <c r="K260" i="29"/>
  <c r="L260" i="29" s="1"/>
  <c r="K261" i="29"/>
  <c r="L261" i="29" s="1"/>
  <c r="K262" i="29"/>
  <c r="L262" i="29" s="1"/>
  <c r="K263" i="29"/>
  <c r="K264" i="29"/>
  <c r="L264" i="29" s="1"/>
  <c r="K265" i="29"/>
  <c r="L265" i="29" s="1"/>
  <c r="K266" i="29"/>
  <c r="L266" i="29" s="1"/>
  <c r="K267" i="29"/>
  <c r="K268" i="29"/>
  <c r="L268" i="29" s="1"/>
  <c r="K269" i="29"/>
  <c r="K270" i="29"/>
  <c r="K271" i="29"/>
  <c r="L271" i="29" s="1"/>
  <c r="K272" i="29"/>
  <c r="L272" i="29" s="1"/>
  <c r="K273" i="29"/>
  <c r="K274" i="29"/>
  <c r="K275" i="29"/>
  <c r="K276" i="29"/>
  <c r="L276" i="29" s="1"/>
  <c r="K277" i="29"/>
  <c r="K278" i="29"/>
  <c r="L278" i="29" s="1"/>
  <c r="K279" i="29"/>
  <c r="L279" i="29" s="1"/>
  <c r="K280" i="29"/>
  <c r="L280" i="29" s="1"/>
  <c r="K281" i="29"/>
  <c r="L281" i="29" s="1"/>
  <c r="K282" i="29"/>
  <c r="K283" i="29"/>
  <c r="L283" i="29" s="1"/>
  <c r="K284" i="29"/>
  <c r="K285" i="29"/>
  <c r="L285" i="29" s="1"/>
  <c r="K286" i="29"/>
  <c r="K287" i="29"/>
  <c r="L287" i="29" s="1"/>
  <c r="K288" i="29"/>
  <c r="L288" i="29" s="1"/>
  <c r="K289" i="29"/>
  <c r="K290" i="29"/>
  <c r="K291" i="29"/>
  <c r="L291" i="29" s="1"/>
  <c r="K292" i="29"/>
  <c r="K293" i="29"/>
  <c r="K294" i="29"/>
  <c r="L294" i="29" s="1"/>
  <c r="K295" i="29"/>
  <c r="K296" i="29"/>
  <c r="K297" i="29"/>
  <c r="L297" i="29" s="1"/>
  <c r="K298" i="29"/>
  <c r="K299" i="29"/>
  <c r="L299" i="29" s="1"/>
  <c r="K300" i="29"/>
  <c r="K301" i="29"/>
  <c r="L301" i="29" s="1"/>
  <c r="K302" i="29"/>
  <c r="L302" i="29" s="1"/>
  <c r="K303" i="29"/>
  <c r="L303" i="29" s="1"/>
  <c r="K304" i="29"/>
  <c r="K305" i="29"/>
  <c r="L305" i="29" s="1"/>
  <c r="K306" i="29"/>
  <c r="K307" i="29"/>
  <c r="L307" i="29" s="1"/>
  <c r="K308" i="29"/>
  <c r="K309" i="29"/>
  <c r="K310" i="29"/>
  <c r="K311" i="29"/>
  <c r="K312" i="29"/>
  <c r="K313" i="29"/>
  <c r="L313" i="29" s="1"/>
  <c r="K314" i="29"/>
  <c r="L314" i="29" s="1"/>
  <c r="K315" i="29"/>
  <c r="K316" i="29"/>
  <c r="L316" i="29" s="1"/>
  <c r="K317" i="29"/>
  <c r="K318" i="29"/>
  <c r="K319" i="29"/>
  <c r="K320" i="29"/>
  <c r="K321" i="29"/>
  <c r="L321" i="29" s="1"/>
  <c r="K322" i="29"/>
  <c r="L322" i="29" s="1"/>
  <c r="K323" i="29"/>
  <c r="K324" i="29"/>
  <c r="L324" i="29" s="1"/>
  <c r="K325" i="29"/>
  <c r="L325" i="29" s="1"/>
  <c r="K326" i="29"/>
  <c r="L326" i="29" s="1"/>
  <c r="K327" i="29"/>
  <c r="L327" i="29" s="1"/>
  <c r="K328" i="29"/>
  <c r="K329" i="29"/>
  <c r="K330" i="29"/>
  <c r="K331" i="29"/>
  <c r="L331" i="29" s="1"/>
  <c r="K332" i="29"/>
  <c r="L332" i="29" s="1"/>
  <c r="K333" i="29"/>
  <c r="L333" i="29" s="1"/>
  <c r="K334" i="29"/>
  <c r="K335" i="29"/>
  <c r="K336" i="29"/>
  <c r="L336" i="29" s="1"/>
  <c r="K337" i="29"/>
  <c r="K338" i="29"/>
  <c r="L338" i="29" s="1"/>
  <c r="K339" i="29"/>
  <c r="L339" i="29" s="1"/>
  <c r="K340" i="29"/>
  <c r="K341" i="29"/>
  <c r="L341" i="29" s="1"/>
  <c r="K342" i="29"/>
  <c r="K343" i="29"/>
  <c r="K344" i="29"/>
  <c r="K345" i="29"/>
  <c r="K346" i="29"/>
  <c r="L346" i="29" s="1"/>
  <c r="K347" i="29"/>
  <c r="K348" i="29"/>
  <c r="L348" i="29" s="1"/>
  <c r="K349" i="29"/>
  <c r="K350" i="29"/>
  <c r="L350" i="29" s="1"/>
  <c r="K351" i="29"/>
  <c r="L351" i="29" s="1"/>
  <c r="K352" i="29"/>
  <c r="L352" i="29" s="1"/>
  <c r="K353" i="29"/>
  <c r="K354" i="29"/>
  <c r="L354" i="29" s="1"/>
  <c r="K355" i="29"/>
  <c r="L355" i="29" s="1"/>
  <c r="K356" i="29"/>
  <c r="L356" i="29" s="1"/>
  <c r="K357" i="29"/>
  <c r="L357" i="29" s="1"/>
  <c r="K358" i="29"/>
  <c r="K359" i="29"/>
  <c r="K360" i="29"/>
  <c r="K361" i="29"/>
  <c r="K362" i="29"/>
  <c r="L362" i="29" s="1"/>
  <c r="K363" i="29"/>
  <c r="L363" i="29" s="1"/>
  <c r="K364" i="29"/>
  <c r="L364" i="29" s="1"/>
  <c r="K365" i="29"/>
  <c r="K366" i="29"/>
  <c r="K367" i="29"/>
  <c r="L367" i="29" s="1"/>
  <c r="K368" i="29"/>
  <c r="K369" i="29"/>
  <c r="L369" i="29" s="1"/>
  <c r="K370" i="29"/>
  <c r="K371" i="29"/>
  <c r="K372" i="29"/>
  <c r="K373" i="29"/>
  <c r="L373" i="29" s="1"/>
  <c r="K374" i="29"/>
  <c r="L374" i="29" s="1"/>
  <c r="K375" i="29"/>
  <c r="K376" i="29"/>
  <c r="L376" i="29" s="1"/>
  <c r="K377" i="29"/>
  <c r="L377" i="29" s="1"/>
  <c r="K378" i="29"/>
  <c r="K379" i="29"/>
  <c r="K380" i="29"/>
  <c r="L380" i="29" s="1"/>
  <c r="K381" i="29"/>
  <c r="K382" i="29"/>
  <c r="L382" i="29" s="1"/>
  <c r="K383" i="29"/>
  <c r="L383" i="29" s="1"/>
  <c r="K384" i="29"/>
  <c r="L384" i="29" s="1"/>
  <c r="K385" i="29"/>
  <c r="L385" i="29" s="1"/>
  <c r="K386" i="29"/>
  <c r="L386" i="29" s="1"/>
  <c r="K387" i="29"/>
  <c r="K388" i="29"/>
  <c r="K389" i="29"/>
  <c r="L389" i="29" s="1"/>
  <c r="K390" i="29"/>
  <c r="L390" i="29" s="1"/>
  <c r="K391" i="29"/>
  <c r="L391" i="29" s="1"/>
  <c r="K392" i="29"/>
  <c r="L392" i="29" s="1"/>
  <c r="K393" i="29"/>
  <c r="L393" i="29" s="1"/>
  <c r="K394" i="29"/>
  <c r="L394" i="29" s="1"/>
  <c r="K395" i="29"/>
  <c r="K396" i="29"/>
  <c r="K397" i="29"/>
  <c r="K398" i="29"/>
  <c r="K399" i="29"/>
  <c r="K400" i="29"/>
  <c r="L400" i="29" s="1"/>
  <c r="K401" i="29"/>
  <c r="L401" i="29" s="1"/>
  <c r="K402" i="29"/>
  <c r="K403" i="29"/>
  <c r="L403" i="29" s="1"/>
  <c r="K404" i="29"/>
  <c r="K405" i="29"/>
  <c r="L405" i="29" s="1"/>
  <c r="K406" i="29"/>
  <c r="K407" i="29"/>
  <c r="L407" i="29" s="1"/>
  <c r="K408" i="29"/>
  <c r="K409" i="29"/>
  <c r="K410" i="29"/>
  <c r="L410" i="29" s="1"/>
  <c r="K411" i="29"/>
  <c r="L411" i="29" s="1"/>
  <c r="K412" i="29"/>
  <c r="L412" i="29" s="1"/>
  <c r="K413" i="29"/>
  <c r="L413" i="29" s="1"/>
  <c r="K414" i="29"/>
  <c r="K415" i="29"/>
  <c r="L415" i="29" s="1"/>
  <c r="K416" i="29"/>
  <c r="K417" i="29"/>
  <c r="L417" i="29" s="1"/>
  <c r="K418" i="29"/>
  <c r="L418" i="29" s="1"/>
  <c r="K419" i="29"/>
  <c r="L419" i="29" s="1"/>
  <c r="K420" i="29"/>
  <c r="K421" i="29"/>
  <c r="L421" i="29" s="1"/>
  <c r="K422" i="29"/>
  <c r="K423" i="29"/>
  <c r="L423" i="29" s="1"/>
  <c r="K424" i="29"/>
  <c r="K425" i="29"/>
  <c r="L425" i="29" s="1"/>
  <c r="K426" i="29"/>
  <c r="L426" i="29" s="1"/>
  <c r="K427" i="29"/>
  <c r="K428" i="29"/>
  <c r="L428" i="29" s="1"/>
  <c r="K429" i="29"/>
  <c r="K430" i="29"/>
  <c r="K431" i="29"/>
  <c r="L431" i="29" s="1"/>
  <c r="K432" i="29"/>
  <c r="L432" i="29" s="1"/>
  <c r="K433" i="29"/>
  <c r="L433" i="29" s="1"/>
  <c r="K434" i="29"/>
  <c r="L434" i="29" s="1"/>
  <c r="K435" i="29"/>
  <c r="L435" i="29" s="1"/>
  <c r="K436" i="29"/>
  <c r="K437" i="29"/>
  <c r="L437" i="29" s="1"/>
  <c r="K438" i="29"/>
  <c r="K439" i="29"/>
  <c r="L439" i="29" s="1"/>
  <c r="K440" i="29"/>
  <c r="L440" i="29" s="1"/>
  <c r="K441" i="29"/>
  <c r="L441" i="29" s="1"/>
  <c r="K442" i="29"/>
  <c r="L442" i="29" s="1"/>
  <c r="K443" i="29"/>
  <c r="K444" i="29"/>
  <c r="L444" i="29" s="1"/>
  <c r="K445" i="29"/>
  <c r="K446" i="29"/>
  <c r="L446" i="29" s="1"/>
  <c r="K447" i="29"/>
  <c r="L447" i="29" s="1"/>
  <c r="K448" i="29"/>
  <c r="K449" i="29"/>
  <c r="L449" i="29" s="1"/>
  <c r="K450" i="29"/>
  <c r="K451" i="29"/>
  <c r="L451" i="29" s="1"/>
  <c r="K452" i="29"/>
  <c r="K453" i="29"/>
  <c r="L453" i="29" s="1"/>
  <c r="K454" i="29"/>
  <c r="K455" i="29"/>
  <c r="K456" i="29"/>
  <c r="K457" i="29"/>
  <c r="K458" i="29"/>
  <c r="K459" i="29"/>
  <c r="L459" i="29" s="1"/>
  <c r="K460" i="29"/>
  <c r="L460" i="29" s="1"/>
  <c r="K461" i="29"/>
  <c r="L461" i="29" s="1"/>
  <c r="K462" i="29"/>
  <c r="L462" i="29" s="1"/>
  <c r="K463" i="29"/>
  <c r="K464" i="29"/>
  <c r="L464" i="29" s="1"/>
  <c r="K465" i="29"/>
  <c r="K466" i="29"/>
  <c r="L466" i="29" s="1"/>
  <c r="K467" i="29"/>
  <c r="K468" i="29"/>
  <c r="K469" i="29"/>
  <c r="K470" i="29"/>
  <c r="L470" i="29" s="1"/>
  <c r="K471" i="29"/>
  <c r="L471" i="29" s="1"/>
  <c r="K472" i="29"/>
  <c r="L472" i="29" s="1"/>
  <c r="K473" i="29"/>
  <c r="K474" i="29"/>
  <c r="L474" i="29" s="1"/>
  <c r="K475" i="29"/>
  <c r="K476" i="29"/>
  <c r="L476" i="29" s="1"/>
  <c r="K477" i="29"/>
  <c r="L477" i="29" s="1"/>
  <c r="K478" i="29"/>
  <c r="L478" i="29" s="1"/>
  <c r="K479" i="29"/>
  <c r="L479" i="29" s="1"/>
  <c r="K480" i="29"/>
  <c r="K481" i="29"/>
  <c r="L481" i="29" s="1"/>
  <c r="K482" i="29"/>
  <c r="K483" i="29"/>
  <c r="L483" i="29" s="1"/>
  <c r="K484" i="29"/>
  <c r="L484" i="29" s="1"/>
  <c r="K485" i="29"/>
  <c r="L485" i="29" s="1"/>
  <c r="K486" i="29"/>
  <c r="K487" i="29"/>
  <c r="L487" i="29" s="1"/>
  <c r="K488" i="29"/>
  <c r="K489" i="29"/>
  <c r="L489" i="29" s="1"/>
  <c r="K490" i="29"/>
  <c r="L490" i="29" s="1"/>
  <c r="K491" i="29"/>
  <c r="L491" i="29" s="1"/>
  <c r="K492" i="29"/>
  <c r="L492" i="29" s="1"/>
  <c r="K493" i="29"/>
  <c r="K494" i="29"/>
  <c r="L494" i="29" s="1"/>
  <c r="K495" i="29"/>
  <c r="K496" i="29"/>
  <c r="L496" i="29" s="1"/>
  <c r="K497" i="29"/>
  <c r="K498" i="29"/>
  <c r="L498" i="29" s="1"/>
  <c r="K499" i="29"/>
  <c r="K500" i="29"/>
  <c r="K501" i="29"/>
  <c r="L501" i="29" s="1"/>
  <c r="K502" i="29"/>
  <c r="K503" i="29"/>
  <c r="L503" i="29" s="1"/>
  <c r="K504" i="29"/>
  <c r="L504" i="29" s="1"/>
  <c r="K505" i="29"/>
  <c r="L505" i="29" s="1"/>
  <c r="K506" i="29"/>
  <c r="L506" i="29" s="1"/>
  <c r="K507" i="29"/>
  <c r="L507" i="29" s="1"/>
  <c r="K508" i="29"/>
  <c r="K509" i="29"/>
  <c r="K510" i="29"/>
  <c r="L510" i="29" s="1"/>
  <c r="K511" i="29"/>
  <c r="L511" i="29" s="1"/>
  <c r="K512" i="29"/>
  <c r="L512" i="29" s="1"/>
  <c r="K513" i="29"/>
  <c r="K514" i="29"/>
  <c r="K515" i="29"/>
  <c r="K516" i="29"/>
  <c r="L516" i="29" s="1"/>
  <c r="K517" i="29"/>
  <c r="L517" i="29" s="1"/>
  <c r="K518" i="29"/>
  <c r="L518" i="29" s="1"/>
  <c r="K519" i="29"/>
  <c r="L519" i="29" s="1"/>
  <c r="K520" i="29"/>
  <c r="L520" i="29" s="1"/>
  <c r="K521" i="29"/>
  <c r="K522" i="29"/>
  <c r="K523" i="29"/>
  <c r="L523" i="29" s="1"/>
  <c r="K524" i="29"/>
  <c r="L524" i="29" s="1"/>
  <c r="K525" i="29"/>
  <c r="L525" i="29" s="1"/>
  <c r="K526" i="29"/>
  <c r="K527" i="29"/>
  <c r="K528" i="29"/>
  <c r="L528" i="29" s="1"/>
  <c r="K529" i="29"/>
  <c r="K530" i="29"/>
  <c r="L530" i="29" s="1"/>
  <c r="K531" i="29"/>
  <c r="L531" i="29" s="1"/>
  <c r="K532" i="29"/>
  <c r="K533" i="29"/>
  <c r="K534" i="29"/>
  <c r="L534" i="29" s="1"/>
  <c r="K535" i="29"/>
  <c r="K536" i="29"/>
  <c r="L536" i="29" s="1"/>
  <c r="K537" i="29"/>
  <c r="L537" i="29" s="1"/>
  <c r="K538" i="29"/>
  <c r="L538" i="29" s="1"/>
  <c r="K539" i="29"/>
  <c r="L539" i="29" s="1"/>
  <c r="K540" i="29"/>
  <c r="K541" i="29"/>
  <c r="L541" i="29" s="1"/>
  <c r="K542" i="29"/>
  <c r="L542" i="29" s="1"/>
  <c r="K543" i="29"/>
  <c r="K544" i="29"/>
  <c r="K545" i="29"/>
  <c r="L545" i="29" s="1"/>
  <c r="K546" i="29"/>
  <c r="K547" i="29"/>
  <c r="K548" i="29"/>
  <c r="L548" i="29" s="1"/>
  <c r="K549" i="29"/>
  <c r="L549" i="29" s="1"/>
  <c r="K550" i="29"/>
  <c r="L550" i="29" s="1"/>
  <c r="K551" i="29"/>
  <c r="K552" i="29"/>
  <c r="K553" i="29"/>
  <c r="K554" i="29"/>
  <c r="K555" i="29"/>
  <c r="L555" i="29" s="1"/>
  <c r="K556" i="29"/>
  <c r="L556" i="29" s="1"/>
  <c r="K557" i="29"/>
  <c r="L557" i="29" s="1"/>
  <c r="K558" i="29"/>
  <c r="K559" i="29"/>
  <c r="K560" i="29"/>
  <c r="K561" i="29"/>
  <c r="K562" i="29"/>
  <c r="L562" i="29" s="1"/>
  <c r="K563" i="29"/>
  <c r="K564" i="29"/>
  <c r="L564" i="29" s="1"/>
  <c r="K565" i="29"/>
  <c r="K566" i="29"/>
  <c r="L566" i="29" s="1"/>
  <c r="K567" i="29"/>
  <c r="L567" i="29" s="1"/>
  <c r="K568" i="29"/>
  <c r="K569" i="29"/>
  <c r="K570" i="29"/>
  <c r="L570" i="29" s="1"/>
  <c r="K571" i="29"/>
  <c r="K572" i="29"/>
  <c r="L572" i="29" s="1"/>
  <c r="K573" i="29"/>
  <c r="L573" i="29" s="1"/>
  <c r="K574" i="29"/>
  <c r="L574" i="29" s="1"/>
  <c r="K575" i="29"/>
  <c r="L575" i="29" s="1"/>
  <c r="K576" i="29"/>
  <c r="L576" i="29" s="1"/>
  <c r="K577" i="29"/>
  <c r="L577" i="29" s="1"/>
  <c r="K578" i="29"/>
  <c r="L578" i="29" s="1"/>
  <c r="K579" i="29"/>
  <c r="L579" i="29" s="1"/>
  <c r="K580" i="29"/>
  <c r="K581" i="29"/>
  <c r="K582" i="29"/>
  <c r="L582" i="29" s="1"/>
  <c r="K583" i="29"/>
  <c r="L583" i="29" s="1"/>
  <c r="K584" i="29"/>
  <c r="L584" i="29" s="1"/>
  <c r="K585" i="29"/>
  <c r="L585" i="29" s="1"/>
  <c r="K586" i="29"/>
  <c r="K587" i="29"/>
  <c r="K588" i="29"/>
  <c r="K589" i="29"/>
  <c r="L589" i="29" s="1"/>
  <c r="K590" i="29"/>
  <c r="L590" i="29" s="1"/>
  <c r="K591" i="29"/>
  <c r="L591" i="29" s="1"/>
  <c r="K592" i="29"/>
  <c r="K593" i="29"/>
  <c r="K594" i="29"/>
  <c r="K595" i="29"/>
  <c r="K596" i="29"/>
  <c r="K597" i="29"/>
  <c r="K598" i="29"/>
  <c r="L598" i="29" s="1"/>
  <c r="K599" i="29"/>
  <c r="K600" i="29"/>
  <c r="L600" i="29" s="1"/>
  <c r="K601" i="29"/>
  <c r="L601" i="29" s="1"/>
  <c r="K602" i="29"/>
  <c r="L602" i="29" s="1"/>
  <c r="K603" i="29"/>
  <c r="L603" i="29" s="1"/>
  <c r="K604" i="29"/>
  <c r="L604" i="29" s="1"/>
  <c r="K605" i="29"/>
  <c r="L605" i="29" s="1"/>
  <c r="K606" i="29"/>
  <c r="K607" i="29"/>
  <c r="K608" i="29"/>
  <c r="L608" i="29" s="1"/>
  <c r="K609" i="29"/>
  <c r="L609" i="29" s="1"/>
  <c r="K610" i="29"/>
  <c r="L610" i="29" s="1"/>
  <c r="K611" i="29"/>
  <c r="K612" i="29"/>
  <c r="L612" i="29" s="1"/>
  <c r="K613" i="29"/>
  <c r="L613" i="29" s="1"/>
  <c r="K614" i="29"/>
  <c r="L614" i="29" s="1"/>
  <c r="K615" i="29"/>
  <c r="L615" i="29" s="1"/>
  <c r="K616" i="29"/>
  <c r="L616" i="29" s="1"/>
  <c r="K617" i="29"/>
  <c r="L617" i="29" s="1"/>
  <c r="K618" i="29"/>
  <c r="L618" i="29" s="1"/>
  <c r="K619" i="29"/>
  <c r="K620" i="29"/>
  <c r="L620" i="29" s="1"/>
  <c r="K621" i="29"/>
  <c r="L621" i="29" s="1"/>
  <c r="K622" i="29"/>
  <c r="L622" i="29" s="1"/>
  <c r="K623" i="29"/>
  <c r="L623" i="29" s="1"/>
  <c r="K624" i="29"/>
  <c r="K625" i="29"/>
  <c r="L625" i="29" s="1"/>
  <c r="K626" i="29"/>
  <c r="K627" i="29"/>
  <c r="L627" i="29" s="1"/>
  <c r="K628" i="29"/>
  <c r="K629" i="29"/>
  <c r="L629" i="29" s="1"/>
  <c r="K630" i="29"/>
  <c r="L630" i="29" s="1"/>
  <c r="K631" i="29"/>
  <c r="L631" i="29" s="1"/>
  <c r="K632" i="29"/>
  <c r="K633" i="29"/>
  <c r="L633" i="29" s="1"/>
  <c r="K634" i="29"/>
  <c r="K635" i="29"/>
  <c r="L635" i="29" s="1"/>
  <c r="K636" i="29"/>
  <c r="L636" i="29" s="1"/>
  <c r="K637" i="29"/>
  <c r="K638" i="29"/>
  <c r="L638" i="29" s="1"/>
  <c r="K639" i="29"/>
  <c r="L639" i="29" s="1"/>
  <c r="K640" i="29"/>
  <c r="K641" i="29"/>
  <c r="L641" i="29" s="1"/>
  <c r="K642" i="29"/>
  <c r="K643" i="29"/>
  <c r="L643" i="29" s="1"/>
  <c r="K644" i="29"/>
  <c r="L644" i="29" s="1"/>
  <c r="K645" i="29"/>
  <c r="L645" i="29" s="1"/>
  <c r="K646" i="29"/>
  <c r="L646" i="29" s="1"/>
  <c r="K647" i="29"/>
  <c r="L647" i="29" s="1"/>
  <c r="K648" i="29"/>
  <c r="K649" i="29"/>
  <c r="K650" i="29"/>
  <c r="K651" i="29"/>
  <c r="L651" i="29" s="1"/>
  <c r="K652" i="29"/>
  <c r="K653" i="29"/>
  <c r="L653" i="29" s="1"/>
  <c r="K654" i="29"/>
  <c r="L654" i="29" s="1"/>
  <c r="K655" i="29"/>
  <c r="K656" i="29"/>
  <c r="L656" i="29" s="1"/>
  <c r="K657" i="29"/>
  <c r="K658" i="29"/>
  <c r="K659" i="29"/>
  <c r="L659" i="29" s="1"/>
  <c r="K660" i="29"/>
  <c r="L660" i="29" s="1"/>
  <c r="K661" i="29"/>
  <c r="L661" i="29" s="1"/>
  <c r="K662" i="29"/>
  <c r="L662" i="29" s="1"/>
  <c r="K663" i="29"/>
  <c r="K664" i="29"/>
  <c r="K665" i="29"/>
  <c r="L665" i="29" s="1"/>
  <c r="K666" i="29"/>
  <c r="L666" i="29" s="1"/>
  <c r="K667" i="29"/>
  <c r="L667" i="29" s="1"/>
  <c r="K668" i="29"/>
  <c r="L668" i="29" s="1"/>
  <c r="K669" i="29"/>
  <c r="L669" i="29" s="1"/>
  <c r="K670" i="29"/>
  <c r="K671" i="29"/>
  <c r="K672" i="29"/>
  <c r="L672" i="29" s="1"/>
  <c r="K673" i="29"/>
  <c r="K674" i="29"/>
  <c r="L674" i="29" s="1"/>
  <c r="K675" i="29"/>
  <c r="L675" i="29" s="1"/>
  <c r="K676" i="29"/>
  <c r="K677" i="29"/>
  <c r="K678" i="29"/>
  <c r="K679" i="29"/>
  <c r="L679" i="29" s="1"/>
  <c r="K680" i="29"/>
  <c r="L680" i="29" s="1"/>
  <c r="K681" i="29"/>
  <c r="L681" i="29" s="1"/>
  <c r="K682" i="29"/>
  <c r="L682" i="29" s="1"/>
  <c r="K683" i="29"/>
  <c r="L683" i="29" s="1"/>
  <c r="K684" i="29"/>
  <c r="K685" i="29"/>
  <c r="K686" i="29"/>
  <c r="K687" i="29"/>
  <c r="L687" i="29" s="1"/>
  <c r="K688" i="29"/>
  <c r="K689" i="29"/>
  <c r="L689" i="29" s="1"/>
  <c r="K690" i="29"/>
  <c r="K691" i="29"/>
  <c r="L691" i="29" s="1"/>
  <c r="K692" i="29"/>
  <c r="L692" i="29" s="1"/>
  <c r="K693" i="29"/>
  <c r="L693" i="29" s="1"/>
  <c r="K694" i="29"/>
  <c r="L694" i="29" s="1"/>
  <c r="K695" i="29"/>
  <c r="K696" i="29"/>
  <c r="L696" i="29" s="1"/>
  <c r="K697" i="29"/>
  <c r="L697" i="29" s="1"/>
  <c r="K698" i="29"/>
  <c r="L698" i="29" s="1"/>
  <c r="K699" i="29"/>
  <c r="L699" i="29" s="1"/>
  <c r="K700" i="29"/>
  <c r="L700" i="29" s="1"/>
  <c r="K701" i="29"/>
  <c r="K702" i="29"/>
  <c r="K703" i="29"/>
  <c r="L703" i="29" s="1"/>
  <c r="K704" i="29"/>
  <c r="L704" i="29" s="1"/>
  <c r="K705" i="29"/>
  <c r="K706" i="29"/>
  <c r="L706" i="29" s="1"/>
  <c r="K707" i="29"/>
  <c r="K708" i="29"/>
  <c r="L708" i="29" s="1"/>
  <c r="K709" i="29"/>
  <c r="K710" i="29"/>
  <c r="K711" i="29"/>
  <c r="K712" i="29"/>
  <c r="K713" i="29"/>
  <c r="K714" i="29"/>
  <c r="L714" i="29" s="1"/>
  <c r="K715" i="29"/>
  <c r="K716" i="29"/>
  <c r="L716" i="29" s="1"/>
  <c r="K717" i="29"/>
  <c r="L717" i="29" s="1"/>
  <c r="K718" i="29"/>
  <c r="L718" i="29" s="1"/>
  <c r="K719" i="29"/>
  <c r="L719" i="29" s="1"/>
  <c r="K720" i="29"/>
  <c r="K721" i="29"/>
  <c r="K722" i="29"/>
  <c r="L722" i="29" s="1"/>
  <c r="K723" i="29"/>
  <c r="L723" i="29" s="1"/>
  <c r="K724" i="29"/>
  <c r="L724" i="29" s="1"/>
  <c r="K725" i="29"/>
  <c r="L725" i="29" s="1"/>
  <c r="K726" i="29"/>
  <c r="K727" i="29"/>
  <c r="L727" i="29" s="1"/>
  <c r="K728" i="29"/>
  <c r="L728" i="29" s="1"/>
  <c r="K729" i="29"/>
  <c r="L729" i="29" s="1"/>
  <c r="K730" i="29"/>
  <c r="L730" i="29" s="1"/>
  <c r="K731" i="29"/>
  <c r="K732" i="29"/>
  <c r="L732" i="29" s="1"/>
  <c r="K733" i="29"/>
  <c r="L733" i="29" s="1"/>
  <c r="K734" i="29"/>
  <c r="L734" i="29" s="1"/>
  <c r="K735" i="29"/>
  <c r="L735" i="29" s="1"/>
  <c r="K736" i="29"/>
  <c r="K737" i="29"/>
  <c r="K738" i="29"/>
  <c r="L738" i="29" s="1"/>
  <c r="K739" i="29"/>
  <c r="L739" i="29" s="1"/>
  <c r="K740" i="29"/>
  <c r="L740" i="29" s="1"/>
  <c r="K741" i="29"/>
  <c r="L741" i="29" s="1"/>
  <c r="K742" i="29"/>
  <c r="L742" i="29" s="1"/>
  <c r="K743" i="29"/>
  <c r="K744" i="29"/>
  <c r="K745" i="29"/>
  <c r="L745" i="29" s="1"/>
  <c r="K746" i="29"/>
  <c r="L746" i="29" s="1"/>
  <c r="K747" i="29"/>
  <c r="L747" i="29" s="1"/>
  <c r="K748" i="29"/>
  <c r="L748" i="29" s="1"/>
  <c r="K749" i="29"/>
  <c r="L749" i="29" s="1"/>
  <c r="K750" i="29"/>
  <c r="L750" i="29" s="1"/>
  <c r="K751" i="29"/>
  <c r="L751" i="29" s="1"/>
  <c r="K752" i="29"/>
  <c r="L752" i="29" s="1"/>
  <c r="K753" i="29"/>
  <c r="L753" i="29" s="1"/>
  <c r="K754" i="29"/>
  <c r="K755" i="29"/>
  <c r="L755" i="29" s="1"/>
  <c r="K756" i="29"/>
  <c r="K757" i="29"/>
  <c r="K758" i="29"/>
  <c r="K759" i="29"/>
  <c r="L759" i="29" s="1"/>
  <c r="K760" i="29"/>
  <c r="L760" i="29" s="1"/>
  <c r="K761" i="29"/>
  <c r="K762" i="29"/>
  <c r="K763" i="29"/>
  <c r="K764" i="29"/>
  <c r="L764" i="29" s="1"/>
  <c r="K765" i="29"/>
  <c r="L765" i="29" s="1"/>
  <c r="K766" i="29"/>
  <c r="K767" i="29"/>
  <c r="K768" i="29"/>
  <c r="L768" i="29" s="1"/>
  <c r="K769" i="29"/>
  <c r="K770" i="29"/>
  <c r="L770" i="29" s="1"/>
  <c r="K771" i="29"/>
  <c r="L771" i="29" s="1"/>
  <c r="K772" i="29"/>
  <c r="L772" i="29" s="1"/>
  <c r="K773" i="29"/>
  <c r="L773" i="29" s="1"/>
  <c r="K774" i="29"/>
  <c r="K775" i="29"/>
  <c r="K776" i="29"/>
  <c r="L776" i="29" s="1"/>
  <c r="K777" i="29"/>
  <c r="L777" i="29" s="1"/>
  <c r="K778" i="29"/>
  <c r="L778" i="29" s="1"/>
  <c r="K779" i="29"/>
  <c r="L779" i="29" s="1"/>
  <c r="K780" i="29"/>
  <c r="L780" i="29" s="1"/>
  <c r="K781" i="29"/>
  <c r="L781" i="29" s="1"/>
  <c r="K782" i="29"/>
  <c r="L782" i="29" s="1"/>
  <c r="K783" i="29"/>
  <c r="K784" i="29"/>
  <c r="K785" i="29"/>
  <c r="L785" i="29" s="1"/>
  <c r="K786" i="29"/>
  <c r="L786" i="29" s="1"/>
  <c r="K787" i="29"/>
  <c r="L787" i="29" s="1"/>
  <c r="K788" i="29"/>
  <c r="L788" i="29" s="1"/>
  <c r="K789" i="29"/>
  <c r="K790" i="29"/>
  <c r="L790" i="29" s="1"/>
  <c r="K791" i="29"/>
  <c r="L791" i="29" s="1"/>
  <c r="K792" i="29"/>
  <c r="K793" i="29"/>
  <c r="L793" i="29" s="1"/>
  <c r="K794" i="29"/>
  <c r="L794" i="29" s="1"/>
  <c r="K795" i="29"/>
  <c r="L795" i="29" s="1"/>
  <c r="K796" i="29"/>
  <c r="L796" i="29" s="1"/>
  <c r="K797" i="29"/>
  <c r="K798" i="29"/>
  <c r="K799" i="29"/>
  <c r="L799" i="29" s="1"/>
  <c r="K800" i="29"/>
  <c r="K801" i="29"/>
  <c r="L801" i="29" s="1"/>
  <c r="K802" i="29"/>
  <c r="K803" i="29"/>
  <c r="K804" i="29"/>
  <c r="L804" i="29" s="1"/>
  <c r="K805" i="29"/>
  <c r="K806" i="29"/>
  <c r="L806" i="29" s="1"/>
  <c r="K807" i="29"/>
  <c r="L807" i="29" s="1"/>
  <c r="K808" i="29"/>
  <c r="K809" i="29"/>
  <c r="L809" i="29" s="1"/>
  <c r="K810" i="29"/>
  <c r="K811" i="29"/>
  <c r="L811" i="29" s="1"/>
  <c r="K812" i="29"/>
  <c r="L812" i="29" s="1"/>
  <c r="K813" i="29"/>
  <c r="K814" i="29"/>
  <c r="L814" i="29" s="1"/>
  <c r="K815" i="29"/>
  <c r="K816" i="29"/>
  <c r="K817" i="29"/>
  <c r="L817" i="29" s="1"/>
  <c r="K818" i="29"/>
  <c r="L818" i="29" s="1"/>
  <c r="K819" i="29"/>
  <c r="L819" i="29" s="1"/>
  <c r="K820" i="29"/>
  <c r="L820" i="29" s="1"/>
  <c r="K821" i="29"/>
  <c r="K822" i="29"/>
  <c r="K823" i="29"/>
  <c r="K824" i="29"/>
  <c r="L824" i="29" s="1"/>
  <c r="K825" i="29"/>
  <c r="L825" i="29" s="1"/>
  <c r="K826" i="29"/>
  <c r="L826" i="29" s="1"/>
  <c r="K827" i="29"/>
  <c r="K828" i="29"/>
  <c r="K829" i="29"/>
  <c r="L829" i="29" s="1"/>
  <c r="K830" i="29"/>
  <c r="K831" i="29"/>
  <c r="L831" i="29" s="1"/>
  <c r="K832" i="29"/>
  <c r="K833" i="29"/>
  <c r="L833" i="29" s="1"/>
  <c r="K834" i="29"/>
  <c r="K835" i="29"/>
  <c r="K836" i="29"/>
  <c r="L836" i="29" s="1"/>
  <c r="K837" i="29"/>
  <c r="K838" i="29"/>
  <c r="L838" i="29" s="1"/>
  <c r="K839" i="29"/>
  <c r="K840" i="29"/>
  <c r="L840" i="29" s="1"/>
  <c r="K841" i="29"/>
  <c r="K842" i="29"/>
  <c r="L842" i="29" s="1"/>
  <c r="K843" i="29"/>
  <c r="L843" i="29" s="1"/>
  <c r="K844" i="29"/>
  <c r="L844" i="29" s="1"/>
  <c r="K845" i="29"/>
  <c r="K846" i="29"/>
  <c r="K847" i="29"/>
  <c r="K848" i="29"/>
  <c r="K849" i="29"/>
  <c r="K850" i="29"/>
  <c r="L850" i="29" s="1"/>
  <c r="K851" i="29"/>
  <c r="L851" i="29" s="1"/>
  <c r="K852" i="29"/>
  <c r="L852" i="29" s="1"/>
  <c r="K853" i="29"/>
  <c r="K854" i="29"/>
  <c r="L854" i="29" s="1"/>
  <c r="K855" i="29"/>
  <c r="L855" i="29" s="1"/>
  <c r="K856" i="29"/>
  <c r="K857" i="29"/>
  <c r="K858" i="29"/>
  <c r="L858" i="29" s="1"/>
  <c r="K859" i="29"/>
  <c r="L859" i="29" s="1"/>
  <c r="K860" i="29"/>
  <c r="L860" i="29" s="1"/>
  <c r="K861" i="29"/>
  <c r="K862" i="29"/>
  <c r="L862" i="29" s="1"/>
  <c r="K863" i="29"/>
  <c r="L863" i="29" s="1"/>
  <c r="K864" i="29"/>
  <c r="L864" i="29" s="1"/>
  <c r="K865" i="29"/>
  <c r="L865" i="29" s="1"/>
  <c r="K866" i="29"/>
  <c r="L866" i="29" s="1"/>
  <c r="K867" i="29"/>
  <c r="L867" i="29" s="1"/>
  <c r="K868" i="29"/>
  <c r="K869" i="29"/>
  <c r="K870" i="29"/>
  <c r="K871" i="29"/>
  <c r="L871" i="29" s="1"/>
  <c r="K872" i="29"/>
  <c r="L872" i="29" s="1"/>
  <c r="K873" i="29"/>
  <c r="L873" i="29" s="1"/>
  <c r="K874" i="29"/>
  <c r="K875" i="29"/>
  <c r="L875" i="29" s="1"/>
  <c r="K876" i="29"/>
  <c r="L876" i="29" s="1"/>
  <c r="K877" i="29"/>
  <c r="K878" i="29"/>
  <c r="L878" i="29" s="1"/>
  <c r="K879" i="29"/>
  <c r="K880" i="29"/>
  <c r="L880" i="29" s="1"/>
  <c r="K881" i="29"/>
  <c r="L881" i="29" s="1"/>
  <c r="K882" i="29"/>
  <c r="K883" i="29"/>
  <c r="L883" i="29" s="1"/>
  <c r="K884" i="29"/>
  <c r="L884" i="29" s="1"/>
  <c r="K885" i="29"/>
  <c r="L885" i="29" s="1"/>
  <c r="K886" i="29"/>
  <c r="K887" i="29"/>
  <c r="L887" i="29" s="1"/>
  <c r="K888" i="29"/>
  <c r="K889" i="29"/>
  <c r="L889" i="29" s="1"/>
  <c r="K890" i="29"/>
  <c r="L890" i="29" s="1"/>
  <c r="K891" i="29"/>
  <c r="L891" i="29" s="1"/>
  <c r="K892" i="29"/>
  <c r="L892" i="29" s="1"/>
  <c r="K893" i="29"/>
  <c r="L893" i="29" s="1"/>
  <c r="K894" i="29"/>
  <c r="K895" i="29"/>
  <c r="K896" i="29"/>
  <c r="L896" i="29" s="1"/>
  <c r="K897" i="29"/>
  <c r="L897" i="29" s="1"/>
  <c r="K898" i="29"/>
  <c r="L898" i="29" s="1"/>
  <c r="K899" i="29"/>
  <c r="L899" i="29" s="1"/>
  <c r="K900" i="29"/>
  <c r="L900" i="29" s="1"/>
  <c r="K901" i="29"/>
  <c r="L901" i="29" s="1"/>
  <c r="K902" i="29"/>
  <c r="L902" i="29" s="1"/>
  <c r="K903" i="29"/>
  <c r="L903" i="29" s="1"/>
  <c r="K904" i="29"/>
  <c r="L904" i="29" s="1"/>
  <c r="K905" i="29"/>
  <c r="L905" i="29" s="1"/>
  <c r="K906" i="29"/>
  <c r="L906" i="29" s="1"/>
  <c r="K907" i="29"/>
  <c r="K908" i="29"/>
  <c r="K909" i="29"/>
  <c r="L909" i="29" s="1"/>
  <c r="K910" i="29"/>
  <c r="L910" i="29" s="1"/>
  <c r="K911" i="29"/>
  <c r="L911" i="29" s="1"/>
  <c r="K912" i="29"/>
  <c r="K913" i="29"/>
  <c r="L913" i="29" s="1"/>
  <c r="K914" i="29"/>
  <c r="L914" i="29" s="1"/>
  <c r="K915" i="29"/>
  <c r="K916" i="29"/>
  <c r="K917" i="29"/>
  <c r="L917" i="29" s="1"/>
  <c r="K918" i="29"/>
  <c r="L918" i="29" s="1"/>
  <c r="K919" i="29"/>
  <c r="L919" i="29" s="1"/>
  <c r="K920" i="29"/>
  <c r="L920" i="29" s="1"/>
  <c r="K921" i="29"/>
  <c r="K922" i="29"/>
  <c r="L922" i="29" s="1"/>
  <c r="K923" i="29"/>
  <c r="K924" i="29"/>
  <c r="K925" i="29"/>
  <c r="K926" i="29"/>
  <c r="L926" i="29" s="1"/>
  <c r="K927" i="29"/>
  <c r="L927" i="29" s="1"/>
  <c r="K928" i="29"/>
  <c r="K929" i="29"/>
  <c r="L929" i="29" s="1"/>
  <c r="K930" i="29"/>
  <c r="L930" i="29" s="1"/>
  <c r="K931" i="29"/>
  <c r="L931" i="29" s="1"/>
  <c r="K932" i="29"/>
  <c r="L932" i="29" s="1"/>
  <c r="K933" i="29"/>
  <c r="L933" i="29" s="1"/>
  <c r="K934" i="29"/>
  <c r="K935" i="29"/>
  <c r="K936" i="29"/>
  <c r="L936" i="29" s="1"/>
  <c r="K937" i="29"/>
  <c r="K938" i="29"/>
  <c r="K939" i="29"/>
  <c r="L939" i="29" s="1"/>
  <c r="K940" i="29"/>
  <c r="L940" i="29" s="1"/>
  <c r="K941" i="29"/>
  <c r="K942" i="29"/>
  <c r="L942" i="29" s="1"/>
  <c r="K943" i="29"/>
  <c r="L943" i="29" s="1"/>
  <c r="K944" i="29"/>
  <c r="L944" i="29" s="1"/>
  <c r="K945" i="29"/>
  <c r="K946" i="29"/>
  <c r="L946" i="29" s="1"/>
  <c r="K947" i="29"/>
  <c r="K948" i="29"/>
  <c r="L948" i="29" s="1"/>
  <c r="K949" i="29"/>
  <c r="L949" i="29" s="1"/>
  <c r="K950" i="29"/>
  <c r="L950" i="29" s="1"/>
  <c r="K951" i="29"/>
  <c r="L951" i="29" s="1"/>
  <c r="K952" i="29"/>
  <c r="L952" i="29" s="1"/>
  <c r="K953" i="29"/>
  <c r="L953" i="29" s="1"/>
  <c r="K954" i="29"/>
  <c r="K955" i="29"/>
  <c r="L955" i="29" s="1"/>
  <c r="K956" i="29"/>
  <c r="L956" i="29" s="1"/>
  <c r="K957" i="29"/>
  <c r="L957" i="29" s="1"/>
  <c r="K958" i="29"/>
  <c r="K959" i="29"/>
  <c r="L959" i="29" s="1"/>
  <c r="K960" i="29"/>
  <c r="K961" i="29"/>
  <c r="K962" i="29"/>
  <c r="L962" i="29" s="1"/>
  <c r="K963" i="29"/>
  <c r="L963" i="29" s="1"/>
  <c r="K964" i="29"/>
  <c r="L964" i="29" s="1"/>
  <c r="K965" i="29"/>
  <c r="K966" i="29"/>
  <c r="L966" i="29" s="1"/>
  <c r="K967" i="29"/>
  <c r="K968" i="29"/>
  <c r="L968" i="29" s="1"/>
  <c r="K969" i="29"/>
  <c r="L969" i="29" s="1"/>
  <c r="K970" i="29"/>
  <c r="L970" i="29" s="1"/>
  <c r="K971" i="29"/>
  <c r="K972" i="29"/>
  <c r="K973" i="29"/>
  <c r="L973" i="29" s="1"/>
  <c r="K974" i="29"/>
  <c r="L974" i="29" s="1"/>
  <c r="K975" i="29"/>
  <c r="L975" i="29" s="1"/>
  <c r="K976" i="29"/>
  <c r="L976" i="29" s="1"/>
  <c r="K977" i="29"/>
  <c r="L977" i="29" s="1"/>
  <c r="K978" i="29"/>
  <c r="K979" i="29"/>
  <c r="L979" i="29" s="1"/>
  <c r="K980" i="29"/>
  <c r="L980" i="29" s="1"/>
  <c r="K981" i="29"/>
  <c r="K982" i="29"/>
  <c r="L982" i="29" s="1"/>
  <c r="K983" i="29"/>
  <c r="K984" i="29"/>
  <c r="K985" i="29"/>
  <c r="K986" i="29"/>
  <c r="L986" i="29" s="1"/>
  <c r="K987" i="29"/>
  <c r="L987" i="29" s="1"/>
  <c r="K988" i="29"/>
  <c r="L988" i="29" s="1"/>
  <c r="K989" i="29"/>
  <c r="L989" i="29" s="1"/>
  <c r="K990" i="29"/>
  <c r="L990" i="29" s="1"/>
  <c r="K991" i="29"/>
  <c r="L991" i="29" s="1"/>
  <c r="K992" i="29"/>
  <c r="L992" i="29" s="1"/>
  <c r="K993" i="29"/>
  <c r="L993" i="29" s="1"/>
  <c r="K994" i="29"/>
  <c r="L994" i="29" s="1"/>
  <c r="K995" i="29"/>
  <c r="L995" i="29" s="1"/>
  <c r="K996" i="29"/>
  <c r="L996" i="29" s="1"/>
  <c r="K997" i="29"/>
  <c r="K998" i="29"/>
  <c r="K999" i="29"/>
  <c r="K1000" i="29"/>
  <c r="L1000" i="29" s="1"/>
  <c r="K1001" i="29"/>
  <c r="L1001" i="29" s="1"/>
  <c r="K1002" i="29"/>
  <c r="L1002" i="29" s="1"/>
  <c r="K1003" i="29"/>
  <c r="K1004" i="29"/>
  <c r="L1004" i="29" s="1"/>
  <c r="G5" i="28"/>
  <c r="J5" i="28" s="1"/>
  <c r="K5" i="28"/>
  <c r="G6" i="28"/>
  <c r="J6" i="28"/>
  <c r="K6" i="28"/>
  <c r="G7" i="28"/>
  <c r="J7" i="28" s="1"/>
  <c r="K7" i="28"/>
  <c r="G8" i="28"/>
  <c r="J8" i="28" s="1"/>
  <c r="K8" i="28"/>
  <c r="G9" i="28"/>
  <c r="J9" i="28"/>
  <c r="K9" i="28"/>
  <c r="G10" i="28"/>
  <c r="J10" i="28" s="1"/>
  <c r="K10" i="28"/>
  <c r="G11" i="28"/>
  <c r="J11" i="28" s="1"/>
  <c r="K11" i="28"/>
  <c r="G12" i="28"/>
  <c r="J12" i="28" s="1"/>
  <c r="K12" i="28"/>
  <c r="G13" i="28"/>
  <c r="J13" i="28"/>
  <c r="K13" i="28"/>
  <c r="G14" i="28"/>
  <c r="J14" i="28" s="1"/>
  <c r="K14" i="28"/>
  <c r="L14" i="28" s="1"/>
  <c r="G15" i="28"/>
  <c r="J15" i="28" s="1"/>
  <c r="K15" i="28"/>
  <c r="G16" i="28"/>
  <c r="J16" i="28" s="1"/>
  <c r="K16" i="28"/>
  <c r="G17" i="28"/>
  <c r="J17" i="28"/>
  <c r="K17" i="28"/>
  <c r="G18" i="28"/>
  <c r="J18" i="28" s="1"/>
  <c r="K18" i="28"/>
  <c r="G19" i="28"/>
  <c r="J19" i="28" s="1"/>
  <c r="K19" i="28"/>
  <c r="G20" i="28"/>
  <c r="J20" i="28" s="1"/>
  <c r="K20" i="28"/>
  <c r="G21" i="28"/>
  <c r="J21" i="28" s="1"/>
  <c r="K21" i="28"/>
  <c r="G22" i="28"/>
  <c r="J22" i="28" s="1"/>
  <c r="K22" i="28"/>
  <c r="G23" i="28"/>
  <c r="J23" i="28" s="1"/>
  <c r="K23" i="28"/>
  <c r="G24" i="28"/>
  <c r="J24" i="28" s="1"/>
  <c r="K24" i="28"/>
  <c r="G25" i="28"/>
  <c r="J25" i="28" s="1"/>
  <c r="K25" i="28"/>
  <c r="G26" i="28"/>
  <c r="J26" i="28" s="1"/>
  <c r="K26" i="28"/>
  <c r="G27" i="28"/>
  <c r="J27" i="28" s="1"/>
  <c r="K27" i="28"/>
  <c r="G28" i="28"/>
  <c r="J28" i="28" s="1"/>
  <c r="K28" i="28"/>
  <c r="G29" i="28"/>
  <c r="J29" i="28" s="1"/>
  <c r="K29" i="28"/>
  <c r="G30" i="28"/>
  <c r="J30" i="28" s="1"/>
  <c r="K30" i="28"/>
  <c r="G31" i="28"/>
  <c r="J31" i="28" s="1"/>
  <c r="K31" i="28"/>
  <c r="G32" i="28"/>
  <c r="J32" i="28" s="1"/>
  <c r="K32" i="28"/>
  <c r="G33" i="28"/>
  <c r="J33" i="28" s="1"/>
  <c r="K33" i="28"/>
  <c r="G34" i="28"/>
  <c r="J34" i="28" s="1"/>
  <c r="K34" i="28"/>
  <c r="G35" i="28"/>
  <c r="J35" i="28" s="1"/>
  <c r="K35" i="28"/>
  <c r="G36" i="28"/>
  <c r="J36" i="28" s="1"/>
  <c r="K36" i="28"/>
  <c r="K37" i="28"/>
  <c r="K38" i="28"/>
  <c r="K39" i="28"/>
  <c r="K40" i="28"/>
  <c r="G41" i="28"/>
  <c r="K41" i="28"/>
  <c r="G42" i="28"/>
  <c r="K42" i="28"/>
  <c r="G43" i="28"/>
  <c r="K43" i="28"/>
  <c r="K44" i="28"/>
  <c r="L44" i="28" s="1"/>
  <c r="K45" i="28"/>
  <c r="L45" i="28" s="1"/>
  <c r="K46" i="28"/>
  <c r="K47" i="28"/>
  <c r="L47" i="28" s="1"/>
  <c r="K48" i="28"/>
  <c r="K49" i="28"/>
  <c r="K50" i="28"/>
  <c r="K51" i="28"/>
  <c r="K52" i="28"/>
  <c r="L52" i="28" s="1"/>
  <c r="K53" i="28"/>
  <c r="K54" i="28"/>
  <c r="K55" i="28"/>
  <c r="K56" i="28"/>
  <c r="L56" i="28" s="1"/>
  <c r="K57" i="28"/>
  <c r="K58" i="28"/>
  <c r="L58" i="28" s="1"/>
  <c r="K59" i="28"/>
  <c r="K60" i="28"/>
  <c r="K61" i="28"/>
  <c r="K62" i="28"/>
  <c r="K63" i="28"/>
  <c r="K64" i="28"/>
  <c r="K65" i="28"/>
  <c r="L65" i="28" s="1"/>
  <c r="K66" i="28"/>
  <c r="K67" i="28"/>
  <c r="K68" i="28"/>
  <c r="K69" i="28"/>
  <c r="K70" i="28"/>
  <c r="K71" i="28"/>
  <c r="K72" i="28"/>
  <c r="K73" i="28"/>
  <c r="K74" i="28"/>
  <c r="K75" i="28"/>
  <c r="K76" i="28"/>
  <c r="K77" i="28"/>
  <c r="K78" i="28"/>
  <c r="L78" i="28" s="1"/>
  <c r="K79" i="28"/>
  <c r="K80" i="28"/>
  <c r="L80" i="28" s="1"/>
  <c r="K81" i="28"/>
  <c r="K82" i="28"/>
  <c r="K83" i="28"/>
  <c r="L83" i="28" s="1"/>
  <c r="K84" i="28"/>
  <c r="K85" i="28"/>
  <c r="K86" i="28"/>
  <c r="K87" i="28"/>
  <c r="K88" i="28"/>
  <c r="K89" i="28"/>
  <c r="K90" i="28"/>
  <c r="K91" i="28"/>
  <c r="K92" i="28"/>
  <c r="K93" i="28"/>
  <c r="K94" i="28"/>
  <c r="K95" i="28"/>
  <c r="K96" i="28"/>
  <c r="K97" i="28"/>
  <c r="K98" i="28"/>
  <c r="K99" i="28"/>
  <c r="K100" i="28"/>
  <c r="L100" i="28" s="1"/>
  <c r="K101" i="28"/>
  <c r="K102" i="28"/>
  <c r="K103" i="28"/>
  <c r="K104" i="28"/>
  <c r="K105" i="28"/>
  <c r="K106" i="28"/>
  <c r="K107" i="28"/>
  <c r="K108" i="28"/>
  <c r="K109" i="28"/>
  <c r="K110" i="28"/>
  <c r="K111" i="28"/>
  <c r="K112" i="28"/>
  <c r="K113" i="28"/>
  <c r="K114" i="28"/>
  <c r="L114" i="28" s="1"/>
  <c r="K115" i="28"/>
  <c r="K116" i="28"/>
  <c r="K117" i="28"/>
  <c r="L117" i="28" s="1"/>
  <c r="K118" i="28"/>
  <c r="K119" i="28"/>
  <c r="L119" i="28" s="1"/>
  <c r="K120" i="28"/>
  <c r="L120" i="28" s="1"/>
  <c r="K121" i="28"/>
  <c r="K122" i="28"/>
  <c r="K123" i="28"/>
  <c r="L123" i="28" s="1"/>
  <c r="K124" i="28"/>
  <c r="K125" i="28"/>
  <c r="K126" i="28"/>
  <c r="K127" i="28"/>
  <c r="K128" i="28"/>
  <c r="L128" i="28" s="1"/>
  <c r="K129" i="28"/>
  <c r="K130" i="28"/>
  <c r="K131" i="28"/>
  <c r="K132" i="28"/>
  <c r="K133" i="28"/>
  <c r="K134" i="28"/>
  <c r="K135" i="28"/>
  <c r="L135" i="28" s="1"/>
  <c r="K136" i="28"/>
  <c r="L136" i="28" s="1"/>
  <c r="K137" i="28"/>
  <c r="K138" i="28"/>
  <c r="K139" i="28"/>
  <c r="K140" i="28"/>
  <c r="L140" i="28" s="1"/>
  <c r="K141" i="28"/>
  <c r="K142" i="28"/>
  <c r="K143" i="28"/>
  <c r="K144" i="28"/>
  <c r="L144" i="28" s="1"/>
  <c r="K145" i="28"/>
  <c r="K146" i="28"/>
  <c r="K147" i="28"/>
  <c r="L147" i="28" s="1"/>
  <c r="K148" i="28"/>
  <c r="K149" i="28"/>
  <c r="K150" i="28"/>
  <c r="K151" i="28"/>
  <c r="K152" i="28"/>
  <c r="K153" i="28"/>
  <c r="K154" i="28"/>
  <c r="K155" i="28"/>
  <c r="K156" i="28"/>
  <c r="K157" i="28"/>
  <c r="K158" i="28"/>
  <c r="K159" i="28"/>
  <c r="L159" i="28" s="1"/>
  <c r="K160" i="28"/>
  <c r="L160" i="28" s="1"/>
  <c r="K161" i="28"/>
  <c r="K162" i="28"/>
  <c r="K163" i="28"/>
  <c r="K164" i="28"/>
  <c r="K165" i="28"/>
  <c r="K166" i="28"/>
  <c r="K167" i="28"/>
  <c r="L167" i="28" s="1"/>
  <c r="K168" i="28"/>
  <c r="K169" i="28"/>
  <c r="K170" i="28"/>
  <c r="K171" i="28"/>
  <c r="L171" i="28" s="1"/>
  <c r="K172" i="28"/>
  <c r="K173" i="28"/>
  <c r="L173" i="28" s="1"/>
  <c r="K174" i="28"/>
  <c r="K175" i="28"/>
  <c r="K176" i="28"/>
  <c r="K177" i="28"/>
  <c r="K178" i="28"/>
  <c r="K179" i="28"/>
  <c r="L179" i="28" s="1"/>
  <c r="K180" i="28"/>
  <c r="K181" i="28"/>
  <c r="K182" i="28"/>
  <c r="K183" i="28"/>
  <c r="K184" i="28"/>
  <c r="K185" i="28"/>
  <c r="K186" i="28"/>
  <c r="K187" i="28"/>
  <c r="K188" i="28"/>
  <c r="L188" i="28" s="1"/>
  <c r="K189" i="28"/>
  <c r="K190" i="28"/>
  <c r="K191" i="28"/>
  <c r="K192" i="28"/>
  <c r="K193" i="28"/>
  <c r="K194" i="28"/>
  <c r="K195" i="28"/>
  <c r="K196" i="28"/>
  <c r="K197" i="28"/>
  <c r="K198" i="28"/>
  <c r="K199" i="28"/>
  <c r="L199" i="28" s="1"/>
  <c r="K200" i="28"/>
  <c r="L200" i="28" s="1"/>
  <c r="K201" i="28"/>
  <c r="K202" i="28"/>
  <c r="K203" i="28"/>
  <c r="L203" i="28" s="1"/>
  <c r="K204" i="28"/>
  <c r="K205" i="28"/>
  <c r="L205" i="28" s="1"/>
  <c r="K206" i="28"/>
  <c r="K207" i="28"/>
  <c r="L207" i="28" s="1"/>
  <c r="K208" i="28"/>
  <c r="L208" i="28" s="1"/>
  <c r="K209" i="28"/>
  <c r="K210" i="28"/>
  <c r="K211" i="28"/>
  <c r="K212" i="28"/>
  <c r="L212" i="28" s="1"/>
  <c r="K213" i="28"/>
  <c r="L213" i="28" s="1"/>
  <c r="K214" i="28"/>
  <c r="K215" i="28"/>
  <c r="K216" i="28"/>
  <c r="L216" i="28" s="1"/>
  <c r="K217" i="28"/>
  <c r="K218" i="28"/>
  <c r="K219" i="28"/>
  <c r="L219" i="28" s="1"/>
  <c r="K220" i="28"/>
  <c r="K221" i="28"/>
  <c r="K222" i="28"/>
  <c r="K223" i="28"/>
  <c r="K224" i="28"/>
  <c r="K225" i="28"/>
  <c r="K226" i="28"/>
  <c r="L226" i="28" s="1"/>
  <c r="K227" i="28"/>
  <c r="K228" i="28"/>
  <c r="K229" i="28"/>
  <c r="K230" i="28"/>
  <c r="K231" i="28"/>
  <c r="K232" i="28"/>
  <c r="K233" i="28"/>
  <c r="K234" i="28"/>
  <c r="K235" i="28"/>
  <c r="L235" i="28" s="1"/>
  <c r="K236" i="28"/>
  <c r="K237" i="28"/>
  <c r="K238" i="28"/>
  <c r="K239" i="28"/>
  <c r="K240" i="28"/>
  <c r="K241" i="28"/>
  <c r="K242" i="28"/>
  <c r="L242" i="28" s="1"/>
  <c r="K243" i="28"/>
  <c r="K244" i="28"/>
  <c r="K245" i="28"/>
  <c r="K246" i="28"/>
  <c r="K247" i="28"/>
  <c r="K248" i="28"/>
  <c r="K249" i="28"/>
  <c r="K250" i="28"/>
  <c r="K251" i="28"/>
  <c r="K252" i="28"/>
  <c r="L252" i="28" s="1"/>
  <c r="K253" i="28"/>
  <c r="K254" i="28"/>
  <c r="K255" i="28"/>
  <c r="K256" i="28"/>
  <c r="K257" i="28"/>
  <c r="L257" i="28" s="1"/>
  <c r="K258" i="28"/>
  <c r="K259" i="28"/>
  <c r="K260" i="28"/>
  <c r="K261" i="28"/>
  <c r="K262" i="28"/>
  <c r="L262" i="28" s="1"/>
  <c r="K263" i="28"/>
  <c r="L263" i="28" s="1"/>
  <c r="K264" i="28"/>
  <c r="K265" i="28"/>
  <c r="K266" i="28"/>
  <c r="K267" i="28"/>
  <c r="L267" i="28" s="1"/>
  <c r="K268" i="28"/>
  <c r="L268" i="28" s="1"/>
  <c r="K269" i="28"/>
  <c r="K270" i="28"/>
  <c r="K271" i="28"/>
  <c r="K272" i="28"/>
  <c r="L272" i="28" s="1"/>
  <c r="K273" i="28"/>
  <c r="K274" i="28"/>
  <c r="K275" i="28"/>
  <c r="K276" i="28"/>
  <c r="L276" i="28" s="1"/>
  <c r="K277" i="28"/>
  <c r="K278" i="28"/>
  <c r="K279" i="28"/>
  <c r="L279" i="28" s="1"/>
  <c r="K280" i="28"/>
  <c r="K281" i="28"/>
  <c r="K282" i="28"/>
  <c r="K283" i="28"/>
  <c r="K284" i="28"/>
  <c r="K285" i="28"/>
  <c r="K286" i="28"/>
  <c r="K287" i="28"/>
  <c r="K288" i="28"/>
  <c r="K289" i="28"/>
  <c r="K290" i="28"/>
  <c r="K291" i="28"/>
  <c r="K292" i="28"/>
  <c r="K293" i="28"/>
  <c r="L293" i="28" s="1"/>
  <c r="K294" i="28"/>
  <c r="K295" i="28"/>
  <c r="K296" i="28"/>
  <c r="K297" i="28"/>
  <c r="K298" i="28"/>
  <c r="K299" i="28"/>
  <c r="K300" i="28"/>
  <c r="K301" i="28"/>
  <c r="K302" i="28"/>
  <c r="K303" i="28"/>
  <c r="K304" i="28"/>
  <c r="K305" i="28"/>
  <c r="K306" i="28"/>
  <c r="K307" i="28"/>
  <c r="K308" i="28"/>
  <c r="K309" i="28"/>
  <c r="K310" i="28"/>
  <c r="K311" i="28"/>
  <c r="K312" i="28"/>
  <c r="K313" i="28"/>
  <c r="K314" i="28"/>
  <c r="K315" i="28"/>
  <c r="L315" i="28" s="1"/>
  <c r="K316" i="28"/>
  <c r="K317" i="28"/>
  <c r="K318" i="28"/>
  <c r="K319" i="28"/>
  <c r="K320" i="28"/>
  <c r="K321" i="28"/>
  <c r="L321" i="28" s="1"/>
  <c r="K322" i="28"/>
  <c r="K323" i="28"/>
  <c r="K324" i="28"/>
  <c r="K325" i="28"/>
  <c r="L325" i="28" s="1"/>
  <c r="K326" i="28"/>
  <c r="K327" i="28"/>
  <c r="K328" i="28"/>
  <c r="L328" i="28" s="1"/>
  <c r="K329" i="28"/>
  <c r="K330" i="28"/>
  <c r="K331" i="28"/>
  <c r="K332" i="28"/>
  <c r="K333" i="28"/>
  <c r="K334" i="28"/>
  <c r="L334" i="28" s="1"/>
  <c r="K335" i="28"/>
  <c r="K336" i="28"/>
  <c r="L336" i="28" s="1"/>
  <c r="K337" i="28"/>
  <c r="K338" i="28"/>
  <c r="K339" i="28"/>
  <c r="K340" i="28"/>
  <c r="K341" i="28"/>
  <c r="L341" i="28" s="1"/>
  <c r="K342" i="28"/>
  <c r="K343" i="28"/>
  <c r="K344" i="28"/>
  <c r="K345" i="28"/>
  <c r="L345" i="28" s="1"/>
  <c r="K346" i="28"/>
  <c r="L346" i="28" s="1"/>
  <c r="K347" i="28"/>
  <c r="K348" i="28"/>
  <c r="L348" i="28" s="1"/>
  <c r="K349" i="28"/>
  <c r="K350" i="28"/>
  <c r="K351" i="28"/>
  <c r="L351" i="28" s="1"/>
  <c r="K352" i="28"/>
  <c r="K353" i="28"/>
  <c r="K354" i="28"/>
  <c r="K355" i="28"/>
  <c r="K356" i="28"/>
  <c r="K357" i="28"/>
  <c r="K358" i="28"/>
  <c r="L358" i="28" s="1"/>
  <c r="K359" i="28"/>
  <c r="L359" i="28" s="1"/>
  <c r="K360" i="28"/>
  <c r="L360" i="28" s="1"/>
  <c r="K361" i="28"/>
  <c r="K362" i="28"/>
  <c r="K363" i="28"/>
  <c r="L363" i="28" s="1"/>
  <c r="K364" i="28"/>
  <c r="K365" i="28"/>
  <c r="K366" i="28"/>
  <c r="K367" i="28"/>
  <c r="K368" i="28"/>
  <c r="K369" i="28"/>
  <c r="K370" i="28"/>
  <c r="K371" i="28"/>
  <c r="K372" i="28"/>
  <c r="K373" i="28"/>
  <c r="K374" i="28"/>
  <c r="L374" i="28" s="1"/>
  <c r="K375" i="28"/>
  <c r="K376" i="28"/>
  <c r="K377" i="28"/>
  <c r="K378" i="28"/>
  <c r="K379" i="28"/>
  <c r="K380" i="28"/>
  <c r="L380" i="28" s="1"/>
  <c r="K381" i="28"/>
  <c r="K382" i="28"/>
  <c r="K383" i="28"/>
  <c r="K384" i="28"/>
  <c r="K385" i="28"/>
  <c r="K386" i="28"/>
  <c r="K387" i="28"/>
  <c r="K388" i="28"/>
  <c r="K389" i="28"/>
  <c r="L389" i="28" s="1"/>
  <c r="K390" i="28"/>
  <c r="K391" i="28"/>
  <c r="K392" i="28"/>
  <c r="K393" i="28"/>
  <c r="K394" i="28"/>
  <c r="K395" i="28"/>
  <c r="K396" i="28"/>
  <c r="K397" i="28"/>
  <c r="K398" i="28"/>
  <c r="K399" i="28"/>
  <c r="L399" i="28" s="1"/>
  <c r="K400" i="28"/>
  <c r="K401" i="28"/>
  <c r="K402" i="28"/>
  <c r="K403" i="28"/>
  <c r="K404" i="28"/>
  <c r="K405" i="28"/>
  <c r="K406" i="28"/>
  <c r="K407" i="28"/>
  <c r="K408" i="28"/>
  <c r="L408" i="28" s="1"/>
  <c r="K409" i="28"/>
  <c r="K410" i="28"/>
  <c r="K411" i="28"/>
  <c r="K412" i="28"/>
  <c r="K413" i="28"/>
  <c r="K414" i="28"/>
  <c r="K415" i="28"/>
  <c r="K416" i="28"/>
  <c r="K417" i="28"/>
  <c r="K418" i="28"/>
  <c r="K419" i="28"/>
  <c r="K420" i="28"/>
  <c r="K421" i="28"/>
  <c r="K422" i="28"/>
  <c r="K423" i="28"/>
  <c r="K424" i="28"/>
  <c r="K425" i="28"/>
  <c r="K426" i="28"/>
  <c r="K427" i="28"/>
  <c r="K428" i="28"/>
  <c r="K429" i="28"/>
  <c r="K430" i="28"/>
  <c r="L430" i="28" s="1"/>
  <c r="K431" i="28"/>
  <c r="K432" i="28"/>
  <c r="K433" i="28"/>
  <c r="K434" i="28"/>
  <c r="K435" i="28"/>
  <c r="K436" i="28"/>
  <c r="K437" i="28"/>
  <c r="K438" i="28"/>
  <c r="K439" i="28"/>
  <c r="K440" i="28"/>
  <c r="K441" i="28"/>
  <c r="L441" i="28" s="1"/>
  <c r="K442" i="28"/>
  <c r="K443" i="28"/>
  <c r="L443" i="28" s="1"/>
  <c r="K444" i="28"/>
  <c r="K445" i="28"/>
  <c r="K446" i="28"/>
  <c r="K447" i="28"/>
  <c r="K448" i="28"/>
  <c r="K449" i="28"/>
  <c r="K450" i="28"/>
  <c r="K451" i="28"/>
  <c r="K452" i="28"/>
  <c r="K453" i="28"/>
  <c r="L453" i="28" s="1"/>
  <c r="K454" i="28"/>
  <c r="K455" i="28"/>
  <c r="K456" i="28"/>
  <c r="K457" i="28"/>
  <c r="K458" i="28"/>
  <c r="L458" i="28" s="1"/>
  <c r="K459" i="28"/>
  <c r="K460" i="28"/>
  <c r="K461" i="28"/>
  <c r="K462" i="28"/>
  <c r="K463" i="28"/>
  <c r="L463" i="28" s="1"/>
  <c r="K464" i="28"/>
  <c r="K465" i="28"/>
  <c r="L465" i="28" s="1"/>
  <c r="K466" i="28"/>
  <c r="K467" i="28"/>
  <c r="L467" i="28" s="1"/>
  <c r="K468" i="28"/>
  <c r="L468" i="28" s="1"/>
  <c r="K469" i="28"/>
  <c r="K470" i="28"/>
  <c r="K471" i="28"/>
  <c r="K472" i="28"/>
  <c r="K473" i="28"/>
  <c r="K474" i="28"/>
  <c r="K475" i="28"/>
  <c r="L475" i="28" s="1"/>
  <c r="K476" i="28"/>
  <c r="L476" i="28" s="1"/>
  <c r="K477" i="28"/>
  <c r="K478" i="28"/>
  <c r="K479" i="28"/>
  <c r="K480" i="28"/>
  <c r="K481" i="28"/>
  <c r="K482" i="28"/>
  <c r="K483" i="28"/>
  <c r="L483" i="28" s="1"/>
  <c r="K484" i="28"/>
  <c r="K485" i="28"/>
  <c r="L485" i="28" s="1"/>
  <c r="K486" i="28"/>
  <c r="K487" i="28"/>
  <c r="L487" i="28" s="1"/>
  <c r="K488" i="28"/>
  <c r="L488" i="28" s="1"/>
  <c r="K489" i="28"/>
  <c r="K490" i="28"/>
  <c r="L490" i="28" s="1"/>
  <c r="K491" i="28"/>
  <c r="K492" i="28"/>
  <c r="K493" i="28"/>
  <c r="K494" i="28"/>
  <c r="K495" i="28"/>
  <c r="K496" i="28"/>
  <c r="L496" i="28" s="1"/>
  <c r="K497" i="28"/>
  <c r="L497" i="28" s="1"/>
  <c r="K498" i="28"/>
  <c r="L498" i="28" s="1"/>
  <c r="K499" i="28"/>
  <c r="K500" i="28"/>
  <c r="L500" i="28" s="1"/>
  <c r="K501" i="28"/>
  <c r="L501" i="28" s="1"/>
  <c r="K502" i="28"/>
  <c r="K503" i="28"/>
  <c r="K504" i="28"/>
  <c r="K505" i="28"/>
  <c r="L505" i="28" s="1"/>
  <c r="K506" i="28"/>
  <c r="K507" i="28"/>
  <c r="K508" i="28"/>
  <c r="K509" i="28"/>
  <c r="K510" i="28"/>
  <c r="K511" i="28"/>
  <c r="K512" i="28"/>
  <c r="K513" i="28"/>
  <c r="K514" i="28"/>
  <c r="L514" i="28" s="1"/>
  <c r="K515" i="28"/>
  <c r="K516" i="28"/>
  <c r="K517" i="28"/>
  <c r="K518" i="28"/>
  <c r="L518" i="28" s="1"/>
  <c r="K519" i="28"/>
  <c r="K520" i="28"/>
  <c r="K521" i="28"/>
  <c r="K522" i="28"/>
  <c r="K523" i="28"/>
  <c r="L523" i="28" s="1"/>
  <c r="K524" i="28"/>
  <c r="L524" i="28" s="1"/>
  <c r="K525" i="28"/>
  <c r="K526" i="28"/>
  <c r="K527" i="28"/>
  <c r="L527" i="28" s="1"/>
  <c r="K528" i="28"/>
  <c r="K529" i="28"/>
  <c r="K530" i="28"/>
  <c r="L530" i="28" s="1"/>
  <c r="K531" i="28"/>
  <c r="K532" i="28"/>
  <c r="K533" i="28"/>
  <c r="K534" i="28"/>
  <c r="K535" i="28"/>
  <c r="K536" i="28"/>
  <c r="L536" i="28" s="1"/>
  <c r="K537" i="28"/>
  <c r="K538" i="28"/>
  <c r="K539" i="28"/>
  <c r="K540" i="28"/>
  <c r="K541" i="28"/>
  <c r="K542" i="28"/>
  <c r="L542" i="28" s="1"/>
  <c r="K543" i="28"/>
  <c r="K544" i="28"/>
  <c r="K545" i="28"/>
  <c r="K546" i="28"/>
  <c r="L546" i="28" s="1"/>
  <c r="K547" i="28"/>
  <c r="K548" i="28"/>
  <c r="K549" i="28"/>
  <c r="K550" i="28"/>
  <c r="K551" i="28"/>
  <c r="K552" i="28"/>
  <c r="K553" i="28"/>
  <c r="K554" i="28"/>
  <c r="K555" i="28"/>
  <c r="K556" i="28"/>
  <c r="K557" i="28"/>
  <c r="K558" i="28"/>
  <c r="K559" i="28"/>
  <c r="K560" i="28"/>
  <c r="L560" i="28" s="1"/>
  <c r="K561" i="28"/>
  <c r="K562" i="28"/>
  <c r="K563" i="28"/>
  <c r="K564" i="28"/>
  <c r="K565" i="28"/>
  <c r="K566" i="28"/>
  <c r="K567" i="28"/>
  <c r="K568" i="28"/>
  <c r="K569" i="28"/>
  <c r="L569" i="28" s="1"/>
  <c r="K570" i="28"/>
  <c r="K571" i="28"/>
  <c r="K572" i="28"/>
  <c r="K573" i="28"/>
  <c r="K574" i="28"/>
  <c r="L574" i="28" s="1"/>
  <c r="K575" i="28"/>
  <c r="L575" i="28" s="1"/>
  <c r="K576" i="28"/>
  <c r="K577" i="28"/>
  <c r="K578" i="28"/>
  <c r="K579" i="28"/>
  <c r="K580" i="28"/>
  <c r="K581" i="28"/>
  <c r="K582" i="28"/>
  <c r="K583" i="28"/>
  <c r="K584" i="28"/>
  <c r="L584" i="28" s="1"/>
  <c r="K585" i="28"/>
  <c r="L585" i="28" s="1"/>
  <c r="K586" i="28"/>
  <c r="K587" i="28"/>
  <c r="L587" i="28" s="1"/>
  <c r="K588" i="28"/>
  <c r="K589" i="28"/>
  <c r="K590" i="28"/>
  <c r="K591" i="28"/>
  <c r="L591" i="28" s="1"/>
  <c r="K592" i="28"/>
  <c r="K593" i="28"/>
  <c r="K594" i="28"/>
  <c r="K595" i="28"/>
  <c r="K596" i="28"/>
  <c r="L596" i="28" s="1"/>
  <c r="K597" i="28"/>
  <c r="K598" i="28"/>
  <c r="K599" i="28"/>
  <c r="K600" i="28"/>
  <c r="L600" i="28" s="1"/>
  <c r="K601" i="28"/>
  <c r="K602" i="28"/>
  <c r="K603" i="28"/>
  <c r="K604" i="28"/>
  <c r="K605" i="28"/>
  <c r="L605" i="28" s="1"/>
  <c r="K606" i="28"/>
  <c r="K607" i="28"/>
  <c r="K608" i="28"/>
  <c r="L608" i="28" s="1"/>
  <c r="K609" i="28"/>
  <c r="L609" i="28" s="1"/>
  <c r="K610" i="28"/>
  <c r="L610" i="28" s="1"/>
  <c r="K611" i="28"/>
  <c r="K612" i="28"/>
  <c r="K613" i="28"/>
  <c r="K614" i="28"/>
  <c r="K615" i="28"/>
  <c r="K616" i="28"/>
  <c r="K617" i="28"/>
  <c r="K618" i="28"/>
  <c r="K619" i="28"/>
  <c r="K620" i="28"/>
  <c r="K621" i="28"/>
  <c r="K622" i="28"/>
  <c r="K623" i="28"/>
  <c r="K624" i="28"/>
  <c r="K625" i="28"/>
  <c r="K626" i="28"/>
  <c r="K627" i="28"/>
  <c r="K628" i="28"/>
  <c r="K629" i="28"/>
  <c r="K630" i="28"/>
  <c r="K631" i="28"/>
  <c r="K632" i="28"/>
  <c r="K633" i="28"/>
  <c r="K634" i="28"/>
  <c r="L634" i="28" s="1"/>
  <c r="K635" i="28"/>
  <c r="K636" i="28"/>
  <c r="K637" i="28"/>
  <c r="K638" i="28"/>
  <c r="K639" i="28"/>
  <c r="K640" i="28"/>
  <c r="K641" i="28"/>
  <c r="K642" i="28"/>
  <c r="K643" i="28"/>
  <c r="K644" i="28"/>
  <c r="K645" i="28"/>
  <c r="K646" i="28"/>
  <c r="K647" i="28"/>
  <c r="L647" i="28" s="1"/>
  <c r="K648" i="28"/>
  <c r="K649" i="28"/>
  <c r="K650" i="28"/>
  <c r="K651" i="28"/>
  <c r="L651" i="28" s="1"/>
  <c r="K652" i="28"/>
  <c r="K653" i="28"/>
  <c r="K654" i="28"/>
  <c r="K655" i="28"/>
  <c r="L655" i="28" s="1"/>
  <c r="K656" i="28"/>
  <c r="L656" i="28" s="1"/>
  <c r="K657" i="28"/>
  <c r="L657" i="28" s="1"/>
  <c r="K658" i="28"/>
  <c r="L658" i="28" s="1"/>
  <c r="K659" i="28"/>
  <c r="K660" i="28"/>
  <c r="K661" i="28"/>
  <c r="K662" i="28"/>
  <c r="K663" i="28"/>
  <c r="K664" i="28"/>
  <c r="L664" i="28" s="1"/>
  <c r="K665" i="28"/>
  <c r="K666" i="28"/>
  <c r="L666" i="28" s="1"/>
  <c r="K667" i="28"/>
  <c r="K668" i="28"/>
  <c r="K669" i="28"/>
  <c r="K670" i="28"/>
  <c r="K671" i="28"/>
  <c r="K672" i="28"/>
  <c r="K673" i="28"/>
  <c r="K674" i="28"/>
  <c r="K675" i="28"/>
  <c r="K676" i="28"/>
  <c r="K677" i="28"/>
  <c r="K678" i="28"/>
  <c r="L678" i="28" s="1"/>
  <c r="K679" i="28"/>
  <c r="K680" i="28"/>
  <c r="L680" i="28" s="1"/>
  <c r="K681" i="28"/>
  <c r="K682" i="28"/>
  <c r="K683" i="28"/>
  <c r="K684" i="28"/>
  <c r="K685" i="28"/>
  <c r="K686" i="28"/>
  <c r="L686" i="28" s="1"/>
  <c r="K687" i="28"/>
  <c r="K688" i="28"/>
  <c r="K689" i="28"/>
  <c r="K690" i="28"/>
  <c r="L690" i="28" s="1"/>
  <c r="K691" i="28"/>
  <c r="K692" i="28"/>
  <c r="K693" i="28"/>
  <c r="L693" i="28" s="1"/>
  <c r="K694" i="28"/>
  <c r="L694" i="28" s="1"/>
  <c r="K695" i="28"/>
  <c r="K696" i="28"/>
  <c r="K697" i="28"/>
  <c r="K698" i="28"/>
  <c r="K699" i="28"/>
  <c r="K700" i="28"/>
  <c r="L700" i="28" s="1"/>
  <c r="K701" i="28"/>
  <c r="K702" i="28"/>
  <c r="K703" i="28"/>
  <c r="K704" i="28"/>
  <c r="K705" i="28"/>
  <c r="K706" i="28"/>
  <c r="K707" i="28"/>
  <c r="K708" i="28"/>
  <c r="K709" i="28"/>
  <c r="K710" i="28"/>
  <c r="K711" i="28"/>
  <c r="K712" i="28"/>
  <c r="K713" i="28"/>
  <c r="K714" i="28"/>
  <c r="K715" i="28"/>
  <c r="K716" i="28"/>
  <c r="K717" i="28"/>
  <c r="K718" i="28"/>
  <c r="K719" i="28"/>
  <c r="L719" i="28" s="1"/>
  <c r="K720" i="28"/>
  <c r="K721" i="28"/>
  <c r="K722" i="28"/>
  <c r="K723" i="28"/>
  <c r="K724" i="28"/>
  <c r="L724" i="28" s="1"/>
  <c r="K725" i="28"/>
  <c r="K726" i="28"/>
  <c r="K727" i="28"/>
  <c r="K728" i="28"/>
  <c r="K729" i="28"/>
  <c r="K730" i="28"/>
  <c r="K731" i="28"/>
  <c r="K732" i="28"/>
  <c r="K733" i="28"/>
  <c r="L733" i="28" s="1"/>
  <c r="K734" i="28"/>
  <c r="L734" i="28" s="1"/>
  <c r="K735" i="28"/>
  <c r="L735" i="28" s="1"/>
  <c r="K736" i="28"/>
  <c r="K737" i="28"/>
  <c r="K738" i="28"/>
  <c r="K739" i="28"/>
  <c r="K740" i="28"/>
  <c r="K741" i="28"/>
  <c r="K742" i="28"/>
  <c r="L742" i="28" s="1"/>
  <c r="K743" i="28"/>
  <c r="K744" i="28"/>
  <c r="K745" i="28"/>
  <c r="K746" i="28"/>
  <c r="K747" i="28"/>
  <c r="L747" i="28" s="1"/>
  <c r="K748" i="28"/>
  <c r="L748" i="28" s="1"/>
  <c r="K749" i="28"/>
  <c r="K750" i="28"/>
  <c r="K751" i="28"/>
  <c r="K752" i="28"/>
  <c r="K753" i="28"/>
  <c r="K754" i="28"/>
  <c r="K755" i="28"/>
  <c r="K756" i="28"/>
  <c r="K757" i="28"/>
  <c r="K758" i="28"/>
  <c r="K759" i="28"/>
  <c r="K760" i="28"/>
  <c r="K761" i="28"/>
  <c r="L761" i="28" s="1"/>
  <c r="K762" i="28"/>
  <c r="L762" i="28" s="1"/>
  <c r="K763" i="28"/>
  <c r="L763" i="28" s="1"/>
  <c r="K764" i="28"/>
  <c r="K765" i="28"/>
  <c r="K766" i="28"/>
  <c r="K767" i="28"/>
  <c r="K768" i="28"/>
  <c r="K769" i="28"/>
  <c r="K770" i="28"/>
  <c r="L770" i="28" s="1"/>
  <c r="K771" i="28"/>
  <c r="K772" i="28"/>
  <c r="K773" i="28"/>
  <c r="K774" i="28"/>
  <c r="K775" i="28"/>
  <c r="K776" i="28"/>
  <c r="L776" i="28" s="1"/>
  <c r="K777" i="28"/>
  <c r="K778" i="28"/>
  <c r="K779" i="28"/>
  <c r="K780" i="28"/>
  <c r="K781" i="28"/>
  <c r="K782" i="28"/>
  <c r="K783" i="28"/>
  <c r="K784" i="28"/>
  <c r="K785" i="28"/>
  <c r="K786" i="28"/>
  <c r="K787" i="28"/>
  <c r="L787" i="28" s="1"/>
  <c r="K788" i="28"/>
  <c r="K789" i="28"/>
  <c r="K790" i="28"/>
  <c r="K791" i="28"/>
  <c r="K792" i="28"/>
  <c r="K793" i="28"/>
  <c r="K794" i="28"/>
  <c r="L794" i="28" s="1"/>
  <c r="K795" i="28"/>
  <c r="K796" i="28"/>
  <c r="K797" i="28"/>
  <c r="K798" i="28"/>
  <c r="K799" i="28"/>
  <c r="K800" i="28"/>
  <c r="K801" i="28"/>
  <c r="K802" i="28"/>
  <c r="K803" i="28"/>
  <c r="L803" i="28" s="1"/>
  <c r="K804" i="28"/>
  <c r="K805" i="28"/>
  <c r="K806" i="28"/>
  <c r="K807" i="28"/>
  <c r="L807" i="28" s="1"/>
  <c r="K808" i="28"/>
  <c r="K809" i="28"/>
  <c r="K810" i="28"/>
  <c r="K811" i="28"/>
  <c r="K812" i="28"/>
  <c r="K813" i="28"/>
  <c r="L813" i="28" s="1"/>
  <c r="K814" i="28"/>
  <c r="K815" i="28"/>
  <c r="K816" i="28"/>
  <c r="K817" i="28"/>
  <c r="K818" i="28"/>
  <c r="K819" i="28"/>
  <c r="L819" i="28" s="1"/>
  <c r="K820" i="28"/>
  <c r="K821" i="28"/>
  <c r="K822" i="28"/>
  <c r="K823" i="28"/>
  <c r="K824" i="28"/>
  <c r="K825" i="28"/>
  <c r="L825" i="28" s="1"/>
  <c r="K826" i="28"/>
  <c r="K827" i="28"/>
  <c r="K828" i="28"/>
  <c r="K829" i="28"/>
  <c r="K830" i="28"/>
  <c r="K831" i="28"/>
  <c r="K832" i="28"/>
  <c r="K833" i="28"/>
  <c r="K834" i="28"/>
  <c r="K835" i="28"/>
  <c r="K836" i="28"/>
  <c r="L836" i="28" s="1"/>
  <c r="K837" i="28"/>
  <c r="K838" i="28"/>
  <c r="L838" i="28" s="1"/>
  <c r="K839" i="28"/>
  <c r="K840" i="28"/>
  <c r="L840" i="28" s="1"/>
  <c r="K841" i="28"/>
  <c r="K842" i="28"/>
  <c r="K843" i="28"/>
  <c r="K844" i="28"/>
  <c r="K845" i="28"/>
  <c r="K846" i="28"/>
  <c r="K847" i="28"/>
  <c r="K848" i="28"/>
  <c r="L848" i="28" s="1"/>
  <c r="K849" i="28"/>
  <c r="K850" i="28"/>
  <c r="K851" i="28"/>
  <c r="K852" i="28"/>
  <c r="K853" i="28"/>
  <c r="K854" i="28"/>
  <c r="K855" i="28"/>
  <c r="K856" i="28"/>
  <c r="K857" i="28"/>
  <c r="K858" i="28"/>
  <c r="L858" i="28" s="1"/>
  <c r="K859" i="28"/>
  <c r="K860" i="28"/>
  <c r="K861" i="28"/>
  <c r="K862" i="28"/>
  <c r="K863" i="28"/>
  <c r="K864" i="28"/>
  <c r="K865" i="28"/>
  <c r="L865" i="28" s="1"/>
  <c r="K866" i="28"/>
  <c r="K867" i="28"/>
  <c r="K868" i="28"/>
  <c r="K869" i="28"/>
  <c r="L869" i="28" s="1"/>
  <c r="K870" i="28"/>
  <c r="K871" i="28"/>
  <c r="K872" i="28"/>
  <c r="K873" i="28"/>
  <c r="L873" i="28" s="1"/>
  <c r="K874" i="28"/>
  <c r="L874" i="28" s="1"/>
  <c r="K875" i="28"/>
  <c r="K876" i="28"/>
  <c r="K877" i="28"/>
  <c r="K878" i="28"/>
  <c r="K879" i="28"/>
  <c r="K880" i="28"/>
  <c r="K881" i="28"/>
  <c r="L881" i="28" s="1"/>
  <c r="K882" i="28"/>
  <c r="K883" i="28"/>
  <c r="L883" i="28" s="1"/>
  <c r="K884" i="28"/>
  <c r="K885" i="28"/>
  <c r="K886" i="28"/>
  <c r="K887" i="28"/>
  <c r="K888" i="28"/>
  <c r="K889" i="28"/>
  <c r="K890" i="28"/>
  <c r="K891" i="28"/>
  <c r="K892" i="28"/>
  <c r="L892" i="28" s="1"/>
  <c r="K893" i="28"/>
  <c r="K894" i="28"/>
  <c r="K895" i="28"/>
  <c r="L895" i="28" s="1"/>
  <c r="K896" i="28"/>
  <c r="L896" i="28" s="1"/>
  <c r="K897" i="28"/>
  <c r="L897" i="28" s="1"/>
  <c r="K898" i="28"/>
  <c r="K899" i="28"/>
  <c r="K900" i="28"/>
  <c r="K901" i="28"/>
  <c r="K902" i="28"/>
  <c r="L902" i="28" s="1"/>
  <c r="K903" i="28"/>
  <c r="K904" i="28"/>
  <c r="K905" i="28"/>
  <c r="K906" i="28"/>
  <c r="K907" i="28"/>
  <c r="K908" i="28"/>
  <c r="L908" i="28" s="1"/>
  <c r="K909" i="28"/>
  <c r="K910" i="28"/>
  <c r="L910" i="28" s="1"/>
  <c r="K911" i="28"/>
  <c r="K912" i="28"/>
  <c r="K913" i="28"/>
  <c r="L913" i="28" s="1"/>
  <c r="K914" i="28"/>
  <c r="K915" i="28"/>
  <c r="L915" i="28" s="1"/>
  <c r="K916" i="28"/>
  <c r="K917" i="28"/>
  <c r="K918" i="28"/>
  <c r="K919" i="28"/>
  <c r="K920" i="28"/>
  <c r="K921" i="28"/>
  <c r="K922" i="28"/>
  <c r="K923" i="28"/>
  <c r="K924" i="28"/>
  <c r="K925" i="28"/>
  <c r="K926" i="28"/>
  <c r="L926" i="28" s="1"/>
  <c r="K927" i="28"/>
  <c r="K928" i="28"/>
  <c r="K929" i="28"/>
  <c r="L929" i="28" s="1"/>
  <c r="K930" i="28"/>
  <c r="K931" i="28"/>
  <c r="K932" i="28"/>
  <c r="K933" i="28"/>
  <c r="K934" i="28"/>
  <c r="K935" i="28"/>
  <c r="K936" i="28"/>
  <c r="K937" i="28"/>
  <c r="K938" i="28"/>
  <c r="K939" i="28"/>
  <c r="K940" i="28"/>
  <c r="L940" i="28" s="1"/>
  <c r="K941" i="28"/>
  <c r="K942" i="28"/>
  <c r="K943" i="28"/>
  <c r="K944" i="28"/>
  <c r="K945" i="28"/>
  <c r="L945" i="28" s="1"/>
  <c r="K946" i="28"/>
  <c r="K947" i="28"/>
  <c r="K948" i="28"/>
  <c r="K949" i="28"/>
  <c r="K950" i="28"/>
  <c r="K951" i="28"/>
  <c r="K952" i="28"/>
  <c r="L952" i="28" s="1"/>
  <c r="K953" i="28"/>
  <c r="K954" i="28"/>
  <c r="K955" i="28"/>
  <c r="L955" i="28" s="1"/>
  <c r="K956" i="28"/>
  <c r="K957" i="28"/>
  <c r="L957" i="28" s="1"/>
  <c r="K958" i="28"/>
  <c r="L958" i="28" s="1"/>
  <c r="K959" i="28"/>
  <c r="K960" i="28"/>
  <c r="L960" i="28" s="1"/>
  <c r="K961" i="28"/>
  <c r="K962" i="28"/>
  <c r="K963" i="28"/>
  <c r="L963" i="28" s="1"/>
  <c r="K964" i="28"/>
  <c r="L964" i="28" s="1"/>
  <c r="K965" i="28"/>
  <c r="K966" i="28"/>
  <c r="K967" i="28"/>
  <c r="K968" i="28"/>
  <c r="K969" i="28"/>
  <c r="K970" i="28"/>
  <c r="K971" i="28"/>
  <c r="K972" i="28"/>
  <c r="K973" i="28"/>
  <c r="K974" i="28"/>
  <c r="K975" i="28"/>
  <c r="K976" i="28"/>
  <c r="K977" i="28"/>
  <c r="K978" i="28"/>
  <c r="K979" i="28"/>
  <c r="L979" i="28" s="1"/>
  <c r="K980" i="28"/>
  <c r="L980" i="28" s="1"/>
  <c r="K981" i="28"/>
  <c r="K982" i="28"/>
  <c r="K983" i="28"/>
  <c r="K984" i="28"/>
  <c r="K985" i="28"/>
  <c r="K986" i="28"/>
  <c r="K987" i="28"/>
  <c r="L987" i="28" s="1"/>
  <c r="K988" i="28"/>
  <c r="K989" i="28"/>
  <c r="K990" i="28"/>
  <c r="K991" i="28"/>
  <c r="K992" i="28"/>
  <c r="K993" i="28"/>
  <c r="K994" i="28"/>
  <c r="K995" i="28"/>
  <c r="L995" i="28" s="1"/>
  <c r="K996" i="28"/>
  <c r="K997" i="28"/>
  <c r="K998" i="28"/>
  <c r="K999" i="28"/>
  <c r="K1000" i="28"/>
  <c r="K1001" i="28"/>
  <c r="K1002" i="28"/>
  <c r="K1003" i="28"/>
  <c r="K1004" i="28"/>
  <c r="B6" i="22"/>
  <c r="B972" i="22" s="1"/>
  <c r="AB29" i="22"/>
  <c r="AB30" i="22"/>
  <c r="AB32" i="22"/>
  <c r="AB33" i="22"/>
  <c r="AB34" i="22"/>
  <c r="AB35" i="22"/>
  <c r="AB38" i="22"/>
  <c r="AB39" i="22"/>
  <c r="AB40" i="22"/>
  <c r="AB41" i="22"/>
  <c r="AB42" i="22"/>
  <c r="AB44" i="22"/>
  <c r="AB45" i="22"/>
  <c r="AB46" i="22"/>
  <c r="AB47" i="22"/>
  <c r="AB50" i="22"/>
  <c r="AB51" i="22"/>
  <c r="AB52" i="22"/>
  <c r="AB53" i="22"/>
  <c r="AB54" i="22"/>
  <c r="AB56" i="22"/>
  <c r="AB57" i="22"/>
  <c r="AB58" i="22"/>
  <c r="AB59" i="22"/>
  <c r="AB62" i="22"/>
  <c r="AB63" i="22"/>
  <c r="AB64" i="22"/>
  <c r="AB65" i="22"/>
  <c r="AB66" i="22"/>
  <c r="AB68" i="22"/>
  <c r="AB69" i="22"/>
  <c r="AB70" i="22"/>
  <c r="AB71" i="22"/>
  <c r="AB74" i="22"/>
  <c r="AB75" i="22"/>
  <c r="AB76" i="22"/>
  <c r="AB77" i="22"/>
  <c r="AB78" i="22"/>
  <c r="AB80" i="22"/>
  <c r="AB81" i="22"/>
  <c r="AB82" i="22"/>
  <c r="AB83" i="22"/>
  <c r="AB86" i="22"/>
  <c r="AB87" i="22"/>
  <c r="AB88" i="22"/>
  <c r="AB89" i="22"/>
  <c r="AB90" i="22"/>
  <c r="AB92" i="22"/>
  <c r="AB93" i="22"/>
  <c r="AB94" i="22"/>
  <c r="AB95" i="22"/>
  <c r="AB98" i="22"/>
  <c r="AB99" i="22"/>
  <c r="AB100" i="22"/>
  <c r="AB101" i="22"/>
  <c r="AB102" i="22"/>
  <c r="AB104" i="22"/>
  <c r="AB105" i="22"/>
  <c r="AB106" i="22"/>
  <c r="AB107" i="22"/>
  <c r="AB110" i="22"/>
  <c r="AB111" i="22"/>
  <c r="AB112" i="22"/>
  <c r="AB113" i="22"/>
  <c r="AB114" i="22"/>
  <c r="AB116" i="22"/>
  <c r="AB117" i="22"/>
  <c r="AB118" i="22"/>
  <c r="AB119" i="22"/>
  <c r="AB122" i="22"/>
  <c r="AB123" i="22"/>
  <c r="AB124" i="22"/>
  <c r="AB125" i="22"/>
  <c r="AB126" i="22"/>
  <c r="AB128" i="22"/>
  <c r="AB129" i="22"/>
  <c r="AB130" i="22"/>
  <c r="AB131" i="22"/>
  <c r="AB134" i="22"/>
  <c r="AB135" i="22"/>
  <c r="AB136" i="22"/>
  <c r="AB137" i="22"/>
  <c r="AB138" i="22"/>
  <c r="AB140" i="22"/>
  <c r="AB141" i="22"/>
  <c r="AB142" i="22"/>
  <c r="AB143" i="22"/>
  <c r="AB146" i="22"/>
  <c r="AB147" i="22"/>
  <c r="AB148" i="22"/>
  <c r="AB149" i="22"/>
  <c r="AB150" i="22"/>
  <c r="AB152" i="22"/>
  <c r="AB153" i="22"/>
  <c r="AB154" i="22"/>
  <c r="AB155" i="22"/>
  <c r="AB158" i="22"/>
  <c r="AB159" i="22"/>
  <c r="AB160" i="22"/>
  <c r="AB161" i="22"/>
  <c r="AB162" i="22"/>
  <c r="AB164" i="22"/>
  <c r="AB165" i="22"/>
  <c r="AB166" i="22"/>
  <c r="AB167" i="22"/>
  <c r="AB170" i="22"/>
  <c r="AB171" i="22"/>
  <c r="AB172" i="22"/>
  <c r="AB173" i="22"/>
  <c r="AB174" i="22"/>
  <c r="AB176" i="22"/>
  <c r="AB177" i="22"/>
  <c r="AB178" i="22"/>
  <c r="AB179" i="22"/>
  <c r="AB182" i="22"/>
  <c r="AB183" i="22"/>
  <c r="AB184" i="22"/>
  <c r="AB185" i="22"/>
  <c r="AB186" i="22"/>
  <c r="AB188" i="22"/>
  <c r="AB189" i="22"/>
  <c r="AB190" i="22"/>
  <c r="AB191" i="22"/>
  <c r="AB194" i="22"/>
  <c r="AB195" i="22"/>
  <c r="AB196" i="22"/>
  <c r="AB197" i="22"/>
  <c r="AB198" i="22"/>
  <c r="AB200" i="22"/>
  <c r="AB201" i="22"/>
  <c r="AB202" i="22"/>
  <c r="AB203" i="22"/>
  <c r="AB206" i="22"/>
  <c r="AB207" i="22"/>
  <c r="AB208" i="22"/>
  <c r="AB209" i="22"/>
  <c r="AB210" i="22"/>
  <c r="AB212" i="22"/>
  <c r="AB213" i="22"/>
  <c r="AB214" i="22"/>
  <c r="AB215" i="22"/>
  <c r="AB218" i="22"/>
  <c r="AB219" i="22"/>
  <c r="AB220" i="22"/>
  <c r="AB221" i="22"/>
  <c r="AB222" i="22"/>
  <c r="AB224" i="22"/>
  <c r="AB225" i="22"/>
  <c r="AB226" i="22"/>
  <c r="AB227" i="22"/>
  <c r="AB230" i="22"/>
  <c r="AB231" i="22"/>
  <c r="AB232" i="22"/>
  <c r="AB233" i="22"/>
  <c r="AB234" i="22"/>
  <c r="AB236" i="22"/>
  <c r="AB237" i="22"/>
  <c r="AB238" i="22"/>
  <c r="AB239" i="22"/>
  <c r="AB242" i="22"/>
  <c r="AB243" i="22"/>
  <c r="AB244" i="22"/>
  <c r="AB245" i="22"/>
  <c r="AB246" i="22"/>
  <c r="AB248" i="22"/>
  <c r="AB249" i="22"/>
  <c r="AB250" i="22"/>
  <c r="AB251" i="22"/>
  <c r="AB254" i="22"/>
  <c r="AB255" i="22"/>
  <c r="AB256" i="22"/>
  <c r="AB257" i="22"/>
  <c r="AB258" i="22"/>
  <c r="AB260" i="22"/>
  <c r="AB261" i="22"/>
  <c r="AB262" i="22"/>
  <c r="AB263" i="22"/>
  <c r="AB266" i="22"/>
  <c r="AB267" i="22"/>
  <c r="AB268" i="22"/>
  <c r="AB269" i="22"/>
  <c r="AB270" i="22"/>
  <c r="AB272" i="22"/>
  <c r="AB273" i="22"/>
  <c r="AB274" i="22"/>
  <c r="AB275" i="22"/>
  <c r="AB278" i="22"/>
  <c r="AB279" i="22"/>
  <c r="AB280" i="22"/>
  <c r="AB281" i="22"/>
  <c r="AB282" i="22"/>
  <c r="AB284" i="22"/>
  <c r="AB285" i="22"/>
  <c r="AB286" i="22"/>
  <c r="AB287" i="22"/>
  <c r="AB290" i="22"/>
  <c r="AB291" i="22"/>
  <c r="AB292" i="22"/>
  <c r="AB293" i="22"/>
  <c r="AB294" i="22"/>
  <c r="AB296" i="22"/>
  <c r="AB297" i="22"/>
  <c r="AB298" i="22"/>
  <c r="AB299" i="22"/>
  <c r="AB302" i="22"/>
  <c r="AB303" i="22"/>
  <c r="AB304" i="22"/>
  <c r="AB305" i="22"/>
  <c r="AB306" i="22"/>
  <c r="AB308" i="22"/>
  <c r="AB309" i="22"/>
  <c r="AB310" i="22"/>
  <c r="AB311" i="22"/>
  <c r="AB314" i="22"/>
  <c r="AB315" i="22"/>
  <c r="AB316" i="22"/>
  <c r="AB317" i="22"/>
  <c r="AB318" i="22"/>
  <c r="AB320" i="22"/>
  <c r="AB321" i="22"/>
  <c r="AB322" i="22"/>
  <c r="AB323" i="22"/>
  <c r="AB326" i="22"/>
  <c r="AB327" i="22"/>
  <c r="AB328" i="22"/>
  <c r="AB329" i="22"/>
  <c r="AB330" i="22"/>
  <c r="AB332" i="22"/>
  <c r="AB333" i="22"/>
  <c r="AB334" i="22"/>
  <c r="AB335" i="22"/>
  <c r="AB338" i="22"/>
  <c r="AB339" i="22"/>
  <c r="AB340" i="22"/>
  <c r="AB341" i="22"/>
  <c r="AB342" i="22"/>
  <c r="AB344" i="22"/>
  <c r="AB345" i="22"/>
  <c r="AB346" i="22"/>
  <c r="AB347" i="22"/>
  <c r="AB350" i="22"/>
  <c r="AB351" i="22"/>
  <c r="AB352" i="22"/>
  <c r="AB353" i="22"/>
  <c r="AB354" i="22"/>
  <c r="AB356" i="22"/>
  <c r="AB357" i="22"/>
  <c r="AB358" i="22"/>
  <c r="AB359" i="22"/>
  <c r="AB362" i="22"/>
  <c r="AB363" i="22"/>
  <c r="AB364" i="22"/>
  <c r="AB365" i="22"/>
  <c r="AB366" i="22"/>
  <c r="AB368" i="22"/>
  <c r="AB369" i="22"/>
  <c r="AB370" i="22"/>
  <c r="AB371" i="22"/>
  <c r="AB374" i="22"/>
  <c r="AB375" i="22"/>
  <c r="AB376" i="22"/>
  <c r="AB377" i="22"/>
  <c r="AB378" i="22"/>
  <c r="AB380" i="22"/>
  <c r="AB381" i="22"/>
  <c r="AB382" i="22"/>
  <c r="AB383" i="22"/>
  <c r="AB386" i="22"/>
  <c r="AB387" i="22"/>
  <c r="AB388" i="22"/>
  <c r="AB389" i="22"/>
  <c r="AB390" i="22"/>
  <c r="AB392" i="22"/>
  <c r="AB393" i="22"/>
  <c r="AB394" i="22"/>
  <c r="AB395" i="22"/>
  <c r="AB398" i="22"/>
  <c r="AB399" i="22"/>
  <c r="AB400" i="22"/>
  <c r="AB401" i="22"/>
  <c r="AB402" i="22"/>
  <c r="AB404" i="22"/>
  <c r="AB405" i="22"/>
  <c r="AB406" i="22"/>
  <c r="AB407" i="22"/>
  <c r="AB410" i="22"/>
  <c r="AB411" i="22"/>
  <c r="AB412" i="22"/>
  <c r="AB413" i="22"/>
  <c r="AB414" i="22"/>
  <c r="AB416" i="22"/>
  <c r="AB417" i="22"/>
  <c r="AB418" i="22"/>
  <c r="AB419" i="22"/>
  <c r="AB422" i="22"/>
  <c r="AB423" i="22"/>
  <c r="AB424" i="22"/>
  <c r="AB425" i="22"/>
  <c r="AB426" i="22"/>
  <c r="AB428" i="22"/>
  <c r="AB429" i="22"/>
  <c r="AB430" i="22"/>
  <c r="AB431" i="22"/>
  <c r="AB434" i="22"/>
  <c r="AB435" i="22"/>
  <c r="AB436" i="22"/>
  <c r="AB437" i="22"/>
  <c r="AB438" i="22"/>
  <c r="AB440" i="22"/>
  <c r="AB441" i="22"/>
  <c r="AB442" i="22"/>
  <c r="AB443" i="22"/>
  <c r="AB446" i="22"/>
  <c r="AB447" i="22"/>
  <c r="AB448" i="22"/>
  <c r="AB449" i="22"/>
  <c r="AB450" i="22"/>
  <c r="AB452" i="22"/>
  <c r="AB453" i="22"/>
  <c r="AB454" i="22"/>
  <c r="AB455" i="22"/>
  <c r="AB458" i="22"/>
  <c r="AB459" i="22"/>
  <c r="AB460" i="22"/>
  <c r="AB461" i="22"/>
  <c r="AB462" i="22"/>
  <c r="AB464" i="22"/>
  <c r="AB465" i="22"/>
  <c r="AB466" i="22"/>
  <c r="AB467" i="22"/>
  <c r="AB470" i="22"/>
  <c r="AB471" i="22"/>
  <c r="AB472" i="22"/>
  <c r="AB473" i="22"/>
  <c r="AB474" i="22"/>
  <c r="AB476" i="22"/>
  <c r="AB477" i="22"/>
  <c r="AB478" i="22"/>
  <c r="AB479" i="22"/>
  <c r="AB482" i="22"/>
  <c r="AB483" i="22"/>
  <c r="AB484" i="22"/>
  <c r="AB485" i="22"/>
  <c r="AB486" i="22"/>
  <c r="AB488" i="22"/>
  <c r="AB489" i="22"/>
  <c r="AB490" i="22"/>
  <c r="AB491" i="22"/>
  <c r="AB494" i="22"/>
  <c r="AB495" i="22"/>
  <c r="AB496" i="22"/>
  <c r="AB497" i="22"/>
  <c r="AB498" i="22"/>
  <c r="AB500" i="22"/>
  <c r="AB501" i="22"/>
  <c r="AB502" i="22"/>
  <c r="AB503" i="22"/>
  <c r="AB506" i="22"/>
  <c r="AB507" i="22"/>
  <c r="AB508" i="22"/>
  <c r="AB509" i="22"/>
  <c r="AB510" i="22"/>
  <c r="AB512" i="22"/>
  <c r="AB513" i="22"/>
  <c r="AB514" i="22"/>
  <c r="AB515" i="22"/>
  <c r="AB518" i="22"/>
  <c r="AB519" i="22"/>
  <c r="AB520" i="22"/>
  <c r="AB521" i="22"/>
  <c r="AB522" i="22"/>
  <c r="AB524" i="22"/>
  <c r="AB525" i="22"/>
  <c r="AB526" i="22"/>
  <c r="AB527" i="22"/>
  <c r="AB530" i="22"/>
  <c r="AB531" i="22"/>
  <c r="AB532" i="22"/>
  <c r="AB533" i="22"/>
  <c r="AB534" i="22"/>
  <c r="AB536" i="22"/>
  <c r="AB537" i="22"/>
  <c r="AB538" i="22"/>
  <c r="AB539" i="22"/>
  <c r="AB542" i="22"/>
  <c r="AB543" i="22"/>
  <c r="AB544" i="22"/>
  <c r="AB545" i="22"/>
  <c r="AB546" i="22"/>
  <c r="AB548" i="22"/>
  <c r="AB549" i="22"/>
  <c r="AB550" i="22"/>
  <c r="AB551" i="22"/>
  <c r="AB554" i="22"/>
  <c r="AB555" i="22"/>
  <c r="AB556" i="22"/>
  <c r="AB557" i="22"/>
  <c r="AB558" i="22"/>
  <c r="AB560" i="22"/>
  <c r="AB561" i="22"/>
  <c r="AB562" i="22"/>
  <c r="AB563" i="22"/>
  <c r="AB566" i="22"/>
  <c r="AB567" i="22"/>
  <c r="AB568" i="22"/>
  <c r="AB569" i="22"/>
  <c r="AB570" i="22"/>
  <c r="AB572" i="22"/>
  <c r="AB573" i="22"/>
  <c r="AB574" i="22"/>
  <c r="AB575" i="22"/>
  <c r="AB578" i="22"/>
  <c r="AB579" i="22"/>
  <c r="AB580" i="22"/>
  <c r="AB581" i="22"/>
  <c r="AB582" i="22"/>
  <c r="AB584" i="22"/>
  <c r="AB585" i="22"/>
  <c r="AB586" i="22"/>
  <c r="AB587" i="22"/>
  <c r="AB590" i="22"/>
  <c r="AB591" i="22"/>
  <c r="AB592" i="22"/>
  <c r="AB593" i="22"/>
  <c r="AB594" i="22"/>
  <c r="AB596" i="22"/>
  <c r="AB597" i="22"/>
  <c r="AB598" i="22"/>
  <c r="AB599" i="22"/>
  <c r="AB602" i="22"/>
  <c r="AB603" i="22"/>
  <c r="AB604" i="22"/>
  <c r="AB605" i="22"/>
  <c r="AB606" i="22"/>
  <c r="AB608" i="22"/>
  <c r="AB609" i="22"/>
  <c r="AB610" i="22"/>
  <c r="AB611" i="22"/>
  <c r="AB614" i="22"/>
  <c r="AB615" i="22"/>
  <c r="AB616" i="22"/>
  <c r="AB617" i="22"/>
  <c r="AB618" i="22"/>
  <c r="AB620" i="22"/>
  <c r="AB621" i="22"/>
  <c r="AB622" i="22"/>
  <c r="AB623" i="22"/>
  <c r="AB626" i="22"/>
  <c r="AB627" i="22"/>
  <c r="AB628" i="22"/>
  <c r="AB629" i="22"/>
  <c r="AB630" i="22"/>
  <c r="AB632" i="22"/>
  <c r="AB633" i="22"/>
  <c r="AB634" i="22"/>
  <c r="AB635" i="22"/>
  <c r="AB638" i="22"/>
  <c r="AB639" i="22"/>
  <c r="AB640" i="22"/>
  <c r="AB641" i="22"/>
  <c r="AB642" i="22"/>
  <c r="AB644" i="22"/>
  <c r="AB645" i="22"/>
  <c r="AB646" i="22"/>
  <c r="AB647" i="22"/>
  <c r="AB650" i="22"/>
  <c r="AB651" i="22"/>
  <c r="AB652" i="22"/>
  <c r="AB653" i="22"/>
  <c r="AB654" i="22"/>
  <c r="AB656" i="22"/>
  <c r="AB657" i="22"/>
  <c r="AB658" i="22"/>
  <c r="AB659" i="22"/>
  <c r="AB662" i="22"/>
  <c r="AB663" i="22"/>
  <c r="AB664" i="22"/>
  <c r="AB665" i="22"/>
  <c r="AB666" i="22"/>
  <c r="AB668" i="22"/>
  <c r="AB669" i="22"/>
  <c r="AB670" i="22"/>
  <c r="AB671" i="22"/>
  <c r="AB674" i="22"/>
  <c r="AB675" i="22"/>
  <c r="AB676" i="22"/>
  <c r="AB677" i="22"/>
  <c r="AB678" i="22"/>
  <c r="AB680" i="22"/>
  <c r="AB681" i="22"/>
  <c r="AB682" i="22"/>
  <c r="AB683" i="22"/>
  <c r="AB686" i="22"/>
  <c r="AB687" i="22"/>
  <c r="AB688" i="22"/>
  <c r="AB689" i="22"/>
  <c r="AB690" i="22"/>
  <c r="AB692" i="22"/>
  <c r="AB693" i="22"/>
  <c r="AB694" i="22"/>
  <c r="AB695" i="22"/>
  <c r="AB698" i="22"/>
  <c r="AB699" i="22"/>
  <c r="AB700" i="22"/>
  <c r="AB701" i="22"/>
  <c r="AB702" i="22"/>
  <c r="AB704" i="22"/>
  <c r="AB705" i="22"/>
  <c r="AB706" i="22"/>
  <c r="AB707" i="22"/>
  <c r="AB710" i="22"/>
  <c r="AB711" i="22"/>
  <c r="AB712" i="22"/>
  <c r="AB713" i="22"/>
  <c r="AB714" i="22"/>
  <c r="AB716" i="22"/>
  <c r="AB717" i="22"/>
  <c r="AB718" i="22"/>
  <c r="AB719" i="22"/>
  <c r="AB722" i="22"/>
  <c r="AB723" i="22"/>
  <c r="AB724" i="22"/>
  <c r="AB725" i="22"/>
  <c r="AB726" i="22"/>
  <c r="AB728" i="22"/>
  <c r="AB729" i="22"/>
  <c r="AB730" i="22"/>
  <c r="AB731" i="22"/>
  <c r="AB734" i="22"/>
  <c r="AB735" i="22"/>
  <c r="AB736" i="22"/>
  <c r="AB737" i="22"/>
  <c r="AB738" i="22"/>
  <c r="AB740" i="22"/>
  <c r="AB741" i="22"/>
  <c r="AB742" i="22"/>
  <c r="AB743" i="22"/>
  <c r="AB746" i="22"/>
  <c r="AB747" i="22"/>
  <c r="AB748" i="22"/>
  <c r="AB749" i="22"/>
  <c r="AB750" i="22"/>
  <c r="AB752" i="22"/>
  <c r="AB753" i="22"/>
  <c r="AB754" i="22"/>
  <c r="AB755" i="22"/>
  <c r="AB758" i="22"/>
  <c r="AB759" i="22"/>
  <c r="AB760" i="22"/>
  <c r="AB761" i="22"/>
  <c r="AB762" i="22"/>
  <c r="AB764" i="22"/>
  <c r="AB765" i="22"/>
  <c r="AB766" i="22"/>
  <c r="AB767" i="22"/>
  <c r="AB770" i="22"/>
  <c r="AB771" i="22"/>
  <c r="AB772" i="22"/>
  <c r="AB773" i="22"/>
  <c r="AB774" i="22"/>
  <c r="AB776" i="22"/>
  <c r="AB777" i="22"/>
  <c r="AB778" i="22"/>
  <c r="AB779" i="22"/>
  <c r="AB782" i="22"/>
  <c r="AB783" i="22"/>
  <c r="AB784" i="22"/>
  <c r="AB785" i="22"/>
  <c r="AB786" i="22"/>
  <c r="AB788" i="22"/>
  <c r="AB789" i="22"/>
  <c r="AB790" i="22"/>
  <c r="AB791" i="22"/>
  <c r="AB794" i="22"/>
  <c r="AB795" i="22"/>
  <c r="AB796" i="22"/>
  <c r="AB797" i="22"/>
  <c r="AB798" i="22"/>
  <c r="AB800" i="22"/>
  <c r="AB801" i="22"/>
  <c r="AB802" i="22"/>
  <c r="AB803" i="22"/>
  <c r="AB806" i="22"/>
  <c r="AB807" i="22"/>
  <c r="AB808" i="22"/>
  <c r="AB809" i="22"/>
  <c r="AB810" i="22"/>
  <c r="AB812" i="22"/>
  <c r="AB813" i="22"/>
  <c r="AB814" i="22"/>
  <c r="AB815" i="22"/>
  <c r="AB818" i="22"/>
  <c r="AB819" i="22"/>
  <c r="AB820" i="22"/>
  <c r="AB821" i="22"/>
  <c r="AB822" i="22"/>
  <c r="AB824" i="22"/>
  <c r="AB825" i="22"/>
  <c r="AB826" i="22"/>
  <c r="AB827" i="22"/>
  <c r="AB830" i="22"/>
  <c r="AB831" i="22"/>
  <c r="AB832" i="22"/>
  <c r="AB833" i="22"/>
  <c r="AB834" i="22"/>
  <c r="AB836" i="22"/>
  <c r="AB837" i="22"/>
  <c r="AB838" i="22"/>
  <c r="AB839" i="22"/>
  <c r="AB842" i="22"/>
  <c r="AB843" i="22"/>
  <c r="AB844" i="22"/>
  <c r="AB845" i="22"/>
  <c r="AB846" i="22"/>
  <c r="AB848" i="22"/>
  <c r="AB849" i="22"/>
  <c r="AB850" i="22"/>
  <c r="AB851" i="22"/>
  <c r="AB854" i="22"/>
  <c r="AB855" i="22"/>
  <c r="AB856" i="22"/>
  <c r="AB857" i="22"/>
  <c r="AB858" i="22"/>
  <c r="AB860" i="22"/>
  <c r="AB861" i="22"/>
  <c r="AB862" i="22"/>
  <c r="AB863" i="22"/>
  <c r="AB866" i="22"/>
  <c r="AB867" i="22"/>
  <c r="AB868" i="22"/>
  <c r="AB869" i="22"/>
  <c r="AB870" i="22"/>
  <c r="AB872" i="22"/>
  <c r="AB873" i="22"/>
  <c r="AB874" i="22"/>
  <c r="AB875" i="22"/>
  <c r="AB878" i="22"/>
  <c r="AB879" i="22"/>
  <c r="AB880" i="22"/>
  <c r="AB881" i="22"/>
  <c r="AB882" i="22"/>
  <c r="AB884" i="22"/>
  <c r="AB885" i="22"/>
  <c r="AB886" i="22"/>
  <c r="AB887" i="22"/>
  <c r="AB890" i="22"/>
  <c r="AB891" i="22"/>
  <c r="AB892" i="22"/>
  <c r="AB893" i="22"/>
  <c r="AB894" i="22"/>
  <c r="AB896" i="22"/>
  <c r="AB897" i="22"/>
  <c r="AB898" i="22"/>
  <c r="AB899" i="22"/>
  <c r="AB902" i="22"/>
  <c r="AB903" i="22"/>
  <c r="AB904" i="22"/>
  <c r="AB905" i="22"/>
  <c r="AB906" i="22"/>
  <c r="AB908" i="22"/>
  <c r="AB909" i="22"/>
  <c r="AB910" i="22"/>
  <c r="AB911" i="22"/>
  <c r="AB914" i="22"/>
  <c r="AB915" i="22"/>
  <c r="AB916" i="22"/>
  <c r="AB917" i="22"/>
  <c r="AB918" i="22"/>
  <c r="AB920" i="22"/>
  <c r="AB921" i="22"/>
  <c r="AB922" i="22"/>
  <c r="AB923" i="22"/>
  <c r="AB926" i="22"/>
  <c r="AB927" i="22"/>
  <c r="AB928" i="22"/>
  <c r="AB929" i="22"/>
  <c r="AB930" i="22"/>
  <c r="AB932" i="22"/>
  <c r="AB933" i="22"/>
  <c r="AB934" i="22"/>
  <c r="AB935" i="22"/>
  <c r="AB938" i="22"/>
  <c r="AB939" i="22"/>
  <c r="AB940" i="22"/>
  <c r="AB941" i="22"/>
  <c r="AB942" i="22"/>
  <c r="AB944" i="22"/>
  <c r="AB945" i="22"/>
  <c r="AB946" i="22"/>
  <c r="AB947" i="22"/>
  <c r="AB950" i="22"/>
  <c r="AB951" i="22"/>
  <c r="AB952" i="22"/>
  <c r="AB953" i="22"/>
  <c r="AB954" i="22"/>
  <c r="AB956" i="22"/>
  <c r="AB957" i="22"/>
  <c r="AB958" i="22"/>
  <c r="AB959" i="22"/>
  <c r="AB962" i="22"/>
  <c r="AB963" i="22"/>
  <c r="AB964" i="22"/>
  <c r="AB965" i="22"/>
  <c r="AB966" i="22"/>
  <c r="AB968" i="22"/>
  <c r="AB969" i="22"/>
  <c r="AB970" i="22"/>
  <c r="AB971" i="22"/>
  <c r="AB974" i="22"/>
  <c r="AB975" i="22"/>
  <c r="AB976" i="22"/>
  <c r="AB977" i="22"/>
  <c r="AB978" i="22"/>
  <c r="AB980" i="22"/>
  <c r="AB981" i="22"/>
  <c r="AB982" i="22"/>
  <c r="AB983" i="22"/>
  <c r="AB986" i="22"/>
  <c r="AB987" i="22"/>
  <c r="AB988" i="22"/>
  <c r="AB989" i="22"/>
  <c r="AB990" i="22"/>
  <c r="AB992" i="22"/>
  <c r="AB993" i="22"/>
  <c r="AB994" i="22"/>
  <c r="AB995" i="22"/>
  <c r="AB998" i="22"/>
  <c r="AB999" i="22"/>
  <c r="AB1000" i="22"/>
  <c r="AB1001" i="22"/>
  <c r="AB1002" i="22"/>
  <c r="AB1004" i="22"/>
  <c r="AB1005" i="22"/>
  <c r="AB1006" i="22"/>
  <c r="AB1007" i="22"/>
  <c r="AC25" i="22"/>
  <c r="AC21" i="22"/>
  <c r="AC17" i="22"/>
  <c r="AC13" i="22"/>
  <c r="AC9" i="22"/>
  <c r="AG30" i="12"/>
  <c r="X29" i="22" s="1"/>
  <c r="AG31" i="12"/>
  <c r="X30" i="22" s="1"/>
  <c r="AG32" i="12"/>
  <c r="X31" i="22" s="1"/>
  <c r="AG33" i="12"/>
  <c r="X32" i="22" s="1"/>
  <c r="AG34" i="12"/>
  <c r="X33" i="22" s="1"/>
  <c r="AG35" i="12"/>
  <c r="X34" i="22" s="1"/>
  <c r="AG36" i="12"/>
  <c r="X35" i="22" s="1"/>
  <c r="AG37" i="12"/>
  <c r="X36" i="22" s="1"/>
  <c r="AG38" i="12"/>
  <c r="X37" i="22" s="1"/>
  <c r="AG39" i="12"/>
  <c r="X38" i="22" s="1"/>
  <c r="AG40" i="12"/>
  <c r="X39" i="22" s="1"/>
  <c r="AG41" i="12"/>
  <c r="X40" i="22" s="1"/>
  <c r="AG42" i="12"/>
  <c r="X41" i="22" s="1"/>
  <c r="AG43" i="12"/>
  <c r="X42" i="22" s="1"/>
  <c r="AG44" i="12"/>
  <c r="X43" i="22" s="1"/>
  <c r="AG45" i="12"/>
  <c r="X44" i="22" s="1"/>
  <c r="AG46" i="12"/>
  <c r="X45" i="22" s="1"/>
  <c r="AG47" i="12"/>
  <c r="X46" i="22" s="1"/>
  <c r="AG48" i="12"/>
  <c r="X47" i="22" s="1"/>
  <c r="AG49" i="12"/>
  <c r="X48" i="22" s="1"/>
  <c r="AG50" i="12"/>
  <c r="X49" i="22" s="1"/>
  <c r="AG51" i="12"/>
  <c r="X50" i="22" s="1"/>
  <c r="AG52" i="12"/>
  <c r="X51" i="22" s="1"/>
  <c r="AG53" i="12"/>
  <c r="X52" i="22" s="1"/>
  <c r="AG54" i="12"/>
  <c r="X53" i="22" s="1"/>
  <c r="AG55" i="12"/>
  <c r="X54" i="22" s="1"/>
  <c r="AG56" i="12"/>
  <c r="X55" i="22" s="1"/>
  <c r="AG57" i="12"/>
  <c r="X56" i="22" s="1"/>
  <c r="AG58" i="12"/>
  <c r="X57" i="22" s="1"/>
  <c r="AG59" i="12"/>
  <c r="X58" i="22" s="1"/>
  <c r="AG60" i="12"/>
  <c r="X59" i="22" s="1"/>
  <c r="AG61" i="12"/>
  <c r="X60" i="22" s="1"/>
  <c r="AG62" i="12"/>
  <c r="X61" i="22" s="1"/>
  <c r="AG63" i="12"/>
  <c r="X62" i="22" s="1"/>
  <c r="AG64" i="12"/>
  <c r="X63" i="22" s="1"/>
  <c r="AG65" i="12"/>
  <c r="X64" i="22" s="1"/>
  <c r="AG66" i="12"/>
  <c r="X65" i="22" s="1"/>
  <c r="AG67" i="12"/>
  <c r="X66" i="22" s="1"/>
  <c r="AG68" i="12"/>
  <c r="X67" i="22" s="1"/>
  <c r="AG69" i="12"/>
  <c r="X68" i="22" s="1"/>
  <c r="AG70" i="12"/>
  <c r="X69" i="22" s="1"/>
  <c r="AG71" i="12"/>
  <c r="X70" i="22" s="1"/>
  <c r="AG72" i="12"/>
  <c r="X71" i="22" s="1"/>
  <c r="AG73" i="12"/>
  <c r="X72" i="22" s="1"/>
  <c r="AG74" i="12"/>
  <c r="X73" i="22" s="1"/>
  <c r="AG75" i="12"/>
  <c r="X74" i="22" s="1"/>
  <c r="AG76" i="12"/>
  <c r="X75" i="22" s="1"/>
  <c r="AG77" i="12"/>
  <c r="X76" i="22" s="1"/>
  <c r="AG78" i="12"/>
  <c r="X77" i="22" s="1"/>
  <c r="AG79" i="12"/>
  <c r="X78" i="22" s="1"/>
  <c r="AG80" i="12"/>
  <c r="X79" i="22" s="1"/>
  <c r="AG81" i="12"/>
  <c r="X80" i="22" s="1"/>
  <c r="AG82" i="12"/>
  <c r="X81" i="22" s="1"/>
  <c r="AG83" i="12"/>
  <c r="X82" i="22" s="1"/>
  <c r="AG84" i="12"/>
  <c r="X83" i="22" s="1"/>
  <c r="AG85" i="12"/>
  <c r="X84" i="22" s="1"/>
  <c r="AG86" i="12"/>
  <c r="X85" i="22" s="1"/>
  <c r="AG87" i="12"/>
  <c r="X86" i="22" s="1"/>
  <c r="AG88" i="12"/>
  <c r="X87" i="22" s="1"/>
  <c r="AG89" i="12"/>
  <c r="X88" i="22" s="1"/>
  <c r="AG90" i="12"/>
  <c r="X89" i="22" s="1"/>
  <c r="AG91" i="12"/>
  <c r="X90" i="22" s="1"/>
  <c r="AG92" i="12"/>
  <c r="X91" i="22" s="1"/>
  <c r="AG93" i="12"/>
  <c r="X92" i="22" s="1"/>
  <c r="AG94" i="12"/>
  <c r="X93" i="22" s="1"/>
  <c r="AG95" i="12"/>
  <c r="X94" i="22" s="1"/>
  <c r="AG96" i="12"/>
  <c r="X95" i="22" s="1"/>
  <c r="AG97" i="12"/>
  <c r="X96" i="22" s="1"/>
  <c r="AG98" i="12"/>
  <c r="X97" i="22" s="1"/>
  <c r="AG99" i="12"/>
  <c r="X98" i="22" s="1"/>
  <c r="AG100" i="12"/>
  <c r="X99" i="22" s="1"/>
  <c r="AG101" i="12"/>
  <c r="X100" i="22" s="1"/>
  <c r="AG102" i="12"/>
  <c r="X101" i="22" s="1"/>
  <c r="AG103" i="12"/>
  <c r="X102" i="22" s="1"/>
  <c r="AG104" i="12"/>
  <c r="X103" i="22" s="1"/>
  <c r="AG105" i="12"/>
  <c r="X104" i="22" s="1"/>
  <c r="AG106" i="12"/>
  <c r="X105" i="22" s="1"/>
  <c r="AG107" i="12"/>
  <c r="X106" i="22" s="1"/>
  <c r="AG108" i="12"/>
  <c r="X107" i="22" s="1"/>
  <c r="AG109" i="12"/>
  <c r="X108" i="22" s="1"/>
  <c r="AG110" i="12"/>
  <c r="X109" i="22" s="1"/>
  <c r="AG111" i="12"/>
  <c r="X110" i="22" s="1"/>
  <c r="AG112" i="12"/>
  <c r="X111" i="22" s="1"/>
  <c r="AG113" i="12"/>
  <c r="X112" i="22" s="1"/>
  <c r="AG114" i="12"/>
  <c r="X113" i="22" s="1"/>
  <c r="AG115" i="12"/>
  <c r="X114" i="22" s="1"/>
  <c r="AG116" i="12"/>
  <c r="X115" i="22" s="1"/>
  <c r="AG117" i="12"/>
  <c r="X116" i="22" s="1"/>
  <c r="AG118" i="12"/>
  <c r="X117" i="22" s="1"/>
  <c r="AG119" i="12"/>
  <c r="X118" i="22" s="1"/>
  <c r="AG120" i="12"/>
  <c r="X119" i="22" s="1"/>
  <c r="AG121" i="12"/>
  <c r="X120" i="22" s="1"/>
  <c r="AG122" i="12"/>
  <c r="X121" i="22" s="1"/>
  <c r="AG123" i="12"/>
  <c r="X122" i="22" s="1"/>
  <c r="AG124" i="12"/>
  <c r="X123" i="22" s="1"/>
  <c r="AG125" i="12"/>
  <c r="X124" i="22" s="1"/>
  <c r="AG126" i="12"/>
  <c r="X125" i="22" s="1"/>
  <c r="AG127" i="12"/>
  <c r="X126" i="22" s="1"/>
  <c r="AG128" i="12"/>
  <c r="X127" i="22" s="1"/>
  <c r="AG129" i="12"/>
  <c r="X128" i="22" s="1"/>
  <c r="AG130" i="12"/>
  <c r="X129" i="22" s="1"/>
  <c r="AG131" i="12"/>
  <c r="X130" i="22" s="1"/>
  <c r="AG132" i="12"/>
  <c r="X131" i="22" s="1"/>
  <c r="AG133" i="12"/>
  <c r="X132" i="22" s="1"/>
  <c r="AG134" i="12"/>
  <c r="X133" i="22" s="1"/>
  <c r="AG135" i="12"/>
  <c r="X134" i="22" s="1"/>
  <c r="AG136" i="12"/>
  <c r="X135" i="22" s="1"/>
  <c r="AG137" i="12"/>
  <c r="X136" i="22" s="1"/>
  <c r="AG138" i="12"/>
  <c r="X137" i="22" s="1"/>
  <c r="AG139" i="12"/>
  <c r="X138" i="22" s="1"/>
  <c r="AG140" i="12"/>
  <c r="X139" i="22" s="1"/>
  <c r="AG141" i="12"/>
  <c r="X140" i="22" s="1"/>
  <c r="AG142" i="12"/>
  <c r="X141" i="22" s="1"/>
  <c r="AG143" i="12"/>
  <c r="X142" i="22" s="1"/>
  <c r="AG144" i="12"/>
  <c r="X143" i="22" s="1"/>
  <c r="AG145" i="12"/>
  <c r="X144" i="22" s="1"/>
  <c r="AG146" i="12"/>
  <c r="X145" i="22" s="1"/>
  <c r="AG147" i="12"/>
  <c r="X146" i="22" s="1"/>
  <c r="AG148" i="12"/>
  <c r="X147" i="22" s="1"/>
  <c r="AG149" i="12"/>
  <c r="X148" i="22" s="1"/>
  <c r="AG150" i="12"/>
  <c r="X149" i="22" s="1"/>
  <c r="AG151" i="12"/>
  <c r="X150" i="22" s="1"/>
  <c r="AG152" i="12"/>
  <c r="X151" i="22" s="1"/>
  <c r="AG153" i="12"/>
  <c r="X152" i="22" s="1"/>
  <c r="AG154" i="12"/>
  <c r="X153" i="22" s="1"/>
  <c r="AG155" i="12"/>
  <c r="X154" i="22" s="1"/>
  <c r="AG156" i="12"/>
  <c r="X155" i="22" s="1"/>
  <c r="AG157" i="12"/>
  <c r="X156" i="22" s="1"/>
  <c r="AG158" i="12"/>
  <c r="X157" i="22" s="1"/>
  <c r="AG159" i="12"/>
  <c r="X158" i="22" s="1"/>
  <c r="AG160" i="12"/>
  <c r="X159" i="22" s="1"/>
  <c r="AG161" i="12"/>
  <c r="X160" i="22" s="1"/>
  <c r="AG162" i="12"/>
  <c r="X161" i="22" s="1"/>
  <c r="AG163" i="12"/>
  <c r="X162" i="22" s="1"/>
  <c r="AG164" i="12"/>
  <c r="X163" i="22" s="1"/>
  <c r="AG165" i="12"/>
  <c r="X164" i="22" s="1"/>
  <c r="AG166" i="12"/>
  <c r="X165" i="22" s="1"/>
  <c r="AG167" i="12"/>
  <c r="X166" i="22" s="1"/>
  <c r="AG168" i="12"/>
  <c r="X167" i="22" s="1"/>
  <c r="AG169" i="12"/>
  <c r="X168" i="22" s="1"/>
  <c r="AG170" i="12"/>
  <c r="X169" i="22" s="1"/>
  <c r="AG171" i="12"/>
  <c r="X170" i="22" s="1"/>
  <c r="AG172" i="12"/>
  <c r="X171" i="22" s="1"/>
  <c r="AG173" i="12"/>
  <c r="X172" i="22" s="1"/>
  <c r="AG174" i="12"/>
  <c r="X173" i="22" s="1"/>
  <c r="AG175" i="12"/>
  <c r="X174" i="22" s="1"/>
  <c r="AG176" i="12"/>
  <c r="X175" i="22" s="1"/>
  <c r="AG177" i="12"/>
  <c r="X176" i="22" s="1"/>
  <c r="AG178" i="12"/>
  <c r="X177" i="22" s="1"/>
  <c r="AG179" i="12"/>
  <c r="X178" i="22" s="1"/>
  <c r="AG180" i="12"/>
  <c r="X179" i="22" s="1"/>
  <c r="AG181" i="12"/>
  <c r="X180" i="22" s="1"/>
  <c r="AG182" i="12"/>
  <c r="X181" i="22" s="1"/>
  <c r="AG183" i="12"/>
  <c r="X182" i="22" s="1"/>
  <c r="AG184" i="12"/>
  <c r="X183" i="22" s="1"/>
  <c r="AG185" i="12"/>
  <c r="X184" i="22" s="1"/>
  <c r="AG186" i="12"/>
  <c r="X185" i="22" s="1"/>
  <c r="AG187" i="12"/>
  <c r="X186" i="22" s="1"/>
  <c r="AG188" i="12"/>
  <c r="X187" i="22" s="1"/>
  <c r="AG189" i="12"/>
  <c r="X188" i="22" s="1"/>
  <c r="AG190" i="12"/>
  <c r="X189" i="22" s="1"/>
  <c r="AG191" i="12"/>
  <c r="X190" i="22" s="1"/>
  <c r="AG192" i="12"/>
  <c r="X191" i="22" s="1"/>
  <c r="AG193" i="12"/>
  <c r="X192" i="22" s="1"/>
  <c r="AG194" i="12"/>
  <c r="X193" i="22" s="1"/>
  <c r="AG195" i="12"/>
  <c r="X194" i="22" s="1"/>
  <c r="AG196" i="12"/>
  <c r="X195" i="22" s="1"/>
  <c r="AG197" i="12"/>
  <c r="X196" i="22" s="1"/>
  <c r="AG198" i="12"/>
  <c r="X197" i="22" s="1"/>
  <c r="AG199" i="12"/>
  <c r="X198" i="22" s="1"/>
  <c r="AG200" i="12"/>
  <c r="X199" i="22" s="1"/>
  <c r="AG201" i="12"/>
  <c r="X200" i="22" s="1"/>
  <c r="AG202" i="12"/>
  <c r="X201" i="22" s="1"/>
  <c r="AG203" i="12"/>
  <c r="X202" i="22" s="1"/>
  <c r="AG204" i="12"/>
  <c r="X203" i="22" s="1"/>
  <c r="AG205" i="12"/>
  <c r="X204" i="22" s="1"/>
  <c r="AG206" i="12"/>
  <c r="X205" i="22" s="1"/>
  <c r="AG207" i="12"/>
  <c r="X206" i="22" s="1"/>
  <c r="AG208" i="12"/>
  <c r="X207" i="22" s="1"/>
  <c r="AG209" i="12"/>
  <c r="X208" i="22" s="1"/>
  <c r="AG210" i="12"/>
  <c r="X209" i="22" s="1"/>
  <c r="AG211" i="12"/>
  <c r="X210" i="22" s="1"/>
  <c r="AG212" i="12"/>
  <c r="X211" i="22" s="1"/>
  <c r="AG213" i="12"/>
  <c r="X212" i="22" s="1"/>
  <c r="AG214" i="12"/>
  <c r="X213" i="22" s="1"/>
  <c r="AG215" i="12"/>
  <c r="X214" i="22" s="1"/>
  <c r="AG216" i="12"/>
  <c r="X215" i="22" s="1"/>
  <c r="AG217" i="12"/>
  <c r="X216" i="22" s="1"/>
  <c r="AG218" i="12"/>
  <c r="X217" i="22" s="1"/>
  <c r="AG219" i="12"/>
  <c r="X218" i="22" s="1"/>
  <c r="AG220" i="12"/>
  <c r="X219" i="22" s="1"/>
  <c r="AG221" i="12"/>
  <c r="X220" i="22" s="1"/>
  <c r="AG222" i="12"/>
  <c r="X221" i="22" s="1"/>
  <c r="AG223" i="12"/>
  <c r="X222" i="22" s="1"/>
  <c r="AG224" i="12"/>
  <c r="X223" i="22" s="1"/>
  <c r="AG225" i="12"/>
  <c r="X224" i="22" s="1"/>
  <c r="AG226" i="12"/>
  <c r="X225" i="22" s="1"/>
  <c r="AG227" i="12"/>
  <c r="X226" i="22" s="1"/>
  <c r="AG228" i="12"/>
  <c r="X227" i="22" s="1"/>
  <c r="AG229" i="12"/>
  <c r="X228" i="22" s="1"/>
  <c r="AG230" i="12"/>
  <c r="X229" i="22" s="1"/>
  <c r="AG231" i="12"/>
  <c r="X230" i="22" s="1"/>
  <c r="AG232" i="12"/>
  <c r="X231" i="22" s="1"/>
  <c r="AG233" i="12"/>
  <c r="X232" i="22" s="1"/>
  <c r="AG234" i="12"/>
  <c r="X233" i="22" s="1"/>
  <c r="AG235" i="12"/>
  <c r="X234" i="22" s="1"/>
  <c r="AG236" i="12"/>
  <c r="X235" i="22" s="1"/>
  <c r="AG237" i="12"/>
  <c r="X236" i="22" s="1"/>
  <c r="AG238" i="12"/>
  <c r="X237" i="22" s="1"/>
  <c r="AG239" i="12"/>
  <c r="X238" i="22" s="1"/>
  <c r="AG240" i="12"/>
  <c r="X239" i="22" s="1"/>
  <c r="AG241" i="12"/>
  <c r="X240" i="22" s="1"/>
  <c r="AG242" i="12"/>
  <c r="X241" i="22" s="1"/>
  <c r="AG243" i="12"/>
  <c r="X242" i="22" s="1"/>
  <c r="AG244" i="12"/>
  <c r="X243" i="22" s="1"/>
  <c r="AG245" i="12"/>
  <c r="X244" i="22" s="1"/>
  <c r="AG246" i="12"/>
  <c r="X245" i="22" s="1"/>
  <c r="AG247" i="12"/>
  <c r="X246" i="22" s="1"/>
  <c r="AG248" i="12"/>
  <c r="X247" i="22" s="1"/>
  <c r="AG249" i="12"/>
  <c r="X248" i="22" s="1"/>
  <c r="AG250" i="12"/>
  <c r="X249" i="22" s="1"/>
  <c r="AG251" i="12"/>
  <c r="X250" i="22" s="1"/>
  <c r="AG252" i="12"/>
  <c r="X251" i="22" s="1"/>
  <c r="AG253" i="12"/>
  <c r="X252" i="22" s="1"/>
  <c r="AG254" i="12"/>
  <c r="X253" i="22" s="1"/>
  <c r="AG255" i="12"/>
  <c r="X254" i="22" s="1"/>
  <c r="AG256" i="12"/>
  <c r="X255" i="22" s="1"/>
  <c r="AG257" i="12"/>
  <c r="X256" i="22" s="1"/>
  <c r="AG258" i="12"/>
  <c r="X257" i="22" s="1"/>
  <c r="AG259" i="12"/>
  <c r="X258" i="22" s="1"/>
  <c r="AG260" i="12"/>
  <c r="X259" i="22" s="1"/>
  <c r="AG261" i="12"/>
  <c r="X260" i="22" s="1"/>
  <c r="AG262" i="12"/>
  <c r="X261" i="22" s="1"/>
  <c r="AG263" i="12"/>
  <c r="X262" i="22" s="1"/>
  <c r="AG264" i="12"/>
  <c r="X263" i="22" s="1"/>
  <c r="AG265" i="12"/>
  <c r="X264" i="22" s="1"/>
  <c r="AG266" i="12"/>
  <c r="X265" i="22" s="1"/>
  <c r="AG267" i="12"/>
  <c r="X266" i="22" s="1"/>
  <c r="AG268" i="12"/>
  <c r="X267" i="22" s="1"/>
  <c r="AG269" i="12"/>
  <c r="X268" i="22" s="1"/>
  <c r="AG270" i="12"/>
  <c r="X269" i="22" s="1"/>
  <c r="AG271" i="12"/>
  <c r="X270" i="22" s="1"/>
  <c r="AG272" i="12"/>
  <c r="X271" i="22" s="1"/>
  <c r="AG273" i="12"/>
  <c r="X272" i="22" s="1"/>
  <c r="AG274" i="12"/>
  <c r="X273" i="22" s="1"/>
  <c r="AG275" i="12"/>
  <c r="X274" i="22" s="1"/>
  <c r="AG276" i="12"/>
  <c r="X275" i="22" s="1"/>
  <c r="AG277" i="12"/>
  <c r="X276" i="22" s="1"/>
  <c r="AG278" i="12"/>
  <c r="X277" i="22" s="1"/>
  <c r="AG279" i="12"/>
  <c r="X278" i="22" s="1"/>
  <c r="AG280" i="12"/>
  <c r="X279" i="22" s="1"/>
  <c r="AG281" i="12"/>
  <c r="X280" i="22" s="1"/>
  <c r="AG282" i="12"/>
  <c r="X281" i="22" s="1"/>
  <c r="AG283" i="12"/>
  <c r="X282" i="22" s="1"/>
  <c r="AG284" i="12"/>
  <c r="X283" i="22" s="1"/>
  <c r="AG285" i="12"/>
  <c r="X284" i="22" s="1"/>
  <c r="AG286" i="12"/>
  <c r="X285" i="22" s="1"/>
  <c r="AG287" i="12"/>
  <c r="X286" i="22" s="1"/>
  <c r="AG288" i="12"/>
  <c r="X287" i="22" s="1"/>
  <c r="AG289" i="12"/>
  <c r="X288" i="22" s="1"/>
  <c r="AG290" i="12"/>
  <c r="X289" i="22" s="1"/>
  <c r="AG291" i="12"/>
  <c r="X290" i="22" s="1"/>
  <c r="AG292" i="12"/>
  <c r="X291" i="22" s="1"/>
  <c r="AG293" i="12"/>
  <c r="X292" i="22" s="1"/>
  <c r="AG294" i="12"/>
  <c r="X293" i="22" s="1"/>
  <c r="AG295" i="12"/>
  <c r="X294" i="22" s="1"/>
  <c r="AG296" i="12"/>
  <c r="X295" i="22" s="1"/>
  <c r="AG297" i="12"/>
  <c r="X296" i="22" s="1"/>
  <c r="AG298" i="12"/>
  <c r="X297" i="22" s="1"/>
  <c r="AG299" i="12"/>
  <c r="X298" i="22" s="1"/>
  <c r="AG300" i="12"/>
  <c r="X299" i="22" s="1"/>
  <c r="AG301" i="12"/>
  <c r="X300" i="22" s="1"/>
  <c r="AG302" i="12"/>
  <c r="X301" i="22" s="1"/>
  <c r="AG303" i="12"/>
  <c r="X302" i="22" s="1"/>
  <c r="AG304" i="12"/>
  <c r="X303" i="22" s="1"/>
  <c r="AG305" i="12"/>
  <c r="X304" i="22" s="1"/>
  <c r="AG306" i="12"/>
  <c r="X305" i="22" s="1"/>
  <c r="AG307" i="12"/>
  <c r="X306" i="22" s="1"/>
  <c r="AG308" i="12"/>
  <c r="X307" i="22" s="1"/>
  <c r="AG309" i="12"/>
  <c r="X308" i="22" s="1"/>
  <c r="AG310" i="12"/>
  <c r="X309" i="22" s="1"/>
  <c r="AG311" i="12"/>
  <c r="X310" i="22" s="1"/>
  <c r="AG312" i="12"/>
  <c r="X311" i="22" s="1"/>
  <c r="AG313" i="12"/>
  <c r="X312" i="22" s="1"/>
  <c r="AG314" i="12"/>
  <c r="X313" i="22" s="1"/>
  <c r="AG315" i="12"/>
  <c r="X314" i="22" s="1"/>
  <c r="AG316" i="12"/>
  <c r="X315" i="22" s="1"/>
  <c r="AG317" i="12"/>
  <c r="X316" i="22" s="1"/>
  <c r="AG318" i="12"/>
  <c r="X317" i="22" s="1"/>
  <c r="AG319" i="12"/>
  <c r="X318" i="22" s="1"/>
  <c r="AG320" i="12"/>
  <c r="X319" i="22" s="1"/>
  <c r="AG321" i="12"/>
  <c r="X320" i="22" s="1"/>
  <c r="AG322" i="12"/>
  <c r="X321" i="22" s="1"/>
  <c r="AG323" i="12"/>
  <c r="X322" i="22" s="1"/>
  <c r="AG324" i="12"/>
  <c r="X323" i="22" s="1"/>
  <c r="AG325" i="12"/>
  <c r="X324" i="22" s="1"/>
  <c r="AG326" i="12"/>
  <c r="X325" i="22" s="1"/>
  <c r="AG327" i="12"/>
  <c r="X326" i="22" s="1"/>
  <c r="AG328" i="12"/>
  <c r="X327" i="22" s="1"/>
  <c r="AG329" i="12"/>
  <c r="X328" i="22" s="1"/>
  <c r="AG330" i="12"/>
  <c r="X329" i="22" s="1"/>
  <c r="AG331" i="12"/>
  <c r="X330" i="22" s="1"/>
  <c r="AG332" i="12"/>
  <c r="X331" i="22" s="1"/>
  <c r="AG333" i="12"/>
  <c r="X332" i="22" s="1"/>
  <c r="AG334" i="12"/>
  <c r="X333" i="22" s="1"/>
  <c r="AG335" i="12"/>
  <c r="X334" i="22" s="1"/>
  <c r="AG336" i="12"/>
  <c r="X335" i="22" s="1"/>
  <c r="AG337" i="12"/>
  <c r="X336" i="22" s="1"/>
  <c r="AG338" i="12"/>
  <c r="X337" i="22" s="1"/>
  <c r="AG339" i="12"/>
  <c r="X338" i="22" s="1"/>
  <c r="AG340" i="12"/>
  <c r="X339" i="22" s="1"/>
  <c r="AG341" i="12"/>
  <c r="X340" i="22" s="1"/>
  <c r="AG342" i="12"/>
  <c r="X341" i="22" s="1"/>
  <c r="AG343" i="12"/>
  <c r="X342" i="22" s="1"/>
  <c r="AG344" i="12"/>
  <c r="X343" i="22" s="1"/>
  <c r="AG345" i="12"/>
  <c r="X344" i="22" s="1"/>
  <c r="AG346" i="12"/>
  <c r="X345" i="22" s="1"/>
  <c r="AG347" i="12"/>
  <c r="X346" i="22" s="1"/>
  <c r="AG348" i="12"/>
  <c r="X347" i="22" s="1"/>
  <c r="AG349" i="12"/>
  <c r="X348" i="22" s="1"/>
  <c r="AG350" i="12"/>
  <c r="X349" i="22" s="1"/>
  <c r="AG351" i="12"/>
  <c r="X350" i="22" s="1"/>
  <c r="AG352" i="12"/>
  <c r="X351" i="22" s="1"/>
  <c r="AG353" i="12"/>
  <c r="X352" i="22" s="1"/>
  <c r="AG354" i="12"/>
  <c r="X353" i="22" s="1"/>
  <c r="AG355" i="12"/>
  <c r="X354" i="22" s="1"/>
  <c r="AG356" i="12"/>
  <c r="X355" i="22" s="1"/>
  <c r="AG357" i="12"/>
  <c r="X356" i="22" s="1"/>
  <c r="AG358" i="12"/>
  <c r="X357" i="22" s="1"/>
  <c r="AG359" i="12"/>
  <c r="X358" i="22" s="1"/>
  <c r="AG360" i="12"/>
  <c r="X359" i="22" s="1"/>
  <c r="AG361" i="12"/>
  <c r="X360" i="22" s="1"/>
  <c r="AG362" i="12"/>
  <c r="X361" i="22" s="1"/>
  <c r="AG363" i="12"/>
  <c r="X362" i="22" s="1"/>
  <c r="AG364" i="12"/>
  <c r="X363" i="22" s="1"/>
  <c r="AG365" i="12"/>
  <c r="X364" i="22" s="1"/>
  <c r="AG366" i="12"/>
  <c r="X365" i="22" s="1"/>
  <c r="AG367" i="12"/>
  <c r="X366" i="22" s="1"/>
  <c r="AG368" i="12"/>
  <c r="X367" i="22" s="1"/>
  <c r="AG369" i="12"/>
  <c r="X368" i="22" s="1"/>
  <c r="AG370" i="12"/>
  <c r="X369" i="22" s="1"/>
  <c r="AG371" i="12"/>
  <c r="X370" i="22" s="1"/>
  <c r="AG372" i="12"/>
  <c r="X371" i="22" s="1"/>
  <c r="AG373" i="12"/>
  <c r="X372" i="22" s="1"/>
  <c r="AG374" i="12"/>
  <c r="X373" i="22" s="1"/>
  <c r="AG375" i="12"/>
  <c r="X374" i="22" s="1"/>
  <c r="AG376" i="12"/>
  <c r="X375" i="22" s="1"/>
  <c r="AG377" i="12"/>
  <c r="X376" i="22" s="1"/>
  <c r="AG378" i="12"/>
  <c r="X377" i="22" s="1"/>
  <c r="AG379" i="12"/>
  <c r="X378" i="22" s="1"/>
  <c r="AG380" i="12"/>
  <c r="X379" i="22" s="1"/>
  <c r="AG381" i="12"/>
  <c r="X380" i="22" s="1"/>
  <c r="AG382" i="12"/>
  <c r="X381" i="22" s="1"/>
  <c r="AG383" i="12"/>
  <c r="X382" i="22" s="1"/>
  <c r="AG384" i="12"/>
  <c r="X383" i="22" s="1"/>
  <c r="AG385" i="12"/>
  <c r="X384" i="22" s="1"/>
  <c r="AG386" i="12"/>
  <c r="X385" i="22" s="1"/>
  <c r="AG387" i="12"/>
  <c r="X386" i="22" s="1"/>
  <c r="AG388" i="12"/>
  <c r="X387" i="22" s="1"/>
  <c r="AG389" i="12"/>
  <c r="X388" i="22" s="1"/>
  <c r="AG390" i="12"/>
  <c r="X389" i="22" s="1"/>
  <c r="AG391" i="12"/>
  <c r="X390" i="22" s="1"/>
  <c r="AG392" i="12"/>
  <c r="X391" i="22" s="1"/>
  <c r="AG393" i="12"/>
  <c r="X392" i="22" s="1"/>
  <c r="AG394" i="12"/>
  <c r="X393" i="22" s="1"/>
  <c r="AG395" i="12"/>
  <c r="X394" i="22" s="1"/>
  <c r="AG396" i="12"/>
  <c r="X395" i="22" s="1"/>
  <c r="AG397" i="12"/>
  <c r="X396" i="22" s="1"/>
  <c r="AG398" i="12"/>
  <c r="X397" i="22" s="1"/>
  <c r="AG399" i="12"/>
  <c r="X398" i="22" s="1"/>
  <c r="AG400" i="12"/>
  <c r="X399" i="22" s="1"/>
  <c r="AG401" i="12"/>
  <c r="X400" i="22" s="1"/>
  <c r="AG402" i="12"/>
  <c r="X401" i="22" s="1"/>
  <c r="AG403" i="12"/>
  <c r="X402" i="22" s="1"/>
  <c r="AG404" i="12"/>
  <c r="X403" i="22" s="1"/>
  <c r="AG405" i="12"/>
  <c r="X404" i="22" s="1"/>
  <c r="AG406" i="12"/>
  <c r="X405" i="22" s="1"/>
  <c r="AG407" i="12"/>
  <c r="X406" i="22" s="1"/>
  <c r="AG408" i="12"/>
  <c r="X407" i="22" s="1"/>
  <c r="AG409" i="12"/>
  <c r="X408" i="22" s="1"/>
  <c r="AG410" i="12"/>
  <c r="X409" i="22" s="1"/>
  <c r="AG411" i="12"/>
  <c r="X410" i="22" s="1"/>
  <c r="AG412" i="12"/>
  <c r="X411" i="22" s="1"/>
  <c r="AG413" i="12"/>
  <c r="X412" i="22" s="1"/>
  <c r="AG414" i="12"/>
  <c r="X413" i="22" s="1"/>
  <c r="AG415" i="12"/>
  <c r="X414" i="22" s="1"/>
  <c r="AG416" i="12"/>
  <c r="X415" i="22" s="1"/>
  <c r="AG417" i="12"/>
  <c r="X416" i="22" s="1"/>
  <c r="AG418" i="12"/>
  <c r="X417" i="22" s="1"/>
  <c r="AG419" i="12"/>
  <c r="X418" i="22" s="1"/>
  <c r="AG420" i="12"/>
  <c r="X419" i="22" s="1"/>
  <c r="AG421" i="12"/>
  <c r="X420" i="22" s="1"/>
  <c r="AG422" i="12"/>
  <c r="X421" i="22" s="1"/>
  <c r="AG423" i="12"/>
  <c r="X422" i="22" s="1"/>
  <c r="AG424" i="12"/>
  <c r="X423" i="22" s="1"/>
  <c r="AG425" i="12"/>
  <c r="X424" i="22" s="1"/>
  <c r="AG426" i="12"/>
  <c r="X425" i="22" s="1"/>
  <c r="AG427" i="12"/>
  <c r="X426" i="22" s="1"/>
  <c r="AG428" i="12"/>
  <c r="X427" i="22" s="1"/>
  <c r="AG429" i="12"/>
  <c r="X428" i="22" s="1"/>
  <c r="AG430" i="12"/>
  <c r="X429" i="22" s="1"/>
  <c r="AG431" i="12"/>
  <c r="X430" i="22" s="1"/>
  <c r="AG432" i="12"/>
  <c r="X431" i="22" s="1"/>
  <c r="AG433" i="12"/>
  <c r="X432" i="22" s="1"/>
  <c r="AG434" i="12"/>
  <c r="X433" i="22" s="1"/>
  <c r="AG435" i="12"/>
  <c r="X434" i="22" s="1"/>
  <c r="AG436" i="12"/>
  <c r="X435" i="22" s="1"/>
  <c r="AG437" i="12"/>
  <c r="X436" i="22" s="1"/>
  <c r="AG438" i="12"/>
  <c r="X437" i="22" s="1"/>
  <c r="AG439" i="12"/>
  <c r="X438" i="22" s="1"/>
  <c r="AG440" i="12"/>
  <c r="X439" i="22" s="1"/>
  <c r="AG441" i="12"/>
  <c r="X440" i="22" s="1"/>
  <c r="AG442" i="12"/>
  <c r="X441" i="22" s="1"/>
  <c r="AG443" i="12"/>
  <c r="X442" i="22" s="1"/>
  <c r="AG444" i="12"/>
  <c r="X443" i="22" s="1"/>
  <c r="AG445" i="12"/>
  <c r="X444" i="22" s="1"/>
  <c r="AG446" i="12"/>
  <c r="X445" i="22" s="1"/>
  <c r="AG447" i="12"/>
  <c r="X446" i="22" s="1"/>
  <c r="AG448" i="12"/>
  <c r="X447" i="22" s="1"/>
  <c r="AG449" i="12"/>
  <c r="X448" i="22" s="1"/>
  <c r="AG450" i="12"/>
  <c r="X449" i="22" s="1"/>
  <c r="AG451" i="12"/>
  <c r="X450" i="22" s="1"/>
  <c r="AG452" i="12"/>
  <c r="X451" i="22" s="1"/>
  <c r="AG453" i="12"/>
  <c r="X452" i="22" s="1"/>
  <c r="AG454" i="12"/>
  <c r="X453" i="22" s="1"/>
  <c r="AG455" i="12"/>
  <c r="X454" i="22" s="1"/>
  <c r="AG456" i="12"/>
  <c r="X455" i="22" s="1"/>
  <c r="AG457" i="12"/>
  <c r="X456" i="22" s="1"/>
  <c r="AG458" i="12"/>
  <c r="X457" i="22" s="1"/>
  <c r="AG459" i="12"/>
  <c r="X458" i="22" s="1"/>
  <c r="AG460" i="12"/>
  <c r="X459" i="22" s="1"/>
  <c r="AG461" i="12"/>
  <c r="X460" i="22" s="1"/>
  <c r="AG462" i="12"/>
  <c r="X461" i="22" s="1"/>
  <c r="AG463" i="12"/>
  <c r="X462" i="22" s="1"/>
  <c r="AG464" i="12"/>
  <c r="X463" i="22" s="1"/>
  <c r="AG465" i="12"/>
  <c r="X464" i="22" s="1"/>
  <c r="AG466" i="12"/>
  <c r="X465" i="22" s="1"/>
  <c r="AG467" i="12"/>
  <c r="X466" i="22" s="1"/>
  <c r="AG468" i="12"/>
  <c r="X467" i="22" s="1"/>
  <c r="AG469" i="12"/>
  <c r="X468" i="22" s="1"/>
  <c r="AG470" i="12"/>
  <c r="X469" i="22" s="1"/>
  <c r="AG471" i="12"/>
  <c r="X470" i="22" s="1"/>
  <c r="AG472" i="12"/>
  <c r="X471" i="22" s="1"/>
  <c r="AG473" i="12"/>
  <c r="X472" i="22" s="1"/>
  <c r="AG474" i="12"/>
  <c r="X473" i="22" s="1"/>
  <c r="AG475" i="12"/>
  <c r="X474" i="22" s="1"/>
  <c r="AG476" i="12"/>
  <c r="X475" i="22" s="1"/>
  <c r="AG477" i="12"/>
  <c r="X476" i="22" s="1"/>
  <c r="AG478" i="12"/>
  <c r="X477" i="22" s="1"/>
  <c r="AG479" i="12"/>
  <c r="X478" i="22" s="1"/>
  <c r="AG480" i="12"/>
  <c r="X479" i="22" s="1"/>
  <c r="AG481" i="12"/>
  <c r="X480" i="22" s="1"/>
  <c r="AG482" i="12"/>
  <c r="X481" i="22" s="1"/>
  <c r="AG483" i="12"/>
  <c r="X482" i="22" s="1"/>
  <c r="AG484" i="12"/>
  <c r="X483" i="22" s="1"/>
  <c r="AG485" i="12"/>
  <c r="X484" i="22" s="1"/>
  <c r="AG486" i="12"/>
  <c r="X485" i="22" s="1"/>
  <c r="AG487" i="12"/>
  <c r="X486" i="22" s="1"/>
  <c r="AG488" i="12"/>
  <c r="X487" i="22" s="1"/>
  <c r="AG489" i="12"/>
  <c r="X488" i="22" s="1"/>
  <c r="AG490" i="12"/>
  <c r="X489" i="22" s="1"/>
  <c r="AG491" i="12"/>
  <c r="X490" i="22" s="1"/>
  <c r="AG492" i="12"/>
  <c r="X491" i="22" s="1"/>
  <c r="AG493" i="12"/>
  <c r="X492" i="22" s="1"/>
  <c r="AG494" i="12"/>
  <c r="X493" i="22" s="1"/>
  <c r="AG495" i="12"/>
  <c r="X494" i="22" s="1"/>
  <c r="AG496" i="12"/>
  <c r="X495" i="22" s="1"/>
  <c r="AG497" i="12"/>
  <c r="X496" i="22" s="1"/>
  <c r="AG498" i="12"/>
  <c r="X497" i="22" s="1"/>
  <c r="AG499" i="12"/>
  <c r="X498" i="22" s="1"/>
  <c r="AG500" i="12"/>
  <c r="X499" i="22" s="1"/>
  <c r="AG501" i="12"/>
  <c r="X500" i="22" s="1"/>
  <c r="AG502" i="12"/>
  <c r="X501" i="22" s="1"/>
  <c r="AG503" i="12"/>
  <c r="X502" i="22" s="1"/>
  <c r="AG504" i="12"/>
  <c r="X503" i="22" s="1"/>
  <c r="AG505" i="12"/>
  <c r="X504" i="22" s="1"/>
  <c r="AG506" i="12"/>
  <c r="X505" i="22" s="1"/>
  <c r="AG507" i="12"/>
  <c r="X506" i="22" s="1"/>
  <c r="AG508" i="12"/>
  <c r="X507" i="22" s="1"/>
  <c r="AG509" i="12"/>
  <c r="X508" i="22" s="1"/>
  <c r="AG510" i="12"/>
  <c r="X509" i="22" s="1"/>
  <c r="AG511" i="12"/>
  <c r="X510" i="22" s="1"/>
  <c r="AG512" i="12"/>
  <c r="X511" i="22" s="1"/>
  <c r="AG513" i="12"/>
  <c r="X512" i="22" s="1"/>
  <c r="AG514" i="12"/>
  <c r="X513" i="22" s="1"/>
  <c r="AG515" i="12"/>
  <c r="X514" i="22" s="1"/>
  <c r="AG516" i="12"/>
  <c r="X515" i="22" s="1"/>
  <c r="AG517" i="12"/>
  <c r="X516" i="22" s="1"/>
  <c r="AG518" i="12"/>
  <c r="X517" i="22" s="1"/>
  <c r="AG519" i="12"/>
  <c r="X518" i="22" s="1"/>
  <c r="AG520" i="12"/>
  <c r="X519" i="22" s="1"/>
  <c r="AG521" i="12"/>
  <c r="X520" i="22" s="1"/>
  <c r="AG522" i="12"/>
  <c r="X521" i="22" s="1"/>
  <c r="AG523" i="12"/>
  <c r="X522" i="22" s="1"/>
  <c r="AG524" i="12"/>
  <c r="X523" i="22" s="1"/>
  <c r="AG525" i="12"/>
  <c r="X524" i="22" s="1"/>
  <c r="AG526" i="12"/>
  <c r="X525" i="22" s="1"/>
  <c r="AG527" i="12"/>
  <c r="X526" i="22" s="1"/>
  <c r="AG528" i="12"/>
  <c r="X527" i="22" s="1"/>
  <c r="AG529" i="12"/>
  <c r="X528" i="22" s="1"/>
  <c r="AG530" i="12"/>
  <c r="X529" i="22" s="1"/>
  <c r="AG531" i="12"/>
  <c r="X530" i="22" s="1"/>
  <c r="AG532" i="12"/>
  <c r="X531" i="22" s="1"/>
  <c r="AG533" i="12"/>
  <c r="X532" i="22" s="1"/>
  <c r="AG534" i="12"/>
  <c r="X533" i="22" s="1"/>
  <c r="AG535" i="12"/>
  <c r="X534" i="22" s="1"/>
  <c r="AG536" i="12"/>
  <c r="X535" i="22" s="1"/>
  <c r="AG537" i="12"/>
  <c r="X536" i="22" s="1"/>
  <c r="AG538" i="12"/>
  <c r="X537" i="22" s="1"/>
  <c r="AG539" i="12"/>
  <c r="X538" i="22" s="1"/>
  <c r="AG540" i="12"/>
  <c r="X539" i="22" s="1"/>
  <c r="AG541" i="12"/>
  <c r="X540" i="22" s="1"/>
  <c r="AG542" i="12"/>
  <c r="X541" i="22" s="1"/>
  <c r="AG543" i="12"/>
  <c r="X542" i="22" s="1"/>
  <c r="AG544" i="12"/>
  <c r="X543" i="22" s="1"/>
  <c r="AG545" i="12"/>
  <c r="X544" i="22" s="1"/>
  <c r="AG546" i="12"/>
  <c r="X545" i="22" s="1"/>
  <c r="AG547" i="12"/>
  <c r="X546" i="22" s="1"/>
  <c r="AG548" i="12"/>
  <c r="X547" i="22" s="1"/>
  <c r="AG549" i="12"/>
  <c r="X548" i="22" s="1"/>
  <c r="AG550" i="12"/>
  <c r="X549" i="22" s="1"/>
  <c r="AG551" i="12"/>
  <c r="X550" i="22" s="1"/>
  <c r="AG552" i="12"/>
  <c r="X551" i="22" s="1"/>
  <c r="AG553" i="12"/>
  <c r="X552" i="22" s="1"/>
  <c r="AG554" i="12"/>
  <c r="X553" i="22" s="1"/>
  <c r="AG555" i="12"/>
  <c r="X554" i="22" s="1"/>
  <c r="AG556" i="12"/>
  <c r="X555" i="22" s="1"/>
  <c r="AG557" i="12"/>
  <c r="X556" i="22" s="1"/>
  <c r="AG558" i="12"/>
  <c r="X557" i="22" s="1"/>
  <c r="AG559" i="12"/>
  <c r="X558" i="22" s="1"/>
  <c r="AG560" i="12"/>
  <c r="X559" i="22" s="1"/>
  <c r="AG561" i="12"/>
  <c r="X560" i="22" s="1"/>
  <c r="AG562" i="12"/>
  <c r="X561" i="22" s="1"/>
  <c r="AG563" i="12"/>
  <c r="X562" i="22" s="1"/>
  <c r="AG564" i="12"/>
  <c r="X563" i="22" s="1"/>
  <c r="AG565" i="12"/>
  <c r="X564" i="22" s="1"/>
  <c r="AG566" i="12"/>
  <c r="X565" i="22" s="1"/>
  <c r="AG567" i="12"/>
  <c r="X566" i="22" s="1"/>
  <c r="AG568" i="12"/>
  <c r="X567" i="22" s="1"/>
  <c r="AG569" i="12"/>
  <c r="X568" i="22" s="1"/>
  <c r="AG570" i="12"/>
  <c r="X569" i="22" s="1"/>
  <c r="AG571" i="12"/>
  <c r="X570" i="22" s="1"/>
  <c r="AG572" i="12"/>
  <c r="X571" i="22" s="1"/>
  <c r="AG573" i="12"/>
  <c r="X572" i="22" s="1"/>
  <c r="AG574" i="12"/>
  <c r="X573" i="22" s="1"/>
  <c r="AG575" i="12"/>
  <c r="X574" i="22" s="1"/>
  <c r="AG576" i="12"/>
  <c r="X575" i="22" s="1"/>
  <c r="AG577" i="12"/>
  <c r="X576" i="22" s="1"/>
  <c r="AG578" i="12"/>
  <c r="X577" i="22" s="1"/>
  <c r="AG579" i="12"/>
  <c r="X578" i="22" s="1"/>
  <c r="AG580" i="12"/>
  <c r="X579" i="22" s="1"/>
  <c r="AG581" i="12"/>
  <c r="X580" i="22" s="1"/>
  <c r="AG582" i="12"/>
  <c r="X581" i="22" s="1"/>
  <c r="AG583" i="12"/>
  <c r="X582" i="22" s="1"/>
  <c r="AG584" i="12"/>
  <c r="X583" i="22" s="1"/>
  <c r="AG585" i="12"/>
  <c r="X584" i="22" s="1"/>
  <c r="AG586" i="12"/>
  <c r="X585" i="22" s="1"/>
  <c r="AG587" i="12"/>
  <c r="X586" i="22" s="1"/>
  <c r="AG588" i="12"/>
  <c r="X587" i="22" s="1"/>
  <c r="AG589" i="12"/>
  <c r="X588" i="22" s="1"/>
  <c r="AG590" i="12"/>
  <c r="X589" i="22" s="1"/>
  <c r="AG591" i="12"/>
  <c r="X590" i="22" s="1"/>
  <c r="AG592" i="12"/>
  <c r="X591" i="22" s="1"/>
  <c r="AG593" i="12"/>
  <c r="X592" i="22" s="1"/>
  <c r="AG594" i="12"/>
  <c r="X593" i="22" s="1"/>
  <c r="AG595" i="12"/>
  <c r="X594" i="22" s="1"/>
  <c r="AG596" i="12"/>
  <c r="X595" i="22" s="1"/>
  <c r="AG597" i="12"/>
  <c r="X596" i="22" s="1"/>
  <c r="AG598" i="12"/>
  <c r="X597" i="22" s="1"/>
  <c r="AG599" i="12"/>
  <c r="X598" i="22" s="1"/>
  <c r="AG600" i="12"/>
  <c r="X599" i="22" s="1"/>
  <c r="AG601" i="12"/>
  <c r="X600" i="22" s="1"/>
  <c r="AG602" i="12"/>
  <c r="X601" i="22" s="1"/>
  <c r="AG603" i="12"/>
  <c r="X602" i="22" s="1"/>
  <c r="AG604" i="12"/>
  <c r="X603" i="22" s="1"/>
  <c r="AG605" i="12"/>
  <c r="X604" i="22" s="1"/>
  <c r="AG606" i="12"/>
  <c r="X605" i="22" s="1"/>
  <c r="AG607" i="12"/>
  <c r="X606" i="22" s="1"/>
  <c r="AG608" i="12"/>
  <c r="X607" i="22" s="1"/>
  <c r="AG609" i="12"/>
  <c r="X608" i="22" s="1"/>
  <c r="AG610" i="12"/>
  <c r="X609" i="22" s="1"/>
  <c r="AG611" i="12"/>
  <c r="X610" i="22" s="1"/>
  <c r="AG612" i="12"/>
  <c r="X611" i="22" s="1"/>
  <c r="AG613" i="12"/>
  <c r="X612" i="22" s="1"/>
  <c r="AG614" i="12"/>
  <c r="X613" i="22" s="1"/>
  <c r="AG615" i="12"/>
  <c r="X614" i="22" s="1"/>
  <c r="AG616" i="12"/>
  <c r="X615" i="22" s="1"/>
  <c r="AG617" i="12"/>
  <c r="X616" i="22" s="1"/>
  <c r="AG618" i="12"/>
  <c r="X617" i="22" s="1"/>
  <c r="AG619" i="12"/>
  <c r="X618" i="22" s="1"/>
  <c r="AG620" i="12"/>
  <c r="X619" i="22" s="1"/>
  <c r="AG621" i="12"/>
  <c r="X620" i="22" s="1"/>
  <c r="AG622" i="12"/>
  <c r="X621" i="22" s="1"/>
  <c r="AG623" i="12"/>
  <c r="X622" i="22" s="1"/>
  <c r="AG624" i="12"/>
  <c r="X623" i="22" s="1"/>
  <c r="AG625" i="12"/>
  <c r="X624" i="22" s="1"/>
  <c r="AG626" i="12"/>
  <c r="X625" i="22" s="1"/>
  <c r="AG627" i="12"/>
  <c r="X626" i="22" s="1"/>
  <c r="AG628" i="12"/>
  <c r="X627" i="22" s="1"/>
  <c r="AG629" i="12"/>
  <c r="X628" i="22" s="1"/>
  <c r="AG630" i="12"/>
  <c r="X629" i="22" s="1"/>
  <c r="AG631" i="12"/>
  <c r="X630" i="22" s="1"/>
  <c r="AG632" i="12"/>
  <c r="X631" i="22" s="1"/>
  <c r="AG633" i="12"/>
  <c r="X632" i="22" s="1"/>
  <c r="AG634" i="12"/>
  <c r="X633" i="22" s="1"/>
  <c r="AG635" i="12"/>
  <c r="X634" i="22" s="1"/>
  <c r="AG636" i="12"/>
  <c r="X635" i="22" s="1"/>
  <c r="AG637" i="12"/>
  <c r="X636" i="22" s="1"/>
  <c r="AG638" i="12"/>
  <c r="X637" i="22" s="1"/>
  <c r="AG639" i="12"/>
  <c r="X638" i="22" s="1"/>
  <c r="AG640" i="12"/>
  <c r="X639" i="22" s="1"/>
  <c r="AG641" i="12"/>
  <c r="X640" i="22" s="1"/>
  <c r="AG642" i="12"/>
  <c r="X641" i="22" s="1"/>
  <c r="AG643" i="12"/>
  <c r="X642" i="22" s="1"/>
  <c r="AG644" i="12"/>
  <c r="X643" i="22" s="1"/>
  <c r="AG645" i="12"/>
  <c r="X644" i="22" s="1"/>
  <c r="AG646" i="12"/>
  <c r="X645" i="22" s="1"/>
  <c r="AG647" i="12"/>
  <c r="X646" i="22" s="1"/>
  <c r="AG648" i="12"/>
  <c r="X647" i="22" s="1"/>
  <c r="AG649" i="12"/>
  <c r="X648" i="22" s="1"/>
  <c r="AG650" i="12"/>
  <c r="X649" i="22" s="1"/>
  <c r="AG651" i="12"/>
  <c r="X650" i="22" s="1"/>
  <c r="AG652" i="12"/>
  <c r="X651" i="22" s="1"/>
  <c r="AG653" i="12"/>
  <c r="X652" i="22" s="1"/>
  <c r="AG654" i="12"/>
  <c r="X653" i="22" s="1"/>
  <c r="AG655" i="12"/>
  <c r="X654" i="22" s="1"/>
  <c r="AG656" i="12"/>
  <c r="X655" i="22" s="1"/>
  <c r="AG657" i="12"/>
  <c r="X656" i="22" s="1"/>
  <c r="AG658" i="12"/>
  <c r="X657" i="22" s="1"/>
  <c r="AG659" i="12"/>
  <c r="X658" i="22" s="1"/>
  <c r="AG660" i="12"/>
  <c r="X659" i="22" s="1"/>
  <c r="AG661" i="12"/>
  <c r="X660" i="22" s="1"/>
  <c r="AG662" i="12"/>
  <c r="X661" i="22" s="1"/>
  <c r="AG663" i="12"/>
  <c r="X662" i="22" s="1"/>
  <c r="AG664" i="12"/>
  <c r="X663" i="22" s="1"/>
  <c r="AG665" i="12"/>
  <c r="X664" i="22" s="1"/>
  <c r="AG666" i="12"/>
  <c r="X665" i="22" s="1"/>
  <c r="AG667" i="12"/>
  <c r="X666" i="22" s="1"/>
  <c r="AG668" i="12"/>
  <c r="X667" i="22" s="1"/>
  <c r="AG669" i="12"/>
  <c r="X668" i="22" s="1"/>
  <c r="AG670" i="12"/>
  <c r="X669" i="22" s="1"/>
  <c r="AG671" i="12"/>
  <c r="X670" i="22" s="1"/>
  <c r="AG672" i="12"/>
  <c r="X671" i="22" s="1"/>
  <c r="AG673" i="12"/>
  <c r="X672" i="22" s="1"/>
  <c r="AG674" i="12"/>
  <c r="X673" i="22" s="1"/>
  <c r="AG675" i="12"/>
  <c r="X674" i="22" s="1"/>
  <c r="AG676" i="12"/>
  <c r="X675" i="22" s="1"/>
  <c r="AG677" i="12"/>
  <c r="X676" i="22" s="1"/>
  <c r="AG678" i="12"/>
  <c r="X677" i="22" s="1"/>
  <c r="AG679" i="12"/>
  <c r="X678" i="22" s="1"/>
  <c r="AG680" i="12"/>
  <c r="X679" i="22" s="1"/>
  <c r="AG681" i="12"/>
  <c r="X680" i="22" s="1"/>
  <c r="AG682" i="12"/>
  <c r="X681" i="22" s="1"/>
  <c r="AG683" i="12"/>
  <c r="X682" i="22" s="1"/>
  <c r="AG684" i="12"/>
  <c r="X683" i="22" s="1"/>
  <c r="AG685" i="12"/>
  <c r="X684" i="22" s="1"/>
  <c r="AG686" i="12"/>
  <c r="X685" i="22" s="1"/>
  <c r="AG687" i="12"/>
  <c r="X686" i="22" s="1"/>
  <c r="AG688" i="12"/>
  <c r="X687" i="22" s="1"/>
  <c r="AG689" i="12"/>
  <c r="X688" i="22" s="1"/>
  <c r="AG690" i="12"/>
  <c r="X689" i="22" s="1"/>
  <c r="AG691" i="12"/>
  <c r="X690" i="22" s="1"/>
  <c r="AG692" i="12"/>
  <c r="X691" i="22" s="1"/>
  <c r="AG693" i="12"/>
  <c r="X692" i="22" s="1"/>
  <c r="AG694" i="12"/>
  <c r="X693" i="22" s="1"/>
  <c r="AG695" i="12"/>
  <c r="X694" i="22" s="1"/>
  <c r="AG696" i="12"/>
  <c r="X695" i="22" s="1"/>
  <c r="AG697" i="12"/>
  <c r="X696" i="22" s="1"/>
  <c r="AG698" i="12"/>
  <c r="X697" i="22" s="1"/>
  <c r="AG699" i="12"/>
  <c r="X698" i="22" s="1"/>
  <c r="AG700" i="12"/>
  <c r="X699" i="22" s="1"/>
  <c r="AG701" i="12"/>
  <c r="X700" i="22" s="1"/>
  <c r="AG702" i="12"/>
  <c r="X701" i="22" s="1"/>
  <c r="AG703" i="12"/>
  <c r="X702" i="22" s="1"/>
  <c r="AG704" i="12"/>
  <c r="X703" i="22" s="1"/>
  <c r="AG705" i="12"/>
  <c r="X704" i="22" s="1"/>
  <c r="AG706" i="12"/>
  <c r="X705" i="22" s="1"/>
  <c r="AG707" i="12"/>
  <c r="X706" i="22" s="1"/>
  <c r="AG708" i="12"/>
  <c r="X707" i="22" s="1"/>
  <c r="AG709" i="12"/>
  <c r="X708" i="22" s="1"/>
  <c r="AG710" i="12"/>
  <c r="X709" i="22" s="1"/>
  <c r="AG711" i="12"/>
  <c r="X710" i="22" s="1"/>
  <c r="AG712" i="12"/>
  <c r="X711" i="22" s="1"/>
  <c r="AG713" i="12"/>
  <c r="X712" i="22" s="1"/>
  <c r="AG714" i="12"/>
  <c r="X713" i="22" s="1"/>
  <c r="AG715" i="12"/>
  <c r="X714" i="22" s="1"/>
  <c r="AG716" i="12"/>
  <c r="X715" i="22" s="1"/>
  <c r="AG717" i="12"/>
  <c r="X716" i="22" s="1"/>
  <c r="AG718" i="12"/>
  <c r="X717" i="22" s="1"/>
  <c r="AG719" i="12"/>
  <c r="X718" i="22" s="1"/>
  <c r="AG720" i="12"/>
  <c r="X719" i="22" s="1"/>
  <c r="AG721" i="12"/>
  <c r="X720" i="22" s="1"/>
  <c r="AG722" i="12"/>
  <c r="X721" i="22" s="1"/>
  <c r="AG723" i="12"/>
  <c r="X722" i="22" s="1"/>
  <c r="AG724" i="12"/>
  <c r="X723" i="22" s="1"/>
  <c r="AG725" i="12"/>
  <c r="X724" i="22" s="1"/>
  <c r="AG726" i="12"/>
  <c r="X725" i="22" s="1"/>
  <c r="AG727" i="12"/>
  <c r="X726" i="22" s="1"/>
  <c r="AG728" i="12"/>
  <c r="X727" i="22" s="1"/>
  <c r="AG729" i="12"/>
  <c r="X728" i="22" s="1"/>
  <c r="AG730" i="12"/>
  <c r="X729" i="22" s="1"/>
  <c r="AG731" i="12"/>
  <c r="X730" i="22" s="1"/>
  <c r="AG732" i="12"/>
  <c r="X731" i="22" s="1"/>
  <c r="AG733" i="12"/>
  <c r="X732" i="22" s="1"/>
  <c r="AG734" i="12"/>
  <c r="X733" i="22" s="1"/>
  <c r="AG735" i="12"/>
  <c r="X734" i="22" s="1"/>
  <c r="AG736" i="12"/>
  <c r="X735" i="22" s="1"/>
  <c r="AG737" i="12"/>
  <c r="X736" i="22" s="1"/>
  <c r="AG738" i="12"/>
  <c r="X737" i="22" s="1"/>
  <c r="AG739" i="12"/>
  <c r="X738" i="22" s="1"/>
  <c r="AG740" i="12"/>
  <c r="X739" i="22" s="1"/>
  <c r="AG741" i="12"/>
  <c r="X740" i="22" s="1"/>
  <c r="AG742" i="12"/>
  <c r="X741" i="22" s="1"/>
  <c r="AG743" i="12"/>
  <c r="X742" i="22" s="1"/>
  <c r="AG744" i="12"/>
  <c r="X743" i="22" s="1"/>
  <c r="AG745" i="12"/>
  <c r="X744" i="22" s="1"/>
  <c r="AG746" i="12"/>
  <c r="X745" i="22" s="1"/>
  <c r="AG747" i="12"/>
  <c r="X746" i="22" s="1"/>
  <c r="AG748" i="12"/>
  <c r="X747" i="22" s="1"/>
  <c r="AG749" i="12"/>
  <c r="X748" i="22" s="1"/>
  <c r="AG750" i="12"/>
  <c r="X749" i="22" s="1"/>
  <c r="AG751" i="12"/>
  <c r="X750" i="22" s="1"/>
  <c r="AG752" i="12"/>
  <c r="X751" i="22" s="1"/>
  <c r="AG753" i="12"/>
  <c r="X752" i="22" s="1"/>
  <c r="AG754" i="12"/>
  <c r="X753" i="22" s="1"/>
  <c r="AG755" i="12"/>
  <c r="X754" i="22" s="1"/>
  <c r="AG756" i="12"/>
  <c r="X755" i="22" s="1"/>
  <c r="AG757" i="12"/>
  <c r="X756" i="22" s="1"/>
  <c r="AG758" i="12"/>
  <c r="X757" i="22" s="1"/>
  <c r="AG759" i="12"/>
  <c r="X758" i="22" s="1"/>
  <c r="AG760" i="12"/>
  <c r="X759" i="22" s="1"/>
  <c r="AG761" i="12"/>
  <c r="X760" i="22" s="1"/>
  <c r="AG762" i="12"/>
  <c r="X761" i="22" s="1"/>
  <c r="AG763" i="12"/>
  <c r="X762" i="22" s="1"/>
  <c r="AG764" i="12"/>
  <c r="X763" i="22" s="1"/>
  <c r="AG765" i="12"/>
  <c r="X764" i="22" s="1"/>
  <c r="AG766" i="12"/>
  <c r="X765" i="22" s="1"/>
  <c r="AG767" i="12"/>
  <c r="X766" i="22" s="1"/>
  <c r="AG768" i="12"/>
  <c r="X767" i="22" s="1"/>
  <c r="AG769" i="12"/>
  <c r="X768" i="22" s="1"/>
  <c r="AG770" i="12"/>
  <c r="X769" i="22" s="1"/>
  <c r="AG771" i="12"/>
  <c r="X770" i="22" s="1"/>
  <c r="AG772" i="12"/>
  <c r="X771" i="22" s="1"/>
  <c r="AG773" i="12"/>
  <c r="X772" i="22" s="1"/>
  <c r="AG774" i="12"/>
  <c r="X773" i="22" s="1"/>
  <c r="AG775" i="12"/>
  <c r="X774" i="22" s="1"/>
  <c r="AG776" i="12"/>
  <c r="X775" i="22" s="1"/>
  <c r="AG777" i="12"/>
  <c r="X776" i="22" s="1"/>
  <c r="AG778" i="12"/>
  <c r="X777" i="22" s="1"/>
  <c r="AG779" i="12"/>
  <c r="X778" i="22" s="1"/>
  <c r="AG780" i="12"/>
  <c r="X779" i="22" s="1"/>
  <c r="AG781" i="12"/>
  <c r="X780" i="22" s="1"/>
  <c r="AG782" i="12"/>
  <c r="X781" i="22" s="1"/>
  <c r="AG783" i="12"/>
  <c r="X782" i="22" s="1"/>
  <c r="AG784" i="12"/>
  <c r="X783" i="22" s="1"/>
  <c r="AG785" i="12"/>
  <c r="X784" i="22" s="1"/>
  <c r="AG786" i="12"/>
  <c r="X785" i="22" s="1"/>
  <c r="AG787" i="12"/>
  <c r="X786" i="22" s="1"/>
  <c r="AG788" i="12"/>
  <c r="X787" i="22" s="1"/>
  <c r="AG789" i="12"/>
  <c r="X788" i="22" s="1"/>
  <c r="AG790" i="12"/>
  <c r="X789" i="22" s="1"/>
  <c r="AG791" i="12"/>
  <c r="X790" i="22" s="1"/>
  <c r="AG792" i="12"/>
  <c r="X791" i="22" s="1"/>
  <c r="AG793" i="12"/>
  <c r="X792" i="22" s="1"/>
  <c r="AG794" i="12"/>
  <c r="X793" i="22" s="1"/>
  <c r="AG795" i="12"/>
  <c r="X794" i="22" s="1"/>
  <c r="AG796" i="12"/>
  <c r="X795" i="22" s="1"/>
  <c r="AG797" i="12"/>
  <c r="X796" i="22" s="1"/>
  <c r="AG798" i="12"/>
  <c r="X797" i="22" s="1"/>
  <c r="AG799" i="12"/>
  <c r="X798" i="22" s="1"/>
  <c r="AG800" i="12"/>
  <c r="X799" i="22" s="1"/>
  <c r="AG801" i="12"/>
  <c r="X800" i="22" s="1"/>
  <c r="AG802" i="12"/>
  <c r="X801" i="22" s="1"/>
  <c r="AG803" i="12"/>
  <c r="X802" i="22" s="1"/>
  <c r="AG804" i="12"/>
  <c r="X803" i="22" s="1"/>
  <c r="AG805" i="12"/>
  <c r="X804" i="22" s="1"/>
  <c r="AG806" i="12"/>
  <c r="X805" i="22" s="1"/>
  <c r="AG807" i="12"/>
  <c r="X806" i="22" s="1"/>
  <c r="AG808" i="12"/>
  <c r="X807" i="22" s="1"/>
  <c r="AG809" i="12"/>
  <c r="X808" i="22" s="1"/>
  <c r="AG810" i="12"/>
  <c r="X809" i="22" s="1"/>
  <c r="AG811" i="12"/>
  <c r="X810" i="22" s="1"/>
  <c r="AG812" i="12"/>
  <c r="X811" i="22" s="1"/>
  <c r="AG813" i="12"/>
  <c r="X812" i="22" s="1"/>
  <c r="AG814" i="12"/>
  <c r="X813" i="22" s="1"/>
  <c r="AG815" i="12"/>
  <c r="X814" i="22" s="1"/>
  <c r="AG816" i="12"/>
  <c r="X815" i="22" s="1"/>
  <c r="AG817" i="12"/>
  <c r="X816" i="22" s="1"/>
  <c r="AG818" i="12"/>
  <c r="X817" i="22" s="1"/>
  <c r="AG819" i="12"/>
  <c r="X818" i="22" s="1"/>
  <c r="AG820" i="12"/>
  <c r="X819" i="22" s="1"/>
  <c r="AG821" i="12"/>
  <c r="X820" i="22" s="1"/>
  <c r="AG822" i="12"/>
  <c r="X821" i="22" s="1"/>
  <c r="AG823" i="12"/>
  <c r="X822" i="22" s="1"/>
  <c r="AG824" i="12"/>
  <c r="X823" i="22" s="1"/>
  <c r="AG825" i="12"/>
  <c r="X824" i="22" s="1"/>
  <c r="AG826" i="12"/>
  <c r="X825" i="22" s="1"/>
  <c r="AG827" i="12"/>
  <c r="X826" i="22" s="1"/>
  <c r="AG828" i="12"/>
  <c r="X827" i="22" s="1"/>
  <c r="AG829" i="12"/>
  <c r="X828" i="22" s="1"/>
  <c r="AG830" i="12"/>
  <c r="X829" i="22" s="1"/>
  <c r="AG831" i="12"/>
  <c r="X830" i="22" s="1"/>
  <c r="AG832" i="12"/>
  <c r="X831" i="22" s="1"/>
  <c r="AG833" i="12"/>
  <c r="X832" i="22" s="1"/>
  <c r="AG834" i="12"/>
  <c r="X833" i="22" s="1"/>
  <c r="AG835" i="12"/>
  <c r="X834" i="22" s="1"/>
  <c r="AG836" i="12"/>
  <c r="X835" i="22" s="1"/>
  <c r="AG837" i="12"/>
  <c r="X836" i="22" s="1"/>
  <c r="AG838" i="12"/>
  <c r="X837" i="22" s="1"/>
  <c r="AG839" i="12"/>
  <c r="X838" i="22" s="1"/>
  <c r="AG840" i="12"/>
  <c r="X839" i="22" s="1"/>
  <c r="AG841" i="12"/>
  <c r="X840" i="22" s="1"/>
  <c r="AG842" i="12"/>
  <c r="X841" i="22" s="1"/>
  <c r="AG843" i="12"/>
  <c r="X842" i="22" s="1"/>
  <c r="AG844" i="12"/>
  <c r="X843" i="22" s="1"/>
  <c r="AG845" i="12"/>
  <c r="X844" i="22" s="1"/>
  <c r="AG846" i="12"/>
  <c r="X845" i="22" s="1"/>
  <c r="AG847" i="12"/>
  <c r="X846" i="22" s="1"/>
  <c r="AG848" i="12"/>
  <c r="X847" i="22" s="1"/>
  <c r="AG849" i="12"/>
  <c r="X848" i="22" s="1"/>
  <c r="AG850" i="12"/>
  <c r="X849" i="22" s="1"/>
  <c r="AG851" i="12"/>
  <c r="X850" i="22" s="1"/>
  <c r="AG852" i="12"/>
  <c r="X851" i="22" s="1"/>
  <c r="AG853" i="12"/>
  <c r="X852" i="22" s="1"/>
  <c r="AG854" i="12"/>
  <c r="X853" i="22" s="1"/>
  <c r="AG855" i="12"/>
  <c r="X854" i="22" s="1"/>
  <c r="AG856" i="12"/>
  <c r="X855" i="22" s="1"/>
  <c r="AG857" i="12"/>
  <c r="X856" i="22" s="1"/>
  <c r="AG858" i="12"/>
  <c r="X857" i="22" s="1"/>
  <c r="AG859" i="12"/>
  <c r="X858" i="22" s="1"/>
  <c r="AG860" i="12"/>
  <c r="X859" i="22" s="1"/>
  <c r="AG861" i="12"/>
  <c r="X860" i="22" s="1"/>
  <c r="AG862" i="12"/>
  <c r="X861" i="22" s="1"/>
  <c r="AG863" i="12"/>
  <c r="X862" i="22" s="1"/>
  <c r="AG864" i="12"/>
  <c r="X863" i="22" s="1"/>
  <c r="AG865" i="12"/>
  <c r="X864" i="22" s="1"/>
  <c r="AG866" i="12"/>
  <c r="X865" i="22" s="1"/>
  <c r="AG867" i="12"/>
  <c r="X866" i="22" s="1"/>
  <c r="AG868" i="12"/>
  <c r="X867" i="22" s="1"/>
  <c r="AG869" i="12"/>
  <c r="X868" i="22" s="1"/>
  <c r="AG870" i="12"/>
  <c r="X869" i="22" s="1"/>
  <c r="AG871" i="12"/>
  <c r="X870" i="22" s="1"/>
  <c r="AG872" i="12"/>
  <c r="X871" i="22" s="1"/>
  <c r="AG873" i="12"/>
  <c r="X872" i="22" s="1"/>
  <c r="AG874" i="12"/>
  <c r="X873" i="22" s="1"/>
  <c r="AG875" i="12"/>
  <c r="X874" i="22" s="1"/>
  <c r="AG876" i="12"/>
  <c r="X875" i="22" s="1"/>
  <c r="AG877" i="12"/>
  <c r="X876" i="22" s="1"/>
  <c r="AG878" i="12"/>
  <c r="X877" i="22" s="1"/>
  <c r="AG879" i="12"/>
  <c r="X878" i="22" s="1"/>
  <c r="AG880" i="12"/>
  <c r="X879" i="22" s="1"/>
  <c r="AG881" i="12"/>
  <c r="X880" i="22" s="1"/>
  <c r="AG882" i="12"/>
  <c r="X881" i="22" s="1"/>
  <c r="AG883" i="12"/>
  <c r="X882" i="22" s="1"/>
  <c r="AG884" i="12"/>
  <c r="X883" i="22" s="1"/>
  <c r="AG885" i="12"/>
  <c r="X884" i="22" s="1"/>
  <c r="AG886" i="12"/>
  <c r="X885" i="22" s="1"/>
  <c r="AG887" i="12"/>
  <c r="X886" i="22" s="1"/>
  <c r="AG888" i="12"/>
  <c r="X887" i="22" s="1"/>
  <c r="AG889" i="12"/>
  <c r="X888" i="22" s="1"/>
  <c r="AG890" i="12"/>
  <c r="X889" i="22" s="1"/>
  <c r="AG891" i="12"/>
  <c r="X890" i="22" s="1"/>
  <c r="AG892" i="12"/>
  <c r="X891" i="22" s="1"/>
  <c r="AG893" i="12"/>
  <c r="X892" i="22" s="1"/>
  <c r="AG894" i="12"/>
  <c r="X893" i="22" s="1"/>
  <c r="AG895" i="12"/>
  <c r="X894" i="22" s="1"/>
  <c r="AG896" i="12"/>
  <c r="X895" i="22" s="1"/>
  <c r="AG897" i="12"/>
  <c r="X896" i="22" s="1"/>
  <c r="AG898" i="12"/>
  <c r="X897" i="22" s="1"/>
  <c r="AG899" i="12"/>
  <c r="X898" i="22" s="1"/>
  <c r="AG900" i="12"/>
  <c r="X899" i="22" s="1"/>
  <c r="AG901" i="12"/>
  <c r="X900" i="22" s="1"/>
  <c r="AG902" i="12"/>
  <c r="X901" i="22" s="1"/>
  <c r="AG903" i="12"/>
  <c r="X902" i="22" s="1"/>
  <c r="AG904" i="12"/>
  <c r="X903" i="22" s="1"/>
  <c r="AG905" i="12"/>
  <c r="X904" i="22" s="1"/>
  <c r="AG906" i="12"/>
  <c r="X905" i="22" s="1"/>
  <c r="AG907" i="12"/>
  <c r="X906" i="22" s="1"/>
  <c r="AG908" i="12"/>
  <c r="X907" i="22" s="1"/>
  <c r="AG909" i="12"/>
  <c r="X908" i="22" s="1"/>
  <c r="AG910" i="12"/>
  <c r="X909" i="22" s="1"/>
  <c r="AG911" i="12"/>
  <c r="X910" i="22" s="1"/>
  <c r="AG912" i="12"/>
  <c r="X911" i="22" s="1"/>
  <c r="AG913" i="12"/>
  <c r="X912" i="22" s="1"/>
  <c r="AG914" i="12"/>
  <c r="X913" i="22" s="1"/>
  <c r="AG915" i="12"/>
  <c r="X914" i="22" s="1"/>
  <c r="AG916" i="12"/>
  <c r="X915" i="22" s="1"/>
  <c r="AG917" i="12"/>
  <c r="X916" i="22" s="1"/>
  <c r="AG918" i="12"/>
  <c r="X917" i="22" s="1"/>
  <c r="AG919" i="12"/>
  <c r="X918" i="22" s="1"/>
  <c r="AG920" i="12"/>
  <c r="X919" i="22" s="1"/>
  <c r="AG921" i="12"/>
  <c r="X920" i="22" s="1"/>
  <c r="AG922" i="12"/>
  <c r="X921" i="22" s="1"/>
  <c r="AG923" i="12"/>
  <c r="X922" i="22" s="1"/>
  <c r="AG924" i="12"/>
  <c r="X923" i="22" s="1"/>
  <c r="AG925" i="12"/>
  <c r="X924" i="22" s="1"/>
  <c r="AG926" i="12"/>
  <c r="X925" i="22" s="1"/>
  <c r="AG927" i="12"/>
  <c r="X926" i="22" s="1"/>
  <c r="AG928" i="12"/>
  <c r="X927" i="22" s="1"/>
  <c r="AG929" i="12"/>
  <c r="X928" i="22" s="1"/>
  <c r="AG930" i="12"/>
  <c r="X929" i="22" s="1"/>
  <c r="AG931" i="12"/>
  <c r="X930" i="22" s="1"/>
  <c r="AG932" i="12"/>
  <c r="X931" i="22" s="1"/>
  <c r="AG933" i="12"/>
  <c r="X932" i="22" s="1"/>
  <c r="AG934" i="12"/>
  <c r="X933" i="22" s="1"/>
  <c r="AG935" i="12"/>
  <c r="X934" i="22" s="1"/>
  <c r="AG936" i="12"/>
  <c r="X935" i="22" s="1"/>
  <c r="AG937" i="12"/>
  <c r="X936" i="22" s="1"/>
  <c r="AG938" i="12"/>
  <c r="X937" i="22" s="1"/>
  <c r="AG939" i="12"/>
  <c r="X938" i="22" s="1"/>
  <c r="AG940" i="12"/>
  <c r="X939" i="22" s="1"/>
  <c r="AG941" i="12"/>
  <c r="X940" i="22" s="1"/>
  <c r="AG942" i="12"/>
  <c r="X941" i="22" s="1"/>
  <c r="AG943" i="12"/>
  <c r="X942" i="22" s="1"/>
  <c r="AG944" i="12"/>
  <c r="X943" i="22" s="1"/>
  <c r="AG945" i="12"/>
  <c r="X944" i="22" s="1"/>
  <c r="AG946" i="12"/>
  <c r="X945" i="22" s="1"/>
  <c r="AG947" i="12"/>
  <c r="X946" i="22" s="1"/>
  <c r="AG948" i="12"/>
  <c r="X947" i="22" s="1"/>
  <c r="AG949" i="12"/>
  <c r="X948" i="22" s="1"/>
  <c r="AG950" i="12"/>
  <c r="X949" i="22" s="1"/>
  <c r="AG951" i="12"/>
  <c r="X950" i="22" s="1"/>
  <c r="AG952" i="12"/>
  <c r="X951" i="22" s="1"/>
  <c r="AG953" i="12"/>
  <c r="X952" i="22" s="1"/>
  <c r="AG954" i="12"/>
  <c r="X953" i="22" s="1"/>
  <c r="AG955" i="12"/>
  <c r="X954" i="22" s="1"/>
  <c r="AG956" i="12"/>
  <c r="X955" i="22" s="1"/>
  <c r="AG957" i="12"/>
  <c r="X956" i="22" s="1"/>
  <c r="AG958" i="12"/>
  <c r="X957" i="22" s="1"/>
  <c r="AG959" i="12"/>
  <c r="X958" i="22" s="1"/>
  <c r="AG960" i="12"/>
  <c r="X959" i="22" s="1"/>
  <c r="AG961" i="12"/>
  <c r="X960" i="22" s="1"/>
  <c r="AG962" i="12"/>
  <c r="X961" i="22" s="1"/>
  <c r="AG963" i="12"/>
  <c r="X962" i="22" s="1"/>
  <c r="AG964" i="12"/>
  <c r="X963" i="22" s="1"/>
  <c r="AG965" i="12"/>
  <c r="X964" i="22" s="1"/>
  <c r="AG966" i="12"/>
  <c r="X965" i="22" s="1"/>
  <c r="AG967" i="12"/>
  <c r="X966" i="22" s="1"/>
  <c r="AG968" i="12"/>
  <c r="X967" i="22" s="1"/>
  <c r="AG969" i="12"/>
  <c r="X968" i="22" s="1"/>
  <c r="AG970" i="12"/>
  <c r="X969" i="22" s="1"/>
  <c r="AG971" i="12"/>
  <c r="X970" i="22" s="1"/>
  <c r="AG972" i="12"/>
  <c r="X971" i="22" s="1"/>
  <c r="AG973" i="12"/>
  <c r="X972" i="22" s="1"/>
  <c r="AG974" i="12"/>
  <c r="X973" i="22" s="1"/>
  <c r="AG975" i="12"/>
  <c r="X974" i="22" s="1"/>
  <c r="AG976" i="12"/>
  <c r="X975" i="22" s="1"/>
  <c r="AG977" i="12"/>
  <c r="X976" i="22" s="1"/>
  <c r="AG978" i="12"/>
  <c r="X977" i="22" s="1"/>
  <c r="AG979" i="12"/>
  <c r="X978" i="22" s="1"/>
  <c r="AG980" i="12"/>
  <c r="X979" i="22" s="1"/>
  <c r="AG981" i="12"/>
  <c r="X980" i="22" s="1"/>
  <c r="AG982" i="12"/>
  <c r="X981" i="22" s="1"/>
  <c r="AG983" i="12"/>
  <c r="X982" i="22" s="1"/>
  <c r="AG984" i="12"/>
  <c r="X983" i="22" s="1"/>
  <c r="AG985" i="12"/>
  <c r="X984" i="22" s="1"/>
  <c r="AG986" i="12"/>
  <c r="X985" i="22" s="1"/>
  <c r="AG987" i="12"/>
  <c r="X986" i="22" s="1"/>
  <c r="AG988" i="12"/>
  <c r="X987" i="22" s="1"/>
  <c r="AG989" i="12"/>
  <c r="X988" i="22" s="1"/>
  <c r="AG990" i="12"/>
  <c r="X989" i="22" s="1"/>
  <c r="AG991" i="12"/>
  <c r="X990" i="22" s="1"/>
  <c r="AG992" i="12"/>
  <c r="X991" i="22" s="1"/>
  <c r="AG993" i="12"/>
  <c r="X992" i="22" s="1"/>
  <c r="AG994" i="12"/>
  <c r="X993" i="22" s="1"/>
  <c r="AG995" i="12"/>
  <c r="X994" i="22" s="1"/>
  <c r="AG996" i="12"/>
  <c r="X995" i="22" s="1"/>
  <c r="AG997" i="12"/>
  <c r="X996" i="22" s="1"/>
  <c r="AG998" i="12"/>
  <c r="X997" i="22" s="1"/>
  <c r="AG999" i="12"/>
  <c r="X998" i="22" s="1"/>
  <c r="AG1000" i="12"/>
  <c r="X999" i="22" s="1"/>
  <c r="AG1001" i="12"/>
  <c r="X1000" i="22" s="1"/>
  <c r="AG1002" i="12"/>
  <c r="X1001" i="22" s="1"/>
  <c r="AG1003" i="12"/>
  <c r="X1002" i="22" s="1"/>
  <c r="AG1004" i="12"/>
  <c r="X1003" i="22" s="1"/>
  <c r="AG1005" i="12"/>
  <c r="X1004" i="22" s="1"/>
  <c r="AG1006" i="12"/>
  <c r="X1005" i="22" s="1"/>
  <c r="AG1007" i="12"/>
  <c r="X1006" i="22" s="1"/>
  <c r="AG1008" i="12"/>
  <c r="X1007" i="22" s="1"/>
  <c r="AG1009" i="12"/>
  <c r="X1008" i="22" s="1"/>
  <c r="W30" i="12"/>
  <c r="R29" i="22" s="1"/>
  <c r="W31" i="12"/>
  <c r="R30" i="22" s="1"/>
  <c r="W32" i="12"/>
  <c r="R31" i="22" s="1"/>
  <c r="W33" i="12"/>
  <c r="R32" i="22" s="1"/>
  <c r="W34" i="12"/>
  <c r="R33" i="22" s="1"/>
  <c r="W35" i="12"/>
  <c r="R34" i="22" s="1"/>
  <c r="W36" i="12"/>
  <c r="R35" i="22" s="1"/>
  <c r="W37" i="12"/>
  <c r="R36" i="22" s="1"/>
  <c r="W38" i="12"/>
  <c r="R37" i="22" s="1"/>
  <c r="W39" i="12"/>
  <c r="R38" i="22" s="1"/>
  <c r="W40" i="12"/>
  <c r="R39" i="22" s="1"/>
  <c r="W41" i="12"/>
  <c r="R40" i="22" s="1"/>
  <c r="W42" i="12"/>
  <c r="R41" i="22" s="1"/>
  <c r="W43" i="12"/>
  <c r="R42" i="22" s="1"/>
  <c r="W44" i="12"/>
  <c r="R43" i="22" s="1"/>
  <c r="W45" i="12"/>
  <c r="R44" i="22" s="1"/>
  <c r="W46" i="12"/>
  <c r="R45" i="22" s="1"/>
  <c r="W47" i="12"/>
  <c r="R46" i="22" s="1"/>
  <c r="W48" i="12"/>
  <c r="R47" i="22" s="1"/>
  <c r="W49" i="12"/>
  <c r="R48" i="22" s="1"/>
  <c r="W50" i="12"/>
  <c r="R49" i="22" s="1"/>
  <c r="W51" i="12"/>
  <c r="R50" i="22" s="1"/>
  <c r="W52" i="12"/>
  <c r="R51" i="22" s="1"/>
  <c r="W53" i="12"/>
  <c r="R52" i="22" s="1"/>
  <c r="W54" i="12"/>
  <c r="R53" i="22" s="1"/>
  <c r="W55" i="12"/>
  <c r="R54" i="22" s="1"/>
  <c r="W56" i="12"/>
  <c r="R55" i="22" s="1"/>
  <c r="W57" i="12"/>
  <c r="R56" i="22" s="1"/>
  <c r="W58" i="12"/>
  <c r="R57" i="22" s="1"/>
  <c r="W59" i="12"/>
  <c r="R58" i="22" s="1"/>
  <c r="W60" i="12"/>
  <c r="R59" i="22" s="1"/>
  <c r="W61" i="12"/>
  <c r="R60" i="22" s="1"/>
  <c r="W62" i="12"/>
  <c r="R61" i="22" s="1"/>
  <c r="W63" i="12"/>
  <c r="R62" i="22" s="1"/>
  <c r="W64" i="12"/>
  <c r="R63" i="22" s="1"/>
  <c r="W65" i="12"/>
  <c r="R64" i="22" s="1"/>
  <c r="W66" i="12"/>
  <c r="R65" i="22" s="1"/>
  <c r="W67" i="12"/>
  <c r="R66" i="22" s="1"/>
  <c r="W68" i="12"/>
  <c r="R67" i="22" s="1"/>
  <c r="W69" i="12"/>
  <c r="R68" i="22" s="1"/>
  <c r="W70" i="12"/>
  <c r="R69" i="22" s="1"/>
  <c r="W71" i="12"/>
  <c r="R70" i="22" s="1"/>
  <c r="W72" i="12"/>
  <c r="R71" i="22" s="1"/>
  <c r="W73" i="12"/>
  <c r="R72" i="22" s="1"/>
  <c r="W74" i="12"/>
  <c r="R73" i="22" s="1"/>
  <c r="W75" i="12"/>
  <c r="R74" i="22" s="1"/>
  <c r="W76" i="12"/>
  <c r="R75" i="22" s="1"/>
  <c r="W77" i="12"/>
  <c r="R76" i="22" s="1"/>
  <c r="W78" i="12"/>
  <c r="R77" i="22" s="1"/>
  <c r="W79" i="12"/>
  <c r="R78" i="22" s="1"/>
  <c r="W80" i="12"/>
  <c r="R79" i="22" s="1"/>
  <c r="W81" i="12"/>
  <c r="R80" i="22" s="1"/>
  <c r="W82" i="12"/>
  <c r="R81" i="22" s="1"/>
  <c r="W83" i="12"/>
  <c r="R82" i="22" s="1"/>
  <c r="W84" i="12"/>
  <c r="R83" i="22" s="1"/>
  <c r="W85" i="12"/>
  <c r="R84" i="22" s="1"/>
  <c r="W86" i="12"/>
  <c r="R85" i="22" s="1"/>
  <c r="W87" i="12"/>
  <c r="R86" i="22" s="1"/>
  <c r="W88" i="12"/>
  <c r="R87" i="22" s="1"/>
  <c r="W89" i="12"/>
  <c r="R88" i="22" s="1"/>
  <c r="W90" i="12"/>
  <c r="R89" i="22" s="1"/>
  <c r="W91" i="12"/>
  <c r="R90" i="22" s="1"/>
  <c r="W92" i="12"/>
  <c r="R91" i="22" s="1"/>
  <c r="W93" i="12"/>
  <c r="R92" i="22" s="1"/>
  <c r="W94" i="12"/>
  <c r="R93" i="22" s="1"/>
  <c r="W95" i="12"/>
  <c r="R94" i="22" s="1"/>
  <c r="W96" i="12"/>
  <c r="R95" i="22" s="1"/>
  <c r="W97" i="12"/>
  <c r="R96" i="22" s="1"/>
  <c r="W98" i="12"/>
  <c r="R97" i="22" s="1"/>
  <c r="W99" i="12"/>
  <c r="R98" i="22" s="1"/>
  <c r="W100" i="12"/>
  <c r="R99" i="22" s="1"/>
  <c r="W101" i="12"/>
  <c r="R100" i="22" s="1"/>
  <c r="W102" i="12"/>
  <c r="R101" i="22" s="1"/>
  <c r="W103" i="12"/>
  <c r="R102" i="22" s="1"/>
  <c r="W104" i="12"/>
  <c r="R103" i="22" s="1"/>
  <c r="W105" i="12"/>
  <c r="R104" i="22" s="1"/>
  <c r="W106" i="12"/>
  <c r="R105" i="22" s="1"/>
  <c r="W107" i="12"/>
  <c r="R106" i="22" s="1"/>
  <c r="W108" i="12"/>
  <c r="R107" i="22" s="1"/>
  <c r="W109" i="12"/>
  <c r="R108" i="22" s="1"/>
  <c r="W110" i="12"/>
  <c r="R109" i="22" s="1"/>
  <c r="W111" i="12"/>
  <c r="R110" i="22" s="1"/>
  <c r="W112" i="12"/>
  <c r="R111" i="22" s="1"/>
  <c r="W113" i="12"/>
  <c r="R112" i="22" s="1"/>
  <c r="W114" i="12"/>
  <c r="R113" i="22" s="1"/>
  <c r="W115" i="12"/>
  <c r="R114" i="22" s="1"/>
  <c r="W116" i="12"/>
  <c r="R115" i="22" s="1"/>
  <c r="W117" i="12"/>
  <c r="R116" i="22" s="1"/>
  <c r="W118" i="12"/>
  <c r="R117" i="22" s="1"/>
  <c r="W119" i="12"/>
  <c r="R118" i="22" s="1"/>
  <c r="W120" i="12"/>
  <c r="R119" i="22" s="1"/>
  <c r="W121" i="12"/>
  <c r="R120" i="22" s="1"/>
  <c r="W122" i="12"/>
  <c r="R121" i="22" s="1"/>
  <c r="W123" i="12"/>
  <c r="R122" i="22" s="1"/>
  <c r="W124" i="12"/>
  <c r="R123" i="22" s="1"/>
  <c r="W125" i="12"/>
  <c r="R124" i="22" s="1"/>
  <c r="W126" i="12"/>
  <c r="R125" i="22" s="1"/>
  <c r="W127" i="12"/>
  <c r="R126" i="22" s="1"/>
  <c r="W128" i="12"/>
  <c r="R127" i="22" s="1"/>
  <c r="W129" i="12"/>
  <c r="R128" i="22" s="1"/>
  <c r="W130" i="12"/>
  <c r="R129" i="22" s="1"/>
  <c r="W131" i="12"/>
  <c r="R130" i="22" s="1"/>
  <c r="W132" i="12"/>
  <c r="R131" i="22" s="1"/>
  <c r="W133" i="12"/>
  <c r="R132" i="22" s="1"/>
  <c r="W134" i="12"/>
  <c r="R133" i="22" s="1"/>
  <c r="W135" i="12"/>
  <c r="R134" i="22" s="1"/>
  <c r="W136" i="12"/>
  <c r="R135" i="22" s="1"/>
  <c r="W137" i="12"/>
  <c r="R136" i="22" s="1"/>
  <c r="W138" i="12"/>
  <c r="R137" i="22" s="1"/>
  <c r="W139" i="12"/>
  <c r="R138" i="22" s="1"/>
  <c r="W140" i="12"/>
  <c r="R139" i="22" s="1"/>
  <c r="W141" i="12"/>
  <c r="R140" i="22" s="1"/>
  <c r="W142" i="12"/>
  <c r="R141" i="22" s="1"/>
  <c r="W143" i="12"/>
  <c r="R142" i="22" s="1"/>
  <c r="W144" i="12"/>
  <c r="R143" i="22" s="1"/>
  <c r="W145" i="12"/>
  <c r="R144" i="22" s="1"/>
  <c r="W146" i="12"/>
  <c r="R145" i="22" s="1"/>
  <c r="W147" i="12"/>
  <c r="R146" i="22" s="1"/>
  <c r="W148" i="12"/>
  <c r="R147" i="22" s="1"/>
  <c r="W149" i="12"/>
  <c r="R148" i="22" s="1"/>
  <c r="W150" i="12"/>
  <c r="R149" i="22" s="1"/>
  <c r="W151" i="12"/>
  <c r="R150" i="22" s="1"/>
  <c r="W152" i="12"/>
  <c r="R151" i="22" s="1"/>
  <c r="W153" i="12"/>
  <c r="R152" i="22" s="1"/>
  <c r="W154" i="12"/>
  <c r="R153" i="22" s="1"/>
  <c r="W155" i="12"/>
  <c r="R154" i="22" s="1"/>
  <c r="W156" i="12"/>
  <c r="R155" i="22" s="1"/>
  <c r="W157" i="12"/>
  <c r="R156" i="22" s="1"/>
  <c r="W158" i="12"/>
  <c r="R157" i="22" s="1"/>
  <c r="W159" i="12"/>
  <c r="R158" i="22" s="1"/>
  <c r="W160" i="12"/>
  <c r="R159" i="22" s="1"/>
  <c r="W161" i="12"/>
  <c r="R160" i="22" s="1"/>
  <c r="W162" i="12"/>
  <c r="R161" i="22" s="1"/>
  <c r="W163" i="12"/>
  <c r="R162" i="22" s="1"/>
  <c r="W164" i="12"/>
  <c r="R163" i="22" s="1"/>
  <c r="W165" i="12"/>
  <c r="R164" i="22" s="1"/>
  <c r="W166" i="12"/>
  <c r="R165" i="22" s="1"/>
  <c r="W167" i="12"/>
  <c r="R166" i="22" s="1"/>
  <c r="W168" i="12"/>
  <c r="R167" i="22" s="1"/>
  <c r="W169" i="12"/>
  <c r="R168" i="22" s="1"/>
  <c r="W170" i="12"/>
  <c r="R169" i="22" s="1"/>
  <c r="W171" i="12"/>
  <c r="R170" i="22" s="1"/>
  <c r="W172" i="12"/>
  <c r="R171" i="22" s="1"/>
  <c r="W173" i="12"/>
  <c r="R172" i="22" s="1"/>
  <c r="W174" i="12"/>
  <c r="R173" i="22" s="1"/>
  <c r="W175" i="12"/>
  <c r="R174" i="22" s="1"/>
  <c r="W176" i="12"/>
  <c r="R175" i="22" s="1"/>
  <c r="W177" i="12"/>
  <c r="R176" i="22" s="1"/>
  <c r="W178" i="12"/>
  <c r="R177" i="22" s="1"/>
  <c r="W179" i="12"/>
  <c r="R178" i="22" s="1"/>
  <c r="W180" i="12"/>
  <c r="R179" i="22" s="1"/>
  <c r="W181" i="12"/>
  <c r="R180" i="22" s="1"/>
  <c r="W182" i="12"/>
  <c r="R181" i="22" s="1"/>
  <c r="W183" i="12"/>
  <c r="R182" i="22" s="1"/>
  <c r="W184" i="12"/>
  <c r="R183" i="22" s="1"/>
  <c r="W185" i="12"/>
  <c r="R184" i="22" s="1"/>
  <c r="W186" i="12"/>
  <c r="R185" i="22" s="1"/>
  <c r="W187" i="12"/>
  <c r="R186" i="22" s="1"/>
  <c r="W188" i="12"/>
  <c r="R187" i="22" s="1"/>
  <c r="W189" i="12"/>
  <c r="R188" i="22" s="1"/>
  <c r="W190" i="12"/>
  <c r="R189" i="22" s="1"/>
  <c r="W191" i="12"/>
  <c r="R190" i="22" s="1"/>
  <c r="W192" i="12"/>
  <c r="R191" i="22" s="1"/>
  <c r="W193" i="12"/>
  <c r="R192" i="22" s="1"/>
  <c r="W194" i="12"/>
  <c r="R193" i="22" s="1"/>
  <c r="W195" i="12"/>
  <c r="R194" i="22" s="1"/>
  <c r="W196" i="12"/>
  <c r="R195" i="22" s="1"/>
  <c r="W197" i="12"/>
  <c r="R196" i="22" s="1"/>
  <c r="W198" i="12"/>
  <c r="R197" i="22" s="1"/>
  <c r="W199" i="12"/>
  <c r="R198" i="22" s="1"/>
  <c r="W200" i="12"/>
  <c r="R199" i="22" s="1"/>
  <c r="W201" i="12"/>
  <c r="R200" i="22" s="1"/>
  <c r="W202" i="12"/>
  <c r="R201" i="22" s="1"/>
  <c r="W203" i="12"/>
  <c r="R202" i="22" s="1"/>
  <c r="W204" i="12"/>
  <c r="R203" i="22" s="1"/>
  <c r="W205" i="12"/>
  <c r="R204" i="22" s="1"/>
  <c r="W206" i="12"/>
  <c r="R205" i="22" s="1"/>
  <c r="W207" i="12"/>
  <c r="R206" i="22" s="1"/>
  <c r="W208" i="12"/>
  <c r="R207" i="22" s="1"/>
  <c r="W209" i="12"/>
  <c r="R208" i="22" s="1"/>
  <c r="W210" i="12"/>
  <c r="R209" i="22" s="1"/>
  <c r="W211" i="12"/>
  <c r="R210" i="22" s="1"/>
  <c r="W212" i="12"/>
  <c r="R211" i="22" s="1"/>
  <c r="W213" i="12"/>
  <c r="R212" i="22" s="1"/>
  <c r="W214" i="12"/>
  <c r="R213" i="22" s="1"/>
  <c r="W215" i="12"/>
  <c r="R214" i="22" s="1"/>
  <c r="W216" i="12"/>
  <c r="R215" i="22" s="1"/>
  <c r="W217" i="12"/>
  <c r="R216" i="22" s="1"/>
  <c r="W218" i="12"/>
  <c r="R217" i="22" s="1"/>
  <c r="W219" i="12"/>
  <c r="R218" i="22" s="1"/>
  <c r="W220" i="12"/>
  <c r="R219" i="22" s="1"/>
  <c r="W221" i="12"/>
  <c r="R220" i="22" s="1"/>
  <c r="W222" i="12"/>
  <c r="R221" i="22" s="1"/>
  <c r="W223" i="12"/>
  <c r="R222" i="22" s="1"/>
  <c r="W224" i="12"/>
  <c r="R223" i="22" s="1"/>
  <c r="W225" i="12"/>
  <c r="R224" i="22" s="1"/>
  <c r="W226" i="12"/>
  <c r="R225" i="22" s="1"/>
  <c r="W227" i="12"/>
  <c r="R226" i="22" s="1"/>
  <c r="W228" i="12"/>
  <c r="R227" i="22" s="1"/>
  <c r="W229" i="12"/>
  <c r="R228" i="22" s="1"/>
  <c r="W230" i="12"/>
  <c r="R229" i="22" s="1"/>
  <c r="W231" i="12"/>
  <c r="R230" i="22" s="1"/>
  <c r="W232" i="12"/>
  <c r="R231" i="22" s="1"/>
  <c r="W233" i="12"/>
  <c r="R232" i="22" s="1"/>
  <c r="W234" i="12"/>
  <c r="R233" i="22" s="1"/>
  <c r="W235" i="12"/>
  <c r="R234" i="22" s="1"/>
  <c r="W236" i="12"/>
  <c r="R235" i="22" s="1"/>
  <c r="W237" i="12"/>
  <c r="R236" i="22" s="1"/>
  <c r="W238" i="12"/>
  <c r="R237" i="22" s="1"/>
  <c r="W239" i="12"/>
  <c r="R238" i="22" s="1"/>
  <c r="W240" i="12"/>
  <c r="R239" i="22" s="1"/>
  <c r="W241" i="12"/>
  <c r="R240" i="22" s="1"/>
  <c r="W242" i="12"/>
  <c r="R241" i="22" s="1"/>
  <c r="W243" i="12"/>
  <c r="R242" i="22" s="1"/>
  <c r="W244" i="12"/>
  <c r="R243" i="22" s="1"/>
  <c r="W245" i="12"/>
  <c r="R244" i="22" s="1"/>
  <c r="W246" i="12"/>
  <c r="R245" i="22" s="1"/>
  <c r="W247" i="12"/>
  <c r="R246" i="22" s="1"/>
  <c r="W248" i="12"/>
  <c r="R247" i="22" s="1"/>
  <c r="W249" i="12"/>
  <c r="R248" i="22" s="1"/>
  <c r="W250" i="12"/>
  <c r="R249" i="22" s="1"/>
  <c r="W251" i="12"/>
  <c r="R250" i="22" s="1"/>
  <c r="W252" i="12"/>
  <c r="R251" i="22" s="1"/>
  <c r="W253" i="12"/>
  <c r="R252" i="22" s="1"/>
  <c r="W254" i="12"/>
  <c r="R253" i="22" s="1"/>
  <c r="W255" i="12"/>
  <c r="R254" i="22" s="1"/>
  <c r="W256" i="12"/>
  <c r="R255" i="22" s="1"/>
  <c r="W257" i="12"/>
  <c r="R256" i="22" s="1"/>
  <c r="W258" i="12"/>
  <c r="R257" i="22" s="1"/>
  <c r="W259" i="12"/>
  <c r="R258" i="22" s="1"/>
  <c r="W260" i="12"/>
  <c r="R259" i="22" s="1"/>
  <c r="W261" i="12"/>
  <c r="R260" i="22" s="1"/>
  <c r="W262" i="12"/>
  <c r="R261" i="22" s="1"/>
  <c r="W263" i="12"/>
  <c r="R262" i="22" s="1"/>
  <c r="W264" i="12"/>
  <c r="R263" i="22" s="1"/>
  <c r="W265" i="12"/>
  <c r="R264" i="22" s="1"/>
  <c r="W266" i="12"/>
  <c r="R265" i="22" s="1"/>
  <c r="W267" i="12"/>
  <c r="R266" i="22" s="1"/>
  <c r="W268" i="12"/>
  <c r="R267" i="22" s="1"/>
  <c r="W269" i="12"/>
  <c r="R268" i="22" s="1"/>
  <c r="W270" i="12"/>
  <c r="R269" i="22" s="1"/>
  <c r="W271" i="12"/>
  <c r="R270" i="22" s="1"/>
  <c r="W272" i="12"/>
  <c r="R271" i="22" s="1"/>
  <c r="W273" i="12"/>
  <c r="R272" i="22" s="1"/>
  <c r="W274" i="12"/>
  <c r="R273" i="22" s="1"/>
  <c r="W275" i="12"/>
  <c r="R274" i="22" s="1"/>
  <c r="W276" i="12"/>
  <c r="R275" i="22" s="1"/>
  <c r="W277" i="12"/>
  <c r="R276" i="22" s="1"/>
  <c r="W278" i="12"/>
  <c r="R277" i="22" s="1"/>
  <c r="W279" i="12"/>
  <c r="R278" i="22" s="1"/>
  <c r="W280" i="12"/>
  <c r="R279" i="22" s="1"/>
  <c r="W281" i="12"/>
  <c r="R280" i="22" s="1"/>
  <c r="W282" i="12"/>
  <c r="R281" i="22" s="1"/>
  <c r="W283" i="12"/>
  <c r="R282" i="22" s="1"/>
  <c r="W284" i="12"/>
  <c r="R283" i="22" s="1"/>
  <c r="W285" i="12"/>
  <c r="R284" i="22" s="1"/>
  <c r="W286" i="12"/>
  <c r="R285" i="22" s="1"/>
  <c r="W287" i="12"/>
  <c r="R286" i="22" s="1"/>
  <c r="W288" i="12"/>
  <c r="R287" i="22" s="1"/>
  <c r="W289" i="12"/>
  <c r="R288" i="22" s="1"/>
  <c r="W290" i="12"/>
  <c r="R289" i="22" s="1"/>
  <c r="W291" i="12"/>
  <c r="R290" i="22" s="1"/>
  <c r="W292" i="12"/>
  <c r="R291" i="22" s="1"/>
  <c r="W293" i="12"/>
  <c r="R292" i="22" s="1"/>
  <c r="W294" i="12"/>
  <c r="R293" i="22" s="1"/>
  <c r="W295" i="12"/>
  <c r="R294" i="22" s="1"/>
  <c r="W296" i="12"/>
  <c r="R295" i="22" s="1"/>
  <c r="W297" i="12"/>
  <c r="R296" i="22" s="1"/>
  <c r="W298" i="12"/>
  <c r="R297" i="22" s="1"/>
  <c r="W299" i="12"/>
  <c r="R298" i="22" s="1"/>
  <c r="W300" i="12"/>
  <c r="R299" i="22" s="1"/>
  <c r="W301" i="12"/>
  <c r="R300" i="22" s="1"/>
  <c r="W302" i="12"/>
  <c r="R301" i="22" s="1"/>
  <c r="W303" i="12"/>
  <c r="R302" i="22" s="1"/>
  <c r="W304" i="12"/>
  <c r="R303" i="22" s="1"/>
  <c r="W305" i="12"/>
  <c r="R304" i="22" s="1"/>
  <c r="W306" i="12"/>
  <c r="R305" i="22" s="1"/>
  <c r="W307" i="12"/>
  <c r="R306" i="22" s="1"/>
  <c r="W308" i="12"/>
  <c r="R307" i="22" s="1"/>
  <c r="W309" i="12"/>
  <c r="R308" i="22" s="1"/>
  <c r="W310" i="12"/>
  <c r="R309" i="22" s="1"/>
  <c r="W311" i="12"/>
  <c r="R310" i="22" s="1"/>
  <c r="W312" i="12"/>
  <c r="R311" i="22" s="1"/>
  <c r="W313" i="12"/>
  <c r="R312" i="22" s="1"/>
  <c r="W314" i="12"/>
  <c r="R313" i="22" s="1"/>
  <c r="W315" i="12"/>
  <c r="R314" i="22" s="1"/>
  <c r="W316" i="12"/>
  <c r="R315" i="22" s="1"/>
  <c r="W317" i="12"/>
  <c r="R316" i="22" s="1"/>
  <c r="W318" i="12"/>
  <c r="R317" i="22" s="1"/>
  <c r="W319" i="12"/>
  <c r="R318" i="22" s="1"/>
  <c r="W320" i="12"/>
  <c r="R319" i="22" s="1"/>
  <c r="W321" i="12"/>
  <c r="R320" i="22" s="1"/>
  <c r="W322" i="12"/>
  <c r="R321" i="22" s="1"/>
  <c r="W323" i="12"/>
  <c r="R322" i="22" s="1"/>
  <c r="W324" i="12"/>
  <c r="R323" i="22" s="1"/>
  <c r="W325" i="12"/>
  <c r="R324" i="22" s="1"/>
  <c r="W326" i="12"/>
  <c r="R325" i="22" s="1"/>
  <c r="W327" i="12"/>
  <c r="R326" i="22" s="1"/>
  <c r="W328" i="12"/>
  <c r="R327" i="22" s="1"/>
  <c r="W329" i="12"/>
  <c r="R328" i="22" s="1"/>
  <c r="W330" i="12"/>
  <c r="R329" i="22" s="1"/>
  <c r="W331" i="12"/>
  <c r="R330" i="22" s="1"/>
  <c r="W332" i="12"/>
  <c r="R331" i="22" s="1"/>
  <c r="W333" i="12"/>
  <c r="R332" i="22" s="1"/>
  <c r="W334" i="12"/>
  <c r="R333" i="22" s="1"/>
  <c r="W335" i="12"/>
  <c r="R334" i="22" s="1"/>
  <c r="W336" i="12"/>
  <c r="R335" i="22" s="1"/>
  <c r="W337" i="12"/>
  <c r="R336" i="22" s="1"/>
  <c r="W338" i="12"/>
  <c r="R337" i="22" s="1"/>
  <c r="W339" i="12"/>
  <c r="R338" i="22" s="1"/>
  <c r="W340" i="12"/>
  <c r="R339" i="22" s="1"/>
  <c r="W341" i="12"/>
  <c r="R340" i="22" s="1"/>
  <c r="W342" i="12"/>
  <c r="R341" i="22" s="1"/>
  <c r="W343" i="12"/>
  <c r="R342" i="22" s="1"/>
  <c r="W344" i="12"/>
  <c r="R343" i="22" s="1"/>
  <c r="W345" i="12"/>
  <c r="R344" i="22" s="1"/>
  <c r="W346" i="12"/>
  <c r="R345" i="22" s="1"/>
  <c r="W347" i="12"/>
  <c r="R346" i="22" s="1"/>
  <c r="W348" i="12"/>
  <c r="R347" i="22" s="1"/>
  <c r="W349" i="12"/>
  <c r="R348" i="22" s="1"/>
  <c r="W350" i="12"/>
  <c r="R349" i="22" s="1"/>
  <c r="W351" i="12"/>
  <c r="R350" i="22" s="1"/>
  <c r="W352" i="12"/>
  <c r="R351" i="22" s="1"/>
  <c r="W353" i="12"/>
  <c r="R352" i="22" s="1"/>
  <c r="W354" i="12"/>
  <c r="R353" i="22" s="1"/>
  <c r="W355" i="12"/>
  <c r="R354" i="22" s="1"/>
  <c r="W356" i="12"/>
  <c r="R355" i="22" s="1"/>
  <c r="W357" i="12"/>
  <c r="R356" i="22" s="1"/>
  <c r="W358" i="12"/>
  <c r="R357" i="22" s="1"/>
  <c r="W359" i="12"/>
  <c r="R358" i="22" s="1"/>
  <c r="W360" i="12"/>
  <c r="R359" i="22" s="1"/>
  <c r="W361" i="12"/>
  <c r="R360" i="22" s="1"/>
  <c r="W362" i="12"/>
  <c r="R361" i="22" s="1"/>
  <c r="W363" i="12"/>
  <c r="R362" i="22" s="1"/>
  <c r="W364" i="12"/>
  <c r="R363" i="22" s="1"/>
  <c r="W365" i="12"/>
  <c r="R364" i="22" s="1"/>
  <c r="W366" i="12"/>
  <c r="R365" i="22" s="1"/>
  <c r="W367" i="12"/>
  <c r="R366" i="22" s="1"/>
  <c r="W368" i="12"/>
  <c r="R367" i="22" s="1"/>
  <c r="W369" i="12"/>
  <c r="R368" i="22" s="1"/>
  <c r="W370" i="12"/>
  <c r="R369" i="22" s="1"/>
  <c r="W371" i="12"/>
  <c r="R370" i="22" s="1"/>
  <c r="W372" i="12"/>
  <c r="R371" i="22" s="1"/>
  <c r="W373" i="12"/>
  <c r="R372" i="22" s="1"/>
  <c r="W374" i="12"/>
  <c r="R373" i="22" s="1"/>
  <c r="W375" i="12"/>
  <c r="R374" i="22" s="1"/>
  <c r="W376" i="12"/>
  <c r="R375" i="22" s="1"/>
  <c r="W377" i="12"/>
  <c r="R376" i="22" s="1"/>
  <c r="W378" i="12"/>
  <c r="R377" i="22" s="1"/>
  <c r="W379" i="12"/>
  <c r="R378" i="22" s="1"/>
  <c r="W380" i="12"/>
  <c r="R379" i="22" s="1"/>
  <c r="W381" i="12"/>
  <c r="R380" i="22" s="1"/>
  <c r="W382" i="12"/>
  <c r="R381" i="22" s="1"/>
  <c r="W383" i="12"/>
  <c r="R382" i="22" s="1"/>
  <c r="W384" i="12"/>
  <c r="R383" i="22" s="1"/>
  <c r="W385" i="12"/>
  <c r="R384" i="22" s="1"/>
  <c r="W386" i="12"/>
  <c r="R385" i="22" s="1"/>
  <c r="W387" i="12"/>
  <c r="R386" i="22" s="1"/>
  <c r="W388" i="12"/>
  <c r="R387" i="22" s="1"/>
  <c r="W389" i="12"/>
  <c r="R388" i="22" s="1"/>
  <c r="W390" i="12"/>
  <c r="R389" i="22" s="1"/>
  <c r="W391" i="12"/>
  <c r="R390" i="22" s="1"/>
  <c r="W392" i="12"/>
  <c r="R391" i="22" s="1"/>
  <c r="W393" i="12"/>
  <c r="R392" i="22" s="1"/>
  <c r="W394" i="12"/>
  <c r="R393" i="22" s="1"/>
  <c r="W395" i="12"/>
  <c r="R394" i="22" s="1"/>
  <c r="W396" i="12"/>
  <c r="R395" i="22" s="1"/>
  <c r="W397" i="12"/>
  <c r="R396" i="22" s="1"/>
  <c r="W398" i="12"/>
  <c r="R397" i="22" s="1"/>
  <c r="W399" i="12"/>
  <c r="R398" i="22" s="1"/>
  <c r="W400" i="12"/>
  <c r="R399" i="22" s="1"/>
  <c r="W401" i="12"/>
  <c r="R400" i="22" s="1"/>
  <c r="W402" i="12"/>
  <c r="R401" i="22" s="1"/>
  <c r="W403" i="12"/>
  <c r="R402" i="22" s="1"/>
  <c r="W404" i="12"/>
  <c r="R403" i="22" s="1"/>
  <c r="W405" i="12"/>
  <c r="R404" i="22" s="1"/>
  <c r="W406" i="12"/>
  <c r="R405" i="22" s="1"/>
  <c r="W407" i="12"/>
  <c r="R406" i="22" s="1"/>
  <c r="W408" i="12"/>
  <c r="R407" i="22" s="1"/>
  <c r="W409" i="12"/>
  <c r="R408" i="22" s="1"/>
  <c r="W410" i="12"/>
  <c r="R409" i="22" s="1"/>
  <c r="W411" i="12"/>
  <c r="R410" i="22" s="1"/>
  <c r="W412" i="12"/>
  <c r="R411" i="22" s="1"/>
  <c r="W413" i="12"/>
  <c r="R412" i="22" s="1"/>
  <c r="W414" i="12"/>
  <c r="R413" i="22" s="1"/>
  <c r="W415" i="12"/>
  <c r="R414" i="22" s="1"/>
  <c r="W416" i="12"/>
  <c r="R415" i="22" s="1"/>
  <c r="W417" i="12"/>
  <c r="R416" i="22" s="1"/>
  <c r="W418" i="12"/>
  <c r="R417" i="22" s="1"/>
  <c r="W419" i="12"/>
  <c r="R418" i="22" s="1"/>
  <c r="W420" i="12"/>
  <c r="R419" i="22" s="1"/>
  <c r="W421" i="12"/>
  <c r="R420" i="22" s="1"/>
  <c r="W422" i="12"/>
  <c r="R421" i="22" s="1"/>
  <c r="W423" i="12"/>
  <c r="R422" i="22" s="1"/>
  <c r="W424" i="12"/>
  <c r="R423" i="22" s="1"/>
  <c r="W425" i="12"/>
  <c r="R424" i="22" s="1"/>
  <c r="W426" i="12"/>
  <c r="R425" i="22" s="1"/>
  <c r="W427" i="12"/>
  <c r="R426" i="22" s="1"/>
  <c r="W428" i="12"/>
  <c r="R427" i="22" s="1"/>
  <c r="W429" i="12"/>
  <c r="R428" i="22" s="1"/>
  <c r="W430" i="12"/>
  <c r="R429" i="22" s="1"/>
  <c r="W431" i="12"/>
  <c r="R430" i="22" s="1"/>
  <c r="W432" i="12"/>
  <c r="R431" i="22" s="1"/>
  <c r="W433" i="12"/>
  <c r="R432" i="22" s="1"/>
  <c r="W434" i="12"/>
  <c r="R433" i="22" s="1"/>
  <c r="W435" i="12"/>
  <c r="R434" i="22" s="1"/>
  <c r="W436" i="12"/>
  <c r="R435" i="22" s="1"/>
  <c r="W437" i="12"/>
  <c r="R436" i="22" s="1"/>
  <c r="W438" i="12"/>
  <c r="R437" i="22" s="1"/>
  <c r="W439" i="12"/>
  <c r="R438" i="22" s="1"/>
  <c r="W440" i="12"/>
  <c r="R439" i="22" s="1"/>
  <c r="W441" i="12"/>
  <c r="R440" i="22" s="1"/>
  <c r="W442" i="12"/>
  <c r="R441" i="22" s="1"/>
  <c r="W443" i="12"/>
  <c r="R442" i="22" s="1"/>
  <c r="W444" i="12"/>
  <c r="R443" i="22" s="1"/>
  <c r="W445" i="12"/>
  <c r="R444" i="22" s="1"/>
  <c r="W446" i="12"/>
  <c r="R445" i="22" s="1"/>
  <c r="W447" i="12"/>
  <c r="R446" i="22" s="1"/>
  <c r="W448" i="12"/>
  <c r="R447" i="22" s="1"/>
  <c r="W449" i="12"/>
  <c r="R448" i="22" s="1"/>
  <c r="W450" i="12"/>
  <c r="R449" i="22" s="1"/>
  <c r="W451" i="12"/>
  <c r="R450" i="22" s="1"/>
  <c r="W452" i="12"/>
  <c r="R451" i="22" s="1"/>
  <c r="W453" i="12"/>
  <c r="R452" i="22" s="1"/>
  <c r="W454" i="12"/>
  <c r="R453" i="22" s="1"/>
  <c r="W455" i="12"/>
  <c r="R454" i="22" s="1"/>
  <c r="W456" i="12"/>
  <c r="R455" i="22" s="1"/>
  <c r="W457" i="12"/>
  <c r="R456" i="22" s="1"/>
  <c r="W458" i="12"/>
  <c r="R457" i="22" s="1"/>
  <c r="W459" i="12"/>
  <c r="R458" i="22" s="1"/>
  <c r="W460" i="12"/>
  <c r="R459" i="22" s="1"/>
  <c r="W461" i="12"/>
  <c r="R460" i="22" s="1"/>
  <c r="W462" i="12"/>
  <c r="R461" i="22" s="1"/>
  <c r="W463" i="12"/>
  <c r="R462" i="22" s="1"/>
  <c r="W464" i="12"/>
  <c r="R463" i="22" s="1"/>
  <c r="W465" i="12"/>
  <c r="R464" i="22" s="1"/>
  <c r="W466" i="12"/>
  <c r="R465" i="22" s="1"/>
  <c r="W467" i="12"/>
  <c r="R466" i="22" s="1"/>
  <c r="W468" i="12"/>
  <c r="R467" i="22" s="1"/>
  <c r="W469" i="12"/>
  <c r="R468" i="22" s="1"/>
  <c r="W470" i="12"/>
  <c r="R469" i="22" s="1"/>
  <c r="W471" i="12"/>
  <c r="R470" i="22" s="1"/>
  <c r="W472" i="12"/>
  <c r="R471" i="22" s="1"/>
  <c r="W473" i="12"/>
  <c r="R472" i="22" s="1"/>
  <c r="W474" i="12"/>
  <c r="R473" i="22" s="1"/>
  <c r="W475" i="12"/>
  <c r="R474" i="22" s="1"/>
  <c r="W476" i="12"/>
  <c r="R475" i="22" s="1"/>
  <c r="W477" i="12"/>
  <c r="R476" i="22" s="1"/>
  <c r="W478" i="12"/>
  <c r="R477" i="22" s="1"/>
  <c r="W479" i="12"/>
  <c r="R478" i="22" s="1"/>
  <c r="W480" i="12"/>
  <c r="R479" i="22" s="1"/>
  <c r="W481" i="12"/>
  <c r="R480" i="22" s="1"/>
  <c r="W482" i="12"/>
  <c r="R481" i="22" s="1"/>
  <c r="W483" i="12"/>
  <c r="R482" i="22" s="1"/>
  <c r="W484" i="12"/>
  <c r="R483" i="22" s="1"/>
  <c r="W485" i="12"/>
  <c r="R484" i="22" s="1"/>
  <c r="W486" i="12"/>
  <c r="R485" i="22" s="1"/>
  <c r="W487" i="12"/>
  <c r="R486" i="22" s="1"/>
  <c r="W488" i="12"/>
  <c r="R487" i="22" s="1"/>
  <c r="W489" i="12"/>
  <c r="R488" i="22" s="1"/>
  <c r="W490" i="12"/>
  <c r="R489" i="22" s="1"/>
  <c r="W491" i="12"/>
  <c r="R490" i="22" s="1"/>
  <c r="W492" i="12"/>
  <c r="R491" i="22" s="1"/>
  <c r="W493" i="12"/>
  <c r="R492" i="22" s="1"/>
  <c r="W494" i="12"/>
  <c r="R493" i="22" s="1"/>
  <c r="W495" i="12"/>
  <c r="R494" i="22" s="1"/>
  <c r="W496" i="12"/>
  <c r="R495" i="22" s="1"/>
  <c r="W497" i="12"/>
  <c r="R496" i="22" s="1"/>
  <c r="W498" i="12"/>
  <c r="R497" i="22" s="1"/>
  <c r="W499" i="12"/>
  <c r="R498" i="22" s="1"/>
  <c r="W500" i="12"/>
  <c r="R499" i="22" s="1"/>
  <c r="W501" i="12"/>
  <c r="R500" i="22" s="1"/>
  <c r="W502" i="12"/>
  <c r="R501" i="22" s="1"/>
  <c r="W503" i="12"/>
  <c r="R502" i="22" s="1"/>
  <c r="W504" i="12"/>
  <c r="R503" i="22" s="1"/>
  <c r="W505" i="12"/>
  <c r="R504" i="22" s="1"/>
  <c r="W506" i="12"/>
  <c r="R505" i="22" s="1"/>
  <c r="W507" i="12"/>
  <c r="R506" i="22" s="1"/>
  <c r="W508" i="12"/>
  <c r="R507" i="22" s="1"/>
  <c r="W509" i="12"/>
  <c r="R508" i="22" s="1"/>
  <c r="W510" i="12"/>
  <c r="R509" i="22" s="1"/>
  <c r="W511" i="12"/>
  <c r="R510" i="22" s="1"/>
  <c r="W512" i="12"/>
  <c r="R511" i="22" s="1"/>
  <c r="W513" i="12"/>
  <c r="R512" i="22" s="1"/>
  <c r="W514" i="12"/>
  <c r="R513" i="22" s="1"/>
  <c r="W515" i="12"/>
  <c r="R514" i="22" s="1"/>
  <c r="W516" i="12"/>
  <c r="R515" i="22" s="1"/>
  <c r="W517" i="12"/>
  <c r="R516" i="22" s="1"/>
  <c r="W518" i="12"/>
  <c r="R517" i="22" s="1"/>
  <c r="W519" i="12"/>
  <c r="R518" i="22" s="1"/>
  <c r="W520" i="12"/>
  <c r="R519" i="22" s="1"/>
  <c r="W521" i="12"/>
  <c r="R520" i="22" s="1"/>
  <c r="W522" i="12"/>
  <c r="R521" i="22" s="1"/>
  <c r="W523" i="12"/>
  <c r="R522" i="22" s="1"/>
  <c r="W524" i="12"/>
  <c r="R523" i="22" s="1"/>
  <c r="W525" i="12"/>
  <c r="R524" i="22" s="1"/>
  <c r="W526" i="12"/>
  <c r="R525" i="22" s="1"/>
  <c r="W527" i="12"/>
  <c r="R526" i="22" s="1"/>
  <c r="W528" i="12"/>
  <c r="R527" i="22" s="1"/>
  <c r="W529" i="12"/>
  <c r="R528" i="22" s="1"/>
  <c r="W530" i="12"/>
  <c r="R529" i="22" s="1"/>
  <c r="W531" i="12"/>
  <c r="R530" i="22" s="1"/>
  <c r="W532" i="12"/>
  <c r="R531" i="22" s="1"/>
  <c r="W533" i="12"/>
  <c r="R532" i="22" s="1"/>
  <c r="W534" i="12"/>
  <c r="R533" i="22" s="1"/>
  <c r="W535" i="12"/>
  <c r="R534" i="22" s="1"/>
  <c r="W536" i="12"/>
  <c r="R535" i="22" s="1"/>
  <c r="W537" i="12"/>
  <c r="R536" i="22" s="1"/>
  <c r="W538" i="12"/>
  <c r="R537" i="22" s="1"/>
  <c r="W539" i="12"/>
  <c r="R538" i="22" s="1"/>
  <c r="W540" i="12"/>
  <c r="R539" i="22" s="1"/>
  <c r="W541" i="12"/>
  <c r="R540" i="22" s="1"/>
  <c r="W542" i="12"/>
  <c r="R541" i="22" s="1"/>
  <c r="W543" i="12"/>
  <c r="R542" i="22" s="1"/>
  <c r="W544" i="12"/>
  <c r="R543" i="22" s="1"/>
  <c r="W545" i="12"/>
  <c r="R544" i="22" s="1"/>
  <c r="W546" i="12"/>
  <c r="R545" i="22" s="1"/>
  <c r="W547" i="12"/>
  <c r="R546" i="22" s="1"/>
  <c r="W548" i="12"/>
  <c r="R547" i="22" s="1"/>
  <c r="W549" i="12"/>
  <c r="R548" i="22" s="1"/>
  <c r="W550" i="12"/>
  <c r="R549" i="22" s="1"/>
  <c r="W551" i="12"/>
  <c r="R550" i="22" s="1"/>
  <c r="W552" i="12"/>
  <c r="R551" i="22" s="1"/>
  <c r="W553" i="12"/>
  <c r="R552" i="22" s="1"/>
  <c r="W554" i="12"/>
  <c r="R553" i="22" s="1"/>
  <c r="W555" i="12"/>
  <c r="R554" i="22" s="1"/>
  <c r="W556" i="12"/>
  <c r="R555" i="22" s="1"/>
  <c r="W557" i="12"/>
  <c r="R556" i="22" s="1"/>
  <c r="W558" i="12"/>
  <c r="R557" i="22" s="1"/>
  <c r="W559" i="12"/>
  <c r="R558" i="22" s="1"/>
  <c r="W560" i="12"/>
  <c r="R559" i="22" s="1"/>
  <c r="W561" i="12"/>
  <c r="R560" i="22" s="1"/>
  <c r="W562" i="12"/>
  <c r="R561" i="22" s="1"/>
  <c r="W563" i="12"/>
  <c r="R562" i="22" s="1"/>
  <c r="W564" i="12"/>
  <c r="R563" i="22" s="1"/>
  <c r="W565" i="12"/>
  <c r="R564" i="22" s="1"/>
  <c r="W566" i="12"/>
  <c r="R565" i="22" s="1"/>
  <c r="W567" i="12"/>
  <c r="R566" i="22" s="1"/>
  <c r="W568" i="12"/>
  <c r="R567" i="22" s="1"/>
  <c r="W569" i="12"/>
  <c r="R568" i="22" s="1"/>
  <c r="W570" i="12"/>
  <c r="R569" i="22" s="1"/>
  <c r="W571" i="12"/>
  <c r="R570" i="22" s="1"/>
  <c r="W572" i="12"/>
  <c r="R571" i="22" s="1"/>
  <c r="W573" i="12"/>
  <c r="R572" i="22" s="1"/>
  <c r="W574" i="12"/>
  <c r="R573" i="22" s="1"/>
  <c r="W575" i="12"/>
  <c r="R574" i="22" s="1"/>
  <c r="W576" i="12"/>
  <c r="R575" i="22" s="1"/>
  <c r="W577" i="12"/>
  <c r="R576" i="22" s="1"/>
  <c r="W578" i="12"/>
  <c r="R577" i="22" s="1"/>
  <c r="W579" i="12"/>
  <c r="R578" i="22" s="1"/>
  <c r="W580" i="12"/>
  <c r="R579" i="22" s="1"/>
  <c r="W581" i="12"/>
  <c r="R580" i="22" s="1"/>
  <c r="W582" i="12"/>
  <c r="R581" i="22" s="1"/>
  <c r="W583" i="12"/>
  <c r="R582" i="22" s="1"/>
  <c r="W584" i="12"/>
  <c r="R583" i="22" s="1"/>
  <c r="W585" i="12"/>
  <c r="R584" i="22" s="1"/>
  <c r="W586" i="12"/>
  <c r="R585" i="22" s="1"/>
  <c r="W587" i="12"/>
  <c r="R586" i="22" s="1"/>
  <c r="W588" i="12"/>
  <c r="R587" i="22" s="1"/>
  <c r="W589" i="12"/>
  <c r="R588" i="22" s="1"/>
  <c r="W590" i="12"/>
  <c r="R589" i="22" s="1"/>
  <c r="W591" i="12"/>
  <c r="R590" i="22" s="1"/>
  <c r="W592" i="12"/>
  <c r="R591" i="22" s="1"/>
  <c r="W593" i="12"/>
  <c r="R592" i="22" s="1"/>
  <c r="W594" i="12"/>
  <c r="R593" i="22" s="1"/>
  <c r="W595" i="12"/>
  <c r="R594" i="22" s="1"/>
  <c r="W596" i="12"/>
  <c r="R595" i="22" s="1"/>
  <c r="W597" i="12"/>
  <c r="R596" i="22" s="1"/>
  <c r="W598" i="12"/>
  <c r="R597" i="22" s="1"/>
  <c r="W599" i="12"/>
  <c r="R598" i="22" s="1"/>
  <c r="W600" i="12"/>
  <c r="R599" i="22" s="1"/>
  <c r="W601" i="12"/>
  <c r="R600" i="22" s="1"/>
  <c r="W602" i="12"/>
  <c r="R601" i="22" s="1"/>
  <c r="W603" i="12"/>
  <c r="R602" i="22" s="1"/>
  <c r="W604" i="12"/>
  <c r="R603" i="22" s="1"/>
  <c r="W605" i="12"/>
  <c r="R604" i="22" s="1"/>
  <c r="W606" i="12"/>
  <c r="R605" i="22" s="1"/>
  <c r="W607" i="12"/>
  <c r="R606" i="22" s="1"/>
  <c r="W608" i="12"/>
  <c r="R607" i="22" s="1"/>
  <c r="W609" i="12"/>
  <c r="R608" i="22" s="1"/>
  <c r="W610" i="12"/>
  <c r="R609" i="22" s="1"/>
  <c r="W611" i="12"/>
  <c r="R610" i="22" s="1"/>
  <c r="W612" i="12"/>
  <c r="R611" i="22" s="1"/>
  <c r="W613" i="12"/>
  <c r="R612" i="22" s="1"/>
  <c r="W614" i="12"/>
  <c r="R613" i="22" s="1"/>
  <c r="W615" i="12"/>
  <c r="R614" i="22" s="1"/>
  <c r="W616" i="12"/>
  <c r="R615" i="22" s="1"/>
  <c r="W617" i="12"/>
  <c r="R616" i="22" s="1"/>
  <c r="W618" i="12"/>
  <c r="R617" i="22" s="1"/>
  <c r="W619" i="12"/>
  <c r="R618" i="22" s="1"/>
  <c r="W620" i="12"/>
  <c r="R619" i="22" s="1"/>
  <c r="W621" i="12"/>
  <c r="R620" i="22" s="1"/>
  <c r="W622" i="12"/>
  <c r="R621" i="22" s="1"/>
  <c r="W623" i="12"/>
  <c r="R622" i="22" s="1"/>
  <c r="W624" i="12"/>
  <c r="R623" i="22" s="1"/>
  <c r="W625" i="12"/>
  <c r="R624" i="22" s="1"/>
  <c r="W626" i="12"/>
  <c r="R625" i="22" s="1"/>
  <c r="W627" i="12"/>
  <c r="R626" i="22" s="1"/>
  <c r="W628" i="12"/>
  <c r="R627" i="22" s="1"/>
  <c r="W629" i="12"/>
  <c r="R628" i="22" s="1"/>
  <c r="W630" i="12"/>
  <c r="R629" i="22" s="1"/>
  <c r="W631" i="12"/>
  <c r="R630" i="22" s="1"/>
  <c r="W632" i="12"/>
  <c r="R631" i="22" s="1"/>
  <c r="W633" i="12"/>
  <c r="R632" i="22" s="1"/>
  <c r="W634" i="12"/>
  <c r="R633" i="22" s="1"/>
  <c r="W635" i="12"/>
  <c r="R634" i="22" s="1"/>
  <c r="W636" i="12"/>
  <c r="R635" i="22" s="1"/>
  <c r="W637" i="12"/>
  <c r="R636" i="22" s="1"/>
  <c r="W638" i="12"/>
  <c r="R637" i="22" s="1"/>
  <c r="W639" i="12"/>
  <c r="R638" i="22" s="1"/>
  <c r="W640" i="12"/>
  <c r="R639" i="22" s="1"/>
  <c r="W641" i="12"/>
  <c r="R640" i="22" s="1"/>
  <c r="W642" i="12"/>
  <c r="R641" i="22" s="1"/>
  <c r="W643" i="12"/>
  <c r="R642" i="22" s="1"/>
  <c r="W644" i="12"/>
  <c r="R643" i="22" s="1"/>
  <c r="W645" i="12"/>
  <c r="R644" i="22" s="1"/>
  <c r="W646" i="12"/>
  <c r="R645" i="22" s="1"/>
  <c r="W647" i="12"/>
  <c r="R646" i="22" s="1"/>
  <c r="W648" i="12"/>
  <c r="R647" i="22" s="1"/>
  <c r="W649" i="12"/>
  <c r="R648" i="22" s="1"/>
  <c r="W650" i="12"/>
  <c r="R649" i="22" s="1"/>
  <c r="W651" i="12"/>
  <c r="R650" i="22" s="1"/>
  <c r="W652" i="12"/>
  <c r="R651" i="22" s="1"/>
  <c r="W653" i="12"/>
  <c r="R652" i="22" s="1"/>
  <c r="W654" i="12"/>
  <c r="R653" i="22" s="1"/>
  <c r="W655" i="12"/>
  <c r="R654" i="22" s="1"/>
  <c r="W656" i="12"/>
  <c r="R655" i="22" s="1"/>
  <c r="W657" i="12"/>
  <c r="R656" i="22" s="1"/>
  <c r="W658" i="12"/>
  <c r="R657" i="22" s="1"/>
  <c r="W659" i="12"/>
  <c r="R658" i="22" s="1"/>
  <c r="W660" i="12"/>
  <c r="R659" i="22" s="1"/>
  <c r="W661" i="12"/>
  <c r="R660" i="22" s="1"/>
  <c r="W662" i="12"/>
  <c r="R661" i="22" s="1"/>
  <c r="W663" i="12"/>
  <c r="R662" i="22" s="1"/>
  <c r="W664" i="12"/>
  <c r="R663" i="22" s="1"/>
  <c r="W665" i="12"/>
  <c r="R664" i="22" s="1"/>
  <c r="W666" i="12"/>
  <c r="R665" i="22" s="1"/>
  <c r="W667" i="12"/>
  <c r="R666" i="22" s="1"/>
  <c r="W668" i="12"/>
  <c r="R667" i="22" s="1"/>
  <c r="W669" i="12"/>
  <c r="R668" i="22" s="1"/>
  <c r="W670" i="12"/>
  <c r="R669" i="22" s="1"/>
  <c r="W671" i="12"/>
  <c r="R670" i="22" s="1"/>
  <c r="W672" i="12"/>
  <c r="R671" i="22" s="1"/>
  <c r="W673" i="12"/>
  <c r="R672" i="22" s="1"/>
  <c r="W674" i="12"/>
  <c r="R673" i="22" s="1"/>
  <c r="W675" i="12"/>
  <c r="R674" i="22" s="1"/>
  <c r="W676" i="12"/>
  <c r="R675" i="22" s="1"/>
  <c r="W677" i="12"/>
  <c r="R676" i="22" s="1"/>
  <c r="W678" i="12"/>
  <c r="R677" i="22" s="1"/>
  <c r="W679" i="12"/>
  <c r="R678" i="22" s="1"/>
  <c r="W680" i="12"/>
  <c r="R679" i="22" s="1"/>
  <c r="W681" i="12"/>
  <c r="R680" i="22" s="1"/>
  <c r="W682" i="12"/>
  <c r="R681" i="22" s="1"/>
  <c r="W683" i="12"/>
  <c r="R682" i="22" s="1"/>
  <c r="W684" i="12"/>
  <c r="R683" i="22" s="1"/>
  <c r="W685" i="12"/>
  <c r="R684" i="22" s="1"/>
  <c r="W686" i="12"/>
  <c r="R685" i="22" s="1"/>
  <c r="W687" i="12"/>
  <c r="R686" i="22" s="1"/>
  <c r="W688" i="12"/>
  <c r="R687" i="22" s="1"/>
  <c r="W689" i="12"/>
  <c r="R688" i="22" s="1"/>
  <c r="W690" i="12"/>
  <c r="R689" i="22" s="1"/>
  <c r="W691" i="12"/>
  <c r="R690" i="22" s="1"/>
  <c r="W692" i="12"/>
  <c r="R691" i="22" s="1"/>
  <c r="W693" i="12"/>
  <c r="R692" i="22" s="1"/>
  <c r="W694" i="12"/>
  <c r="R693" i="22" s="1"/>
  <c r="W695" i="12"/>
  <c r="R694" i="22" s="1"/>
  <c r="W696" i="12"/>
  <c r="R695" i="22" s="1"/>
  <c r="W697" i="12"/>
  <c r="R696" i="22" s="1"/>
  <c r="W698" i="12"/>
  <c r="R697" i="22" s="1"/>
  <c r="W699" i="12"/>
  <c r="R698" i="22" s="1"/>
  <c r="W700" i="12"/>
  <c r="R699" i="22" s="1"/>
  <c r="W701" i="12"/>
  <c r="R700" i="22" s="1"/>
  <c r="W702" i="12"/>
  <c r="R701" i="22" s="1"/>
  <c r="W703" i="12"/>
  <c r="R702" i="22" s="1"/>
  <c r="W704" i="12"/>
  <c r="R703" i="22" s="1"/>
  <c r="W705" i="12"/>
  <c r="R704" i="22" s="1"/>
  <c r="W706" i="12"/>
  <c r="R705" i="22" s="1"/>
  <c r="W707" i="12"/>
  <c r="R706" i="22" s="1"/>
  <c r="W708" i="12"/>
  <c r="R707" i="22" s="1"/>
  <c r="W709" i="12"/>
  <c r="R708" i="22" s="1"/>
  <c r="W710" i="12"/>
  <c r="R709" i="22" s="1"/>
  <c r="W711" i="12"/>
  <c r="R710" i="22" s="1"/>
  <c r="W712" i="12"/>
  <c r="R711" i="22" s="1"/>
  <c r="W713" i="12"/>
  <c r="R712" i="22" s="1"/>
  <c r="W714" i="12"/>
  <c r="R713" i="22" s="1"/>
  <c r="W715" i="12"/>
  <c r="R714" i="22" s="1"/>
  <c r="W716" i="12"/>
  <c r="R715" i="22" s="1"/>
  <c r="W717" i="12"/>
  <c r="R716" i="22" s="1"/>
  <c r="W718" i="12"/>
  <c r="R717" i="22" s="1"/>
  <c r="W719" i="12"/>
  <c r="R718" i="22" s="1"/>
  <c r="W720" i="12"/>
  <c r="R719" i="22" s="1"/>
  <c r="W721" i="12"/>
  <c r="R720" i="22" s="1"/>
  <c r="W722" i="12"/>
  <c r="R721" i="22" s="1"/>
  <c r="W723" i="12"/>
  <c r="R722" i="22" s="1"/>
  <c r="W724" i="12"/>
  <c r="R723" i="22" s="1"/>
  <c r="W725" i="12"/>
  <c r="R724" i="22" s="1"/>
  <c r="W726" i="12"/>
  <c r="R725" i="22" s="1"/>
  <c r="W727" i="12"/>
  <c r="R726" i="22" s="1"/>
  <c r="W728" i="12"/>
  <c r="R727" i="22" s="1"/>
  <c r="W729" i="12"/>
  <c r="R728" i="22" s="1"/>
  <c r="W730" i="12"/>
  <c r="R729" i="22" s="1"/>
  <c r="W731" i="12"/>
  <c r="R730" i="22" s="1"/>
  <c r="W732" i="12"/>
  <c r="R731" i="22" s="1"/>
  <c r="W733" i="12"/>
  <c r="R732" i="22" s="1"/>
  <c r="W734" i="12"/>
  <c r="R733" i="22" s="1"/>
  <c r="W735" i="12"/>
  <c r="R734" i="22" s="1"/>
  <c r="W736" i="12"/>
  <c r="R735" i="22" s="1"/>
  <c r="W737" i="12"/>
  <c r="R736" i="22" s="1"/>
  <c r="W738" i="12"/>
  <c r="R737" i="22" s="1"/>
  <c r="W739" i="12"/>
  <c r="R738" i="22" s="1"/>
  <c r="W740" i="12"/>
  <c r="R739" i="22" s="1"/>
  <c r="W741" i="12"/>
  <c r="R740" i="22" s="1"/>
  <c r="W742" i="12"/>
  <c r="R741" i="22" s="1"/>
  <c r="W743" i="12"/>
  <c r="R742" i="22" s="1"/>
  <c r="W744" i="12"/>
  <c r="R743" i="22" s="1"/>
  <c r="W745" i="12"/>
  <c r="R744" i="22" s="1"/>
  <c r="W746" i="12"/>
  <c r="R745" i="22" s="1"/>
  <c r="W747" i="12"/>
  <c r="R746" i="22" s="1"/>
  <c r="W748" i="12"/>
  <c r="R747" i="22" s="1"/>
  <c r="W749" i="12"/>
  <c r="R748" i="22" s="1"/>
  <c r="W750" i="12"/>
  <c r="R749" i="22" s="1"/>
  <c r="W751" i="12"/>
  <c r="R750" i="22" s="1"/>
  <c r="W752" i="12"/>
  <c r="R751" i="22" s="1"/>
  <c r="W753" i="12"/>
  <c r="R752" i="22" s="1"/>
  <c r="W754" i="12"/>
  <c r="R753" i="22" s="1"/>
  <c r="W755" i="12"/>
  <c r="R754" i="22" s="1"/>
  <c r="W756" i="12"/>
  <c r="R755" i="22" s="1"/>
  <c r="W757" i="12"/>
  <c r="R756" i="22" s="1"/>
  <c r="W758" i="12"/>
  <c r="R757" i="22" s="1"/>
  <c r="W759" i="12"/>
  <c r="R758" i="22" s="1"/>
  <c r="W760" i="12"/>
  <c r="R759" i="22" s="1"/>
  <c r="W761" i="12"/>
  <c r="R760" i="22" s="1"/>
  <c r="W762" i="12"/>
  <c r="R761" i="22" s="1"/>
  <c r="W763" i="12"/>
  <c r="R762" i="22" s="1"/>
  <c r="W764" i="12"/>
  <c r="R763" i="22" s="1"/>
  <c r="W765" i="12"/>
  <c r="R764" i="22" s="1"/>
  <c r="W766" i="12"/>
  <c r="R765" i="22" s="1"/>
  <c r="W767" i="12"/>
  <c r="R766" i="22" s="1"/>
  <c r="W768" i="12"/>
  <c r="R767" i="22" s="1"/>
  <c r="W769" i="12"/>
  <c r="R768" i="22" s="1"/>
  <c r="W770" i="12"/>
  <c r="R769" i="22" s="1"/>
  <c r="W771" i="12"/>
  <c r="R770" i="22" s="1"/>
  <c r="W772" i="12"/>
  <c r="R771" i="22" s="1"/>
  <c r="W773" i="12"/>
  <c r="R772" i="22" s="1"/>
  <c r="W774" i="12"/>
  <c r="R773" i="22" s="1"/>
  <c r="W775" i="12"/>
  <c r="R774" i="22" s="1"/>
  <c r="W776" i="12"/>
  <c r="R775" i="22" s="1"/>
  <c r="W777" i="12"/>
  <c r="R776" i="22" s="1"/>
  <c r="W778" i="12"/>
  <c r="R777" i="22" s="1"/>
  <c r="W779" i="12"/>
  <c r="R778" i="22" s="1"/>
  <c r="W780" i="12"/>
  <c r="R779" i="22" s="1"/>
  <c r="W781" i="12"/>
  <c r="R780" i="22" s="1"/>
  <c r="W782" i="12"/>
  <c r="R781" i="22" s="1"/>
  <c r="W783" i="12"/>
  <c r="R782" i="22" s="1"/>
  <c r="W784" i="12"/>
  <c r="R783" i="22" s="1"/>
  <c r="W785" i="12"/>
  <c r="R784" i="22" s="1"/>
  <c r="W786" i="12"/>
  <c r="R785" i="22" s="1"/>
  <c r="W787" i="12"/>
  <c r="R786" i="22" s="1"/>
  <c r="W788" i="12"/>
  <c r="R787" i="22" s="1"/>
  <c r="W789" i="12"/>
  <c r="R788" i="22" s="1"/>
  <c r="W790" i="12"/>
  <c r="R789" i="22" s="1"/>
  <c r="W791" i="12"/>
  <c r="R790" i="22" s="1"/>
  <c r="W792" i="12"/>
  <c r="R791" i="22" s="1"/>
  <c r="W793" i="12"/>
  <c r="R792" i="22" s="1"/>
  <c r="W794" i="12"/>
  <c r="R793" i="22" s="1"/>
  <c r="W795" i="12"/>
  <c r="R794" i="22" s="1"/>
  <c r="W796" i="12"/>
  <c r="R795" i="22" s="1"/>
  <c r="W797" i="12"/>
  <c r="R796" i="22" s="1"/>
  <c r="W798" i="12"/>
  <c r="R797" i="22" s="1"/>
  <c r="W799" i="12"/>
  <c r="R798" i="22" s="1"/>
  <c r="W800" i="12"/>
  <c r="R799" i="22" s="1"/>
  <c r="W801" i="12"/>
  <c r="R800" i="22" s="1"/>
  <c r="W802" i="12"/>
  <c r="R801" i="22" s="1"/>
  <c r="W803" i="12"/>
  <c r="R802" i="22" s="1"/>
  <c r="W804" i="12"/>
  <c r="R803" i="22" s="1"/>
  <c r="W805" i="12"/>
  <c r="R804" i="22" s="1"/>
  <c r="W806" i="12"/>
  <c r="R805" i="22" s="1"/>
  <c r="W807" i="12"/>
  <c r="R806" i="22" s="1"/>
  <c r="W808" i="12"/>
  <c r="R807" i="22" s="1"/>
  <c r="W809" i="12"/>
  <c r="R808" i="22" s="1"/>
  <c r="W810" i="12"/>
  <c r="R809" i="22" s="1"/>
  <c r="W811" i="12"/>
  <c r="R810" i="22" s="1"/>
  <c r="W812" i="12"/>
  <c r="R811" i="22" s="1"/>
  <c r="W813" i="12"/>
  <c r="R812" i="22" s="1"/>
  <c r="W814" i="12"/>
  <c r="R813" i="22" s="1"/>
  <c r="W815" i="12"/>
  <c r="R814" i="22" s="1"/>
  <c r="W816" i="12"/>
  <c r="R815" i="22" s="1"/>
  <c r="W817" i="12"/>
  <c r="R816" i="22" s="1"/>
  <c r="W818" i="12"/>
  <c r="R817" i="22" s="1"/>
  <c r="W819" i="12"/>
  <c r="R818" i="22" s="1"/>
  <c r="W820" i="12"/>
  <c r="R819" i="22" s="1"/>
  <c r="W821" i="12"/>
  <c r="R820" i="22" s="1"/>
  <c r="W822" i="12"/>
  <c r="R821" i="22" s="1"/>
  <c r="W823" i="12"/>
  <c r="R822" i="22" s="1"/>
  <c r="W824" i="12"/>
  <c r="R823" i="22" s="1"/>
  <c r="W825" i="12"/>
  <c r="R824" i="22" s="1"/>
  <c r="W826" i="12"/>
  <c r="R825" i="22" s="1"/>
  <c r="W827" i="12"/>
  <c r="R826" i="22" s="1"/>
  <c r="W828" i="12"/>
  <c r="R827" i="22" s="1"/>
  <c r="W829" i="12"/>
  <c r="R828" i="22" s="1"/>
  <c r="W830" i="12"/>
  <c r="R829" i="22" s="1"/>
  <c r="W831" i="12"/>
  <c r="R830" i="22" s="1"/>
  <c r="W832" i="12"/>
  <c r="R831" i="22" s="1"/>
  <c r="W833" i="12"/>
  <c r="R832" i="22" s="1"/>
  <c r="W834" i="12"/>
  <c r="R833" i="22" s="1"/>
  <c r="W835" i="12"/>
  <c r="R834" i="22" s="1"/>
  <c r="W836" i="12"/>
  <c r="R835" i="22" s="1"/>
  <c r="W837" i="12"/>
  <c r="R836" i="22" s="1"/>
  <c r="W838" i="12"/>
  <c r="R837" i="22" s="1"/>
  <c r="W839" i="12"/>
  <c r="R838" i="22" s="1"/>
  <c r="W840" i="12"/>
  <c r="R839" i="22" s="1"/>
  <c r="W841" i="12"/>
  <c r="R840" i="22" s="1"/>
  <c r="W842" i="12"/>
  <c r="R841" i="22" s="1"/>
  <c r="W843" i="12"/>
  <c r="R842" i="22" s="1"/>
  <c r="W844" i="12"/>
  <c r="R843" i="22" s="1"/>
  <c r="W845" i="12"/>
  <c r="R844" i="22" s="1"/>
  <c r="W846" i="12"/>
  <c r="R845" i="22" s="1"/>
  <c r="W847" i="12"/>
  <c r="R846" i="22" s="1"/>
  <c r="W848" i="12"/>
  <c r="R847" i="22" s="1"/>
  <c r="W849" i="12"/>
  <c r="R848" i="22" s="1"/>
  <c r="W850" i="12"/>
  <c r="R849" i="22" s="1"/>
  <c r="W851" i="12"/>
  <c r="R850" i="22" s="1"/>
  <c r="W852" i="12"/>
  <c r="R851" i="22" s="1"/>
  <c r="W853" i="12"/>
  <c r="R852" i="22" s="1"/>
  <c r="W854" i="12"/>
  <c r="R853" i="22" s="1"/>
  <c r="W855" i="12"/>
  <c r="R854" i="22" s="1"/>
  <c r="W856" i="12"/>
  <c r="R855" i="22" s="1"/>
  <c r="W857" i="12"/>
  <c r="R856" i="22" s="1"/>
  <c r="W858" i="12"/>
  <c r="R857" i="22" s="1"/>
  <c r="W859" i="12"/>
  <c r="R858" i="22" s="1"/>
  <c r="W860" i="12"/>
  <c r="R859" i="22" s="1"/>
  <c r="W861" i="12"/>
  <c r="R860" i="22" s="1"/>
  <c r="W862" i="12"/>
  <c r="R861" i="22" s="1"/>
  <c r="W863" i="12"/>
  <c r="R862" i="22" s="1"/>
  <c r="W864" i="12"/>
  <c r="R863" i="22" s="1"/>
  <c r="W865" i="12"/>
  <c r="R864" i="22" s="1"/>
  <c r="W866" i="12"/>
  <c r="R865" i="22" s="1"/>
  <c r="W867" i="12"/>
  <c r="R866" i="22" s="1"/>
  <c r="W868" i="12"/>
  <c r="R867" i="22" s="1"/>
  <c r="W869" i="12"/>
  <c r="R868" i="22" s="1"/>
  <c r="W870" i="12"/>
  <c r="R869" i="22" s="1"/>
  <c r="W871" i="12"/>
  <c r="R870" i="22" s="1"/>
  <c r="W872" i="12"/>
  <c r="R871" i="22" s="1"/>
  <c r="W873" i="12"/>
  <c r="R872" i="22" s="1"/>
  <c r="W874" i="12"/>
  <c r="R873" i="22" s="1"/>
  <c r="W875" i="12"/>
  <c r="R874" i="22" s="1"/>
  <c r="W876" i="12"/>
  <c r="R875" i="22" s="1"/>
  <c r="W877" i="12"/>
  <c r="R876" i="22" s="1"/>
  <c r="W878" i="12"/>
  <c r="R877" i="22" s="1"/>
  <c r="W879" i="12"/>
  <c r="R878" i="22" s="1"/>
  <c r="W880" i="12"/>
  <c r="R879" i="22" s="1"/>
  <c r="W881" i="12"/>
  <c r="R880" i="22" s="1"/>
  <c r="W882" i="12"/>
  <c r="R881" i="22" s="1"/>
  <c r="W883" i="12"/>
  <c r="R882" i="22" s="1"/>
  <c r="W884" i="12"/>
  <c r="R883" i="22" s="1"/>
  <c r="W885" i="12"/>
  <c r="R884" i="22" s="1"/>
  <c r="W886" i="12"/>
  <c r="R885" i="22" s="1"/>
  <c r="W887" i="12"/>
  <c r="R886" i="22" s="1"/>
  <c r="W888" i="12"/>
  <c r="R887" i="22" s="1"/>
  <c r="W889" i="12"/>
  <c r="R888" i="22" s="1"/>
  <c r="W890" i="12"/>
  <c r="R889" i="22" s="1"/>
  <c r="W891" i="12"/>
  <c r="R890" i="22" s="1"/>
  <c r="W892" i="12"/>
  <c r="R891" i="22" s="1"/>
  <c r="W893" i="12"/>
  <c r="R892" i="22" s="1"/>
  <c r="W894" i="12"/>
  <c r="R893" i="22" s="1"/>
  <c r="W895" i="12"/>
  <c r="R894" i="22" s="1"/>
  <c r="W896" i="12"/>
  <c r="R895" i="22" s="1"/>
  <c r="W897" i="12"/>
  <c r="R896" i="22" s="1"/>
  <c r="W898" i="12"/>
  <c r="R897" i="22" s="1"/>
  <c r="W899" i="12"/>
  <c r="R898" i="22" s="1"/>
  <c r="W900" i="12"/>
  <c r="R899" i="22" s="1"/>
  <c r="W901" i="12"/>
  <c r="R900" i="22" s="1"/>
  <c r="W902" i="12"/>
  <c r="R901" i="22" s="1"/>
  <c r="W903" i="12"/>
  <c r="R902" i="22" s="1"/>
  <c r="W904" i="12"/>
  <c r="R903" i="22" s="1"/>
  <c r="W905" i="12"/>
  <c r="R904" i="22" s="1"/>
  <c r="W906" i="12"/>
  <c r="R905" i="22" s="1"/>
  <c r="W907" i="12"/>
  <c r="R906" i="22" s="1"/>
  <c r="W908" i="12"/>
  <c r="R907" i="22" s="1"/>
  <c r="W909" i="12"/>
  <c r="R908" i="22" s="1"/>
  <c r="W910" i="12"/>
  <c r="R909" i="22" s="1"/>
  <c r="W911" i="12"/>
  <c r="R910" i="22" s="1"/>
  <c r="W912" i="12"/>
  <c r="R911" i="22" s="1"/>
  <c r="W913" i="12"/>
  <c r="R912" i="22" s="1"/>
  <c r="W914" i="12"/>
  <c r="R913" i="22" s="1"/>
  <c r="W915" i="12"/>
  <c r="R914" i="22" s="1"/>
  <c r="W916" i="12"/>
  <c r="R915" i="22" s="1"/>
  <c r="W917" i="12"/>
  <c r="R916" i="22" s="1"/>
  <c r="W918" i="12"/>
  <c r="R917" i="22" s="1"/>
  <c r="W919" i="12"/>
  <c r="R918" i="22" s="1"/>
  <c r="W920" i="12"/>
  <c r="R919" i="22" s="1"/>
  <c r="W921" i="12"/>
  <c r="R920" i="22" s="1"/>
  <c r="W922" i="12"/>
  <c r="R921" i="22" s="1"/>
  <c r="W923" i="12"/>
  <c r="R922" i="22" s="1"/>
  <c r="W924" i="12"/>
  <c r="R923" i="22" s="1"/>
  <c r="W925" i="12"/>
  <c r="R924" i="22" s="1"/>
  <c r="W926" i="12"/>
  <c r="R925" i="22" s="1"/>
  <c r="W927" i="12"/>
  <c r="R926" i="22" s="1"/>
  <c r="W928" i="12"/>
  <c r="R927" i="22" s="1"/>
  <c r="W929" i="12"/>
  <c r="R928" i="22" s="1"/>
  <c r="W930" i="12"/>
  <c r="R929" i="22" s="1"/>
  <c r="W931" i="12"/>
  <c r="R930" i="22" s="1"/>
  <c r="W932" i="12"/>
  <c r="R931" i="22" s="1"/>
  <c r="W933" i="12"/>
  <c r="R932" i="22" s="1"/>
  <c r="W934" i="12"/>
  <c r="R933" i="22" s="1"/>
  <c r="W935" i="12"/>
  <c r="R934" i="22" s="1"/>
  <c r="W936" i="12"/>
  <c r="R935" i="22" s="1"/>
  <c r="W937" i="12"/>
  <c r="R936" i="22" s="1"/>
  <c r="W938" i="12"/>
  <c r="R937" i="22" s="1"/>
  <c r="W939" i="12"/>
  <c r="R938" i="22" s="1"/>
  <c r="W940" i="12"/>
  <c r="R939" i="22" s="1"/>
  <c r="W941" i="12"/>
  <c r="R940" i="22" s="1"/>
  <c r="W942" i="12"/>
  <c r="R941" i="22" s="1"/>
  <c r="W943" i="12"/>
  <c r="R942" i="22" s="1"/>
  <c r="W944" i="12"/>
  <c r="R943" i="22" s="1"/>
  <c r="W945" i="12"/>
  <c r="R944" i="22" s="1"/>
  <c r="W946" i="12"/>
  <c r="R945" i="22" s="1"/>
  <c r="W947" i="12"/>
  <c r="R946" i="22" s="1"/>
  <c r="W948" i="12"/>
  <c r="R947" i="22" s="1"/>
  <c r="W949" i="12"/>
  <c r="R948" i="22" s="1"/>
  <c r="W950" i="12"/>
  <c r="R949" i="22" s="1"/>
  <c r="W951" i="12"/>
  <c r="R950" i="22" s="1"/>
  <c r="W952" i="12"/>
  <c r="R951" i="22" s="1"/>
  <c r="W953" i="12"/>
  <c r="R952" i="22" s="1"/>
  <c r="W954" i="12"/>
  <c r="R953" i="22" s="1"/>
  <c r="W955" i="12"/>
  <c r="R954" i="22" s="1"/>
  <c r="W956" i="12"/>
  <c r="R955" i="22" s="1"/>
  <c r="W957" i="12"/>
  <c r="R956" i="22" s="1"/>
  <c r="W958" i="12"/>
  <c r="R957" i="22" s="1"/>
  <c r="W959" i="12"/>
  <c r="R958" i="22" s="1"/>
  <c r="W960" i="12"/>
  <c r="R959" i="22" s="1"/>
  <c r="W961" i="12"/>
  <c r="R960" i="22" s="1"/>
  <c r="W962" i="12"/>
  <c r="R961" i="22" s="1"/>
  <c r="W963" i="12"/>
  <c r="R962" i="22" s="1"/>
  <c r="W964" i="12"/>
  <c r="R963" i="22" s="1"/>
  <c r="W965" i="12"/>
  <c r="R964" i="22" s="1"/>
  <c r="W966" i="12"/>
  <c r="R965" i="22" s="1"/>
  <c r="W967" i="12"/>
  <c r="R966" i="22" s="1"/>
  <c r="W968" i="12"/>
  <c r="R967" i="22" s="1"/>
  <c r="W969" i="12"/>
  <c r="R968" i="22" s="1"/>
  <c r="W970" i="12"/>
  <c r="R969" i="22" s="1"/>
  <c r="W971" i="12"/>
  <c r="R970" i="22" s="1"/>
  <c r="W972" i="12"/>
  <c r="R971" i="22" s="1"/>
  <c r="W973" i="12"/>
  <c r="R972" i="22" s="1"/>
  <c r="W974" i="12"/>
  <c r="R973" i="22" s="1"/>
  <c r="W975" i="12"/>
  <c r="R974" i="22" s="1"/>
  <c r="W976" i="12"/>
  <c r="R975" i="22" s="1"/>
  <c r="W977" i="12"/>
  <c r="R976" i="22" s="1"/>
  <c r="W978" i="12"/>
  <c r="R977" i="22" s="1"/>
  <c r="W979" i="12"/>
  <c r="R978" i="22" s="1"/>
  <c r="W980" i="12"/>
  <c r="R979" i="22" s="1"/>
  <c r="W981" i="12"/>
  <c r="R980" i="22" s="1"/>
  <c r="W982" i="12"/>
  <c r="R981" i="22" s="1"/>
  <c r="W983" i="12"/>
  <c r="R982" i="22" s="1"/>
  <c r="W984" i="12"/>
  <c r="R983" i="22" s="1"/>
  <c r="W985" i="12"/>
  <c r="R984" i="22" s="1"/>
  <c r="W986" i="12"/>
  <c r="R985" i="22" s="1"/>
  <c r="W987" i="12"/>
  <c r="R986" i="22" s="1"/>
  <c r="W988" i="12"/>
  <c r="R987" i="22" s="1"/>
  <c r="W989" i="12"/>
  <c r="R988" i="22" s="1"/>
  <c r="W990" i="12"/>
  <c r="R989" i="22" s="1"/>
  <c r="W991" i="12"/>
  <c r="R990" i="22" s="1"/>
  <c r="W992" i="12"/>
  <c r="R991" i="22" s="1"/>
  <c r="W993" i="12"/>
  <c r="R992" i="22" s="1"/>
  <c r="W994" i="12"/>
  <c r="R993" i="22" s="1"/>
  <c r="W995" i="12"/>
  <c r="R994" i="22" s="1"/>
  <c r="W996" i="12"/>
  <c r="R995" i="22" s="1"/>
  <c r="W997" i="12"/>
  <c r="R996" i="22" s="1"/>
  <c r="W998" i="12"/>
  <c r="R997" i="22" s="1"/>
  <c r="W999" i="12"/>
  <c r="R998" i="22" s="1"/>
  <c r="W1000" i="12"/>
  <c r="R999" i="22" s="1"/>
  <c r="W1001" i="12"/>
  <c r="R1000" i="22" s="1"/>
  <c r="W1002" i="12"/>
  <c r="R1001" i="22" s="1"/>
  <c r="W1003" i="12"/>
  <c r="R1002" i="22" s="1"/>
  <c r="W1004" i="12"/>
  <c r="R1003" i="22" s="1"/>
  <c r="W1005" i="12"/>
  <c r="R1004" i="22" s="1"/>
  <c r="W1006" i="12"/>
  <c r="R1005" i="22" s="1"/>
  <c r="W1007" i="12"/>
  <c r="R1006" i="22" s="1"/>
  <c r="W1008" i="12"/>
  <c r="R1007" i="22" s="1"/>
  <c r="W1009" i="12"/>
  <c r="R1008" i="22" s="1"/>
  <c r="Q19" i="12"/>
  <c r="N18" i="22" s="1"/>
  <c r="Q20" i="12"/>
  <c r="N19" i="22" s="1"/>
  <c r="Q21" i="12"/>
  <c r="N20" i="22" s="1"/>
  <c r="Q22" i="12"/>
  <c r="N21" i="22" s="1"/>
  <c r="Q23" i="12"/>
  <c r="N22" i="22" s="1"/>
  <c r="Q24" i="12"/>
  <c r="N23" i="22" s="1"/>
  <c r="Q25" i="12"/>
  <c r="N24" i="22" s="1"/>
  <c r="Q26" i="12"/>
  <c r="N25" i="22" s="1"/>
  <c r="Q27" i="12"/>
  <c r="N26" i="22" s="1"/>
  <c r="Q28" i="12"/>
  <c r="N27" i="22" s="1"/>
  <c r="Q29" i="12"/>
  <c r="N28" i="22" s="1"/>
  <c r="Q30" i="12"/>
  <c r="N29" i="22" s="1"/>
  <c r="Q31" i="12"/>
  <c r="N30" i="22" s="1"/>
  <c r="Q32" i="12"/>
  <c r="N31" i="22" s="1"/>
  <c r="Q33" i="12"/>
  <c r="N32" i="22" s="1"/>
  <c r="Q34" i="12"/>
  <c r="N33" i="22" s="1"/>
  <c r="Q35" i="12"/>
  <c r="N34" i="22" s="1"/>
  <c r="Q36" i="12"/>
  <c r="N35" i="22" s="1"/>
  <c r="Q37" i="12"/>
  <c r="N36" i="22" s="1"/>
  <c r="Q38" i="12"/>
  <c r="N37" i="22" s="1"/>
  <c r="Q39" i="12"/>
  <c r="N38" i="22" s="1"/>
  <c r="Q40" i="12"/>
  <c r="N39" i="22" s="1"/>
  <c r="Q41" i="12"/>
  <c r="N40" i="22" s="1"/>
  <c r="Q42" i="12"/>
  <c r="N41" i="22" s="1"/>
  <c r="Q43" i="12"/>
  <c r="N42" i="22" s="1"/>
  <c r="Q44" i="12"/>
  <c r="N43" i="22" s="1"/>
  <c r="Q45" i="12"/>
  <c r="N44" i="22" s="1"/>
  <c r="Q46" i="12"/>
  <c r="N45" i="22" s="1"/>
  <c r="Q47" i="12"/>
  <c r="N46" i="22" s="1"/>
  <c r="Q48" i="12"/>
  <c r="N47" i="22" s="1"/>
  <c r="Q49" i="12"/>
  <c r="N48" i="22" s="1"/>
  <c r="Q50" i="12"/>
  <c r="N49" i="22" s="1"/>
  <c r="Q51" i="12"/>
  <c r="N50" i="22" s="1"/>
  <c r="Q52" i="12"/>
  <c r="N51" i="22" s="1"/>
  <c r="Q53" i="12"/>
  <c r="N52" i="22" s="1"/>
  <c r="Q54" i="12"/>
  <c r="N53" i="22" s="1"/>
  <c r="Q55" i="12"/>
  <c r="N54" i="22" s="1"/>
  <c r="Q56" i="12"/>
  <c r="N55" i="22" s="1"/>
  <c r="Q57" i="12"/>
  <c r="N56" i="22" s="1"/>
  <c r="Q58" i="12"/>
  <c r="N57" i="22" s="1"/>
  <c r="Q59" i="12"/>
  <c r="N58" i="22" s="1"/>
  <c r="Q60" i="12"/>
  <c r="N59" i="22" s="1"/>
  <c r="Q61" i="12"/>
  <c r="N60" i="22" s="1"/>
  <c r="Q62" i="12"/>
  <c r="N61" i="22" s="1"/>
  <c r="Q63" i="12"/>
  <c r="N62" i="22" s="1"/>
  <c r="Q64" i="12"/>
  <c r="N63" i="22" s="1"/>
  <c r="Q65" i="12"/>
  <c r="N64" i="22" s="1"/>
  <c r="Q66" i="12"/>
  <c r="N65" i="22" s="1"/>
  <c r="Q67" i="12"/>
  <c r="N66" i="22" s="1"/>
  <c r="Q68" i="12"/>
  <c r="N67" i="22" s="1"/>
  <c r="Q69" i="12"/>
  <c r="N68" i="22" s="1"/>
  <c r="Q70" i="12"/>
  <c r="N69" i="22" s="1"/>
  <c r="Q71" i="12"/>
  <c r="N70" i="22" s="1"/>
  <c r="Q72" i="12"/>
  <c r="N71" i="22" s="1"/>
  <c r="Q73" i="12"/>
  <c r="N72" i="22" s="1"/>
  <c r="Q74" i="12"/>
  <c r="N73" i="22" s="1"/>
  <c r="Q75" i="12"/>
  <c r="N74" i="22" s="1"/>
  <c r="Q76" i="12"/>
  <c r="N75" i="22" s="1"/>
  <c r="Q77" i="12"/>
  <c r="N76" i="22" s="1"/>
  <c r="Q78" i="12"/>
  <c r="N77" i="22" s="1"/>
  <c r="Q79" i="12"/>
  <c r="N78" i="22" s="1"/>
  <c r="Q80" i="12"/>
  <c r="N79" i="22" s="1"/>
  <c r="Q81" i="12"/>
  <c r="N80" i="22" s="1"/>
  <c r="Q82" i="12"/>
  <c r="N81" i="22" s="1"/>
  <c r="Q83" i="12"/>
  <c r="N82" i="22" s="1"/>
  <c r="Q84" i="12"/>
  <c r="N83" i="22" s="1"/>
  <c r="Q85" i="12"/>
  <c r="N84" i="22" s="1"/>
  <c r="Q86" i="12"/>
  <c r="N85" i="22" s="1"/>
  <c r="Q87" i="12"/>
  <c r="N86" i="22" s="1"/>
  <c r="Q88" i="12"/>
  <c r="N87" i="22" s="1"/>
  <c r="Q89" i="12"/>
  <c r="N88" i="22" s="1"/>
  <c r="Q90" i="12"/>
  <c r="N89" i="22" s="1"/>
  <c r="Q91" i="12"/>
  <c r="N90" i="22" s="1"/>
  <c r="Q92" i="12"/>
  <c r="N91" i="22" s="1"/>
  <c r="Q93" i="12"/>
  <c r="N92" i="22" s="1"/>
  <c r="Q94" i="12"/>
  <c r="N93" i="22" s="1"/>
  <c r="Q95" i="12"/>
  <c r="N94" i="22" s="1"/>
  <c r="Q96" i="12"/>
  <c r="N95" i="22" s="1"/>
  <c r="Q97" i="12"/>
  <c r="N96" i="22" s="1"/>
  <c r="Q98" i="12"/>
  <c r="N97" i="22" s="1"/>
  <c r="Q99" i="12"/>
  <c r="N98" i="22" s="1"/>
  <c r="Q100" i="12"/>
  <c r="N99" i="22" s="1"/>
  <c r="Q101" i="12"/>
  <c r="N100" i="22" s="1"/>
  <c r="Q102" i="12"/>
  <c r="N101" i="22" s="1"/>
  <c r="Q103" i="12"/>
  <c r="N102" i="22" s="1"/>
  <c r="Q104" i="12"/>
  <c r="N103" i="22" s="1"/>
  <c r="Q105" i="12"/>
  <c r="N104" i="22" s="1"/>
  <c r="Q106" i="12"/>
  <c r="N105" i="22" s="1"/>
  <c r="Q107" i="12"/>
  <c r="N106" i="22" s="1"/>
  <c r="Q108" i="12"/>
  <c r="N107" i="22" s="1"/>
  <c r="Q109" i="12"/>
  <c r="N108" i="22" s="1"/>
  <c r="Q110" i="12"/>
  <c r="N109" i="22" s="1"/>
  <c r="Q111" i="12"/>
  <c r="N110" i="22" s="1"/>
  <c r="Q112" i="12"/>
  <c r="N111" i="22" s="1"/>
  <c r="Q113" i="12"/>
  <c r="N112" i="22" s="1"/>
  <c r="Q114" i="12"/>
  <c r="N113" i="22" s="1"/>
  <c r="Q115" i="12"/>
  <c r="N114" i="22" s="1"/>
  <c r="Q116" i="12"/>
  <c r="N115" i="22" s="1"/>
  <c r="Q117" i="12"/>
  <c r="N116" i="22" s="1"/>
  <c r="Q118" i="12"/>
  <c r="N117" i="22" s="1"/>
  <c r="Q119" i="12"/>
  <c r="N118" i="22" s="1"/>
  <c r="Q120" i="12"/>
  <c r="N119" i="22" s="1"/>
  <c r="Q121" i="12"/>
  <c r="N120" i="22" s="1"/>
  <c r="Q122" i="12"/>
  <c r="N121" i="22" s="1"/>
  <c r="Q123" i="12"/>
  <c r="N122" i="22" s="1"/>
  <c r="Q124" i="12"/>
  <c r="N123" i="22" s="1"/>
  <c r="Q125" i="12"/>
  <c r="N124" i="22" s="1"/>
  <c r="Q126" i="12"/>
  <c r="N125" i="22" s="1"/>
  <c r="Q127" i="12"/>
  <c r="N126" i="22" s="1"/>
  <c r="Q128" i="12"/>
  <c r="N127" i="22" s="1"/>
  <c r="Q129" i="12"/>
  <c r="N128" i="22" s="1"/>
  <c r="Q130" i="12"/>
  <c r="N129" i="22" s="1"/>
  <c r="Q131" i="12"/>
  <c r="N130" i="22" s="1"/>
  <c r="Q132" i="12"/>
  <c r="N131" i="22" s="1"/>
  <c r="Q133" i="12"/>
  <c r="N132" i="22" s="1"/>
  <c r="Q134" i="12"/>
  <c r="N133" i="22" s="1"/>
  <c r="Q135" i="12"/>
  <c r="N134" i="22" s="1"/>
  <c r="Q136" i="12"/>
  <c r="N135" i="22" s="1"/>
  <c r="Q137" i="12"/>
  <c r="N136" i="22" s="1"/>
  <c r="Q138" i="12"/>
  <c r="N137" i="22" s="1"/>
  <c r="Q139" i="12"/>
  <c r="N138" i="22" s="1"/>
  <c r="Q140" i="12"/>
  <c r="N139" i="22" s="1"/>
  <c r="Q141" i="12"/>
  <c r="N140" i="22" s="1"/>
  <c r="Q142" i="12"/>
  <c r="N141" i="22" s="1"/>
  <c r="Q143" i="12"/>
  <c r="N142" i="22" s="1"/>
  <c r="Q144" i="12"/>
  <c r="N143" i="22" s="1"/>
  <c r="Q145" i="12"/>
  <c r="N144" i="22" s="1"/>
  <c r="Q146" i="12"/>
  <c r="N145" i="22" s="1"/>
  <c r="Q147" i="12"/>
  <c r="N146" i="22" s="1"/>
  <c r="Q148" i="12"/>
  <c r="N147" i="22" s="1"/>
  <c r="Q149" i="12"/>
  <c r="N148" i="22" s="1"/>
  <c r="Q150" i="12"/>
  <c r="N149" i="22" s="1"/>
  <c r="Q151" i="12"/>
  <c r="N150" i="22" s="1"/>
  <c r="Q152" i="12"/>
  <c r="N151" i="22" s="1"/>
  <c r="Q153" i="12"/>
  <c r="N152" i="22" s="1"/>
  <c r="Q154" i="12"/>
  <c r="N153" i="22" s="1"/>
  <c r="Q155" i="12"/>
  <c r="N154" i="22" s="1"/>
  <c r="Q156" i="12"/>
  <c r="N155" i="22" s="1"/>
  <c r="Q157" i="12"/>
  <c r="N156" i="22" s="1"/>
  <c r="Q158" i="12"/>
  <c r="N157" i="22" s="1"/>
  <c r="Q159" i="12"/>
  <c r="N158" i="22" s="1"/>
  <c r="Q160" i="12"/>
  <c r="N159" i="22" s="1"/>
  <c r="Q161" i="12"/>
  <c r="N160" i="22" s="1"/>
  <c r="Q162" i="12"/>
  <c r="N161" i="22" s="1"/>
  <c r="Q163" i="12"/>
  <c r="N162" i="22" s="1"/>
  <c r="Q164" i="12"/>
  <c r="N163" i="22" s="1"/>
  <c r="Q165" i="12"/>
  <c r="N164" i="22" s="1"/>
  <c r="Q166" i="12"/>
  <c r="N165" i="22" s="1"/>
  <c r="Q167" i="12"/>
  <c r="N166" i="22" s="1"/>
  <c r="Q168" i="12"/>
  <c r="N167" i="22" s="1"/>
  <c r="Q169" i="12"/>
  <c r="N168" i="22" s="1"/>
  <c r="Q170" i="12"/>
  <c r="N169" i="22" s="1"/>
  <c r="Q171" i="12"/>
  <c r="N170" i="22" s="1"/>
  <c r="Q172" i="12"/>
  <c r="N171" i="22" s="1"/>
  <c r="Q173" i="12"/>
  <c r="N172" i="22" s="1"/>
  <c r="Q174" i="12"/>
  <c r="N173" i="22" s="1"/>
  <c r="Q175" i="12"/>
  <c r="N174" i="22" s="1"/>
  <c r="Q176" i="12"/>
  <c r="N175" i="22" s="1"/>
  <c r="Q177" i="12"/>
  <c r="N176" i="22" s="1"/>
  <c r="Q178" i="12"/>
  <c r="N177" i="22" s="1"/>
  <c r="Q179" i="12"/>
  <c r="N178" i="22" s="1"/>
  <c r="Q180" i="12"/>
  <c r="N179" i="22" s="1"/>
  <c r="Q181" i="12"/>
  <c r="N180" i="22" s="1"/>
  <c r="Q182" i="12"/>
  <c r="N181" i="22" s="1"/>
  <c r="Q183" i="12"/>
  <c r="N182" i="22" s="1"/>
  <c r="Q184" i="12"/>
  <c r="N183" i="22" s="1"/>
  <c r="Q185" i="12"/>
  <c r="N184" i="22" s="1"/>
  <c r="Q186" i="12"/>
  <c r="N185" i="22" s="1"/>
  <c r="Q187" i="12"/>
  <c r="N186" i="22" s="1"/>
  <c r="Q188" i="12"/>
  <c r="N187" i="22" s="1"/>
  <c r="Q189" i="12"/>
  <c r="N188" i="22" s="1"/>
  <c r="Q190" i="12"/>
  <c r="N189" i="22" s="1"/>
  <c r="Q191" i="12"/>
  <c r="N190" i="22" s="1"/>
  <c r="Q192" i="12"/>
  <c r="N191" i="22" s="1"/>
  <c r="Q193" i="12"/>
  <c r="N192" i="22" s="1"/>
  <c r="Q194" i="12"/>
  <c r="N193" i="22" s="1"/>
  <c r="Q195" i="12"/>
  <c r="N194" i="22" s="1"/>
  <c r="Q196" i="12"/>
  <c r="N195" i="22" s="1"/>
  <c r="Q197" i="12"/>
  <c r="N196" i="22" s="1"/>
  <c r="Q198" i="12"/>
  <c r="N197" i="22" s="1"/>
  <c r="Q199" i="12"/>
  <c r="N198" i="22" s="1"/>
  <c r="Q200" i="12"/>
  <c r="N199" i="22" s="1"/>
  <c r="Q201" i="12"/>
  <c r="N200" i="22" s="1"/>
  <c r="Q202" i="12"/>
  <c r="N201" i="22" s="1"/>
  <c r="Q203" i="12"/>
  <c r="N202" i="22" s="1"/>
  <c r="Q204" i="12"/>
  <c r="N203" i="22" s="1"/>
  <c r="Q205" i="12"/>
  <c r="N204" i="22" s="1"/>
  <c r="Q206" i="12"/>
  <c r="N205" i="22" s="1"/>
  <c r="Q207" i="12"/>
  <c r="N206" i="22" s="1"/>
  <c r="Q208" i="12"/>
  <c r="N207" i="22" s="1"/>
  <c r="Q209" i="12"/>
  <c r="N208" i="22" s="1"/>
  <c r="Q210" i="12"/>
  <c r="N209" i="22" s="1"/>
  <c r="Q211" i="12"/>
  <c r="N210" i="22" s="1"/>
  <c r="Q212" i="12"/>
  <c r="N211" i="22" s="1"/>
  <c r="Q213" i="12"/>
  <c r="N212" i="22" s="1"/>
  <c r="Q214" i="12"/>
  <c r="N213" i="22" s="1"/>
  <c r="Q215" i="12"/>
  <c r="N214" i="22" s="1"/>
  <c r="Q216" i="12"/>
  <c r="N215" i="22" s="1"/>
  <c r="Q217" i="12"/>
  <c r="N216" i="22" s="1"/>
  <c r="Q218" i="12"/>
  <c r="N217" i="22" s="1"/>
  <c r="Q219" i="12"/>
  <c r="N218" i="22" s="1"/>
  <c r="Q220" i="12"/>
  <c r="N219" i="22" s="1"/>
  <c r="Q221" i="12"/>
  <c r="N220" i="22" s="1"/>
  <c r="Q222" i="12"/>
  <c r="N221" i="22" s="1"/>
  <c r="Q223" i="12"/>
  <c r="N222" i="22" s="1"/>
  <c r="Q224" i="12"/>
  <c r="N223" i="22" s="1"/>
  <c r="Q225" i="12"/>
  <c r="N224" i="22" s="1"/>
  <c r="Q226" i="12"/>
  <c r="N225" i="22" s="1"/>
  <c r="Q227" i="12"/>
  <c r="N226" i="22" s="1"/>
  <c r="Q228" i="12"/>
  <c r="N227" i="22" s="1"/>
  <c r="Q229" i="12"/>
  <c r="N228" i="22" s="1"/>
  <c r="Q230" i="12"/>
  <c r="N229" i="22" s="1"/>
  <c r="Q231" i="12"/>
  <c r="N230" i="22" s="1"/>
  <c r="Q232" i="12"/>
  <c r="N231" i="22" s="1"/>
  <c r="Q233" i="12"/>
  <c r="N232" i="22" s="1"/>
  <c r="Q234" i="12"/>
  <c r="N233" i="22" s="1"/>
  <c r="Q235" i="12"/>
  <c r="N234" i="22" s="1"/>
  <c r="Q236" i="12"/>
  <c r="N235" i="22" s="1"/>
  <c r="Q237" i="12"/>
  <c r="N236" i="22" s="1"/>
  <c r="Q238" i="12"/>
  <c r="N237" i="22" s="1"/>
  <c r="Q239" i="12"/>
  <c r="N238" i="22" s="1"/>
  <c r="Q240" i="12"/>
  <c r="N239" i="22" s="1"/>
  <c r="Q241" i="12"/>
  <c r="N240" i="22" s="1"/>
  <c r="Q242" i="12"/>
  <c r="N241" i="22" s="1"/>
  <c r="Q243" i="12"/>
  <c r="N242" i="22" s="1"/>
  <c r="Q244" i="12"/>
  <c r="N243" i="22" s="1"/>
  <c r="Q245" i="12"/>
  <c r="N244" i="22" s="1"/>
  <c r="Q246" i="12"/>
  <c r="N245" i="22" s="1"/>
  <c r="Q247" i="12"/>
  <c r="N246" i="22" s="1"/>
  <c r="Q248" i="12"/>
  <c r="N247" i="22" s="1"/>
  <c r="Q249" i="12"/>
  <c r="N248" i="22" s="1"/>
  <c r="Q250" i="12"/>
  <c r="N249" i="22" s="1"/>
  <c r="Q251" i="12"/>
  <c r="N250" i="22" s="1"/>
  <c r="Q252" i="12"/>
  <c r="N251" i="22" s="1"/>
  <c r="Q253" i="12"/>
  <c r="N252" i="22" s="1"/>
  <c r="Q254" i="12"/>
  <c r="N253" i="22" s="1"/>
  <c r="Q255" i="12"/>
  <c r="N254" i="22" s="1"/>
  <c r="Q256" i="12"/>
  <c r="N255" i="22" s="1"/>
  <c r="Q257" i="12"/>
  <c r="N256" i="22" s="1"/>
  <c r="Q258" i="12"/>
  <c r="N257" i="22" s="1"/>
  <c r="Q259" i="12"/>
  <c r="N258" i="22" s="1"/>
  <c r="Q260" i="12"/>
  <c r="N259" i="22" s="1"/>
  <c r="Q261" i="12"/>
  <c r="N260" i="22" s="1"/>
  <c r="Q262" i="12"/>
  <c r="N261" i="22" s="1"/>
  <c r="Q263" i="12"/>
  <c r="N262" i="22" s="1"/>
  <c r="Q264" i="12"/>
  <c r="N263" i="22" s="1"/>
  <c r="Q265" i="12"/>
  <c r="N264" i="22" s="1"/>
  <c r="Q266" i="12"/>
  <c r="N265" i="22" s="1"/>
  <c r="Q267" i="12"/>
  <c r="N266" i="22" s="1"/>
  <c r="Q268" i="12"/>
  <c r="N267" i="22" s="1"/>
  <c r="Q269" i="12"/>
  <c r="N268" i="22" s="1"/>
  <c r="Q270" i="12"/>
  <c r="N269" i="22" s="1"/>
  <c r="Q271" i="12"/>
  <c r="N270" i="22" s="1"/>
  <c r="Q272" i="12"/>
  <c r="N271" i="22" s="1"/>
  <c r="Q273" i="12"/>
  <c r="N272" i="22" s="1"/>
  <c r="Q274" i="12"/>
  <c r="N273" i="22" s="1"/>
  <c r="Q275" i="12"/>
  <c r="N274" i="22" s="1"/>
  <c r="Q276" i="12"/>
  <c r="N275" i="22" s="1"/>
  <c r="Q277" i="12"/>
  <c r="N276" i="22" s="1"/>
  <c r="Q278" i="12"/>
  <c r="N277" i="22" s="1"/>
  <c r="Q279" i="12"/>
  <c r="N278" i="22" s="1"/>
  <c r="Q280" i="12"/>
  <c r="N279" i="22" s="1"/>
  <c r="Q281" i="12"/>
  <c r="N280" i="22" s="1"/>
  <c r="Q282" i="12"/>
  <c r="N281" i="22" s="1"/>
  <c r="Q283" i="12"/>
  <c r="N282" i="22" s="1"/>
  <c r="Q284" i="12"/>
  <c r="N283" i="22" s="1"/>
  <c r="Q285" i="12"/>
  <c r="N284" i="22" s="1"/>
  <c r="Q286" i="12"/>
  <c r="N285" i="22" s="1"/>
  <c r="Q287" i="12"/>
  <c r="N286" i="22" s="1"/>
  <c r="Q288" i="12"/>
  <c r="N287" i="22" s="1"/>
  <c r="Q289" i="12"/>
  <c r="N288" i="22" s="1"/>
  <c r="Q290" i="12"/>
  <c r="N289" i="22" s="1"/>
  <c r="Q291" i="12"/>
  <c r="N290" i="22" s="1"/>
  <c r="Q292" i="12"/>
  <c r="N291" i="22" s="1"/>
  <c r="Q293" i="12"/>
  <c r="N292" i="22" s="1"/>
  <c r="Q294" i="12"/>
  <c r="N293" i="22" s="1"/>
  <c r="Q295" i="12"/>
  <c r="N294" i="22" s="1"/>
  <c r="Q296" i="12"/>
  <c r="N295" i="22" s="1"/>
  <c r="Q297" i="12"/>
  <c r="N296" i="22" s="1"/>
  <c r="Q298" i="12"/>
  <c r="N297" i="22" s="1"/>
  <c r="Q299" i="12"/>
  <c r="N298" i="22" s="1"/>
  <c r="Q300" i="12"/>
  <c r="N299" i="22" s="1"/>
  <c r="Q301" i="12"/>
  <c r="N300" i="22" s="1"/>
  <c r="Q302" i="12"/>
  <c r="N301" i="22" s="1"/>
  <c r="Q303" i="12"/>
  <c r="N302" i="22" s="1"/>
  <c r="Q304" i="12"/>
  <c r="N303" i="22" s="1"/>
  <c r="Q305" i="12"/>
  <c r="N304" i="22" s="1"/>
  <c r="Q306" i="12"/>
  <c r="N305" i="22" s="1"/>
  <c r="Q307" i="12"/>
  <c r="N306" i="22" s="1"/>
  <c r="Q308" i="12"/>
  <c r="N307" i="22" s="1"/>
  <c r="Q309" i="12"/>
  <c r="N308" i="22" s="1"/>
  <c r="Q310" i="12"/>
  <c r="N309" i="22" s="1"/>
  <c r="Q311" i="12"/>
  <c r="N310" i="22" s="1"/>
  <c r="Q312" i="12"/>
  <c r="N311" i="22" s="1"/>
  <c r="Q313" i="12"/>
  <c r="N312" i="22" s="1"/>
  <c r="Q314" i="12"/>
  <c r="N313" i="22" s="1"/>
  <c r="Q315" i="12"/>
  <c r="N314" i="22" s="1"/>
  <c r="Q316" i="12"/>
  <c r="N315" i="22" s="1"/>
  <c r="Q317" i="12"/>
  <c r="N316" i="22" s="1"/>
  <c r="Q318" i="12"/>
  <c r="N317" i="22" s="1"/>
  <c r="Q319" i="12"/>
  <c r="N318" i="22" s="1"/>
  <c r="Q320" i="12"/>
  <c r="N319" i="22" s="1"/>
  <c r="Q321" i="12"/>
  <c r="N320" i="22" s="1"/>
  <c r="Q322" i="12"/>
  <c r="N321" i="22" s="1"/>
  <c r="Q323" i="12"/>
  <c r="N322" i="22" s="1"/>
  <c r="Q324" i="12"/>
  <c r="N323" i="22" s="1"/>
  <c r="Q325" i="12"/>
  <c r="N324" i="22" s="1"/>
  <c r="Q326" i="12"/>
  <c r="N325" i="22" s="1"/>
  <c r="Q327" i="12"/>
  <c r="N326" i="22" s="1"/>
  <c r="Q328" i="12"/>
  <c r="N327" i="22" s="1"/>
  <c r="Q329" i="12"/>
  <c r="N328" i="22" s="1"/>
  <c r="Q330" i="12"/>
  <c r="N329" i="22" s="1"/>
  <c r="Q331" i="12"/>
  <c r="N330" i="22" s="1"/>
  <c r="Q332" i="12"/>
  <c r="N331" i="22" s="1"/>
  <c r="Q333" i="12"/>
  <c r="N332" i="22" s="1"/>
  <c r="Q334" i="12"/>
  <c r="N333" i="22" s="1"/>
  <c r="Q335" i="12"/>
  <c r="N334" i="22" s="1"/>
  <c r="Q336" i="12"/>
  <c r="N335" i="22" s="1"/>
  <c r="Q337" i="12"/>
  <c r="N336" i="22" s="1"/>
  <c r="Q338" i="12"/>
  <c r="N337" i="22" s="1"/>
  <c r="Q339" i="12"/>
  <c r="N338" i="22" s="1"/>
  <c r="Q340" i="12"/>
  <c r="N339" i="22" s="1"/>
  <c r="Q341" i="12"/>
  <c r="N340" i="22" s="1"/>
  <c r="Q342" i="12"/>
  <c r="N341" i="22" s="1"/>
  <c r="Q343" i="12"/>
  <c r="N342" i="22" s="1"/>
  <c r="Q344" i="12"/>
  <c r="N343" i="22" s="1"/>
  <c r="Q345" i="12"/>
  <c r="N344" i="22" s="1"/>
  <c r="Q346" i="12"/>
  <c r="N345" i="22" s="1"/>
  <c r="Q347" i="12"/>
  <c r="N346" i="22" s="1"/>
  <c r="Q348" i="12"/>
  <c r="N347" i="22" s="1"/>
  <c r="Q349" i="12"/>
  <c r="N348" i="22" s="1"/>
  <c r="Q350" i="12"/>
  <c r="N349" i="22" s="1"/>
  <c r="Q351" i="12"/>
  <c r="N350" i="22" s="1"/>
  <c r="Q352" i="12"/>
  <c r="N351" i="22" s="1"/>
  <c r="Q353" i="12"/>
  <c r="N352" i="22" s="1"/>
  <c r="Q354" i="12"/>
  <c r="N353" i="22" s="1"/>
  <c r="Q355" i="12"/>
  <c r="N354" i="22" s="1"/>
  <c r="Q356" i="12"/>
  <c r="N355" i="22" s="1"/>
  <c r="Q357" i="12"/>
  <c r="N356" i="22" s="1"/>
  <c r="Q358" i="12"/>
  <c r="N357" i="22" s="1"/>
  <c r="Q359" i="12"/>
  <c r="N358" i="22" s="1"/>
  <c r="Q360" i="12"/>
  <c r="N359" i="22" s="1"/>
  <c r="Q361" i="12"/>
  <c r="N360" i="22" s="1"/>
  <c r="Q362" i="12"/>
  <c r="N361" i="22" s="1"/>
  <c r="Q363" i="12"/>
  <c r="N362" i="22" s="1"/>
  <c r="Q364" i="12"/>
  <c r="N363" i="22" s="1"/>
  <c r="Q365" i="12"/>
  <c r="N364" i="22" s="1"/>
  <c r="Q366" i="12"/>
  <c r="N365" i="22" s="1"/>
  <c r="Q367" i="12"/>
  <c r="N366" i="22" s="1"/>
  <c r="Q368" i="12"/>
  <c r="N367" i="22" s="1"/>
  <c r="Q369" i="12"/>
  <c r="N368" i="22" s="1"/>
  <c r="Q370" i="12"/>
  <c r="N369" i="22" s="1"/>
  <c r="Q371" i="12"/>
  <c r="N370" i="22" s="1"/>
  <c r="Q372" i="12"/>
  <c r="N371" i="22" s="1"/>
  <c r="Q373" i="12"/>
  <c r="N372" i="22" s="1"/>
  <c r="Q374" i="12"/>
  <c r="N373" i="22" s="1"/>
  <c r="Q375" i="12"/>
  <c r="N374" i="22" s="1"/>
  <c r="Q376" i="12"/>
  <c r="N375" i="22" s="1"/>
  <c r="Q377" i="12"/>
  <c r="N376" i="22" s="1"/>
  <c r="Q378" i="12"/>
  <c r="N377" i="22" s="1"/>
  <c r="Q379" i="12"/>
  <c r="N378" i="22" s="1"/>
  <c r="Q380" i="12"/>
  <c r="N379" i="22" s="1"/>
  <c r="Q381" i="12"/>
  <c r="N380" i="22" s="1"/>
  <c r="Q382" i="12"/>
  <c r="N381" i="22" s="1"/>
  <c r="Q383" i="12"/>
  <c r="N382" i="22" s="1"/>
  <c r="Q384" i="12"/>
  <c r="N383" i="22" s="1"/>
  <c r="Q385" i="12"/>
  <c r="N384" i="22" s="1"/>
  <c r="Q386" i="12"/>
  <c r="N385" i="22" s="1"/>
  <c r="Q387" i="12"/>
  <c r="N386" i="22" s="1"/>
  <c r="Q388" i="12"/>
  <c r="N387" i="22" s="1"/>
  <c r="Q389" i="12"/>
  <c r="N388" i="22" s="1"/>
  <c r="Q390" i="12"/>
  <c r="N389" i="22" s="1"/>
  <c r="Q391" i="12"/>
  <c r="N390" i="22" s="1"/>
  <c r="Q392" i="12"/>
  <c r="N391" i="22" s="1"/>
  <c r="Q393" i="12"/>
  <c r="N392" i="22" s="1"/>
  <c r="Q394" i="12"/>
  <c r="N393" i="22" s="1"/>
  <c r="Q395" i="12"/>
  <c r="N394" i="22" s="1"/>
  <c r="Q396" i="12"/>
  <c r="N395" i="22" s="1"/>
  <c r="Q397" i="12"/>
  <c r="N396" i="22" s="1"/>
  <c r="Q398" i="12"/>
  <c r="N397" i="22" s="1"/>
  <c r="Q399" i="12"/>
  <c r="N398" i="22" s="1"/>
  <c r="Q400" i="12"/>
  <c r="N399" i="22" s="1"/>
  <c r="Q401" i="12"/>
  <c r="N400" i="22" s="1"/>
  <c r="Q402" i="12"/>
  <c r="N401" i="22" s="1"/>
  <c r="Q403" i="12"/>
  <c r="N402" i="22" s="1"/>
  <c r="Q404" i="12"/>
  <c r="N403" i="22" s="1"/>
  <c r="Q405" i="12"/>
  <c r="N404" i="22" s="1"/>
  <c r="Q406" i="12"/>
  <c r="N405" i="22" s="1"/>
  <c r="Q407" i="12"/>
  <c r="N406" i="22" s="1"/>
  <c r="Q408" i="12"/>
  <c r="N407" i="22" s="1"/>
  <c r="Q409" i="12"/>
  <c r="N408" i="22" s="1"/>
  <c r="Q410" i="12"/>
  <c r="N409" i="22" s="1"/>
  <c r="Q411" i="12"/>
  <c r="N410" i="22" s="1"/>
  <c r="Q412" i="12"/>
  <c r="N411" i="22" s="1"/>
  <c r="Q413" i="12"/>
  <c r="N412" i="22" s="1"/>
  <c r="Q414" i="12"/>
  <c r="N413" i="22" s="1"/>
  <c r="Q415" i="12"/>
  <c r="N414" i="22" s="1"/>
  <c r="Q416" i="12"/>
  <c r="N415" i="22" s="1"/>
  <c r="Q417" i="12"/>
  <c r="N416" i="22" s="1"/>
  <c r="Q418" i="12"/>
  <c r="N417" i="22" s="1"/>
  <c r="Q419" i="12"/>
  <c r="N418" i="22" s="1"/>
  <c r="Q420" i="12"/>
  <c r="N419" i="22" s="1"/>
  <c r="Q421" i="12"/>
  <c r="N420" i="22" s="1"/>
  <c r="Q422" i="12"/>
  <c r="N421" i="22" s="1"/>
  <c r="Q423" i="12"/>
  <c r="N422" i="22" s="1"/>
  <c r="Q424" i="12"/>
  <c r="N423" i="22" s="1"/>
  <c r="Q425" i="12"/>
  <c r="N424" i="22" s="1"/>
  <c r="Q426" i="12"/>
  <c r="N425" i="22" s="1"/>
  <c r="Q427" i="12"/>
  <c r="N426" i="22" s="1"/>
  <c r="Q428" i="12"/>
  <c r="N427" i="22" s="1"/>
  <c r="Q429" i="12"/>
  <c r="N428" i="22" s="1"/>
  <c r="Q430" i="12"/>
  <c r="N429" i="22" s="1"/>
  <c r="Q431" i="12"/>
  <c r="N430" i="22" s="1"/>
  <c r="Q432" i="12"/>
  <c r="N431" i="22" s="1"/>
  <c r="Q433" i="12"/>
  <c r="N432" i="22" s="1"/>
  <c r="Q434" i="12"/>
  <c r="N433" i="22" s="1"/>
  <c r="Q435" i="12"/>
  <c r="N434" i="22" s="1"/>
  <c r="Q436" i="12"/>
  <c r="N435" i="22" s="1"/>
  <c r="Q437" i="12"/>
  <c r="N436" i="22" s="1"/>
  <c r="Q438" i="12"/>
  <c r="N437" i="22" s="1"/>
  <c r="Q439" i="12"/>
  <c r="N438" i="22" s="1"/>
  <c r="Q440" i="12"/>
  <c r="N439" i="22" s="1"/>
  <c r="Q441" i="12"/>
  <c r="N440" i="22" s="1"/>
  <c r="Q442" i="12"/>
  <c r="N441" i="22" s="1"/>
  <c r="Q443" i="12"/>
  <c r="N442" i="22" s="1"/>
  <c r="Q444" i="12"/>
  <c r="N443" i="22" s="1"/>
  <c r="Q445" i="12"/>
  <c r="N444" i="22" s="1"/>
  <c r="Q446" i="12"/>
  <c r="N445" i="22" s="1"/>
  <c r="Q447" i="12"/>
  <c r="N446" i="22" s="1"/>
  <c r="Q448" i="12"/>
  <c r="N447" i="22" s="1"/>
  <c r="Q449" i="12"/>
  <c r="N448" i="22" s="1"/>
  <c r="Q450" i="12"/>
  <c r="N449" i="22" s="1"/>
  <c r="Q451" i="12"/>
  <c r="N450" i="22" s="1"/>
  <c r="Q452" i="12"/>
  <c r="N451" i="22" s="1"/>
  <c r="Q453" i="12"/>
  <c r="N452" i="22" s="1"/>
  <c r="Q454" i="12"/>
  <c r="N453" i="22" s="1"/>
  <c r="Q455" i="12"/>
  <c r="N454" i="22" s="1"/>
  <c r="Q456" i="12"/>
  <c r="N455" i="22" s="1"/>
  <c r="Q457" i="12"/>
  <c r="N456" i="22" s="1"/>
  <c r="Q458" i="12"/>
  <c r="N457" i="22" s="1"/>
  <c r="Q459" i="12"/>
  <c r="N458" i="22" s="1"/>
  <c r="Q460" i="12"/>
  <c r="N459" i="22" s="1"/>
  <c r="Q461" i="12"/>
  <c r="N460" i="22" s="1"/>
  <c r="Q462" i="12"/>
  <c r="N461" i="22" s="1"/>
  <c r="Q463" i="12"/>
  <c r="N462" i="22" s="1"/>
  <c r="Q464" i="12"/>
  <c r="N463" i="22" s="1"/>
  <c r="Q465" i="12"/>
  <c r="N464" i="22" s="1"/>
  <c r="Q466" i="12"/>
  <c r="N465" i="22" s="1"/>
  <c r="Q467" i="12"/>
  <c r="N466" i="22" s="1"/>
  <c r="Q468" i="12"/>
  <c r="N467" i="22" s="1"/>
  <c r="Q469" i="12"/>
  <c r="N468" i="22" s="1"/>
  <c r="Q470" i="12"/>
  <c r="N469" i="22" s="1"/>
  <c r="Q471" i="12"/>
  <c r="N470" i="22" s="1"/>
  <c r="Q472" i="12"/>
  <c r="N471" i="22" s="1"/>
  <c r="Q473" i="12"/>
  <c r="N472" i="22" s="1"/>
  <c r="Q474" i="12"/>
  <c r="N473" i="22" s="1"/>
  <c r="Q475" i="12"/>
  <c r="N474" i="22" s="1"/>
  <c r="Q476" i="12"/>
  <c r="N475" i="22" s="1"/>
  <c r="Q477" i="12"/>
  <c r="N476" i="22" s="1"/>
  <c r="Q478" i="12"/>
  <c r="N477" i="22" s="1"/>
  <c r="Q479" i="12"/>
  <c r="N478" i="22" s="1"/>
  <c r="Q480" i="12"/>
  <c r="N479" i="22" s="1"/>
  <c r="Q481" i="12"/>
  <c r="N480" i="22" s="1"/>
  <c r="Q482" i="12"/>
  <c r="N481" i="22" s="1"/>
  <c r="Q483" i="12"/>
  <c r="N482" i="22" s="1"/>
  <c r="Q484" i="12"/>
  <c r="N483" i="22" s="1"/>
  <c r="Q485" i="12"/>
  <c r="N484" i="22" s="1"/>
  <c r="Q486" i="12"/>
  <c r="N485" i="22" s="1"/>
  <c r="Q487" i="12"/>
  <c r="N486" i="22" s="1"/>
  <c r="Q488" i="12"/>
  <c r="N487" i="22" s="1"/>
  <c r="Q489" i="12"/>
  <c r="N488" i="22" s="1"/>
  <c r="Q490" i="12"/>
  <c r="N489" i="22" s="1"/>
  <c r="Q491" i="12"/>
  <c r="N490" i="22" s="1"/>
  <c r="Q492" i="12"/>
  <c r="N491" i="22" s="1"/>
  <c r="Q493" i="12"/>
  <c r="N492" i="22" s="1"/>
  <c r="Q494" i="12"/>
  <c r="N493" i="22" s="1"/>
  <c r="Q495" i="12"/>
  <c r="N494" i="22" s="1"/>
  <c r="Q496" i="12"/>
  <c r="N495" i="22" s="1"/>
  <c r="Q497" i="12"/>
  <c r="N496" i="22" s="1"/>
  <c r="Q498" i="12"/>
  <c r="N497" i="22" s="1"/>
  <c r="Q499" i="12"/>
  <c r="N498" i="22" s="1"/>
  <c r="Q500" i="12"/>
  <c r="N499" i="22" s="1"/>
  <c r="Q501" i="12"/>
  <c r="N500" i="22" s="1"/>
  <c r="Q502" i="12"/>
  <c r="N501" i="22" s="1"/>
  <c r="Q503" i="12"/>
  <c r="N502" i="22" s="1"/>
  <c r="Q504" i="12"/>
  <c r="N503" i="22" s="1"/>
  <c r="Q505" i="12"/>
  <c r="N504" i="22" s="1"/>
  <c r="Q506" i="12"/>
  <c r="N505" i="22" s="1"/>
  <c r="Q507" i="12"/>
  <c r="N506" i="22" s="1"/>
  <c r="Q508" i="12"/>
  <c r="N507" i="22" s="1"/>
  <c r="Q509" i="12"/>
  <c r="N508" i="22" s="1"/>
  <c r="Q510" i="12"/>
  <c r="N509" i="22" s="1"/>
  <c r="Q511" i="12"/>
  <c r="N510" i="22" s="1"/>
  <c r="Q512" i="12"/>
  <c r="N511" i="22" s="1"/>
  <c r="Q513" i="12"/>
  <c r="N512" i="22" s="1"/>
  <c r="Q514" i="12"/>
  <c r="N513" i="22" s="1"/>
  <c r="Q515" i="12"/>
  <c r="N514" i="22" s="1"/>
  <c r="Q516" i="12"/>
  <c r="N515" i="22" s="1"/>
  <c r="Q517" i="12"/>
  <c r="N516" i="22" s="1"/>
  <c r="Q518" i="12"/>
  <c r="N517" i="22" s="1"/>
  <c r="Q519" i="12"/>
  <c r="N518" i="22" s="1"/>
  <c r="Q520" i="12"/>
  <c r="N519" i="22" s="1"/>
  <c r="Q521" i="12"/>
  <c r="N520" i="22" s="1"/>
  <c r="Q522" i="12"/>
  <c r="N521" i="22" s="1"/>
  <c r="Q523" i="12"/>
  <c r="N522" i="22" s="1"/>
  <c r="Q524" i="12"/>
  <c r="N523" i="22" s="1"/>
  <c r="Q525" i="12"/>
  <c r="N524" i="22" s="1"/>
  <c r="Q526" i="12"/>
  <c r="N525" i="22" s="1"/>
  <c r="Q527" i="12"/>
  <c r="N526" i="22" s="1"/>
  <c r="Q528" i="12"/>
  <c r="N527" i="22" s="1"/>
  <c r="Q529" i="12"/>
  <c r="N528" i="22" s="1"/>
  <c r="Q530" i="12"/>
  <c r="N529" i="22" s="1"/>
  <c r="Q531" i="12"/>
  <c r="N530" i="22" s="1"/>
  <c r="Q532" i="12"/>
  <c r="N531" i="22" s="1"/>
  <c r="Q533" i="12"/>
  <c r="N532" i="22" s="1"/>
  <c r="Q534" i="12"/>
  <c r="N533" i="22" s="1"/>
  <c r="Q535" i="12"/>
  <c r="N534" i="22" s="1"/>
  <c r="Q536" i="12"/>
  <c r="N535" i="22" s="1"/>
  <c r="Q537" i="12"/>
  <c r="N536" i="22" s="1"/>
  <c r="Q538" i="12"/>
  <c r="N537" i="22" s="1"/>
  <c r="Q539" i="12"/>
  <c r="N538" i="22" s="1"/>
  <c r="Q540" i="12"/>
  <c r="N539" i="22" s="1"/>
  <c r="Q541" i="12"/>
  <c r="N540" i="22" s="1"/>
  <c r="Q542" i="12"/>
  <c r="N541" i="22" s="1"/>
  <c r="Q543" i="12"/>
  <c r="N542" i="22" s="1"/>
  <c r="Q544" i="12"/>
  <c r="N543" i="22" s="1"/>
  <c r="Q545" i="12"/>
  <c r="N544" i="22" s="1"/>
  <c r="Q546" i="12"/>
  <c r="N545" i="22" s="1"/>
  <c r="Q547" i="12"/>
  <c r="N546" i="22" s="1"/>
  <c r="Q548" i="12"/>
  <c r="N547" i="22" s="1"/>
  <c r="Q549" i="12"/>
  <c r="N548" i="22" s="1"/>
  <c r="Q550" i="12"/>
  <c r="N549" i="22" s="1"/>
  <c r="Q551" i="12"/>
  <c r="N550" i="22" s="1"/>
  <c r="Q552" i="12"/>
  <c r="N551" i="22" s="1"/>
  <c r="Q553" i="12"/>
  <c r="N552" i="22" s="1"/>
  <c r="Q554" i="12"/>
  <c r="N553" i="22" s="1"/>
  <c r="Q555" i="12"/>
  <c r="N554" i="22" s="1"/>
  <c r="Q556" i="12"/>
  <c r="N555" i="22" s="1"/>
  <c r="Q557" i="12"/>
  <c r="N556" i="22" s="1"/>
  <c r="Q558" i="12"/>
  <c r="N557" i="22" s="1"/>
  <c r="Q559" i="12"/>
  <c r="N558" i="22" s="1"/>
  <c r="Q560" i="12"/>
  <c r="N559" i="22" s="1"/>
  <c r="Q561" i="12"/>
  <c r="N560" i="22" s="1"/>
  <c r="Q562" i="12"/>
  <c r="N561" i="22" s="1"/>
  <c r="Q563" i="12"/>
  <c r="N562" i="22" s="1"/>
  <c r="Q564" i="12"/>
  <c r="N563" i="22" s="1"/>
  <c r="Q565" i="12"/>
  <c r="N564" i="22" s="1"/>
  <c r="Q566" i="12"/>
  <c r="N565" i="22" s="1"/>
  <c r="Q567" i="12"/>
  <c r="N566" i="22" s="1"/>
  <c r="Q568" i="12"/>
  <c r="N567" i="22" s="1"/>
  <c r="Q569" i="12"/>
  <c r="N568" i="22" s="1"/>
  <c r="Q570" i="12"/>
  <c r="N569" i="22" s="1"/>
  <c r="Q571" i="12"/>
  <c r="N570" i="22" s="1"/>
  <c r="Q572" i="12"/>
  <c r="N571" i="22" s="1"/>
  <c r="Q573" i="12"/>
  <c r="N572" i="22" s="1"/>
  <c r="Q574" i="12"/>
  <c r="N573" i="22" s="1"/>
  <c r="Q575" i="12"/>
  <c r="N574" i="22" s="1"/>
  <c r="Q576" i="12"/>
  <c r="N575" i="22" s="1"/>
  <c r="Q577" i="12"/>
  <c r="N576" i="22" s="1"/>
  <c r="Q578" i="12"/>
  <c r="N577" i="22" s="1"/>
  <c r="Q579" i="12"/>
  <c r="N578" i="22" s="1"/>
  <c r="Q580" i="12"/>
  <c r="N579" i="22" s="1"/>
  <c r="Q581" i="12"/>
  <c r="N580" i="22" s="1"/>
  <c r="Q582" i="12"/>
  <c r="N581" i="22" s="1"/>
  <c r="Q583" i="12"/>
  <c r="N582" i="22" s="1"/>
  <c r="Q584" i="12"/>
  <c r="N583" i="22" s="1"/>
  <c r="Q585" i="12"/>
  <c r="N584" i="22" s="1"/>
  <c r="Q586" i="12"/>
  <c r="N585" i="22" s="1"/>
  <c r="Q587" i="12"/>
  <c r="N586" i="22" s="1"/>
  <c r="Q588" i="12"/>
  <c r="N587" i="22" s="1"/>
  <c r="Q589" i="12"/>
  <c r="N588" i="22" s="1"/>
  <c r="Q590" i="12"/>
  <c r="N589" i="22" s="1"/>
  <c r="Q591" i="12"/>
  <c r="N590" i="22" s="1"/>
  <c r="Q592" i="12"/>
  <c r="N591" i="22" s="1"/>
  <c r="Q593" i="12"/>
  <c r="N592" i="22" s="1"/>
  <c r="Q594" i="12"/>
  <c r="N593" i="22" s="1"/>
  <c r="Q595" i="12"/>
  <c r="N594" i="22" s="1"/>
  <c r="Q596" i="12"/>
  <c r="N595" i="22" s="1"/>
  <c r="Q597" i="12"/>
  <c r="N596" i="22" s="1"/>
  <c r="Q598" i="12"/>
  <c r="N597" i="22" s="1"/>
  <c r="Q599" i="12"/>
  <c r="N598" i="22" s="1"/>
  <c r="Q600" i="12"/>
  <c r="N599" i="22" s="1"/>
  <c r="Q601" i="12"/>
  <c r="N600" i="22" s="1"/>
  <c r="Q602" i="12"/>
  <c r="N601" i="22" s="1"/>
  <c r="Q603" i="12"/>
  <c r="N602" i="22" s="1"/>
  <c r="Q604" i="12"/>
  <c r="N603" i="22" s="1"/>
  <c r="Q605" i="12"/>
  <c r="N604" i="22" s="1"/>
  <c r="Q606" i="12"/>
  <c r="N605" i="22" s="1"/>
  <c r="Q607" i="12"/>
  <c r="N606" i="22" s="1"/>
  <c r="Q608" i="12"/>
  <c r="N607" i="22" s="1"/>
  <c r="Q609" i="12"/>
  <c r="N608" i="22" s="1"/>
  <c r="Q610" i="12"/>
  <c r="N609" i="22" s="1"/>
  <c r="Q611" i="12"/>
  <c r="N610" i="22" s="1"/>
  <c r="Q612" i="12"/>
  <c r="N611" i="22" s="1"/>
  <c r="Q613" i="12"/>
  <c r="N612" i="22" s="1"/>
  <c r="Q614" i="12"/>
  <c r="N613" i="22" s="1"/>
  <c r="Q615" i="12"/>
  <c r="N614" i="22" s="1"/>
  <c r="Q616" i="12"/>
  <c r="N615" i="22" s="1"/>
  <c r="Q617" i="12"/>
  <c r="N616" i="22" s="1"/>
  <c r="Q618" i="12"/>
  <c r="N617" i="22" s="1"/>
  <c r="Q619" i="12"/>
  <c r="N618" i="22" s="1"/>
  <c r="Q620" i="12"/>
  <c r="N619" i="22" s="1"/>
  <c r="Q621" i="12"/>
  <c r="N620" i="22" s="1"/>
  <c r="Q622" i="12"/>
  <c r="N621" i="22" s="1"/>
  <c r="Q623" i="12"/>
  <c r="N622" i="22" s="1"/>
  <c r="Q624" i="12"/>
  <c r="N623" i="22" s="1"/>
  <c r="Q625" i="12"/>
  <c r="N624" i="22" s="1"/>
  <c r="Q626" i="12"/>
  <c r="N625" i="22" s="1"/>
  <c r="Q627" i="12"/>
  <c r="N626" i="22" s="1"/>
  <c r="Q628" i="12"/>
  <c r="N627" i="22" s="1"/>
  <c r="Q629" i="12"/>
  <c r="N628" i="22" s="1"/>
  <c r="Q630" i="12"/>
  <c r="N629" i="22" s="1"/>
  <c r="Q631" i="12"/>
  <c r="N630" i="22" s="1"/>
  <c r="Q632" i="12"/>
  <c r="N631" i="22" s="1"/>
  <c r="Q633" i="12"/>
  <c r="N632" i="22" s="1"/>
  <c r="Q634" i="12"/>
  <c r="N633" i="22" s="1"/>
  <c r="Q635" i="12"/>
  <c r="N634" i="22" s="1"/>
  <c r="Q636" i="12"/>
  <c r="N635" i="22" s="1"/>
  <c r="Q637" i="12"/>
  <c r="N636" i="22" s="1"/>
  <c r="Q638" i="12"/>
  <c r="N637" i="22" s="1"/>
  <c r="Q639" i="12"/>
  <c r="N638" i="22" s="1"/>
  <c r="Q640" i="12"/>
  <c r="N639" i="22" s="1"/>
  <c r="Q641" i="12"/>
  <c r="N640" i="22" s="1"/>
  <c r="Q642" i="12"/>
  <c r="N641" i="22" s="1"/>
  <c r="Q643" i="12"/>
  <c r="N642" i="22" s="1"/>
  <c r="Q644" i="12"/>
  <c r="N643" i="22" s="1"/>
  <c r="Q645" i="12"/>
  <c r="N644" i="22" s="1"/>
  <c r="Q646" i="12"/>
  <c r="N645" i="22" s="1"/>
  <c r="Q647" i="12"/>
  <c r="N646" i="22" s="1"/>
  <c r="Q648" i="12"/>
  <c r="N647" i="22" s="1"/>
  <c r="Q649" i="12"/>
  <c r="N648" i="22" s="1"/>
  <c r="Q650" i="12"/>
  <c r="N649" i="22" s="1"/>
  <c r="Q651" i="12"/>
  <c r="N650" i="22" s="1"/>
  <c r="Q652" i="12"/>
  <c r="N651" i="22" s="1"/>
  <c r="Q653" i="12"/>
  <c r="N652" i="22" s="1"/>
  <c r="Q654" i="12"/>
  <c r="N653" i="22" s="1"/>
  <c r="Q655" i="12"/>
  <c r="N654" i="22" s="1"/>
  <c r="Q656" i="12"/>
  <c r="N655" i="22" s="1"/>
  <c r="Q657" i="12"/>
  <c r="N656" i="22" s="1"/>
  <c r="Q658" i="12"/>
  <c r="N657" i="22" s="1"/>
  <c r="Q659" i="12"/>
  <c r="N658" i="22" s="1"/>
  <c r="Q660" i="12"/>
  <c r="N659" i="22" s="1"/>
  <c r="Q661" i="12"/>
  <c r="N660" i="22" s="1"/>
  <c r="Q662" i="12"/>
  <c r="N661" i="22" s="1"/>
  <c r="Q663" i="12"/>
  <c r="N662" i="22" s="1"/>
  <c r="Q664" i="12"/>
  <c r="N663" i="22" s="1"/>
  <c r="Q665" i="12"/>
  <c r="N664" i="22" s="1"/>
  <c r="Q666" i="12"/>
  <c r="N665" i="22" s="1"/>
  <c r="Q667" i="12"/>
  <c r="N666" i="22" s="1"/>
  <c r="Q668" i="12"/>
  <c r="N667" i="22" s="1"/>
  <c r="Q669" i="12"/>
  <c r="N668" i="22" s="1"/>
  <c r="Q670" i="12"/>
  <c r="N669" i="22" s="1"/>
  <c r="Q671" i="12"/>
  <c r="N670" i="22" s="1"/>
  <c r="Q672" i="12"/>
  <c r="N671" i="22" s="1"/>
  <c r="Q673" i="12"/>
  <c r="N672" i="22" s="1"/>
  <c r="Q674" i="12"/>
  <c r="N673" i="22" s="1"/>
  <c r="Q675" i="12"/>
  <c r="N674" i="22" s="1"/>
  <c r="Q676" i="12"/>
  <c r="N675" i="22" s="1"/>
  <c r="Q677" i="12"/>
  <c r="N676" i="22" s="1"/>
  <c r="Q678" i="12"/>
  <c r="N677" i="22" s="1"/>
  <c r="Q679" i="12"/>
  <c r="N678" i="22" s="1"/>
  <c r="Q680" i="12"/>
  <c r="N679" i="22" s="1"/>
  <c r="Q681" i="12"/>
  <c r="N680" i="22" s="1"/>
  <c r="Q682" i="12"/>
  <c r="N681" i="22" s="1"/>
  <c r="Q683" i="12"/>
  <c r="N682" i="22" s="1"/>
  <c r="Q684" i="12"/>
  <c r="N683" i="22" s="1"/>
  <c r="Q685" i="12"/>
  <c r="N684" i="22" s="1"/>
  <c r="Q686" i="12"/>
  <c r="N685" i="22" s="1"/>
  <c r="Q687" i="12"/>
  <c r="N686" i="22" s="1"/>
  <c r="Q688" i="12"/>
  <c r="N687" i="22" s="1"/>
  <c r="Q689" i="12"/>
  <c r="N688" i="22" s="1"/>
  <c r="Q690" i="12"/>
  <c r="N689" i="22" s="1"/>
  <c r="Q691" i="12"/>
  <c r="N690" i="22" s="1"/>
  <c r="Q692" i="12"/>
  <c r="N691" i="22" s="1"/>
  <c r="Q693" i="12"/>
  <c r="N692" i="22" s="1"/>
  <c r="Q694" i="12"/>
  <c r="N693" i="22" s="1"/>
  <c r="Q695" i="12"/>
  <c r="N694" i="22" s="1"/>
  <c r="Q696" i="12"/>
  <c r="N695" i="22" s="1"/>
  <c r="Q697" i="12"/>
  <c r="N696" i="22" s="1"/>
  <c r="Q698" i="12"/>
  <c r="N697" i="22" s="1"/>
  <c r="Q699" i="12"/>
  <c r="N698" i="22" s="1"/>
  <c r="Q700" i="12"/>
  <c r="N699" i="22" s="1"/>
  <c r="Q701" i="12"/>
  <c r="N700" i="22" s="1"/>
  <c r="Q702" i="12"/>
  <c r="N701" i="22" s="1"/>
  <c r="Q703" i="12"/>
  <c r="N702" i="22" s="1"/>
  <c r="Q704" i="12"/>
  <c r="N703" i="22" s="1"/>
  <c r="Q705" i="12"/>
  <c r="N704" i="22" s="1"/>
  <c r="Q706" i="12"/>
  <c r="N705" i="22" s="1"/>
  <c r="Q707" i="12"/>
  <c r="N706" i="22" s="1"/>
  <c r="Q708" i="12"/>
  <c r="N707" i="22" s="1"/>
  <c r="Q709" i="12"/>
  <c r="N708" i="22" s="1"/>
  <c r="Q710" i="12"/>
  <c r="N709" i="22" s="1"/>
  <c r="Q711" i="12"/>
  <c r="N710" i="22" s="1"/>
  <c r="Q712" i="12"/>
  <c r="N711" i="22" s="1"/>
  <c r="Q713" i="12"/>
  <c r="N712" i="22" s="1"/>
  <c r="Q714" i="12"/>
  <c r="N713" i="22" s="1"/>
  <c r="Q715" i="12"/>
  <c r="N714" i="22" s="1"/>
  <c r="Q716" i="12"/>
  <c r="N715" i="22" s="1"/>
  <c r="Q717" i="12"/>
  <c r="N716" i="22" s="1"/>
  <c r="Q718" i="12"/>
  <c r="N717" i="22" s="1"/>
  <c r="Q719" i="12"/>
  <c r="N718" i="22" s="1"/>
  <c r="Q720" i="12"/>
  <c r="N719" i="22" s="1"/>
  <c r="Q721" i="12"/>
  <c r="N720" i="22" s="1"/>
  <c r="Q722" i="12"/>
  <c r="N721" i="22" s="1"/>
  <c r="Q723" i="12"/>
  <c r="N722" i="22" s="1"/>
  <c r="Q724" i="12"/>
  <c r="N723" i="22" s="1"/>
  <c r="Q725" i="12"/>
  <c r="N724" i="22" s="1"/>
  <c r="Q726" i="12"/>
  <c r="N725" i="22" s="1"/>
  <c r="Q727" i="12"/>
  <c r="N726" i="22" s="1"/>
  <c r="Q728" i="12"/>
  <c r="N727" i="22" s="1"/>
  <c r="Q729" i="12"/>
  <c r="N728" i="22" s="1"/>
  <c r="Q730" i="12"/>
  <c r="N729" i="22" s="1"/>
  <c r="Q731" i="12"/>
  <c r="N730" i="22" s="1"/>
  <c r="Q732" i="12"/>
  <c r="N731" i="22" s="1"/>
  <c r="Q733" i="12"/>
  <c r="N732" i="22" s="1"/>
  <c r="Q734" i="12"/>
  <c r="N733" i="22" s="1"/>
  <c r="Q735" i="12"/>
  <c r="N734" i="22" s="1"/>
  <c r="Q736" i="12"/>
  <c r="N735" i="22" s="1"/>
  <c r="Q737" i="12"/>
  <c r="N736" i="22" s="1"/>
  <c r="Q738" i="12"/>
  <c r="N737" i="22" s="1"/>
  <c r="Q739" i="12"/>
  <c r="N738" i="22" s="1"/>
  <c r="Q740" i="12"/>
  <c r="N739" i="22" s="1"/>
  <c r="Q741" i="12"/>
  <c r="N740" i="22" s="1"/>
  <c r="Q742" i="12"/>
  <c r="N741" i="22" s="1"/>
  <c r="Q743" i="12"/>
  <c r="N742" i="22" s="1"/>
  <c r="Q744" i="12"/>
  <c r="N743" i="22" s="1"/>
  <c r="Q745" i="12"/>
  <c r="N744" i="22" s="1"/>
  <c r="Q746" i="12"/>
  <c r="N745" i="22" s="1"/>
  <c r="Q747" i="12"/>
  <c r="N746" i="22" s="1"/>
  <c r="Q748" i="12"/>
  <c r="N747" i="22" s="1"/>
  <c r="Q749" i="12"/>
  <c r="N748" i="22" s="1"/>
  <c r="Q750" i="12"/>
  <c r="N749" i="22" s="1"/>
  <c r="Q751" i="12"/>
  <c r="N750" i="22" s="1"/>
  <c r="Q752" i="12"/>
  <c r="N751" i="22" s="1"/>
  <c r="Q753" i="12"/>
  <c r="N752" i="22" s="1"/>
  <c r="Q754" i="12"/>
  <c r="N753" i="22" s="1"/>
  <c r="Q755" i="12"/>
  <c r="N754" i="22" s="1"/>
  <c r="Q756" i="12"/>
  <c r="N755" i="22" s="1"/>
  <c r="Q757" i="12"/>
  <c r="N756" i="22" s="1"/>
  <c r="Q758" i="12"/>
  <c r="N757" i="22" s="1"/>
  <c r="Q759" i="12"/>
  <c r="N758" i="22" s="1"/>
  <c r="Q760" i="12"/>
  <c r="N759" i="22" s="1"/>
  <c r="Q761" i="12"/>
  <c r="N760" i="22" s="1"/>
  <c r="Q762" i="12"/>
  <c r="N761" i="22" s="1"/>
  <c r="Q763" i="12"/>
  <c r="N762" i="22" s="1"/>
  <c r="Q764" i="12"/>
  <c r="N763" i="22" s="1"/>
  <c r="Q765" i="12"/>
  <c r="N764" i="22" s="1"/>
  <c r="Q766" i="12"/>
  <c r="N765" i="22" s="1"/>
  <c r="Q767" i="12"/>
  <c r="N766" i="22" s="1"/>
  <c r="Q768" i="12"/>
  <c r="N767" i="22" s="1"/>
  <c r="Q769" i="12"/>
  <c r="N768" i="22" s="1"/>
  <c r="Q770" i="12"/>
  <c r="N769" i="22" s="1"/>
  <c r="Q771" i="12"/>
  <c r="N770" i="22" s="1"/>
  <c r="Q772" i="12"/>
  <c r="N771" i="22" s="1"/>
  <c r="Q773" i="12"/>
  <c r="N772" i="22" s="1"/>
  <c r="Q774" i="12"/>
  <c r="N773" i="22" s="1"/>
  <c r="Q775" i="12"/>
  <c r="N774" i="22" s="1"/>
  <c r="Q776" i="12"/>
  <c r="N775" i="22" s="1"/>
  <c r="Q777" i="12"/>
  <c r="N776" i="22" s="1"/>
  <c r="Q778" i="12"/>
  <c r="N777" i="22" s="1"/>
  <c r="Q779" i="12"/>
  <c r="N778" i="22" s="1"/>
  <c r="Q780" i="12"/>
  <c r="N779" i="22" s="1"/>
  <c r="Q781" i="12"/>
  <c r="N780" i="22" s="1"/>
  <c r="Q782" i="12"/>
  <c r="N781" i="22" s="1"/>
  <c r="Q783" i="12"/>
  <c r="N782" i="22" s="1"/>
  <c r="Q784" i="12"/>
  <c r="N783" i="22" s="1"/>
  <c r="Q785" i="12"/>
  <c r="N784" i="22" s="1"/>
  <c r="Q786" i="12"/>
  <c r="N785" i="22" s="1"/>
  <c r="Q787" i="12"/>
  <c r="N786" i="22" s="1"/>
  <c r="Q788" i="12"/>
  <c r="N787" i="22" s="1"/>
  <c r="Q789" i="12"/>
  <c r="N788" i="22" s="1"/>
  <c r="Q790" i="12"/>
  <c r="N789" i="22" s="1"/>
  <c r="Q791" i="12"/>
  <c r="N790" i="22" s="1"/>
  <c r="Q792" i="12"/>
  <c r="N791" i="22" s="1"/>
  <c r="Q793" i="12"/>
  <c r="N792" i="22" s="1"/>
  <c r="Q794" i="12"/>
  <c r="N793" i="22" s="1"/>
  <c r="Q795" i="12"/>
  <c r="N794" i="22" s="1"/>
  <c r="Q796" i="12"/>
  <c r="N795" i="22" s="1"/>
  <c r="Q797" i="12"/>
  <c r="N796" i="22" s="1"/>
  <c r="Q798" i="12"/>
  <c r="N797" i="22" s="1"/>
  <c r="Q799" i="12"/>
  <c r="N798" i="22" s="1"/>
  <c r="Q800" i="12"/>
  <c r="N799" i="22" s="1"/>
  <c r="Q801" i="12"/>
  <c r="N800" i="22" s="1"/>
  <c r="Q802" i="12"/>
  <c r="N801" i="22" s="1"/>
  <c r="Q803" i="12"/>
  <c r="N802" i="22" s="1"/>
  <c r="Q804" i="12"/>
  <c r="N803" i="22" s="1"/>
  <c r="Q805" i="12"/>
  <c r="N804" i="22" s="1"/>
  <c r="Q806" i="12"/>
  <c r="N805" i="22" s="1"/>
  <c r="Q807" i="12"/>
  <c r="N806" i="22" s="1"/>
  <c r="Q808" i="12"/>
  <c r="N807" i="22" s="1"/>
  <c r="Q809" i="12"/>
  <c r="N808" i="22" s="1"/>
  <c r="Q810" i="12"/>
  <c r="N809" i="22" s="1"/>
  <c r="Q811" i="12"/>
  <c r="N810" i="22" s="1"/>
  <c r="Q812" i="12"/>
  <c r="N811" i="22" s="1"/>
  <c r="Q813" i="12"/>
  <c r="N812" i="22" s="1"/>
  <c r="Q814" i="12"/>
  <c r="N813" i="22" s="1"/>
  <c r="Q815" i="12"/>
  <c r="N814" i="22" s="1"/>
  <c r="Q816" i="12"/>
  <c r="N815" i="22" s="1"/>
  <c r="Q817" i="12"/>
  <c r="N816" i="22" s="1"/>
  <c r="Q818" i="12"/>
  <c r="N817" i="22" s="1"/>
  <c r="Q819" i="12"/>
  <c r="N818" i="22" s="1"/>
  <c r="Q820" i="12"/>
  <c r="N819" i="22" s="1"/>
  <c r="Q821" i="12"/>
  <c r="N820" i="22" s="1"/>
  <c r="Q822" i="12"/>
  <c r="N821" i="22" s="1"/>
  <c r="Q823" i="12"/>
  <c r="N822" i="22" s="1"/>
  <c r="Q824" i="12"/>
  <c r="N823" i="22" s="1"/>
  <c r="Q825" i="12"/>
  <c r="N824" i="22" s="1"/>
  <c r="Q826" i="12"/>
  <c r="N825" i="22" s="1"/>
  <c r="Q827" i="12"/>
  <c r="N826" i="22" s="1"/>
  <c r="Q828" i="12"/>
  <c r="N827" i="22" s="1"/>
  <c r="Q829" i="12"/>
  <c r="N828" i="22" s="1"/>
  <c r="Q830" i="12"/>
  <c r="N829" i="22" s="1"/>
  <c r="Q831" i="12"/>
  <c r="N830" i="22" s="1"/>
  <c r="Q832" i="12"/>
  <c r="N831" i="22" s="1"/>
  <c r="Q833" i="12"/>
  <c r="N832" i="22" s="1"/>
  <c r="Q834" i="12"/>
  <c r="N833" i="22" s="1"/>
  <c r="Q835" i="12"/>
  <c r="N834" i="22" s="1"/>
  <c r="Q836" i="12"/>
  <c r="N835" i="22" s="1"/>
  <c r="Q837" i="12"/>
  <c r="N836" i="22" s="1"/>
  <c r="Q838" i="12"/>
  <c r="N837" i="22" s="1"/>
  <c r="Q839" i="12"/>
  <c r="N838" i="22" s="1"/>
  <c r="Q840" i="12"/>
  <c r="N839" i="22" s="1"/>
  <c r="Q841" i="12"/>
  <c r="N840" i="22" s="1"/>
  <c r="Q842" i="12"/>
  <c r="N841" i="22" s="1"/>
  <c r="Q843" i="12"/>
  <c r="N842" i="22" s="1"/>
  <c r="Q844" i="12"/>
  <c r="N843" i="22" s="1"/>
  <c r="Q845" i="12"/>
  <c r="N844" i="22" s="1"/>
  <c r="Q846" i="12"/>
  <c r="N845" i="22" s="1"/>
  <c r="Q847" i="12"/>
  <c r="N846" i="22" s="1"/>
  <c r="Q848" i="12"/>
  <c r="N847" i="22" s="1"/>
  <c r="Q849" i="12"/>
  <c r="N848" i="22" s="1"/>
  <c r="Q850" i="12"/>
  <c r="N849" i="22" s="1"/>
  <c r="Q851" i="12"/>
  <c r="N850" i="22" s="1"/>
  <c r="Q852" i="12"/>
  <c r="N851" i="22" s="1"/>
  <c r="Q853" i="12"/>
  <c r="N852" i="22" s="1"/>
  <c r="Q854" i="12"/>
  <c r="N853" i="22" s="1"/>
  <c r="Q855" i="12"/>
  <c r="N854" i="22" s="1"/>
  <c r="Q856" i="12"/>
  <c r="N855" i="22" s="1"/>
  <c r="Q857" i="12"/>
  <c r="N856" i="22" s="1"/>
  <c r="Q858" i="12"/>
  <c r="N857" i="22" s="1"/>
  <c r="Q859" i="12"/>
  <c r="N858" i="22" s="1"/>
  <c r="Q860" i="12"/>
  <c r="N859" i="22" s="1"/>
  <c r="Q861" i="12"/>
  <c r="N860" i="22" s="1"/>
  <c r="Q862" i="12"/>
  <c r="N861" i="22" s="1"/>
  <c r="Q863" i="12"/>
  <c r="N862" i="22" s="1"/>
  <c r="Q864" i="12"/>
  <c r="N863" i="22" s="1"/>
  <c r="Q865" i="12"/>
  <c r="N864" i="22" s="1"/>
  <c r="Q866" i="12"/>
  <c r="N865" i="22" s="1"/>
  <c r="Q867" i="12"/>
  <c r="N866" i="22" s="1"/>
  <c r="Q868" i="12"/>
  <c r="N867" i="22" s="1"/>
  <c r="Q869" i="12"/>
  <c r="N868" i="22" s="1"/>
  <c r="Q870" i="12"/>
  <c r="N869" i="22" s="1"/>
  <c r="Q871" i="12"/>
  <c r="N870" i="22" s="1"/>
  <c r="Q872" i="12"/>
  <c r="N871" i="22" s="1"/>
  <c r="Q873" i="12"/>
  <c r="N872" i="22" s="1"/>
  <c r="Q874" i="12"/>
  <c r="N873" i="22" s="1"/>
  <c r="Q875" i="12"/>
  <c r="N874" i="22" s="1"/>
  <c r="Q876" i="12"/>
  <c r="N875" i="22" s="1"/>
  <c r="Q877" i="12"/>
  <c r="N876" i="22" s="1"/>
  <c r="Q878" i="12"/>
  <c r="N877" i="22" s="1"/>
  <c r="Q879" i="12"/>
  <c r="N878" i="22" s="1"/>
  <c r="Q880" i="12"/>
  <c r="N879" i="22" s="1"/>
  <c r="Q881" i="12"/>
  <c r="N880" i="22" s="1"/>
  <c r="Q882" i="12"/>
  <c r="N881" i="22" s="1"/>
  <c r="Q883" i="12"/>
  <c r="N882" i="22" s="1"/>
  <c r="Q884" i="12"/>
  <c r="N883" i="22" s="1"/>
  <c r="Q885" i="12"/>
  <c r="N884" i="22" s="1"/>
  <c r="Q886" i="12"/>
  <c r="N885" i="22" s="1"/>
  <c r="Q887" i="12"/>
  <c r="N886" i="22" s="1"/>
  <c r="Q888" i="12"/>
  <c r="N887" i="22" s="1"/>
  <c r="Q889" i="12"/>
  <c r="N888" i="22" s="1"/>
  <c r="Q890" i="12"/>
  <c r="N889" i="22" s="1"/>
  <c r="Q891" i="12"/>
  <c r="N890" i="22" s="1"/>
  <c r="Q892" i="12"/>
  <c r="N891" i="22" s="1"/>
  <c r="Q893" i="12"/>
  <c r="N892" i="22" s="1"/>
  <c r="Q894" i="12"/>
  <c r="N893" i="22" s="1"/>
  <c r="Q895" i="12"/>
  <c r="N894" i="22" s="1"/>
  <c r="Q896" i="12"/>
  <c r="N895" i="22" s="1"/>
  <c r="Q897" i="12"/>
  <c r="N896" i="22" s="1"/>
  <c r="Q898" i="12"/>
  <c r="N897" i="22" s="1"/>
  <c r="Q899" i="12"/>
  <c r="N898" i="22" s="1"/>
  <c r="Q900" i="12"/>
  <c r="N899" i="22" s="1"/>
  <c r="Q901" i="12"/>
  <c r="N900" i="22" s="1"/>
  <c r="Q902" i="12"/>
  <c r="N901" i="22" s="1"/>
  <c r="Q903" i="12"/>
  <c r="N902" i="22" s="1"/>
  <c r="Q904" i="12"/>
  <c r="N903" i="22" s="1"/>
  <c r="Q905" i="12"/>
  <c r="N904" i="22" s="1"/>
  <c r="Q906" i="12"/>
  <c r="N905" i="22" s="1"/>
  <c r="Q907" i="12"/>
  <c r="N906" i="22" s="1"/>
  <c r="Q908" i="12"/>
  <c r="N907" i="22" s="1"/>
  <c r="Q909" i="12"/>
  <c r="N908" i="22" s="1"/>
  <c r="Q910" i="12"/>
  <c r="N909" i="22" s="1"/>
  <c r="Q911" i="12"/>
  <c r="N910" i="22" s="1"/>
  <c r="Q912" i="12"/>
  <c r="N911" i="22" s="1"/>
  <c r="Q913" i="12"/>
  <c r="N912" i="22" s="1"/>
  <c r="Q914" i="12"/>
  <c r="N913" i="22" s="1"/>
  <c r="Q915" i="12"/>
  <c r="N914" i="22" s="1"/>
  <c r="Q916" i="12"/>
  <c r="N915" i="22" s="1"/>
  <c r="Q917" i="12"/>
  <c r="N916" i="22" s="1"/>
  <c r="Q918" i="12"/>
  <c r="N917" i="22" s="1"/>
  <c r="Q919" i="12"/>
  <c r="N918" i="22" s="1"/>
  <c r="Q920" i="12"/>
  <c r="N919" i="22" s="1"/>
  <c r="Q921" i="12"/>
  <c r="N920" i="22" s="1"/>
  <c r="Q922" i="12"/>
  <c r="N921" i="22" s="1"/>
  <c r="Q923" i="12"/>
  <c r="N922" i="22" s="1"/>
  <c r="Q924" i="12"/>
  <c r="N923" i="22" s="1"/>
  <c r="Q925" i="12"/>
  <c r="N924" i="22" s="1"/>
  <c r="Q926" i="12"/>
  <c r="N925" i="22" s="1"/>
  <c r="Q927" i="12"/>
  <c r="N926" i="22" s="1"/>
  <c r="Q928" i="12"/>
  <c r="N927" i="22" s="1"/>
  <c r="Q929" i="12"/>
  <c r="N928" i="22" s="1"/>
  <c r="Q930" i="12"/>
  <c r="N929" i="22" s="1"/>
  <c r="Q931" i="12"/>
  <c r="N930" i="22" s="1"/>
  <c r="Q932" i="12"/>
  <c r="N931" i="22" s="1"/>
  <c r="Q933" i="12"/>
  <c r="N932" i="22" s="1"/>
  <c r="Q934" i="12"/>
  <c r="N933" i="22" s="1"/>
  <c r="Q935" i="12"/>
  <c r="N934" i="22" s="1"/>
  <c r="Q936" i="12"/>
  <c r="N935" i="22" s="1"/>
  <c r="Q937" i="12"/>
  <c r="N936" i="22" s="1"/>
  <c r="Q938" i="12"/>
  <c r="N937" i="22" s="1"/>
  <c r="Q939" i="12"/>
  <c r="N938" i="22" s="1"/>
  <c r="Q940" i="12"/>
  <c r="N939" i="22" s="1"/>
  <c r="Q941" i="12"/>
  <c r="N940" i="22" s="1"/>
  <c r="Q942" i="12"/>
  <c r="N941" i="22" s="1"/>
  <c r="Q943" i="12"/>
  <c r="N942" i="22" s="1"/>
  <c r="Q944" i="12"/>
  <c r="N943" i="22" s="1"/>
  <c r="Q945" i="12"/>
  <c r="N944" i="22" s="1"/>
  <c r="Q946" i="12"/>
  <c r="N945" i="22" s="1"/>
  <c r="Q947" i="12"/>
  <c r="N946" i="22" s="1"/>
  <c r="Q948" i="12"/>
  <c r="N947" i="22" s="1"/>
  <c r="Q949" i="12"/>
  <c r="N948" i="22" s="1"/>
  <c r="Q950" i="12"/>
  <c r="N949" i="22" s="1"/>
  <c r="Q951" i="12"/>
  <c r="N950" i="22" s="1"/>
  <c r="Q952" i="12"/>
  <c r="N951" i="22" s="1"/>
  <c r="Q953" i="12"/>
  <c r="N952" i="22" s="1"/>
  <c r="Q954" i="12"/>
  <c r="N953" i="22" s="1"/>
  <c r="Q955" i="12"/>
  <c r="N954" i="22" s="1"/>
  <c r="Q956" i="12"/>
  <c r="N955" i="22" s="1"/>
  <c r="Q957" i="12"/>
  <c r="N956" i="22" s="1"/>
  <c r="Q958" i="12"/>
  <c r="N957" i="22" s="1"/>
  <c r="Q959" i="12"/>
  <c r="N958" i="22" s="1"/>
  <c r="Q960" i="12"/>
  <c r="N959" i="22" s="1"/>
  <c r="Q961" i="12"/>
  <c r="N960" i="22" s="1"/>
  <c r="Q962" i="12"/>
  <c r="N961" i="22" s="1"/>
  <c r="Q963" i="12"/>
  <c r="N962" i="22" s="1"/>
  <c r="Q964" i="12"/>
  <c r="N963" i="22" s="1"/>
  <c r="Q965" i="12"/>
  <c r="N964" i="22" s="1"/>
  <c r="Q966" i="12"/>
  <c r="N965" i="22" s="1"/>
  <c r="Q967" i="12"/>
  <c r="N966" i="22" s="1"/>
  <c r="Q968" i="12"/>
  <c r="N967" i="22" s="1"/>
  <c r="Q969" i="12"/>
  <c r="N968" i="22" s="1"/>
  <c r="Q970" i="12"/>
  <c r="N969" i="22" s="1"/>
  <c r="Q971" i="12"/>
  <c r="N970" i="22" s="1"/>
  <c r="Q972" i="12"/>
  <c r="N971" i="22" s="1"/>
  <c r="Q973" i="12"/>
  <c r="N972" i="22" s="1"/>
  <c r="Q974" i="12"/>
  <c r="N973" i="22" s="1"/>
  <c r="Q975" i="12"/>
  <c r="N974" i="22" s="1"/>
  <c r="Q976" i="12"/>
  <c r="N975" i="22" s="1"/>
  <c r="Q977" i="12"/>
  <c r="N976" i="22" s="1"/>
  <c r="Q978" i="12"/>
  <c r="N977" i="22" s="1"/>
  <c r="Q979" i="12"/>
  <c r="N978" i="22" s="1"/>
  <c r="Q980" i="12"/>
  <c r="N979" i="22" s="1"/>
  <c r="Q981" i="12"/>
  <c r="N980" i="22" s="1"/>
  <c r="Q982" i="12"/>
  <c r="N981" i="22" s="1"/>
  <c r="Q983" i="12"/>
  <c r="N982" i="22" s="1"/>
  <c r="Q984" i="12"/>
  <c r="N983" i="22" s="1"/>
  <c r="Q985" i="12"/>
  <c r="N984" i="22" s="1"/>
  <c r="Q986" i="12"/>
  <c r="N985" i="22" s="1"/>
  <c r="Q987" i="12"/>
  <c r="N986" i="22" s="1"/>
  <c r="Q988" i="12"/>
  <c r="N987" i="22" s="1"/>
  <c r="Q989" i="12"/>
  <c r="N988" i="22" s="1"/>
  <c r="Q990" i="12"/>
  <c r="N989" i="22" s="1"/>
  <c r="Q991" i="12"/>
  <c r="N990" i="22" s="1"/>
  <c r="Q992" i="12"/>
  <c r="N991" i="22" s="1"/>
  <c r="Q993" i="12"/>
  <c r="N992" i="22" s="1"/>
  <c r="Q994" i="12"/>
  <c r="N993" i="22" s="1"/>
  <c r="Q995" i="12"/>
  <c r="N994" i="22" s="1"/>
  <c r="Q996" i="12"/>
  <c r="N995" i="22" s="1"/>
  <c r="Q997" i="12"/>
  <c r="N996" i="22" s="1"/>
  <c r="Q998" i="12"/>
  <c r="N997" i="22" s="1"/>
  <c r="Q999" i="12"/>
  <c r="N998" i="22" s="1"/>
  <c r="Q1000" i="12"/>
  <c r="N999" i="22" s="1"/>
  <c r="Q1001" i="12"/>
  <c r="N1000" i="22" s="1"/>
  <c r="Q1002" i="12"/>
  <c r="N1001" i="22" s="1"/>
  <c r="Q1003" i="12"/>
  <c r="N1002" i="22" s="1"/>
  <c r="Q1004" i="12"/>
  <c r="N1003" i="22" s="1"/>
  <c r="Q1005" i="12"/>
  <c r="N1004" i="22" s="1"/>
  <c r="Q1006" i="12"/>
  <c r="N1005" i="22" s="1"/>
  <c r="Q1007" i="12"/>
  <c r="N1006" i="22" s="1"/>
  <c r="Q1008" i="12"/>
  <c r="N1007" i="22" s="1"/>
  <c r="Q1009" i="12"/>
  <c r="N1008" i="22" s="1"/>
  <c r="Q11" i="12"/>
  <c r="N10" i="22" s="1"/>
  <c r="Q12" i="12"/>
  <c r="N11" i="22" s="1"/>
  <c r="Q13" i="12"/>
  <c r="N12" i="22" s="1"/>
  <c r="Q14" i="12"/>
  <c r="N13" i="22" s="1"/>
  <c r="Q15" i="12"/>
  <c r="N14" i="22" s="1"/>
  <c r="Q16" i="12"/>
  <c r="N15" i="22" s="1"/>
  <c r="Q17" i="12"/>
  <c r="N16" i="22" s="1"/>
  <c r="Q18" i="12"/>
  <c r="N17" i="22" s="1"/>
  <c r="P988" i="22"/>
  <c r="K30" i="12"/>
  <c r="J29" i="22" s="1"/>
  <c r="N30" i="12"/>
  <c r="L29" i="22" s="1"/>
  <c r="K31" i="12"/>
  <c r="J30" i="22" s="1"/>
  <c r="N31" i="12"/>
  <c r="L30" i="22" s="1"/>
  <c r="K32" i="12"/>
  <c r="J31" i="22" s="1"/>
  <c r="N32" i="12"/>
  <c r="L31" i="22" s="1"/>
  <c r="K33" i="12"/>
  <c r="J32" i="22" s="1"/>
  <c r="N33" i="12"/>
  <c r="L32" i="22" s="1"/>
  <c r="K34" i="12"/>
  <c r="J33" i="22" s="1"/>
  <c r="N34" i="12"/>
  <c r="L33" i="22" s="1"/>
  <c r="K35" i="12"/>
  <c r="J34" i="22" s="1"/>
  <c r="N35" i="12"/>
  <c r="L34" i="22" s="1"/>
  <c r="K36" i="12"/>
  <c r="J35" i="22" s="1"/>
  <c r="N36" i="12"/>
  <c r="L35" i="22" s="1"/>
  <c r="K37" i="12"/>
  <c r="J36" i="22" s="1"/>
  <c r="N37" i="12"/>
  <c r="L36" i="22" s="1"/>
  <c r="K38" i="12"/>
  <c r="J37" i="22" s="1"/>
  <c r="N38" i="12"/>
  <c r="L37" i="22" s="1"/>
  <c r="K39" i="12"/>
  <c r="J38" i="22" s="1"/>
  <c r="N39" i="12"/>
  <c r="L38" i="22" s="1"/>
  <c r="K40" i="12"/>
  <c r="J39" i="22" s="1"/>
  <c r="N40" i="12"/>
  <c r="L39" i="22" s="1"/>
  <c r="K41" i="12"/>
  <c r="J40" i="22" s="1"/>
  <c r="N41" i="12"/>
  <c r="L40" i="22" s="1"/>
  <c r="K42" i="12"/>
  <c r="J41" i="22" s="1"/>
  <c r="N42" i="12"/>
  <c r="L41" i="22" s="1"/>
  <c r="K43" i="12"/>
  <c r="J42" i="22" s="1"/>
  <c r="N43" i="12"/>
  <c r="L42" i="22" s="1"/>
  <c r="K44" i="12"/>
  <c r="J43" i="22" s="1"/>
  <c r="N44" i="12"/>
  <c r="L43" i="22" s="1"/>
  <c r="K45" i="12"/>
  <c r="J44" i="22" s="1"/>
  <c r="N45" i="12"/>
  <c r="L44" i="22" s="1"/>
  <c r="K46" i="12"/>
  <c r="J45" i="22" s="1"/>
  <c r="N46" i="12"/>
  <c r="L45" i="22" s="1"/>
  <c r="K47" i="12"/>
  <c r="J46" i="22" s="1"/>
  <c r="N47" i="12"/>
  <c r="L46" i="22" s="1"/>
  <c r="K48" i="12"/>
  <c r="J47" i="22" s="1"/>
  <c r="N48" i="12"/>
  <c r="L47" i="22" s="1"/>
  <c r="K49" i="12"/>
  <c r="J48" i="22" s="1"/>
  <c r="N49" i="12"/>
  <c r="L48" i="22" s="1"/>
  <c r="K50" i="12"/>
  <c r="J49" i="22" s="1"/>
  <c r="N50" i="12"/>
  <c r="L49" i="22" s="1"/>
  <c r="K51" i="12"/>
  <c r="J50" i="22" s="1"/>
  <c r="N51" i="12"/>
  <c r="L50" i="22" s="1"/>
  <c r="K52" i="12"/>
  <c r="J51" i="22" s="1"/>
  <c r="N52" i="12"/>
  <c r="L51" i="22" s="1"/>
  <c r="K53" i="12"/>
  <c r="J52" i="22" s="1"/>
  <c r="N53" i="12"/>
  <c r="L52" i="22" s="1"/>
  <c r="K54" i="12"/>
  <c r="J53" i="22" s="1"/>
  <c r="N54" i="12"/>
  <c r="L53" i="22" s="1"/>
  <c r="K55" i="12"/>
  <c r="J54" i="22" s="1"/>
  <c r="N55" i="12"/>
  <c r="L54" i="22" s="1"/>
  <c r="K56" i="12"/>
  <c r="J55" i="22" s="1"/>
  <c r="N56" i="12"/>
  <c r="L55" i="22" s="1"/>
  <c r="K57" i="12"/>
  <c r="J56" i="22" s="1"/>
  <c r="N57" i="12"/>
  <c r="L56" i="22" s="1"/>
  <c r="K58" i="12"/>
  <c r="J57" i="22" s="1"/>
  <c r="N58" i="12"/>
  <c r="L57" i="22" s="1"/>
  <c r="K59" i="12"/>
  <c r="J58" i="22" s="1"/>
  <c r="N59" i="12"/>
  <c r="L58" i="22" s="1"/>
  <c r="K60" i="12"/>
  <c r="J59" i="22" s="1"/>
  <c r="N60" i="12"/>
  <c r="L59" i="22" s="1"/>
  <c r="K61" i="12"/>
  <c r="J60" i="22" s="1"/>
  <c r="N61" i="12"/>
  <c r="L60" i="22" s="1"/>
  <c r="K62" i="12"/>
  <c r="J61" i="22" s="1"/>
  <c r="N62" i="12"/>
  <c r="L61" i="22" s="1"/>
  <c r="K63" i="12"/>
  <c r="J62" i="22" s="1"/>
  <c r="N63" i="12"/>
  <c r="L62" i="22" s="1"/>
  <c r="K64" i="12"/>
  <c r="J63" i="22" s="1"/>
  <c r="N64" i="12"/>
  <c r="L63" i="22" s="1"/>
  <c r="K65" i="12"/>
  <c r="J64" i="22" s="1"/>
  <c r="N65" i="12"/>
  <c r="L64" i="22" s="1"/>
  <c r="K66" i="12"/>
  <c r="J65" i="22" s="1"/>
  <c r="N66" i="12"/>
  <c r="L65" i="22" s="1"/>
  <c r="K67" i="12"/>
  <c r="J66" i="22" s="1"/>
  <c r="N67" i="12"/>
  <c r="L66" i="22" s="1"/>
  <c r="K68" i="12"/>
  <c r="J67" i="22" s="1"/>
  <c r="N68" i="12"/>
  <c r="L67" i="22" s="1"/>
  <c r="K69" i="12"/>
  <c r="J68" i="22" s="1"/>
  <c r="N69" i="12"/>
  <c r="L68" i="22" s="1"/>
  <c r="K70" i="12"/>
  <c r="J69" i="22" s="1"/>
  <c r="N70" i="12"/>
  <c r="L69" i="22" s="1"/>
  <c r="K71" i="12"/>
  <c r="J70" i="22" s="1"/>
  <c r="N71" i="12"/>
  <c r="L70" i="22" s="1"/>
  <c r="K72" i="12"/>
  <c r="J71" i="22" s="1"/>
  <c r="N72" i="12"/>
  <c r="L71" i="22" s="1"/>
  <c r="K73" i="12"/>
  <c r="J72" i="22" s="1"/>
  <c r="N73" i="12"/>
  <c r="L72" i="22" s="1"/>
  <c r="K74" i="12"/>
  <c r="J73" i="22" s="1"/>
  <c r="N74" i="12"/>
  <c r="L73" i="22" s="1"/>
  <c r="K75" i="12"/>
  <c r="J74" i="22" s="1"/>
  <c r="N75" i="12"/>
  <c r="L74" i="22" s="1"/>
  <c r="K76" i="12"/>
  <c r="J75" i="22" s="1"/>
  <c r="N76" i="12"/>
  <c r="L75" i="22" s="1"/>
  <c r="K77" i="12"/>
  <c r="J76" i="22" s="1"/>
  <c r="N77" i="12"/>
  <c r="L76" i="22" s="1"/>
  <c r="K78" i="12"/>
  <c r="J77" i="22" s="1"/>
  <c r="N78" i="12"/>
  <c r="L77" i="22" s="1"/>
  <c r="K79" i="12"/>
  <c r="J78" i="22" s="1"/>
  <c r="N79" i="12"/>
  <c r="L78" i="22" s="1"/>
  <c r="K80" i="12"/>
  <c r="J79" i="22" s="1"/>
  <c r="N80" i="12"/>
  <c r="L79" i="22" s="1"/>
  <c r="K81" i="12"/>
  <c r="J80" i="22" s="1"/>
  <c r="N81" i="12"/>
  <c r="L80" i="22" s="1"/>
  <c r="K82" i="12"/>
  <c r="J81" i="22" s="1"/>
  <c r="N82" i="12"/>
  <c r="L81" i="22" s="1"/>
  <c r="K83" i="12"/>
  <c r="J82" i="22" s="1"/>
  <c r="N83" i="12"/>
  <c r="L82" i="22" s="1"/>
  <c r="K84" i="12"/>
  <c r="J83" i="22" s="1"/>
  <c r="N84" i="12"/>
  <c r="L83" i="22" s="1"/>
  <c r="K85" i="12"/>
  <c r="J84" i="22" s="1"/>
  <c r="N85" i="12"/>
  <c r="L84" i="22" s="1"/>
  <c r="K86" i="12"/>
  <c r="J85" i="22" s="1"/>
  <c r="N86" i="12"/>
  <c r="L85" i="22" s="1"/>
  <c r="K87" i="12"/>
  <c r="J86" i="22" s="1"/>
  <c r="N87" i="12"/>
  <c r="L86" i="22" s="1"/>
  <c r="K88" i="12"/>
  <c r="J87" i="22" s="1"/>
  <c r="N88" i="12"/>
  <c r="L87" i="22" s="1"/>
  <c r="K89" i="12"/>
  <c r="J88" i="22" s="1"/>
  <c r="N89" i="12"/>
  <c r="L88" i="22" s="1"/>
  <c r="K90" i="12"/>
  <c r="J89" i="22" s="1"/>
  <c r="N90" i="12"/>
  <c r="L89" i="22" s="1"/>
  <c r="K91" i="12"/>
  <c r="J90" i="22" s="1"/>
  <c r="N91" i="12"/>
  <c r="L90" i="22" s="1"/>
  <c r="K92" i="12"/>
  <c r="J91" i="22" s="1"/>
  <c r="N92" i="12"/>
  <c r="L91" i="22" s="1"/>
  <c r="K93" i="12"/>
  <c r="J92" i="22" s="1"/>
  <c r="N93" i="12"/>
  <c r="L92" i="22" s="1"/>
  <c r="K94" i="12"/>
  <c r="J93" i="22" s="1"/>
  <c r="N94" i="12"/>
  <c r="L93" i="22" s="1"/>
  <c r="K95" i="12"/>
  <c r="J94" i="22" s="1"/>
  <c r="N95" i="12"/>
  <c r="L94" i="22" s="1"/>
  <c r="K96" i="12"/>
  <c r="J95" i="22" s="1"/>
  <c r="N96" i="12"/>
  <c r="L95" i="22" s="1"/>
  <c r="K97" i="12"/>
  <c r="J96" i="22" s="1"/>
  <c r="N97" i="12"/>
  <c r="L96" i="22" s="1"/>
  <c r="K98" i="12"/>
  <c r="J97" i="22" s="1"/>
  <c r="N98" i="12"/>
  <c r="L97" i="22" s="1"/>
  <c r="K99" i="12"/>
  <c r="J98" i="22" s="1"/>
  <c r="N99" i="12"/>
  <c r="L98" i="22" s="1"/>
  <c r="K100" i="12"/>
  <c r="J99" i="22" s="1"/>
  <c r="N100" i="12"/>
  <c r="L99" i="22" s="1"/>
  <c r="K101" i="12"/>
  <c r="J100" i="22" s="1"/>
  <c r="N101" i="12"/>
  <c r="L100" i="22" s="1"/>
  <c r="K102" i="12"/>
  <c r="J101" i="22" s="1"/>
  <c r="N102" i="12"/>
  <c r="L101" i="22" s="1"/>
  <c r="K103" i="12"/>
  <c r="J102" i="22" s="1"/>
  <c r="N103" i="12"/>
  <c r="L102" i="22" s="1"/>
  <c r="K104" i="12"/>
  <c r="J103" i="22" s="1"/>
  <c r="N104" i="12"/>
  <c r="L103" i="22" s="1"/>
  <c r="K105" i="12"/>
  <c r="J104" i="22" s="1"/>
  <c r="N105" i="12"/>
  <c r="L104" i="22" s="1"/>
  <c r="K106" i="12"/>
  <c r="J105" i="22" s="1"/>
  <c r="N106" i="12"/>
  <c r="L105" i="22" s="1"/>
  <c r="K107" i="12"/>
  <c r="J106" i="22" s="1"/>
  <c r="N107" i="12"/>
  <c r="L106" i="22" s="1"/>
  <c r="K108" i="12"/>
  <c r="J107" i="22" s="1"/>
  <c r="N108" i="12"/>
  <c r="L107" i="22" s="1"/>
  <c r="K109" i="12"/>
  <c r="J108" i="22" s="1"/>
  <c r="N109" i="12"/>
  <c r="L108" i="22" s="1"/>
  <c r="K110" i="12"/>
  <c r="J109" i="22" s="1"/>
  <c r="N110" i="12"/>
  <c r="L109" i="22" s="1"/>
  <c r="K111" i="12"/>
  <c r="J110" i="22" s="1"/>
  <c r="N111" i="12"/>
  <c r="L110" i="22" s="1"/>
  <c r="K112" i="12"/>
  <c r="J111" i="22" s="1"/>
  <c r="N112" i="12"/>
  <c r="L111" i="22" s="1"/>
  <c r="K113" i="12"/>
  <c r="J112" i="22" s="1"/>
  <c r="N113" i="12"/>
  <c r="L112" i="22" s="1"/>
  <c r="K114" i="12"/>
  <c r="J113" i="22" s="1"/>
  <c r="N114" i="12"/>
  <c r="L113" i="22" s="1"/>
  <c r="K115" i="12"/>
  <c r="J114" i="22" s="1"/>
  <c r="N115" i="12"/>
  <c r="L114" i="22" s="1"/>
  <c r="K116" i="12"/>
  <c r="J115" i="22" s="1"/>
  <c r="N116" i="12"/>
  <c r="L115" i="22" s="1"/>
  <c r="K117" i="12"/>
  <c r="J116" i="22" s="1"/>
  <c r="N117" i="12"/>
  <c r="L116" i="22" s="1"/>
  <c r="K118" i="12"/>
  <c r="J117" i="22" s="1"/>
  <c r="N118" i="12"/>
  <c r="L117" i="22" s="1"/>
  <c r="K119" i="12"/>
  <c r="J118" i="22" s="1"/>
  <c r="N119" i="12"/>
  <c r="L118" i="22" s="1"/>
  <c r="K120" i="12"/>
  <c r="J119" i="22" s="1"/>
  <c r="N120" i="12"/>
  <c r="L119" i="22" s="1"/>
  <c r="K121" i="12"/>
  <c r="J120" i="22" s="1"/>
  <c r="N121" i="12"/>
  <c r="L120" i="22" s="1"/>
  <c r="K122" i="12"/>
  <c r="J121" i="22" s="1"/>
  <c r="N122" i="12"/>
  <c r="L121" i="22" s="1"/>
  <c r="K123" i="12"/>
  <c r="J122" i="22" s="1"/>
  <c r="N123" i="12"/>
  <c r="L122" i="22" s="1"/>
  <c r="K124" i="12"/>
  <c r="J123" i="22" s="1"/>
  <c r="N124" i="12"/>
  <c r="L123" i="22" s="1"/>
  <c r="K125" i="12"/>
  <c r="J124" i="22" s="1"/>
  <c r="N125" i="12"/>
  <c r="L124" i="22" s="1"/>
  <c r="K126" i="12"/>
  <c r="J125" i="22" s="1"/>
  <c r="N126" i="12"/>
  <c r="L125" i="22" s="1"/>
  <c r="K127" i="12"/>
  <c r="J126" i="22" s="1"/>
  <c r="N127" i="12"/>
  <c r="L126" i="22" s="1"/>
  <c r="K128" i="12"/>
  <c r="J127" i="22" s="1"/>
  <c r="N128" i="12"/>
  <c r="L127" i="22" s="1"/>
  <c r="K129" i="12"/>
  <c r="J128" i="22" s="1"/>
  <c r="N129" i="12"/>
  <c r="L128" i="22" s="1"/>
  <c r="K130" i="12"/>
  <c r="J129" i="22" s="1"/>
  <c r="N130" i="12"/>
  <c r="L129" i="22" s="1"/>
  <c r="K131" i="12"/>
  <c r="J130" i="22" s="1"/>
  <c r="N131" i="12"/>
  <c r="L130" i="22" s="1"/>
  <c r="K132" i="12"/>
  <c r="J131" i="22" s="1"/>
  <c r="N132" i="12"/>
  <c r="L131" i="22" s="1"/>
  <c r="K133" i="12"/>
  <c r="J132" i="22" s="1"/>
  <c r="N133" i="12"/>
  <c r="L132" i="22" s="1"/>
  <c r="K134" i="12"/>
  <c r="J133" i="22" s="1"/>
  <c r="N134" i="12"/>
  <c r="L133" i="22" s="1"/>
  <c r="K135" i="12"/>
  <c r="J134" i="22" s="1"/>
  <c r="N135" i="12"/>
  <c r="L134" i="22" s="1"/>
  <c r="K136" i="12"/>
  <c r="J135" i="22" s="1"/>
  <c r="N136" i="12"/>
  <c r="L135" i="22" s="1"/>
  <c r="K137" i="12"/>
  <c r="J136" i="22" s="1"/>
  <c r="N137" i="12"/>
  <c r="L136" i="22" s="1"/>
  <c r="K138" i="12"/>
  <c r="J137" i="22" s="1"/>
  <c r="N138" i="12"/>
  <c r="L137" i="22" s="1"/>
  <c r="K139" i="12"/>
  <c r="J138" i="22" s="1"/>
  <c r="N139" i="12"/>
  <c r="L138" i="22" s="1"/>
  <c r="K140" i="12"/>
  <c r="J139" i="22" s="1"/>
  <c r="N140" i="12"/>
  <c r="L139" i="22" s="1"/>
  <c r="K141" i="12"/>
  <c r="J140" i="22" s="1"/>
  <c r="N141" i="12"/>
  <c r="L140" i="22" s="1"/>
  <c r="K142" i="12"/>
  <c r="J141" i="22" s="1"/>
  <c r="N142" i="12"/>
  <c r="L141" i="22" s="1"/>
  <c r="K143" i="12"/>
  <c r="J142" i="22" s="1"/>
  <c r="N143" i="12"/>
  <c r="L142" i="22" s="1"/>
  <c r="K144" i="12"/>
  <c r="J143" i="22" s="1"/>
  <c r="N144" i="12"/>
  <c r="L143" i="22" s="1"/>
  <c r="K145" i="12"/>
  <c r="J144" i="22" s="1"/>
  <c r="N145" i="12"/>
  <c r="L144" i="22" s="1"/>
  <c r="K146" i="12"/>
  <c r="J145" i="22" s="1"/>
  <c r="N146" i="12"/>
  <c r="L145" i="22" s="1"/>
  <c r="K147" i="12"/>
  <c r="J146" i="22" s="1"/>
  <c r="N147" i="12"/>
  <c r="L146" i="22" s="1"/>
  <c r="K148" i="12"/>
  <c r="J147" i="22" s="1"/>
  <c r="N148" i="12"/>
  <c r="L147" i="22" s="1"/>
  <c r="K149" i="12"/>
  <c r="J148" i="22" s="1"/>
  <c r="N149" i="12"/>
  <c r="L148" i="22" s="1"/>
  <c r="K150" i="12"/>
  <c r="J149" i="22" s="1"/>
  <c r="N150" i="12"/>
  <c r="L149" i="22" s="1"/>
  <c r="K151" i="12"/>
  <c r="J150" i="22" s="1"/>
  <c r="N151" i="12"/>
  <c r="L150" i="22" s="1"/>
  <c r="K152" i="12"/>
  <c r="J151" i="22" s="1"/>
  <c r="N152" i="12"/>
  <c r="L151" i="22" s="1"/>
  <c r="K153" i="12"/>
  <c r="J152" i="22" s="1"/>
  <c r="N153" i="12"/>
  <c r="L152" i="22" s="1"/>
  <c r="K154" i="12"/>
  <c r="J153" i="22" s="1"/>
  <c r="N154" i="12"/>
  <c r="L153" i="22" s="1"/>
  <c r="K155" i="12"/>
  <c r="J154" i="22" s="1"/>
  <c r="N155" i="12"/>
  <c r="L154" i="22" s="1"/>
  <c r="K156" i="12"/>
  <c r="J155" i="22" s="1"/>
  <c r="N156" i="12"/>
  <c r="L155" i="22" s="1"/>
  <c r="K157" i="12"/>
  <c r="J156" i="22" s="1"/>
  <c r="N157" i="12"/>
  <c r="L156" i="22" s="1"/>
  <c r="K158" i="12"/>
  <c r="J157" i="22" s="1"/>
  <c r="N158" i="12"/>
  <c r="L157" i="22" s="1"/>
  <c r="K159" i="12"/>
  <c r="J158" i="22" s="1"/>
  <c r="N159" i="12"/>
  <c r="L158" i="22" s="1"/>
  <c r="K160" i="12"/>
  <c r="J159" i="22" s="1"/>
  <c r="N160" i="12"/>
  <c r="L159" i="22" s="1"/>
  <c r="K161" i="12"/>
  <c r="J160" i="22" s="1"/>
  <c r="N161" i="12"/>
  <c r="L160" i="22" s="1"/>
  <c r="K162" i="12"/>
  <c r="J161" i="22" s="1"/>
  <c r="N162" i="12"/>
  <c r="L161" i="22" s="1"/>
  <c r="K163" i="12"/>
  <c r="J162" i="22" s="1"/>
  <c r="N163" i="12"/>
  <c r="L162" i="22" s="1"/>
  <c r="K164" i="12"/>
  <c r="J163" i="22" s="1"/>
  <c r="N164" i="12"/>
  <c r="L163" i="22" s="1"/>
  <c r="K165" i="12"/>
  <c r="J164" i="22" s="1"/>
  <c r="N165" i="12"/>
  <c r="L164" i="22" s="1"/>
  <c r="K166" i="12"/>
  <c r="J165" i="22" s="1"/>
  <c r="N166" i="12"/>
  <c r="L165" i="22" s="1"/>
  <c r="K167" i="12"/>
  <c r="J166" i="22" s="1"/>
  <c r="N167" i="12"/>
  <c r="L166" i="22" s="1"/>
  <c r="K168" i="12"/>
  <c r="J167" i="22" s="1"/>
  <c r="N168" i="12"/>
  <c r="L167" i="22" s="1"/>
  <c r="K169" i="12"/>
  <c r="J168" i="22" s="1"/>
  <c r="N169" i="12"/>
  <c r="L168" i="22" s="1"/>
  <c r="K170" i="12"/>
  <c r="J169" i="22" s="1"/>
  <c r="N170" i="12"/>
  <c r="L169" i="22" s="1"/>
  <c r="K171" i="12"/>
  <c r="J170" i="22" s="1"/>
  <c r="N171" i="12"/>
  <c r="L170" i="22" s="1"/>
  <c r="K172" i="12"/>
  <c r="J171" i="22" s="1"/>
  <c r="N172" i="12"/>
  <c r="L171" i="22" s="1"/>
  <c r="K173" i="12"/>
  <c r="J172" i="22" s="1"/>
  <c r="N173" i="12"/>
  <c r="L172" i="22" s="1"/>
  <c r="K174" i="12"/>
  <c r="J173" i="22" s="1"/>
  <c r="N174" i="12"/>
  <c r="L173" i="22" s="1"/>
  <c r="K175" i="12"/>
  <c r="J174" i="22" s="1"/>
  <c r="N175" i="12"/>
  <c r="L174" i="22" s="1"/>
  <c r="K176" i="12"/>
  <c r="J175" i="22" s="1"/>
  <c r="N176" i="12"/>
  <c r="L175" i="22" s="1"/>
  <c r="K177" i="12"/>
  <c r="J176" i="22" s="1"/>
  <c r="N177" i="12"/>
  <c r="L176" i="22" s="1"/>
  <c r="K178" i="12"/>
  <c r="J177" i="22" s="1"/>
  <c r="N178" i="12"/>
  <c r="L177" i="22" s="1"/>
  <c r="K179" i="12"/>
  <c r="J178" i="22" s="1"/>
  <c r="N179" i="12"/>
  <c r="L178" i="22" s="1"/>
  <c r="K180" i="12"/>
  <c r="J179" i="22" s="1"/>
  <c r="N180" i="12"/>
  <c r="L179" i="22" s="1"/>
  <c r="K181" i="12"/>
  <c r="J180" i="22" s="1"/>
  <c r="N181" i="12"/>
  <c r="L180" i="22" s="1"/>
  <c r="K182" i="12"/>
  <c r="J181" i="22" s="1"/>
  <c r="N182" i="12"/>
  <c r="L181" i="22" s="1"/>
  <c r="K183" i="12"/>
  <c r="J182" i="22" s="1"/>
  <c r="N183" i="12"/>
  <c r="L182" i="22" s="1"/>
  <c r="K184" i="12"/>
  <c r="J183" i="22" s="1"/>
  <c r="N184" i="12"/>
  <c r="L183" i="22" s="1"/>
  <c r="K185" i="12"/>
  <c r="J184" i="22" s="1"/>
  <c r="N185" i="12"/>
  <c r="L184" i="22" s="1"/>
  <c r="K186" i="12"/>
  <c r="J185" i="22" s="1"/>
  <c r="N186" i="12"/>
  <c r="L185" i="22" s="1"/>
  <c r="K187" i="12"/>
  <c r="J186" i="22" s="1"/>
  <c r="N187" i="12"/>
  <c r="L186" i="22" s="1"/>
  <c r="K188" i="12"/>
  <c r="J187" i="22" s="1"/>
  <c r="N188" i="12"/>
  <c r="L187" i="22" s="1"/>
  <c r="K189" i="12"/>
  <c r="J188" i="22" s="1"/>
  <c r="N189" i="12"/>
  <c r="L188" i="22" s="1"/>
  <c r="K190" i="12"/>
  <c r="J189" i="22" s="1"/>
  <c r="N190" i="12"/>
  <c r="L189" i="22" s="1"/>
  <c r="K191" i="12"/>
  <c r="J190" i="22" s="1"/>
  <c r="N191" i="12"/>
  <c r="L190" i="22" s="1"/>
  <c r="K192" i="12"/>
  <c r="J191" i="22" s="1"/>
  <c r="N192" i="12"/>
  <c r="L191" i="22" s="1"/>
  <c r="K193" i="12"/>
  <c r="J192" i="22" s="1"/>
  <c r="N193" i="12"/>
  <c r="L192" i="22" s="1"/>
  <c r="K194" i="12"/>
  <c r="J193" i="22" s="1"/>
  <c r="N194" i="12"/>
  <c r="L193" i="22" s="1"/>
  <c r="K195" i="12"/>
  <c r="J194" i="22" s="1"/>
  <c r="N195" i="12"/>
  <c r="L194" i="22" s="1"/>
  <c r="K196" i="12"/>
  <c r="J195" i="22" s="1"/>
  <c r="N196" i="12"/>
  <c r="L195" i="22" s="1"/>
  <c r="K197" i="12"/>
  <c r="J196" i="22" s="1"/>
  <c r="N197" i="12"/>
  <c r="L196" i="22" s="1"/>
  <c r="K198" i="12"/>
  <c r="J197" i="22" s="1"/>
  <c r="N198" i="12"/>
  <c r="L197" i="22" s="1"/>
  <c r="K199" i="12"/>
  <c r="J198" i="22" s="1"/>
  <c r="N199" i="12"/>
  <c r="L198" i="22" s="1"/>
  <c r="K200" i="12"/>
  <c r="J199" i="22" s="1"/>
  <c r="N200" i="12"/>
  <c r="L199" i="22" s="1"/>
  <c r="K201" i="12"/>
  <c r="J200" i="22" s="1"/>
  <c r="N201" i="12"/>
  <c r="L200" i="22" s="1"/>
  <c r="K202" i="12"/>
  <c r="J201" i="22" s="1"/>
  <c r="N202" i="12"/>
  <c r="L201" i="22" s="1"/>
  <c r="K203" i="12"/>
  <c r="J202" i="22" s="1"/>
  <c r="N203" i="12"/>
  <c r="L202" i="22" s="1"/>
  <c r="K204" i="12"/>
  <c r="J203" i="22" s="1"/>
  <c r="N204" i="12"/>
  <c r="L203" i="22" s="1"/>
  <c r="K205" i="12"/>
  <c r="J204" i="22" s="1"/>
  <c r="N205" i="12"/>
  <c r="L204" i="22" s="1"/>
  <c r="K206" i="12"/>
  <c r="J205" i="22" s="1"/>
  <c r="N206" i="12"/>
  <c r="L205" i="22" s="1"/>
  <c r="K207" i="12"/>
  <c r="J206" i="22" s="1"/>
  <c r="N207" i="12"/>
  <c r="L206" i="22" s="1"/>
  <c r="K208" i="12"/>
  <c r="J207" i="22" s="1"/>
  <c r="N208" i="12"/>
  <c r="L207" i="22" s="1"/>
  <c r="K209" i="12"/>
  <c r="J208" i="22" s="1"/>
  <c r="N209" i="12"/>
  <c r="L208" i="22" s="1"/>
  <c r="K210" i="12"/>
  <c r="J209" i="22" s="1"/>
  <c r="N210" i="12"/>
  <c r="L209" i="22" s="1"/>
  <c r="K211" i="12"/>
  <c r="J210" i="22" s="1"/>
  <c r="N211" i="12"/>
  <c r="L210" i="22" s="1"/>
  <c r="K212" i="12"/>
  <c r="J211" i="22" s="1"/>
  <c r="N212" i="12"/>
  <c r="L211" i="22" s="1"/>
  <c r="K213" i="12"/>
  <c r="J212" i="22" s="1"/>
  <c r="N213" i="12"/>
  <c r="L212" i="22" s="1"/>
  <c r="K214" i="12"/>
  <c r="J213" i="22" s="1"/>
  <c r="N214" i="12"/>
  <c r="L213" i="22" s="1"/>
  <c r="K215" i="12"/>
  <c r="J214" i="22" s="1"/>
  <c r="N215" i="12"/>
  <c r="L214" i="22" s="1"/>
  <c r="K216" i="12"/>
  <c r="J215" i="22" s="1"/>
  <c r="N216" i="12"/>
  <c r="L215" i="22" s="1"/>
  <c r="K217" i="12"/>
  <c r="J216" i="22" s="1"/>
  <c r="N217" i="12"/>
  <c r="L216" i="22" s="1"/>
  <c r="K218" i="12"/>
  <c r="J217" i="22" s="1"/>
  <c r="N218" i="12"/>
  <c r="L217" i="22" s="1"/>
  <c r="K219" i="12"/>
  <c r="J218" i="22" s="1"/>
  <c r="N219" i="12"/>
  <c r="L218" i="22" s="1"/>
  <c r="K220" i="12"/>
  <c r="J219" i="22" s="1"/>
  <c r="N220" i="12"/>
  <c r="L219" i="22" s="1"/>
  <c r="K221" i="12"/>
  <c r="J220" i="22" s="1"/>
  <c r="N221" i="12"/>
  <c r="L220" i="22" s="1"/>
  <c r="K222" i="12"/>
  <c r="J221" i="22" s="1"/>
  <c r="N222" i="12"/>
  <c r="L221" i="22" s="1"/>
  <c r="K223" i="12"/>
  <c r="J222" i="22" s="1"/>
  <c r="N223" i="12"/>
  <c r="L222" i="22" s="1"/>
  <c r="K224" i="12"/>
  <c r="J223" i="22" s="1"/>
  <c r="N224" i="12"/>
  <c r="L223" i="22" s="1"/>
  <c r="K225" i="12"/>
  <c r="J224" i="22" s="1"/>
  <c r="N225" i="12"/>
  <c r="L224" i="22" s="1"/>
  <c r="K226" i="12"/>
  <c r="J225" i="22" s="1"/>
  <c r="N226" i="12"/>
  <c r="L225" i="22" s="1"/>
  <c r="K227" i="12"/>
  <c r="J226" i="22" s="1"/>
  <c r="N227" i="12"/>
  <c r="L226" i="22" s="1"/>
  <c r="K228" i="12"/>
  <c r="J227" i="22" s="1"/>
  <c r="N228" i="12"/>
  <c r="L227" i="22" s="1"/>
  <c r="K229" i="12"/>
  <c r="J228" i="22" s="1"/>
  <c r="N229" i="12"/>
  <c r="L228" i="22" s="1"/>
  <c r="K230" i="12"/>
  <c r="J229" i="22" s="1"/>
  <c r="N230" i="12"/>
  <c r="L229" i="22" s="1"/>
  <c r="K231" i="12"/>
  <c r="J230" i="22" s="1"/>
  <c r="N231" i="12"/>
  <c r="L230" i="22" s="1"/>
  <c r="K232" i="12"/>
  <c r="J231" i="22" s="1"/>
  <c r="N232" i="12"/>
  <c r="L231" i="22" s="1"/>
  <c r="K233" i="12"/>
  <c r="J232" i="22" s="1"/>
  <c r="N233" i="12"/>
  <c r="L232" i="22" s="1"/>
  <c r="K234" i="12"/>
  <c r="J233" i="22" s="1"/>
  <c r="N234" i="12"/>
  <c r="L233" i="22" s="1"/>
  <c r="K235" i="12"/>
  <c r="J234" i="22" s="1"/>
  <c r="N235" i="12"/>
  <c r="L234" i="22" s="1"/>
  <c r="K236" i="12"/>
  <c r="J235" i="22" s="1"/>
  <c r="N236" i="12"/>
  <c r="L235" i="22" s="1"/>
  <c r="K237" i="12"/>
  <c r="J236" i="22" s="1"/>
  <c r="N237" i="12"/>
  <c r="L236" i="22" s="1"/>
  <c r="K238" i="12"/>
  <c r="J237" i="22" s="1"/>
  <c r="N238" i="12"/>
  <c r="L237" i="22" s="1"/>
  <c r="K239" i="12"/>
  <c r="J238" i="22" s="1"/>
  <c r="N239" i="12"/>
  <c r="L238" i="22" s="1"/>
  <c r="K240" i="12"/>
  <c r="J239" i="22" s="1"/>
  <c r="N240" i="12"/>
  <c r="L239" i="22" s="1"/>
  <c r="K241" i="12"/>
  <c r="J240" i="22" s="1"/>
  <c r="N241" i="12"/>
  <c r="L240" i="22" s="1"/>
  <c r="K242" i="12"/>
  <c r="J241" i="22" s="1"/>
  <c r="N242" i="12"/>
  <c r="L241" i="22" s="1"/>
  <c r="K243" i="12"/>
  <c r="J242" i="22" s="1"/>
  <c r="N243" i="12"/>
  <c r="L242" i="22" s="1"/>
  <c r="K244" i="12"/>
  <c r="J243" i="22" s="1"/>
  <c r="N244" i="12"/>
  <c r="L243" i="22" s="1"/>
  <c r="K245" i="12"/>
  <c r="J244" i="22" s="1"/>
  <c r="N245" i="12"/>
  <c r="L244" i="22" s="1"/>
  <c r="K246" i="12"/>
  <c r="J245" i="22" s="1"/>
  <c r="N246" i="12"/>
  <c r="L245" i="22" s="1"/>
  <c r="K247" i="12"/>
  <c r="J246" i="22" s="1"/>
  <c r="N247" i="12"/>
  <c r="L246" i="22" s="1"/>
  <c r="K248" i="12"/>
  <c r="J247" i="22" s="1"/>
  <c r="N248" i="12"/>
  <c r="L247" i="22" s="1"/>
  <c r="K249" i="12"/>
  <c r="J248" i="22" s="1"/>
  <c r="N249" i="12"/>
  <c r="L248" i="22" s="1"/>
  <c r="K250" i="12"/>
  <c r="J249" i="22" s="1"/>
  <c r="N250" i="12"/>
  <c r="L249" i="22" s="1"/>
  <c r="K251" i="12"/>
  <c r="J250" i="22" s="1"/>
  <c r="N251" i="12"/>
  <c r="L250" i="22" s="1"/>
  <c r="K252" i="12"/>
  <c r="J251" i="22" s="1"/>
  <c r="N252" i="12"/>
  <c r="L251" i="22" s="1"/>
  <c r="K253" i="12"/>
  <c r="J252" i="22" s="1"/>
  <c r="N253" i="12"/>
  <c r="L252" i="22" s="1"/>
  <c r="K254" i="12"/>
  <c r="J253" i="22" s="1"/>
  <c r="N254" i="12"/>
  <c r="L253" i="22" s="1"/>
  <c r="K255" i="12"/>
  <c r="J254" i="22" s="1"/>
  <c r="N255" i="12"/>
  <c r="L254" i="22" s="1"/>
  <c r="K256" i="12"/>
  <c r="J255" i="22" s="1"/>
  <c r="N256" i="12"/>
  <c r="L255" i="22" s="1"/>
  <c r="K257" i="12"/>
  <c r="J256" i="22" s="1"/>
  <c r="N257" i="12"/>
  <c r="L256" i="22" s="1"/>
  <c r="K258" i="12"/>
  <c r="J257" i="22" s="1"/>
  <c r="N258" i="12"/>
  <c r="L257" i="22" s="1"/>
  <c r="K259" i="12"/>
  <c r="J258" i="22" s="1"/>
  <c r="N259" i="12"/>
  <c r="L258" i="22" s="1"/>
  <c r="K260" i="12"/>
  <c r="J259" i="22" s="1"/>
  <c r="N260" i="12"/>
  <c r="L259" i="22" s="1"/>
  <c r="K261" i="12"/>
  <c r="J260" i="22" s="1"/>
  <c r="N261" i="12"/>
  <c r="L260" i="22" s="1"/>
  <c r="K262" i="12"/>
  <c r="J261" i="22" s="1"/>
  <c r="N262" i="12"/>
  <c r="L261" i="22" s="1"/>
  <c r="K263" i="12"/>
  <c r="J262" i="22" s="1"/>
  <c r="N263" i="12"/>
  <c r="L262" i="22" s="1"/>
  <c r="K264" i="12"/>
  <c r="J263" i="22" s="1"/>
  <c r="N264" i="12"/>
  <c r="L263" i="22" s="1"/>
  <c r="K265" i="12"/>
  <c r="J264" i="22" s="1"/>
  <c r="N265" i="12"/>
  <c r="L264" i="22" s="1"/>
  <c r="K266" i="12"/>
  <c r="J265" i="22" s="1"/>
  <c r="N266" i="12"/>
  <c r="L265" i="22" s="1"/>
  <c r="K267" i="12"/>
  <c r="J266" i="22" s="1"/>
  <c r="N267" i="12"/>
  <c r="L266" i="22" s="1"/>
  <c r="K268" i="12"/>
  <c r="J267" i="22" s="1"/>
  <c r="N268" i="12"/>
  <c r="L267" i="22" s="1"/>
  <c r="K269" i="12"/>
  <c r="J268" i="22" s="1"/>
  <c r="N269" i="12"/>
  <c r="L268" i="22" s="1"/>
  <c r="K270" i="12"/>
  <c r="J269" i="22" s="1"/>
  <c r="N270" i="12"/>
  <c r="L269" i="22" s="1"/>
  <c r="K271" i="12"/>
  <c r="J270" i="22" s="1"/>
  <c r="N271" i="12"/>
  <c r="L270" i="22" s="1"/>
  <c r="K272" i="12"/>
  <c r="J271" i="22" s="1"/>
  <c r="N272" i="12"/>
  <c r="L271" i="22" s="1"/>
  <c r="K273" i="12"/>
  <c r="J272" i="22" s="1"/>
  <c r="N273" i="12"/>
  <c r="L272" i="22" s="1"/>
  <c r="K274" i="12"/>
  <c r="J273" i="22" s="1"/>
  <c r="N274" i="12"/>
  <c r="L273" i="22" s="1"/>
  <c r="K275" i="12"/>
  <c r="J274" i="22" s="1"/>
  <c r="N275" i="12"/>
  <c r="L274" i="22" s="1"/>
  <c r="K276" i="12"/>
  <c r="J275" i="22" s="1"/>
  <c r="N276" i="12"/>
  <c r="L275" i="22" s="1"/>
  <c r="K277" i="12"/>
  <c r="J276" i="22" s="1"/>
  <c r="N277" i="12"/>
  <c r="L276" i="22" s="1"/>
  <c r="K278" i="12"/>
  <c r="J277" i="22" s="1"/>
  <c r="N278" i="12"/>
  <c r="L277" i="22" s="1"/>
  <c r="K279" i="12"/>
  <c r="J278" i="22" s="1"/>
  <c r="N279" i="12"/>
  <c r="L278" i="22" s="1"/>
  <c r="K280" i="12"/>
  <c r="J279" i="22" s="1"/>
  <c r="N280" i="12"/>
  <c r="L279" i="22" s="1"/>
  <c r="K281" i="12"/>
  <c r="J280" i="22" s="1"/>
  <c r="N281" i="12"/>
  <c r="L280" i="22" s="1"/>
  <c r="K282" i="12"/>
  <c r="J281" i="22" s="1"/>
  <c r="N282" i="12"/>
  <c r="L281" i="22" s="1"/>
  <c r="K283" i="12"/>
  <c r="J282" i="22" s="1"/>
  <c r="N283" i="12"/>
  <c r="L282" i="22" s="1"/>
  <c r="K284" i="12"/>
  <c r="J283" i="22" s="1"/>
  <c r="N284" i="12"/>
  <c r="L283" i="22" s="1"/>
  <c r="K285" i="12"/>
  <c r="J284" i="22" s="1"/>
  <c r="N285" i="12"/>
  <c r="L284" i="22" s="1"/>
  <c r="K286" i="12"/>
  <c r="J285" i="22" s="1"/>
  <c r="N286" i="12"/>
  <c r="L285" i="22" s="1"/>
  <c r="K287" i="12"/>
  <c r="J286" i="22" s="1"/>
  <c r="N287" i="12"/>
  <c r="L286" i="22" s="1"/>
  <c r="K288" i="12"/>
  <c r="J287" i="22" s="1"/>
  <c r="N288" i="12"/>
  <c r="L287" i="22" s="1"/>
  <c r="K289" i="12"/>
  <c r="J288" i="22" s="1"/>
  <c r="N289" i="12"/>
  <c r="L288" i="22" s="1"/>
  <c r="K290" i="12"/>
  <c r="J289" i="22" s="1"/>
  <c r="N290" i="12"/>
  <c r="L289" i="22" s="1"/>
  <c r="K291" i="12"/>
  <c r="J290" i="22" s="1"/>
  <c r="N291" i="12"/>
  <c r="L290" i="22" s="1"/>
  <c r="K292" i="12"/>
  <c r="J291" i="22" s="1"/>
  <c r="N292" i="12"/>
  <c r="L291" i="22" s="1"/>
  <c r="K293" i="12"/>
  <c r="J292" i="22" s="1"/>
  <c r="N293" i="12"/>
  <c r="L292" i="22" s="1"/>
  <c r="K294" i="12"/>
  <c r="J293" i="22" s="1"/>
  <c r="N294" i="12"/>
  <c r="L293" i="22" s="1"/>
  <c r="K295" i="12"/>
  <c r="J294" i="22" s="1"/>
  <c r="N295" i="12"/>
  <c r="L294" i="22" s="1"/>
  <c r="K296" i="12"/>
  <c r="J295" i="22" s="1"/>
  <c r="N296" i="12"/>
  <c r="L295" i="22" s="1"/>
  <c r="K297" i="12"/>
  <c r="J296" i="22" s="1"/>
  <c r="N297" i="12"/>
  <c r="L296" i="22" s="1"/>
  <c r="K298" i="12"/>
  <c r="J297" i="22" s="1"/>
  <c r="N298" i="12"/>
  <c r="L297" i="22" s="1"/>
  <c r="K299" i="12"/>
  <c r="J298" i="22" s="1"/>
  <c r="N299" i="12"/>
  <c r="L298" i="22" s="1"/>
  <c r="K300" i="12"/>
  <c r="J299" i="22" s="1"/>
  <c r="N300" i="12"/>
  <c r="L299" i="22" s="1"/>
  <c r="K301" i="12"/>
  <c r="J300" i="22" s="1"/>
  <c r="N301" i="12"/>
  <c r="L300" i="22" s="1"/>
  <c r="K302" i="12"/>
  <c r="J301" i="22" s="1"/>
  <c r="N302" i="12"/>
  <c r="L301" i="22" s="1"/>
  <c r="K303" i="12"/>
  <c r="J302" i="22" s="1"/>
  <c r="N303" i="12"/>
  <c r="L302" i="22" s="1"/>
  <c r="K304" i="12"/>
  <c r="J303" i="22" s="1"/>
  <c r="N304" i="12"/>
  <c r="L303" i="22" s="1"/>
  <c r="K305" i="12"/>
  <c r="J304" i="22" s="1"/>
  <c r="N305" i="12"/>
  <c r="L304" i="22" s="1"/>
  <c r="K306" i="12"/>
  <c r="J305" i="22" s="1"/>
  <c r="N306" i="12"/>
  <c r="L305" i="22" s="1"/>
  <c r="K307" i="12"/>
  <c r="J306" i="22" s="1"/>
  <c r="N307" i="12"/>
  <c r="L306" i="22" s="1"/>
  <c r="K308" i="12"/>
  <c r="J307" i="22" s="1"/>
  <c r="N308" i="12"/>
  <c r="L307" i="22" s="1"/>
  <c r="K309" i="12"/>
  <c r="J308" i="22" s="1"/>
  <c r="N309" i="12"/>
  <c r="L308" i="22" s="1"/>
  <c r="K310" i="12"/>
  <c r="J309" i="22" s="1"/>
  <c r="N310" i="12"/>
  <c r="L309" i="22" s="1"/>
  <c r="K311" i="12"/>
  <c r="J310" i="22" s="1"/>
  <c r="N311" i="12"/>
  <c r="L310" i="22" s="1"/>
  <c r="K312" i="12"/>
  <c r="J311" i="22" s="1"/>
  <c r="N312" i="12"/>
  <c r="L311" i="22" s="1"/>
  <c r="K313" i="12"/>
  <c r="J312" i="22" s="1"/>
  <c r="N313" i="12"/>
  <c r="L312" i="22" s="1"/>
  <c r="K314" i="12"/>
  <c r="J313" i="22" s="1"/>
  <c r="N314" i="12"/>
  <c r="L313" i="22" s="1"/>
  <c r="K315" i="12"/>
  <c r="J314" i="22" s="1"/>
  <c r="N315" i="12"/>
  <c r="L314" i="22" s="1"/>
  <c r="K316" i="12"/>
  <c r="J315" i="22" s="1"/>
  <c r="N316" i="12"/>
  <c r="L315" i="22" s="1"/>
  <c r="K317" i="12"/>
  <c r="J316" i="22" s="1"/>
  <c r="N317" i="12"/>
  <c r="L316" i="22" s="1"/>
  <c r="K318" i="12"/>
  <c r="J317" i="22" s="1"/>
  <c r="N318" i="12"/>
  <c r="L317" i="22" s="1"/>
  <c r="K319" i="12"/>
  <c r="J318" i="22" s="1"/>
  <c r="N319" i="12"/>
  <c r="L318" i="22" s="1"/>
  <c r="K320" i="12"/>
  <c r="J319" i="22" s="1"/>
  <c r="N320" i="12"/>
  <c r="L319" i="22" s="1"/>
  <c r="K321" i="12"/>
  <c r="J320" i="22" s="1"/>
  <c r="N321" i="12"/>
  <c r="L320" i="22" s="1"/>
  <c r="K322" i="12"/>
  <c r="J321" i="22" s="1"/>
  <c r="N322" i="12"/>
  <c r="L321" i="22" s="1"/>
  <c r="K323" i="12"/>
  <c r="J322" i="22" s="1"/>
  <c r="N323" i="12"/>
  <c r="L322" i="22" s="1"/>
  <c r="K324" i="12"/>
  <c r="J323" i="22" s="1"/>
  <c r="N324" i="12"/>
  <c r="L323" i="22" s="1"/>
  <c r="K325" i="12"/>
  <c r="J324" i="22" s="1"/>
  <c r="N325" i="12"/>
  <c r="L324" i="22" s="1"/>
  <c r="K326" i="12"/>
  <c r="J325" i="22" s="1"/>
  <c r="N326" i="12"/>
  <c r="L325" i="22" s="1"/>
  <c r="K327" i="12"/>
  <c r="J326" i="22" s="1"/>
  <c r="N327" i="12"/>
  <c r="L326" i="22" s="1"/>
  <c r="K328" i="12"/>
  <c r="J327" i="22" s="1"/>
  <c r="N328" i="12"/>
  <c r="L327" i="22" s="1"/>
  <c r="K329" i="12"/>
  <c r="J328" i="22" s="1"/>
  <c r="N329" i="12"/>
  <c r="L328" i="22" s="1"/>
  <c r="K330" i="12"/>
  <c r="J329" i="22" s="1"/>
  <c r="N330" i="12"/>
  <c r="L329" i="22" s="1"/>
  <c r="K331" i="12"/>
  <c r="J330" i="22" s="1"/>
  <c r="N331" i="12"/>
  <c r="L330" i="22" s="1"/>
  <c r="K332" i="12"/>
  <c r="J331" i="22" s="1"/>
  <c r="N332" i="12"/>
  <c r="L331" i="22" s="1"/>
  <c r="K333" i="12"/>
  <c r="J332" i="22" s="1"/>
  <c r="N333" i="12"/>
  <c r="L332" i="22" s="1"/>
  <c r="K334" i="12"/>
  <c r="J333" i="22" s="1"/>
  <c r="N334" i="12"/>
  <c r="L333" i="22" s="1"/>
  <c r="K335" i="12"/>
  <c r="J334" i="22" s="1"/>
  <c r="N335" i="12"/>
  <c r="L334" i="22" s="1"/>
  <c r="K336" i="12"/>
  <c r="J335" i="22" s="1"/>
  <c r="N336" i="12"/>
  <c r="L335" i="22" s="1"/>
  <c r="K337" i="12"/>
  <c r="J336" i="22" s="1"/>
  <c r="N337" i="12"/>
  <c r="L336" i="22" s="1"/>
  <c r="K338" i="12"/>
  <c r="J337" i="22" s="1"/>
  <c r="N338" i="12"/>
  <c r="L337" i="22" s="1"/>
  <c r="K339" i="12"/>
  <c r="J338" i="22" s="1"/>
  <c r="N339" i="12"/>
  <c r="L338" i="22" s="1"/>
  <c r="K340" i="12"/>
  <c r="J339" i="22" s="1"/>
  <c r="N340" i="12"/>
  <c r="L339" i="22" s="1"/>
  <c r="K341" i="12"/>
  <c r="J340" i="22" s="1"/>
  <c r="N341" i="12"/>
  <c r="L340" i="22" s="1"/>
  <c r="K342" i="12"/>
  <c r="J341" i="22" s="1"/>
  <c r="N342" i="12"/>
  <c r="L341" i="22" s="1"/>
  <c r="K343" i="12"/>
  <c r="J342" i="22" s="1"/>
  <c r="N343" i="12"/>
  <c r="L342" i="22" s="1"/>
  <c r="K344" i="12"/>
  <c r="J343" i="22" s="1"/>
  <c r="N344" i="12"/>
  <c r="L343" i="22" s="1"/>
  <c r="K345" i="12"/>
  <c r="J344" i="22" s="1"/>
  <c r="N345" i="12"/>
  <c r="L344" i="22" s="1"/>
  <c r="K346" i="12"/>
  <c r="J345" i="22" s="1"/>
  <c r="N346" i="12"/>
  <c r="L345" i="22" s="1"/>
  <c r="K347" i="12"/>
  <c r="J346" i="22" s="1"/>
  <c r="N347" i="12"/>
  <c r="L346" i="22" s="1"/>
  <c r="K348" i="12"/>
  <c r="J347" i="22" s="1"/>
  <c r="N348" i="12"/>
  <c r="L347" i="22" s="1"/>
  <c r="K349" i="12"/>
  <c r="J348" i="22" s="1"/>
  <c r="N349" i="12"/>
  <c r="L348" i="22" s="1"/>
  <c r="K350" i="12"/>
  <c r="J349" i="22" s="1"/>
  <c r="N350" i="12"/>
  <c r="L349" i="22" s="1"/>
  <c r="K351" i="12"/>
  <c r="J350" i="22" s="1"/>
  <c r="N351" i="12"/>
  <c r="L350" i="22" s="1"/>
  <c r="K352" i="12"/>
  <c r="J351" i="22" s="1"/>
  <c r="N352" i="12"/>
  <c r="L351" i="22" s="1"/>
  <c r="K353" i="12"/>
  <c r="J352" i="22" s="1"/>
  <c r="N353" i="12"/>
  <c r="L352" i="22" s="1"/>
  <c r="K354" i="12"/>
  <c r="J353" i="22" s="1"/>
  <c r="N354" i="12"/>
  <c r="L353" i="22" s="1"/>
  <c r="K355" i="12"/>
  <c r="J354" i="22" s="1"/>
  <c r="N355" i="12"/>
  <c r="L354" i="22" s="1"/>
  <c r="K356" i="12"/>
  <c r="J355" i="22" s="1"/>
  <c r="N356" i="12"/>
  <c r="L355" i="22" s="1"/>
  <c r="K357" i="12"/>
  <c r="J356" i="22" s="1"/>
  <c r="N357" i="12"/>
  <c r="L356" i="22" s="1"/>
  <c r="K358" i="12"/>
  <c r="J357" i="22" s="1"/>
  <c r="N358" i="12"/>
  <c r="L357" i="22" s="1"/>
  <c r="K359" i="12"/>
  <c r="J358" i="22" s="1"/>
  <c r="N359" i="12"/>
  <c r="L358" i="22" s="1"/>
  <c r="K360" i="12"/>
  <c r="J359" i="22" s="1"/>
  <c r="N360" i="12"/>
  <c r="L359" i="22" s="1"/>
  <c r="K361" i="12"/>
  <c r="J360" i="22" s="1"/>
  <c r="N361" i="12"/>
  <c r="L360" i="22" s="1"/>
  <c r="K362" i="12"/>
  <c r="J361" i="22" s="1"/>
  <c r="N362" i="12"/>
  <c r="L361" i="22" s="1"/>
  <c r="K363" i="12"/>
  <c r="J362" i="22" s="1"/>
  <c r="N363" i="12"/>
  <c r="L362" i="22" s="1"/>
  <c r="K364" i="12"/>
  <c r="J363" i="22" s="1"/>
  <c r="N364" i="12"/>
  <c r="L363" i="22" s="1"/>
  <c r="K365" i="12"/>
  <c r="J364" i="22" s="1"/>
  <c r="N365" i="12"/>
  <c r="L364" i="22" s="1"/>
  <c r="K366" i="12"/>
  <c r="J365" i="22" s="1"/>
  <c r="N366" i="12"/>
  <c r="L365" i="22" s="1"/>
  <c r="K367" i="12"/>
  <c r="J366" i="22" s="1"/>
  <c r="N367" i="12"/>
  <c r="L366" i="22" s="1"/>
  <c r="K368" i="12"/>
  <c r="J367" i="22" s="1"/>
  <c r="N368" i="12"/>
  <c r="L367" i="22" s="1"/>
  <c r="K369" i="12"/>
  <c r="J368" i="22" s="1"/>
  <c r="N369" i="12"/>
  <c r="L368" i="22" s="1"/>
  <c r="K370" i="12"/>
  <c r="J369" i="22" s="1"/>
  <c r="N370" i="12"/>
  <c r="L369" i="22" s="1"/>
  <c r="K371" i="12"/>
  <c r="J370" i="22" s="1"/>
  <c r="N371" i="12"/>
  <c r="L370" i="22" s="1"/>
  <c r="K372" i="12"/>
  <c r="J371" i="22" s="1"/>
  <c r="N372" i="12"/>
  <c r="L371" i="22" s="1"/>
  <c r="K373" i="12"/>
  <c r="J372" i="22" s="1"/>
  <c r="N373" i="12"/>
  <c r="L372" i="22" s="1"/>
  <c r="K374" i="12"/>
  <c r="J373" i="22" s="1"/>
  <c r="N374" i="12"/>
  <c r="L373" i="22" s="1"/>
  <c r="K375" i="12"/>
  <c r="J374" i="22" s="1"/>
  <c r="N375" i="12"/>
  <c r="L374" i="22" s="1"/>
  <c r="K376" i="12"/>
  <c r="J375" i="22" s="1"/>
  <c r="N376" i="12"/>
  <c r="L375" i="22" s="1"/>
  <c r="K377" i="12"/>
  <c r="J376" i="22" s="1"/>
  <c r="N377" i="12"/>
  <c r="L376" i="22" s="1"/>
  <c r="K378" i="12"/>
  <c r="J377" i="22" s="1"/>
  <c r="N378" i="12"/>
  <c r="L377" i="22" s="1"/>
  <c r="K379" i="12"/>
  <c r="J378" i="22" s="1"/>
  <c r="N379" i="12"/>
  <c r="L378" i="22" s="1"/>
  <c r="K380" i="12"/>
  <c r="J379" i="22" s="1"/>
  <c r="N380" i="12"/>
  <c r="L379" i="22" s="1"/>
  <c r="K381" i="12"/>
  <c r="J380" i="22" s="1"/>
  <c r="N381" i="12"/>
  <c r="L380" i="22" s="1"/>
  <c r="K382" i="12"/>
  <c r="J381" i="22" s="1"/>
  <c r="N382" i="12"/>
  <c r="L381" i="22" s="1"/>
  <c r="K383" i="12"/>
  <c r="J382" i="22" s="1"/>
  <c r="N383" i="12"/>
  <c r="L382" i="22" s="1"/>
  <c r="K384" i="12"/>
  <c r="J383" i="22" s="1"/>
  <c r="N384" i="12"/>
  <c r="L383" i="22" s="1"/>
  <c r="K385" i="12"/>
  <c r="J384" i="22" s="1"/>
  <c r="N385" i="12"/>
  <c r="L384" i="22" s="1"/>
  <c r="K386" i="12"/>
  <c r="J385" i="22" s="1"/>
  <c r="N386" i="12"/>
  <c r="L385" i="22" s="1"/>
  <c r="K387" i="12"/>
  <c r="J386" i="22" s="1"/>
  <c r="N387" i="12"/>
  <c r="L386" i="22" s="1"/>
  <c r="K388" i="12"/>
  <c r="J387" i="22" s="1"/>
  <c r="N388" i="12"/>
  <c r="L387" i="22" s="1"/>
  <c r="K389" i="12"/>
  <c r="J388" i="22" s="1"/>
  <c r="N389" i="12"/>
  <c r="L388" i="22" s="1"/>
  <c r="K390" i="12"/>
  <c r="J389" i="22" s="1"/>
  <c r="N390" i="12"/>
  <c r="L389" i="22" s="1"/>
  <c r="K391" i="12"/>
  <c r="J390" i="22" s="1"/>
  <c r="N391" i="12"/>
  <c r="L390" i="22" s="1"/>
  <c r="K392" i="12"/>
  <c r="J391" i="22" s="1"/>
  <c r="N392" i="12"/>
  <c r="L391" i="22" s="1"/>
  <c r="K393" i="12"/>
  <c r="J392" i="22" s="1"/>
  <c r="N393" i="12"/>
  <c r="L392" i="22" s="1"/>
  <c r="K394" i="12"/>
  <c r="J393" i="22" s="1"/>
  <c r="N394" i="12"/>
  <c r="L393" i="22" s="1"/>
  <c r="K395" i="12"/>
  <c r="J394" i="22" s="1"/>
  <c r="N395" i="12"/>
  <c r="L394" i="22" s="1"/>
  <c r="K396" i="12"/>
  <c r="J395" i="22" s="1"/>
  <c r="N396" i="12"/>
  <c r="L395" i="22" s="1"/>
  <c r="K397" i="12"/>
  <c r="J396" i="22" s="1"/>
  <c r="N397" i="12"/>
  <c r="L396" i="22" s="1"/>
  <c r="K398" i="12"/>
  <c r="J397" i="22" s="1"/>
  <c r="N398" i="12"/>
  <c r="L397" i="22" s="1"/>
  <c r="K399" i="12"/>
  <c r="J398" i="22" s="1"/>
  <c r="N399" i="12"/>
  <c r="L398" i="22" s="1"/>
  <c r="K400" i="12"/>
  <c r="J399" i="22" s="1"/>
  <c r="N400" i="12"/>
  <c r="L399" i="22" s="1"/>
  <c r="K401" i="12"/>
  <c r="J400" i="22" s="1"/>
  <c r="N401" i="12"/>
  <c r="L400" i="22" s="1"/>
  <c r="K402" i="12"/>
  <c r="J401" i="22" s="1"/>
  <c r="N402" i="12"/>
  <c r="L401" i="22" s="1"/>
  <c r="K403" i="12"/>
  <c r="J402" i="22" s="1"/>
  <c r="N403" i="12"/>
  <c r="L402" i="22" s="1"/>
  <c r="K404" i="12"/>
  <c r="J403" i="22" s="1"/>
  <c r="N404" i="12"/>
  <c r="L403" i="22" s="1"/>
  <c r="K405" i="12"/>
  <c r="J404" i="22" s="1"/>
  <c r="N405" i="12"/>
  <c r="L404" i="22" s="1"/>
  <c r="K406" i="12"/>
  <c r="J405" i="22" s="1"/>
  <c r="N406" i="12"/>
  <c r="L405" i="22" s="1"/>
  <c r="K407" i="12"/>
  <c r="J406" i="22" s="1"/>
  <c r="N407" i="12"/>
  <c r="L406" i="22" s="1"/>
  <c r="K408" i="12"/>
  <c r="J407" i="22" s="1"/>
  <c r="N408" i="12"/>
  <c r="L407" i="22" s="1"/>
  <c r="K409" i="12"/>
  <c r="J408" i="22" s="1"/>
  <c r="N409" i="12"/>
  <c r="L408" i="22" s="1"/>
  <c r="K410" i="12"/>
  <c r="J409" i="22" s="1"/>
  <c r="N410" i="12"/>
  <c r="L409" i="22" s="1"/>
  <c r="K411" i="12"/>
  <c r="J410" i="22" s="1"/>
  <c r="N411" i="12"/>
  <c r="L410" i="22" s="1"/>
  <c r="K412" i="12"/>
  <c r="J411" i="22" s="1"/>
  <c r="N412" i="12"/>
  <c r="L411" i="22" s="1"/>
  <c r="K413" i="12"/>
  <c r="J412" i="22" s="1"/>
  <c r="N413" i="12"/>
  <c r="L412" i="22" s="1"/>
  <c r="K414" i="12"/>
  <c r="J413" i="22" s="1"/>
  <c r="N414" i="12"/>
  <c r="L413" i="22" s="1"/>
  <c r="K415" i="12"/>
  <c r="J414" i="22" s="1"/>
  <c r="N415" i="12"/>
  <c r="L414" i="22" s="1"/>
  <c r="K416" i="12"/>
  <c r="J415" i="22" s="1"/>
  <c r="N416" i="12"/>
  <c r="L415" i="22" s="1"/>
  <c r="K417" i="12"/>
  <c r="J416" i="22" s="1"/>
  <c r="N417" i="12"/>
  <c r="L416" i="22" s="1"/>
  <c r="K418" i="12"/>
  <c r="J417" i="22" s="1"/>
  <c r="N418" i="12"/>
  <c r="L417" i="22" s="1"/>
  <c r="K419" i="12"/>
  <c r="J418" i="22" s="1"/>
  <c r="N419" i="12"/>
  <c r="L418" i="22" s="1"/>
  <c r="K420" i="12"/>
  <c r="J419" i="22" s="1"/>
  <c r="N420" i="12"/>
  <c r="L419" i="22" s="1"/>
  <c r="K421" i="12"/>
  <c r="J420" i="22" s="1"/>
  <c r="N421" i="12"/>
  <c r="L420" i="22" s="1"/>
  <c r="K422" i="12"/>
  <c r="J421" i="22" s="1"/>
  <c r="N422" i="12"/>
  <c r="L421" i="22" s="1"/>
  <c r="K423" i="12"/>
  <c r="J422" i="22" s="1"/>
  <c r="N423" i="12"/>
  <c r="L422" i="22" s="1"/>
  <c r="K424" i="12"/>
  <c r="J423" i="22" s="1"/>
  <c r="N424" i="12"/>
  <c r="L423" i="22" s="1"/>
  <c r="K425" i="12"/>
  <c r="J424" i="22" s="1"/>
  <c r="N425" i="12"/>
  <c r="L424" i="22" s="1"/>
  <c r="K426" i="12"/>
  <c r="J425" i="22" s="1"/>
  <c r="N426" i="12"/>
  <c r="L425" i="22" s="1"/>
  <c r="K427" i="12"/>
  <c r="J426" i="22" s="1"/>
  <c r="N427" i="12"/>
  <c r="L426" i="22" s="1"/>
  <c r="K428" i="12"/>
  <c r="J427" i="22" s="1"/>
  <c r="N428" i="12"/>
  <c r="L427" i="22" s="1"/>
  <c r="K429" i="12"/>
  <c r="J428" i="22" s="1"/>
  <c r="N429" i="12"/>
  <c r="L428" i="22" s="1"/>
  <c r="K430" i="12"/>
  <c r="J429" i="22" s="1"/>
  <c r="N430" i="12"/>
  <c r="L429" i="22" s="1"/>
  <c r="K431" i="12"/>
  <c r="J430" i="22" s="1"/>
  <c r="N431" i="12"/>
  <c r="L430" i="22" s="1"/>
  <c r="K432" i="12"/>
  <c r="J431" i="22" s="1"/>
  <c r="N432" i="12"/>
  <c r="L431" i="22" s="1"/>
  <c r="K433" i="12"/>
  <c r="J432" i="22" s="1"/>
  <c r="N433" i="12"/>
  <c r="L432" i="22" s="1"/>
  <c r="K434" i="12"/>
  <c r="J433" i="22" s="1"/>
  <c r="N434" i="12"/>
  <c r="L433" i="22" s="1"/>
  <c r="K435" i="12"/>
  <c r="J434" i="22" s="1"/>
  <c r="N435" i="12"/>
  <c r="L434" i="22" s="1"/>
  <c r="K436" i="12"/>
  <c r="J435" i="22" s="1"/>
  <c r="N436" i="12"/>
  <c r="L435" i="22" s="1"/>
  <c r="K437" i="12"/>
  <c r="J436" i="22" s="1"/>
  <c r="N437" i="12"/>
  <c r="L436" i="22" s="1"/>
  <c r="K438" i="12"/>
  <c r="J437" i="22" s="1"/>
  <c r="N438" i="12"/>
  <c r="L437" i="22" s="1"/>
  <c r="K439" i="12"/>
  <c r="J438" i="22" s="1"/>
  <c r="N439" i="12"/>
  <c r="L438" i="22" s="1"/>
  <c r="K440" i="12"/>
  <c r="J439" i="22" s="1"/>
  <c r="N440" i="12"/>
  <c r="L439" i="22" s="1"/>
  <c r="K441" i="12"/>
  <c r="J440" i="22" s="1"/>
  <c r="N441" i="12"/>
  <c r="L440" i="22" s="1"/>
  <c r="K442" i="12"/>
  <c r="J441" i="22" s="1"/>
  <c r="N442" i="12"/>
  <c r="L441" i="22" s="1"/>
  <c r="K443" i="12"/>
  <c r="J442" i="22" s="1"/>
  <c r="N443" i="12"/>
  <c r="L442" i="22" s="1"/>
  <c r="K444" i="12"/>
  <c r="J443" i="22" s="1"/>
  <c r="N444" i="12"/>
  <c r="L443" i="22" s="1"/>
  <c r="K445" i="12"/>
  <c r="J444" i="22" s="1"/>
  <c r="N445" i="12"/>
  <c r="L444" i="22" s="1"/>
  <c r="K446" i="12"/>
  <c r="J445" i="22" s="1"/>
  <c r="N446" i="12"/>
  <c r="L445" i="22" s="1"/>
  <c r="K447" i="12"/>
  <c r="J446" i="22" s="1"/>
  <c r="N447" i="12"/>
  <c r="L446" i="22" s="1"/>
  <c r="K448" i="12"/>
  <c r="J447" i="22" s="1"/>
  <c r="N448" i="12"/>
  <c r="L447" i="22" s="1"/>
  <c r="K449" i="12"/>
  <c r="J448" i="22" s="1"/>
  <c r="N449" i="12"/>
  <c r="L448" i="22" s="1"/>
  <c r="K450" i="12"/>
  <c r="J449" i="22" s="1"/>
  <c r="N450" i="12"/>
  <c r="L449" i="22" s="1"/>
  <c r="K451" i="12"/>
  <c r="J450" i="22" s="1"/>
  <c r="N451" i="12"/>
  <c r="L450" i="22" s="1"/>
  <c r="K452" i="12"/>
  <c r="J451" i="22" s="1"/>
  <c r="N452" i="12"/>
  <c r="L451" i="22" s="1"/>
  <c r="K453" i="12"/>
  <c r="J452" i="22" s="1"/>
  <c r="N453" i="12"/>
  <c r="L452" i="22" s="1"/>
  <c r="K454" i="12"/>
  <c r="J453" i="22" s="1"/>
  <c r="N454" i="12"/>
  <c r="L453" i="22" s="1"/>
  <c r="K455" i="12"/>
  <c r="J454" i="22" s="1"/>
  <c r="N455" i="12"/>
  <c r="L454" i="22" s="1"/>
  <c r="K456" i="12"/>
  <c r="J455" i="22" s="1"/>
  <c r="N456" i="12"/>
  <c r="L455" i="22" s="1"/>
  <c r="K457" i="12"/>
  <c r="J456" i="22" s="1"/>
  <c r="N457" i="12"/>
  <c r="L456" i="22" s="1"/>
  <c r="K458" i="12"/>
  <c r="J457" i="22" s="1"/>
  <c r="N458" i="12"/>
  <c r="L457" i="22" s="1"/>
  <c r="K459" i="12"/>
  <c r="J458" i="22" s="1"/>
  <c r="N459" i="12"/>
  <c r="L458" i="22" s="1"/>
  <c r="K460" i="12"/>
  <c r="J459" i="22" s="1"/>
  <c r="N460" i="12"/>
  <c r="L459" i="22" s="1"/>
  <c r="K461" i="12"/>
  <c r="J460" i="22" s="1"/>
  <c r="N461" i="12"/>
  <c r="L460" i="22" s="1"/>
  <c r="K462" i="12"/>
  <c r="J461" i="22" s="1"/>
  <c r="N462" i="12"/>
  <c r="L461" i="22" s="1"/>
  <c r="K463" i="12"/>
  <c r="J462" i="22" s="1"/>
  <c r="N463" i="12"/>
  <c r="L462" i="22" s="1"/>
  <c r="K464" i="12"/>
  <c r="J463" i="22" s="1"/>
  <c r="N464" i="12"/>
  <c r="L463" i="22" s="1"/>
  <c r="K465" i="12"/>
  <c r="J464" i="22" s="1"/>
  <c r="N465" i="12"/>
  <c r="L464" i="22" s="1"/>
  <c r="K466" i="12"/>
  <c r="J465" i="22" s="1"/>
  <c r="N466" i="12"/>
  <c r="L465" i="22" s="1"/>
  <c r="K467" i="12"/>
  <c r="J466" i="22" s="1"/>
  <c r="N467" i="12"/>
  <c r="L466" i="22" s="1"/>
  <c r="K468" i="12"/>
  <c r="J467" i="22" s="1"/>
  <c r="N468" i="12"/>
  <c r="L467" i="22" s="1"/>
  <c r="K469" i="12"/>
  <c r="J468" i="22" s="1"/>
  <c r="N469" i="12"/>
  <c r="L468" i="22" s="1"/>
  <c r="K470" i="12"/>
  <c r="J469" i="22" s="1"/>
  <c r="N470" i="12"/>
  <c r="L469" i="22" s="1"/>
  <c r="K471" i="12"/>
  <c r="J470" i="22" s="1"/>
  <c r="N471" i="12"/>
  <c r="L470" i="22" s="1"/>
  <c r="K472" i="12"/>
  <c r="J471" i="22" s="1"/>
  <c r="N472" i="12"/>
  <c r="L471" i="22" s="1"/>
  <c r="K473" i="12"/>
  <c r="J472" i="22" s="1"/>
  <c r="N473" i="12"/>
  <c r="L472" i="22" s="1"/>
  <c r="K474" i="12"/>
  <c r="J473" i="22" s="1"/>
  <c r="N474" i="12"/>
  <c r="L473" i="22" s="1"/>
  <c r="K475" i="12"/>
  <c r="J474" i="22" s="1"/>
  <c r="N475" i="12"/>
  <c r="L474" i="22" s="1"/>
  <c r="K476" i="12"/>
  <c r="J475" i="22" s="1"/>
  <c r="N476" i="12"/>
  <c r="L475" i="22" s="1"/>
  <c r="K477" i="12"/>
  <c r="J476" i="22" s="1"/>
  <c r="N477" i="12"/>
  <c r="L476" i="22" s="1"/>
  <c r="K478" i="12"/>
  <c r="J477" i="22" s="1"/>
  <c r="N478" i="12"/>
  <c r="L477" i="22" s="1"/>
  <c r="K479" i="12"/>
  <c r="J478" i="22" s="1"/>
  <c r="N479" i="12"/>
  <c r="L478" i="22" s="1"/>
  <c r="K480" i="12"/>
  <c r="J479" i="22" s="1"/>
  <c r="N480" i="12"/>
  <c r="L479" i="22" s="1"/>
  <c r="K481" i="12"/>
  <c r="J480" i="22" s="1"/>
  <c r="N481" i="12"/>
  <c r="L480" i="22" s="1"/>
  <c r="K482" i="12"/>
  <c r="J481" i="22" s="1"/>
  <c r="N482" i="12"/>
  <c r="L481" i="22" s="1"/>
  <c r="K483" i="12"/>
  <c r="J482" i="22" s="1"/>
  <c r="N483" i="12"/>
  <c r="L482" i="22" s="1"/>
  <c r="K484" i="12"/>
  <c r="J483" i="22" s="1"/>
  <c r="N484" i="12"/>
  <c r="L483" i="22" s="1"/>
  <c r="K485" i="12"/>
  <c r="J484" i="22" s="1"/>
  <c r="N485" i="12"/>
  <c r="L484" i="22" s="1"/>
  <c r="K486" i="12"/>
  <c r="J485" i="22" s="1"/>
  <c r="N486" i="12"/>
  <c r="L485" i="22" s="1"/>
  <c r="K487" i="12"/>
  <c r="J486" i="22" s="1"/>
  <c r="N487" i="12"/>
  <c r="L486" i="22" s="1"/>
  <c r="K488" i="12"/>
  <c r="J487" i="22" s="1"/>
  <c r="N488" i="12"/>
  <c r="L487" i="22" s="1"/>
  <c r="K489" i="12"/>
  <c r="J488" i="22" s="1"/>
  <c r="N489" i="12"/>
  <c r="L488" i="22" s="1"/>
  <c r="K490" i="12"/>
  <c r="J489" i="22" s="1"/>
  <c r="N490" i="12"/>
  <c r="L489" i="22" s="1"/>
  <c r="K491" i="12"/>
  <c r="J490" i="22" s="1"/>
  <c r="N491" i="12"/>
  <c r="L490" i="22" s="1"/>
  <c r="K492" i="12"/>
  <c r="J491" i="22" s="1"/>
  <c r="N492" i="12"/>
  <c r="L491" i="22" s="1"/>
  <c r="K493" i="12"/>
  <c r="J492" i="22" s="1"/>
  <c r="N493" i="12"/>
  <c r="L492" i="22" s="1"/>
  <c r="K494" i="12"/>
  <c r="J493" i="22" s="1"/>
  <c r="N494" i="12"/>
  <c r="L493" i="22" s="1"/>
  <c r="K495" i="12"/>
  <c r="J494" i="22" s="1"/>
  <c r="N495" i="12"/>
  <c r="L494" i="22" s="1"/>
  <c r="K496" i="12"/>
  <c r="J495" i="22" s="1"/>
  <c r="N496" i="12"/>
  <c r="L495" i="22" s="1"/>
  <c r="K497" i="12"/>
  <c r="J496" i="22" s="1"/>
  <c r="N497" i="12"/>
  <c r="L496" i="22" s="1"/>
  <c r="K498" i="12"/>
  <c r="J497" i="22" s="1"/>
  <c r="N498" i="12"/>
  <c r="L497" i="22" s="1"/>
  <c r="K499" i="12"/>
  <c r="J498" i="22" s="1"/>
  <c r="N499" i="12"/>
  <c r="L498" i="22" s="1"/>
  <c r="K500" i="12"/>
  <c r="J499" i="22" s="1"/>
  <c r="N500" i="12"/>
  <c r="L499" i="22" s="1"/>
  <c r="K501" i="12"/>
  <c r="J500" i="22" s="1"/>
  <c r="N501" i="12"/>
  <c r="L500" i="22" s="1"/>
  <c r="K502" i="12"/>
  <c r="J501" i="22" s="1"/>
  <c r="N502" i="12"/>
  <c r="L501" i="22" s="1"/>
  <c r="K503" i="12"/>
  <c r="J502" i="22" s="1"/>
  <c r="N503" i="12"/>
  <c r="L502" i="22" s="1"/>
  <c r="K504" i="12"/>
  <c r="J503" i="22" s="1"/>
  <c r="N504" i="12"/>
  <c r="L503" i="22" s="1"/>
  <c r="K505" i="12"/>
  <c r="J504" i="22" s="1"/>
  <c r="N505" i="12"/>
  <c r="L504" i="22" s="1"/>
  <c r="K506" i="12"/>
  <c r="J505" i="22" s="1"/>
  <c r="N506" i="12"/>
  <c r="L505" i="22" s="1"/>
  <c r="K507" i="12"/>
  <c r="J506" i="22" s="1"/>
  <c r="N507" i="12"/>
  <c r="L506" i="22" s="1"/>
  <c r="K508" i="12"/>
  <c r="J507" i="22" s="1"/>
  <c r="N508" i="12"/>
  <c r="L507" i="22" s="1"/>
  <c r="K509" i="12"/>
  <c r="J508" i="22" s="1"/>
  <c r="N509" i="12"/>
  <c r="L508" i="22" s="1"/>
  <c r="K510" i="12"/>
  <c r="J509" i="22" s="1"/>
  <c r="N510" i="12"/>
  <c r="L509" i="22" s="1"/>
  <c r="K511" i="12"/>
  <c r="J510" i="22" s="1"/>
  <c r="N511" i="12"/>
  <c r="L510" i="22" s="1"/>
  <c r="K512" i="12"/>
  <c r="J511" i="22" s="1"/>
  <c r="N512" i="12"/>
  <c r="L511" i="22" s="1"/>
  <c r="K513" i="12"/>
  <c r="J512" i="22" s="1"/>
  <c r="N513" i="12"/>
  <c r="L512" i="22" s="1"/>
  <c r="K514" i="12"/>
  <c r="J513" i="22" s="1"/>
  <c r="N514" i="12"/>
  <c r="L513" i="22" s="1"/>
  <c r="K515" i="12"/>
  <c r="J514" i="22" s="1"/>
  <c r="N515" i="12"/>
  <c r="L514" i="22" s="1"/>
  <c r="K516" i="12"/>
  <c r="J515" i="22" s="1"/>
  <c r="N516" i="12"/>
  <c r="L515" i="22" s="1"/>
  <c r="K517" i="12"/>
  <c r="J516" i="22" s="1"/>
  <c r="N517" i="12"/>
  <c r="L516" i="22" s="1"/>
  <c r="K518" i="12"/>
  <c r="J517" i="22" s="1"/>
  <c r="N518" i="12"/>
  <c r="L517" i="22" s="1"/>
  <c r="K519" i="12"/>
  <c r="J518" i="22" s="1"/>
  <c r="N519" i="12"/>
  <c r="L518" i="22" s="1"/>
  <c r="K520" i="12"/>
  <c r="J519" i="22" s="1"/>
  <c r="N520" i="12"/>
  <c r="L519" i="22" s="1"/>
  <c r="K521" i="12"/>
  <c r="J520" i="22" s="1"/>
  <c r="N521" i="12"/>
  <c r="L520" i="22" s="1"/>
  <c r="K522" i="12"/>
  <c r="J521" i="22" s="1"/>
  <c r="N522" i="12"/>
  <c r="L521" i="22" s="1"/>
  <c r="K523" i="12"/>
  <c r="J522" i="22" s="1"/>
  <c r="N523" i="12"/>
  <c r="L522" i="22" s="1"/>
  <c r="K524" i="12"/>
  <c r="J523" i="22" s="1"/>
  <c r="N524" i="12"/>
  <c r="L523" i="22" s="1"/>
  <c r="K525" i="12"/>
  <c r="J524" i="22" s="1"/>
  <c r="N525" i="12"/>
  <c r="L524" i="22" s="1"/>
  <c r="K526" i="12"/>
  <c r="J525" i="22" s="1"/>
  <c r="N526" i="12"/>
  <c r="L525" i="22" s="1"/>
  <c r="K527" i="12"/>
  <c r="J526" i="22" s="1"/>
  <c r="N527" i="12"/>
  <c r="L526" i="22" s="1"/>
  <c r="K528" i="12"/>
  <c r="J527" i="22" s="1"/>
  <c r="N528" i="12"/>
  <c r="L527" i="22" s="1"/>
  <c r="K529" i="12"/>
  <c r="J528" i="22" s="1"/>
  <c r="N529" i="12"/>
  <c r="L528" i="22" s="1"/>
  <c r="K530" i="12"/>
  <c r="J529" i="22" s="1"/>
  <c r="N530" i="12"/>
  <c r="L529" i="22" s="1"/>
  <c r="K531" i="12"/>
  <c r="J530" i="22" s="1"/>
  <c r="N531" i="12"/>
  <c r="L530" i="22" s="1"/>
  <c r="K532" i="12"/>
  <c r="J531" i="22" s="1"/>
  <c r="N532" i="12"/>
  <c r="L531" i="22" s="1"/>
  <c r="K533" i="12"/>
  <c r="J532" i="22" s="1"/>
  <c r="N533" i="12"/>
  <c r="L532" i="22" s="1"/>
  <c r="K534" i="12"/>
  <c r="J533" i="22" s="1"/>
  <c r="N534" i="12"/>
  <c r="L533" i="22" s="1"/>
  <c r="K535" i="12"/>
  <c r="J534" i="22" s="1"/>
  <c r="N535" i="12"/>
  <c r="L534" i="22" s="1"/>
  <c r="K536" i="12"/>
  <c r="J535" i="22" s="1"/>
  <c r="N536" i="12"/>
  <c r="L535" i="22" s="1"/>
  <c r="K537" i="12"/>
  <c r="J536" i="22" s="1"/>
  <c r="N537" i="12"/>
  <c r="L536" i="22" s="1"/>
  <c r="K538" i="12"/>
  <c r="J537" i="22" s="1"/>
  <c r="N538" i="12"/>
  <c r="L537" i="22" s="1"/>
  <c r="K539" i="12"/>
  <c r="J538" i="22" s="1"/>
  <c r="N539" i="12"/>
  <c r="L538" i="22" s="1"/>
  <c r="K540" i="12"/>
  <c r="J539" i="22" s="1"/>
  <c r="N540" i="12"/>
  <c r="L539" i="22" s="1"/>
  <c r="K541" i="12"/>
  <c r="J540" i="22" s="1"/>
  <c r="N541" i="12"/>
  <c r="L540" i="22" s="1"/>
  <c r="K542" i="12"/>
  <c r="J541" i="22" s="1"/>
  <c r="N542" i="12"/>
  <c r="L541" i="22" s="1"/>
  <c r="K543" i="12"/>
  <c r="J542" i="22" s="1"/>
  <c r="N543" i="12"/>
  <c r="L542" i="22" s="1"/>
  <c r="K544" i="12"/>
  <c r="J543" i="22" s="1"/>
  <c r="N544" i="12"/>
  <c r="L543" i="22" s="1"/>
  <c r="K545" i="12"/>
  <c r="J544" i="22" s="1"/>
  <c r="N545" i="12"/>
  <c r="L544" i="22" s="1"/>
  <c r="K546" i="12"/>
  <c r="J545" i="22" s="1"/>
  <c r="N546" i="12"/>
  <c r="L545" i="22" s="1"/>
  <c r="K547" i="12"/>
  <c r="J546" i="22" s="1"/>
  <c r="N547" i="12"/>
  <c r="L546" i="22" s="1"/>
  <c r="K548" i="12"/>
  <c r="J547" i="22" s="1"/>
  <c r="N548" i="12"/>
  <c r="L547" i="22" s="1"/>
  <c r="K549" i="12"/>
  <c r="J548" i="22" s="1"/>
  <c r="N549" i="12"/>
  <c r="L548" i="22" s="1"/>
  <c r="K550" i="12"/>
  <c r="J549" i="22" s="1"/>
  <c r="N550" i="12"/>
  <c r="L549" i="22" s="1"/>
  <c r="K551" i="12"/>
  <c r="J550" i="22" s="1"/>
  <c r="N551" i="12"/>
  <c r="L550" i="22" s="1"/>
  <c r="K552" i="12"/>
  <c r="J551" i="22" s="1"/>
  <c r="N552" i="12"/>
  <c r="L551" i="22" s="1"/>
  <c r="K553" i="12"/>
  <c r="J552" i="22" s="1"/>
  <c r="N553" i="12"/>
  <c r="L552" i="22" s="1"/>
  <c r="K554" i="12"/>
  <c r="J553" i="22" s="1"/>
  <c r="N554" i="12"/>
  <c r="L553" i="22" s="1"/>
  <c r="K555" i="12"/>
  <c r="J554" i="22" s="1"/>
  <c r="N555" i="12"/>
  <c r="L554" i="22" s="1"/>
  <c r="K556" i="12"/>
  <c r="J555" i="22" s="1"/>
  <c r="N556" i="12"/>
  <c r="L555" i="22" s="1"/>
  <c r="K557" i="12"/>
  <c r="J556" i="22" s="1"/>
  <c r="N557" i="12"/>
  <c r="L556" i="22" s="1"/>
  <c r="K558" i="12"/>
  <c r="J557" i="22" s="1"/>
  <c r="N558" i="12"/>
  <c r="L557" i="22" s="1"/>
  <c r="K559" i="12"/>
  <c r="J558" i="22" s="1"/>
  <c r="N559" i="12"/>
  <c r="L558" i="22" s="1"/>
  <c r="K560" i="12"/>
  <c r="J559" i="22" s="1"/>
  <c r="N560" i="12"/>
  <c r="L559" i="22" s="1"/>
  <c r="K561" i="12"/>
  <c r="J560" i="22" s="1"/>
  <c r="N561" i="12"/>
  <c r="L560" i="22" s="1"/>
  <c r="K562" i="12"/>
  <c r="J561" i="22" s="1"/>
  <c r="N562" i="12"/>
  <c r="L561" i="22" s="1"/>
  <c r="K563" i="12"/>
  <c r="J562" i="22" s="1"/>
  <c r="N563" i="12"/>
  <c r="L562" i="22" s="1"/>
  <c r="K564" i="12"/>
  <c r="J563" i="22" s="1"/>
  <c r="N564" i="12"/>
  <c r="L563" i="22" s="1"/>
  <c r="K565" i="12"/>
  <c r="J564" i="22" s="1"/>
  <c r="N565" i="12"/>
  <c r="L564" i="22" s="1"/>
  <c r="K566" i="12"/>
  <c r="J565" i="22" s="1"/>
  <c r="N566" i="12"/>
  <c r="L565" i="22" s="1"/>
  <c r="K567" i="12"/>
  <c r="J566" i="22" s="1"/>
  <c r="N567" i="12"/>
  <c r="L566" i="22" s="1"/>
  <c r="K568" i="12"/>
  <c r="J567" i="22" s="1"/>
  <c r="N568" i="12"/>
  <c r="L567" i="22" s="1"/>
  <c r="K569" i="12"/>
  <c r="J568" i="22" s="1"/>
  <c r="N569" i="12"/>
  <c r="L568" i="22" s="1"/>
  <c r="K570" i="12"/>
  <c r="J569" i="22" s="1"/>
  <c r="N570" i="12"/>
  <c r="L569" i="22" s="1"/>
  <c r="K571" i="12"/>
  <c r="J570" i="22" s="1"/>
  <c r="N571" i="12"/>
  <c r="L570" i="22" s="1"/>
  <c r="K572" i="12"/>
  <c r="J571" i="22" s="1"/>
  <c r="N572" i="12"/>
  <c r="L571" i="22" s="1"/>
  <c r="K573" i="12"/>
  <c r="J572" i="22" s="1"/>
  <c r="N573" i="12"/>
  <c r="L572" i="22" s="1"/>
  <c r="K574" i="12"/>
  <c r="J573" i="22" s="1"/>
  <c r="N574" i="12"/>
  <c r="L573" i="22" s="1"/>
  <c r="K575" i="12"/>
  <c r="J574" i="22" s="1"/>
  <c r="N575" i="12"/>
  <c r="L574" i="22" s="1"/>
  <c r="K576" i="12"/>
  <c r="J575" i="22" s="1"/>
  <c r="N576" i="12"/>
  <c r="L575" i="22" s="1"/>
  <c r="K577" i="12"/>
  <c r="J576" i="22" s="1"/>
  <c r="N577" i="12"/>
  <c r="L576" i="22" s="1"/>
  <c r="K578" i="12"/>
  <c r="J577" i="22" s="1"/>
  <c r="N578" i="12"/>
  <c r="L577" i="22" s="1"/>
  <c r="K579" i="12"/>
  <c r="J578" i="22" s="1"/>
  <c r="N579" i="12"/>
  <c r="L578" i="22" s="1"/>
  <c r="K580" i="12"/>
  <c r="J579" i="22" s="1"/>
  <c r="N580" i="12"/>
  <c r="L579" i="22" s="1"/>
  <c r="K581" i="12"/>
  <c r="J580" i="22" s="1"/>
  <c r="N581" i="12"/>
  <c r="L580" i="22" s="1"/>
  <c r="K582" i="12"/>
  <c r="J581" i="22" s="1"/>
  <c r="N582" i="12"/>
  <c r="L581" i="22" s="1"/>
  <c r="K583" i="12"/>
  <c r="J582" i="22" s="1"/>
  <c r="N583" i="12"/>
  <c r="L582" i="22" s="1"/>
  <c r="K584" i="12"/>
  <c r="J583" i="22" s="1"/>
  <c r="N584" i="12"/>
  <c r="L583" i="22" s="1"/>
  <c r="K585" i="12"/>
  <c r="J584" i="22" s="1"/>
  <c r="N585" i="12"/>
  <c r="L584" i="22" s="1"/>
  <c r="K586" i="12"/>
  <c r="J585" i="22" s="1"/>
  <c r="N586" i="12"/>
  <c r="L585" i="22" s="1"/>
  <c r="K587" i="12"/>
  <c r="J586" i="22" s="1"/>
  <c r="N587" i="12"/>
  <c r="L586" i="22" s="1"/>
  <c r="K588" i="12"/>
  <c r="J587" i="22" s="1"/>
  <c r="N588" i="12"/>
  <c r="L587" i="22" s="1"/>
  <c r="K589" i="12"/>
  <c r="J588" i="22" s="1"/>
  <c r="N589" i="12"/>
  <c r="L588" i="22" s="1"/>
  <c r="K590" i="12"/>
  <c r="J589" i="22" s="1"/>
  <c r="N590" i="12"/>
  <c r="L589" i="22" s="1"/>
  <c r="K591" i="12"/>
  <c r="J590" i="22" s="1"/>
  <c r="N591" i="12"/>
  <c r="L590" i="22" s="1"/>
  <c r="K592" i="12"/>
  <c r="J591" i="22" s="1"/>
  <c r="N592" i="12"/>
  <c r="L591" i="22" s="1"/>
  <c r="K593" i="12"/>
  <c r="J592" i="22" s="1"/>
  <c r="N593" i="12"/>
  <c r="L592" i="22" s="1"/>
  <c r="K594" i="12"/>
  <c r="J593" i="22" s="1"/>
  <c r="N594" i="12"/>
  <c r="L593" i="22" s="1"/>
  <c r="K595" i="12"/>
  <c r="J594" i="22" s="1"/>
  <c r="N595" i="12"/>
  <c r="L594" i="22" s="1"/>
  <c r="K596" i="12"/>
  <c r="J595" i="22" s="1"/>
  <c r="N596" i="12"/>
  <c r="L595" i="22" s="1"/>
  <c r="K597" i="12"/>
  <c r="J596" i="22" s="1"/>
  <c r="N597" i="12"/>
  <c r="L596" i="22" s="1"/>
  <c r="K598" i="12"/>
  <c r="J597" i="22" s="1"/>
  <c r="N598" i="12"/>
  <c r="L597" i="22" s="1"/>
  <c r="K599" i="12"/>
  <c r="J598" i="22" s="1"/>
  <c r="N599" i="12"/>
  <c r="L598" i="22" s="1"/>
  <c r="K600" i="12"/>
  <c r="J599" i="22" s="1"/>
  <c r="N600" i="12"/>
  <c r="L599" i="22" s="1"/>
  <c r="K601" i="12"/>
  <c r="J600" i="22" s="1"/>
  <c r="N601" i="12"/>
  <c r="L600" i="22" s="1"/>
  <c r="K602" i="12"/>
  <c r="J601" i="22" s="1"/>
  <c r="N602" i="12"/>
  <c r="L601" i="22" s="1"/>
  <c r="K603" i="12"/>
  <c r="J602" i="22" s="1"/>
  <c r="N603" i="12"/>
  <c r="L602" i="22" s="1"/>
  <c r="K604" i="12"/>
  <c r="J603" i="22" s="1"/>
  <c r="N604" i="12"/>
  <c r="L603" i="22" s="1"/>
  <c r="K605" i="12"/>
  <c r="J604" i="22" s="1"/>
  <c r="N605" i="12"/>
  <c r="L604" i="22" s="1"/>
  <c r="K606" i="12"/>
  <c r="J605" i="22" s="1"/>
  <c r="N606" i="12"/>
  <c r="L605" i="22" s="1"/>
  <c r="K607" i="12"/>
  <c r="J606" i="22" s="1"/>
  <c r="N607" i="12"/>
  <c r="L606" i="22" s="1"/>
  <c r="K608" i="12"/>
  <c r="J607" i="22" s="1"/>
  <c r="N608" i="12"/>
  <c r="L607" i="22" s="1"/>
  <c r="K609" i="12"/>
  <c r="J608" i="22" s="1"/>
  <c r="N609" i="12"/>
  <c r="L608" i="22" s="1"/>
  <c r="K610" i="12"/>
  <c r="J609" i="22" s="1"/>
  <c r="N610" i="12"/>
  <c r="L609" i="22" s="1"/>
  <c r="K611" i="12"/>
  <c r="J610" i="22" s="1"/>
  <c r="N611" i="12"/>
  <c r="L610" i="22" s="1"/>
  <c r="K612" i="12"/>
  <c r="J611" i="22" s="1"/>
  <c r="N612" i="12"/>
  <c r="L611" i="22" s="1"/>
  <c r="K613" i="12"/>
  <c r="J612" i="22" s="1"/>
  <c r="N613" i="12"/>
  <c r="L612" i="22" s="1"/>
  <c r="K614" i="12"/>
  <c r="J613" i="22" s="1"/>
  <c r="N614" i="12"/>
  <c r="L613" i="22" s="1"/>
  <c r="K615" i="12"/>
  <c r="J614" i="22" s="1"/>
  <c r="N615" i="12"/>
  <c r="L614" i="22" s="1"/>
  <c r="K616" i="12"/>
  <c r="J615" i="22" s="1"/>
  <c r="N616" i="12"/>
  <c r="L615" i="22" s="1"/>
  <c r="K617" i="12"/>
  <c r="J616" i="22" s="1"/>
  <c r="N617" i="12"/>
  <c r="L616" i="22" s="1"/>
  <c r="K618" i="12"/>
  <c r="J617" i="22" s="1"/>
  <c r="N618" i="12"/>
  <c r="L617" i="22" s="1"/>
  <c r="K619" i="12"/>
  <c r="J618" i="22" s="1"/>
  <c r="N619" i="12"/>
  <c r="L618" i="22" s="1"/>
  <c r="K620" i="12"/>
  <c r="J619" i="22" s="1"/>
  <c r="N620" i="12"/>
  <c r="L619" i="22" s="1"/>
  <c r="K621" i="12"/>
  <c r="J620" i="22" s="1"/>
  <c r="N621" i="12"/>
  <c r="L620" i="22" s="1"/>
  <c r="K622" i="12"/>
  <c r="J621" i="22" s="1"/>
  <c r="N622" i="12"/>
  <c r="L621" i="22" s="1"/>
  <c r="K623" i="12"/>
  <c r="J622" i="22" s="1"/>
  <c r="N623" i="12"/>
  <c r="L622" i="22" s="1"/>
  <c r="K624" i="12"/>
  <c r="J623" i="22" s="1"/>
  <c r="N624" i="12"/>
  <c r="L623" i="22" s="1"/>
  <c r="K625" i="12"/>
  <c r="J624" i="22" s="1"/>
  <c r="N625" i="12"/>
  <c r="L624" i="22" s="1"/>
  <c r="K626" i="12"/>
  <c r="J625" i="22" s="1"/>
  <c r="N626" i="12"/>
  <c r="L625" i="22" s="1"/>
  <c r="K627" i="12"/>
  <c r="J626" i="22" s="1"/>
  <c r="N627" i="12"/>
  <c r="L626" i="22" s="1"/>
  <c r="K628" i="12"/>
  <c r="J627" i="22" s="1"/>
  <c r="N628" i="12"/>
  <c r="L627" i="22" s="1"/>
  <c r="K629" i="12"/>
  <c r="J628" i="22" s="1"/>
  <c r="N629" i="12"/>
  <c r="L628" i="22" s="1"/>
  <c r="K630" i="12"/>
  <c r="J629" i="22" s="1"/>
  <c r="N630" i="12"/>
  <c r="L629" i="22" s="1"/>
  <c r="K631" i="12"/>
  <c r="J630" i="22" s="1"/>
  <c r="N631" i="12"/>
  <c r="L630" i="22" s="1"/>
  <c r="K632" i="12"/>
  <c r="J631" i="22" s="1"/>
  <c r="N632" i="12"/>
  <c r="L631" i="22" s="1"/>
  <c r="K633" i="12"/>
  <c r="J632" i="22" s="1"/>
  <c r="N633" i="12"/>
  <c r="L632" i="22" s="1"/>
  <c r="K634" i="12"/>
  <c r="J633" i="22" s="1"/>
  <c r="N634" i="12"/>
  <c r="L633" i="22" s="1"/>
  <c r="K635" i="12"/>
  <c r="J634" i="22" s="1"/>
  <c r="N635" i="12"/>
  <c r="L634" i="22" s="1"/>
  <c r="K636" i="12"/>
  <c r="J635" i="22" s="1"/>
  <c r="N636" i="12"/>
  <c r="L635" i="22" s="1"/>
  <c r="K637" i="12"/>
  <c r="J636" i="22" s="1"/>
  <c r="N637" i="12"/>
  <c r="L636" i="22" s="1"/>
  <c r="K638" i="12"/>
  <c r="J637" i="22" s="1"/>
  <c r="N638" i="12"/>
  <c r="L637" i="22" s="1"/>
  <c r="K639" i="12"/>
  <c r="J638" i="22" s="1"/>
  <c r="N639" i="12"/>
  <c r="L638" i="22" s="1"/>
  <c r="K640" i="12"/>
  <c r="J639" i="22" s="1"/>
  <c r="N640" i="12"/>
  <c r="L639" i="22" s="1"/>
  <c r="K641" i="12"/>
  <c r="J640" i="22" s="1"/>
  <c r="N641" i="12"/>
  <c r="L640" i="22" s="1"/>
  <c r="K642" i="12"/>
  <c r="J641" i="22" s="1"/>
  <c r="N642" i="12"/>
  <c r="L641" i="22" s="1"/>
  <c r="K643" i="12"/>
  <c r="J642" i="22" s="1"/>
  <c r="N643" i="12"/>
  <c r="L642" i="22" s="1"/>
  <c r="K644" i="12"/>
  <c r="J643" i="22" s="1"/>
  <c r="N644" i="12"/>
  <c r="L643" i="22" s="1"/>
  <c r="K645" i="12"/>
  <c r="J644" i="22" s="1"/>
  <c r="N645" i="12"/>
  <c r="L644" i="22" s="1"/>
  <c r="K646" i="12"/>
  <c r="J645" i="22" s="1"/>
  <c r="N646" i="12"/>
  <c r="L645" i="22" s="1"/>
  <c r="K647" i="12"/>
  <c r="J646" i="22" s="1"/>
  <c r="N647" i="12"/>
  <c r="L646" i="22" s="1"/>
  <c r="K648" i="12"/>
  <c r="J647" i="22" s="1"/>
  <c r="N648" i="12"/>
  <c r="L647" i="22" s="1"/>
  <c r="K649" i="12"/>
  <c r="J648" i="22" s="1"/>
  <c r="N649" i="12"/>
  <c r="L648" i="22" s="1"/>
  <c r="K650" i="12"/>
  <c r="J649" i="22" s="1"/>
  <c r="N650" i="12"/>
  <c r="L649" i="22" s="1"/>
  <c r="K651" i="12"/>
  <c r="J650" i="22" s="1"/>
  <c r="N651" i="12"/>
  <c r="L650" i="22" s="1"/>
  <c r="K652" i="12"/>
  <c r="J651" i="22" s="1"/>
  <c r="N652" i="12"/>
  <c r="L651" i="22" s="1"/>
  <c r="K653" i="12"/>
  <c r="J652" i="22" s="1"/>
  <c r="N653" i="12"/>
  <c r="L652" i="22" s="1"/>
  <c r="K654" i="12"/>
  <c r="J653" i="22" s="1"/>
  <c r="N654" i="12"/>
  <c r="L653" i="22" s="1"/>
  <c r="K655" i="12"/>
  <c r="J654" i="22" s="1"/>
  <c r="N655" i="12"/>
  <c r="L654" i="22" s="1"/>
  <c r="K656" i="12"/>
  <c r="J655" i="22" s="1"/>
  <c r="N656" i="12"/>
  <c r="L655" i="22" s="1"/>
  <c r="K657" i="12"/>
  <c r="J656" i="22" s="1"/>
  <c r="N657" i="12"/>
  <c r="L656" i="22" s="1"/>
  <c r="K658" i="12"/>
  <c r="J657" i="22" s="1"/>
  <c r="N658" i="12"/>
  <c r="L657" i="22" s="1"/>
  <c r="K659" i="12"/>
  <c r="J658" i="22" s="1"/>
  <c r="N659" i="12"/>
  <c r="L658" i="22" s="1"/>
  <c r="K660" i="12"/>
  <c r="J659" i="22" s="1"/>
  <c r="N660" i="12"/>
  <c r="L659" i="22" s="1"/>
  <c r="K661" i="12"/>
  <c r="J660" i="22" s="1"/>
  <c r="N661" i="12"/>
  <c r="L660" i="22" s="1"/>
  <c r="K662" i="12"/>
  <c r="J661" i="22" s="1"/>
  <c r="N662" i="12"/>
  <c r="L661" i="22" s="1"/>
  <c r="K663" i="12"/>
  <c r="J662" i="22" s="1"/>
  <c r="N663" i="12"/>
  <c r="L662" i="22" s="1"/>
  <c r="K664" i="12"/>
  <c r="J663" i="22" s="1"/>
  <c r="N664" i="12"/>
  <c r="L663" i="22" s="1"/>
  <c r="K665" i="12"/>
  <c r="J664" i="22" s="1"/>
  <c r="N665" i="12"/>
  <c r="L664" i="22" s="1"/>
  <c r="K666" i="12"/>
  <c r="J665" i="22" s="1"/>
  <c r="N666" i="12"/>
  <c r="L665" i="22" s="1"/>
  <c r="K667" i="12"/>
  <c r="J666" i="22" s="1"/>
  <c r="N667" i="12"/>
  <c r="L666" i="22" s="1"/>
  <c r="K668" i="12"/>
  <c r="J667" i="22" s="1"/>
  <c r="N668" i="12"/>
  <c r="L667" i="22" s="1"/>
  <c r="K669" i="12"/>
  <c r="J668" i="22" s="1"/>
  <c r="N669" i="12"/>
  <c r="L668" i="22" s="1"/>
  <c r="K670" i="12"/>
  <c r="J669" i="22" s="1"/>
  <c r="N670" i="12"/>
  <c r="L669" i="22" s="1"/>
  <c r="K671" i="12"/>
  <c r="J670" i="22" s="1"/>
  <c r="N671" i="12"/>
  <c r="L670" i="22" s="1"/>
  <c r="K672" i="12"/>
  <c r="J671" i="22" s="1"/>
  <c r="N672" i="12"/>
  <c r="L671" i="22" s="1"/>
  <c r="K673" i="12"/>
  <c r="J672" i="22" s="1"/>
  <c r="N673" i="12"/>
  <c r="L672" i="22" s="1"/>
  <c r="K674" i="12"/>
  <c r="J673" i="22" s="1"/>
  <c r="N674" i="12"/>
  <c r="L673" i="22" s="1"/>
  <c r="K675" i="12"/>
  <c r="J674" i="22" s="1"/>
  <c r="N675" i="12"/>
  <c r="L674" i="22" s="1"/>
  <c r="K676" i="12"/>
  <c r="J675" i="22" s="1"/>
  <c r="N676" i="12"/>
  <c r="L675" i="22" s="1"/>
  <c r="K677" i="12"/>
  <c r="J676" i="22" s="1"/>
  <c r="N677" i="12"/>
  <c r="L676" i="22" s="1"/>
  <c r="K678" i="12"/>
  <c r="J677" i="22" s="1"/>
  <c r="N678" i="12"/>
  <c r="L677" i="22" s="1"/>
  <c r="K679" i="12"/>
  <c r="J678" i="22" s="1"/>
  <c r="N679" i="12"/>
  <c r="L678" i="22" s="1"/>
  <c r="K680" i="12"/>
  <c r="J679" i="22" s="1"/>
  <c r="N680" i="12"/>
  <c r="L679" i="22" s="1"/>
  <c r="K681" i="12"/>
  <c r="J680" i="22" s="1"/>
  <c r="N681" i="12"/>
  <c r="L680" i="22" s="1"/>
  <c r="K682" i="12"/>
  <c r="J681" i="22" s="1"/>
  <c r="N682" i="12"/>
  <c r="L681" i="22" s="1"/>
  <c r="K683" i="12"/>
  <c r="J682" i="22" s="1"/>
  <c r="N683" i="12"/>
  <c r="L682" i="22" s="1"/>
  <c r="K684" i="12"/>
  <c r="J683" i="22" s="1"/>
  <c r="N684" i="12"/>
  <c r="L683" i="22" s="1"/>
  <c r="K685" i="12"/>
  <c r="J684" i="22" s="1"/>
  <c r="N685" i="12"/>
  <c r="L684" i="22" s="1"/>
  <c r="K686" i="12"/>
  <c r="J685" i="22" s="1"/>
  <c r="N686" i="12"/>
  <c r="L685" i="22" s="1"/>
  <c r="K687" i="12"/>
  <c r="J686" i="22" s="1"/>
  <c r="N687" i="12"/>
  <c r="L686" i="22" s="1"/>
  <c r="K688" i="12"/>
  <c r="J687" i="22" s="1"/>
  <c r="N688" i="12"/>
  <c r="L687" i="22" s="1"/>
  <c r="K689" i="12"/>
  <c r="J688" i="22" s="1"/>
  <c r="N689" i="12"/>
  <c r="L688" i="22" s="1"/>
  <c r="K690" i="12"/>
  <c r="J689" i="22" s="1"/>
  <c r="N690" i="12"/>
  <c r="L689" i="22" s="1"/>
  <c r="K691" i="12"/>
  <c r="J690" i="22" s="1"/>
  <c r="N691" i="12"/>
  <c r="L690" i="22" s="1"/>
  <c r="K692" i="12"/>
  <c r="J691" i="22" s="1"/>
  <c r="N692" i="12"/>
  <c r="L691" i="22" s="1"/>
  <c r="K693" i="12"/>
  <c r="J692" i="22" s="1"/>
  <c r="N693" i="12"/>
  <c r="L692" i="22" s="1"/>
  <c r="K694" i="12"/>
  <c r="J693" i="22" s="1"/>
  <c r="N694" i="12"/>
  <c r="L693" i="22" s="1"/>
  <c r="K695" i="12"/>
  <c r="J694" i="22" s="1"/>
  <c r="N695" i="12"/>
  <c r="L694" i="22" s="1"/>
  <c r="K696" i="12"/>
  <c r="J695" i="22" s="1"/>
  <c r="N696" i="12"/>
  <c r="L695" i="22" s="1"/>
  <c r="K697" i="12"/>
  <c r="J696" i="22" s="1"/>
  <c r="N697" i="12"/>
  <c r="L696" i="22" s="1"/>
  <c r="K698" i="12"/>
  <c r="J697" i="22" s="1"/>
  <c r="N698" i="12"/>
  <c r="L697" i="22" s="1"/>
  <c r="K699" i="12"/>
  <c r="J698" i="22" s="1"/>
  <c r="N699" i="12"/>
  <c r="L698" i="22" s="1"/>
  <c r="K700" i="12"/>
  <c r="J699" i="22" s="1"/>
  <c r="N700" i="12"/>
  <c r="L699" i="22" s="1"/>
  <c r="K701" i="12"/>
  <c r="J700" i="22" s="1"/>
  <c r="N701" i="12"/>
  <c r="L700" i="22" s="1"/>
  <c r="K702" i="12"/>
  <c r="J701" i="22" s="1"/>
  <c r="N702" i="12"/>
  <c r="L701" i="22" s="1"/>
  <c r="K703" i="12"/>
  <c r="J702" i="22" s="1"/>
  <c r="N703" i="12"/>
  <c r="L702" i="22" s="1"/>
  <c r="K704" i="12"/>
  <c r="J703" i="22" s="1"/>
  <c r="N704" i="12"/>
  <c r="L703" i="22" s="1"/>
  <c r="K705" i="12"/>
  <c r="J704" i="22" s="1"/>
  <c r="N705" i="12"/>
  <c r="L704" i="22" s="1"/>
  <c r="K706" i="12"/>
  <c r="J705" i="22" s="1"/>
  <c r="N706" i="12"/>
  <c r="L705" i="22" s="1"/>
  <c r="K707" i="12"/>
  <c r="J706" i="22" s="1"/>
  <c r="N707" i="12"/>
  <c r="L706" i="22" s="1"/>
  <c r="K708" i="12"/>
  <c r="J707" i="22" s="1"/>
  <c r="N708" i="12"/>
  <c r="L707" i="22" s="1"/>
  <c r="K709" i="12"/>
  <c r="J708" i="22" s="1"/>
  <c r="N709" i="12"/>
  <c r="L708" i="22" s="1"/>
  <c r="K710" i="12"/>
  <c r="J709" i="22" s="1"/>
  <c r="N710" i="12"/>
  <c r="L709" i="22" s="1"/>
  <c r="K711" i="12"/>
  <c r="J710" i="22" s="1"/>
  <c r="N711" i="12"/>
  <c r="L710" i="22" s="1"/>
  <c r="K712" i="12"/>
  <c r="J711" i="22" s="1"/>
  <c r="N712" i="12"/>
  <c r="L711" i="22" s="1"/>
  <c r="K713" i="12"/>
  <c r="J712" i="22" s="1"/>
  <c r="N713" i="12"/>
  <c r="L712" i="22" s="1"/>
  <c r="K714" i="12"/>
  <c r="J713" i="22" s="1"/>
  <c r="N714" i="12"/>
  <c r="L713" i="22" s="1"/>
  <c r="K715" i="12"/>
  <c r="J714" i="22" s="1"/>
  <c r="N715" i="12"/>
  <c r="L714" i="22" s="1"/>
  <c r="K716" i="12"/>
  <c r="J715" i="22" s="1"/>
  <c r="N716" i="12"/>
  <c r="L715" i="22" s="1"/>
  <c r="K717" i="12"/>
  <c r="J716" i="22" s="1"/>
  <c r="N717" i="12"/>
  <c r="L716" i="22" s="1"/>
  <c r="K718" i="12"/>
  <c r="J717" i="22" s="1"/>
  <c r="N718" i="12"/>
  <c r="L717" i="22" s="1"/>
  <c r="K719" i="12"/>
  <c r="J718" i="22" s="1"/>
  <c r="N719" i="12"/>
  <c r="L718" i="22" s="1"/>
  <c r="K720" i="12"/>
  <c r="J719" i="22" s="1"/>
  <c r="N720" i="12"/>
  <c r="L719" i="22" s="1"/>
  <c r="K721" i="12"/>
  <c r="J720" i="22" s="1"/>
  <c r="N721" i="12"/>
  <c r="L720" i="22" s="1"/>
  <c r="K722" i="12"/>
  <c r="J721" i="22" s="1"/>
  <c r="N722" i="12"/>
  <c r="L721" i="22" s="1"/>
  <c r="K723" i="12"/>
  <c r="J722" i="22" s="1"/>
  <c r="N723" i="12"/>
  <c r="L722" i="22" s="1"/>
  <c r="K724" i="12"/>
  <c r="J723" i="22" s="1"/>
  <c r="N724" i="12"/>
  <c r="L723" i="22" s="1"/>
  <c r="K725" i="12"/>
  <c r="J724" i="22" s="1"/>
  <c r="N725" i="12"/>
  <c r="L724" i="22" s="1"/>
  <c r="K726" i="12"/>
  <c r="J725" i="22" s="1"/>
  <c r="N726" i="12"/>
  <c r="L725" i="22" s="1"/>
  <c r="K727" i="12"/>
  <c r="J726" i="22" s="1"/>
  <c r="N727" i="12"/>
  <c r="L726" i="22" s="1"/>
  <c r="K728" i="12"/>
  <c r="J727" i="22" s="1"/>
  <c r="N728" i="12"/>
  <c r="L727" i="22" s="1"/>
  <c r="K729" i="12"/>
  <c r="J728" i="22" s="1"/>
  <c r="N729" i="12"/>
  <c r="L728" i="22" s="1"/>
  <c r="K730" i="12"/>
  <c r="J729" i="22" s="1"/>
  <c r="N730" i="12"/>
  <c r="L729" i="22" s="1"/>
  <c r="K731" i="12"/>
  <c r="J730" i="22" s="1"/>
  <c r="N731" i="12"/>
  <c r="L730" i="22" s="1"/>
  <c r="K732" i="12"/>
  <c r="J731" i="22" s="1"/>
  <c r="N732" i="12"/>
  <c r="L731" i="22" s="1"/>
  <c r="K733" i="12"/>
  <c r="J732" i="22" s="1"/>
  <c r="N733" i="12"/>
  <c r="L732" i="22" s="1"/>
  <c r="K734" i="12"/>
  <c r="J733" i="22" s="1"/>
  <c r="N734" i="12"/>
  <c r="L733" i="22" s="1"/>
  <c r="K735" i="12"/>
  <c r="J734" i="22" s="1"/>
  <c r="N735" i="12"/>
  <c r="L734" i="22" s="1"/>
  <c r="K736" i="12"/>
  <c r="J735" i="22" s="1"/>
  <c r="N736" i="12"/>
  <c r="L735" i="22" s="1"/>
  <c r="K737" i="12"/>
  <c r="J736" i="22" s="1"/>
  <c r="N737" i="12"/>
  <c r="L736" i="22" s="1"/>
  <c r="K738" i="12"/>
  <c r="J737" i="22" s="1"/>
  <c r="N738" i="12"/>
  <c r="L737" i="22" s="1"/>
  <c r="K739" i="12"/>
  <c r="J738" i="22" s="1"/>
  <c r="N739" i="12"/>
  <c r="L738" i="22" s="1"/>
  <c r="K740" i="12"/>
  <c r="J739" i="22" s="1"/>
  <c r="N740" i="12"/>
  <c r="L739" i="22" s="1"/>
  <c r="K741" i="12"/>
  <c r="J740" i="22" s="1"/>
  <c r="N741" i="12"/>
  <c r="L740" i="22" s="1"/>
  <c r="K742" i="12"/>
  <c r="J741" i="22" s="1"/>
  <c r="N742" i="12"/>
  <c r="L741" i="22" s="1"/>
  <c r="K743" i="12"/>
  <c r="J742" i="22" s="1"/>
  <c r="N743" i="12"/>
  <c r="L742" i="22" s="1"/>
  <c r="K744" i="12"/>
  <c r="J743" i="22" s="1"/>
  <c r="N744" i="12"/>
  <c r="L743" i="22" s="1"/>
  <c r="K745" i="12"/>
  <c r="J744" i="22" s="1"/>
  <c r="N745" i="12"/>
  <c r="L744" i="22" s="1"/>
  <c r="K746" i="12"/>
  <c r="J745" i="22" s="1"/>
  <c r="N746" i="12"/>
  <c r="L745" i="22" s="1"/>
  <c r="K747" i="12"/>
  <c r="J746" i="22" s="1"/>
  <c r="N747" i="12"/>
  <c r="L746" i="22" s="1"/>
  <c r="K748" i="12"/>
  <c r="J747" i="22" s="1"/>
  <c r="N748" i="12"/>
  <c r="L747" i="22" s="1"/>
  <c r="K749" i="12"/>
  <c r="J748" i="22" s="1"/>
  <c r="N749" i="12"/>
  <c r="L748" i="22" s="1"/>
  <c r="K750" i="12"/>
  <c r="J749" i="22" s="1"/>
  <c r="N750" i="12"/>
  <c r="L749" i="22" s="1"/>
  <c r="K751" i="12"/>
  <c r="J750" i="22" s="1"/>
  <c r="N751" i="12"/>
  <c r="L750" i="22" s="1"/>
  <c r="K752" i="12"/>
  <c r="J751" i="22" s="1"/>
  <c r="N752" i="12"/>
  <c r="L751" i="22" s="1"/>
  <c r="K753" i="12"/>
  <c r="J752" i="22" s="1"/>
  <c r="N753" i="12"/>
  <c r="L752" i="22" s="1"/>
  <c r="K754" i="12"/>
  <c r="J753" i="22" s="1"/>
  <c r="N754" i="12"/>
  <c r="L753" i="22" s="1"/>
  <c r="K755" i="12"/>
  <c r="J754" i="22" s="1"/>
  <c r="N755" i="12"/>
  <c r="L754" i="22" s="1"/>
  <c r="K756" i="12"/>
  <c r="J755" i="22" s="1"/>
  <c r="N756" i="12"/>
  <c r="L755" i="22" s="1"/>
  <c r="K757" i="12"/>
  <c r="J756" i="22" s="1"/>
  <c r="N757" i="12"/>
  <c r="L756" i="22" s="1"/>
  <c r="K758" i="12"/>
  <c r="J757" i="22" s="1"/>
  <c r="N758" i="12"/>
  <c r="L757" i="22" s="1"/>
  <c r="K759" i="12"/>
  <c r="J758" i="22" s="1"/>
  <c r="N759" i="12"/>
  <c r="L758" i="22" s="1"/>
  <c r="K760" i="12"/>
  <c r="J759" i="22" s="1"/>
  <c r="N760" i="12"/>
  <c r="L759" i="22" s="1"/>
  <c r="K761" i="12"/>
  <c r="J760" i="22" s="1"/>
  <c r="N761" i="12"/>
  <c r="L760" i="22" s="1"/>
  <c r="K762" i="12"/>
  <c r="J761" i="22" s="1"/>
  <c r="N762" i="12"/>
  <c r="L761" i="22" s="1"/>
  <c r="K763" i="12"/>
  <c r="J762" i="22" s="1"/>
  <c r="N763" i="12"/>
  <c r="L762" i="22" s="1"/>
  <c r="K764" i="12"/>
  <c r="J763" i="22" s="1"/>
  <c r="N764" i="12"/>
  <c r="L763" i="22" s="1"/>
  <c r="K765" i="12"/>
  <c r="J764" i="22" s="1"/>
  <c r="N765" i="12"/>
  <c r="L764" i="22" s="1"/>
  <c r="K766" i="12"/>
  <c r="J765" i="22" s="1"/>
  <c r="N766" i="12"/>
  <c r="L765" i="22" s="1"/>
  <c r="K767" i="12"/>
  <c r="J766" i="22" s="1"/>
  <c r="N767" i="12"/>
  <c r="L766" i="22" s="1"/>
  <c r="K768" i="12"/>
  <c r="J767" i="22" s="1"/>
  <c r="N768" i="12"/>
  <c r="L767" i="22" s="1"/>
  <c r="K769" i="12"/>
  <c r="J768" i="22" s="1"/>
  <c r="N769" i="12"/>
  <c r="L768" i="22" s="1"/>
  <c r="K770" i="12"/>
  <c r="J769" i="22" s="1"/>
  <c r="N770" i="12"/>
  <c r="L769" i="22" s="1"/>
  <c r="K771" i="12"/>
  <c r="J770" i="22" s="1"/>
  <c r="N771" i="12"/>
  <c r="L770" i="22" s="1"/>
  <c r="K772" i="12"/>
  <c r="J771" i="22" s="1"/>
  <c r="N772" i="12"/>
  <c r="L771" i="22" s="1"/>
  <c r="K773" i="12"/>
  <c r="J772" i="22" s="1"/>
  <c r="N773" i="12"/>
  <c r="L772" i="22" s="1"/>
  <c r="K774" i="12"/>
  <c r="J773" i="22" s="1"/>
  <c r="N774" i="12"/>
  <c r="L773" i="22" s="1"/>
  <c r="K775" i="12"/>
  <c r="J774" i="22" s="1"/>
  <c r="N775" i="12"/>
  <c r="L774" i="22" s="1"/>
  <c r="K776" i="12"/>
  <c r="J775" i="22" s="1"/>
  <c r="N776" i="12"/>
  <c r="L775" i="22" s="1"/>
  <c r="K777" i="12"/>
  <c r="J776" i="22" s="1"/>
  <c r="N777" i="12"/>
  <c r="L776" i="22" s="1"/>
  <c r="K778" i="12"/>
  <c r="J777" i="22" s="1"/>
  <c r="N778" i="12"/>
  <c r="L777" i="22" s="1"/>
  <c r="K779" i="12"/>
  <c r="J778" i="22" s="1"/>
  <c r="N779" i="12"/>
  <c r="L778" i="22" s="1"/>
  <c r="K780" i="12"/>
  <c r="J779" i="22" s="1"/>
  <c r="N780" i="12"/>
  <c r="L779" i="22" s="1"/>
  <c r="K781" i="12"/>
  <c r="J780" i="22" s="1"/>
  <c r="N781" i="12"/>
  <c r="L780" i="22" s="1"/>
  <c r="K782" i="12"/>
  <c r="J781" i="22" s="1"/>
  <c r="N782" i="12"/>
  <c r="L781" i="22" s="1"/>
  <c r="K783" i="12"/>
  <c r="J782" i="22" s="1"/>
  <c r="N783" i="12"/>
  <c r="L782" i="22" s="1"/>
  <c r="K784" i="12"/>
  <c r="J783" i="22" s="1"/>
  <c r="N784" i="12"/>
  <c r="L783" i="22" s="1"/>
  <c r="K785" i="12"/>
  <c r="J784" i="22" s="1"/>
  <c r="N785" i="12"/>
  <c r="L784" i="22" s="1"/>
  <c r="K786" i="12"/>
  <c r="J785" i="22" s="1"/>
  <c r="N786" i="12"/>
  <c r="L785" i="22" s="1"/>
  <c r="K787" i="12"/>
  <c r="J786" i="22" s="1"/>
  <c r="N787" i="12"/>
  <c r="L786" i="22" s="1"/>
  <c r="K788" i="12"/>
  <c r="J787" i="22" s="1"/>
  <c r="N788" i="12"/>
  <c r="L787" i="22" s="1"/>
  <c r="K789" i="12"/>
  <c r="J788" i="22" s="1"/>
  <c r="N789" i="12"/>
  <c r="L788" i="22" s="1"/>
  <c r="K790" i="12"/>
  <c r="J789" i="22" s="1"/>
  <c r="N790" i="12"/>
  <c r="L789" i="22" s="1"/>
  <c r="K791" i="12"/>
  <c r="J790" i="22" s="1"/>
  <c r="N791" i="12"/>
  <c r="L790" i="22" s="1"/>
  <c r="K792" i="12"/>
  <c r="J791" i="22" s="1"/>
  <c r="N792" i="12"/>
  <c r="L791" i="22" s="1"/>
  <c r="K793" i="12"/>
  <c r="J792" i="22" s="1"/>
  <c r="N793" i="12"/>
  <c r="L792" i="22" s="1"/>
  <c r="K794" i="12"/>
  <c r="J793" i="22" s="1"/>
  <c r="N794" i="12"/>
  <c r="L793" i="22" s="1"/>
  <c r="K795" i="12"/>
  <c r="J794" i="22" s="1"/>
  <c r="N795" i="12"/>
  <c r="L794" i="22" s="1"/>
  <c r="K796" i="12"/>
  <c r="J795" i="22" s="1"/>
  <c r="N796" i="12"/>
  <c r="L795" i="22" s="1"/>
  <c r="K797" i="12"/>
  <c r="J796" i="22" s="1"/>
  <c r="N797" i="12"/>
  <c r="L796" i="22" s="1"/>
  <c r="K798" i="12"/>
  <c r="J797" i="22" s="1"/>
  <c r="N798" i="12"/>
  <c r="L797" i="22" s="1"/>
  <c r="K799" i="12"/>
  <c r="J798" i="22" s="1"/>
  <c r="N799" i="12"/>
  <c r="L798" i="22" s="1"/>
  <c r="K800" i="12"/>
  <c r="J799" i="22" s="1"/>
  <c r="N800" i="12"/>
  <c r="L799" i="22" s="1"/>
  <c r="K801" i="12"/>
  <c r="J800" i="22" s="1"/>
  <c r="N801" i="12"/>
  <c r="L800" i="22" s="1"/>
  <c r="K802" i="12"/>
  <c r="J801" i="22" s="1"/>
  <c r="N802" i="12"/>
  <c r="L801" i="22" s="1"/>
  <c r="K803" i="12"/>
  <c r="J802" i="22" s="1"/>
  <c r="N803" i="12"/>
  <c r="L802" i="22" s="1"/>
  <c r="K804" i="12"/>
  <c r="J803" i="22" s="1"/>
  <c r="N804" i="12"/>
  <c r="L803" i="22" s="1"/>
  <c r="K805" i="12"/>
  <c r="J804" i="22" s="1"/>
  <c r="N805" i="12"/>
  <c r="L804" i="22" s="1"/>
  <c r="K806" i="12"/>
  <c r="J805" i="22" s="1"/>
  <c r="N806" i="12"/>
  <c r="L805" i="22" s="1"/>
  <c r="K807" i="12"/>
  <c r="J806" i="22" s="1"/>
  <c r="N807" i="12"/>
  <c r="L806" i="22" s="1"/>
  <c r="K808" i="12"/>
  <c r="J807" i="22" s="1"/>
  <c r="N808" i="12"/>
  <c r="L807" i="22" s="1"/>
  <c r="K809" i="12"/>
  <c r="J808" i="22" s="1"/>
  <c r="N809" i="12"/>
  <c r="L808" i="22" s="1"/>
  <c r="K810" i="12"/>
  <c r="J809" i="22" s="1"/>
  <c r="N810" i="12"/>
  <c r="L809" i="22" s="1"/>
  <c r="K811" i="12"/>
  <c r="J810" i="22" s="1"/>
  <c r="N811" i="12"/>
  <c r="L810" i="22" s="1"/>
  <c r="K812" i="12"/>
  <c r="J811" i="22" s="1"/>
  <c r="N812" i="12"/>
  <c r="L811" i="22" s="1"/>
  <c r="K813" i="12"/>
  <c r="J812" i="22" s="1"/>
  <c r="N813" i="12"/>
  <c r="L812" i="22" s="1"/>
  <c r="K814" i="12"/>
  <c r="J813" i="22" s="1"/>
  <c r="N814" i="12"/>
  <c r="L813" i="22" s="1"/>
  <c r="K815" i="12"/>
  <c r="J814" i="22" s="1"/>
  <c r="N815" i="12"/>
  <c r="L814" i="22" s="1"/>
  <c r="K816" i="12"/>
  <c r="J815" i="22" s="1"/>
  <c r="N816" i="12"/>
  <c r="L815" i="22" s="1"/>
  <c r="K817" i="12"/>
  <c r="J816" i="22" s="1"/>
  <c r="N817" i="12"/>
  <c r="L816" i="22" s="1"/>
  <c r="K818" i="12"/>
  <c r="J817" i="22" s="1"/>
  <c r="N818" i="12"/>
  <c r="L817" i="22" s="1"/>
  <c r="K819" i="12"/>
  <c r="J818" i="22" s="1"/>
  <c r="N819" i="12"/>
  <c r="L818" i="22" s="1"/>
  <c r="K820" i="12"/>
  <c r="J819" i="22" s="1"/>
  <c r="N820" i="12"/>
  <c r="L819" i="22" s="1"/>
  <c r="K821" i="12"/>
  <c r="J820" i="22" s="1"/>
  <c r="N821" i="12"/>
  <c r="L820" i="22" s="1"/>
  <c r="K822" i="12"/>
  <c r="J821" i="22" s="1"/>
  <c r="N822" i="12"/>
  <c r="L821" i="22" s="1"/>
  <c r="K823" i="12"/>
  <c r="J822" i="22" s="1"/>
  <c r="N823" i="12"/>
  <c r="L822" i="22" s="1"/>
  <c r="K824" i="12"/>
  <c r="J823" i="22" s="1"/>
  <c r="N824" i="12"/>
  <c r="L823" i="22" s="1"/>
  <c r="K825" i="12"/>
  <c r="J824" i="22" s="1"/>
  <c r="N825" i="12"/>
  <c r="L824" i="22" s="1"/>
  <c r="K826" i="12"/>
  <c r="J825" i="22" s="1"/>
  <c r="N826" i="12"/>
  <c r="L825" i="22" s="1"/>
  <c r="K827" i="12"/>
  <c r="J826" i="22" s="1"/>
  <c r="N827" i="12"/>
  <c r="L826" i="22" s="1"/>
  <c r="K828" i="12"/>
  <c r="J827" i="22" s="1"/>
  <c r="N828" i="12"/>
  <c r="L827" i="22" s="1"/>
  <c r="K829" i="12"/>
  <c r="J828" i="22" s="1"/>
  <c r="N829" i="12"/>
  <c r="L828" i="22" s="1"/>
  <c r="K830" i="12"/>
  <c r="J829" i="22" s="1"/>
  <c r="N830" i="12"/>
  <c r="L829" i="22" s="1"/>
  <c r="K831" i="12"/>
  <c r="J830" i="22" s="1"/>
  <c r="N831" i="12"/>
  <c r="L830" i="22" s="1"/>
  <c r="K832" i="12"/>
  <c r="J831" i="22" s="1"/>
  <c r="N832" i="12"/>
  <c r="L831" i="22" s="1"/>
  <c r="K833" i="12"/>
  <c r="J832" i="22" s="1"/>
  <c r="N833" i="12"/>
  <c r="L832" i="22" s="1"/>
  <c r="K834" i="12"/>
  <c r="J833" i="22" s="1"/>
  <c r="N834" i="12"/>
  <c r="L833" i="22" s="1"/>
  <c r="K835" i="12"/>
  <c r="J834" i="22" s="1"/>
  <c r="N835" i="12"/>
  <c r="L834" i="22" s="1"/>
  <c r="K836" i="12"/>
  <c r="J835" i="22" s="1"/>
  <c r="N836" i="12"/>
  <c r="L835" i="22" s="1"/>
  <c r="K837" i="12"/>
  <c r="J836" i="22" s="1"/>
  <c r="N837" i="12"/>
  <c r="L836" i="22" s="1"/>
  <c r="K838" i="12"/>
  <c r="J837" i="22" s="1"/>
  <c r="N838" i="12"/>
  <c r="L837" i="22" s="1"/>
  <c r="K839" i="12"/>
  <c r="J838" i="22" s="1"/>
  <c r="N839" i="12"/>
  <c r="L838" i="22" s="1"/>
  <c r="K840" i="12"/>
  <c r="J839" i="22" s="1"/>
  <c r="N840" i="12"/>
  <c r="L839" i="22" s="1"/>
  <c r="K841" i="12"/>
  <c r="J840" i="22" s="1"/>
  <c r="N841" i="12"/>
  <c r="L840" i="22" s="1"/>
  <c r="K842" i="12"/>
  <c r="J841" i="22" s="1"/>
  <c r="N842" i="12"/>
  <c r="L841" i="22" s="1"/>
  <c r="K843" i="12"/>
  <c r="J842" i="22" s="1"/>
  <c r="N843" i="12"/>
  <c r="L842" i="22" s="1"/>
  <c r="K844" i="12"/>
  <c r="J843" i="22" s="1"/>
  <c r="N844" i="12"/>
  <c r="L843" i="22" s="1"/>
  <c r="K845" i="12"/>
  <c r="J844" i="22" s="1"/>
  <c r="N845" i="12"/>
  <c r="L844" i="22" s="1"/>
  <c r="K846" i="12"/>
  <c r="J845" i="22" s="1"/>
  <c r="N846" i="12"/>
  <c r="L845" i="22" s="1"/>
  <c r="K847" i="12"/>
  <c r="J846" i="22" s="1"/>
  <c r="N847" i="12"/>
  <c r="L846" i="22" s="1"/>
  <c r="K848" i="12"/>
  <c r="J847" i="22" s="1"/>
  <c r="N848" i="12"/>
  <c r="L847" i="22" s="1"/>
  <c r="K849" i="12"/>
  <c r="J848" i="22" s="1"/>
  <c r="N849" i="12"/>
  <c r="L848" i="22" s="1"/>
  <c r="K850" i="12"/>
  <c r="J849" i="22" s="1"/>
  <c r="N850" i="12"/>
  <c r="L849" i="22" s="1"/>
  <c r="K851" i="12"/>
  <c r="J850" i="22" s="1"/>
  <c r="N851" i="12"/>
  <c r="L850" i="22" s="1"/>
  <c r="K852" i="12"/>
  <c r="J851" i="22" s="1"/>
  <c r="N852" i="12"/>
  <c r="L851" i="22" s="1"/>
  <c r="K853" i="12"/>
  <c r="J852" i="22" s="1"/>
  <c r="N853" i="12"/>
  <c r="L852" i="22" s="1"/>
  <c r="K854" i="12"/>
  <c r="J853" i="22" s="1"/>
  <c r="N854" i="12"/>
  <c r="L853" i="22" s="1"/>
  <c r="K855" i="12"/>
  <c r="J854" i="22" s="1"/>
  <c r="N855" i="12"/>
  <c r="L854" i="22" s="1"/>
  <c r="K856" i="12"/>
  <c r="J855" i="22" s="1"/>
  <c r="N856" i="12"/>
  <c r="L855" i="22" s="1"/>
  <c r="K857" i="12"/>
  <c r="J856" i="22" s="1"/>
  <c r="N857" i="12"/>
  <c r="L856" i="22" s="1"/>
  <c r="K858" i="12"/>
  <c r="J857" i="22" s="1"/>
  <c r="N858" i="12"/>
  <c r="L857" i="22" s="1"/>
  <c r="K859" i="12"/>
  <c r="J858" i="22" s="1"/>
  <c r="N859" i="12"/>
  <c r="L858" i="22" s="1"/>
  <c r="K860" i="12"/>
  <c r="J859" i="22" s="1"/>
  <c r="N860" i="12"/>
  <c r="L859" i="22" s="1"/>
  <c r="K861" i="12"/>
  <c r="J860" i="22" s="1"/>
  <c r="N861" i="12"/>
  <c r="L860" i="22" s="1"/>
  <c r="K862" i="12"/>
  <c r="J861" i="22" s="1"/>
  <c r="N862" i="12"/>
  <c r="L861" i="22" s="1"/>
  <c r="K863" i="12"/>
  <c r="J862" i="22" s="1"/>
  <c r="N863" i="12"/>
  <c r="L862" i="22" s="1"/>
  <c r="K864" i="12"/>
  <c r="J863" i="22" s="1"/>
  <c r="N864" i="12"/>
  <c r="L863" i="22" s="1"/>
  <c r="K865" i="12"/>
  <c r="J864" i="22" s="1"/>
  <c r="N865" i="12"/>
  <c r="L864" i="22" s="1"/>
  <c r="K866" i="12"/>
  <c r="J865" i="22" s="1"/>
  <c r="N866" i="12"/>
  <c r="L865" i="22" s="1"/>
  <c r="K867" i="12"/>
  <c r="J866" i="22" s="1"/>
  <c r="N867" i="12"/>
  <c r="L866" i="22" s="1"/>
  <c r="K868" i="12"/>
  <c r="J867" i="22" s="1"/>
  <c r="N868" i="12"/>
  <c r="L867" i="22" s="1"/>
  <c r="K869" i="12"/>
  <c r="J868" i="22" s="1"/>
  <c r="N869" i="12"/>
  <c r="L868" i="22" s="1"/>
  <c r="K870" i="12"/>
  <c r="J869" i="22" s="1"/>
  <c r="N870" i="12"/>
  <c r="L869" i="22" s="1"/>
  <c r="K871" i="12"/>
  <c r="J870" i="22" s="1"/>
  <c r="N871" i="12"/>
  <c r="L870" i="22" s="1"/>
  <c r="K872" i="12"/>
  <c r="J871" i="22" s="1"/>
  <c r="N872" i="12"/>
  <c r="L871" i="22" s="1"/>
  <c r="K873" i="12"/>
  <c r="J872" i="22" s="1"/>
  <c r="N873" i="12"/>
  <c r="L872" i="22" s="1"/>
  <c r="K874" i="12"/>
  <c r="J873" i="22" s="1"/>
  <c r="N874" i="12"/>
  <c r="L873" i="22" s="1"/>
  <c r="K875" i="12"/>
  <c r="J874" i="22" s="1"/>
  <c r="N875" i="12"/>
  <c r="L874" i="22" s="1"/>
  <c r="K876" i="12"/>
  <c r="J875" i="22" s="1"/>
  <c r="N876" i="12"/>
  <c r="L875" i="22" s="1"/>
  <c r="K877" i="12"/>
  <c r="J876" i="22" s="1"/>
  <c r="N877" i="12"/>
  <c r="L876" i="22" s="1"/>
  <c r="K878" i="12"/>
  <c r="J877" i="22" s="1"/>
  <c r="N878" i="12"/>
  <c r="L877" i="22" s="1"/>
  <c r="K879" i="12"/>
  <c r="J878" i="22" s="1"/>
  <c r="N879" i="12"/>
  <c r="L878" i="22" s="1"/>
  <c r="K880" i="12"/>
  <c r="J879" i="22" s="1"/>
  <c r="N880" i="12"/>
  <c r="L879" i="22" s="1"/>
  <c r="K881" i="12"/>
  <c r="J880" i="22" s="1"/>
  <c r="N881" i="12"/>
  <c r="L880" i="22" s="1"/>
  <c r="K882" i="12"/>
  <c r="J881" i="22" s="1"/>
  <c r="N882" i="12"/>
  <c r="L881" i="22" s="1"/>
  <c r="K883" i="12"/>
  <c r="J882" i="22" s="1"/>
  <c r="N883" i="12"/>
  <c r="L882" i="22" s="1"/>
  <c r="K884" i="12"/>
  <c r="J883" i="22" s="1"/>
  <c r="N884" i="12"/>
  <c r="L883" i="22" s="1"/>
  <c r="K885" i="12"/>
  <c r="J884" i="22" s="1"/>
  <c r="N885" i="12"/>
  <c r="L884" i="22" s="1"/>
  <c r="K886" i="12"/>
  <c r="J885" i="22" s="1"/>
  <c r="N886" i="12"/>
  <c r="L885" i="22" s="1"/>
  <c r="K887" i="12"/>
  <c r="J886" i="22" s="1"/>
  <c r="N887" i="12"/>
  <c r="L886" i="22" s="1"/>
  <c r="K888" i="12"/>
  <c r="J887" i="22" s="1"/>
  <c r="N888" i="12"/>
  <c r="L887" i="22" s="1"/>
  <c r="K889" i="12"/>
  <c r="J888" i="22" s="1"/>
  <c r="N889" i="12"/>
  <c r="L888" i="22" s="1"/>
  <c r="K890" i="12"/>
  <c r="J889" i="22" s="1"/>
  <c r="N890" i="12"/>
  <c r="L889" i="22" s="1"/>
  <c r="K891" i="12"/>
  <c r="J890" i="22" s="1"/>
  <c r="N891" i="12"/>
  <c r="L890" i="22" s="1"/>
  <c r="K892" i="12"/>
  <c r="J891" i="22" s="1"/>
  <c r="N892" i="12"/>
  <c r="L891" i="22" s="1"/>
  <c r="K893" i="12"/>
  <c r="J892" i="22" s="1"/>
  <c r="N893" i="12"/>
  <c r="L892" i="22" s="1"/>
  <c r="K894" i="12"/>
  <c r="J893" i="22" s="1"/>
  <c r="N894" i="12"/>
  <c r="L893" i="22" s="1"/>
  <c r="K895" i="12"/>
  <c r="J894" i="22" s="1"/>
  <c r="N895" i="12"/>
  <c r="L894" i="22" s="1"/>
  <c r="K896" i="12"/>
  <c r="J895" i="22" s="1"/>
  <c r="N896" i="12"/>
  <c r="L895" i="22" s="1"/>
  <c r="K897" i="12"/>
  <c r="J896" i="22" s="1"/>
  <c r="N897" i="12"/>
  <c r="L896" i="22" s="1"/>
  <c r="K898" i="12"/>
  <c r="J897" i="22" s="1"/>
  <c r="N898" i="12"/>
  <c r="L897" i="22" s="1"/>
  <c r="K899" i="12"/>
  <c r="J898" i="22" s="1"/>
  <c r="N899" i="12"/>
  <c r="L898" i="22" s="1"/>
  <c r="K900" i="12"/>
  <c r="J899" i="22" s="1"/>
  <c r="N900" i="12"/>
  <c r="L899" i="22" s="1"/>
  <c r="K901" i="12"/>
  <c r="J900" i="22" s="1"/>
  <c r="N901" i="12"/>
  <c r="L900" i="22" s="1"/>
  <c r="K902" i="12"/>
  <c r="J901" i="22" s="1"/>
  <c r="N902" i="12"/>
  <c r="L901" i="22" s="1"/>
  <c r="K903" i="12"/>
  <c r="J902" i="22" s="1"/>
  <c r="N903" i="12"/>
  <c r="L902" i="22" s="1"/>
  <c r="K904" i="12"/>
  <c r="J903" i="22" s="1"/>
  <c r="N904" i="12"/>
  <c r="L903" i="22" s="1"/>
  <c r="K905" i="12"/>
  <c r="J904" i="22" s="1"/>
  <c r="N905" i="12"/>
  <c r="L904" i="22" s="1"/>
  <c r="K906" i="12"/>
  <c r="J905" i="22" s="1"/>
  <c r="N906" i="12"/>
  <c r="L905" i="22" s="1"/>
  <c r="K907" i="12"/>
  <c r="J906" i="22" s="1"/>
  <c r="N907" i="12"/>
  <c r="L906" i="22" s="1"/>
  <c r="K908" i="12"/>
  <c r="J907" i="22" s="1"/>
  <c r="N908" i="12"/>
  <c r="L907" i="22" s="1"/>
  <c r="K909" i="12"/>
  <c r="J908" i="22" s="1"/>
  <c r="N909" i="12"/>
  <c r="L908" i="22" s="1"/>
  <c r="K910" i="12"/>
  <c r="J909" i="22" s="1"/>
  <c r="N910" i="12"/>
  <c r="L909" i="22" s="1"/>
  <c r="K911" i="12"/>
  <c r="J910" i="22" s="1"/>
  <c r="N911" i="12"/>
  <c r="L910" i="22" s="1"/>
  <c r="K912" i="12"/>
  <c r="J911" i="22" s="1"/>
  <c r="N912" i="12"/>
  <c r="L911" i="22" s="1"/>
  <c r="K913" i="12"/>
  <c r="J912" i="22" s="1"/>
  <c r="N913" i="12"/>
  <c r="L912" i="22" s="1"/>
  <c r="K914" i="12"/>
  <c r="J913" i="22" s="1"/>
  <c r="N914" i="12"/>
  <c r="L913" i="22" s="1"/>
  <c r="K915" i="12"/>
  <c r="J914" i="22" s="1"/>
  <c r="N915" i="12"/>
  <c r="L914" i="22" s="1"/>
  <c r="K916" i="12"/>
  <c r="J915" i="22" s="1"/>
  <c r="N916" i="12"/>
  <c r="L915" i="22" s="1"/>
  <c r="K917" i="12"/>
  <c r="J916" i="22" s="1"/>
  <c r="N917" i="12"/>
  <c r="L916" i="22" s="1"/>
  <c r="K918" i="12"/>
  <c r="J917" i="22" s="1"/>
  <c r="N918" i="12"/>
  <c r="L917" i="22" s="1"/>
  <c r="K919" i="12"/>
  <c r="J918" i="22" s="1"/>
  <c r="N919" i="12"/>
  <c r="L918" i="22" s="1"/>
  <c r="K920" i="12"/>
  <c r="J919" i="22" s="1"/>
  <c r="N920" i="12"/>
  <c r="L919" i="22" s="1"/>
  <c r="K921" i="12"/>
  <c r="J920" i="22" s="1"/>
  <c r="N921" i="12"/>
  <c r="L920" i="22" s="1"/>
  <c r="K922" i="12"/>
  <c r="J921" i="22" s="1"/>
  <c r="N922" i="12"/>
  <c r="L921" i="22" s="1"/>
  <c r="K923" i="12"/>
  <c r="J922" i="22" s="1"/>
  <c r="N923" i="12"/>
  <c r="L922" i="22" s="1"/>
  <c r="K924" i="12"/>
  <c r="J923" i="22" s="1"/>
  <c r="N924" i="12"/>
  <c r="L923" i="22" s="1"/>
  <c r="K925" i="12"/>
  <c r="J924" i="22" s="1"/>
  <c r="N925" i="12"/>
  <c r="L924" i="22" s="1"/>
  <c r="K926" i="12"/>
  <c r="J925" i="22" s="1"/>
  <c r="N926" i="12"/>
  <c r="L925" i="22" s="1"/>
  <c r="K927" i="12"/>
  <c r="J926" i="22" s="1"/>
  <c r="N927" i="12"/>
  <c r="L926" i="22" s="1"/>
  <c r="K928" i="12"/>
  <c r="J927" i="22" s="1"/>
  <c r="N928" i="12"/>
  <c r="L927" i="22" s="1"/>
  <c r="K929" i="12"/>
  <c r="J928" i="22" s="1"/>
  <c r="N929" i="12"/>
  <c r="L928" i="22" s="1"/>
  <c r="K930" i="12"/>
  <c r="J929" i="22" s="1"/>
  <c r="N930" i="12"/>
  <c r="L929" i="22" s="1"/>
  <c r="K931" i="12"/>
  <c r="J930" i="22" s="1"/>
  <c r="N931" i="12"/>
  <c r="L930" i="22" s="1"/>
  <c r="K932" i="12"/>
  <c r="J931" i="22" s="1"/>
  <c r="N932" i="12"/>
  <c r="L931" i="22" s="1"/>
  <c r="K933" i="12"/>
  <c r="J932" i="22" s="1"/>
  <c r="N933" i="12"/>
  <c r="L932" i="22" s="1"/>
  <c r="K934" i="12"/>
  <c r="J933" i="22" s="1"/>
  <c r="N934" i="12"/>
  <c r="L933" i="22" s="1"/>
  <c r="K935" i="12"/>
  <c r="J934" i="22" s="1"/>
  <c r="N935" i="12"/>
  <c r="L934" i="22" s="1"/>
  <c r="K936" i="12"/>
  <c r="J935" i="22" s="1"/>
  <c r="N936" i="12"/>
  <c r="L935" i="22" s="1"/>
  <c r="K937" i="12"/>
  <c r="J936" i="22" s="1"/>
  <c r="N937" i="12"/>
  <c r="L936" i="22" s="1"/>
  <c r="K938" i="12"/>
  <c r="J937" i="22" s="1"/>
  <c r="N938" i="12"/>
  <c r="L937" i="22" s="1"/>
  <c r="K939" i="12"/>
  <c r="J938" i="22" s="1"/>
  <c r="N939" i="12"/>
  <c r="L938" i="22" s="1"/>
  <c r="K940" i="12"/>
  <c r="J939" i="22" s="1"/>
  <c r="N940" i="12"/>
  <c r="L939" i="22" s="1"/>
  <c r="K941" i="12"/>
  <c r="J940" i="22" s="1"/>
  <c r="N941" i="12"/>
  <c r="L940" i="22" s="1"/>
  <c r="K942" i="12"/>
  <c r="J941" i="22" s="1"/>
  <c r="N942" i="12"/>
  <c r="L941" i="22" s="1"/>
  <c r="K943" i="12"/>
  <c r="J942" i="22" s="1"/>
  <c r="N943" i="12"/>
  <c r="L942" i="22" s="1"/>
  <c r="K944" i="12"/>
  <c r="J943" i="22" s="1"/>
  <c r="N944" i="12"/>
  <c r="L943" i="22" s="1"/>
  <c r="K945" i="12"/>
  <c r="J944" i="22" s="1"/>
  <c r="N945" i="12"/>
  <c r="L944" i="22" s="1"/>
  <c r="K946" i="12"/>
  <c r="J945" i="22" s="1"/>
  <c r="N946" i="12"/>
  <c r="L945" i="22" s="1"/>
  <c r="K947" i="12"/>
  <c r="J946" i="22" s="1"/>
  <c r="N947" i="12"/>
  <c r="L946" i="22" s="1"/>
  <c r="K948" i="12"/>
  <c r="J947" i="22" s="1"/>
  <c r="N948" i="12"/>
  <c r="L947" i="22" s="1"/>
  <c r="K949" i="12"/>
  <c r="J948" i="22" s="1"/>
  <c r="N949" i="12"/>
  <c r="L948" i="22" s="1"/>
  <c r="K950" i="12"/>
  <c r="J949" i="22" s="1"/>
  <c r="N950" i="12"/>
  <c r="L949" i="22" s="1"/>
  <c r="K951" i="12"/>
  <c r="J950" i="22" s="1"/>
  <c r="N951" i="12"/>
  <c r="L950" i="22" s="1"/>
  <c r="K952" i="12"/>
  <c r="J951" i="22" s="1"/>
  <c r="N952" i="12"/>
  <c r="L951" i="22" s="1"/>
  <c r="K953" i="12"/>
  <c r="J952" i="22" s="1"/>
  <c r="N953" i="12"/>
  <c r="L952" i="22" s="1"/>
  <c r="K954" i="12"/>
  <c r="J953" i="22" s="1"/>
  <c r="N954" i="12"/>
  <c r="L953" i="22" s="1"/>
  <c r="K955" i="12"/>
  <c r="J954" i="22" s="1"/>
  <c r="N955" i="12"/>
  <c r="L954" i="22" s="1"/>
  <c r="K956" i="12"/>
  <c r="J955" i="22" s="1"/>
  <c r="N956" i="12"/>
  <c r="L955" i="22" s="1"/>
  <c r="K957" i="12"/>
  <c r="J956" i="22" s="1"/>
  <c r="N957" i="12"/>
  <c r="L956" i="22" s="1"/>
  <c r="K958" i="12"/>
  <c r="J957" i="22" s="1"/>
  <c r="N958" i="12"/>
  <c r="L957" i="22" s="1"/>
  <c r="K959" i="12"/>
  <c r="J958" i="22" s="1"/>
  <c r="N959" i="12"/>
  <c r="L958" i="22" s="1"/>
  <c r="K960" i="12"/>
  <c r="J959" i="22" s="1"/>
  <c r="N960" i="12"/>
  <c r="L959" i="22" s="1"/>
  <c r="K961" i="12"/>
  <c r="J960" i="22" s="1"/>
  <c r="N961" i="12"/>
  <c r="L960" i="22" s="1"/>
  <c r="K962" i="12"/>
  <c r="J961" i="22" s="1"/>
  <c r="N962" i="12"/>
  <c r="L961" i="22" s="1"/>
  <c r="K963" i="12"/>
  <c r="J962" i="22" s="1"/>
  <c r="N963" i="12"/>
  <c r="L962" i="22" s="1"/>
  <c r="K964" i="12"/>
  <c r="J963" i="22" s="1"/>
  <c r="N964" i="12"/>
  <c r="L963" i="22" s="1"/>
  <c r="K965" i="12"/>
  <c r="J964" i="22" s="1"/>
  <c r="N965" i="12"/>
  <c r="L964" i="22" s="1"/>
  <c r="K966" i="12"/>
  <c r="J965" i="22" s="1"/>
  <c r="N966" i="12"/>
  <c r="L965" i="22" s="1"/>
  <c r="K967" i="12"/>
  <c r="J966" i="22" s="1"/>
  <c r="N967" i="12"/>
  <c r="L966" i="22" s="1"/>
  <c r="K968" i="12"/>
  <c r="J967" i="22" s="1"/>
  <c r="N968" i="12"/>
  <c r="L967" i="22" s="1"/>
  <c r="K969" i="12"/>
  <c r="J968" i="22" s="1"/>
  <c r="N969" i="12"/>
  <c r="L968" i="22" s="1"/>
  <c r="K970" i="12"/>
  <c r="J969" i="22" s="1"/>
  <c r="N970" i="12"/>
  <c r="L969" i="22" s="1"/>
  <c r="K971" i="12"/>
  <c r="J970" i="22" s="1"/>
  <c r="N971" i="12"/>
  <c r="L970" i="22" s="1"/>
  <c r="K972" i="12"/>
  <c r="J971" i="22" s="1"/>
  <c r="N972" i="12"/>
  <c r="L971" i="22" s="1"/>
  <c r="K973" i="12"/>
  <c r="J972" i="22" s="1"/>
  <c r="N973" i="12"/>
  <c r="L972" i="22" s="1"/>
  <c r="K974" i="12"/>
  <c r="J973" i="22" s="1"/>
  <c r="N974" i="12"/>
  <c r="L973" i="22" s="1"/>
  <c r="K975" i="12"/>
  <c r="J974" i="22" s="1"/>
  <c r="N975" i="12"/>
  <c r="L974" i="22" s="1"/>
  <c r="K976" i="12"/>
  <c r="J975" i="22" s="1"/>
  <c r="N976" i="12"/>
  <c r="L975" i="22" s="1"/>
  <c r="K977" i="12"/>
  <c r="J976" i="22" s="1"/>
  <c r="N977" i="12"/>
  <c r="L976" i="22" s="1"/>
  <c r="K978" i="12"/>
  <c r="J977" i="22" s="1"/>
  <c r="N978" i="12"/>
  <c r="L977" i="22" s="1"/>
  <c r="K979" i="12"/>
  <c r="J978" i="22" s="1"/>
  <c r="N979" i="12"/>
  <c r="L978" i="22" s="1"/>
  <c r="K980" i="12"/>
  <c r="J979" i="22" s="1"/>
  <c r="N980" i="12"/>
  <c r="L979" i="22" s="1"/>
  <c r="K981" i="12"/>
  <c r="J980" i="22" s="1"/>
  <c r="N981" i="12"/>
  <c r="L980" i="22" s="1"/>
  <c r="K982" i="12"/>
  <c r="J981" i="22" s="1"/>
  <c r="N982" i="12"/>
  <c r="L981" i="22" s="1"/>
  <c r="K983" i="12"/>
  <c r="J982" i="22" s="1"/>
  <c r="N983" i="12"/>
  <c r="L982" i="22" s="1"/>
  <c r="K984" i="12"/>
  <c r="J983" i="22" s="1"/>
  <c r="N984" i="12"/>
  <c r="L983" i="22" s="1"/>
  <c r="K985" i="12"/>
  <c r="J984" i="22" s="1"/>
  <c r="N985" i="12"/>
  <c r="L984" i="22" s="1"/>
  <c r="K986" i="12"/>
  <c r="J985" i="22" s="1"/>
  <c r="N986" i="12"/>
  <c r="L985" i="22" s="1"/>
  <c r="K987" i="12"/>
  <c r="J986" i="22" s="1"/>
  <c r="N987" i="12"/>
  <c r="L986" i="22" s="1"/>
  <c r="K988" i="12"/>
  <c r="J987" i="22" s="1"/>
  <c r="N988" i="12"/>
  <c r="L987" i="22" s="1"/>
  <c r="K989" i="12"/>
  <c r="J988" i="22" s="1"/>
  <c r="N989" i="12"/>
  <c r="L988" i="22" s="1"/>
  <c r="K990" i="12"/>
  <c r="J989" i="22" s="1"/>
  <c r="N990" i="12"/>
  <c r="L989" i="22" s="1"/>
  <c r="K991" i="12"/>
  <c r="J990" i="22" s="1"/>
  <c r="N991" i="12"/>
  <c r="L990" i="22" s="1"/>
  <c r="K992" i="12"/>
  <c r="J991" i="22" s="1"/>
  <c r="N992" i="12"/>
  <c r="L991" i="22" s="1"/>
  <c r="K993" i="12"/>
  <c r="J992" i="22" s="1"/>
  <c r="N993" i="12"/>
  <c r="L992" i="22" s="1"/>
  <c r="K994" i="12"/>
  <c r="J993" i="22" s="1"/>
  <c r="N994" i="12"/>
  <c r="L993" i="22" s="1"/>
  <c r="K995" i="12"/>
  <c r="J994" i="22" s="1"/>
  <c r="N995" i="12"/>
  <c r="L994" i="22" s="1"/>
  <c r="K996" i="12"/>
  <c r="J995" i="22" s="1"/>
  <c r="N996" i="12"/>
  <c r="L995" i="22" s="1"/>
  <c r="K997" i="12"/>
  <c r="J996" i="22" s="1"/>
  <c r="N997" i="12"/>
  <c r="L996" i="22" s="1"/>
  <c r="K998" i="12"/>
  <c r="J997" i="22" s="1"/>
  <c r="N998" i="12"/>
  <c r="L997" i="22" s="1"/>
  <c r="K999" i="12"/>
  <c r="J998" i="22" s="1"/>
  <c r="N999" i="12"/>
  <c r="L998" i="22" s="1"/>
  <c r="K1000" i="12"/>
  <c r="J999" i="22" s="1"/>
  <c r="N1000" i="12"/>
  <c r="L999" i="22" s="1"/>
  <c r="K1001" i="12"/>
  <c r="J1000" i="22" s="1"/>
  <c r="N1001" i="12"/>
  <c r="L1000" i="22" s="1"/>
  <c r="K1002" i="12"/>
  <c r="J1001" i="22" s="1"/>
  <c r="N1002" i="12"/>
  <c r="L1001" i="22" s="1"/>
  <c r="K1003" i="12"/>
  <c r="J1002" i="22" s="1"/>
  <c r="N1003" i="12"/>
  <c r="L1002" i="22" s="1"/>
  <c r="K1004" i="12"/>
  <c r="J1003" i="22" s="1"/>
  <c r="N1004" i="12"/>
  <c r="L1003" i="22" s="1"/>
  <c r="K1005" i="12"/>
  <c r="J1004" i="22" s="1"/>
  <c r="N1005" i="12"/>
  <c r="L1004" i="22" s="1"/>
  <c r="K1006" i="12"/>
  <c r="J1005" i="22" s="1"/>
  <c r="N1006" i="12"/>
  <c r="L1005" i="22" s="1"/>
  <c r="K1007" i="12"/>
  <c r="J1006" i="22" s="1"/>
  <c r="N1007" i="12"/>
  <c r="L1006" i="22" s="1"/>
  <c r="K1008" i="12"/>
  <c r="J1007" i="22" s="1"/>
  <c r="N1008" i="12"/>
  <c r="L1007" i="22" s="1"/>
  <c r="K1009" i="12"/>
  <c r="J1008" i="22" s="1"/>
  <c r="N1009" i="12"/>
  <c r="L1008" i="22" s="1"/>
  <c r="H30" i="12"/>
  <c r="H29" i="22" s="1"/>
  <c r="H31" i="12"/>
  <c r="H30" i="22" s="1"/>
  <c r="H32" i="12"/>
  <c r="H31" i="22" s="1"/>
  <c r="H33" i="12"/>
  <c r="H32" i="22" s="1"/>
  <c r="H34" i="12"/>
  <c r="H33" i="22" s="1"/>
  <c r="H35" i="12"/>
  <c r="H34" i="22" s="1"/>
  <c r="H36" i="12"/>
  <c r="H35" i="22" s="1"/>
  <c r="H37" i="12"/>
  <c r="H36" i="22" s="1"/>
  <c r="H38" i="12"/>
  <c r="H37" i="22" s="1"/>
  <c r="H39" i="12"/>
  <c r="H38" i="22" s="1"/>
  <c r="H40" i="12"/>
  <c r="H39" i="22" s="1"/>
  <c r="H41" i="12"/>
  <c r="H40" i="22" s="1"/>
  <c r="H42" i="12"/>
  <c r="H41" i="22" s="1"/>
  <c r="H43" i="12"/>
  <c r="H42" i="22" s="1"/>
  <c r="H44" i="12"/>
  <c r="H43" i="22" s="1"/>
  <c r="H45" i="12"/>
  <c r="H44" i="22" s="1"/>
  <c r="H46" i="12"/>
  <c r="H45" i="22" s="1"/>
  <c r="H47" i="12"/>
  <c r="H46" i="22" s="1"/>
  <c r="H48" i="12"/>
  <c r="H47" i="22" s="1"/>
  <c r="H49" i="12"/>
  <c r="H48" i="22" s="1"/>
  <c r="H50" i="12"/>
  <c r="H49" i="22" s="1"/>
  <c r="H51" i="12"/>
  <c r="H50" i="22" s="1"/>
  <c r="H52" i="12"/>
  <c r="H51" i="22" s="1"/>
  <c r="H53" i="12"/>
  <c r="H52" i="22" s="1"/>
  <c r="H54" i="12"/>
  <c r="H53" i="22" s="1"/>
  <c r="H55" i="12"/>
  <c r="H54" i="22" s="1"/>
  <c r="H56" i="12"/>
  <c r="H55" i="22" s="1"/>
  <c r="H57" i="12"/>
  <c r="H56" i="22" s="1"/>
  <c r="H58" i="12"/>
  <c r="H57" i="22" s="1"/>
  <c r="H59" i="12"/>
  <c r="H58" i="22" s="1"/>
  <c r="H60" i="12"/>
  <c r="H59" i="22" s="1"/>
  <c r="H61" i="12"/>
  <c r="H60" i="22" s="1"/>
  <c r="H62" i="12"/>
  <c r="H61" i="22" s="1"/>
  <c r="H63" i="12"/>
  <c r="H62" i="22" s="1"/>
  <c r="H64" i="12"/>
  <c r="H63" i="22" s="1"/>
  <c r="H65" i="12"/>
  <c r="H64" i="22" s="1"/>
  <c r="H66" i="12"/>
  <c r="H65" i="22" s="1"/>
  <c r="H67" i="12"/>
  <c r="H66" i="22" s="1"/>
  <c r="H68" i="12"/>
  <c r="H67" i="22" s="1"/>
  <c r="H69" i="12"/>
  <c r="H68" i="22" s="1"/>
  <c r="H70" i="12"/>
  <c r="H69" i="22" s="1"/>
  <c r="H71" i="12"/>
  <c r="H70" i="22" s="1"/>
  <c r="H72" i="12"/>
  <c r="H71" i="22" s="1"/>
  <c r="H73" i="12"/>
  <c r="H72" i="22" s="1"/>
  <c r="H74" i="12"/>
  <c r="H73" i="22" s="1"/>
  <c r="H75" i="12"/>
  <c r="H74" i="22" s="1"/>
  <c r="H76" i="12"/>
  <c r="H75" i="22" s="1"/>
  <c r="H77" i="12"/>
  <c r="H76" i="22" s="1"/>
  <c r="H78" i="12"/>
  <c r="H77" i="22" s="1"/>
  <c r="H79" i="12"/>
  <c r="H78" i="22" s="1"/>
  <c r="H80" i="12"/>
  <c r="H79" i="22" s="1"/>
  <c r="H81" i="12"/>
  <c r="H80" i="22" s="1"/>
  <c r="H82" i="12"/>
  <c r="H81" i="22" s="1"/>
  <c r="H83" i="12"/>
  <c r="H82" i="22" s="1"/>
  <c r="H84" i="12"/>
  <c r="H83" i="22" s="1"/>
  <c r="H85" i="12"/>
  <c r="H84" i="22" s="1"/>
  <c r="H86" i="12"/>
  <c r="H85" i="22" s="1"/>
  <c r="H87" i="12"/>
  <c r="H86" i="22" s="1"/>
  <c r="H88" i="12"/>
  <c r="H87" i="22" s="1"/>
  <c r="H89" i="12"/>
  <c r="H88" i="22" s="1"/>
  <c r="H90" i="12"/>
  <c r="H89" i="22" s="1"/>
  <c r="H91" i="12"/>
  <c r="H90" i="22" s="1"/>
  <c r="H92" i="12"/>
  <c r="H91" i="22" s="1"/>
  <c r="H93" i="12"/>
  <c r="H92" i="22" s="1"/>
  <c r="H94" i="12"/>
  <c r="H93" i="22" s="1"/>
  <c r="H95" i="12"/>
  <c r="H94" i="22" s="1"/>
  <c r="H96" i="12"/>
  <c r="H95" i="22" s="1"/>
  <c r="H97" i="12"/>
  <c r="H96" i="22" s="1"/>
  <c r="H98" i="12"/>
  <c r="H97" i="22" s="1"/>
  <c r="H99" i="12"/>
  <c r="H98" i="22" s="1"/>
  <c r="H100" i="12"/>
  <c r="H99" i="22" s="1"/>
  <c r="H101" i="12"/>
  <c r="H100" i="22" s="1"/>
  <c r="H102" i="12"/>
  <c r="H101" i="22" s="1"/>
  <c r="H103" i="12"/>
  <c r="H102" i="22" s="1"/>
  <c r="H104" i="12"/>
  <c r="H103" i="22" s="1"/>
  <c r="H105" i="12"/>
  <c r="H104" i="22" s="1"/>
  <c r="H106" i="12"/>
  <c r="H105" i="22" s="1"/>
  <c r="H107" i="12"/>
  <c r="H106" i="22" s="1"/>
  <c r="H108" i="12"/>
  <c r="H107" i="22" s="1"/>
  <c r="H109" i="12"/>
  <c r="H108" i="22" s="1"/>
  <c r="H110" i="12"/>
  <c r="H109" i="22" s="1"/>
  <c r="H111" i="12"/>
  <c r="H110" i="22" s="1"/>
  <c r="H112" i="12"/>
  <c r="H111" i="22" s="1"/>
  <c r="H113" i="12"/>
  <c r="H112" i="22" s="1"/>
  <c r="H114" i="12"/>
  <c r="H113" i="22" s="1"/>
  <c r="H115" i="12"/>
  <c r="H114" i="22" s="1"/>
  <c r="H116" i="12"/>
  <c r="H115" i="22" s="1"/>
  <c r="H117" i="12"/>
  <c r="H116" i="22" s="1"/>
  <c r="H118" i="12"/>
  <c r="H117" i="22" s="1"/>
  <c r="H119" i="12"/>
  <c r="H118" i="22" s="1"/>
  <c r="H120" i="12"/>
  <c r="H119" i="22" s="1"/>
  <c r="H121" i="12"/>
  <c r="H120" i="22" s="1"/>
  <c r="H122" i="12"/>
  <c r="H121" i="22" s="1"/>
  <c r="H123" i="12"/>
  <c r="H122" i="22" s="1"/>
  <c r="H124" i="12"/>
  <c r="H123" i="22" s="1"/>
  <c r="H125" i="12"/>
  <c r="H124" i="22" s="1"/>
  <c r="H126" i="12"/>
  <c r="H125" i="22" s="1"/>
  <c r="H127" i="12"/>
  <c r="H126" i="22" s="1"/>
  <c r="H128" i="12"/>
  <c r="H127" i="22" s="1"/>
  <c r="H129" i="12"/>
  <c r="H128" i="22" s="1"/>
  <c r="H130" i="12"/>
  <c r="H129" i="22" s="1"/>
  <c r="H131" i="12"/>
  <c r="H130" i="22" s="1"/>
  <c r="H132" i="12"/>
  <c r="H131" i="22" s="1"/>
  <c r="H133" i="12"/>
  <c r="H132" i="22" s="1"/>
  <c r="H134" i="12"/>
  <c r="H133" i="22" s="1"/>
  <c r="H135" i="12"/>
  <c r="H134" i="22" s="1"/>
  <c r="H136" i="12"/>
  <c r="H135" i="22" s="1"/>
  <c r="H137" i="12"/>
  <c r="H136" i="22" s="1"/>
  <c r="H138" i="12"/>
  <c r="H137" i="22" s="1"/>
  <c r="H139" i="12"/>
  <c r="H138" i="22" s="1"/>
  <c r="H140" i="12"/>
  <c r="H139" i="22" s="1"/>
  <c r="H141" i="12"/>
  <c r="H140" i="22" s="1"/>
  <c r="H142" i="12"/>
  <c r="H141" i="22" s="1"/>
  <c r="H143" i="12"/>
  <c r="H142" i="22" s="1"/>
  <c r="H144" i="12"/>
  <c r="H143" i="22" s="1"/>
  <c r="H145" i="12"/>
  <c r="H144" i="22" s="1"/>
  <c r="H146" i="12"/>
  <c r="H145" i="22" s="1"/>
  <c r="H147" i="12"/>
  <c r="H146" i="22" s="1"/>
  <c r="H148" i="12"/>
  <c r="H147" i="22" s="1"/>
  <c r="H149" i="12"/>
  <c r="H148" i="22" s="1"/>
  <c r="H150" i="12"/>
  <c r="H149" i="22" s="1"/>
  <c r="H151" i="12"/>
  <c r="H150" i="22" s="1"/>
  <c r="H152" i="12"/>
  <c r="H151" i="22" s="1"/>
  <c r="H153" i="12"/>
  <c r="H152" i="22" s="1"/>
  <c r="H154" i="12"/>
  <c r="H153" i="22" s="1"/>
  <c r="H155" i="12"/>
  <c r="H154" i="22" s="1"/>
  <c r="H156" i="12"/>
  <c r="H155" i="22" s="1"/>
  <c r="H157" i="12"/>
  <c r="H156" i="22" s="1"/>
  <c r="H158" i="12"/>
  <c r="H157" i="22" s="1"/>
  <c r="H159" i="12"/>
  <c r="H158" i="22" s="1"/>
  <c r="H160" i="12"/>
  <c r="H159" i="22" s="1"/>
  <c r="H161" i="12"/>
  <c r="H160" i="22" s="1"/>
  <c r="H162" i="12"/>
  <c r="H161" i="22" s="1"/>
  <c r="H163" i="12"/>
  <c r="H162" i="22" s="1"/>
  <c r="H164" i="12"/>
  <c r="H163" i="22" s="1"/>
  <c r="H165" i="12"/>
  <c r="H164" i="22" s="1"/>
  <c r="H166" i="12"/>
  <c r="H165" i="22" s="1"/>
  <c r="H167" i="12"/>
  <c r="H166" i="22" s="1"/>
  <c r="H168" i="12"/>
  <c r="H167" i="22" s="1"/>
  <c r="H169" i="12"/>
  <c r="H168" i="22" s="1"/>
  <c r="H170" i="12"/>
  <c r="H169" i="22" s="1"/>
  <c r="H171" i="12"/>
  <c r="H170" i="22" s="1"/>
  <c r="H172" i="12"/>
  <c r="H171" i="22" s="1"/>
  <c r="H173" i="12"/>
  <c r="H172" i="22" s="1"/>
  <c r="H174" i="12"/>
  <c r="H173" i="22" s="1"/>
  <c r="H175" i="12"/>
  <c r="H174" i="22" s="1"/>
  <c r="H176" i="12"/>
  <c r="H175" i="22" s="1"/>
  <c r="H177" i="12"/>
  <c r="H176" i="22" s="1"/>
  <c r="H178" i="12"/>
  <c r="H177" i="22" s="1"/>
  <c r="H179" i="12"/>
  <c r="H178" i="22" s="1"/>
  <c r="H180" i="12"/>
  <c r="H179" i="22" s="1"/>
  <c r="H181" i="12"/>
  <c r="H180" i="22" s="1"/>
  <c r="H182" i="12"/>
  <c r="H181" i="22" s="1"/>
  <c r="H183" i="12"/>
  <c r="H182" i="22" s="1"/>
  <c r="H184" i="12"/>
  <c r="H183" i="22" s="1"/>
  <c r="H185" i="12"/>
  <c r="H184" i="22" s="1"/>
  <c r="H186" i="12"/>
  <c r="H185" i="22" s="1"/>
  <c r="H187" i="12"/>
  <c r="H186" i="22" s="1"/>
  <c r="H188" i="12"/>
  <c r="H187" i="22" s="1"/>
  <c r="H189" i="12"/>
  <c r="H188" i="22" s="1"/>
  <c r="H190" i="12"/>
  <c r="H189" i="22" s="1"/>
  <c r="H191" i="12"/>
  <c r="H190" i="22" s="1"/>
  <c r="H192" i="12"/>
  <c r="H191" i="22" s="1"/>
  <c r="H193" i="12"/>
  <c r="H192" i="22" s="1"/>
  <c r="H194" i="12"/>
  <c r="H193" i="22" s="1"/>
  <c r="H195" i="12"/>
  <c r="H194" i="22" s="1"/>
  <c r="H196" i="12"/>
  <c r="H195" i="22" s="1"/>
  <c r="H197" i="12"/>
  <c r="H196" i="22" s="1"/>
  <c r="H198" i="12"/>
  <c r="H197" i="22" s="1"/>
  <c r="H199" i="12"/>
  <c r="H198" i="22" s="1"/>
  <c r="H200" i="12"/>
  <c r="H199" i="22" s="1"/>
  <c r="H201" i="12"/>
  <c r="H200" i="22" s="1"/>
  <c r="H202" i="12"/>
  <c r="H201" i="22" s="1"/>
  <c r="H203" i="12"/>
  <c r="H202" i="22" s="1"/>
  <c r="H204" i="12"/>
  <c r="H203" i="22" s="1"/>
  <c r="H205" i="12"/>
  <c r="H204" i="22" s="1"/>
  <c r="H206" i="12"/>
  <c r="H205" i="22" s="1"/>
  <c r="H207" i="12"/>
  <c r="H206" i="22" s="1"/>
  <c r="H208" i="12"/>
  <c r="H207" i="22" s="1"/>
  <c r="H209" i="12"/>
  <c r="H208" i="22" s="1"/>
  <c r="H210" i="12"/>
  <c r="H209" i="22" s="1"/>
  <c r="H211" i="12"/>
  <c r="H210" i="22" s="1"/>
  <c r="H212" i="12"/>
  <c r="H211" i="22" s="1"/>
  <c r="H213" i="12"/>
  <c r="H212" i="22" s="1"/>
  <c r="H214" i="12"/>
  <c r="H213" i="22" s="1"/>
  <c r="H215" i="12"/>
  <c r="H214" i="22" s="1"/>
  <c r="H216" i="12"/>
  <c r="H215" i="22" s="1"/>
  <c r="H217" i="12"/>
  <c r="H216" i="22" s="1"/>
  <c r="H218" i="12"/>
  <c r="H217" i="22" s="1"/>
  <c r="H219" i="12"/>
  <c r="H218" i="22" s="1"/>
  <c r="H220" i="12"/>
  <c r="H219" i="22" s="1"/>
  <c r="H221" i="12"/>
  <c r="H220" i="22" s="1"/>
  <c r="H222" i="12"/>
  <c r="H221" i="22" s="1"/>
  <c r="H223" i="12"/>
  <c r="H222" i="22" s="1"/>
  <c r="H224" i="12"/>
  <c r="H223" i="22" s="1"/>
  <c r="H225" i="12"/>
  <c r="H224" i="22" s="1"/>
  <c r="H226" i="12"/>
  <c r="H225" i="22" s="1"/>
  <c r="H227" i="12"/>
  <c r="H226" i="22" s="1"/>
  <c r="H228" i="12"/>
  <c r="H227" i="22" s="1"/>
  <c r="H229" i="12"/>
  <c r="H228" i="22" s="1"/>
  <c r="H230" i="12"/>
  <c r="H229" i="22" s="1"/>
  <c r="H231" i="12"/>
  <c r="H230" i="22" s="1"/>
  <c r="H232" i="12"/>
  <c r="H231" i="22" s="1"/>
  <c r="H233" i="12"/>
  <c r="H232" i="22" s="1"/>
  <c r="H234" i="12"/>
  <c r="H233" i="22" s="1"/>
  <c r="H235" i="12"/>
  <c r="H234" i="22" s="1"/>
  <c r="H236" i="12"/>
  <c r="H235" i="22" s="1"/>
  <c r="H237" i="12"/>
  <c r="H236" i="22" s="1"/>
  <c r="H238" i="12"/>
  <c r="H237" i="22" s="1"/>
  <c r="H239" i="12"/>
  <c r="H238" i="22" s="1"/>
  <c r="H240" i="12"/>
  <c r="H239" i="22" s="1"/>
  <c r="H241" i="12"/>
  <c r="H240" i="22" s="1"/>
  <c r="H242" i="12"/>
  <c r="H241" i="22" s="1"/>
  <c r="H243" i="12"/>
  <c r="H242" i="22" s="1"/>
  <c r="H244" i="12"/>
  <c r="H243" i="22" s="1"/>
  <c r="H245" i="12"/>
  <c r="H244" i="22" s="1"/>
  <c r="H246" i="12"/>
  <c r="H245" i="22" s="1"/>
  <c r="H247" i="12"/>
  <c r="H246" i="22" s="1"/>
  <c r="H248" i="12"/>
  <c r="H247" i="22" s="1"/>
  <c r="H249" i="12"/>
  <c r="H248" i="22" s="1"/>
  <c r="H250" i="12"/>
  <c r="H249" i="22" s="1"/>
  <c r="H251" i="12"/>
  <c r="H250" i="22" s="1"/>
  <c r="H252" i="12"/>
  <c r="H251" i="22" s="1"/>
  <c r="H253" i="12"/>
  <c r="H252" i="22" s="1"/>
  <c r="H254" i="12"/>
  <c r="H253" i="22" s="1"/>
  <c r="H255" i="12"/>
  <c r="H254" i="22" s="1"/>
  <c r="H256" i="12"/>
  <c r="H255" i="22" s="1"/>
  <c r="H257" i="12"/>
  <c r="H256" i="22" s="1"/>
  <c r="H258" i="12"/>
  <c r="H257" i="22" s="1"/>
  <c r="H259" i="12"/>
  <c r="H258" i="22" s="1"/>
  <c r="H260" i="12"/>
  <c r="H259" i="22" s="1"/>
  <c r="H261" i="12"/>
  <c r="H260" i="22" s="1"/>
  <c r="H262" i="12"/>
  <c r="H261" i="22" s="1"/>
  <c r="H263" i="12"/>
  <c r="H262" i="22" s="1"/>
  <c r="H264" i="12"/>
  <c r="H263" i="22" s="1"/>
  <c r="H265" i="12"/>
  <c r="H264" i="22" s="1"/>
  <c r="H266" i="12"/>
  <c r="H265" i="22" s="1"/>
  <c r="H267" i="12"/>
  <c r="H266" i="22" s="1"/>
  <c r="H268" i="12"/>
  <c r="H267" i="22" s="1"/>
  <c r="H269" i="12"/>
  <c r="H268" i="22" s="1"/>
  <c r="H270" i="12"/>
  <c r="H269" i="22" s="1"/>
  <c r="H271" i="12"/>
  <c r="H270" i="22" s="1"/>
  <c r="H272" i="12"/>
  <c r="H271" i="22" s="1"/>
  <c r="H273" i="12"/>
  <c r="H272" i="22" s="1"/>
  <c r="H274" i="12"/>
  <c r="H273" i="22" s="1"/>
  <c r="H275" i="12"/>
  <c r="H274" i="22" s="1"/>
  <c r="H276" i="12"/>
  <c r="H275" i="22" s="1"/>
  <c r="H277" i="12"/>
  <c r="H276" i="22" s="1"/>
  <c r="H278" i="12"/>
  <c r="H277" i="22" s="1"/>
  <c r="H279" i="12"/>
  <c r="H278" i="22" s="1"/>
  <c r="H280" i="12"/>
  <c r="H279" i="22" s="1"/>
  <c r="H281" i="12"/>
  <c r="H280" i="22" s="1"/>
  <c r="H282" i="12"/>
  <c r="H281" i="22" s="1"/>
  <c r="H283" i="12"/>
  <c r="H282" i="22" s="1"/>
  <c r="H284" i="12"/>
  <c r="H283" i="22" s="1"/>
  <c r="H285" i="12"/>
  <c r="H284" i="22" s="1"/>
  <c r="H286" i="12"/>
  <c r="H285" i="22" s="1"/>
  <c r="H287" i="12"/>
  <c r="H286" i="22" s="1"/>
  <c r="H288" i="12"/>
  <c r="H287" i="22" s="1"/>
  <c r="H289" i="12"/>
  <c r="H288" i="22" s="1"/>
  <c r="H290" i="12"/>
  <c r="H289" i="22" s="1"/>
  <c r="H291" i="12"/>
  <c r="H290" i="22" s="1"/>
  <c r="H292" i="12"/>
  <c r="H291" i="22" s="1"/>
  <c r="H293" i="12"/>
  <c r="H292" i="22" s="1"/>
  <c r="H294" i="12"/>
  <c r="H293" i="22" s="1"/>
  <c r="H295" i="12"/>
  <c r="H294" i="22" s="1"/>
  <c r="H296" i="12"/>
  <c r="H295" i="22" s="1"/>
  <c r="H297" i="12"/>
  <c r="H296" i="22" s="1"/>
  <c r="H298" i="12"/>
  <c r="H297" i="22" s="1"/>
  <c r="H299" i="12"/>
  <c r="H298" i="22" s="1"/>
  <c r="H300" i="12"/>
  <c r="H299" i="22" s="1"/>
  <c r="H301" i="12"/>
  <c r="H300" i="22" s="1"/>
  <c r="H302" i="12"/>
  <c r="H301" i="22" s="1"/>
  <c r="H303" i="12"/>
  <c r="H302" i="22" s="1"/>
  <c r="H304" i="12"/>
  <c r="H303" i="22" s="1"/>
  <c r="H305" i="12"/>
  <c r="H304" i="22" s="1"/>
  <c r="H306" i="12"/>
  <c r="H305" i="22" s="1"/>
  <c r="H307" i="12"/>
  <c r="H306" i="22" s="1"/>
  <c r="H308" i="12"/>
  <c r="H307" i="22" s="1"/>
  <c r="H309" i="12"/>
  <c r="H308" i="22" s="1"/>
  <c r="H310" i="12"/>
  <c r="H309" i="22" s="1"/>
  <c r="H311" i="12"/>
  <c r="H310" i="22" s="1"/>
  <c r="H312" i="12"/>
  <c r="H311" i="22" s="1"/>
  <c r="H313" i="12"/>
  <c r="H312" i="22" s="1"/>
  <c r="H314" i="12"/>
  <c r="H313" i="22" s="1"/>
  <c r="H315" i="12"/>
  <c r="H314" i="22" s="1"/>
  <c r="H316" i="12"/>
  <c r="H315" i="22" s="1"/>
  <c r="H317" i="12"/>
  <c r="H316" i="22" s="1"/>
  <c r="H318" i="12"/>
  <c r="H317" i="22" s="1"/>
  <c r="H319" i="12"/>
  <c r="H318" i="22" s="1"/>
  <c r="H320" i="12"/>
  <c r="H319" i="22" s="1"/>
  <c r="H321" i="12"/>
  <c r="H320" i="22" s="1"/>
  <c r="H322" i="12"/>
  <c r="H321" i="22" s="1"/>
  <c r="H323" i="12"/>
  <c r="H322" i="22" s="1"/>
  <c r="H324" i="12"/>
  <c r="H323" i="22" s="1"/>
  <c r="H325" i="12"/>
  <c r="H324" i="22" s="1"/>
  <c r="H326" i="12"/>
  <c r="H325" i="22" s="1"/>
  <c r="H327" i="12"/>
  <c r="H326" i="22" s="1"/>
  <c r="H328" i="12"/>
  <c r="H327" i="22" s="1"/>
  <c r="H329" i="12"/>
  <c r="H328" i="22" s="1"/>
  <c r="H330" i="12"/>
  <c r="H329" i="22" s="1"/>
  <c r="H331" i="12"/>
  <c r="H330" i="22" s="1"/>
  <c r="H332" i="12"/>
  <c r="H331" i="22" s="1"/>
  <c r="H333" i="12"/>
  <c r="H332" i="22" s="1"/>
  <c r="H334" i="12"/>
  <c r="H333" i="22" s="1"/>
  <c r="H335" i="12"/>
  <c r="H334" i="22" s="1"/>
  <c r="H336" i="12"/>
  <c r="H335" i="22" s="1"/>
  <c r="H337" i="12"/>
  <c r="H336" i="22" s="1"/>
  <c r="H338" i="12"/>
  <c r="H337" i="22" s="1"/>
  <c r="H339" i="12"/>
  <c r="H338" i="22" s="1"/>
  <c r="H340" i="12"/>
  <c r="H339" i="22" s="1"/>
  <c r="H341" i="12"/>
  <c r="H340" i="22" s="1"/>
  <c r="H342" i="12"/>
  <c r="H341" i="22" s="1"/>
  <c r="H343" i="12"/>
  <c r="H342" i="22" s="1"/>
  <c r="H344" i="12"/>
  <c r="H343" i="22" s="1"/>
  <c r="H345" i="12"/>
  <c r="H344" i="22" s="1"/>
  <c r="H346" i="12"/>
  <c r="H345" i="22" s="1"/>
  <c r="H347" i="12"/>
  <c r="H346" i="22" s="1"/>
  <c r="H348" i="12"/>
  <c r="H347" i="22" s="1"/>
  <c r="H349" i="12"/>
  <c r="H348" i="22" s="1"/>
  <c r="H350" i="12"/>
  <c r="H349" i="22" s="1"/>
  <c r="H351" i="12"/>
  <c r="H350" i="22" s="1"/>
  <c r="H352" i="12"/>
  <c r="H351" i="22" s="1"/>
  <c r="H353" i="12"/>
  <c r="H352" i="22" s="1"/>
  <c r="H354" i="12"/>
  <c r="H353" i="22" s="1"/>
  <c r="H355" i="12"/>
  <c r="H354" i="22" s="1"/>
  <c r="H356" i="12"/>
  <c r="H355" i="22" s="1"/>
  <c r="H357" i="12"/>
  <c r="H356" i="22" s="1"/>
  <c r="H358" i="12"/>
  <c r="H357" i="22" s="1"/>
  <c r="H359" i="12"/>
  <c r="H358" i="22" s="1"/>
  <c r="H360" i="12"/>
  <c r="H359" i="22" s="1"/>
  <c r="H361" i="12"/>
  <c r="H360" i="22" s="1"/>
  <c r="H362" i="12"/>
  <c r="H361" i="22" s="1"/>
  <c r="H363" i="12"/>
  <c r="H362" i="22" s="1"/>
  <c r="H364" i="12"/>
  <c r="H363" i="22" s="1"/>
  <c r="H365" i="12"/>
  <c r="H364" i="22" s="1"/>
  <c r="H366" i="12"/>
  <c r="H365" i="22" s="1"/>
  <c r="H367" i="12"/>
  <c r="H366" i="22" s="1"/>
  <c r="H368" i="12"/>
  <c r="H367" i="22" s="1"/>
  <c r="H369" i="12"/>
  <c r="H368" i="22" s="1"/>
  <c r="H370" i="12"/>
  <c r="H369" i="22" s="1"/>
  <c r="H371" i="12"/>
  <c r="H370" i="22" s="1"/>
  <c r="H372" i="12"/>
  <c r="H371" i="22" s="1"/>
  <c r="H373" i="12"/>
  <c r="H372" i="22" s="1"/>
  <c r="H374" i="12"/>
  <c r="H373" i="22" s="1"/>
  <c r="H375" i="12"/>
  <c r="H374" i="22" s="1"/>
  <c r="H376" i="12"/>
  <c r="H375" i="22" s="1"/>
  <c r="H377" i="12"/>
  <c r="H376" i="22" s="1"/>
  <c r="H378" i="12"/>
  <c r="H377" i="22" s="1"/>
  <c r="H379" i="12"/>
  <c r="H378" i="22" s="1"/>
  <c r="H380" i="12"/>
  <c r="H379" i="22" s="1"/>
  <c r="H381" i="12"/>
  <c r="H380" i="22" s="1"/>
  <c r="H382" i="12"/>
  <c r="H381" i="22" s="1"/>
  <c r="H383" i="12"/>
  <c r="H382" i="22" s="1"/>
  <c r="H384" i="12"/>
  <c r="H383" i="22" s="1"/>
  <c r="H385" i="12"/>
  <c r="H384" i="22" s="1"/>
  <c r="H386" i="12"/>
  <c r="H385" i="22" s="1"/>
  <c r="H387" i="12"/>
  <c r="H386" i="22" s="1"/>
  <c r="H388" i="12"/>
  <c r="H387" i="22" s="1"/>
  <c r="H389" i="12"/>
  <c r="H388" i="22" s="1"/>
  <c r="H390" i="12"/>
  <c r="H389" i="22" s="1"/>
  <c r="H391" i="12"/>
  <c r="H390" i="22" s="1"/>
  <c r="H392" i="12"/>
  <c r="H391" i="22" s="1"/>
  <c r="H393" i="12"/>
  <c r="H392" i="22" s="1"/>
  <c r="H394" i="12"/>
  <c r="H393" i="22" s="1"/>
  <c r="H395" i="12"/>
  <c r="H394" i="22" s="1"/>
  <c r="H396" i="12"/>
  <c r="H395" i="22" s="1"/>
  <c r="H397" i="12"/>
  <c r="H396" i="22" s="1"/>
  <c r="H398" i="12"/>
  <c r="H397" i="22" s="1"/>
  <c r="H399" i="12"/>
  <c r="H398" i="22" s="1"/>
  <c r="H400" i="12"/>
  <c r="H399" i="22" s="1"/>
  <c r="H401" i="12"/>
  <c r="H400" i="22" s="1"/>
  <c r="H402" i="12"/>
  <c r="H401" i="22" s="1"/>
  <c r="H403" i="12"/>
  <c r="H402" i="22" s="1"/>
  <c r="H404" i="12"/>
  <c r="H403" i="22" s="1"/>
  <c r="H405" i="12"/>
  <c r="H404" i="22" s="1"/>
  <c r="H406" i="12"/>
  <c r="H405" i="22" s="1"/>
  <c r="H407" i="12"/>
  <c r="H406" i="22" s="1"/>
  <c r="H408" i="12"/>
  <c r="H407" i="22" s="1"/>
  <c r="H409" i="12"/>
  <c r="H408" i="22" s="1"/>
  <c r="H410" i="12"/>
  <c r="H409" i="22" s="1"/>
  <c r="H411" i="12"/>
  <c r="H410" i="22" s="1"/>
  <c r="H412" i="12"/>
  <c r="H411" i="22" s="1"/>
  <c r="H413" i="12"/>
  <c r="H412" i="22" s="1"/>
  <c r="H414" i="12"/>
  <c r="H413" i="22" s="1"/>
  <c r="H415" i="12"/>
  <c r="H414" i="22" s="1"/>
  <c r="H416" i="12"/>
  <c r="H415" i="22" s="1"/>
  <c r="H417" i="12"/>
  <c r="H416" i="22" s="1"/>
  <c r="H418" i="12"/>
  <c r="H417" i="22" s="1"/>
  <c r="H419" i="12"/>
  <c r="H418" i="22" s="1"/>
  <c r="H420" i="12"/>
  <c r="H419" i="22" s="1"/>
  <c r="H421" i="12"/>
  <c r="H420" i="22" s="1"/>
  <c r="H422" i="12"/>
  <c r="H421" i="22" s="1"/>
  <c r="H423" i="12"/>
  <c r="H422" i="22" s="1"/>
  <c r="H424" i="12"/>
  <c r="H423" i="22" s="1"/>
  <c r="H425" i="12"/>
  <c r="H424" i="22" s="1"/>
  <c r="H426" i="12"/>
  <c r="H425" i="22" s="1"/>
  <c r="H427" i="12"/>
  <c r="H426" i="22" s="1"/>
  <c r="H428" i="12"/>
  <c r="H427" i="22" s="1"/>
  <c r="H429" i="12"/>
  <c r="H428" i="22" s="1"/>
  <c r="H430" i="12"/>
  <c r="H429" i="22" s="1"/>
  <c r="H431" i="12"/>
  <c r="H430" i="22" s="1"/>
  <c r="H432" i="12"/>
  <c r="H431" i="22" s="1"/>
  <c r="H433" i="12"/>
  <c r="H432" i="22" s="1"/>
  <c r="H434" i="12"/>
  <c r="H433" i="22" s="1"/>
  <c r="H435" i="12"/>
  <c r="H434" i="22" s="1"/>
  <c r="H436" i="12"/>
  <c r="H435" i="22" s="1"/>
  <c r="H437" i="12"/>
  <c r="H436" i="22" s="1"/>
  <c r="H438" i="12"/>
  <c r="H437" i="22" s="1"/>
  <c r="H439" i="12"/>
  <c r="H438" i="22" s="1"/>
  <c r="H440" i="12"/>
  <c r="H439" i="22" s="1"/>
  <c r="H441" i="12"/>
  <c r="H440" i="22" s="1"/>
  <c r="H442" i="12"/>
  <c r="H441" i="22" s="1"/>
  <c r="H443" i="12"/>
  <c r="H442" i="22" s="1"/>
  <c r="H444" i="12"/>
  <c r="H443" i="22" s="1"/>
  <c r="H445" i="12"/>
  <c r="H444" i="22" s="1"/>
  <c r="H446" i="12"/>
  <c r="H445" i="22" s="1"/>
  <c r="H447" i="12"/>
  <c r="H446" i="22" s="1"/>
  <c r="H448" i="12"/>
  <c r="H447" i="22" s="1"/>
  <c r="H449" i="12"/>
  <c r="H448" i="22" s="1"/>
  <c r="H450" i="12"/>
  <c r="H449" i="22" s="1"/>
  <c r="H451" i="12"/>
  <c r="H450" i="22" s="1"/>
  <c r="H452" i="12"/>
  <c r="H451" i="22" s="1"/>
  <c r="H453" i="12"/>
  <c r="H452" i="22" s="1"/>
  <c r="H454" i="12"/>
  <c r="H453" i="22" s="1"/>
  <c r="H455" i="12"/>
  <c r="H454" i="22" s="1"/>
  <c r="H456" i="12"/>
  <c r="H455" i="22" s="1"/>
  <c r="H457" i="12"/>
  <c r="H456" i="22" s="1"/>
  <c r="H458" i="12"/>
  <c r="H457" i="22" s="1"/>
  <c r="H459" i="12"/>
  <c r="H458" i="22" s="1"/>
  <c r="H460" i="12"/>
  <c r="H459" i="22" s="1"/>
  <c r="H461" i="12"/>
  <c r="H460" i="22" s="1"/>
  <c r="H462" i="12"/>
  <c r="H461" i="22" s="1"/>
  <c r="H463" i="12"/>
  <c r="H462" i="22" s="1"/>
  <c r="H464" i="12"/>
  <c r="H463" i="22" s="1"/>
  <c r="H465" i="12"/>
  <c r="H464" i="22" s="1"/>
  <c r="H466" i="12"/>
  <c r="H465" i="22" s="1"/>
  <c r="H467" i="12"/>
  <c r="H466" i="22" s="1"/>
  <c r="H468" i="12"/>
  <c r="H467" i="22" s="1"/>
  <c r="H469" i="12"/>
  <c r="H468" i="22" s="1"/>
  <c r="H470" i="12"/>
  <c r="H469" i="22" s="1"/>
  <c r="H471" i="12"/>
  <c r="H470" i="22" s="1"/>
  <c r="H472" i="12"/>
  <c r="H471" i="22" s="1"/>
  <c r="H473" i="12"/>
  <c r="H472" i="22" s="1"/>
  <c r="H474" i="12"/>
  <c r="H473" i="22" s="1"/>
  <c r="H475" i="12"/>
  <c r="H474" i="22" s="1"/>
  <c r="H476" i="12"/>
  <c r="H475" i="22" s="1"/>
  <c r="H477" i="12"/>
  <c r="H476" i="22" s="1"/>
  <c r="H478" i="12"/>
  <c r="H477" i="22" s="1"/>
  <c r="H479" i="12"/>
  <c r="H478" i="22" s="1"/>
  <c r="H480" i="12"/>
  <c r="H479" i="22" s="1"/>
  <c r="H481" i="12"/>
  <c r="H480" i="22" s="1"/>
  <c r="H482" i="12"/>
  <c r="H481" i="22" s="1"/>
  <c r="H483" i="12"/>
  <c r="H482" i="22" s="1"/>
  <c r="H484" i="12"/>
  <c r="H483" i="22" s="1"/>
  <c r="H485" i="12"/>
  <c r="H484" i="22" s="1"/>
  <c r="H486" i="12"/>
  <c r="H485" i="22" s="1"/>
  <c r="H487" i="12"/>
  <c r="H486" i="22" s="1"/>
  <c r="H488" i="12"/>
  <c r="H487" i="22" s="1"/>
  <c r="H489" i="12"/>
  <c r="H488" i="22" s="1"/>
  <c r="H490" i="12"/>
  <c r="H489" i="22" s="1"/>
  <c r="H491" i="12"/>
  <c r="H490" i="22" s="1"/>
  <c r="H492" i="12"/>
  <c r="H491" i="22" s="1"/>
  <c r="H493" i="12"/>
  <c r="H492" i="22" s="1"/>
  <c r="H494" i="12"/>
  <c r="H493" i="22" s="1"/>
  <c r="H495" i="12"/>
  <c r="H494" i="22" s="1"/>
  <c r="H496" i="12"/>
  <c r="H495" i="22" s="1"/>
  <c r="H497" i="12"/>
  <c r="H496" i="22" s="1"/>
  <c r="H498" i="12"/>
  <c r="H497" i="22" s="1"/>
  <c r="H499" i="12"/>
  <c r="H498" i="22" s="1"/>
  <c r="H500" i="12"/>
  <c r="H499" i="22" s="1"/>
  <c r="H501" i="12"/>
  <c r="H500" i="22" s="1"/>
  <c r="H502" i="12"/>
  <c r="H501" i="22" s="1"/>
  <c r="H503" i="12"/>
  <c r="H502" i="22" s="1"/>
  <c r="H504" i="12"/>
  <c r="H503" i="22" s="1"/>
  <c r="H505" i="12"/>
  <c r="H504" i="22" s="1"/>
  <c r="H506" i="12"/>
  <c r="H505" i="22" s="1"/>
  <c r="H507" i="12"/>
  <c r="H506" i="22" s="1"/>
  <c r="H508" i="12"/>
  <c r="H507" i="22" s="1"/>
  <c r="H509" i="12"/>
  <c r="H508" i="22" s="1"/>
  <c r="H510" i="12"/>
  <c r="H509" i="22" s="1"/>
  <c r="H511" i="12"/>
  <c r="H510" i="22" s="1"/>
  <c r="H512" i="12"/>
  <c r="H511" i="22" s="1"/>
  <c r="H513" i="12"/>
  <c r="H512" i="22" s="1"/>
  <c r="H514" i="12"/>
  <c r="H513" i="22" s="1"/>
  <c r="H515" i="12"/>
  <c r="H514" i="22" s="1"/>
  <c r="H516" i="12"/>
  <c r="H515" i="22" s="1"/>
  <c r="H517" i="12"/>
  <c r="H516" i="22" s="1"/>
  <c r="H518" i="12"/>
  <c r="H517" i="22" s="1"/>
  <c r="H519" i="12"/>
  <c r="H518" i="22" s="1"/>
  <c r="H520" i="12"/>
  <c r="H519" i="22" s="1"/>
  <c r="H521" i="12"/>
  <c r="H520" i="22" s="1"/>
  <c r="H522" i="12"/>
  <c r="H521" i="22" s="1"/>
  <c r="H523" i="12"/>
  <c r="H522" i="22" s="1"/>
  <c r="H524" i="12"/>
  <c r="H523" i="22" s="1"/>
  <c r="H525" i="12"/>
  <c r="H524" i="22" s="1"/>
  <c r="H526" i="12"/>
  <c r="H525" i="22" s="1"/>
  <c r="H527" i="12"/>
  <c r="H526" i="22" s="1"/>
  <c r="H528" i="12"/>
  <c r="H527" i="22" s="1"/>
  <c r="H529" i="12"/>
  <c r="H528" i="22" s="1"/>
  <c r="H530" i="12"/>
  <c r="H529" i="22" s="1"/>
  <c r="H531" i="12"/>
  <c r="H530" i="22" s="1"/>
  <c r="H532" i="12"/>
  <c r="H531" i="22" s="1"/>
  <c r="H533" i="12"/>
  <c r="H532" i="22" s="1"/>
  <c r="H534" i="12"/>
  <c r="H533" i="22" s="1"/>
  <c r="H535" i="12"/>
  <c r="H534" i="22" s="1"/>
  <c r="H536" i="12"/>
  <c r="H535" i="22" s="1"/>
  <c r="H537" i="12"/>
  <c r="H536" i="22" s="1"/>
  <c r="H538" i="12"/>
  <c r="H537" i="22" s="1"/>
  <c r="H539" i="12"/>
  <c r="H538" i="22" s="1"/>
  <c r="H540" i="12"/>
  <c r="H539" i="22" s="1"/>
  <c r="H541" i="12"/>
  <c r="H540" i="22" s="1"/>
  <c r="H542" i="12"/>
  <c r="H541" i="22" s="1"/>
  <c r="H543" i="12"/>
  <c r="H542" i="22" s="1"/>
  <c r="H544" i="12"/>
  <c r="H543" i="22" s="1"/>
  <c r="H545" i="12"/>
  <c r="H544" i="22" s="1"/>
  <c r="H546" i="12"/>
  <c r="H545" i="22" s="1"/>
  <c r="H547" i="12"/>
  <c r="H546" i="22" s="1"/>
  <c r="H548" i="12"/>
  <c r="H547" i="22" s="1"/>
  <c r="H549" i="12"/>
  <c r="H548" i="22" s="1"/>
  <c r="H550" i="12"/>
  <c r="H549" i="22" s="1"/>
  <c r="H551" i="12"/>
  <c r="H550" i="22" s="1"/>
  <c r="H552" i="12"/>
  <c r="H551" i="22" s="1"/>
  <c r="H553" i="12"/>
  <c r="H552" i="22" s="1"/>
  <c r="H554" i="12"/>
  <c r="H553" i="22" s="1"/>
  <c r="H555" i="12"/>
  <c r="H554" i="22" s="1"/>
  <c r="H556" i="12"/>
  <c r="H555" i="22" s="1"/>
  <c r="H557" i="12"/>
  <c r="H556" i="22" s="1"/>
  <c r="H558" i="12"/>
  <c r="H557" i="22" s="1"/>
  <c r="H559" i="12"/>
  <c r="H558" i="22" s="1"/>
  <c r="H560" i="12"/>
  <c r="H559" i="22" s="1"/>
  <c r="H561" i="12"/>
  <c r="H560" i="22" s="1"/>
  <c r="H562" i="12"/>
  <c r="H561" i="22" s="1"/>
  <c r="H563" i="12"/>
  <c r="H562" i="22" s="1"/>
  <c r="H564" i="12"/>
  <c r="H563" i="22" s="1"/>
  <c r="H565" i="12"/>
  <c r="H564" i="22" s="1"/>
  <c r="H566" i="12"/>
  <c r="H565" i="22" s="1"/>
  <c r="H567" i="12"/>
  <c r="H566" i="22" s="1"/>
  <c r="H568" i="12"/>
  <c r="H567" i="22" s="1"/>
  <c r="H569" i="12"/>
  <c r="H568" i="22" s="1"/>
  <c r="H570" i="12"/>
  <c r="H569" i="22" s="1"/>
  <c r="H571" i="12"/>
  <c r="H570" i="22" s="1"/>
  <c r="H572" i="12"/>
  <c r="H571" i="22" s="1"/>
  <c r="H573" i="12"/>
  <c r="H572" i="22" s="1"/>
  <c r="H574" i="12"/>
  <c r="H573" i="22" s="1"/>
  <c r="H575" i="12"/>
  <c r="H574" i="22" s="1"/>
  <c r="H576" i="12"/>
  <c r="H575" i="22" s="1"/>
  <c r="H577" i="12"/>
  <c r="H576" i="22" s="1"/>
  <c r="H578" i="12"/>
  <c r="H577" i="22" s="1"/>
  <c r="H579" i="12"/>
  <c r="H578" i="22" s="1"/>
  <c r="H580" i="12"/>
  <c r="H579" i="22" s="1"/>
  <c r="H581" i="12"/>
  <c r="H580" i="22" s="1"/>
  <c r="H582" i="12"/>
  <c r="H581" i="22" s="1"/>
  <c r="H583" i="12"/>
  <c r="H582" i="22" s="1"/>
  <c r="H584" i="12"/>
  <c r="H583" i="22" s="1"/>
  <c r="H585" i="12"/>
  <c r="H584" i="22" s="1"/>
  <c r="H586" i="12"/>
  <c r="H585" i="22" s="1"/>
  <c r="H587" i="12"/>
  <c r="H586" i="22" s="1"/>
  <c r="H588" i="12"/>
  <c r="H587" i="22" s="1"/>
  <c r="H589" i="12"/>
  <c r="H588" i="22" s="1"/>
  <c r="H590" i="12"/>
  <c r="H589" i="22" s="1"/>
  <c r="H591" i="12"/>
  <c r="H590" i="22" s="1"/>
  <c r="H592" i="12"/>
  <c r="H591" i="22" s="1"/>
  <c r="H593" i="12"/>
  <c r="H592" i="22" s="1"/>
  <c r="H594" i="12"/>
  <c r="H593" i="22" s="1"/>
  <c r="H595" i="12"/>
  <c r="H594" i="22" s="1"/>
  <c r="H596" i="12"/>
  <c r="H595" i="22" s="1"/>
  <c r="H597" i="12"/>
  <c r="H596" i="22" s="1"/>
  <c r="H598" i="12"/>
  <c r="H597" i="22" s="1"/>
  <c r="H599" i="12"/>
  <c r="H598" i="22" s="1"/>
  <c r="H600" i="12"/>
  <c r="H599" i="22" s="1"/>
  <c r="H601" i="12"/>
  <c r="H600" i="22" s="1"/>
  <c r="H602" i="12"/>
  <c r="H601" i="22" s="1"/>
  <c r="H603" i="12"/>
  <c r="H602" i="22" s="1"/>
  <c r="H604" i="12"/>
  <c r="H603" i="22" s="1"/>
  <c r="H605" i="12"/>
  <c r="H604" i="22" s="1"/>
  <c r="H606" i="12"/>
  <c r="H605" i="22" s="1"/>
  <c r="H607" i="12"/>
  <c r="H606" i="22" s="1"/>
  <c r="H608" i="12"/>
  <c r="H607" i="22" s="1"/>
  <c r="H609" i="12"/>
  <c r="H608" i="22" s="1"/>
  <c r="H610" i="12"/>
  <c r="H609" i="22" s="1"/>
  <c r="H611" i="12"/>
  <c r="H610" i="22" s="1"/>
  <c r="H612" i="12"/>
  <c r="H611" i="22" s="1"/>
  <c r="H613" i="12"/>
  <c r="H612" i="22" s="1"/>
  <c r="H614" i="12"/>
  <c r="H613" i="22" s="1"/>
  <c r="H615" i="12"/>
  <c r="H614" i="22" s="1"/>
  <c r="H616" i="12"/>
  <c r="H615" i="22" s="1"/>
  <c r="H617" i="12"/>
  <c r="H616" i="22" s="1"/>
  <c r="H618" i="12"/>
  <c r="H617" i="22" s="1"/>
  <c r="H619" i="12"/>
  <c r="H618" i="22" s="1"/>
  <c r="H620" i="12"/>
  <c r="H619" i="22" s="1"/>
  <c r="H621" i="12"/>
  <c r="H620" i="22" s="1"/>
  <c r="H622" i="12"/>
  <c r="H621" i="22" s="1"/>
  <c r="H623" i="12"/>
  <c r="H622" i="22" s="1"/>
  <c r="H624" i="12"/>
  <c r="H623" i="22" s="1"/>
  <c r="H625" i="12"/>
  <c r="H624" i="22" s="1"/>
  <c r="H626" i="12"/>
  <c r="H625" i="22" s="1"/>
  <c r="H627" i="12"/>
  <c r="H626" i="22" s="1"/>
  <c r="H628" i="12"/>
  <c r="H627" i="22" s="1"/>
  <c r="H629" i="12"/>
  <c r="H628" i="22" s="1"/>
  <c r="H630" i="12"/>
  <c r="H629" i="22" s="1"/>
  <c r="H631" i="12"/>
  <c r="H630" i="22" s="1"/>
  <c r="H632" i="12"/>
  <c r="H631" i="22" s="1"/>
  <c r="H633" i="12"/>
  <c r="H632" i="22" s="1"/>
  <c r="H634" i="12"/>
  <c r="H633" i="22" s="1"/>
  <c r="H635" i="12"/>
  <c r="H634" i="22" s="1"/>
  <c r="H636" i="12"/>
  <c r="H635" i="22" s="1"/>
  <c r="H637" i="12"/>
  <c r="H636" i="22" s="1"/>
  <c r="H638" i="12"/>
  <c r="H637" i="22" s="1"/>
  <c r="H639" i="12"/>
  <c r="H638" i="22" s="1"/>
  <c r="H640" i="12"/>
  <c r="H639" i="22" s="1"/>
  <c r="H641" i="12"/>
  <c r="H640" i="22" s="1"/>
  <c r="H642" i="12"/>
  <c r="H641" i="22" s="1"/>
  <c r="H643" i="12"/>
  <c r="H642" i="22" s="1"/>
  <c r="H644" i="12"/>
  <c r="H643" i="22" s="1"/>
  <c r="H645" i="12"/>
  <c r="H644" i="22" s="1"/>
  <c r="H646" i="12"/>
  <c r="H645" i="22" s="1"/>
  <c r="H647" i="12"/>
  <c r="H646" i="22" s="1"/>
  <c r="H648" i="12"/>
  <c r="H647" i="22" s="1"/>
  <c r="H649" i="12"/>
  <c r="H648" i="22" s="1"/>
  <c r="H650" i="12"/>
  <c r="H649" i="22" s="1"/>
  <c r="H651" i="12"/>
  <c r="H650" i="22" s="1"/>
  <c r="H652" i="12"/>
  <c r="H651" i="22" s="1"/>
  <c r="H653" i="12"/>
  <c r="H652" i="22" s="1"/>
  <c r="H654" i="12"/>
  <c r="H653" i="22" s="1"/>
  <c r="H655" i="12"/>
  <c r="H654" i="22" s="1"/>
  <c r="H656" i="12"/>
  <c r="H655" i="22" s="1"/>
  <c r="H657" i="12"/>
  <c r="H656" i="22" s="1"/>
  <c r="H658" i="12"/>
  <c r="H657" i="22" s="1"/>
  <c r="H659" i="12"/>
  <c r="H658" i="22" s="1"/>
  <c r="H660" i="12"/>
  <c r="H659" i="22" s="1"/>
  <c r="H661" i="12"/>
  <c r="H660" i="22" s="1"/>
  <c r="H662" i="12"/>
  <c r="H661" i="22" s="1"/>
  <c r="H663" i="12"/>
  <c r="H662" i="22" s="1"/>
  <c r="H664" i="12"/>
  <c r="H663" i="22" s="1"/>
  <c r="H665" i="12"/>
  <c r="H664" i="22" s="1"/>
  <c r="H666" i="12"/>
  <c r="H665" i="22" s="1"/>
  <c r="H667" i="12"/>
  <c r="H666" i="22" s="1"/>
  <c r="H668" i="12"/>
  <c r="H667" i="22" s="1"/>
  <c r="H669" i="12"/>
  <c r="H668" i="22" s="1"/>
  <c r="H670" i="12"/>
  <c r="H669" i="22" s="1"/>
  <c r="H671" i="12"/>
  <c r="H670" i="22" s="1"/>
  <c r="H672" i="12"/>
  <c r="H671" i="22" s="1"/>
  <c r="H673" i="12"/>
  <c r="H672" i="22" s="1"/>
  <c r="H674" i="12"/>
  <c r="H673" i="22" s="1"/>
  <c r="H675" i="12"/>
  <c r="H674" i="22" s="1"/>
  <c r="H676" i="12"/>
  <c r="H675" i="22" s="1"/>
  <c r="H677" i="12"/>
  <c r="H676" i="22" s="1"/>
  <c r="H678" i="12"/>
  <c r="H677" i="22" s="1"/>
  <c r="H679" i="12"/>
  <c r="H678" i="22" s="1"/>
  <c r="H680" i="12"/>
  <c r="H679" i="22" s="1"/>
  <c r="H681" i="12"/>
  <c r="H680" i="22" s="1"/>
  <c r="H682" i="12"/>
  <c r="H681" i="22" s="1"/>
  <c r="H683" i="12"/>
  <c r="H682" i="22" s="1"/>
  <c r="H684" i="12"/>
  <c r="H683" i="22" s="1"/>
  <c r="H685" i="12"/>
  <c r="H684" i="22" s="1"/>
  <c r="H686" i="12"/>
  <c r="H685" i="22" s="1"/>
  <c r="H687" i="12"/>
  <c r="H686" i="22" s="1"/>
  <c r="H688" i="12"/>
  <c r="H687" i="22" s="1"/>
  <c r="H689" i="12"/>
  <c r="H688" i="22" s="1"/>
  <c r="H690" i="12"/>
  <c r="H689" i="22" s="1"/>
  <c r="H691" i="12"/>
  <c r="H690" i="22" s="1"/>
  <c r="H692" i="12"/>
  <c r="H691" i="22" s="1"/>
  <c r="H693" i="12"/>
  <c r="H692" i="22" s="1"/>
  <c r="H694" i="12"/>
  <c r="H693" i="22" s="1"/>
  <c r="H695" i="12"/>
  <c r="H694" i="22" s="1"/>
  <c r="H696" i="12"/>
  <c r="H695" i="22" s="1"/>
  <c r="H697" i="12"/>
  <c r="H696" i="22" s="1"/>
  <c r="H698" i="12"/>
  <c r="H697" i="22" s="1"/>
  <c r="H699" i="12"/>
  <c r="H698" i="22" s="1"/>
  <c r="H700" i="12"/>
  <c r="H699" i="22" s="1"/>
  <c r="H701" i="12"/>
  <c r="H700" i="22" s="1"/>
  <c r="H702" i="12"/>
  <c r="H701" i="22" s="1"/>
  <c r="H703" i="12"/>
  <c r="H702" i="22" s="1"/>
  <c r="H704" i="12"/>
  <c r="H703" i="22" s="1"/>
  <c r="H705" i="12"/>
  <c r="H704" i="22" s="1"/>
  <c r="H706" i="12"/>
  <c r="H705" i="22" s="1"/>
  <c r="H707" i="12"/>
  <c r="H706" i="22" s="1"/>
  <c r="H708" i="12"/>
  <c r="H707" i="22" s="1"/>
  <c r="H709" i="12"/>
  <c r="H708" i="22" s="1"/>
  <c r="H710" i="12"/>
  <c r="H709" i="22" s="1"/>
  <c r="H711" i="12"/>
  <c r="H710" i="22" s="1"/>
  <c r="H712" i="12"/>
  <c r="H711" i="22" s="1"/>
  <c r="H713" i="12"/>
  <c r="H712" i="22" s="1"/>
  <c r="H714" i="12"/>
  <c r="H713" i="22" s="1"/>
  <c r="H715" i="12"/>
  <c r="H714" i="22" s="1"/>
  <c r="H716" i="12"/>
  <c r="H715" i="22" s="1"/>
  <c r="H717" i="12"/>
  <c r="H716" i="22" s="1"/>
  <c r="H718" i="12"/>
  <c r="H717" i="22" s="1"/>
  <c r="H719" i="12"/>
  <c r="H718" i="22" s="1"/>
  <c r="H720" i="12"/>
  <c r="H719" i="22" s="1"/>
  <c r="H721" i="12"/>
  <c r="H720" i="22" s="1"/>
  <c r="H722" i="12"/>
  <c r="H721" i="22" s="1"/>
  <c r="H723" i="12"/>
  <c r="H722" i="22" s="1"/>
  <c r="H724" i="12"/>
  <c r="H723" i="22" s="1"/>
  <c r="H725" i="12"/>
  <c r="H724" i="22" s="1"/>
  <c r="H726" i="12"/>
  <c r="H725" i="22" s="1"/>
  <c r="H727" i="12"/>
  <c r="H726" i="22" s="1"/>
  <c r="H728" i="12"/>
  <c r="H727" i="22" s="1"/>
  <c r="H729" i="12"/>
  <c r="H728" i="22" s="1"/>
  <c r="H730" i="12"/>
  <c r="H729" i="22" s="1"/>
  <c r="H731" i="12"/>
  <c r="H730" i="22" s="1"/>
  <c r="H732" i="12"/>
  <c r="H731" i="22" s="1"/>
  <c r="H733" i="12"/>
  <c r="H732" i="22" s="1"/>
  <c r="H734" i="12"/>
  <c r="H733" i="22" s="1"/>
  <c r="H735" i="12"/>
  <c r="H734" i="22" s="1"/>
  <c r="H736" i="12"/>
  <c r="H735" i="22" s="1"/>
  <c r="H737" i="12"/>
  <c r="H736" i="22" s="1"/>
  <c r="H738" i="12"/>
  <c r="H737" i="22" s="1"/>
  <c r="H739" i="12"/>
  <c r="H738" i="22" s="1"/>
  <c r="H740" i="12"/>
  <c r="H739" i="22" s="1"/>
  <c r="H741" i="12"/>
  <c r="H740" i="22" s="1"/>
  <c r="H742" i="12"/>
  <c r="H741" i="22" s="1"/>
  <c r="H743" i="12"/>
  <c r="H742" i="22" s="1"/>
  <c r="H744" i="12"/>
  <c r="H743" i="22" s="1"/>
  <c r="H745" i="12"/>
  <c r="H744" i="22" s="1"/>
  <c r="H746" i="12"/>
  <c r="H745" i="22" s="1"/>
  <c r="H747" i="12"/>
  <c r="H746" i="22" s="1"/>
  <c r="H748" i="12"/>
  <c r="H747" i="22" s="1"/>
  <c r="H749" i="12"/>
  <c r="H748" i="22" s="1"/>
  <c r="H750" i="12"/>
  <c r="H749" i="22" s="1"/>
  <c r="H751" i="12"/>
  <c r="H750" i="22" s="1"/>
  <c r="H752" i="12"/>
  <c r="H751" i="22" s="1"/>
  <c r="H753" i="12"/>
  <c r="H752" i="22" s="1"/>
  <c r="H754" i="12"/>
  <c r="H753" i="22" s="1"/>
  <c r="H755" i="12"/>
  <c r="H754" i="22" s="1"/>
  <c r="H756" i="12"/>
  <c r="H755" i="22" s="1"/>
  <c r="H757" i="12"/>
  <c r="H756" i="22" s="1"/>
  <c r="H758" i="12"/>
  <c r="H757" i="22" s="1"/>
  <c r="H759" i="12"/>
  <c r="H758" i="22" s="1"/>
  <c r="H760" i="12"/>
  <c r="H759" i="22" s="1"/>
  <c r="H761" i="12"/>
  <c r="H760" i="22" s="1"/>
  <c r="H762" i="12"/>
  <c r="H761" i="22" s="1"/>
  <c r="H763" i="12"/>
  <c r="H762" i="22" s="1"/>
  <c r="H764" i="12"/>
  <c r="H763" i="22" s="1"/>
  <c r="H765" i="12"/>
  <c r="H764" i="22" s="1"/>
  <c r="H766" i="12"/>
  <c r="H765" i="22" s="1"/>
  <c r="H767" i="12"/>
  <c r="H766" i="22" s="1"/>
  <c r="H768" i="12"/>
  <c r="H767" i="22" s="1"/>
  <c r="H769" i="12"/>
  <c r="H768" i="22" s="1"/>
  <c r="H770" i="12"/>
  <c r="H769" i="22" s="1"/>
  <c r="H771" i="12"/>
  <c r="H770" i="22" s="1"/>
  <c r="H772" i="12"/>
  <c r="H771" i="22" s="1"/>
  <c r="H773" i="12"/>
  <c r="H772" i="22" s="1"/>
  <c r="H774" i="12"/>
  <c r="H773" i="22" s="1"/>
  <c r="H775" i="12"/>
  <c r="H774" i="22" s="1"/>
  <c r="H776" i="12"/>
  <c r="H775" i="22" s="1"/>
  <c r="H777" i="12"/>
  <c r="H776" i="22" s="1"/>
  <c r="H778" i="12"/>
  <c r="H777" i="22" s="1"/>
  <c r="H779" i="12"/>
  <c r="H778" i="22" s="1"/>
  <c r="H780" i="12"/>
  <c r="H779" i="22" s="1"/>
  <c r="H781" i="12"/>
  <c r="H780" i="22" s="1"/>
  <c r="H782" i="12"/>
  <c r="H781" i="22" s="1"/>
  <c r="H783" i="12"/>
  <c r="H782" i="22" s="1"/>
  <c r="H784" i="12"/>
  <c r="H783" i="22" s="1"/>
  <c r="H785" i="12"/>
  <c r="H784" i="22" s="1"/>
  <c r="H786" i="12"/>
  <c r="H785" i="22" s="1"/>
  <c r="H787" i="12"/>
  <c r="H786" i="22" s="1"/>
  <c r="H788" i="12"/>
  <c r="H787" i="22" s="1"/>
  <c r="H789" i="12"/>
  <c r="H788" i="22" s="1"/>
  <c r="H790" i="12"/>
  <c r="H789" i="22" s="1"/>
  <c r="H791" i="12"/>
  <c r="H790" i="22" s="1"/>
  <c r="H792" i="12"/>
  <c r="H791" i="22" s="1"/>
  <c r="H793" i="12"/>
  <c r="H792" i="22" s="1"/>
  <c r="H794" i="12"/>
  <c r="H793" i="22" s="1"/>
  <c r="H795" i="12"/>
  <c r="H794" i="22" s="1"/>
  <c r="H796" i="12"/>
  <c r="H795" i="22" s="1"/>
  <c r="H797" i="12"/>
  <c r="H796" i="22" s="1"/>
  <c r="H798" i="12"/>
  <c r="H797" i="22" s="1"/>
  <c r="H799" i="12"/>
  <c r="H798" i="22" s="1"/>
  <c r="H800" i="12"/>
  <c r="H799" i="22" s="1"/>
  <c r="H801" i="12"/>
  <c r="H800" i="22" s="1"/>
  <c r="H802" i="12"/>
  <c r="H801" i="22" s="1"/>
  <c r="H803" i="12"/>
  <c r="H802" i="22" s="1"/>
  <c r="H804" i="12"/>
  <c r="H803" i="22" s="1"/>
  <c r="H805" i="12"/>
  <c r="H804" i="22" s="1"/>
  <c r="H806" i="12"/>
  <c r="H805" i="22" s="1"/>
  <c r="H807" i="12"/>
  <c r="H806" i="22" s="1"/>
  <c r="H808" i="12"/>
  <c r="H807" i="22" s="1"/>
  <c r="H809" i="12"/>
  <c r="H808" i="22" s="1"/>
  <c r="H810" i="12"/>
  <c r="H809" i="22" s="1"/>
  <c r="H811" i="12"/>
  <c r="H810" i="22" s="1"/>
  <c r="H812" i="12"/>
  <c r="H811" i="22" s="1"/>
  <c r="H813" i="12"/>
  <c r="H812" i="22" s="1"/>
  <c r="H814" i="12"/>
  <c r="H813" i="22" s="1"/>
  <c r="H815" i="12"/>
  <c r="H814" i="22" s="1"/>
  <c r="H816" i="12"/>
  <c r="H815" i="22" s="1"/>
  <c r="H817" i="12"/>
  <c r="H816" i="22" s="1"/>
  <c r="H818" i="12"/>
  <c r="H817" i="22" s="1"/>
  <c r="H819" i="12"/>
  <c r="H818" i="22" s="1"/>
  <c r="H820" i="12"/>
  <c r="H819" i="22" s="1"/>
  <c r="H821" i="12"/>
  <c r="H820" i="22" s="1"/>
  <c r="H822" i="12"/>
  <c r="H821" i="22" s="1"/>
  <c r="H823" i="12"/>
  <c r="H822" i="22" s="1"/>
  <c r="H824" i="12"/>
  <c r="H823" i="22" s="1"/>
  <c r="H825" i="12"/>
  <c r="H824" i="22" s="1"/>
  <c r="H826" i="12"/>
  <c r="H825" i="22" s="1"/>
  <c r="H827" i="12"/>
  <c r="H826" i="22" s="1"/>
  <c r="H828" i="12"/>
  <c r="H827" i="22" s="1"/>
  <c r="H829" i="12"/>
  <c r="H828" i="22" s="1"/>
  <c r="H830" i="12"/>
  <c r="H829" i="22" s="1"/>
  <c r="H831" i="12"/>
  <c r="H830" i="22" s="1"/>
  <c r="H832" i="12"/>
  <c r="H831" i="22" s="1"/>
  <c r="H833" i="12"/>
  <c r="H832" i="22" s="1"/>
  <c r="H834" i="12"/>
  <c r="H833" i="22" s="1"/>
  <c r="H835" i="12"/>
  <c r="H834" i="22" s="1"/>
  <c r="H836" i="12"/>
  <c r="H835" i="22" s="1"/>
  <c r="H837" i="12"/>
  <c r="H836" i="22" s="1"/>
  <c r="H838" i="12"/>
  <c r="H837" i="22" s="1"/>
  <c r="H839" i="12"/>
  <c r="H838" i="22" s="1"/>
  <c r="H840" i="12"/>
  <c r="H839" i="22" s="1"/>
  <c r="H841" i="12"/>
  <c r="H840" i="22" s="1"/>
  <c r="H842" i="12"/>
  <c r="H841" i="22" s="1"/>
  <c r="H843" i="12"/>
  <c r="H842" i="22" s="1"/>
  <c r="H844" i="12"/>
  <c r="H843" i="22" s="1"/>
  <c r="H845" i="12"/>
  <c r="H844" i="22" s="1"/>
  <c r="H846" i="12"/>
  <c r="H845" i="22" s="1"/>
  <c r="H847" i="12"/>
  <c r="H846" i="22" s="1"/>
  <c r="H848" i="12"/>
  <c r="H847" i="22" s="1"/>
  <c r="H849" i="12"/>
  <c r="H848" i="22" s="1"/>
  <c r="H850" i="12"/>
  <c r="H849" i="22" s="1"/>
  <c r="H851" i="12"/>
  <c r="H850" i="22" s="1"/>
  <c r="H852" i="12"/>
  <c r="H851" i="22" s="1"/>
  <c r="H853" i="12"/>
  <c r="H852" i="22" s="1"/>
  <c r="H854" i="12"/>
  <c r="H853" i="22" s="1"/>
  <c r="H855" i="12"/>
  <c r="H854" i="22" s="1"/>
  <c r="H856" i="12"/>
  <c r="H855" i="22" s="1"/>
  <c r="H857" i="12"/>
  <c r="H856" i="22" s="1"/>
  <c r="H858" i="12"/>
  <c r="H857" i="22" s="1"/>
  <c r="H859" i="12"/>
  <c r="H858" i="22" s="1"/>
  <c r="H860" i="12"/>
  <c r="H859" i="22" s="1"/>
  <c r="H861" i="12"/>
  <c r="H860" i="22" s="1"/>
  <c r="H862" i="12"/>
  <c r="H861" i="22" s="1"/>
  <c r="H863" i="12"/>
  <c r="H862" i="22" s="1"/>
  <c r="H864" i="12"/>
  <c r="H863" i="22" s="1"/>
  <c r="H865" i="12"/>
  <c r="H864" i="22" s="1"/>
  <c r="H866" i="12"/>
  <c r="H865" i="22" s="1"/>
  <c r="H867" i="12"/>
  <c r="H866" i="22" s="1"/>
  <c r="H868" i="12"/>
  <c r="H867" i="22" s="1"/>
  <c r="H869" i="12"/>
  <c r="H868" i="22" s="1"/>
  <c r="H870" i="12"/>
  <c r="H869" i="22" s="1"/>
  <c r="H871" i="12"/>
  <c r="H870" i="22" s="1"/>
  <c r="H872" i="12"/>
  <c r="H871" i="22" s="1"/>
  <c r="H873" i="12"/>
  <c r="H872" i="22" s="1"/>
  <c r="H874" i="12"/>
  <c r="H873" i="22" s="1"/>
  <c r="H875" i="12"/>
  <c r="H874" i="22" s="1"/>
  <c r="H876" i="12"/>
  <c r="H875" i="22" s="1"/>
  <c r="H877" i="12"/>
  <c r="H876" i="22" s="1"/>
  <c r="H878" i="12"/>
  <c r="H877" i="22" s="1"/>
  <c r="H879" i="12"/>
  <c r="H878" i="22" s="1"/>
  <c r="H880" i="12"/>
  <c r="H879" i="22" s="1"/>
  <c r="H881" i="12"/>
  <c r="H880" i="22" s="1"/>
  <c r="H882" i="12"/>
  <c r="H881" i="22" s="1"/>
  <c r="H883" i="12"/>
  <c r="H882" i="22" s="1"/>
  <c r="H884" i="12"/>
  <c r="H883" i="22" s="1"/>
  <c r="H885" i="12"/>
  <c r="H884" i="22" s="1"/>
  <c r="H886" i="12"/>
  <c r="H885" i="22" s="1"/>
  <c r="H887" i="12"/>
  <c r="H886" i="22" s="1"/>
  <c r="H888" i="12"/>
  <c r="H887" i="22" s="1"/>
  <c r="H889" i="12"/>
  <c r="H888" i="22" s="1"/>
  <c r="H890" i="12"/>
  <c r="H889" i="22" s="1"/>
  <c r="H891" i="12"/>
  <c r="H890" i="22" s="1"/>
  <c r="H892" i="12"/>
  <c r="H891" i="22" s="1"/>
  <c r="H893" i="12"/>
  <c r="H892" i="22" s="1"/>
  <c r="H894" i="12"/>
  <c r="H893" i="22" s="1"/>
  <c r="H895" i="12"/>
  <c r="H894" i="22" s="1"/>
  <c r="H896" i="12"/>
  <c r="H895" i="22" s="1"/>
  <c r="H897" i="12"/>
  <c r="H896" i="22" s="1"/>
  <c r="H898" i="12"/>
  <c r="H897" i="22" s="1"/>
  <c r="H899" i="12"/>
  <c r="H898" i="22" s="1"/>
  <c r="H900" i="12"/>
  <c r="H899" i="22" s="1"/>
  <c r="H901" i="12"/>
  <c r="H900" i="22" s="1"/>
  <c r="H902" i="12"/>
  <c r="H901" i="22" s="1"/>
  <c r="H903" i="12"/>
  <c r="H902" i="22" s="1"/>
  <c r="H904" i="12"/>
  <c r="H903" i="22" s="1"/>
  <c r="H905" i="12"/>
  <c r="H904" i="22" s="1"/>
  <c r="H906" i="12"/>
  <c r="H905" i="22" s="1"/>
  <c r="H907" i="12"/>
  <c r="H906" i="22" s="1"/>
  <c r="H908" i="12"/>
  <c r="H907" i="22" s="1"/>
  <c r="H909" i="12"/>
  <c r="H908" i="22" s="1"/>
  <c r="H910" i="12"/>
  <c r="H909" i="22" s="1"/>
  <c r="H911" i="12"/>
  <c r="H910" i="22" s="1"/>
  <c r="H912" i="12"/>
  <c r="H911" i="22" s="1"/>
  <c r="H913" i="12"/>
  <c r="H912" i="22" s="1"/>
  <c r="H914" i="12"/>
  <c r="H913" i="22" s="1"/>
  <c r="H915" i="12"/>
  <c r="H914" i="22" s="1"/>
  <c r="H916" i="12"/>
  <c r="H915" i="22" s="1"/>
  <c r="H917" i="12"/>
  <c r="H916" i="22" s="1"/>
  <c r="H918" i="12"/>
  <c r="H917" i="22" s="1"/>
  <c r="H919" i="12"/>
  <c r="H918" i="22" s="1"/>
  <c r="H920" i="12"/>
  <c r="H919" i="22" s="1"/>
  <c r="H921" i="12"/>
  <c r="H920" i="22" s="1"/>
  <c r="H922" i="12"/>
  <c r="H921" i="22" s="1"/>
  <c r="H923" i="12"/>
  <c r="H922" i="22" s="1"/>
  <c r="H924" i="12"/>
  <c r="H923" i="22" s="1"/>
  <c r="H925" i="12"/>
  <c r="H924" i="22" s="1"/>
  <c r="H926" i="12"/>
  <c r="H925" i="22" s="1"/>
  <c r="H927" i="12"/>
  <c r="H926" i="22" s="1"/>
  <c r="H928" i="12"/>
  <c r="H927" i="22" s="1"/>
  <c r="H929" i="12"/>
  <c r="H928" i="22" s="1"/>
  <c r="H930" i="12"/>
  <c r="H929" i="22" s="1"/>
  <c r="H931" i="12"/>
  <c r="H930" i="22" s="1"/>
  <c r="H932" i="12"/>
  <c r="H931" i="22" s="1"/>
  <c r="H933" i="12"/>
  <c r="H932" i="22" s="1"/>
  <c r="H934" i="12"/>
  <c r="H933" i="22" s="1"/>
  <c r="H935" i="12"/>
  <c r="H934" i="22" s="1"/>
  <c r="H936" i="12"/>
  <c r="H935" i="22" s="1"/>
  <c r="H937" i="12"/>
  <c r="H936" i="22" s="1"/>
  <c r="H938" i="12"/>
  <c r="H937" i="22" s="1"/>
  <c r="H939" i="12"/>
  <c r="H938" i="22" s="1"/>
  <c r="H940" i="12"/>
  <c r="H939" i="22" s="1"/>
  <c r="H941" i="12"/>
  <c r="H940" i="22" s="1"/>
  <c r="H942" i="12"/>
  <c r="H941" i="22" s="1"/>
  <c r="H943" i="12"/>
  <c r="H942" i="22" s="1"/>
  <c r="H944" i="12"/>
  <c r="H943" i="22" s="1"/>
  <c r="H945" i="12"/>
  <c r="H944" i="22" s="1"/>
  <c r="H946" i="12"/>
  <c r="H945" i="22" s="1"/>
  <c r="H947" i="12"/>
  <c r="H946" i="22" s="1"/>
  <c r="H948" i="12"/>
  <c r="H947" i="22" s="1"/>
  <c r="H949" i="12"/>
  <c r="H948" i="22" s="1"/>
  <c r="H950" i="12"/>
  <c r="H949" i="22" s="1"/>
  <c r="H951" i="12"/>
  <c r="H950" i="22" s="1"/>
  <c r="H952" i="12"/>
  <c r="H951" i="22" s="1"/>
  <c r="H953" i="12"/>
  <c r="H952" i="22" s="1"/>
  <c r="H954" i="12"/>
  <c r="H953" i="22" s="1"/>
  <c r="H955" i="12"/>
  <c r="H954" i="22" s="1"/>
  <c r="H956" i="12"/>
  <c r="H955" i="22" s="1"/>
  <c r="H957" i="12"/>
  <c r="H956" i="22" s="1"/>
  <c r="H958" i="12"/>
  <c r="H957" i="22" s="1"/>
  <c r="H959" i="12"/>
  <c r="H958" i="22" s="1"/>
  <c r="H960" i="12"/>
  <c r="H959" i="22" s="1"/>
  <c r="H961" i="12"/>
  <c r="H960" i="22" s="1"/>
  <c r="H962" i="12"/>
  <c r="H961" i="22" s="1"/>
  <c r="H963" i="12"/>
  <c r="H962" i="22" s="1"/>
  <c r="H964" i="12"/>
  <c r="H963" i="22" s="1"/>
  <c r="H965" i="12"/>
  <c r="H964" i="22" s="1"/>
  <c r="H966" i="12"/>
  <c r="H965" i="22" s="1"/>
  <c r="H967" i="12"/>
  <c r="H966" i="22" s="1"/>
  <c r="H968" i="12"/>
  <c r="H967" i="22" s="1"/>
  <c r="H969" i="12"/>
  <c r="H968" i="22" s="1"/>
  <c r="H970" i="12"/>
  <c r="H969" i="22" s="1"/>
  <c r="H971" i="12"/>
  <c r="H970" i="22" s="1"/>
  <c r="H972" i="12"/>
  <c r="H971" i="22" s="1"/>
  <c r="H973" i="12"/>
  <c r="H972" i="22" s="1"/>
  <c r="H974" i="12"/>
  <c r="H973" i="22" s="1"/>
  <c r="H975" i="12"/>
  <c r="H974" i="22" s="1"/>
  <c r="H976" i="12"/>
  <c r="H975" i="22" s="1"/>
  <c r="H977" i="12"/>
  <c r="H976" i="22" s="1"/>
  <c r="H978" i="12"/>
  <c r="H977" i="22" s="1"/>
  <c r="H979" i="12"/>
  <c r="H978" i="22" s="1"/>
  <c r="H980" i="12"/>
  <c r="H979" i="22" s="1"/>
  <c r="H981" i="12"/>
  <c r="H980" i="22" s="1"/>
  <c r="H982" i="12"/>
  <c r="H981" i="22" s="1"/>
  <c r="H983" i="12"/>
  <c r="H982" i="22" s="1"/>
  <c r="H984" i="12"/>
  <c r="H983" i="22" s="1"/>
  <c r="H985" i="12"/>
  <c r="H984" i="22" s="1"/>
  <c r="H986" i="12"/>
  <c r="H985" i="22" s="1"/>
  <c r="H987" i="12"/>
  <c r="H986" i="22" s="1"/>
  <c r="H988" i="12"/>
  <c r="H987" i="22" s="1"/>
  <c r="H989" i="12"/>
  <c r="H988" i="22" s="1"/>
  <c r="H990" i="12"/>
  <c r="H989" i="22" s="1"/>
  <c r="H991" i="12"/>
  <c r="H990" i="22" s="1"/>
  <c r="H992" i="12"/>
  <c r="H991" i="22" s="1"/>
  <c r="H993" i="12"/>
  <c r="H992" i="22" s="1"/>
  <c r="H994" i="12"/>
  <c r="H993" i="22" s="1"/>
  <c r="H995" i="12"/>
  <c r="H994" i="22" s="1"/>
  <c r="H996" i="12"/>
  <c r="H995" i="22" s="1"/>
  <c r="H997" i="12"/>
  <c r="H996" i="22" s="1"/>
  <c r="H998" i="12"/>
  <c r="H997" i="22" s="1"/>
  <c r="H999" i="12"/>
  <c r="H998" i="22" s="1"/>
  <c r="H1000" i="12"/>
  <c r="H999" i="22" s="1"/>
  <c r="H1001" i="12"/>
  <c r="H1000" i="22" s="1"/>
  <c r="H1002" i="12"/>
  <c r="H1001" i="22" s="1"/>
  <c r="H1003" i="12"/>
  <c r="H1002" i="22" s="1"/>
  <c r="H1004" i="12"/>
  <c r="H1003" i="22" s="1"/>
  <c r="H1005" i="12"/>
  <c r="H1004" i="22" s="1"/>
  <c r="H1006" i="12"/>
  <c r="H1005" i="22" s="1"/>
  <c r="H1007" i="12"/>
  <c r="H1006" i="22" s="1"/>
  <c r="H1008" i="12"/>
  <c r="H1007" i="22" s="1"/>
  <c r="H1009" i="12"/>
  <c r="H1008" i="22" s="1"/>
  <c r="E30" i="12"/>
  <c r="F29" i="22" s="1"/>
  <c r="E31" i="12"/>
  <c r="F30" i="22" s="1"/>
  <c r="E32" i="12"/>
  <c r="F31" i="22" s="1"/>
  <c r="E33" i="12"/>
  <c r="F32" i="22" s="1"/>
  <c r="E34" i="12"/>
  <c r="F33" i="22" s="1"/>
  <c r="E35" i="12"/>
  <c r="F34" i="22" s="1"/>
  <c r="E36" i="12"/>
  <c r="F35" i="22" s="1"/>
  <c r="E37" i="12"/>
  <c r="F36" i="22" s="1"/>
  <c r="E38" i="12"/>
  <c r="F37" i="22" s="1"/>
  <c r="E39" i="12"/>
  <c r="F38" i="22" s="1"/>
  <c r="E40" i="12"/>
  <c r="F39" i="22" s="1"/>
  <c r="E41" i="12"/>
  <c r="F40" i="22" s="1"/>
  <c r="E42" i="12"/>
  <c r="F41" i="22" s="1"/>
  <c r="E43" i="12"/>
  <c r="F42" i="22" s="1"/>
  <c r="E44" i="12"/>
  <c r="F43" i="22" s="1"/>
  <c r="E45" i="12"/>
  <c r="F44" i="22" s="1"/>
  <c r="E46" i="12"/>
  <c r="F45" i="22" s="1"/>
  <c r="E47" i="12"/>
  <c r="F46" i="22" s="1"/>
  <c r="E48" i="12"/>
  <c r="F47" i="22" s="1"/>
  <c r="E49" i="12"/>
  <c r="F48" i="22" s="1"/>
  <c r="E50" i="12"/>
  <c r="F49" i="22" s="1"/>
  <c r="E51" i="12"/>
  <c r="F50" i="22" s="1"/>
  <c r="E52" i="12"/>
  <c r="F51" i="22" s="1"/>
  <c r="E53" i="12"/>
  <c r="F52" i="22" s="1"/>
  <c r="E54" i="12"/>
  <c r="F53" i="22" s="1"/>
  <c r="E55" i="12"/>
  <c r="F54" i="22" s="1"/>
  <c r="E56" i="12"/>
  <c r="F55" i="22" s="1"/>
  <c r="E57" i="12"/>
  <c r="F56" i="22" s="1"/>
  <c r="E58" i="12"/>
  <c r="F57" i="22" s="1"/>
  <c r="E59" i="12"/>
  <c r="F58" i="22" s="1"/>
  <c r="E60" i="12"/>
  <c r="F59" i="22" s="1"/>
  <c r="E61" i="12"/>
  <c r="F60" i="22" s="1"/>
  <c r="E62" i="12"/>
  <c r="F61" i="22" s="1"/>
  <c r="E63" i="12"/>
  <c r="F62" i="22" s="1"/>
  <c r="E64" i="12"/>
  <c r="F63" i="22" s="1"/>
  <c r="E65" i="12"/>
  <c r="F64" i="22" s="1"/>
  <c r="E66" i="12"/>
  <c r="F65" i="22" s="1"/>
  <c r="E67" i="12"/>
  <c r="F66" i="22" s="1"/>
  <c r="E68" i="12"/>
  <c r="F67" i="22" s="1"/>
  <c r="E69" i="12"/>
  <c r="F68" i="22" s="1"/>
  <c r="E70" i="12"/>
  <c r="F69" i="22" s="1"/>
  <c r="E71" i="12"/>
  <c r="F70" i="22" s="1"/>
  <c r="E72" i="12"/>
  <c r="F71" i="22" s="1"/>
  <c r="E73" i="12"/>
  <c r="F72" i="22" s="1"/>
  <c r="E74" i="12"/>
  <c r="F73" i="22" s="1"/>
  <c r="E75" i="12"/>
  <c r="F74" i="22" s="1"/>
  <c r="E76" i="12"/>
  <c r="F75" i="22" s="1"/>
  <c r="E77" i="12"/>
  <c r="F76" i="22" s="1"/>
  <c r="E78" i="12"/>
  <c r="F77" i="22" s="1"/>
  <c r="E79" i="12"/>
  <c r="F78" i="22" s="1"/>
  <c r="E80" i="12"/>
  <c r="F79" i="22" s="1"/>
  <c r="E81" i="12"/>
  <c r="F80" i="22" s="1"/>
  <c r="E82" i="12"/>
  <c r="F81" i="22" s="1"/>
  <c r="E83" i="12"/>
  <c r="F82" i="22" s="1"/>
  <c r="E84" i="12"/>
  <c r="F83" i="22" s="1"/>
  <c r="E85" i="12"/>
  <c r="F84" i="22" s="1"/>
  <c r="E86" i="12"/>
  <c r="F85" i="22" s="1"/>
  <c r="E87" i="12"/>
  <c r="F86" i="22" s="1"/>
  <c r="E88" i="12"/>
  <c r="F87" i="22" s="1"/>
  <c r="E89" i="12"/>
  <c r="F88" i="22" s="1"/>
  <c r="E90" i="12"/>
  <c r="F89" i="22" s="1"/>
  <c r="E91" i="12"/>
  <c r="F90" i="22" s="1"/>
  <c r="E92" i="12"/>
  <c r="F91" i="22" s="1"/>
  <c r="E93" i="12"/>
  <c r="F92" i="22" s="1"/>
  <c r="E94" i="12"/>
  <c r="F93" i="22" s="1"/>
  <c r="E95" i="12"/>
  <c r="F94" i="22" s="1"/>
  <c r="E96" i="12"/>
  <c r="F95" i="22" s="1"/>
  <c r="E97" i="12"/>
  <c r="F96" i="22" s="1"/>
  <c r="E98" i="12"/>
  <c r="F97" i="22" s="1"/>
  <c r="E99" i="12"/>
  <c r="F98" i="22" s="1"/>
  <c r="E100" i="12"/>
  <c r="F99" i="22" s="1"/>
  <c r="E101" i="12"/>
  <c r="F100" i="22" s="1"/>
  <c r="E102" i="12"/>
  <c r="F101" i="22" s="1"/>
  <c r="E103" i="12"/>
  <c r="F102" i="22" s="1"/>
  <c r="E104" i="12"/>
  <c r="F103" i="22" s="1"/>
  <c r="E105" i="12"/>
  <c r="F104" i="22" s="1"/>
  <c r="E106" i="12"/>
  <c r="F105" i="22" s="1"/>
  <c r="E107" i="12"/>
  <c r="F106" i="22" s="1"/>
  <c r="E108" i="12"/>
  <c r="F107" i="22" s="1"/>
  <c r="E109" i="12"/>
  <c r="F108" i="22" s="1"/>
  <c r="E110" i="12"/>
  <c r="F109" i="22" s="1"/>
  <c r="E111" i="12"/>
  <c r="F110" i="22" s="1"/>
  <c r="E112" i="12"/>
  <c r="F111" i="22" s="1"/>
  <c r="E113" i="12"/>
  <c r="F112" i="22" s="1"/>
  <c r="E114" i="12"/>
  <c r="F113" i="22" s="1"/>
  <c r="E115" i="12"/>
  <c r="F114" i="22" s="1"/>
  <c r="E116" i="12"/>
  <c r="F115" i="22" s="1"/>
  <c r="E117" i="12"/>
  <c r="F116" i="22" s="1"/>
  <c r="E118" i="12"/>
  <c r="F117" i="22" s="1"/>
  <c r="E119" i="12"/>
  <c r="F118" i="22" s="1"/>
  <c r="E120" i="12"/>
  <c r="F119" i="22" s="1"/>
  <c r="E121" i="12"/>
  <c r="F120" i="22" s="1"/>
  <c r="E122" i="12"/>
  <c r="F121" i="22" s="1"/>
  <c r="E123" i="12"/>
  <c r="F122" i="22" s="1"/>
  <c r="E124" i="12"/>
  <c r="F123" i="22" s="1"/>
  <c r="E125" i="12"/>
  <c r="F124" i="22" s="1"/>
  <c r="E126" i="12"/>
  <c r="F125" i="22" s="1"/>
  <c r="E127" i="12"/>
  <c r="F126" i="22" s="1"/>
  <c r="E128" i="12"/>
  <c r="F127" i="22" s="1"/>
  <c r="E129" i="12"/>
  <c r="F128" i="22" s="1"/>
  <c r="E130" i="12"/>
  <c r="F129" i="22" s="1"/>
  <c r="E131" i="12"/>
  <c r="F130" i="22" s="1"/>
  <c r="E132" i="12"/>
  <c r="F131" i="22" s="1"/>
  <c r="E133" i="12"/>
  <c r="F132" i="22" s="1"/>
  <c r="E134" i="12"/>
  <c r="F133" i="22" s="1"/>
  <c r="E135" i="12"/>
  <c r="F134" i="22" s="1"/>
  <c r="E136" i="12"/>
  <c r="F135" i="22" s="1"/>
  <c r="E137" i="12"/>
  <c r="F136" i="22" s="1"/>
  <c r="E138" i="12"/>
  <c r="F137" i="22" s="1"/>
  <c r="E139" i="12"/>
  <c r="F138" i="22" s="1"/>
  <c r="E140" i="12"/>
  <c r="F139" i="22" s="1"/>
  <c r="E141" i="12"/>
  <c r="F140" i="22" s="1"/>
  <c r="E142" i="12"/>
  <c r="F141" i="22" s="1"/>
  <c r="E143" i="12"/>
  <c r="F142" i="22" s="1"/>
  <c r="E144" i="12"/>
  <c r="F143" i="22" s="1"/>
  <c r="E145" i="12"/>
  <c r="F144" i="22" s="1"/>
  <c r="E146" i="12"/>
  <c r="F145" i="22" s="1"/>
  <c r="E147" i="12"/>
  <c r="F146" i="22" s="1"/>
  <c r="E148" i="12"/>
  <c r="F147" i="22" s="1"/>
  <c r="E149" i="12"/>
  <c r="F148" i="22" s="1"/>
  <c r="E150" i="12"/>
  <c r="F149" i="22" s="1"/>
  <c r="E151" i="12"/>
  <c r="F150" i="22" s="1"/>
  <c r="E152" i="12"/>
  <c r="F151" i="22" s="1"/>
  <c r="E153" i="12"/>
  <c r="F152" i="22" s="1"/>
  <c r="E154" i="12"/>
  <c r="F153" i="22" s="1"/>
  <c r="E155" i="12"/>
  <c r="F154" i="22" s="1"/>
  <c r="E156" i="12"/>
  <c r="F155" i="22" s="1"/>
  <c r="E157" i="12"/>
  <c r="F156" i="22" s="1"/>
  <c r="E158" i="12"/>
  <c r="F157" i="22" s="1"/>
  <c r="E159" i="12"/>
  <c r="F158" i="22" s="1"/>
  <c r="E160" i="12"/>
  <c r="F159" i="22" s="1"/>
  <c r="E161" i="12"/>
  <c r="F160" i="22" s="1"/>
  <c r="E162" i="12"/>
  <c r="F161" i="22" s="1"/>
  <c r="E163" i="12"/>
  <c r="F162" i="22" s="1"/>
  <c r="E164" i="12"/>
  <c r="F163" i="22" s="1"/>
  <c r="E165" i="12"/>
  <c r="F164" i="22" s="1"/>
  <c r="E166" i="12"/>
  <c r="F165" i="22" s="1"/>
  <c r="E167" i="12"/>
  <c r="F166" i="22" s="1"/>
  <c r="E168" i="12"/>
  <c r="F167" i="22" s="1"/>
  <c r="E169" i="12"/>
  <c r="F168" i="22" s="1"/>
  <c r="E170" i="12"/>
  <c r="F169" i="22" s="1"/>
  <c r="E171" i="12"/>
  <c r="F170" i="22" s="1"/>
  <c r="E172" i="12"/>
  <c r="F171" i="22" s="1"/>
  <c r="E173" i="12"/>
  <c r="F172" i="22" s="1"/>
  <c r="E174" i="12"/>
  <c r="F173" i="22" s="1"/>
  <c r="E175" i="12"/>
  <c r="F174" i="22" s="1"/>
  <c r="E176" i="12"/>
  <c r="F175" i="22" s="1"/>
  <c r="E177" i="12"/>
  <c r="F176" i="22" s="1"/>
  <c r="E178" i="12"/>
  <c r="F177" i="22" s="1"/>
  <c r="E179" i="12"/>
  <c r="F178" i="22" s="1"/>
  <c r="E180" i="12"/>
  <c r="F179" i="22" s="1"/>
  <c r="E181" i="12"/>
  <c r="F180" i="22" s="1"/>
  <c r="E182" i="12"/>
  <c r="F181" i="22" s="1"/>
  <c r="E183" i="12"/>
  <c r="F182" i="22" s="1"/>
  <c r="E184" i="12"/>
  <c r="F183" i="22" s="1"/>
  <c r="E185" i="12"/>
  <c r="F184" i="22" s="1"/>
  <c r="E186" i="12"/>
  <c r="F185" i="22" s="1"/>
  <c r="E187" i="12"/>
  <c r="F186" i="22" s="1"/>
  <c r="E188" i="12"/>
  <c r="F187" i="22" s="1"/>
  <c r="E189" i="12"/>
  <c r="F188" i="22" s="1"/>
  <c r="E190" i="12"/>
  <c r="F189" i="22" s="1"/>
  <c r="E191" i="12"/>
  <c r="F190" i="22" s="1"/>
  <c r="E192" i="12"/>
  <c r="F191" i="22" s="1"/>
  <c r="E193" i="12"/>
  <c r="F192" i="22" s="1"/>
  <c r="E194" i="12"/>
  <c r="F193" i="22" s="1"/>
  <c r="E195" i="12"/>
  <c r="F194" i="22" s="1"/>
  <c r="E196" i="12"/>
  <c r="F195" i="22" s="1"/>
  <c r="E197" i="12"/>
  <c r="F196" i="22" s="1"/>
  <c r="E198" i="12"/>
  <c r="F197" i="22" s="1"/>
  <c r="E199" i="12"/>
  <c r="F198" i="22" s="1"/>
  <c r="E200" i="12"/>
  <c r="F199" i="22" s="1"/>
  <c r="E201" i="12"/>
  <c r="F200" i="22" s="1"/>
  <c r="E202" i="12"/>
  <c r="F201" i="22" s="1"/>
  <c r="E203" i="12"/>
  <c r="F202" i="22" s="1"/>
  <c r="E204" i="12"/>
  <c r="F203" i="22" s="1"/>
  <c r="E205" i="12"/>
  <c r="F204" i="22" s="1"/>
  <c r="E206" i="12"/>
  <c r="F205" i="22" s="1"/>
  <c r="E207" i="12"/>
  <c r="F206" i="22" s="1"/>
  <c r="E208" i="12"/>
  <c r="F207" i="22" s="1"/>
  <c r="E209" i="12"/>
  <c r="F208" i="22" s="1"/>
  <c r="E210" i="12"/>
  <c r="F209" i="22" s="1"/>
  <c r="E211" i="12"/>
  <c r="F210" i="22" s="1"/>
  <c r="E212" i="12"/>
  <c r="F211" i="22" s="1"/>
  <c r="E213" i="12"/>
  <c r="F212" i="22" s="1"/>
  <c r="E214" i="12"/>
  <c r="F213" i="22" s="1"/>
  <c r="E215" i="12"/>
  <c r="F214" i="22" s="1"/>
  <c r="E216" i="12"/>
  <c r="F215" i="22" s="1"/>
  <c r="E217" i="12"/>
  <c r="F216" i="22" s="1"/>
  <c r="E218" i="12"/>
  <c r="F217" i="22" s="1"/>
  <c r="E219" i="12"/>
  <c r="F218" i="22" s="1"/>
  <c r="E220" i="12"/>
  <c r="F219" i="22" s="1"/>
  <c r="E221" i="12"/>
  <c r="F220" i="22" s="1"/>
  <c r="E222" i="12"/>
  <c r="F221" i="22" s="1"/>
  <c r="E223" i="12"/>
  <c r="F222" i="22" s="1"/>
  <c r="E224" i="12"/>
  <c r="F223" i="22" s="1"/>
  <c r="E225" i="12"/>
  <c r="F224" i="22" s="1"/>
  <c r="E226" i="12"/>
  <c r="F225" i="22" s="1"/>
  <c r="E227" i="12"/>
  <c r="F226" i="22" s="1"/>
  <c r="E228" i="12"/>
  <c r="F227" i="22" s="1"/>
  <c r="E229" i="12"/>
  <c r="F228" i="22" s="1"/>
  <c r="E230" i="12"/>
  <c r="F229" i="22" s="1"/>
  <c r="E231" i="12"/>
  <c r="F230" i="22" s="1"/>
  <c r="E232" i="12"/>
  <c r="F231" i="22" s="1"/>
  <c r="E233" i="12"/>
  <c r="F232" i="22" s="1"/>
  <c r="E234" i="12"/>
  <c r="F233" i="22" s="1"/>
  <c r="E235" i="12"/>
  <c r="F234" i="22" s="1"/>
  <c r="E236" i="12"/>
  <c r="F235" i="22" s="1"/>
  <c r="E237" i="12"/>
  <c r="F236" i="22" s="1"/>
  <c r="E238" i="12"/>
  <c r="F237" i="22" s="1"/>
  <c r="E239" i="12"/>
  <c r="F238" i="22" s="1"/>
  <c r="E240" i="12"/>
  <c r="F239" i="22" s="1"/>
  <c r="E241" i="12"/>
  <c r="F240" i="22" s="1"/>
  <c r="E242" i="12"/>
  <c r="F241" i="22" s="1"/>
  <c r="E243" i="12"/>
  <c r="F242" i="22" s="1"/>
  <c r="E244" i="12"/>
  <c r="F243" i="22" s="1"/>
  <c r="E245" i="12"/>
  <c r="F244" i="22" s="1"/>
  <c r="E246" i="12"/>
  <c r="F245" i="22" s="1"/>
  <c r="E247" i="12"/>
  <c r="F246" i="22" s="1"/>
  <c r="E248" i="12"/>
  <c r="F247" i="22" s="1"/>
  <c r="E249" i="12"/>
  <c r="F248" i="22" s="1"/>
  <c r="E250" i="12"/>
  <c r="F249" i="22" s="1"/>
  <c r="E251" i="12"/>
  <c r="F250" i="22" s="1"/>
  <c r="E252" i="12"/>
  <c r="F251" i="22" s="1"/>
  <c r="E253" i="12"/>
  <c r="F252" i="22" s="1"/>
  <c r="E254" i="12"/>
  <c r="F253" i="22" s="1"/>
  <c r="E255" i="12"/>
  <c r="F254" i="22" s="1"/>
  <c r="E256" i="12"/>
  <c r="F255" i="22" s="1"/>
  <c r="E257" i="12"/>
  <c r="F256" i="22" s="1"/>
  <c r="E258" i="12"/>
  <c r="F257" i="22" s="1"/>
  <c r="E259" i="12"/>
  <c r="F258" i="22" s="1"/>
  <c r="E260" i="12"/>
  <c r="F259" i="22" s="1"/>
  <c r="E261" i="12"/>
  <c r="F260" i="22" s="1"/>
  <c r="E262" i="12"/>
  <c r="F261" i="22" s="1"/>
  <c r="E263" i="12"/>
  <c r="F262" i="22" s="1"/>
  <c r="E264" i="12"/>
  <c r="F263" i="22" s="1"/>
  <c r="E265" i="12"/>
  <c r="F264" i="22" s="1"/>
  <c r="E266" i="12"/>
  <c r="F265" i="22" s="1"/>
  <c r="E267" i="12"/>
  <c r="F266" i="22" s="1"/>
  <c r="E268" i="12"/>
  <c r="F267" i="22" s="1"/>
  <c r="E269" i="12"/>
  <c r="F268" i="22" s="1"/>
  <c r="E270" i="12"/>
  <c r="F269" i="22" s="1"/>
  <c r="E271" i="12"/>
  <c r="F270" i="22" s="1"/>
  <c r="E272" i="12"/>
  <c r="F271" i="22" s="1"/>
  <c r="E273" i="12"/>
  <c r="F272" i="22" s="1"/>
  <c r="E274" i="12"/>
  <c r="F273" i="22" s="1"/>
  <c r="E275" i="12"/>
  <c r="F274" i="22" s="1"/>
  <c r="E276" i="12"/>
  <c r="F275" i="22" s="1"/>
  <c r="E277" i="12"/>
  <c r="F276" i="22" s="1"/>
  <c r="E278" i="12"/>
  <c r="F277" i="22" s="1"/>
  <c r="E279" i="12"/>
  <c r="F278" i="22" s="1"/>
  <c r="E280" i="12"/>
  <c r="F279" i="22" s="1"/>
  <c r="E281" i="12"/>
  <c r="F280" i="22" s="1"/>
  <c r="E282" i="12"/>
  <c r="F281" i="22" s="1"/>
  <c r="E283" i="12"/>
  <c r="F282" i="22" s="1"/>
  <c r="E284" i="12"/>
  <c r="F283" i="22" s="1"/>
  <c r="E285" i="12"/>
  <c r="F284" i="22" s="1"/>
  <c r="E286" i="12"/>
  <c r="F285" i="22" s="1"/>
  <c r="E287" i="12"/>
  <c r="F286" i="22" s="1"/>
  <c r="E288" i="12"/>
  <c r="F287" i="22" s="1"/>
  <c r="E289" i="12"/>
  <c r="F288" i="22" s="1"/>
  <c r="E290" i="12"/>
  <c r="F289" i="22" s="1"/>
  <c r="E291" i="12"/>
  <c r="F290" i="22" s="1"/>
  <c r="E292" i="12"/>
  <c r="F291" i="22" s="1"/>
  <c r="E293" i="12"/>
  <c r="F292" i="22" s="1"/>
  <c r="E294" i="12"/>
  <c r="F293" i="22" s="1"/>
  <c r="E295" i="12"/>
  <c r="F294" i="22" s="1"/>
  <c r="E296" i="12"/>
  <c r="F295" i="22" s="1"/>
  <c r="E297" i="12"/>
  <c r="F296" i="22" s="1"/>
  <c r="E298" i="12"/>
  <c r="F297" i="22" s="1"/>
  <c r="E299" i="12"/>
  <c r="F298" i="22" s="1"/>
  <c r="E300" i="12"/>
  <c r="F299" i="22" s="1"/>
  <c r="E301" i="12"/>
  <c r="F300" i="22" s="1"/>
  <c r="E302" i="12"/>
  <c r="F301" i="22" s="1"/>
  <c r="E303" i="12"/>
  <c r="F302" i="22" s="1"/>
  <c r="E304" i="12"/>
  <c r="F303" i="22" s="1"/>
  <c r="E305" i="12"/>
  <c r="F304" i="22" s="1"/>
  <c r="E306" i="12"/>
  <c r="F305" i="22" s="1"/>
  <c r="E307" i="12"/>
  <c r="F306" i="22" s="1"/>
  <c r="E308" i="12"/>
  <c r="F307" i="22" s="1"/>
  <c r="E309" i="12"/>
  <c r="F308" i="22" s="1"/>
  <c r="E310" i="12"/>
  <c r="F309" i="22" s="1"/>
  <c r="E311" i="12"/>
  <c r="F310" i="22" s="1"/>
  <c r="E312" i="12"/>
  <c r="F311" i="22" s="1"/>
  <c r="E313" i="12"/>
  <c r="F312" i="22" s="1"/>
  <c r="E314" i="12"/>
  <c r="F313" i="22" s="1"/>
  <c r="E315" i="12"/>
  <c r="F314" i="22" s="1"/>
  <c r="E316" i="12"/>
  <c r="F315" i="22" s="1"/>
  <c r="E317" i="12"/>
  <c r="F316" i="22" s="1"/>
  <c r="E318" i="12"/>
  <c r="F317" i="22" s="1"/>
  <c r="E319" i="12"/>
  <c r="F318" i="22" s="1"/>
  <c r="E320" i="12"/>
  <c r="F319" i="22" s="1"/>
  <c r="E321" i="12"/>
  <c r="F320" i="22" s="1"/>
  <c r="E322" i="12"/>
  <c r="F321" i="22" s="1"/>
  <c r="E323" i="12"/>
  <c r="F322" i="22" s="1"/>
  <c r="E324" i="12"/>
  <c r="F323" i="22" s="1"/>
  <c r="E325" i="12"/>
  <c r="F324" i="22" s="1"/>
  <c r="E326" i="12"/>
  <c r="F325" i="22" s="1"/>
  <c r="E327" i="12"/>
  <c r="F326" i="22" s="1"/>
  <c r="E328" i="12"/>
  <c r="F327" i="22" s="1"/>
  <c r="E329" i="12"/>
  <c r="F328" i="22" s="1"/>
  <c r="E330" i="12"/>
  <c r="F329" i="22" s="1"/>
  <c r="E331" i="12"/>
  <c r="F330" i="22" s="1"/>
  <c r="E332" i="12"/>
  <c r="F331" i="22" s="1"/>
  <c r="E333" i="12"/>
  <c r="F332" i="22" s="1"/>
  <c r="E334" i="12"/>
  <c r="F333" i="22" s="1"/>
  <c r="E335" i="12"/>
  <c r="F334" i="22" s="1"/>
  <c r="E336" i="12"/>
  <c r="F335" i="22" s="1"/>
  <c r="E337" i="12"/>
  <c r="F336" i="22" s="1"/>
  <c r="E338" i="12"/>
  <c r="F337" i="22" s="1"/>
  <c r="E339" i="12"/>
  <c r="F338" i="22" s="1"/>
  <c r="E340" i="12"/>
  <c r="F339" i="22" s="1"/>
  <c r="E341" i="12"/>
  <c r="F340" i="22" s="1"/>
  <c r="E342" i="12"/>
  <c r="F341" i="22" s="1"/>
  <c r="E343" i="12"/>
  <c r="F342" i="22" s="1"/>
  <c r="E344" i="12"/>
  <c r="F343" i="22" s="1"/>
  <c r="E345" i="12"/>
  <c r="F344" i="22" s="1"/>
  <c r="E346" i="12"/>
  <c r="F345" i="22" s="1"/>
  <c r="E347" i="12"/>
  <c r="F346" i="22" s="1"/>
  <c r="E348" i="12"/>
  <c r="F347" i="22" s="1"/>
  <c r="E349" i="12"/>
  <c r="F348" i="22" s="1"/>
  <c r="E350" i="12"/>
  <c r="F349" i="22" s="1"/>
  <c r="E351" i="12"/>
  <c r="F350" i="22" s="1"/>
  <c r="E352" i="12"/>
  <c r="F351" i="22" s="1"/>
  <c r="E353" i="12"/>
  <c r="F352" i="22" s="1"/>
  <c r="E354" i="12"/>
  <c r="F353" i="22" s="1"/>
  <c r="E355" i="12"/>
  <c r="F354" i="22" s="1"/>
  <c r="E356" i="12"/>
  <c r="F355" i="22" s="1"/>
  <c r="E357" i="12"/>
  <c r="F356" i="22" s="1"/>
  <c r="E358" i="12"/>
  <c r="F357" i="22" s="1"/>
  <c r="E359" i="12"/>
  <c r="F358" i="22" s="1"/>
  <c r="E360" i="12"/>
  <c r="F359" i="22" s="1"/>
  <c r="E361" i="12"/>
  <c r="F360" i="22" s="1"/>
  <c r="E362" i="12"/>
  <c r="F361" i="22" s="1"/>
  <c r="E363" i="12"/>
  <c r="F362" i="22" s="1"/>
  <c r="E364" i="12"/>
  <c r="F363" i="22" s="1"/>
  <c r="E365" i="12"/>
  <c r="F364" i="22" s="1"/>
  <c r="E366" i="12"/>
  <c r="F365" i="22" s="1"/>
  <c r="E367" i="12"/>
  <c r="F366" i="22" s="1"/>
  <c r="E368" i="12"/>
  <c r="F367" i="22" s="1"/>
  <c r="E369" i="12"/>
  <c r="F368" i="22" s="1"/>
  <c r="E370" i="12"/>
  <c r="F369" i="22" s="1"/>
  <c r="E371" i="12"/>
  <c r="F370" i="22" s="1"/>
  <c r="E372" i="12"/>
  <c r="F371" i="22" s="1"/>
  <c r="E373" i="12"/>
  <c r="F372" i="22" s="1"/>
  <c r="E374" i="12"/>
  <c r="F373" i="22" s="1"/>
  <c r="E375" i="12"/>
  <c r="F374" i="22" s="1"/>
  <c r="E376" i="12"/>
  <c r="F375" i="22" s="1"/>
  <c r="E377" i="12"/>
  <c r="F376" i="22" s="1"/>
  <c r="E378" i="12"/>
  <c r="F377" i="22" s="1"/>
  <c r="E379" i="12"/>
  <c r="F378" i="22" s="1"/>
  <c r="E380" i="12"/>
  <c r="F379" i="22" s="1"/>
  <c r="E381" i="12"/>
  <c r="F380" i="22" s="1"/>
  <c r="E382" i="12"/>
  <c r="F381" i="22" s="1"/>
  <c r="E383" i="12"/>
  <c r="F382" i="22" s="1"/>
  <c r="E384" i="12"/>
  <c r="F383" i="22" s="1"/>
  <c r="E385" i="12"/>
  <c r="F384" i="22" s="1"/>
  <c r="E386" i="12"/>
  <c r="F385" i="22" s="1"/>
  <c r="E387" i="12"/>
  <c r="F386" i="22" s="1"/>
  <c r="E388" i="12"/>
  <c r="F387" i="22" s="1"/>
  <c r="E389" i="12"/>
  <c r="F388" i="22" s="1"/>
  <c r="E390" i="12"/>
  <c r="F389" i="22" s="1"/>
  <c r="E391" i="12"/>
  <c r="F390" i="22" s="1"/>
  <c r="E392" i="12"/>
  <c r="F391" i="22" s="1"/>
  <c r="E393" i="12"/>
  <c r="F392" i="22" s="1"/>
  <c r="E394" i="12"/>
  <c r="F393" i="22" s="1"/>
  <c r="E395" i="12"/>
  <c r="F394" i="22" s="1"/>
  <c r="E396" i="12"/>
  <c r="F395" i="22" s="1"/>
  <c r="E397" i="12"/>
  <c r="F396" i="22" s="1"/>
  <c r="E398" i="12"/>
  <c r="F397" i="22" s="1"/>
  <c r="E399" i="12"/>
  <c r="F398" i="22" s="1"/>
  <c r="E400" i="12"/>
  <c r="F399" i="22" s="1"/>
  <c r="E401" i="12"/>
  <c r="F400" i="22" s="1"/>
  <c r="E402" i="12"/>
  <c r="F401" i="22" s="1"/>
  <c r="E403" i="12"/>
  <c r="F402" i="22" s="1"/>
  <c r="E404" i="12"/>
  <c r="F403" i="22" s="1"/>
  <c r="E405" i="12"/>
  <c r="F404" i="22" s="1"/>
  <c r="E406" i="12"/>
  <c r="F405" i="22" s="1"/>
  <c r="E407" i="12"/>
  <c r="F406" i="22" s="1"/>
  <c r="E408" i="12"/>
  <c r="F407" i="22" s="1"/>
  <c r="E409" i="12"/>
  <c r="F408" i="22" s="1"/>
  <c r="E410" i="12"/>
  <c r="F409" i="22" s="1"/>
  <c r="E411" i="12"/>
  <c r="F410" i="22" s="1"/>
  <c r="E412" i="12"/>
  <c r="F411" i="22" s="1"/>
  <c r="E413" i="12"/>
  <c r="F412" i="22" s="1"/>
  <c r="E414" i="12"/>
  <c r="F413" i="22" s="1"/>
  <c r="E415" i="12"/>
  <c r="F414" i="22" s="1"/>
  <c r="E416" i="12"/>
  <c r="F415" i="22" s="1"/>
  <c r="E417" i="12"/>
  <c r="F416" i="22" s="1"/>
  <c r="E418" i="12"/>
  <c r="F417" i="22" s="1"/>
  <c r="E419" i="12"/>
  <c r="F418" i="22" s="1"/>
  <c r="E420" i="12"/>
  <c r="F419" i="22" s="1"/>
  <c r="E421" i="12"/>
  <c r="F420" i="22" s="1"/>
  <c r="E422" i="12"/>
  <c r="F421" i="22" s="1"/>
  <c r="E423" i="12"/>
  <c r="F422" i="22" s="1"/>
  <c r="E424" i="12"/>
  <c r="F423" i="22" s="1"/>
  <c r="E425" i="12"/>
  <c r="F424" i="22" s="1"/>
  <c r="E426" i="12"/>
  <c r="F425" i="22" s="1"/>
  <c r="E427" i="12"/>
  <c r="F426" i="22" s="1"/>
  <c r="E428" i="12"/>
  <c r="F427" i="22" s="1"/>
  <c r="E429" i="12"/>
  <c r="F428" i="22" s="1"/>
  <c r="E430" i="12"/>
  <c r="F429" i="22" s="1"/>
  <c r="E431" i="12"/>
  <c r="F430" i="22" s="1"/>
  <c r="E432" i="12"/>
  <c r="F431" i="22" s="1"/>
  <c r="E433" i="12"/>
  <c r="F432" i="22" s="1"/>
  <c r="E434" i="12"/>
  <c r="F433" i="22" s="1"/>
  <c r="E435" i="12"/>
  <c r="F434" i="22" s="1"/>
  <c r="E436" i="12"/>
  <c r="F435" i="22" s="1"/>
  <c r="E437" i="12"/>
  <c r="F436" i="22" s="1"/>
  <c r="E438" i="12"/>
  <c r="F437" i="22" s="1"/>
  <c r="E439" i="12"/>
  <c r="F438" i="22" s="1"/>
  <c r="E440" i="12"/>
  <c r="F439" i="22" s="1"/>
  <c r="E441" i="12"/>
  <c r="F440" i="22" s="1"/>
  <c r="E442" i="12"/>
  <c r="F441" i="22" s="1"/>
  <c r="E443" i="12"/>
  <c r="F442" i="22" s="1"/>
  <c r="E444" i="12"/>
  <c r="F443" i="22" s="1"/>
  <c r="E445" i="12"/>
  <c r="F444" i="22" s="1"/>
  <c r="E446" i="12"/>
  <c r="F445" i="22" s="1"/>
  <c r="E447" i="12"/>
  <c r="F446" i="22" s="1"/>
  <c r="E448" i="12"/>
  <c r="F447" i="22" s="1"/>
  <c r="E449" i="12"/>
  <c r="F448" i="22" s="1"/>
  <c r="E450" i="12"/>
  <c r="F449" i="22" s="1"/>
  <c r="E451" i="12"/>
  <c r="F450" i="22" s="1"/>
  <c r="E452" i="12"/>
  <c r="F451" i="22" s="1"/>
  <c r="E453" i="12"/>
  <c r="F452" i="22" s="1"/>
  <c r="E454" i="12"/>
  <c r="F453" i="22" s="1"/>
  <c r="E455" i="12"/>
  <c r="F454" i="22" s="1"/>
  <c r="E456" i="12"/>
  <c r="F455" i="22" s="1"/>
  <c r="E457" i="12"/>
  <c r="F456" i="22" s="1"/>
  <c r="E458" i="12"/>
  <c r="F457" i="22" s="1"/>
  <c r="E459" i="12"/>
  <c r="F458" i="22" s="1"/>
  <c r="E460" i="12"/>
  <c r="F459" i="22" s="1"/>
  <c r="E461" i="12"/>
  <c r="F460" i="22" s="1"/>
  <c r="E462" i="12"/>
  <c r="F461" i="22" s="1"/>
  <c r="E463" i="12"/>
  <c r="F462" i="22" s="1"/>
  <c r="E464" i="12"/>
  <c r="F463" i="22" s="1"/>
  <c r="E465" i="12"/>
  <c r="F464" i="22" s="1"/>
  <c r="E466" i="12"/>
  <c r="F465" i="22" s="1"/>
  <c r="E467" i="12"/>
  <c r="F466" i="22" s="1"/>
  <c r="E468" i="12"/>
  <c r="F467" i="22" s="1"/>
  <c r="E469" i="12"/>
  <c r="F468" i="22" s="1"/>
  <c r="E470" i="12"/>
  <c r="F469" i="22" s="1"/>
  <c r="E471" i="12"/>
  <c r="F470" i="22" s="1"/>
  <c r="E472" i="12"/>
  <c r="F471" i="22" s="1"/>
  <c r="E473" i="12"/>
  <c r="F472" i="22" s="1"/>
  <c r="E474" i="12"/>
  <c r="F473" i="22" s="1"/>
  <c r="E475" i="12"/>
  <c r="F474" i="22" s="1"/>
  <c r="E476" i="12"/>
  <c r="F475" i="22" s="1"/>
  <c r="E477" i="12"/>
  <c r="F476" i="22" s="1"/>
  <c r="E478" i="12"/>
  <c r="F477" i="22" s="1"/>
  <c r="E479" i="12"/>
  <c r="F478" i="22" s="1"/>
  <c r="E480" i="12"/>
  <c r="F479" i="22" s="1"/>
  <c r="E481" i="12"/>
  <c r="F480" i="22" s="1"/>
  <c r="E482" i="12"/>
  <c r="F481" i="22" s="1"/>
  <c r="E483" i="12"/>
  <c r="F482" i="22" s="1"/>
  <c r="E484" i="12"/>
  <c r="F483" i="22" s="1"/>
  <c r="E485" i="12"/>
  <c r="F484" i="22" s="1"/>
  <c r="E486" i="12"/>
  <c r="F485" i="22" s="1"/>
  <c r="E487" i="12"/>
  <c r="F486" i="22" s="1"/>
  <c r="E488" i="12"/>
  <c r="F487" i="22" s="1"/>
  <c r="E489" i="12"/>
  <c r="F488" i="22" s="1"/>
  <c r="E490" i="12"/>
  <c r="F489" i="22" s="1"/>
  <c r="E491" i="12"/>
  <c r="F490" i="22" s="1"/>
  <c r="E492" i="12"/>
  <c r="F491" i="22" s="1"/>
  <c r="E493" i="12"/>
  <c r="F492" i="22" s="1"/>
  <c r="E494" i="12"/>
  <c r="F493" i="22" s="1"/>
  <c r="E495" i="12"/>
  <c r="F494" i="22" s="1"/>
  <c r="E496" i="12"/>
  <c r="F495" i="22" s="1"/>
  <c r="E497" i="12"/>
  <c r="F496" i="22" s="1"/>
  <c r="E498" i="12"/>
  <c r="F497" i="22" s="1"/>
  <c r="E499" i="12"/>
  <c r="F498" i="22" s="1"/>
  <c r="E500" i="12"/>
  <c r="F499" i="22" s="1"/>
  <c r="E501" i="12"/>
  <c r="F500" i="22" s="1"/>
  <c r="E502" i="12"/>
  <c r="F501" i="22" s="1"/>
  <c r="E503" i="12"/>
  <c r="F502" i="22" s="1"/>
  <c r="E504" i="12"/>
  <c r="F503" i="22" s="1"/>
  <c r="E505" i="12"/>
  <c r="F504" i="22" s="1"/>
  <c r="E506" i="12"/>
  <c r="F505" i="22" s="1"/>
  <c r="E507" i="12"/>
  <c r="F506" i="22" s="1"/>
  <c r="E508" i="12"/>
  <c r="F507" i="22" s="1"/>
  <c r="E509" i="12"/>
  <c r="F508" i="22" s="1"/>
  <c r="E510" i="12"/>
  <c r="F509" i="22" s="1"/>
  <c r="E511" i="12"/>
  <c r="F510" i="22" s="1"/>
  <c r="E512" i="12"/>
  <c r="F511" i="22" s="1"/>
  <c r="E513" i="12"/>
  <c r="F512" i="22" s="1"/>
  <c r="E514" i="12"/>
  <c r="F513" i="22" s="1"/>
  <c r="E515" i="12"/>
  <c r="F514" i="22" s="1"/>
  <c r="E516" i="12"/>
  <c r="F515" i="22" s="1"/>
  <c r="E517" i="12"/>
  <c r="F516" i="22" s="1"/>
  <c r="E518" i="12"/>
  <c r="F517" i="22" s="1"/>
  <c r="E519" i="12"/>
  <c r="F518" i="22" s="1"/>
  <c r="E520" i="12"/>
  <c r="F519" i="22" s="1"/>
  <c r="E521" i="12"/>
  <c r="F520" i="22" s="1"/>
  <c r="E522" i="12"/>
  <c r="F521" i="22" s="1"/>
  <c r="E523" i="12"/>
  <c r="F522" i="22" s="1"/>
  <c r="E524" i="12"/>
  <c r="F523" i="22" s="1"/>
  <c r="E525" i="12"/>
  <c r="F524" i="22" s="1"/>
  <c r="E526" i="12"/>
  <c r="F525" i="22" s="1"/>
  <c r="E527" i="12"/>
  <c r="F526" i="22" s="1"/>
  <c r="E528" i="12"/>
  <c r="F527" i="22" s="1"/>
  <c r="E529" i="12"/>
  <c r="F528" i="22" s="1"/>
  <c r="E530" i="12"/>
  <c r="F529" i="22" s="1"/>
  <c r="E531" i="12"/>
  <c r="F530" i="22" s="1"/>
  <c r="E532" i="12"/>
  <c r="F531" i="22" s="1"/>
  <c r="E533" i="12"/>
  <c r="F532" i="22" s="1"/>
  <c r="E534" i="12"/>
  <c r="F533" i="22" s="1"/>
  <c r="E535" i="12"/>
  <c r="F534" i="22" s="1"/>
  <c r="E536" i="12"/>
  <c r="F535" i="22" s="1"/>
  <c r="E537" i="12"/>
  <c r="F536" i="22" s="1"/>
  <c r="E538" i="12"/>
  <c r="F537" i="22" s="1"/>
  <c r="E539" i="12"/>
  <c r="F538" i="22" s="1"/>
  <c r="E540" i="12"/>
  <c r="F539" i="22" s="1"/>
  <c r="E541" i="12"/>
  <c r="F540" i="22" s="1"/>
  <c r="E542" i="12"/>
  <c r="F541" i="22" s="1"/>
  <c r="E543" i="12"/>
  <c r="F542" i="22" s="1"/>
  <c r="E544" i="12"/>
  <c r="F543" i="22" s="1"/>
  <c r="E545" i="12"/>
  <c r="F544" i="22" s="1"/>
  <c r="E546" i="12"/>
  <c r="F545" i="22" s="1"/>
  <c r="E547" i="12"/>
  <c r="F546" i="22" s="1"/>
  <c r="E548" i="12"/>
  <c r="F547" i="22" s="1"/>
  <c r="E549" i="12"/>
  <c r="F548" i="22" s="1"/>
  <c r="E550" i="12"/>
  <c r="F549" i="22" s="1"/>
  <c r="E551" i="12"/>
  <c r="F550" i="22" s="1"/>
  <c r="E552" i="12"/>
  <c r="F551" i="22" s="1"/>
  <c r="E553" i="12"/>
  <c r="F552" i="22" s="1"/>
  <c r="E554" i="12"/>
  <c r="F553" i="22" s="1"/>
  <c r="E555" i="12"/>
  <c r="F554" i="22" s="1"/>
  <c r="E556" i="12"/>
  <c r="F555" i="22" s="1"/>
  <c r="E557" i="12"/>
  <c r="F556" i="22" s="1"/>
  <c r="E558" i="12"/>
  <c r="F557" i="22" s="1"/>
  <c r="E559" i="12"/>
  <c r="F558" i="22" s="1"/>
  <c r="E560" i="12"/>
  <c r="F559" i="22" s="1"/>
  <c r="E561" i="12"/>
  <c r="F560" i="22" s="1"/>
  <c r="E562" i="12"/>
  <c r="F561" i="22" s="1"/>
  <c r="E563" i="12"/>
  <c r="F562" i="22" s="1"/>
  <c r="E564" i="12"/>
  <c r="F563" i="22" s="1"/>
  <c r="E565" i="12"/>
  <c r="F564" i="22" s="1"/>
  <c r="E566" i="12"/>
  <c r="F565" i="22" s="1"/>
  <c r="E567" i="12"/>
  <c r="F566" i="22" s="1"/>
  <c r="E568" i="12"/>
  <c r="F567" i="22" s="1"/>
  <c r="E569" i="12"/>
  <c r="F568" i="22" s="1"/>
  <c r="E570" i="12"/>
  <c r="F569" i="22" s="1"/>
  <c r="E571" i="12"/>
  <c r="F570" i="22" s="1"/>
  <c r="E572" i="12"/>
  <c r="F571" i="22" s="1"/>
  <c r="E573" i="12"/>
  <c r="F572" i="22" s="1"/>
  <c r="E574" i="12"/>
  <c r="F573" i="22" s="1"/>
  <c r="E575" i="12"/>
  <c r="F574" i="22" s="1"/>
  <c r="E576" i="12"/>
  <c r="F575" i="22" s="1"/>
  <c r="E577" i="12"/>
  <c r="F576" i="22" s="1"/>
  <c r="E578" i="12"/>
  <c r="F577" i="22" s="1"/>
  <c r="E579" i="12"/>
  <c r="F578" i="22" s="1"/>
  <c r="E580" i="12"/>
  <c r="F579" i="22" s="1"/>
  <c r="E581" i="12"/>
  <c r="F580" i="22" s="1"/>
  <c r="E582" i="12"/>
  <c r="F581" i="22" s="1"/>
  <c r="E583" i="12"/>
  <c r="F582" i="22" s="1"/>
  <c r="E584" i="12"/>
  <c r="F583" i="22" s="1"/>
  <c r="E585" i="12"/>
  <c r="F584" i="22" s="1"/>
  <c r="E586" i="12"/>
  <c r="F585" i="22" s="1"/>
  <c r="E587" i="12"/>
  <c r="F586" i="22" s="1"/>
  <c r="E588" i="12"/>
  <c r="F587" i="22" s="1"/>
  <c r="E589" i="12"/>
  <c r="F588" i="22" s="1"/>
  <c r="E590" i="12"/>
  <c r="F589" i="22" s="1"/>
  <c r="E591" i="12"/>
  <c r="F590" i="22" s="1"/>
  <c r="E592" i="12"/>
  <c r="F591" i="22" s="1"/>
  <c r="E593" i="12"/>
  <c r="F592" i="22" s="1"/>
  <c r="E594" i="12"/>
  <c r="F593" i="22" s="1"/>
  <c r="E595" i="12"/>
  <c r="F594" i="22" s="1"/>
  <c r="E596" i="12"/>
  <c r="F595" i="22" s="1"/>
  <c r="E597" i="12"/>
  <c r="F596" i="22" s="1"/>
  <c r="E598" i="12"/>
  <c r="F597" i="22" s="1"/>
  <c r="E599" i="12"/>
  <c r="F598" i="22" s="1"/>
  <c r="E600" i="12"/>
  <c r="F599" i="22" s="1"/>
  <c r="E601" i="12"/>
  <c r="F600" i="22" s="1"/>
  <c r="E602" i="12"/>
  <c r="F601" i="22" s="1"/>
  <c r="E603" i="12"/>
  <c r="F602" i="22" s="1"/>
  <c r="E604" i="12"/>
  <c r="F603" i="22" s="1"/>
  <c r="E605" i="12"/>
  <c r="F604" i="22" s="1"/>
  <c r="E606" i="12"/>
  <c r="F605" i="22" s="1"/>
  <c r="E607" i="12"/>
  <c r="F606" i="22" s="1"/>
  <c r="E608" i="12"/>
  <c r="F607" i="22" s="1"/>
  <c r="E609" i="12"/>
  <c r="F608" i="22" s="1"/>
  <c r="E610" i="12"/>
  <c r="F609" i="22" s="1"/>
  <c r="E611" i="12"/>
  <c r="F610" i="22" s="1"/>
  <c r="E612" i="12"/>
  <c r="F611" i="22" s="1"/>
  <c r="E613" i="12"/>
  <c r="F612" i="22" s="1"/>
  <c r="E614" i="12"/>
  <c r="F613" i="22" s="1"/>
  <c r="E615" i="12"/>
  <c r="F614" i="22" s="1"/>
  <c r="E616" i="12"/>
  <c r="F615" i="22" s="1"/>
  <c r="E617" i="12"/>
  <c r="F616" i="22" s="1"/>
  <c r="E618" i="12"/>
  <c r="F617" i="22" s="1"/>
  <c r="E619" i="12"/>
  <c r="F618" i="22" s="1"/>
  <c r="E620" i="12"/>
  <c r="F619" i="22" s="1"/>
  <c r="E621" i="12"/>
  <c r="F620" i="22" s="1"/>
  <c r="E622" i="12"/>
  <c r="F621" i="22" s="1"/>
  <c r="E623" i="12"/>
  <c r="F622" i="22" s="1"/>
  <c r="E624" i="12"/>
  <c r="F623" i="22" s="1"/>
  <c r="E625" i="12"/>
  <c r="F624" i="22" s="1"/>
  <c r="E626" i="12"/>
  <c r="F625" i="22" s="1"/>
  <c r="E627" i="12"/>
  <c r="F626" i="22" s="1"/>
  <c r="E628" i="12"/>
  <c r="F627" i="22" s="1"/>
  <c r="E629" i="12"/>
  <c r="F628" i="22" s="1"/>
  <c r="E630" i="12"/>
  <c r="F629" i="22" s="1"/>
  <c r="E631" i="12"/>
  <c r="F630" i="22" s="1"/>
  <c r="E632" i="12"/>
  <c r="F631" i="22" s="1"/>
  <c r="E633" i="12"/>
  <c r="F632" i="22" s="1"/>
  <c r="E634" i="12"/>
  <c r="F633" i="22" s="1"/>
  <c r="E635" i="12"/>
  <c r="F634" i="22" s="1"/>
  <c r="E636" i="12"/>
  <c r="F635" i="22" s="1"/>
  <c r="E637" i="12"/>
  <c r="F636" i="22" s="1"/>
  <c r="E638" i="12"/>
  <c r="F637" i="22" s="1"/>
  <c r="E639" i="12"/>
  <c r="F638" i="22" s="1"/>
  <c r="E640" i="12"/>
  <c r="F639" i="22" s="1"/>
  <c r="E641" i="12"/>
  <c r="F640" i="22" s="1"/>
  <c r="E642" i="12"/>
  <c r="F641" i="22" s="1"/>
  <c r="E643" i="12"/>
  <c r="F642" i="22" s="1"/>
  <c r="E644" i="12"/>
  <c r="F643" i="22" s="1"/>
  <c r="E645" i="12"/>
  <c r="F644" i="22" s="1"/>
  <c r="E646" i="12"/>
  <c r="F645" i="22" s="1"/>
  <c r="E647" i="12"/>
  <c r="F646" i="22" s="1"/>
  <c r="E648" i="12"/>
  <c r="F647" i="22" s="1"/>
  <c r="E649" i="12"/>
  <c r="F648" i="22" s="1"/>
  <c r="E650" i="12"/>
  <c r="F649" i="22" s="1"/>
  <c r="E651" i="12"/>
  <c r="F650" i="22" s="1"/>
  <c r="E652" i="12"/>
  <c r="F651" i="22" s="1"/>
  <c r="E653" i="12"/>
  <c r="F652" i="22" s="1"/>
  <c r="E654" i="12"/>
  <c r="F653" i="22" s="1"/>
  <c r="E655" i="12"/>
  <c r="F654" i="22" s="1"/>
  <c r="E656" i="12"/>
  <c r="F655" i="22" s="1"/>
  <c r="E657" i="12"/>
  <c r="F656" i="22" s="1"/>
  <c r="E658" i="12"/>
  <c r="F657" i="22" s="1"/>
  <c r="E659" i="12"/>
  <c r="F658" i="22" s="1"/>
  <c r="E660" i="12"/>
  <c r="F659" i="22" s="1"/>
  <c r="E661" i="12"/>
  <c r="F660" i="22" s="1"/>
  <c r="E662" i="12"/>
  <c r="F661" i="22" s="1"/>
  <c r="E663" i="12"/>
  <c r="F662" i="22" s="1"/>
  <c r="E664" i="12"/>
  <c r="F663" i="22" s="1"/>
  <c r="E665" i="12"/>
  <c r="F664" i="22" s="1"/>
  <c r="E666" i="12"/>
  <c r="F665" i="22" s="1"/>
  <c r="E667" i="12"/>
  <c r="F666" i="22" s="1"/>
  <c r="E668" i="12"/>
  <c r="F667" i="22" s="1"/>
  <c r="E669" i="12"/>
  <c r="F668" i="22" s="1"/>
  <c r="E670" i="12"/>
  <c r="F669" i="22" s="1"/>
  <c r="E671" i="12"/>
  <c r="F670" i="22" s="1"/>
  <c r="E672" i="12"/>
  <c r="F671" i="22" s="1"/>
  <c r="E673" i="12"/>
  <c r="F672" i="22" s="1"/>
  <c r="E674" i="12"/>
  <c r="F673" i="22" s="1"/>
  <c r="E675" i="12"/>
  <c r="F674" i="22" s="1"/>
  <c r="E676" i="12"/>
  <c r="F675" i="22" s="1"/>
  <c r="E677" i="12"/>
  <c r="F676" i="22" s="1"/>
  <c r="E678" i="12"/>
  <c r="F677" i="22" s="1"/>
  <c r="E679" i="12"/>
  <c r="F678" i="22" s="1"/>
  <c r="E680" i="12"/>
  <c r="F679" i="22" s="1"/>
  <c r="E681" i="12"/>
  <c r="F680" i="22" s="1"/>
  <c r="E682" i="12"/>
  <c r="F681" i="22" s="1"/>
  <c r="E683" i="12"/>
  <c r="F682" i="22" s="1"/>
  <c r="E684" i="12"/>
  <c r="F683" i="22" s="1"/>
  <c r="E685" i="12"/>
  <c r="F684" i="22" s="1"/>
  <c r="E686" i="12"/>
  <c r="F685" i="22" s="1"/>
  <c r="E687" i="12"/>
  <c r="F686" i="22" s="1"/>
  <c r="E688" i="12"/>
  <c r="F687" i="22" s="1"/>
  <c r="E689" i="12"/>
  <c r="F688" i="22" s="1"/>
  <c r="E690" i="12"/>
  <c r="F689" i="22" s="1"/>
  <c r="E691" i="12"/>
  <c r="F690" i="22" s="1"/>
  <c r="E692" i="12"/>
  <c r="F691" i="22" s="1"/>
  <c r="E693" i="12"/>
  <c r="F692" i="22" s="1"/>
  <c r="E694" i="12"/>
  <c r="F693" i="22" s="1"/>
  <c r="E695" i="12"/>
  <c r="F694" i="22" s="1"/>
  <c r="E696" i="12"/>
  <c r="F695" i="22" s="1"/>
  <c r="E697" i="12"/>
  <c r="F696" i="22" s="1"/>
  <c r="E698" i="12"/>
  <c r="F697" i="22" s="1"/>
  <c r="E699" i="12"/>
  <c r="F698" i="22" s="1"/>
  <c r="E700" i="12"/>
  <c r="F699" i="22" s="1"/>
  <c r="E701" i="12"/>
  <c r="F700" i="22" s="1"/>
  <c r="E702" i="12"/>
  <c r="F701" i="22" s="1"/>
  <c r="E703" i="12"/>
  <c r="F702" i="22" s="1"/>
  <c r="E704" i="12"/>
  <c r="F703" i="22" s="1"/>
  <c r="E705" i="12"/>
  <c r="F704" i="22" s="1"/>
  <c r="E706" i="12"/>
  <c r="F705" i="22" s="1"/>
  <c r="E707" i="12"/>
  <c r="F706" i="22" s="1"/>
  <c r="E708" i="12"/>
  <c r="F707" i="22" s="1"/>
  <c r="E709" i="12"/>
  <c r="F708" i="22" s="1"/>
  <c r="E710" i="12"/>
  <c r="F709" i="22" s="1"/>
  <c r="E711" i="12"/>
  <c r="F710" i="22" s="1"/>
  <c r="E712" i="12"/>
  <c r="F711" i="22" s="1"/>
  <c r="E713" i="12"/>
  <c r="F712" i="22" s="1"/>
  <c r="E714" i="12"/>
  <c r="F713" i="22" s="1"/>
  <c r="E715" i="12"/>
  <c r="F714" i="22" s="1"/>
  <c r="E716" i="12"/>
  <c r="F715" i="22" s="1"/>
  <c r="E717" i="12"/>
  <c r="F716" i="22" s="1"/>
  <c r="E718" i="12"/>
  <c r="F717" i="22" s="1"/>
  <c r="E719" i="12"/>
  <c r="F718" i="22" s="1"/>
  <c r="E720" i="12"/>
  <c r="F719" i="22" s="1"/>
  <c r="E721" i="12"/>
  <c r="F720" i="22" s="1"/>
  <c r="E722" i="12"/>
  <c r="F721" i="22" s="1"/>
  <c r="E723" i="12"/>
  <c r="F722" i="22" s="1"/>
  <c r="E724" i="12"/>
  <c r="F723" i="22" s="1"/>
  <c r="E725" i="12"/>
  <c r="F724" i="22" s="1"/>
  <c r="E726" i="12"/>
  <c r="F725" i="22" s="1"/>
  <c r="E727" i="12"/>
  <c r="F726" i="22" s="1"/>
  <c r="E728" i="12"/>
  <c r="F727" i="22" s="1"/>
  <c r="E729" i="12"/>
  <c r="F728" i="22" s="1"/>
  <c r="E730" i="12"/>
  <c r="F729" i="22" s="1"/>
  <c r="E731" i="12"/>
  <c r="F730" i="22" s="1"/>
  <c r="E732" i="12"/>
  <c r="F731" i="22" s="1"/>
  <c r="E733" i="12"/>
  <c r="F732" i="22" s="1"/>
  <c r="E734" i="12"/>
  <c r="F733" i="22" s="1"/>
  <c r="E735" i="12"/>
  <c r="F734" i="22" s="1"/>
  <c r="E736" i="12"/>
  <c r="F735" i="22" s="1"/>
  <c r="E737" i="12"/>
  <c r="F736" i="22" s="1"/>
  <c r="E738" i="12"/>
  <c r="F737" i="22" s="1"/>
  <c r="E739" i="12"/>
  <c r="F738" i="22" s="1"/>
  <c r="E740" i="12"/>
  <c r="F739" i="22" s="1"/>
  <c r="E741" i="12"/>
  <c r="F740" i="22" s="1"/>
  <c r="E742" i="12"/>
  <c r="F741" i="22" s="1"/>
  <c r="E743" i="12"/>
  <c r="F742" i="22" s="1"/>
  <c r="E744" i="12"/>
  <c r="F743" i="22" s="1"/>
  <c r="E745" i="12"/>
  <c r="F744" i="22" s="1"/>
  <c r="E746" i="12"/>
  <c r="F745" i="22" s="1"/>
  <c r="E747" i="12"/>
  <c r="F746" i="22" s="1"/>
  <c r="E748" i="12"/>
  <c r="F747" i="22" s="1"/>
  <c r="E749" i="12"/>
  <c r="F748" i="22" s="1"/>
  <c r="E750" i="12"/>
  <c r="F749" i="22" s="1"/>
  <c r="E751" i="12"/>
  <c r="F750" i="22" s="1"/>
  <c r="E752" i="12"/>
  <c r="F751" i="22" s="1"/>
  <c r="E753" i="12"/>
  <c r="F752" i="22" s="1"/>
  <c r="E754" i="12"/>
  <c r="F753" i="22" s="1"/>
  <c r="E755" i="12"/>
  <c r="F754" i="22" s="1"/>
  <c r="E756" i="12"/>
  <c r="F755" i="22" s="1"/>
  <c r="E757" i="12"/>
  <c r="F756" i="22" s="1"/>
  <c r="E758" i="12"/>
  <c r="F757" i="22" s="1"/>
  <c r="E759" i="12"/>
  <c r="F758" i="22" s="1"/>
  <c r="E760" i="12"/>
  <c r="F759" i="22" s="1"/>
  <c r="E761" i="12"/>
  <c r="F760" i="22" s="1"/>
  <c r="E762" i="12"/>
  <c r="F761" i="22" s="1"/>
  <c r="E763" i="12"/>
  <c r="F762" i="22" s="1"/>
  <c r="E764" i="12"/>
  <c r="F763" i="22" s="1"/>
  <c r="E765" i="12"/>
  <c r="F764" i="22" s="1"/>
  <c r="E766" i="12"/>
  <c r="F765" i="22" s="1"/>
  <c r="E767" i="12"/>
  <c r="F766" i="22" s="1"/>
  <c r="E768" i="12"/>
  <c r="F767" i="22" s="1"/>
  <c r="E769" i="12"/>
  <c r="F768" i="22" s="1"/>
  <c r="E770" i="12"/>
  <c r="F769" i="22" s="1"/>
  <c r="E771" i="12"/>
  <c r="F770" i="22" s="1"/>
  <c r="E772" i="12"/>
  <c r="F771" i="22" s="1"/>
  <c r="E773" i="12"/>
  <c r="F772" i="22" s="1"/>
  <c r="E774" i="12"/>
  <c r="F773" i="22" s="1"/>
  <c r="E775" i="12"/>
  <c r="F774" i="22" s="1"/>
  <c r="E776" i="12"/>
  <c r="F775" i="22" s="1"/>
  <c r="E777" i="12"/>
  <c r="F776" i="22" s="1"/>
  <c r="E778" i="12"/>
  <c r="F777" i="22" s="1"/>
  <c r="E779" i="12"/>
  <c r="F778" i="22" s="1"/>
  <c r="E780" i="12"/>
  <c r="F779" i="22" s="1"/>
  <c r="E781" i="12"/>
  <c r="F780" i="22" s="1"/>
  <c r="E782" i="12"/>
  <c r="F781" i="22" s="1"/>
  <c r="E783" i="12"/>
  <c r="F782" i="22" s="1"/>
  <c r="E784" i="12"/>
  <c r="F783" i="22" s="1"/>
  <c r="E785" i="12"/>
  <c r="F784" i="22" s="1"/>
  <c r="E786" i="12"/>
  <c r="F785" i="22" s="1"/>
  <c r="E787" i="12"/>
  <c r="F786" i="22" s="1"/>
  <c r="E788" i="12"/>
  <c r="F787" i="22" s="1"/>
  <c r="E789" i="12"/>
  <c r="F788" i="22" s="1"/>
  <c r="E790" i="12"/>
  <c r="F789" i="22" s="1"/>
  <c r="E791" i="12"/>
  <c r="F790" i="22" s="1"/>
  <c r="E792" i="12"/>
  <c r="F791" i="22" s="1"/>
  <c r="E793" i="12"/>
  <c r="F792" i="22" s="1"/>
  <c r="E794" i="12"/>
  <c r="F793" i="22" s="1"/>
  <c r="E795" i="12"/>
  <c r="F794" i="22" s="1"/>
  <c r="E796" i="12"/>
  <c r="F795" i="22" s="1"/>
  <c r="E797" i="12"/>
  <c r="F796" i="22" s="1"/>
  <c r="E798" i="12"/>
  <c r="F797" i="22" s="1"/>
  <c r="E799" i="12"/>
  <c r="F798" i="22" s="1"/>
  <c r="E800" i="12"/>
  <c r="F799" i="22" s="1"/>
  <c r="E801" i="12"/>
  <c r="F800" i="22" s="1"/>
  <c r="E802" i="12"/>
  <c r="F801" i="22" s="1"/>
  <c r="E803" i="12"/>
  <c r="F802" i="22" s="1"/>
  <c r="E804" i="12"/>
  <c r="F803" i="22" s="1"/>
  <c r="E805" i="12"/>
  <c r="F804" i="22" s="1"/>
  <c r="E806" i="12"/>
  <c r="F805" i="22" s="1"/>
  <c r="E807" i="12"/>
  <c r="F806" i="22" s="1"/>
  <c r="E808" i="12"/>
  <c r="F807" i="22" s="1"/>
  <c r="E809" i="12"/>
  <c r="F808" i="22" s="1"/>
  <c r="E810" i="12"/>
  <c r="F809" i="22" s="1"/>
  <c r="E811" i="12"/>
  <c r="F810" i="22" s="1"/>
  <c r="E812" i="12"/>
  <c r="F811" i="22" s="1"/>
  <c r="E813" i="12"/>
  <c r="F812" i="22" s="1"/>
  <c r="E814" i="12"/>
  <c r="F813" i="22" s="1"/>
  <c r="E815" i="12"/>
  <c r="F814" i="22" s="1"/>
  <c r="E816" i="12"/>
  <c r="F815" i="22" s="1"/>
  <c r="E817" i="12"/>
  <c r="F816" i="22" s="1"/>
  <c r="E818" i="12"/>
  <c r="F817" i="22" s="1"/>
  <c r="E819" i="12"/>
  <c r="F818" i="22" s="1"/>
  <c r="E820" i="12"/>
  <c r="F819" i="22" s="1"/>
  <c r="E821" i="12"/>
  <c r="F820" i="22" s="1"/>
  <c r="E822" i="12"/>
  <c r="F821" i="22" s="1"/>
  <c r="E823" i="12"/>
  <c r="F822" i="22" s="1"/>
  <c r="E824" i="12"/>
  <c r="F823" i="22" s="1"/>
  <c r="E825" i="12"/>
  <c r="F824" i="22" s="1"/>
  <c r="E826" i="12"/>
  <c r="F825" i="22" s="1"/>
  <c r="E827" i="12"/>
  <c r="F826" i="22" s="1"/>
  <c r="E828" i="12"/>
  <c r="F827" i="22" s="1"/>
  <c r="E829" i="12"/>
  <c r="F828" i="22" s="1"/>
  <c r="E830" i="12"/>
  <c r="F829" i="22" s="1"/>
  <c r="E831" i="12"/>
  <c r="F830" i="22" s="1"/>
  <c r="E832" i="12"/>
  <c r="F831" i="22" s="1"/>
  <c r="E833" i="12"/>
  <c r="F832" i="22" s="1"/>
  <c r="E834" i="12"/>
  <c r="F833" i="22" s="1"/>
  <c r="E835" i="12"/>
  <c r="F834" i="22" s="1"/>
  <c r="E836" i="12"/>
  <c r="F835" i="22" s="1"/>
  <c r="E837" i="12"/>
  <c r="F836" i="22" s="1"/>
  <c r="E838" i="12"/>
  <c r="F837" i="22" s="1"/>
  <c r="E839" i="12"/>
  <c r="F838" i="22" s="1"/>
  <c r="E840" i="12"/>
  <c r="F839" i="22" s="1"/>
  <c r="E841" i="12"/>
  <c r="F840" i="22" s="1"/>
  <c r="E842" i="12"/>
  <c r="F841" i="22" s="1"/>
  <c r="E843" i="12"/>
  <c r="F842" i="22" s="1"/>
  <c r="E844" i="12"/>
  <c r="F843" i="22" s="1"/>
  <c r="E845" i="12"/>
  <c r="F844" i="22" s="1"/>
  <c r="E846" i="12"/>
  <c r="F845" i="22" s="1"/>
  <c r="E847" i="12"/>
  <c r="F846" i="22" s="1"/>
  <c r="E848" i="12"/>
  <c r="F847" i="22" s="1"/>
  <c r="E849" i="12"/>
  <c r="F848" i="22" s="1"/>
  <c r="E850" i="12"/>
  <c r="F849" i="22" s="1"/>
  <c r="E851" i="12"/>
  <c r="F850" i="22" s="1"/>
  <c r="E852" i="12"/>
  <c r="F851" i="22" s="1"/>
  <c r="E853" i="12"/>
  <c r="F852" i="22" s="1"/>
  <c r="E854" i="12"/>
  <c r="F853" i="22" s="1"/>
  <c r="E855" i="12"/>
  <c r="F854" i="22" s="1"/>
  <c r="E856" i="12"/>
  <c r="F855" i="22" s="1"/>
  <c r="E857" i="12"/>
  <c r="F856" i="22" s="1"/>
  <c r="E858" i="12"/>
  <c r="F857" i="22" s="1"/>
  <c r="E859" i="12"/>
  <c r="F858" i="22" s="1"/>
  <c r="E860" i="12"/>
  <c r="F859" i="22" s="1"/>
  <c r="E861" i="12"/>
  <c r="F860" i="22" s="1"/>
  <c r="E862" i="12"/>
  <c r="F861" i="22" s="1"/>
  <c r="E863" i="12"/>
  <c r="F862" i="22" s="1"/>
  <c r="E864" i="12"/>
  <c r="F863" i="22" s="1"/>
  <c r="E865" i="12"/>
  <c r="F864" i="22" s="1"/>
  <c r="E866" i="12"/>
  <c r="F865" i="22" s="1"/>
  <c r="E867" i="12"/>
  <c r="F866" i="22" s="1"/>
  <c r="E868" i="12"/>
  <c r="F867" i="22" s="1"/>
  <c r="E869" i="12"/>
  <c r="F868" i="22" s="1"/>
  <c r="E870" i="12"/>
  <c r="F869" i="22" s="1"/>
  <c r="E871" i="12"/>
  <c r="F870" i="22" s="1"/>
  <c r="E872" i="12"/>
  <c r="F871" i="22" s="1"/>
  <c r="E873" i="12"/>
  <c r="F872" i="22" s="1"/>
  <c r="E874" i="12"/>
  <c r="F873" i="22" s="1"/>
  <c r="E875" i="12"/>
  <c r="F874" i="22" s="1"/>
  <c r="E876" i="12"/>
  <c r="F875" i="22" s="1"/>
  <c r="E877" i="12"/>
  <c r="F876" i="22" s="1"/>
  <c r="E878" i="12"/>
  <c r="F877" i="22" s="1"/>
  <c r="E879" i="12"/>
  <c r="F878" i="22" s="1"/>
  <c r="E880" i="12"/>
  <c r="F879" i="22" s="1"/>
  <c r="E881" i="12"/>
  <c r="F880" i="22" s="1"/>
  <c r="E882" i="12"/>
  <c r="F881" i="22" s="1"/>
  <c r="E883" i="12"/>
  <c r="F882" i="22" s="1"/>
  <c r="E884" i="12"/>
  <c r="F883" i="22" s="1"/>
  <c r="E885" i="12"/>
  <c r="F884" i="22" s="1"/>
  <c r="E886" i="12"/>
  <c r="F885" i="22" s="1"/>
  <c r="E887" i="12"/>
  <c r="F886" i="22" s="1"/>
  <c r="E888" i="12"/>
  <c r="F887" i="22" s="1"/>
  <c r="E889" i="12"/>
  <c r="F888" i="22" s="1"/>
  <c r="E890" i="12"/>
  <c r="F889" i="22" s="1"/>
  <c r="E891" i="12"/>
  <c r="F890" i="22" s="1"/>
  <c r="E892" i="12"/>
  <c r="F891" i="22" s="1"/>
  <c r="E893" i="12"/>
  <c r="F892" i="22" s="1"/>
  <c r="E894" i="12"/>
  <c r="F893" i="22" s="1"/>
  <c r="E895" i="12"/>
  <c r="F894" i="22" s="1"/>
  <c r="E896" i="12"/>
  <c r="F895" i="22" s="1"/>
  <c r="E897" i="12"/>
  <c r="F896" i="22" s="1"/>
  <c r="E898" i="12"/>
  <c r="F897" i="22" s="1"/>
  <c r="E899" i="12"/>
  <c r="F898" i="22" s="1"/>
  <c r="E900" i="12"/>
  <c r="F899" i="22" s="1"/>
  <c r="E901" i="12"/>
  <c r="F900" i="22" s="1"/>
  <c r="E902" i="12"/>
  <c r="F901" i="22" s="1"/>
  <c r="E903" i="12"/>
  <c r="F902" i="22" s="1"/>
  <c r="E904" i="12"/>
  <c r="F903" i="22" s="1"/>
  <c r="E905" i="12"/>
  <c r="F904" i="22" s="1"/>
  <c r="E906" i="12"/>
  <c r="F905" i="22" s="1"/>
  <c r="E907" i="12"/>
  <c r="F906" i="22" s="1"/>
  <c r="E908" i="12"/>
  <c r="F907" i="22" s="1"/>
  <c r="E909" i="12"/>
  <c r="F908" i="22" s="1"/>
  <c r="E910" i="12"/>
  <c r="F909" i="22" s="1"/>
  <c r="E911" i="12"/>
  <c r="F910" i="22" s="1"/>
  <c r="E912" i="12"/>
  <c r="F911" i="22" s="1"/>
  <c r="E913" i="12"/>
  <c r="F912" i="22" s="1"/>
  <c r="E914" i="12"/>
  <c r="F913" i="22" s="1"/>
  <c r="E915" i="12"/>
  <c r="F914" i="22" s="1"/>
  <c r="E916" i="12"/>
  <c r="F915" i="22" s="1"/>
  <c r="E917" i="12"/>
  <c r="F916" i="22" s="1"/>
  <c r="E918" i="12"/>
  <c r="F917" i="22" s="1"/>
  <c r="E919" i="12"/>
  <c r="F918" i="22" s="1"/>
  <c r="E920" i="12"/>
  <c r="F919" i="22" s="1"/>
  <c r="E921" i="12"/>
  <c r="F920" i="22" s="1"/>
  <c r="E922" i="12"/>
  <c r="F921" i="22" s="1"/>
  <c r="E923" i="12"/>
  <c r="F922" i="22" s="1"/>
  <c r="E924" i="12"/>
  <c r="F923" i="22" s="1"/>
  <c r="E925" i="12"/>
  <c r="F924" i="22" s="1"/>
  <c r="E926" i="12"/>
  <c r="F925" i="22" s="1"/>
  <c r="E927" i="12"/>
  <c r="F926" i="22" s="1"/>
  <c r="E928" i="12"/>
  <c r="F927" i="22" s="1"/>
  <c r="E929" i="12"/>
  <c r="F928" i="22" s="1"/>
  <c r="E930" i="12"/>
  <c r="F929" i="22" s="1"/>
  <c r="E931" i="12"/>
  <c r="F930" i="22" s="1"/>
  <c r="E932" i="12"/>
  <c r="F931" i="22" s="1"/>
  <c r="E933" i="12"/>
  <c r="F932" i="22" s="1"/>
  <c r="E934" i="12"/>
  <c r="F933" i="22" s="1"/>
  <c r="E935" i="12"/>
  <c r="F934" i="22" s="1"/>
  <c r="E936" i="12"/>
  <c r="F935" i="22" s="1"/>
  <c r="E937" i="12"/>
  <c r="F936" i="22" s="1"/>
  <c r="E938" i="12"/>
  <c r="F937" i="22" s="1"/>
  <c r="E939" i="12"/>
  <c r="F938" i="22" s="1"/>
  <c r="E940" i="12"/>
  <c r="F939" i="22" s="1"/>
  <c r="E941" i="12"/>
  <c r="F940" i="22" s="1"/>
  <c r="E942" i="12"/>
  <c r="F941" i="22" s="1"/>
  <c r="E943" i="12"/>
  <c r="F942" i="22" s="1"/>
  <c r="E944" i="12"/>
  <c r="F943" i="22" s="1"/>
  <c r="E945" i="12"/>
  <c r="F944" i="22" s="1"/>
  <c r="E946" i="12"/>
  <c r="F945" i="22" s="1"/>
  <c r="E947" i="12"/>
  <c r="F946" i="22" s="1"/>
  <c r="E948" i="12"/>
  <c r="F947" i="22" s="1"/>
  <c r="E949" i="12"/>
  <c r="F948" i="22" s="1"/>
  <c r="E950" i="12"/>
  <c r="F949" i="22" s="1"/>
  <c r="E951" i="12"/>
  <c r="F950" i="22" s="1"/>
  <c r="E952" i="12"/>
  <c r="F951" i="22" s="1"/>
  <c r="E953" i="12"/>
  <c r="F952" i="22" s="1"/>
  <c r="E954" i="12"/>
  <c r="F953" i="22" s="1"/>
  <c r="E955" i="12"/>
  <c r="F954" i="22" s="1"/>
  <c r="E956" i="12"/>
  <c r="F955" i="22" s="1"/>
  <c r="E957" i="12"/>
  <c r="F956" i="22" s="1"/>
  <c r="E958" i="12"/>
  <c r="F957" i="22" s="1"/>
  <c r="E959" i="12"/>
  <c r="F958" i="22" s="1"/>
  <c r="E960" i="12"/>
  <c r="F959" i="22" s="1"/>
  <c r="E961" i="12"/>
  <c r="F960" i="22" s="1"/>
  <c r="E962" i="12"/>
  <c r="F961" i="22" s="1"/>
  <c r="E963" i="12"/>
  <c r="F962" i="22" s="1"/>
  <c r="E964" i="12"/>
  <c r="F963" i="22" s="1"/>
  <c r="E965" i="12"/>
  <c r="F964" i="22" s="1"/>
  <c r="E966" i="12"/>
  <c r="F965" i="22" s="1"/>
  <c r="E967" i="12"/>
  <c r="F966" i="22" s="1"/>
  <c r="E968" i="12"/>
  <c r="F967" i="22" s="1"/>
  <c r="E969" i="12"/>
  <c r="F968" i="22" s="1"/>
  <c r="E970" i="12"/>
  <c r="F969" i="22" s="1"/>
  <c r="E971" i="12"/>
  <c r="F970" i="22" s="1"/>
  <c r="E972" i="12"/>
  <c r="F971" i="22" s="1"/>
  <c r="E973" i="12"/>
  <c r="F972" i="22" s="1"/>
  <c r="E974" i="12"/>
  <c r="F973" i="22" s="1"/>
  <c r="E975" i="12"/>
  <c r="F974" i="22" s="1"/>
  <c r="E976" i="12"/>
  <c r="F975" i="22" s="1"/>
  <c r="E977" i="12"/>
  <c r="F976" i="22" s="1"/>
  <c r="E978" i="12"/>
  <c r="F977" i="22" s="1"/>
  <c r="E979" i="12"/>
  <c r="F978" i="22" s="1"/>
  <c r="E980" i="12"/>
  <c r="F979" i="22" s="1"/>
  <c r="E981" i="12"/>
  <c r="F980" i="22" s="1"/>
  <c r="E982" i="12"/>
  <c r="F981" i="22" s="1"/>
  <c r="E983" i="12"/>
  <c r="F982" i="22" s="1"/>
  <c r="E984" i="12"/>
  <c r="F983" i="22" s="1"/>
  <c r="E985" i="12"/>
  <c r="F984" i="22" s="1"/>
  <c r="E986" i="12"/>
  <c r="F985" i="22" s="1"/>
  <c r="E987" i="12"/>
  <c r="F986" i="22" s="1"/>
  <c r="E988" i="12"/>
  <c r="F987" i="22" s="1"/>
  <c r="E989" i="12"/>
  <c r="F988" i="22" s="1"/>
  <c r="E990" i="12"/>
  <c r="F989" i="22" s="1"/>
  <c r="E991" i="12"/>
  <c r="F990" i="22" s="1"/>
  <c r="E992" i="12"/>
  <c r="F991" i="22" s="1"/>
  <c r="E993" i="12"/>
  <c r="F992" i="22" s="1"/>
  <c r="E994" i="12"/>
  <c r="F993" i="22" s="1"/>
  <c r="E995" i="12"/>
  <c r="F994" i="22" s="1"/>
  <c r="E996" i="12"/>
  <c r="F995" i="22" s="1"/>
  <c r="E997" i="12"/>
  <c r="F996" i="22" s="1"/>
  <c r="E998" i="12"/>
  <c r="F997" i="22" s="1"/>
  <c r="E999" i="12"/>
  <c r="F998" i="22" s="1"/>
  <c r="E1000" i="12"/>
  <c r="F999" i="22" s="1"/>
  <c r="E1001" i="12"/>
  <c r="F1000" i="22" s="1"/>
  <c r="E1002" i="12"/>
  <c r="F1001" i="22" s="1"/>
  <c r="E1003" i="12"/>
  <c r="F1002" i="22" s="1"/>
  <c r="E1004" i="12"/>
  <c r="F1003" i="22" s="1"/>
  <c r="E1005" i="12"/>
  <c r="F1004" i="22" s="1"/>
  <c r="E1006" i="12"/>
  <c r="F1005" i="22" s="1"/>
  <c r="E1007" i="12"/>
  <c r="F1006" i="22" s="1"/>
  <c r="E1008" i="12"/>
  <c r="F1007" i="22" s="1"/>
  <c r="E1009" i="12"/>
  <c r="F1008" i="22" s="1"/>
  <c r="B36" i="12"/>
  <c r="D35" i="22" s="1"/>
  <c r="B37" i="12"/>
  <c r="D36" i="22" s="1"/>
  <c r="B38" i="12"/>
  <c r="D37" i="22" s="1"/>
  <c r="B39" i="12"/>
  <c r="D38" i="22" s="1"/>
  <c r="B40" i="12"/>
  <c r="D39" i="22" s="1"/>
  <c r="B41" i="12"/>
  <c r="D40" i="22" s="1"/>
  <c r="B42" i="12"/>
  <c r="D41" i="22" s="1"/>
  <c r="B43" i="12"/>
  <c r="D42" i="22" s="1"/>
  <c r="B44" i="12"/>
  <c r="D43" i="22" s="1"/>
  <c r="B45" i="12"/>
  <c r="D44" i="22" s="1"/>
  <c r="B46" i="12"/>
  <c r="D45" i="22" s="1"/>
  <c r="B47" i="12"/>
  <c r="D46" i="22" s="1"/>
  <c r="B48" i="12"/>
  <c r="D47" i="22" s="1"/>
  <c r="B49" i="12"/>
  <c r="D48" i="22" s="1"/>
  <c r="B50" i="12"/>
  <c r="D49" i="22" s="1"/>
  <c r="B51" i="12"/>
  <c r="D50" i="22" s="1"/>
  <c r="B52" i="12"/>
  <c r="D51" i="22" s="1"/>
  <c r="B53" i="12"/>
  <c r="D52" i="22" s="1"/>
  <c r="B54" i="12"/>
  <c r="D53" i="22" s="1"/>
  <c r="B55" i="12"/>
  <c r="D54" i="22" s="1"/>
  <c r="B56" i="12"/>
  <c r="D55" i="22" s="1"/>
  <c r="B57" i="12"/>
  <c r="D56" i="22" s="1"/>
  <c r="B58" i="12"/>
  <c r="D57" i="22" s="1"/>
  <c r="B59" i="12"/>
  <c r="D58" i="22" s="1"/>
  <c r="B60" i="12"/>
  <c r="D59" i="22" s="1"/>
  <c r="B61" i="12"/>
  <c r="D60" i="22" s="1"/>
  <c r="B62" i="12"/>
  <c r="D61" i="22" s="1"/>
  <c r="B63" i="12"/>
  <c r="D62" i="22" s="1"/>
  <c r="B64" i="12"/>
  <c r="D63" i="22" s="1"/>
  <c r="B65" i="12"/>
  <c r="D64" i="22" s="1"/>
  <c r="B66" i="12"/>
  <c r="D65" i="22" s="1"/>
  <c r="B67" i="12"/>
  <c r="D66" i="22" s="1"/>
  <c r="B68" i="12"/>
  <c r="D67" i="22" s="1"/>
  <c r="B69" i="12"/>
  <c r="D68" i="22" s="1"/>
  <c r="B70" i="12"/>
  <c r="D69" i="22" s="1"/>
  <c r="B71" i="12"/>
  <c r="D70" i="22" s="1"/>
  <c r="B72" i="12"/>
  <c r="D71" i="22" s="1"/>
  <c r="B73" i="12"/>
  <c r="D72" i="22" s="1"/>
  <c r="B74" i="12"/>
  <c r="D73" i="22" s="1"/>
  <c r="B75" i="12"/>
  <c r="D74" i="22" s="1"/>
  <c r="B76" i="12"/>
  <c r="D75" i="22" s="1"/>
  <c r="B77" i="12"/>
  <c r="D76" i="22" s="1"/>
  <c r="B78" i="12"/>
  <c r="D77" i="22" s="1"/>
  <c r="B79" i="12"/>
  <c r="D78" i="22" s="1"/>
  <c r="B80" i="12"/>
  <c r="D79" i="22" s="1"/>
  <c r="B81" i="12"/>
  <c r="D80" i="22" s="1"/>
  <c r="B82" i="12"/>
  <c r="D81" i="22" s="1"/>
  <c r="B83" i="12"/>
  <c r="D82" i="22" s="1"/>
  <c r="B84" i="12"/>
  <c r="D83" i="22" s="1"/>
  <c r="B85" i="12"/>
  <c r="D84" i="22" s="1"/>
  <c r="B86" i="12"/>
  <c r="D85" i="22" s="1"/>
  <c r="B87" i="12"/>
  <c r="D86" i="22" s="1"/>
  <c r="B88" i="12"/>
  <c r="D87" i="22" s="1"/>
  <c r="B89" i="12"/>
  <c r="D88" i="22" s="1"/>
  <c r="B90" i="12"/>
  <c r="D89" i="22" s="1"/>
  <c r="B91" i="12"/>
  <c r="D90" i="22" s="1"/>
  <c r="B92" i="12"/>
  <c r="D91" i="22" s="1"/>
  <c r="B93" i="12"/>
  <c r="D92" i="22" s="1"/>
  <c r="B94" i="12"/>
  <c r="D93" i="22" s="1"/>
  <c r="B95" i="12"/>
  <c r="D94" i="22" s="1"/>
  <c r="B96" i="12"/>
  <c r="D95" i="22" s="1"/>
  <c r="B97" i="12"/>
  <c r="D96" i="22" s="1"/>
  <c r="B98" i="12"/>
  <c r="D97" i="22" s="1"/>
  <c r="B99" i="12"/>
  <c r="D98" i="22" s="1"/>
  <c r="B100" i="12"/>
  <c r="D99" i="22" s="1"/>
  <c r="B101" i="12"/>
  <c r="D100" i="22" s="1"/>
  <c r="B102" i="12"/>
  <c r="D101" i="22" s="1"/>
  <c r="B103" i="12"/>
  <c r="D102" i="22" s="1"/>
  <c r="B104" i="12"/>
  <c r="D103" i="22" s="1"/>
  <c r="B105" i="12"/>
  <c r="D104" i="22" s="1"/>
  <c r="B106" i="12"/>
  <c r="D105" i="22" s="1"/>
  <c r="B107" i="12"/>
  <c r="D106" i="22" s="1"/>
  <c r="B108" i="12"/>
  <c r="D107" i="22" s="1"/>
  <c r="B109" i="12"/>
  <c r="D108" i="22" s="1"/>
  <c r="B110" i="12"/>
  <c r="D109" i="22" s="1"/>
  <c r="B111" i="12"/>
  <c r="D110" i="22" s="1"/>
  <c r="B112" i="12"/>
  <c r="D111" i="22" s="1"/>
  <c r="B113" i="12"/>
  <c r="D112" i="22" s="1"/>
  <c r="B114" i="12"/>
  <c r="D113" i="22" s="1"/>
  <c r="B115" i="12"/>
  <c r="D114" i="22" s="1"/>
  <c r="B116" i="12"/>
  <c r="D115" i="22" s="1"/>
  <c r="B117" i="12"/>
  <c r="D116" i="22" s="1"/>
  <c r="B118" i="12"/>
  <c r="D117" i="22" s="1"/>
  <c r="B119" i="12"/>
  <c r="D118" i="22" s="1"/>
  <c r="B120" i="12"/>
  <c r="D119" i="22" s="1"/>
  <c r="B121" i="12"/>
  <c r="D120" i="22" s="1"/>
  <c r="B122" i="12"/>
  <c r="D121" i="22" s="1"/>
  <c r="B123" i="12"/>
  <c r="D122" i="22" s="1"/>
  <c r="B124" i="12"/>
  <c r="D123" i="22" s="1"/>
  <c r="B125" i="12"/>
  <c r="D124" i="22" s="1"/>
  <c r="B126" i="12"/>
  <c r="D125" i="22" s="1"/>
  <c r="B127" i="12"/>
  <c r="D126" i="22" s="1"/>
  <c r="B128" i="12"/>
  <c r="D127" i="22" s="1"/>
  <c r="B129" i="12"/>
  <c r="D128" i="22" s="1"/>
  <c r="B130" i="12"/>
  <c r="D129" i="22" s="1"/>
  <c r="B131" i="12"/>
  <c r="D130" i="22" s="1"/>
  <c r="B132" i="12"/>
  <c r="D131" i="22" s="1"/>
  <c r="B133" i="12"/>
  <c r="D132" i="22" s="1"/>
  <c r="B134" i="12"/>
  <c r="D133" i="22" s="1"/>
  <c r="B135" i="12"/>
  <c r="D134" i="22" s="1"/>
  <c r="B136" i="12"/>
  <c r="D135" i="22" s="1"/>
  <c r="B137" i="12"/>
  <c r="D136" i="22" s="1"/>
  <c r="B138" i="12"/>
  <c r="D137" i="22" s="1"/>
  <c r="B139" i="12"/>
  <c r="D138" i="22" s="1"/>
  <c r="B140" i="12"/>
  <c r="D139" i="22" s="1"/>
  <c r="B141" i="12"/>
  <c r="D140" i="22" s="1"/>
  <c r="B142" i="12"/>
  <c r="D141" i="22" s="1"/>
  <c r="B143" i="12"/>
  <c r="D142" i="22" s="1"/>
  <c r="B144" i="12"/>
  <c r="D143" i="22" s="1"/>
  <c r="B145" i="12"/>
  <c r="D144" i="22" s="1"/>
  <c r="B146" i="12"/>
  <c r="D145" i="22" s="1"/>
  <c r="B147" i="12"/>
  <c r="D146" i="22" s="1"/>
  <c r="B148" i="12"/>
  <c r="D147" i="22" s="1"/>
  <c r="B149" i="12"/>
  <c r="D148" i="22" s="1"/>
  <c r="B150" i="12"/>
  <c r="D149" i="22" s="1"/>
  <c r="B151" i="12"/>
  <c r="D150" i="22" s="1"/>
  <c r="B152" i="12"/>
  <c r="D151" i="22" s="1"/>
  <c r="B153" i="12"/>
  <c r="D152" i="22" s="1"/>
  <c r="B154" i="12"/>
  <c r="D153" i="22" s="1"/>
  <c r="B155" i="12"/>
  <c r="D154" i="22" s="1"/>
  <c r="B156" i="12"/>
  <c r="D155" i="22" s="1"/>
  <c r="B157" i="12"/>
  <c r="D156" i="22" s="1"/>
  <c r="B158" i="12"/>
  <c r="D157" i="22" s="1"/>
  <c r="B159" i="12"/>
  <c r="D158" i="22" s="1"/>
  <c r="B160" i="12"/>
  <c r="D159" i="22" s="1"/>
  <c r="B161" i="12"/>
  <c r="D160" i="22" s="1"/>
  <c r="B162" i="12"/>
  <c r="D161" i="22" s="1"/>
  <c r="B163" i="12"/>
  <c r="D162" i="22" s="1"/>
  <c r="B164" i="12"/>
  <c r="D163" i="22" s="1"/>
  <c r="B165" i="12"/>
  <c r="D164" i="22" s="1"/>
  <c r="B166" i="12"/>
  <c r="D165" i="22" s="1"/>
  <c r="B167" i="12"/>
  <c r="D166" i="22" s="1"/>
  <c r="B168" i="12"/>
  <c r="D167" i="22" s="1"/>
  <c r="B169" i="12"/>
  <c r="D168" i="22" s="1"/>
  <c r="B170" i="12"/>
  <c r="D169" i="22" s="1"/>
  <c r="B171" i="12"/>
  <c r="D170" i="22" s="1"/>
  <c r="B172" i="12"/>
  <c r="D171" i="22" s="1"/>
  <c r="B173" i="12"/>
  <c r="D172" i="22" s="1"/>
  <c r="B174" i="12"/>
  <c r="D173" i="22" s="1"/>
  <c r="B175" i="12"/>
  <c r="D174" i="22" s="1"/>
  <c r="B176" i="12"/>
  <c r="D175" i="22" s="1"/>
  <c r="B177" i="12"/>
  <c r="D176" i="22" s="1"/>
  <c r="B178" i="12"/>
  <c r="D177" i="22" s="1"/>
  <c r="B179" i="12"/>
  <c r="D178" i="22" s="1"/>
  <c r="B180" i="12"/>
  <c r="D179" i="22" s="1"/>
  <c r="B181" i="12"/>
  <c r="D180" i="22" s="1"/>
  <c r="B182" i="12"/>
  <c r="D181" i="22" s="1"/>
  <c r="B183" i="12"/>
  <c r="D182" i="22" s="1"/>
  <c r="B184" i="12"/>
  <c r="D183" i="22" s="1"/>
  <c r="B185" i="12"/>
  <c r="D184" i="22" s="1"/>
  <c r="B186" i="12"/>
  <c r="D185" i="22" s="1"/>
  <c r="B187" i="12"/>
  <c r="D186" i="22" s="1"/>
  <c r="B188" i="12"/>
  <c r="D187" i="22" s="1"/>
  <c r="B189" i="12"/>
  <c r="D188" i="22" s="1"/>
  <c r="B190" i="12"/>
  <c r="D189" i="22" s="1"/>
  <c r="B191" i="12"/>
  <c r="D190" i="22" s="1"/>
  <c r="B192" i="12"/>
  <c r="D191" i="22" s="1"/>
  <c r="B193" i="12"/>
  <c r="D192" i="22" s="1"/>
  <c r="B194" i="12"/>
  <c r="D193" i="22" s="1"/>
  <c r="B195" i="12"/>
  <c r="D194" i="22" s="1"/>
  <c r="B196" i="12"/>
  <c r="D195" i="22" s="1"/>
  <c r="B197" i="12"/>
  <c r="D196" i="22" s="1"/>
  <c r="B198" i="12"/>
  <c r="D197" i="22" s="1"/>
  <c r="B199" i="12"/>
  <c r="D198" i="22" s="1"/>
  <c r="B200" i="12"/>
  <c r="D199" i="22" s="1"/>
  <c r="B201" i="12"/>
  <c r="D200" i="22" s="1"/>
  <c r="B202" i="12"/>
  <c r="D201" i="22" s="1"/>
  <c r="B203" i="12"/>
  <c r="D202" i="22" s="1"/>
  <c r="B204" i="12"/>
  <c r="D203" i="22" s="1"/>
  <c r="B205" i="12"/>
  <c r="D204" i="22" s="1"/>
  <c r="B206" i="12"/>
  <c r="D205" i="22" s="1"/>
  <c r="B207" i="12"/>
  <c r="D206" i="22" s="1"/>
  <c r="B208" i="12"/>
  <c r="D207" i="22" s="1"/>
  <c r="B209" i="12"/>
  <c r="D208" i="22" s="1"/>
  <c r="B210" i="12"/>
  <c r="D209" i="22" s="1"/>
  <c r="B211" i="12"/>
  <c r="D210" i="22" s="1"/>
  <c r="B212" i="12"/>
  <c r="D211" i="22" s="1"/>
  <c r="B213" i="12"/>
  <c r="D212" i="22" s="1"/>
  <c r="B214" i="12"/>
  <c r="D213" i="22" s="1"/>
  <c r="B215" i="12"/>
  <c r="D214" i="22" s="1"/>
  <c r="B216" i="12"/>
  <c r="D215" i="22" s="1"/>
  <c r="B217" i="12"/>
  <c r="D216" i="22" s="1"/>
  <c r="B218" i="12"/>
  <c r="D217" i="22" s="1"/>
  <c r="B219" i="12"/>
  <c r="D218" i="22" s="1"/>
  <c r="B220" i="12"/>
  <c r="D219" i="22" s="1"/>
  <c r="B221" i="12"/>
  <c r="D220" i="22" s="1"/>
  <c r="B222" i="12"/>
  <c r="D221" i="22" s="1"/>
  <c r="B223" i="12"/>
  <c r="D222" i="22" s="1"/>
  <c r="B224" i="12"/>
  <c r="D223" i="22" s="1"/>
  <c r="B225" i="12"/>
  <c r="D224" i="22" s="1"/>
  <c r="B226" i="12"/>
  <c r="D225" i="22" s="1"/>
  <c r="B227" i="12"/>
  <c r="D226" i="22" s="1"/>
  <c r="B228" i="12"/>
  <c r="D227" i="22" s="1"/>
  <c r="B229" i="12"/>
  <c r="D228" i="22" s="1"/>
  <c r="B230" i="12"/>
  <c r="D229" i="22" s="1"/>
  <c r="B231" i="12"/>
  <c r="D230" i="22" s="1"/>
  <c r="B232" i="12"/>
  <c r="D231" i="22" s="1"/>
  <c r="B233" i="12"/>
  <c r="D232" i="22" s="1"/>
  <c r="B234" i="12"/>
  <c r="D233" i="22" s="1"/>
  <c r="B235" i="12"/>
  <c r="D234" i="22" s="1"/>
  <c r="B236" i="12"/>
  <c r="D235" i="22" s="1"/>
  <c r="B237" i="12"/>
  <c r="D236" i="22" s="1"/>
  <c r="B238" i="12"/>
  <c r="D237" i="22" s="1"/>
  <c r="B239" i="12"/>
  <c r="D238" i="22" s="1"/>
  <c r="B240" i="12"/>
  <c r="D239" i="22" s="1"/>
  <c r="B241" i="12"/>
  <c r="D240" i="22" s="1"/>
  <c r="B242" i="12"/>
  <c r="D241" i="22" s="1"/>
  <c r="B243" i="12"/>
  <c r="D242" i="22" s="1"/>
  <c r="B244" i="12"/>
  <c r="D243" i="22" s="1"/>
  <c r="B245" i="12"/>
  <c r="D244" i="22" s="1"/>
  <c r="B246" i="12"/>
  <c r="D245" i="22" s="1"/>
  <c r="B247" i="12"/>
  <c r="D246" i="22" s="1"/>
  <c r="B248" i="12"/>
  <c r="D247" i="22" s="1"/>
  <c r="B249" i="12"/>
  <c r="D248" i="22" s="1"/>
  <c r="B250" i="12"/>
  <c r="D249" i="22" s="1"/>
  <c r="B251" i="12"/>
  <c r="D250" i="22" s="1"/>
  <c r="B252" i="12"/>
  <c r="D251" i="22" s="1"/>
  <c r="B253" i="12"/>
  <c r="D252" i="22" s="1"/>
  <c r="B254" i="12"/>
  <c r="D253" i="22" s="1"/>
  <c r="B255" i="12"/>
  <c r="D254" i="22" s="1"/>
  <c r="B256" i="12"/>
  <c r="D255" i="22" s="1"/>
  <c r="B257" i="12"/>
  <c r="D256" i="22" s="1"/>
  <c r="B258" i="12"/>
  <c r="D257" i="22" s="1"/>
  <c r="B259" i="12"/>
  <c r="D258" i="22" s="1"/>
  <c r="B260" i="12"/>
  <c r="D259" i="22" s="1"/>
  <c r="B261" i="12"/>
  <c r="D260" i="22" s="1"/>
  <c r="B262" i="12"/>
  <c r="D261" i="22" s="1"/>
  <c r="B263" i="12"/>
  <c r="D262" i="22" s="1"/>
  <c r="B264" i="12"/>
  <c r="D263" i="22" s="1"/>
  <c r="B265" i="12"/>
  <c r="D264" i="22" s="1"/>
  <c r="B266" i="12"/>
  <c r="D265" i="22" s="1"/>
  <c r="B267" i="12"/>
  <c r="D266" i="22" s="1"/>
  <c r="B268" i="12"/>
  <c r="D267" i="22" s="1"/>
  <c r="B269" i="12"/>
  <c r="D268" i="22" s="1"/>
  <c r="B270" i="12"/>
  <c r="D269" i="22" s="1"/>
  <c r="B271" i="12"/>
  <c r="D270" i="22" s="1"/>
  <c r="B272" i="12"/>
  <c r="D271" i="22" s="1"/>
  <c r="B273" i="12"/>
  <c r="D272" i="22" s="1"/>
  <c r="B274" i="12"/>
  <c r="D273" i="22" s="1"/>
  <c r="B275" i="12"/>
  <c r="D274" i="22" s="1"/>
  <c r="B276" i="12"/>
  <c r="D275" i="22" s="1"/>
  <c r="B277" i="12"/>
  <c r="D276" i="22" s="1"/>
  <c r="B278" i="12"/>
  <c r="D277" i="22" s="1"/>
  <c r="B279" i="12"/>
  <c r="D278" i="22" s="1"/>
  <c r="B280" i="12"/>
  <c r="D279" i="22" s="1"/>
  <c r="B281" i="12"/>
  <c r="D280" i="22" s="1"/>
  <c r="B282" i="12"/>
  <c r="D281" i="22" s="1"/>
  <c r="B283" i="12"/>
  <c r="D282" i="22" s="1"/>
  <c r="B284" i="12"/>
  <c r="D283" i="22" s="1"/>
  <c r="B285" i="12"/>
  <c r="D284" i="22" s="1"/>
  <c r="B286" i="12"/>
  <c r="D285" i="22" s="1"/>
  <c r="B287" i="12"/>
  <c r="D286" i="22" s="1"/>
  <c r="B288" i="12"/>
  <c r="D287" i="22" s="1"/>
  <c r="B289" i="12"/>
  <c r="D288" i="22" s="1"/>
  <c r="B290" i="12"/>
  <c r="D289" i="22" s="1"/>
  <c r="B291" i="12"/>
  <c r="D290" i="22" s="1"/>
  <c r="B292" i="12"/>
  <c r="D291" i="22" s="1"/>
  <c r="B293" i="12"/>
  <c r="D292" i="22" s="1"/>
  <c r="B294" i="12"/>
  <c r="D293" i="22" s="1"/>
  <c r="B295" i="12"/>
  <c r="D294" i="22" s="1"/>
  <c r="B296" i="12"/>
  <c r="D295" i="22" s="1"/>
  <c r="B297" i="12"/>
  <c r="D296" i="22" s="1"/>
  <c r="B298" i="12"/>
  <c r="D297" i="22" s="1"/>
  <c r="B299" i="12"/>
  <c r="D298" i="22" s="1"/>
  <c r="B300" i="12"/>
  <c r="D299" i="22" s="1"/>
  <c r="B301" i="12"/>
  <c r="D300" i="22" s="1"/>
  <c r="B302" i="12"/>
  <c r="D301" i="22" s="1"/>
  <c r="B303" i="12"/>
  <c r="D302" i="22" s="1"/>
  <c r="B304" i="12"/>
  <c r="D303" i="22" s="1"/>
  <c r="B305" i="12"/>
  <c r="D304" i="22" s="1"/>
  <c r="B306" i="12"/>
  <c r="D305" i="22" s="1"/>
  <c r="B307" i="12"/>
  <c r="D306" i="22" s="1"/>
  <c r="B308" i="12"/>
  <c r="D307" i="22" s="1"/>
  <c r="B309" i="12"/>
  <c r="D308" i="22" s="1"/>
  <c r="B310" i="12"/>
  <c r="D309" i="22" s="1"/>
  <c r="B311" i="12"/>
  <c r="D310" i="22" s="1"/>
  <c r="B312" i="12"/>
  <c r="D311" i="22" s="1"/>
  <c r="B313" i="12"/>
  <c r="D312" i="22" s="1"/>
  <c r="B314" i="12"/>
  <c r="D313" i="22" s="1"/>
  <c r="B315" i="12"/>
  <c r="D314" i="22" s="1"/>
  <c r="B316" i="12"/>
  <c r="D315" i="22" s="1"/>
  <c r="B317" i="12"/>
  <c r="D316" i="22" s="1"/>
  <c r="B318" i="12"/>
  <c r="D317" i="22" s="1"/>
  <c r="B319" i="12"/>
  <c r="D318" i="22" s="1"/>
  <c r="B320" i="12"/>
  <c r="D319" i="22" s="1"/>
  <c r="B321" i="12"/>
  <c r="D320" i="22" s="1"/>
  <c r="B322" i="12"/>
  <c r="D321" i="22" s="1"/>
  <c r="B323" i="12"/>
  <c r="D322" i="22" s="1"/>
  <c r="B324" i="12"/>
  <c r="D323" i="22" s="1"/>
  <c r="B325" i="12"/>
  <c r="D324" i="22" s="1"/>
  <c r="B326" i="12"/>
  <c r="D325" i="22" s="1"/>
  <c r="B327" i="12"/>
  <c r="D326" i="22" s="1"/>
  <c r="B328" i="12"/>
  <c r="D327" i="22" s="1"/>
  <c r="B329" i="12"/>
  <c r="D328" i="22" s="1"/>
  <c r="B330" i="12"/>
  <c r="D329" i="22" s="1"/>
  <c r="B331" i="12"/>
  <c r="D330" i="22" s="1"/>
  <c r="B332" i="12"/>
  <c r="D331" i="22" s="1"/>
  <c r="B333" i="12"/>
  <c r="D332" i="22" s="1"/>
  <c r="B334" i="12"/>
  <c r="D333" i="22" s="1"/>
  <c r="B335" i="12"/>
  <c r="D334" i="22" s="1"/>
  <c r="B336" i="12"/>
  <c r="D335" i="22" s="1"/>
  <c r="B337" i="12"/>
  <c r="D336" i="22" s="1"/>
  <c r="B338" i="12"/>
  <c r="D337" i="22" s="1"/>
  <c r="B339" i="12"/>
  <c r="D338" i="22" s="1"/>
  <c r="B340" i="12"/>
  <c r="D339" i="22" s="1"/>
  <c r="B341" i="12"/>
  <c r="D340" i="22" s="1"/>
  <c r="B342" i="12"/>
  <c r="D341" i="22" s="1"/>
  <c r="B343" i="12"/>
  <c r="D342" i="22" s="1"/>
  <c r="B344" i="12"/>
  <c r="D343" i="22" s="1"/>
  <c r="B345" i="12"/>
  <c r="D344" i="22" s="1"/>
  <c r="B346" i="12"/>
  <c r="D345" i="22" s="1"/>
  <c r="B347" i="12"/>
  <c r="D346" i="22" s="1"/>
  <c r="B348" i="12"/>
  <c r="D347" i="22" s="1"/>
  <c r="B349" i="12"/>
  <c r="D348" i="22" s="1"/>
  <c r="B350" i="12"/>
  <c r="D349" i="22" s="1"/>
  <c r="B351" i="12"/>
  <c r="D350" i="22" s="1"/>
  <c r="B352" i="12"/>
  <c r="D351" i="22" s="1"/>
  <c r="B353" i="12"/>
  <c r="D352" i="22" s="1"/>
  <c r="B354" i="12"/>
  <c r="D353" i="22" s="1"/>
  <c r="B355" i="12"/>
  <c r="D354" i="22" s="1"/>
  <c r="B356" i="12"/>
  <c r="D355" i="22" s="1"/>
  <c r="B357" i="12"/>
  <c r="D356" i="22" s="1"/>
  <c r="B358" i="12"/>
  <c r="D357" i="22" s="1"/>
  <c r="B359" i="12"/>
  <c r="D358" i="22" s="1"/>
  <c r="B360" i="12"/>
  <c r="D359" i="22" s="1"/>
  <c r="B361" i="12"/>
  <c r="D360" i="22" s="1"/>
  <c r="B362" i="12"/>
  <c r="D361" i="22" s="1"/>
  <c r="B363" i="12"/>
  <c r="D362" i="22" s="1"/>
  <c r="B364" i="12"/>
  <c r="D363" i="22" s="1"/>
  <c r="B365" i="12"/>
  <c r="D364" i="22" s="1"/>
  <c r="B366" i="12"/>
  <c r="D365" i="22" s="1"/>
  <c r="B367" i="12"/>
  <c r="D366" i="22" s="1"/>
  <c r="B368" i="12"/>
  <c r="D367" i="22" s="1"/>
  <c r="B369" i="12"/>
  <c r="D368" i="22" s="1"/>
  <c r="B370" i="12"/>
  <c r="D369" i="22" s="1"/>
  <c r="B371" i="12"/>
  <c r="D370" i="22" s="1"/>
  <c r="B372" i="12"/>
  <c r="D371" i="22" s="1"/>
  <c r="B373" i="12"/>
  <c r="D372" i="22" s="1"/>
  <c r="B374" i="12"/>
  <c r="D373" i="22" s="1"/>
  <c r="B375" i="12"/>
  <c r="D374" i="22" s="1"/>
  <c r="B376" i="12"/>
  <c r="D375" i="22" s="1"/>
  <c r="B377" i="12"/>
  <c r="D376" i="22" s="1"/>
  <c r="B378" i="12"/>
  <c r="D377" i="22" s="1"/>
  <c r="B379" i="12"/>
  <c r="D378" i="22" s="1"/>
  <c r="B380" i="12"/>
  <c r="D379" i="22" s="1"/>
  <c r="B381" i="12"/>
  <c r="D380" i="22" s="1"/>
  <c r="B382" i="12"/>
  <c r="D381" i="22" s="1"/>
  <c r="B383" i="12"/>
  <c r="D382" i="22" s="1"/>
  <c r="B384" i="12"/>
  <c r="D383" i="22" s="1"/>
  <c r="B385" i="12"/>
  <c r="D384" i="22" s="1"/>
  <c r="B386" i="12"/>
  <c r="D385" i="22" s="1"/>
  <c r="B387" i="12"/>
  <c r="D386" i="22" s="1"/>
  <c r="B388" i="12"/>
  <c r="D387" i="22" s="1"/>
  <c r="B389" i="12"/>
  <c r="D388" i="22" s="1"/>
  <c r="B390" i="12"/>
  <c r="D389" i="22" s="1"/>
  <c r="B391" i="12"/>
  <c r="D390" i="22" s="1"/>
  <c r="B392" i="12"/>
  <c r="D391" i="22" s="1"/>
  <c r="B393" i="12"/>
  <c r="D392" i="22" s="1"/>
  <c r="B394" i="12"/>
  <c r="D393" i="22" s="1"/>
  <c r="B395" i="12"/>
  <c r="D394" i="22" s="1"/>
  <c r="B396" i="12"/>
  <c r="D395" i="22" s="1"/>
  <c r="B397" i="12"/>
  <c r="D396" i="22" s="1"/>
  <c r="B398" i="12"/>
  <c r="D397" i="22" s="1"/>
  <c r="B399" i="12"/>
  <c r="D398" i="22" s="1"/>
  <c r="B400" i="12"/>
  <c r="D399" i="22" s="1"/>
  <c r="B401" i="12"/>
  <c r="D400" i="22" s="1"/>
  <c r="B402" i="12"/>
  <c r="D401" i="22" s="1"/>
  <c r="B403" i="12"/>
  <c r="D402" i="22" s="1"/>
  <c r="B404" i="12"/>
  <c r="D403" i="22" s="1"/>
  <c r="B405" i="12"/>
  <c r="D404" i="22" s="1"/>
  <c r="B406" i="12"/>
  <c r="D405" i="22" s="1"/>
  <c r="B407" i="12"/>
  <c r="D406" i="22" s="1"/>
  <c r="B408" i="12"/>
  <c r="D407" i="22" s="1"/>
  <c r="B409" i="12"/>
  <c r="D408" i="22" s="1"/>
  <c r="B410" i="12"/>
  <c r="D409" i="22" s="1"/>
  <c r="B411" i="12"/>
  <c r="D410" i="22" s="1"/>
  <c r="B412" i="12"/>
  <c r="D411" i="22" s="1"/>
  <c r="B413" i="12"/>
  <c r="D412" i="22" s="1"/>
  <c r="B414" i="12"/>
  <c r="D413" i="22" s="1"/>
  <c r="B415" i="12"/>
  <c r="D414" i="22" s="1"/>
  <c r="B416" i="12"/>
  <c r="D415" i="22" s="1"/>
  <c r="B417" i="12"/>
  <c r="D416" i="22" s="1"/>
  <c r="B418" i="12"/>
  <c r="D417" i="22" s="1"/>
  <c r="B419" i="12"/>
  <c r="D418" i="22" s="1"/>
  <c r="B420" i="12"/>
  <c r="D419" i="22" s="1"/>
  <c r="B421" i="12"/>
  <c r="D420" i="22" s="1"/>
  <c r="B422" i="12"/>
  <c r="D421" i="22" s="1"/>
  <c r="B423" i="12"/>
  <c r="D422" i="22" s="1"/>
  <c r="B424" i="12"/>
  <c r="D423" i="22" s="1"/>
  <c r="B425" i="12"/>
  <c r="D424" i="22" s="1"/>
  <c r="B426" i="12"/>
  <c r="D425" i="22" s="1"/>
  <c r="B427" i="12"/>
  <c r="D426" i="22" s="1"/>
  <c r="B428" i="12"/>
  <c r="D427" i="22" s="1"/>
  <c r="B429" i="12"/>
  <c r="D428" i="22" s="1"/>
  <c r="B430" i="12"/>
  <c r="D429" i="22" s="1"/>
  <c r="B431" i="12"/>
  <c r="D430" i="22" s="1"/>
  <c r="B432" i="12"/>
  <c r="D431" i="22" s="1"/>
  <c r="B433" i="12"/>
  <c r="D432" i="22" s="1"/>
  <c r="B434" i="12"/>
  <c r="D433" i="22" s="1"/>
  <c r="B435" i="12"/>
  <c r="D434" i="22" s="1"/>
  <c r="B436" i="12"/>
  <c r="D435" i="22" s="1"/>
  <c r="B437" i="12"/>
  <c r="D436" i="22" s="1"/>
  <c r="B438" i="12"/>
  <c r="D437" i="22" s="1"/>
  <c r="B439" i="12"/>
  <c r="D438" i="22" s="1"/>
  <c r="B440" i="12"/>
  <c r="D439" i="22" s="1"/>
  <c r="B441" i="12"/>
  <c r="D440" i="22" s="1"/>
  <c r="B442" i="12"/>
  <c r="D441" i="22" s="1"/>
  <c r="B443" i="12"/>
  <c r="D442" i="22" s="1"/>
  <c r="B444" i="12"/>
  <c r="D443" i="22" s="1"/>
  <c r="B445" i="12"/>
  <c r="D444" i="22" s="1"/>
  <c r="B446" i="12"/>
  <c r="D445" i="22" s="1"/>
  <c r="B447" i="12"/>
  <c r="D446" i="22" s="1"/>
  <c r="B448" i="12"/>
  <c r="D447" i="22" s="1"/>
  <c r="B449" i="12"/>
  <c r="D448" i="22" s="1"/>
  <c r="B450" i="12"/>
  <c r="D449" i="22" s="1"/>
  <c r="B451" i="12"/>
  <c r="D450" i="22" s="1"/>
  <c r="B452" i="12"/>
  <c r="D451" i="22" s="1"/>
  <c r="B453" i="12"/>
  <c r="D452" i="22" s="1"/>
  <c r="B454" i="12"/>
  <c r="D453" i="22" s="1"/>
  <c r="B455" i="12"/>
  <c r="D454" i="22" s="1"/>
  <c r="B456" i="12"/>
  <c r="D455" i="22" s="1"/>
  <c r="B457" i="12"/>
  <c r="D456" i="22" s="1"/>
  <c r="B458" i="12"/>
  <c r="D457" i="22" s="1"/>
  <c r="B459" i="12"/>
  <c r="D458" i="22" s="1"/>
  <c r="B460" i="12"/>
  <c r="D459" i="22" s="1"/>
  <c r="B461" i="12"/>
  <c r="D460" i="22" s="1"/>
  <c r="B462" i="12"/>
  <c r="D461" i="22" s="1"/>
  <c r="B463" i="12"/>
  <c r="D462" i="22" s="1"/>
  <c r="B464" i="12"/>
  <c r="D463" i="22" s="1"/>
  <c r="B465" i="12"/>
  <c r="D464" i="22" s="1"/>
  <c r="B466" i="12"/>
  <c r="D465" i="22" s="1"/>
  <c r="B467" i="12"/>
  <c r="D466" i="22" s="1"/>
  <c r="B468" i="12"/>
  <c r="D467" i="22" s="1"/>
  <c r="B469" i="12"/>
  <c r="D468" i="22" s="1"/>
  <c r="B470" i="12"/>
  <c r="D469" i="22" s="1"/>
  <c r="B471" i="12"/>
  <c r="D470" i="22" s="1"/>
  <c r="B472" i="12"/>
  <c r="D471" i="22" s="1"/>
  <c r="B473" i="12"/>
  <c r="D472" i="22" s="1"/>
  <c r="B474" i="12"/>
  <c r="D473" i="22" s="1"/>
  <c r="B475" i="12"/>
  <c r="D474" i="22" s="1"/>
  <c r="B476" i="12"/>
  <c r="D475" i="22" s="1"/>
  <c r="B477" i="12"/>
  <c r="D476" i="22" s="1"/>
  <c r="B478" i="12"/>
  <c r="D477" i="22" s="1"/>
  <c r="B479" i="12"/>
  <c r="D478" i="22" s="1"/>
  <c r="B480" i="12"/>
  <c r="D479" i="22" s="1"/>
  <c r="B481" i="12"/>
  <c r="D480" i="22" s="1"/>
  <c r="B482" i="12"/>
  <c r="D481" i="22" s="1"/>
  <c r="B483" i="12"/>
  <c r="D482" i="22" s="1"/>
  <c r="B484" i="12"/>
  <c r="D483" i="22" s="1"/>
  <c r="B485" i="12"/>
  <c r="D484" i="22" s="1"/>
  <c r="B486" i="12"/>
  <c r="D485" i="22" s="1"/>
  <c r="B487" i="12"/>
  <c r="D486" i="22" s="1"/>
  <c r="B488" i="12"/>
  <c r="D487" i="22" s="1"/>
  <c r="B489" i="12"/>
  <c r="D488" i="22" s="1"/>
  <c r="B490" i="12"/>
  <c r="D489" i="22" s="1"/>
  <c r="B491" i="12"/>
  <c r="D490" i="22" s="1"/>
  <c r="B492" i="12"/>
  <c r="D491" i="22" s="1"/>
  <c r="B493" i="12"/>
  <c r="D492" i="22" s="1"/>
  <c r="B494" i="12"/>
  <c r="D493" i="22" s="1"/>
  <c r="B495" i="12"/>
  <c r="D494" i="22" s="1"/>
  <c r="B496" i="12"/>
  <c r="D495" i="22" s="1"/>
  <c r="B497" i="12"/>
  <c r="D496" i="22" s="1"/>
  <c r="B498" i="12"/>
  <c r="D497" i="22" s="1"/>
  <c r="B499" i="12"/>
  <c r="D498" i="22" s="1"/>
  <c r="B500" i="12"/>
  <c r="D499" i="22" s="1"/>
  <c r="B501" i="12"/>
  <c r="D500" i="22" s="1"/>
  <c r="B502" i="12"/>
  <c r="D501" i="22" s="1"/>
  <c r="B503" i="12"/>
  <c r="D502" i="22" s="1"/>
  <c r="B504" i="12"/>
  <c r="D503" i="22" s="1"/>
  <c r="B505" i="12"/>
  <c r="D504" i="22" s="1"/>
  <c r="B506" i="12"/>
  <c r="D505" i="22" s="1"/>
  <c r="B507" i="12"/>
  <c r="D506" i="22" s="1"/>
  <c r="B508" i="12"/>
  <c r="D507" i="22" s="1"/>
  <c r="B509" i="12"/>
  <c r="D508" i="22" s="1"/>
  <c r="B510" i="12"/>
  <c r="D509" i="22" s="1"/>
  <c r="B511" i="12"/>
  <c r="D510" i="22" s="1"/>
  <c r="B512" i="12"/>
  <c r="D511" i="22" s="1"/>
  <c r="B513" i="12"/>
  <c r="D512" i="22" s="1"/>
  <c r="B514" i="12"/>
  <c r="D513" i="22" s="1"/>
  <c r="B515" i="12"/>
  <c r="D514" i="22" s="1"/>
  <c r="B516" i="12"/>
  <c r="D515" i="22" s="1"/>
  <c r="B517" i="12"/>
  <c r="D516" i="22" s="1"/>
  <c r="B518" i="12"/>
  <c r="D517" i="22" s="1"/>
  <c r="B519" i="12"/>
  <c r="D518" i="22" s="1"/>
  <c r="B520" i="12"/>
  <c r="D519" i="22" s="1"/>
  <c r="B521" i="12"/>
  <c r="D520" i="22" s="1"/>
  <c r="B522" i="12"/>
  <c r="D521" i="22" s="1"/>
  <c r="B523" i="12"/>
  <c r="D522" i="22" s="1"/>
  <c r="B524" i="12"/>
  <c r="D523" i="22" s="1"/>
  <c r="B525" i="12"/>
  <c r="D524" i="22" s="1"/>
  <c r="B526" i="12"/>
  <c r="D525" i="22" s="1"/>
  <c r="B527" i="12"/>
  <c r="D526" i="22" s="1"/>
  <c r="B528" i="12"/>
  <c r="D527" i="22" s="1"/>
  <c r="B529" i="12"/>
  <c r="D528" i="22" s="1"/>
  <c r="B530" i="12"/>
  <c r="D529" i="22" s="1"/>
  <c r="B531" i="12"/>
  <c r="D530" i="22" s="1"/>
  <c r="B532" i="12"/>
  <c r="D531" i="22" s="1"/>
  <c r="B533" i="12"/>
  <c r="D532" i="22" s="1"/>
  <c r="B534" i="12"/>
  <c r="D533" i="22" s="1"/>
  <c r="B535" i="12"/>
  <c r="D534" i="22" s="1"/>
  <c r="B536" i="12"/>
  <c r="D535" i="22" s="1"/>
  <c r="B537" i="12"/>
  <c r="D536" i="22" s="1"/>
  <c r="B538" i="12"/>
  <c r="D537" i="22" s="1"/>
  <c r="B539" i="12"/>
  <c r="D538" i="22" s="1"/>
  <c r="B540" i="12"/>
  <c r="D539" i="22" s="1"/>
  <c r="B541" i="12"/>
  <c r="D540" i="22" s="1"/>
  <c r="B542" i="12"/>
  <c r="D541" i="22" s="1"/>
  <c r="B543" i="12"/>
  <c r="D542" i="22" s="1"/>
  <c r="B544" i="12"/>
  <c r="D543" i="22" s="1"/>
  <c r="B545" i="12"/>
  <c r="D544" i="22" s="1"/>
  <c r="B546" i="12"/>
  <c r="D545" i="22" s="1"/>
  <c r="B547" i="12"/>
  <c r="D546" i="22" s="1"/>
  <c r="B548" i="12"/>
  <c r="D547" i="22" s="1"/>
  <c r="B549" i="12"/>
  <c r="D548" i="22" s="1"/>
  <c r="B550" i="12"/>
  <c r="D549" i="22" s="1"/>
  <c r="B551" i="12"/>
  <c r="D550" i="22" s="1"/>
  <c r="B552" i="12"/>
  <c r="D551" i="22" s="1"/>
  <c r="B553" i="12"/>
  <c r="D552" i="22" s="1"/>
  <c r="B554" i="12"/>
  <c r="D553" i="22" s="1"/>
  <c r="B555" i="12"/>
  <c r="D554" i="22" s="1"/>
  <c r="B556" i="12"/>
  <c r="D555" i="22" s="1"/>
  <c r="B557" i="12"/>
  <c r="D556" i="22" s="1"/>
  <c r="B558" i="12"/>
  <c r="D557" i="22" s="1"/>
  <c r="B559" i="12"/>
  <c r="D558" i="22" s="1"/>
  <c r="B560" i="12"/>
  <c r="D559" i="22" s="1"/>
  <c r="B561" i="12"/>
  <c r="D560" i="22" s="1"/>
  <c r="B562" i="12"/>
  <c r="D561" i="22" s="1"/>
  <c r="B563" i="12"/>
  <c r="D562" i="22" s="1"/>
  <c r="B564" i="12"/>
  <c r="D563" i="22" s="1"/>
  <c r="B565" i="12"/>
  <c r="D564" i="22" s="1"/>
  <c r="B566" i="12"/>
  <c r="D565" i="22" s="1"/>
  <c r="B567" i="12"/>
  <c r="D566" i="22" s="1"/>
  <c r="B568" i="12"/>
  <c r="D567" i="22" s="1"/>
  <c r="B569" i="12"/>
  <c r="D568" i="22" s="1"/>
  <c r="B570" i="12"/>
  <c r="D569" i="22" s="1"/>
  <c r="B571" i="12"/>
  <c r="D570" i="22" s="1"/>
  <c r="B572" i="12"/>
  <c r="D571" i="22" s="1"/>
  <c r="B573" i="12"/>
  <c r="D572" i="22" s="1"/>
  <c r="B574" i="12"/>
  <c r="D573" i="22" s="1"/>
  <c r="B575" i="12"/>
  <c r="D574" i="22" s="1"/>
  <c r="B576" i="12"/>
  <c r="D575" i="22" s="1"/>
  <c r="B577" i="12"/>
  <c r="D576" i="22" s="1"/>
  <c r="B578" i="12"/>
  <c r="D577" i="22" s="1"/>
  <c r="B579" i="12"/>
  <c r="D578" i="22" s="1"/>
  <c r="B580" i="12"/>
  <c r="D579" i="22" s="1"/>
  <c r="B581" i="12"/>
  <c r="D580" i="22" s="1"/>
  <c r="B582" i="12"/>
  <c r="D581" i="22" s="1"/>
  <c r="B583" i="12"/>
  <c r="D582" i="22" s="1"/>
  <c r="B584" i="12"/>
  <c r="D583" i="22" s="1"/>
  <c r="B585" i="12"/>
  <c r="D584" i="22" s="1"/>
  <c r="B586" i="12"/>
  <c r="D585" i="22" s="1"/>
  <c r="B587" i="12"/>
  <c r="D586" i="22" s="1"/>
  <c r="B588" i="12"/>
  <c r="D587" i="22" s="1"/>
  <c r="B589" i="12"/>
  <c r="D588" i="22" s="1"/>
  <c r="B590" i="12"/>
  <c r="D589" i="22" s="1"/>
  <c r="B591" i="12"/>
  <c r="D590" i="22" s="1"/>
  <c r="B592" i="12"/>
  <c r="D591" i="22" s="1"/>
  <c r="B593" i="12"/>
  <c r="D592" i="22" s="1"/>
  <c r="B594" i="12"/>
  <c r="D593" i="22" s="1"/>
  <c r="B595" i="12"/>
  <c r="D594" i="22" s="1"/>
  <c r="B596" i="12"/>
  <c r="D595" i="22" s="1"/>
  <c r="B597" i="12"/>
  <c r="D596" i="22" s="1"/>
  <c r="B598" i="12"/>
  <c r="D597" i="22" s="1"/>
  <c r="B599" i="12"/>
  <c r="D598" i="22" s="1"/>
  <c r="B600" i="12"/>
  <c r="D599" i="22" s="1"/>
  <c r="B601" i="12"/>
  <c r="D600" i="22" s="1"/>
  <c r="B602" i="12"/>
  <c r="D601" i="22" s="1"/>
  <c r="B603" i="12"/>
  <c r="D602" i="22" s="1"/>
  <c r="B604" i="12"/>
  <c r="D603" i="22" s="1"/>
  <c r="B605" i="12"/>
  <c r="D604" i="22" s="1"/>
  <c r="B606" i="12"/>
  <c r="D605" i="22" s="1"/>
  <c r="B607" i="12"/>
  <c r="D606" i="22" s="1"/>
  <c r="B608" i="12"/>
  <c r="D607" i="22" s="1"/>
  <c r="B609" i="12"/>
  <c r="D608" i="22" s="1"/>
  <c r="B610" i="12"/>
  <c r="D609" i="22" s="1"/>
  <c r="B611" i="12"/>
  <c r="D610" i="22" s="1"/>
  <c r="B612" i="12"/>
  <c r="D611" i="22" s="1"/>
  <c r="B613" i="12"/>
  <c r="D612" i="22" s="1"/>
  <c r="B614" i="12"/>
  <c r="D613" i="22" s="1"/>
  <c r="B615" i="12"/>
  <c r="D614" i="22" s="1"/>
  <c r="B616" i="12"/>
  <c r="D615" i="22" s="1"/>
  <c r="B617" i="12"/>
  <c r="D616" i="22" s="1"/>
  <c r="B618" i="12"/>
  <c r="D617" i="22" s="1"/>
  <c r="B619" i="12"/>
  <c r="D618" i="22" s="1"/>
  <c r="B620" i="12"/>
  <c r="D619" i="22" s="1"/>
  <c r="B621" i="12"/>
  <c r="D620" i="22" s="1"/>
  <c r="B622" i="12"/>
  <c r="D621" i="22" s="1"/>
  <c r="B623" i="12"/>
  <c r="D622" i="22" s="1"/>
  <c r="B624" i="12"/>
  <c r="D623" i="22" s="1"/>
  <c r="B625" i="12"/>
  <c r="D624" i="22" s="1"/>
  <c r="B626" i="12"/>
  <c r="D625" i="22" s="1"/>
  <c r="B627" i="12"/>
  <c r="D626" i="22" s="1"/>
  <c r="B628" i="12"/>
  <c r="D627" i="22" s="1"/>
  <c r="B629" i="12"/>
  <c r="D628" i="22" s="1"/>
  <c r="B630" i="12"/>
  <c r="D629" i="22" s="1"/>
  <c r="B631" i="12"/>
  <c r="D630" i="22" s="1"/>
  <c r="B632" i="12"/>
  <c r="D631" i="22" s="1"/>
  <c r="B633" i="12"/>
  <c r="D632" i="22" s="1"/>
  <c r="B634" i="12"/>
  <c r="D633" i="22" s="1"/>
  <c r="B635" i="12"/>
  <c r="D634" i="22" s="1"/>
  <c r="B636" i="12"/>
  <c r="D635" i="22" s="1"/>
  <c r="B637" i="12"/>
  <c r="D636" i="22" s="1"/>
  <c r="B638" i="12"/>
  <c r="D637" i="22" s="1"/>
  <c r="B639" i="12"/>
  <c r="D638" i="22" s="1"/>
  <c r="B640" i="12"/>
  <c r="D639" i="22" s="1"/>
  <c r="B641" i="12"/>
  <c r="D640" i="22" s="1"/>
  <c r="B642" i="12"/>
  <c r="D641" i="22" s="1"/>
  <c r="B643" i="12"/>
  <c r="D642" i="22" s="1"/>
  <c r="B644" i="12"/>
  <c r="D643" i="22" s="1"/>
  <c r="B645" i="12"/>
  <c r="D644" i="22" s="1"/>
  <c r="B646" i="12"/>
  <c r="D645" i="22" s="1"/>
  <c r="B647" i="12"/>
  <c r="D646" i="22" s="1"/>
  <c r="B648" i="12"/>
  <c r="D647" i="22" s="1"/>
  <c r="B649" i="12"/>
  <c r="D648" i="22" s="1"/>
  <c r="B650" i="12"/>
  <c r="D649" i="22" s="1"/>
  <c r="B651" i="12"/>
  <c r="D650" i="22" s="1"/>
  <c r="B652" i="12"/>
  <c r="D651" i="22" s="1"/>
  <c r="B653" i="12"/>
  <c r="D652" i="22" s="1"/>
  <c r="B654" i="12"/>
  <c r="D653" i="22" s="1"/>
  <c r="B655" i="12"/>
  <c r="D654" i="22" s="1"/>
  <c r="B656" i="12"/>
  <c r="D655" i="22" s="1"/>
  <c r="B657" i="12"/>
  <c r="D656" i="22" s="1"/>
  <c r="B658" i="12"/>
  <c r="D657" i="22" s="1"/>
  <c r="B659" i="12"/>
  <c r="D658" i="22" s="1"/>
  <c r="B660" i="12"/>
  <c r="D659" i="22" s="1"/>
  <c r="B661" i="12"/>
  <c r="D660" i="22" s="1"/>
  <c r="B662" i="12"/>
  <c r="D661" i="22" s="1"/>
  <c r="B663" i="12"/>
  <c r="D662" i="22" s="1"/>
  <c r="B664" i="12"/>
  <c r="D663" i="22" s="1"/>
  <c r="B665" i="12"/>
  <c r="D664" i="22" s="1"/>
  <c r="B666" i="12"/>
  <c r="D665" i="22" s="1"/>
  <c r="B667" i="12"/>
  <c r="D666" i="22" s="1"/>
  <c r="B668" i="12"/>
  <c r="D667" i="22" s="1"/>
  <c r="B669" i="12"/>
  <c r="D668" i="22" s="1"/>
  <c r="B670" i="12"/>
  <c r="D669" i="22" s="1"/>
  <c r="B671" i="12"/>
  <c r="D670" i="22" s="1"/>
  <c r="B672" i="12"/>
  <c r="D671" i="22" s="1"/>
  <c r="B673" i="12"/>
  <c r="D672" i="22" s="1"/>
  <c r="B674" i="12"/>
  <c r="D673" i="22" s="1"/>
  <c r="B675" i="12"/>
  <c r="D674" i="22" s="1"/>
  <c r="B676" i="12"/>
  <c r="D675" i="22" s="1"/>
  <c r="B677" i="12"/>
  <c r="D676" i="22" s="1"/>
  <c r="B678" i="12"/>
  <c r="D677" i="22" s="1"/>
  <c r="B679" i="12"/>
  <c r="D678" i="22" s="1"/>
  <c r="B680" i="12"/>
  <c r="D679" i="22" s="1"/>
  <c r="B681" i="12"/>
  <c r="D680" i="22" s="1"/>
  <c r="B682" i="12"/>
  <c r="D681" i="22" s="1"/>
  <c r="B683" i="12"/>
  <c r="D682" i="22" s="1"/>
  <c r="B684" i="12"/>
  <c r="D683" i="22" s="1"/>
  <c r="B685" i="12"/>
  <c r="D684" i="22" s="1"/>
  <c r="B686" i="12"/>
  <c r="D685" i="22" s="1"/>
  <c r="B687" i="12"/>
  <c r="D686" i="22" s="1"/>
  <c r="B688" i="12"/>
  <c r="D687" i="22" s="1"/>
  <c r="B689" i="12"/>
  <c r="D688" i="22" s="1"/>
  <c r="B690" i="12"/>
  <c r="D689" i="22" s="1"/>
  <c r="B691" i="12"/>
  <c r="D690" i="22" s="1"/>
  <c r="B692" i="12"/>
  <c r="D691" i="22" s="1"/>
  <c r="B693" i="12"/>
  <c r="D692" i="22" s="1"/>
  <c r="B694" i="12"/>
  <c r="D693" i="22" s="1"/>
  <c r="B695" i="12"/>
  <c r="D694" i="22" s="1"/>
  <c r="B696" i="12"/>
  <c r="D695" i="22" s="1"/>
  <c r="B697" i="12"/>
  <c r="D696" i="22" s="1"/>
  <c r="B698" i="12"/>
  <c r="D697" i="22" s="1"/>
  <c r="B699" i="12"/>
  <c r="D698" i="22" s="1"/>
  <c r="B700" i="12"/>
  <c r="D699" i="22" s="1"/>
  <c r="B701" i="12"/>
  <c r="D700" i="22" s="1"/>
  <c r="B702" i="12"/>
  <c r="D701" i="22" s="1"/>
  <c r="B703" i="12"/>
  <c r="D702" i="22" s="1"/>
  <c r="B704" i="12"/>
  <c r="D703" i="22" s="1"/>
  <c r="B705" i="12"/>
  <c r="D704" i="22" s="1"/>
  <c r="B706" i="12"/>
  <c r="D705" i="22" s="1"/>
  <c r="B707" i="12"/>
  <c r="D706" i="22" s="1"/>
  <c r="B708" i="12"/>
  <c r="D707" i="22" s="1"/>
  <c r="B709" i="12"/>
  <c r="D708" i="22" s="1"/>
  <c r="B710" i="12"/>
  <c r="D709" i="22" s="1"/>
  <c r="B711" i="12"/>
  <c r="D710" i="22" s="1"/>
  <c r="B712" i="12"/>
  <c r="D711" i="22" s="1"/>
  <c r="B713" i="12"/>
  <c r="D712" i="22" s="1"/>
  <c r="B714" i="12"/>
  <c r="D713" i="22" s="1"/>
  <c r="B715" i="12"/>
  <c r="D714" i="22" s="1"/>
  <c r="B716" i="12"/>
  <c r="D715" i="22" s="1"/>
  <c r="B717" i="12"/>
  <c r="D716" i="22" s="1"/>
  <c r="B718" i="12"/>
  <c r="D717" i="22" s="1"/>
  <c r="B719" i="12"/>
  <c r="D718" i="22" s="1"/>
  <c r="B720" i="12"/>
  <c r="D719" i="22" s="1"/>
  <c r="B721" i="12"/>
  <c r="D720" i="22" s="1"/>
  <c r="B722" i="12"/>
  <c r="D721" i="22" s="1"/>
  <c r="B723" i="12"/>
  <c r="D722" i="22" s="1"/>
  <c r="B724" i="12"/>
  <c r="D723" i="22" s="1"/>
  <c r="B725" i="12"/>
  <c r="D724" i="22" s="1"/>
  <c r="B726" i="12"/>
  <c r="D725" i="22" s="1"/>
  <c r="B727" i="12"/>
  <c r="D726" i="22" s="1"/>
  <c r="B728" i="12"/>
  <c r="D727" i="22" s="1"/>
  <c r="B729" i="12"/>
  <c r="D728" i="22" s="1"/>
  <c r="B730" i="12"/>
  <c r="D729" i="22" s="1"/>
  <c r="B731" i="12"/>
  <c r="D730" i="22" s="1"/>
  <c r="B732" i="12"/>
  <c r="D731" i="22" s="1"/>
  <c r="B733" i="12"/>
  <c r="D732" i="22" s="1"/>
  <c r="B734" i="12"/>
  <c r="D733" i="22" s="1"/>
  <c r="B735" i="12"/>
  <c r="D734" i="22" s="1"/>
  <c r="B736" i="12"/>
  <c r="D735" i="22" s="1"/>
  <c r="B737" i="12"/>
  <c r="D736" i="22" s="1"/>
  <c r="B738" i="12"/>
  <c r="D737" i="22" s="1"/>
  <c r="B739" i="12"/>
  <c r="D738" i="22" s="1"/>
  <c r="B740" i="12"/>
  <c r="D739" i="22" s="1"/>
  <c r="B741" i="12"/>
  <c r="D740" i="22" s="1"/>
  <c r="B742" i="12"/>
  <c r="D741" i="22" s="1"/>
  <c r="B743" i="12"/>
  <c r="D742" i="22" s="1"/>
  <c r="B744" i="12"/>
  <c r="D743" i="22" s="1"/>
  <c r="B745" i="12"/>
  <c r="D744" i="22" s="1"/>
  <c r="B746" i="12"/>
  <c r="D745" i="22" s="1"/>
  <c r="B747" i="12"/>
  <c r="D746" i="22" s="1"/>
  <c r="B748" i="12"/>
  <c r="D747" i="22" s="1"/>
  <c r="B749" i="12"/>
  <c r="D748" i="22" s="1"/>
  <c r="B750" i="12"/>
  <c r="D749" i="22" s="1"/>
  <c r="B751" i="12"/>
  <c r="D750" i="22" s="1"/>
  <c r="B752" i="12"/>
  <c r="D751" i="22" s="1"/>
  <c r="B753" i="12"/>
  <c r="D752" i="22" s="1"/>
  <c r="B754" i="12"/>
  <c r="D753" i="22" s="1"/>
  <c r="B755" i="12"/>
  <c r="D754" i="22" s="1"/>
  <c r="B756" i="12"/>
  <c r="D755" i="22" s="1"/>
  <c r="B757" i="12"/>
  <c r="D756" i="22" s="1"/>
  <c r="B758" i="12"/>
  <c r="D757" i="22" s="1"/>
  <c r="B759" i="12"/>
  <c r="D758" i="22" s="1"/>
  <c r="B760" i="12"/>
  <c r="D759" i="22" s="1"/>
  <c r="B761" i="12"/>
  <c r="D760" i="22" s="1"/>
  <c r="B762" i="12"/>
  <c r="D761" i="22" s="1"/>
  <c r="B763" i="12"/>
  <c r="D762" i="22" s="1"/>
  <c r="B764" i="12"/>
  <c r="D763" i="22" s="1"/>
  <c r="B765" i="12"/>
  <c r="D764" i="22" s="1"/>
  <c r="B766" i="12"/>
  <c r="D765" i="22" s="1"/>
  <c r="B767" i="12"/>
  <c r="D766" i="22" s="1"/>
  <c r="B768" i="12"/>
  <c r="D767" i="22" s="1"/>
  <c r="B769" i="12"/>
  <c r="D768" i="22" s="1"/>
  <c r="B770" i="12"/>
  <c r="D769" i="22" s="1"/>
  <c r="B771" i="12"/>
  <c r="D770" i="22" s="1"/>
  <c r="B772" i="12"/>
  <c r="D771" i="22" s="1"/>
  <c r="B773" i="12"/>
  <c r="D772" i="22" s="1"/>
  <c r="B774" i="12"/>
  <c r="D773" i="22" s="1"/>
  <c r="B775" i="12"/>
  <c r="D774" i="22" s="1"/>
  <c r="B776" i="12"/>
  <c r="D775" i="22" s="1"/>
  <c r="B777" i="12"/>
  <c r="D776" i="22" s="1"/>
  <c r="B778" i="12"/>
  <c r="D777" i="22" s="1"/>
  <c r="B779" i="12"/>
  <c r="D778" i="22" s="1"/>
  <c r="B780" i="12"/>
  <c r="D779" i="22" s="1"/>
  <c r="B781" i="12"/>
  <c r="D780" i="22" s="1"/>
  <c r="B782" i="12"/>
  <c r="D781" i="22" s="1"/>
  <c r="B783" i="12"/>
  <c r="D782" i="22" s="1"/>
  <c r="B784" i="12"/>
  <c r="D783" i="22" s="1"/>
  <c r="B785" i="12"/>
  <c r="D784" i="22" s="1"/>
  <c r="B786" i="12"/>
  <c r="D785" i="22" s="1"/>
  <c r="B787" i="12"/>
  <c r="D786" i="22" s="1"/>
  <c r="B788" i="12"/>
  <c r="D787" i="22" s="1"/>
  <c r="B789" i="12"/>
  <c r="D788" i="22" s="1"/>
  <c r="B790" i="12"/>
  <c r="D789" i="22" s="1"/>
  <c r="B791" i="12"/>
  <c r="D790" i="22" s="1"/>
  <c r="B792" i="12"/>
  <c r="D791" i="22" s="1"/>
  <c r="B793" i="12"/>
  <c r="D792" i="22" s="1"/>
  <c r="B794" i="12"/>
  <c r="D793" i="22" s="1"/>
  <c r="B795" i="12"/>
  <c r="D794" i="22" s="1"/>
  <c r="B796" i="12"/>
  <c r="D795" i="22" s="1"/>
  <c r="B797" i="12"/>
  <c r="D796" i="22" s="1"/>
  <c r="B798" i="12"/>
  <c r="D797" i="22" s="1"/>
  <c r="B799" i="12"/>
  <c r="D798" i="22" s="1"/>
  <c r="B800" i="12"/>
  <c r="D799" i="22" s="1"/>
  <c r="B801" i="12"/>
  <c r="D800" i="22" s="1"/>
  <c r="B802" i="12"/>
  <c r="D801" i="22" s="1"/>
  <c r="B803" i="12"/>
  <c r="D802" i="22" s="1"/>
  <c r="B804" i="12"/>
  <c r="D803" i="22" s="1"/>
  <c r="B805" i="12"/>
  <c r="D804" i="22" s="1"/>
  <c r="B806" i="12"/>
  <c r="D805" i="22" s="1"/>
  <c r="B807" i="12"/>
  <c r="D806" i="22" s="1"/>
  <c r="B808" i="12"/>
  <c r="D807" i="22" s="1"/>
  <c r="B809" i="12"/>
  <c r="D808" i="22" s="1"/>
  <c r="B810" i="12"/>
  <c r="D809" i="22" s="1"/>
  <c r="B811" i="12"/>
  <c r="D810" i="22" s="1"/>
  <c r="B812" i="12"/>
  <c r="D811" i="22" s="1"/>
  <c r="B813" i="12"/>
  <c r="D812" i="22" s="1"/>
  <c r="B814" i="12"/>
  <c r="D813" i="22" s="1"/>
  <c r="B815" i="12"/>
  <c r="D814" i="22" s="1"/>
  <c r="B816" i="12"/>
  <c r="D815" i="22" s="1"/>
  <c r="B817" i="12"/>
  <c r="D816" i="22" s="1"/>
  <c r="B818" i="12"/>
  <c r="D817" i="22" s="1"/>
  <c r="B819" i="12"/>
  <c r="D818" i="22" s="1"/>
  <c r="B820" i="12"/>
  <c r="D819" i="22" s="1"/>
  <c r="B821" i="12"/>
  <c r="D820" i="22" s="1"/>
  <c r="B822" i="12"/>
  <c r="D821" i="22" s="1"/>
  <c r="B823" i="12"/>
  <c r="D822" i="22" s="1"/>
  <c r="B824" i="12"/>
  <c r="D823" i="22" s="1"/>
  <c r="B825" i="12"/>
  <c r="D824" i="22" s="1"/>
  <c r="B826" i="12"/>
  <c r="D825" i="22" s="1"/>
  <c r="B827" i="12"/>
  <c r="D826" i="22" s="1"/>
  <c r="B828" i="12"/>
  <c r="D827" i="22" s="1"/>
  <c r="B829" i="12"/>
  <c r="D828" i="22" s="1"/>
  <c r="B830" i="12"/>
  <c r="D829" i="22" s="1"/>
  <c r="B831" i="12"/>
  <c r="D830" i="22" s="1"/>
  <c r="B832" i="12"/>
  <c r="D831" i="22" s="1"/>
  <c r="B833" i="12"/>
  <c r="D832" i="22" s="1"/>
  <c r="B834" i="12"/>
  <c r="D833" i="22" s="1"/>
  <c r="B835" i="12"/>
  <c r="D834" i="22" s="1"/>
  <c r="B836" i="12"/>
  <c r="D835" i="22" s="1"/>
  <c r="B837" i="12"/>
  <c r="D836" i="22" s="1"/>
  <c r="B838" i="12"/>
  <c r="D837" i="22" s="1"/>
  <c r="B839" i="12"/>
  <c r="D838" i="22" s="1"/>
  <c r="B840" i="12"/>
  <c r="D839" i="22" s="1"/>
  <c r="B841" i="12"/>
  <c r="D840" i="22" s="1"/>
  <c r="B842" i="12"/>
  <c r="D841" i="22" s="1"/>
  <c r="B843" i="12"/>
  <c r="D842" i="22" s="1"/>
  <c r="B844" i="12"/>
  <c r="D843" i="22" s="1"/>
  <c r="B845" i="12"/>
  <c r="D844" i="22" s="1"/>
  <c r="B846" i="12"/>
  <c r="D845" i="22" s="1"/>
  <c r="B847" i="12"/>
  <c r="D846" i="22" s="1"/>
  <c r="B848" i="12"/>
  <c r="D847" i="22" s="1"/>
  <c r="B849" i="12"/>
  <c r="D848" i="22" s="1"/>
  <c r="B850" i="12"/>
  <c r="D849" i="22" s="1"/>
  <c r="B851" i="12"/>
  <c r="D850" i="22" s="1"/>
  <c r="B852" i="12"/>
  <c r="D851" i="22" s="1"/>
  <c r="B853" i="12"/>
  <c r="D852" i="22" s="1"/>
  <c r="B854" i="12"/>
  <c r="D853" i="22" s="1"/>
  <c r="B855" i="12"/>
  <c r="D854" i="22" s="1"/>
  <c r="B856" i="12"/>
  <c r="D855" i="22" s="1"/>
  <c r="B857" i="12"/>
  <c r="D856" i="22" s="1"/>
  <c r="B858" i="12"/>
  <c r="D857" i="22" s="1"/>
  <c r="B859" i="12"/>
  <c r="D858" i="22" s="1"/>
  <c r="B860" i="12"/>
  <c r="D859" i="22" s="1"/>
  <c r="B861" i="12"/>
  <c r="D860" i="22" s="1"/>
  <c r="B862" i="12"/>
  <c r="D861" i="22" s="1"/>
  <c r="B863" i="12"/>
  <c r="D862" i="22" s="1"/>
  <c r="B864" i="12"/>
  <c r="D863" i="22" s="1"/>
  <c r="B865" i="12"/>
  <c r="D864" i="22" s="1"/>
  <c r="B866" i="12"/>
  <c r="D865" i="22" s="1"/>
  <c r="B867" i="12"/>
  <c r="D866" i="22" s="1"/>
  <c r="B868" i="12"/>
  <c r="D867" i="22" s="1"/>
  <c r="B869" i="12"/>
  <c r="D868" i="22" s="1"/>
  <c r="B870" i="12"/>
  <c r="D869" i="22" s="1"/>
  <c r="B871" i="12"/>
  <c r="D870" i="22" s="1"/>
  <c r="B872" i="12"/>
  <c r="D871" i="22" s="1"/>
  <c r="B873" i="12"/>
  <c r="D872" i="22" s="1"/>
  <c r="B874" i="12"/>
  <c r="D873" i="22" s="1"/>
  <c r="B875" i="12"/>
  <c r="D874" i="22" s="1"/>
  <c r="B876" i="12"/>
  <c r="D875" i="22" s="1"/>
  <c r="B877" i="12"/>
  <c r="D876" i="22" s="1"/>
  <c r="B878" i="12"/>
  <c r="D877" i="22" s="1"/>
  <c r="B879" i="12"/>
  <c r="D878" i="22" s="1"/>
  <c r="B880" i="12"/>
  <c r="D879" i="22" s="1"/>
  <c r="B881" i="12"/>
  <c r="D880" i="22" s="1"/>
  <c r="B882" i="12"/>
  <c r="D881" i="22" s="1"/>
  <c r="B883" i="12"/>
  <c r="D882" i="22" s="1"/>
  <c r="B884" i="12"/>
  <c r="D883" i="22" s="1"/>
  <c r="B885" i="12"/>
  <c r="D884" i="22" s="1"/>
  <c r="B886" i="12"/>
  <c r="D885" i="22" s="1"/>
  <c r="B887" i="12"/>
  <c r="D886" i="22" s="1"/>
  <c r="B888" i="12"/>
  <c r="D887" i="22" s="1"/>
  <c r="B889" i="12"/>
  <c r="D888" i="22" s="1"/>
  <c r="B890" i="12"/>
  <c r="D889" i="22" s="1"/>
  <c r="B891" i="12"/>
  <c r="D890" i="22" s="1"/>
  <c r="B892" i="12"/>
  <c r="D891" i="22" s="1"/>
  <c r="B893" i="12"/>
  <c r="D892" i="22" s="1"/>
  <c r="B894" i="12"/>
  <c r="D893" i="22" s="1"/>
  <c r="B895" i="12"/>
  <c r="D894" i="22" s="1"/>
  <c r="B896" i="12"/>
  <c r="D895" i="22" s="1"/>
  <c r="B897" i="12"/>
  <c r="D896" i="22" s="1"/>
  <c r="B898" i="12"/>
  <c r="D897" i="22" s="1"/>
  <c r="B899" i="12"/>
  <c r="D898" i="22" s="1"/>
  <c r="B900" i="12"/>
  <c r="D899" i="22" s="1"/>
  <c r="B901" i="12"/>
  <c r="D900" i="22" s="1"/>
  <c r="B902" i="12"/>
  <c r="D901" i="22" s="1"/>
  <c r="B903" i="12"/>
  <c r="D902" i="22" s="1"/>
  <c r="B904" i="12"/>
  <c r="D903" i="22" s="1"/>
  <c r="B905" i="12"/>
  <c r="D904" i="22" s="1"/>
  <c r="B906" i="12"/>
  <c r="D905" i="22" s="1"/>
  <c r="B907" i="12"/>
  <c r="D906" i="22" s="1"/>
  <c r="B908" i="12"/>
  <c r="D907" i="22" s="1"/>
  <c r="B909" i="12"/>
  <c r="D908" i="22" s="1"/>
  <c r="B910" i="12"/>
  <c r="D909" i="22" s="1"/>
  <c r="B911" i="12"/>
  <c r="D910" i="22" s="1"/>
  <c r="B912" i="12"/>
  <c r="D911" i="22" s="1"/>
  <c r="B913" i="12"/>
  <c r="D912" i="22" s="1"/>
  <c r="B914" i="12"/>
  <c r="D913" i="22" s="1"/>
  <c r="B915" i="12"/>
  <c r="D914" i="22" s="1"/>
  <c r="B916" i="12"/>
  <c r="D915" i="22" s="1"/>
  <c r="B917" i="12"/>
  <c r="D916" i="22" s="1"/>
  <c r="B918" i="12"/>
  <c r="D917" i="22" s="1"/>
  <c r="B919" i="12"/>
  <c r="D918" i="22" s="1"/>
  <c r="B920" i="12"/>
  <c r="D919" i="22" s="1"/>
  <c r="B921" i="12"/>
  <c r="D920" i="22" s="1"/>
  <c r="B922" i="12"/>
  <c r="D921" i="22" s="1"/>
  <c r="B923" i="12"/>
  <c r="D922" i="22" s="1"/>
  <c r="B924" i="12"/>
  <c r="D923" i="22" s="1"/>
  <c r="B925" i="12"/>
  <c r="D924" i="22" s="1"/>
  <c r="B926" i="12"/>
  <c r="D925" i="22" s="1"/>
  <c r="B927" i="12"/>
  <c r="D926" i="22" s="1"/>
  <c r="B928" i="12"/>
  <c r="D927" i="22" s="1"/>
  <c r="B929" i="12"/>
  <c r="D928" i="22" s="1"/>
  <c r="B930" i="12"/>
  <c r="D929" i="22" s="1"/>
  <c r="B931" i="12"/>
  <c r="D930" i="22" s="1"/>
  <c r="B932" i="12"/>
  <c r="D931" i="22" s="1"/>
  <c r="B933" i="12"/>
  <c r="D932" i="22" s="1"/>
  <c r="B934" i="12"/>
  <c r="D933" i="22" s="1"/>
  <c r="B935" i="12"/>
  <c r="D934" i="22" s="1"/>
  <c r="B936" i="12"/>
  <c r="D935" i="22" s="1"/>
  <c r="B937" i="12"/>
  <c r="D936" i="22" s="1"/>
  <c r="B938" i="12"/>
  <c r="D937" i="22" s="1"/>
  <c r="B939" i="12"/>
  <c r="D938" i="22" s="1"/>
  <c r="B940" i="12"/>
  <c r="D939" i="22" s="1"/>
  <c r="B941" i="12"/>
  <c r="D940" i="22" s="1"/>
  <c r="B942" i="12"/>
  <c r="D941" i="22" s="1"/>
  <c r="B943" i="12"/>
  <c r="D942" i="22" s="1"/>
  <c r="B944" i="12"/>
  <c r="D943" i="22" s="1"/>
  <c r="B945" i="12"/>
  <c r="D944" i="22" s="1"/>
  <c r="B946" i="12"/>
  <c r="D945" i="22" s="1"/>
  <c r="B947" i="12"/>
  <c r="D946" i="22" s="1"/>
  <c r="B948" i="12"/>
  <c r="D947" i="22" s="1"/>
  <c r="B949" i="12"/>
  <c r="D948" i="22" s="1"/>
  <c r="B950" i="12"/>
  <c r="D949" i="22" s="1"/>
  <c r="B951" i="12"/>
  <c r="D950" i="22" s="1"/>
  <c r="B952" i="12"/>
  <c r="D951" i="22" s="1"/>
  <c r="B953" i="12"/>
  <c r="D952" i="22" s="1"/>
  <c r="B954" i="12"/>
  <c r="D953" i="22" s="1"/>
  <c r="B955" i="12"/>
  <c r="D954" i="22" s="1"/>
  <c r="B956" i="12"/>
  <c r="D955" i="22" s="1"/>
  <c r="B957" i="12"/>
  <c r="D956" i="22" s="1"/>
  <c r="B958" i="12"/>
  <c r="D957" i="22" s="1"/>
  <c r="B959" i="12"/>
  <c r="D958" i="22" s="1"/>
  <c r="B960" i="12"/>
  <c r="D959" i="22" s="1"/>
  <c r="B961" i="12"/>
  <c r="D960" i="22" s="1"/>
  <c r="B962" i="12"/>
  <c r="D961" i="22" s="1"/>
  <c r="B963" i="12"/>
  <c r="D962" i="22" s="1"/>
  <c r="B964" i="12"/>
  <c r="D963" i="22" s="1"/>
  <c r="B965" i="12"/>
  <c r="D964" i="22" s="1"/>
  <c r="B966" i="12"/>
  <c r="D965" i="22" s="1"/>
  <c r="B967" i="12"/>
  <c r="D966" i="22" s="1"/>
  <c r="B968" i="12"/>
  <c r="D967" i="22" s="1"/>
  <c r="B969" i="12"/>
  <c r="D968" i="22" s="1"/>
  <c r="B970" i="12"/>
  <c r="D969" i="22" s="1"/>
  <c r="B971" i="12"/>
  <c r="D970" i="22" s="1"/>
  <c r="B972" i="12"/>
  <c r="D971" i="22" s="1"/>
  <c r="B973" i="12"/>
  <c r="D972" i="22" s="1"/>
  <c r="B974" i="12"/>
  <c r="D973" i="22" s="1"/>
  <c r="B975" i="12"/>
  <c r="D974" i="22" s="1"/>
  <c r="B976" i="12"/>
  <c r="D975" i="22" s="1"/>
  <c r="B977" i="12"/>
  <c r="D976" i="22" s="1"/>
  <c r="B978" i="12"/>
  <c r="D977" i="22" s="1"/>
  <c r="B979" i="12"/>
  <c r="D978" i="22" s="1"/>
  <c r="B980" i="12"/>
  <c r="D979" i="22" s="1"/>
  <c r="B981" i="12"/>
  <c r="D980" i="22" s="1"/>
  <c r="B982" i="12"/>
  <c r="D981" i="22" s="1"/>
  <c r="B983" i="12"/>
  <c r="D982" i="22" s="1"/>
  <c r="B984" i="12"/>
  <c r="D983" i="22" s="1"/>
  <c r="B985" i="12"/>
  <c r="D984" i="22" s="1"/>
  <c r="B986" i="12"/>
  <c r="D985" i="22" s="1"/>
  <c r="B987" i="12"/>
  <c r="D986" i="22" s="1"/>
  <c r="B988" i="12"/>
  <c r="D987" i="22" s="1"/>
  <c r="B989" i="12"/>
  <c r="D988" i="22" s="1"/>
  <c r="B990" i="12"/>
  <c r="D989" i="22" s="1"/>
  <c r="B991" i="12"/>
  <c r="D990" i="22" s="1"/>
  <c r="B992" i="12"/>
  <c r="D991" i="22" s="1"/>
  <c r="B993" i="12"/>
  <c r="D992" i="22" s="1"/>
  <c r="B994" i="12"/>
  <c r="D993" i="22" s="1"/>
  <c r="B995" i="12"/>
  <c r="D994" i="22" s="1"/>
  <c r="B996" i="12"/>
  <c r="D995" i="22" s="1"/>
  <c r="B997" i="12"/>
  <c r="D996" i="22" s="1"/>
  <c r="B998" i="12"/>
  <c r="D997" i="22" s="1"/>
  <c r="B999" i="12"/>
  <c r="D998" i="22" s="1"/>
  <c r="B1000" i="12"/>
  <c r="D999" i="22" s="1"/>
  <c r="B1001" i="12"/>
  <c r="D1000" i="22" s="1"/>
  <c r="B1002" i="12"/>
  <c r="D1001" i="22" s="1"/>
  <c r="B1003" i="12"/>
  <c r="D1002" i="22" s="1"/>
  <c r="B1004" i="12"/>
  <c r="D1003" i="22" s="1"/>
  <c r="B1005" i="12"/>
  <c r="D1004" i="22" s="1"/>
  <c r="B1006" i="12"/>
  <c r="D1005" i="22" s="1"/>
  <c r="B1007" i="12"/>
  <c r="D1006" i="22" s="1"/>
  <c r="B1008" i="12"/>
  <c r="D1007" i="22" s="1"/>
  <c r="B1009" i="12"/>
  <c r="D1008" i="22" s="1"/>
  <c r="B30" i="12"/>
  <c r="D29" i="22" s="1"/>
  <c r="B31" i="12"/>
  <c r="D30" i="22" s="1"/>
  <c r="B32" i="12"/>
  <c r="D31" i="22" s="1"/>
  <c r="B33" i="12"/>
  <c r="D32" i="22" s="1"/>
  <c r="B34" i="12"/>
  <c r="D33" i="22" s="1"/>
  <c r="B35" i="12"/>
  <c r="D34" i="22" s="1"/>
  <c r="AB10" i="22"/>
  <c r="AB11" i="22"/>
  <c r="AB12" i="22"/>
  <c r="AB15" i="22"/>
  <c r="AB16" i="22"/>
  <c r="AB17" i="22"/>
  <c r="AB20" i="22"/>
  <c r="AB21" i="22"/>
  <c r="AB22" i="22"/>
  <c r="AB23" i="22"/>
  <c r="AB24" i="22"/>
  <c r="AB25" i="22"/>
  <c r="AB26" i="22"/>
  <c r="AB27" i="22"/>
  <c r="AB28" i="22"/>
  <c r="AB9" i="22"/>
  <c r="AJ10" i="12"/>
  <c r="Z9" i="22" s="1"/>
  <c r="AG11" i="12"/>
  <c r="X10" i="22" s="1"/>
  <c r="AG12" i="12"/>
  <c r="X11" i="22" s="1"/>
  <c r="AG13" i="12"/>
  <c r="X12" i="22" s="1"/>
  <c r="AG14" i="12"/>
  <c r="X13" i="22" s="1"/>
  <c r="AG15" i="12"/>
  <c r="X14" i="22" s="1"/>
  <c r="AG16" i="12"/>
  <c r="X15" i="22" s="1"/>
  <c r="AG17" i="12"/>
  <c r="X16" i="22" s="1"/>
  <c r="AG18" i="12"/>
  <c r="X17" i="22" s="1"/>
  <c r="AG19" i="12"/>
  <c r="X18" i="22" s="1"/>
  <c r="AG20" i="12"/>
  <c r="X19" i="22" s="1"/>
  <c r="AG21" i="12"/>
  <c r="X20" i="22" s="1"/>
  <c r="AG22" i="12"/>
  <c r="X21" i="22" s="1"/>
  <c r="AG23" i="12"/>
  <c r="X22" i="22" s="1"/>
  <c r="AG24" i="12"/>
  <c r="X23" i="22" s="1"/>
  <c r="AG25" i="12"/>
  <c r="X24" i="22" s="1"/>
  <c r="AG26" i="12"/>
  <c r="X25" i="22" s="1"/>
  <c r="AG27" i="12"/>
  <c r="X26" i="22" s="1"/>
  <c r="AG28" i="12"/>
  <c r="X27" i="22" s="1"/>
  <c r="AG29" i="12"/>
  <c r="X28" i="22" s="1"/>
  <c r="AG10" i="12"/>
  <c r="X9" i="22" s="1"/>
  <c r="AC10" i="12"/>
  <c r="V9" i="22" s="1"/>
  <c r="W11" i="12"/>
  <c r="R10" i="22" s="1"/>
  <c r="W12" i="12"/>
  <c r="R11" i="22" s="1"/>
  <c r="W13" i="12"/>
  <c r="R12" i="22" s="1"/>
  <c r="W14" i="12"/>
  <c r="R13" i="22" s="1"/>
  <c r="W15" i="12"/>
  <c r="R14" i="22" s="1"/>
  <c r="W16" i="12"/>
  <c r="R15" i="22" s="1"/>
  <c r="W17" i="12"/>
  <c r="R16" i="22" s="1"/>
  <c r="W18" i="12"/>
  <c r="R17" i="22" s="1"/>
  <c r="W19" i="12"/>
  <c r="R18" i="22" s="1"/>
  <c r="W20" i="12"/>
  <c r="R19" i="22" s="1"/>
  <c r="W21" i="12"/>
  <c r="R20" i="22" s="1"/>
  <c r="W22" i="12"/>
  <c r="R21" i="22" s="1"/>
  <c r="W23" i="12"/>
  <c r="R22" i="22" s="1"/>
  <c r="W24" i="12"/>
  <c r="R23" i="22" s="1"/>
  <c r="W25" i="12"/>
  <c r="R24" i="22" s="1"/>
  <c r="W26" i="12"/>
  <c r="R25" i="22" s="1"/>
  <c r="W27" i="12"/>
  <c r="R26" i="22" s="1"/>
  <c r="W28" i="12"/>
  <c r="R27" i="22" s="1"/>
  <c r="W29" i="12"/>
  <c r="R28" i="22" s="1"/>
  <c r="W10" i="12"/>
  <c r="R9" i="22" s="1"/>
  <c r="T10" i="12"/>
  <c r="P9" i="22" s="1"/>
  <c r="Q10" i="12"/>
  <c r="N9" i="22" s="1"/>
  <c r="N11" i="12"/>
  <c r="L10" i="22" s="1"/>
  <c r="N12" i="12"/>
  <c r="L11" i="22" s="1"/>
  <c r="N13" i="12"/>
  <c r="L12" i="22" s="1"/>
  <c r="N14" i="12"/>
  <c r="L13" i="22" s="1"/>
  <c r="N15" i="12"/>
  <c r="L14" i="22" s="1"/>
  <c r="N16" i="12"/>
  <c r="L15" i="22" s="1"/>
  <c r="N17" i="12"/>
  <c r="L16" i="22" s="1"/>
  <c r="N18" i="12"/>
  <c r="L17" i="22" s="1"/>
  <c r="N19" i="12"/>
  <c r="L18" i="22" s="1"/>
  <c r="N20" i="12"/>
  <c r="L19" i="22" s="1"/>
  <c r="N21" i="12"/>
  <c r="L20" i="22" s="1"/>
  <c r="N22" i="12"/>
  <c r="L21" i="22" s="1"/>
  <c r="N23" i="12"/>
  <c r="L22" i="22" s="1"/>
  <c r="N24" i="12"/>
  <c r="L23" i="22" s="1"/>
  <c r="N25" i="12"/>
  <c r="L24" i="22" s="1"/>
  <c r="N26" i="12"/>
  <c r="L25" i="22" s="1"/>
  <c r="N27" i="12"/>
  <c r="L26" i="22" s="1"/>
  <c r="N28" i="12"/>
  <c r="L27" i="22" s="1"/>
  <c r="N29" i="12"/>
  <c r="L28" i="22" s="1"/>
  <c r="N10" i="12"/>
  <c r="L9" i="22" s="1"/>
  <c r="K11" i="12"/>
  <c r="J10" i="22" s="1"/>
  <c r="K12" i="12"/>
  <c r="J11" i="22" s="1"/>
  <c r="K13" i="12"/>
  <c r="J12" i="22" s="1"/>
  <c r="K14" i="12"/>
  <c r="J13" i="22" s="1"/>
  <c r="K15" i="12"/>
  <c r="J14" i="22" s="1"/>
  <c r="K16" i="12"/>
  <c r="J15" i="22" s="1"/>
  <c r="K17" i="12"/>
  <c r="J16" i="22" s="1"/>
  <c r="K18" i="12"/>
  <c r="J17" i="22" s="1"/>
  <c r="K19" i="12"/>
  <c r="J18" i="22" s="1"/>
  <c r="K20" i="12"/>
  <c r="J19" i="22" s="1"/>
  <c r="K21" i="12"/>
  <c r="J20" i="22" s="1"/>
  <c r="K22" i="12"/>
  <c r="J21" i="22" s="1"/>
  <c r="K23" i="12"/>
  <c r="J22" i="22" s="1"/>
  <c r="K24" i="12"/>
  <c r="J23" i="22" s="1"/>
  <c r="K25" i="12"/>
  <c r="J24" i="22" s="1"/>
  <c r="K26" i="12"/>
  <c r="J25" i="22" s="1"/>
  <c r="K27" i="12"/>
  <c r="J26" i="22" s="1"/>
  <c r="K28" i="12"/>
  <c r="J27" i="22" s="1"/>
  <c r="K29" i="12"/>
  <c r="J28" i="22" s="1"/>
  <c r="K10" i="12"/>
  <c r="J9" i="22" s="1"/>
  <c r="H11" i="12"/>
  <c r="H10" i="22" s="1"/>
  <c r="H12" i="12"/>
  <c r="H11" i="22" s="1"/>
  <c r="H13" i="12"/>
  <c r="H12" i="22" s="1"/>
  <c r="H14" i="12"/>
  <c r="H13" i="22" s="1"/>
  <c r="H15" i="12"/>
  <c r="H14" i="22" s="1"/>
  <c r="H16" i="12"/>
  <c r="H15" i="22" s="1"/>
  <c r="H17" i="12"/>
  <c r="H16" i="22" s="1"/>
  <c r="H18" i="12"/>
  <c r="H17" i="22" s="1"/>
  <c r="H19" i="12"/>
  <c r="H18" i="22" s="1"/>
  <c r="H20" i="12"/>
  <c r="H19" i="22" s="1"/>
  <c r="H21" i="12"/>
  <c r="H20" i="22" s="1"/>
  <c r="H22" i="12"/>
  <c r="H21" i="22" s="1"/>
  <c r="H23" i="12"/>
  <c r="H22" i="22" s="1"/>
  <c r="H24" i="12"/>
  <c r="H23" i="22" s="1"/>
  <c r="H25" i="12"/>
  <c r="H24" i="22" s="1"/>
  <c r="H26" i="12"/>
  <c r="H25" i="22" s="1"/>
  <c r="H27" i="12"/>
  <c r="H26" i="22" s="1"/>
  <c r="H28" i="12"/>
  <c r="H27" i="22" s="1"/>
  <c r="H29" i="12"/>
  <c r="H28" i="22" s="1"/>
  <c r="H10" i="12"/>
  <c r="H9" i="22" s="1"/>
  <c r="E11" i="12"/>
  <c r="F10" i="22" s="1"/>
  <c r="E12" i="12"/>
  <c r="F11" i="22" s="1"/>
  <c r="E13" i="12"/>
  <c r="F12" i="22" s="1"/>
  <c r="E14" i="12"/>
  <c r="F13" i="22" s="1"/>
  <c r="E15" i="12"/>
  <c r="F14" i="22" s="1"/>
  <c r="E16" i="12"/>
  <c r="F15" i="22" s="1"/>
  <c r="E17" i="12"/>
  <c r="F16" i="22" s="1"/>
  <c r="E18" i="12"/>
  <c r="F17" i="22" s="1"/>
  <c r="E19" i="12"/>
  <c r="F18" i="22" s="1"/>
  <c r="E20" i="12"/>
  <c r="F19" i="22" s="1"/>
  <c r="E21" i="12"/>
  <c r="F20" i="22" s="1"/>
  <c r="E22" i="12"/>
  <c r="F21" i="22" s="1"/>
  <c r="E23" i="12"/>
  <c r="F22" i="22" s="1"/>
  <c r="E24" i="12"/>
  <c r="F23" i="22" s="1"/>
  <c r="E25" i="12"/>
  <c r="F24" i="22" s="1"/>
  <c r="E26" i="12"/>
  <c r="F25" i="22" s="1"/>
  <c r="E27" i="12"/>
  <c r="F26" i="22" s="1"/>
  <c r="E28" i="12"/>
  <c r="F27" i="22" s="1"/>
  <c r="E29" i="12"/>
  <c r="F28" i="22" s="1"/>
  <c r="E10" i="12"/>
  <c r="F9" i="22" s="1"/>
  <c r="B11" i="12"/>
  <c r="D10" i="22" s="1"/>
  <c r="B12" i="12"/>
  <c r="D11" i="22" s="1"/>
  <c r="B13" i="12"/>
  <c r="D12" i="22" s="1"/>
  <c r="B14" i="12"/>
  <c r="D13" i="22" s="1"/>
  <c r="B15" i="12"/>
  <c r="D14" i="22" s="1"/>
  <c r="B16" i="12"/>
  <c r="D15" i="22" s="1"/>
  <c r="B17" i="12"/>
  <c r="D16" i="22" s="1"/>
  <c r="B18" i="12"/>
  <c r="D17" i="22" s="1"/>
  <c r="B19" i="12"/>
  <c r="D18" i="22" s="1"/>
  <c r="B20" i="12"/>
  <c r="D19" i="22" s="1"/>
  <c r="B21" i="12"/>
  <c r="D20" i="22" s="1"/>
  <c r="B22" i="12"/>
  <c r="D21" i="22" s="1"/>
  <c r="B23" i="12"/>
  <c r="D22" i="22" s="1"/>
  <c r="B24" i="12"/>
  <c r="D23" i="22" s="1"/>
  <c r="B25" i="12"/>
  <c r="D24" i="22" s="1"/>
  <c r="B26" i="12"/>
  <c r="D25" i="22" s="1"/>
  <c r="B27" i="12"/>
  <c r="D26" i="22" s="1"/>
  <c r="B28" i="12"/>
  <c r="D27" i="22" s="1"/>
  <c r="B29" i="12"/>
  <c r="D28" i="22" s="1"/>
  <c r="B10" i="12"/>
  <c r="D9" i="22" s="1"/>
  <c r="B11" i="5"/>
  <c r="B13" i="5" s="1"/>
  <c r="A1" i="12" s="1"/>
  <c r="A6" i="22"/>
  <c r="AC10" i="22"/>
  <c r="AC11" i="22"/>
  <c r="AC12" i="22"/>
  <c r="AC14" i="22"/>
  <c r="AC15" i="22"/>
  <c r="AC16" i="22"/>
  <c r="AC18" i="22"/>
  <c r="AC19" i="22"/>
  <c r="AC20" i="22"/>
  <c r="AC22" i="22"/>
  <c r="AC23" i="22"/>
  <c r="AC24" i="22"/>
  <c r="AC26" i="22"/>
  <c r="AC27" i="22"/>
  <c r="AC28" i="22"/>
  <c r="G998" i="12" l="1"/>
  <c r="G470" i="12"/>
  <c r="G349" i="12"/>
  <c r="G312" i="12"/>
  <c r="S524" i="12"/>
  <c r="P728" i="12"/>
  <c r="M331" i="12"/>
  <c r="M125" i="12"/>
  <c r="P821" i="12"/>
  <c r="P722" i="12"/>
  <c r="P926" i="12"/>
  <c r="D285" i="12"/>
  <c r="G327" i="12"/>
  <c r="G72" i="12"/>
  <c r="G479" i="12"/>
  <c r="G786" i="12"/>
  <c r="G976" i="12"/>
  <c r="G904" i="12"/>
  <c r="G295" i="12"/>
  <c r="G58" i="12"/>
  <c r="G701" i="12"/>
  <c r="G679" i="12"/>
  <c r="AB870" i="12"/>
  <c r="AB941" i="12"/>
  <c r="AB239" i="12"/>
  <c r="AB699" i="12"/>
  <c r="AB528" i="12"/>
  <c r="D949" i="12"/>
  <c r="G481" i="12"/>
  <c r="D822" i="12"/>
  <c r="G743" i="12"/>
  <c r="G544" i="12"/>
  <c r="G405" i="12"/>
  <c r="G526" i="12"/>
  <c r="G849" i="12"/>
  <c r="G182" i="12"/>
  <c r="G376" i="12"/>
  <c r="G304" i="12"/>
  <c r="G540" i="12"/>
  <c r="G707" i="12"/>
  <c r="G882" i="12"/>
  <c r="G730" i="12"/>
  <c r="G109" i="12"/>
  <c r="G175" i="12"/>
  <c r="G612" i="12"/>
  <c r="G575" i="12"/>
  <c r="G721" i="12"/>
  <c r="G430" i="12"/>
  <c r="G473" i="12"/>
  <c r="G54" i="12"/>
  <c r="G258" i="12"/>
  <c r="G288" i="12"/>
  <c r="G463" i="12"/>
  <c r="M995" i="12"/>
  <c r="G818" i="12"/>
  <c r="G569" i="12"/>
  <c r="G474" i="12"/>
  <c r="G924" i="12"/>
  <c r="G305" i="12"/>
  <c r="G115" i="12"/>
  <c r="M576" i="12"/>
  <c r="G263" i="12"/>
  <c r="G431" i="12"/>
  <c r="G796" i="12"/>
  <c r="G101" i="12"/>
  <c r="G677" i="12"/>
  <c r="D628" i="12"/>
  <c r="G613" i="12"/>
  <c r="G664" i="12"/>
  <c r="G951" i="12"/>
  <c r="G656" i="12"/>
  <c r="G910" i="12"/>
  <c r="G476" i="12"/>
  <c r="G293" i="12"/>
  <c r="G174" i="12"/>
  <c r="G777" i="12"/>
  <c r="G314" i="12"/>
  <c r="G108" i="12"/>
  <c r="G742" i="12"/>
  <c r="G60" i="12"/>
  <c r="M589" i="12"/>
  <c r="G521" i="12"/>
  <c r="G37" i="12"/>
  <c r="G186" i="12"/>
  <c r="G560" i="12"/>
  <c r="G678" i="12"/>
  <c r="G720" i="12"/>
  <c r="G188" i="12"/>
  <c r="M481" i="12"/>
  <c r="G333" i="12"/>
  <c r="G794" i="12"/>
  <c r="G624" i="12"/>
  <c r="G365" i="12"/>
  <c r="G699" i="12"/>
  <c r="D44" i="12"/>
  <c r="G441" i="12"/>
  <c r="G513" i="12"/>
  <c r="G698" i="12"/>
  <c r="G788" i="12"/>
  <c r="G576" i="12"/>
  <c r="G86" i="12"/>
  <c r="G527" i="12"/>
  <c r="G218" i="12"/>
  <c r="G975" i="12"/>
  <c r="G490" i="12"/>
  <c r="G596" i="12"/>
  <c r="G917" i="12"/>
  <c r="G741" i="12"/>
  <c r="AB85" i="12"/>
  <c r="AB800" i="12"/>
  <c r="AB632" i="12"/>
  <c r="AB144" i="12"/>
  <c r="AB203" i="12"/>
  <c r="AB613" i="12"/>
  <c r="AB436" i="12"/>
  <c r="AB168" i="12"/>
  <c r="AB617" i="12"/>
  <c r="AE565" i="12"/>
  <c r="D141" i="12"/>
  <c r="D561" i="12"/>
  <c r="AB323" i="12"/>
  <c r="AB128" i="12"/>
  <c r="AB254" i="12"/>
  <c r="D878" i="12"/>
  <c r="Y616" i="12"/>
  <c r="AB629" i="12"/>
  <c r="AB823" i="12"/>
  <c r="D495" i="12"/>
  <c r="D143" i="12"/>
  <c r="AB224" i="12"/>
  <c r="AB363" i="12"/>
  <c r="AB553" i="12"/>
  <c r="AB986" i="12"/>
  <c r="D772" i="12"/>
  <c r="AB689" i="12"/>
  <c r="AB449" i="12"/>
  <c r="D986" i="12"/>
  <c r="AB824" i="12"/>
  <c r="D516" i="12"/>
  <c r="D540" i="12"/>
  <c r="AB869" i="12"/>
  <c r="AB258" i="12"/>
  <c r="D582" i="12"/>
  <c r="D476" i="12"/>
  <c r="AB389" i="12"/>
  <c r="AE210" i="12"/>
  <c r="AB987" i="12"/>
  <c r="AE437" i="12"/>
  <c r="AB724" i="12"/>
  <c r="D884" i="12"/>
  <c r="AB444" i="12"/>
  <c r="AB798" i="12"/>
  <c r="AE757" i="12"/>
  <c r="AI829" i="12"/>
  <c r="B358" i="22"/>
  <c r="B301" i="22"/>
  <c r="B676" i="22"/>
  <c r="B346" i="22"/>
  <c r="B813" i="22"/>
  <c r="B922" i="22"/>
  <c r="B829" i="22"/>
  <c r="B861" i="22"/>
  <c r="B730" i="22"/>
  <c r="B760" i="22"/>
  <c r="B768" i="22"/>
  <c r="B474" i="22"/>
  <c r="B455" i="22"/>
  <c r="L610" i="39"/>
  <c r="L383" i="39"/>
  <c r="L253" i="39"/>
  <c r="L435" i="39"/>
  <c r="L396" i="39"/>
  <c r="L56" i="39"/>
  <c r="L544" i="39"/>
  <c r="L293" i="39"/>
  <c r="L174" i="39"/>
  <c r="L703" i="39"/>
  <c r="L116" i="39"/>
  <c r="L178" i="39"/>
  <c r="L792" i="39"/>
  <c r="L73" i="39"/>
  <c r="L97" i="39"/>
  <c r="L457" i="39"/>
  <c r="L206" i="39"/>
  <c r="L27" i="39"/>
  <c r="L123" i="39"/>
  <c r="L507" i="39"/>
  <c r="L723" i="39"/>
  <c r="L652" i="39"/>
  <c r="L137" i="39"/>
  <c r="L269" i="39"/>
  <c r="L473" i="39"/>
  <c r="L941" i="39"/>
  <c r="L965" i="39"/>
  <c r="L162" i="39"/>
  <c r="L750" i="39"/>
  <c r="L954" i="39"/>
  <c r="L55" i="39"/>
  <c r="L79" i="39"/>
  <c r="L667" i="39"/>
  <c r="L979" i="39"/>
  <c r="L90" i="39"/>
  <c r="L240" i="39"/>
  <c r="L831" i="39"/>
  <c r="L52" i="39"/>
  <c r="L628" i="39"/>
  <c r="L933" i="39"/>
  <c r="L132" i="39"/>
  <c r="L95" i="39"/>
  <c r="L107" i="39"/>
  <c r="L131" i="39"/>
  <c r="L815" i="39"/>
  <c r="L839" i="39"/>
  <c r="L863" i="39"/>
  <c r="L636" i="39"/>
  <c r="L159" i="39"/>
  <c r="L711" i="39"/>
  <c r="L879" i="39"/>
  <c r="L556" i="39"/>
  <c r="L808" i="39"/>
  <c r="L53" i="39"/>
  <c r="L77" i="39"/>
  <c r="L125" i="39"/>
  <c r="L161" i="39"/>
  <c r="L305" i="39"/>
  <c r="L375" i="39"/>
  <c r="L915" i="39"/>
  <c r="L102" i="39"/>
  <c r="L126" i="39"/>
  <c r="L306" i="39"/>
  <c r="L450" i="39"/>
  <c r="L978" i="39"/>
  <c r="L21" i="39"/>
  <c r="L195" i="39"/>
  <c r="L639" i="39"/>
  <c r="L855" i="39"/>
  <c r="L244" i="39"/>
  <c r="L706" i="39"/>
  <c r="L151" i="39"/>
  <c r="L343" i="39"/>
  <c r="L427" i="39"/>
  <c r="L487" i="39"/>
  <c r="L87" i="39"/>
  <c r="L303" i="39"/>
  <c r="L447" i="39"/>
  <c r="L748" i="39"/>
  <c r="L152" i="39"/>
  <c r="L704" i="39"/>
  <c r="L800" i="39"/>
  <c r="L740" i="39"/>
  <c r="L759" i="39"/>
  <c r="L574" i="39"/>
  <c r="L873" i="39"/>
  <c r="L519" i="39"/>
  <c r="L9" i="39"/>
  <c r="L461" i="39"/>
  <c r="L976" i="39"/>
  <c r="L203" i="39"/>
  <c r="L215" i="39"/>
  <c r="L491" i="39"/>
  <c r="L527" i="39"/>
  <c r="L551" i="39"/>
  <c r="L695" i="39"/>
  <c r="L814" i="39"/>
  <c r="L934" i="39"/>
  <c r="L341" i="39"/>
  <c r="L569" i="39"/>
  <c r="L216" i="39"/>
  <c r="L384" i="39"/>
  <c r="L504" i="39"/>
  <c r="L552" i="39"/>
  <c r="L887" i="39"/>
  <c r="L181" i="39"/>
  <c r="L325" i="39"/>
  <c r="L936" i="39"/>
  <c r="L62" i="39"/>
  <c r="L194" i="39"/>
  <c r="L266" i="39"/>
  <c r="L925" i="39"/>
  <c r="L281" i="39"/>
  <c r="L10" i="39"/>
  <c r="L498" i="39"/>
  <c r="L67" i="39"/>
  <c r="L139" i="39"/>
  <c r="L187" i="39"/>
  <c r="L199" i="39"/>
  <c r="L211" i="39"/>
  <c r="L235" i="39"/>
  <c r="L259" i="39"/>
  <c r="L271" i="39"/>
  <c r="L403" i="39"/>
  <c r="L463" i="39"/>
  <c r="L619" i="39"/>
  <c r="L727" i="39"/>
  <c r="L822" i="39"/>
  <c r="L246" i="39"/>
  <c r="L414" i="39"/>
  <c r="L570" i="39"/>
  <c r="L16" i="39"/>
  <c r="L31" i="39"/>
  <c r="L44" i="39"/>
  <c r="L128" i="39"/>
  <c r="L236" i="39"/>
  <c r="L272" i="39"/>
  <c r="L368" i="39"/>
  <c r="L656" i="39"/>
  <c r="L871" i="39"/>
  <c r="L258" i="39"/>
  <c r="L761" i="39"/>
  <c r="L977" i="39"/>
  <c r="L6" i="39"/>
  <c r="L381" i="39"/>
  <c r="L489" i="39"/>
  <c r="L645" i="39"/>
  <c r="L729" i="39"/>
  <c r="L891" i="39"/>
  <c r="L25" i="39"/>
  <c r="L42" i="39"/>
  <c r="L76" i="39"/>
  <c r="L397" i="39"/>
  <c r="L481" i="39"/>
  <c r="L493" i="39"/>
  <c r="L708" i="39"/>
  <c r="L732" i="39"/>
  <c r="L743" i="39"/>
  <c r="L957" i="39"/>
  <c r="L981" i="39"/>
  <c r="L993" i="39"/>
  <c r="L35" i="39"/>
  <c r="L89" i="39"/>
  <c r="L136" i="39"/>
  <c r="L398" i="39"/>
  <c r="L434" i="39"/>
  <c r="L458" i="39"/>
  <c r="L756" i="39"/>
  <c r="L958" i="39"/>
  <c r="L66" i="39"/>
  <c r="L113" i="39"/>
  <c r="L173" i="39"/>
  <c r="L197" i="39"/>
  <c r="L231" i="39"/>
  <c r="L579" i="39"/>
  <c r="L662" i="39"/>
  <c r="L780" i="39"/>
  <c r="L899" i="39"/>
  <c r="L923" i="39"/>
  <c r="L947" i="39"/>
  <c r="L971" i="39"/>
  <c r="L138" i="39"/>
  <c r="L14" i="39"/>
  <c r="L22" i="39"/>
  <c r="L837" i="39"/>
  <c r="L36" i="39"/>
  <c r="L103" i="39"/>
  <c r="L222" i="39"/>
  <c r="L245" i="39"/>
  <c r="L353" i="39"/>
  <c r="L497" i="39"/>
  <c r="L641" i="39"/>
  <c r="L806" i="39"/>
  <c r="L818" i="39"/>
  <c r="L19" i="39"/>
  <c r="L82" i="39"/>
  <c r="L105" i="39"/>
  <c r="L201" i="39"/>
  <c r="L319" i="39"/>
  <c r="L559" i="39"/>
  <c r="L583" i="39"/>
  <c r="L726" i="39"/>
  <c r="L880" i="39"/>
  <c r="L927" i="39"/>
  <c r="L963" i="39"/>
  <c r="L342" i="39"/>
  <c r="L618" i="39"/>
  <c r="L39" i="39"/>
  <c r="L48" i="39"/>
  <c r="L83" i="39"/>
  <c r="L118" i="39"/>
  <c r="L380" i="39"/>
  <c r="L464" i="39"/>
  <c r="L488" i="39"/>
  <c r="L512" i="39"/>
  <c r="L560" i="39"/>
  <c r="L785" i="39"/>
  <c r="L892" i="39"/>
  <c r="L904" i="39"/>
  <c r="L964" i="39"/>
  <c r="L57" i="39"/>
  <c r="L654" i="39"/>
  <c r="L295" i="39"/>
  <c r="L11" i="39"/>
  <c r="L119" i="39"/>
  <c r="L155" i="39"/>
  <c r="L179" i="39"/>
  <c r="L191" i="39"/>
  <c r="L297" i="39"/>
  <c r="L321" i="39"/>
  <c r="L357" i="39"/>
  <c r="L465" i="39"/>
  <c r="L537" i="39"/>
  <c r="L549" i="39"/>
  <c r="L621" i="39"/>
  <c r="L774" i="39"/>
  <c r="L846" i="39"/>
  <c r="L1001" i="39"/>
  <c r="L61" i="39"/>
  <c r="L144" i="39"/>
  <c r="L227" i="39"/>
  <c r="L538" i="39"/>
  <c r="L622" i="39"/>
  <c r="L752" i="39"/>
  <c r="L799" i="39"/>
  <c r="L906" i="39"/>
  <c r="L942" i="39"/>
  <c r="L990" i="39"/>
  <c r="L1002" i="39"/>
  <c r="L426" i="39"/>
  <c r="L546" i="39"/>
  <c r="L701" i="39"/>
  <c r="L807" i="39"/>
  <c r="L24" i="39"/>
  <c r="L74" i="39"/>
  <c r="L133" i="39"/>
  <c r="L145" i="39"/>
  <c r="L157" i="39"/>
  <c r="L193" i="39"/>
  <c r="L251" i="39"/>
  <c r="L275" i="39"/>
  <c r="L299" i="39"/>
  <c r="L311" i="39"/>
  <c r="L335" i="39"/>
  <c r="L359" i="39"/>
  <c r="L611" i="39"/>
  <c r="L741" i="39"/>
  <c r="L907" i="39"/>
  <c r="L955" i="39"/>
  <c r="L46" i="39"/>
  <c r="L390" i="39"/>
  <c r="L474" i="39"/>
  <c r="L582" i="39"/>
  <c r="L677" i="39"/>
  <c r="L12" i="39"/>
  <c r="L217" i="39"/>
  <c r="L229" i="39"/>
  <c r="L264" i="39"/>
  <c r="L288" i="39"/>
  <c r="L300" i="39"/>
  <c r="L312" i="39"/>
  <c r="L360" i="39"/>
  <c r="L444" i="39"/>
  <c r="L456" i="39"/>
  <c r="L492" i="39"/>
  <c r="L588" i="39"/>
  <c r="L612" i="39"/>
  <c r="L648" i="39"/>
  <c r="L765" i="39"/>
  <c r="L970" i="39"/>
  <c r="L209" i="39"/>
  <c r="L265" i="39"/>
  <c r="L395" i="39"/>
  <c r="L516" i="39"/>
  <c r="L146" i="39"/>
  <c r="L439" i="39"/>
  <c r="L106" i="39"/>
  <c r="L185" i="39"/>
  <c r="L603" i="39"/>
  <c r="L410" i="39"/>
  <c r="L490" i="39"/>
  <c r="L376" i="39"/>
  <c r="L692" i="39"/>
  <c r="L43" i="39"/>
  <c r="L482" i="39"/>
  <c r="L514" i="39"/>
  <c r="L747" i="39"/>
  <c r="L518" i="39"/>
  <c r="L221" i="39"/>
  <c r="L355" i="39"/>
  <c r="L100" i="39"/>
  <c r="L854" i="39"/>
  <c r="L166" i="39"/>
  <c r="L838" i="39"/>
  <c r="L449" i="39"/>
  <c r="L349" i="39"/>
  <c r="L15" i="39"/>
  <c r="L60" i="39"/>
  <c r="L366" i="39"/>
  <c r="L830" i="39"/>
  <c r="L738" i="39"/>
  <c r="L686" i="39"/>
  <c r="L140" i="39"/>
  <c r="L572" i="39"/>
  <c r="L404" i="39"/>
  <c r="L332" i="39"/>
  <c r="L362" i="39"/>
  <c r="L331" i="39"/>
  <c r="L330" i="39"/>
  <c r="L290" i="39"/>
  <c r="L776" i="39"/>
  <c r="L921" i="39"/>
  <c r="L617" i="39"/>
  <c r="L700" i="39"/>
  <c r="L109" i="39"/>
  <c r="L578" i="39"/>
  <c r="L670" i="39"/>
  <c r="L18" i="39"/>
  <c r="L758" i="39"/>
  <c r="L568" i="39"/>
  <c r="L130" i="39"/>
  <c r="L778" i="39"/>
  <c r="L754" i="39"/>
  <c r="L608" i="39"/>
  <c r="L262" i="39"/>
  <c r="L175" i="39"/>
  <c r="L861" i="39"/>
  <c r="L317" i="39"/>
  <c r="L150" i="39"/>
  <c r="L812" i="39"/>
  <c r="L501" i="39"/>
  <c r="L41" i="39"/>
  <c r="L59" i="39"/>
  <c r="L336" i="39"/>
  <c r="L437" i="39"/>
  <c r="L475" i="39"/>
  <c r="L733" i="39"/>
  <c r="L773" i="39"/>
  <c r="L825" i="39"/>
  <c r="L898" i="39"/>
  <c r="L903" i="39"/>
  <c r="L770" i="39"/>
  <c r="L674" i="39"/>
  <c r="L367" i="39"/>
  <c r="L451" i="39"/>
  <c r="L313" i="39"/>
  <c r="L167" i="39"/>
  <c r="L779" i="39"/>
  <c r="L690" i="39"/>
  <c r="L324" i="39"/>
  <c r="L962" i="39"/>
  <c r="L522" i="39"/>
  <c r="L496" i="39"/>
  <c r="L472" i="39"/>
  <c r="L819" i="39"/>
  <c r="L415" i="39"/>
  <c r="L467" i="39"/>
  <c r="L224" i="39"/>
  <c r="L287" i="39"/>
  <c r="L912" i="39"/>
  <c r="L242" i="39"/>
  <c r="L722" i="39"/>
  <c r="L682" i="39"/>
  <c r="L950" i="39"/>
  <c r="L436" i="39"/>
  <c r="L358" i="39"/>
  <c r="L872" i="39"/>
  <c r="L680" i="39"/>
  <c r="L196" i="39"/>
  <c r="L226" i="39"/>
  <c r="L94" i="39"/>
  <c r="L755" i="39"/>
  <c r="L851" i="39"/>
  <c r="L180" i="39"/>
  <c r="L237" i="39"/>
  <c r="L247" i="39"/>
  <c r="L326" i="39"/>
  <c r="L826" i="39"/>
  <c r="L847" i="39"/>
  <c r="L858" i="39"/>
  <c r="L983" i="39"/>
  <c r="L352" i="39"/>
  <c r="L310" i="39"/>
  <c r="L626" i="39"/>
  <c r="L440" i="39"/>
  <c r="L170" i="39"/>
  <c r="L284" i="39"/>
  <c r="L884" i="39"/>
  <c r="L91" i="39"/>
  <c r="L596" i="39"/>
  <c r="L270" i="39"/>
  <c r="L986" i="39"/>
  <c r="L938" i="39"/>
  <c r="L627" i="39"/>
  <c r="L382" i="39"/>
  <c r="L885" i="39"/>
  <c r="L500" i="39"/>
  <c r="L720" i="39"/>
  <c r="L238" i="39"/>
  <c r="L592" i="39"/>
  <c r="L409" i="39"/>
  <c r="L378" i="39"/>
  <c r="L115" i="39"/>
  <c r="L86" i="39"/>
  <c r="L401" i="39"/>
  <c r="L50" i="39"/>
  <c r="L327" i="39"/>
  <c r="L693" i="39"/>
  <c r="L881" i="39"/>
  <c r="L953" i="39"/>
  <c r="L782" i="39"/>
  <c r="L848" i="39"/>
  <c r="L562" i="39"/>
  <c r="L832" i="39"/>
  <c r="L719" i="39"/>
  <c r="L768" i="39"/>
  <c r="L210" i="39"/>
  <c r="L791" i="39"/>
  <c r="L634" i="39"/>
  <c r="L798" i="39"/>
  <c r="L956" i="39"/>
  <c r="L896" i="39"/>
  <c r="L322" i="39"/>
  <c r="L232" i="39"/>
  <c r="L220" i="39"/>
  <c r="L663" i="39"/>
  <c r="L850" i="39"/>
  <c r="L250" i="39"/>
  <c r="L651" i="39"/>
  <c r="L550" i="39"/>
  <c r="L486" i="39"/>
  <c r="L13" i="39"/>
  <c r="L714" i="39"/>
  <c r="L38" i="39"/>
  <c r="L80" i="39"/>
  <c r="L289" i="39"/>
  <c r="L350" i="39"/>
  <c r="L379" i="39"/>
  <c r="L389" i="39"/>
  <c r="L420" i="39"/>
  <c r="L531" i="39"/>
  <c r="L540" i="39"/>
  <c r="L840" i="39"/>
  <c r="L987" i="39"/>
  <c r="L998" i="39"/>
  <c r="L81" i="39"/>
  <c r="L223" i="39"/>
  <c r="L696" i="39"/>
  <c r="L988" i="39"/>
  <c r="L666" i="39"/>
  <c r="L509" i="39"/>
  <c r="L388" i="39"/>
  <c r="L698" i="39"/>
  <c r="L630" i="39"/>
  <c r="L824" i="39"/>
  <c r="L494" i="39"/>
  <c r="L479" i="39"/>
  <c r="L526" i="39"/>
  <c r="L470" i="39"/>
  <c r="L268" i="39"/>
  <c r="L485" i="39"/>
  <c r="L866" i="39"/>
  <c r="L104" i="39"/>
  <c r="L940" i="39"/>
  <c r="L772" i="39"/>
  <c r="L120" i="39"/>
  <c r="L233" i="39"/>
  <c r="L391" i="39"/>
  <c r="L521" i="39"/>
  <c r="L604" i="39"/>
  <c r="L615" i="39"/>
  <c r="L676" i="39"/>
  <c r="L718" i="39"/>
  <c r="L749" i="39"/>
  <c r="L789" i="39"/>
  <c r="L1000" i="39"/>
  <c r="L725" i="39"/>
  <c r="L430" i="39"/>
  <c r="L584" i="39"/>
  <c r="L413" i="39"/>
  <c r="L374" i="39"/>
  <c r="L329" i="39"/>
  <c r="L337" i="39"/>
  <c r="L683" i="39"/>
  <c r="L788" i="39"/>
  <c r="L348" i="39"/>
  <c r="L164" i="39"/>
  <c r="L730" i="39"/>
  <c r="L932" i="39"/>
  <c r="L989" i="39"/>
  <c r="L212" i="39"/>
  <c r="L88" i="39"/>
  <c r="L638" i="39"/>
  <c r="L602" i="39"/>
  <c r="L296" i="39"/>
  <c r="L254" i="39"/>
  <c r="L85" i="39"/>
  <c r="L338" i="39"/>
  <c r="L452" i="39"/>
  <c r="L260" i="39"/>
  <c r="L734" i="39"/>
  <c r="L385" i="39"/>
  <c r="L372" i="39"/>
  <c r="L411" i="39"/>
  <c r="L573" i="39"/>
  <c r="L821" i="39"/>
  <c r="L864" i="39"/>
  <c r="L905" i="39"/>
  <c r="L563" i="39"/>
  <c r="L688" i="39"/>
  <c r="L802" i="39"/>
  <c r="L833" i="39"/>
  <c r="L914" i="39"/>
  <c r="L902" i="39"/>
  <c r="L939" i="39"/>
  <c r="L581" i="39"/>
  <c r="L548" i="39"/>
  <c r="L408" i="39"/>
  <c r="L163" i="39"/>
  <c r="L49" i="39"/>
  <c r="L428" i="39"/>
  <c r="L506" i="39"/>
  <c r="L190" i="39"/>
  <c r="L671" i="39"/>
  <c r="L710" i="39"/>
  <c r="L416" i="39"/>
  <c r="L47" i="39"/>
  <c r="L168" i="39"/>
  <c r="L273" i="39"/>
  <c r="L283" i="39"/>
  <c r="L365" i="39"/>
  <c r="L373" i="39"/>
  <c r="L425" i="39"/>
  <c r="L503" i="39"/>
  <c r="L669" i="39"/>
  <c r="L781" i="39"/>
  <c r="L897" i="39"/>
  <c r="L929" i="39"/>
  <c r="L946" i="39"/>
  <c r="L910" i="39"/>
  <c r="L484" i="39"/>
  <c r="L394" i="39"/>
  <c r="L392" i="39"/>
  <c r="L874" i="39"/>
  <c r="L445" i="39"/>
  <c r="L530" i="39"/>
  <c r="L320" i="39"/>
  <c r="L172" i="39"/>
  <c r="L188" i="39"/>
  <c r="L208" i="39"/>
  <c r="L536" i="39"/>
  <c r="L545" i="39"/>
  <c r="L597" i="39"/>
  <c r="L629" i="39"/>
  <c r="L926" i="39"/>
  <c r="L920" i="39"/>
  <c r="L842" i="39"/>
  <c r="L160" i="39"/>
  <c r="L982" i="39"/>
  <c r="L924" i="39"/>
  <c r="L23" i="39"/>
  <c r="L30" i="39"/>
  <c r="L72" i="39"/>
  <c r="L93" i="39"/>
  <c r="L121" i="39"/>
  <c r="L143" i="39"/>
  <c r="L171" i="39"/>
  <c r="L249" i="39"/>
  <c r="L263" i="39"/>
  <c r="L308" i="39"/>
  <c r="L363" i="39"/>
  <c r="L393" i="39"/>
  <c r="L455" i="39"/>
  <c r="L534" i="39"/>
  <c r="L600" i="39"/>
  <c r="L609" i="39"/>
  <c r="L625" i="39"/>
  <c r="L763" i="39"/>
  <c r="L820" i="39"/>
  <c r="L886" i="39"/>
  <c r="L949" i="39"/>
  <c r="L995" i="39"/>
  <c r="L856" i="39"/>
  <c r="L460" i="39"/>
  <c r="L448" i="39"/>
  <c r="L68" i="39"/>
  <c r="L746" i="39"/>
  <c r="L58" i="39"/>
  <c r="L20" i="39"/>
  <c r="L882" i="39"/>
  <c r="L594" i="39"/>
  <c r="L454" i="39"/>
  <c r="L412" i="39"/>
  <c r="L298" i="39"/>
  <c r="L836" i="39"/>
  <c r="L771" i="39"/>
  <c r="L640" i="39"/>
  <c r="L400" i="39"/>
  <c r="L51" i="39"/>
  <c r="L65" i="39"/>
  <c r="L101" i="39"/>
  <c r="L129" i="39"/>
  <c r="L186" i="39"/>
  <c r="L207" i="39"/>
  <c r="L214" i="39"/>
  <c r="L228" i="39"/>
  <c r="L294" i="39"/>
  <c r="L333" i="39"/>
  <c r="L371" i="39"/>
  <c r="L432" i="39"/>
  <c r="L471" i="39"/>
  <c r="L502" i="39"/>
  <c r="L510" i="39"/>
  <c r="L558" i="39"/>
  <c r="L575" i="39"/>
  <c r="L668" i="39"/>
  <c r="L675" i="39"/>
  <c r="L715" i="39"/>
  <c r="L795" i="39"/>
  <c r="L804" i="39"/>
  <c r="L813" i="39"/>
  <c r="L828" i="39"/>
  <c r="L844" i="39"/>
  <c r="L852" i="39"/>
  <c r="L870" i="39"/>
  <c r="L878" i="39"/>
  <c r="L922" i="39"/>
  <c r="L959" i="39"/>
  <c r="L969" i="39"/>
  <c r="L274" i="39"/>
  <c r="L620" i="39"/>
  <c r="L40" i="39"/>
  <c r="L108" i="39"/>
  <c r="L122" i="39"/>
  <c r="L165" i="39"/>
  <c r="L200" i="39"/>
  <c r="L243" i="39"/>
  <c r="L318" i="39"/>
  <c r="L356" i="39"/>
  <c r="L402" i="39"/>
  <c r="L417" i="39"/>
  <c r="L441" i="39"/>
  <c r="L511" i="39"/>
  <c r="L543" i="39"/>
  <c r="L567" i="39"/>
  <c r="L576" i="39"/>
  <c r="L593" i="39"/>
  <c r="L635" i="39"/>
  <c r="L644" i="39"/>
  <c r="L660" i="39"/>
  <c r="L691" i="39"/>
  <c r="L796" i="39"/>
  <c r="L845" i="39"/>
  <c r="L853" i="39"/>
  <c r="L862" i="39"/>
  <c r="L913" i="39"/>
  <c r="L951" i="39"/>
  <c r="L997" i="39"/>
  <c r="L8" i="39"/>
  <c r="L28" i="39"/>
  <c r="L908" i="39"/>
  <c r="L286" i="39"/>
  <c r="L111" i="39"/>
  <c r="L153" i="39"/>
  <c r="L282" i="39"/>
  <c r="L405" i="39"/>
  <c r="L505" i="39"/>
  <c r="L655" i="39"/>
  <c r="L678" i="39"/>
  <c r="L694" i="39"/>
  <c r="L702" i="39"/>
  <c r="L742" i="39"/>
  <c r="L767" i="39"/>
  <c r="L865" i="39"/>
  <c r="L916" i="39"/>
  <c r="L935" i="39"/>
  <c r="L555" i="39"/>
  <c r="L466" i="39"/>
  <c r="L406" i="39"/>
  <c r="L292" i="39"/>
  <c r="L571" i="39"/>
  <c r="L5" i="39"/>
  <c r="L784" i="39"/>
  <c r="L202" i="39"/>
  <c r="L182" i="39"/>
  <c r="L112" i="39"/>
  <c r="L154" i="39"/>
  <c r="L183" i="39"/>
  <c r="L218" i="39"/>
  <c r="L225" i="39"/>
  <c r="L239" i="39"/>
  <c r="L291" i="39"/>
  <c r="L344" i="39"/>
  <c r="L429" i="39"/>
  <c r="L483" i="39"/>
  <c r="L499" i="39"/>
  <c r="L515" i="39"/>
  <c r="L539" i="39"/>
  <c r="L547" i="39"/>
  <c r="L589" i="39"/>
  <c r="L664" i="39"/>
  <c r="L728" i="39"/>
  <c r="L735" i="39"/>
  <c r="L801" i="39"/>
  <c r="L809" i="39"/>
  <c r="L909" i="39"/>
  <c r="L918" i="39"/>
  <c r="L928" i="39"/>
  <c r="L973" i="39"/>
  <c r="L760" i="39"/>
  <c r="L29" i="39"/>
  <c r="L980" i="39"/>
  <c r="L797" i="39"/>
  <c r="L699" i="39"/>
  <c r="L614" i="39"/>
  <c r="L542" i="39"/>
  <c r="L442" i="39"/>
  <c r="L370" i="39"/>
  <c r="L364" i="39"/>
  <c r="L554" i="39"/>
  <c r="L476" i="39"/>
  <c r="L63" i="39"/>
  <c r="L70" i="39"/>
  <c r="L84" i="39"/>
  <c r="L98" i="39"/>
  <c r="L141" i="39"/>
  <c r="L148" i="39"/>
  <c r="L169" i="39"/>
  <c r="L176" i="39"/>
  <c r="L314" i="39"/>
  <c r="L345" i="39"/>
  <c r="L361" i="39"/>
  <c r="L399" i="39"/>
  <c r="L524" i="39"/>
  <c r="L532" i="39"/>
  <c r="L598" i="39"/>
  <c r="L623" i="39"/>
  <c r="L657" i="39"/>
  <c r="L744" i="39"/>
  <c r="L753" i="39"/>
  <c r="L769" i="39"/>
  <c r="L777" i="39"/>
  <c r="L793" i="39"/>
  <c r="L867" i="39"/>
  <c r="L937" i="39"/>
  <c r="L32" i="39"/>
  <c r="L69" i="39"/>
  <c r="L605" i="39"/>
  <c r="L857" i="39"/>
  <c r="L945" i="39"/>
  <c r="L991" i="39"/>
  <c r="L974" i="39"/>
  <c r="L328" i="39"/>
  <c r="L110" i="39"/>
  <c r="L37" i="39"/>
  <c r="L71" i="39"/>
  <c r="L99" i="39"/>
  <c r="L127" i="39"/>
  <c r="L134" i="39"/>
  <c r="L177" i="39"/>
  <c r="L184" i="39"/>
  <c r="L255" i="39"/>
  <c r="L323" i="39"/>
  <c r="L354" i="39"/>
  <c r="L369" i="39"/>
  <c r="L422" i="39"/>
  <c r="L438" i="39"/>
  <c r="L453" i="39"/>
  <c r="L469" i="39"/>
  <c r="L477" i="39"/>
  <c r="L525" i="39"/>
  <c r="L564" i="39"/>
  <c r="L590" i="39"/>
  <c r="L616" i="39"/>
  <c r="L632" i="39"/>
  <c r="L649" i="39"/>
  <c r="L713" i="39"/>
  <c r="L721" i="39"/>
  <c r="L786" i="39"/>
  <c r="L811" i="39"/>
  <c r="L834" i="39"/>
  <c r="L859" i="39"/>
  <c r="L868" i="39"/>
  <c r="L876" i="39"/>
  <c r="L893" i="39"/>
  <c r="L966" i="39"/>
  <c r="L984" i="39"/>
  <c r="L869" i="39"/>
  <c r="L810" i="39"/>
  <c r="L653" i="39"/>
  <c r="L478" i="39"/>
  <c r="L346" i="39"/>
  <c r="L340" i="39"/>
  <c r="L334" i="39"/>
  <c r="L280" i="39"/>
  <c r="L54" i="39"/>
  <c r="L267" i="39"/>
  <c r="L523" i="39"/>
  <c r="L580" i="39"/>
  <c r="L975" i="39"/>
  <c r="L418" i="39"/>
  <c r="L304" i="39"/>
  <c r="L716" i="39"/>
  <c r="L890" i="39"/>
  <c r="L960" i="39"/>
  <c r="L917" i="39"/>
  <c r="L843" i="39"/>
  <c r="L712" i="39"/>
  <c r="L424" i="39"/>
  <c r="L316" i="39"/>
  <c r="L764" i="39"/>
  <c r="L650" i="39"/>
  <c r="L26" i="39"/>
  <c r="L944" i="39"/>
  <c r="L860" i="39"/>
  <c r="L33" i="39"/>
  <c r="L64" i="39"/>
  <c r="L78" i="39"/>
  <c r="L92" i="39"/>
  <c r="L114" i="39"/>
  <c r="L135" i="39"/>
  <c r="L142" i="39"/>
  <c r="L149" i="39"/>
  <c r="L156" i="39"/>
  <c r="L198" i="39"/>
  <c r="L213" i="39"/>
  <c r="L234" i="39"/>
  <c r="L241" i="39"/>
  <c r="L248" i="39"/>
  <c r="L277" i="39"/>
  <c r="L285" i="39"/>
  <c r="L339" i="39"/>
  <c r="L347" i="39"/>
  <c r="L377" i="39"/>
  <c r="L431" i="39"/>
  <c r="L446" i="39"/>
  <c r="L462" i="39"/>
  <c r="L508" i="39"/>
  <c r="L533" i="39"/>
  <c r="L557" i="39"/>
  <c r="L565" i="39"/>
  <c r="L591" i="39"/>
  <c r="L599" i="39"/>
  <c r="L624" i="39"/>
  <c r="L633" i="39"/>
  <c r="L642" i="39"/>
  <c r="L658" i="39"/>
  <c r="L689" i="39"/>
  <c r="L737" i="39"/>
  <c r="L762" i="39"/>
  <c r="L787" i="39"/>
  <c r="L794" i="39"/>
  <c r="L803" i="39"/>
  <c r="L827" i="39"/>
  <c r="L835" i="39"/>
  <c r="L877" i="39"/>
  <c r="L911" i="39"/>
  <c r="L930" i="39"/>
  <c r="L948" i="39"/>
  <c r="L994" i="39"/>
  <c r="L45" i="39"/>
  <c r="L117" i="39"/>
  <c r="L189" i="39"/>
  <c r="L261" i="39"/>
  <c r="L528" i="39"/>
  <c r="L587" i="39"/>
  <c r="L595" i="39"/>
  <c r="L631" i="39"/>
  <c r="L646" i="39"/>
  <c r="L661" i="39"/>
  <c r="L697" i="39"/>
  <c r="L705" i="39"/>
  <c r="L816" i="39"/>
  <c r="L875" i="39"/>
  <c r="L883" i="39"/>
  <c r="L999" i="39"/>
  <c r="L517" i="39"/>
  <c r="L553" i="39"/>
  <c r="L561" i="39"/>
  <c r="L672" i="39"/>
  <c r="L731" i="39"/>
  <c r="L739" i="39"/>
  <c r="L775" i="39"/>
  <c r="L790" i="39"/>
  <c r="L805" i="39"/>
  <c r="L841" i="39"/>
  <c r="L849" i="39"/>
  <c r="L901" i="39"/>
  <c r="L985" i="39"/>
  <c r="L17" i="39"/>
  <c r="L968" i="39"/>
  <c r="L996" i="39"/>
  <c r="L75" i="39"/>
  <c r="L147" i="39"/>
  <c r="L219" i="39"/>
  <c r="L279" i="39"/>
  <c r="L315" i="39"/>
  <c r="L351" i="39"/>
  <c r="L387" i="39"/>
  <c r="L423" i="39"/>
  <c r="L459" i="39"/>
  <c r="L495" i="39"/>
  <c r="L606" i="39"/>
  <c r="L643" i="39"/>
  <c r="L665" i="39"/>
  <c r="L709" i="39"/>
  <c r="L724" i="39"/>
  <c r="L783" i="39"/>
  <c r="L894" i="39"/>
  <c r="L919" i="39"/>
  <c r="L943" i="39"/>
  <c r="L952" i="39"/>
  <c r="L961" i="39"/>
  <c r="L992" i="39"/>
  <c r="L541" i="39"/>
  <c r="L613" i="39"/>
  <c r="L685" i="39"/>
  <c r="L757" i="39"/>
  <c r="L829" i="39"/>
  <c r="L535" i="39"/>
  <c r="L607" i="39"/>
  <c r="L679" i="39"/>
  <c r="L751" i="39"/>
  <c r="L823" i="39"/>
  <c r="L895" i="39"/>
  <c r="L931" i="39"/>
  <c r="L967" i="39"/>
  <c r="L1003" i="39"/>
  <c r="L529" i="39"/>
  <c r="L601" i="39"/>
  <c r="L673" i="39"/>
  <c r="L745" i="39"/>
  <c r="L817" i="39"/>
  <c r="L889" i="39"/>
  <c r="L1004" i="39"/>
  <c r="L933" i="38"/>
  <c r="L659" i="38"/>
  <c r="L407" i="38"/>
  <c r="L850" i="38"/>
  <c r="L179" i="38"/>
  <c r="L299" i="38"/>
  <c r="L611" i="38"/>
  <c r="L347" i="38"/>
  <c r="L8" i="38"/>
  <c r="L936" i="38"/>
  <c r="L565" i="38"/>
  <c r="L685" i="38"/>
  <c r="L987" i="38"/>
  <c r="L760" i="38"/>
  <c r="L353" i="38"/>
  <c r="L925" i="38"/>
  <c r="L9" i="38"/>
  <c r="L891" i="38"/>
  <c r="L412" i="38"/>
  <c r="L592" i="38"/>
  <c r="L380" i="38"/>
  <c r="L205" i="38"/>
  <c r="L369" i="38"/>
  <c r="L741" i="38"/>
  <c r="L813" i="38"/>
  <c r="L861" i="38"/>
  <c r="L969" i="38"/>
  <c r="L178" i="38"/>
  <c r="L874" i="38"/>
  <c r="L948" i="38"/>
  <c r="L171" i="38"/>
  <c r="L268" i="38"/>
  <c r="L725" i="38"/>
  <c r="L438" i="38"/>
  <c r="L57" i="38"/>
  <c r="L533" i="38"/>
  <c r="L36" i="38"/>
  <c r="L778" i="38"/>
  <c r="L501" i="38"/>
  <c r="L394" i="38"/>
  <c r="L910" i="38"/>
  <c r="L40" i="38"/>
  <c r="L95" i="38"/>
  <c r="L719" i="38"/>
  <c r="L791" i="38"/>
  <c r="L168" i="38"/>
  <c r="L93" i="38"/>
  <c r="L897" i="38"/>
  <c r="L298" i="38"/>
  <c r="L418" i="38"/>
  <c r="L48" i="38"/>
  <c r="L671" i="38"/>
  <c r="L815" i="38"/>
  <c r="L588" i="38"/>
  <c r="L888" i="38"/>
  <c r="L985" i="38"/>
  <c r="L988" i="38"/>
  <c r="L23" i="38"/>
  <c r="L869" i="38"/>
  <c r="L162" i="38"/>
  <c r="L354" i="38"/>
  <c r="L378" i="38"/>
  <c r="L432" i="38"/>
  <c r="L756" i="38"/>
  <c r="L65" i="38"/>
  <c r="L835" i="38"/>
  <c r="L303" i="38"/>
  <c r="L459" i="38"/>
  <c r="L844" i="38"/>
  <c r="L701" i="38"/>
  <c r="L857" i="38"/>
  <c r="L464" i="38"/>
  <c r="L429" i="38"/>
  <c r="L478" i="38"/>
  <c r="L646" i="38"/>
  <c r="L838" i="38"/>
  <c r="L513" i="38"/>
  <c r="L465" i="38"/>
  <c r="L252" i="38"/>
  <c r="L877" i="38"/>
  <c r="L111" i="38"/>
  <c r="L243" i="38"/>
  <c r="L363" i="38"/>
  <c r="L819" i="38"/>
  <c r="L972" i="38"/>
  <c r="L230" i="38"/>
  <c r="L53" i="38"/>
  <c r="L64" i="38"/>
  <c r="L136" i="38"/>
  <c r="L484" i="38"/>
  <c r="L508" i="38"/>
  <c r="L616" i="38"/>
  <c r="L640" i="38"/>
  <c r="L772" i="38"/>
  <c r="L880" i="38"/>
  <c r="L275" i="38"/>
  <c r="L145" i="38"/>
  <c r="L10" i="38"/>
  <c r="L446" i="38"/>
  <c r="L77" i="38"/>
  <c r="L209" i="38"/>
  <c r="L413" i="38"/>
  <c r="L437" i="38"/>
  <c r="L485" i="38"/>
  <c r="L593" i="38"/>
  <c r="L737" i="38"/>
  <c r="L821" i="38"/>
  <c r="L276" i="38"/>
  <c r="L270" i="38"/>
  <c r="L294" i="38"/>
  <c r="L306" i="38"/>
  <c r="L342" i="38"/>
  <c r="L366" i="38"/>
  <c r="L414" i="38"/>
  <c r="L678" i="38"/>
  <c r="L882" i="38"/>
  <c r="L15" i="38"/>
  <c r="L398" i="38"/>
  <c r="L18" i="38"/>
  <c r="L30" i="38"/>
  <c r="L139" i="38"/>
  <c r="L607" i="38"/>
  <c r="L679" i="38"/>
  <c r="L548" i="38"/>
  <c r="L428" i="38"/>
  <c r="L417" i="38"/>
  <c r="L765" i="38"/>
  <c r="L454" i="38"/>
  <c r="L814" i="38"/>
  <c r="L59" i="38"/>
  <c r="L131" i="38"/>
  <c r="L801" i="38"/>
  <c r="L119" i="38"/>
  <c r="L143" i="38"/>
  <c r="L359" i="38"/>
  <c r="L431" i="38"/>
  <c r="L467" i="38"/>
  <c r="L947" i="38"/>
  <c r="L47" i="38"/>
  <c r="L334" i="38"/>
  <c r="L491" i="38"/>
  <c r="L96" i="38"/>
  <c r="L180" i="38"/>
  <c r="L648" i="38"/>
  <c r="L912" i="38"/>
  <c r="L625" i="38"/>
  <c r="L949" i="38"/>
  <c r="L541" i="38"/>
  <c r="L733" i="38"/>
  <c r="L829" i="38"/>
  <c r="L159" i="38"/>
  <c r="L195" i="38"/>
  <c r="L399" i="38"/>
  <c r="L603" i="38"/>
  <c r="L675" i="38"/>
  <c r="L771" i="38"/>
  <c r="L927" i="38"/>
  <c r="L963" i="38"/>
  <c r="L29" i="38"/>
  <c r="L100" i="38"/>
  <c r="L208" i="38"/>
  <c r="L472" i="38"/>
  <c r="L664" i="38"/>
  <c r="L796" i="38"/>
  <c r="L928" i="38"/>
  <c r="L161" i="38"/>
  <c r="L245" i="38"/>
  <c r="L329" i="38"/>
  <c r="L377" i="38"/>
  <c r="L653" i="38"/>
  <c r="L941" i="38"/>
  <c r="L66" i="38"/>
  <c r="L186" i="38"/>
  <c r="L258" i="38"/>
  <c r="L330" i="38"/>
  <c r="L402" i="38"/>
  <c r="L498" i="38"/>
  <c r="L534" i="38"/>
  <c r="L594" i="38"/>
  <c r="L606" i="38"/>
  <c r="L654" i="38"/>
  <c r="L750" i="38"/>
  <c r="L762" i="38"/>
  <c r="L822" i="38"/>
  <c r="L954" i="38"/>
  <c r="L192" i="38"/>
  <c r="L264" i="38"/>
  <c r="L516" i="38"/>
  <c r="L564" i="38"/>
  <c r="L624" i="38"/>
  <c r="L924" i="38"/>
  <c r="L505" i="38"/>
  <c r="L721" i="38"/>
  <c r="L973" i="38"/>
  <c r="L137" i="38"/>
  <c r="L173" i="38"/>
  <c r="L269" i="38"/>
  <c r="L389" i="38"/>
  <c r="L401" i="38"/>
  <c r="L785" i="38"/>
  <c r="L535" i="38"/>
  <c r="L595" i="38"/>
  <c r="L619" i="38"/>
  <c r="L667" i="38"/>
  <c r="L703" i="38"/>
  <c r="L727" i="38"/>
  <c r="L811" i="38"/>
  <c r="L883" i="38"/>
  <c r="L943" i="38"/>
  <c r="L218" i="38"/>
  <c r="L374" i="38"/>
  <c r="L434" i="38"/>
  <c r="L42" i="38"/>
  <c r="L231" i="38"/>
  <c r="L255" i="38"/>
  <c r="L447" i="38"/>
  <c r="L483" i="38"/>
  <c r="L543" i="38"/>
  <c r="L699" i="38"/>
  <c r="L88" i="38"/>
  <c r="L112" i="38"/>
  <c r="L376" i="38"/>
  <c r="L400" i="38"/>
  <c r="L448" i="38"/>
  <c r="L496" i="38"/>
  <c r="L520" i="38"/>
  <c r="L544" i="38"/>
  <c r="L652" i="38"/>
  <c r="L700" i="38"/>
  <c r="L868" i="38"/>
  <c r="L940" i="38"/>
  <c r="L12" i="38"/>
  <c r="L125" i="38"/>
  <c r="L281" i="38"/>
  <c r="L497" i="38"/>
  <c r="L881" i="38"/>
  <c r="L164" i="38"/>
  <c r="L236" i="38"/>
  <c r="L332" i="38"/>
  <c r="L452" i="38"/>
  <c r="L688" i="38"/>
  <c r="L642" i="38"/>
  <c r="L732" i="38"/>
  <c r="L177" i="38"/>
  <c r="L225" i="38"/>
  <c r="L697" i="38"/>
  <c r="L816" i="38"/>
  <c r="L911" i="38"/>
  <c r="L959" i="38"/>
  <c r="L282" i="38"/>
  <c r="L660" i="38"/>
  <c r="L579" i="38"/>
  <c r="L341" i="38"/>
  <c r="L743" i="38"/>
  <c r="L471" i="38"/>
  <c r="L757" i="38"/>
  <c r="L165" i="38"/>
  <c r="L106" i="38"/>
  <c r="L460" i="38"/>
  <c r="L556" i="38"/>
  <c r="L709" i="38"/>
  <c r="L851" i="38"/>
  <c r="L935" i="38"/>
  <c r="L22" i="38"/>
  <c r="L107" i="38"/>
  <c r="L425" i="38"/>
  <c r="L461" i="38"/>
  <c r="L473" i="38"/>
  <c r="L805" i="38"/>
  <c r="L144" i="38"/>
  <c r="L345" i="38"/>
  <c r="L674" i="38"/>
  <c r="L203" i="38"/>
  <c r="L426" i="38"/>
  <c r="L629" i="38"/>
  <c r="L711" i="38"/>
  <c r="L841" i="38"/>
  <c r="L242" i="38"/>
  <c r="L831" i="38"/>
  <c r="L76" i="38"/>
  <c r="L382" i="38"/>
  <c r="L573" i="38"/>
  <c r="L726" i="38"/>
  <c r="L773" i="38"/>
  <c r="L809" i="38"/>
  <c r="L904" i="38"/>
  <c r="L43" i="38"/>
  <c r="L148" i="38"/>
  <c r="L360" i="38"/>
  <c r="L502" i="38"/>
  <c r="L929" i="38"/>
  <c r="L89" i="38"/>
  <c r="L101" i="38"/>
  <c r="L113" i="38"/>
  <c r="L149" i="38"/>
  <c r="L184" i="38"/>
  <c r="L232" i="38"/>
  <c r="L256" i="38"/>
  <c r="L302" i="38"/>
  <c r="L314" i="38"/>
  <c r="L326" i="38"/>
  <c r="L408" i="38"/>
  <c r="L419" i="38"/>
  <c r="L479" i="38"/>
  <c r="L515" i="38"/>
  <c r="L575" i="38"/>
  <c r="L622" i="38"/>
  <c r="L634" i="38"/>
  <c r="L645" i="38"/>
  <c r="L669" i="38"/>
  <c r="L763" i="38"/>
  <c r="L858" i="38"/>
  <c r="L870" i="38"/>
  <c r="L894" i="38"/>
  <c r="L1002" i="38"/>
  <c r="L522" i="38"/>
  <c r="L889" i="38"/>
  <c r="L52" i="38"/>
  <c r="L867" i="38"/>
  <c r="L903" i="38"/>
  <c r="L135" i="38"/>
  <c r="L324" i="38"/>
  <c r="L537" i="38"/>
  <c r="L714" i="38"/>
  <c r="L976" i="38"/>
  <c r="L372" i="38"/>
  <c r="L514" i="38"/>
  <c r="L810" i="38"/>
  <c r="L917" i="38"/>
  <c r="L25" i="38"/>
  <c r="L90" i="38"/>
  <c r="L114" i="38"/>
  <c r="L138" i="38"/>
  <c r="L185" i="38"/>
  <c r="L197" i="38"/>
  <c r="L257" i="38"/>
  <c r="L315" i="38"/>
  <c r="L327" i="38"/>
  <c r="L339" i="38"/>
  <c r="L351" i="38"/>
  <c r="L444" i="38"/>
  <c r="L480" i="38"/>
  <c r="L504" i="38"/>
  <c r="L600" i="38"/>
  <c r="L612" i="38"/>
  <c r="L623" i="38"/>
  <c r="L823" i="38"/>
  <c r="L907" i="38"/>
  <c r="L955" i="38"/>
  <c r="L251" i="38"/>
  <c r="L462" i="38"/>
  <c r="L204" i="38"/>
  <c r="L310" i="38"/>
  <c r="L346" i="38"/>
  <c r="L288" i="38"/>
  <c r="L370" i="38"/>
  <c r="L999" i="38"/>
  <c r="L549" i="38"/>
  <c r="L585" i="38"/>
  <c r="L1000" i="38"/>
  <c r="L54" i="38"/>
  <c r="L490" i="38"/>
  <c r="L526" i="38"/>
  <c r="L786" i="38"/>
  <c r="L845" i="38"/>
  <c r="L37" i="38"/>
  <c r="L68" i="38"/>
  <c r="L210" i="38"/>
  <c r="L222" i="38"/>
  <c r="L293" i="38"/>
  <c r="L328" i="38"/>
  <c r="L340" i="38"/>
  <c r="L553" i="38"/>
  <c r="L577" i="38"/>
  <c r="L589" i="38"/>
  <c r="L613" i="38"/>
  <c r="L636" i="38"/>
  <c r="L718" i="38"/>
  <c r="L730" i="38"/>
  <c r="L81" i="38"/>
  <c r="L212" i="38"/>
  <c r="L215" i="38"/>
  <c r="L512" i="38"/>
  <c r="L91" i="38"/>
  <c r="L570" i="38"/>
  <c r="L930" i="38"/>
  <c r="L523" i="38"/>
  <c r="L333" i="38"/>
  <c r="L808" i="38"/>
  <c r="L35" i="38"/>
  <c r="L712" i="38"/>
  <c r="L615" i="38"/>
  <c r="L301" i="38"/>
  <c r="L289" i="38"/>
  <c r="L217" i="38"/>
  <c r="L906" i="38"/>
  <c r="L163" i="38"/>
  <c r="L67" i="38"/>
  <c r="L562" i="38"/>
  <c r="L365" i="38"/>
  <c r="L982" i="38"/>
  <c r="L923" i="38"/>
  <c r="L672" i="38"/>
  <c r="L17" i="38"/>
  <c r="L546" i="38"/>
  <c r="L390" i="38"/>
  <c r="L118" i="38"/>
  <c r="L631" i="38"/>
  <c r="L191" i="38"/>
  <c r="L749" i="38"/>
  <c r="L261" i="38"/>
  <c r="L690" i="38"/>
  <c r="L228" i="38"/>
  <c r="L919" i="38"/>
  <c r="L895" i="38"/>
  <c r="L938" i="38"/>
  <c r="L596" i="38"/>
  <c r="L524" i="38"/>
  <c r="L748" i="38"/>
  <c r="L571" i="38"/>
  <c r="L481" i="38"/>
  <c r="L170" i="38"/>
  <c r="L152" i="38"/>
  <c r="L494" i="38"/>
  <c r="L422" i="38"/>
  <c r="L795" i="38"/>
  <c r="L965" i="38"/>
  <c r="L284" i="38"/>
  <c r="L97" i="38"/>
  <c r="L828" i="38"/>
  <c r="L221" i="38"/>
  <c r="L753" i="38"/>
  <c r="L731" i="38"/>
  <c r="L364" i="38"/>
  <c r="L6" i="38"/>
  <c r="L641" i="38"/>
  <c r="L320" i="38"/>
  <c r="L486" i="38"/>
  <c r="L802" i="38"/>
  <c r="L60" i="38"/>
  <c r="L782" i="38"/>
  <c r="L475" i="38"/>
  <c r="L98" i="38"/>
  <c r="L73" i="38"/>
  <c r="L503" i="38"/>
  <c r="L916" i="38"/>
  <c r="L724" i="38"/>
  <c r="L227" i="38"/>
  <c r="L189" i="38"/>
  <c r="L75" i="38"/>
  <c r="L775" i="38"/>
  <c r="L605" i="38"/>
  <c r="L305" i="38"/>
  <c r="L633" i="38"/>
  <c r="L944" i="38"/>
  <c r="L884" i="38"/>
  <c r="L848" i="38"/>
  <c r="L770" i="38"/>
  <c r="L740" i="38"/>
  <c r="L656" i="38"/>
  <c r="L1003" i="38"/>
  <c r="L591" i="38"/>
  <c r="L229" i="38"/>
  <c r="L116" i="38"/>
  <c r="L224" i="38"/>
  <c r="L350" i="38"/>
  <c r="L157" i="38"/>
  <c r="L151" i="38"/>
  <c r="L424" i="38"/>
  <c r="L384" i="38"/>
  <c r="L286" i="38"/>
  <c r="L69" i="38"/>
  <c r="L952" i="38"/>
  <c r="L188" i="38"/>
  <c r="L122" i="38"/>
  <c r="L296" i="38"/>
  <c r="L909" i="38"/>
  <c r="L651" i="38"/>
  <c r="L456" i="38"/>
  <c r="L312" i="38"/>
  <c r="L183" i="38"/>
  <c r="L19" i="38"/>
  <c r="L156" i="38"/>
  <c r="L196" i="38"/>
  <c r="L304" i="38"/>
  <c r="L322" i="38"/>
  <c r="L383" i="38"/>
  <c r="L392" i="38"/>
  <c r="L453" i="38"/>
  <c r="L587" i="38"/>
  <c r="L900" i="38"/>
  <c r="L932" i="38"/>
  <c r="L842" i="38"/>
  <c r="L560" i="38"/>
  <c r="L554" i="38"/>
  <c r="L558" i="38"/>
  <c r="L499" i="38"/>
  <c r="L433" i="38"/>
  <c r="L325" i="38"/>
  <c r="L259" i="38"/>
  <c r="L223" i="38"/>
  <c r="L146" i="38"/>
  <c r="L92" i="38"/>
  <c r="L44" i="38"/>
  <c r="L278" i="38"/>
  <c r="L356" i="38"/>
  <c r="L978" i="38"/>
  <c r="L798" i="38"/>
  <c r="L280" i="38"/>
  <c r="L234" i="38"/>
  <c r="L687" i="38"/>
  <c r="L489" i="38"/>
  <c r="L129" i="38"/>
  <c r="L13" i="38"/>
  <c r="L482" i="38"/>
  <c r="L94" i="38"/>
  <c r="L130" i="38"/>
  <c r="L239" i="38"/>
  <c r="L966" i="38"/>
  <c r="L980" i="38"/>
  <c r="L830" i="38"/>
  <c r="L602" i="38"/>
  <c r="L536" i="38"/>
  <c r="L990" i="38"/>
  <c r="L892" i="38"/>
  <c r="L367" i="38"/>
  <c r="L235" i="38"/>
  <c r="L181" i="38"/>
  <c r="L121" i="38"/>
  <c r="L115" i="38"/>
  <c r="L450" i="38"/>
  <c r="L273" i="38"/>
  <c r="L105" i="38"/>
  <c r="L31" i="38"/>
  <c r="L495" i="38"/>
  <c r="L246" i="38"/>
  <c r="L793" i="38"/>
  <c r="L132" i="38"/>
  <c r="L250" i="38"/>
  <c r="L323" i="38"/>
  <c r="L375" i="38"/>
  <c r="L567" i="38"/>
  <c r="L747" i="38"/>
  <c r="L979" i="38"/>
  <c r="L154" i="38"/>
  <c r="L14" i="38"/>
  <c r="L78" i="38"/>
  <c r="L530" i="38"/>
  <c r="L545" i="38"/>
  <c r="L451" i="38"/>
  <c r="L241" i="38"/>
  <c r="L555" i="38"/>
  <c r="L547" i="38"/>
  <c r="L28" i="38"/>
  <c r="L694" i="38"/>
  <c r="L153" i="38"/>
  <c r="L147" i="38"/>
  <c r="L141" i="38"/>
  <c r="L123" i="38"/>
  <c r="L992" i="38"/>
  <c r="L812" i="38"/>
  <c r="L578" i="38"/>
  <c r="L457" i="38"/>
  <c r="L337" i="38"/>
  <c r="L74" i="38"/>
  <c r="L61" i="38"/>
  <c r="L517" i="38"/>
  <c r="L352" i="38"/>
  <c r="L738" i="38"/>
  <c r="L531" i="38"/>
  <c r="L20" i="38"/>
  <c r="L974" i="38"/>
  <c r="L788" i="38"/>
  <c r="L918" i="38"/>
  <c r="L62" i="38"/>
  <c r="L133" i="38"/>
  <c r="L599" i="38"/>
  <c r="L202" i="38"/>
  <c r="L967" i="38"/>
  <c r="L569" i="38"/>
  <c r="L63" i="38"/>
  <c r="L233" i="38"/>
  <c r="L124" i="38"/>
  <c r="L172" i="38"/>
  <c r="L348" i="38"/>
  <c r="L357" i="38"/>
  <c r="L528" i="38"/>
  <c r="L568" i="38"/>
  <c r="L691" i="38"/>
  <c r="L777" i="38"/>
  <c r="L852" i="38"/>
  <c r="L862" i="38"/>
  <c r="L873" i="38"/>
  <c r="L921" i="38"/>
  <c r="L986" i="38"/>
  <c r="L956" i="38"/>
  <c r="L836" i="38"/>
  <c r="L800" i="38"/>
  <c r="L794" i="38"/>
  <c r="L702" i="38"/>
  <c r="L361" i="38"/>
  <c r="L319" i="38"/>
  <c r="L271" i="38"/>
  <c r="L56" i="38"/>
  <c r="L507" i="38"/>
  <c r="L769" i="38"/>
  <c r="L665" i="38"/>
  <c r="L658" i="38"/>
  <c r="L45" i="38"/>
  <c r="L893" i="38"/>
  <c r="L797" i="38"/>
  <c r="L423" i="38"/>
  <c r="L318" i="38"/>
  <c r="L201" i="38"/>
  <c r="L72" i="38"/>
  <c r="L190" i="38"/>
  <c r="L198" i="38"/>
  <c r="L529" i="38"/>
  <c r="L627" i="38"/>
  <c r="L655" i="38"/>
  <c r="L673" i="38"/>
  <c r="L682" i="38"/>
  <c r="L739" i="38"/>
  <c r="L759" i="38"/>
  <c r="L853" i="38"/>
  <c r="L863" i="38"/>
  <c r="L922" i="38"/>
  <c r="L970" i="38"/>
  <c r="L991" i="38"/>
  <c r="L11" i="38"/>
  <c r="L16" i="38"/>
  <c r="L41" i="38"/>
  <c r="L82" i="38"/>
  <c r="L108" i="38"/>
  <c r="L142" i="38"/>
  <c r="L150" i="38"/>
  <c r="L166" i="38"/>
  <c r="L316" i="38"/>
  <c r="L386" i="38"/>
  <c r="L395" i="38"/>
  <c r="L474" i="38"/>
  <c r="L580" i="38"/>
  <c r="L609" i="38"/>
  <c r="L693" i="38"/>
  <c r="L817" i="38"/>
  <c r="L913" i="38"/>
  <c r="L942" i="38"/>
  <c r="L84" i="38"/>
  <c r="L468" i="38"/>
  <c r="L981" i="38"/>
  <c r="L7" i="38"/>
  <c r="L998" i="38"/>
  <c r="L806" i="38"/>
  <c r="L710" i="38"/>
  <c r="L500" i="38"/>
  <c r="L604" i="38"/>
  <c r="L134" i="38"/>
  <c r="L290" i="38"/>
  <c r="L103" i="38"/>
  <c r="L946" i="38"/>
  <c r="L887" i="38"/>
  <c r="L260" i="38"/>
  <c r="L87" i="38"/>
  <c r="L989" i="38"/>
  <c r="L834" i="38"/>
  <c r="L126" i="38"/>
  <c r="L174" i="38"/>
  <c r="L244" i="38"/>
  <c r="L317" i="38"/>
  <c r="L492" i="38"/>
  <c r="L550" i="38"/>
  <c r="L581" i="38"/>
  <c r="L647" i="38"/>
  <c r="L684" i="38"/>
  <c r="L779" i="38"/>
  <c r="L789" i="38"/>
  <c r="L855" i="38"/>
  <c r="L875" i="38"/>
  <c r="L961" i="38"/>
  <c r="L993" i="38"/>
  <c r="L920" i="38"/>
  <c r="L722" i="38"/>
  <c r="L590" i="38"/>
  <c r="L518" i="38"/>
  <c r="L439" i="38"/>
  <c r="L283" i="38"/>
  <c r="L80" i="38"/>
  <c r="L847" i="38"/>
  <c r="L953" i="38"/>
  <c r="L635" i="38"/>
  <c r="L476" i="38"/>
  <c r="L443" i="38"/>
  <c r="L410" i="38"/>
  <c r="L335" i="38"/>
  <c r="L854" i="38"/>
  <c r="L728" i="38"/>
  <c r="L638" i="38"/>
  <c r="L820" i="38"/>
  <c r="L421" i="38"/>
  <c r="L391" i="38"/>
  <c r="L385" i="38"/>
  <c r="L295" i="38"/>
  <c r="L265" i="38"/>
  <c r="L211" i="38"/>
  <c r="L140" i="38"/>
  <c r="L677" i="38"/>
  <c r="L939" i="38"/>
  <c r="L864" i="38"/>
  <c r="L214" i="38"/>
  <c r="L51" i="38"/>
  <c r="L783" i="38"/>
  <c r="L220" i="38"/>
  <c r="L102" i="38"/>
  <c r="L120" i="38"/>
  <c r="L441" i="38"/>
  <c r="L950" i="38"/>
  <c r="L373" i="38"/>
  <c r="L109" i="38"/>
  <c r="L85" i="38"/>
  <c r="L975" i="38"/>
  <c r="L871" i="38"/>
  <c r="L628" i="38"/>
  <c r="L583" i="38"/>
  <c r="L117" i="38"/>
  <c r="L561" i="38"/>
  <c r="L449" i="38"/>
  <c r="L266" i="38"/>
  <c r="L248" i="38"/>
  <c r="L878" i="38"/>
  <c r="L866" i="38"/>
  <c r="L752" i="38"/>
  <c r="L397" i="38"/>
  <c r="L379" i="38"/>
  <c r="L176" i="38"/>
  <c r="L175" i="38"/>
  <c r="L38" i="38"/>
  <c r="L784" i="38"/>
  <c r="L901" i="38"/>
  <c r="L99" i="38"/>
  <c r="L509" i="38"/>
  <c r="L292" i="38"/>
  <c r="L832" i="38"/>
  <c r="L1001" i="38"/>
  <c r="L908" i="38"/>
  <c r="L818" i="38"/>
  <c r="L644" i="38"/>
  <c r="L643" i="38"/>
  <c r="L630" i="38"/>
  <c r="L519" i="38"/>
  <c r="L469" i="38"/>
  <c r="L355" i="38"/>
  <c r="L717" i="38"/>
  <c r="L371" i="38"/>
  <c r="L358" i="38"/>
  <c r="L968" i="38"/>
  <c r="L872" i="38"/>
  <c r="L572" i="38"/>
  <c r="L566" i="38"/>
  <c r="L277" i="38"/>
  <c r="L86" i="38"/>
  <c r="L193" i="38"/>
  <c r="L187" i="38"/>
  <c r="L411" i="38"/>
  <c r="L267" i="38"/>
  <c r="L404" i="38"/>
  <c r="L83" i="38"/>
  <c r="L160" i="38"/>
  <c r="L226" i="38"/>
  <c r="L263" i="38"/>
  <c r="L291" i="38"/>
  <c r="L308" i="38"/>
  <c r="L387" i="38"/>
  <c r="L458" i="38"/>
  <c r="L466" i="38"/>
  <c r="L511" i="38"/>
  <c r="L521" i="38"/>
  <c r="L582" i="38"/>
  <c r="L601" i="38"/>
  <c r="L639" i="38"/>
  <c r="L666" i="38"/>
  <c r="L713" i="38"/>
  <c r="L742" i="38"/>
  <c r="L751" i="38"/>
  <c r="L799" i="38"/>
  <c r="L837" i="38"/>
  <c r="L856" i="38"/>
  <c r="L876" i="38"/>
  <c r="L934" i="38"/>
  <c r="L984" i="38"/>
  <c r="L994" i="38"/>
  <c r="L914" i="38"/>
  <c r="L542" i="38"/>
  <c r="L977" i="38"/>
  <c r="L859" i="38"/>
  <c r="L735" i="38"/>
  <c r="L207" i="38"/>
  <c r="L279" i="38"/>
  <c r="L338" i="38"/>
  <c r="L436" i="38"/>
  <c r="L539" i="38"/>
  <c r="L598" i="38"/>
  <c r="L657" i="38"/>
  <c r="L768" i="38"/>
  <c r="L790" i="38"/>
  <c r="L804" i="38"/>
  <c r="L827" i="38"/>
  <c r="L945" i="38"/>
  <c r="L997" i="38"/>
  <c r="L1004" i="38"/>
  <c r="L860" i="38"/>
  <c r="L668" i="38"/>
  <c r="L689" i="38"/>
  <c r="L307" i="38"/>
  <c r="L247" i="38"/>
  <c r="L24" i="38"/>
  <c r="L240" i="38"/>
  <c r="L576" i="38"/>
  <c r="L896" i="38"/>
  <c r="L964" i="38"/>
  <c r="L487" i="38"/>
  <c r="L343" i="38"/>
  <c r="L962" i="38"/>
  <c r="L686" i="38"/>
  <c r="L506" i="38"/>
  <c r="L833" i="38"/>
  <c r="L807" i="38"/>
  <c r="L787" i="38"/>
  <c r="L21" i="38"/>
  <c r="L926" i="38"/>
  <c r="L716" i="38"/>
  <c r="L614" i="38"/>
  <c r="L663" i="38"/>
  <c r="L409" i="38"/>
  <c r="L254" i="38"/>
  <c r="L470" i="38"/>
  <c r="L510" i="38"/>
  <c r="L525" i="38"/>
  <c r="L695" i="38"/>
  <c r="L754" i="38"/>
  <c r="L843" i="38"/>
  <c r="L865" i="38"/>
  <c r="L983" i="38"/>
  <c r="L5" i="38"/>
  <c r="L49" i="38"/>
  <c r="L55" i="38"/>
  <c r="L79" i="38"/>
  <c r="L127" i="38"/>
  <c r="L552" i="38"/>
  <c r="L559" i="38"/>
  <c r="L618" i="38"/>
  <c r="L670" i="38"/>
  <c r="L729" i="38"/>
  <c r="L736" i="38"/>
  <c r="L781" i="38"/>
  <c r="L840" i="38"/>
  <c r="L899" i="38"/>
  <c r="L971" i="38"/>
  <c r="L362" i="38"/>
  <c r="L551" i="38"/>
  <c r="L610" i="38"/>
  <c r="L839" i="38"/>
  <c r="L898" i="38"/>
  <c r="L957" i="38"/>
  <c r="L758" i="38"/>
  <c r="L734" i="38"/>
  <c r="L698" i="38"/>
  <c r="L626" i="38"/>
  <c r="L584" i="38"/>
  <c r="L931" i="38"/>
  <c r="L403" i="38"/>
  <c r="L34" i="38"/>
  <c r="L200" i="38"/>
  <c r="L890" i="38"/>
  <c r="L776" i="38"/>
  <c r="L764" i="38"/>
  <c r="L680" i="38"/>
  <c r="L662" i="38"/>
  <c r="L608" i="38"/>
  <c r="L463" i="38"/>
  <c r="L349" i="38"/>
  <c r="L824" i="38"/>
  <c r="L746" i="38"/>
  <c r="L620" i="38"/>
  <c r="L761" i="38"/>
  <c r="L715" i="38"/>
  <c r="L617" i="38"/>
  <c r="L427" i="38"/>
  <c r="L368" i="38"/>
  <c r="L440" i="38"/>
  <c r="L532" i="38"/>
  <c r="L415" i="38"/>
  <c r="L253" i="38"/>
  <c r="L27" i="38"/>
  <c r="L704" i="38"/>
  <c r="L692" i="38"/>
  <c r="L650" i="38"/>
  <c r="L632" i="38"/>
  <c r="L879" i="38"/>
  <c r="L846" i="38"/>
  <c r="L676" i="38"/>
  <c r="L331" i="38"/>
  <c r="L902" i="38"/>
  <c r="L951" i="38"/>
  <c r="L905" i="38"/>
  <c r="L493" i="38"/>
  <c r="L445" i="38"/>
  <c r="L313" i="38"/>
  <c r="L199" i="38"/>
  <c r="L50" i="38"/>
  <c r="L104" i="38"/>
  <c r="L110" i="38"/>
  <c r="L128" i="38"/>
  <c r="L158" i="38"/>
  <c r="L182" i="38"/>
  <c r="L194" i="38"/>
  <c r="L272" i="38"/>
  <c r="L344" i="38"/>
  <c r="L416" i="38"/>
  <c r="L488" i="38"/>
  <c r="L538" i="38"/>
  <c r="L597" i="38"/>
  <c r="L649" i="38"/>
  <c r="L708" i="38"/>
  <c r="L723" i="38"/>
  <c r="L767" i="38"/>
  <c r="L826" i="38"/>
  <c r="L885" i="38"/>
  <c r="L937" i="38"/>
  <c r="L996" i="38"/>
  <c r="L774" i="38"/>
  <c r="L39" i="38"/>
  <c r="L324" i="30"/>
  <c r="L430" i="30"/>
  <c r="L491" i="30"/>
  <c r="L685" i="30"/>
  <c r="L836" i="30"/>
  <c r="L83" i="30"/>
  <c r="L86" i="30"/>
  <c r="L854" i="30"/>
  <c r="L807" i="30"/>
  <c r="L93" i="30"/>
  <c r="L265" i="30"/>
  <c r="L88" i="30"/>
  <c r="L112" i="30"/>
  <c r="L196" i="30"/>
  <c r="L232" i="30"/>
  <c r="L532" i="30"/>
  <c r="L856" i="30"/>
  <c r="L952" i="30"/>
  <c r="L728" i="30"/>
  <c r="L413" i="30"/>
  <c r="L749" i="30"/>
  <c r="L742" i="30"/>
  <c r="L102" i="30"/>
  <c r="L894" i="30"/>
  <c r="L942" i="30"/>
  <c r="L284" i="30"/>
  <c r="L513" i="30"/>
  <c r="L15" i="30"/>
  <c r="L515" i="30"/>
  <c r="L362" i="30"/>
  <c r="L321" i="30"/>
  <c r="L382" i="30"/>
  <c r="L123" i="30"/>
  <c r="L315" i="30"/>
  <c r="L339" i="30"/>
  <c r="L663" i="30"/>
  <c r="L584" i="30"/>
  <c r="L280" i="30"/>
  <c r="L328" i="30"/>
  <c r="L340" i="30"/>
  <c r="L628" i="30"/>
  <c r="L652" i="30"/>
  <c r="L664" i="30"/>
  <c r="L729" i="30"/>
  <c r="L166" i="30"/>
  <c r="L526" i="30"/>
  <c r="L862" i="30"/>
  <c r="L516" i="30"/>
  <c r="L65" i="30"/>
  <c r="L137" i="30"/>
  <c r="L221" i="30"/>
  <c r="L677" i="30"/>
  <c r="L701" i="30"/>
  <c r="L917" i="30"/>
  <c r="L550" i="30"/>
  <c r="L152" i="30"/>
  <c r="L419" i="30"/>
  <c r="L960" i="30"/>
  <c r="L829" i="30"/>
  <c r="L655" i="30"/>
  <c r="L955" i="30"/>
  <c r="L236" i="30"/>
  <c r="L380" i="30"/>
  <c r="L920" i="30"/>
  <c r="L70" i="30"/>
  <c r="L190" i="30"/>
  <c r="L143" i="30"/>
  <c r="L11" i="30"/>
  <c r="L109" i="30"/>
  <c r="L529" i="30"/>
  <c r="L565" i="30"/>
  <c r="L589" i="30"/>
  <c r="L913" i="30"/>
  <c r="L74" i="30"/>
  <c r="L434" i="30"/>
  <c r="L518" i="30"/>
  <c r="L530" i="30"/>
  <c r="L566" i="30"/>
  <c r="L674" i="30"/>
  <c r="L106" i="30"/>
  <c r="L478" i="30"/>
  <c r="L768" i="30"/>
  <c r="L99" i="30"/>
  <c r="L399" i="30"/>
  <c r="L423" i="30"/>
  <c r="L579" i="30"/>
  <c r="L747" i="30"/>
  <c r="L855" i="30"/>
  <c r="L867" i="30"/>
  <c r="L92" i="30"/>
  <c r="L538" i="30"/>
  <c r="L994" i="30"/>
  <c r="L468" i="30"/>
  <c r="L588" i="30"/>
  <c r="L124" i="30"/>
  <c r="L268" i="30"/>
  <c r="L352" i="30"/>
  <c r="L376" i="30"/>
  <c r="L400" i="30"/>
  <c r="L436" i="30"/>
  <c r="L460" i="30"/>
  <c r="L472" i="30"/>
  <c r="L508" i="30"/>
  <c r="L556" i="30"/>
  <c r="L592" i="30"/>
  <c r="L880" i="30"/>
  <c r="L892" i="30"/>
  <c r="L440" i="30"/>
  <c r="L31" i="30"/>
  <c r="L58" i="30"/>
  <c r="L238" i="30"/>
  <c r="L874" i="30"/>
  <c r="L240" i="30"/>
  <c r="L636" i="30"/>
  <c r="L24" i="30"/>
  <c r="L101" i="30"/>
  <c r="L173" i="30"/>
  <c r="L245" i="30"/>
  <c r="L329" i="30"/>
  <c r="L377" i="30"/>
  <c r="L461" i="30"/>
  <c r="L593" i="30"/>
  <c r="L725" i="30"/>
  <c r="L737" i="30"/>
  <c r="L773" i="30"/>
  <c r="L953" i="30"/>
  <c r="L573" i="30"/>
  <c r="L130" i="30"/>
  <c r="L816" i="30"/>
  <c r="L8" i="30"/>
  <c r="L90" i="30"/>
  <c r="L174" i="30"/>
  <c r="L450" i="30"/>
  <c r="L510" i="30"/>
  <c r="L714" i="30"/>
  <c r="L726" i="30"/>
  <c r="L774" i="30"/>
  <c r="L834" i="30"/>
  <c r="L717" i="30"/>
  <c r="L139" i="30"/>
  <c r="L175" i="30"/>
  <c r="L331" i="30"/>
  <c r="L343" i="30"/>
  <c r="L391" i="30"/>
  <c r="L787" i="30"/>
  <c r="L919" i="30"/>
  <c r="L45" i="30"/>
  <c r="L489" i="30"/>
  <c r="L59" i="30"/>
  <c r="L155" i="30"/>
  <c r="L84" i="30"/>
  <c r="L96" i="30"/>
  <c r="L108" i="30"/>
  <c r="L180" i="30"/>
  <c r="L192" i="30"/>
  <c r="L204" i="30"/>
  <c r="L228" i="30"/>
  <c r="L264" i="30"/>
  <c r="L288" i="30"/>
  <c r="L360" i="30"/>
  <c r="L372" i="30"/>
  <c r="L384" i="30"/>
  <c r="L408" i="30"/>
  <c r="L540" i="30"/>
  <c r="L600" i="30"/>
  <c r="L672" i="30"/>
  <c r="L804" i="30"/>
  <c r="L828" i="30"/>
  <c r="L864" i="30"/>
  <c r="L924" i="30"/>
  <c r="L948" i="30"/>
  <c r="L984" i="30"/>
  <c r="L121" i="30"/>
  <c r="L169" i="30"/>
  <c r="L205" i="30"/>
  <c r="L229" i="30"/>
  <c r="L313" i="30"/>
  <c r="L325" i="30"/>
  <c r="L349" i="30"/>
  <c r="L469" i="30"/>
  <c r="L541" i="30"/>
  <c r="L625" i="30"/>
  <c r="L709" i="30"/>
  <c r="L793" i="30"/>
  <c r="L901" i="30"/>
  <c r="L961" i="30"/>
  <c r="L622" i="30"/>
  <c r="L323" i="30"/>
  <c r="L791" i="30"/>
  <c r="L50" i="30"/>
  <c r="L62" i="30"/>
  <c r="L110" i="30"/>
  <c r="L158" i="30"/>
  <c r="L194" i="30"/>
  <c r="L242" i="30"/>
  <c r="L350" i="30"/>
  <c r="L542" i="30"/>
  <c r="L104" i="30"/>
  <c r="L453" i="30"/>
  <c r="L178" i="30"/>
  <c r="L586" i="30"/>
  <c r="L383" i="30"/>
  <c r="L611" i="30"/>
  <c r="L12" i="30"/>
  <c r="L28" i="30"/>
  <c r="L147" i="30"/>
  <c r="L291" i="30"/>
  <c r="L375" i="30"/>
  <c r="L519" i="30"/>
  <c r="L555" i="30"/>
  <c r="L987" i="30"/>
  <c r="L536" i="30"/>
  <c r="L765" i="30"/>
  <c r="L502" i="30"/>
  <c r="L136" i="30"/>
  <c r="L484" i="30"/>
  <c r="L357" i="30"/>
  <c r="L364" i="30"/>
  <c r="L916" i="30"/>
  <c r="L113" i="30"/>
  <c r="L125" i="30"/>
  <c r="L209" i="30"/>
  <c r="L269" i="30"/>
  <c r="L353" i="30"/>
  <c r="L365" i="30"/>
  <c r="L389" i="30"/>
  <c r="L425" i="30"/>
  <c r="L449" i="30"/>
  <c r="L485" i="30"/>
  <c r="L521" i="30"/>
  <c r="L569" i="30"/>
  <c r="L581" i="30"/>
  <c r="L629" i="30"/>
  <c r="L833" i="30"/>
  <c r="L845" i="30"/>
  <c r="L881" i="30"/>
  <c r="L989" i="30"/>
  <c r="L153" i="30"/>
  <c r="L369" i="30"/>
  <c r="L286" i="30"/>
  <c r="L574" i="30"/>
  <c r="L646" i="30"/>
  <c r="L826" i="30"/>
  <c r="L724" i="30"/>
  <c r="L54" i="30"/>
  <c r="L162" i="30"/>
  <c r="L186" i="30"/>
  <c r="L318" i="30"/>
  <c r="L426" i="30"/>
  <c r="L474" i="30"/>
  <c r="L582" i="30"/>
  <c r="L642" i="30"/>
  <c r="L666" i="30"/>
  <c r="L678" i="30"/>
  <c r="L858" i="30"/>
  <c r="L930" i="30"/>
  <c r="L978" i="30"/>
  <c r="L274" i="30"/>
  <c r="L160" i="30"/>
  <c r="L79" i="30"/>
  <c r="L307" i="30"/>
  <c r="L379" i="30"/>
  <c r="L463" i="30"/>
  <c r="L499" i="30"/>
  <c r="L511" i="30"/>
  <c r="L547" i="30"/>
  <c r="L847" i="30"/>
  <c r="L907" i="30"/>
  <c r="L979" i="30"/>
  <c r="L1003" i="30"/>
  <c r="L740" i="30"/>
  <c r="L956" i="30"/>
  <c r="L81" i="30"/>
  <c r="L358" i="30"/>
  <c r="L454" i="30"/>
  <c r="L910" i="30"/>
  <c r="L179" i="30"/>
  <c r="L552" i="30"/>
  <c r="L660" i="30"/>
  <c r="L73" i="30"/>
  <c r="L193" i="30"/>
  <c r="L241" i="30"/>
  <c r="L277" i="30"/>
  <c r="L409" i="30"/>
  <c r="L433" i="30"/>
  <c r="L445" i="30"/>
  <c r="L481" i="30"/>
  <c r="L553" i="30"/>
  <c r="L601" i="30"/>
  <c r="L637" i="30"/>
  <c r="L697" i="30"/>
  <c r="L733" i="30"/>
  <c r="L745" i="30"/>
  <c r="L757" i="30"/>
  <c r="L805" i="30"/>
  <c r="L841" i="30"/>
  <c r="L877" i="30"/>
  <c r="L925" i="30"/>
  <c r="L585" i="30"/>
  <c r="L705" i="30"/>
  <c r="L909" i="30"/>
  <c r="L154" i="30"/>
  <c r="L346" i="30"/>
  <c r="L958" i="30"/>
  <c r="L683" i="30"/>
  <c r="L444" i="30"/>
  <c r="L972" i="30"/>
  <c r="L134" i="30"/>
  <c r="L182" i="30"/>
  <c r="L266" i="30"/>
  <c r="L290" i="30"/>
  <c r="L326" i="30"/>
  <c r="L386" i="30"/>
  <c r="L446" i="30"/>
  <c r="L482" i="30"/>
  <c r="L494" i="30"/>
  <c r="L554" i="30"/>
  <c r="L578" i="30"/>
  <c r="L662" i="30"/>
  <c r="L710" i="30"/>
  <c r="L770" i="30"/>
  <c r="L818" i="30"/>
  <c r="L830" i="30"/>
  <c r="L926" i="30"/>
  <c r="L938" i="30"/>
  <c r="L986" i="30"/>
  <c r="L998" i="30"/>
  <c r="L176" i="30"/>
  <c r="L632" i="30"/>
  <c r="L549" i="30"/>
  <c r="L418" i="30"/>
  <c r="L490" i="30"/>
  <c r="L706" i="30"/>
  <c r="L191" i="30"/>
  <c r="L359" i="30"/>
  <c r="L707" i="30"/>
  <c r="L32" i="30"/>
  <c r="L396" i="30"/>
  <c r="L792" i="30"/>
  <c r="L7" i="30"/>
  <c r="L23" i="30"/>
  <c r="L41" i="30"/>
  <c r="L63" i="30"/>
  <c r="L87" i="30"/>
  <c r="L171" i="30"/>
  <c r="L183" i="30"/>
  <c r="L219" i="30"/>
  <c r="L231" i="30"/>
  <c r="L243" i="30"/>
  <c r="L255" i="30"/>
  <c r="L267" i="30"/>
  <c r="L279" i="30"/>
  <c r="L303" i="30"/>
  <c r="L351" i="30"/>
  <c r="L447" i="30"/>
  <c r="L543" i="30"/>
  <c r="L651" i="30"/>
  <c r="L711" i="30"/>
  <c r="L759" i="30"/>
  <c r="L771" i="30"/>
  <c r="L795" i="30"/>
  <c r="L843" i="30"/>
  <c r="L879" i="30"/>
  <c r="L812" i="30"/>
  <c r="L69" i="30"/>
  <c r="L214" i="30"/>
  <c r="L442" i="30"/>
  <c r="L898" i="30"/>
  <c r="L71" i="30"/>
  <c r="L203" i="30"/>
  <c r="L623" i="30"/>
  <c r="L504" i="30"/>
  <c r="L840" i="30"/>
  <c r="L18" i="30"/>
  <c r="L100" i="30"/>
  <c r="L148" i="30"/>
  <c r="L184" i="30"/>
  <c r="L208" i="30"/>
  <c r="L244" i="30"/>
  <c r="L256" i="30"/>
  <c r="L292" i="30"/>
  <c r="L304" i="30"/>
  <c r="L388" i="30"/>
  <c r="L412" i="30"/>
  <c r="L424" i="30"/>
  <c r="L448" i="30"/>
  <c r="L520" i="30"/>
  <c r="L544" i="30"/>
  <c r="L568" i="30"/>
  <c r="L604" i="30"/>
  <c r="L640" i="30"/>
  <c r="L676" i="30"/>
  <c r="L688" i="30"/>
  <c r="L700" i="30"/>
  <c r="L712" i="30"/>
  <c r="L736" i="30"/>
  <c r="L748" i="30"/>
  <c r="L760" i="30"/>
  <c r="L772" i="30"/>
  <c r="L784" i="30"/>
  <c r="L796" i="30"/>
  <c r="L808" i="30"/>
  <c r="L820" i="30"/>
  <c r="L868" i="30"/>
  <c r="L904" i="30"/>
  <c r="L928" i="30"/>
  <c r="L940" i="30"/>
  <c r="L964" i="30"/>
  <c r="L976" i="30"/>
  <c r="L988" i="30"/>
  <c r="L1000" i="30"/>
  <c r="L404" i="30"/>
  <c r="L608" i="30"/>
  <c r="L94" i="30"/>
  <c r="L562" i="30"/>
  <c r="L754" i="30"/>
  <c r="L227" i="30"/>
  <c r="L455" i="30"/>
  <c r="L671" i="30"/>
  <c r="L827" i="30"/>
  <c r="L720" i="30"/>
  <c r="L912" i="30"/>
  <c r="L29" i="30"/>
  <c r="L77" i="30"/>
  <c r="L161" i="30"/>
  <c r="L185" i="30"/>
  <c r="L197" i="30"/>
  <c r="L233" i="30"/>
  <c r="L281" i="30"/>
  <c r="L293" i="30"/>
  <c r="L437" i="30"/>
  <c r="L473" i="30"/>
  <c r="L497" i="30"/>
  <c r="L509" i="30"/>
  <c r="L533" i="30"/>
  <c r="L641" i="30"/>
  <c r="L665" i="30"/>
  <c r="L689" i="30"/>
  <c r="L761" i="30"/>
  <c r="L785" i="30"/>
  <c r="L797" i="30"/>
  <c r="L821" i="30"/>
  <c r="L869" i="30"/>
  <c r="L893" i="30"/>
  <c r="L905" i="30"/>
  <c r="L929" i="30"/>
  <c r="L941" i="30"/>
  <c r="L977" i="30"/>
  <c r="L36" i="30"/>
  <c r="L633" i="30"/>
  <c r="L969" i="30"/>
  <c r="L466" i="30"/>
  <c r="L694" i="30"/>
  <c r="L946" i="30"/>
  <c r="L780" i="30"/>
  <c r="L198" i="30"/>
  <c r="L210" i="30"/>
  <c r="L222" i="30"/>
  <c r="L234" i="30"/>
  <c r="L246" i="30"/>
  <c r="L282" i="30"/>
  <c r="L306" i="30"/>
  <c r="L486" i="30"/>
  <c r="L522" i="30"/>
  <c r="L534" i="30"/>
  <c r="L558" i="30"/>
  <c r="L570" i="30"/>
  <c r="L594" i="30"/>
  <c r="L690" i="30"/>
  <c r="L762" i="30"/>
  <c r="L846" i="30"/>
  <c r="L954" i="30"/>
  <c r="L966" i="30"/>
  <c r="L990" i="30"/>
  <c r="L992" i="30"/>
  <c r="L261" i="30"/>
  <c r="L778" i="30"/>
  <c r="L167" i="30"/>
  <c r="L311" i="30"/>
  <c r="L72" i="30"/>
  <c r="L9" i="30"/>
  <c r="L14" i="30"/>
  <c r="L25" i="30"/>
  <c r="L30" i="30"/>
  <c r="L35" i="30"/>
  <c r="L43" i="30"/>
  <c r="L55" i="30"/>
  <c r="L91" i="30"/>
  <c r="L103" i="30"/>
  <c r="L127" i="30"/>
  <c r="L151" i="30"/>
  <c r="L163" i="30"/>
  <c r="L199" i="30"/>
  <c r="L211" i="30"/>
  <c r="L223" i="30"/>
  <c r="L259" i="30"/>
  <c r="L319" i="30"/>
  <c r="L367" i="30"/>
  <c r="L415" i="30"/>
  <c r="L427" i="30"/>
  <c r="L439" i="30"/>
  <c r="L475" i="30"/>
  <c r="L571" i="30"/>
  <c r="L595" i="30"/>
  <c r="L643" i="30"/>
  <c r="L703" i="30"/>
  <c r="L739" i="30"/>
  <c r="L763" i="30"/>
  <c r="L895" i="30"/>
  <c r="L943" i="30"/>
  <c r="L967" i="30"/>
  <c r="L76" i="30"/>
  <c r="L317" i="30"/>
  <c r="L557" i="30"/>
  <c r="L713" i="30"/>
  <c r="L270" i="30"/>
  <c r="L330" i="30"/>
  <c r="L366" i="30"/>
  <c r="L402" i="30"/>
  <c r="L438" i="30"/>
  <c r="L546" i="30"/>
  <c r="L630" i="30"/>
  <c r="L702" i="30"/>
  <c r="L738" i="30"/>
  <c r="L810" i="30"/>
  <c r="L918" i="30"/>
  <c r="L44" i="30"/>
  <c r="L56" i="30"/>
  <c r="L80" i="30"/>
  <c r="L128" i="30"/>
  <c r="L140" i="30"/>
  <c r="L164" i="30"/>
  <c r="L188" i="30"/>
  <c r="L200" i="30"/>
  <c r="L224" i="30"/>
  <c r="L272" i="30"/>
  <c r="L296" i="30"/>
  <c r="L320" i="30"/>
  <c r="L332" i="30"/>
  <c r="L344" i="30"/>
  <c r="L368" i="30"/>
  <c r="L392" i="30"/>
  <c r="L416" i="30"/>
  <c r="L428" i="30"/>
  <c r="L452" i="30"/>
  <c r="L476" i="30"/>
  <c r="L488" i="30"/>
  <c r="L500" i="30"/>
  <c r="L512" i="30"/>
  <c r="L548" i="30"/>
  <c r="L560" i="30"/>
  <c r="L572" i="30"/>
  <c r="L620" i="30"/>
  <c r="L644" i="30"/>
  <c r="L656" i="30"/>
  <c r="L668" i="30"/>
  <c r="L680" i="30"/>
  <c r="L692" i="30"/>
  <c r="L704" i="30"/>
  <c r="L752" i="30"/>
  <c r="L788" i="30"/>
  <c r="L860" i="30"/>
  <c r="L884" i="30"/>
  <c r="L908" i="30"/>
  <c r="L932" i="30"/>
  <c r="L944" i="30"/>
  <c r="L968" i="30"/>
  <c r="L980" i="30"/>
  <c r="L1004" i="30"/>
  <c r="L64" i="30"/>
  <c r="L316" i="30"/>
  <c r="L844" i="30"/>
  <c r="L42" i="30"/>
  <c r="L305" i="30"/>
  <c r="L150" i="30"/>
  <c r="L258" i="30"/>
  <c r="L294" i="30"/>
  <c r="L342" i="30"/>
  <c r="L378" i="30"/>
  <c r="L606" i="30"/>
  <c r="L750" i="30"/>
  <c r="L786" i="30"/>
  <c r="L822" i="30"/>
  <c r="L882" i="30"/>
  <c r="L16" i="30"/>
  <c r="L21" i="30"/>
  <c r="L105" i="30"/>
  <c r="L117" i="30"/>
  <c r="L129" i="30"/>
  <c r="L141" i="30"/>
  <c r="L177" i="30"/>
  <c r="L201" i="30"/>
  <c r="L213" i="30"/>
  <c r="L225" i="30"/>
  <c r="L237" i="30"/>
  <c r="L285" i="30"/>
  <c r="L297" i="30"/>
  <c r="L309" i="30"/>
  <c r="L333" i="30"/>
  <c r="L345" i="30"/>
  <c r="L393" i="30"/>
  <c r="L405" i="30"/>
  <c r="L501" i="30"/>
  <c r="L537" i="30"/>
  <c r="L561" i="30"/>
  <c r="L597" i="30"/>
  <c r="L609" i="30"/>
  <c r="L621" i="30"/>
  <c r="L657" i="30"/>
  <c r="L669" i="30"/>
  <c r="L681" i="30"/>
  <c r="L741" i="30"/>
  <c r="L753" i="30"/>
  <c r="L777" i="30"/>
  <c r="L789" i="30"/>
  <c r="L801" i="30"/>
  <c r="L813" i="30"/>
  <c r="L825" i="30"/>
  <c r="L837" i="30"/>
  <c r="L849" i="30"/>
  <c r="L861" i="30"/>
  <c r="L873" i="30"/>
  <c r="L897" i="30"/>
  <c r="L921" i="30"/>
  <c r="L945" i="30"/>
  <c r="L993" i="30"/>
  <c r="L220" i="30"/>
  <c r="L605" i="30"/>
  <c r="L857" i="30"/>
  <c r="L37" i="30"/>
  <c r="L82" i="30"/>
  <c r="L118" i="30"/>
  <c r="L142" i="30"/>
  <c r="L262" i="30"/>
  <c r="L298" i="30"/>
  <c r="L310" i="30"/>
  <c r="L322" i="30"/>
  <c r="L334" i="30"/>
  <c r="L394" i="30"/>
  <c r="L406" i="30"/>
  <c r="L514" i="30"/>
  <c r="L598" i="30"/>
  <c r="L610" i="30"/>
  <c r="L682" i="30"/>
  <c r="L718" i="30"/>
  <c r="L790" i="30"/>
  <c r="L802" i="30"/>
  <c r="L814" i="30"/>
  <c r="L850" i="30"/>
  <c r="L922" i="30"/>
  <c r="L970" i="30"/>
  <c r="L22" i="30"/>
  <c r="L38" i="30"/>
  <c r="L95" i="30"/>
  <c r="L119" i="30"/>
  <c r="L215" i="30"/>
  <c r="L239" i="30"/>
  <c r="L251" i="30"/>
  <c r="L263" i="30"/>
  <c r="L275" i="30"/>
  <c r="L287" i="30"/>
  <c r="L335" i="30"/>
  <c r="L347" i="30"/>
  <c r="L371" i="30"/>
  <c r="L407" i="30"/>
  <c r="L431" i="30"/>
  <c r="L443" i="30"/>
  <c r="L479" i="30"/>
  <c r="L503" i="30"/>
  <c r="L527" i="30"/>
  <c r="L551" i="30"/>
  <c r="L563" i="30"/>
  <c r="L575" i="30"/>
  <c r="L587" i="30"/>
  <c r="L599" i="30"/>
  <c r="L635" i="30"/>
  <c r="L647" i="30"/>
  <c r="L659" i="30"/>
  <c r="L695" i="30"/>
  <c r="L719" i="30"/>
  <c r="L755" i="30"/>
  <c r="L767" i="30"/>
  <c r="L779" i="30"/>
  <c r="L803" i="30"/>
  <c r="L839" i="30"/>
  <c r="L851" i="30"/>
  <c r="L863" i="30"/>
  <c r="L875" i="30"/>
  <c r="L887" i="30"/>
  <c r="L899" i="30"/>
  <c r="L923" i="30"/>
  <c r="L935" i="30"/>
  <c r="L959" i="30"/>
  <c r="L971" i="30"/>
  <c r="L983" i="30"/>
  <c r="L995" i="30"/>
  <c r="L616" i="30"/>
  <c r="L341" i="30"/>
  <c r="L48" i="30"/>
  <c r="L156" i="30"/>
  <c r="L336" i="30"/>
  <c r="L432" i="30"/>
  <c r="L528" i="30"/>
  <c r="L696" i="30"/>
  <c r="L732" i="30"/>
  <c r="L888" i="30"/>
  <c r="L33" i="30"/>
  <c r="L40" i="30"/>
  <c r="L49" i="30"/>
  <c r="L61" i="30"/>
  <c r="L85" i="30"/>
  <c r="L97" i="30"/>
  <c r="L133" i="30"/>
  <c r="L145" i="30"/>
  <c r="L157" i="30"/>
  <c r="L181" i="30"/>
  <c r="L253" i="30"/>
  <c r="L289" i="30"/>
  <c r="L301" i="30"/>
  <c r="L337" i="30"/>
  <c r="L361" i="30"/>
  <c r="L373" i="30"/>
  <c r="L385" i="30"/>
  <c r="L397" i="30"/>
  <c r="L421" i="30"/>
  <c r="L457" i="30"/>
  <c r="L493" i="30"/>
  <c r="L505" i="30"/>
  <c r="L517" i="30"/>
  <c r="L577" i="30"/>
  <c r="L613" i="30"/>
  <c r="L649" i="30"/>
  <c r="L721" i="30"/>
  <c r="L769" i="30"/>
  <c r="L781" i="30"/>
  <c r="L817" i="30"/>
  <c r="L853" i="30"/>
  <c r="L865" i="30"/>
  <c r="L889" i="30"/>
  <c r="L937" i="30"/>
  <c r="L949" i="30"/>
  <c r="L973" i="30"/>
  <c r="L985" i="30"/>
  <c r="L997" i="30"/>
  <c r="L832" i="30"/>
  <c r="L53" i="30"/>
  <c r="L132" i="30"/>
  <c r="L168" i="30"/>
  <c r="L348" i="30"/>
  <c r="L576" i="30"/>
  <c r="L612" i="30"/>
  <c r="L648" i="30"/>
  <c r="L684" i="30"/>
  <c r="L756" i="30"/>
  <c r="L852" i="30"/>
  <c r="L876" i="30"/>
  <c r="L900" i="30"/>
  <c r="L936" i="30"/>
  <c r="L13" i="30"/>
  <c r="L98" i="30"/>
  <c r="L122" i="30"/>
  <c r="L146" i="30"/>
  <c r="L170" i="30"/>
  <c r="L206" i="30"/>
  <c r="L218" i="30"/>
  <c r="L230" i="30"/>
  <c r="L254" i="30"/>
  <c r="L278" i="30"/>
  <c r="L302" i="30"/>
  <c r="L314" i="30"/>
  <c r="L338" i="30"/>
  <c r="L374" i="30"/>
  <c r="L398" i="30"/>
  <c r="L410" i="30"/>
  <c r="L422" i="30"/>
  <c r="L458" i="30"/>
  <c r="L470" i="30"/>
  <c r="L506" i="30"/>
  <c r="L590" i="30"/>
  <c r="L602" i="30"/>
  <c r="L614" i="30"/>
  <c r="L626" i="30"/>
  <c r="L638" i="30"/>
  <c r="L650" i="30"/>
  <c r="L686" i="30"/>
  <c r="L698" i="30"/>
  <c r="L722" i="30"/>
  <c r="L734" i="30"/>
  <c r="L746" i="30"/>
  <c r="L758" i="30"/>
  <c r="L782" i="30"/>
  <c r="L794" i="30"/>
  <c r="L806" i="30"/>
  <c r="L842" i="30"/>
  <c r="L866" i="30"/>
  <c r="L878" i="30"/>
  <c r="L890" i="30"/>
  <c r="L902" i="30"/>
  <c r="L914" i="30"/>
  <c r="L950" i="30"/>
  <c r="L962" i="30"/>
  <c r="L974" i="30"/>
  <c r="L52" i="30"/>
  <c r="L89" i="30"/>
  <c r="L545" i="30"/>
  <c r="L617" i="30"/>
  <c r="L1001" i="30"/>
  <c r="L17" i="30"/>
  <c r="L39" i="30"/>
  <c r="L144" i="30"/>
  <c r="L216" i="30"/>
  <c r="L252" i="30"/>
  <c r="L312" i="30"/>
  <c r="L624" i="30"/>
  <c r="L708" i="30"/>
  <c r="L744" i="30"/>
  <c r="L34" i="30"/>
  <c r="L51" i="30"/>
  <c r="L75" i="30"/>
  <c r="L111" i="30"/>
  <c r="L135" i="30"/>
  <c r="L159" i="30"/>
  <c r="L195" i="30"/>
  <c r="L207" i="30"/>
  <c r="L327" i="30"/>
  <c r="L363" i="30"/>
  <c r="L387" i="30"/>
  <c r="L411" i="30"/>
  <c r="L435" i="30"/>
  <c r="L459" i="30"/>
  <c r="L483" i="30"/>
  <c r="L495" i="30"/>
  <c r="L507" i="30"/>
  <c r="L531" i="30"/>
  <c r="L567" i="30"/>
  <c r="L591" i="30"/>
  <c r="L603" i="30"/>
  <c r="L615" i="30"/>
  <c r="L627" i="30"/>
  <c r="L639" i="30"/>
  <c r="L675" i="30"/>
  <c r="L687" i="30"/>
  <c r="L699" i="30"/>
  <c r="L723" i="30"/>
  <c r="L735" i="30"/>
  <c r="L783" i="30"/>
  <c r="L819" i="30"/>
  <c r="L831" i="30"/>
  <c r="L891" i="30"/>
  <c r="L903" i="30"/>
  <c r="L915" i="30"/>
  <c r="L927" i="30"/>
  <c r="L939" i="30"/>
  <c r="L951" i="30"/>
  <c r="L963" i="30"/>
  <c r="L975" i="30"/>
  <c r="L999" i="30"/>
  <c r="L149" i="30"/>
  <c r="L401" i="30"/>
  <c r="L653" i="30"/>
  <c r="L809" i="30"/>
  <c r="L965" i="30"/>
  <c r="L78" i="30"/>
  <c r="L114" i="30"/>
  <c r="L138" i="30"/>
  <c r="L354" i="30"/>
  <c r="L390" i="30"/>
  <c r="L414" i="30"/>
  <c r="L462" i="30"/>
  <c r="L498" i="30"/>
  <c r="L618" i="30"/>
  <c r="L654" i="30"/>
  <c r="L798" i="30"/>
  <c r="L870" i="30"/>
  <c r="L906" i="30"/>
  <c r="L1002" i="30"/>
  <c r="L10" i="30"/>
  <c r="L20" i="30"/>
  <c r="L67" i="30"/>
  <c r="L187" i="30"/>
  <c r="L235" i="30"/>
  <c r="L247" i="30"/>
  <c r="L295" i="30"/>
  <c r="L355" i="30"/>
  <c r="L403" i="30"/>
  <c r="L451" i="30"/>
  <c r="L487" i="30"/>
  <c r="L523" i="30"/>
  <c r="L535" i="30"/>
  <c r="L559" i="30"/>
  <c r="L583" i="30"/>
  <c r="L607" i="30"/>
  <c r="L619" i="30"/>
  <c r="L631" i="30"/>
  <c r="L667" i="30"/>
  <c r="L679" i="30"/>
  <c r="L691" i="30"/>
  <c r="L715" i="30"/>
  <c r="L727" i="30"/>
  <c r="L751" i="30"/>
  <c r="L775" i="30"/>
  <c r="L799" i="30"/>
  <c r="L811" i="30"/>
  <c r="L823" i="30"/>
  <c r="L835" i="30"/>
  <c r="L859" i="30"/>
  <c r="L871" i="30"/>
  <c r="L883" i="30"/>
  <c r="L931" i="30"/>
  <c r="L991" i="30"/>
  <c r="L779" i="28"/>
  <c r="L454" i="28"/>
  <c r="L777" i="28"/>
  <c r="L956" i="28"/>
  <c r="L920" i="28"/>
  <c r="L260" i="28"/>
  <c r="L307" i="28"/>
  <c r="L103" i="28"/>
  <c r="L462" i="28"/>
  <c r="L461" i="28"/>
  <c r="L221" i="28"/>
  <c r="L1000" i="28"/>
  <c r="L976" i="28"/>
  <c r="L904" i="28"/>
  <c r="L880" i="28"/>
  <c r="L856" i="28"/>
  <c r="L832" i="28"/>
  <c r="L784" i="28"/>
  <c r="L772" i="28"/>
  <c r="L736" i="28"/>
  <c r="L688" i="28"/>
  <c r="L580" i="28"/>
  <c r="L556" i="28"/>
  <c r="L436" i="28"/>
  <c r="L424" i="28"/>
  <c r="L364" i="28"/>
  <c r="L232" i="28"/>
  <c r="L88" i="28"/>
  <c r="L16" i="28"/>
  <c r="L754" i="28"/>
  <c r="L788" i="28"/>
  <c r="L176" i="28"/>
  <c r="L331" i="28"/>
  <c r="L786" i="28"/>
  <c r="L738" i="28"/>
  <c r="L390" i="28"/>
  <c r="L1001" i="28"/>
  <c r="L473" i="28"/>
  <c r="L999" i="28"/>
  <c r="L879" i="28"/>
  <c r="L783" i="28"/>
  <c r="L567" i="28"/>
  <c r="L507" i="28"/>
  <c r="L495" i="28"/>
  <c r="L471" i="28"/>
  <c r="L63" i="28"/>
  <c r="L801" i="28"/>
  <c r="L139" i="28"/>
  <c r="L882" i="28"/>
  <c r="L726" i="28"/>
  <c r="L614" i="28"/>
  <c r="L566" i="28"/>
  <c r="L146" i="28"/>
  <c r="L916" i="28"/>
  <c r="L109" i="28"/>
  <c r="L948" i="28"/>
  <c r="L540" i="28"/>
  <c r="L264" i="28"/>
  <c r="L96" i="28"/>
  <c r="L959" i="28"/>
  <c r="L935" i="28"/>
  <c r="L875" i="28"/>
  <c r="L635" i="28"/>
  <c r="L539" i="28"/>
  <c r="L515" i="28"/>
  <c r="L491" i="28"/>
  <c r="L431" i="28"/>
  <c r="L299" i="28"/>
  <c r="L215" i="28"/>
  <c r="L641" i="28"/>
  <c r="L994" i="28"/>
  <c r="L814" i="28"/>
  <c r="L802" i="28"/>
  <c r="L718" i="28"/>
  <c r="L682" i="28"/>
  <c r="L622" i="28"/>
  <c r="L166" i="28"/>
  <c r="L154" i="28"/>
  <c r="L142" i="28"/>
  <c r="L148" i="28"/>
  <c r="L993" i="28"/>
  <c r="L849" i="28"/>
  <c r="L309" i="28"/>
  <c r="L981" i="28"/>
  <c r="L741" i="28"/>
  <c r="L129" i="28"/>
  <c r="L944" i="28"/>
  <c r="L812" i="28"/>
  <c r="L800" i="28"/>
  <c r="L728" i="28"/>
  <c r="L452" i="28"/>
  <c r="L428" i="28"/>
  <c r="L356" i="28"/>
  <c r="L308" i="28"/>
  <c r="L676" i="28"/>
  <c r="L921" i="28"/>
  <c r="L729" i="28"/>
  <c r="L381" i="28"/>
  <c r="L189" i="28"/>
  <c r="L931" i="28"/>
  <c r="L919" i="28"/>
  <c r="L691" i="28"/>
  <c r="L679" i="28"/>
  <c r="L511" i="28"/>
  <c r="L127" i="28"/>
  <c r="L91" i="28"/>
  <c r="L477" i="28"/>
  <c r="L393" i="28"/>
  <c r="L177" i="28"/>
  <c r="L8" i="28"/>
  <c r="L918" i="28"/>
  <c r="L570" i="28"/>
  <c r="L558" i="28"/>
  <c r="L318" i="28"/>
  <c r="L210" i="28"/>
  <c r="L23" i="28"/>
  <c r="L917" i="28"/>
  <c r="L352" i="28"/>
  <c r="L903" i="28"/>
  <c r="L771" i="28"/>
  <c r="L603" i="28"/>
  <c r="L459" i="28"/>
  <c r="L111" i="28"/>
  <c r="L938" i="28"/>
  <c r="L890" i="28"/>
  <c r="L842" i="28"/>
  <c r="L602" i="28"/>
  <c r="L590" i="28"/>
  <c r="L434" i="28"/>
  <c r="L362" i="28"/>
  <c r="L290" i="28"/>
  <c r="L254" i="28"/>
  <c r="L206" i="28"/>
  <c r="L86" i="28"/>
  <c r="L872" i="28"/>
  <c r="L847" i="28"/>
  <c r="L739" i="28"/>
  <c r="L295" i="28"/>
  <c r="L966" i="28"/>
  <c r="L714" i="28"/>
  <c r="L833" i="28"/>
  <c r="L737" i="28"/>
  <c r="L281" i="28"/>
  <c r="L245" i="28"/>
  <c r="L149" i="28"/>
  <c r="L34" i="28"/>
  <c r="L537" i="28"/>
  <c r="L18" i="28"/>
  <c r="L66" i="28"/>
  <c r="L652" i="28"/>
  <c r="L640" i="28"/>
  <c r="L628" i="28"/>
  <c r="L568" i="28"/>
  <c r="L532" i="28"/>
  <c r="L520" i="28"/>
  <c r="L448" i="28"/>
  <c r="L340" i="28"/>
  <c r="L316" i="28"/>
  <c r="L292" i="28"/>
  <c r="L256" i="28"/>
  <c r="L244" i="28"/>
  <c r="L76" i="28"/>
  <c r="L850" i="28"/>
  <c r="L93" i="28"/>
  <c r="L859" i="28"/>
  <c r="L415" i="28"/>
  <c r="L798" i="28"/>
  <c r="L975" i="28"/>
  <c r="L927" i="28"/>
  <c r="L759" i="28"/>
  <c r="L711" i="28"/>
  <c r="L687" i="28"/>
  <c r="L663" i="28"/>
  <c r="L579" i="28"/>
  <c r="L387" i="28"/>
  <c r="L375" i="28"/>
  <c r="L339" i="28"/>
  <c r="L51" i="28"/>
  <c r="L153" i="28"/>
  <c r="L824" i="28"/>
  <c r="L319" i="28"/>
  <c r="L950" i="28"/>
  <c r="L878" i="28"/>
  <c r="L854" i="28"/>
  <c r="L698" i="28"/>
  <c r="L554" i="28"/>
  <c r="L422" i="28"/>
  <c r="L410" i="28"/>
  <c r="L338" i="28"/>
  <c r="L302" i="28"/>
  <c r="L230" i="28"/>
  <c r="L170" i="28"/>
  <c r="L98" i="28"/>
  <c r="L74" i="28"/>
  <c r="L62" i="28"/>
  <c r="L646" i="28"/>
  <c r="L225" i="28"/>
  <c r="L427" i="28"/>
  <c r="L961" i="28"/>
  <c r="L889" i="28"/>
  <c r="L793" i="28"/>
  <c r="L697" i="28"/>
  <c r="L637" i="28"/>
  <c r="L625" i="28"/>
  <c r="L589" i="28"/>
  <c r="L577" i="28"/>
  <c r="L553" i="28"/>
  <c r="L541" i="28"/>
  <c r="L409" i="28"/>
  <c r="L349" i="28"/>
  <c r="L277" i="28"/>
  <c r="L253" i="28"/>
  <c r="L229" i="28"/>
  <c r="L169" i="28"/>
  <c r="L145" i="28"/>
  <c r="L121" i="28"/>
  <c r="L97" i="28"/>
  <c r="L73" i="28"/>
  <c r="L61" i="28"/>
  <c r="L49" i="28"/>
  <c r="L706" i="28"/>
  <c r="L633" i="28"/>
  <c r="L79" i="28"/>
  <c r="L54" i="28"/>
  <c r="L924" i="28"/>
  <c r="L900" i="28"/>
  <c r="L876" i="28"/>
  <c r="L816" i="28"/>
  <c r="L708" i="28"/>
  <c r="L648" i="28"/>
  <c r="L504" i="28"/>
  <c r="L492" i="28"/>
  <c r="L372" i="28"/>
  <c r="L466" i="28"/>
  <c r="L106" i="28"/>
  <c r="L306" i="28"/>
  <c r="L911" i="28"/>
  <c r="L767" i="28"/>
  <c r="L671" i="28"/>
  <c r="L503" i="28"/>
  <c r="L455" i="28"/>
  <c r="L335" i="28"/>
  <c r="L275" i="28"/>
  <c r="L191" i="28"/>
  <c r="L155" i="28"/>
  <c r="L59" i="28"/>
  <c r="L20" i="28"/>
  <c r="L967" i="28"/>
  <c r="L799" i="28"/>
  <c r="L775" i="28"/>
  <c r="L619" i="28"/>
  <c r="L607" i="28"/>
  <c r="L559" i="28"/>
  <c r="L535" i="28"/>
  <c r="L499" i="28"/>
  <c r="L439" i="28"/>
  <c r="L403" i="28"/>
  <c r="L283" i="28"/>
  <c r="L223" i="28"/>
  <c r="L43" i="28"/>
  <c r="L24" i="28"/>
  <c r="L632" i="28"/>
  <c r="L978" i="28"/>
  <c r="L870" i="28"/>
  <c r="L774" i="28"/>
  <c r="L486" i="28"/>
  <c r="L282" i="28"/>
  <c r="L174" i="28"/>
  <c r="L90" i="28"/>
  <c r="L29" i="28"/>
  <c r="L89" i="28"/>
  <c r="L53" i="28"/>
  <c r="L13" i="28"/>
  <c r="L947" i="28"/>
  <c r="L815" i="28"/>
  <c r="L644" i="28"/>
  <c r="L332" i="28"/>
  <c r="L248" i="28"/>
  <c r="L30" i="28"/>
  <c r="L677" i="28"/>
  <c r="L653" i="28"/>
  <c r="L617" i="28"/>
  <c r="L557" i="28"/>
  <c r="L317" i="28"/>
  <c r="L269" i="28"/>
  <c r="L233" i="28"/>
  <c r="L185" i="28"/>
  <c r="L844" i="28"/>
  <c r="L808" i="28"/>
  <c r="L760" i="28"/>
  <c r="L712" i="28"/>
  <c r="L472" i="28"/>
  <c r="L460" i="28"/>
  <c r="L400" i="28"/>
  <c r="L388" i="28"/>
  <c r="L280" i="28"/>
  <c r="L196" i="28"/>
  <c r="L184" i="28"/>
  <c r="L172" i="28"/>
  <c r="L64" i="28"/>
  <c r="L435" i="28"/>
  <c r="L183" i="28"/>
  <c r="L41" i="28"/>
  <c r="L974" i="28"/>
  <c r="L914" i="28"/>
  <c r="L830" i="28"/>
  <c r="L818" i="28"/>
  <c r="L806" i="28"/>
  <c r="L782" i="28"/>
  <c r="L746" i="28"/>
  <c r="L722" i="28"/>
  <c r="L662" i="28"/>
  <c r="L650" i="28"/>
  <c r="L626" i="28"/>
  <c r="L578" i="28"/>
  <c r="L494" i="28"/>
  <c r="L470" i="28"/>
  <c r="L446" i="28"/>
  <c r="L398" i="28"/>
  <c r="L326" i="28"/>
  <c r="L218" i="28"/>
  <c r="L194" i="28"/>
  <c r="L182" i="28"/>
  <c r="L122" i="28"/>
  <c r="L50" i="28"/>
  <c r="L723" i="28"/>
  <c r="L411" i="28"/>
  <c r="L7" i="28"/>
  <c r="L985" i="28"/>
  <c r="L949" i="28"/>
  <c r="L853" i="28"/>
  <c r="L841" i="28"/>
  <c r="L805" i="28"/>
  <c r="L781" i="28"/>
  <c r="L757" i="28"/>
  <c r="L721" i="28"/>
  <c r="L709" i="28"/>
  <c r="L673" i="28"/>
  <c r="L661" i="28"/>
  <c r="L601" i="28"/>
  <c r="L493" i="28"/>
  <c r="L469" i="28"/>
  <c r="L457" i="28"/>
  <c r="L397" i="28"/>
  <c r="L337" i="28"/>
  <c r="L313" i="28"/>
  <c r="L301" i="28"/>
  <c r="L193" i="28"/>
  <c r="L181" i="28"/>
  <c r="L85" i="28"/>
  <c r="L40" i="28"/>
  <c r="L27" i="28"/>
  <c r="L599" i="28"/>
  <c r="L867" i="28"/>
  <c r="L615" i="28"/>
  <c r="L303" i="28"/>
  <c r="L231" i="28"/>
  <c r="L864" i="28"/>
  <c r="L804" i="28"/>
  <c r="L756" i="28"/>
  <c r="L696" i="28"/>
  <c r="L672" i="28"/>
  <c r="L636" i="28"/>
  <c r="L624" i="28"/>
  <c r="L552" i="28"/>
  <c r="L516" i="28"/>
  <c r="L420" i="28"/>
  <c r="L324" i="28"/>
  <c r="L228" i="28"/>
  <c r="L180" i="28"/>
  <c r="L84" i="28"/>
  <c r="L48" i="28"/>
  <c r="L39" i="28"/>
  <c r="L21" i="28"/>
  <c r="L982" i="28"/>
  <c r="L790" i="28"/>
  <c r="L670" i="28"/>
  <c r="L598" i="28"/>
  <c r="L418" i="28"/>
  <c r="L406" i="28"/>
  <c r="L298" i="28"/>
  <c r="L250" i="28"/>
  <c r="L10" i="28"/>
  <c r="L969" i="28"/>
  <c r="L885" i="28"/>
  <c r="L861" i="28"/>
  <c r="L789" i="28"/>
  <c r="L765" i="28"/>
  <c r="L681" i="28"/>
  <c r="L621" i="28"/>
  <c r="L489" i="28"/>
  <c r="L429" i="28"/>
  <c r="L405" i="28"/>
  <c r="L333" i="28"/>
  <c r="L285" i="28"/>
  <c r="L273" i="28"/>
  <c r="L201" i="28"/>
  <c r="L165" i="28"/>
  <c r="L141" i="28"/>
  <c r="L105" i="28"/>
  <c r="L81" i="28"/>
  <c r="L112" i="28"/>
  <c r="L627" i="28"/>
  <c r="L555" i="28"/>
  <c r="L266" i="28"/>
  <c r="L937" i="28"/>
  <c r="L565" i="28"/>
  <c r="L385" i="28"/>
  <c r="L241" i="28"/>
  <c r="L996" i="28"/>
  <c r="L936" i="28"/>
  <c r="L888" i="28"/>
  <c r="L828" i="28"/>
  <c r="L792" i="28"/>
  <c r="L768" i="28"/>
  <c r="L744" i="28"/>
  <c r="L720" i="28"/>
  <c r="L684" i="28"/>
  <c r="L660" i="28"/>
  <c r="L612" i="28"/>
  <c r="L588" i="28"/>
  <c r="L576" i="28"/>
  <c r="L528" i="28"/>
  <c r="L456" i="28"/>
  <c r="L396" i="28"/>
  <c r="L312" i="28"/>
  <c r="L300" i="28"/>
  <c r="L240" i="28"/>
  <c r="L204" i="28"/>
  <c r="L168" i="28"/>
  <c r="L156" i="28"/>
  <c r="L132" i="28"/>
  <c r="L72" i="28"/>
  <c r="L12" i="28"/>
  <c r="L820" i="28"/>
  <c r="L855" i="28"/>
  <c r="L675" i="28"/>
  <c r="L75" i="28"/>
  <c r="L506" i="28"/>
  <c r="L158" i="28"/>
  <c r="L877" i="28"/>
  <c r="L649" i="28"/>
  <c r="L433" i="28"/>
  <c r="L265" i="28"/>
  <c r="L983" i="28"/>
  <c r="L887" i="28"/>
  <c r="L791" i="28"/>
  <c r="L743" i="28"/>
  <c r="L731" i="28"/>
  <c r="L707" i="28"/>
  <c r="L695" i="28"/>
  <c r="L683" i="28"/>
  <c r="L659" i="28"/>
  <c r="L623" i="28"/>
  <c r="L563" i="28"/>
  <c r="L551" i="28"/>
  <c r="L407" i="28"/>
  <c r="L395" i="28"/>
  <c r="L347" i="28"/>
  <c r="L311" i="28"/>
  <c r="L251" i="28"/>
  <c r="L239" i="28"/>
  <c r="L143" i="28"/>
  <c r="L107" i="28"/>
  <c r="L71" i="28"/>
  <c r="L26" i="28"/>
  <c r="L928" i="28"/>
  <c r="L304" i="28"/>
  <c r="L831" i="28"/>
  <c r="L327" i="28"/>
  <c r="L386" i="28"/>
  <c r="L314" i="28"/>
  <c r="L901" i="28"/>
  <c r="L829" i="28"/>
  <c r="L685" i="28"/>
  <c r="L613" i="28"/>
  <c r="L373" i="28"/>
  <c r="L970" i="28"/>
  <c r="L946" i="28"/>
  <c r="L934" i="28"/>
  <c r="L886" i="28"/>
  <c r="L826" i="28"/>
  <c r="L778" i="28"/>
  <c r="L766" i="28"/>
  <c r="L586" i="28"/>
  <c r="L562" i="28"/>
  <c r="L550" i="28"/>
  <c r="L538" i="28"/>
  <c r="L502" i="28"/>
  <c r="L442" i="28"/>
  <c r="L394" i="28"/>
  <c r="L310" i="28"/>
  <c r="L274" i="28"/>
  <c r="L238" i="28"/>
  <c r="L214" i="28"/>
  <c r="L202" i="28"/>
  <c r="L190" i="28"/>
  <c r="L178" i="28"/>
  <c r="L130" i="28"/>
  <c r="L118" i="28"/>
  <c r="L94" i="28"/>
  <c r="L82" i="28"/>
  <c r="L70" i="28"/>
  <c r="L46" i="28"/>
  <c r="L11" i="28"/>
  <c r="L6" i="28"/>
  <c r="L866" i="28"/>
  <c r="L674" i="28"/>
  <c r="L482" i="28"/>
  <c r="L110" i="28"/>
  <c r="L769" i="28"/>
  <c r="L481" i="28"/>
  <c r="L217" i="28"/>
  <c r="L933" i="28"/>
  <c r="L909" i="28"/>
  <c r="L705" i="28"/>
  <c r="L669" i="28"/>
  <c r="L645" i="28"/>
  <c r="L597" i="28"/>
  <c r="L573" i="28"/>
  <c r="L561" i="28"/>
  <c r="L525" i="28"/>
  <c r="L513" i="28"/>
  <c r="L369" i="28"/>
  <c r="L297" i="28"/>
  <c r="L249" i="28"/>
  <c r="L237" i="28"/>
  <c r="L69" i="28"/>
  <c r="L57" i="28"/>
  <c r="L25" i="28"/>
  <c r="L5" i="28"/>
  <c r="L376" i="28"/>
  <c r="L699" i="28"/>
  <c r="L243" i="28"/>
  <c r="L87" i="28"/>
  <c r="L134" i="28"/>
  <c r="L745" i="28"/>
  <c r="L32" i="28"/>
  <c r="L860" i="28"/>
  <c r="L764" i="28"/>
  <c r="L704" i="28"/>
  <c r="L572" i="28"/>
  <c r="L548" i="28"/>
  <c r="L464" i="28"/>
  <c r="L440" i="28"/>
  <c r="L416" i="28"/>
  <c r="L392" i="28"/>
  <c r="L368" i="28"/>
  <c r="L296" i="28"/>
  <c r="L236" i="28"/>
  <c r="L152" i="28"/>
  <c r="L92" i="28"/>
  <c r="L68" i="28"/>
  <c r="L991" i="28"/>
  <c r="L943" i="28"/>
  <c r="L811" i="28"/>
  <c r="L751" i="28"/>
  <c r="L715" i="28"/>
  <c r="L631" i="28"/>
  <c r="L451" i="28"/>
  <c r="L379" i="28"/>
  <c r="L343" i="28"/>
  <c r="L271" i="28"/>
  <c r="L175" i="28"/>
  <c r="L163" i="28"/>
  <c r="L115" i="28"/>
  <c r="L55" i="28"/>
  <c r="L1002" i="28"/>
  <c r="L990" i="28"/>
  <c r="L942" i="28"/>
  <c r="L930" i="28"/>
  <c r="L906" i="28"/>
  <c r="L894" i="28"/>
  <c r="L846" i="28"/>
  <c r="L834" i="28"/>
  <c r="L822" i="28"/>
  <c r="L810" i="28"/>
  <c r="L750" i="28"/>
  <c r="L702" i="28"/>
  <c r="L654" i="28"/>
  <c r="L642" i="28"/>
  <c r="L594" i="28"/>
  <c r="L582" i="28"/>
  <c r="L534" i="28"/>
  <c r="L522" i="28"/>
  <c r="L510" i="28"/>
  <c r="L474" i="28"/>
  <c r="L438" i="28"/>
  <c r="L426" i="28"/>
  <c r="L402" i="28"/>
  <c r="L378" i="28"/>
  <c r="L366" i="28"/>
  <c r="L354" i="28"/>
  <c r="L342" i="28"/>
  <c r="L330" i="28"/>
  <c r="L294" i="28"/>
  <c r="L270" i="28"/>
  <c r="L258" i="28"/>
  <c r="L246" i="28"/>
  <c r="L234" i="28"/>
  <c r="L198" i="28"/>
  <c r="L186" i="28"/>
  <c r="L162" i="28"/>
  <c r="L150" i="28"/>
  <c r="L138" i="28"/>
  <c r="L102" i="28"/>
  <c r="L616" i="28"/>
  <c r="L544" i="28"/>
  <c r="L278" i="28"/>
  <c r="L925" i="28"/>
  <c r="L529" i="28"/>
  <c r="L445" i="28"/>
  <c r="L157" i="28"/>
  <c r="L992" i="28"/>
  <c r="L968" i="28"/>
  <c r="L752" i="28"/>
  <c r="L740" i="28"/>
  <c r="L716" i="28"/>
  <c r="L692" i="28"/>
  <c r="L668" i="28"/>
  <c r="L404" i="28"/>
  <c r="L224" i="28"/>
  <c r="L104" i="28"/>
  <c r="L907" i="28"/>
  <c r="L835" i="28"/>
  <c r="L703" i="28"/>
  <c r="L667" i="28"/>
  <c r="L595" i="28"/>
  <c r="L571" i="28"/>
  <c r="L391" i="28"/>
  <c r="L367" i="28"/>
  <c r="L247" i="28"/>
  <c r="L211" i="28"/>
  <c r="L187" i="28"/>
  <c r="L151" i="28"/>
  <c r="L35" i="28"/>
  <c r="L989" i="28"/>
  <c r="L977" i="28"/>
  <c r="L953" i="28"/>
  <c r="L905" i="28"/>
  <c r="L845" i="28"/>
  <c r="L821" i="28"/>
  <c r="L797" i="28"/>
  <c r="L785" i="28"/>
  <c r="L773" i="28"/>
  <c r="L749" i="28"/>
  <c r="L725" i="28"/>
  <c r="L713" i="28"/>
  <c r="L701" i="28"/>
  <c r="L665" i="28"/>
  <c r="L629" i="28"/>
  <c r="L593" i="28"/>
  <c r="L545" i="28"/>
  <c r="L533" i="28"/>
  <c r="L521" i="28"/>
  <c r="L509" i="28"/>
  <c r="L425" i="28"/>
  <c r="L413" i="28"/>
  <c r="L401" i="28"/>
  <c r="L377" i="28"/>
  <c r="L365" i="28"/>
  <c r="L329" i="28"/>
  <c r="L305" i="28"/>
  <c r="L197" i="28"/>
  <c r="L161" i="28"/>
  <c r="L137" i="28"/>
  <c r="L125" i="28"/>
  <c r="L113" i="28"/>
  <c r="L77" i="28"/>
  <c r="L42" i="28"/>
  <c r="P300" i="12"/>
  <c r="P203" i="12"/>
  <c r="P573" i="12"/>
  <c r="P883" i="12"/>
  <c r="P484" i="12"/>
  <c r="P345" i="12"/>
  <c r="P329" i="12"/>
  <c r="P673" i="12"/>
  <c r="P256" i="12"/>
  <c r="P646" i="12"/>
  <c r="P789" i="12"/>
  <c r="P192" i="12"/>
  <c r="S397" i="12"/>
  <c r="P768" i="12"/>
  <c r="P682" i="12"/>
  <c r="P486" i="12"/>
  <c r="S280" i="12"/>
  <c r="P663" i="12"/>
  <c r="P265" i="12"/>
  <c r="P213" i="12"/>
  <c r="P45" i="12"/>
  <c r="P77" i="12"/>
  <c r="P559" i="12"/>
  <c r="P1004" i="12"/>
  <c r="S361" i="12"/>
  <c r="P185" i="12"/>
  <c r="P59" i="12"/>
  <c r="P810" i="12"/>
  <c r="P471" i="12"/>
  <c r="S794" i="12"/>
  <c r="P183" i="12"/>
  <c r="P684" i="12"/>
  <c r="N8" i="22"/>
  <c r="P666" i="12"/>
  <c r="P104" i="12"/>
  <c r="P987" i="12"/>
  <c r="P436" i="12"/>
  <c r="P753" i="12"/>
  <c r="P862" i="12"/>
  <c r="P244" i="12"/>
  <c r="P714" i="12"/>
  <c r="P207" i="12"/>
  <c r="P744" i="12"/>
  <c r="P906" i="12"/>
  <c r="P289" i="12"/>
  <c r="P292" i="12"/>
  <c r="P219" i="12"/>
  <c r="P765" i="12"/>
  <c r="P565" i="12"/>
  <c r="P462" i="12"/>
  <c r="Y888" i="12"/>
  <c r="S257" i="12"/>
  <c r="P724" i="12"/>
  <c r="P548" i="12"/>
  <c r="P40" i="12"/>
  <c r="P828" i="12"/>
  <c r="P628" i="12"/>
  <c r="P969" i="12"/>
  <c r="P889" i="12"/>
  <c r="S689" i="12"/>
  <c r="P911" i="12"/>
  <c r="P108" i="12"/>
  <c r="P929" i="12"/>
  <c r="P257" i="12"/>
  <c r="P710" i="12"/>
  <c r="P766" i="12"/>
  <c r="P785" i="12"/>
  <c r="P485" i="12"/>
  <c r="P386" i="12"/>
  <c r="P156" i="12"/>
  <c r="P558" i="12"/>
  <c r="M636" i="12"/>
  <c r="P401" i="12"/>
  <c r="P805" i="12"/>
  <c r="P779" i="12"/>
  <c r="P433" i="12"/>
  <c r="P863" i="12"/>
  <c r="P784" i="12"/>
  <c r="P348" i="12"/>
  <c r="S797" i="12"/>
  <c r="P775" i="12"/>
  <c r="P647" i="12"/>
  <c r="P206" i="12"/>
  <c r="P751" i="12"/>
  <c r="P776" i="12"/>
  <c r="P529" i="12"/>
  <c r="P363" i="12"/>
  <c r="Y503" i="12"/>
  <c r="J169" i="12"/>
  <c r="M104" i="12"/>
  <c r="S626" i="12"/>
  <c r="M311" i="12"/>
  <c r="M490" i="12"/>
  <c r="M119" i="12"/>
  <c r="M181" i="12"/>
  <c r="M967" i="12"/>
  <c r="M18" i="12"/>
  <c r="M235" i="12"/>
  <c r="M227" i="12"/>
  <c r="P833" i="12"/>
  <c r="S571" i="12"/>
  <c r="P897" i="12"/>
  <c r="P374" i="12"/>
  <c r="P643" i="12"/>
  <c r="P885" i="12"/>
  <c r="P715" i="12"/>
  <c r="P231" i="12"/>
  <c r="P531" i="12"/>
  <c r="P711" i="12"/>
  <c r="P560" i="12"/>
  <c r="M863" i="12"/>
  <c r="P523" i="12"/>
  <c r="P82" i="12"/>
  <c r="P137" i="12"/>
  <c r="P14" i="12"/>
  <c r="P266" i="12"/>
  <c r="P660" i="12"/>
  <c r="P119" i="12"/>
  <c r="P88" i="12"/>
  <c r="P544" i="12"/>
  <c r="P511" i="12"/>
  <c r="M921" i="12"/>
  <c r="S679" i="12"/>
  <c r="P981" i="12"/>
  <c r="P510" i="12"/>
  <c r="P83" i="12"/>
  <c r="P325" i="12"/>
  <c r="P819" i="12"/>
  <c r="M40" i="12"/>
  <c r="P134" i="12"/>
  <c r="P803" i="12"/>
  <c r="P392" i="12"/>
  <c r="P815" i="12"/>
  <c r="P729" i="12"/>
  <c r="S568" i="12"/>
  <c r="P138" i="12"/>
  <c r="P362" i="12"/>
  <c r="P798" i="12"/>
  <c r="P162" i="12"/>
  <c r="P456" i="12"/>
  <c r="P288" i="12"/>
  <c r="P332" i="12"/>
  <c r="P255" i="12"/>
  <c r="P857" i="12"/>
  <c r="P181" i="12"/>
  <c r="M580" i="12"/>
  <c r="S564" i="12"/>
  <c r="M459" i="12"/>
  <c r="S567" i="12"/>
  <c r="S486" i="12"/>
  <c r="S548" i="12"/>
  <c r="P842" i="12"/>
  <c r="P71" i="12"/>
  <c r="P655" i="12"/>
  <c r="P755" i="12"/>
  <c r="P791" i="12"/>
  <c r="P477" i="12"/>
  <c r="P619" i="12"/>
  <c r="P528" i="12"/>
  <c r="P19" i="12"/>
  <c r="P530" i="12"/>
  <c r="P698" i="12"/>
  <c r="P163" i="12"/>
  <c r="P417" i="12"/>
  <c r="P667" i="12"/>
  <c r="P575" i="12"/>
  <c r="P64" i="12"/>
  <c r="P620" i="12"/>
  <c r="P853" i="12"/>
  <c r="P656" i="12"/>
  <c r="P154" i="12"/>
  <c r="P691" i="12"/>
  <c r="P733" i="12"/>
  <c r="P466" i="12"/>
  <c r="P550" i="12"/>
  <c r="P835" i="12"/>
  <c r="P424" i="12"/>
  <c r="P390" i="12"/>
  <c r="S75" i="12"/>
  <c r="S332" i="12"/>
  <c r="S502" i="12"/>
  <c r="J926" i="12"/>
  <c r="S107" i="12"/>
  <c r="S593" i="12"/>
  <c r="S618" i="12"/>
  <c r="P827" i="12"/>
  <c r="P564" i="12"/>
  <c r="P499" i="12"/>
  <c r="P509" i="12"/>
  <c r="P877" i="12"/>
  <c r="P107" i="12"/>
  <c r="P799" i="12"/>
  <c r="P661" i="12"/>
  <c r="P600" i="12"/>
  <c r="P801" i="12"/>
  <c r="P16" i="12"/>
  <c r="P678" i="12"/>
  <c r="P467" i="12"/>
  <c r="P425" i="12"/>
  <c r="P622" i="12"/>
  <c r="J946" i="12"/>
  <c r="S151" i="12"/>
  <c r="S485" i="12"/>
  <c r="S622" i="12"/>
  <c r="J98" i="12"/>
  <c r="J126" i="12"/>
  <c r="S832" i="12"/>
  <c r="S71" i="12"/>
  <c r="P986" i="12"/>
  <c r="P383" i="12"/>
  <c r="P616" i="12"/>
  <c r="P367" i="12"/>
  <c r="P454" i="12"/>
  <c r="P586" i="12"/>
  <c r="P323" i="12"/>
  <c r="P925" i="12"/>
  <c r="P269" i="12"/>
  <c r="P272" i="12"/>
  <c r="P296" i="12"/>
  <c r="P761" i="12"/>
  <c r="P457" i="12"/>
  <c r="P427" i="12"/>
  <c r="P949" i="12"/>
  <c r="M486" i="12"/>
  <c r="S872" i="12"/>
  <c r="S31" i="12"/>
  <c r="J987" i="12"/>
  <c r="J769" i="12"/>
  <c r="J185" i="12"/>
  <c r="J355" i="12"/>
  <c r="J446" i="12"/>
  <c r="J819" i="12"/>
  <c r="J342" i="12"/>
  <c r="J249" i="12"/>
  <c r="J349" i="12"/>
  <c r="M966" i="12"/>
  <c r="M875" i="12"/>
  <c r="M318" i="12"/>
  <c r="M747" i="12"/>
  <c r="M477" i="12"/>
  <c r="M524" i="12"/>
  <c r="M11" i="12"/>
  <c r="M742" i="12"/>
  <c r="M254" i="12"/>
  <c r="J758" i="12"/>
  <c r="J962" i="12"/>
  <c r="M288" i="12"/>
  <c r="M473" i="12"/>
  <c r="J561" i="12"/>
  <c r="M92" i="12"/>
  <c r="M325" i="12"/>
  <c r="M103" i="12"/>
  <c r="M482" i="12"/>
  <c r="M826" i="12"/>
  <c r="J741" i="12"/>
  <c r="M832" i="12"/>
  <c r="M405" i="12"/>
  <c r="M431" i="12"/>
  <c r="M828" i="12"/>
  <c r="M76" i="12"/>
  <c r="J803" i="12"/>
  <c r="M827" i="12"/>
  <c r="M733" i="12"/>
  <c r="M448" i="12"/>
  <c r="M250" i="12"/>
  <c r="M264" i="12"/>
  <c r="M690" i="12"/>
  <c r="M32" i="12"/>
  <c r="M955" i="12"/>
  <c r="J950" i="12"/>
  <c r="M999" i="12"/>
  <c r="M443" i="12"/>
  <c r="M882" i="12"/>
  <c r="M789" i="12"/>
  <c r="M143" i="12"/>
  <c r="M822" i="12"/>
  <c r="M1002" i="12"/>
  <c r="J222" i="12"/>
  <c r="M781" i="12"/>
  <c r="M304" i="12"/>
  <c r="M936" i="12"/>
  <c r="M780" i="12"/>
  <c r="J782" i="12"/>
  <c r="J475" i="12"/>
  <c r="M179" i="12"/>
  <c r="J669" i="12"/>
  <c r="M383" i="12"/>
  <c r="M772" i="12"/>
  <c r="M725" i="12"/>
  <c r="M686" i="12"/>
  <c r="M212" i="12"/>
  <c r="M550" i="12"/>
  <c r="M321" i="12"/>
  <c r="M971" i="12"/>
  <c r="M721" i="12"/>
  <c r="J115" i="12"/>
  <c r="M925" i="12"/>
  <c r="M528" i="12"/>
  <c r="M57" i="12"/>
  <c r="M699" i="12"/>
  <c r="J542" i="12"/>
  <c r="J59" i="12"/>
  <c r="M326" i="12"/>
  <c r="M785" i="12"/>
  <c r="M463" i="12"/>
  <c r="J765" i="12"/>
  <c r="M452" i="12"/>
  <c r="M15" i="12"/>
  <c r="M694" i="12"/>
  <c r="M60" i="12"/>
  <c r="M948" i="12"/>
  <c r="J753" i="12"/>
  <c r="M729" i="12"/>
  <c r="M246" i="12"/>
  <c r="M154" i="12"/>
  <c r="J757" i="12"/>
  <c r="J424" i="12"/>
  <c r="M696" i="12"/>
  <c r="M148" i="12"/>
  <c r="M193" i="12"/>
  <c r="J781" i="12"/>
  <c r="J476" i="12"/>
  <c r="M896" i="12"/>
  <c r="J404" i="12"/>
  <c r="M831" i="12"/>
  <c r="M644" i="12"/>
  <c r="M673" i="12"/>
  <c r="M626" i="12"/>
  <c r="M597" i="12"/>
  <c r="M542" i="12"/>
  <c r="M189" i="12"/>
  <c r="M939" i="12"/>
  <c r="M335" i="12"/>
  <c r="M129" i="12"/>
  <c r="M300" i="12"/>
  <c r="M397" i="12"/>
  <c r="M244" i="12"/>
  <c r="M634" i="12"/>
  <c r="M503" i="12"/>
  <c r="M475" i="12"/>
  <c r="M1005" i="12"/>
  <c r="M147" i="12"/>
  <c r="M343" i="12"/>
  <c r="M10" i="12"/>
  <c r="M923" i="12"/>
  <c r="M339" i="12"/>
  <c r="M133" i="12"/>
  <c r="M316" i="12"/>
  <c r="M401" i="12"/>
  <c r="M384" i="12"/>
  <c r="M682" i="12"/>
  <c r="M519" i="12"/>
  <c r="M491" i="12"/>
  <c r="M989" i="12"/>
  <c r="M163" i="12"/>
  <c r="M359" i="12"/>
  <c r="M983" i="12"/>
  <c r="M952" i="12"/>
  <c r="M142" i="12"/>
  <c r="J956" i="12"/>
  <c r="J63" i="12"/>
  <c r="M874" i="12"/>
  <c r="M155" i="12"/>
  <c r="M87" i="12"/>
  <c r="M836" i="12"/>
  <c r="M108" i="12"/>
  <c r="M71" i="12"/>
  <c r="M520" i="12"/>
  <c r="J303" i="12"/>
  <c r="M934" i="12"/>
  <c r="M776" i="12"/>
  <c r="M228" i="12"/>
  <c r="J841" i="12"/>
  <c r="M131" i="12"/>
  <c r="M623" i="12"/>
  <c r="M630" i="12"/>
  <c r="M546" i="12"/>
  <c r="M150" i="12"/>
  <c r="J902" i="12"/>
  <c r="J460" i="12"/>
  <c r="M327" i="12"/>
  <c r="M979" i="12"/>
  <c r="J403" i="12"/>
  <c r="M847" i="12"/>
  <c r="M640" i="12"/>
  <c r="M168" i="12"/>
  <c r="M584" i="12"/>
  <c r="M593" i="12"/>
  <c r="M494" i="12"/>
  <c r="M185" i="12"/>
  <c r="M239" i="12"/>
  <c r="AB387" i="12"/>
  <c r="AB835" i="12"/>
  <c r="P521" i="12"/>
  <c r="P1005" i="12"/>
  <c r="P275" i="12"/>
  <c r="P226" i="12"/>
  <c r="P246" i="12"/>
  <c r="P473" i="12"/>
  <c r="P974" i="12"/>
  <c r="P73" i="12"/>
  <c r="P160" i="12"/>
  <c r="P344" i="12"/>
  <c r="P662" i="12"/>
  <c r="P831" i="12"/>
  <c r="P232" i="12"/>
  <c r="P125" i="12"/>
  <c r="P131" i="12"/>
  <c r="P413" i="12"/>
  <c r="P405" i="12"/>
  <c r="P29" i="12"/>
  <c r="P652" i="12"/>
  <c r="S876" i="12"/>
  <c r="S240" i="12"/>
  <c r="S822" i="12"/>
  <c r="AB119" i="12"/>
  <c r="AB255" i="12"/>
  <c r="AB326" i="12"/>
  <c r="P948" i="12"/>
  <c r="P87" i="12"/>
  <c r="P335" i="12"/>
  <c r="P636" i="12"/>
  <c r="P385" i="12"/>
  <c r="P106" i="12"/>
  <c r="P133" i="12"/>
  <c r="P887" i="12"/>
  <c r="P408" i="12"/>
  <c r="P582" i="12"/>
  <c r="P786" i="12"/>
  <c r="P89" i="12"/>
  <c r="P644" i="12"/>
  <c r="P47" i="12"/>
  <c r="P365" i="12"/>
  <c r="P639" i="12"/>
  <c r="P299" i="12"/>
  <c r="P938" i="12"/>
  <c r="S636" i="12"/>
  <c r="S74" i="12"/>
  <c r="S22" i="12"/>
  <c r="AE645" i="12"/>
  <c r="AE858" i="12"/>
  <c r="AE684" i="12"/>
  <c r="AE692" i="12"/>
  <c r="AE808" i="12"/>
  <c r="AE392" i="12"/>
  <c r="AE671" i="12"/>
  <c r="B499" i="22"/>
  <c r="B40" i="22"/>
  <c r="B285" i="22"/>
  <c r="B36" i="22"/>
  <c r="B708" i="22"/>
  <c r="B28" i="22"/>
  <c r="B463" i="22"/>
  <c r="AE703" i="12"/>
  <c r="AE774" i="12"/>
  <c r="D10" i="12"/>
  <c r="D875" i="12"/>
  <c r="D645" i="12"/>
  <c r="D572" i="12"/>
  <c r="D241" i="12"/>
  <c r="D110" i="12"/>
  <c r="D898" i="12"/>
  <c r="AE590" i="12"/>
  <c r="G15" i="12"/>
  <c r="G368" i="12"/>
  <c r="G456" i="12"/>
  <c r="G459" i="12"/>
  <c r="G423" i="12"/>
  <c r="G290" i="12"/>
  <c r="G44" i="12"/>
  <c r="G573" i="12"/>
  <c r="G599" i="12"/>
  <c r="G462" i="12"/>
  <c r="G564" i="12"/>
  <c r="G562" i="12"/>
  <c r="G449" i="12"/>
  <c r="G371" i="12"/>
  <c r="G416" i="12"/>
  <c r="G247" i="12"/>
  <c r="G379" i="12"/>
  <c r="G76" i="12"/>
  <c r="G680" i="12"/>
  <c r="G556" i="12"/>
  <c r="G510" i="12"/>
  <c r="G585" i="12"/>
  <c r="G434" i="12"/>
  <c r="G505" i="12"/>
  <c r="G770" i="12"/>
  <c r="G805" i="12"/>
  <c r="G532" i="12"/>
  <c r="G249" i="12"/>
  <c r="G190" i="12"/>
  <c r="G763" i="12"/>
  <c r="G317" i="12"/>
  <c r="G553" i="12"/>
  <c r="G33" i="12"/>
  <c r="G723" i="12"/>
  <c r="G471" i="12"/>
  <c r="G814" i="12"/>
  <c r="G12" i="12"/>
  <c r="J964" i="12"/>
  <c r="J13" i="12"/>
  <c r="J544" i="12"/>
  <c r="J587" i="12"/>
  <c r="J873" i="12"/>
  <c r="J95" i="12"/>
  <c r="J263" i="12"/>
  <c r="J430" i="12"/>
  <c r="J17" i="12"/>
  <c r="J554" i="12"/>
  <c r="J510" i="12"/>
  <c r="J954" i="12"/>
  <c r="J75" i="12"/>
  <c r="J256" i="12"/>
  <c r="J898" i="12"/>
  <c r="J19" i="12"/>
  <c r="J270" i="12"/>
  <c r="J33" i="12"/>
  <c r="J970" i="12"/>
  <c r="J232" i="12"/>
  <c r="J94" i="12"/>
  <c r="J914" i="12"/>
  <c r="J35" i="12"/>
  <c r="J986" i="12"/>
  <c r="J996" i="12"/>
  <c r="J175" i="12"/>
  <c r="AE677" i="12"/>
  <c r="AE514" i="12"/>
  <c r="L8" i="22"/>
  <c r="M62" i="12"/>
  <c r="M330" i="12"/>
  <c r="M241" i="12"/>
  <c r="M332" i="12"/>
  <c r="M48" i="12"/>
  <c r="M529" i="12"/>
  <c r="M388" i="12"/>
  <c r="M588" i="12"/>
  <c r="M746" i="12"/>
  <c r="M535" i="12"/>
  <c r="M841" i="12"/>
  <c r="M712" i="12"/>
  <c r="M985" i="12"/>
  <c r="M29" i="12"/>
  <c r="M963" i="12"/>
  <c r="M1007" i="12"/>
  <c r="M210" i="12"/>
  <c r="M31" i="12"/>
  <c r="M70" i="12"/>
  <c r="M334" i="12"/>
  <c r="M245" i="12"/>
  <c r="M426" i="12"/>
  <c r="M64" i="12"/>
  <c r="M533" i="12"/>
  <c r="M392" i="12"/>
  <c r="M344" i="12"/>
  <c r="M750" i="12"/>
  <c r="M649" i="12"/>
  <c r="M857" i="12"/>
  <c r="M716" i="12"/>
  <c r="M981" i="12"/>
  <c r="M947" i="12"/>
  <c r="M631" i="12"/>
  <c r="M274" i="12"/>
  <c r="M74" i="12"/>
  <c r="M49" i="12"/>
  <c r="M249" i="12"/>
  <c r="M256" i="12"/>
  <c r="M537" i="12"/>
  <c r="M371" i="12"/>
  <c r="M665" i="12"/>
  <c r="M720" i="12"/>
  <c r="M23" i="12"/>
  <c r="M972" i="12"/>
  <c r="M127" i="12"/>
  <c r="M430" i="12"/>
  <c r="M396" i="12"/>
  <c r="M802" i="12"/>
  <c r="M861" i="12"/>
  <c r="M933" i="12"/>
  <c r="M976" i="12"/>
  <c r="M290" i="12"/>
  <c r="M139" i="12"/>
  <c r="M78" i="12"/>
  <c r="M53" i="12"/>
  <c r="M317" i="12"/>
  <c r="M434" i="12"/>
  <c r="M272" i="12"/>
  <c r="M541" i="12"/>
  <c r="M444" i="12"/>
  <c r="M387" i="12"/>
  <c r="M818" i="12"/>
  <c r="M669" i="12"/>
  <c r="M865" i="12"/>
  <c r="M768" i="12"/>
  <c r="M929" i="12"/>
  <c r="M19" i="12"/>
  <c r="M912" i="12"/>
  <c r="M956" i="12"/>
  <c r="M902" i="12"/>
  <c r="AI70" i="12"/>
  <c r="AI631" i="12"/>
  <c r="AI970" i="12"/>
  <c r="AI869" i="12"/>
  <c r="AI811" i="12"/>
  <c r="AI974" i="12"/>
  <c r="AI663" i="12"/>
  <c r="AI952" i="12"/>
  <c r="B926" i="22"/>
  <c r="AI98" i="12"/>
  <c r="AI182" i="12"/>
  <c r="AI909" i="12"/>
  <c r="AI424" i="12"/>
  <c r="AI26" i="12"/>
  <c r="AI693" i="12"/>
  <c r="AI334" i="12"/>
  <c r="B253" i="22"/>
  <c r="AI294" i="12"/>
  <c r="AI576" i="12"/>
  <c r="AI440" i="12"/>
  <c r="AI515" i="12"/>
  <c r="AI781" i="12"/>
  <c r="AI203" i="12"/>
  <c r="B1000" i="22"/>
  <c r="B132" i="22"/>
  <c r="B607" i="22"/>
  <c r="B39" i="22"/>
  <c r="B550" i="22"/>
  <c r="B198" i="22"/>
  <c r="B573" i="22"/>
  <c r="B29" i="22"/>
  <c r="B724" i="22"/>
  <c r="B938" i="22"/>
  <c r="B128" i="22"/>
  <c r="B336" i="22"/>
  <c r="B525" i="22"/>
  <c r="M932" i="12"/>
  <c r="M243" i="12"/>
  <c r="M158" i="12"/>
  <c r="M61" i="12"/>
  <c r="M253" i="12"/>
  <c r="M348" i="12"/>
  <c r="M554" i="12"/>
  <c r="M409" i="12"/>
  <c r="M601" i="12"/>
  <c r="M456" i="12"/>
  <c r="M403" i="12"/>
  <c r="M754" i="12"/>
  <c r="M551" i="12"/>
  <c r="M793" i="12"/>
  <c r="M648" i="12"/>
  <c r="M840" i="12"/>
  <c r="M815" i="12"/>
  <c r="M880" i="12"/>
  <c r="M940" i="12"/>
  <c r="M306" i="12"/>
  <c r="M951" i="12"/>
  <c r="M307" i="12"/>
  <c r="M222" i="12"/>
  <c r="M109" i="12"/>
  <c r="M410" i="12"/>
  <c r="M457" i="12"/>
  <c r="M707" i="12"/>
  <c r="M301" i="12"/>
  <c r="M602" i="12"/>
  <c r="M504" i="12"/>
  <c r="M595" i="12"/>
  <c r="B877" i="22"/>
  <c r="B772" i="22"/>
  <c r="B333" i="22"/>
  <c r="B925" i="22"/>
  <c r="B114" i="22"/>
  <c r="B486" i="22"/>
  <c r="B978" i="22"/>
  <c r="B567" i="22"/>
  <c r="B401" i="22"/>
  <c r="B804" i="22"/>
  <c r="B349" i="22"/>
  <c r="B118" i="22"/>
  <c r="B490" i="22"/>
  <c r="B35" i="22"/>
  <c r="B763" i="22"/>
  <c r="B388" i="22"/>
  <c r="B409" i="22"/>
  <c r="B820" i="22"/>
  <c r="B138" i="22"/>
  <c r="B546" i="22"/>
  <c r="B195" i="22"/>
  <c r="B767" i="22"/>
  <c r="B392" i="22"/>
  <c r="B417" i="22"/>
  <c r="B948" i="22"/>
  <c r="B541" i="22"/>
  <c r="B190" i="22"/>
  <c r="B678" i="22"/>
  <c r="B235" i="22"/>
  <c r="B779" i="22"/>
  <c r="B404" i="22"/>
  <c r="B529" i="22"/>
  <c r="B605" i="22"/>
  <c r="B306" i="22"/>
  <c r="B815" i="22"/>
  <c r="B317" i="22"/>
  <c r="B102" i="22"/>
  <c r="B503" i="22"/>
  <c r="B325" i="22"/>
  <c r="B13" i="22"/>
  <c r="B589" i="22"/>
  <c r="B298" i="22"/>
  <c r="B682" i="22"/>
  <c r="B251" i="22"/>
  <c r="B811" i="22"/>
  <c r="B537" i="22"/>
  <c r="B45" i="22"/>
  <c r="B255" i="22"/>
  <c r="B961" i="22"/>
  <c r="B478" i="22"/>
  <c r="B408" i="22"/>
  <c r="B714" i="22"/>
  <c r="B460" i="22"/>
  <c r="B61" i="22"/>
  <c r="B621" i="22"/>
  <c r="B330" i="22"/>
  <c r="B722" i="22"/>
  <c r="B291" i="22"/>
  <c r="B819" i="22"/>
  <c r="B748" i="22"/>
  <c r="B93" i="22"/>
  <c r="B797" i="22"/>
  <c r="B334" i="22"/>
  <c r="B726" i="22"/>
  <c r="B299" i="22"/>
  <c r="B24" i="22"/>
  <c r="B752" i="22"/>
  <c r="D521" i="12"/>
  <c r="D238" i="12"/>
  <c r="D426" i="12"/>
  <c r="G298" i="12"/>
  <c r="G387" i="12"/>
  <c r="G21" i="12"/>
  <c r="G943" i="12"/>
  <c r="G714" i="12"/>
  <c r="G519" i="12"/>
  <c r="G162" i="12"/>
  <c r="G215" i="12"/>
  <c r="G629" i="12"/>
  <c r="G533" i="12"/>
  <c r="G332" i="12"/>
  <c r="AI405" i="12"/>
  <c r="AI523" i="12"/>
  <c r="J673" i="12"/>
  <c r="J311" i="12"/>
  <c r="J857" i="12"/>
  <c r="J493" i="12"/>
  <c r="J408" i="12"/>
  <c r="J755" i="12"/>
  <c r="S235" i="12"/>
  <c r="S435" i="12"/>
  <c r="S927" i="12"/>
  <c r="S839" i="12"/>
  <c r="S156" i="12"/>
  <c r="S960" i="12"/>
  <c r="S950" i="12"/>
  <c r="S964" i="12"/>
  <c r="S293" i="12"/>
  <c r="S62" i="12"/>
  <c r="S774" i="12"/>
  <c r="S325" i="12"/>
  <c r="S968" i="12"/>
  <c r="S157" i="12"/>
  <c r="S931" i="12"/>
  <c r="AB53" i="12"/>
  <c r="AB88" i="12"/>
  <c r="AB322" i="12"/>
  <c r="AE360" i="12"/>
  <c r="AE797" i="12"/>
  <c r="AI22" i="12"/>
  <c r="AI67" i="12"/>
  <c r="S479" i="12"/>
  <c r="S764" i="12"/>
  <c r="S138" i="12"/>
  <c r="S758" i="12"/>
  <c r="AB249" i="12"/>
  <c r="AB75" i="12"/>
  <c r="AB878" i="12"/>
  <c r="AB338" i="12"/>
  <c r="AB31" i="12"/>
  <c r="AE328" i="12"/>
  <c r="AE581" i="12"/>
  <c r="AI786" i="12"/>
  <c r="AI564" i="12"/>
  <c r="S559" i="12"/>
  <c r="S680" i="12"/>
  <c r="S40" i="12"/>
  <c r="S132" i="12"/>
  <c r="S159" i="12"/>
  <c r="S86" i="12"/>
  <c r="S455" i="12"/>
  <c r="S254" i="12"/>
  <c r="S766" i="12"/>
  <c r="AB693" i="12"/>
  <c r="AE582" i="12"/>
  <c r="S149" i="12"/>
  <c r="S971" i="12"/>
  <c r="AB849" i="12"/>
  <c r="AB590" i="12"/>
  <c r="AB954" i="12"/>
  <c r="Y535" i="12"/>
  <c r="AE296" i="12"/>
  <c r="AI776" i="12"/>
  <c r="S563" i="12"/>
  <c r="S640" i="12"/>
  <c r="S681" i="12"/>
  <c r="S52" i="12"/>
  <c r="S370" i="12"/>
  <c r="S54" i="12"/>
  <c r="S363" i="12"/>
  <c r="S956" i="12"/>
  <c r="S436" i="12"/>
  <c r="S357" i="12"/>
  <c r="P8" i="22"/>
  <c r="S506" i="12"/>
  <c r="S905" i="12"/>
  <c r="V307" i="12"/>
  <c r="V258" i="12"/>
  <c r="S671" i="12"/>
  <c r="S444" i="12"/>
  <c r="S147" i="12"/>
  <c r="S123" i="12"/>
  <c r="S153" i="12"/>
  <c r="S316" i="12"/>
  <c r="S772" i="12"/>
  <c r="S601" i="12"/>
  <c r="S61" i="12"/>
  <c r="S815" i="12"/>
  <c r="S359" i="12"/>
  <c r="S675" i="12"/>
  <c r="S768" i="12"/>
  <c r="S440" i="12"/>
  <c r="S597" i="12"/>
  <c r="S131" i="12"/>
  <c r="S57" i="12"/>
  <c r="S148" i="12"/>
  <c r="S818" i="12"/>
  <c r="S841" i="12"/>
  <c r="S753" i="12"/>
  <c r="S367" i="12"/>
  <c r="S707" i="12"/>
  <c r="S760" i="12"/>
  <c r="S432" i="12"/>
  <c r="S489" i="12"/>
  <c r="S258" i="12"/>
  <c r="S241" i="12"/>
  <c r="S366" i="12"/>
  <c r="S934" i="12"/>
  <c r="S439" i="12"/>
  <c r="S836" i="12"/>
  <c r="S644" i="12"/>
  <c r="S328" i="12"/>
  <c r="S481" i="12"/>
  <c r="S214" i="12"/>
  <c r="S706" i="12"/>
  <c r="S374" i="12"/>
  <c r="AB63" i="12"/>
  <c r="AB451" i="12"/>
  <c r="AB10" i="12"/>
  <c r="AE275" i="12"/>
  <c r="AE394" i="12"/>
  <c r="AE100" i="12"/>
  <c r="AE71" i="12"/>
  <c r="AE670" i="12"/>
  <c r="AE375" i="12"/>
  <c r="AE403" i="12"/>
  <c r="AE402" i="12"/>
  <c r="AE492" i="12"/>
  <c r="AE39" i="12"/>
  <c r="AE678" i="12"/>
  <c r="AE633" i="12"/>
  <c r="AE443" i="12"/>
  <c r="AE549" i="12"/>
  <c r="AE870" i="12"/>
  <c r="AE727" i="12"/>
  <c r="AE788" i="12"/>
  <c r="AE289" i="12"/>
  <c r="AE699" i="12"/>
  <c r="AE103" i="12"/>
  <c r="AE862" i="12"/>
  <c r="AE780" i="12"/>
  <c r="AE975" i="12"/>
  <c r="AE105" i="12"/>
  <c r="AE889" i="12"/>
  <c r="AE790" i="12"/>
  <c r="AE139" i="12"/>
  <c r="AE44" i="12"/>
  <c r="AE86" i="12"/>
  <c r="AE971" i="12"/>
  <c r="AE782" i="12"/>
  <c r="Y468" i="12"/>
  <c r="Y649" i="12"/>
  <c r="Y243" i="12"/>
  <c r="Y743" i="12"/>
  <c r="Y714" i="12"/>
  <c r="Y608" i="12"/>
  <c r="Y643" i="12"/>
  <c r="Y880" i="12"/>
  <c r="Y513" i="12"/>
  <c r="AB839" i="12"/>
  <c r="AB497" i="12"/>
  <c r="AB916" i="12"/>
  <c r="AB235" i="12"/>
  <c r="AB96" i="12"/>
  <c r="AB899" i="12"/>
  <c r="Y958" i="12"/>
  <c r="B921" i="22"/>
  <c r="B517" i="22"/>
  <c r="B193" i="22"/>
  <c r="B872" i="22"/>
  <c r="B556" i="22"/>
  <c r="B316" i="22"/>
  <c r="B140" i="22"/>
  <c r="B987" i="22"/>
  <c r="B863" i="22"/>
  <c r="B707" i="22"/>
  <c r="B555" i="22"/>
  <c r="B399" i="22"/>
  <c r="B243" i="22"/>
  <c r="B91" i="22"/>
  <c r="B934" i="22"/>
  <c r="B782" i="22"/>
  <c r="B634" i="22"/>
  <c r="B538" i="22"/>
  <c r="B442" i="22"/>
  <c r="B342" i="22"/>
  <c r="B246" i="22"/>
  <c r="B146" i="22"/>
  <c r="B50" i="22"/>
  <c r="B909" i="22"/>
  <c r="B685" i="22"/>
  <c r="B445" i="22"/>
  <c r="B221" i="22"/>
  <c r="B996" i="22"/>
  <c r="B756" i="22"/>
  <c r="B833" i="22"/>
  <c r="B421" i="22"/>
  <c r="B165" i="22"/>
  <c r="B840" i="22"/>
  <c r="B552" i="22"/>
  <c r="B312" i="22"/>
  <c r="B136" i="22"/>
  <c r="B983" i="22"/>
  <c r="B827" i="22"/>
  <c r="B671" i="22"/>
  <c r="B551" i="22"/>
  <c r="B395" i="22"/>
  <c r="B239" i="22"/>
  <c r="B83" i="22"/>
  <c r="B930" i="22"/>
  <c r="B778" i="22"/>
  <c r="B630" i="22"/>
  <c r="B534" i="22"/>
  <c r="B434" i="22"/>
  <c r="B338" i="22"/>
  <c r="B242" i="22"/>
  <c r="B142" i="22"/>
  <c r="B46" i="22"/>
  <c r="B893" i="22"/>
  <c r="B669" i="22"/>
  <c r="B429" i="22"/>
  <c r="B205" i="22"/>
  <c r="B964" i="22"/>
  <c r="B740" i="22"/>
  <c r="B785" i="22"/>
  <c r="B321" i="22"/>
  <c r="B960" i="22"/>
  <c r="B632" i="22"/>
  <c r="B300" i="22"/>
  <c r="B92" i="22"/>
  <c r="B927" i="22"/>
  <c r="B759" i="22"/>
  <c r="B563" i="22"/>
  <c r="B359" i="22"/>
  <c r="B191" i="22"/>
  <c r="B27" i="22"/>
  <c r="B834" i="22"/>
  <c r="B674" i="22"/>
  <c r="B530" i="22"/>
  <c r="B406" i="22"/>
  <c r="B294" i="22"/>
  <c r="B186" i="22"/>
  <c r="B58" i="22"/>
  <c r="B677" i="22"/>
  <c r="B293" i="22"/>
  <c r="B952" i="22"/>
  <c r="B576" i="22"/>
  <c r="B248" i="22"/>
  <c r="B84" i="22"/>
  <c r="B923" i="22"/>
  <c r="B723" i="22"/>
  <c r="B559" i="22"/>
  <c r="B355" i="22"/>
  <c r="B187" i="22"/>
  <c r="B990" i="22"/>
  <c r="B826" i="22"/>
  <c r="B670" i="22"/>
  <c r="B522" i="22"/>
  <c r="B402" i="22"/>
  <c r="B290" i="22"/>
  <c r="B166" i="22"/>
  <c r="B54" i="22"/>
  <c r="B673" i="22"/>
  <c r="B289" i="22"/>
  <c r="B880" i="22"/>
  <c r="B548" i="22"/>
  <c r="B244" i="22"/>
  <c r="B80" i="22"/>
  <c r="B883" i="22"/>
  <c r="B719" i="22"/>
  <c r="B511" i="22"/>
  <c r="B351" i="22"/>
  <c r="B183" i="22"/>
  <c r="B986" i="22"/>
  <c r="B822" i="22"/>
  <c r="B626" i="22"/>
  <c r="B502" i="22"/>
  <c r="B390" i="22"/>
  <c r="B286" i="22"/>
  <c r="B162" i="22"/>
  <c r="B42" i="22"/>
  <c r="B657" i="22"/>
  <c r="B281" i="22"/>
  <c r="B876" i="22"/>
  <c r="B492" i="22"/>
  <c r="B240" i="22"/>
  <c r="B76" i="22"/>
  <c r="B879" i="22"/>
  <c r="B711" i="22"/>
  <c r="B507" i="22"/>
  <c r="B339" i="22"/>
  <c r="B147" i="22"/>
  <c r="B982" i="22"/>
  <c r="B818" i="22"/>
  <c r="B622" i="22"/>
  <c r="B498" i="22"/>
  <c r="B386" i="22"/>
  <c r="B262" i="22"/>
  <c r="B154" i="22"/>
  <c r="B18" i="22"/>
  <c r="AI193" i="12"/>
  <c r="AI718" i="12"/>
  <c r="AI421" i="12"/>
  <c r="AI728" i="12"/>
  <c r="AI146" i="12"/>
  <c r="AI431" i="12"/>
  <c r="AI736" i="12"/>
  <c r="AI82" i="12"/>
  <c r="AI439" i="12"/>
  <c r="AI738" i="12"/>
  <c r="AI66" i="12"/>
  <c r="AI142" i="12"/>
  <c r="AI621" i="12"/>
  <c r="AI275" i="12"/>
  <c r="AI382" i="12"/>
  <c r="AI661" i="12"/>
  <c r="AI125" i="12"/>
  <c r="AI720" i="12"/>
  <c r="AI799" i="12"/>
  <c r="AI501" i="12"/>
  <c r="AI204" i="12"/>
  <c r="AI889" i="12"/>
  <c r="AI174" i="12"/>
  <c r="AI132" i="12"/>
  <c r="AI291" i="12"/>
  <c r="AI660" i="12"/>
  <c r="AI162" i="12"/>
  <c r="AI135" i="12"/>
  <c r="AI730" i="12"/>
  <c r="AI260" i="12"/>
  <c r="AI400" i="12"/>
  <c r="AI28" i="12"/>
  <c r="AI170" i="12"/>
  <c r="AI714" i="12"/>
  <c r="AI491" i="12"/>
  <c r="AI740" i="12"/>
  <c r="AI21" i="12"/>
  <c r="AI401" i="12"/>
  <c r="AI838" i="12"/>
  <c r="AI570" i="12"/>
  <c r="AI246" i="12"/>
  <c r="AI605" i="12"/>
  <c r="AI175" i="12"/>
  <c r="AI731" i="12"/>
  <c r="AI211" i="12"/>
  <c r="AI756" i="12"/>
  <c r="AI500" i="12"/>
  <c r="AI406" i="12"/>
  <c r="AI85" i="12"/>
  <c r="AI798" i="12"/>
  <c r="AI183" i="12"/>
  <c r="AI299" i="12"/>
  <c r="AI948" i="12"/>
  <c r="AI649" i="12"/>
  <c r="AI826" i="12"/>
  <c r="AI95" i="12"/>
  <c r="AI808" i="12"/>
  <c r="AI185" i="12"/>
  <c r="AI499" i="12"/>
  <c r="AI956" i="12"/>
  <c r="AI33" i="12"/>
  <c r="AI848" i="12"/>
  <c r="AI117" i="12"/>
  <c r="AI818" i="12"/>
  <c r="AI441" i="12"/>
  <c r="AI669" i="12"/>
  <c r="AI507" i="12"/>
  <c r="AI972" i="12"/>
  <c r="AI45" i="12"/>
  <c r="AI957" i="12"/>
  <c r="AI373" i="12"/>
  <c r="AI587" i="12"/>
  <c r="AB584" i="12"/>
  <c r="AB901" i="12"/>
  <c r="AB614" i="12"/>
  <c r="AB780" i="12"/>
  <c r="AB193" i="12"/>
  <c r="AB441" i="12"/>
  <c r="AB621" i="12"/>
  <c r="AB232" i="12"/>
  <c r="AB519" i="12"/>
  <c r="AB54" i="12"/>
  <c r="AB276" i="12"/>
  <c r="D771" i="12"/>
  <c r="D830" i="12"/>
  <c r="D925" i="12"/>
  <c r="D705" i="12"/>
  <c r="D569" i="12"/>
  <c r="D751" i="12"/>
  <c r="D894" i="12"/>
  <c r="D685" i="12"/>
  <c r="D629" i="12"/>
  <c r="AB626" i="12"/>
  <c r="AB582" i="12"/>
  <c r="AB903" i="12"/>
  <c r="AB566" i="12"/>
  <c r="AB985" i="12"/>
  <c r="AB475" i="12"/>
  <c r="AB410" i="12"/>
  <c r="AB64" i="12"/>
  <c r="AB283" i="12"/>
  <c r="AB628" i="12"/>
  <c r="AB514" i="12"/>
  <c r="AB135" i="12"/>
  <c r="AB952" i="12"/>
  <c r="AB855" i="12"/>
  <c r="AB137" i="12"/>
  <c r="AB857" i="12"/>
  <c r="AB220" i="12"/>
  <c r="AB217" i="12"/>
  <c r="AB455" i="12"/>
  <c r="Y334" i="12"/>
  <c r="AB636" i="12"/>
  <c r="AB394" i="12"/>
  <c r="AB554" i="12"/>
  <c r="AB164" i="12"/>
  <c r="Y614" i="12"/>
  <c r="AB462" i="12"/>
  <c r="AB47" i="12"/>
  <c r="AB533" i="12"/>
  <c r="AB446" i="12"/>
  <c r="AB214" i="12"/>
  <c r="AB329" i="12"/>
  <c r="D1005" i="12"/>
  <c r="D862" i="12"/>
  <c r="D346" i="12"/>
  <c r="AB603" i="12"/>
  <c r="AB866" i="12"/>
  <c r="AB341" i="12"/>
  <c r="AB332" i="12"/>
  <c r="B109" i="22"/>
  <c r="B381" i="22"/>
  <c r="B957" i="22"/>
  <c r="Y582" i="12"/>
  <c r="AE232" i="12"/>
  <c r="B378" i="22"/>
  <c r="B762" i="22"/>
  <c r="B43" i="22"/>
  <c r="B611" i="22"/>
  <c r="B180" i="22"/>
  <c r="B69" i="22"/>
  <c r="AE574" i="12"/>
  <c r="AE676" i="12"/>
  <c r="AI404" i="12"/>
  <c r="AI393" i="12"/>
  <c r="AI835" i="12"/>
  <c r="AI905" i="12"/>
  <c r="Y119" i="12"/>
  <c r="AI408" i="12"/>
  <c r="AB597" i="12"/>
  <c r="AB195" i="12"/>
  <c r="AB570" i="12"/>
  <c r="AB108" i="12"/>
  <c r="AB364" i="12"/>
  <c r="AB782" i="12"/>
  <c r="AB965" i="12"/>
  <c r="D993" i="12"/>
  <c r="AB652" i="12"/>
  <c r="B125" i="22"/>
  <c r="B973" i="22"/>
  <c r="B210" i="22"/>
  <c r="B578" i="22"/>
  <c r="B79" i="22"/>
  <c r="B615" i="22"/>
  <c r="B484" i="22"/>
  <c r="B649" i="22"/>
  <c r="AE500" i="12"/>
  <c r="AI484" i="12"/>
  <c r="AI472" i="12"/>
  <c r="AI937" i="12"/>
  <c r="AI527" i="12"/>
  <c r="G313" i="12"/>
  <c r="G753" i="12"/>
  <c r="G722" i="12"/>
  <c r="G66" i="12"/>
  <c r="G907" i="12"/>
  <c r="G235" i="12"/>
  <c r="G1006" i="12"/>
  <c r="G163" i="12"/>
  <c r="G994" i="12"/>
  <c r="G285" i="12"/>
  <c r="G758" i="12"/>
  <c r="G1000" i="12"/>
  <c r="G852" i="12"/>
  <c r="G396" i="12"/>
  <c r="G81" i="12"/>
  <c r="G746" i="12"/>
  <c r="G744" i="12"/>
  <c r="G900" i="12"/>
  <c r="G747" i="12"/>
  <c r="G117" i="12"/>
  <c r="G670" i="12"/>
  <c r="G728" i="12"/>
  <c r="G799" i="12"/>
  <c r="G783" i="12"/>
  <c r="G335" i="12"/>
  <c r="G847" i="12"/>
  <c r="G316" i="12"/>
  <c r="G898" i="12"/>
  <c r="G615" i="12"/>
  <c r="G251" i="12"/>
  <c r="G732" i="12"/>
  <c r="G307" i="12"/>
  <c r="G581" i="12"/>
  <c r="G301" i="12"/>
  <c r="G90" i="12"/>
  <c r="G17" i="12"/>
  <c r="G583" i="12"/>
  <c r="G978" i="12"/>
  <c r="G289" i="12"/>
  <c r="G762" i="12"/>
  <c r="G1004" i="12"/>
  <c r="G921" i="12"/>
  <c r="G795" i="12"/>
  <c r="G133" i="12"/>
  <c r="G798" i="12"/>
  <c r="G920" i="12"/>
  <c r="G905" i="12"/>
  <c r="G697" i="12"/>
  <c r="G669" i="12"/>
  <c r="G271" i="12"/>
  <c r="G587" i="12"/>
  <c r="G571" i="12"/>
  <c r="G715" i="12"/>
  <c r="G323" i="12"/>
  <c r="G279" i="12"/>
  <c r="G486" i="12"/>
  <c r="G611" i="12"/>
  <c r="G809" i="12"/>
  <c r="G645" i="12"/>
  <c r="G118" i="12"/>
  <c r="G445" i="12"/>
  <c r="G495" i="12"/>
  <c r="G928" i="12"/>
  <c r="G229" i="12"/>
  <c r="G130" i="12"/>
  <c r="G500" i="12"/>
  <c r="G929" i="12"/>
  <c r="G137" i="12"/>
  <c r="G610" i="12"/>
  <c r="G143" i="12"/>
  <c r="G800" i="12"/>
  <c r="G139" i="12"/>
  <c r="G843" i="12"/>
  <c r="G339" i="12"/>
  <c r="G311" i="12"/>
  <c r="G550" i="12"/>
  <c r="G781" i="12"/>
  <c r="G831" i="12"/>
  <c r="G342" i="12"/>
  <c r="H8" i="22"/>
  <c r="G757" i="12"/>
  <c r="G155" i="12"/>
  <c r="G657" i="12"/>
  <c r="G355" i="12"/>
  <c r="G100" i="12"/>
  <c r="G566" i="12"/>
  <c r="G803" i="12"/>
  <c r="G465" i="12"/>
  <c r="G475" i="12"/>
  <c r="G410" i="12"/>
  <c r="G659" i="12"/>
  <c r="G857" i="12"/>
  <c r="G709" i="12"/>
  <c r="G309" i="12"/>
  <c r="G302" i="12"/>
  <c r="G543" i="12"/>
  <c r="G10" i="12"/>
  <c r="G740" i="12"/>
  <c r="G688" i="12"/>
  <c r="G274" i="12"/>
  <c r="G219" i="12"/>
  <c r="G970" i="12"/>
  <c r="G272" i="12"/>
  <c r="G132" i="12"/>
  <c r="G582" i="12"/>
  <c r="G931" i="12"/>
  <c r="G16" i="12"/>
  <c r="AB752" i="12"/>
  <c r="AB942" i="12"/>
  <c r="AB267" i="12"/>
  <c r="AB443" i="12"/>
  <c r="AB403" i="12"/>
  <c r="AB648" i="12"/>
  <c r="AB380" i="12"/>
  <c r="AB978" i="12"/>
  <c r="AB868" i="12"/>
  <c r="D428" i="12"/>
  <c r="D504" i="12"/>
  <c r="D119" i="12"/>
  <c r="D595" i="12"/>
  <c r="D89" i="12"/>
  <c r="AB935" i="12"/>
  <c r="AB324" i="12"/>
  <c r="AB122" i="12"/>
  <c r="AB651" i="12"/>
  <c r="AB910" i="12"/>
  <c r="Y519" i="12"/>
  <c r="B868" i="22"/>
  <c r="B141" i="22"/>
  <c r="B413" i="22"/>
  <c r="B717" i="22"/>
  <c r="B989" i="22"/>
  <c r="Y504" i="12"/>
  <c r="G967" i="12"/>
  <c r="G960" i="12"/>
  <c r="G494" i="12"/>
  <c r="G231" i="12"/>
  <c r="G879" i="12"/>
  <c r="G424" i="12"/>
  <c r="G65" i="12"/>
  <c r="G524" i="12"/>
  <c r="G419" i="12"/>
  <c r="G141" i="12"/>
  <c r="G147" i="12"/>
  <c r="G296" i="12"/>
  <c r="G156" i="12"/>
  <c r="G980" i="12"/>
  <c r="B70" i="22"/>
  <c r="B214" i="22"/>
  <c r="B426" i="22"/>
  <c r="B582" i="22"/>
  <c r="B870" i="22"/>
  <c r="B95" i="22"/>
  <c r="B407" i="22"/>
  <c r="B619" i="22"/>
  <c r="B931" i="22"/>
  <c r="B188" i="22"/>
  <c r="B636" i="22"/>
  <c r="B81" i="22"/>
  <c r="B793" i="22"/>
  <c r="AE350" i="12"/>
  <c r="AE621" i="12"/>
  <c r="AE853" i="12"/>
  <c r="AI615" i="12"/>
  <c r="AI73" i="12"/>
  <c r="AI433" i="12"/>
  <c r="AI748" i="12"/>
  <c r="AI314" i="12"/>
  <c r="AB8" i="22"/>
  <c r="G546" i="12"/>
  <c r="AI101" i="12"/>
  <c r="AB961" i="12"/>
  <c r="AB979" i="12"/>
  <c r="AB912" i="12"/>
  <c r="AB289" i="12"/>
  <c r="Y966" i="12"/>
  <c r="AB209" i="12"/>
  <c r="AB925" i="12"/>
  <c r="AB325" i="12"/>
  <c r="AB792" i="12"/>
  <c r="AB435" i="12"/>
  <c r="AB873" i="12"/>
  <c r="AB167" i="12"/>
  <c r="AB111" i="12"/>
  <c r="AB758" i="12"/>
  <c r="AB719" i="12"/>
  <c r="AB895" i="12"/>
  <c r="D769" i="12"/>
  <c r="D712" i="12"/>
  <c r="D345" i="12"/>
  <c r="D282" i="12"/>
  <c r="AB784" i="12"/>
  <c r="AB843" i="12"/>
  <c r="AB762" i="12"/>
  <c r="AB980" i="12"/>
  <c r="Y875" i="12"/>
  <c r="B852" i="22"/>
  <c r="B397" i="22"/>
  <c r="B701" i="22"/>
  <c r="Y963" i="12"/>
  <c r="B382" i="22"/>
  <c r="B770" i="22"/>
  <c r="B307" i="22"/>
  <c r="B875" i="22"/>
  <c r="B184" i="22"/>
  <c r="B73" i="22"/>
  <c r="AE358" i="12"/>
  <c r="AE895" i="12"/>
  <c r="AI383" i="12"/>
  <c r="AI980" i="12"/>
  <c r="Y111" i="12"/>
  <c r="AB777" i="12"/>
  <c r="AB367" i="12"/>
  <c r="AB399" i="12"/>
  <c r="AB259" i="12"/>
  <c r="AB842" i="12"/>
  <c r="AB280" i="12"/>
  <c r="AB204" i="12"/>
  <c r="AB972" i="12"/>
  <c r="AB710" i="12"/>
  <c r="D624" i="12"/>
  <c r="D708" i="12"/>
  <c r="D126" i="12"/>
  <c r="D487" i="12"/>
  <c r="D806" i="12"/>
  <c r="AB48" i="12"/>
  <c r="AB742" i="12"/>
  <c r="AB415" i="12"/>
  <c r="AB774" i="12"/>
  <c r="D903" i="12"/>
  <c r="AB19" i="12"/>
  <c r="Y487" i="12"/>
  <c r="B900" i="22"/>
  <c r="B157" i="22"/>
  <c r="B477" i="22"/>
  <c r="B733" i="22"/>
  <c r="B1005" i="22"/>
  <c r="Y529" i="12"/>
  <c r="G124" i="12"/>
  <c r="G999" i="12"/>
  <c r="G941" i="12"/>
  <c r="G478" i="12"/>
  <c r="G199" i="12"/>
  <c r="G836" i="12"/>
  <c r="G938" i="12"/>
  <c r="G49" i="12"/>
  <c r="G908" i="12"/>
  <c r="G397" i="12"/>
  <c r="G125" i="12"/>
  <c r="G131" i="12"/>
  <c r="G88" i="12"/>
  <c r="G217" i="12"/>
  <c r="G250" i="12"/>
  <c r="B90" i="22"/>
  <c r="B234" i="22"/>
  <c r="B430" i="22"/>
  <c r="B586" i="22"/>
  <c r="B874" i="22"/>
  <c r="B131" i="22"/>
  <c r="B411" i="22"/>
  <c r="B655" i="22"/>
  <c r="B935" i="22"/>
  <c r="B192" i="22"/>
  <c r="B644" i="22"/>
  <c r="B97" i="22"/>
  <c r="B801" i="22"/>
  <c r="AE270" i="12"/>
  <c r="AE653" i="12"/>
  <c r="AE885" i="12"/>
  <c r="AI655" i="12"/>
  <c r="AI164" i="12"/>
  <c r="AI423" i="12"/>
  <c r="AI732" i="12"/>
  <c r="AI841" i="12"/>
  <c r="AI106" i="12"/>
  <c r="AB806" i="12"/>
  <c r="AB634" i="12"/>
  <c r="AB422" i="12"/>
  <c r="D914" i="12"/>
  <c r="D301" i="12"/>
  <c r="AB429" i="12"/>
  <c r="AB32" i="12"/>
  <c r="AB467" i="12"/>
  <c r="Y843" i="12"/>
  <c r="B836" i="22"/>
  <c r="B637" i="22"/>
  <c r="B202" i="22"/>
  <c r="B574" i="22"/>
  <c r="B303" i="22"/>
  <c r="B867" i="22"/>
  <c r="B480" i="22"/>
  <c r="B545" i="22"/>
  <c r="AE831" i="12"/>
  <c r="AI560" i="12"/>
  <c r="AB733" i="12"/>
  <c r="AB505" i="12"/>
  <c r="AB821" i="12"/>
  <c r="AB382" i="12"/>
  <c r="AB997" i="12"/>
  <c r="AB948" i="12"/>
  <c r="AB814" i="12"/>
  <c r="AB470" i="12"/>
  <c r="AB102" i="12"/>
  <c r="D982" i="12"/>
  <c r="D687" i="12"/>
  <c r="D357" i="12"/>
  <c r="D964" i="12"/>
  <c r="D721" i="12"/>
  <c r="AB68" i="12"/>
  <c r="AB354" i="12"/>
  <c r="AB189" i="12"/>
  <c r="AB153" i="12"/>
  <c r="AB932" i="12"/>
  <c r="AB393" i="12"/>
  <c r="Y763" i="12"/>
  <c r="B916" i="22"/>
  <c r="B189" i="22"/>
  <c r="B493" i="22"/>
  <c r="B765" i="22"/>
  <c r="Y555" i="12"/>
  <c r="Y778" i="12"/>
  <c r="B94" i="22"/>
  <c r="B250" i="22"/>
  <c r="B450" i="22"/>
  <c r="B594" i="22"/>
  <c r="B878" i="22"/>
  <c r="B135" i="22"/>
  <c r="B447" i="22"/>
  <c r="B663" i="22"/>
  <c r="B971" i="22"/>
  <c r="B196" i="22"/>
  <c r="B648" i="22"/>
  <c r="B197" i="22"/>
  <c r="B929" i="22"/>
  <c r="AE246" i="12"/>
  <c r="AE842" i="12"/>
  <c r="AE917" i="12"/>
  <c r="AI999" i="12"/>
  <c r="AI839" i="12"/>
  <c r="AI413" i="12"/>
  <c r="AI350" i="12"/>
  <c r="Y733" i="12"/>
  <c r="AB834" i="12"/>
  <c r="AB495" i="12"/>
  <c r="AB343" i="12"/>
  <c r="AB876" i="12"/>
  <c r="AB778" i="12"/>
  <c r="AB976" i="12"/>
  <c r="AB77" i="12"/>
  <c r="AB655" i="12"/>
  <c r="AB512" i="12"/>
  <c r="D694" i="12"/>
  <c r="D566" i="12"/>
  <c r="D363" i="12"/>
  <c r="D229" i="12"/>
  <c r="D391" i="12"/>
  <c r="AB55" i="12"/>
  <c r="AB737" i="12"/>
  <c r="AB898" i="12"/>
  <c r="AB34" i="12"/>
  <c r="AB518" i="12"/>
  <c r="AB391" i="12"/>
  <c r="AB91" i="12"/>
  <c r="AB701" i="12"/>
  <c r="Y543" i="12"/>
  <c r="B660" i="22"/>
  <c r="B932" i="22"/>
  <c r="B237" i="22"/>
  <c r="B509" i="22"/>
  <c r="B781" i="22"/>
  <c r="Y528" i="12"/>
  <c r="AE53" i="12"/>
  <c r="G498" i="12"/>
  <c r="G817" i="12"/>
  <c r="G685" i="12"/>
  <c r="G446" i="12"/>
  <c r="G672" i="12"/>
  <c r="G452" i="12"/>
  <c r="G778" i="12"/>
  <c r="G356" i="12"/>
  <c r="G983" i="12"/>
  <c r="G346" i="12"/>
  <c r="G164" i="12"/>
  <c r="G635" i="12"/>
  <c r="G347" i="12"/>
  <c r="G834" i="12"/>
  <c r="G655" i="12"/>
  <c r="B98" i="22"/>
  <c r="B258" i="22"/>
  <c r="B454" i="22"/>
  <c r="B618" i="22"/>
  <c r="B882" i="22"/>
  <c r="B139" i="22"/>
  <c r="B451" i="22"/>
  <c r="B667" i="22"/>
  <c r="B979" i="22"/>
  <c r="B236" i="22"/>
  <c r="B652" i="22"/>
  <c r="B201" i="22"/>
  <c r="B933" i="22"/>
  <c r="AE238" i="12"/>
  <c r="AE850" i="12"/>
  <c r="AE715" i="12"/>
  <c r="AI645" i="12"/>
  <c r="AI879" i="12"/>
  <c r="AI305" i="12"/>
  <c r="AI62" i="12"/>
  <c r="AI100" i="12"/>
  <c r="Y538" i="12"/>
  <c r="Y179" i="12"/>
  <c r="AB348" i="12"/>
  <c r="AB627" i="12"/>
  <c r="AB546" i="12"/>
  <c r="AB697" i="12"/>
  <c r="AB560" i="12"/>
  <c r="AB549" i="12"/>
  <c r="AB734" i="12"/>
  <c r="AB913" i="12"/>
  <c r="AB936" i="12"/>
  <c r="AB562" i="12"/>
  <c r="AB392" i="12"/>
  <c r="AB327" i="12"/>
  <c r="AB448" i="12"/>
  <c r="Y552" i="12"/>
  <c r="V239" i="12"/>
  <c r="Y84" i="12"/>
  <c r="AE315" i="12"/>
  <c r="AE152" i="12"/>
  <c r="AE280" i="12"/>
  <c r="AE408" i="12"/>
  <c r="AE536" i="12"/>
  <c r="AE664" i="12"/>
  <c r="AE972" i="12"/>
  <c r="AE844" i="12"/>
  <c r="AE629" i="12"/>
  <c r="AE117" i="12"/>
  <c r="AE567" i="12"/>
  <c r="AE287" i="12"/>
  <c r="AE31" i="12"/>
  <c r="AE787" i="12"/>
  <c r="AE160" i="12"/>
  <c r="AE288" i="12"/>
  <c r="AE416" i="12"/>
  <c r="AE544" i="12"/>
  <c r="AE672" i="12"/>
  <c r="AE964" i="12"/>
  <c r="AE836" i="12"/>
  <c r="AE597" i="12"/>
  <c r="AE85" i="12"/>
  <c r="AE535" i="12"/>
  <c r="AE279" i="12"/>
  <c r="AE961" i="12"/>
  <c r="AE51" i="12"/>
  <c r="AE184" i="12"/>
  <c r="AE312" i="12"/>
  <c r="AE440" i="12"/>
  <c r="AE568" i="12"/>
  <c r="AE696" i="12"/>
  <c r="AE940" i="12"/>
  <c r="AE812" i="12"/>
  <c r="AE501" i="12"/>
  <c r="AE479" i="12"/>
  <c r="AE223" i="12"/>
  <c r="AE681" i="12"/>
  <c r="AE705" i="12"/>
  <c r="AE587" i="12"/>
  <c r="AE67" i="12"/>
  <c r="AE791" i="12"/>
  <c r="AE161" i="12"/>
  <c r="AE945" i="12"/>
  <c r="AE21" i="12"/>
  <c r="AE91" i="12"/>
  <c r="AE803" i="12"/>
  <c r="AE339" i="12"/>
  <c r="AE909" i="12"/>
  <c r="AE927" i="12"/>
  <c r="AE489" i="12"/>
  <c r="AE251" i="12"/>
  <c r="AE499" i="12"/>
  <c r="AE781" i="12"/>
  <c r="AE1009" i="12"/>
  <c r="AE43" i="12"/>
  <c r="AE291" i="12"/>
  <c r="AE911" i="12"/>
  <c r="AE92" i="12"/>
  <c r="AE611" i="12"/>
  <c r="AE96" i="12"/>
  <c r="AE194" i="12"/>
  <c r="AE290" i="12"/>
  <c r="AE386" i="12"/>
  <c r="AE482" i="12"/>
  <c r="AE578" i="12"/>
  <c r="AE674" i="12"/>
  <c r="AE994" i="12"/>
  <c r="AE898" i="12"/>
  <c r="AE802" i="12"/>
  <c r="AE589" i="12"/>
  <c r="AE205" i="12"/>
  <c r="AE591" i="12"/>
  <c r="AE207" i="12"/>
  <c r="AE187" i="12"/>
  <c r="AE823" i="12"/>
  <c r="AE148" i="12"/>
  <c r="AE244" i="12"/>
  <c r="AE340" i="12"/>
  <c r="AE436" i="12"/>
  <c r="AE532" i="12"/>
  <c r="AE628" i="12"/>
  <c r="AE724" i="12"/>
  <c r="AE944" i="12"/>
  <c r="AE848" i="12"/>
  <c r="AE752" i="12"/>
  <c r="AE389" i="12"/>
  <c r="AE26" i="12"/>
  <c r="AE391" i="12"/>
  <c r="AE881" i="12"/>
  <c r="AE483" i="12"/>
  <c r="AE102" i="12"/>
  <c r="AE198" i="12"/>
  <c r="AE294" i="12"/>
  <c r="AE761" i="12"/>
  <c r="AE563" i="12"/>
  <c r="AE192" i="12"/>
  <c r="AE320" i="12"/>
  <c r="AE448" i="12"/>
  <c r="AE576" i="12"/>
  <c r="AE704" i="12"/>
  <c r="AE932" i="12"/>
  <c r="AE804" i="12"/>
  <c r="AE469" i="12"/>
  <c r="AE471" i="12"/>
  <c r="AE215" i="12"/>
  <c r="AE240" i="12"/>
  <c r="AE432" i="12"/>
  <c r="AE624" i="12"/>
  <c r="AE948" i="12"/>
  <c r="AE756" i="12"/>
  <c r="AE18" i="12"/>
  <c r="AE255" i="12"/>
  <c r="AE59" i="12"/>
  <c r="AE94" i="12"/>
  <c r="AE272" i="12"/>
  <c r="AE480" i="12"/>
  <c r="AE656" i="12"/>
  <c r="AE900" i="12"/>
  <c r="AE78" i="12"/>
  <c r="AE336" i="12"/>
  <c r="AE528" i="12"/>
  <c r="AE1004" i="12"/>
  <c r="AE772" i="12"/>
  <c r="AE511" i="12"/>
  <c r="AE95" i="12"/>
  <c r="AE995" i="12"/>
  <c r="AE203" i="12"/>
  <c r="AE185" i="12"/>
  <c r="AE579" i="12"/>
  <c r="AE697" i="12"/>
  <c r="AE497" i="12"/>
  <c r="AE321" i="12"/>
  <c r="AE155" i="12"/>
  <c r="AE137" i="12"/>
  <c r="AE531" i="12"/>
  <c r="AE769" i="12"/>
  <c r="AE721" i="12"/>
  <c r="AE939" i="12"/>
  <c r="AE297" i="12"/>
  <c r="AE473" i="12"/>
  <c r="AE82" i="12"/>
  <c r="AE513" i="12"/>
  <c r="AE163" i="12"/>
  <c r="AE847" i="12"/>
  <c r="AE777" i="12"/>
  <c r="AE753" i="12"/>
  <c r="AE130" i="12"/>
  <c r="AE234" i="12"/>
  <c r="AE338" i="12"/>
  <c r="AE442" i="12"/>
  <c r="AE546" i="12"/>
  <c r="AE650" i="12"/>
  <c r="AE11" i="12"/>
  <c r="AE906" i="12"/>
  <c r="AE794" i="12"/>
  <c r="AE525" i="12"/>
  <c r="AE109" i="12"/>
  <c r="AE463" i="12"/>
  <c r="AE47" i="12"/>
  <c r="AE435" i="12"/>
  <c r="AE108" i="12"/>
  <c r="AE212" i="12"/>
  <c r="AE316" i="12"/>
  <c r="AE420" i="12"/>
  <c r="AE524" i="12"/>
  <c r="AE636" i="12"/>
  <c r="AE887" i="12"/>
  <c r="AE112" i="12"/>
  <c r="AE344" i="12"/>
  <c r="AE560" i="12"/>
  <c r="AE996" i="12"/>
  <c r="AE748" i="12"/>
  <c r="AE447" i="12"/>
  <c r="AE87" i="12"/>
  <c r="AE913" i="12"/>
  <c r="AE963" i="12"/>
  <c r="AE267" i="12"/>
  <c r="AE249" i="12"/>
  <c r="AE643" i="12"/>
  <c r="AE569" i="12"/>
  <c r="AE273" i="12"/>
  <c r="AE987" i="12"/>
  <c r="AE219" i="12"/>
  <c r="AE201" i="12"/>
  <c r="AE595" i="12"/>
  <c r="AE665" i="12"/>
  <c r="AE593" i="12"/>
  <c r="AE875" i="12"/>
  <c r="AE425" i="12"/>
  <c r="AE983" i="12"/>
  <c r="AE90" i="12"/>
  <c r="AE49" i="12"/>
  <c r="AE419" i="12"/>
  <c r="AE765" i="12"/>
  <c r="AE907" i="12"/>
  <c r="AE33" i="12"/>
  <c r="AE138" i="12"/>
  <c r="AE242" i="12"/>
  <c r="AE346" i="12"/>
  <c r="AE450" i="12"/>
  <c r="AE554" i="12"/>
  <c r="AE658" i="12"/>
  <c r="AE1002" i="12"/>
  <c r="AE890" i="12"/>
  <c r="AE786" i="12"/>
  <c r="AE493" i="12"/>
  <c r="AE77" i="12"/>
  <c r="AE431" i="12"/>
  <c r="AE817" i="12"/>
  <c r="AE691" i="12"/>
  <c r="AE116" i="12"/>
  <c r="AE220" i="12"/>
  <c r="AE324" i="12"/>
  <c r="AE428" i="12"/>
  <c r="AE540" i="12"/>
  <c r="AE644" i="12"/>
  <c r="AE23" i="12"/>
  <c r="AE689" i="12"/>
  <c r="AE120" i="12"/>
  <c r="AE352" i="12"/>
  <c r="AE592" i="12"/>
  <c r="AE980" i="12"/>
  <c r="AE725" i="12"/>
  <c r="AE415" i="12"/>
  <c r="AE63" i="12"/>
  <c r="AE617" i="12"/>
  <c r="AE931" i="12"/>
  <c r="AE331" i="12"/>
  <c r="AE313" i="12"/>
  <c r="AE707" i="12"/>
  <c r="AE417" i="12"/>
  <c r="AE745" i="12"/>
  <c r="AE955" i="12"/>
  <c r="AE283" i="12"/>
  <c r="AE265" i="12"/>
  <c r="AE659" i="12"/>
  <c r="AE537" i="12"/>
  <c r="AE465" i="12"/>
  <c r="AE805" i="12"/>
  <c r="AE115" i="12"/>
  <c r="AE919" i="12"/>
  <c r="AE98" i="12"/>
  <c r="AE171" i="12"/>
  <c r="AE547" i="12"/>
  <c r="AE529" i="12"/>
  <c r="AE737" i="12"/>
  <c r="AE1007" i="12"/>
  <c r="AE146" i="12"/>
  <c r="AE250" i="12"/>
  <c r="AE354" i="12"/>
  <c r="AE458" i="12"/>
  <c r="AE562" i="12"/>
  <c r="AE666" i="12"/>
  <c r="AE986" i="12"/>
  <c r="AE882" i="12"/>
  <c r="AE778" i="12"/>
  <c r="AE461" i="12"/>
  <c r="AE45" i="12"/>
  <c r="AE399" i="12"/>
  <c r="AE841" i="12"/>
  <c r="AE989" i="12"/>
  <c r="AE124" i="12"/>
  <c r="AE228" i="12"/>
  <c r="AE332" i="12"/>
  <c r="AE444" i="12"/>
  <c r="AE548" i="12"/>
  <c r="AE652" i="12"/>
  <c r="AE1008" i="12"/>
  <c r="AE904" i="12"/>
  <c r="AE819" i="12"/>
  <c r="AE128" i="12"/>
  <c r="AE368" i="12"/>
  <c r="AE600" i="12"/>
  <c r="AE916" i="12"/>
  <c r="AE661" i="12"/>
  <c r="AE407" i="12"/>
  <c r="AE24" i="12"/>
  <c r="AE899" i="12"/>
  <c r="AE395" i="12"/>
  <c r="AE377" i="12"/>
  <c r="AE759" i="12"/>
  <c r="AE999" i="12"/>
  <c r="AE977" i="12"/>
  <c r="AE923" i="12"/>
  <c r="AE347" i="12"/>
  <c r="AE329" i="12"/>
  <c r="AE723" i="12"/>
  <c r="AE353" i="12"/>
  <c r="AE209" i="12"/>
  <c r="AE609" i="12"/>
  <c r="AE243" i="12"/>
  <c r="AE855" i="12"/>
  <c r="AE969" i="12"/>
  <c r="AE299" i="12"/>
  <c r="AE675" i="12"/>
  <c r="AE81" i="12"/>
  <c r="AE107" i="12"/>
  <c r="AE879" i="12"/>
  <c r="AE154" i="12"/>
  <c r="AE258" i="12"/>
  <c r="AE362" i="12"/>
  <c r="AE466" i="12"/>
  <c r="AE570" i="12"/>
  <c r="AE682" i="12"/>
  <c r="AE978" i="12"/>
  <c r="AE874" i="12"/>
  <c r="AE770" i="12"/>
  <c r="AE429" i="12"/>
  <c r="AE10" i="12"/>
  <c r="AE367" i="12"/>
  <c r="AE385" i="12"/>
  <c r="AE861" i="12"/>
  <c r="AE132" i="12"/>
  <c r="AE236" i="12"/>
  <c r="AE348" i="12"/>
  <c r="AE452" i="12"/>
  <c r="AE556" i="12"/>
  <c r="AE660" i="12"/>
  <c r="AE305" i="12"/>
  <c r="AE144" i="12"/>
  <c r="AE376" i="12"/>
  <c r="AE608" i="12"/>
  <c r="AE908" i="12"/>
  <c r="AE533" i="12"/>
  <c r="AE383" i="12"/>
  <c r="AE905" i="12"/>
  <c r="AE867" i="12"/>
  <c r="AE459" i="12"/>
  <c r="AE441" i="12"/>
  <c r="AE12" i="12"/>
  <c r="AE967" i="12"/>
  <c r="AE1001" i="12"/>
  <c r="AE891" i="12"/>
  <c r="AE411" i="12"/>
  <c r="AE393" i="12"/>
  <c r="AE767" i="12"/>
  <c r="AE97" i="12"/>
  <c r="X8" i="22"/>
  <c r="AE241" i="12"/>
  <c r="AE371" i="12"/>
  <c r="AE561" i="12"/>
  <c r="AE449" i="12"/>
  <c r="AE427" i="12"/>
  <c r="AE775" i="12"/>
  <c r="AE34" i="12"/>
  <c r="AE363" i="12"/>
  <c r="AE657" i="12"/>
  <c r="AE162" i="12"/>
  <c r="AE266" i="12"/>
  <c r="AE370" i="12"/>
  <c r="AE474" i="12"/>
  <c r="AE586" i="12"/>
  <c r="AE690" i="12"/>
  <c r="AE970" i="12"/>
  <c r="AE866" i="12"/>
  <c r="AE762" i="12"/>
  <c r="AE397" i="12"/>
  <c r="AE14" i="12"/>
  <c r="AE335" i="12"/>
  <c r="AE13" i="12"/>
  <c r="AE601" i="12"/>
  <c r="AE140" i="12"/>
  <c r="AE252" i="12"/>
  <c r="AE356" i="12"/>
  <c r="AE460" i="12"/>
  <c r="AE564" i="12"/>
  <c r="AE668" i="12"/>
  <c r="AE992" i="12"/>
  <c r="AE888" i="12"/>
  <c r="AE784" i="12"/>
  <c r="AE485" i="12"/>
  <c r="AE69" i="12"/>
  <c r="AE423" i="12"/>
  <c r="AE193" i="12"/>
  <c r="AE965" i="12"/>
  <c r="AE126" i="12"/>
  <c r="AE230" i="12"/>
  <c r="AE334" i="12"/>
  <c r="AE430" i="12"/>
  <c r="AE526" i="12"/>
  <c r="AE622" i="12"/>
  <c r="AE718" i="12"/>
  <c r="AE950" i="12"/>
  <c r="AE854" i="12"/>
  <c r="AE758" i="12"/>
  <c r="AE413" i="12"/>
  <c r="AE22" i="12"/>
  <c r="AE176" i="12"/>
  <c r="AE384" i="12"/>
  <c r="AE632" i="12"/>
  <c r="AE884" i="12"/>
  <c r="AE405" i="12"/>
  <c r="AE351" i="12"/>
  <c r="AE713" i="12"/>
  <c r="AE835" i="12"/>
  <c r="AE523" i="12"/>
  <c r="AE131" i="12"/>
  <c r="AE981" i="12"/>
  <c r="AE935" i="12"/>
  <c r="AE873" i="12"/>
  <c r="AE859" i="12"/>
  <c r="AE475" i="12"/>
  <c r="AE457" i="12"/>
  <c r="AE799" i="12"/>
  <c r="AE25" i="12"/>
  <c r="AE36" i="12"/>
  <c r="AE123" i="12"/>
  <c r="AE627" i="12"/>
  <c r="AE145" i="12"/>
  <c r="AE833" i="12"/>
  <c r="AE555" i="12"/>
  <c r="AE997" i="12"/>
  <c r="AE208" i="12"/>
  <c r="AE400" i="12"/>
  <c r="AE640" i="12"/>
  <c r="AE876" i="12"/>
  <c r="AE373" i="12"/>
  <c r="AE343" i="12"/>
  <c r="AE16" i="12"/>
  <c r="AE789" i="12"/>
  <c r="AE651" i="12"/>
  <c r="AE195" i="12"/>
  <c r="AE949" i="12"/>
  <c r="AE903" i="12"/>
  <c r="AE585" i="12"/>
  <c r="AE827" i="12"/>
  <c r="AE539" i="12"/>
  <c r="AE83" i="12"/>
  <c r="AE1005" i="12"/>
  <c r="AE991" i="12"/>
  <c r="AE257" i="12"/>
  <c r="AE379" i="12"/>
  <c r="AE751" i="12"/>
  <c r="AE32" i="12"/>
  <c r="AE921" i="12"/>
  <c r="AE683" i="12"/>
  <c r="AE933" i="12"/>
  <c r="AE925" i="12"/>
  <c r="AE512" i="12"/>
  <c r="AE277" i="12"/>
  <c r="AE985" i="12"/>
  <c r="AE57" i="12"/>
  <c r="AE871" i="12"/>
  <c r="AE545" i="12"/>
  <c r="AE467" i="12"/>
  <c r="AE929" i="12"/>
  <c r="AE829" i="12"/>
  <c r="AE779" i="12"/>
  <c r="AE60" i="12"/>
  <c r="AE30" i="12"/>
  <c r="AE218" i="12"/>
  <c r="AE410" i="12"/>
  <c r="AE602" i="12"/>
  <c r="AE27" i="12"/>
  <c r="AE826" i="12"/>
  <c r="AE301" i="12"/>
  <c r="AE303" i="12"/>
  <c r="AE361" i="12"/>
  <c r="AE180" i="12"/>
  <c r="AE372" i="12"/>
  <c r="AE516" i="12"/>
  <c r="AE708" i="12"/>
  <c r="AE920" i="12"/>
  <c r="AE800" i="12"/>
  <c r="AE517" i="12"/>
  <c r="AE37" i="12"/>
  <c r="AE327" i="12"/>
  <c r="AE843" i="12"/>
  <c r="AE815" i="12"/>
  <c r="AE166" i="12"/>
  <c r="AE278" i="12"/>
  <c r="AE390" i="12"/>
  <c r="AE494" i="12"/>
  <c r="AE598" i="12"/>
  <c r="AE702" i="12"/>
  <c r="AE958" i="12"/>
  <c r="AE846" i="12"/>
  <c r="AE733" i="12"/>
  <c r="AE317" i="12"/>
  <c r="AE639" i="12"/>
  <c r="AE46" i="12"/>
  <c r="AE456" i="12"/>
  <c r="AE924" i="12"/>
  <c r="AE225" i="12"/>
  <c r="AE688" i="12"/>
  <c r="AE245" i="12"/>
  <c r="AE857" i="12"/>
  <c r="AE121" i="12"/>
  <c r="AE839" i="12"/>
  <c r="AE369" i="12"/>
  <c r="AE973" i="12"/>
  <c r="AE129" i="12"/>
  <c r="AE729" i="12"/>
  <c r="AE89" i="12"/>
  <c r="AE68" i="12"/>
  <c r="AE48" i="12"/>
  <c r="AE226" i="12"/>
  <c r="AE418" i="12"/>
  <c r="AE610" i="12"/>
  <c r="AE962" i="12"/>
  <c r="AE818" i="12"/>
  <c r="AE269" i="12"/>
  <c r="AE271" i="12"/>
  <c r="AE179" i="12"/>
  <c r="AE188" i="12"/>
  <c r="AE380" i="12"/>
  <c r="AE572" i="12"/>
  <c r="AE716" i="12"/>
  <c r="AE912" i="12"/>
  <c r="AE792" i="12"/>
  <c r="AE453" i="12"/>
  <c r="AE743" i="12"/>
  <c r="AE295" i="12"/>
  <c r="AE481" i="12"/>
  <c r="AE337" i="12"/>
  <c r="AE174" i="12"/>
  <c r="AE286" i="12"/>
  <c r="AE398" i="12"/>
  <c r="AE502" i="12"/>
  <c r="AE606" i="12"/>
  <c r="AE710" i="12"/>
  <c r="AE942" i="12"/>
  <c r="AE838" i="12"/>
  <c r="AE701" i="12"/>
  <c r="AE285" i="12"/>
  <c r="AE607" i="12"/>
  <c r="AE104" i="12"/>
  <c r="AE488" i="12"/>
  <c r="AE892" i="12"/>
  <c r="AE599" i="12"/>
  <c r="AE62" i="12"/>
  <c r="AE720" i="12"/>
  <c r="AE213" i="12"/>
  <c r="AE521" i="12"/>
  <c r="AE259" i="12"/>
  <c r="AE809" i="12"/>
  <c r="AE113" i="12"/>
  <c r="AE941" i="12"/>
  <c r="AE649" i="12"/>
  <c r="AE42" i="12"/>
  <c r="AE217" i="12"/>
  <c r="AE76" i="12"/>
  <c r="AE64" i="12"/>
  <c r="AE274" i="12"/>
  <c r="AE426" i="12"/>
  <c r="AE618" i="12"/>
  <c r="AE954" i="12"/>
  <c r="AE810" i="12"/>
  <c r="AE237" i="12"/>
  <c r="AE239" i="12"/>
  <c r="AE951" i="12"/>
  <c r="AE196" i="12"/>
  <c r="AE388" i="12"/>
  <c r="AE580" i="12"/>
  <c r="AE732" i="12"/>
  <c r="AE896" i="12"/>
  <c r="AE776" i="12"/>
  <c r="AE421" i="12"/>
  <c r="AE711" i="12"/>
  <c r="AE263" i="12"/>
  <c r="AE235" i="12"/>
  <c r="AE40" i="12"/>
  <c r="AE182" i="12"/>
  <c r="AE302" i="12"/>
  <c r="AE406" i="12"/>
  <c r="AE510" i="12"/>
  <c r="AE614" i="12"/>
  <c r="AE726" i="12"/>
  <c r="AE934" i="12"/>
  <c r="AE830" i="12"/>
  <c r="AE669" i="12"/>
  <c r="AE253" i="12"/>
  <c r="AE575" i="12"/>
  <c r="AE136" i="12"/>
  <c r="AE520" i="12"/>
  <c r="AE860" i="12"/>
  <c r="AE503" i="12"/>
  <c r="AE216" i="12"/>
  <c r="AE728" i="12"/>
  <c r="AE149" i="12"/>
  <c r="AE29" i="12"/>
  <c r="AE323" i="12"/>
  <c r="AE749" i="12"/>
  <c r="AE603" i="12"/>
  <c r="AE877" i="12"/>
  <c r="AE1003" i="12"/>
  <c r="AE50" i="12"/>
  <c r="AE345" i="12"/>
  <c r="AE84" i="12"/>
  <c r="AE80" i="12"/>
  <c r="AE282" i="12"/>
  <c r="AE434" i="12"/>
  <c r="AE626" i="12"/>
  <c r="AE946" i="12"/>
  <c r="AE754" i="12"/>
  <c r="AE173" i="12"/>
  <c r="AE175" i="12"/>
  <c r="AE401" i="12"/>
  <c r="AE204" i="12"/>
  <c r="AE396" i="12"/>
  <c r="AE588" i="12"/>
  <c r="AE740" i="12"/>
  <c r="AE880" i="12"/>
  <c r="AE768" i="12"/>
  <c r="AE357" i="12"/>
  <c r="AE679" i="12"/>
  <c r="AE231" i="12"/>
  <c r="AE491" i="12"/>
  <c r="AE56" i="12"/>
  <c r="AE190" i="12"/>
  <c r="AE310" i="12"/>
  <c r="AE414" i="12"/>
  <c r="AE518" i="12"/>
  <c r="AE630" i="12"/>
  <c r="AE734" i="12"/>
  <c r="AE926" i="12"/>
  <c r="AE822" i="12"/>
  <c r="AE637" i="12"/>
  <c r="AE221" i="12"/>
  <c r="AE543" i="12"/>
  <c r="AE168" i="12"/>
  <c r="AE552" i="12"/>
  <c r="AE828" i="12"/>
  <c r="AE439" i="12"/>
  <c r="AE224" i="12"/>
  <c r="AE736" i="12"/>
  <c r="AE695" i="12"/>
  <c r="AE577" i="12"/>
  <c r="AE387" i="12"/>
  <c r="AE625" i="12"/>
  <c r="AE667" i="12"/>
  <c r="AE845" i="12"/>
  <c r="AE507" i="12"/>
  <c r="AE58" i="12"/>
  <c r="AE35" i="12"/>
  <c r="AE937" i="12"/>
  <c r="AE106" i="12"/>
  <c r="AE298" i="12"/>
  <c r="AE490" i="12"/>
  <c r="AE634" i="12"/>
  <c r="AE938" i="12"/>
  <c r="AE746" i="12"/>
  <c r="AE141" i="12"/>
  <c r="AE143" i="12"/>
  <c r="AE38" i="12"/>
  <c r="AE260" i="12"/>
  <c r="AE404" i="12"/>
  <c r="AE596" i="12"/>
  <c r="AE1000" i="12"/>
  <c r="AE872" i="12"/>
  <c r="AE760" i="12"/>
  <c r="AE325" i="12"/>
  <c r="AE647" i="12"/>
  <c r="AE199" i="12"/>
  <c r="AE747" i="12"/>
  <c r="AE72" i="12"/>
  <c r="AE206" i="12"/>
  <c r="AE318" i="12"/>
  <c r="AE422" i="12"/>
  <c r="AE534" i="12"/>
  <c r="AE638" i="12"/>
  <c r="AE742" i="12"/>
  <c r="AE918" i="12"/>
  <c r="AE814" i="12"/>
  <c r="AE605" i="12"/>
  <c r="AE189" i="12"/>
  <c r="AE248" i="12"/>
  <c r="AE15" i="12"/>
  <c r="AE663" i="12"/>
  <c r="AE433" i="12"/>
  <c r="AE451" i="12"/>
  <c r="AE993" i="12"/>
  <c r="AE731" i="12"/>
  <c r="AE813" i="12"/>
  <c r="AE635" i="12"/>
  <c r="AE66" i="12"/>
  <c r="AE869" i="12"/>
  <c r="AE619" i="12"/>
  <c r="AE114" i="12"/>
  <c r="AE306" i="12"/>
  <c r="AE498" i="12"/>
  <c r="AE642" i="12"/>
  <c r="AE930" i="12"/>
  <c r="AE717" i="12"/>
  <c r="AE719" i="12"/>
  <c r="AE111" i="12"/>
  <c r="AE54" i="12"/>
  <c r="AE268" i="12"/>
  <c r="AE412" i="12"/>
  <c r="AE604" i="12"/>
  <c r="AE984" i="12"/>
  <c r="AE864" i="12"/>
  <c r="AE741" i="12"/>
  <c r="AE293" i="12"/>
  <c r="AE615" i="12"/>
  <c r="AE167" i="12"/>
  <c r="AE153" i="12"/>
  <c r="AE88" i="12"/>
  <c r="AE214" i="12"/>
  <c r="AE326" i="12"/>
  <c r="AE438" i="12"/>
  <c r="AE542" i="12"/>
  <c r="AE646" i="12"/>
  <c r="AE19" i="12"/>
  <c r="AE910" i="12"/>
  <c r="AE806" i="12"/>
  <c r="AE573" i="12"/>
  <c r="AE157" i="12"/>
  <c r="AE256" i="12"/>
  <c r="AE868" i="12"/>
  <c r="AE631" i="12"/>
  <c r="AE177" i="12"/>
  <c r="AE515" i="12"/>
  <c r="AE865" i="12"/>
  <c r="AE771" i="12"/>
  <c r="AE959" i="12"/>
  <c r="AE755" i="12"/>
  <c r="AE74" i="12"/>
  <c r="AE807" i="12"/>
  <c r="AE811" i="12"/>
  <c r="AE122" i="12"/>
  <c r="AE314" i="12"/>
  <c r="AE506" i="12"/>
  <c r="AE698" i="12"/>
  <c r="AE922" i="12"/>
  <c r="AE685" i="12"/>
  <c r="AE687" i="12"/>
  <c r="AE79" i="12"/>
  <c r="AE70" i="12"/>
  <c r="AE276" i="12"/>
  <c r="AE468" i="12"/>
  <c r="AE612" i="12"/>
  <c r="AE976" i="12"/>
  <c r="AE856" i="12"/>
  <c r="AE709" i="12"/>
  <c r="AE261" i="12"/>
  <c r="AE583" i="12"/>
  <c r="AE135" i="12"/>
  <c r="AE409" i="12"/>
  <c r="AE110" i="12"/>
  <c r="AE222" i="12"/>
  <c r="AE342" i="12"/>
  <c r="AE446" i="12"/>
  <c r="AE550" i="12"/>
  <c r="AE654" i="12"/>
  <c r="AE1006" i="12"/>
  <c r="AE902" i="12"/>
  <c r="AE798" i="12"/>
  <c r="AE541" i="12"/>
  <c r="AE125" i="12"/>
  <c r="AE849" i="12"/>
  <c r="AE264" i="12"/>
  <c r="AE648" i="12"/>
  <c r="AE693" i="12"/>
  <c r="AE247" i="12"/>
  <c r="AE233" i="12"/>
  <c r="AE341" i="12"/>
  <c r="AE785" i="12"/>
  <c r="AE863" i="12"/>
  <c r="AE851" i="12"/>
  <c r="AE170" i="12"/>
  <c r="AE530" i="12"/>
  <c r="AE834" i="12"/>
  <c r="AE641" i="12"/>
  <c r="AE308" i="12"/>
  <c r="AE968" i="12"/>
  <c r="AE613" i="12"/>
  <c r="AE359" i="12"/>
  <c r="AE134" i="12"/>
  <c r="AE374" i="12"/>
  <c r="AE662" i="12"/>
  <c r="AE878" i="12"/>
  <c r="AE349" i="12"/>
  <c r="AE200" i="12"/>
  <c r="AE988" i="12"/>
  <c r="AE183" i="12"/>
  <c r="AE496" i="12"/>
  <c r="AE319" i="12"/>
  <c r="AE763" i="12"/>
  <c r="AE73" i="12"/>
  <c r="AE20" i="12"/>
  <c r="AE52" i="12"/>
  <c r="AE330" i="12"/>
  <c r="AE730" i="12"/>
  <c r="AE655" i="12"/>
  <c r="AE156" i="12"/>
  <c r="AE508" i="12"/>
  <c r="AE832" i="12"/>
  <c r="AE133" i="12"/>
  <c r="AE227" i="12"/>
  <c r="AE254" i="12"/>
  <c r="AE486" i="12"/>
  <c r="AE990" i="12"/>
  <c r="AE766" i="12"/>
  <c r="AE424" i="12"/>
  <c r="AE309" i="12"/>
  <c r="AE504" i="12"/>
  <c r="AE191" i="12"/>
  <c r="AE795" i="12"/>
  <c r="AE147" i="12"/>
  <c r="AE957" i="12"/>
  <c r="AE281" i="12"/>
  <c r="AE378" i="12"/>
  <c r="AE738" i="12"/>
  <c r="AE623" i="12"/>
  <c r="AE164" i="12"/>
  <c r="AE620" i="12"/>
  <c r="AE824" i="12"/>
  <c r="AE101" i="12"/>
  <c r="AE739" i="12"/>
  <c r="AE262" i="12"/>
  <c r="AE558" i="12"/>
  <c r="AE982" i="12"/>
  <c r="AE750" i="12"/>
  <c r="AE947" i="12"/>
  <c r="AE584" i="12"/>
  <c r="AE181" i="12"/>
  <c r="Y352" i="12"/>
  <c r="Y713" i="12"/>
  <c r="AB542" i="12"/>
  <c r="AB123" i="12"/>
  <c r="AB577" i="12"/>
  <c r="AB740" i="12"/>
  <c r="AB522" i="12"/>
  <c r="AB786" i="12"/>
  <c r="AB929" i="12"/>
  <c r="AB457" i="12"/>
  <c r="AB552" i="12"/>
  <c r="AB1009" i="12"/>
  <c r="AB918" i="12"/>
  <c r="Y661" i="12"/>
  <c r="Y356" i="12"/>
  <c r="V763" i="12"/>
  <c r="Y993" i="12"/>
  <c r="AB879" i="12"/>
  <c r="AB787" i="12"/>
  <c r="AB411" i="12"/>
  <c r="AB992" i="12"/>
  <c r="AB158" i="12"/>
  <c r="AB722" i="12"/>
  <c r="AB293" i="12"/>
  <c r="AB357" i="12"/>
  <c r="AB227" i="12"/>
  <c r="AB145" i="12"/>
  <c r="AB676" i="12"/>
  <c r="AB179" i="12"/>
  <c r="AB516" i="12"/>
  <c r="AB564" i="12"/>
  <c r="AB307" i="12"/>
  <c r="AB262" i="12"/>
  <c r="AB915" i="12"/>
  <c r="AB160" i="12"/>
  <c r="AB715" i="12"/>
  <c r="AB212" i="12"/>
  <c r="AB827" i="12"/>
  <c r="AB1002" i="12"/>
  <c r="AB79" i="12"/>
  <c r="AB996" i="12"/>
  <c r="AB907" i="12"/>
  <c r="AB336" i="12"/>
  <c r="AB585" i="12"/>
  <c r="AB967" i="12"/>
  <c r="AB704" i="12"/>
  <c r="AB192" i="12"/>
  <c r="AB146" i="12"/>
  <c r="AB578" i="12"/>
  <c r="AB500" i="12"/>
  <c r="AB40" i="12"/>
  <c r="AB1008" i="12"/>
  <c r="AB543" i="12"/>
  <c r="AB550" i="12"/>
  <c r="AB302" i="12"/>
  <c r="AB376" i="12"/>
  <c r="AB244" i="12"/>
  <c r="AB87" i="12"/>
  <c r="AB182" i="12"/>
  <c r="AB700" i="12"/>
  <c r="AB271" i="12"/>
  <c r="AB309" i="12"/>
  <c r="AB641" i="12"/>
  <c r="AB833" i="12"/>
  <c r="AB526" i="12"/>
  <c r="AB865" i="12"/>
  <c r="AB279" i="12"/>
  <c r="AB856" i="12"/>
  <c r="AB607" i="12"/>
  <c r="AB859" i="12"/>
  <c r="AB622" i="12"/>
  <c r="AB919" i="12"/>
  <c r="AB46" i="12"/>
  <c r="AB586" i="12"/>
  <c r="AB669" i="12"/>
  <c r="AB643" i="12"/>
  <c r="AB837" i="12"/>
  <c r="AB711" i="12"/>
  <c r="AB458" i="12"/>
  <c r="AB291" i="12"/>
  <c r="AB173" i="12"/>
  <c r="AB138" i="12"/>
  <c r="Y725" i="12"/>
  <c r="Y978" i="12"/>
  <c r="Y526" i="12"/>
  <c r="Y557" i="12"/>
  <c r="Y242" i="12"/>
  <c r="Y816" i="12"/>
  <c r="Y364" i="12"/>
  <c r="Y565" i="12"/>
  <c r="Y854" i="12"/>
  <c r="Y324" i="12"/>
  <c r="Y988" i="12"/>
  <c r="Y1003" i="12"/>
  <c r="AE764" i="12"/>
  <c r="AE17" i="12"/>
  <c r="AE735" i="12"/>
  <c r="AE886" i="12"/>
  <c r="AE566" i="12"/>
  <c r="AE158" i="12"/>
  <c r="AE455" i="12"/>
  <c r="AE816" i="12"/>
  <c r="AE484" i="12"/>
  <c r="AE883" i="12"/>
  <c r="AE914" i="12"/>
  <c r="AE202" i="12"/>
  <c r="AE915" i="12"/>
  <c r="AE211" i="12"/>
  <c r="AE75" i="12"/>
  <c r="V245" i="12"/>
  <c r="V893" i="12"/>
  <c r="V56" i="12"/>
  <c r="AE820" i="12"/>
  <c r="Y67" i="12"/>
  <c r="Y660" i="12"/>
  <c r="Y226" i="12"/>
  <c r="Y787" i="12"/>
  <c r="Y861" i="12"/>
  <c r="Y15" i="12"/>
  <c r="Y131" i="12"/>
  <c r="Y676" i="12"/>
  <c r="Y290" i="12"/>
  <c r="Y771" i="12"/>
  <c r="Y845" i="12"/>
  <c r="Y23" i="12"/>
  <c r="Y148" i="12"/>
  <c r="Y173" i="12"/>
  <c r="Y381" i="12"/>
  <c r="Y176" i="12"/>
  <c r="Y215" i="12"/>
  <c r="Y391" i="12"/>
  <c r="Y49" i="12"/>
  <c r="Y225" i="12"/>
  <c r="Y433" i="12"/>
  <c r="Y623" i="12"/>
  <c r="Y110" i="12"/>
  <c r="Y254" i="12"/>
  <c r="Y120" i="12"/>
  <c r="Y1009" i="12"/>
  <c r="Y122" i="12"/>
  <c r="Y259" i="12"/>
  <c r="Y836" i="12"/>
  <c r="Y296" i="12"/>
  <c r="Y627" i="12"/>
  <c r="Y765" i="12"/>
  <c r="Y37" i="12"/>
  <c r="Y245" i="12"/>
  <c r="Y421" i="12"/>
  <c r="Y79" i="12"/>
  <c r="Y255" i="12"/>
  <c r="Y857" i="12"/>
  <c r="Y89" i="12"/>
  <c r="Y297" i="12"/>
  <c r="Y999" i="12"/>
  <c r="Y126" i="12"/>
  <c r="Y919" i="12"/>
  <c r="Y136" i="12"/>
  <c r="Y903" i="12"/>
  <c r="Y138" i="12"/>
  <c r="Y323" i="12"/>
  <c r="Y852" i="12"/>
  <c r="Y432" i="12"/>
  <c r="Y613" i="12"/>
  <c r="Y749" i="12"/>
  <c r="Y45" i="12"/>
  <c r="Y253" i="12"/>
  <c r="Y429" i="12"/>
  <c r="Y87" i="12"/>
  <c r="Y508" i="12"/>
  <c r="Y354" i="12"/>
  <c r="Y310" i="12"/>
  <c r="Y26" i="12"/>
  <c r="Y172" i="12"/>
  <c r="Y916" i="12"/>
  <c r="Y502" i="12"/>
  <c r="Y238" i="12"/>
  <c r="Y116" i="12"/>
  <c r="Y269" i="12"/>
  <c r="Y60" i="12"/>
  <c r="Y207" i="12"/>
  <c r="Y518" i="12"/>
  <c r="Y145" i="12"/>
  <c r="Y337" i="12"/>
  <c r="Y879" i="12"/>
  <c r="Y94" i="12"/>
  <c r="Y983" i="12"/>
  <c r="Y1001" i="12"/>
  <c r="Y647" i="12"/>
  <c r="Y195" i="12"/>
  <c r="Y932" i="12"/>
  <c r="Y438" i="12"/>
  <c r="T8" i="22"/>
  <c r="Y174" i="12"/>
  <c r="Y277" i="12"/>
  <c r="Y92" i="12"/>
  <c r="Y223" i="12"/>
  <c r="Y831" i="12"/>
  <c r="Y153" i="12"/>
  <c r="Y345" i="12"/>
  <c r="Y815" i="12"/>
  <c r="Y102" i="12"/>
  <c r="Y855" i="12"/>
  <c r="Y681" i="12"/>
  <c r="Y350" i="12"/>
  <c r="Y387" i="12"/>
  <c r="Y561" i="12"/>
  <c r="Y374" i="12"/>
  <c r="Y53" i="12"/>
  <c r="Y285" i="12"/>
  <c r="Y124" i="12"/>
  <c r="Y263" i="12"/>
  <c r="Y382" i="12"/>
  <c r="Y185" i="12"/>
  <c r="Y409" i="12"/>
  <c r="Y751" i="12"/>
  <c r="Y118" i="12"/>
  <c r="Y791" i="12"/>
  <c r="Y617" i="12"/>
  <c r="Y34" i="12"/>
  <c r="Y380" i="12"/>
  <c r="Y597" i="12"/>
  <c r="Y246" i="12"/>
  <c r="Y93" i="12"/>
  <c r="Y293" i="12"/>
  <c r="Y156" i="12"/>
  <c r="Y271" i="12"/>
  <c r="Y801" i="12"/>
  <c r="Y193" i="12"/>
  <c r="Y417" i="12"/>
  <c r="Y687" i="12"/>
  <c r="Y158" i="12"/>
  <c r="Y727" i="12"/>
  <c r="Y326" i="12"/>
  <c r="Y98" i="12"/>
  <c r="Y444" i="12"/>
  <c r="Y547" i="12"/>
  <c r="Y893" i="12"/>
  <c r="Y101" i="12"/>
  <c r="Y357" i="12"/>
  <c r="Y71" i="12"/>
  <c r="Y311" i="12"/>
  <c r="Y230" i="12"/>
  <c r="Y201" i="12"/>
  <c r="Y425" i="12"/>
  <c r="Y422" i="12"/>
  <c r="Y166" i="12"/>
  <c r="Y663" i="12"/>
  <c r="Y783" i="12"/>
  <c r="Y106" i="12"/>
  <c r="Y548" i="12"/>
  <c r="Y931" i="12"/>
  <c r="Y877" i="12"/>
  <c r="Y133" i="12"/>
  <c r="Y365" i="12"/>
  <c r="Y95" i="12"/>
  <c r="Y319" i="12"/>
  <c r="Y759" i="12"/>
  <c r="Y209" i="12"/>
  <c r="Y441" i="12"/>
  <c r="Y935" i="12"/>
  <c r="Y697" i="12"/>
  <c r="Y414" i="12"/>
  <c r="Y719" i="12"/>
  <c r="Y114" i="12"/>
  <c r="Y628" i="12"/>
  <c r="Y915" i="12"/>
  <c r="Y829" i="12"/>
  <c r="Y141" i="12"/>
  <c r="Y373" i="12"/>
  <c r="Y103" i="12"/>
  <c r="Y351" i="12"/>
  <c r="Y194" i="12"/>
  <c r="Y217" i="12"/>
  <c r="Y871" i="12"/>
  <c r="Y633" i="12"/>
  <c r="Y32" i="12"/>
  <c r="Y655" i="12"/>
  <c r="Y130" i="12"/>
  <c r="Y868" i="12"/>
  <c r="Y302" i="12"/>
  <c r="Y237" i="12"/>
  <c r="Y359" i="12"/>
  <c r="Y313" i="12"/>
  <c r="Y478" i="12"/>
  <c r="Y446" i="12"/>
  <c r="Y884" i="12"/>
  <c r="Y261" i="12"/>
  <c r="Y367" i="12"/>
  <c r="Y321" i="12"/>
  <c r="Y86" i="12"/>
  <c r="Y967" i="12"/>
  <c r="Y463" i="12"/>
  <c r="Y730" i="12"/>
  <c r="Y442" i="12"/>
  <c r="Y220" i="12"/>
  <c r="Y876" i="12"/>
  <c r="Y563" i="12"/>
  <c r="Y499" i="12"/>
  <c r="Y590" i="12"/>
  <c r="Y798" i="12"/>
  <c r="Y974" i="12"/>
  <c r="Y264" i="12"/>
  <c r="Y307" i="12"/>
  <c r="Y544" i="12"/>
  <c r="Y720" i="12"/>
  <c r="Y928" i="12"/>
  <c r="Y274" i="12"/>
  <c r="Y900" i="12"/>
  <c r="Y389" i="12"/>
  <c r="Y375" i="12"/>
  <c r="Y329" i="12"/>
  <c r="Y390" i="12"/>
  <c r="Y839" i="12"/>
  <c r="Y479" i="12"/>
  <c r="Y746" i="12"/>
  <c r="Y506" i="12"/>
  <c r="Y284" i="12"/>
  <c r="Y892" i="12"/>
  <c r="Y591" i="12"/>
  <c r="Y507" i="12"/>
  <c r="Y598" i="12"/>
  <c r="Y806" i="12"/>
  <c r="Y982" i="12"/>
  <c r="Y851" i="12"/>
  <c r="Y437" i="12"/>
  <c r="Y383" i="12"/>
  <c r="Y799" i="12"/>
  <c r="Y775" i="12"/>
  <c r="Y212" i="12"/>
  <c r="Y762" i="12"/>
  <c r="Y559" i="12"/>
  <c r="Y348" i="12"/>
  <c r="Y956" i="12"/>
  <c r="Y995" i="12"/>
  <c r="Y539" i="12"/>
  <c r="Y606" i="12"/>
  <c r="Y838" i="12"/>
  <c r="Y990" i="12"/>
  <c r="Y551" i="12"/>
  <c r="Y371" i="12"/>
  <c r="Y584" i="12"/>
  <c r="Y736" i="12"/>
  <c r="Y968" i="12"/>
  <c r="Y338" i="12"/>
  <c r="Y835" i="12"/>
  <c r="Y895" i="12"/>
  <c r="Y455" i="12"/>
  <c r="Y735" i="12"/>
  <c r="Y711" i="12"/>
  <c r="Y819" i="12"/>
  <c r="Y639" i="12"/>
  <c r="Y33" i="12"/>
  <c r="Y671" i="12"/>
  <c r="Y170" i="12"/>
  <c r="Y803" i="12"/>
  <c r="Y985" i="12"/>
  <c r="Y286" i="12"/>
  <c r="Y41" i="12"/>
  <c r="Y777" i="12"/>
  <c r="Y510" i="12"/>
  <c r="Y404" i="12"/>
  <c r="Y922" i="12"/>
  <c r="Y971" i="12"/>
  <c r="Y652" i="12"/>
  <c r="Y1004" i="12"/>
  <c r="Y171" i="12"/>
  <c r="Y292" i="12"/>
  <c r="Y686" i="12"/>
  <c r="Y862" i="12"/>
  <c r="Y585" i="12"/>
  <c r="Y191" i="12"/>
  <c r="Y807" i="12"/>
  <c r="Y698" i="12"/>
  <c r="Y44" i="12"/>
  <c r="Y780" i="12"/>
  <c r="Y203" i="12"/>
  <c r="Y574" i="12"/>
  <c r="Y870" i="12"/>
  <c r="Y394" i="12"/>
  <c r="Y339" i="12"/>
  <c r="Y600" i="12"/>
  <c r="Y824" i="12"/>
  <c r="Y589" i="12"/>
  <c r="Y140" i="12"/>
  <c r="Y218" i="12"/>
  <c r="Y933" i="12"/>
  <c r="Y372" i="12"/>
  <c r="Y416" i="12"/>
  <c r="Y693" i="12"/>
  <c r="Y653" i="12"/>
  <c r="Y149" i="12"/>
  <c r="Y305" i="12"/>
  <c r="Y128" i="12"/>
  <c r="Y276" i="12"/>
  <c r="Y970" i="12"/>
  <c r="Y412" i="12"/>
  <c r="Y514" i="12"/>
  <c r="Y228" i="12"/>
  <c r="Y710" i="12"/>
  <c r="Y998" i="12"/>
  <c r="Y611" i="12"/>
  <c r="Y204" i="12"/>
  <c r="Y704" i="12"/>
  <c r="Y936" i="12"/>
  <c r="Y336" i="12"/>
  <c r="Y674" i="12"/>
  <c r="Y731" i="12"/>
  <c r="Y11" i="12"/>
  <c r="Y914" i="12"/>
  <c r="Y619" i="12"/>
  <c r="Y637" i="12"/>
  <c r="Y157" i="12"/>
  <c r="Y168" i="12"/>
  <c r="Y340" i="12"/>
  <c r="Y424" i="12"/>
  <c r="Y636" i="12"/>
  <c r="Y256" i="12"/>
  <c r="Y260" i="12"/>
  <c r="Y742" i="12"/>
  <c r="Y567" i="12"/>
  <c r="Y262" i="12"/>
  <c r="Y332" i="12"/>
  <c r="Y712" i="12"/>
  <c r="Y976" i="12"/>
  <c r="Y408" i="12"/>
  <c r="Y706" i="12"/>
  <c r="Y699" i="12"/>
  <c r="Y27" i="12"/>
  <c r="Y946" i="12"/>
  <c r="Y470" i="12"/>
  <c r="Y497" i="12"/>
  <c r="V690" i="12"/>
  <c r="AB988" i="12"/>
  <c r="AB755" i="12"/>
  <c r="AB425" i="12"/>
  <c r="AB717" i="12"/>
  <c r="AB230" i="12"/>
  <c r="AB709" i="12"/>
  <c r="AB530" i="12"/>
  <c r="Y474" i="12"/>
  <c r="Y942" i="12"/>
  <c r="AB478" i="12"/>
  <c r="AB730" i="12"/>
  <c r="AB50" i="12"/>
  <c r="AB106" i="12"/>
  <c r="AB481" i="12"/>
  <c r="AB771" i="12"/>
  <c r="AB725" i="12"/>
  <c r="AB201" i="12"/>
  <c r="AB650" i="12"/>
  <c r="AB438" i="12"/>
  <c r="AB240" i="12"/>
  <c r="Y208" i="12"/>
  <c r="Y832" i="12"/>
  <c r="Y35" i="12"/>
  <c r="AB596" i="12"/>
  <c r="AB949" i="12"/>
  <c r="AB11" i="12"/>
  <c r="AB933" i="12"/>
  <c r="AB447" i="12"/>
  <c r="AB548" i="12"/>
  <c r="AB300" i="12"/>
  <c r="AB947" i="12"/>
  <c r="AB126" i="12"/>
  <c r="AB1001" i="12"/>
  <c r="AB604" i="12"/>
  <c r="AB962" i="12"/>
  <c r="AB431" i="12"/>
  <c r="AB110" i="12"/>
  <c r="AB174" i="12"/>
  <c r="AB453" i="12"/>
  <c r="AB795" i="12"/>
  <c r="AB269" i="12"/>
  <c r="AB439" i="12"/>
  <c r="AB545" i="12"/>
  <c r="AB847" i="12"/>
  <c r="AB776" i="12"/>
  <c r="AB52" i="12"/>
  <c r="AB761" i="12"/>
  <c r="AB797" i="12"/>
  <c r="AB408" i="12"/>
  <c r="AB211" i="12"/>
  <c r="AB662" i="12"/>
  <c r="AB991" i="12"/>
  <c r="AB602" i="12"/>
  <c r="AB215" i="12"/>
  <c r="AB969" i="12"/>
  <c r="AB101" i="12"/>
  <c r="AB290" i="12"/>
  <c r="AB130" i="12"/>
  <c r="AB897" i="12"/>
  <c r="AB813" i="12"/>
  <c r="AB754" i="12"/>
  <c r="AB647" i="12"/>
  <c r="AB337" i="12"/>
  <c r="AB22" i="12"/>
  <c r="AB726" i="12"/>
  <c r="AB482" i="12"/>
  <c r="AB682" i="12"/>
  <c r="AB362" i="12"/>
  <c r="AB914" i="12"/>
  <c r="AB427" i="12"/>
  <c r="AB975" i="12"/>
  <c r="AB524" i="12"/>
  <c r="AB398" i="12"/>
  <c r="AB369" i="12"/>
  <c r="AB871" i="12"/>
  <c r="AB157" i="12"/>
  <c r="AB328" i="12"/>
  <c r="AB960" i="12"/>
  <c r="AB875" i="12"/>
  <c r="AB181" i="12"/>
  <c r="AB930" i="12"/>
  <c r="AB219" i="12"/>
  <c r="AB351" i="12"/>
  <c r="AB846" i="12"/>
  <c r="AB472" i="12"/>
  <c r="AB571" i="12"/>
  <c r="AB134" i="12"/>
  <c r="AB638" i="12"/>
  <c r="AB999" i="12"/>
  <c r="Y757" i="12"/>
  <c r="Y882" i="12"/>
  <c r="Y741" i="12"/>
  <c r="Y368" i="12"/>
  <c r="Y210" i="12"/>
  <c r="Y808" i="12"/>
  <c r="Y533" i="12"/>
  <c r="Y320" i="12"/>
  <c r="Y846" i="12"/>
  <c r="Y459" i="12"/>
  <c r="Y972" i="12"/>
  <c r="Y587" i="12"/>
  <c r="Y155" i="12"/>
  <c r="AE796" i="12"/>
  <c r="AE801" i="12"/>
  <c r="AE61" i="12"/>
  <c r="AE894" i="12"/>
  <c r="AE478" i="12"/>
  <c r="AE150" i="12"/>
  <c r="AE487" i="12"/>
  <c r="AE840" i="12"/>
  <c r="AE476" i="12"/>
  <c r="AE495" i="12"/>
  <c r="AE722" i="12"/>
  <c r="AE186" i="12"/>
  <c r="AE979" i="12"/>
  <c r="AE673" i="12"/>
  <c r="AE897" i="12"/>
  <c r="V543" i="12"/>
  <c r="V964" i="12"/>
  <c r="Y289" i="12"/>
  <c r="AE852" i="12"/>
  <c r="Y592" i="12"/>
  <c r="Y820" i="12"/>
  <c r="AB406" i="12"/>
  <c r="AB753" i="12"/>
  <c r="AB148" i="12"/>
  <c r="AB1000" i="12"/>
  <c r="AB143" i="12"/>
  <c r="AB103" i="12"/>
  <c r="AB539" i="12"/>
  <c r="AB225" i="12"/>
  <c r="AB353" i="12"/>
  <c r="AB861" i="12"/>
  <c r="AB99" i="12"/>
  <c r="AB229" i="12"/>
  <c r="AB194" i="12"/>
  <c r="AB234" i="12"/>
  <c r="AB809" i="12"/>
  <c r="AB473" i="12"/>
  <c r="Y840" i="12"/>
  <c r="Y448" i="12"/>
  <c r="V795" i="12"/>
  <c r="AB687" i="12"/>
  <c r="AB743" i="12"/>
  <c r="AB515" i="12"/>
  <c r="AB579" i="12"/>
  <c r="AB359" i="12"/>
  <c r="Y398" i="12"/>
  <c r="Y312" i="12"/>
  <c r="V229" i="12"/>
  <c r="AB81" i="12"/>
  <c r="AB404" i="12"/>
  <c r="AB238" i="12"/>
  <c r="AB82" i="12"/>
  <c r="AB770" i="12"/>
  <c r="AB525" i="12"/>
  <c r="AB218" i="12"/>
  <c r="AB97" i="12"/>
  <c r="AB1004" i="12"/>
  <c r="AB349" i="12"/>
  <c r="AB867" i="12"/>
  <c r="AB468" i="12"/>
  <c r="AB894" i="12"/>
  <c r="AB350" i="12"/>
  <c r="AB487" i="12"/>
  <c r="AB977" i="12"/>
  <c r="AB465" i="12"/>
  <c r="AB739" i="12"/>
  <c r="AB665" i="12"/>
  <c r="AB366" i="12"/>
  <c r="AB896" i="12"/>
  <c r="AB691" i="12"/>
  <c r="AB708" i="12"/>
  <c r="AB829" i="12"/>
  <c r="AB116" i="12"/>
  <c r="AB887" i="12"/>
  <c r="AB529" i="12"/>
  <c r="AB452" i="12"/>
  <c r="AB256" i="12"/>
  <c r="AB419" i="12"/>
  <c r="AB838" i="12"/>
  <c r="AB796" i="12"/>
  <c r="AB575" i="12"/>
  <c r="AB631" i="12"/>
  <c r="AB315" i="12"/>
  <c r="AB671" i="12"/>
  <c r="AB370" i="12"/>
  <c r="AB155" i="12"/>
  <c r="AB237" i="12"/>
  <c r="AB484" i="12"/>
  <c r="AB624" i="12"/>
  <c r="AB162" i="12"/>
  <c r="AB589" i="12"/>
  <c r="AB42" i="12"/>
  <c r="AB664" i="12"/>
  <c r="AB253" i="12"/>
  <c r="AB197" i="12"/>
  <c r="AB645" i="12"/>
  <c r="AB668" i="12"/>
  <c r="AB606" i="12"/>
  <c r="AB677" i="12"/>
  <c r="AB297" i="12"/>
  <c r="AB684" i="12"/>
  <c r="AB678" i="12"/>
  <c r="AB541" i="12"/>
  <c r="AB320" i="12"/>
  <c r="AB413" i="12"/>
  <c r="AB751" i="12"/>
  <c r="AB29" i="12"/>
  <c r="AB304" i="12"/>
  <c r="AB496" i="12"/>
  <c r="AB317" i="12"/>
  <c r="AB205" i="12"/>
  <c r="AB176" i="12"/>
  <c r="AB858" i="12"/>
  <c r="AB90" i="12"/>
  <c r="Y789" i="12"/>
  <c r="Y626" i="12"/>
  <c r="Y773" i="12"/>
  <c r="Y994" i="12"/>
  <c r="Y605" i="12"/>
  <c r="Y744" i="12"/>
  <c r="Y525" i="12"/>
  <c r="Y426" i="12"/>
  <c r="Y758" i="12"/>
  <c r="Y427" i="12"/>
  <c r="Y796" i="12"/>
  <c r="Y575" i="12"/>
  <c r="Y91" i="12"/>
  <c r="AE956" i="12"/>
  <c r="AE307" i="12"/>
  <c r="AE93" i="12"/>
  <c r="AE966" i="12"/>
  <c r="AE470" i="12"/>
  <c r="AE142" i="12"/>
  <c r="AE519" i="12"/>
  <c r="AE928" i="12"/>
  <c r="AE364" i="12"/>
  <c r="AE527" i="12"/>
  <c r="AE714" i="12"/>
  <c r="AE178" i="12"/>
  <c r="AE65" i="12"/>
  <c r="AE773" i="12"/>
  <c r="V441" i="12"/>
  <c r="Y105" i="12"/>
  <c r="V368" i="12"/>
  <c r="AE127" i="12"/>
  <c r="AE472" i="12"/>
  <c r="V962" i="12"/>
  <c r="Y566" i="12"/>
  <c r="AB738" i="12"/>
  <c r="AB187" i="12"/>
  <c r="AB335" i="12"/>
  <c r="AB848" i="12"/>
  <c r="Y629" i="12"/>
  <c r="Y558" i="12"/>
  <c r="Y644" i="12"/>
  <c r="AB20" i="12"/>
  <c r="AB420" i="12"/>
  <c r="AB1006" i="12"/>
  <c r="AB414" i="12"/>
  <c r="AB998" i="12"/>
  <c r="AB494" i="12"/>
  <c r="AB523" i="12"/>
  <c r="AB72" i="12"/>
  <c r="AB956" i="12"/>
  <c r="AB957" i="12"/>
  <c r="Y396" i="12"/>
  <c r="AB732" i="12"/>
  <c r="AB945" i="12"/>
  <c r="AB951" i="12"/>
  <c r="AB660" i="12"/>
  <c r="AB121" i="12"/>
  <c r="AB706" i="12"/>
  <c r="AB83" i="12"/>
  <c r="AB630" i="12"/>
  <c r="AB76" i="12"/>
  <c r="AB51" i="12"/>
  <c r="AB657" i="12"/>
  <c r="AB661" i="12"/>
  <c r="AB107" i="12"/>
  <c r="AB30" i="12"/>
  <c r="AB39" i="12"/>
  <c r="AB893" i="12"/>
  <c r="AB45" i="12"/>
  <c r="AB188" i="12"/>
  <c r="AB609" i="12"/>
  <c r="AB731" i="12"/>
  <c r="AB644" i="12"/>
  <c r="AB625" i="12"/>
  <c r="AB208" i="12"/>
  <c r="AB567" i="12"/>
  <c r="AB409" i="12"/>
  <c r="AB25" i="12"/>
  <c r="AB285" i="12"/>
  <c r="AB16" i="12"/>
  <c r="AB532" i="12"/>
  <c r="AB504" i="12"/>
  <c r="AB95" i="12"/>
  <c r="AB826" i="12"/>
  <c r="AB93" i="12"/>
  <c r="AB580" i="12"/>
  <c r="AB242" i="12"/>
  <c r="AB460" i="12"/>
  <c r="AB308" i="12"/>
  <c r="AB489" i="12"/>
  <c r="AB381" i="12"/>
  <c r="AB118" i="12"/>
  <c r="AB520" i="12"/>
  <c r="AB844" i="12"/>
  <c r="AB568" i="12"/>
  <c r="AB373" i="12"/>
  <c r="AB703" i="12"/>
  <c r="AB485" i="12"/>
  <c r="AB765" i="12"/>
  <c r="AB375" i="12"/>
  <c r="AB131" i="12"/>
  <c r="AB900" i="12"/>
  <c r="AB694" i="12"/>
  <c r="AB633" i="12"/>
  <c r="AB509" i="12"/>
  <c r="AB483" i="12"/>
  <c r="AB802" i="12"/>
  <c r="AB863" i="12"/>
  <c r="AB421" i="12"/>
  <c r="AB401" i="12"/>
  <c r="AB228" i="12"/>
  <c r="AB766" i="12"/>
  <c r="AB970" i="12"/>
  <c r="AB502" i="12"/>
  <c r="AB463" i="12"/>
  <c r="AB904" i="12"/>
  <c r="AB681" i="12"/>
  <c r="AB713" i="12"/>
  <c r="Y342" i="12"/>
  <c r="Y594" i="12"/>
  <c r="Y965" i="12"/>
  <c r="Y738" i="12"/>
  <c r="Y1008" i="12"/>
  <c r="Y728" i="12"/>
  <c r="Y517" i="12"/>
  <c r="Y362" i="12"/>
  <c r="Y750" i="12"/>
  <c r="Y395" i="12"/>
  <c r="Y764" i="12"/>
  <c r="Y541" i="12"/>
  <c r="Y196" i="12"/>
  <c r="AE744" i="12"/>
  <c r="AE571" i="12"/>
  <c r="AE381" i="12"/>
  <c r="AE974" i="12"/>
  <c r="AE462" i="12"/>
  <c r="AE118" i="12"/>
  <c r="AE551" i="12"/>
  <c r="AE936" i="12"/>
  <c r="AE300" i="12"/>
  <c r="AE559" i="12"/>
  <c r="AE706" i="12"/>
  <c r="AE901" i="12"/>
  <c r="AE893" i="12"/>
  <c r="AE825" i="12"/>
  <c r="V169" i="12"/>
  <c r="Y112" i="12"/>
  <c r="Y97" i="12"/>
  <c r="V712" i="12"/>
  <c r="AE151" i="12"/>
  <c r="AE464" i="12"/>
  <c r="Y950" i="12"/>
  <c r="Y165" i="12"/>
  <c r="AB764" i="12"/>
  <c r="AB298" i="12"/>
  <c r="AB405" i="12"/>
  <c r="AB358" i="12"/>
  <c r="AB990" i="12"/>
  <c r="AB968" i="12"/>
  <c r="AB811" i="12"/>
  <c r="AB759" i="12"/>
  <c r="AB741" i="12"/>
  <c r="AB673" i="12"/>
  <c r="AB104" i="12"/>
  <c r="Y306" i="12"/>
  <c r="V64" i="12"/>
  <c r="AB437" i="12"/>
  <c r="AB136" i="12"/>
  <c r="AB909" i="12"/>
  <c r="AB13" i="12"/>
  <c r="AB685" i="12"/>
  <c r="AB94" i="12"/>
  <c r="AB729" i="12"/>
  <c r="AB62" i="12"/>
  <c r="AB696" i="12"/>
  <c r="AB663" i="12"/>
  <c r="AB656" i="12"/>
  <c r="AB825" i="12"/>
  <c r="AB853" i="12"/>
  <c r="AB222" i="12"/>
  <c r="AB537" i="12"/>
  <c r="AB278" i="12"/>
  <c r="AB284" i="12"/>
  <c r="AB989" i="12"/>
  <c r="AB1007" i="12"/>
  <c r="AB12" i="12"/>
  <c r="AB223" i="12"/>
  <c r="AB756" i="12"/>
  <c r="AB658" i="12"/>
  <c r="AB412" i="12"/>
  <c r="AB14" i="12"/>
  <c r="AB799" i="12"/>
  <c r="AB236" i="12"/>
  <c r="AB841" i="12"/>
  <c r="AB513" i="12"/>
  <c r="AB854" i="12"/>
  <c r="AB488" i="12"/>
  <c r="AB190" i="12"/>
  <c r="AB274" i="12"/>
  <c r="AB43" i="12"/>
  <c r="AB316" i="12"/>
  <c r="AB773" i="12"/>
  <c r="AB216" i="12"/>
  <c r="AB275" i="12"/>
  <c r="AB100" i="12"/>
  <c r="AB330" i="12"/>
  <c r="AB33" i="12"/>
  <c r="AB226" i="12"/>
  <c r="AB471" i="12"/>
  <c r="AB207" i="12"/>
  <c r="AB365" i="12"/>
  <c r="AB477" i="12"/>
  <c r="AB171" i="12"/>
  <c r="AB67" i="12"/>
  <c r="AB178" i="12"/>
  <c r="AB616" i="12"/>
  <c r="AB402" i="12"/>
  <c r="AB757" i="12"/>
  <c r="AB569" i="12"/>
  <c r="AB911" i="12"/>
  <c r="AB24" i="12"/>
  <c r="AB801" i="12"/>
  <c r="AB902" i="12"/>
  <c r="AB503" i="12"/>
  <c r="AB600" i="12"/>
  <c r="AB803" i="12"/>
  <c r="AB89" i="12"/>
  <c r="AB27" i="12"/>
  <c r="AB486" i="12"/>
  <c r="AB251" i="12"/>
  <c r="AB940" i="12"/>
  <c r="AB61" i="12"/>
  <c r="AB675" i="12"/>
  <c r="Y651" i="12"/>
  <c r="Y562" i="12"/>
  <c r="Y997" i="12"/>
  <c r="Y642" i="12"/>
  <c r="Y1000" i="12"/>
  <c r="Y696" i="12"/>
  <c r="Y509" i="12"/>
  <c r="Y234" i="12"/>
  <c r="Y702" i="12"/>
  <c r="Y267" i="12"/>
  <c r="Y700" i="12"/>
  <c r="Y954" i="12"/>
  <c r="AE55" i="12"/>
  <c r="AE712" i="12"/>
  <c r="AE445" i="12"/>
  <c r="AE998" i="12"/>
  <c r="AE454" i="12"/>
  <c r="AE943" i="12"/>
  <c r="AE165" i="12"/>
  <c r="AE952" i="12"/>
  <c r="AE292" i="12"/>
  <c r="AE333" i="12"/>
  <c r="AE594" i="12"/>
  <c r="AE28" i="12"/>
  <c r="AE169" i="12"/>
  <c r="AE953" i="12"/>
  <c r="V188" i="12"/>
  <c r="V161" i="12"/>
  <c r="Y104" i="12"/>
  <c r="Y57" i="12"/>
  <c r="V646" i="12"/>
  <c r="AE159" i="12"/>
  <c r="AE304" i="12"/>
  <c r="Y462" i="12"/>
  <c r="Y24" i="12"/>
  <c r="Y288" i="12"/>
  <c r="Y472" i="12"/>
  <c r="Y682" i="12"/>
  <c r="AB591" i="12"/>
  <c r="AB705" i="12"/>
  <c r="AB822" i="12"/>
  <c r="AB206" i="12"/>
  <c r="AB361" i="12"/>
  <c r="AB479" i="12"/>
  <c r="AB955" i="12"/>
  <c r="AB768" i="12"/>
  <c r="AB760" i="12"/>
  <c r="AB469" i="12"/>
  <c r="AB314" i="12"/>
  <c r="AB683" i="12"/>
  <c r="AB156" i="12"/>
  <c r="AB491" i="12"/>
  <c r="AB880" i="12"/>
  <c r="AB588" i="12"/>
  <c r="AB383" i="12"/>
  <c r="AB1003" i="12"/>
  <c r="AB21" i="12"/>
  <c r="AB493" i="12"/>
  <c r="AB333" i="12"/>
  <c r="AB344" i="12"/>
  <c r="AB281" i="12"/>
  <c r="AB180" i="12"/>
  <c r="AB690" i="12"/>
  <c r="AB1005" i="12"/>
  <c r="AB245" i="12"/>
  <c r="AB506" i="12"/>
  <c r="AB166" i="12"/>
  <c r="AB521" i="12"/>
  <c r="AB886" i="12"/>
  <c r="AB598" i="12"/>
  <c r="AB407" i="12"/>
  <c r="AB747" i="12"/>
  <c r="AB917" i="12"/>
  <c r="AB618" i="12"/>
  <c r="AB749" i="12"/>
  <c r="AB172" i="12"/>
  <c r="AB872" i="12"/>
  <c r="AB905" i="12"/>
  <c r="AB65" i="12"/>
  <c r="AB114" i="12"/>
  <c r="AB345" i="12"/>
  <c r="AB769" i="12"/>
  <c r="AB59" i="12"/>
  <c r="AB150" i="12"/>
  <c r="AB874" i="12"/>
  <c r="AB141" i="12"/>
  <c r="AB667" i="12"/>
  <c r="AB921" i="12"/>
  <c r="AB688" i="12"/>
  <c r="AB510" i="12"/>
  <c r="AB982" i="12"/>
  <c r="AB426" i="12"/>
  <c r="AB270" i="12"/>
  <c r="AB384" i="12"/>
  <c r="AB808" i="12"/>
  <c r="AB789" i="12"/>
  <c r="AB649" i="12"/>
  <c r="AB191" i="12"/>
  <c r="AB612" i="12"/>
  <c r="AB551" i="12"/>
  <c r="AB385" i="12"/>
  <c r="AB272" i="12"/>
  <c r="AB286" i="12"/>
  <c r="AB41" i="12"/>
  <c r="AB937" i="12"/>
  <c r="AB352" i="12"/>
  <c r="AB623" i="12"/>
  <c r="AB840" i="12"/>
  <c r="AB712" i="12"/>
  <c r="AB339" i="12"/>
  <c r="AB819" i="12"/>
  <c r="AB246" i="12"/>
  <c r="AB112" i="12"/>
  <c r="AB306" i="12"/>
  <c r="AB984" i="12"/>
  <c r="AB397" i="12"/>
  <c r="AB198" i="12"/>
  <c r="AB372" i="12"/>
  <c r="AB69" i="12"/>
  <c r="AB920" i="12"/>
  <c r="AB266" i="12"/>
  <c r="AB511" i="12"/>
  <c r="AB377" i="12"/>
  <c r="AB763" i="12"/>
  <c r="AB927" i="12"/>
  <c r="AB572" i="12"/>
  <c r="AB49" i="12"/>
  <c r="AB233" i="12"/>
  <c r="AB28" i="12"/>
  <c r="AB56" i="12"/>
  <c r="AB680" i="12"/>
  <c r="AB555" i="12"/>
  <c r="AB288" i="12"/>
  <c r="AB202" i="12"/>
  <c r="AB611" i="12"/>
  <c r="AB576" i="12"/>
  <c r="AB66" i="12"/>
  <c r="AB149" i="12"/>
  <c r="AB805" i="12"/>
  <c r="AB210" i="12"/>
  <c r="AB84" i="12"/>
  <c r="AB257" i="12"/>
  <c r="AB888" i="12"/>
  <c r="AB767" i="12"/>
  <c r="AB928" i="12"/>
  <c r="AB199" i="12"/>
  <c r="AB480" i="12"/>
  <c r="AB885" i="12"/>
  <c r="AB845" i="12"/>
  <c r="AB185" i="12"/>
  <c r="AB966" i="12"/>
  <c r="AB492" i="12"/>
  <c r="AB23" i="12"/>
  <c r="AB883" i="12"/>
  <c r="AB80" i="12"/>
  <c r="AB434" i="12"/>
  <c r="AB282" i="12"/>
  <c r="AB117" i="12"/>
  <c r="AB718" i="12"/>
  <c r="AB993" i="12"/>
  <c r="AB670" i="12"/>
  <c r="AB557" i="12"/>
  <c r="AB355" i="12"/>
  <c r="AB154" i="12"/>
  <c r="AB310" i="12"/>
  <c r="AB319" i="12"/>
  <c r="AB133" i="12"/>
  <c r="AB250" i="12"/>
  <c r="AB125" i="12"/>
  <c r="AB311" i="12"/>
  <c r="AB151" i="12"/>
  <c r="AB971" i="12"/>
  <c r="AB347" i="12"/>
  <c r="AB92" i="12"/>
  <c r="AB184" i="12"/>
  <c r="AB804" i="12"/>
  <c r="AB466" i="12"/>
  <c r="AB574" i="12"/>
  <c r="AB793" i="12"/>
  <c r="AB132" i="12"/>
  <c r="AB531" i="12"/>
  <c r="AB939" i="12"/>
  <c r="AB772" i="12"/>
  <c r="AB556" i="12"/>
  <c r="AB595" i="12"/>
  <c r="AB594" i="12"/>
  <c r="AB672" i="12"/>
  <c r="AB247" i="12"/>
  <c r="AB748" i="12"/>
  <c r="AB828" i="12"/>
  <c r="AB674" i="12"/>
  <c r="AB388" i="12"/>
  <c r="AB642" i="12"/>
  <c r="AB953" i="12"/>
  <c r="AB619" i="12"/>
  <c r="AB535" i="12"/>
  <c r="AB417" i="12"/>
  <c r="AB464" i="12"/>
  <c r="AB312" i="12"/>
  <c r="AB810" i="12"/>
  <c r="AB287" i="12"/>
  <c r="AB815" i="12"/>
  <c r="AB563" i="12"/>
  <c r="AB296" i="12"/>
  <c r="AB98" i="12"/>
  <c r="AB608" i="12"/>
  <c r="AB707" i="12"/>
  <c r="AB593" i="12"/>
  <c r="AB499" i="12"/>
  <c r="AB610" i="12"/>
  <c r="AB356" i="12"/>
  <c r="AB26" i="12"/>
  <c r="AB318" i="12"/>
  <c r="AB124" i="12"/>
  <c r="AB416" i="12"/>
  <c r="AB923" i="12"/>
  <c r="AB127" i="12"/>
  <c r="AB71" i="12"/>
  <c r="AB105" i="12"/>
  <c r="AB386" i="12"/>
  <c r="AB679" i="12"/>
  <c r="AB73" i="12"/>
  <c r="AB200" i="12"/>
  <c r="AB714" i="12"/>
  <c r="AB507" i="12"/>
  <c r="AB775" i="12"/>
  <c r="AB396" i="12"/>
  <c r="AB781" i="12"/>
  <c r="AB163" i="12"/>
  <c r="AB791" i="12"/>
  <c r="AB830" i="12"/>
  <c r="AB850" i="12"/>
  <c r="AB501" i="12"/>
  <c r="AB807" i="12"/>
  <c r="AB390" i="12"/>
  <c r="AB836" i="12"/>
  <c r="AB161" i="12"/>
  <c r="AB400" i="12"/>
  <c r="AB881" i="12"/>
  <c r="AB721" i="12"/>
  <c r="AB534" i="12"/>
  <c r="AB860" i="12"/>
  <c r="AB248" i="12"/>
  <c r="AB908" i="12"/>
  <c r="AB395" i="12"/>
  <c r="AB231" i="12"/>
  <c r="AB474" i="12"/>
  <c r="AB165" i="12"/>
  <c r="AB508" i="12"/>
  <c r="AB120" i="12"/>
  <c r="AB374" i="12"/>
  <c r="AB346" i="12"/>
  <c r="AB723" i="12"/>
  <c r="AB816" i="12"/>
  <c r="Y270" i="12"/>
  <c r="Y481" i="12"/>
  <c r="AB70" i="12"/>
  <c r="AB454" i="12"/>
  <c r="AB983" i="12"/>
  <c r="AB890" i="12"/>
  <c r="AB746" i="12"/>
  <c r="AB360" i="12"/>
  <c r="AB371" i="12"/>
  <c r="AB783" i="12"/>
  <c r="AB587" i="12"/>
  <c r="Y878" i="12"/>
  <c r="AB583" i="12"/>
  <c r="AB456" i="12"/>
  <c r="AB934" i="12"/>
  <c r="AB931" i="12"/>
  <c r="AB536" i="12"/>
  <c r="AB334" i="12"/>
  <c r="AB882" i="12"/>
  <c r="AB432" i="12"/>
  <c r="AB790" i="12"/>
  <c r="AB313" i="12"/>
  <c r="AB498" i="12"/>
  <c r="AB428" i="12"/>
  <c r="AB86" i="12"/>
  <c r="V8" i="22"/>
  <c r="AB260" i="12"/>
  <c r="AB926" i="12"/>
  <c r="AB268" i="12"/>
  <c r="AB831" i="12"/>
  <c r="AB340" i="12"/>
  <c r="AB294" i="12"/>
  <c r="AB728" i="12"/>
  <c r="AB169" i="12"/>
  <c r="AB15" i="12"/>
  <c r="AB252" i="12"/>
  <c r="AB273" i="12"/>
  <c r="AB817" i="12"/>
  <c r="AB892" i="12"/>
  <c r="AB891" i="12"/>
  <c r="AB994" i="12"/>
  <c r="AB277" i="12"/>
  <c r="AB140" i="12"/>
  <c r="AB832" i="12"/>
  <c r="AB490" i="12"/>
  <c r="AB785" i="12"/>
  <c r="AB666" i="12"/>
  <c r="AB735" i="12"/>
  <c r="AB17" i="12"/>
  <c r="AB142" i="12"/>
  <c r="AB720" i="12"/>
  <c r="AB605" i="12"/>
  <c r="AB433" i="12"/>
  <c r="AB183" i="12"/>
  <c r="AB37" i="12"/>
  <c r="AB186" i="12"/>
  <c r="AB659" i="12"/>
  <c r="AB57" i="12"/>
  <c r="AB565" i="12"/>
  <c r="AB442" i="12"/>
  <c r="AB889" i="12"/>
  <c r="AB820" i="12"/>
  <c r="AB620" i="12"/>
  <c r="AB152" i="12"/>
  <c r="AB637" i="12"/>
  <c r="AB342" i="12"/>
  <c r="AB599" i="12"/>
  <c r="AB736" i="12"/>
  <c r="AB378" i="12"/>
  <c r="AB213" i="12"/>
  <c r="AB243" i="12"/>
  <c r="AB981" i="12"/>
  <c r="AB615" i="12"/>
  <c r="AB264" i="12"/>
  <c r="AB175" i="12"/>
  <c r="AB109" i="12"/>
  <c r="Y683" i="12"/>
  <c r="Y500" i="12"/>
  <c r="Y635" i="12"/>
  <c r="Y610" i="12"/>
  <c r="AB113" i="12"/>
  <c r="Y992" i="12"/>
  <c r="Y688" i="12"/>
  <c r="Y403" i="12"/>
  <c r="Y202" i="12"/>
  <c r="Y694" i="12"/>
  <c r="Y235" i="12"/>
  <c r="Y684" i="12"/>
  <c r="Y938" i="12"/>
  <c r="AE119" i="12"/>
  <c r="AE680" i="12"/>
  <c r="AE477" i="12"/>
  <c r="AE694" i="12"/>
  <c r="AE382" i="12"/>
  <c r="AE505" i="12"/>
  <c r="AE197" i="12"/>
  <c r="AE960" i="12"/>
  <c r="AE284" i="12"/>
  <c r="AE365" i="12"/>
  <c r="AE538" i="12"/>
  <c r="AE355" i="12"/>
  <c r="AE41" i="12"/>
  <c r="AE553" i="12"/>
  <c r="V227" i="12"/>
  <c r="V153" i="12"/>
  <c r="Y96" i="12"/>
  <c r="Y199" i="12"/>
  <c r="V182" i="12"/>
  <c r="V123" i="12"/>
  <c r="V204" i="12"/>
  <c r="V744" i="12"/>
  <c r="V496" i="12"/>
  <c r="V761" i="12"/>
  <c r="V125" i="12"/>
  <c r="V260" i="12"/>
  <c r="V758" i="12"/>
  <c r="V645" i="12"/>
  <c r="V424" i="12"/>
  <c r="V871" i="12"/>
  <c r="V168" i="12"/>
  <c r="V391" i="12"/>
  <c r="V722" i="12"/>
  <c r="V565" i="12"/>
  <c r="V559" i="12"/>
  <c r="V90" i="12"/>
  <c r="V313" i="12"/>
  <c r="V580" i="12"/>
  <c r="V972" i="12"/>
  <c r="V827" i="12"/>
  <c r="V312" i="12"/>
  <c r="V592" i="12"/>
  <c r="V78" i="12"/>
  <c r="V931" i="12"/>
  <c r="V141" i="12"/>
  <c r="V396" i="12"/>
  <c r="V902" i="12"/>
  <c r="V845" i="12"/>
  <c r="V737" i="12"/>
  <c r="V143" i="12"/>
  <c r="V471" i="12"/>
  <c r="V778" i="12"/>
  <c r="V629" i="12"/>
  <c r="V965" i="12"/>
  <c r="V130" i="12"/>
  <c r="V393" i="12"/>
  <c r="V700" i="12"/>
  <c r="V988" i="12"/>
  <c r="V891" i="12"/>
  <c r="V747" i="12"/>
  <c r="V560" i="12"/>
  <c r="V46" i="12"/>
  <c r="V613" i="12"/>
  <c r="V622" i="12"/>
  <c r="V140" i="12"/>
  <c r="V155" i="12"/>
  <c r="V452" i="12"/>
  <c r="V904" i="12"/>
  <c r="V835" i="12"/>
  <c r="V567" i="12"/>
  <c r="V315" i="12"/>
  <c r="V728" i="12"/>
  <c r="V301" i="12"/>
  <c r="V742" i="12"/>
  <c r="V907" i="12"/>
  <c r="V136" i="12"/>
  <c r="V375" i="12"/>
  <c r="V770" i="12"/>
  <c r="V789" i="12"/>
  <c r="V1009" i="12"/>
  <c r="V177" i="12"/>
  <c r="V380" i="12"/>
  <c r="V980" i="12"/>
  <c r="V703" i="12"/>
  <c r="V410" i="12"/>
  <c r="V213" i="12"/>
  <c r="V280" i="12"/>
  <c r="V654" i="12"/>
  <c r="V156" i="12"/>
  <c r="V317" i="12"/>
  <c r="V888" i="12"/>
  <c r="V963" i="12"/>
  <c r="V144" i="12"/>
  <c r="V383" i="12"/>
  <c r="V786" i="12"/>
  <c r="V821" i="12"/>
  <c r="V983" i="12"/>
  <c r="V185" i="12"/>
  <c r="V572" i="12"/>
  <c r="V352" i="12"/>
  <c r="V553" i="12"/>
  <c r="V928" i="12"/>
  <c r="V197" i="12"/>
  <c r="V995" i="12"/>
  <c r="V638" i="12"/>
  <c r="V124" i="12"/>
  <c r="V331" i="12"/>
  <c r="V982" i="12"/>
  <c r="V971" i="12"/>
  <c r="V152" i="12"/>
  <c r="V423" i="12"/>
  <c r="V818" i="12"/>
  <c r="V853" i="12"/>
  <c r="V753" i="12"/>
  <c r="V193" i="12"/>
  <c r="V692" i="12"/>
  <c r="V416" i="12"/>
  <c r="V873" i="12"/>
  <c r="V912" i="12"/>
  <c r="V181" i="12"/>
  <c r="V867" i="12"/>
  <c r="V606" i="12"/>
  <c r="V108" i="12"/>
  <c r="V411" i="12"/>
  <c r="V984" i="12"/>
  <c r="V24" i="12"/>
  <c r="V160" i="12"/>
  <c r="V212" i="12"/>
  <c r="V930" i="12"/>
  <c r="V723" i="12"/>
  <c r="V66" i="12"/>
  <c r="V305" i="12"/>
  <c r="V708" i="12"/>
  <c r="V480" i="12"/>
  <c r="V360" i="12"/>
  <c r="V896" i="12"/>
  <c r="V165" i="12"/>
  <c r="V530" i="12"/>
  <c r="V483" i="12"/>
  <c r="V92" i="12"/>
  <c r="V657" i="12"/>
  <c r="V413" i="12"/>
  <c r="V998" i="12"/>
  <c r="V470" i="12"/>
  <c r="V135" i="12"/>
  <c r="V500" i="12"/>
  <c r="V938" i="12"/>
  <c r="V755" i="12"/>
  <c r="V74" i="12"/>
  <c r="V345" i="12"/>
  <c r="V740" i="12"/>
  <c r="V541" i="12"/>
  <c r="V577" i="12"/>
  <c r="V641" i="12"/>
  <c r="V672" i="12"/>
  <c r="V62" i="12"/>
  <c r="V466" i="12"/>
  <c r="V419" i="12"/>
  <c r="V711" i="12"/>
  <c r="V593" i="12"/>
  <c r="V427" i="12"/>
  <c r="V1000" i="12"/>
  <c r="V488" i="12"/>
  <c r="V151" i="12"/>
  <c r="V532" i="12"/>
  <c r="V946" i="12"/>
  <c r="V216" i="12"/>
  <c r="V82" i="12"/>
  <c r="V401" i="12"/>
  <c r="V748" i="12"/>
  <c r="V829" i="12"/>
  <c r="V705" i="12"/>
  <c r="V713" i="12"/>
  <c r="V656" i="12"/>
  <c r="V30" i="12"/>
  <c r="V402" i="12"/>
  <c r="V403" i="12"/>
  <c r="V647" i="12"/>
  <c r="V36" i="12"/>
  <c r="V388" i="12"/>
  <c r="V256" i="12"/>
  <c r="V599" i="12"/>
  <c r="V159" i="12"/>
  <c r="V546" i="12"/>
  <c r="V954" i="12"/>
  <c r="V344" i="12"/>
  <c r="V98" i="12"/>
  <c r="V409" i="12"/>
  <c r="V756" i="12"/>
  <c r="V861" i="12"/>
  <c r="V833" i="12"/>
  <c r="V671" i="12"/>
  <c r="V576" i="12"/>
  <c r="V990" i="12"/>
  <c r="V387" i="12"/>
  <c r="V384" i="12"/>
  <c r="V247" i="12"/>
  <c r="V757" i="12"/>
  <c r="V252" i="12"/>
  <c r="V859" i="12"/>
  <c r="V811" i="12"/>
  <c r="V28" i="12"/>
  <c r="V172" i="12"/>
  <c r="V38" i="12"/>
  <c r="V837" i="12"/>
  <c r="V359" i="12"/>
  <c r="V472" i="12"/>
  <c r="V284" i="12"/>
  <c r="V18" i="12"/>
  <c r="V320" i="12"/>
  <c r="V655" i="12"/>
  <c r="V52" i="12"/>
  <c r="V843" i="12"/>
  <c r="V367" i="12"/>
  <c r="V623" i="12"/>
  <c r="V316" i="12"/>
  <c r="V957" i="12"/>
  <c r="V538" i="12"/>
  <c r="V536" i="12"/>
  <c r="V198" i="12"/>
  <c r="V899" i="12"/>
  <c r="V554" i="12"/>
  <c r="V14" i="12"/>
  <c r="V348" i="12"/>
  <c r="V474" i="12"/>
  <c r="V974" i="12"/>
  <c r="V43" i="12"/>
  <c r="V562" i="12"/>
  <c r="V296" i="12"/>
  <c r="V764" i="12"/>
  <c r="V544" i="12"/>
  <c r="V910" i="12"/>
  <c r="V139" i="12"/>
  <c r="V570" i="12"/>
  <c r="V545" i="12"/>
  <c r="V876" i="12"/>
  <c r="V485" i="12"/>
  <c r="V702" i="12"/>
  <c r="V460" i="12"/>
  <c r="V682" i="12"/>
  <c r="V178" i="12"/>
  <c r="V884" i="12"/>
  <c r="V389" i="12"/>
  <c r="V686" i="12"/>
  <c r="V726" i="12"/>
  <c r="V231" i="12"/>
  <c r="V956" i="12"/>
  <c r="V597" i="12"/>
  <c r="V81" i="12"/>
  <c r="V670" i="12"/>
  <c r="Y872" i="12"/>
  <c r="AB299" i="12"/>
  <c r="AB445" i="12"/>
  <c r="AB295" i="12"/>
  <c r="AB561" i="12"/>
  <c r="AB18" i="12"/>
  <c r="AB818" i="12"/>
  <c r="AB938" i="12"/>
  <c r="AB476" i="12"/>
  <c r="AB292" i="12"/>
  <c r="AB944" i="12"/>
  <c r="AB159" i="12"/>
  <c r="AB424" i="12"/>
  <c r="AB959" i="12"/>
  <c r="AB646" i="12"/>
  <c r="Y410" i="12"/>
  <c r="Y370" i="12"/>
  <c r="Y595" i="12"/>
  <c r="Y666" i="12"/>
  <c r="AB559" i="12"/>
  <c r="AB461" i="12"/>
  <c r="AB129" i="12"/>
  <c r="AB639" i="12"/>
  <c r="AB963" i="12"/>
  <c r="AB640" i="12"/>
  <c r="AB750" i="12"/>
  <c r="AB379" i="12"/>
  <c r="AB558" i="12"/>
  <c r="AB692" i="12"/>
  <c r="AB862" i="12"/>
  <c r="AB851" i="12"/>
  <c r="Y346" i="12"/>
  <c r="Y579" i="12"/>
  <c r="Y532" i="12"/>
  <c r="Y52" i="12"/>
  <c r="AB654" i="12"/>
  <c r="AB716" i="12"/>
  <c r="AB423" i="12"/>
  <c r="AB139" i="12"/>
  <c r="AB303" i="12"/>
  <c r="AB418" i="12"/>
  <c r="AB924" i="12"/>
  <c r="AB517" i="12"/>
  <c r="AB573" i="12"/>
  <c r="AB695" i="12"/>
  <c r="AB653" i="12"/>
  <c r="AB581" i="12"/>
  <c r="AB788" i="12"/>
  <c r="AB74" i="12"/>
  <c r="AB440" i="12"/>
  <c r="AB331" i="12"/>
  <c r="AB196" i="12"/>
  <c r="AB221" i="12"/>
  <c r="AB950" i="12"/>
  <c r="AB702" i="12"/>
  <c r="AB906" i="12"/>
  <c r="AB884" i="12"/>
  <c r="AB812" i="12"/>
  <c r="AB974" i="12"/>
  <c r="AB601" i="12"/>
  <c r="AB794" i="12"/>
  <c r="AB877" i="12"/>
  <c r="AB958" i="12"/>
  <c r="AB450" i="12"/>
  <c r="AB60" i="12"/>
  <c r="AB305" i="12"/>
  <c r="AB301" i="12"/>
  <c r="AB635" i="12"/>
  <c r="AB686" i="12"/>
  <c r="AB852" i="12"/>
  <c r="AB35" i="12"/>
  <c r="AB592" i="12"/>
  <c r="AB745" i="12"/>
  <c r="AB263" i="12"/>
  <c r="AB321" i="12"/>
  <c r="AB170" i="12"/>
  <c r="AB547" i="12"/>
  <c r="AB459" i="12"/>
  <c r="AB368" i="12"/>
  <c r="AB946" i="12"/>
  <c r="AB177" i="12"/>
  <c r="AB44" i="12"/>
  <c r="AB540" i="12"/>
  <c r="AB261" i="12"/>
  <c r="AB995" i="12"/>
  <c r="AB779" i="12"/>
  <c r="AB544" i="12"/>
  <c r="AB265" i="12"/>
  <c r="AB36" i="12"/>
  <c r="AB864" i="12"/>
  <c r="AB38" i="12"/>
  <c r="AB78" i="12"/>
  <c r="AB922" i="12"/>
  <c r="AB241" i="12"/>
  <c r="AB115" i="12"/>
  <c r="AB538" i="12"/>
  <c r="AB744" i="12"/>
  <c r="AB964" i="12"/>
  <c r="AB58" i="12"/>
  <c r="AB527" i="12"/>
  <c r="AB727" i="12"/>
  <c r="AB973" i="12"/>
  <c r="AB698" i="12"/>
  <c r="AB430" i="12"/>
  <c r="Y715" i="12"/>
  <c r="Y244" i="12"/>
  <c r="Y667" i="12"/>
  <c r="Y578" i="12"/>
  <c r="AB147" i="12"/>
  <c r="Y984" i="12"/>
  <c r="Y624" i="12"/>
  <c r="Y275" i="12"/>
  <c r="Y601" i="12"/>
  <c r="Y678" i="12"/>
  <c r="Y139" i="12"/>
  <c r="Y668" i="12"/>
  <c r="Y906" i="12"/>
  <c r="AE311" i="12"/>
  <c r="AE616" i="12"/>
  <c r="AE509" i="12"/>
  <c r="AE686" i="12"/>
  <c r="AE366" i="12"/>
  <c r="AE837" i="12"/>
  <c r="AE229" i="12"/>
  <c r="AE700" i="12"/>
  <c r="AE172" i="12"/>
  <c r="AE557" i="12"/>
  <c r="AE522" i="12"/>
  <c r="AE99" i="12"/>
  <c r="AE793" i="12"/>
  <c r="AE821" i="12"/>
  <c r="V291" i="12"/>
  <c r="V290" i="12"/>
  <c r="Y679" i="12"/>
  <c r="Y127" i="12"/>
  <c r="Y366" i="12"/>
  <c r="AE783" i="12"/>
  <c r="B969" i="22"/>
  <c r="B841" i="22"/>
  <c r="B713" i="22"/>
  <c r="B585" i="22"/>
  <c r="B465" i="22"/>
  <c r="B913" i="22"/>
  <c r="B777" i="22"/>
  <c r="B641" i="22"/>
  <c r="B513" i="22"/>
  <c r="B389" i="22"/>
  <c r="B273" i="22"/>
  <c r="B161" i="22"/>
  <c r="B65" i="22"/>
  <c r="B944" i="22"/>
  <c r="B832" i="22"/>
  <c r="B716" i="22"/>
  <c r="B628" i="22"/>
  <c r="B540" i="22"/>
  <c r="B456" i="22"/>
  <c r="B384" i="22"/>
  <c r="B296" i="22"/>
  <c r="B228" i="22"/>
  <c r="B176" i="22"/>
  <c r="B124" i="22"/>
  <c r="B72" i="22"/>
  <c r="B20" i="22"/>
  <c r="B963" i="22"/>
  <c r="B911" i="22"/>
  <c r="B859" i="22"/>
  <c r="B807" i="22"/>
  <c r="B755" i="22"/>
  <c r="B703" i="22"/>
  <c r="B651" i="22"/>
  <c r="B599" i="22"/>
  <c r="B547" i="22"/>
  <c r="B495" i="22"/>
  <c r="B443" i="22"/>
  <c r="B387" i="22"/>
  <c r="B335" i="22"/>
  <c r="B283" i="22"/>
  <c r="B231" i="22"/>
  <c r="B179" i="22"/>
  <c r="B127" i="22"/>
  <c r="B75" i="22"/>
  <c r="B23" i="22"/>
  <c r="B970" i="22"/>
  <c r="B918" i="22"/>
  <c r="B866" i="22"/>
  <c r="B810" i="22"/>
  <c r="B758" i="22"/>
  <c r="B710" i="22"/>
  <c r="B662" i="22"/>
  <c r="B614" i="22"/>
  <c r="B566" i="22"/>
  <c r="B518" i="22"/>
  <c r="B470" i="22"/>
  <c r="B422" i="22"/>
  <c r="B374" i="22"/>
  <c r="B326" i="22"/>
  <c r="B278" i="22"/>
  <c r="B230" i="22"/>
  <c r="B182" i="22"/>
  <c r="B134" i="22"/>
  <c r="B86" i="22"/>
  <c r="B38" i="22"/>
  <c r="B905" i="22"/>
  <c r="B769" i="22"/>
  <c r="B613" i="22"/>
  <c r="B485" i="22"/>
  <c r="B385" i="22"/>
  <c r="B265" i="22"/>
  <c r="B153" i="22"/>
  <c r="B37" i="22"/>
  <c r="B940" i="22"/>
  <c r="B824" i="22"/>
  <c r="B712" i="22"/>
  <c r="B624" i="22"/>
  <c r="B536" i="22"/>
  <c r="B452" i="22"/>
  <c r="B364" i="22"/>
  <c r="B292" i="22"/>
  <c r="B224" i="22"/>
  <c r="B172" i="22"/>
  <c r="B120" i="22"/>
  <c r="B68" i="22"/>
  <c r="B12" i="22"/>
  <c r="B959" i="22"/>
  <c r="B907" i="22"/>
  <c r="B855" i="22"/>
  <c r="B803" i="22"/>
  <c r="B751" i="22"/>
  <c r="B699" i="22"/>
  <c r="B647" i="22"/>
  <c r="B595" i="22"/>
  <c r="B543" i="22"/>
  <c r="B491" i="22"/>
  <c r="B435" i="22"/>
  <c r="B383" i="22"/>
  <c r="B331" i="22"/>
  <c r="B279" i="22"/>
  <c r="B227" i="22"/>
  <c r="B175" i="22"/>
  <c r="B123" i="22"/>
  <c r="B71" i="22"/>
  <c r="B19" i="22"/>
  <c r="B966" i="22"/>
  <c r="B914" i="22"/>
  <c r="B858" i="22"/>
  <c r="B806" i="22"/>
  <c r="B754" i="22"/>
  <c r="B706" i="22"/>
  <c r="B658" i="22"/>
  <c r="B610" i="22"/>
  <c r="B562" i="22"/>
  <c r="B514" i="22"/>
  <c r="B466" i="22"/>
  <c r="B418" i="22"/>
  <c r="B370" i="22"/>
  <c r="B322" i="22"/>
  <c r="B274" i="22"/>
  <c r="B226" i="22"/>
  <c r="B178" i="22"/>
  <c r="B130" i="22"/>
  <c r="B82" i="22"/>
  <c r="B34" i="22"/>
  <c r="B10" i="22"/>
  <c r="B897" i="22"/>
  <c r="B741" i="22"/>
  <c r="B609" i="22"/>
  <c r="B481" i="22"/>
  <c r="B357" i="22"/>
  <c r="B261" i="22"/>
  <c r="B145" i="22"/>
  <c r="B33" i="22"/>
  <c r="B936" i="22"/>
  <c r="B816" i="22"/>
  <c r="B704" i="22"/>
  <c r="B604" i="22"/>
  <c r="B532" i="22"/>
  <c r="B444" i="22"/>
  <c r="B360" i="22"/>
  <c r="B288" i="22"/>
  <c r="B220" i="22"/>
  <c r="B168" i="22"/>
  <c r="B116" i="22"/>
  <c r="B60" i="22"/>
  <c r="B1007" i="22"/>
  <c r="B955" i="22"/>
  <c r="B903" i="22"/>
  <c r="B851" i="22"/>
  <c r="B799" i="22"/>
  <c r="B747" i="22"/>
  <c r="B695" i="22"/>
  <c r="B643" i="22"/>
  <c r="B591" i="22"/>
  <c r="B539" i="22"/>
  <c r="B483" i="22"/>
  <c r="B431" i="22"/>
  <c r="B379" i="22"/>
  <c r="B327" i="22"/>
  <c r="B275" i="22"/>
  <c r="B223" i="22"/>
  <c r="B171" i="22"/>
  <c r="B119" i="22"/>
  <c r="B67" i="22"/>
  <c r="B15" i="22"/>
  <c r="B962" i="22"/>
  <c r="B906" i="22"/>
  <c r="B854" i="22"/>
  <c r="B802" i="22"/>
  <c r="B750" i="22"/>
  <c r="B702" i="22"/>
  <c r="B654" i="22"/>
  <c r="B606" i="22"/>
  <c r="B558" i="22"/>
  <c r="B510" i="22"/>
  <c r="B462" i="22"/>
  <c r="B414" i="22"/>
  <c r="B366" i="22"/>
  <c r="B318" i="22"/>
  <c r="B270" i="22"/>
  <c r="B222" i="22"/>
  <c r="B174" i="22"/>
  <c r="B126" i="22"/>
  <c r="B78" i="22"/>
  <c r="B30" i="22"/>
  <c r="B869" i="22"/>
  <c r="B737" i="22"/>
  <c r="B601" i="22"/>
  <c r="B473" i="22"/>
  <c r="B353" i="22"/>
  <c r="B257" i="22"/>
  <c r="B137" i="22"/>
  <c r="B25" i="22"/>
  <c r="B908" i="22"/>
  <c r="B812" i="22"/>
  <c r="B696" i="22"/>
  <c r="B600" i="22"/>
  <c r="B528" i="22"/>
  <c r="B440" i="22"/>
  <c r="B356" i="22"/>
  <c r="B268" i="22"/>
  <c r="B216" i="22"/>
  <c r="B164" i="22"/>
  <c r="B108" i="22"/>
  <c r="B56" i="22"/>
  <c r="B1003" i="22"/>
  <c r="B951" i="22"/>
  <c r="B899" i="22"/>
  <c r="B847" i="22"/>
  <c r="B795" i="22"/>
  <c r="B743" i="22"/>
  <c r="B691" i="22"/>
  <c r="B639" i="22"/>
  <c r="B587" i="22"/>
  <c r="B531" i="22"/>
  <c r="B479" i="22"/>
  <c r="B427" i="22"/>
  <c r="B375" i="22"/>
  <c r="B323" i="22"/>
  <c r="B271" i="22"/>
  <c r="B219" i="22"/>
  <c r="B167" i="22"/>
  <c r="B115" i="22"/>
  <c r="B63" i="22"/>
  <c r="B11" i="22"/>
  <c r="B954" i="22"/>
  <c r="B902" i="22"/>
  <c r="B850" i="22"/>
  <c r="B798" i="22"/>
  <c r="B746" i="22"/>
  <c r="B698" i="22"/>
  <c r="B650" i="22"/>
  <c r="B602" i="22"/>
  <c r="B554" i="22"/>
  <c r="B506" i="22"/>
  <c r="B458" i="22"/>
  <c r="B410" i="22"/>
  <c r="B362" i="22"/>
  <c r="B314" i="22"/>
  <c r="B266" i="22"/>
  <c r="B218" i="22"/>
  <c r="B170" i="22"/>
  <c r="B122" i="22"/>
  <c r="B74" i="22"/>
  <c r="B26" i="22"/>
  <c r="B997" i="22"/>
  <c r="B865" i="22"/>
  <c r="B729" i="22"/>
  <c r="B593" i="22"/>
  <c r="B457" i="22"/>
  <c r="B345" i="22"/>
  <c r="B229" i="22"/>
  <c r="B133" i="22"/>
  <c r="B17" i="22"/>
  <c r="B904" i="22"/>
  <c r="B808" i="22"/>
  <c r="B688" i="22"/>
  <c r="B596" i="22"/>
  <c r="B508" i="22"/>
  <c r="B436" i="22"/>
  <c r="B348" i="22"/>
  <c r="B264" i="22"/>
  <c r="B212" i="22"/>
  <c r="B156" i="22"/>
  <c r="B104" i="22"/>
  <c r="B52" i="22"/>
  <c r="B999" i="22"/>
  <c r="B947" i="22"/>
  <c r="B895" i="22"/>
  <c r="B843" i="22"/>
  <c r="B791" i="22"/>
  <c r="B739" i="22"/>
  <c r="B687" i="22"/>
  <c r="B635" i="22"/>
  <c r="B579" i="22"/>
  <c r="B527" i="22"/>
  <c r="B475" i="22"/>
  <c r="B423" i="22"/>
  <c r="B371" i="22"/>
  <c r="B319" i="22"/>
  <c r="B267" i="22"/>
  <c r="B215" i="22"/>
  <c r="B163" i="22"/>
  <c r="B111" i="22"/>
  <c r="B59" i="22"/>
  <c r="B1002" i="22"/>
  <c r="B950" i="22"/>
  <c r="B898" i="22"/>
  <c r="B846" i="22"/>
  <c r="B794" i="22"/>
  <c r="B742" i="22"/>
  <c r="B694" i="22"/>
  <c r="B646" i="22"/>
  <c r="B993" i="22"/>
  <c r="B857" i="22"/>
  <c r="B721" i="22"/>
  <c r="B577" i="22"/>
  <c r="B453" i="22"/>
  <c r="B337" i="22"/>
  <c r="B225" i="22"/>
  <c r="B129" i="22"/>
  <c r="B1008" i="22"/>
  <c r="B896" i="22"/>
  <c r="B780" i="22"/>
  <c r="B684" i="22"/>
  <c r="B588" i="22"/>
  <c r="B504" i="22"/>
  <c r="B432" i="22"/>
  <c r="B344" i="22"/>
  <c r="B260" i="22"/>
  <c r="B204" i="22"/>
  <c r="B152" i="22"/>
  <c r="B100" i="22"/>
  <c r="B48" i="22"/>
  <c r="B995" i="22"/>
  <c r="B943" i="22"/>
  <c r="B891" i="22"/>
  <c r="B839" i="22"/>
  <c r="B787" i="22"/>
  <c r="B735" i="22"/>
  <c r="B683" i="22"/>
  <c r="B627" i="22"/>
  <c r="B575" i="22"/>
  <c r="B523" i="22"/>
  <c r="B471" i="22"/>
  <c r="B419" i="22"/>
  <c r="B367" i="22"/>
  <c r="B315" i="22"/>
  <c r="B263" i="22"/>
  <c r="B211" i="22"/>
  <c r="B159" i="22"/>
  <c r="B107" i="22"/>
  <c r="B51" i="22"/>
  <c r="B998" i="22"/>
  <c r="B946" i="22"/>
  <c r="B894" i="22"/>
  <c r="B842" i="22"/>
  <c r="B790" i="22"/>
  <c r="B738" i="22"/>
  <c r="B690" i="22"/>
  <c r="B642" i="22"/>
  <c r="B985" i="22"/>
  <c r="B849" i="22"/>
  <c r="B705" i="22"/>
  <c r="B549" i="22"/>
  <c r="B449" i="22"/>
  <c r="B329" i="22"/>
  <c r="B217" i="22"/>
  <c r="B101" i="22"/>
  <c r="B1004" i="22"/>
  <c r="B888" i="22"/>
  <c r="B776" i="22"/>
  <c r="B680" i="22"/>
  <c r="B584" i="22"/>
  <c r="B500" i="22"/>
  <c r="B412" i="22"/>
  <c r="B340" i="22"/>
  <c r="B252" i="22"/>
  <c r="B200" i="22"/>
  <c r="B148" i="22"/>
  <c r="B96" i="22"/>
  <c r="B44" i="22"/>
  <c r="B991" i="22"/>
  <c r="B939" i="22"/>
  <c r="B887" i="22"/>
  <c r="B835" i="22"/>
  <c r="B783" i="22"/>
  <c r="B731" i="22"/>
  <c r="B675" i="22"/>
  <c r="B623" i="22"/>
  <c r="B571" i="22"/>
  <c r="B519" i="22"/>
  <c r="B467" i="22"/>
  <c r="B415" i="22"/>
  <c r="B363" i="22"/>
  <c r="B311" i="22"/>
  <c r="B259" i="22"/>
  <c r="B207" i="22"/>
  <c r="B155" i="22"/>
  <c r="B99" i="22"/>
  <c r="B47" i="22"/>
  <c r="B994" i="22"/>
  <c r="B942" i="22"/>
  <c r="B890" i="22"/>
  <c r="B838" i="22"/>
  <c r="B786" i="22"/>
  <c r="B734" i="22"/>
  <c r="B686" i="22"/>
  <c r="B638" i="22"/>
  <c r="B590" i="22"/>
  <c r="B542" i="22"/>
  <c r="B494" i="22"/>
  <c r="B446" i="22"/>
  <c r="B398" i="22"/>
  <c r="B350" i="22"/>
  <c r="B302" i="22"/>
  <c r="B254" i="22"/>
  <c r="B206" i="22"/>
  <c r="B158" i="22"/>
  <c r="B110" i="22"/>
  <c r="B62" i="22"/>
  <c r="B14" i="22"/>
  <c r="AI913" i="12"/>
  <c r="AI554" i="12"/>
  <c r="AI777" i="12"/>
  <c r="AI69" i="12"/>
  <c r="AI133" i="12"/>
  <c r="AI197" i="12"/>
  <c r="AI261" i="12"/>
  <c r="AI325" i="12"/>
  <c r="AI389" i="12"/>
  <c r="AI453" i="12"/>
  <c r="AI517" i="12"/>
  <c r="AI581" i="12"/>
  <c r="AI296" i="12"/>
  <c r="AI552" i="12"/>
  <c r="AI230" i="12"/>
  <c r="AI486" i="12"/>
  <c r="AI622" i="12"/>
  <c r="AI686" i="12"/>
  <c r="AI750" i="12"/>
  <c r="AI814" i="12"/>
  <c r="AI878" i="12"/>
  <c r="AI942" i="12"/>
  <c r="AI1006" i="12"/>
  <c r="AI627" i="12"/>
  <c r="AI805" i="12"/>
  <c r="AI514" i="12"/>
  <c r="AI987" i="12"/>
  <c r="AI476" i="12"/>
  <c r="AI775" i="12"/>
  <c r="AI468" i="12"/>
  <c r="AI90" i="12"/>
  <c r="AI705" i="12"/>
  <c r="Z8" i="22"/>
  <c r="AI77" i="12"/>
  <c r="AI141" i="12"/>
  <c r="AI205" i="12"/>
  <c r="AI269" i="12"/>
  <c r="AI333" i="12"/>
  <c r="AI397" i="12"/>
  <c r="AI461" i="12"/>
  <c r="AI525" i="12"/>
  <c r="AI72" i="12"/>
  <c r="AI328" i="12"/>
  <c r="AI14" i="12"/>
  <c r="AI262" i="12"/>
  <c r="AI518" i="12"/>
  <c r="AI630" i="12"/>
  <c r="AI694" i="12"/>
  <c r="AI758" i="12"/>
  <c r="AI822" i="12"/>
  <c r="AI886" i="12"/>
  <c r="AI950" i="12"/>
  <c r="AI19" i="12"/>
  <c r="AI316" i="12"/>
  <c r="AI797" i="12"/>
  <c r="AI498" i="12"/>
  <c r="AI971" i="12"/>
  <c r="AI444" i="12"/>
  <c r="AI25" i="12"/>
  <c r="AI767" i="12"/>
  <c r="AI452" i="12"/>
  <c r="AI410" i="12"/>
  <c r="AI865" i="12"/>
  <c r="AI39" i="12"/>
  <c r="AI87" i="12"/>
  <c r="AI151" i="12"/>
  <c r="AI215" i="12"/>
  <c r="AI279" i="12"/>
  <c r="AI343" i="12"/>
  <c r="AI407" i="12"/>
  <c r="AI471" i="12"/>
  <c r="AI535" i="12"/>
  <c r="AI112" i="12"/>
  <c r="AI368" i="12"/>
  <c r="AI30" i="12"/>
  <c r="AI302" i="12"/>
  <c r="AI558" i="12"/>
  <c r="AI640" i="12"/>
  <c r="AI704" i="12"/>
  <c r="AI768" i="12"/>
  <c r="AI832" i="12"/>
  <c r="AI896" i="12"/>
  <c r="AI960" i="12"/>
  <c r="AI995" i="12"/>
  <c r="AI188" i="12"/>
  <c r="AI1005" i="12"/>
  <c r="AI749" i="12"/>
  <c r="AI402" i="12"/>
  <c r="AI883" i="12"/>
  <c r="AI348" i="12"/>
  <c r="AI975" i="12"/>
  <c r="AI719" i="12"/>
  <c r="AI356" i="12"/>
  <c r="AI538" i="12"/>
  <c r="AI250" i="12"/>
  <c r="AI91" i="12"/>
  <c r="AI187" i="12"/>
  <c r="AI283" i="12"/>
  <c r="AI379" i="12"/>
  <c r="AI475" i="12"/>
  <c r="AI571" i="12"/>
  <c r="AI384" i="12"/>
  <c r="AI190" i="12"/>
  <c r="AI574" i="12"/>
  <c r="AI676" i="12"/>
  <c r="AI772" i="12"/>
  <c r="AI868" i="12"/>
  <c r="AI964" i="12"/>
  <c r="AI691" i="12"/>
  <c r="AI789" i="12"/>
  <c r="AI226" i="12"/>
  <c r="AI428" i="12"/>
  <c r="AI759" i="12"/>
  <c r="AI180" i="12"/>
  <c r="AI921" i="12"/>
  <c r="AI58" i="12"/>
  <c r="AI189" i="12"/>
  <c r="AI317" i="12"/>
  <c r="AI445" i="12"/>
  <c r="AI573" i="12"/>
  <c r="AI520" i="12"/>
  <c r="AI454" i="12"/>
  <c r="AI678" i="12"/>
  <c r="AI806" i="12"/>
  <c r="AI934" i="12"/>
  <c r="AI683" i="12"/>
  <c r="AI613" i="12"/>
  <c r="AI611" i="12"/>
  <c r="AI711" i="12"/>
  <c r="AI617" i="12"/>
  <c r="AI993" i="12"/>
  <c r="AI105" i="12"/>
  <c r="AI233" i="12"/>
  <c r="AI361" i="12"/>
  <c r="AI489" i="12"/>
  <c r="AI184" i="12"/>
  <c r="AI118" i="12"/>
  <c r="AI594" i="12"/>
  <c r="AI722" i="12"/>
  <c r="AI850" i="12"/>
  <c r="AI978" i="12"/>
  <c r="AI989" i="12"/>
  <c r="AI370" i="12"/>
  <c r="AI284" i="12"/>
  <c r="AI580" i="12"/>
  <c r="AI474" i="12"/>
  <c r="AI897" i="12"/>
  <c r="AI41" i="12"/>
  <c r="AI89" i="12"/>
  <c r="AI153" i="12"/>
  <c r="AI217" i="12"/>
  <c r="AI281" i="12"/>
  <c r="AI345" i="12"/>
  <c r="AI409" i="12"/>
  <c r="AI473" i="12"/>
  <c r="AI537" i="12"/>
  <c r="AI120" i="12"/>
  <c r="AI376" i="12"/>
  <c r="AI46" i="12"/>
  <c r="AI310" i="12"/>
  <c r="AI566" i="12"/>
  <c r="AI642" i="12"/>
  <c r="AI706" i="12"/>
  <c r="AI770" i="12"/>
  <c r="AI834" i="12"/>
  <c r="AI898" i="12"/>
  <c r="AI962" i="12"/>
  <c r="AI979" i="12"/>
  <c r="AI156" i="12"/>
  <c r="AI973" i="12"/>
  <c r="AI717" i="12"/>
  <c r="AI338" i="12"/>
  <c r="AI803" i="12"/>
  <c r="AI220" i="12"/>
  <c r="AI943" i="12"/>
  <c r="AI687" i="12"/>
  <c r="AI292" i="12"/>
  <c r="AI154" i="12"/>
  <c r="AI969" i="12"/>
  <c r="AI31" i="12"/>
  <c r="AI111" i="12"/>
  <c r="AI207" i="12"/>
  <c r="AI303" i="12"/>
  <c r="AI399" i="12"/>
  <c r="AI495" i="12"/>
  <c r="AI80" i="12"/>
  <c r="AI464" i="12"/>
  <c r="AI270" i="12"/>
  <c r="AI600" i="12"/>
  <c r="AI696" i="12"/>
  <c r="AI792" i="12"/>
  <c r="AI888" i="12"/>
  <c r="AI984" i="12"/>
  <c r="AI300" i="12"/>
  <c r="AI20" i="12"/>
  <c r="AI637" i="12"/>
  <c r="AI907" i="12"/>
  <c r="AI863" i="12"/>
  <c r="AI388" i="12"/>
  <c r="AI857" i="12"/>
  <c r="AI61" i="12"/>
  <c r="AI129" i="12"/>
  <c r="AI237" i="12"/>
  <c r="AI321" i="12"/>
  <c r="AI429" i="12"/>
  <c r="AI513" i="12"/>
  <c r="AI200" i="12"/>
  <c r="AI536" i="12"/>
  <c r="AI390" i="12"/>
  <c r="AI618" i="12"/>
  <c r="AI726" i="12"/>
  <c r="AI810" i="12"/>
  <c r="AI918" i="12"/>
  <c r="AI1002" i="12"/>
  <c r="AI74" i="12"/>
  <c r="AI426" i="12"/>
  <c r="AI506" i="12"/>
  <c r="AI109" i="12"/>
  <c r="AI229" i="12"/>
  <c r="AI353" i="12"/>
  <c r="AI449" i="12"/>
  <c r="AI567" i="12"/>
  <c r="AI456" i="12"/>
  <c r="AI358" i="12"/>
  <c r="AI650" i="12"/>
  <c r="AI746" i="12"/>
  <c r="AI864" i="12"/>
  <c r="AI982" i="12"/>
  <c r="AI965" i="12"/>
  <c r="AI589" i="12"/>
  <c r="AI723" i="12"/>
  <c r="AI647" i="12"/>
  <c r="AI697" i="12"/>
  <c r="AI186" i="12"/>
  <c r="AI115" i="12"/>
  <c r="AI219" i="12"/>
  <c r="AI323" i="12"/>
  <c r="AI427" i="12"/>
  <c r="AI531" i="12"/>
  <c r="AI256" i="12"/>
  <c r="AI94" i="12"/>
  <c r="AI510" i="12"/>
  <c r="AI668" i="12"/>
  <c r="AI780" i="12"/>
  <c r="AI884" i="12"/>
  <c r="AI988" i="12"/>
  <c r="AI92" i="12"/>
  <c r="AI629" i="12"/>
  <c r="AI819" i="12"/>
  <c r="AI919" i="12"/>
  <c r="AI436" i="12"/>
  <c r="AI218" i="12"/>
  <c r="AI55" i="12"/>
  <c r="AI177" i="12"/>
  <c r="AI327" i="12"/>
  <c r="AI465" i="12"/>
  <c r="AI136" i="12"/>
  <c r="AI110" i="12"/>
  <c r="AI602" i="12"/>
  <c r="AI742" i="12"/>
  <c r="AI880" i="12"/>
  <c r="AI27" i="12"/>
  <c r="AI741" i="12"/>
  <c r="AI779" i="12"/>
  <c r="AI751" i="12"/>
  <c r="AI330" i="12"/>
  <c r="AI809" i="12"/>
  <c r="AI137" i="12"/>
  <c r="AI277" i="12"/>
  <c r="AI415" i="12"/>
  <c r="AI553" i="12"/>
  <c r="AI488" i="12"/>
  <c r="AI462" i="12"/>
  <c r="AI690" i="12"/>
  <c r="AI830" i="12"/>
  <c r="AI968" i="12"/>
  <c r="AI941" i="12"/>
  <c r="AI194" i="12"/>
  <c r="AI959" i="12"/>
  <c r="AI228" i="12"/>
  <c r="AI202" i="12"/>
  <c r="AI737" i="12"/>
  <c r="AI119" i="12"/>
  <c r="AI239" i="12"/>
  <c r="AI357" i="12"/>
  <c r="AI463" i="12"/>
  <c r="AI569" i="12"/>
  <c r="AI496" i="12"/>
  <c r="AI398" i="12"/>
  <c r="AI654" i="12"/>
  <c r="AI760" i="12"/>
  <c r="AI866" i="12"/>
  <c r="AI992" i="12"/>
  <c r="AI933" i="12"/>
  <c r="AI578" i="12"/>
  <c r="AI659" i="12"/>
  <c r="AI639" i="12"/>
  <c r="AI825" i="12"/>
  <c r="AI35" i="12"/>
  <c r="AI123" i="12"/>
  <c r="AI227" i="12"/>
  <c r="AI331" i="12"/>
  <c r="AI435" i="12"/>
  <c r="AI539" i="12"/>
  <c r="AI288" i="12"/>
  <c r="AI126" i="12"/>
  <c r="AI542" i="12"/>
  <c r="AI684" i="12"/>
  <c r="AI788" i="12"/>
  <c r="AI892" i="12"/>
  <c r="AI996" i="12"/>
  <c r="AI12" i="12"/>
  <c r="AI597" i="12"/>
  <c r="AI763" i="12"/>
  <c r="AI887" i="12"/>
  <c r="AI372" i="12"/>
  <c r="AI601" i="12"/>
  <c r="AI44" i="12"/>
  <c r="AI199" i="12"/>
  <c r="AI337" i="12"/>
  <c r="AI477" i="12"/>
  <c r="AI176" i="12"/>
  <c r="AI150" i="12"/>
  <c r="AI614" i="12"/>
  <c r="AI752" i="12"/>
  <c r="AI890" i="12"/>
  <c r="AI939" i="12"/>
  <c r="AI701" i="12"/>
  <c r="AI699" i="12"/>
  <c r="AI671" i="12"/>
  <c r="AI657" i="12"/>
  <c r="AI442" i="12"/>
  <c r="AI149" i="12"/>
  <c r="AI287" i="12"/>
  <c r="AI425" i="12"/>
  <c r="AI565" i="12"/>
  <c r="AI528" i="12"/>
  <c r="AI502" i="12"/>
  <c r="AI702" i="12"/>
  <c r="AI840" i="12"/>
  <c r="AI990" i="12"/>
  <c r="AI901" i="12"/>
  <c r="AI114" i="12"/>
  <c r="AI911" i="12"/>
  <c r="AI148" i="12"/>
  <c r="AI458" i="12"/>
  <c r="AI16" i="12"/>
  <c r="AI121" i="12"/>
  <c r="AI247" i="12"/>
  <c r="AI365" i="12"/>
  <c r="AI481" i="12"/>
  <c r="AI577" i="12"/>
  <c r="AI504" i="12"/>
  <c r="AI430" i="12"/>
  <c r="AI662" i="12"/>
  <c r="AI778" i="12"/>
  <c r="AI874" i="12"/>
  <c r="AI994" i="12"/>
  <c r="AI925" i="12"/>
  <c r="AI434" i="12"/>
  <c r="AI619" i="12"/>
  <c r="AI607" i="12"/>
  <c r="AI953" i="12"/>
  <c r="AI43" i="12"/>
  <c r="AI131" i="12"/>
  <c r="AI235" i="12"/>
  <c r="AI339" i="12"/>
  <c r="AI443" i="12"/>
  <c r="AI547" i="12"/>
  <c r="AI320" i="12"/>
  <c r="AI158" i="12"/>
  <c r="AI588" i="12"/>
  <c r="AI692" i="12"/>
  <c r="AI796" i="12"/>
  <c r="AI900" i="12"/>
  <c r="AI1004" i="12"/>
  <c r="AI981" i="12"/>
  <c r="AI546" i="12"/>
  <c r="AI707" i="12"/>
  <c r="AI855" i="12"/>
  <c r="AI308" i="12"/>
  <c r="AI761" i="12"/>
  <c r="AI71" i="12"/>
  <c r="AI209" i="12"/>
  <c r="AI349" i="12"/>
  <c r="AI487" i="12"/>
  <c r="AI216" i="12"/>
  <c r="AI198" i="12"/>
  <c r="AI624" i="12"/>
  <c r="AI762" i="12"/>
  <c r="AI902" i="12"/>
  <c r="AI867" i="12"/>
  <c r="AI653" i="12"/>
  <c r="AI524" i="12"/>
  <c r="AI623" i="12"/>
  <c r="AI817" i="12"/>
  <c r="AI37" i="12"/>
  <c r="AI159" i="12"/>
  <c r="AI297" i="12"/>
  <c r="AI437" i="12"/>
  <c r="AI575" i="12"/>
  <c r="AI568" i="12"/>
  <c r="AI550" i="12"/>
  <c r="AI712" i="12"/>
  <c r="AI862" i="12"/>
  <c r="AI1000" i="12"/>
  <c r="AI861" i="12"/>
  <c r="AI1003" i="12"/>
  <c r="AI871" i="12"/>
  <c r="AI68" i="12"/>
  <c r="AI522" i="12"/>
  <c r="AI49" i="12"/>
  <c r="AI143" i="12"/>
  <c r="AI249" i="12"/>
  <c r="AI367" i="12"/>
  <c r="AI485" i="12"/>
  <c r="AI152" i="12"/>
  <c r="AI18" i="12"/>
  <c r="AI438" i="12"/>
  <c r="AI664" i="12"/>
  <c r="AI782" i="12"/>
  <c r="AI906" i="12"/>
  <c r="AI23" i="12"/>
  <c r="AI893" i="12"/>
  <c r="AI322" i="12"/>
  <c r="AI556" i="12"/>
  <c r="AI991" i="12"/>
  <c r="AI591" i="12"/>
  <c r="AI234" i="12"/>
  <c r="AI51" i="12"/>
  <c r="AI139" i="12"/>
  <c r="AI243" i="12"/>
  <c r="AI347" i="12"/>
  <c r="AI451" i="12"/>
  <c r="AI555" i="12"/>
  <c r="AI352" i="12"/>
  <c r="AI222" i="12"/>
  <c r="AI596" i="12"/>
  <c r="AI700" i="12"/>
  <c r="AI804" i="12"/>
  <c r="AI908" i="12"/>
  <c r="AI15" i="12"/>
  <c r="AI949" i="12"/>
  <c r="AI482" i="12"/>
  <c r="AI635" i="12"/>
  <c r="AI823" i="12"/>
  <c r="AI244" i="12"/>
  <c r="AI298" i="12"/>
  <c r="AI81" i="12"/>
  <c r="AI221" i="12"/>
  <c r="AI359" i="12"/>
  <c r="AI497" i="12"/>
  <c r="AI264" i="12"/>
  <c r="AI238" i="12"/>
  <c r="AI634" i="12"/>
  <c r="AI774" i="12"/>
  <c r="AI912" i="12"/>
  <c r="AI787" i="12"/>
  <c r="AI562" i="12"/>
  <c r="AI412" i="12"/>
  <c r="AI583" i="12"/>
  <c r="AI977" i="12"/>
  <c r="AI47" i="12"/>
  <c r="AI169" i="12"/>
  <c r="AI309" i="12"/>
  <c r="AI447" i="12"/>
  <c r="AI48" i="12"/>
  <c r="AI10" i="12"/>
  <c r="AI584" i="12"/>
  <c r="AI734" i="12"/>
  <c r="AI872" i="12"/>
  <c r="AI11" i="12"/>
  <c r="AI813" i="12"/>
  <c r="AI923" i="12"/>
  <c r="AI831" i="12"/>
  <c r="AI689" i="12"/>
  <c r="AI53" i="12"/>
  <c r="AI161" i="12"/>
  <c r="AI257" i="12"/>
  <c r="AI375" i="12"/>
  <c r="AI493" i="12"/>
  <c r="AI168" i="12"/>
  <c r="AI86" i="12"/>
  <c r="AI470" i="12"/>
  <c r="AI672" i="12"/>
  <c r="AI790" i="12"/>
  <c r="AI910" i="12"/>
  <c r="AI915" i="12"/>
  <c r="AI877" i="12"/>
  <c r="AI258" i="12"/>
  <c r="AI540" i="12"/>
  <c r="AI935" i="12"/>
  <c r="AI548" i="12"/>
  <c r="AI378" i="12"/>
  <c r="AI490" i="12"/>
  <c r="AI59" i="12"/>
  <c r="AI147" i="12"/>
  <c r="AI251" i="12"/>
  <c r="AI355" i="12"/>
  <c r="AI459" i="12"/>
  <c r="AI563" i="12"/>
  <c r="AI416" i="12"/>
  <c r="AI254" i="12"/>
  <c r="AI604" i="12"/>
  <c r="AI708" i="12"/>
  <c r="AI812" i="12"/>
  <c r="AI916" i="12"/>
  <c r="AI29" i="12"/>
  <c r="AI917" i="12"/>
  <c r="AI418" i="12"/>
  <c r="AI572" i="12"/>
  <c r="AI791" i="12"/>
  <c r="AI116" i="12"/>
  <c r="AI609" i="12"/>
  <c r="AI93" i="12"/>
  <c r="AI231" i="12"/>
  <c r="AI369" i="12"/>
  <c r="AI509" i="12"/>
  <c r="AI304" i="12"/>
  <c r="AI278" i="12"/>
  <c r="AI646" i="12"/>
  <c r="AI784" i="12"/>
  <c r="AI922" i="12"/>
  <c r="AI603" i="12"/>
  <c r="AI466" i="12"/>
  <c r="AI332" i="12"/>
  <c r="AI516" i="12"/>
  <c r="AI346" i="12"/>
  <c r="AI57" i="12"/>
  <c r="AI181" i="12"/>
  <c r="AI319" i="12"/>
  <c r="AI457" i="12"/>
  <c r="AI104" i="12"/>
  <c r="AI78" i="12"/>
  <c r="AI606" i="12"/>
  <c r="AI744" i="12"/>
  <c r="AI882" i="12"/>
  <c r="AI13" i="12"/>
  <c r="AI773" i="12"/>
  <c r="AI843" i="12"/>
  <c r="AI783" i="12"/>
  <c r="AI721" i="12"/>
  <c r="AI713" i="12"/>
  <c r="AI36" i="12"/>
  <c r="AI165" i="12"/>
  <c r="AI271" i="12"/>
  <c r="AI377" i="12"/>
  <c r="AI503" i="12"/>
  <c r="AI208" i="12"/>
  <c r="AI102" i="12"/>
  <c r="AI526" i="12"/>
  <c r="AI674" i="12"/>
  <c r="AI800" i="12"/>
  <c r="AI920" i="12"/>
  <c r="AI875" i="12"/>
  <c r="AI845" i="12"/>
  <c r="AI242" i="12"/>
  <c r="AI380" i="12"/>
  <c r="AI903" i="12"/>
  <c r="AI532" i="12"/>
  <c r="AI138" i="12"/>
  <c r="AI673" i="12"/>
  <c r="AI52" i="12"/>
  <c r="AI155" i="12"/>
  <c r="AI259" i="12"/>
  <c r="AI363" i="12"/>
  <c r="AI467" i="12"/>
  <c r="AI579" i="12"/>
  <c r="AI448" i="12"/>
  <c r="AI286" i="12"/>
  <c r="AI612" i="12"/>
  <c r="AI716" i="12"/>
  <c r="AI820" i="12"/>
  <c r="AI924" i="12"/>
  <c r="AI955" i="12"/>
  <c r="AI885" i="12"/>
  <c r="AI354" i="12"/>
  <c r="AI508" i="12"/>
  <c r="AI727" i="12"/>
  <c r="AI40" i="12"/>
  <c r="AI769" i="12"/>
  <c r="AI103" i="12"/>
  <c r="AI241" i="12"/>
  <c r="AI381" i="12"/>
  <c r="AI519" i="12"/>
  <c r="AI344" i="12"/>
  <c r="AI326" i="12"/>
  <c r="AI656" i="12"/>
  <c r="AI794" i="12"/>
  <c r="AI944" i="12"/>
  <c r="AI268" i="12"/>
  <c r="AI386" i="12"/>
  <c r="AI140" i="12"/>
  <c r="AI420" i="12"/>
  <c r="AI633" i="12"/>
  <c r="AI60" i="12"/>
  <c r="AI191" i="12"/>
  <c r="AI329" i="12"/>
  <c r="AI469" i="12"/>
  <c r="AI144" i="12"/>
  <c r="AI166" i="12"/>
  <c r="AI616" i="12"/>
  <c r="AI754" i="12"/>
  <c r="AI894" i="12"/>
  <c r="AI931" i="12"/>
  <c r="AI733" i="12"/>
  <c r="AI755" i="12"/>
  <c r="AI743" i="12"/>
  <c r="AI849" i="12"/>
  <c r="AI54" i="12"/>
  <c r="AI34" i="12"/>
  <c r="AI173" i="12"/>
  <c r="AI289" i="12"/>
  <c r="AI385" i="12"/>
  <c r="AI505" i="12"/>
  <c r="AI240" i="12"/>
  <c r="AI134" i="12"/>
  <c r="AI586" i="12"/>
  <c r="AI682" i="12"/>
  <c r="AI802" i="12"/>
  <c r="AI928" i="12"/>
  <c r="AI827" i="12"/>
  <c r="AI837" i="12"/>
  <c r="AI178" i="12"/>
  <c r="AI172" i="12"/>
  <c r="AI895" i="12"/>
  <c r="AI276" i="12"/>
  <c r="AI394" i="12"/>
  <c r="AI801" i="12"/>
  <c r="AI50" i="12"/>
  <c r="AI163" i="12"/>
  <c r="AI267" i="12"/>
  <c r="AI371" i="12"/>
  <c r="AI483" i="12"/>
  <c r="AI64" i="12"/>
  <c r="AI480" i="12"/>
  <c r="AI318" i="12"/>
  <c r="AI620" i="12"/>
  <c r="AI724" i="12"/>
  <c r="AI828" i="12"/>
  <c r="AI932" i="12"/>
  <c r="AI899" i="12"/>
  <c r="AI853" i="12"/>
  <c r="AI290" i="12"/>
  <c r="AI364" i="12"/>
  <c r="AI695" i="12"/>
  <c r="AI1001" i="12"/>
  <c r="AI961" i="12"/>
  <c r="AI113" i="12"/>
  <c r="AI253" i="12"/>
  <c r="AI391" i="12"/>
  <c r="AI529" i="12"/>
  <c r="AI392" i="12"/>
  <c r="AI366" i="12"/>
  <c r="AI666" i="12"/>
  <c r="AI816" i="12"/>
  <c r="AI954" i="12"/>
  <c r="AI997" i="12"/>
  <c r="AI306" i="12"/>
  <c r="AI1007" i="12"/>
  <c r="AI340" i="12"/>
  <c r="AI793" i="12"/>
  <c r="AI63" i="12"/>
  <c r="AI201" i="12"/>
  <c r="AI341" i="12"/>
  <c r="AI479" i="12"/>
  <c r="AI232" i="12"/>
  <c r="AI206" i="12"/>
  <c r="AI626" i="12"/>
  <c r="AI766" i="12"/>
  <c r="AI904" i="12"/>
  <c r="AI851" i="12"/>
  <c r="AI685" i="12"/>
  <c r="AI675" i="12"/>
  <c r="AI703" i="12"/>
  <c r="AI225" i="12"/>
  <c r="AI545" i="12"/>
  <c r="AI214" i="12"/>
  <c r="AI824" i="12"/>
  <c r="AI715" i="12"/>
  <c r="AI795" i="12"/>
  <c r="AI847" i="12"/>
  <c r="AI75" i="12"/>
  <c r="AI307" i="12"/>
  <c r="AI96" i="12"/>
  <c r="AI414" i="12"/>
  <c r="AI764" i="12"/>
  <c r="AI771" i="12"/>
  <c r="AI963" i="12"/>
  <c r="AI873" i="12"/>
  <c r="AI145" i="12"/>
  <c r="AI455" i="12"/>
  <c r="AI494" i="12"/>
  <c r="AI858" i="12"/>
  <c r="AI210" i="12"/>
  <c r="AI84" i="12"/>
  <c r="AI127" i="12"/>
  <c r="AI511" i="12"/>
  <c r="AI374" i="12"/>
  <c r="AI914" i="12"/>
  <c r="AI530" i="12"/>
  <c r="AI324" i="12"/>
  <c r="AI293" i="12"/>
  <c r="AI549" i="12"/>
  <c r="AI342" i="12"/>
  <c r="AI842" i="12"/>
  <c r="AI651" i="12"/>
  <c r="AI739" i="12"/>
  <c r="AI815" i="12"/>
  <c r="AI625" i="12"/>
  <c r="AI83" i="12"/>
  <c r="AI315" i="12"/>
  <c r="AI128" i="12"/>
  <c r="AI446" i="12"/>
  <c r="AI836" i="12"/>
  <c r="AI643" i="12"/>
  <c r="AI891" i="12"/>
  <c r="AI266" i="12"/>
  <c r="AI157" i="12"/>
  <c r="AI541" i="12"/>
  <c r="AI534" i="12"/>
  <c r="AI870" i="12"/>
  <c r="AI130" i="12"/>
  <c r="AI122" i="12"/>
  <c r="AI213" i="12"/>
  <c r="AI521" i="12"/>
  <c r="AI422" i="12"/>
  <c r="AI926" i="12"/>
  <c r="AI450" i="12"/>
  <c r="AI681" i="12"/>
  <c r="AI301" i="12"/>
  <c r="AI557" i="12"/>
  <c r="AI590" i="12"/>
  <c r="AI846" i="12"/>
  <c r="AI76" i="12"/>
  <c r="AI807" i="12"/>
  <c r="AI753" i="12"/>
  <c r="AI99" i="12"/>
  <c r="AI387" i="12"/>
  <c r="AI160" i="12"/>
  <c r="AI478" i="12"/>
  <c r="AI844" i="12"/>
  <c r="AI460" i="12"/>
  <c r="AI236" i="12"/>
  <c r="AI593" i="12"/>
  <c r="AI167" i="12"/>
  <c r="AI551" i="12"/>
  <c r="AI582" i="12"/>
  <c r="AI966" i="12"/>
  <c r="AI38" i="12"/>
  <c r="AI745" i="12"/>
  <c r="AI223" i="12"/>
  <c r="AI533" i="12"/>
  <c r="AI638" i="12"/>
  <c r="AI936" i="12"/>
  <c r="AI274" i="12"/>
  <c r="AI42" i="12"/>
  <c r="AI311" i="12"/>
  <c r="AI559" i="12"/>
  <c r="AI598" i="12"/>
  <c r="AI854" i="12"/>
  <c r="AI56" i="12"/>
  <c r="AI735" i="12"/>
  <c r="AI881" i="12"/>
  <c r="AI107" i="12"/>
  <c r="AI395" i="12"/>
  <c r="AI192" i="12"/>
  <c r="AI628" i="12"/>
  <c r="AI852" i="12"/>
  <c r="AI252" i="12"/>
  <c r="AI124" i="12"/>
  <c r="AI785" i="12"/>
  <c r="AI263" i="12"/>
  <c r="AI561" i="12"/>
  <c r="AI592" i="12"/>
  <c r="AI976" i="12"/>
  <c r="AI947" i="12"/>
  <c r="AI985" i="12"/>
  <c r="AI245" i="12"/>
  <c r="AI543" i="12"/>
  <c r="AI648" i="12"/>
  <c r="AI946" i="12"/>
  <c r="AI595" i="12"/>
  <c r="AI65" i="12"/>
  <c r="AI313" i="12"/>
  <c r="AI248" i="12"/>
  <c r="AI608" i="12"/>
  <c r="AI856" i="12"/>
  <c r="AI765" i="12"/>
  <c r="AI679" i="12"/>
  <c r="AI1009" i="12"/>
  <c r="AI171" i="12"/>
  <c r="AI403" i="12"/>
  <c r="AI224" i="12"/>
  <c r="AI636" i="12"/>
  <c r="AI860" i="12"/>
  <c r="AI821" i="12"/>
  <c r="AI17" i="12"/>
  <c r="AI945" i="12"/>
  <c r="AI273" i="12"/>
  <c r="AI32" i="12"/>
  <c r="AI688" i="12"/>
  <c r="AI986" i="12"/>
  <c r="AI859" i="12"/>
  <c r="AI362" i="12"/>
  <c r="AI255" i="12"/>
  <c r="AI272" i="12"/>
  <c r="AI658" i="12"/>
  <c r="AI958" i="12"/>
  <c r="AI492" i="12"/>
  <c r="AI665" i="12"/>
  <c r="AI79" i="12"/>
  <c r="AI335" i="12"/>
  <c r="AI280" i="12"/>
  <c r="AI610" i="12"/>
  <c r="AI930" i="12"/>
  <c r="AI709" i="12"/>
  <c r="AI212" i="12"/>
  <c r="AI282" i="12"/>
  <c r="AI179" i="12"/>
  <c r="AI411" i="12"/>
  <c r="AI512" i="12"/>
  <c r="AI644" i="12"/>
  <c r="AI876" i="12"/>
  <c r="AI757" i="12"/>
  <c r="AI983" i="12"/>
  <c r="AI585" i="12"/>
  <c r="AI285" i="12"/>
  <c r="AI88" i="12"/>
  <c r="AI698" i="12"/>
  <c r="AI998" i="12"/>
  <c r="AI967" i="12"/>
  <c r="AI641" i="12"/>
  <c r="AI265" i="12"/>
  <c r="AI312" i="12"/>
  <c r="AI670" i="12"/>
  <c r="AI747" i="12"/>
  <c r="AI396" i="12"/>
  <c r="AI729" i="12"/>
  <c r="AI97" i="12"/>
  <c r="AI417" i="12"/>
  <c r="AI336" i="12"/>
  <c r="AI632" i="12"/>
  <c r="AI938" i="12"/>
  <c r="AI677" i="12"/>
  <c r="AI196" i="12"/>
  <c r="AI929" i="12"/>
  <c r="AI195" i="12"/>
  <c r="AI419" i="12"/>
  <c r="AI544" i="12"/>
  <c r="AI652" i="12"/>
  <c r="AI940" i="12"/>
  <c r="AI725" i="12"/>
  <c r="AI951" i="12"/>
  <c r="AI24" i="12"/>
  <c r="AI295" i="12"/>
  <c r="AI432" i="12"/>
  <c r="AI710" i="12"/>
  <c r="AI1008" i="12"/>
  <c r="AI927" i="12"/>
  <c r="AI833" i="12"/>
  <c r="AI351" i="12"/>
  <c r="AI360" i="12"/>
  <c r="AI680" i="12"/>
  <c r="AI667" i="12"/>
  <c r="AI108" i="12"/>
  <c r="B788" i="22"/>
  <c r="B980" i="22"/>
  <c r="B173" i="22"/>
  <c r="B365" i="22"/>
  <c r="B557" i="22"/>
  <c r="B749" i="22"/>
  <c r="B941" i="22"/>
  <c r="B22" i="22"/>
  <c r="B106" i="22"/>
  <c r="B194" i="22"/>
  <c r="B282" i="22"/>
  <c r="B354" i="22"/>
  <c r="B438" i="22"/>
  <c r="B526" i="22"/>
  <c r="B598" i="22"/>
  <c r="B718" i="22"/>
  <c r="B830" i="22"/>
  <c r="B974" i="22"/>
  <c r="B87" i="22"/>
  <c r="B203" i="22"/>
  <c r="B347" i="22"/>
  <c r="B459" i="22"/>
  <c r="B603" i="22"/>
  <c r="B715" i="22"/>
  <c r="B831" i="22"/>
  <c r="B975" i="22"/>
  <c r="B88" i="22"/>
  <c r="B232" i="22"/>
  <c r="B396" i="22"/>
  <c r="B580" i="22"/>
  <c r="B844" i="22"/>
  <c r="B89" i="22"/>
  <c r="B393" i="22"/>
  <c r="B665" i="22"/>
  <c r="B977" i="22"/>
  <c r="B692" i="22"/>
  <c r="B884" i="22"/>
  <c r="B77" i="22"/>
  <c r="B269" i="22"/>
  <c r="B461" i="22"/>
  <c r="B653" i="22"/>
  <c r="B845" i="22"/>
  <c r="B66" i="22"/>
  <c r="B150" i="22"/>
  <c r="B238" i="22"/>
  <c r="B310" i="22"/>
  <c r="B394" i="22"/>
  <c r="B482" i="22"/>
  <c r="B570" i="22"/>
  <c r="B666" i="22"/>
  <c r="B774" i="22"/>
  <c r="B886" i="22"/>
  <c r="B31" i="22"/>
  <c r="B143" i="22"/>
  <c r="B287" i="22"/>
  <c r="B403" i="22"/>
  <c r="B515" i="22"/>
  <c r="B659" i="22"/>
  <c r="B771" i="22"/>
  <c r="B915" i="22"/>
  <c r="B32" i="22"/>
  <c r="B144" i="22"/>
  <c r="B308" i="22"/>
  <c r="B488" i="22"/>
  <c r="B744" i="22"/>
  <c r="B968" i="22"/>
  <c r="B209" i="22"/>
  <c r="B521" i="22"/>
  <c r="B805" i="22"/>
  <c r="Y451" i="12"/>
  <c r="Y564" i="12"/>
  <c r="Y756" i="12"/>
  <c r="Y948" i="12"/>
  <c r="Y418" i="12"/>
  <c r="Y899" i="12"/>
  <c r="Y707" i="12"/>
  <c r="Y1005" i="12"/>
  <c r="Y813" i="12"/>
  <c r="Y621" i="12"/>
  <c r="Y17" i="12"/>
  <c r="Y729" i="12"/>
  <c r="Y182" i="12"/>
  <c r="Y109" i="12"/>
  <c r="Y205" i="12"/>
  <c r="Y301" i="12"/>
  <c r="Y397" i="12"/>
  <c r="Y865" i="12"/>
  <c r="Y39" i="12"/>
  <c r="Y135" i="12"/>
  <c r="Y231" i="12"/>
  <c r="Y327" i="12"/>
  <c r="Y423" i="12"/>
  <c r="Y36" i="12"/>
  <c r="Y65" i="12"/>
  <c r="Y161" i="12"/>
  <c r="Y257" i="12"/>
  <c r="Y353" i="12"/>
  <c r="Y449" i="12"/>
  <c r="Y454" i="12"/>
  <c r="Y785" i="12"/>
  <c r="Y38" i="12"/>
  <c r="Y134" i="12"/>
  <c r="Y991" i="12"/>
  <c r="Y705" i="12"/>
  <c r="Y48" i="12"/>
  <c r="Y144" i="12"/>
  <c r="Y975" i="12"/>
  <c r="Y689" i="12"/>
  <c r="Y50" i="12"/>
  <c r="Y146" i="12"/>
  <c r="Y495" i="12"/>
  <c r="Y602" i="12"/>
  <c r="Y794" i="12"/>
  <c r="Y986" i="12"/>
  <c r="Y248" i="12"/>
  <c r="Y291" i="12"/>
  <c r="Y476" i="12"/>
  <c r="Y716" i="12"/>
  <c r="Y908" i="12"/>
  <c r="Y258" i="12"/>
  <c r="Y793" i="12"/>
  <c r="Y299" i="12"/>
  <c r="Y515" i="12"/>
  <c r="Y484" i="12"/>
  <c r="Y622" i="12"/>
  <c r="Y718" i="12"/>
  <c r="Y814" i="12"/>
  <c r="Y910" i="12"/>
  <c r="Y1006" i="12"/>
  <c r="Y266" i="12"/>
  <c r="Y376" i="12"/>
  <c r="Y51" i="12"/>
  <c r="Y435" i="12"/>
  <c r="Y236" i="12"/>
  <c r="Y560" i="12"/>
  <c r="Y656" i="12"/>
  <c r="Y752" i="12"/>
  <c r="Y848" i="12"/>
  <c r="Y944" i="12"/>
  <c r="Y464" i="12"/>
  <c r="Y402" i="12"/>
  <c r="Y569" i="12"/>
  <c r="Y308" i="12"/>
  <c r="Y866" i="12"/>
  <c r="Y603" i="12"/>
  <c r="Y534" i="12"/>
  <c r="Y709" i="12"/>
  <c r="Y59" i="12"/>
  <c r="Y658" i="12"/>
  <c r="Y480" i="12"/>
  <c r="Y811" i="12"/>
  <c r="Y917" i="12"/>
  <c r="Y206" i="12"/>
  <c r="Y612" i="12"/>
  <c r="Y473" i="12"/>
  <c r="Y580" i="12"/>
  <c r="Y772" i="12"/>
  <c r="Y964" i="12"/>
  <c r="Y482" i="12"/>
  <c r="Y883" i="12"/>
  <c r="Y691" i="12"/>
  <c r="Y989" i="12"/>
  <c r="Y797" i="12"/>
  <c r="Y494" i="12"/>
  <c r="Y25" i="12"/>
  <c r="Y959" i="12"/>
  <c r="Y190" i="12"/>
  <c r="Y117" i="12"/>
  <c r="Y213" i="12"/>
  <c r="Y309" i="12"/>
  <c r="Y405" i="12"/>
  <c r="Y486" i="12"/>
  <c r="Y47" i="12"/>
  <c r="Y143" i="12"/>
  <c r="Y239" i="12"/>
  <c r="Y335" i="12"/>
  <c r="Y431" i="12"/>
  <c r="Y68" i="12"/>
  <c r="Y73" i="12"/>
  <c r="Y169" i="12"/>
  <c r="Y265" i="12"/>
  <c r="Y361" i="12"/>
  <c r="Y457" i="12"/>
  <c r="Y1007" i="12"/>
  <c r="Y721" i="12"/>
  <c r="Y46" i="12"/>
  <c r="Y142" i="12"/>
  <c r="Y927" i="12"/>
  <c r="Y641" i="12"/>
  <c r="Y56" i="12"/>
  <c r="Y152" i="12"/>
  <c r="Y911" i="12"/>
  <c r="Y625" i="12"/>
  <c r="Y58" i="12"/>
  <c r="Y154" i="12"/>
  <c r="Y511" i="12"/>
  <c r="Y618" i="12"/>
  <c r="Y810" i="12"/>
  <c r="Y1002" i="12"/>
  <c r="Y344" i="12"/>
  <c r="Y355" i="12"/>
  <c r="Y540" i="12"/>
  <c r="Y732" i="12"/>
  <c r="Y924" i="12"/>
  <c r="Y322" i="12"/>
  <c r="Y737" i="12"/>
  <c r="Y331" i="12"/>
  <c r="Y523" i="12"/>
  <c r="Y516" i="12"/>
  <c r="Y630" i="12"/>
  <c r="Y726" i="12"/>
  <c r="Y822" i="12"/>
  <c r="Y918" i="12"/>
  <c r="Y240" i="12"/>
  <c r="Y298" i="12"/>
  <c r="Y440" i="12"/>
  <c r="Y83" i="12"/>
  <c r="Y461" i="12"/>
  <c r="Y268" i="12"/>
  <c r="Y568" i="12"/>
  <c r="Y664" i="12"/>
  <c r="Y760" i="12"/>
  <c r="Y856" i="12"/>
  <c r="Y952" i="12"/>
  <c r="Y536" i="12"/>
  <c r="Y434" i="12"/>
  <c r="Y583" i="12"/>
  <c r="Y436" i="12"/>
  <c r="Y898" i="12"/>
  <c r="Y955" i="12"/>
  <c r="Y406" i="12"/>
  <c r="Y677" i="12"/>
  <c r="Y187" i="12"/>
  <c r="Y690" i="12"/>
  <c r="Y593" i="12"/>
  <c r="Y779" i="12"/>
  <c r="Y885" i="12"/>
  <c r="Y19" i="12"/>
  <c r="Y505" i="12"/>
  <c r="Y489" i="12"/>
  <c r="Y596" i="12"/>
  <c r="Y788" i="12"/>
  <c r="Y980" i="12"/>
  <c r="Y200" i="12"/>
  <c r="Y867" i="12"/>
  <c r="Y675" i="12"/>
  <c r="Y973" i="12"/>
  <c r="Y781" i="12"/>
  <c r="Y430" i="12"/>
  <c r="Y10" i="12"/>
  <c r="Y703" i="12"/>
  <c r="Y198" i="12"/>
  <c r="Y125" i="12"/>
  <c r="Y221" i="12"/>
  <c r="Y317" i="12"/>
  <c r="Y413" i="12"/>
  <c r="Y823" i="12"/>
  <c r="Y55" i="12"/>
  <c r="Y151" i="12"/>
  <c r="Y247" i="12"/>
  <c r="Y343" i="12"/>
  <c r="Y439" i="12"/>
  <c r="Y100" i="12"/>
  <c r="Y81" i="12"/>
  <c r="Y177" i="12"/>
  <c r="Y273" i="12"/>
  <c r="Y369" i="12"/>
  <c r="Y943" i="12"/>
  <c r="Y657" i="12"/>
  <c r="Y54" i="12"/>
  <c r="Y150" i="12"/>
  <c r="Y863" i="12"/>
  <c r="Y358" i="12"/>
  <c r="Y64" i="12"/>
  <c r="Y160" i="12"/>
  <c r="Y847" i="12"/>
  <c r="Y294" i="12"/>
  <c r="Y66" i="12"/>
  <c r="Y162" i="12"/>
  <c r="Y695" i="12"/>
  <c r="Y527" i="12"/>
  <c r="Y634" i="12"/>
  <c r="Y826" i="12"/>
  <c r="Y304" i="12"/>
  <c r="Y496" i="12"/>
  <c r="Y419" i="12"/>
  <c r="Y556" i="12"/>
  <c r="Y748" i="12"/>
  <c r="Y940" i="12"/>
  <c r="Y386" i="12"/>
  <c r="Y76" i="12"/>
  <c r="Y363" i="12"/>
  <c r="Y531" i="12"/>
  <c r="Y542" i="12"/>
  <c r="Y638" i="12"/>
  <c r="Y734" i="12"/>
  <c r="Y830" i="12"/>
  <c r="Y926" i="12"/>
  <c r="Y328" i="12"/>
  <c r="Y330" i="12"/>
  <c r="Y520" i="12"/>
  <c r="Y115" i="12"/>
  <c r="Y469" i="12"/>
  <c r="Y300" i="12"/>
  <c r="Y576" i="12"/>
  <c r="Y672" i="12"/>
  <c r="Y768" i="12"/>
  <c r="Y864" i="12"/>
  <c r="Y960" i="12"/>
  <c r="Y553" i="12"/>
  <c r="Y466" i="12"/>
  <c r="Y599" i="12"/>
  <c r="Y546" i="12"/>
  <c r="Y930" i="12"/>
  <c r="Y923" i="12"/>
  <c r="Y278" i="12"/>
  <c r="Y645" i="12"/>
  <c r="Y315" i="12"/>
  <c r="Y722" i="12"/>
  <c r="Y282" i="12"/>
  <c r="Y747" i="12"/>
  <c r="Y853" i="12"/>
  <c r="Y16" i="12"/>
  <c r="Y804" i="12"/>
  <c r="Y443" i="12"/>
  <c r="Y962" i="12"/>
  <c r="Y571" i="12"/>
  <c r="Y524" i="12"/>
  <c r="Y216" i="12"/>
  <c r="Y790" i="12"/>
  <c r="Y491" i="12"/>
  <c r="Y860" i="12"/>
  <c r="Y378" i="12"/>
  <c r="Y411" i="12"/>
  <c r="Y745" i="12"/>
  <c r="Y841" i="12"/>
  <c r="Y281" i="12"/>
  <c r="Y303" i="12"/>
  <c r="Y665" i="12"/>
  <c r="Y85" i="12"/>
  <c r="Y909" i="12"/>
  <c r="Y488" i="12"/>
  <c r="Y18" i="12"/>
  <c r="Y949" i="12"/>
  <c r="Y939" i="12"/>
  <c r="Y818" i="12"/>
  <c r="Y767" i="12"/>
  <c r="Y837" i="12"/>
  <c r="Y827" i="12"/>
  <c r="Y834" i="12"/>
  <c r="Y379" i="12"/>
  <c r="Y224" i="12"/>
  <c r="Y400" i="12"/>
  <c r="Y912" i="12"/>
  <c r="Y792" i="12"/>
  <c r="Y648" i="12"/>
  <c r="Y492" i="12"/>
  <c r="Y493" i="12"/>
  <c r="Y188" i="12"/>
  <c r="Y522" i="12"/>
  <c r="Y512" i="12"/>
  <c r="Y902" i="12"/>
  <c r="Y782" i="12"/>
  <c r="Y662" i="12"/>
  <c r="Y452" i="12"/>
  <c r="Y483" i="12"/>
  <c r="Y75" i="12"/>
  <c r="Y615" i="12"/>
  <c r="Y844" i="12"/>
  <c r="Y604" i="12"/>
  <c r="Y227" i="12"/>
  <c r="Y314" i="12"/>
  <c r="Y874" i="12"/>
  <c r="Y586" i="12"/>
  <c r="Y347" i="12"/>
  <c r="Y82" i="12"/>
  <c r="Y817" i="12"/>
  <c r="Y809" i="12"/>
  <c r="Y80" i="12"/>
  <c r="Y833" i="12"/>
  <c r="Y825" i="12"/>
  <c r="Y70" i="12"/>
  <c r="Y913" i="12"/>
  <c r="Y905" i="12"/>
  <c r="Y393" i="12"/>
  <c r="Y249" i="12"/>
  <c r="Y129" i="12"/>
  <c r="Y178" i="12"/>
  <c r="Y415" i="12"/>
  <c r="Y295" i="12"/>
  <c r="Y175" i="12"/>
  <c r="Y31" i="12"/>
  <c r="Y921" i="12"/>
  <c r="Y341" i="12"/>
  <c r="Y197" i="12"/>
  <c r="Y77" i="12"/>
  <c r="Y887" i="12"/>
  <c r="Y28" i="12"/>
  <c r="Y685" i="12"/>
  <c r="Y925" i="12"/>
  <c r="Y723" i="12"/>
  <c r="Y979" i="12"/>
  <c r="Y384" i="12"/>
  <c r="Y724" i="12"/>
  <c r="Y252" i="12"/>
  <c r="Y907" i="12"/>
  <c r="Y805" i="12"/>
  <c r="Y471" i="12"/>
  <c r="Y920" i="12"/>
  <c r="Y680" i="12"/>
  <c r="Y147" i="12"/>
  <c r="Y934" i="12"/>
  <c r="Y670" i="12"/>
  <c r="Y107" i="12"/>
  <c r="Y620" i="12"/>
  <c r="Y890" i="12"/>
  <c r="Y753" i="12"/>
  <c r="Y769" i="12"/>
  <c r="Y761" i="12"/>
  <c r="Y78" i="12"/>
  <c r="Y447" i="12"/>
  <c r="Y63" i="12"/>
  <c r="Y229" i="12"/>
  <c r="Y14" i="12"/>
  <c r="Y947" i="12"/>
  <c r="Y316" i="12"/>
  <c r="Y29" i="12"/>
  <c r="Y981" i="12"/>
  <c r="Y987" i="12"/>
  <c r="Y786" i="12"/>
  <c r="Y22" i="12"/>
  <c r="Y869" i="12"/>
  <c r="Y859" i="12"/>
  <c r="Y802" i="12"/>
  <c r="Y251" i="12"/>
  <c r="Y530" i="12"/>
  <c r="Y360" i="12"/>
  <c r="Y904" i="12"/>
  <c r="Y784" i="12"/>
  <c r="Y640" i="12"/>
  <c r="Y460" i="12"/>
  <c r="Y485" i="12"/>
  <c r="Y108" i="12"/>
  <c r="Y490" i="12"/>
  <c r="Y456" i="12"/>
  <c r="Y894" i="12"/>
  <c r="Y774" i="12"/>
  <c r="Y654" i="12"/>
  <c r="Y420" i="12"/>
  <c r="Y475" i="12"/>
  <c r="Y43" i="12"/>
  <c r="Y581" i="12"/>
  <c r="Y828" i="12"/>
  <c r="Y588" i="12"/>
  <c r="Y163" i="12"/>
  <c r="Y250" i="12"/>
  <c r="Y858" i="12"/>
  <c r="Y570" i="12"/>
  <c r="Y283" i="12"/>
  <c r="Y74" i="12"/>
  <c r="Y881" i="12"/>
  <c r="Y873" i="12"/>
  <c r="Y72" i="12"/>
  <c r="Y897" i="12"/>
  <c r="Y889" i="12"/>
  <c r="Y62" i="12"/>
  <c r="Y977" i="12"/>
  <c r="Y969" i="12"/>
  <c r="Y385" i="12"/>
  <c r="Y241" i="12"/>
  <c r="Y121" i="12"/>
  <c r="Y164" i="12"/>
  <c r="Y407" i="12"/>
  <c r="Y287" i="12"/>
  <c r="Y167" i="12"/>
  <c r="Y192" i="12"/>
  <c r="Y453" i="12"/>
  <c r="Y333" i="12"/>
  <c r="Y189" i="12"/>
  <c r="Y69" i="12"/>
  <c r="Y673" i="12"/>
  <c r="Y20" i="12"/>
  <c r="Y701" i="12"/>
  <c r="Y941" i="12"/>
  <c r="Y739" i="12"/>
  <c r="Y607" i="12"/>
  <c r="Y232" i="12"/>
  <c r="Y708" i="12"/>
  <c r="Y537" i="12"/>
  <c r="Y821" i="12"/>
  <c r="Y850" i="12"/>
  <c r="Y795" i="12"/>
  <c r="Y272" i="12"/>
  <c r="Y800" i="12"/>
  <c r="Y501" i="12"/>
  <c r="Y549" i="12"/>
  <c r="Y550" i="12"/>
  <c r="Y450" i="12"/>
  <c r="Y465" i="12"/>
  <c r="Y650" i="12"/>
  <c r="Y90" i="12"/>
  <c r="Y88" i="12"/>
  <c r="Y849" i="12"/>
  <c r="Y401" i="12"/>
  <c r="Y137" i="12"/>
  <c r="Y186" i="12"/>
  <c r="Y183" i="12"/>
  <c r="Y349" i="12"/>
  <c r="Y631" i="12"/>
  <c r="Y669" i="12"/>
  <c r="Y659" i="12"/>
  <c r="Y740" i="12"/>
  <c r="Y13" i="12"/>
  <c r="Y214" i="12"/>
  <c r="Y573" i="12"/>
  <c r="Y754" i="12"/>
  <c r="Y21" i="12"/>
  <c r="Y901" i="12"/>
  <c r="Y891" i="12"/>
  <c r="Y770" i="12"/>
  <c r="Y123" i="12"/>
  <c r="Y498" i="12"/>
  <c r="Y280" i="12"/>
  <c r="Y896" i="12"/>
  <c r="Y776" i="12"/>
  <c r="Y632" i="12"/>
  <c r="Y428" i="12"/>
  <c r="Y477" i="12"/>
  <c r="Y951" i="12"/>
  <c r="Y458" i="12"/>
  <c r="Y392" i="12"/>
  <c r="Y886" i="12"/>
  <c r="Y766" i="12"/>
  <c r="Y646" i="12"/>
  <c r="Y388" i="12"/>
  <c r="Y467" i="12"/>
  <c r="Y180" i="12"/>
  <c r="Y545" i="12"/>
  <c r="Y812" i="12"/>
  <c r="Y572" i="12"/>
  <c r="Y99" i="12"/>
  <c r="Y609" i="12"/>
  <c r="Y842" i="12"/>
  <c r="Y554" i="12"/>
  <c r="Y219" i="12"/>
  <c r="Y42" i="12"/>
  <c r="Y945" i="12"/>
  <c r="Y937" i="12"/>
  <c r="Y40" i="12"/>
  <c r="Y961" i="12"/>
  <c r="Y953" i="12"/>
  <c r="Y30" i="12"/>
  <c r="Y318" i="12"/>
  <c r="Y222" i="12"/>
  <c r="Y377" i="12"/>
  <c r="Y233" i="12"/>
  <c r="Y113" i="12"/>
  <c r="Y132" i="12"/>
  <c r="Y399" i="12"/>
  <c r="Y279" i="12"/>
  <c r="Y159" i="12"/>
  <c r="Y184" i="12"/>
  <c r="Y445" i="12"/>
  <c r="Y325" i="12"/>
  <c r="Y181" i="12"/>
  <c r="Y61" i="12"/>
  <c r="Y929" i="12"/>
  <c r="Y12" i="12"/>
  <c r="Y717" i="12"/>
  <c r="Y957" i="12"/>
  <c r="Y755" i="12"/>
  <c r="Y577" i="12"/>
  <c r="Y996" i="12"/>
  <c r="Y692" i="12"/>
  <c r="Y521" i="12"/>
  <c r="V677" i="12"/>
  <c r="V405" i="12"/>
  <c r="V731" i="12"/>
  <c r="V220" i="12"/>
  <c r="V729" i="12"/>
  <c r="V674" i="12"/>
  <c r="V48" i="12"/>
  <c r="V240" i="12"/>
  <c r="V196" i="12"/>
  <c r="V163" i="12"/>
  <c r="V515" i="12"/>
  <c r="V846" i="12"/>
  <c r="V741" i="12"/>
  <c r="V865" i="12"/>
  <c r="V158" i="12"/>
  <c r="V421" i="12"/>
  <c r="V784" i="12"/>
  <c r="V557" i="12"/>
  <c r="V358" i="12"/>
  <c r="V392" i="12"/>
  <c r="V310" i="12"/>
  <c r="V334" i="12"/>
  <c r="V458" i="12"/>
  <c r="V860" i="12"/>
  <c r="V612" i="12"/>
  <c r="V537" i="12"/>
  <c r="V289" i="12"/>
  <c r="V65" i="12"/>
  <c r="V520" i="12"/>
  <c r="V665" i="12"/>
  <c r="V659" i="12"/>
  <c r="V418" i="12"/>
  <c r="V914" i="12"/>
  <c r="V666" i="12"/>
  <c r="V527" i="12"/>
  <c r="V279" i="12"/>
  <c r="V95" i="12"/>
  <c r="V40" i="12"/>
  <c r="V214" i="12"/>
  <c r="V478" i="12"/>
  <c r="V506" i="12"/>
  <c r="V854" i="12"/>
  <c r="V630" i="12"/>
  <c r="V459" i="12"/>
  <c r="V253" i="12"/>
  <c r="V54" i="12"/>
  <c r="V150" i="12"/>
  <c r="V77" i="12"/>
  <c r="V173" i="12"/>
  <c r="V269" i="12"/>
  <c r="V365" i="12"/>
  <c r="V461" i="12"/>
  <c r="V268" i="12"/>
  <c r="V568" i="12"/>
  <c r="V664" i="12"/>
  <c r="V760" i="12"/>
  <c r="V856" i="12"/>
  <c r="V952" i="12"/>
  <c r="V314" i="12"/>
  <c r="V512" i="12"/>
  <c r="V909" i="12"/>
  <c r="V715" i="12"/>
  <c r="V440" i="12"/>
  <c r="V502" i="12"/>
  <c r="V769" i="12"/>
  <c r="V16" i="12"/>
  <c r="V88" i="12"/>
  <c r="V184" i="12"/>
  <c r="V111" i="12"/>
  <c r="V207" i="12"/>
  <c r="V303" i="12"/>
  <c r="V399" i="12"/>
  <c r="V495" i="12"/>
  <c r="V404" i="12"/>
  <c r="V602" i="12"/>
  <c r="V698" i="12"/>
  <c r="V794" i="12"/>
  <c r="V890" i="12"/>
  <c r="V986" i="12"/>
  <c r="V450" i="12"/>
  <c r="V661" i="12"/>
  <c r="V382" i="12"/>
  <c r="V851" i="12"/>
  <c r="V751" i="12"/>
  <c r="V793" i="12"/>
  <c r="V631" i="12"/>
  <c r="V456" i="12"/>
  <c r="V106" i="12"/>
  <c r="V33" i="12"/>
  <c r="V129" i="12"/>
  <c r="V225" i="12"/>
  <c r="V321" i="12"/>
  <c r="V417" i="12"/>
  <c r="V513" i="12"/>
  <c r="V476" i="12"/>
  <c r="V620" i="12"/>
  <c r="V716" i="12"/>
  <c r="V812" i="12"/>
  <c r="V908" i="12"/>
  <c r="V1004" i="12"/>
  <c r="V522" i="12"/>
  <c r="V733" i="12"/>
  <c r="V526" i="12"/>
  <c r="V923" i="12"/>
  <c r="V895" i="12"/>
  <c r="V937" i="12"/>
  <c r="V919" i="12"/>
  <c r="V232" i="12"/>
  <c r="V1003" i="12"/>
  <c r="V813" i="12"/>
  <c r="V218" i="12"/>
  <c r="V832" i="12"/>
  <c r="V640" i="12"/>
  <c r="V533" i="12"/>
  <c r="V341" i="12"/>
  <c r="V149" i="12"/>
  <c r="V126" i="12"/>
  <c r="V569" i="12"/>
  <c r="V739" i="12"/>
  <c r="V549" i="12"/>
  <c r="V958" i="12"/>
  <c r="V766" i="12"/>
  <c r="V574" i="12"/>
  <c r="V467" i="12"/>
  <c r="V275" i="12"/>
  <c r="V83" i="12"/>
  <c r="V60" i="12"/>
  <c r="V107" i="12"/>
  <c r="V395" i="12"/>
  <c r="V491" i="12"/>
  <c r="V68" i="12"/>
  <c r="V164" i="12"/>
  <c r="V91" i="12"/>
  <c r="V187" i="12"/>
  <c r="V283" i="12"/>
  <c r="V379" i="12"/>
  <c r="V475" i="12"/>
  <c r="V324" i="12"/>
  <c r="V582" i="12"/>
  <c r="V678" i="12"/>
  <c r="V774" i="12"/>
  <c r="V870" i="12"/>
  <c r="V966" i="12"/>
  <c r="V370" i="12"/>
  <c r="V581" i="12"/>
  <c r="V222" i="12"/>
  <c r="V771" i="12"/>
  <c r="V591" i="12"/>
  <c r="V633" i="12"/>
  <c r="V975" i="12"/>
  <c r="V839" i="12"/>
  <c r="V96" i="12"/>
  <c r="V192" i="12"/>
  <c r="V119" i="12"/>
  <c r="V215" i="12"/>
  <c r="V311" i="12"/>
  <c r="V407" i="12"/>
  <c r="V503" i="12"/>
  <c r="V436" i="12"/>
  <c r="V610" i="12"/>
  <c r="V706" i="12"/>
  <c r="V802" i="12"/>
  <c r="V898" i="12"/>
  <c r="V994" i="12"/>
  <c r="V482" i="12"/>
  <c r="V693" i="12"/>
  <c r="V446" i="12"/>
  <c r="V883" i="12"/>
  <c r="V815" i="12"/>
  <c r="V857" i="12"/>
  <c r="V759" i="12"/>
  <c r="V721" i="12"/>
  <c r="V114" i="12"/>
  <c r="V41" i="12"/>
  <c r="V137" i="12"/>
  <c r="V233" i="12"/>
  <c r="V329" i="12"/>
  <c r="V425" i="12"/>
  <c r="V521" i="12"/>
  <c r="V508" i="12"/>
  <c r="V628" i="12"/>
  <c r="V724" i="12"/>
  <c r="V820" i="12"/>
  <c r="V916" i="12"/>
  <c r="V15" i="12"/>
  <c r="V224" i="12"/>
  <c r="V765" i="12"/>
  <c r="V571" i="12"/>
  <c r="V955" i="12"/>
  <c r="V961" i="12"/>
  <c r="V985" i="12"/>
  <c r="V22" i="12"/>
  <c r="V959" i="12"/>
  <c r="V939" i="12"/>
  <c r="V749" i="12"/>
  <c r="V1008" i="12"/>
  <c r="V816" i="12"/>
  <c r="V624" i="12"/>
  <c r="V517" i="12"/>
  <c r="V325" i="12"/>
  <c r="V133" i="12"/>
  <c r="V110" i="12"/>
  <c r="V615" i="12"/>
  <c r="V342" i="12"/>
  <c r="V675" i="12"/>
  <c r="V432" i="12"/>
  <c r="V942" i="12"/>
  <c r="V750" i="12"/>
  <c r="V558" i="12"/>
  <c r="V451" i="12"/>
  <c r="V259" i="12"/>
  <c r="V67" i="12"/>
  <c r="V44" i="12"/>
  <c r="V84" i="12"/>
  <c r="V203" i="12"/>
  <c r="V70" i="12"/>
  <c r="V166" i="12"/>
  <c r="V93" i="12"/>
  <c r="V189" i="12"/>
  <c r="V285" i="12"/>
  <c r="V381" i="12"/>
  <c r="V477" i="12"/>
  <c r="V332" i="12"/>
  <c r="V584" i="12"/>
  <c r="V680" i="12"/>
  <c r="V776" i="12"/>
  <c r="V872" i="12"/>
  <c r="V968" i="12"/>
  <c r="V378" i="12"/>
  <c r="V589" i="12"/>
  <c r="V238" i="12"/>
  <c r="V779" i="12"/>
  <c r="V607" i="12"/>
  <c r="V649" i="12"/>
  <c r="V981" i="12"/>
  <c r="V583" i="12"/>
  <c r="V104" i="12"/>
  <c r="V31" i="12"/>
  <c r="V127" i="12"/>
  <c r="V223" i="12"/>
  <c r="V319" i="12"/>
  <c r="V415" i="12"/>
  <c r="V511" i="12"/>
  <c r="V468" i="12"/>
  <c r="V618" i="12"/>
  <c r="V714" i="12"/>
  <c r="V810" i="12"/>
  <c r="V906" i="12"/>
  <c r="V1002" i="12"/>
  <c r="V514" i="12"/>
  <c r="V725" i="12"/>
  <c r="V510" i="12"/>
  <c r="V915" i="12"/>
  <c r="V879" i="12"/>
  <c r="V921" i="12"/>
  <c r="V887" i="12"/>
  <c r="V390" i="12"/>
  <c r="V122" i="12"/>
  <c r="V49" i="12"/>
  <c r="V145" i="12"/>
  <c r="V241" i="12"/>
  <c r="V337" i="12"/>
  <c r="V433" i="12"/>
  <c r="V529" i="12"/>
  <c r="V540" i="12"/>
  <c r="V636" i="12"/>
  <c r="V732" i="12"/>
  <c r="V828" i="12"/>
  <c r="V924" i="12"/>
  <c r="V202" i="12"/>
  <c r="V288" i="12"/>
  <c r="V797" i="12"/>
  <c r="V603" i="12"/>
  <c r="V987" i="12"/>
  <c r="V999" i="12"/>
  <c r="V21" i="12"/>
  <c r="V945" i="12"/>
  <c r="V841" i="12"/>
  <c r="V875" i="12"/>
  <c r="V685" i="12"/>
  <c r="V992" i="12"/>
  <c r="V800" i="12"/>
  <c r="V608" i="12"/>
  <c r="V501" i="12"/>
  <c r="V309" i="12"/>
  <c r="V117" i="12"/>
  <c r="V94" i="12"/>
  <c r="V881" i="12"/>
  <c r="V1005" i="12"/>
  <c r="V611" i="12"/>
  <c r="V304" i="12"/>
  <c r="V926" i="12"/>
  <c r="V734" i="12"/>
  <c r="V542" i="12"/>
  <c r="V435" i="12"/>
  <c r="V243" i="12"/>
  <c r="V51" i="12"/>
  <c r="R8" i="22"/>
  <c r="V180" i="12"/>
  <c r="V299" i="12"/>
  <c r="V86" i="12"/>
  <c r="V45" i="12"/>
  <c r="V205" i="12"/>
  <c r="V333" i="12"/>
  <c r="V493" i="12"/>
  <c r="V516" i="12"/>
  <c r="V648" i="12"/>
  <c r="V792" i="12"/>
  <c r="V918" i="12"/>
  <c r="V250" i="12"/>
  <c r="V653" i="12"/>
  <c r="V579" i="12"/>
  <c r="V29" i="12"/>
  <c r="V777" i="12"/>
  <c r="V25" i="12"/>
  <c r="V807" i="12"/>
  <c r="V72" i="12"/>
  <c r="V47" i="12"/>
  <c r="V167" i="12"/>
  <c r="V287" i="12"/>
  <c r="V431" i="12"/>
  <c r="V244" i="12"/>
  <c r="V586" i="12"/>
  <c r="V730" i="12"/>
  <c r="V850" i="12"/>
  <c r="V970" i="12"/>
  <c r="V272" i="12"/>
  <c r="V885" i="12"/>
  <c r="V787" i="12"/>
  <c r="V993" i="12"/>
  <c r="V673" i="12"/>
  <c r="V1007" i="12"/>
  <c r="V138" i="12"/>
  <c r="V89" i="12"/>
  <c r="V209" i="12"/>
  <c r="V353" i="12"/>
  <c r="V473" i="12"/>
  <c r="V412" i="12"/>
  <c r="V652" i="12"/>
  <c r="V772" i="12"/>
  <c r="V892" i="12"/>
  <c r="V266" i="12"/>
  <c r="V573" i="12"/>
  <c r="V398" i="12"/>
  <c r="V248" i="12"/>
  <c r="V617" i="12"/>
  <c r="V663" i="12"/>
  <c r="V585" i="12"/>
  <c r="V555" i="12"/>
  <c r="V346" i="12"/>
  <c r="V768" i="12"/>
  <c r="V492" i="12"/>
  <c r="V373" i="12"/>
  <c r="V85" i="12"/>
  <c r="V849" i="12"/>
  <c r="V953" i="12"/>
  <c r="V547" i="12"/>
  <c r="V338" i="12"/>
  <c r="V814" i="12"/>
  <c r="V484" i="12"/>
  <c r="V371" i="12"/>
  <c r="V131" i="12"/>
  <c r="V913" i="12"/>
  <c r="V824" i="12"/>
  <c r="V372" i="12"/>
  <c r="V100" i="12"/>
  <c r="V59" i="12"/>
  <c r="V219" i="12"/>
  <c r="V347" i="12"/>
  <c r="V507" i="12"/>
  <c r="V524" i="12"/>
  <c r="V662" i="12"/>
  <c r="V806" i="12"/>
  <c r="V920" i="12"/>
  <c r="V306" i="12"/>
  <c r="V709" i="12"/>
  <c r="V587" i="12"/>
  <c r="V408" i="12"/>
  <c r="V889" i="12"/>
  <c r="V1001" i="12"/>
  <c r="V264" i="12"/>
  <c r="V80" i="12"/>
  <c r="V55" i="12"/>
  <c r="V175" i="12"/>
  <c r="V295" i="12"/>
  <c r="V439" i="12"/>
  <c r="V276" i="12"/>
  <c r="V594" i="12"/>
  <c r="V738" i="12"/>
  <c r="V858" i="12"/>
  <c r="V978" i="12"/>
  <c r="V336" i="12"/>
  <c r="V917" i="12"/>
  <c r="V819" i="12"/>
  <c r="V20" i="12"/>
  <c r="V801" i="12"/>
  <c r="V775" i="12"/>
  <c r="V146" i="12"/>
  <c r="V97" i="12"/>
  <c r="V217" i="12"/>
  <c r="V361" i="12"/>
  <c r="V481" i="12"/>
  <c r="V444" i="12"/>
  <c r="V660" i="12"/>
  <c r="V780" i="12"/>
  <c r="V900" i="12"/>
  <c r="V298" i="12"/>
  <c r="V605" i="12"/>
  <c r="V462" i="12"/>
  <c r="V376" i="12"/>
  <c r="V681" i="12"/>
  <c r="V791" i="12"/>
  <c r="V374" i="12"/>
  <c r="V430" i="12"/>
  <c r="V282" i="12"/>
  <c r="V752" i="12"/>
  <c r="V428" i="12"/>
  <c r="V357" i="12"/>
  <c r="V69" i="12"/>
  <c r="V200" i="12"/>
  <c r="V825" i="12"/>
  <c r="V414" i="12"/>
  <c r="V274" i="12"/>
  <c r="V798" i="12"/>
  <c r="V420" i="12"/>
  <c r="V355" i="12"/>
  <c r="V115" i="12"/>
  <c r="V328" i="12"/>
  <c r="V61" i="12"/>
  <c r="V221" i="12"/>
  <c r="V509" i="12"/>
  <c r="V694" i="12"/>
  <c r="V934" i="12"/>
  <c r="V717" i="12"/>
  <c r="V719" i="12"/>
  <c r="V905" i="12"/>
  <c r="V112" i="12"/>
  <c r="V183" i="12"/>
  <c r="V447" i="12"/>
  <c r="V308" i="12"/>
  <c r="V746" i="12"/>
  <c r="V11" i="12"/>
  <c r="V949" i="12"/>
  <c r="V278" i="12"/>
  <c r="V34" i="12"/>
  <c r="V105" i="12"/>
  <c r="V369" i="12"/>
  <c r="V548" i="12"/>
  <c r="V788" i="12"/>
  <c r="V330" i="12"/>
  <c r="V635" i="12"/>
  <c r="V745" i="12"/>
  <c r="V12" i="12"/>
  <c r="V976" i="12"/>
  <c r="V364" i="12"/>
  <c r="V53" i="12"/>
  <c r="V286" i="12"/>
  <c r="V782" i="12"/>
  <c r="V339" i="12"/>
  <c r="V989" i="12"/>
  <c r="V109" i="12"/>
  <c r="V237" i="12"/>
  <c r="V525" i="12"/>
  <c r="V710" i="12"/>
  <c r="V498" i="12"/>
  <c r="V707" i="12"/>
  <c r="V847" i="12"/>
  <c r="V128" i="12"/>
  <c r="V199" i="12"/>
  <c r="V463" i="12"/>
  <c r="V642" i="12"/>
  <c r="V882" i="12"/>
  <c r="V528" i="12"/>
  <c r="V13" i="12"/>
  <c r="V422" i="12"/>
  <c r="V170" i="12"/>
  <c r="V265" i="12"/>
  <c r="V505" i="12"/>
  <c r="V684" i="12"/>
  <c r="V948" i="12"/>
  <c r="V701" i="12"/>
  <c r="V639" i="12"/>
  <c r="V10" i="12"/>
  <c r="V877" i="12"/>
  <c r="V704" i="12"/>
  <c r="V261" i="12"/>
  <c r="V783" i="12"/>
  <c r="V102" i="12"/>
  <c r="V349" i="12"/>
  <c r="V550" i="12"/>
  <c r="V808" i="12"/>
  <c r="V434" i="12"/>
  <c r="V643" i="12"/>
  <c r="V625" i="12"/>
  <c r="V63" i="12"/>
  <c r="V327" i="12"/>
  <c r="V626" i="12"/>
  <c r="V866" i="12"/>
  <c r="V400" i="12"/>
  <c r="V947" i="12"/>
  <c r="V929" i="12"/>
  <c r="V154" i="12"/>
  <c r="V249" i="12"/>
  <c r="V489" i="12"/>
  <c r="V668" i="12"/>
  <c r="V932" i="12"/>
  <c r="V637" i="12"/>
  <c r="V504" i="12"/>
  <c r="V689" i="12"/>
  <c r="V302" i="12"/>
  <c r="V736" i="12"/>
  <c r="V293" i="12"/>
  <c r="V903" i="12"/>
  <c r="V697" i="12"/>
  <c r="V210" i="12"/>
  <c r="V356" i="12"/>
  <c r="V99" i="12"/>
  <c r="V116" i="12"/>
  <c r="V75" i="12"/>
  <c r="V235" i="12"/>
  <c r="V363" i="12"/>
  <c r="V523" i="12"/>
  <c r="V552" i="12"/>
  <c r="V696" i="12"/>
  <c r="V822" i="12"/>
  <c r="V936" i="12"/>
  <c r="V442" i="12"/>
  <c r="V773" i="12"/>
  <c r="V651" i="12"/>
  <c r="V735" i="12"/>
  <c r="V991" i="12"/>
  <c r="V561" i="12"/>
  <c r="V120" i="12"/>
  <c r="V71" i="12"/>
  <c r="V191" i="12"/>
  <c r="V335" i="12"/>
  <c r="V455" i="12"/>
  <c r="V340" i="12"/>
  <c r="V634" i="12"/>
  <c r="V754" i="12"/>
  <c r="V874" i="12"/>
  <c r="V27" i="12"/>
  <c r="V464" i="12"/>
  <c r="V254" i="12"/>
  <c r="V979" i="12"/>
  <c r="V406" i="12"/>
  <c r="V17" i="12"/>
  <c r="V42" i="12"/>
  <c r="V162" i="12"/>
  <c r="V113" i="12"/>
  <c r="V257" i="12"/>
  <c r="V377" i="12"/>
  <c r="V497" i="12"/>
  <c r="V556" i="12"/>
  <c r="V676" i="12"/>
  <c r="V796" i="12"/>
  <c r="V940" i="12"/>
  <c r="V362" i="12"/>
  <c r="V669" i="12"/>
  <c r="V667" i="12"/>
  <c r="V575" i="12"/>
  <c r="V809" i="12"/>
  <c r="V326" i="12"/>
  <c r="V551" i="12"/>
  <c r="V927" i="12"/>
  <c r="V941" i="12"/>
  <c r="V960" i="12"/>
  <c r="V720" i="12"/>
  <c r="V300" i="12"/>
  <c r="V277" i="12"/>
  <c r="V37" i="12"/>
  <c r="V911" i="12"/>
  <c r="V933" i="12"/>
  <c r="V1006" i="12"/>
  <c r="V718" i="12"/>
  <c r="V292" i="12"/>
  <c r="V323" i="12"/>
  <c r="V35" i="12"/>
  <c r="V118" i="12"/>
  <c r="V397" i="12"/>
  <c r="V566" i="12"/>
  <c r="V950" i="12"/>
  <c r="V781" i="12"/>
  <c r="V997" i="12"/>
  <c r="V262" i="12"/>
  <c r="V79" i="12"/>
  <c r="V343" i="12"/>
  <c r="V762" i="12"/>
  <c r="V226" i="12"/>
  <c r="V318" i="12"/>
  <c r="V534" i="12"/>
  <c r="V50" i="12"/>
  <c r="V121" i="12"/>
  <c r="V385" i="12"/>
  <c r="V564" i="12"/>
  <c r="V804" i="12"/>
  <c r="V394" i="12"/>
  <c r="V699" i="12"/>
  <c r="V935" i="12"/>
  <c r="V799" i="12"/>
  <c r="V944" i="12"/>
  <c r="V236" i="12"/>
  <c r="V499" i="12"/>
  <c r="V142" i="12"/>
  <c r="V897" i="12"/>
  <c r="V868" i="12"/>
  <c r="V73" i="12"/>
  <c r="V208" i="12"/>
  <c r="V535" i="12"/>
  <c r="V494" i="12"/>
  <c r="V632" i="12"/>
  <c r="V179" i="12"/>
  <c r="V531" i="12"/>
  <c r="V862" i="12"/>
  <c r="V805" i="12"/>
  <c r="V294" i="12"/>
  <c r="V174" i="12"/>
  <c r="V437" i="12"/>
  <c r="V848" i="12"/>
  <c r="V621" i="12"/>
  <c r="V727" i="12"/>
  <c r="V679" i="12"/>
  <c r="V26" i="12"/>
  <c r="V270" i="12"/>
  <c r="V426" i="12"/>
  <c r="V852" i="12"/>
  <c r="V604" i="12"/>
  <c r="V465" i="12"/>
  <c r="V281" i="12"/>
  <c r="V57" i="12"/>
  <c r="V743" i="12"/>
  <c r="V601" i="12"/>
  <c r="V627" i="12"/>
  <c r="V386" i="12"/>
  <c r="V842" i="12"/>
  <c r="V658" i="12"/>
  <c r="V519" i="12"/>
  <c r="V271" i="12"/>
  <c r="V87" i="12"/>
  <c r="V32" i="12"/>
  <c r="V973" i="12"/>
  <c r="V366" i="12"/>
  <c r="V242" i="12"/>
  <c r="V840" i="12"/>
  <c r="V616" i="12"/>
  <c r="V445" i="12"/>
  <c r="V251" i="12"/>
  <c r="V148" i="12"/>
  <c r="V147" i="12"/>
  <c r="V609" i="12"/>
  <c r="V688" i="12"/>
  <c r="V490" i="12"/>
  <c r="V297" i="12"/>
  <c r="V691" i="12"/>
  <c r="V351" i="12"/>
  <c r="V886" i="12"/>
  <c r="V267" i="12"/>
  <c r="V195" i="12"/>
  <c r="V228" i="12"/>
  <c r="V878" i="12"/>
  <c r="V869" i="12"/>
  <c r="V695" i="12"/>
  <c r="V190" i="12"/>
  <c r="V453" i="12"/>
  <c r="V864" i="12"/>
  <c r="V619" i="12"/>
  <c r="V969" i="12"/>
  <c r="V486" i="12"/>
  <c r="V831" i="12"/>
  <c r="V206" i="12"/>
  <c r="V234" i="12"/>
  <c r="V844" i="12"/>
  <c r="V596" i="12"/>
  <c r="V457" i="12"/>
  <c r="V273" i="12"/>
  <c r="V194" i="12"/>
  <c r="V977" i="12"/>
  <c r="V943" i="12"/>
  <c r="V595" i="12"/>
  <c r="V354" i="12"/>
  <c r="V834" i="12"/>
  <c r="V650" i="12"/>
  <c r="V487" i="12"/>
  <c r="V263" i="12"/>
  <c r="V39" i="12"/>
  <c r="V518" i="12"/>
  <c r="V855" i="12"/>
  <c r="V967" i="12"/>
  <c r="V350" i="12"/>
  <c r="V23" i="12"/>
  <c r="V838" i="12"/>
  <c r="V614" i="12"/>
  <c r="V443" i="12"/>
  <c r="V171" i="12"/>
  <c r="V134" i="12"/>
  <c r="V830" i="12"/>
  <c r="V448" i="12"/>
  <c r="V438" i="12"/>
  <c r="V644" i="12"/>
  <c r="V58" i="12"/>
  <c r="V922" i="12"/>
  <c r="V103" i="12"/>
  <c r="V246" i="12"/>
  <c r="V539" i="12"/>
  <c r="V76" i="12"/>
  <c r="V211" i="12"/>
  <c r="V590" i="12"/>
  <c r="V894" i="12"/>
  <c r="V803" i="12"/>
  <c r="V951" i="12"/>
  <c r="V101" i="12"/>
  <c r="V469" i="12"/>
  <c r="V880" i="12"/>
  <c r="V683" i="12"/>
  <c r="V817" i="12"/>
  <c r="V230" i="12"/>
  <c r="V767" i="12"/>
  <c r="V925" i="12"/>
  <c r="V996" i="12"/>
  <c r="V836" i="12"/>
  <c r="V588" i="12"/>
  <c r="V449" i="12"/>
  <c r="V201" i="12"/>
  <c r="V186" i="12"/>
  <c r="V454" i="12"/>
  <c r="V687" i="12"/>
  <c r="V563" i="12"/>
  <c r="V322" i="12"/>
  <c r="V826" i="12"/>
  <c r="V578" i="12"/>
  <c r="V479" i="12"/>
  <c r="V255" i="12"/>
  <c r="V176" i="12"/>
  <c r="V785" i="12"/>
  <c r="V823" i="12"/>
  <c r="V863" i="12"/>
  <c r="V901" i="12"/>
  <c r="V19" i="12"/>
  <c r="V790" i="12"/>
  <c r="V600" i="12"/>
  <c r="V429" i="12"/>
  <c r="V157" i="12"/>
  <c r="V132" i="12"/>
  <c r="S713" i="12"/>
  <c r="S993" i="12"/>
  <c r="S769" i="12"/>
  <c r="S837" i="12"/>
  <c r="S965" i="12"/>
  <c r="S726" i="12"/>
  <c r="S14" i="12"/>
  <c r="S994" i="12"/>
  <c r="S946" i="12"/>
  <c r="S898" i="12"/>
  <c r="S850" i="12"/>
  <c r="S791" i="12"/>
  <c r="S695" i="12"/>
  <c r="S642" i="12"/>
  <c r="S594" i="12"/>
  <c r="S546" i="12"/>
  <c r="S498" i="12"/>
  <c r="S450" i="12"/>
  <c r="S402" i="12"/>
  <c r="S354" i="12"/>
  <c r="S287" i="12"/>
  <c r="S191" i="12"/>
  <c r="S16" i="12"/>
  <c r="S967" i="12"/>
  <c r="S919" i="12"/>
  <c r="S871" i="12"/>
  <c r="S823" i="12"/>
  <c r="S773" i="12"/>
  <c r="S725" i="12"/>
  <c r="S305" i="12"/>
  <c r="S134" i="12"/>
  <c r="S21" i="12"/>
  <c r="S69" i="12"/>
  <c r="S117" i="12"/>
  <c r="S47" i="12"/>
  <c r="S95" i="12"/>
  <c r="S143" i="12"/>
  <c r="S108" i="12"/>
  <c r="S170" i="12"/>
  <c r="S218" i="12"/>
  <c r="S266" i="12"/>
  <c r="S314" i="12"/>
  <c r="S94" i="12"/>
  <c r="S171" i="12"/>
  <c r="S219" i="12"/>
  <c r="S267" i="12"/>
  <c r="S315" i="12"/>
  <c r="S365" i="12"/>
  <c r="S413" i="12"/>
  <c r="S461" i="12"/>
  <c r="S509" i="12"/>
  <c r="S557" i="12"/>
  <c r="S605" i="12"/>
  <c r="S653" i="12"/>
  <c r="S104" i="12"/>
  <c r="S205" i="12"/>
  <c r="S301" i="12"/>
  <c r="S360" i="12"/>
  <c r="S408" i="12"/>
  <c r="S456" i="12"/>
  <c r="S504" i="12"/>
  <c r="S552" i="12"/>
  <c r="S600" i="12"/>
  <c r="S648" i="12"/>
  <c r="S696" i="12"/>
  <c r="S744" i="12"/>
  <c r="S792" i="12"/>
  <c r="S1000" i="12"/>
  <c r="S952" i="12"/>
  <c r="S904" i="12"/>
  <c r="S856" i="12"/>
  <c r="S795" i="12"/>
  <c r="S699" i="12"/>
  <c r="S643" i="12"/>
  <c r="S595" i="12"/>
  <c r="S547" i="12"/>
  <c r="S499" i="12"/>
  <c r="S451" i="12"/>
  <c r="S403" i="12"/>
  <c r="S355" i="12"/>
  <c r="S284" i="12"/>
  <c r="S188" i="12"/>
  <c r="S873" i="12"/>
  <c r="S141" i="12"/>
  <c r="S889" i="12"/>
  <c r="S985" i="12"/>
  <c r="S201" i="12"/>
  <c r="S737" i="12"/>
  <c r="S853" i="12"/>
  <c r="S973" i="12"/>
  <c r="S734" i="12"/>
  <c r="S1005" i="12"/>
  <c r="S990" i="12"/>
  <c r="S942" i="12"/>
  <c r="S894" i="12"/>
  <c r="S846" i="12"/>
  <c r="S783" i="12"/>
  <c r="S687" i="12"/>
  <c r="S638" i="12"/>
  <c r="S590" i="12"/>
  <c r="S542" i="12"/>
  <c r="S494" i="12"/>
  <c r="S446" i="12"/>
  <c r="S398" i="12"/>
  <c r="S350" i="12"/>
  <c r="S276" i="12"/>
  <c r="S180" i="12"/>
  <c r="S12" i="12"/>
  <c r="S963" i="12"/>
  <c r="S915" i="12"/>
  <c r="S867" i="12"/>
  <c r="S819" i="12"/>
  <c r="S770" i="12"/>
  <c r="S722" i="12"/>
  <c r="S289" i="12"/>
  <c r="S128" i="12"/>
  <c r="S25" i="12"/>
  <c r="S73" i="12"/>
  <c r="S121" i="12"/>
  <c r="S50" i="12"/>
  <c r="S98" i="12"/>
  <c r="S23" i="12"/>
  <c r="S116" i="12"/>
  <c r="S174" i="12"/>
  <c r="S222" i="12"/>
  <c r="S270" i="12"/>
  <c r="S318" i="12"/>
  <c r="S99" i="12"/>
  <c r="S176" i="12"/>
  <c r="S224" i="12"/>
  <c r="S272" i="12"/>
  <c r="S320" i="12"/>
  <c r="S369" i="12"/>
  <c r="S417" i="12"/>
  <c r="S465" i="12"/>
  <c r="S513" i="12"/>
  <c r="S561" i="12"/>
  <c r="S609" i="12"/>
  <c r="S657" i="12"/>
  <c r="S120" i="12"/>
  <c r="S213" i="12"/>
  <c r="S309" i="12"/>
  <c r="S364" i="12"/>
  <c r="S412" i="12"/>
  <c r="S460" i="12"/>
  <c r="S508" i="12"/>
  <c r="S556" i="12"/>
  <c r="S604" i="12"/>
  <c r="S652" i="12"/>
  <c r="S700" i="12"/>
  <c r="S748" i="12"/>
  <c r="S796" i="12"/>
  <c r="S996" i="12"/>
  <c r="S948" i="12"/>
  <c r="S900" i="12"/>
  <c r="S852" i="12"/>
  <c r="S787" i="12"/>
  <c r="S691" i="12"/>
  <c r="S639" i="12"/>
  <c r="S591" i="12"/>
  <c r="S543" i="12"/>
  <c r="S495" i="12"/>
  <c r="S447" i="12"/>
  <c r="S399" i="12"/>
  <c r="S351" i="12"/>
  <c r="S279" i="12"/>
  <c r="S183" i="12"/>
  <c r="S777" i="12"/>
  <c r="S118" i="12"/>
  <c r="S961" i="12"/>
  <c r="S921" i="12"/>
  <c r="S977" i="12"/>
  <c r="S721" i="12"/>
  <c r="S861" i="12"/>
  <c r="S981" i="12"/>
  <c r="S742" i="12"/>
  <c r="S997" i="12"/>
  <c r="S986" i="12"/>
  <c r="S938" i="12"/>
  <c r="S890" i="12"/>
  <c r="S842" i="12"/>
  <c r="S775" i="12"/>
  <c r="S682" i="12"/>
  <c r="S634" i="12"/>
  <c r="S586" i="12"/>
  <c r="S538" i="12"/>
  <c r="S490" i="12"/>
  <c r="S442" i="12"/>
  <c r="S394" i="12"/>
  <c r="S346" i="12"/>
  <c r="S271" i="12"/>
  <c r="S175" i="12"/>
  <c r="S1007" i="12"/>
  <c r="S959" i="12"/>
  <c r="S911" i="12"/>
  <c r="S863" i="12"/>
  <c r="S813" i="12"/>
  <c r="S765" i="12"/>
  <c r="S717" i="12"/>
  <c r="S273" i="12"/>
  <c r="S102" i="12"/>
  <c r="S29" i="12"/>
  <c r="S77" i="12"/>
  <c r="S125" i="12"/>
  <c r="S55" i="12"/>
  <c r="S103" i="12"/>
  <c r="S28" i="12"/>
  <c r="S124" i="12"/>
  <c r="S178" i="12"/>
  <c r="S226" i="12"/>
  <c r="S274" i="12"/>
  <c r="S322" i="12"/>
  <c r="S110" i="12"/>
  <c r="S179" i="12"/>
  <c r="S227" i="12"/>
  <c r="S275" i="12"/>
  <c r="S323" i="12"/>
  <c r="S373" i="12"/>
  <c r="S421" i="12"/>
  <c r="S469" i="12"/>
  <c r="S517" i="12"/>
  <c r="S565" i="12"/>
  <c r="S613" i="12"/>
  <c r="S661" i="12"/>
  <c r="S136" i="12"/>
  <c r="S221" i="12"/>
  <c r="S317" i="12"/>
  <c r="S368" i="12"/>
  <c r="S416" i="12"/>
  <c r="S464" i="12"/>
  <c r="S512" i="12"/>
  <c r="S560" i="12"/>
  <c r="S608" i="12"/>
  <c r="S656" i="12"/>
  <c r="S704" i="12"/>
  <c r="S752" i="12"/>
  <c r="S800" i="12"/>
  <c r="S992" i="12"/>
  <c r="S944" i="12"/>
  <c r="S896" i="12"/>
  <c r="S848" i="12"/>
  <c r="S779" i="12"/>
  <c r="S683" i="12"/>
  <c r="S635" i="12"/>
  <c r="S587" i="12"/>
  <c r="S539" i="12"/>
  <c r="S491" i="12"/>
  <c r="S443" i="12"/>
  <c r="S395" i="12"/>
  <c r="S347" i="12"/>
  <c r="S268" i="12"/>
  <c r="S172" i="12"/>
  <c r="S953" i="12"/>
  <c r="S845" i="12"/>
  <c r="S705" i="12"/>
  <c r="S825" i="12"/>
  <c r="S849" i="12"/>
  <c r="S869" i="12"/>
  <c r="S112" i="12"/>
  <c r="S798" i="12"/>
  <c r="S982" i="12"/>
  <c r="S922" i="12"/>
  <c r="S862" i="12"/>
  <c r="S767" i="12"/>
  <c r="S666" i="12"/>
  <c r="S606" i="12"/>
  <c r="S534" i="12"/>
  <c r="S474" i="12"/>
  <c r="S414" i="12"/>
  <c r="S342" i="12"/>
  <c r="S239" i="12"/>
  <c r="S27" i="12"/>
  <c r="S955" i="12"/>
  <c r="S895" i="12"/>
  <c r="S835" i="12"/>
  <c r="S762" i="12"/>
  <c r="S701" i="12"/>
  <c r="S161" i="12"/>
  <c r="S33" i="12"/>
  <c r="S93" i="12"/>
  <c r="S34" i="12"/>
  <c r="S106" i="12"/>
  <c r="S60" i="12"/>
  <c r="S158" i="12"/>
  <c r="S230" i="12"/>
  <c r="S290" i="12"/>
  <c r="S67" i="12"/>
  <c r="S184" i="12"/>
  <c r="S243" i="12"/>
  <c r="S304" i="12"/>
  <c r="S377" i="12"/>
  <c r="S437" i="12"/>
  <c r="S497" i="12"/>
  <c r="S569" i="12"/>
  <c r="S629" i="12"/>
  <c r="S56" i="12"/>
  <c r="S229" i="12"/>
  <c r="S336" i="12"/>
  <c r="S396" i="12"/>
  <c r="S468" i="12"/>
  <c r="S528" i="12"/>
  <c r="S588" i="12"/>
  <c r="S660" i="12"/>
  <c r="S720" i="12"/>
  <c r="S780" i="12"/>
  <c r="S988" i="12"/>
  <c r="S928" i="12"/>
  <c r="S868" i="12"/>
  <c r="S771" i="12"/>
  <c r="S667" i="12"/>
  <c r="S607" i="12"/>
  <c r="S535" i="12"/>
  <c r="S475" i="12"/>
  <c r="S415" i="12"/>
  <c r="S343" i="12"/>
  <c r="S236" i="12"/>
  <c r="S877" i="12"/>
  <c r="S801" i="12"/>
  <c r="S814" i="12"/>
  <c r="S854" i="12"/>
  <c r="S598" i="12"/>
  <c r="S406" i="12"/>
  <c r="S223" i="12"/>
  <c r="S887" i="12"/>
  <c r="S137" i="12"/>
  <c r="S76" i="12"/>
  <c r="S298" i="12"/>
  <c r="S251" i="12"/>
  <c r="S385" i="12"/>
  <c r="S505" i="12"/>
  <c r="S637" i="12"/>
  <c r="S245" i="12"/>
  <c r="S404" i="12"/>
  <c r="S536" i="12"/>
  <c r="S668" i="12"/>
  <c r="S788" i="12"/>
  <c r="S920" i="12"/>
  <c r="S755" i="12"/>
  <c r="S527" i="12"/>
  <c r="S335" i="12"/>
  <c r="S185" i="12"/>
  <c r="S729" i="12"/>
  <c r="S702" i="12"/>
  <c r="S970" i="12"/>
  <c r="S838" i="12"/>
  <c r="S654" i="12"/>
  <c r="S522" i="12"/>
  <c r="S462" i="12"/>
  <c r="S330" i="12"/>
  <c r="S1003" i="12"/>
  <c r="S883" i="12"/>
  <c r="S749" i="12"/>
  <c r="S96" i="12"/>
  <c r="S105" i="12"/>
  <c r="S58" i="12"/>
  <c r="S84" i="12"/>
  <c r="S182" i="12"/>
  <c r="S302" i="12"/>
  <c r="S115" i="12"/>
  <c r="S256" i="12"/>
  <c r="S329" i="12"/>
  <c r="S449" i="12"/>
  <c r="S521" i="12"/>
  <c r="S641" i="12"/>
  <c r="S140" i="12"/>
  <c r="S348" i="12"/>
  <c r="S420" i="12"/>
  <c r="S480" i="12"/>
  <c r="S612" i="12"/>
  <c r="S672" i="12"/>
  <c r="S732" i="12"/>
  <c r="S976" i="12"/>
  <c r="S916" i="12"/>
  <c r="S844" i="12"/>
  <c r="S655" i="12"/>
  <c r="S583" i="12"/>
  <c r="S463" i="12"/>
  <c r="S391" i="12"/>
  <c r="S331" i="12"/>
  <c r="S313" i="12"/>
  <c r="S834" i="12"/>
  <c r="S458" i="12"/>
  <c r="S324" i="12"/>
  <c r="S999" i="12"/>
  <c r="S879" i="12"/>
  <c r="S685" i="12"/>
  <c r="S49" i="12"/>
  <c r="S63" i="12"/>
  <c r="S92" i="12"/>
  <c r="S246" i="12"/>
  <c r="S126" i="12"/>
  <c r="S259" i="12"/>
  <c r="S453" i="12"/>
  <c r="S585" i="12"/>
  <c r="S144" i="12"/>
  <c r="S352" i="12"/>
  <c r="S484" i="12"/>
  <c r="S676" i="12"/>
  <c r="S972" i="12"/>
  <c r="S739" i="12"/>
  <c r="S579" i="12"/>
  <c r="S387" i="12"/>
  <c r="S925" i="12"/>
  <c r="S902" i="12"/>
  <c r="S727" i="12"/>
  <c r="S454" i="12"/>
  <c r="S196" i="12"/>
  <c r="S875" i="12"/>
  <c r="S321" i="12"/>
  <c r="S66" i="12"/>
  <c r="S190" i="12"/>
  <c r="S203" i="12"/>
  <c r="S281" i="12"/>
  <c r="S833" i="12"/>
  <c r="S885" i="12"/>
  <c r="S686" i="12"/>
  <c r="S806" i="12"/>
  <c r="S978" i="12"/>
  <c r="S918" i="12"/>
  <c r="S858" i="12"/>
  <c r="S759" i="12"/>
  <c r="S662" i="12"/>
  <c r="S602" i="12"/>
  <c r="S530" i="12"/>
  <c r="S470" i="12"/>
  <c r="S410" i="12"/>
  <c r="S338" i="12"/>
  <c r="S228" i="12"/>
  <c r="S951" i="12"/>
  <c r="S891" i="12"/>
  <c r="S831" i="12"/>
  <c r="S757" i="12"/>
  <c r="S698" i="12"/>
  <c r="S145" i="12"/>
  <c r="S37" i="12"/>
  <c r="S97" i="12"/>
  <c r="S39" i="12"/>
  <c r="S111" i="12"/>
  <c r="S68" i="12"/>
  <c r="S162" i="12"/>
  <c r="S234" i="12"/>
  <c r="S294" i="12"/>
  <c r="S78" i="12"/>
  <c r="S187" i="12"/>
  <c r="S248" i="12"/>
  <c r="S307" i="12"/>
  <c r="S381" i="12"/>
  <c r="S441" i="12"/>
  <c r="S501" i="12"/>
  <c r="S573" i="12"/>
  <c r="S633" i="12"/>
  <c r="S72" i="12"/>
  <c r="S237" i="12"/>
  <c r="S340" i="12"/>
  <c r="S400" i="12"/>
  <c r="S472" i="12"/>
  <c r="S532" i="12"/>
  <c r="S592" i="12"/>
  <c r="S664" i="12"/>
  <c r="S724" i="12"/>
  <c r="S784" i="12"/>
  <c r="S984" i="12"/>
  <c r="S924" i="12"/>
  <c r="S864" i="12"/>
  <c r="S763" i="12"/>
  <c r="S663" i="12"/>
  <c r="S603" i="12"/>
  <c r="S531" i="12"/>
  <c r="S471" i="12"/>
  <c r="S411" i="12"/>
  <c r="S339" i="12"/>
  <c r="S231" i="12"/>
  <c r="S909" i="12"/>
  <c r="S793" i="12"/>
  <c r="S893" i="12"/>
  <c r="S694" i="12"/>
  <c r="S974" i="12"/>
  <c r="S914" i="12"/>
  <c r="S751" i="12"/>
  <c r="S658" i="12"/>
  <c r="S526" i="12"/>
  <c r="S466" i="12"/>
  <c r="S334" i="12"/>
  <c r="S947" i="12"/>
  <c r="S827" i="12"/>
  <c r="S754" i="12"/>
  <c r="S693" i="12"/>
  <c r="S41" i="12"/>
  <c r="S101" i="12"/>
  <c r="S42" i="12"/>
  <c r="S114" i="12"/>
  <c r="S166" i="12"/>
  <c r="S238" i="12"/>
  <c r="S83" i="12"/>
  <c r="S192" i="12"/>
  <c r="S312" i="12"/>
  <c r="S445" i="12"/>
  <c r="S577" i="12"/>
  <c r="S88" i="12"/>
  <c r="S344" i="12"/>
  <c r="S476" i="12"/>
  <c r="S596" i="12"/>
  <c r="S728" i="12"/>
  <c r="S980" i="12"/>
  <c r="S860" i="12"/>
  <c r="S659" i="12"/>
  <c r="S599" i="12"/>
  <c r="S467" i="12"/>
  <c r="S407" i="12"/>
  <c r="S220" i="12"/>
  <c r="S941" i="12"/>
  <c r="S785" i="12"/>
  <c r="S901" i="12"/>
  <c r="S989" i="12"/>
  <c r="S910" i="12"/>
  <c r="S743" i="12"/>
  <c r="S582" i="12"/>
  <c r="S390" i="12"/>
  <c r="S212" i="12"/>
  <c r="S943" i="12"/>
  <c r="S810" i="12"/>
  <c r="S690" i="12"/>
  <c r="S45" i="12"/>
  <c r="S119" i="12"/>
  <c r="S242" i="12"/>
  <c r="S195" i="12"/>
  <c r="S389" i="12"/>
  <c r="S581" i="12"/>
  <c r="S253" i="12"/>
  <c r="S540" i="12"/>
  <c r="S804" i="12"/>
  <c r="S747" i="12"/>
  <c r="S523" i="12"/>
  <c r="S215" i="12"/>
  <c r="S857" i="12"/>
  <c r="S697" i="12"/>
  <c r="S917" i="12"/>
  <c r="S710" i="12"/>
  <c r="S297" i="12"/>
  <c r="S966" i="12"/>
  <c r="S906" i="12"/>
  <c r="S735" i="12"/>
  <c r="S650" i="12"/>
  <c r="S578" i="12"/>
  <c r="S518" i="12"/>
  <c r="S386" i="12"/>
  <c r="S207" i="12"/>
  <c r="S939" i="12"/>
  <c r="S805" i="12"/>
  <c r="S746" i="12"/>
  <c r="S70" i="12"/>
  <c r="S109" i="12"/>
  <c r="S122" i="12"/>
  <c r="S186" i="12"/>
  <c r="S306" i="12"/>
  <c r="S200" i="12"/>
  <c r="S333" i="12"/>
  <c r="S393" i="12"/>
  <c r="S525" i="12"/>
  <c r="S645" i="12"/>
  <c r="S261" i="12"/>
  <c r="S424" i="12"/>
  <c r="S544" i="12"/>
  <c r="S616" i="12"/>
  <c r="S736" i="12"/>
  <c r="S808" i="12"/>
  <c r="S912" i="12"/>
  <c r="S840" i="12"/>
  <c r="S651" i="12"/>
  <c r="S519" i="12"/>
  <c r="S459" i="12"/>
  <c r="S327" i="12"/>
  <c r="S204" i="12"/>
  <c r="S761" i="12"/>
  <c r="S249" i="12"/>
  <c r="S718" i="12"/>
  <c r="S830" i="12"/>
  <c r="S574" i="12"/>
  <c r="S382" i="12"/>
  <c r="S935" i="12"/>
  <c r="S741" i="12"/>
  <c r="S127" i="12"/>
  <c r="S969" i="12"/>
  <c r="S233" i="12"/>
  <c r="S646" i="12"/>
  <c r="S319" i="12"/>
  <c r="S802" i="12"/>
  <c r="S53" i="12"/>
  <c r="S100" i="12"/>
  <c r="S310" i="12"/>
  <c r="S337" i="12"/>
  <c r="S217" i="12"/>
  <c r="S962" i="12"/>
  <c r="S514" i="12"/>
  <c r="S995" i="12"/>
  <c r="S64" i="12"/>
  <c r="S113" i="12"/>
  <c r="S250" i="12"/>
  <c r="S264" i="12"/>
  <c r="S1001" i="12"/>
  <c r="S949" i="12"/>
  <c r="S15" i="12"/>
  <c r="S882" i="12"/>
  <c r="S711" i="12"/>
  <c r="S566" i="12"/>
  <c r="S434" i="12"/>
  <c r="S303" i="12"/>
  <c r="S899" i="12"/>
  <c r="S778" i="12"/>
  <c r="S177" i="12"/>
  <c r="S89" i="12"/>
  <c r="S90" i="12"/>
  <c r="S154" i="12"/>
  <c r="S286" i="12"/>
  <c r="S163" i="12"/>
  <c r="S296" i="12"/>
  <c r="S425" i="12"/>
  <c r="S537" i="12"/>
  <c r="S649" i="12"/>
  <c r="S189" i="12"/>
  <c r="S380" i="12"/>
  <c r="S492" i="12"/>
  <c r="S584" i="12"/>
  <c r="S708" i="12"/>
  <c r="S10" i="12"/>
  <c r="S908" i="12"/>
  <c r="S811" i="12"/>
  <c r="S623" i="12"/>
  <c r="S511" i="12"/>
  <c r="S419" i="12"/>
  <c r="S263" i="12"/>
  <c r="S18" i="12"/>
  <c r="S20" i="12"/>
  <c r="S874" i="12"/>
  <c r="S558" i="12"/>
  <c r="S260" i="12"/>
  <c r="S855" i="12"/>
  <c r="S135" i="12"/>
  <c r="S30" i="12"/>
  <c r="S341" i="12"/>
  <c r="S545" i="12"/>
  <c r="S269" i="12"/>
  <c r="S500" i="12"/>
  <c r="S716" i="12"/>
  <c r="S888" i="12"/>
  <c r="S615" i="12"/>
  <c r="S379" i="12"/>
  <c r="S929" i="12"/>
  <c r="S957" i="12"/>
  <c r="S11" i="12"/>
  <c r="S878" i="12"/>
  <c r="S703" i="12"/>
  <c r="S562" i="12"/>
  <c r="S430" i="12"/>
  <c r="S292" i="12"/>
  <c r="S991" i="12"/>
  <c r="S859" i="12"/>
  <c r="S738" i="12"/>
  <c r="S38" i="12"/>
  <c r="S129" i="12"/>
  <c r="S130" i="12"/>
  <c r="S194" i="12"/>
  <c r="S326" i="12"/>
  <c r="S168" i="12"/>
  <c r="S299" i="12"/>
  <c r="S429" i="12"/>
  <c r="S541" i="12"/>
  <c r="S665" i="12"/>
  <c r="S197" i="12"/>
  <c r="S384" i="12"/>
  <c r="S496" i="12"/>
  <c r="S620" i="12"/>
  <c r="S712" i="12"/>
  <c r="S17" i="12"/>
  <c r="S892" i="12"/>
  <c r="S803" i="12"/>
  <c r="S619" i="12"/>
  <c r="S507" i="12"/>
  <c r="S383" i="12"/>
  <c r="S252" i="12"/>
  <c r="S265" i="12"/>
  <c r="S913" i="12"/>
  <c r="S1006" i="12"/>
  <c r="S678" i="12"/>
  <c r="S426" i="12"/>
  <c r="S987" i="12"/>
  <c r="S733" i="12"/>
  <c r="S133" i="12"/>
  <c r="S198" i="12"/>
  <c r="S208" i="12"/>
  <c r="S433" i="12"/>
  <c r="S669" i="12"/>
  <c r="S388" i="12"/>
  <c r="S624" i="12"/>
  <c r="S13" i="12"/>
  <c r="S731" i="12"/>
  <c r="S503" i="12"/>
  <c r="S247" i="12"/>
  <c r="S945" i="12"/>
  <c r="S809" i="12"/>
  <c r="S821" i="12"/>
  <c r="S782" i="12"/>
  <c r="S930" i="12"/>
  <c r="S807" i="12"/>
  <c r="S614" i="12"/>
  <c r="S482" i="12"/>
  <c r="S362" i="12"/>
  <c r="S91" i="12"/>
  <c r="S923" i="12"/>
  <c r="S789" i="12"/>
  <c r="S225" i="12"/>
  <c r="S65" i="12"/>
  <c r="S79" i="12"/>
  <c r="S142" i="12"/>
  <c r="S262" i="12"/>
  <c r="S152" i="12"/>
  <c r="S283" i="12"/>
  <c r="S401" i="12"/>
  <c r="S493" i="12"/>
  <c r="S617" i="12"/>
  <c r="S165" i="12"/>
  <c r="S356" i="12"/>
  <c r="S448" i="12"/>
  <c r="S572" i="12"/>
  <c r="S684" i="12"/>
  <c r="S776" i="12"/>
  <c r="S940" i="12"/>
  <c r="S828" i="12"/>
  <c r="S647" i="12"/>
  <c r="S555" i="12"/>
  <c r="S431" i="12"/>
  <c r="S311" i="12"/>
  <c r="S43" i="12"/>
  <c r="S745" i="12"/>
  <c r="S829" i="12"/>
  <c r="S790" i="12"/>
  <c r="S926" i="12"/>
  <c r="S799" i="12"/>
  <c r="S610" i="12"/>
  <c r="S478" i="12"/>
  <c r="S358" i="12"/>
  <c r="S59" i="12"/>
  <c r="S907" i="12"/>
  <c r="S786" i="12"/>
  <c r="S209" i="12"/>
  <c r="S81" i="12"/>
  <c r="S82" i="12"/>
  <c r="S146" i="12"/>
  <c r="S278" i="12"/>
  <c r="S155" i="12"/>
  <c r="S288" i="12"/>
  <c r="S405" i="12"/>
  <c r="S529" i="12"/>
  <c r="S621" i="12"/>
  <c r="S173" i="12"/>
  <c r="S372" i="12"/>
  <c r="S452" i="12"/>
  <c r="S576" i="12"/>
  <c r="S688" i="12"/>
  <c r="S812" i="12"/>
  <c r="S936" i="12"/>
  <c r="S824" i="12"/>
  <c r="S631" i="12"/>
  <c r="S551" i="12"/>
  <c r="S427" i="12"/>
  <c r="S300" i="12"/>
  <c r="S865" i="12"/>
  <c r="S998" i="12"/>
  <c r="S866" i="12"/>
  <c r="S670" i="12"/>
  <c r="S418" i="12"/>
  <c r="S244" i="12"/>
  <c r="S847" i="12"/>
  <c r="S714" i="12"/>
  <c r="S19" i="12"/>
  <c r="S36" i="12"/>
  <c r="S46" i="12"/>
  <c r="S216" i="12"/>
  <c r="S473" i="12"/>
  <c r="S677" i="12"/>
  <c r="S285" i="12"/>
  <c r="S520" i="12"/>
  <c r="S632" i="12"/>
  <c r="S756" i="12"/>
  <c r="S880" i="12"/>
  <c r="S715" i="12"/>
  <c r="S483" i="12"/>
  <c r="S371" i="12"/>
  <c r="S817" i="12"/>
  <c r="S937" i="12"/>
  <c r="S958" i="12"/>
  <c r="S630" i="12"/>
  <c r="S378" i="12"/>
  <c r="S975" i="12"/>
  <c r="S709" i="12"/>
  <c r="S26" i="12"/>
  <c r="S210" i="12"/>
  <c r="S353" i="12"/>
  <c r="S589" i="12"/>
  <c r="S1009" i="12"/>
  <c r="S933" i="12"/>
  <c r="S169" i="12"/>
  <c r="S886" i="12"/>
  <c r="S719" i="12"/>
  <c r="S570" i="12"/>
  <c r="S438" i="12"/>
  <c r="S308" i="12"/>
  <c r="S903" i="12"/>
  <c r="S781" i="12"/>
  <c r="S193" i="12"/>
  <c r="S85" i="12"/>
  <c r="S87" i="12"/>
  <c r="S150" i="12"/>
  <c r="S282" i="12"/>
  <c r="S160" i="12"/>
  <c r="S291" i="12"/>
  <c r="S409" i="12"/>
  <c r="S533" i="12"/>
  <c r="S625" i="12"/>
  <c r="S181" i="12"/>
  <c r="S376" i="12"/>
  <c r="S488" i="12"/>
  <c r="S580" i="12"/>
  <c r="S692" i="12"/>
  <c r="S816" i="12"/>
  <c r="S932" i="12"/>
  <c r="S820" i="12"/>
  <c r="S627" i="12"/>
  <c r="S515" i="12"/>
  <c r="S423" i="12"/>
  <c r="S295" i="12"/>
  <c r="S897" i="12"/>
  <c r="S48" i="12"/>
  <c r="S1002" i="12"/>
  <c r="S870" i="12"/>
  <c r="S674" i="12"/>
  <c r="S554" i="12"/>
  <c r="S422" i="12"/>
  <c r="S255" i="12"/>
  <c r="S983" i="12"/>
  <c r="S851" i="12"/>
  <c r="S730" i="12"/>
  <c r="S24" i="12"/>
  <c r="S139" i="12"/>
  <c r="S202" i="12"/>
  <c r="S35" i="12"/>
  <c r="S211" i="12"/>
  <c r="S345" i="12"/>
  <c r="S457" i="12"/>
  <c r="S549" i="12"/>
  <c r="S673" i="12"/>
  <c r="S277" i="12"/>
  <c r="S392" i="12"/>
  <c r="S516" i="12"/>
  <c r="S628" i="12"/>
  <c r="S740" i="12"/>
  <c r="S1008" i="12"/>
  <c r="S884" i="12"/>
  <c r="S723" i="12"/>
  <c r="S611" i="12"/>
  <c r="S487" i="12"/>
  <c r="S375" i="12"/>
  <c r="S199" i="12"/>
  <c r="S881" i="12"/>
  <c r="S80" i="12"/>
  <c r="S550" i="12"/>
  <c r="S979" i="12"/>
  <c r="S206" i="12"/>
  <c r="S349" i="12"/>
  <c r="S553" i="12"/>
  <c r="S428" i="12"/>
  <c r="S1004" i="12"/>
  <c r="S575" i="12"/>
  <c r="S167" i="12"/>
  <c r="S32" i="12"/>
  <c r="S750" i="12"/>
  <c r="S826" i="12"/>
  <c r="S510" i="12"/>
  <c r="S164" i="12"/>
  <c r="S843" i="12"/>
  <c r="S44" i="12"/>
  <c r="S51" i="12"/>
  <c r="S232" i="12"/>
  <c r="S477" i="12"/>
  <c r="P260" i="12"/>
  <c r="P355" i="12"/>
  <c r="P311" i="12"/>
  <c r="P31" i="12"/>
  <c r="P839" i="12"/>
  <c r="P777" i="12"/>
  <c r="P330" i="12"/>
  <c r="P253" i="12"/>
  <c r="P913" i="12"/>
  <c r="P209" i="12"/>
  <c r="P941" i="12"/>
  <c r="P406" i="12"/>
  <c r="P720" i="12"/>
  <c r="P121" i="12"/>
  <c r="P442" i="12"/>
  <c r="P953" i="12"/>
  <c r="P800" i="12"/>
  <c r="P700" i="12"/>
  <c r="P818" i="12"/>
  <c r="P420" i="12"/>
  <c r="P441" i="12"/>
  <c r="P366" i="12"/>
  <c r="P221" i="12"/>
  <c r="P732" i="12"/>
  <c r="P113" i="12"/>
  <c r="P237" i="12"/>
  <c r="P533" i="12"/>
  <c r="P291" i="12"/>
  <c r="P186" i="12"/>
  <c r="P28" i="12"/>
  <c r="P649" i="12"/>
  <c r="P199" i="12"/>
  <c r="P507" i="12"/>
  <c r="P428" i="12"/>
  <c r="P832" i="12"/>
  <c r="P398" i="12"/>
  <c r="P475" i="12"/>
  <c r="P909" i="12"/>
  <c r="P444" i="12"/>
  <c r="P438" i="12"/>
  <c r="P840" i="12"/>
  <c r="P760" i="12"/>
  <c r="P759" i="12"/>
  <c r="P63" i="12"/>
  <c r="P13" i="12"/>
  <c r="P668" i="12"/>
  <c r="P679" i="12"/>
  <c r="P984" i="12"/>
  <c r="P247" i="12"/>
  <c r="P675" i="12"/>
  <c r="P397" i="12"/>
  <c r="P859" i="12"/>
  <c r="P587" i="12"/>
  <c r="P435" i="12"/>
  <c r="P848" i="12"/>
  <c r="P80" i="12"/>
  <c r="P429" i="12"/>
  <c r="P20" i="12"/>
  <c r="P243" i="12"/>
  <c r="P686" i="12"/>
  <c r="P671" i="12"/>
  <c r="P566" i="12"/>
  <c r="P294" i="12"/>
  <c r="P416" i="12"/>
  <c r="P837" i="12"/>
  <c r="P229" i="12"/>
  <c r="P637" i="12"/>
  <c r="P201" i="12"/>
  <c r="P96" i="12"/>
  <c r="P746" i="12"/>
  <c r="P783" i="12"/>
  <c r="P464" i="12"/>
  <c r="P584" i="12"/>
  <c r="P694" i="12"/>
  <c r="P23" i="12"/>
  <c r="P443" i="12"/>
  <c r="P460" i="12"/>
  <c r="P856" i="12"/>
  <c r="P338" i="12"/>
  <c r="P709" i="12"/>
  <c r="P631" i="12"/>
  <c r="P298" i="12"/>
  <c r="P621" i="12"/>
  <c r="P701" i="12"/>
  <c r="P498" i="12"/>
  <c r="P480" i="12"/>
  <c r="P164" i="12"/>
  <c r="P432" i="12"/>
  <c r="P870" i="12"/>
  <c r="P492" i="12"/>
  <c r="P612" i="12"/>
  <c r="P696" i="12"/>
  <c r="P995" i="12"/>
  <c r="P285" i="12"/>
  <c r="P704" i="12"/>
  <c r="P597" i="12"/>
  <c r="P461" i="12"/>
  <c r="P740" i="12"/>
  <c r="P1000" i="12"/>
  <c r="P254" i="12"/>
  <c r="P252" i="12"/>
  <c r="P852" i="12"/>
  <c r="P572" i="12"/>
  <c r="P193" i="12"/>
  <c r="P928" i="12"/>
  <c r="P391" i="12"/>
  <c r="P214" i="12"/>
  <c r="P465" i="12"/>
  <c r="P574" i="12"/>
  <c r="P933" i="12"/>
  <c r="P519" i="12"/>
  <c r="P674" i="12"/>
  <c r="P184" i="12"/>
  <c r="P547" i="12"/>
  <c r="P259" i="12"/>
  <c r="P26" i="12"/>
  <c r="P282" i="12"/>
  <c r="P242" i="12"/>
  <c r="P912" i="12"/>
  <c r="P601" i="12"/>
  <c r="P343" i="12"/>
  <c r="P445" i="12"/>
  <c r="P629" i="12"/>
  <c r="P224" i="12"/>
  <c r="P512" i="12"/>
  <c r="P593" i="12"/>
  <c r="P903" i="12"/>
  <c r="P930" i="12"/>
  <c r="P624" i="12"/>
  <c r="P894" i="12"/>
  <c r="P676" i="12"/>
  <c r="P541" i="12"/>
  <c r="P610" i="12"/>
  <c r="P30" i="12"/>
  <c r="P648" i="12"/>
  <c r="P263" i="12"/>
  <c r="P813" i="12"/>
  <c r="P723" i="12"/>
  <c r="P546" i="12"/>
  <c r="P483" i="12"/>
  <c r="P220" i="12"/>
  <c r="P944" i="12"/>
  <c r="P279" i="12"/>
  <c r="P373" i="12"/>
  <c r="P814" i="12"/>
  <c r="P736" i="12"/>
  <c r="P962" i="12"/>
  <c r="P195" i="12"/>
  <c r="P581" i="12"/>
  <c r="P989" i="12"/>
  <c r="P914" i="12"/>
  <c r="P453" i="12"/>
  <c r="P900" i="12"/>
  <c r="P946" i="12"/>
  <c r="P731" i="12"/>
  <c r="P158" i="12"/>
  <c r="P669" i="12"/>
  <c r="P871" i="12"/>
  <c r="P927" i="12"/>
  <c r="P190" i="12"/>
  <c r="P152" i="12"/>
  <c r="P389" i="12"/>
  <c r="P175" i="12"/>
  <c r="P387" i="12"/>
  <c r="P642" i="12"/>
  <c r="P921" i="12"/>
  <c r="P147" i="12"/>
  <c r="P36" i="12"/>
  <c r="P699" i="12"/>
  <c r="P570" i="12"/>
  <c r="P38" i="12"/>
  <c r="P35" i="12"/>
  <c r="P797" i="12"/>
  <c r="P120" i="12"/>
  <c r="P140" i="12"/>
  <c r="P402" i="12"/>
  <c r="P369" i="12"/>
  <c r="P549" i="12"/>
  <c r="P431" i="12"/>
  <c r="P1009" i="12"/>
  <c r="P653" i="12"/>
  <c r="P502" i="12"/>
  <c r="P109" i="12"/>
  <c r="P396" i="12"/>
  <c r="P290" i="12"/>
  <c r="P812" i="12"/>
  <c r="P950" i="12"/>
  <c r="P571" i="12"/>
  <c r="P596" i="12"/>
  <c r="P782" i="12"/>
  <c r="P975" i="12"/>
  <c r="P78" i="12"/>
  <c r="P281" i="12"/>
  <c r="P873" i="12"/>
  <c r="P178" i="12"/>
  <c r="P774" i="12"/>
  <c r="P762" i="12"/>
  <c r="P189" i="12"/>
  <c r="P114" i="12"/>
  <c r="P520" i="12"/>
  <c r="P846" i="12"/>
  <c r="P458" i="12"/>
  <c r="P388" i="12"/>
  <c r="P361" i="12"/>
  <c r="P688" i="12"/>
  <c r="P689" i="12"/>
  <c r="P879" i="12"/>
  <c r="P991" i="12"/>
  <c r="P251" i="12"/>
  <c r="P868" i="12"/>
  <c r="P861" i="12"/>
  <c r="P787" i="12"/>
  <c r="P525" i="12"/>
  <c r="P12" i="12"/>
  <c r="P924" i="12"/>
  <c r="P721" i="12"/>
  <c r="P874" i="12"/>
  <c r="P333" i="12"/>
  <c r="P650" i="12"/>
  <c r="P809" i="12"/>
  <c r="P808" i="12"/>
  <c r="P712" i="12"/>
  <c r="P286" i="12"/>
  <c r="P851" i="12"/>
  <c r="P341" i="12"/>
  <c r="P151" i="12"/>
  <c r="P505" i="12"/>
  <c r="P337" i="12"/>
  <c r="P595" i="12"/>
  <c r="P1008" i="12"/>
  <c r="P825" i="12"/>
  <c r="P105" i="12"/>
  <c r="P358" i="12"/>
  <c r="P569" i="12"/>
  <c r="P876" i="12"/>
  <c r="P557" i="12"/>
  <c r="P72" i="12"/>
  <c r="P122" i="12"/>
  <c r="P320" i="12"/>
  <c r="P322" i="12"/>
  <c r="P594" i="12"/>
  <c r="P633" i="12"/>
  <c r="P57" i="12"/>
  <c r="P249" i="12"/>
  <c r="P881" i="12"/>
  <c r="P146" i="12"/>
  <c r="P758" i="12"/>
  <c r="P730" i="12"/>
  <c r="P205" i="12"/>
  <c r="P68" i="12"/>
  <c r="P536" i="12"/>
  <c r="P854" i="12"/>
  <c r="P426" i="12"/>
  <c r="P404" i="12"/>
  <c r="P970" i="12"/>
  <c r="P200" i="12"/>
  <c r="P223" i="12"/>
  <c r="P690" i="12"/>
  <c r="P745" i="12"/>
  <c r="P535" i="12"/>
  <c r="P302" i="12"/>
  <c r="P901" i="12"/>
  <c r="P735" i="12"/>
  <c r="P606" i="12"/>
  <c r="P328" i="12"/>
  <c r="P752" i="12"/>
  <c r="P988" i="12"/>
  <c r="P198" i="12"/>
  <c r="P517" i="12"/>
  <c r="P627" i="12"/>
  <c r="P145" i="12"/>
  <c r="P474" i="12"/>
  <c r="P527" i="12"/>
  <c r="P902" i="12"/>
  <c r="P500" i="12"/>
  <c r="P381" i="12"/>
  <c r="P370" i="12"/>
  <c r="P274" i="12"/>
  <c r="P972" i="12"/>
  <c r="P241" i="12"/>
  <c r="P830" i="12"/>
  <c r="P356" i="12"/>
  <c r="P25" i="12"/>
  <c r="P482" i="12"/>
  <c r="P371" i="12"/>
  <c r="P844" i="12"/>
  <c r="P382" i="12"/>
  <c r="P53" i="12"/>
  <c r="P310" i="12"/>
  <c r="P718" i="12"/>
  <c r="P336" i="12"/>
  <c r="P726" i="12"/>
  <c r="P395" i="12"/>
  <c r="P384" i="12"/>
  <c r="P932" i="12"/>
  <c r="P493" i="12"/>
  <c r="P829" i="12"/>
  <c r="P21" i="12"/>
  <c r="P399" i="12"/>
  <c r="P864" i="12"/>
  <c r="P750" i="12"/>
  <c r="P826" i="12"/>
  <c r="P112" i="12"/>
  <c r="P952" i="12"/>
  <c r="P309" i="12"/>
  <c r="P90" i="12"/>
  <c r="P545" i="12"/>
  <c r="P895" i="12"/>
  <c r="P677" i="12"/>
  <c r="P215" i="12"/>
  <c r="P773" i="12"/>
  <c r="P149" i="12"/>
  <c r="P659" i="12"/>
  <c r="P976" i="12"/>
  <c r="P793" i="12"/>
  <c r="P180" i="12"/>
  <c r="P422" i="12"/>
  <c r="P103" i="12"/>
  <c r="P37" i="12"/>
  <c r="P270" i="12"/>
  <c r="P168" i="12"/>
  <c r="P469" i="12"/>
  <c r="P191" i="12"/>
  <c r="P411" i="12"/>
  <c r="P658" i="12"/>
  <c r="P55" i="12"/>
  <c r="P144" i="12"/>
  <c r="P418" i="12"/>
  <c r="P841" i="12"/>
  <c r="P306" i="12"/>
  <c r="P795" i="12"/>
  <c r="P940" i="12"/>
  <c r="P143" i="12"/>
  <c r="P305" i="12"/>
  <c r="P472" i="12"/>
  <c r="P822" i="12"/>
  <c r="P554" i="12"/>
  <c r="P340" i="12"/>
  <c r="P501" i="12"/>
  <c r="P24" i="12"/>
  <c r="P174" i="12"/>
  <c r="P17" i="12"/>
  <c r="P705" i="12"/>
  <c r="P615" i="12"/>
  <c r="P227" i="12"/>
  <c r="P772" i="12"/>
  <c r="P749" i="12"/>
  <c r="P734" i="12"/>
  <c r="P267" i="12"/>
  <c r="P393" i="12"/>
  <c r="P860" i="12"/>
  <c r="P807" i="12"/>
  <c r="P589" i="12"/>
  <c r="P354" i="12"/>
  <c r="P210" i="12"/>
  <c r="P794" i="12"/>
  <c r="P177" i="12"/>
  <c r="P838" i="12"/>
  <c r="P372" i="12"/>
  <c r="P136" i="12"/>
  <c r="P626" i="12"/>
  <c r="P487" i="12"/>
  <c r="P965" i="12"/>
  <c r="P542" i="12"/>
  <c r="P124" i="12"/>
  <c r="P230" i="12"/>
  <c r="P248" i="12"/>
  <c r="P738" i="12"/>
  <c r="P551" i="12"/>
  <c r="P869" i="12"/>
  <c r="P638" i="12"/>
  <c r="P277" i="12"/>
  <c r="P182" i="12"/>
  <c r="P93" i="12"/>
  <c r="P166" i="12"/>
  <c r="P583" i="12"/>
  <c r="P882" i="12"/>
  <c r="P46" i="12"/>
  <c r="P590" i="12"/>
  <c r="P352" i="12"/>
  <c r="P764" i="12"/>
  <c r="P973" i="12"/>
  <c r="P497" i="12"/>
  <c r="P608" i="12"/>
  <c r="P893" i="12"/>
  <c r="P916" i="12"/>
  <c r="P327" i="12"/>
  <c r="P179" i="12"/>
  <c r="P915" i="12"/>
  <c r="P437" i="12"/>
  <c r="P75" i="12"/>
  <c r="P847" i="12"/>
  <c r="P407" i="12"/>
  <c r="P97" i="12"/>
  <c r="P127" i="12"/>
  <c r="P313" i="12"/>
  <c r="P880" i="12"/>
  <c r="P697" i="12"/>
  <c r="P351" i="12"/>
  <c r="P614" i="12"/>
  <c r="P459" i="12"/>
  <c r="P979" i="12"/>
  <c r="P421" i="12"/>
  <c r="P167" i="12"/>
  <c r="P585" i="12"/>
  <c r="P513" i="12"/>
  <c r="P611" i="12"/>
  <c r="P245" i="12"/>
  <c r="P312" i="12"/>
  <c r="P999" i="12"/>
  <c r="P802" i="12"/>
  <c r="P713" i="12"/>
  <c r="P599" i="12"/>
  <c r="P867" i="12"/>
  <c r="P804" i="12"/>
  <c r="P687" i="12"/>
  <c r="P702" i="12"/>
  <c r="P283" i="12"/>
  <c r="P955" i="12"/>
  <c r="P892" i="12"/>
  <c r="P150" i="12"/>
  <c r="P70" i="12"/>
  <c r="P139" i="12"/>
  <c r="P204" i="12"/>
  <c r="P888" i="12"/>
  <c r="P197" i="12"/>
  <c r="P342" i="12"/>
  <c r="P419" i="12"/>
  <c r="P508" i="12"/>
  <c r="P81" i="12"/>
  <c r="P101" i="12"/>
  <c r="P1006" i="12"/>
  <c r="P314" i="12"/>
  <c r="P756" i="12"/>
  <c r="P403" i="12"/>
  <c r="P439" i="12"/>
  <c r="P920" i="12"/>
  <c r="P225" i="12"/>
  <c r="P556" i="12"/>
  <c r="P820" i="12"/>
  <c r="P316" i="12"/>
  <c r="P843" i="12"/>
  <c r="P293" i="12"/>
  <c r="P824" i="12"/>
  <c r="P470" i="12"/>
  <c r="P412" i="12"/>
  <c r="P845" i="12"/>
  <c r="P539" i="12"/>
  <c r="P654" i="12"/>
  <c r="P923" i="12"/>
  <c r="P993" i="12"/>
  <c r="P534" i="12"/>
  <c r="P364" i="12"/>
  <c r="P748" i="12"/>
  <c r="P635" i="12"/>
  <c r="P836" i="12"/>
  <c r="P132" i="12"/>
  <c r="P858" i="12"/>
  <c r="P613" i="12"/>
  <c r="P754" i="12"/>
  <c r="P951" i="12"/>
  <c r="P171" i="12"/>
  <c r="P977" i="12"/>
  <c r="P496" i="12"/>
  <c r="P430" i="12"/>
  <c r="P866" i="12"/>
  <c r="P273" i="12"/>
  <c r="P703" i="12"/>
  <c r="P353" i="12"/>
  <c r="P898" i="12"/>
  <c r="P50" i="12"/>
  <c r="P44" i="12"/>
  <c r="P349" i="12"/>
  <c r="P681" i="12"/>
  <c r="P489" i="12"/>
  <c r="P947" i="12"/>
  <c r="P86" i="12"/>
  <c r="P99" i="12"/>
  <c r="P238" i="12"/>
  <c r="P176" i="12"/>
  <c r="P236" i="12"/>
  <c r="P450" i="12"/>
  <c r="P18" i="12"/>
  <c r="P781" i="12"/>
  <c r="P503" i="12"/>
  <c r="P742" i="12"/>
  <c r="P66" i="12"/>
  <c r="P725" i="12"/>
  <c r="P211" i="12"/>
  <c r="P295" i="12"/>
  <c r="P67" i="12"/>
  <c r="P971" i="12"/>
  <c r="P98" i="12"/>
  <c r="P43" i="12"/>
  <c r="P375" i="12"/>
  <c r="P39" i="12"/>
  <c r="P936" i="12"/>
  <c r="P717" i="12"/>
  <c r="P161" i="12"/>
  <c r="P284" i="12"/>
  <c r="P588" i="12"/>
  <c r="P931" i="12"/>
  <c r="P884" i="12"/>
  <c r="P155" i="12"/>
  <c r="P188" i="12"/>
  <c r="P917" i="12"/>
  <c r="P695" i="12"/>
  <c r="P449" i="12"/>
  <c r="P645" i="12"/>
  <c r="P451" i="12"/>
  <c r="P1001" i="12"/>
  <c r="P1003" i="12"/>
  <c r="P518" i="12"/>
  <c r="P169" i="12"/>
  <c r="P380" i="12"/>
  <c r="P339" i="12"/>
  <c r="P780" i="12"/>
  <c r="P942" i="12"/>
  <c r="P603" i="12"/>
  <c r="P580" i="12"/>
  <c r="P964" i="12"/>
  <c r="P665" i="12"/>
  <c r="P945" i="12"/>
  <c r="P630" i="12"/>
  <c r="P301" i="12"/>
  <c r="P640" i="12"/>
  <c r="P130" i="12"/>
  <c r="P672" i="12"/>
  <c r="P48" i="12"/>
  <c r="P849" i="12"/>
  <c r="P811" i="12"/>
  <c r="P157" i="12"/>
  <c r="P488" i="12"/>
  <c r="P522" i="12"/>
  <c r="P978" i="12"/>
  <c r="P208" i="12"/>
  <c r="P817" i="12"/>
  <c r="P747" i="12"/>
  <c r="P76" i="12"/>
  <c r="P440" i="12"/>
  <c r="P618" i="12"/>
  <c r="P126" i="12"/>
  <c r="P576" i="12"/>
  <c r="P552" i="12"/>
  <c r="P111" i="12"/>
  <c r="P607" i="12"/>
  <c r="P447" i="12"/>
  <c r="P41" i="12"/>
  <c r="P771" i="12"/>
  <c r="P994" i="12"/>
  <c r="P258" i="12"/>
  <c r="P476" i="12"/>
  <c r="P368" i="12"/>
  <c r="P196" i="12"/>
  <c r="P604" i="12"/>
  <c r="P919" i="12"/>
  <c r="P935" i="12"/>
  <c r="P959" i="12"/>
  <c r="P307" i="12"/>
  <c r="P22" i="12"/>
  <c r="P65" i="12"/>
  <c r="P577" i="12"/>
  <c r="P240" i="12"/>
  <c r="P170" i="12"/>
  <c r="P514" i="12"/>
  <c r="P985" i="12"/>
  <c r="P561" i="12"/>
  <c r="P567" i="12"/>
  <c r="P806" i="12"/>
  <c r="P297" i="12"/>
  <c r="P27" i="12"/>
  <c r="P537" i="12"/>
  <c r="P359" i="12"/>
  <c r="P33" i="12"/>
  <c r="P741" i="12"/>
  <c r="P217" i="12"/>
  <c r="P54" i="12"/>
  <c r="P605" i="12"/>
  <c r="P172" i="12"/>
  <c r="P896" i="12"/>
  <c r="P792" i="12"/>
  <c r="P321" i="12"/>
  <c r="P379" i="12"/>
  <c r="P524" i="12"/>
  <c r="P115" i="12"/>
  <c r="P739" i="12"/>
  <c r="P15" i="12"/>
  <c r="P250" i="12"/>
  <c r="P788" i="12"/>
  <c r="P194" i="12"/>
  <c r="P261" i="12"/>
  <c r="P409" i="12"/>
  <c r="P579" i="12"/>
  <c r="P961" i="12"/>
  <c r="P62" i="12"/>
  <c r="P598" i="12"/>
  <c r="P410" i="12"/>
  <c r="P317" i="12"/>
  <c r="P495" i="12"/>
  <c r="P664" i="12"/>
  <c r="P910" i="12"/>
  <c r="P84" i="12"/>
  <c r="P516" i="12"/>
  <c r="P796" i="12"/>
  <c r="P141" i="12"/>
  <c r="P865" i="12"/>
  <c r="P790" i="12"/>
  <c r="P173" i="12"/>
  <c r="P504" i="12"/>
  <c r="P490" i="12"/>
  <c r="P11" i="12"/>
  <c r="P159" i="12"/>
  <c r="P769" i="12"/>
  <c r="P685" i="12"/>
  <c r="P767" i="12"/>
  <c r="P360" i="12"/>
  <c r="P778" i="12"/>
  <c r="P60" i="12"/>
  <c r="P271" i="12"/>
  <c r="P737" i="12"/>
  <c r="P641" i="12"/>
  <c r="P719" i="12"/>
  <c r="P315" i="12"/>
  <c r="P956" i="12"/>
  <c r="P996" i="12"/>
  <c r="P707" i="12"/>
  <c r="P670" i="12"/>
  <c r="P264" i="12"/>
  <c r="P990" i="12"/>
  <c r="P934" i="12"/>
  <c r="P905" i="12"/>
  <c r="P540" i="12"/>
  <c r="P92" i="12"/>
  <c r="P997" i="12"/>
  <c r="P743" i="12"/>
  <c r="P980" i="12"/>
  <c r="P968" i="12"/>
  <c r="P278" i="12"/>
  <c r="P446" i="12"/>
  <c r="P415" i="12"/>
  <c r="P110" i="12"/>
  <c r="P625" i="12"/>
  <c r="P308" i="12"/>
  <c r="P891" i="12"/>
  <c r="P757" i="12"/>
  <c r="P515" i="12"/>
  <c r="P377" i="12"/>
  <c r="P414" i="12"/>
  <c r="P394" i="12"/>
  <c r="P85" i="12"/>
  <c r="P400" i="12"/>
  <c r="P998" i="12"/>
  <c r="P634" i="12"/>
  <c r="P872" i="12"/>
  <c r="P693" i="12"/>
  <c r="P958" i="12"/>
  <c r="P708" i="12"/>
  <c r="P937" i="12"/>
  <c r="P123" i="12"/>
  <c r="P966" i="12"/>
  <c r="P651" i="12"/>
  <c r="P347" i="12"/>
  <c r="P262" i="12"/>
  <c r="P1007" i="12"/>
  <c r="P478" i="12"/>
  <c r="P10" i="12"/>
  <c r="P455" i="12"/>
  <c r="P562" i="12"/>
  <c r="P129" i="12"/>
  <c r="P468" i="12"/>
  <c r="P886" i="12"/>
  <c r="P591" i="12"/>
  <c r="P538" i="12"/>
  <c r="P148" i="12"/>
  <c r="P34" i="12"/>
  <c r="P899" i="12"/>
  <c r="P202" i="12"/>
  <c r="P657" i="12"/>
  <c r="P56" i="12"/>
  <c r="P58" i="12"/>
  <c r="P51" i="12"/>
  <c r="P770" i="12"/>
  <c r="P303" i="12"/>
  <c r="P280" i="12"/>
  <c r="P609" i="12"/>
  <c r="P481" i="12"/>
  <c r="P95" i="12"/>
  <c r="P319" i="12"/>
  <c r="P287" i="12"/>
  <c r="P448" i="12"/>
  <c r="P834" i="12"/>
  <c r="P816" i="12"/>
  <c r="P957" i="12"/>
  <c r="P543" i="12"/>
  <c r="P187" i="12"/>
  <c r="P233" i="12"/>
  <c r="P960" i="12"/>
  <c r="P592" i="12"/>
  <c r="P42" i="12"/>
  <c r="P506" i="12"/>
  <c r="P904" i="12"/>
  <c r="P617" i="12"/>
  <c r="P74" i="12"/>
  <c r="P218" i="12"/>
  <c r="P94" i="12"/>
  <c r="P326" i="12"/>
  <c r="P117" i="12"/>
  <c r="P350" i="12"/>
  <c r="P908" i="12"/>
  <c r="P331" i="12"/>
  <c r="P434" i="12"/>
  <c r="P79" i="12"/>
  <c r="P918" i="12"/>
  <c r="P463" i="12"/>
  <c r="P378" i="12"/>
  <c r="P135" i="12"/>
  <c r="P563" i="12"/>
  <c r="P165" i="12"/>
  <c r="P268" i="12"/>
  <c r="P318" i="12"/>
  <c r="P102" i="12"/>
  <c r="P823" i="12"/>
  <c r="P943" i="12"/>
  <c r="P706" i="12"/>
  <c r="P239" i="12"/>
  <c r="P216" i="12"/>
  <c r="P983" i="12"/>
  <c r="P222" i="12"/>
  <c r="P100" i="12"/>
  <c r="P334" i="12"/>
  <c r="P153" i="12"/>
  <c r="P922" i="12"/>
  <c r="P324" i="12"/>
  <c r="P963" i="12"/>
  <c r="P494" i="12"/>
  <c r="P118" i="12"/>
  <c r="P61" i="12"/>
  <c r="P875" i="12"/>
  <c r="P954" i="12"/>
  <c r="P692" i="12"/>
  <c r="P532" i="12"/>
  <c r="P850" i="12"/>
  <c r="P1002" i="12"/>
  <c r="P727" i="12"/>
  <c r="P568" i="12"/>
  <c r="P491" i="12"/>
  <c r="P116" i="12"/>
  <c r="P128" i="12"/>
  <c r="P235" i="12"/>
  <c r="P683" i="12"/>
  <c r="P992" i="12"/>
  <c r="P526" i="12"/>
  <c r="P376" i="12"/>
  <c r="P69" i="12"/>
  <c r="P142" i="12"/>
  <c r="P452" i="12"/>
  <c r="P878" i="12"/>
  <c r="P623" i="12"/>
  <c r="P602" i="12"/>
  <c r="P212" i="12"/>
  <c r="P52" i="12"/>
  <c r="P939" i="12"/>
  <c r="P680" i="12"/>
  <c r="P982" i="12"/>
  <c r="P228" i="12"/>
  <c r="P555" i="12"/>
  <c r="P907" i="12"/>
  <c r="P234" i="12"/>
  <c r="P967" i="12"/>
  <c r="P49" i="12"/>
  <c r="P423" i="12"/>
  <c r="P91" i="12"/>
  <c r="P763" i="12"/>
  <c r="P357" i="12"/>
  <c r="P578" i="12"/>
  <c r="P304" i="12"/>
  <c r="P32" i="12"/>
  <c r="P553" i="12"/>
  <c r="P855" i="12"/>
  <c r="P346" i="12"/>
  <c r="P632" i="12"/>
  <c r="P276" i="12"/>
  <c r="P479" i="12"/>
  <c r="P716" i="12"/>
  <c r="M72" i="12"/>
  <c r="M918" i="12"/>
  <c r="M743" i="12"/>
  <c r="M920" i="12"/>
  <c r="M659" i="12"/>
  <c r="M91" i="12"/>
  <c r="M187" i="12"/>
  <c r="M251" i="12"/>
  <c r="M315" i="12"/>
  <c r="M38" i="12"/>
  <c r="M102" i="12"/>
  <c r="M166" i="12"/>
  <c r="M230" i="12"/>
  <c r="M294" i="12"/>
  <c r="M350" i="12"/>
  <c r="M65" i="12"/>
  <c r="M113" i="12"/>
  <c r="M161" i="12"/>
  <c r="M209" i="12"/>
  <c r="M257" i="12"/>
  <c r="M305" i="12"/>
  <c r="M353" i="12"/>
  <c r="M172" i="12"/>
  <c r="M364" i="12"/>
  <c r="M414" i="12"/>
  <c r="M462" i="12"/>
  <c r="M510" i="12"/>
  <c r="M558" i="12"/>
  <c r="M606" i="12"/>
  <c r="M176" i="12"/>
  <c r="M366" i="12"/>
  <c r="M413" i="12"/>
  <c r="M461" i="12"/>
  <c r="M509" i="12"/>
  <c r="M557" i="12"/>
  <c r="M605" i="12"/>
  <c r="M164" i="12"/>
  <c r="M356" i="12"/>
  <c r="M412" i="12"/>
  <c r="M460" i="12"/>
  <c r="M508" i="12"/>
  <c r="M556" i="12"/>
  <c r="M604" i="12"/>
  <c r="M419" i="12"/>
  <c r="M611" i="12"/>
  <c r="M662" i="12"/>
  <c r="M710" i="12"/>
  <c r="M758" i="12"/>
  <c r="M806" i="12"/>
  <c r="M854" i="12"/>
  <c r="M375" i="12"/>
  <c r="M567" i="12"/>
  <c r="M653" i="12"/>
  <c r="M701" i="12"/>
  <c r="M749" i="12"/>
  <c r="M797" i="12"/>
  <c r="M845" i="12"/>
  <c r="M312" i="12"/>
  <c r="M555" i="12"/>
  <c r="M652" i="12"/>
  <c r="M700" i="12"/>
  <c r="M748" i="12"/>
  <c r="M796" i="12"/>
  <c r="M844" i="12"/>
  <c r="M1001" i="12"/>
  <c r="M953" i="12"/>
  <c r="M905" i="12"/>
  <c r="M799" i="12"/>
  <c r="M575" i="12"/>
  <c r="M24" i="12"/>
  <c r="M986" i="12"/>
  <c r="M931" i="12"/>
  <c r="M960" i="12"/>
  <c r="M51" i="12"/>
  <c r="M1006" i="12"/>
  <c r="M991" i="12"/>
  <c r="M415" i="12"/>
  <c r="M675" i="12"/>
  <c r="M183" i="12"/>
  <c r="M34" i="12"/>
  <c r="M226" i="12"/>
  <c r="M930" i="12"/>
  <c r="M663" i="12"/>
  <c r="M935" i="12"/>
  <c r="M987" i="12"/>
  <c r="M619" i="12"/>
  <c r="M763" i="12"/>
  <c r="M679" i="12"/>
  <c r="M916" i="12"/>
  <c r="M643" i="12"/>
  <c r="M95" i="12"/>
  <c r="M191" i="12"/>
  <c r="M255" i="12"/>
  <c r="M319" i="12"/>
  <c r="M42" i="12"/>
  <c r="M106" i="12"/>
  <c r="M170" i="12"/>
  <c r="M234" i="12"/>
  <c r="M298" i="12"/>
  <c r="M354" i="12"/>
  <c r="M69" i="12"/>
  <c r="M117" i="12"/>
  <c r="M165" i="12"/>
  <c r="M213" i="12"/>
  <c r="M261" i="12"/>
  <c r="M309" i="12"/>
  <c r="M357" i="12"/>
  <c r="M188" i="12"/>
  <c r="M370" i="12"/>
  <c r="M418" i="12"/>
  <c r="M466" i="12"/>
  <c r="M514" i="12"/>
  <c r="M562" i="12"/>
  <c r="M610" i="12"/>
  <c r="M192" i="12"/>
  <c r="M369" i="12"/>
  <c r="M417" i="12"/>
  <c r="M465" i="12"/>
  <c r="M513" i="12"/>
  <c r="M561" i="12"/>
  <c r="M609" i="12"/>
  <c r="M180" i="12"/>
  <c r="M368" i="12"/>
  <c r="M416" i="12"/>
  <c r="M464" i="12"/>
  <c r="M512" i="12"/>
  <c r="M560" i="12"/>
  <c r="M608" i="12"/>
  <c r="M435" i="12"/>
  <c r="M618" i="12"/>
  <c r="M666" i="12"/>
  <c r="M714" i="12"/>
  <c r="M762" i="12"/>
  <c r="M810" i="12"/>
  <c r="M858" i="12"/>
  <c r="M391" i="12"/>
  <c r="M583" i="12"/>
  <c r="M657" i="12"/>
  <c r="M705" i="12"/>
  <c r="M753" i="12"/>
  <c r="M801" i="12"/>
  <c r="M849" i="12"/>
  <c r="M379" i="12"/>
  <c r="M571" i="12"/>
  <c r="M656" i="12"/>
  <c r="M704" i="12"/>
  <c r="M752" i="12"/>
  <c r="M800" i="12"/>
  <c r="M848" i="12"/>
  <c r="M997" i="12"/>
  <c r="M949" i="12"/>
  <c r="M901" i="12"/>
  <c r="M783" i="12"/>
  <c r="M511" i="12"/>
  <c r="M20" i="12"/>
  <c r="M922" i="12"/>
  <c r="M915" i="12"/>
  <c r="M944" i="12"/>
  <c r="M67" i="12"/>
  <c r="M942" i="12"/>
  <c r="M975" i="12"/>
  <c r="M1004" i="12"/>
  <c r="M591" i="12"/>
  <c r="M199" i="12"/>
  <c r="M50" i="12"/>
  <c r="M242" i="12"/>
  <c r="M974" i="12"/>
  <c r="M26" i="12"/>
  <c r="M903" i="12"/>
  <c r="M136" i="12"/>
  <c r="M994" i="12"/>
  <c r="M1003" i="12"/>
  <c r="M607" i="12"/>
  <c r="M904" i="12"/>
  <c r="M527" i="12"/>
  <c r="M107" i="12"/>
  <c r="M195" i="12"/>
  <c r="M259" i="12"/>
  <c r="M323" i="12"/>
  <c r="M46" i="12"/>
  <c r="M110" i="12"/>
  <c r="M174" i="12"/>
  <c r="M238" i="12"/>
  <c r="M302" i="12"/>
  <c r="M358" i="12"/>
  <c r="M73" i="12"/>
  <c r="M121" i="12"/>
  <c r="M169" i="12"/>
  <c r="M217" i="12"/>
  <c r="M265" i="12"/>
  <c r="M313" i="12"/>
  <c r="M361" i="12"/>
  <c r="M204" i="12"/>
  <c r="M374" i="12"/>
  <c r="M422" i="12"/>
  <c r="M470" i="12"/>
  <c r="M518" i="12"/>
  <c r="M566" i="12"/>
  <c r="M614" i="12"/>
  <c r="M208" i="12"/>
  <c r="M373" i="12"/>
  <c r="M421" i="12"/>
  <c r="M469" i="12"/>
  <c r="M517" i="12"/>
  <c r="M565" i="12"/>
  <c r="M613" i="12"/>
  <c r="M196" i="12"/>
  <c r="M372" i="12"/>
  <c r="M420" i="12"/>
  <c r="M468" i="12"/>
  <c r="M516" i="12"/>
  <c r="M564" i="12"/>
  <c r="M612" i="12"/>
  <c r="M451" i="12"/>
  <c r="M622" i="12"/>
  <c r="M670" i="12"/>
  <c r="M718" i="12"/>
  <c r="M766" i="12"/>
  <c r="M814" i="12"/>
  <c r="M862" i="12"/>
  <c r="M407" i="12"/>
  <c r="M599" i="12"/>
  <c r="M661" i="12"/>
  <c r="M709" i="12"/>
  <c r="M757" i="12"/>
  <c r="M805" i="12"/>
  <c r="M853" i="12"/>
  <c r="M395" i="12"/>
  <c r="M587" i="12"/>
  <c r="M660" i="12"/>
  <c r="M708" i="12"/>
  <c r="M756" i="12"/>
  <c r="M804" i="12"/>
  <c r="M852" i="12"/>
  <c r="M993" i="12"/>
  <c r="M945" i="12"/>
  <c r="M897" i="12"/>
  <c r="M767" i="12"/>
  <c r="M447" i="12"/>
  <c r="M16" i="12"/>
  <c r="M779" i="12"/>
  <c r="M899" i="12"/>
  <c r="M928" i="12"/>
  <c r="M83" i="12"/>
  <c r="M878" i="12"/>
  <c r="M959" i="12"/>
  <c r="M988" i="12"/>
  <c r="M328" i="12"/>
  <c r="M215" i="12"/>
  <c r="M66" i="12"/>
  <c r="M258" i="12"/>
  <c r="M795" i="12"/>
  <c r="M980" i="12"/>
  <c r="M855" i="12"/>
  <c r="M914" i="12"/>
  <c r="M723" i="12"/>
  <c r="M495" i="12"/>
  <c r="M194" i="12"/>
  <c r="M295" i="12"/>
  <c r="M55" i="12"/>
  <c r="M695" i="12"/>
  <c r="M998" i="12"/>
  <c r="M115" i="12"/>
  <c r="M992" i="12"/>
  <c r="M14" i="12"/>
  <c r="M27" i="12"/>
  <c r="M639" i="12"/>
  <c r="M877" i="12"/>
  <c r="M937" i="12"/>
  <c r="M1009" i="12"/>
  <c r="M824" i="12"/>
  <c r="M764" i="12"/>
  <c r="M692" i="12"/>
  <c r="M632" i="12"/>
  <c r="M427" i="12"/>
  <c r="M837" i="12"/>
  <c r="M777" i="12"/>
  <c r="M717" i="12"/>
  <c r="M645" i="12"/>
  <c r="M487" i="12"/>
  <c r="M870" i="12"/>
  <c r="M798" i="12"/>
  <c r="M738" i="12"/>
  <c r="M678" i="12"/>
  <c r="M579" i="12"/>
  <c r="M280" i="12"/>
  <c r="M572" i="12"/>
  <c r="M500" i="12"/>
  <c r="M440" i="12"/>
  <c r="M380" i="12"/>
  <c r="M132" i="12"/>
  <c r="M585" i="12"/>
  <c r="M525" i="12"/>
  <c r="M453" i="12"/>
  <c r="M393" i="12"/>
  <c r="M240" i="12"/>
  <c r="M598" i="12"/>
  <c r="M538" i="12"/>
  <c r="M478" i="12"/>
  <c r="M406" i="12"/>
  <c r="M284" i="12"/>
  <c r="M44" i="12"/>
  <c r="M297" i="12"/>
  <c r="M237" i="12"/>
  <c r="M177" i="12"/>
  <c r="M105" i="12"/>
  <c r="M45" i="12"/>
  <c r="M314" i="12"/>
  <c r="M218" i="12"/>
  <c r="M138" i="12"/>
  <c r="M58" i="12"/>
  <c r="M303" i="12"/>
  <c r="M223" i="12"/>
  <c r="M123" i="12"/>
  <c r="M982" i="12"/>
  <c r="M843" i="12"/>
  <c r="M964" i="12"/>
  <c r="M279" i="12"/>
  <c r="M759" i="12"/>
  <c r="M99" i="12"/>
  <c r="M635" i="12"/>
  <c r="M12" i="12"/>
  <c r="M881" i="12"/>
  <c r="M22" i="12"/>
  <c r="M760" i="12"/>
  <c r="M628" i="12"/>
  <c r="M833" i="12"/>
  <c r="M713" i="12"/>
  <c r="M471" i="12"/>
  <c r="M794" i="12"/>
  <c r="M674" i="12"/>
  <c r="M216" i="12"/>
  <c r="M496" i="12"/>
  <c r="M376" i="12"/>
  <c r="M581" i="12"/>
  <c r="M449" i="12"/>
  <c r="M224" i="12"/>
  <c r="M474" i="12"/>
  <c r="M365" i="12"/>
  <c r="M173" i="12"/>
  <c r="M41" i="12"/>
  <c r="M214" i="12"/>
  <c r="M54" i="12"/>
  <c r="M219" i="12"/>
  <c r="M771" i="12"/>
  <c r="M651" i="12"/>
  <c r="M263" i="12"/>
  <c r="M479" i="12"/>
  <c r="M28" i="12"/>
  <c r="M876" i="12"/>
  <c r="M624" i="12"/>
  <c r="M769" i="12"/>
  <c r="M455" i="12"/>
  <c r="M658" i="12"/>
  <c r="M552" i="12"/>
  <c r="M340" i="12"/>
  <c r="M445" i="12"/>
  <c r="M590" i="12"/>
  <c r="M398" i="12"/>
  <c r="M289" i="12"/>
  <c r="M97" i="12"/>
  <c r="M206" i="12"/>
  <c r="M211" i="12"/>
  <c r="M787" i="12"/>
  <c r="M146" i="12"/>
  <c r="M970" i="12"/>
  <c r="M961" i="12"/>
  <c r="M680" i="12"/>
  <c r="M825" i="12"/>
  <c r="M439" i="12"/>
  <c r="M786" i="12"/>
  <c r="M88" i="12"/>
  <c r="M324" i="12"/>
  <c r="M441" i="12"/>
  <c r="M526" i="12"/>
  <c r="M345" i="12"/>
  <c r="M33" i="12"/>
  <c r="M207" i="12"/>
  <c r="M835" i="12"/>
  <c r="M895" i="12"/>
  <c r="M200" i="12"/>
  <c r="M703" i="12"/>
  <c r="M808" i="12"/>
  <c r="M821" i="12"/>
  <c r="M423" i="12"/>
  <c r="M722" i="12"/>
  <c r="M544" i="12"/>
  <c r="M308" i="12"/>
  <c r="M437" i="12"/>
  <c r="M522" i="12"/>
  <c r="M341" i="12"/>
  <c r="M89" i="12"/>
  <c r="M278" i="12"/>
  <c r="M283" i="12"/>
  <c r="M807" i="12"/>
  <c r="M938" i="12"/>
  <c r="M178" i="12"/>
  <c r="M39" i="12"/>
  <c r="M715" i="12"/>
  <c r="M1008" i="12"/>
  <c r="M655" i="12"/>
  <c r="M941" i="12"/>
  <c r="M820" i="12"/>
  <c r="M688" i="12"/>
  <c r="M411" i="12"/>
  <c r="M773" i="12"/>
  <c r="M641" i="12"/>
  <c r="M866" i="12"/>
  <c r="M734" i="12"/>
  <c r="M563" i="12"/>
  <c r="M568" i="12"/>
  <c r="M436" i="12"/>
  <c r="M116" i="12"/>
  <c r="M521" i="12"/>
  <c r="M389" i="12"/>
  <c r="M594" i="12"/>
  <c r="M534" i="12"/>
  <c r="M402" i="12"/>
  <c r="M268" i="12"/>
  <c r="M293" i="12"/>
  <c r="M233" i="12"/>
  <c r="M101" i="12"/>
  <c r="M310" i="12"/>
  <c r="M134" i="12"/>
  <c r="M299" i="12"/>
  <c r="M111" i="12"/>
  <c r="M968" i="12"/>
  <c r="M162" i="12"/>
  <c r="M823" i="12"/>
  <c r="M35" i="12"/>
  <c r="M957" i="12"/>
  <c r="M744" i="12"/>
  <c r="M248" i="12"/>
  <c r="M697" i="12"/>
  <c r="M850" i="12"/>
  <c r="M547" i="12"/>
  <c r="M100" i="12"/>
  <c r="M160" i="12"/>
  <c r="M349" i="12"/>
  <c r="M37" i="12"/>
  <c r="M291" i="12"/>
  <c r="M890" i="12"/>
  <c r="M683" i="12"/>
  <c r="M247" i="12"/>
  <c r="M399" i="12"/>
  <c r="M889" i="12"/>
  <c r="M740" i="12"/>
  <c r="M765" i="12"/>
  <c r="M846" i="12"/>
  <c r="M531" i="12"/>
  <c r="M428" i="12"/>
  <c r="M84" i="12"/>
  <c r="M381" i="12"/>
  <c r="M394" i="12"/>
  <c r="M153" i="12"/>
  <c r="M282" i="12"/>
  <c r="M122" i="12"/>
  <c r="M75" i="12"/>
  <c r="M130" i="12"/>
  <c r="M667" i="12"/>
  <c r="M965" i="12"/>
  <c r="M676" i="12"/>
  <c r="M761" i="12"/>
  <c r="M842" i="12"/>
  <c r="M616" i="12"/>
  <c r="M68" i="12"/>
  <c r="M377" i="12"/>
  <c r="M450" i="12"/>
  <c r="M281" i="12"/>
  <c r="M362" i="12"/>
  <c r="M363" i="12"/>
  <c r="M559" i="12"/>
  <c r="M996" i="12"/>
  <c r="M791" i="12"/>
  <c r="M114" i="12"/>
  <c r="M167" i="12"/>
  <c r="M892" i="12"/>
  <c r="M911" i="12"/>
  <c r="M978" i="12"/>
  <c r="M691" i="12"/>
  <c r="M775" i="12"/>
  <c r="M731" i="12"/>
  <c r="M17" i="12"/>
  <c r="M719" i="12"/>
  <c r="M909" i="12"/>
  <c r="M969" i="12"/>
  <c r="M864" i="12"/>
  <c r="M792" i="12"/>
  <c r="M732" i="12"/>
  <c r="M672" i="12"/>
  <c r="M539" i="12"/>
  <c r="M56" i="12"/>
  <c r="M817" i="12"/>
  <c r="M745" i="12"/>
  <c r="M685" i="12"/>
  <c r="M625" i="12"/>
  <c r="M360" i="12"/>
  <c r="M838" i="12"/>
  <c r="M778" i="12"/>
  <c r="M706" i="12"/>
  <c r="M646" i="12"/>
  <c r="M499" i="12"/>
  <c r="M600" i="12"/>
  <c r="M540" i="12"/>
  <c r="M480" i="12"/>
  <c r="M408" i="12"/>
  <c r="M292" i="12"/>
  <c r="M52" i="12"/>
  <c r="M553" i="12"/>
  <c r="M493" i="12"/>
  <c r="M433" i="12"/>
  <c r="M352" i="12"/>
  <c r="M112" i="12"/>
  <c r="M578" i="12"/>
  <c r="M506" i="12"/>
  <c r="M446" i="12"/>
  <c r="M386" i="12"/>
  <c r="M156" i="12"/>
  <c r="M337" i="12"/>
  <c r="M277" i="12"/>
  <c r="M205" i="12"/>
  <c r="M145" i="12"/>
  <c r="M85" i="12"/>
  <c r="M346" i="12"/>
  <c r="M270" i="12"/>
  <c r="M190" i="12"/>
  <c r="M94" i="12"/>
  <c r="M355" i="12"/>
  <c r="M275" i="12"/>
  <c r="M175" i="12"/>
  <c r="M59" i="12"/>
  <c r="M884" i="12"/>
  <c r="M871" i="12"/>
  <c r="M859" i="12"/>
  <c r="M910" i="12"/>
  <c r="M730" i="12"/>
  <c r="M152" i="12"/>
  <c r="M432" i="12"/>
  <c r="M577" i="12"/>
  <c r="M385" i="12"/>
  <c r="M458" i="12"/>
  <c r="M252" i="12"/>
  <c r="M229" i="12"/>
  <c r="M286" i="12"/>
  <c r="M126" i="12"/>
  <c r="M79" i="12"/>
  <c r="M803" i="12"/>
  <c r="M647" i="12"/>
  <c r="M872" i="12"/>
  <c r="M620" i="12"/>
  <c r="M693" i="12"/>
  <c r="M654" i="12"/>
  <c r="M488" i="12"/>
  <c r="M573" i="12"/>
  <c r="M586" i="12"/>
  <c r="M236" i="12"/>
  <c r="M225" i="12"/>
  <c r="M202" i="12"/>
  <c r="M287" i="12"/>
  <c r="M1000" i="12"/>
  <c r="M867" i="12"/>
  <c r="M711" i="12"/>
  <c r="M893" i="12"/>
  <c r="M736" i="12"/>
  <c r="M120" i="12"/>
  <c r="M629" i="12"/>
  <c r="M650" i="12"/>
  <c r="M484" i="12"/>
  <c r="M569" i="12"/>
  <c r="M128" i="12"/>
  <c r="M390" i="12"/>
  <c r="M221" i="12"/>
  <c r="M198" i="12"/>
  <c r="M203" i="12"/>
  <c r="M63" i="12"/>
  <c r="M543" i="12"/>
  <c r="M887" i="12"/>
  <c r="M98" i="12"/>
  <c r="M151" i="12"/>
  <c r="M908" i="12"/>
  <c r="M927" i="12"/>
  <c r="M811" i="12"/>
  <c r="M755" i="12"/>
  <c r="M839" i="12"/>
  <c r="M894" i="12"/>
  <c r="M21" i="12"/>
  <c r="M735" i="12"/>
  <c r="M913" i="12"/>
  <c r="M973" i="12"/>
  <c r="M860" i="12"/>
  <c r="M788" i="12"/>
  <c r="M728" i="12"/>
  <c r="M668" i="12"/>
  <c r="M523" i="12"/>
  <c r="M873" i="12"/>
  <c r="M813" i="12"/>
  <c r="M741" i="12"/>
  <c r="M681" i="12"/>
  <c r="M621" i="12"/>
  <c r="M296" i="12"/>
  <c r="M834" i="12"/>
  <c r="M774" i="12"/>
  <c r="M702" i="12"/>
  <c r="M642" i="12"/>
  <c r="M483" i="12"/>
  <c r="M596" i="12"/>
  <c r="M536" i="12"/>
  <c r="M476" i="12"/>
  <c r="M404" i="12"/>
  <c r="M276" i="12"/>
  <c r="M36" i="12"/>
  <c r="M549" i="12"/>
  <c r="M489" i="12"/>
  <c r="M429" i="12"/>
  <c r="M336" i="12"/>
  <c r="M96" i="12"/>
  <c r="M574" i="12"/>
  <c r="M502" i="12"/>
  <c r="M442" i="12"/>
  <c r="M382" i="12"/>
  <c r="M140" i="12"/>
  <c r="M333" i="12"/>
  <c r="M273" i="12"/>
  <c r="M201" i="12"/>
  <c r="M141" i="12"/>
  <c r="M81" i="12"/>
  <c r="M342" i="12"/>
  <c r="M266" i="12"/>
  <c r="M186" i="12"/>
  <c r="M90" i="12"/>
  <c r="M351" i="12"/>
  <c r="M271" i="12"/>
  <c r="M171" i="12"/>
  <c r="M47" i="12"/>
  <c r="M888" i="12"/>
  <c r="M891" i="12"/>
  <c r="M926" i="12"/>
  <c r="M962" i="12"/>
  <c r="M739" i="12"/>
  <c r="M906" i="12"/>
  <c r="M886" i="12"/>
  <c r="M671" i="12"/>
  <c r="M885" i="12"/>
  <c r="M816" i="12"/>
  <c r="M684" i="12"/>
  <c r="M829" i="12"/>
  <c r="M637" i="12"/>
  <c r="M790" i="12"/>
  <c r="M492" i="12"/>
  <c r="M505" i="12"/>
  <c r="M530" i="12"/>
  <c r="M157" i="12"/>
  <c r="M30" i="12"/>
  <c r="M984" i="12"/>
  <c r="M879" i="12"/>
  <c r="M950" i="12"/>
  <c r="M687" i="12"/>
  <c r="M812" i="12"/>
  <c r="M184" i="12"/>
  <c r="M633" i="12"/>
  <c r="M726" i="12"/>
  <c r="M548" i="12"/>
  <c r="M501" i="12"/>
  <c r="M144" i="12"/>
  <c r="M454" i="12"/>
  <c r="M285" i="12"/>
  <c r="M93" i="12"/>
  <c r="M367" i="12"/>
  <c r="M954" i="12"/>
  <c r="M946" i="12"/>
  <c r="M231" i="12"/>
  <c r="M627" i="12"/>
  <c r="M13" i="12"/>
  <c r="M868" i="12"/>
  <c r="M603" i="12"/>
  <c r="M689" i="12"/>
  <c r="M782" i="12"/>
  <c r="M515" i="12"/>
  <c r="M424" i="12"/>
  <c r="M497" i="12"/>
  <c r="M582" i="12"/>
  <c r="M220" i="12"/>
  <c r="M149" i="12"/>
  <c r="M118" i="12"/>
  <c r="M851" i="12"/>
  <c r="M727" i="12"/>
  <c r="M919" i="12"/>
  <c r="M322" i="12"/>
  <c r="M82" i="12"/>
  <c r="M135" i="12"/>
  <c r="M924" i="12"/>
  <c r="M943" i="12"/>
  <c r="M898" i="12"/>
  <c r="M819" i="12"/>
  <c r="M883" i="12"/>
  <c r="M958" i="12"/>
  <c r="M25" i="12"/>
  <c r="M751" i="12"/>
  <c r="M917" i="12"/>
  <c r="M977" i="12"/>
  <c r="M856" i="12"/>
  <c r="M784" i="12"/>
  <c r="M724" i="12"/>
  <c r="M664" i="12"/>
  <c r="M507" i="12"/>
  <c r="M869" i="12"/>
  <c r="M809" i="12"/>
  <c r="M737" i="12"/>
  <c r="M677" i="12"/>
  <c r="M615" i="12"/>
  <c r="M232" i="12"/>
  <c r="M830" i="12"/>
  <c r="M770" i="12"/>
  <c r="M698" i="12"/>
  <c r="M638" i="12"/>
  <c r="M467" i="12"/>
  <c r="M592" i="12"/>
  <c r="M532" i="12"/>
  <c r="M472" i="12"/>
  <c r="M400" i="12"/>
  <c r="M260" i="12"/>
  <c r="M617" i="12"/>
  <c r="M545" i="12"/>
  <c r="M485" i="12"/>
  <c r="M425" i="12"/>
  <c r="M320" i="12"/>
  <c r="M80" i="12"/>
  <c r="M570" i="12"/>
  <c r="M498" i="12"/>
  <c r="M438" i="12"/>
  <c r="M378" i="12"/>
  <c r="M124" i="12"/>
  <c r="M329" i="12"/>
  <c r="M269" i="12"/>
  <c r="M197" i="12"/>
  <c r="M137" i="12"/>
  <c r="M77" i="12"/>
  <c r="M338" i="12"/>
  <c r="M262" i="12"/>
  <c r="M182" i="12"/>
  <c r="M86" i="12"/>
  <c r="M347" i="12"/>
  <c r="M267" i="12"/>
  <c r="M159" i="12"/>
  <c r="M43" i="12"/>
  <c r="M900" i="12"/>
  <c r="M907" i="12"/>
  <c r="M990" i="12"/>
  <c r="J43" i="12"/>
  <c r="J938" i="12"/>
  <c r="J707" i="12"/>
  <c r="J276" i="12"/>
  <c r="J146" i="12"/>
  <c r="J801" i="12"/>
  <c r="J975" i="12"/>
  <c r="J900" i="12"/>
  <c r="J119" i="12"/>
  <c r="J439" i="12"/>
  <c r="J869" i="12"/>
  <c r="J751" i="12"/>
  <c r="J825" i="12"/>
  <c r="J34" i="12"/>
  <c r="J153" i="12"/>
  <c r="J454" i="12"/>
  <c r="J907" i="12"/>
  <c r="J42" i="12"/>
  <c r="J854" i="12"/>
  <c r="J90" i="12"/>
  <c r="J661" i="12"/>
  <c r="J388" i="12"/>
  <c r="J30" i="12"/>
  <c r="J208" i="12"/>
  <c r="J995" i="12"/>
  <c r="J627" i="12"/>
  <c r="J226" i="12"/>
  <c r="J821" i="12"/>
  <c r="J820" i="12"/>
  <c r="J459" i="12"/>
  <c r="J893" i="12"/>
  <c r="J809" i="12"/>
  <c r="J518" i="12"/>
  <c r="J850" i="12"/>
  <c r="J558" i="12"/>
  <c r="J200" i="12"/>
  <c r="J286" i="12"/>
  <c r="J700" i="12"/>
  <c r="J887" i="12"/>
  <c r="J216" i="12"/>
  <c r="J469" i="12"/>
  <c r="J543" i="12"/>
  <c r="J639" i="12"/>
  <c r="J473" i="12"/>
  <c r="J337" i="12"/>
  <c r="J266" i="12"/>
  <c r="J483" i="12"/>
  <c r="J793" i="12"/>
  <c r="J552" i="12"/>
  <c r="J965" i="12"/>
  <c r="J624" i="12"/>
  <c r="J650" i="12"/>
  <c r="J655" i="12"/>
  <c r="J441" i="12"/>
  <c r="J180" i="12"/>
  <c r="J478" i="12"/>
  <c r="J254" i="12"/>
  <c r="J480" i="12"/>
  <c r="J260" i="12"/>
  <c r="J440" i="12"/>
  <c r="J588" i="12"/>
  <c r="J511" i="12"/>
  <c r="J636" i="12"/>
  <c r="J945" i="12"/>
  <c r="J487" i="12"/>
  <c r="J164" i="12"/>
  <c r="J422" i="12"/>
  <c r="J500" i="12"/>
  <c r="J477" i="12"/>
  <c r="J464" i="12"/>
  <c r="J908" i="12"/>
  <c r="J457" i="12"/>
  <c r="J383" i="12"/>
  <c r="J381" i="12"/>
  <c r="J941" i="12"/>
  <c r="J471" i="12"/>
  <c r="J145" i="12"/>
  <c r="J680" i="12"/>
  <c r="J170" i="12"/>
  <c r="J111" i="12"/>
  <c r="J62" i="12"/>
  <c r="J520" i="12"/>
  <c r="J530" i="12"/>
  <c r="J688" i="12"/>
  <c r="J304" i="12"/>
  <c r="J484" i="12"/>
  <c r="J694" i="12"/>
  <c r="J583" i="12"/>
  <c r="J426" i="12"/>
  <c r="J243" i="12"/>
  <c r="J46" i="12"/>
  <c r="J204" i="12"/>
  <c r="J509" i="12"/>
  <c r="J727" i="12"/>
  <c r="J662" i="12"/>
  <c r="J797" i="12"/>
  <c r="J275" i="12"/>
  <c r="J427" i="12"/>
  <c r="J97" i="12"/>
  <c r="J72" i="12"/>
  <c r="J712" i="12"/>
  <c r="J550" i="12"/>
  <c r="J652" i="12"/>
  <c r="J320" i="12"/>
  <c r="J977" i="12"/>
  <c r="J268" i="12"/>
  <c r="J242" i="12"/>
  <c r="J350" i="12"/>
  <c r="J997" i="12"/>
  <c r="J961" i="12"/>
  <c r="J253" i="12"/>
  <c r="J640" i="12"/>
  <c r="J85" i="12"/>
  <c r="J611" i="12"/>
  <c r="J58" i="12"/>
  <c r="J489" i="12"/>
  <c r="J236" i="12"/>
  <c r="J686" i="12"/>
  <c r="J245" i="12"/>
  <c r="J397" i="12"/>
  <c r="J796" i="12"/>
  <c r="J341" i="12"/>
  <c r="J482" i="12"/>
  <c r="J280" i="12"/>
  <c r="J674" i="12"/>
  <c r="J549" i="12"/>
  <c r="J220" i="12"/>
  <c r="J695" i="12"/>
  <c r="J678" i="12"/>
  <c r="J339" i="12"/>
  <c r="J80" i="12"/>
  <c r="J525" i="12"/>
  <c r="J939" i="12"/>
  <c r="J135" i="12"/>
  <c r="J142" i="12"/>
  <c r="J629" i="12"/>
  <c r="J560" i="12"/>
  <c r="J648" i="12"/>
  <c r="J133" i="12"/>
  <c r="J504" i="12"/>
  <c r="J718" i="12"/>
  <c r="J999" i="12"/>
  <c r="J394" i="12"/>
  <c r="J150" i="12"/>
  <c r="J345" i="12"/>
  <c r="J76" i="12"/>
  <c r="J595" i="12"/>
  <c r="J895" i="12"/>
  <c r="J658" i="12"/>
  <c r="J789" i="12"/>
  <c r="J259" i="12"/>
  <c r="J423" i="12"/>
  <c r="J81" i="12"/>
  <c r="J171" i="12"/>
  <c r="J880" i="12"/>
  <c r="J619" i="12"/>
  <c r="J494" i="12"/>
  <c r="J296" i="12"/>
  <c r="J927" i="12"/>
  <c r="J196" i="12"/>
  <c r="J703" i="12"/>
  <c r="J810" i="12"/>
  <c r="J559" i="12"/>
  <c r="J284" i="12"/>
  <c r="J971" i="12"/>
  <c r="J134" i="12"/>
  <c r="J1009" i="12"/>
  <c r="J258" i="12"/>
  <c r="J14" i="12"/>
  <c r="J39" i="12"/>
  <c r="J960" i="12"/>
  <c r="J354" i="12"/>
  <c r="J740" i="12"/>
  <c r="J666" i="12"/>
  <c r="J568" i="12"/>
  <c r="J834" i="12"/>
  <c r="J184" i="12"/>
  <c r="J748" i="12"/>
  <c r="J576" i="12"/>
  <c r="J340" i="12"/>
  <c r="J456" i="12"/>
  <c r="J402" i="12"/>
  <c r="J719" i="12"/>
  <c r="J947" i="12"/>
  <c r="J240" i="12"/>
  <c r="J420" i="12"/>
  <c r="J405" i="12"/>
  <c r="J665" i="12"/>
  <c r="J527" i="12"/>
  <c r="J252" i="12"/>
  <c r="J984" i="12"/>
  <c r="J812" i="12"/>
  <c r="J830" i="12"/>
  <c r="J535" i="12"/>
  <c r="J924" i="12"/>
  <c r="J502" i="12"/>
  <c r="J442" i="12"/>
  <c r="J570" i="12"/>
  <c r="J102" i="12"/>
  <c r="J687" i="12"/>
  <c r="J353" i="12"/>
  <c r="J672" i="12"/>
  <c r="J580" i="12"/>
  <c r="J155" i="12"/>
  <c r="J215" i="12"/>
  <c r="J653" i="12"/>
  <c r="J710" i="12"/>
  <c r="J406" i="12"/>
  <c r="J325" i="12"/>
  <c r="J528" i="12"/>
  <c r="J738" i="12"/>
  <c r="J1002" i="12"/>
  <c r="J362" i="12"/>
  <c r="J492" i="12"/>
  <c r="J265" i="12"/>
  <c r="J131" i="12"/>
  <c r="J659" i="12"/>
  <c r="J911" i="12"/>
  <c r="J642" i="12"/>
  <c r="J773" i="12"/>
  <c r="J432" i="12"/>
  <c r="J407" i="12"/>
  <c r="J37" i="12"/>
  <c r="J123" i="12"/>
  <c r="J896" i="12"/>
  <c r="J635" i="12"/>
  <c r="J603" i="12"/>
  <c r="J872" i="12"/>
  <c r="J20" i="12"/>
  <c r="J129" i="12"/>
  <c r="J519" i="12"/>
  <c r="J211" i="12"/>
  <c r="J865" i="12"/>
  <c r="J754" i="12"/>
  <c r="J631" i="12"/>
  <c r="J667" i="12"/>
  <c r="J992" i="12"/>
  <c r="J159" i="12"/>
  <c r="J177" i="12"/>
  <c r="J523" i="12"/>
  <c r="J593" i="12"/>
  <c r="J294" i="12"/>
  <c r="J994" i="12"/>
  <c r="J647" i="12"/>
  <c r="J778" i="12"/>
  <c r="J246" i="12"/>
  <c r="J633" i="12"/>
  <c r="J428" i="12"/>
  <c r="J351" i="12"/>
  <c r="J121" i="12"/>
  <c r="J44" i="12"/>
  <c r="J632" i="12"/>
  <c r="J660" i="12"/>
  <c r="J844" i="12"/>
  <c r="J299" i="12"/>
  <c r="J951" i="12"/>
  <c r="J806" i="12"/>
  <c r="J506" i="12"/>
  <c r="J917" i="12"/>
  <c r="J641" i="12"/>
  <c r="J118" i="12"/>
  <c r="J194" i="12"/>
  <c r="J379" i="12"/>
  <c r="J225" i="12"/>
  <c r="J328" i="12"/>
  <c r="J52" i="12"/>
  <c r="J15" i="12"/>
  <c r="J936" i="12"/>
  <c r="J612" i="12"/>
  <c r="J836" i="12"/>
  <c r="J704" i="12"/>
  <c r="J40" i="12"/>
  <c r="J213" i="12"/>
  <c r="J539" i="12"/>
  <c r="J449" i="12"/>
  <c r="J70" i="12"/>
  <c r="J774" i="12"/>
  <c r="J591" i="12"/>
  <c r="J571" i="12"/>
  <c r="J944" i="12"/>
  <c r="J183" i="12"/>
  <c r="J197" i="12"/>
  <c r="J547" i="12"/>
  <c r="J613" i="12"/>
  <c r="J370" i="12"/>
  <c r="J1007" i="12"/>
  <c r="J679" i="12"/>
  <c r="J762" i="12"/>
  <c r="J154" i="12"/>
  <c r="J617" i="12"/>
  <c r="J412" i="12"/>
  <c r="J319" i="12"/>
  <c r="J105" i="12"/>
  <c r="J28" i="12"/>
  <c r="J664" i="12"/>
  <c r="J724" i="12"/>
  <c r="J972" i="12"/>
  <c r="J566" i="12"/>
  <c r="J983" i="12"/>
  <c r="J722" i="12"/>
  <c r="J474" i="12"/>
  <c r="J833" i="12"/>
  <c r="J625" i="12"/>
  <c r="J468" i="12"/>
  <c r="J130" i="12"/>
  <c r="J239" i="12"/>
  <c r="J209" i="12"/>
  <c r="J244" i="12"/>
  <c r="J36" i="12"/>
  <c r="J546" i="12"/>
  <c r="J968" i="12"/>
  <c r="J948" i="12"/>
  <c r="J859" i="12"/>
  <c r="J199" i="12"/>
  <c r="J499" i="12"/>
  <c r="J845" i="12"/>
  <c r="J671" i="12"/>
  <c r="J283" i="12"/>
  <c r="J157" i="12"/>
  <c r="J573" i="12"/>
  <c r="J974" i="12"/>
  <c r="J794" i="12"/>
  <c r="J649" i="12"/>
  <c r="J137" i="12"/>
  <c r="J600" i="12"/>
  <c r="J596" i="12"/>
  <c r="J943" i="12"/>
  <c r="J514" i="12"/>
  <c r="J182" i="12"/>
  <c r="J387" i="12"/>
  <c r="J336" i="12"/>
  <c r="J23" i="12"/>
  <c r="J620" i="12"/>
  <c r="J756" i="12"/>
  <c r="J656" i="12"/>
  <c r="J64" i="12"/>
  <c r="J237" i="12"/>
  <c r="J563" i="12"/>
  <c r="J497" i="12"/>
  <c r="J186" i="12"/>
  <c r="J798" i="12"/>
  <c r="J545" i="12"/>
  <c r="J429" i="12"/>
  <c r="J776" i="12"/>
  <c r="J152" i="12"/>
  <c r="J221" i="12"/>
  <c r="J376" i="12"/>
  <c r="J637" i="12"/>
  <c r="J630" i="12"/>
  <c r="J959" i="12"/>
  <c r="J935" i="12"/>
  <c r="J746" i="12"/>
  <c r="J905" i="12"/>
  <c r="J601" i="12"/>
  <c r="J218" i="12"/>
  <c r="J287" i="12"/>
  <c r="J316" i="12"/>
  <c r="J12" i="12"/>
  <c r="J920" i="12"/>
  <c r="J788" i="12"/>
  <c r="J599" i="12"/>
  <c r="J982" i="12"/>
  <c r="J706" i="12"/>
  <c r="J386" i="12"/>
  <c r="J817" i="12"/>
  <c r="J581" i="12"/>
  <c r="J452" i="12"/>
  <c r="J555" i="12"/>
  <c r="J206" i="12"/>
  <c r="J165" i="12"/>
  <c r="J228" i="12"/>
  <c r="J191" i="12"/>
  <c r="J584" i="12"/>
  <c r="J413" i="12"/>
  <c r="J604" i="12"/>
  <c r="J795" i="12"/>
  <c r="J868" i="12"/>
  <c r="J931" i="12"/>
  <c r="J219" i="12"/>
  <c r="J768" i="12"/>
  <c r="J470" i="12"/>
  <c r="J79" i="12"/>
  <c r="J207" i="12"/>
  <c r="J136" i="12"/>
  <c r="J264" i="12"/>
  <c r="J53" i="12"/>
  <c r="J181" i="12"/>
  <c r="J309" i="12"/>
  <c r="J279" i="12"/>
  <c r="J443" i="12"/>
  <c r="J18" i="12"/>
  <c r="J360" i="12"/>
  <c r="J488" i="12"/>
  <c r="J385" i="12"/>
  <c r="J597" i="12"/>
  <c r="J725" i="12"/>
  <c r="J853" i="12"/>
  <c r="J981" i="12"/>
  <c r="J418" i="12"/>
  <c r="J614" i="12"/>
  <c r="J742" i="12"/>
  <c r="J870" i="12"/>
  <c r="J998" i="12"/>
  <c r="J783" i="12"/>
  <c r="J517" i="12"/>
  <c r="J988" i="12"/>
  <c r="J980" i="12"/>
  <c r="J851" i="12"/>
  <c r="J856" i="12"/>
  <c r="J390" i="12"/>
  <c r="J163" i="12"/>
  <c r="J156" i="12"/>
  <c r="J348" i="12"/>
  <c r="J201" i="12"/>
  <c r="J174" i="12"/>
  <c r="J463" i="12"/>
  <c r="J282" i="12"/>
  <c r="J508" i="12"/>
  <c r="J548" i="12"/>
  <c r="J745" i="12"/>
  <c r="J937" i="12"/>
  <c r="J458" i="12"/>
  <c r="J698" i="12"/>
  <c r="J890" i="12"/>
  <c r="J871" i="12"/>
  <c r="J366" i="12"/>
  <c r="J831" i="12"/>
  <c r="J846" i="12"/>
  <c r="J590" i="12"/>
  <c r="J957" i="12"/>
  <c r="J701" i="12"/>
  <c r="J323" i="12"/>
  <c r="J322" i="12"/>
  <c r="J419" i="12"/>
  <c r="J285" i="12"/>
  <c r="J29" i="12"/>
  <c r="J112" i="12"/>
  <c r="J55" i="12"/>
  <c r="J816" i="12"/>
  <c r="J414" i="12"/>
  <c r="J827" i="12"/>
  <c r="J759" i="12"/>
  <c r="J882" i="12"/>
  <c r="J626" i="12"/>
  <c r="J993" i="12"/>
  <c r="J737" i="12"/>
  <c r="J409" i="12"/>
  <c r="J372" i="12"/>
  <c r="J455" i="12"/>
  <c r="J321" i="12"/>
  <c r="J65" i="12"/>
  <c r="J148" i="12"/>
  <c r="J91" i="12"/>
  <c r="J744" i="12"/>
  <c r="J883" i="12"/>
  <c r="J683" i="12"/>
  <c r="J940" i="12"/>
  <c r="J526" i="12"/>
  <c r="J731" i="12"/>
  <c r="J804" i="12"/>
  <c r="J899" i="12"/>
  <c r="J1008" i="12"/>
  <c r="J752" i="12"/>
  <c r="J438" i="12"/>
  <c r="J87" i="12"/>
  <c r="J16" i="12"/>
  <c r="J144" i="12"/>
  <c r="J272" i="12"/>
  <c r="J61" i="12"/>
  <c r="J189" i="12"/>
  <c r="J317" i="12"/>
  <c r="J295" i="12"/>
  <c r="J451" i="12"/>
  <c r="J50" i="12"/>
  <c r="J368" i="12"/>
  <c r="J496" i="12"/>
  <c r="J401" i="12"/>
  <c r="J605" i="12"/>
  <c r="J733" i="12"/>
  <c r="J861" i="12"/>
  <c r="J989" i="12"/>
  <c r="J434" i="12"/>
  <c r="J622" i="12"/>
  <c r="J750" i="12"/>
  <c r="J878" i="12"/>
  <c r="J1006" i="12"/>
  <c r="J767" i="12"/>
  <c r="J501" i="12"/>
  <c r="J732" i="12"/>
  <c r="J916" i="12"/>
  <c r="J787" i="12"/>
  <c r="J824" i="12"/>
  <c r="J302" i="12"/>
  <c r="J179" i="12"/>
  <c r="J172" i="12"/>
  <c r="J25" i="12"/>
  <c r="J217" i="12"/>
  <c r="J223" i="12"/>
  <c r="J479" i="12"/>
  <c r="J314" i="12"/>
  <c r="J524" i="12"/>
  <c r="J569" i="12"/>
  <c r="J761" i="12"/>
  <c r="J953" i="12"/>
  <c r="J490" i="12"/>
  <c r="J714" i="12"/>
  <c r="J906" i="12"/>
  <c r="J839" i="12"/>
  <c r="J198" i="12"/>
  <c r="J879" i="12"/>
  <c r="J822" i="12"/>
  <c r="J565" i="12"/>
  <c r="J933" i="12"/>
  <c r="J677" i="12"/>
  <c r="J227" i="12"/>
  <c r="J274" i="12"/>
  <c r="J395" i="12"/>
  <c r="J261" i="12"/>
  <c r="J344" i="12"/>
  <c r="J88" i="12"/>
  <c r="J31" i="12"/>
  <c r="J864" i="12"/>
  <c r="J562" i="12"/>
  <c r="J923" i="12"/>
  <c r="J799" i="12"/>
  <c r="J862" i="12"/>
  <c r="J606" i="12"/>
  <c r="J973" i="12"/>
  <c r="J717" i="12"/>
  <c r="J369" i="12"/>
  <c r="J352" i="12"/>
  <c r="J435" i="12"/>
  <c r="J301" i="12"/>
  <c r="J45" i="12"/>
  <c r="J128" i="12"/>
  <c r="J71" i="12"/>
  <c r="J784" i="12"/>
  <c r="J963" i="12"/>
  <c r="J763" i="12"/>
  <c r="J876" i="12"/>
  <c r="J699" i="12"/>
  <c r="J772" i="12"/>
  <c r="J835" i="12"/>
  <c r="J976" i="12"/>
  <c r="J720" i="12"/>
  <c r="J374" i="12"/>
  <c r="J103" i="12"/>
  <c r="J32" i="12"/>
  <c r="J160" i="12"/>
  <c r="J288" i="12"/>
  <c r="J77" i="12"/>
  <c r="J205" i="12"/>
  <c r="J333" i="12"/>
  <c r="J327" i="12"/>
  <c r="J467" i="12"/>
  <c r="J114" i="12"/>
  <c r="J384" i="12"/>
  <c r="J512" i="12"/>
  <c r="J433" i="12"/>
  <c r="J621" i="12"/>
  <c r="J749" i="12"/>
  <c r="J877" i="12"/>
  <c r="J1005" i="12"/>
  <c r="J466" i="12"/>
  <c r="J638" i="12"/>
  <c r="J766" i="12"/>
  <c r="J894" i="12"/>
  <c r="J991" i="12"/>
  <c r="J735" i="12"/>
  <c r="J453" i="12"/>
  <c r="J398" i="12"/>
  <c r="J852" i="12"/>
  <c r="J723" i="12"/>
  <c r="J792" i="12"/>
  <c r="J138" i="12"/>
  <c r="J195" i="12"/>
  <c r="J188" i="12"/>
  <c r="J41" i="12"/>
  <c r="J233" i="12"/>
  <c r="J255" i="12"/>
  <c r="J495" i="12"/>
  <c r="J346" i="12"/>
  <c r="J22" i="12"/>
  <c r="J585" i="12"/>
  <c r="J777" i="12"/>
  <c r="J969" i="12"/>
  <c r="J522" i="12"/>
  <c r="J730" i="12"/>
  <c r="J922" i="12"/>
  <c r="J807" i="12"/>
  <c r="J331" i="12"/>
  <c r="J919" i="12"/>
  <c r="J802" i="12"/>
  <c r="J538" i="12"/>
  <c r="J913" i="12"/>
  <c r="J657" i="12"/>
  <c r="J86" i="12"/>
  <c r="J234" i="12"/>
  <c r="J375" i="12"/>
  <c r="J241" i="12"/>
  <c r="J324" i="12"/>
  <c r="J68" i="12"/>
  <c r="J11" i="12"/>
  <c r="J904" i="12"/>
  <c r="J644" i="12"/>
  <c r="J1003" i="12"/>
  <c r="J8" i="22"/>
  <c r="J847" i="12"/>
  <c r="J838" i="12"/>
  <c r="J582" i="12"/>
  <c r="J949" i="12"/>
  <c r="J693" i="12"/>
  <c r="J291" i="12"/>
  <c r="J306" i="12"/>
  <c r="J411" i="12"/>
  <c r="J277" i="12"/>
  <c r="J21" i="12"/>
  <c r="J104" i="12"/>
  <c r="J47" i="12"/>
  <c r="J832" i="12"/>
  <c r="J828" i="12"/>
  <c r="J955" i="12"/>
  <c r="J884" i="12"/>
  <c r="J739" i="12"/>
  <c r="J848" i="12"/>
  <c r="J534" i="12"/>
  <c r="J127" i="12"/>
  <c r="J96" i="12"/>
  <c r="J248" i="12"/>
  <c r="J101" i="12"/>
  <c r="J269" i="12"/>
  <c r="J247" i="12"/>
  <c r="J491" i="12"/>
  <c r="J290" i="12"/>
  <c r="J472" i="12"/>
  <c r="J481" i="12"/>
  <c r="J685" i="12"/>
  <c r="J837" i="12"/>
  <c r="J122" i="12"/>
  <c r="J574" i="12"/>
  <c r="J726" i="12"/>
  <c r="J918" i="12"/>
  <c r="J863" i="12"/>
  <c r="J556" i="12"/>
  <c r="J843" i="12"/>
  <c r="J382" i="12"/>
  <c r="J888" i="12"/>
  <c r="J51" i="12"/>
  <c r="J92" i="12"/>
  <c r="J332" i="12"/>
  <c r="J281" i="12"/>
  <c r="J399" i="12"/>
  <c r="J250" i="12"/>
  <c r="J307" i="12"/>
  <c r="J681" i="12"/>
  <c r="J921" i="12"/>
  <c r="J586" i="12"/>
  <c r="J826" i="12"/>
  <c r="J903" i="12"/>
  <c r="J533" i="12"/>
  <c r="J930" i="12"/>
  <c r="J610" i="12"/>
  <c r="J849" i="12"/>
  <c r="J505" i="12"/>
  <c r="J356" i="12"/>
  <c r="J271" i="12"/>
  <c r="J113" i="12"/>
  <c r="J132" i="12"/>
  <c r="J486" i="12"/>
  <c r="J691" i="12"/>
  <c r="J747" i="12"/>
  <c r="J235" i="12"/>
  <c r="J38" i="12"/>
  <c r="J690" i="12"/>
  <c r="J929" i="12"/>
  <c r="J609" i="12"/>
  <c r="J436" i="12"/>
  <c r="J391" i="12"/>
  <c r="J193" i="12"/>
  <c r="J212" i="12"/>
  <c r="J27" i="12"/>
  <c r="J1000" i="12"/>
  <c r="J932" i="12"/>
  <c r="J716" i="12"/>
  <c r="J318" i="12"/>
  <c r="J800" i="12"/>
  <c r="J167" i="12"/>
  <c r="J312" i="12"/>
  <c r="J363" i="12"/>
  <c r="J338" i="12"/>
  <c r="J553" i="12"/>
  <c r="J326" i="12"/>
  <c r="J790" i="12"/>
  <c r="J373" i="12"/>
  <c r="J74" i="12"/>
  <c r="J696" i="12"/>
  <c r="J89" i="12"/>
  <c r="J396" i="12"/>
  <c r="J26" i="12"/>
  <c r="J663" i="12"/>
  <c r="J410" i="12"/>
  <c r="J567" i="12"/>
  <c r="J49" i="12"/>
  <c r="J764" i="12"/>
  <c r="J891" i="12"/>
  <c r="J708" i="12"/>
  <c r="J675" i="12"/>
  <c r="J840" i="12"/>
  <c r="J358" i="12"/>
  <c r="J143" i="12"/>
  <c r="J100" i="12"/>
  <c r="J292" i="12"/>
  <c r="J117" i="12"/>
  <c r="J273" i="12"/>
  <c r="J335" i="12"/>
  <c r="J507" i="12"/>
  <c r="J298" i="12"/>
  <c r="J516" i="12"/>
  <c r="J513" i="12"/>
  <c r="J689" i="12"/>
  <c r="J881" i="12"/>
  <c r="J230" i="12"/>
  <c r="J578" i="12"/>
  <c r="J770" i="12"/>
  <c r="J934" i="12"/>
  <c r="J855" i="12"/>
  <c r="J437" i="12"/>
  <c r="J779" i="12"/>
  <c r="J106" i="12"/>
  <c r="J760" i="12"/>
  <c r="J67" i="12"/>
  <c r="J108" i="12"/>
  <c r="J57" i="12"/>
  <c r="J297" i="12"/>
  <c r="J415" i="12"/>
  <c r="J364" i="12"/>
  <c r="J361" i="12"/>
  <c r="J697" i="12"/>
  <c r="J985" i="12"/>
  <c r="J602" i="12"/>
  <c r="J842" i="12"/>
  <c r="J775" i="12"/>
  <c r="J575" i="12"/>
  <c r="J910" i="12"/>
  <c r="J498" i="12"/>
  <c r="J829" i="12"/>
  <c r="J465" i="12"/>
  <c r="J178" i="12"/>
  <c r="J231" i="12"/>
  <c r="J93" i="12"/>
  <c r="J48" i="12"/>
  <c r="J557" i="12"/>
  <c r="J771" i="12"/>
  <c r="J668" i="12"/>
  <c r="J357" i="12"/>
  <c r="J990" i="12"/>
  <c r="J670" i="12"/>
  <c r="J909" i="12"/>
  <c r="J589" i="12"/>
  <c r="J416" i="12"/>
  <c r="J371" i="12"/>
  <c r="J173" i="12"/>
  <c r="J192" i="12"/>
  <c r="J10" i="12"/>
  <c r="J347" i="12"/>
  <c r="J251" i="12"/>
  <c r="J780" i="12"/>
  <c r="J628" i="12"/>
  <c r="J141" i="12"/>
  <c r="J709" i="12"/>
  <c r="J958" i="12"/>
  <c r="J915" i="12"/>
  <c r="J99" i="12"/>
  <c r="J329" i="12"/>
  <c r="J729" i="12"/>
  <c r="J874" i="12"/>
  <c r="J785" i="12"/>
  <c r="J462" i="12"/>
  <c r="J875" i="12"/>
  <c r="J692" i="12"/>
  <c r="J643" i="12"/>
  <c r="J808" i="12"/>
  <c r="J238" i="12"/>
  <c r="J151" i="12"/>
  <c r="J116" i="12"/>
  <c r="J308" i="12"/>
  <c r="J125" i="12"/>
  <c r="J289" i="12"/>
  <c r="J359" i="12"/>
  <c r="J515" i="12"/>
  <c r="J330" i="12"/>
  <c r="J532" i="12"/>
  <c r="J529" i="12"/>
  <c r="J705" i="12"/>
  <c r="J897" i="12"/>
  <c r="J262" i="12"/>
  <c r="J594" i="12"/>
  <c r="J786" i="12"/>
  <c r="J942" i="12"/>
  <c r="J823" i="12"/>
  <c r="J389" i="12"/>
  <c r="J715" i="12"/>
  <c r="J979" i="12"/>
  <c r="J728" i="12"/>
  <c r="J83" i="12"/>
  <c r="J124" i="12"/>
  <c r="J73" i="12"/>
  <c r="J313" i="12"/>
  <c r="J431" i="12"/>
  <c r="J380" i="12"/>
  <c r="J393" i="12"/>
  <c r="J713" i="12"/>
  <c r="J1001" i="12"/>
  <c r="J618" i="12"/>
  <c r="J858" i="12"/>
  <c r="J743" i="12"/>
  <c r="J623" i="12"/>
  <c r="J886" i="12"/>
  <c r="J450" i="12"/>
  <c r="J805" i="12"/>
  <c r="J417" i="12"/>
  <c r="J82" i="12"/>
  <c r="J158" i="12"/>
  <c r="J69" i="12"/>
  <c r="J24" i="12"/>
  <c r="J608" i="12"/>
  <c r="J867" i="12"/>
  <c r="J684" i="12"/>
  <c r="J421" i="12"/>
  <c r="J966" i="12"/>
  <c r="J646" i="12"/>
  <c r="J885" i="12"/>
  <c r="J564" i="12"/>
  <c r="J392" i="12"/>
  <c r="J343" i="12"/>
  <c r="J149" i="12"/>
  <c r="J168" i="12"/>
  <c r="J334" i="12"/>
  <c r="J540" i="12"/>
  <c r="J461" i="12"/>
  <c r="J811" i="12"/>
  <c r="J579" i="12"/>
  <c r="J202" i="12"/>
  <c r="J120" i="12"/>
  <c r="J293" i="12"/>
  <c r="J531" i="12"/>
  <c r="J536" i="12"/>
  <c r="J901" i="12"/>
  <c r="J598" i="12"/>
  <c r="J815" i="12"/>
  <c r="J651" i="12"/>
  <c r="J140" i="12"/>
  <c r="J447" i="12"/>
  <c r="J425" i="12"/>
  <c r="J634" i="12"/>
  <c r="J711" i="12"/>
  <c r="J866" i="12"/>
  <c r="J377" i="12"/>
  <c r="J78" i="12"/>
  <c r="J203" i="12"/>
  <c r="J1004" i="12"/>
  <c r="J912" i="12"/>
  <c r="J109" i="12"/>
  <c r="J54" i="12"/>
  <c r="J734" i="12"/>
  <c r="J572" i="12"/>
  <c r="J139" i="12"/>
  <c r="J503" i="12"/>
  <c r="J214" i="12"/>
  <c r="J615" i="12"/>
  <c r="J310" i="12"/>
  <c r="J444" i="12"/>
  <c r="J367" i="12"/>
  <c r="J60" i="12"/>
  <c r="J892" i="12"/>
  <c r="J267" i="12"/>
  <c r="J814" i="12"/>
  <c r="J925" i="12"/>
  <c r="J645" i="12"/>
  <c r="J210" i="12"/>
  <c r="J229" i="12"/>
  <c r="J56" i="12"/>
  <c r="J928" i="12"/>
  <c r="J541" i="12"/>
  <c r="J676" i="12"/>
  <c r="J616" i="12"/>
  <c r="J84" i="12"/>
  <c r="J257" i="12"/>
  <c r="J66" i="12"/>
  <c r="J537" i="12"/>
  <c r="J278" i="12"/>
  <c r="J818" i="12"/>
  <c r="J485" i="12"/>
  <c r="J166" i="12"/>
  <c r="J736" i="12"/>
  <c r="J176" i="12"/>
  <c r="J305" i="12"/>
  <c r="J400" i="12"/>
  <c r="J721" i="12"/>
  <c r="J654" i="12"/>
  <c r="J791" i="12"/>
  <c r="J967" i="12"/>
  <c r="J682" i="12"/>
  <c r="J889" i="12"/>
  <c r="J521" i="12"/>
  <c r="J162" i="12"/>
  <c r="J110" i="12"/>
  <c r="J300" i="12"/>
  <c r="J147" i="12"/>
  <c r="J952" i="12"/>
  <c r="J365" i="12"/>
  <c r="J607" i="12"/>
  <c r="J978" i="12"/>
  <c r="J702" i="12"/>
  <c r="J378" i="12"/>
  <c r="J813" i="12"/>
  <c r="J577" i="12"/>
  <c r="J448" i="12"/>
  <c r="J551" i="12"/>
  <c r="J190" i="12"/>
  <c r="J161" i="12"/>
  <c r="J224" i="12"/>
  <c r="J187" i="12"/>
  <c r="J592" i="12"/>
  <c r="J445" i="12"/>
  <c r="J315" i="12"/>
  <c r="J860" i="12"/>
  <c r="G946" i="12"/>
  <c r="G884" i="12"/>
  <c r="G782" i="12"/>
  <c r="G880" i="12"/>
  <c r="G988" i="12"/>
  <c r="G554" i="12"/>
  <c r="G979" i="12"/>
  <c r="G760" i="12"/>
  <c r="G93" i="12"/>
  <c r="G667" i="12"/>
  <c r="G99" i="12"/>
  <c r="G689" i="12"/>
  <c r="G944" i="12"/>
  <c r="G643" i="12"/>
  <c r="G751" i="12"/>
  <c r="G351" i="12"/>
  <c r="G454" i="12"/>
  <c r="G807" i="12"/>
  <c r="G284" i="12"/>
  <c r="G106" i="12"/>
  <c r="G517" i="12"/>
  <c r="G322" i="12"/>
  <c r="G460" i="12"/>
  <c r="G863" i="12"/>
  <c r="G400" i="12"/>
  <c r="G621" i="12"/>
  <c r="G718" i="12"/>
  <c r="G357" i="12"/>
  <c r="G328" i="12"/>
  <c r="G962" i="12"/>
  <c r="G433" i="12"/>
  <c r="G623" i="12"/>
  <c r="G972" i="12"/>
  <c r="G194" i="12"/>
  <c r="G538" i="12"/>
  <c r="G257" i="12"/>
  <c r="G319" i="12"/>
  <c r="G126" i="12"/>
  <c r="G973" i="12"/>
  <c r="G489" i="12"/>
  <c r="G675" i="12"/>
  <c r="G806" i="12"/>
  <c r="G438" i="12"/>
  <c r="G77" i="12"/>
  <c r="G752" i="12"/>
  <c r="G112" i="12"/>
  <c r="G83" i="12"/>
  <c r="G512" i="12"/>
  <c r="G136" i="12"/>
  <c r="G107" i="12"/>
  <c r="G775" i="12"/>
  <c r="G25" i="12"/>
  <c r="G633" i="12"/>
  <c r="G530" i="12"/>
  <c r="G47" i="12"/>
  <c r="G603" i="12"/>
  <c r="G57" i="12"/>
  <c r="G930" i="12"/>
  <c r="G1001" i="12"/>
  <c r="G492" i="12"/>
  <c r="G484" i="12"/>
  <c r="G154" i="12"/>
  <c r="G297" i="12"/>
  <c r="G11" i="12"/>
  <c r="G889" i="12"/>
  <c r="G712" i="12"/>
  <c r="G514" i="12"/>
  <c r="G28" i="12"/>
  <c r="G501" i="12"/>
  <c r="G427" i="12"/>
  <c r="G954" i="12"/>
  <c r="G443" i="12"/>
  <c r="G171" i="12"/>
  <c r="G24" i="12"/>
  <c r="G216" i="12"/>
  <c r="G958" i="12"/>
  <c r="G1003" i="12"/>
  <c r="G933" i="12"/>
  <c r="G421" i="12"/>
  <c r="G179" i="12"/>
  <c r="G32" i="12"/>
  <c r="G224" i="12"/>
  <c r="G640" i="12"/>
  <c r="G496" i="12"/>
  <c r="G343" i="12"/>
  <c r="G352" i="12"/>
  <c r="G205" i="12"/>
  <c r="G166" i="12"/>
  <c r="G502" i="12"/>
  <c r="G694" i="12"/>
  <c r="G886" i="12"/>
  <c r="G440" i="12"/>
  <c r="G696" i="12"/>
  <c r="G952" i="12"/>
  <c r="G361" i="12"/>
  <c r="G617" i="12"/>
  <c r="G873" i="12"/>
  <c r="G881" i="12"/>
  <c r="G737" i="12"/>
  <c r="G832" i="12"/>
  <c r="G901" i="12"/>
  <c r="G191" i="12"/>
  <c r="G236" i="12"/>
  <c r="G129" i="12"/>
  <c r="G321" i="12"/>
  <c r="G426" i="12"/>
  <c r="G618" i="12"/>
  <c r="G810" i="12"/>
  <c r="G282" i="12"/>
  <c r="G595" i="12"/>
  <c r="G851" i="12"/>
  <c r="G389" i="12"/>
  <c r="G516" i="12"/>
  <c r="G772" i="12"/>
  <c r="G1009" i="12"/>
  <c r="G940" i="12"/>
  <c r="G428" i="12"/>
  <c r="G785" i="12"/>
  <c r="G39" i="12"/>
  <c r="G84" i="12"/>
  <c r="G53" i="12"/>
  <c r="G245" i="12"/>
  <c r="G326" i="12"/>
  <c r="G542" i="12"/>
  <c r="G734" i="12"/>
  <c r="G926" i="12"/>
  <c r="G493" i="12"/>
  <c r="G749" i="12"/>
  <c r="G992" i="12"/>
  <c r="G415" i="12"/>
  <c r="G671" i="12"/>
  <c r="G927" i="12"/>
  <c r="G625" i="12"/>
  <c r="G631" i="12"/>
  <c r="G497" i="12"/>
  <c r="G13" i="12"/>
  <c r="G754" i="12"/>
  <c r="G73" i="12"/>
  <c r="G755" i="12"/>
  <c r="G604" i="12"/>
  <c r="G674" i="12"/>
  <c r="G676" i="12"/>
  <c r="G663" i="12"/>
  <c r="G399" i="12"/>
  <c r="G914" i="12"/>
  <c r="G233" i="12"/>
  <c r="G892" i="12"/>
  <c r="G804" i="12"/>
  <c r="G627" i="12"/>
  <c r="G450" i="12"/>
  <c r="G239" i="12"/>
  <c r="G875" i="12"/>
  <c r="G971" i="12"/>
  <c r="G912" i="12"/>
  <c r="G391" i="12"/>
  <c r="G187" i="12"/>
  <c r="G40" i="12"/>
  <c r="G232" i="12"/>
  <c r="G789" i="12"/>
  <c r="G945" i="12"/>
  <c r="G891" i="12"/>
  <c r="G318" i="12"/>
  <c r="G195" i="12"/>
  <c r="G48" i="12"/>
  <c r="G240" i="12"/>
  <c r="G987" i="12"/>
  <c r="G407" i="12"/>
  <c r="G36" i="12"/>
  <c r="G29" i="12"/>
  <c r="G221" i="12"/>
  <c r="G230" i="12"/>
  <c r="G518" i="12"/>
  <c r="G710" i="12"/>
  <c r="G902" i="12"/>
  <c r="G461" i="12"/>
  <c r="G717" i="12"/>
  <c r="G968" i="12"/>
  <c r="G383" i="12"/>
  <c r="G639" i="12"/>
  <c r="G895" i="12"/>
  <c r="G764" i="12"/>
  <c r="G695" i="12"/>
  <c r="G491" i="12"/>
  <c r="G816" i="12"/>
  <c r="G223" i="12"/>
  <c r="G268" i="12"/>
  <c r="G145" i="12"/>
  <c r="G337" i="12"/>
  <c r="G442" i="12"/>
  <c r="G634" i="12"/>
  <c r="G826" i="12"/>
  <c r="G360" i="12"/>
  <c r="G616" i="12"/>
  <c r="G872" i="12"/>
  <c r="G50" i="12"/>
  <c r="G537" i="12"/>
  <c r="G793" i="12"/>
  <c r="G98" i="12"/>
  <c r="G897" i="12"/>
  <c r="G364" i="12"/>
  <c r="G636" i="12"/>
  <c r="G71" i="12"/>
  <c r="G116" i="12"/>
  <c r="G69" i="12"/>
  <c r="G261" i="12"/>
  <c r="G366" i="12"/>
  <c r="G558" i="12"/>
  <c r="G750" i="12"/>
  <c r="G942" i="12"/>
  <c r="G515" i="12"/>
  <c r="G771" i="12"/>
  <c r="G1008" i="12"/>
  <c r="G436" i="12"/>
  <c r="G692" i="12"/>
  <c r="G948" i="12"/>
  <c r="G529" i="12"/>
  <c r="G588" i="12"/>
  <c r="G903" i="12"/>
  <c r="G947" i="12"/>
  <c r="G690" i="12"/>
  <c r="G348" i="12"/>
  <c r="G990" i="12"/>
  <c r="G996" i="12"/>
  <c r="G418" i="12"/>
  <c r="G266" i="12"/>
  <c r="G833" i="12"/>
  <c r="G178" i="12"/>
  <c r="G850" i="12"/>
  <c r="G169" i="12"/>
  <c r="G693" i="12"/>
  <c r="G719" i="12"/>
  <c r="G541" i="12"/>
  <c r="G386" i="12"/>
  <c r="G111" i="12"/>
  <c r="G704" i="12"/>
  <c r="G913" i="12"/>
  <c r="G869" i="12"/>
  <c r="G146" i="12"/>
  <c r="G203" i="12"/>
  <c r="G56" i="12"/>
  <c r="G248" i="12"/>
  <c r="G619" i="12"/>
  <c r="G871" i="12"/>
  <c r="G848" i="12"/>
  <c r="G19" i="12"/>
  <c r="G211" i="12"/>
  <c r="G64" i="12"/>
  <c r="G256" i="12"/>
  <c r="G860" i="12"/>
  <c r="G23" i="12"/>
  <c r="G68" i="12"/>
  <c r="G45" i="12"/>
  <c r="G237" i="12"/>
  <c r="G294" i="12"/>
  <c r="G534" i="12"/>
  <c r="G726" i="12"/>
  <c r="G918" i="12"/>
  <c r="G483" i="12"/>
  <c r="G739" i="12"/>
  <c r="G984" i="12"/>
  <c r="G404" i="12"/>
  <c r="G660" i="12"/>
  <c r="G916" i="12"/>
  <c r="G668" i="12"/>
  <c r="G652" i="12"/>
  <c r="G864" i="12"/>
  <c r="G731" i="12"/>
  <c r="G255" i="12"/>
  <c r="G300" i="12"/>
  <c r="G161" i="12"/>
  <c r="G353" i="12"/>
  <c r="G458" i="12"/>
  <c r="G650" i="12"/>
  <c r="G842" i="12"/>
  <c r="G381" i="12"/>
  <c r="G637" i="12"/>
  <c r="G893" i="12"/>
  <c r="G138" i="12"/>
  <c r="G559" i="12"/>
  <c r="G815" i="12"/>
  <c r="G334" i="12"/>
  <c r="G855" i="12"/>
  <c r="G42" i="12"/>
  <c r="G487" i="12"/>
  <c r="G103" i="12"/>
  <c r="G148" i="12"/>
  <c r="G85" i="12"/>
  <c r="G277" i="12"/>
  <c r="G382" i="12"/>
  <c r="G574" i="12"/>
  <c r="G766" i="12"/>
  <c r="G46" i="12"/>
  <c r="G536" i="12"/>
  <c r="G792" i="12"/>
  <c r="G78" i="12"/>
  <c r="G457" i="12"/>
  <c r="G713" i="12"/>
  <c r="G965" i="12"/>
  <c r="G375" i="12"/>
  <c r="G545" i="12"/>
  <c r="G18" i="12"/>
  <c r="G861" i="12"/>
  <c r="G626" i="12"/>
  <c r="G252" i="12"/>
  <c r="G932" i="12"/>
  <c r="G620" i="12"/>
  <c r="G482" i="12"/>
  <c r="G991" i="12"/>
  <c r="G819" i="12"/>
  <c r="G402" i="12"/>
  <c r="G885" i="12"/>
  <c r="G377" i="12"/>
  <c r="G706" i="12"/>
  <c r="G432" i="12"/>
  <c r="G736" i="12"/>
  <c r="G412" i="12"/>
  <c r="G27" i="12"/>
  <c r="G267" i="12"/>
  <c r="G168" i="12"/>
  <c r="G448" i="12"/>
  <c r="G572" i="12"/>
  <c r="G549" i="12"/>
  <c r="G227" i="12"/>
  <c r="G128" i="12"/>
  <c r="G949" i="12"/>
  <c r="G55" i="12"/>
  <c r="G196" i="12"/>
  <c r="G157" i="12"/>
  <c r="G358" i="12"/>
  <c r="G598" i="12"/>
  <c r="G838" i="12"/>
  <c r="G504" i="12"/>
  <c r="G824" i="12"/>
  <c r="G114" i="12"/>
  <c r="G681" i="12"/>
  <c r="G989" i="12"/>
  <c r="G865" i="12"/>
  <c r="G523" i="12"/>
  <c r="G369" i="12"/>
  <c r="G140" i="12"/>
  <c r="G177" i="12"/>
  <c r="G246" i="12"/>
  <c r="G570" i="12"/>
  <c r="G858" i="12"/>
  <c r="G467" i="12"/>
  <c r="G787" i="12"/>
  <c r="G222" i="12"/>
  <c r="G644" i="12"/>
  <c r="G961" i="12"/>
  <c r="G812" i="12"/>
  <c r="G401" i="12"/>
  <c r="G539" i="12"/>
  <c r="G180" i="12"/>
  <c r="G149" i="12"/>
  <c r="G134" i="12"/>
  <c r="G590" i="12"/>
  <c r="G830" i="12"/>
  <c r="G429" i="12"/>
  <c r="G813" i="12"/>
  <c r="G74" i="12"/>
  <c r="G607" i="12"/>
  <c r="G981" i="12"/>
  <c r="G887" i="12"/>
  <c r="G577" i="12"/>
  <c r="G776" i="12"/>
  <c r="G370" i="12"/>
  <c r="G593" i="12"/>
  <c r="G906" i="12"/>
  <c r="G802" i="12"/>
  <c r="G883" i="12"/>
  <c r="G784" i="12"/>
  <c r="G331" i="12"/>
  <c r="G1002" i="12"/>
  <c r="G192" i="12"/>
  <c r="G320" i="12"/>
  <c r="G422" i="12"/>
  <c r="G589" i="12"/>
  <c r="G447" i="12"/>
  <c r="G567" i="12"/>
  <c r="G127" i="12"/>
  <c r="G241" i="12"/>
  <c r="G936" i="12"/>
  <c r="G729" i="12"/>
  <c r="G469" i="12"/>
  <c r="G308" i="12"/>
  <c r="G414" i="12"/>
  <c r="G579" i="12"/>
  <c r="G372" i="12"/>
  <c r="G363" i="12"/>
  <c r="G435" i="12"/>
  <c r="G92" i="12"/>
  <c r="G392" i="12"/>
  <c r="G413" i="12"/>
  <c r="G995" i="12"/>
  <c r="G303" i="12"/>
  <c r="G700" i="12"/>
  <c r="G733" i="12"/>
  <c r="G278" i="12"/>
  <c r="G210" i="12"/>
  <c r="G94" i="12"/>
  <c r="G642" i="12"/>
  <c r="G773" i="12"/>
  <c r="G565" i="12"/>
  <c r="G82" i="12"/>
  <c r="G43" i="12"/>
  <c r="G283" i="12"/>
  <c r="G184" i="12"/>
  <c r="G982" i="12"/>
  <c r="G508" i="12"/>
  <c r="G507" i="12"/>
  <c r="G243" i="12"/>
  <c r="G144" i="12"/>
  <c r="G608" i="12"/>
  <c r="G87" i="12"/>
  <c r="G228" i="12"/>
  <c r="G173" i="12"/>
  <c r="G374" i="12"/>
  <c r="G614" i="12"/>
  <c r="G854" i="12"/>
  <c r="G525" i="12"/>
  <c r="G845" i="12"/>
  <c r="G202" i="12"/>
  <c r="G703" i="12"/>
  <c r="G1005" i="12"/>
  <c r="G823" i="12"/>
  <c r="G896" i="12"/>
  <c r="G31" i="12"/>
  <c r="G172" i="12"/>
  <c r="G193" i="12"/>
  <c r="G310" i="12"/>
  <c r="G586" i="12"/>
  <c r="G874" i="12"/>
  <c r="G488" i="12"/>
  <c r="G808" i="12"/>
  <c r="G306" i="12"/>
  <c r="G665" i="12"/>
  <c r="G977" i="12"/>
  <c r="G769" i="12"/>
  <c r="G779" i="12"/>
  <c r="G453" i="12"/>
  <c r="G212" i="12"/>
  <c r="G165" i="12"/>
  <c r="G198" i="12"/>
  <c r="G606" i="12"/>
  <c r="G846" i="12"/>
  <c r="G451" i="12"/>
  <c r="G835" i="12"/>
  <c r="G158" i="12"/>
  <c r="G628" i="12"/>
  <c r="G997" i="12"/>
  <c r="G844" i="12"/>
  <c r="G748" i="12"/>
  <c r="G691" i="12"/>
  <c r="G150" i="12"/>
  <c r="G725" i="12"/>
  <c r="G499" i="12"/>
  <c r="G876" i="12"/>
  <c r="G768" i="12"/>
  <c r="G480" i="12"/>
  <c r="G291" i="12"/>
  <c r="G561" i="12"/>
  <c r="G269" i="12"/>
  <c r="G950" i="12"/>
  <c r="G909" i="12"/>
  <c r="G767" i="12"/>
  <c r="G828" i="12"/>
  <c r="G340" i="12"/>
  <c r="G394" i="12"/>
  <c r="G922" i="12"/>
  <c r="G409" i="12"/>
  <c r="G955" i="12"/>
  <c r="G167" i="12"/>
  <c r="G213" i="12"/>
  <c r="G654" i="12"/>
  <c r="G899" i="12"/>
  <c r="G756" i="12"/>
  <c r="G716" i="12"/>
  <c r="G201" i="12"/>
  <c r="G584" i="12"/>
  <c r="G797" i="12"/>
  <c r="G121" i="12"/>
  <c r="G761" i="12"/>
  <c r="G791" i="12"/>
  <c r="G373" i="12"/>
  <c r="G648" i="12"/>
  <c r="G22" i="12"/>
  <c r="G535" i="12"/>
  <c r="G122" i="12"/>
  <c r="G578" i="12"/>
  <c r="G455" i="12"/>
  <c r="G380" i="12"/>
  <c r="G986" i="12"/>
  <c r="G59" i="12"/>
  <c r="G299" i="12"/>
  <c r="G200" i="12"/>
  <c r="G821" i="12"/>
  <c r="G444" i="12"/>
  <c r="G464" i="12"/>
  <c r="G259" i="12"/>
  <c r="G160" i="12"/>
  <c r="G974" i="12"/>
  <c r="G119" i="12"/>
  <c r="G260" i="12"/>
  <c r="G189" i="12"/>
  <c r="G390" i="12"/>
  <c r="G630" i="12"/>
  <c r="G870" i="12"/>
  <c r="G547" i="12"/>
  <c r="G867" i="12"/>
  <c r="G286" i="12"/>
  <c r="G724" i="12"/>
  <c r="G34" i="12"/>
  <c r="G780" i="12"/>
  <c r="G555" i="12"/>
  <c r="G63" i="12"/>
  <c r="G204" i="12"/>
  <c r="G209" i="12"/>
  <c r="G362" i="12"/>
  <c r="G602" i="12"/>
  <c r="G890" i="12"/>
  <c r="G509" i="12"/>
  <c r="G829" i="12"/>
  <c r="G367" i="12"/>
  <c r="G687" i="12"/>
  <c r="G993" i="12"/>
  <c r="G727" i="12"/>
  <c r="G437" i="12"/>
  <c r="G234" i="12"/>
  <c r="G244" i="12"/>
  <c r="G181" i="12"/>
  <c r="G262" i="12"/>
  <c r="G622" i="12"/>
  <c r="G862" i="12"/>
  <c r="G472" i="12"/>
  <c r="G856" i="12"/>
  <c r="G242" i="12"/>
  <c r="G649" i="12"/>
  <c r="G14" i="12"/>
  <c r="G801" i="12"/>
  <c r="G919" i="12"/>
  <c r="G605" i="12"/>
  <c r="G329" i="12"/>
  <c r="G661" i="12"/>
  <c r="G925" i="12"/>
  <c r="G552" i="12"/>
  <c r="G868" i="12"/>
  <c r="G825" i="12"/>
  <c r="G170" i="12"/>
  <c r="G281" i="12"/>
  <c r="G591" i="12"/>
  <c r="G420" i="12"/>
  <c r="G840" i="12"/>
  <c r="G985" i="12"/>
  <c r="G563" i="12"/>
  <c r="G105" i="12"/>
  <c r="G705" i="12"/>
  <c r="G964" i="12"/>
  <c r="G214" i="12"/>
  <c r="G359" i="12"/>
  <c r="G939" i="12"/>
  <c r="G827" i="12"/>
  <c r="G75" i="12"/>
  <c r="G315" i="12"/>
  <c r="G264" i="12"/>
  <c r="G651" i="12"/>
  <c r="G338" i="12"/>
  <c r="G35" i="12"/>
  <c r="G275" i="12"/>
  <c r="G176" i="12"/>
  <c r="G711" i="12"/>
  <c r="G151" i="12"/>
  <c r="G292" i="12"/>
  <c r="G253" i="12"/>
  <c r="G406" i="12"/>
  <c r="G646" i="12"/>
  <c r="G934" i="12"/>
  <c r="G568" i="12"/>
  <c r="G888" i="12"/>
  <c r="G425" i="12"/>
  <c r="G745" i="12"/>
  <c r="G270" i="12"/>
  <c r="G609" i="12"/>
  <c r="G963" i="12"/>
  <c r="G95" i="12"/>
  <c r="G324" i="12"/>
  <c r="G225" i="12"/>
  <c r="G378" i="12"/>
  <c r="G666" i="12"/>
  <c r="G531" i="12"/>
  <c r="G915" i="12"/>
  <c r="G388" i="12"/>
  <c r="G708" i="12"/>
  <c r="G395" i="12"/>
  <c r="G684" i="12"/>
  <c r="G811" i="12"/>
  <c r="G135" i="12"/>
  <c r="G276" i="12"/>
  <c r="G197" i="12"/>
  <c r="G398" i="12"/>
  <c r="G638" i="12"/>
  <c r="G878" i="12"/>
  <c r="G557" i="12"/>
  <c r="G877" i="12"/>
  <c r="G330" i="12"/>
  <c r="G735" i="12"/>
  <c r="G142" i="12"/>
  <c r="G759" i="12"/>
  <c r="G953" i="12"/>
  <c r="G520" i="12"/>
  <c r="G265" i="12"/>
  <c r="G911" i="12"/>
  <c r="G477" i="12"/>
  <c r="G41" i="12"/>
  <c r="G345" i="12"/>
  <c r="G62" i="12"/>
  <c r="G91" i="12"/>
  <c r="G280" i="12"/>
  <c r="G51" i="12"/>
  <c r="G183" i="12"/>
  <c r="G662" i="12"/>
  <c r="G384" i="12"/>
  <c r="G682" i="12"/>
  <c r="G641" i="12"/>
  <c r="G894" i="12"/>
  <c r="G866" i="12"/>
  <c r="G859" i="12"/>
  <c r="G417" i="12"/>
  <c r="G393" i="12"/>
  <c r="G70" i="12"/>
  <c r="G344" i="12"/>
  <c r="G1007" i="12"/>
  <c r="G403" i="12"/>
  <c r="G273" i="12"/>
  <c r="G966" i="12"/>
  <c r="G511" i="12"/>
  <c r="G822" i="12"/>
  <c r="G208" i="12"/>
  <c r="G152" i="12"/>
  <c r="G123" i="12"/>
  <c r="G548" i="12"/>
  <c r="G466" i="12"/>
  <c r="G79" i="12"/>
  <c r="G411" i="12"/>
  <c r="G503" i="12"/>
  <c r="G841" i="12"/>
  <c r="G354" i="12"/>
  <c r="G600" i="12"/>
  <c r="G702" i="12"/>
  <c r="G341" i="12"/>
  <c r="G52" i="12"/>
  <c r="G254" i="12"/>
  <c r="G551" i="12"/>
  <c r="G601" i="12"/>
  <c r="G956" i="12"/>
  <c r="G110" i="12"/>
  <c r="G522" i="12"/>
  <c r="G113" i="12"/>
  <c r="G287" i="12"/>
  <c r="G385" i="12"/>
  <c r="G957" i="12"/>
  <c r="G468" i="12"/>
  <c r="G653" i="12"/>
  <c r="G790" i="12"/>
  <c r="G102" i="12"/>
  <c r="G61" i="12"/>
  <c r="G837" i="12"/>
  <c r="G96" i="12"/>
  <c r="G67" i="12"/>
  <c r="G683" i="12"/>
  <c r="G120" i="12"/>
  <c r="G485" i="12"/>
  <c r="G839" i="12"/>
  <c r="G89" i="12"/>
  <c r="G969" i="12"/>
  <c r="G594" i="12"/>
  <c r="G220" i="12"/>
  <c r="G738" i="12"/>
  <c r="G207" i="12"/>
  <c r="G350" i="12"/>
  <c r="G673" i="12"/>
  <c r="G820" i="12"/>
  <c r="G226" i="12"/>
  <c r="G408" i="12"/>
  <c r="G686" i="12"/>
  <c r="G325" i="12"/>
  <c r="G20" i="12"/>
  <c r="G935" i="12"/>
  <c r="G647" i="12"/>
  <c r="G580" i="12"/>
  <c r="G765" i="12"/>
  <c r="G26" i="12"/>
  <c r="G506" i="12"/>
  <c r="G97" i="12"/>
  <c r="G159" i="12"/>
  <c r="G439" i="12"/>
  <c r="G937" i="12"/>
  <c r="G30" i="12"/>
  <c r="G632" i="12"/>
  <c r="G774" i="12"/>
  <c r="G38" i="12"/>
  <c r="G336" i="12"/>
  <c r="G923" i="12"/>
  <c r="G80" i="12"/>
  <c r="G592" i="12"/>
  <c r="G853" i="12"/>
  <c r="G104" i="12"/>
  <c r="G528" i="12"/>
  <c r="G597" i="12"/>
  <c r="G153" i="12"/>
  <c r="G206" i="12"/>
  <c r="G658" i="12"/>
  <c r="G185" i="12"/>
  <c r="G238" i="12"/>
  <c r="D877" i="12"/>
  <c r="D854" i="12"/>
  <c r="D786" i="12"/>
  <c r="D423" i="12"/>
  <c r="D437" i="12"/>
  <c r="D910" i="12"/>
  <c r="D332" i="12"/>
  <c r="D86" i="12"/>
  <c r="D202" i="12"/>
  <c r="D55" i="12"/>
  <c r="D276" i="12"/>
  <c r="D1002" i="12"/>
  <c r="D755" i="12"/>
  <c r="D832" i="12"/>
  <c r="D317" i="12"/>
  <c r="D477" i="12"/>
  <c r="D455" i="12"/>
  <c r="D209" i="12"/>
  <c r="D117" i="12"/>
  <c r="D272" i="12"/>
  <c r="D552" i="12"/>
  <c r="D224" i="12"/>
  <c r="D94" i="12"/>
  <c r="D70" i="12"/>
  <c r="D105" i="12"/>
  <c r="D479" i="12"/>
  <c r="D661" i="12"/>
  <c r="D147" i="12"/>
  <c r="D408" i="12"/>
  <c r="D979" i="12"/>
  <c r="D636" i="12"/>
  <c r="D922" i="12"/>
  <c r="D393" i="12"/>
  <c r="D77" i="12"/>
  <c r="D618" i="12"/>
  <c r="D640" i="12"/>
  <c r="D626" i="12"/>
  <c r="D901" i="12"/>
  <c r="D299" i="12"/>
  <c r="D219" i="12"/>
  <c r="D573" i="12"/>
  <c r="D794" i="12"/>
  <c r="D231" i="12"/>
  <c r="D976" i="12"/>
  <c r="D950" i="12"/>
  <c r="D697" i="12"/>
  <c r="D657" i="12"/>
  <c r="D928" i="12"/>
  <c r="D340" i="12"/>
  <c r="D249" i="12"/>
  <c r="D718" i="12"/>
  <c r="D954" i="12"/>
  <c r="D988" i="12"/>
  <c r="D466" i="12"/>
  <c r="D235" i="12"/>
  <c r="D765" i="12"/>
  <c r="D65" i="12"/>
  <c r="D449" i="12"/>
  <c r="D217" i="12"/>
  <c r="D150" i="12"/>
  <c r="D266" i="12"/>
  <c r="D168" i="12"/>
  <c r="D380" i="12"/>
  <c r="D201" i="12"/>
  <c r="D900" i="12"/>
  <c r="D960" i="12"/>
  <c r="D410" i="12"/>
  <c r="D87" i="12"/>
  <c r="D562" i="12"/>
  <c r="D176" i="12"/>
  <c r="D203" i="12"/>
  <c r="D62" i="12"/>
  <c r="D486" i="12"/>
  <c r="D309" i="12"/>
  <c r="D222" i="12"/>
  <c r="D326" i="12"/>
  <c r="D248" i="12"/>
  <c r="D599" i="12"/>
  <c r="D861" i="12"/>
  <c r="D289" i="12"/>
  <c r="D555" i="12"/>
  <c r="D360" i="12"/>
  <c r="D732" i="12"/>
  <c r="D31" i="12"/>
  <c r="D698" i="12"/>
  <c r="D358" i="12"/>
  <c r="D989" i="12"/>
  <c r="D752" i="12"/>
  <c r="D775" i="12"/>
  <c r="D121" i="12"/>
  <c r="D403" i="12"/>
  <c r="D247" i="12"/>
  <c r="D743" i="12"/>
  <c r="D91" i="12"/>
  <c r="D546" i="12"/>
  <c r="D961" i="12"/>
  <c r="D244" i="12"/>
  <c r="D984" i="12"/>
  <c r="D858" i="12"/>
  <c r="D985" i="12"/>
  <c r="D493" i="12"/>
  <c r="D681" i="12"/>
  <c r="D872" i="12"/>
  <c r="D324" i="12"/>
  <c r="D269" i="12"/>
  <c r="D220" i="12"/>
  <c r="D829" i="12"/>
  <c r="D704" i="12"/>
  <c r="D711" i="12"/>
  <c r="D965" i="12"/>
  <c r="D359" i="12"/>
  <c r="D21" i="12"/>
  <c r="D658" i="12"/>
  <c r="D146" i="12"/>
  <c r="D430" i="12"/>
  <c r="D773" i="12"/>
  <c r="D19" i="12"/>
  <c r="D856" i="12"/>
  <c r="D867" i="12"/>
  <c r="D530" i="12"/>
  <c r="D116" i="12"/>
  <c r="D918" i="12"/>
  <c r="D369" i="12"/>
  <c r="D864" i="12"/>
  <c r="D153" i="12"/>
  <c r="D17" i="12"/>
  <c r="D783" i="12"/>
  <c r="D782" i="12"/>
  <c r="D314" i="12"/>
  <c r="D623" i="12"/>
  <c r="D987" i="12"/>
  <c r="D839" i="12"/>
  <c r="D679" i="12"/>
  <c r="D558" i="12"/>
  <c r="D263" i="12"/>
  <c r="D175" i="12"/>
  <c r="D643" i="12"/>
  <c r="D233" i="12"/>
  <c r="D957" i="12"/>
  <c r="D392" i="12"/>
  <c r="D50" i="12"/>
  <c r="D866" i="12"/>
  <c r="D82" i="12"/>
  <c r="D412" i="12"/>
  <c r="D214" i="12"/>
  <c r="D330" i="12"/>
  <c r="D281" i="12"/>
  <c r="D457" i="12"/>
  <c r="D409" i="12"/>
  <c r="D39" i="12"/>
  <c r="D849" i="12"/>
  <c r="D480" i="12"/>
  <c r="D313" i="12"/>
  <c r="D647" i="12"/>
  <c r="D100" i="12"/>
  <c r="D288" i="12"/>
  <c r="D190" i="12"/>
  <c r="D567" i="12"/>
  <c r="D383" i="12"/>
  <c r="D14" i="12"/>
  <c r="D331" i="12"/>
  <c r="D401" i="12"/>
  <c r="D727" i="12"/>
  <c r="D207" i="12"/>
  <c r="D432" i="12"/>
  <c r="D683" i="12"/>
  <c r="D887" i="12"/>
  <c r="D812" i="12"/>
  <c r="D316" i="12"/>
  <c r="D475" i="12"/>
  <c r="D129" i="12"/>
  <c r="D622" i="12"/>
  <c r="D113" i="12"/>
  <c r="D915" i="12"/>
  <c r="D498" i="12"/>
  <c r="D68" i="12"/>
  <c r="D568" i="12"/>
  <c r="D891" i="12"/>
  <c r="D161" i="12"/>
  <c r="D717" i="12"/>
  <c r="D133" i="12"/>
  <c r="D551" i="12"/>
  <c r="D929" i="12"/>
  <c r="D88" i="12"/>
  <c r="D130" i="12"/>
  <c r="D257" i="12"/>
  <c r="D876" i="12"/>
  <c r="D1000" i="12"/>
  <c r="D710" i="12"/>
  <c r="D610" i="12"/>
  <c r="D754" i="12"/>
  <c r="D513" i="12"/>
  <c r="D589" i="12"/>
  <c r="D29" i="12"/>
  <c r="D855" i="12"/>
  <c r="D328" i="12"/>
  <c r="D781" i="12"/>
  <c r="D35" i="12"/>
  <c r="D834" i="12"/>
  <c r="D278" i="12"/>
  <c r="D80" i="12"/>
  <c r="D384" i="12"/>
  <c r="D18" i="12"/>
  <c r="D535" i="12"/>
  <c r="D467" i="12"/>
  <c r="D730" i="12"/>
  <c r="D544" i="12"/>
  <c r="D478" i="12"/>
  <c r="D733" i="12"/>
  <c r="D287" i="12"/>
  <c r="D367" i="12"/>
  <c r="D318" i="12"/>
  <c r="D549" i="12"/>
  <c r="D42" i="12"/>
  <c r="D192" i="12"/>
  <c r="D186" i="12"/>
  <c r="D489" i="12"/>
  <c r="D831" i="12"/>
  <c r="D579" i="12"/>
  <c r="D512" i="12"/>
  <c r="D790" i="12"/>
  <c r="D134" i="12"/>
  <c r="D135" i="12"/>
  <c r="D511" i="12"/>
  <c r="D703" i="12"/>
  <c r="D571" i="12"/>
  <c r="D896" i="12"/>
  <c r="D284" i="12"/>
  <c r="D136" i="12"/>
  <c r="D675" i="12"/>
  <c r="D183" i="12"/>
  <c r="D808" i="12"/>
  <c r="D79" i="12"/>
  <c r="D520" i="12"/>
  <c r="D871" i="12"/>
  <c r="D189" i="12"/>
  <c r="D722" i="12"/>
  <c r="D198" i="12"/>
  <c r="D557" i="12"/>
  <c r="D27" i="12"/>
  <c r="D534" i="12"/>
  <c r="D95" i="12"/>
  <c r="D937" i="12"/>
  <c r="D484" i="12"/>
  <c r="D228" i="12"/>
  <c r="D397" i="12"/>
  <c r="D750" i="12"/>
  <c r="D169" i="12"/>
  <c r="D963" i="12"/>
  <c r="D590" i="12"/>
  <c r="D125" i="12"/>
  <c r="D696" i="12"/>
  <c r="D955" i="12"/>
  <c r="D378" i="12"/>
  <c r="D802" i="12"/>
  <c r="D407" i="12"/>
  <c r="D637" i="12"/>
  <c r="D492" i="12"/>
  <c r="D543" i="12"/>
  <c r="D574" i="12"/>
  <c r="D967" i="12"/>
  <c r="D843" i="12"/>
  <c r="D936" i="12"/>
  <c r="D819" i="12"/>
  <c r="D845" i="12"/>
  <c r="D223" i="12"/>
  <c r="D753" i="12"/>
  <c r="D997" i="12"/>
  <c r="F8" i="22"/>
  <c r="D539" i="12"/>
  <c r="D738" i="12"/>
  <c r="D342" i="12"/>
  <c r="D165" i="12"/>
  <c r="D460" i="12"/>
  <c r="D243" i="12"/>
  <c r="D621" i="12"/>
  <c r="D655" i="12"/>
  <c r="D66" i="12"/>
  <c r="D608" i="12"/>
  <c r="D577" i="12"/>
  <c r="D818" i="12"/>
  <c r="D649" i="12"/>
  <c r="D23" i="12"/>
  <c r="D149" i="12"/>
  <c r="D1008" i="12"/>
  <c r="D106" i="12"/>
  <c r="D347" i="12"/>
  <c r="D144" i="12"/>
  <c r="D185" i="12"/>
  <c r="D911" i="12"/>
  <c r="D793" i="12"/>
  <c r="D592" i="12"/>
  <c r="D333" i="12"/>
  <c r="D644" i="12"/>
  <c r="D481" i="12"/>
  <c r="D16" i="12"/>
  <c r="D379" i="12"/>
  <c r="D92" i="12"/>
  <c r="D523" i="12"/>
  <c r="D450" i="12"/>
  <c r="D616" i="12"/>
  <c r="D388" i="12"/>
  <c r="D948" i="12"/>
  <c r="D96" i="12"/>
  <c r="D251" i="12"/>
  <c r="D524" i="12"/>
  <c r="D438" i="12"/>
  <c r="D706" i="12"/>
  <c r="D308" i="12"/>
  <c r="D194" i="12"/>
  <c r="D672" i="12"/>
  <c r="D662" i="12"/>
  <c r="D883" i="12"/>
  <c r="D729" i="12"/>
  <c r="D90" i="12"/>
  <c r="D320" i="12"/>
  <c r="D54" i="12"/>
  <c r="D170" i="12"/>
  <c r="D427" i="12"/>
  <c r="D254" i="12"/>
  <c r="D470" i="12"/>
  <c r="D1007" i="12"/>
  <c r="D992" i="12"/>
  <c r="D688" i="12"/>
  <c r="D974" i="12"/>
  <c r="D399" i="12"/>
  <c r="D422" i="12"/>
  <c r="D749" i="12"/>
  <c r="D443" i="12"/>
  <c r="D970" i="12"/>
  <c r="D98" i="12"/>
  <c r="D200" i="12"/>
  <c r="D844" i="12"/>
  <c r="D968" i="12"/>
  <c r="D394" i="12"/>
  <c r="D417" i="12"/>
  <c r="D956" i="12"/>
  <c r="D177" i="12"/>
  <c r="D606" i="12"/>
  <c r="D792" i="12"/>
  <c r="D1003" i="12"/>
  <c r="D315" i="12"/>
  <c r="D959" i="12"/>
  <c r="D61" i="12"/>
  <c r="D846" i="12"/>
  <c r="D709" i="12"/>
  <c r="D78" i="12"/>
  <c r="D612" i="12"/>
  <c r="D715" i="12"/>
  <c r="D890" i="12"/>
  <c r="D897" i="12"/>
  <c r="D509" i="12"/>
  <c r="D723" i="12"/>
  <c r="D904" i="12"/>
  <c r="D352" i="12"/>
  <c r="D327" i="12"/>
  <c r="D828" i="12"/>
  <c r="D63" i="12"/>
  <c r="D381" i="12"/>
  <c r="D664" i="12"/>
  <c r="D939" i="12"/>
  <c r="D366" i="12"/>
  <c r="D945" i="12"/>
  <c r="D735" i="12"/>
  <c r="D137" i="12"/>
  <c r="D372" i="12"/>
  <c r="D458" i="12"/>
  <c r="D619" i="12"/>
  <c r="D429" i="12"/>
  <c r="D518" i="12"/>
  <c r="D172" i="12"/>
  <c r="D525" i="12"/>
  <c r="D533" i="12"/>
  <c r="D256" i="12"/>
  <c r="D952" i="12"/>
  <c r="D601" i="12"/>
  <c r="D981" i="12"/>
  <c r="D398" i="12"/>
  <c r="D421" i="12"/>
  <c r="D356" i="12"/>
  <c r="D374" i="12"/>
  <c r="D210" i="12"/>
  <c r="D680" i="12"/>
  <c r="D215" i="12"/>
  <c r="D279" i="12"/>
  <c r="D264" i="12"/>
  <c r="D181" i="12"/>
  <c r="D30" i="12"/>
  <c r="D588" i="12"/>
  <c r="D550" i="12"/>
  <c r="D791" i="12"/>
  <c r="D575" i="12"/>
  <c r="D322" i="12"/>
  <c r="D736" i="12"/>
  <c r="D747" i="12"/>
  <c r="D947" i="12"/>
  <c r="D38" i="12"/>
  <c r="D154" i="12"/>
  <c r="D411" i="12"/>
  <c r="D118" i="12"/>
  <c r="D234" i="12"/>
  <c r="D111" i="12"/>
  <c r="D26" i="12"/>
  <c r="D593" i="12"/>
  <c r="D490" i="12"/>
  <c r="D841" i="12"/>
  <c r="D768" i="12"/>
  <c r="D159" i="12"/>
  <c r="D250" i="12"/>
  <c r="D505" i="12"/>
  <c r="D847" i="12"/>
  <c r="D11" i="12"/>
  <c r="D447" i="12"/>
  <c r="D290" i="12"/>
  <c r="D510" i="12"/>
  <c r="D1004" i="12"/>
  <c r="D815" i="12"/>
  <c r="D468" i="12"/>
  <c r="D115" i="12"/>
  <c r="D559" i="12"/>
  <c r="D390" i="12"/>
  <c r="D916" i="12"/>
  <c r="D184" i="12"/>
  <c r="D617" i="12"/>
  <c r="D253" i="12"/>
  <c r="D627" i="12"/>
  <c r="D260" i="12"/>
  <c r="D942" i="12"/>
  <c r="D425" i="12"/>
  <c r="D206" i="12"/>
  <c r="D676" i="12"/>
  <c r="D870" i="12"/>
  <c r="D145" i="12"/>
  <c r="D162" i="12"/>
  <c r="D365" i="12"/>
  <c r="D908" i="12"/>
  <c r="D857" i="12"/>
  <c r="D436" i="12"/>
  <c r="D485" i="12"/>
  <c r="D265" i="12"/>
  <c r="D291" i="12"/>
  <c r="D777" i="12"/>
  <c r="D71" i="12"/>
  <c r="D402" i="12"/>
  <c r="D836" i="12"/>
  <c r="D270" i="12"/>
  <c r="D654" i="12"/>
  <c r="D973" i="12"/>
  <c r="D693" i="12"/>
  <c r="D132" i="12"/>
  <c r="D801" i="12"/>
  <c r="D810" i="12"/>
  <c r="D652" i="12"/>
  <c r="D991" i="12"/>
  <c r="D204" i="12"/>
  <c r="D442" i="12"/>
  <c r="D101" i="12"/>
  <c r="D298" i="12"/>
  <c r="D620" i="12"/>
  <c r="D404" i="12"/>
  <c r="D420" i="12"/>
  <c r="D300" i="12"/>
  <c r="D245" i="12"/>
  <c r="D240" i="12"/>
  <c r="D483" i="12"/>
  <c r="D532" i="12"/>
  <c r="D459" i="12"/>
  <c r="D499" i="12"/>
  <c r="D924" i="12"/>
  <c r="D996" i="12"/>
  <c r="D216" i="12"/>
  <c r="D334" i="12"/>
  <c r="D632" i="12"/>
  <c r="D578" i="12"/>
  <c r="D464" i="12"/>
  <c r="D323" i="12"/>
  <c r="D43" i="12"/>
  <c r="D343" i="12"/>
  <c r="D888" i="12"/>
  <c r="D124" i="12"/>
  <c r="D737" i="12"/>
  <c r="D537" i="12"/>
  <c r="D517" i="12"/>
  <c r="D912" i="12"/>
  <c r="D695" i="12"/>
  <c r="D197" i="12"/>
  <c r="D760" i="12"/>
  <c r="D344" i="12"/>
  <c r="D907" i="12"/>
  <c r="D951" i="12"/>
  <c r="D869" i="12"/>
  <c r="D36" i="12"/>
  <c r="D76" i="12"/>
  <c r="D983" i="12"/>
  <c r="D734" i="12"/>
  <c r="D522" i="12"/>
  <c r="D691" i="12"/>
  <c r="D20" i="12"/>
  <c r="D716" i="12"/>
  <c r="D335" i="12"/>
  <c r="D800" i="12"/>
  <c r="D638" i="12"/>
  <c r="D187" i="12"/>
  <c r="D37" i="12"/>
  <c r="D700" i="12"/>
  <c r="D34" i="12"/>
  <c r="D583" i="12"/>
  <c r="D502" i="12"/>
  <c r="D59" i="12"/>
  <c r="D33" i="12"/>
  <c r="D666" i="12"/>
  <c r="D596" i="12"/>
  <c r="D821" i="12"/>
  <c r="D361" i="12"/>
  <c r="D515" i="12"/>
  <c r="D81" i="12"/>
  <c r="D519" i="12"/>
  <c r="D171" i="12"/>
  <c r="D41" i="12"/>
  <c r="D813" i="12"/>
  <c r="D576" i="12"/>
  <c r="D581" i="12"/>
  <c r="D213" i="12"/>
  <c r="D587" i="12"/>
  <c r="D873" i="12"/>
  <c r="D677" i="12"/>
  <c r="D886" i="12"/>
  <c r="D258" i="12"/>
  <c r="D934" i="12"/>
  <c r="D306" i="12"/>
  <c r="D795" i="12"/>
  <c r="D496" i="12"/>
  <c r="D998" i="12"/>
  <c r="D759" i="12"/>
  <c r="D702" i="12"/>
  <c r="D60" i="12"/>
  <c r="D803" i="12"/>
  <c r="D274" i="12"/>
  <c r="D728" i="12"/>
  <c r="D173" i="12"/>
  <c r="D74" i="12"/>
  <c r="D406" i="12"/>
  <c r="D405" i="12"/>
  <c r="D225" i="12"/>
  <c r="D906" i="12"/>
  <c r="D431" i="12"/>
  <c r="D75" i="12"/>
  <c r="D642" i="12"/>
  <c r="D785" i="12"/>
  <c r="D445" i="12"/>
  <c r="D840" i="12"/>
  <c r="D212" i="12"/>
  <c r="D776" i="12"/>
  <c r="D536" i="12"/>
  <c r="D58" i="12"/>
  <c r="D355" i="12"/>
  <c r="D538" i="12"/>
  <c r="D211" i="12"/>
  <c r="D122" i="12"/>
  <c r="D195" i="12"/>
  <c r="D726" i="12"/>
  <c r="D837" i="12"/>
  <c r="D564" i="12"/>
  <c r="D471" i="12"/>
  <c r="D271" i="12"/>
  <c r="D848" i="12"/>
  <c r="D152" i="12"/>
  <c r="D1006" i="12"/>
  <c r="D47" i="12"/>
  <c r="D609" i="12"/>
  <c r="D463" i="12"/>
  <c r="D414" i="12"/>
  <c r="D725" i="12"/>
  <c r="D48" i="12"/>
  <c r="D131" i="12"/>
  <c r="D823" i="12"/>
  <c r="D341" i="12"/>
  <c r="D435" i="12"/>
  <c r="D1009" i="12"/>
  <c r="D267" i="12"/>
  <c r="D780" i="12"/>
  <c r="D585" i="12"/>
  <c r="D84" i="12"/>
  <c r="D809" i="12"/>
  <c r="D83" i="12"/>
  <c r="D123" i="12"/>
  <c r="D796" i="12"/>
  <c r="D226" i="12"/>
  <c r="D690" i="12"/>
  <c r="D614" i="12"/>
  <c r="D371" i="12"/>
  <c r="D232" i="12"/>
  <c r="D337" i="12"/>
  <c r="D660" i="12"/>
  <c r="D292" i="12"/>
  <c r="D767" i="12"/>
  <c r="D382" i="12"/>
  <c r="D789" i="12"/>
  <c r="D669" i="12"/>
  <c r="D336" i="12"/>
  <c r="D453" i="12"/>
  <c r="D975" i="12"/>
  <c r="D816" i="12"/>
  <c r="D109" i="12"/>
  <c r="D15" i="12"/>
  <c r="D758" i="12"/>
  <c r="D387" i="12"/>
  <c r="D597" i="12"/>
  <c r="D439" i="12"/>
  <c r="D368" i="12"/>
  <c r="D859" i="12"/>
  <c r="D472" i="12"/>
  <c r="D104" i="12"/>
  <c r="D255" i="12"/>
  <c r="D615" i="12"/>
  <c r="D164" i="12"/>
  <c r="D602" i="12"/>
  <c r="D22" i="12"/>
  <c r="D13" i="12"/>
  <c r="D456" i="12"/>
  <c r="D353" i="12"/>
  <c r="D418" i="12"/>
  <c r="D565" i="12"/>
  <c r="D488" i="12"/>
  <c r="D941" i="12"/>
  <c r="D554" i="12"/>
  <c r="D351" i="12"/>
  <c r="D49" i="12"/>
  <c r="D746" i="12"/>
  <c r="D199" i="12"/>
  <c r="D940" i="12"/>
  <c r="D196" i="12"/>
  <c r="D208" i="12"/>
  <c r="D699" i="12"/>
  <c r="D69" i="12"/>
  <c r="D797" i="12"/>
  <c r="D742" i="12"/>
  <c r="D508" i="12"/>
  <c r="D389" i="12"/>
  <c r="D586" i="12"/>
  <c r="D724" i="12"/>
  <c r="D739" i="12"/>
  <c r="D151" i="12"/>
  <c r="D778" i="12"/>
  <c r="D321" i="12"/>
  <c r="D835" i="12"/>
  <c r="D419" i="12"/>
  <c r="D545" i="12"/>
  <c r="D670" i="12"/>
  <c r="D385" i="12"/>
  <c r="D491" i="12"/>
  <c r="D239" i="12"/>
  <c r="D902" i="12"/>
  <c r="D648" i="12"/>
  <c r="D909" i="12"/>
  <c r="D807" i="12"/>
  <c r="D28" i="12"/>
  <c r="D451" i="12"/>
  <c r="D127" i="12"/>
  <c r="D905" i="12"/>
  <c r="D377" i="12"/>
  <c r="D923" i="12"/>
  <c r="D980" i="12"/>
  <c r="D853" i="12"/>
  <c r="D763" i="12"/>
  <c r="D268" i="12"/>
  <c r="D120" i="12"/>
  <c r="D386" i="12"/>
  <c r="D744" i="12"/>
  <c r="D635" i="12"/>
  <c r="D584" i="12"/>
  <c r="D653" i="12"/>
  <c r="D373" i="12"/>
  <c r="D913" i="12"/>
  <c r="D12" i="12"/>
  <c r="D163" i="12"/>
  <c r="D893" i="12"/>
  <c r="D312" i="12"/>
  <c r="D102" i="12"/>
  <c r="D311" i="12"/>
  <c r="D293" i="12"/>
  <c r="D826" i="12"/>
  <c r="D283" i="12"/>
  <c r="D899" i="12"/>
  <c r="D842" i="12"/>
  <c r="D684" i="12"/>
  <c r="D528" i="12"/>
  <c r="D757" i="12"/>
  <c r="D788" i="12"/>
  <c r="D953" i="12"/>
  <c r="D686" i="12"/>
  <c r="D179" i="12"/>
  <c r="D707" i="12"/>
  <c r="D931" i="12"/>
  <c r="D97" i="12"/>
  <c r="D262" i="12"/>
  <c r="D180" i="12"/>
  <c r="D598" i="12"/>
  <c r="D671" i="12"/>
  <c r="D500" i="12"/>
  <c r="D73" i="12"/>
  <c r="D465" i="12"/>
  <c r="D514" i="12"/>
  <c r="D787" i="12"/>
  <c r="D446" i="12"/>
  <c r="D741" i="12"/>
  <c r="D501" i="12"/>
  <c r="D639" i="12"/>
  <c r="D995" i="12"/>
  <c r="D745" i="12"/>
  <c r="D507" i="12"/>
  <c r="D825" i="12"/>
  <c r="D879" i="12"/>
  <c r="D580" i="12"/>
  <c r="D497" i="12"/>
  <c r="D779" i="12"/>
  <c r="D237" i="12"/>
  <c r="D93" i="12"/>
  <c r="D978" i="12"/>
  <c r="D319" i="12"/>
  <c r="D193" i="12"/>
  <c r="D667" i="12"/>
  <c r="D395" i="12"/>
  <c r="D452" i="12"/>
  <c r="D67" i="12"/>
  <c r="D798" i="12"/>
  <c r="D838" i="12"/>
  <c r="D167" i="12"/>
  <c r="D701" i="12"/>
  <c r="D880" i="12"/>
  <c r="D850" i="12"/>
  <c r="D714" i="12"/>
  <c r="D503" i="12"/>
  <c r="D972" i="12"/>
  <c r="D178" i="12"/>
  <c r="D827" i="12"/>
  <c r="D349" i="12"/>
  <c r="D413" i="12"/>
  <c r="D416" i="12"/>
  <c r="D448" i="12"/>
  <c r="D396" i="12"/>
  <c r="D494" i="12"/>
  <c r="D641" i="12"/>
  <c r="D943" i="12"/>
  <c r="D56" i="12"/>
  <c r="D339" i="12"/>
  <c r="D230" i="12"/>
  <c r="D665" i="12"/>
  <c r="D158" i="12"/>
  <c r="D814" i="12"/>
  <c r="D142" i="12"/>
  <c r="D252" i="12"/>
  <c r="D469" i="12"/>
  <c r="D651" i="12"/>
  <c r="D277" i="12"/>
  <c r="D304" i="12"/>
  <c r="D611" i="12"/>
  <c r="D52" i="12"/>
  <c r="D112" i="12"/>
  <c r="D656" i="12"/>
  <c r="D542" i="12"/>
  <c r="D364" i="12"/>
  <c r="D32" i="12"/>
  <c r="D881" i="12"/>
  <c r="D370" i="12"/>
  <c r="D400" i="12"/>
  <c r="D548" i="12"/>
  <c r="D673" i="12"/>
  <c r="D294" i="12"/>
  <c r="D860" i="12"/>
  <c r="D188" i="12"/>
  <c r="D338" i="12"/>
  <c r="D433" i="12"/>
  <c r="D527" i="12"/>
  <c r="D852" i="12"/>
  <c r="D72" i="12"/>
  <c r="D935" i="12"/>
  <c r="D99" i="12"/>
  <c r="D506" i="12"/>
  <c r="D678" i="12"/>
  <c r="D865" i="12"/>
  <c r="D770" i="12"/>
  <c r="D999" i="12"/>
  <c r="D296" i="12"/>
  <c r="D969" i="12"/>
  <c r="D305" i="12"/>
  <c r="D613" i="12"/>
  <c r="D139" i="12"/>
  <c r="D166" i="12"/>
  <c r="D482" i="12"/>
  <c r="D138" i="12"/>
  <c r="D634" i="12"/>
  <c r="D766" i="12"/>
  <c r="D719" i="12"/>
  <c r="D784" i="12"/>
  <c r="D415" i="12"/>
  <c r="D977" i="12"/>
  <c r="D889" i="12"/>
  <c r="D40" i="12"/>
  <c r="D805" i="12"/>
  <c r="D740" i="12"/>
  <c r="D926" i="12"/>
  <c r="D107" i="12"/>
  <c r="D920" i="12"/>
  <c r="D633" i="12"/>
  <c r="D474" i="12"/>
  <c r="D560" i="12"/>
  <c r="D108" i="12"/>
  <c r="D286" i="12"/>
  <c r="D971" i="12"/>
  <c r="D630" i="12"/>
  <c r="D148" i="12"/>
  <c r="D820" i="12"/>
  <c r="D663" i="12"/>
  <c r="D674" i="12"/>
  <c r="D1001" i="12"/>
  <c r="D631" i="12"/>
  <c r="D440" i="12"/>
  <c r="D851" i="12"/>
  <c r="D473" i="12"/>
  <c r="D547" i="12"/>
  <c r="D354" i="12"/>
  <c r="D946" i="12"/>
  <c r="D128" i="12"/>
  <c r="D570" i="12"/>
  <c r="D556" i="12"/>
  <c r="D295" i="12"/>
  <c r="D53" i="12"/>
  <c r="D24" i="12"/>
  <c r="D927" i="12"/>
  <c r="D51" i="12"/>
  <c r="D919" i="12"/>
  <c r="D720" i="12"/>
  <c r="D603" i="12"/>
  <c r="D85" i="12"/>
  <c r="D650" i="12"/>
  <c r="D114" i="12"/>
  <c r="D966" i="12"/>
  <c r="D103" i="12"/>
  <c r="D218" i="12"/>
  <c r="D157" i="12"/>
  <c r="D280" i="12"/>
  <c r="D833" i="12"/>
  <c r="D25" i="12"/>
  <c r="D434" i="12"/>
  <c r="D761" i="12"/>
  <c r="D57" i="12"/>
  <c r="D227" i="12"/>
  <c r="D804" i="12"/>
  <c r="D307" i="12"/>
  <c r="D762" i="12"/>
  <c r="D156" i="12"/>
  <c r="D625" i="12"/>
  <c r="D275" i="12"/>
  <c r="D529" i="12"/>
  <c r="D774" i="12"/>
  <c r="D526" i="12"/>
  <c r="D242" i="12"/>
  <c r="D541" i="12"/>
  <c r="D764" i="12"/>
  <c r="D236" i="12"/>
  <c r="D441" i="12"/>
  <c r="D817" i="12"/>
  <c r="D302" i="12"/>
  <c r="D868" i="12"/>
  <c r="D444" i="12"/>
  <c r="D932" i="12"/>
  <c r="D310" i="12"/>
  <c r="D273" i="12"/>
  <c r="D863" i="12"/>
  <c r="D962" i="12"/>
  <c r="D994" i="12"/>
  <c r="D930" i="12"/>
  <c r="D221" i="12"/>
  <c r="D600" i="12"/>
  <c r="D375" i="12"/>
  <c r="D461" i="12"/>
  <c r="D944" i="12"/>
  <c r="D297" i="12"/>
  <c r="D462" i="12"/>
  <c r="D325" i="12"/>
  <c r="D892" i="12"/>
  <c r="D531" i="12"/>
  <c r="D921" i="12"/>
  <c r="D811" i="12"/>
  <c r="D155" i="12"/>
  <c r="D682" i="12"/>
  <c r="D553" i="12"/>
  <c r="D563" i="12"/>
  <c r="D824" i="12"/>
  <c r="D668" i="12"/>
  <c r="D376" i="12"/>
  <c r="D917" i="12"/>
  <c r="D882" i="12"/>
  <c r="D756" i="12"/>
  <c r="D329" i="12"/>
  <c r="D604" i="12"/>
  <c r="D933" i="12"/>
  <c r="D191" i="12"/>
  <c r="D646" i="12"/>
  <c r="D174" i="12"/>
  <c r="D424" i="12"/>
  <c r="D140" i="12"/>
  <c r="D713" i="12"/>
  <c r="D246" i="12"/>
  <c r="D45" i="12"/>
  <c r="D938" i="12"/>
  <c r="D205" i="12"/>
  <c r="D689" i="12"/>
  <c r="D303" i="12"/>
  <c r="D350" i="12"/>
  <c r="D605" i="12"/>
  <c r="D594" i="12"/>
  <c r="D885" i="12"/>
  <c r="D160" i="12"/>
  <c r="D348" i="12"/>
  <c r="D607" i="12"/>
  <c r="D731" i="12"/>
  <c r="D692" i="12"/>
  <c r="D990" i="12"/>
  <c r="D362" i="12"/>
  <c r="D799" i="12"/>
  <c r="D748" i="12"/>
  <c r="D454" i="12"/>
  <c r="D46" i="12"/>
  <c r="D895" i="12"/>
  <c r="D64" i="12"/>
  <c r="D259" i="12"/>
  <c r="D182" i="12"/>
  <c r="D958" i="12"/>
  <c r="D874" i="12"/>
  <c r="D261" i="12"/>
  <c r="D591" i="12"/>
  <c r="B953" i="22"/>
  <c r="B889" i="22"/>
  <c r="B825" i="22"/>
  <c r="B761" i="22"/>
  <c r="B697" i="22"/>
  <c r="B633" i="22"/>
  <c r="B569" i="22"/>
  <c r="B505" i="22"/>
  <c r="B441" i="22"/>
  <c r="B377" i="22"/>
  <c r="B313" i="22"/>
  <c r="B249" i="22"/>
  <c r="B185" i="22"/>
  <c r="B121" i="22"/>
  <c r="B57" i="22"/>
  <c r="B992" i="22"/>
  <c r="B928" i="22"/>
  <c r="B864" i="22"/>
  <c r="B800" i="22"/>
  <c r="B736" i="22"/>
  <c r="B672" i="22"/>
  <c r="B620" i="22"/>
  <c r="B572" i="22"/>
  <c r="B524" i="22"/>
  <c r="B476" i="22"/>
  <c r="B428" i="22"/>
  <c r="B380" i="22"/>
  <c r="B332" i="22"/>
  <c r="B284" i="22"/>
  <c r="B949" i="22"/>
  <c r="B885" i="22"/>
  <c r="B821" i="22"/>
  <c r="B757" i="22"/>
  <c r="B693" i="22"/>
  <c r="B629" i="22"/>
  <c r="B565" i="22"/>
  <c r="B501" i="22"/>
  <c r="B437" i="22"/>
  <c r="B373" i="22"/>
  <c r="B309" i="22"/>
  <c r="B245" i="22"/>
  <c r="B181" i="22"/>
  <c r="B117" i="22"/>
  <c r="B53" i="22"/>
  <c r="B988" i="22"/>
  <c r="B924" i="22"/>
  <c r="B860" i="22"/>
  <c r="B796" i="22"/>
  <c r="B732" i="22"/>
  <c r="B668" i="22"/>
  <c r="B616" i="22"/>
  <c r="B568" i="22"/>
  <c r="B520" i="22"/>
  <c r="B472" i="22"/>
  <c r="B424" i="22"/>
  <c r="B376" i="22"/>
  <c r="B328" i="22"/>
  <c r="B280" i="22"/>
  <c r="B9" i="22"/>
  <c r="B945" i="22"/>
  <c r="B881" i="22"/>
  <c r="B817" i="22"/>
  <c r="B753" i="22"/>
  <c r="B689" i="22"/>
  <c r="B625" i="22"/>
  <c r="B561" i="22"/>
  <c r="B497" i="22"/>
  <c r="B433" i="22"/>
  <c r="B369" i="22"/>
  <c r="B305" i="22"/>
  <c r="B241" i="22"/>
  <c r="B177" i="22"/>
  <c r="B113" i="22"/>
  <c r="B49" i="22"/>
  <c r="B984" i="22"/>
  <c r="B920" i="22"/>
  <c r="B856" i="22"/>
  <c r="B792" i="22"/>
  <c r="B728" i="22"/>
  <c r="B664" i="22"/>
  <c r="B612" i="22"/>
  <c r="B564" i="22"/>
  <c r="B516" i="22"/>
  <c r="B468" i="22"/>
  <c r="B420" i="22"/>
  <c r="B372" i="22"/>
  <c r="B324" i="22"/>
  <c r="B276" i="22"/>
  <c r="B1001" i="22"/>
  <c r="B937" i="22"/>
  <c r="B873" i="22"/>
  <c r="B809" i="22"/>
  <c r="B745" i="22"/>
  <c r="B681" i="22"/>
  <c r="B617" i="22"/>
  <c r="B553" i="22"/>
  <c r="B489" i="22"/>
  <c r="B425" i="22"/>
  <c r="B361" i="22"/>
  <c r="B297" i="22"/>
  <c r="B233" i="22"/>
  <c r="B169" i="22"/>
  <c r="B105" i="22"/>
  <c r="B41" i="22"/>
  <c r="B976" i="22"/>
  <c r="B912" i="22"/>
  <c r="B848" i="22"/>
  <c r="B784" i="22"/>
  <c r="B720" i="22"/>
  <c r="B656" i="22"/>
  <c r="B608" i="22"/>
  <c r="B560" i="22"/>
  <c r="B512" i="22"/>
  <c r="B464" i="22"/>
  <c r="B416" i="22"/>
  <c r="B368" i="22"/>
  <c r="B320" i="22"/>
  <c r="B272" i="22"/>
  <c r="B981" i="22"/>
  <c r="B917" i="22"/>
  <c r="B853" i="22"/>
  <c r="B789" i="22"/>
  <c r="B725" i="22"/>
  <c r="B661" i="22"/>
  <c r="B597" i="22"/>
  <c r="B533" i="22"/>
  <c r="B469" i="22"/>
  <c r="B405" i="22"/>
  <c r="B341" i="22"/>
  <c r="B277" i="22"/>
  <c r="B213" i="22"/>
  <c r="B149" i="22"/>
  <c r="B85" i="22"/>
  <c r="B21" i="22"/>
  <c r="B956" i="22"/>
  <c r="B892" i="22"/>
  <c r="B828" i="22"/>
  <c r="B764" i="22"/>
  <c r="B700" i="22"/>
  <c r="B640" i="22"/>
  <c r="B592" i="22"/>
  <c r="B544" i="22"/>
  <c r="B496" i="22"/>
  <c r="B448" i="22"/>
  <c r="B400" i="22"/>
  <c r="B352" i="22"/>
  <c r="B304" i="22"/>
  <c r="B256" i="22"/>
  <c r="B208" i="22"/>
  <c r="B160" i="22"/>
  <c r="B112" i="22"/>
  <c r="B64" i="22"/>
  <c r="B16" i="22"/>
  <c r="B967" i="22"/>
  <c r="B919" i="22"/>
  <c r="B871" i="22"/>
  <c r="B823" i="22"/>
  <c r="B775" i="22"/>
  <c r="B727" i="22"/>
  <c r="B679" i="22"/>
  <c r="B631" i="22"/>
  <c r="B583" i="22"/>
  <c r="B535" i="22"/>
  <c r="B487" i="22"/>
  <c r="B439" i="22"/>
  <c r="B391" i="22"/>
  <c r="B343" i="22"/>
  <c r="B295" i="22"/>
  <c r="B247" i="22"/>
  <c r="B199" i="22"/>
  <c r="B151" i="22"/>
  <c r="B103" i="22"/>
  <c r="B55" i="22"/>
  <c r="B1006" i="22"/>
  <c r="B958" i="22"/>
  <c r="B910" i="22"/>
  <c r="B862" i="22"/>
  <c r="B814" i="22"/>
  <c r="B766" i="22"/>
  <c r="B965" i="22"/>
  <c r="B901" i="22"/>
  <c r="B837" i="22"/>
  <c r="B773" i="22"/>
  <c r="B709" i="22"/>
  <c r="B645" i="22"/>
  <c r="B581" i="22"/>
  <c r="L192" i="28"/>
  <c r="L78" i="29"/>
  <c r="L19" i="28"/>
  <c r="L22" i="28"/>
  <c r="L449" i="28"/>
  <c r="L86" i="29"/>
  <c r="L306" i="29"/>
  <c r="L414" i="28"/>
  <c r="L370" i="28"/>
  <c r="L131" i="30"/>
  <c r="L27" i="30"/>
  <c r="L255" i="28"/>
  <c r="L432" i="28"/>
  <c r="L195" i="28"/>
  <c r="L939" i="28"/>
  <c r="L212" i="29"/>
  <c r="L758" i="29"/>
  <c r="L284" i="28"/>
  <c r="L479" i="28"/>
  <c r="L115" i="30"/>
  <c r="L851" i="28"/>
  <c r="L408" i="29"/>
  <c r="A8" i="22"/>
  <c r="C6" i="22"/>
  <c r="L116" i="28"/>
  <c r="L484" i="28"/>
  <c r="L322" i="28"/>
  <c r="L108" i="28"/>
  <c r="L710" i="28"/>
  <c r="L423" i="28"/>
  <c r="L583" i="28"/>
  <c r="B14" i="5"/>
  <c r="L450" i="28"/>
  <c r="L618" i="28"/>
  <c r="L758" i="28"/>
  <c r="L344" i="28"/>
  <c r="L519" i="28"/>
  <c r="L630" i="28"/>
  <c r="L730" i="28"/>
  <c r="L564" i="28"/>
  <c r="L164" i="28"/>
  <c r="L209" i="28"/>
  <c r="L101" i="28"/>
  <c r="L320" i="28"/>
  <c r="L437" i="28"/>
  <c r="L863" i="28"/>
  <c r="L289" i="28"/>
  <c r="L973" i="28"/>
  <c r="L36" i="28"/>
  <c r="L606" i="28"/>
  <c r="L355" i="28"/>
  <c r="L220" i="28"/>
  <c r="L261" i="28"/>
  <c r="L383" i="28"/>
  <c r="L547" i="28"/>
  <c r="L871" i="28"/>
  <c r="L95" i="28"/>
  <c r="L543" i="28"/>
  <c r="L839" i="28"/>
  <c r="L421" i="28"/>
  <c r="L689" i="28"/>
  <c r="L852" i="28"/>
  <c r="L796" i="28"/>
  <c r="L291" i="28"/>
  <c r="L898" i="28"/>
  <c r="L287" i="28"/>
  <c r="L868" i="28"/>
  <c r="L133" i="28"/>
  <c r="L753" i="28"/>
  <c r="L414" i="29"/>
  <c r="L565" i="29"/>
  <c r="L611" i="29"/>
  <c r="L533" i="29"/>
  <c r="L834" i="29"/>
  <c r="L619" i="29"/>
  <c r="L848" i="29"/>
  <c r="L244" i="29"/>
  <c r="L803" i="29"/>
  <c r="L797" i="29"/>
  <c r="L830" i="29"/>
  <c r="L150" i="29"/>
  <c r="L445" i="29"/>
  <c r="L695" i="29"/>
  <c r="L596" i="29"/>
  <c r="L720" i="29"/>
  <c r="L32" i="29"/>
  <c r="L372" i="29"/>
  <c r="L888" i="29"/>
  <c r="L707" i="29"/>
  <c r="L347" i="29"/>
  <c r="L947" i="29"/>
  <c r="L780" i="28"/>
  <c r="L226" i="29"/>
  <c r="L762" i="29"/>
  <c r="L789" i="29"/>
  <c r="L443" i="29"/>
  <c r="L366" i="29"/>
  <c r="L529" i="29"/>
  <c r="L649" i="29"/>
  <c r="L160" i="29"/>
  <c r="L359" i="29"/>
  <c r="L937" i="29"/>
  <c r="L792" i="29"/>
  <c r="L721" i="29"/>
  <c r="L837" i="29"/>
  <c r="L465" i="29"/>
  <c r="L924" i="29"/>
  <c r="L315" i="29"/>
  <c r="L1004" i="28"/>
  <c r="L185" i="29"/>
  <c r="L988" i="28"/>
  <c r="L417" i="28"/>
  <c r="L350" i="28"/>
  <c r="L843" i="28"/>
  <c r="L954" i="28"/>
  <c r="L478" i="28"/>
  <c r="L526" i="28"/>
  <c r="L447" i="28"/>
  <c r="L862" i="28"/>
  <c r="L233" i="29"/>
  <c r="L775" i="29"/>
  <c r="L671" i="29"/>
  <c r="L743" i="29"/>
  <c r="L156" i="29"/>
  <c r="L250" i="29"/>
  <c r="L835" i="29"/>
  <c r="L213" i="29"/>
  <c r="L685" i="29"/>
  <c r="L711" i="29"/>
  <c r="L731" i="29"/>
  <c r="L308" i="29"/>
  <c r="L438" i="29"/>
  <c r="L915" i="29"/>
  <c r="L379" i="29"/>
  <c r="L361" i="29"/>
  <c r="L387" i="29"/>
  <c r="L458" i="29"/>
  <c r="L31" i="28"/>
  <c r="L99" i="28"/>
  <c r="L286" i="28"/>
  <c r="L997" i="28"/>
  <c r="L984" i="28"/>
  <c r="L127" i="29"/>
  <c r="L329" i="29"/>
  <c r="L715" i="29"/>
  <c r="L162" i="29"/>
  <c r="L475" i="29"/>
  <c r="L96" i="29"/>
  <c r="L816" i="29"/>
  <c r="L686" i="29"/>
  <c r="L452" i="29"/>
  <c r="L846" i="29"/>
  <c r="L100" i="29"/>
  <c r="L353" i="29"/>
  <c r="L493" i="29"/>
  <c r="L71" i="29"/>
  <c r="L396" i="29"/>
  <c r="L455" i="29"/>
  <c r="L815" i="29"/>
  <c r="L972" i="29"/>
  <c r="L495" i="29"/>
  <c r="L783" i="29"/>
  <c r="L450" i="29"/>
  <c r="L810" i="29"/>
  <c r="L300" i="29"/>
  <c r="L877" i="29"/>
  <c r="L1003" i="29"/>
  <c r="L512" i="28"/>
  <c r="L288" i="28"/>
  <c r="L323" i="28"/>
  <c r="L727" i="28"/>
  <c r="L891" i="28"/>
  <c r="L196" i="29"/>
  <c r="L135" i="29"/>
  <c r="L571" i="29"/>
  <c r="L429" i="29"/>
  <c r="L744" i="29"/>
  <c r="L293" i="29"/>
  <c r="L935" i="29"/>
  <c r="L420" i="29"/>
  <c r="L236" i="29"/>
  <c r="L295" i="29"/>
  <c r="L986" i="28"/>
  <c r="L412" i="28"/>
  <c r="L353" i="28"/>
  <c r="L961" i="29"/>
  <c r="L774" i="29"/>
  <c r="L853" i="29"/>
  <c r="L925" i="29"/>
  <c r="L559" i="29"/>
  <c r="L337" i="29"/>
  <c r="L468" i="29"/>
  <c r="L521" i="29"/>
  <c r="L547" i="29"/>
  <c r="L560" i="29"/>
  <c r="L593" i="29"/>
  <c r="L632" i="29"/>
  <c r="L284" i="29"/>
  <c r="L941" i="29"/>
  <c r="L569" i="29"/>
  <c r="L642" i="29"/>
  <c r="L335" i="29"/>
  <c r="L857" i="29"/>
  <c r="L761" i="29"/>
  <c r="L480" i="29"/>
  <c r="L827" i="29"/>
  <c r="L912" i="29"/>
  <c r="L416" i="29"/>
  <c r="L678" i="29"/>
  <c r="L594" i="29"/>
  <c r="L895" i="29"/>
  <c r="L870" i="29"/>
  <c r="L648" i="29"/>
  <c r="L798" i="29"/>
  <c r="L962" i="28"/>
  <c r="L543" i="29"/>
  <c r="L500" i="29"/>
  <c r="L457" i="29"/>
  <c r="L320" i="29"/>
  <c r="L263" i="29"/>
  <c r="L40" i="29"/>
  <c r="L62" i="29"/>
  <c r="L242" i="29"/>
  <c r="L978" i="29"/>
  <c r="L756" i="29"/>
  <c r="L763" i="29"/>
  <c r="L861" i="29"/>
  <c r="L397" i="29"/>
  <c r="L757" i="29"/>
  <c r="L319" i="29"/>
  <c r="L967" i="29"/>
  <c r="L805" i="29"/>
  <c r="L960" i="29"/>
  <c r="L983" i="29"/>
  <c r="L360" i="29"/>
  <c r="L923" i="28"/>
  <c r="L419" i="28"/>
  <c r="L193" i="29"/>
  <c r="L19" i="29"/>
  <c r="L998" i="28"/>
  <c r="L932" i="28"/>
  <c r="L755" i="28"/>
  <c r="L639" i="28"/>
  <c r="L227" i="28"/>
  <c r="L17" i="28"/>
  <c r="L837" i="28"/>
  <c r="L934" i="29"/>
  <c r="L800" i="29"/>
  <c r="L705" i="29"/>
  <c r="L67" i="29"/>
  <c r="L225" i="29"/>
  <c r="L558" i="29"/>
  <c r="L552" i="29"/>
  <c r="L553" i="29"/>
  <c r="L599" i="29"/>
  <c r="L841" i="29"/>
  <c r="L488" i="29"/>
  <c r="L371" i="29"/>
  <c r="L522" i="29"/>
  <c r="L535" i="29"/>
  <c r="L607" i="29"/>
  <c r="L839" i="29"/>
  <c r="L767" i="29"/>
  <c r="L152" i="29"/>
  <c r="L399" i="29"/>
  <c r="L499" i="29"/>
  <c r="L402" i="29"/>
  <c r="L847" i="29"/>
  <c r="L965" i="29"/>
  <c r="L55" i="29"/>
  <c r="L63" i="29"/>
  <c r="L234" i="29"/>
  <c r="L469" i="29"/>
  <c r="L845" i="29"/>
  <c r="L981" i="29"/>
  <c r="L907" i="29"/>
  <c r="L588" i="29"/>
  <c r="L923" i="29"/>
  <c r="L984" i="29"/>
  <c r="L317" i="29"/>
  <c r="L677" i="29"/>
  <c r="L527" i="29"/>
  <c r="L344" i="29"/>
  <c r="L456" i="29"/>
  <c r="L869" i="29"/>
  <c r="L655" i="29"/>
  <c r="L701" i="29"/>
  <c r="L813" i="29"/>
  <c r="L595" i="29"/>
  <c r="L726" i="29"/>
  <c r="L563" i="29"/>
  <c r="L673" i="29"/>
  <c r="L893" i="28"/>
  <c r="L732" i="28"/>
  <c r="L638" i="28"/>
  <c r="L361" i="28"/>
  <c r="L604" i="28"/>
  <c r="L1003" i="28"/>
  <c r="L754" i="29"/>
  <c r="L713" i="29"/>
  <c r="L290" i="29"/>
  <c r="L259" i="28"/>
  <c r="L28" i="28"/>
  <c r="L37" i="28"/>
  <c r="L795" i="28"/>
  <c r="L965" i="28"/>
  <c r="L999" i="29"/>
  <c r="L289" i="29"/>
  <c r="L270" i="29"/>
  <c r="L345" i="29"/>
  <c r="L328" i="29"/>
  <c r="L296" i="29"/>
  <c r="L286" i="29"/>
  <c r="L277" i="29"/>
  <c r="L91" i="29"/>
  <c r="L53" i="29"/>
  <c r="L702" i="29"/>
  <c r="L395" i="29"/>
  <c r="L637" i="29"/>
  <c r="L409" i="29"/>
  <c r="L312" i="29"/>
  <c r="L378" i="29"/>
  <c r="L951" i="28"/>
  <c r="L809" i="28"/>
  <c r="L611" i="28"/>
  <c r="L384" i="28"/>
  <c r="L444" i="28"/>
  <c r="L938" i="29"/>
  <c r="L916" i="29"/>
  <c r="L849" i="29"/>
  <c r="L628" i="29"/>
  <c r="L597" i="29"/>
  <c r="L497" i="29"/>
  <c r="L368" i="29"/>
  <c r="L131" i="29"/>
  <c r="L101" i="29"/>
  <c r="L90" i="29"/>
  <c r="L77" i="29"/>
  <c r="L232" i="29"/>
  <c r="L161" i="29"/>
  <c r="L624" i="29"/>
  <c r="L709" i="29"/>
  <c r="L330" i="29"/>
  <c r="L343" i="29"/>
  <c r="L546" i="29"/>
  <c r="L690" i="29"/>
  <c r="L204" i="29"/>
  <c r="L171" i="29"/>
  <c r="L626" i="29"/>
  <c r="L463" i="29"/>
  <c r="L342" i="29"/>
  <c r="L473" i="29"/>
  <c r="L85" i="29"/>
  <c r="L540" i="29"/>
  <c r="L318" i="29"/>
  <c r="L554" i="29"/>
  <c r="L509" i="29"/>
  <c r="L882" i="29"/>
  <c r="L972" i="28"/>
  <c r="L941" i="28"/>
  <c r="L899" i="28"/>
  <c r="L884" i="28"/>
  <c r="L531" i="28"/>
  <c r="L33" i="28"/>
  <c r="L9" i="28"/>
  <c r="L908" i="29"/>
  <c r="L832" i="29"/>
  <c r="L650" i="29"/>
  <c r="L513" i="29"/>
  <c r="L422" i="29"/>
  <c r="L406" i="29"/>
  <c r="L398" i="29"/>
  <c r="L200" i="29"/>
  <c r="L151" i="29"/>
  <c r="L142" i="29"/>
  <c r="L971" i="28"/>
  <c r="L549" i="28"/>
  <c r="L508" i="28"/>
  <c r="L222" i="28"/>
  <c r="L126" i="28"/>
  <c r="L998" i="29"/>
  <c r="L945" i="29"/>
  <c r="L879" i="29"/>
  <c r="L688" i="29"/>
  <c r="L544" i="29"/>
  <c r="L375" i="29"/>
  <c r="L256" i="29"/>
  <c r="L199" i="29"/>
  <c r="L141" i="29"/>
  <c r="L128" i="29"/>
  <c r="L769" i="29"/>
  <c r="L985" i="29"/>
  <c r="L258" i="29"/>
  <c r="L515" i="29"/>
  <c r="L365" i="29"/>
  <c r="L581" i="29"/>
  <c r="L323" i="29"/>
  <c r="L467" i="29"/>
  <c r="L971" i="29"/>
  <c r="L684" i="29"/>
  <c r="L823" i="29"/>
  <c r="L717" i="28"/>
  <c r="L357" i="28"/>
  <c r="L921" i="29"/>
  <c r="L710" i="29"/>
  <c r="L657" i="29"/>
  <c r="L634" i="29"/>
  <c r="L334" i="29"/>
  <c r="L309" i="29"/>
  <c r="L190" i="29"/>
  <c r="L99" i="29"/>
  <c r="L50" i="29"/>
  <c r="L35" i="29"/>
  <c r="L427" i="29"/>
  <c r="L349" i="29"/>
  <c r="L997" i="29"/>
  <c r="L282" i="29"/>
  <c r="L311" i="29"/>
  <c r="L828" i="29"/>
  <c r="L737" i="29"/>
  <c r="L822" i="29"/>
  <c r="L894" i="29"/>
  <c r="L482" i="29"/>
  <c r="L954" i="29"/>
  <c r="L6" i="29"/>
  <c r="L517" i="28"/>
  <c r="L67" i="28"/>
  <c r="L15" i="28"/>
  <c r="L124" i="28"/>
  <c r="L766" i="29"/>
  <c r="L561" i="29"/>
  <c r="L551" i="29"/>
  <c r="L404" i="29"/>
  <c r="L208" i="29"/>
  <c r="L49" i="29"/>
  <c r="L21" i="29"/>
  <c r="L486" i="29"/>
  <c r="L249" i="29"/>
  <c r="L821" i="29"/>
  <c r="L122" i="29"/>
  <c r="L606" i="29"/>
  <c r="L115" i="29"/>
  <c r="L587" i="29"/>
  <c r="L922" i="28"/>
  <c r="L912" i="28"/>
  <c r="L857" i="28"/>
  <c r="L823" i="28"/>
  <c r="L663" i="29"/>
  <c r="L381" i="29"/>
  <c r="L340" i="29"/>
  <c r="L167" i="29"/>
  <c r="L41" i="29"/>
  <c r="L928" i="29"/>
  <c r="L856" i="29"/>
  <c r="L784" i="29"/>
  <c r="L712" i="29"/>
  <c r="L640" i="29"/>
  <c r="L568" i="29"/>
  <c r="L424" i="29"/>
  <c r="L206" i="29"/>
  <c r="L140" i="29"/>
  <c r="L106" i="29"/>
  <c r="L97" i="29"/>
  <c r="L57" i="29"/>
  <c r="L48" i="29"/>
  <c r="L9" i="29"/>
  <c r="L502" i="29"/>
  <c r="L430" i="29"/>
  <c r="L358" i="29"/>
  <c r="L269" i="29"/>
  <c r="L259" i="29"/>
  <c r="L149" i="29"/>
  <c r="L271" i="30"/>
  <c r="L283" i="30"/>
  <c r="L868" i="29"/>
  <c r="L652" i="29"/>
  <c r="L580" i="29"/>
  <c r="L508" i="29"/>
  <c r="L436" i="29"/>
  <c r="L292" i="29"/>
  <c r="L148" i="29"/>
  <c r="L13" i="29"/>
  <c r="L827" i="28"/>
  <c r="L817" i="28"/>
  <c r="L643" i="28"/>
  <c r="L581" i="28"/>
  <c r="L480" i="28"/>
  <c r="L371" i="28"/>
  <c r="L874" i="29"/>
  <c r="L802" i="29"/>
  <c r="L658" i="29"/>
  <c r="L586" i="29"/>
  <c r="L514" i="29"/>
  <c r="L370" i="29"/>
  <c r="L298" i="29"/>
  <c r="L267" i="29"/>
  <c r="L220" i="29"/>
  <c r="L188" i="29"/>
  <c r="L114" i="29"/>
  <c r="L103" i="29"/>
  <c r="L592" i="28"/>
  <c r="L382" i="28"/>
  <c r="L60" i="28"/>
  <c r="L808" i="29"/>
  <c r="L736" i="29"/>
  <c r="L664" i="29"/>
  <c r="L592" i="29"/>
  <c r="L448" i="29"/>
  <c r="L304" i="29"/>
  <c r="L275" i="29"/>
  <c r="L187" i="29"/>
  <c r="L146" i="29"/>
  <c r="L54" i="29"/>
  <c r="L12" i="29"/>
  <c r="L620" i="28"/>
  <c r="L131" i="28"/>
  <c r="L38" i="28"/>
  <c r="L958" i="29"/>
  <c r="L886" i="29"/>
  <c r="L670" i="29"/>
  <c r="L526" i="29"/>
  <c r="L454" i="29"/>
  <c r="L310" i="29"/>
  <c r="L274" i="29"/>
  <c r="L211" i="29"/>
  <c r="L195" i="29"/>
  <c r="L154" i="29"/>
  <c r="L112" i="29"/>
  <c r="L676" i="29"/>
  <c r="L532" i="29"/>
  <c r="L388" i="29"/>
  <c r="L273" i="29"/>
  <c r="L217" i="29"/>
  <c r="L194" i="29"/>
  <c r="L61" i="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Noel Tierney</author>
  </authors>
  <commentList>
    <comment ref="A13" authorId="0" shapeId="0" xr:uid="{773828D1-3594-4DF1-A748-1B47363CF602}">
      <text>
        <r>
          <rPr>
            <i/>
            <sz val="8"/>
            <color indexed="81"/>
            <rFont val="Tahoma"/>
            <family val="2"/>
          </rPr>
          <t>The name of the Collection for the project that will be created should be entered in this cell.</t>
        </r>
      </text>
    </comment>
    <comment ref="A14" authorId="0" shapeId="0" xr:uid="{0CEF4CCD-2379-4245-B2E2-250988F06620}">
      <text>
        <r>
          <rPr>
            <i/>
            <sz val="8"/>
            <color indexed="81"/>
            <rFont val="Tahoma"/>
            <family val="2"/>
          </rPr>
          <t>Give the first field in your collectiion the name _id and then populate it with values from 1 to 1000 (or start at 1000 and go to 2000 if you wish).  Use the _id field and this will mean that you can control the unique identifier in your collection rather than alllowing Mongo to create its own unique identifier each time you add a document to the collection</t>
        </r>
      </text>
    </comment>
    <comment ref="B14" authorId="0" shapeId="0" xr:uid="{8776602B-A3B8-4237-8D8F-AFEAD12BB9AB}">
      <text>
        <r>
          <rPr>
            <i/>
            <sz val="8"/>
            <color indexed="81"/>
            <rFont val="Tahoma"/>
            <family val="2"/>
          </rPr>
          <t>Replace the "dummy" key names with those listed in the project outline.  Dont include any spaces in the nam
e of the key/field. Use an underscore instead.  In addition, make sure that there are no spaces at the BEGINNING or END of the column name.</t>
        </r>
      </text>
    </comment>
    <comment ref="M14" authorId="0" shapeId="0" xr:uid="{3FC2DBFF-07F1-49EB-B9CD-D160EA50638C}">
      <text>
        <r>
          <rPr>
            <sz val="9"/>
            <color indexed="81"/>
            <rFont val="Tahoma"/>
            <family val="2"/>
          </rPr>
          <t>Enter the name of the Embedded Document in this cell and it will automatically replicate for 1000 cells in this column.</t>
        </r>
      </text>
    </comment>
    <comment ref="N14" authorId="0" shapeId="0" xr:uid="{9B53E7E4-B741-432D-B3F4-C3C007810209}">
      <text>
        <r>
          <rPr>
            <sz val="9"/>
            <color indexed="81"/>
            <rFont val="Tahoma"/>
            <family val="2"/>
          </rPr>
          <t xml:space="preserve">Enter the name of the </t>
        </r>
        <r>
          <rPr>
            <u/>
            <sz val="9"/>
            <color indexed="81"/>
            <rFont val="Tahoma"/>
            <family val="2"/>
          </rPr>
          <t>first</t>
        </r>
        <r>
          <rPr>
            <sz val="9"/>
            <color indexed="81"/>
            <rFont val="Tahoma"/>
            <family val="2"/>
          </rPr>
          <t xml:space="preserve">  </t>
        </r>
        <r>
          <rPr>
            <u/>
            <sz val="9"/>
            <color indexed="81"/>
            <rFont val="Tahoma"/>
            <family val="2"/>
          </rPr>
          <t>field</t>
        </r>
        <r>
          <rPr>
            <sz val="9"/>
            <color indexed="81"/>
            <rFont val="Tahoma"/>
            <family val="2"/>
          </rPr>
          <t xml:space="preserve"> in the Embedded Document in this cell and it will automatically replicate for 1000 cells in this column.
</t>
        </r>
      </text>
    </comment>
    <comment ref="O14" authorId="0" shapeId="0" xr:uid="{7E0E28A6-8BFA-4127-8286-06A79C55A982}">
      <text>
        <r>
          <rPr>
            <sz val="9"/>
            <color indexed="81"/>
            <rFont val="Tahoma"/>
            <family val="2"/>
          </rPr>
          <t xml:space="preserve">Starting in row 15, the </t>
        </r>
        <r>
          <rPr>
            <u/>
            <sz val="9"/>
            <color indexed="81"/>
            <rFont val="Tahoma"/>
            <family val="2"/>
          </rPr>
          <t>data values</t>
        </r>
        <r>
          <rPr>
            <sz val="9"/>
            <color indexed="81"/>
            <rFont val="Tahoma"/>
            <family val="2"/>
          </rPr>
          <t xml:space="preserve"> for the </t>
        </r>
        <r>
          <rPr>
            <u/>
            <sz val="9"/>
            <color indexed="81"/>
            <rFont val="Tahoma"/>
            <family val="2"/>
          </rPr>
          <t>first</t>
        </r>
        <r>
          <rPr>
            <sz val="9"/>
            <color indexed="81"/>
            <rFont val="Tahoma"/>
            <family val="2"/>
          </rPr>
          <t xml:space="preserve"> field in the Embedded document should be entered in this column.</t>
        </r>
      </text>
    </comment>
    <comment ref="P14" authorId="0" shapeId="0" xr:uid="{1DBA0D8C-D142-49C1-8688-0C5C187C2F55}">
      <text>
        <r>
          <rPr>
            <sz val="9"/>
            <color indexed="81"/>
            <rFont val="Tahoma"/>
            <family val="2"/>
          </rPr>
          <t xml:space="preserve">Enter the name of the </t>
        </r>
        <r>
          <rPr>
            <u/>
            <sz val="9"/>
            <color indexed="81"/>
            <rFont val="Tahoma"/>
            <family val="2"/>
          </rPr>
          <t>second</t>
        </r>
        <r>
          <rPr>
            <sz val="9"/>
            <color indexed="81"/>
            <rFont val="Tahoma"/>
            <family val="2"/>
          </rPr>
          <t xml:space="preserve"> field in the Embedded Document in this cell and it will automatically replicate for 1000 cells in this column
</t>
        </r>
      </text>
    </comment>
    <comment ref="Q14" authorId="0" shapeId="0" xr:uid="{D11C705A-2FE8-4683-B016-48044C921AA9}">
      <text>
        <r>
          <rPr>
            <sz val="9"/>
            <color indexed="81"/>
            <rFont val="Tahoma"/>
            <family val="2"/>
          </rPr>
          <t xml:space="preserve">Starting in row 15, the data values for the </t>
        </r>
        <r>
          <rPr>
            <u/>
            <sz val="9"/>
            <color indexed="81"/>
            <rFont val="Tahoma"/>
            <family val="2"/>
          </rPr>
          <t>second</t>
        </r>
        <r>
          <rPr>
            <sz val="9"/>
            <color indexed="81"/>
            <rFont val="Tahoma"/>
            <family val="2"/>
          </rPr>
          <t xml:space="preserve"> field in the Embedded document should be entered in this column.</t>
        </r>
      </text>
    </comment>
    <comment ref="R14" authorId="0" shapeId="0" xr:uid="{EAB3827A-D563-4ACD-9504-F9A100801354}">
      <text>
        <r>
          <rPr>
            <sz val="9"/>
            <color indexed="81"/>
            <rFont val="Tahoma"/>
            <family val="2"/>
          </rPr>
          <t xml:space="preserve">Enter the name of the </t>
        </r>
        <r>
          <rPr>
            <u/>
            <sz val="9"/>
            <color indexed="81"/>
            <rFont val="Tahoma"/>
            <family val="2"/>
          </rPr>
          <t>third</t>
        </r>
        <r>
          <rPr>
            <sz val="9"/>
            <color indexed="81"/>
            <rFont val="Tahoma"/>
            <family val="2"/>
          </rPr>
          <t xml:space="preserve"> field in the Embedded Document in this cell and it will automatically replicate for 1000 cells in this column.
</t>
        </r>
      </text>
    </comment>
    <comment ref="S14" authorId="0" shapeId="0" xr:uid="{757EE2F1-CA5E-4FD6-AD79-A7DDC2862CBB}">
      <text>
        <r>
          <rPr>
            <sz val="9"/>
            <color indexed="81"/>
            <rFont val="Tahoma"/>
            <family val="2"/>
          </rPr>
          <t xml:space="preserve">Starting in row 15, the data values for the </t>
        </r>
        <r>
          <rPr>
            <u/>
            <sz val="9"/>
            <color indexed="81"/>
            <rFont val="Tahoma"/>
            <family val="2"/>
          </rPr>
          <t>third</t>
        </r>
        <r>
          <rPr>
            <sz val="9"/>
            <color indexed="81"/>
            <rFont val="Tahoma"/>
            <family val="2"/>
          </rPr>
          <t xml:space="preserve"> field in the Embedded document should be entered in this column.</t>
        </r>
      </text>
    </comment>
    <comment ref="T14" authorId="0" shapeId="0" xr:uid="{D9B1EB10-E686-483A-B022-02B66E93BB52}">
      <text>
        <r>
          <rPr>
            <sz val="9"/>
            <color indexed="81"/>
            <rFont val="Tahoma"/>
            <family val="2"/>
          </rPr>
          <t>Enter the name of the Embedded Document in this cell and it will automatically replicate for 1000 cells in this column.</t>
        </r>
      </text>
    </comment>
    <comment ref="U14" authorId="0" shapeId="0" xr:uid="{73FC2D49-D1EB-44EF-A36F-2F5EBF1590A9}">
      <text>
        <r>
          <rPr>
            <sz val="9"/>
            <color indexed="81"/>
            <rFont val="Tahoma"/>
            <family val="2"/>
          </rPr>
          <t xml:space="preserve">Enter the name of the </t>
        </r>
        <r>
          <rPr>
            <u/>
            <sz val="9"/>
            <color indexed="81"/>
            <rFont val="Tahoma"/>
            <family val="2"/>
          </rPr>
          <t>first</t>
        </r>
        <r>
          <rPr>
            <sz val="9"/>
            <color indexed="81"/>
            <rFont val="Tahoma"/>
            <family val="2"/>
          </rPr>
          <t xml:space="preserve">  </t>
        </r>
        <r>
          <rPr>
            <u/>
            <sz val="9"/>
            <color indexed="81"/>
            <rFont val="Tahoma"/>
            <family val="2"/>
          </rPr>
          <t>field</t>
        </r>
        <r>
          <rPr>
            <sz val="9"/>
            <color indexed="81"/>
            <rFont val="Tahoma"/>
            <family val="2"/>
          </rPr>
          <t xml:space="preserve"> in the Embedded Document in this cell and it will automatically replicate for 1000 cells in this column.
</t>
        </r>
      </text>
    </comment>
    <comment ref="V14" authorId="0" shapeId="0" xr:uid="{3134E657-DA9A-497A-A85A-23C50B586356}">
      <text>
        <r>
          <rPr>
            <sz val="9"/>
            <color indexed="81"/>
            <rFont val="Tahoma"/>
            <family val="2"/>
          </rPr>
          <t xml:space="preserve">Starting in row 15, the </t>
        </r>
        <r>
          <rPr>
            <u/>
            <sz val="9"/>
            <color indexed="81"/>
            <rFont val="Tahoma"/>
            <family val="2"/>
          </rPr>
          <t>data values</t>
        </r>
        <r>
          <rPr>
            <sz val="9"/>
            <color indexed="81"/>
            <rFont val="Tahoma"/>
            <family val="2"/>
          </rPr>
          <t xml:space="preserve"> for the </t>
        </r>
        <r>
          <rPr>
            <u/>
            <sz val="9"/>
            <color indexed="81"/>
            <rFont val="Tahoma"/>
            <family val="2"/>
          </rPr>
          <t>first</t>
        </r>
        <r>
          <rPr>
            <sz val="9"/>
            <color indexed="81"/>
            <rFont val="Tahoma"/>
            <family val="2"/>
          </rPr>
          <t xml:space="preserve"> field in the Embedded document should be entered in this column.</t>
        </r>
      </text>
    </comment>
    <comment ref="W14" authorId="0" shapeId="0" xr:uid="{D9559C3C-4D4C-4E68-AFA7-CB7D05D41FCF}">
      <text>
        <r>
          <rPr>
            <sz val="9"/>
            <color indexed="81"/>
            <rFont val="Tahoma"/>
            <family val="2"/>
          </rPr>
          <t xml:space="preserve">Enter the name of the </t>
        </r>
        <r>
          <rPr>
            <u/>
            <sz val="9"/>
            <color indexed="81"/>
            <rFont val="Tahoma"/>
            <family val="2"/>
          </rPr>
          <t>second</t>
        </r>
        <r>
          <rPr>
            <sz val="9"/>
            <color indexed="81"/>
            <rFont val="Tahoma"/>
            <family val="2"/>
          </rPr>
          <t xml:space="preserve"> field in the Embedded Document in this cell and it will automatically replicate for 1000 cells in this column
</t>
        </r>
      </text>
    </comment>
    <comment ref="X14" authorId="0" shapeId="0" xr:uid="{A8CDA343-2743-492D-A34D-BC7E8E684BCC}">
      <text>
        <r>
          <rPr>
            <sz val="9"/>
            <color indexed="81"/>
            <rFont val="Tahoma"/>
            <family val="2"/>
          </rPr>
          <t xml:space="preserve">Starting in row 15, the data values for the </t>
        </r>
        <r>
          <rPr>
            <u/>
            <sz val="9"/>
            <color indexed="81"/>
            <rFont val="Tahoma"/>
            <family val="2"/>
          </rPr>
          <t>second</t>
        </r>
        <r>
          <rPr>
            <sz val="9"/>
            <color indexed="81"/>
            <rFont val="Tahoma"/>
            <family val="2"/>
          </rPr>
          <t xml:space="preserve"> field in the Embedded document should be entered in this column.</t>
        </r>
      </text>
    </comment>
    <comment ref="Y14" authorId="0" shapeId="0" xr:uid="{F87C84A9-13A1-4EAF-AFCD-CD519D3DC46A}">
      <text>
        <r>
          <rPr>
            <sz val="9"/>
            <color indexed="81"/>
            <rFont val="Tahoma"/>
            <family val="2"/>
          </rPr>
          <t xml:space="preserve">Enter the name of the </t>
        </r>
        <r>
          <rPr>
            <u/>
            <sz val="9"/>
            <color indexed="81"/>
            <rFont val="Tahoma"/>
            <family val="2"/>
          </rPr>
          <t>third</t>
        </r>
        <r>
          <rPr>
            <sz val="9"/>
            <color indexed="81"/>
            <rFont val="Tahoma"/>
            <family val="2"/>
          </rPr>
          <t xml:space="preserve"> field in the Embedded Document in this cell and it will automatically replicate for 1000 cells in this column.
</t>
        </r>
      </text>
    </comment>
    <comment ref="Z14" authorId="0" shapeId="0" xr:uid="{2B4EB07C-DA95-4322-9B18-282495A68FCA}">
      <text>
        <r>
          <rPr>
            <sz val="9"/>
            <color indexed="81"/>
            <rFont val="Tahoma"/>
            <family val="2"/>
          </rPr>
          <t xml:space="preserve">Starting in row 15, the data values for the </t>
        </r>
        <r>
          <rPr>
            <u/>
            <sz val="9"/>
            <color indexed="81"/>
            <rFont val="Tahoma"/>
            <family val="2"/>
          </rPr>
          <t>third</t>
        </r>
        <r>
          <rPr>
            <sz val="9"/>
            <color indexed="81"/>
            <rFont val="Tahoma"/>
            <family val="2"/>
          </rPr>
          <t xml:space="preserve"> field in the Embedded document should be entered in this column.</t>
        </r>
      </text>
    </comment>
    <comment ref="AA14" authorId="0" shapeId="0" xr:uid="{2106D24C-88C9-40B6-8DDA-C8D24A11D3E5}">
      <text>
        <r>
          <rPr>
            <sz val="9"/>
            <color indexed="81"/>
            <rFont val="Tahoma"/>
            <family val="2"/>
          </rPr>
          <t>Enter the name of the Embedded Document in this cell and it will automatically replicate for 1000 cells in this column.</t>
        </r>
      </text>
    </comment>
    <comment ref="AB14" authorId="0" shapeId="0" xr:uid="{E75392F0-671E-4C1C-9784-5331282FAF26}">
      <text>
        <r>
          <rPr>
            <sz val="9"/>
            <color indexed="81"/>
            <rFont val="Tahoma"/>
            <family val="2"/>
          </rPr>
          <t xml:space="preserve">Enter the name of the </t>
        </r>
        <r>
          <rPr>
            <u/>
            <sz val="9"/>
            <color indexed="81"/>
            <rFont val="Tahoma"/>
            <family val="2"/>
          </rPr>
          <t>first</t>
        </r>
        <r>
          <rPr>
            <sz val="9"/>
            <color indexed="81"/>
            <rFont val="Tahoma"/>
            <family val="2"/>
          </rPr>
          <t xml:space="preserve">  </t>
        </r>
        <r>
          <rPr>
            <u/>
            <sz val="9"/>
            <color indexed="81"/>
            <rFont val="Tahoma"/>
            <family val="2"/>
          </rPr>
          <t>field</t>
        </r>
        <r>
          <rPr>
            <sz val="9"/>
            <color indexed="81"/>
            <rFont val="Tahoma"/>
            <family val="2"/>
          </rPr>
          <t xml:space="preserve"> in the Embedded Document in this cell and it will automatically replicate for 1000 cells in this column.
</t>
        </r>
      </text>
    </comment>
    <comment ref="AC14" authorId="0" shapeId="0" xr:uid="{F248EC21-B2D5-4DBB-ADDF-316BED5A50D0}">
      <text>
        <r>
          <rPr>
            <sz val="9"/>
            <color indexed="81"/>
            <rFont val="Tahoma"/>
            <family val="2"/>
          </rPr>
          <t xml:space="preserve">Starting in row 15, the </t>
        </r>
        <r>
          <rPr>
            <u/>
            <sz val="9"/>
            <color indexed="81"/>
            <rFont val="Tahoma"/>
            <family val="2"/>
          </rPr>
          <t>data values</t>
        </r>
        <r>
          <rPr>
            <sz val="9"/>
            <color indexed="81"/>
            <rFont val="Tahoma"/>
            <family val="2"/>
          </rPr>
          <t xml:space="preserve"> for the </t>
        </r>
        <r>
          <rPr>
            <u/>
            <sz val="9"/>
            <color indexed="81"/>
            <rFont val="Tahoma"/>
            <family val="2"/>
          </rPr>
          <t>first</t>
        </r>
        <r>
          <rPr>
            <sz val="9"/>
            <color indexed="81"/>
            <rFont val="Tahoma"/>
            <family val="2"/>
          </rPr>
          <t xml:space="preserve"> field in the Embedded document should be entered in this column.</t>
        </r>
      </text>
    </comment>
    <comment ref="AD14" authorId="0" shapeId="0" xr:uid="{F76DEE5C-A059-4ABF-932C-2A8F72B10969}">
      <text>
        <r>
          <rPr>
            <sz val="9"/>
            <color indexed="81"/>
            <rFont val="Tahoma"/>
            <family val="2"/>
          </rPr>
          <t xml:space="preserve">Enter the name of the </t>
        </r>
        <r>
          <rPr>
            <u/>
            <sz val="9"/>
            <color indexed="81"/>
            <rFont val="Tahoma"/>
            <family val="2"/>
          </rPr>
          <t>second</t>
        </r>
        <r>
          <rPr>
            <sz val="9"/>
            <color indexed="81"/>
            <rFont val="Tahoma"/>
            <family val="2"/>
          </rPr>
          <t xml:space="preserve"> field in the Embedded Document in this cell and it will automatically replicate for 1000 cells in this column
</t>
        </r>
      </text>
    </comment>
    <comment ref="AE14" authorId="0" shapeId="0" xr:uid="{F7B84AB7-53E3-4DB1-B41B-88E182840A45}">
      <text>
        <r>
          <rPr>
            <sz val="9"/>
            <color indexed="81"/>
            <rFont val="Tahoma"/>
            <family val="2"/>
          </rPr>
          <t xml:space="preserve">Starting in row 15, the data values for the </t>
        </r>
        <r>
          <rPr>
            <u/>
            <sz val="9"/>
            <color indexed="81"/>
            <rFont val="Tahoma"/>
            <family val="2"/>
          </rPr>
          <t>second</t>
        </r>
        <r>
          <rPr>
            <sz val="9"/>
            <color indexed="81"/>
            <rFont val="Tahoma"/>
            <family val="2"/>
          </rPr>
          <t xml:space="preserve"> field in the Embedded document should be entered in this column.</t>
        </r>
      </text>
    </comment>
    <comment ref="AF14" authorId="0" shapeId="0" xr:uid="{28B5A337-80A7-4FF5-89F5-3BD10C2CDAAC}">
      <text>
        <r>
          <rPr>
            <sz val="9"/>
            <color indexed="81"/>
            <rFont val="Tahoma"/>
            <family val="2"/>
          </rPr>
          <t xml:space="preserve">Enter the name of the </t>
        </r>
        <r>
          <rPr>
            <u/>
            <sz val="9"/>
            <color indexed="81"/>
            <rFont val="Tahoma"/>
            <family val="2"/>
          </rPr>
          <t>third</t>
        </r>
        <r>
          <rPr>
            <sz val="9"/>
            <color indexed="81"/>
            <rFont val="Tahoma"/>
            <family val="2"/>
          </rPr>
          <t xml:space="preserve"> field in the Embedded Document in this cell and it will automatically replicate for 1000 cells in this column.
</t>
        </r>
      </text>
    </comment>
    <comment ref="AG14" authorId="0" shapeId="0" xr:uid="{A717A28E-8267-40CE-A126-E5DDE032F290}">
      <text>
        <r>
          <rPr>
            <sz val="9"/>
            <color indexed="81"/>
            <rFont val="Tahoma"/>
            <family val="2"/>
          </rPr>
          <t xml:space="preserve">Starting in row 15, the data values for the </t>
        </r>
        <r>
          <rPr>
            <u/>
            <sz val="9"/>
            <color indexed="81"/>
            <rFont val="Tahoma"/>
            <family val="2"/>
          </rPr>
          <t>third</t>
        </r>
        <r>
          <rPr>
            <sz val="9"/>
            <color indexed="81"/>
            <rFont val="Tahoma"/>
            <family val="2"/>
          </rPr>
          <t xml:space="preserve"> field in the Embedded document should be entered in this column.</t>
        </r>
      </text>
    </comment>
    <comment ref="AH14" authorId="0" shapeId="0" xr:uid="{F76C72EA-4D86-4B1F-BF89-BDF3DC0E1ED3}">
      <text>
        <r>
          <rPr>
            <sz val="9"/>
            <color indexed="81"/>
            <rFont val="Tahoma"/>
            <family val="2"/>
          </rPr>
          <t xml:space="preserve">Enter the name of the </t>
        </r>
        <r>
          <rPr>
            <u/>
            <sz val="9"/>
            <color indexed="81"/>
            <rFont val="Tahoma"/>
            <family val="2"/>
          </rPr>
          <t>third</t>
        </r>
        <r>
          <rPr>
            <sz val="9"/>
            <color indexed="81"/>
            <rFont val="Tahoma"/>
            <family val="2"/>
          </rPr>
          <t xml:space="preserve"> field in the Embedded Document in this cell and it will automatically replicate for 1000 cells in this column.
</t>
        </r>
      </text>
    </comment>
    <comment ref="AI14" authorId="0" shapeId="0" xr:uid="{03889620-CDC9-46DC-85F0-BCC152E39046}">
      <text>
        <r>
          <rPr>
            <sz val="9"/>
            <color indexed="81"/>
            <rFont val="Tahoma"/>
            <family val="2"/>
          </rPr>
          <t xml:space="preserve">Starting in row 15, the data values for the </t>
        </r>
        <r>
          <rPr>
            <u/>
            <sz val="9"/>
            <color indexed="81"/>
            <rFont val="Tahoma"/>
            <family val="2"/>
          </rPr>
          <t>third</t>
        </r>
        <r>
          <rPr>
            <sz val="9"/>
            <color indexed="81"/>
            <rFont val="Tahoma"/>
            <family val="2"/>
          </rPr>
          <t xml:space="preserve"> field in the Embedded document should be entered in this column.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Noel Tierney</author>
  </authors>
  <commentList>
    <comment ref="B9" authorId="0" shapeId="0" xr:uid="{888B54FA-4C75-4988-88D8-6B2F7AC2CF16}">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t>
        </r>
        <r>
          <rPr>
            <b/>
            <sz val="8"/>
            <color indexed="81"/>
            <rFont val="Tahoma"/>
            <family val="2"/>
          </rPr>
          <t>key/column</t>
        </r>
        <r>
          <rPr>
            <sz val="8"/>
            <color indexed="81"/>
            <rFont val="Tahoma"/>
            <family val="2"/>
          </rPr>
          <t xml:space="preserve"> names for the </t>
        </r>
        <r>
          <rPr>
            <b/>
            <sz val="8"/>
            <color indexed="81"/>
            <rFont val="Tahoma"/>
            <family val="2"/>
          </rPr>
          <t>collection</t>
        </r>
        <r>
          <rPr>
            <sz val="8"/>
            <color indexed="81"/>
            <rFont val="Tahoma"/>
            <family val="2"/>
          </rPr>
          <t xml:space="preserve">  should appear above the data on this sheet.</t>
        </r>
      </text>
    </comment>
    <comment ref="E9" authorId="0" shapeId="0" xr:uid="{5B84E010-E43B-4B51-B559-9E0193DB807D}">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t>
        </r>
      </text>
    </comment>
    <comment ref="H9" authorId="0" shapeId="0" xr:uid="{D14FFD37-D421-4870-90DE-E9D2B758EF83}">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t>
        </r>
      </text>
    </comment>
    <comment ref="K9" authorId="0" shapeId="0" xr:uid="{3A9D12F4-D6D3-42E5-B0BC-B0BA245A5C7E}">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
</t>
        </r>
      </text>
    </comment>
    <comment ref="N9" authorId="0" shapeId="0" xr:uid="{3305443A-FB04-4311-AA37-CAFDC870499C}">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
</t>
        </r>
      </text>
    </comment>
    <comment ref="Q9" authorId="0" shapeId="0" xr:uid="{46379E8F-FB95-4793-A3E1-9BF8166CB3A6}">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
</t>
        </r>
      </text>
    </comment>
    <comment ref="T9" authorId="0" shapeId="0" xr:uid="{AEA96B81-0154-4F16-9C98-BBD973965EF0}">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t>
        </r>
      </text>
    </comment>
    <comment ref="W9" authorId="0" shapeId="0" xr:uid="{12917539-5F85-4586-96CD-003517501F4E}">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t>
        </r>
      </text>
    </comment>
    <comment ref="Z9" authorId="0" shapeId="0" xr:uid="{6316E6EB-4EBD-4A17-912B-21C419D8ECCD}">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t>
        </r>
      </text>
    </comment>
    <comment ref="AC9" authorId="0" shapeId="0" xr:uid="{B73E9EA2-FA48-4A75-B8B9-BD43D1757569}">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t>
        </r>
      </text>
    </comment>
    <comment ref="AG9" authorId="0" shapeId="0" xr:uid="{6277EB3A-7697-478A-A803-A7389C394901}">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t>
        </r>
      </text>
    </comment>
    <comment ref="AJ9" authorId="0" shapeId="0" xr:uid="{11E8E846-CF84-4F3B-B789-B009F77CA73C}">
      <text>
        <r>
          <rPr>
            <sz val="8"/>
            <color indexed="81"/>
            <rFont val="Tahoma"/>
            <family val="2"/>
          </rPr>
          <t xml:space="preserve">Provided the work in the </t>
        </r>
        <r>
          <rPr>
            <b/>
            <sz val="8"/>
            <color indexed="81"/>
            <rFont val="Tahoma"/>
            <family val="2"/>
          </rPr>
          <t>PlainData</t>
        </r>
        <r>
          <rPr>
            <sz val="8"/>
            <color indexed="81"/>
            <rFont val="Tahoma"/>
            <family val="2"/>
          </rPr>
          <t xml:space="preserve"> sheet has been done correctly all of the key/column names for the </t>
        </r>
        <r>
          <rPr>
            <b/>
            <sz val="8"/>
            <color indexed="81"/>
            <rFont val="Tahoma"/>
            <family val="2"/>
          </rPr>
          <t>collection</t>
        </r>
        <r>
          <rPr>
            <sz val="8"/>
            <color indexed="81"/>
            <rFont val="Tahoma"/>
            <family val="2"/>
          </rPr>
          <t xml:space="preserve">  should appear above the data on this sheet.</t>
        </r>
      </text>
    </comment>
    <comment ref="D10" authorId="0" shapeId="0" xr:uid="{F365AD2D-D46A-4091-9F78-64B776C60643}">
      <text>
        <r>
          <rPr>
            <sz val="9"/>
            <color indexed="81"/>
            <rFont val="Tahoma"/>
            <family val="2"/>
          </rPr>
          <t>Note the double quotes at the end of column C and at the start of column E - needed because each KEY needs to be enclosed in double quotes.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Noel Tierney</author>
  </authors>
  <commentList>
    <comment ref="C1" authorId="0" shapeId="0" xr:uid="{14E60E27-77F4-49C1-B6EB-AE60186E4FB1}">
      <text>
        <r>
          <rPr>
            <b/>
            <sz val="11"/>
            <color indexed="81"/>
            <rFont val="Tahoma"/>
            <family val="2"/>
          </rPr>
          <t xml:space="preserve">To understand the workings of this sheet, note that there are 5 text values inside quotes in cells C5:C9 inclusive.
To create a 5 element array for your project, substitute your own values for the "dummy" values "A", "B", "C", "D", "E"  shown in cells  C5:C9 inclusive. </t>
        </r>
        <r>
          <rPr>
            <sz val="9"/>
            <color indexed="81"/>
            <rFont val="Tahoma"/>
            <family val="2"/>
          </rPr>
          <t xml:space="preserve">
</t>
        </r>
        <r>
          <rPr>
            <b/>
            <sz val="11"/>
            <color indexed="81"/>
            <rFont val="Tahoma"/>
            <family val="2"/>
          </rPr>
          <t>Column L (L5:L1004)  holds the final list of 1000 variations of the 5 values that through copy and paste special can be added to the PlainData sheet.</t>
        </r>
      </text>
    </comment>
    <comment ref="L1" authorId="0" shapeId="0" xr:uid="{2E5505BE-AABD-4F02-A243-D6FF51675314}">
      <text>
        <r>
          <rPr>
            <b/>
            <sz val="11"/>
            <color indexed="81"/>
            <rFont val="Tahoma"/>
            <family val="2"/>
          </rPr>
          <t>The ARRAY generation process begins in Column C….then various excel features (</t>
        </r>
        <r>
          <rPr>
            <i/>
            <sz val="11"/>
            <color indexed="81"/>
            <rFont val="Tahoma"/>
            <family val="2"/>
          </rPr>
          <t>concatenate, randbetween, and lookup in particular</t>
        </r>
        <r>
          <rPr>
            <b/>
            <sz val="11"/>
            <color indexed="81"/>
            <rFont val="Tahoma"/>
            <family val="2"/>
          </rPr>
          <t>)  are used to manipulate the 5 possible values into all possible combinations (there are 32 unique permutations) …..and we end up in Column L with the 1000 random combinations that are generated and held in cells L5 to L1004 inclusive.</t>
        </r>
        <r>
          <rPr>
            <sz val="9"/>
            <color indexed="81"/>
            <rFont val="Tahoma"/>
            <family val="2"/>
          </rPr>
          <t xml:space="preserve">
</t>
        </r>
      </text>
    </comment>
    <comment ref="I4" authorId="0" shapeId="0" xr:uid="{47244BD3-1D24-4C50-970A-1D11A262607C}">
      <text>
        <r>
          <rPr>
            <b/>
            <sz val="9"/>
            <color indexed="81"/>
            <rFont val="Tahoma"/>
            <family val="2"/>
          </rPr>
          <t>Column I cotains a unique value (a number in sequential order) that identifies each of the 32 possible combination of values.  Note that the number system from 1 to 32 is  essential for the Lookup functions in Column L to work successfully.</t>
        </r>
      </text>
    </comment>
    <comment ref="K4" authorId="0" shapeId="0" xr:uid="{366A204E-DF78-4E77-9B4E-173FE47ED75C}">
      <text>
        <r>
          <rPr>
            <b/>
            <sz val="9"/>
            <color indexed="81"/>
            <rFont val="Tahoma"/>
            <family val="2"/>
          </rPr>
          <t>Use Randbetween functon to generate a RANDOM number between 1 and 32 (because there are 32 possible unique combinations of 5 values)</t>
        </r>
        <r>
          <rPr>
            <sz val="9"/>
            <color indexed="81"/>
            <rFont val="Tahoma"/>
            <family val="2"/>
          </rPr>
          <t xml:space="preserve">
</t>
        </r>
      </text>
    </comment>
    <comment ref="L4" authorId="0" shapeId="0" xr:uid="{8B0E2E7B-2C2F-41FB-BB23-9B7885797DD7}">
      <text>
        <r>
          <rPr>
            <b/>
            <sz val="9"/>
            <color indexed="81"/>
            <rFont val="Tahoma"/>
            <family val="2"/>
          </rPr>
          <t xml:space="preserve">In column L, there are 1000 random arrangements of the 1 or more of the 5 values entered initially in cells C5:C9 and this 1000 combinations can be copied and pasted (Paste Special) to your main set of data for the exercise.  </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Noel Tierney</author>
  </authors>
  <commentList>
    <comment ref="C1" authorId="0" shapeId="0" xr:uid="{2C4D71E0-7DDE-4FC0-9CA8-2B004C1FE0FD}">
      <text>
        <r>
          <rPr>
            <b/>
            <sz val="9"/>
            <color indexed="81"/>
            <rFont val="Tahoma"/>
            <family val="2"/>
          </rPr>
          <t xml:space="preserve">To understand the workings of this sheet, note that there are 5 text values inside quotes in cells C5:C9 inclusive.
To create a 5 element array for your project, substitute your values for the "dummy" values P, Q, R, S, T shown in cells  C5:C9 inclusive. </t>
        </r>
      </text>
    </comment>
    <comment ref="L1" authorId="0" shapeId="0" xr:uid="{524D39BB-02FA-454F-8341-71F8F00EF578}">
      <text>
        <r>
          <rPr>
            <b/>
            <sz val="9"/>
            <color indexed="81"/>
            <rFont val="Tahoma"/>
            <family val="2"/>
          </rPr>
          <t>The ARRAY generation process begins in Column C….then various excel features (concatenate, randbetween, and lookup in particular)  are used to manipulate the 5 possible values into all possible combinations (there are 32 unique permutations) …..and we end up in Column L with the 1000 random combinations that are generated and held in cells L5 to L1004 inclusive.</t>
        </r>
        <r>
          <rPr>
            <sz val="9"/>
            <color indexed="81"/>
            <rFont val="Tahoma"/>
            <family val="2"/>
          </rPr>
          <t xml:space="preserve">
</t>
        </r>
      </text>
    </comment>
    <comment ref="I4" authorId="0" shapeId="0" xr:uid="{1AF60AC3-08F3-469B-9263-3F80CA7AC1D6}">
      <text>
        <r>
          <rPr>
            <b/>
            <sz val="9"/>
            <color indexed="81"/>
            <rFont val="Tahoma"/>
            <family val="2"/>
          </rPr>
          <t>This column cotains a unique value (a number in sequential order) that identifies each combination of values</t>
        </r>
      </text>
    </comment>
    <comment ref="K4" authorId="0" shapeId="0" xr:uid="{5F5A9B86-07FE-4C3E-BC97-25F130D96B4E}">
      <text>
        <r>
          <rPr>
            <b/>
            <sz val="9"/>
            <color indexed="81"/>
            <rFont val="Tahoma"/>
            <family val="2"/>
          </rPr>
          <t>Use Randbetween functon to generate a RANDOM number between 1 and ??? (because there are ??? possible unique combinations of 5 values)</t>
        </r>
        <r>
          <rPr>
            <sz val="9"/>
            <color indexed="81"/>
            <rFont val="Tahoma"/>
            <family val="2"/>
          </rPr>
          <t xml:space="preserve">
</t>
        </r>
      </text>
    </comment>
    <comment ref="L4" authorId="0" shapeId="0" xr:uid="{705BD48D-6FDA-46EA-8688-FC7A13988FB6}">
      <text>
        <r>
          <rPr>
            <b/>
            <sz val="9"/>
            <color indexed="81"/>
            <rFont val="Tahoma"/>
            <family val="2"/>
          </rPr>
          <t xml:space="preserve">In column L, there are 1000 random arrangements of the 1 or more of the 5 values entered initially in cells C5:C9 and this 1000 combinations can be copied and pasted (Paste Special) to your main set of data for the exercise.  </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Noel Tierney</author>
  </authors>
  <commentList>
    <comment ref="C1" authorId="0" shapeId="0" xr:uid="{57A57FFB-E0F5-4C0F-AF21-E5AE526B2D0B}">
      <text>
        <r>
          <rPr>
            <b/>
            <sz val="9"/>
            <color indexed="81"/>
            <rFont val="Tahoma"/>
            <family val="2"/>
          </rPr>
          <t xml:space="preserve">To understand the workings of this sheet, note that there are 5 text values inside quotes in cells C5:C9 inclusive.
To create a 5 element array for your project, substitute your values for the "dummy" values P, Q, R, S, T shown in cells  C5:C9 inclusive. </t>
        </r>
      </text>
    </comment>
    <comment ref="L1" authorId="0" shapeId="0" xr:uid="{1386FF3C-DFD7-49DF-A895-A8E1A32E695A}">
      <text>
        <r>
          <rPr>
            <b/>
            <sz val="9"/>
            <color indexed="81"/>
            <rFont val="Tahoma"/>
            <family val="2"/>
          </rPr>
          <t>The ARRAY generation process begins in Column C….then various excel features (concatenate, randbetween, and lookup in particular)  are used to manipulate the 5 possible values into all possible combinations (there are 32 unique permutations) …..and we end up in Column L with the 1000 random combinations that are generated and held in cells L5 to L1004 inclusive.</t>
        </r>
        <r>
          <rPr>
            <sz val="9"/>
            <color indexed="81"/>
            <rFont val="Tahoma"/>
            <family val="2"/>
          </rPr>
          <t xml:space="preserve">
</t>
        </r>
      </text>
    </comment>
    <comment ref="I4" authorId="0" shapeId="0" xr:uid="{F074264E-F5E5-41F1-94F5-0DA9DA35B4FC}">
      <text>
        <r>
          <rPr>
            <b/>
            <sz val="9"/>
            <color indexed="81"/>
            <rFont val="Tahoma"/>
            <family val="2"/>
          </rPr>
          <t>This column cotains a unique value (a number in sequential order) that identifies each combination of values</t>
        </r>
      </text>
    </comment>
    <comment ref="K4" authorId="0" shapeId="0" xr:uid="{ED573143-F3D2-47DF-B699-3C0015EA61C5}">
      <text>
        <r>
          <rPr>
            <b/>
            <sz val="9"/>
            <color indexed="81"/>
            <rFont val="Tahoma"/>
            <family val="2"/>
          </rPr>
          <t>Use Randbetween functon to generate a RANDOM number between 1 and ??? (because there are ??? possible unique combinations of 5 values)</t>
        </r>
        <r>
          <rPr>
            <sz val="9"/>
            <color indexed="81"/>
            <rFont val="Tahoma"/>
            <family val="2"/>
          </rPr>
          <t xml:space="preserve">
</t>
        </r>
      </text>
    </comment>
    <comment ref="L4" authorId="0" shapeId="0" xr:uid="{24D62A90-10B4-408F-AE45-928E85F6A18F}">
      <text>
        <r>
          <rPr>
            <b/>
            <sz val="9"/>
            <color indexed="81"/>
            <rFont val="Tahoma"/>
            <family val="2"/>
          </rPr>
          <t xml:space="preserve">In column L, there are 1000 random arrangements of the 1 or more of the 5 values entered initially in cells C5:C9 and this 1000 combinations can be copied and pasted (Paste Special) to your main set of data for the exercise.  </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Noel Tierney</author>
  </authors>
  <commentList>
    <comment ref="C1" authorId="0" shapeId="0" xr:uid="{926887E9-E0EA-4A44-AB5F-A209A4B5CB03}">
      <text>
        <r>
          <rPr>
            <b/>
            <sz val="9"/>
            <color indexed="81"/>
            <rFont val="Tahoma"/>
            <family val="2"/>
          </rPr>
          <t xml:space="preserve">To understand the workings of this sheet, note that there are 5 text values inside quotes in cells C5:C9 inclusive.
To create a 5 element array for your project, substitute your values for the "dummy" values P, Q, R, S, T shown in cells  C5:C9 inclusive. </t>
        </r>
      </text>
    </comment>
    <comment ref="L1" authorId="0" shapeId="0" xr:uid="{7D04040C-7DCB-426F-A18B-B90CA540AAD3}">
      <text>
        <r>
          <rPr>
            <b/>
            <sz val="9"/>
            <color indexed="81"/>
            <rFont val="Tahoma"/>
            <family val="2"/>
          </rPr>
          <t>The ARRAY generation process begins in Column C….then various excel features (concatenate, randbetween, and lookup in particular)  are used to manipulate the 5 possible values into all possible combinations (there are 32 unique permutations) …..and we end up in Column L with the 1000 random combinations that are generated and held in cells L5 to L1004 inclusive.</t>
        </r>
        <r>
          <rPr>
            <sz val="9"/>
            <color indexed="81"/>
            <rFont val="Tahoma"/>
            <family val="2"/>
          </rPr>
          <t xml:space="preserve">
</t>
        </r>
      </text>
    </comment>
    <comment ref="I4" authorId="0" shapeId="0" xr:uid="{A26F47F4-8DF6-4ACF-A3D5-CB6985E88F8F}">
      <text>
        <r>
          <rPr>
            <b/>
            <sz val="9"/>
            <color indexed="81"/>
            <rFont val="Tahoma"/>
            <family val="2"/>
          </rPr>
          <t>This column cotains a unique value (a number in sequential order) that identifies each combination of values</t>
        </r>
      </text>
    </comment>
    <comment ref="K4" authorId="0" shapeId="0" xr:uid="{94F8801E-AB4D-4F32-8EE2-3B9AD6C6ADDD}">
      <text>
        <r>
          <rPr>
            <b/>
            <sz val="9"/>
            <color indexed="81"/>
            <rFont val="Tahoma"/>
            <family val="2"/>
          </rPr>
          <t>Use Randbetween functon to generate a RANDOM number between 1 and ??? (because there are ??? possible unique combinations of 5 values)</t>
        </r>
        <r>
          <rPr>
            <sz val="9"/>
            <color indexed="81"/>
            <rFont val="Tahoma"/>
            <family val="2"/>
          </rPr>
          <t xml:space="preserve">
</t>
        </r>
      </text>
    </comment>
    <comment ref="L4" authorId="0" shapeId="0" xr:uid="{30905F09-D253-4C88-8422-027F84CF5234}">
      <text>
        <r>
          <rPr>
            <b/>
            <sz val="9"/>
            <color indexed="81"/>
            <rFont val="Tahoma"/>
            <family val="2"/>
          </rPr>
          <t xml:space="preserve">In column L, there are 1000 random arrangements of the 1 or more of the 5 values entered initially in cells C5:C9 and this 1000 combinations can be copied and pasted (Paste Special) to your main set of data for the exercise.  </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Noel Tierney</author>
  </authors>
  <commentList>
    <comment ref="C1" authorId="0" shapeId="0" xr:uid="{DD682249-0732-4203-B44C-B8CA6A47E570}">
      <text>
        <r>
          <rPr>
            <b/>
            <sz val="11"/>
            <color indexed="81"/>
            <rFont val="Tahoma"/>
            <family val="2"/>
          </rPr>
          <t>To understand the workings of this sheet, note that there are 5 NUMERIC values inside quotes in cells C5:C9 inclusive.</t>
        </r>
        <r>
          <rPr>
            <b/>
            <sz val="9"/>
            <color indexed="81"/>
            <rFont val="Tahoma"/>
            <family val="2"/>
          </rPr>
          <t xml:space="preserve">
</t>
        </r>
        <r>
          <rPr>
            <b/>
            <sz val="11"/>
            <color indexed="81"/>
            <rFont val="Tahoma"/>
            <family val="2"/>
          </rPr>
          <t xml:space="preserve">To create a 5 element array for your project, substitute your own values for the "dummy" values 1000, 2000, 3000, 4000, 5000  shown in cells  C5:C9 inclusive. </t>
        </r>
        <r>
          <rPr>
            <b/>
            <sz val="9"/>
            <color indexed="81"/>
            <rFont val="Tahoma"/>
            <family val="2"/>
          </rPr>
          <t xml:space="preserve">
</t>
        </r>
        <r>
          <rPr>
            <b/>
            <sz val="11"/>
            <color indexed="81"/>
            <rFont val="Tahoma"/>
            <family val="2"/>
          </rPr>
          <t>Column L (L5:L1004)  holds the final list of 1000 variations of the 5 values that through "Copy" and "Paste special" can be added to the PlainData sh</t>
        </r>
        <r>
          <rPr>
            <b/>
            <sz val="9"/>
            <color indexed="81"/>
            <rFont val="Tahoma"/>
            <family val="2"/>
          </rPr>
          <t>eet.</t>
        </r>
        <r>
          <rPr>
            <sz val="9"/>
            <color indexed="81"/>
            <rFont val="Tahoma"/>
            <family val="2"/>
          </rPr>
          <t xml:space="preserve">
</t>
        </r>
      </text>
    </comment>
    <comment ref="L1" authorId="0" shapeId="0" xr:uid="{FC9B2052-B4E1-480D-AE18-5C177BDB6AD7}">
      <text>
        <r>
          <rPr>
            <b/>
            <sz val="11"/>
            <color indexed="81"/>
            <rFont val="Tahoma"/>
            <family val="2"/>
          </rPr>
          <t>The ARRAY generation process begins in Column C….then various excel features (concatenate, randbetween, and lookup in particular)  are used to manipulate the 5 possible values into all possible combinations (there are 32 unique permutations) …..and we end up in Column L with the 1000 random combinations that are generated and held in cells L5 to L1004 inclusive.</t>
        </r>
        <r>
          <rPr>
            <sz val="9"/>
            <color indexed="81"/>
            <rFont val="Tahoma"/>
            <family val="2"/>
          </rPr>
          <t xml:space="preserve">
</t>
        </r>
      </text>
    </comment>
    <comment ref="I4" authorId="0" shapeId="0" xr:uid="{27FDAF29-F5C7-4B77-B3D9-5974079F0B2F}">
      <text>
        <r>
          <rPr>
            <b/>
            <sz val="9"/>
            <color indexed="81"/>
            <rFont val="Tahoma"/>
            <family val="2"/>
          </rPr>
          <t>This column cotains a unique value (a number in sequential order) that identifies each combination of values</t>
        </r>
      </text>
    </comment>
    <comment ref="K4" authorId="0" shapeId="0" xr:uid="{D97189E7-D57B-40CE-B8FA-54E79D5E3769}">
      <text>
        <r>
          <rPr>
            <b/>
            <sz val="9"/>
            <color indexed="81"/>
            <rFont val="Tahoma"/>
            <family val="2"/>
          </rPr>
          <t>Use Randbetween functon to generate a RANDOM number between 1 and ??? (because there are ??? possible unique combinations of 5 values)</t>
        </r>
        <r>
          <rPr>
            <sz val="9"/>
            <color indexed="81"/>
            <rFont val="Tahoma"/>
            <family val="2"/>
          </rPr>
          <t xml:space="preserve">
</t>
        </r>
      </text>
    </comment>
    <comment ref="L4" authorId="0" shapeId="0" xr:uid="{6BC514B3-8F2D-4B50-81C7-711F14966340}">
      <text>
        <r>
          <rPr>
            <b/>
            <sz val="9"/>
            <color indexed="81"/>
            <rFont val="Tahoma"/>
            <family val="2"/>
          </rPr>
          <t xml:space="preserve">In column L, there are 1000 random arrangements of the 1 or more of the 5 values entered initially in cells C5:C9 and this 1000 combinations can be copied and pasted (Paste Special) to your main set of data (the 
PlainData Sheet) for the exercise.  </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Noel Tierney</author>
  </authors>
  <commentList>
    <comment ref="B11" authorId="0" shapeId="0" xr:uid="{F0564638-4936-4FA7-80F6-E60D646F27BB}">
      <text>
        <r>
          <rPr>
            <sz val="8"/>
            <color indexed="81"/>
            <rFont val="Tahoma"/>
            <family val="2"/>
          </rPr>
          <t xml:space="preserve">If TAB_SEQUENCE has been used properly the name of the PARENT table should appear here and the other tables should be above it…..ie the DROP tables should be in the opposite order to the CREATE Table statements!
</t>
        </r>
      </text>
    </comment>
    <comment ref="B13" authorId="0" shapeId="0" xr:uid="{FA67EE27-834D-4A25-AC20-1B6BB6C4F71E}">
      <text>
        <r>
          <rPr>
            <sz val="8"/>
            <color indexed="81"/>
            <rFont val="Tahoma"/>
            <family val="2"/>
          </rPr>
          <t xml:space="preserve">This cell is fed by cell B19 above ie a formula in this cell links back to cell B19 so you shouldn’t need to enter the table name twice - cell b19 table name will replicate to this cell.
</t>
        </r>
      </text>
    </comment>
    <comment ref="C14" authorId="0" shapeId="0" xr:uid="{B3B67E03-2D01-4CE8-860F-C61CCF4A2DDF}">
      <text>
        <r>
          <rPr>
            <i/>
            <sz val="8"/>
            <color indexed="81"/>
            <rFont val="Tahoma"/>
            <family val="2"/>
          </rPr>
          <t>There is always an open bracket after the words CREATE TABLE, and the matching close bracket com</t>
        </r>
        <r>
          <rPr>
            <sz val="8"/>
            <color indexed="81"/>
            <rFont val="Tahoma"/>
            <family val="2"/>
          </rPr>
          <t xml:space="preserve">es </t>
        </r>
        <r>
          <rPr>
            <i/>
            <sz val="8"/>
            <color indexed="81"/>
            <rFont val="Tahoma"/>
            <family val="2"/>
          </rPr>
          <t>after the final column has been defined.  Notice that the closing bracket is always followed by a semi-colon.</t>
        </r>
      </text>
    </comment>
    <comment ref="B15" authorId="0" shapeId="0" xr:uid="{7BCF4760-6964-48C0-A97E-9078072E389E}">
      <text>
        <r>
          <rPr>
            <i/>
            <sz val="8"/>
            <color indexed="81"/>
            <rFont val="Tahoma"/>
            <family val="2"/>
          </rPr>
          <t>You must never edit the values that appear in any cell in column B.  Any adjustments to the names of columns or their sequence must be made on the sheet called TAB_SEQUENCE</t>
        </r>
      </text>
    </comment>
    <comment ref="C15" authorId="0" shapeId="0" xr:uid="{1D1C3713-67A6-4B1F-B148-4A69410D1B87}">
      <text>
        <r>
          <rPr>
            <sz val="8"/>
            <color indexed="81"/>
            <rFont val="Tahoma"/>
            <family val="2"/>
          </rPr>
          <t xml:space="preserve">Never type the data types in column C….instead copy the sample values and paste them into other cells where data types need to change.  Why? I have left a single space before the words Number, Varchar2 and Date, and this space will be vital later on.
</t>
        </r>
      </text>
    </comment>
    <comment ref="G27" authorId="0" shapeId="0" xr:uid="{BE3ACB53-094F-4F89-AD37-BB0B9053AD28}">
      <text>
        <r>
          <rPr>
            <i/>
            <sz val="8"/>
            <color indexed="81"/>
            <rFont val="Tahoma"/>
            <family val="2"/>
          </rPr>
          <t>There is always an close bracket at the end of a CREATE TABLE  statemnt, and it matches the open bracket at the start.  Notice that the closing bracket is always followed by a semi-colon.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Noel Tierney</author>
  </authors>
  <commentList>
    <comment ref="B6" authorId="0" shapeId="0" xr:uid="{F9A988C2-FAB9-4A36-93E5-86F4ACE68023}">
      <text>
        <r>
          <rPr>
            <sz val="8"/>
            <color indexed="81"/>
            <rFont val="Tahoma"/>
            <family val="2"/>
          </rPr>
          <t>Whatever table name you chose for the PARENT table when TAB_SEQUENCE was set up should automatically appear in this cell and in cells B9 to B28 inclusive.</t>
        </r>
        <r>
          <rPr>
            <b/>
            <sz val="8"/>
            <color indexed="81"/>
            <rFont val="Tahoma"/>
            <family val="2"/>
          </rPr>
          <t xml:space="preserve">
</t>
        </r>
        <r>
          <rPr>
            <sz val="8"/>
            <color indexed="81"/>
            <rFont val="Tahoma"/>
            <family val="2"/>
          </rPr>
          <t xml:space="preserve">
</t>
        </r>
      </text>
    </comment>
    <comment ref="D9" authorId="0" shapeId="0" xr:uid="{667E93AE-E0A7-46A4-8E76-9110AE12B9C2}">
      <text>
        <r>
          <rPr>
            <sz val="8"/>
            <color indexed="81"/>
            <rFont val="Tahoma"/>
            <family val="2"/>
          </rPr>
          <t xml:space="preserve">The data entered for the PARENT table in TAB_SEQUENCE sheet should automatically appear here.  It is VITAL that you never edit/correct the data in this sheet……all corrections must be made to TAB_SEQUENCE.
</t>
        </r>
      </text>
    </comment>
  </commentList>
</comments>
</file>

<file path=xl/sharedStrings.xml><?xml version="1.0" encoding="utf-8"?>
<sst xmlns="http://schemas.openxmlformats.org/spreadsheetml/2006/main" count="66624" uniqueCount="2204">
  <si>
    <t>,</t>
  </si>
  <si>
    <t>(</t>
  </si>
  <si>
    <t>;</t>
  </si>
  <si>
    <t>);</t>
  </si>
  <si>
    <t>)</t>
  </si>
  <si>
    <t xml:space="preserve"> (</t>
  </si>
  <si>
    <t xml:space="preserve"> Number</t>
  </si>
  <si>
    <t xml:space="preserve"> Varchar2</t>
  </si>
  <si>
    <t xml:space="preserve">Drop Table </t>
  </si>
  <si>
    <t xml:space="preserve">Create Table </t>
  </si>
  <si>
    <t xml:space="preserve">{ "_id" : </t>
  </si>
  <si>
    <t xml:space="preserve">Insert Into </t>
  </si>
  <si>
    <t xml:space="preserve"> Values (</t>
  </si>
  <si>
    <t>4 colours</t>
  </si>
  <si>
    <t>Combinations</t>
  </si>
  <si>
    <t>]</t>
  </si>
  <si>
    <t>[</t>
  </si>
  <si>
    <t>silver</t>
  </si>
  <si>
    <t>sets of four values</t>
  </si>
  <si>
    <t>sets of three values</t>
  </si>
  <si>
    <t>sets of two values</t>
  </si>
  <si>
    <t xml:space="preserve"> single value</t>
  </si>
  <si>
    <t>Breakdown</t>
  </si>
  <si>
    <t>"silver"</t>
  </si>
  <si>
    <t>"red"</t>
  </si>
  <si>
    <t>"green"</t>
  </si>
  <si>
    <t>"blue"</t>
  </si>
  <si>
    <t>"black"</t>
  </si>
  <si>
    <t>Random Number Generation</t>
  </si>
  <si>
    <t>Num for Lookup</t>
  </si>
  <si>
    <t>Close Sq Bracket</t>
  </si>
  <si>
    <r>
      <t xml:space="preserve">Combinations of 5 Items </t>
    </r>
    <r>
      <rPr>
        <i/>
        <sz val="11"/>
        <color indexed="8"/>
        <rFont val="Calibri"/>
        <family val="2"/>
      </rPr>
      <t xml:space="preserve"> (this column contains concatenate functions that generate combinations of the 5 items listed in cells C5:C9)</t>
    </r>
  </si>
  <si>
    <t>Open Sq Bracket</t>
  </si>
  <si>
    <r>
      <t>5 Values (</t>
    </r>
    <r>
      <rPr>
        <i/>
        <sz val="9"/>
        <color indexed="8"/>
        <rFont val="Calibri"/>
        <family val="2"/>
      </rPr>
      <t>you can provide fewer than 5 values but then you'll need to adjust the formula used in the lookup functions later on</t>
    </r>
    <r>
      <rPr>
        <b/>
        <sz val="11"/>
        <color indexed="8"/>
        <rFont val="Calibri"/>
        <family val="2"/>
      </rPr>
      <t>)</t>
    </r>
  </si>
  <si>
    <t>1000 random combinations of 5 values  -  in random groups of 1, 2, 3, 4, 5 items</t>
  </si>
  <si>
    <t>End Here</t>
  </si>
  <si>
    <t>Start Here</t>
  </si>
  <si>
    <t>Different Combinations of 5 NUMBER Values With Brackets (concatenate function used)</t>
  </si>
  <si>
    <t>OUTPUT: 1000 random combinations of 5 TEXT values  -  in random groups of 1, 2, 3, 4, 5 items</t>
  </si>
  <si>
    <r>
      <t xml:space="preserve">Random Combinations from 5 items </t>
    </r>
    <r>
      <rPr>
        <i/>
        <sz val="11"/>
        <color indexed="8"/>
        <rFont val="Calibri"/>
        <family val="2"/>
      </rPr>
      <t>(A lookup function is used in column L  which checks the value in column K and this triggers a search of the 32 distinct variations listed in column J, and this populates column L with random data)</t>
    </r>
  </si>
  <si>
    <r>
      <t xml:space="preserve">The contens of cell L5 and the other 999 rows below can be copied from this sheet - and pasted to the sheet that has your project data - you should used </t>
    </r>
    <r>
      <rPr>
        <b/>
        <sz val="12"/>
        <color indexed="8"/>
        <rFont val="Calibri"/>
        <family val="2"/>
      </rPr>
      <t>Paste Special</t>
    </r>
    <r>
      <rPr>
        <sz val="12"/>
        <color indexed="8"/>
        <rFont val="Calibri"/>
        <family val="2"/>
      </rPr>
      <t xml:space="preserve"> - </t>
    </r>
    <r>
      <rPr>
        <b/>
        <sz val="12"/>
        <color indexed="8"/>
        <rFont val="Calibri"/>
        <family val="2"/>
      </rPr>
      <t>Unformatted text</t>
    </r>
    <r>
      <rPr>
        <sz val="12"/>
        <color indexed="8"/>
        <rFont val="Calibri"/>
        <family val="2"/>
      </rPr>
      <t xml:space="preserve"> when pasting to the main sheet that holds your MongoDBproject data.</t>
    </r>
  </si>
  <si>
    <r>
      <t xml:space="preserve">The contents of cell L5 and the other 999 rows below can be copied from this sheet - and pasted to the sheet that has your project data - you should used </t>
    </r>
    <r>
      <rPr>
        <b/>
        <sz val="12"/>
        <color indexed="8"/>
        <rFont val="Calibri"/>
        <family val="2"/>
      </rPr>
      <t>Paste Specia</t>
    </r>
    <r>
      <rPr>
        <sz val="12"/>
        <color indexed="8"/>
        <rFont val="Calibri"/>
        <family val="2"/>
      </rPr>
      <t xml:space="preserve">l - </t>
    </r>
    <r>
      <rPr>
        <b/>
        <sz val="12"/>
        <color indexed="8"/>
        <rFont val="Calibri"/>
        <family val="2"/>
      </rPr>
      <t>Unformatted text</t>
    </r>
    <r>
      <rPr>
        <sz val="12"/>
        <color indexed="8"/>
        <rFont val="Calibri"/>
        <family val="2"/>
      </rPr>
      <t xml:space="preserve"> when pasting to the main sheet that holds your MongoDBproject data.</t>
    </r>
  </si>
  <si>
    <t>Radio_Type</t>
  </si>
  <si>
    <t>NUM</t>
  </si>
  <si>
    <t>7 "Elements"</t>
  </si>
  <si>
    <t>Lookup List 1</t>
  </si>
  <si>
    <t>Yokohama</t>
  </si>
  <si>
    <t>Uniroyal</t>
  </si>
  <si>
    <t>Pirelli</t>
  </si>
  <si>
    <t>Michelin</t>
  </si>
  <si>
    <t>Hankook</t>
  </si>
  <si>
    <t>GoodYear</t>
  </si>
  <si>
    <t>Firestone</t>
  </si>
  <si>
    <t>Dunlop</t>
  </si>
  <si>
    <t>Continental</t>
  </si>
  <si>
    <t>Bridgestone</t>
  </si>
  <si>
    <t>Spare Wheel/Tyre</t>
  </si>
  <si>
    <t>10 "Elements"</t>
  </si>
  <si>
    <t>Lookup List 2</t>
  </si>
  <si>
    <r>
      <t xml:space="preserve">List of 1000 random selections from the list of 7 RADIO  manufacturers </t>
    </r>
    <r>
      <rPr>
        <b/>
        <i/>
        <sz val="14"/>
        <color indexed="8"/>
        <rFont val="Calibri"/>
        <family val="2"/>
      </rPr>
      <t>(stored in the "Block" (Range) of cells from A4:B10)</t>
    </r>
  </si>
  <si>
    <t>Ed March 14th 2020</t>
  </si>
  <si>
    <r>
      <t xml:space="preserve">1000 random selections from the list of 10 brands of car tyre </t>
    </r>
    <r>
      <rPr>
        <b/>
        <i/>
        <sz val="14"/>
        <color indexed="8"/>
        <rFont val="Calibri"/>
        <family val="2"/>
      </rPr>
      <t>(stored in the "Block" (Range) of cells from A4:B13)</t>
    </r>
  </si>
  <si>
    <r>
      <t xml:space="preserve">The contents of cell L5 and the other 999 rows below can be copied from this sheet - and pasted to the sheet that has your project data - use </t>
    </r>
    <r>
      <rPr>
        <b/>
        <sz val="12"/>
        <color indexed="8"/>
        <rFont val="Calibri"/>
        <family val="2"/>
      </rPr>
      <t>Paste Special - Unformatted text</t>
    </r>
    <r>
      <rPr>
        <sz val="12"/>
        <color indexed="8"/>
        <rFont val="Calibri"/>
        <family val="2"/>
      </rPr>
      <t xml:space="preserve"> when pasting to the main sheet that holds your MongoDBproject data.</t>
    </r>
  </si>
  <si>
    <t>32 Different Combinations of 5 Text Values With Brackets (concatenate function used)</t>
  </si>
  <si>
    <t xml:space="preserve"> single values</t>
  </si>
  <si>
    <t>Breakdown of 5 Elements</t>
  </si>
  <si>
    <t>Aside (not relevant to the example)</t>
  </si>
  <si>
    <t>Note:</t>
  </si>
  <si>
    <t>Aside: Not relevant to this example</t>
  </si>
  <si>
    <t>Shell Table for MongoDB Projects -Updated March 2020</t>
  </si>
  <si>
    <t>OUTPUT: 1000 random combinations of 5 TEXT values  -  in random groups of 1, 2, 3, 4, or 5 items</t>
  </si>
  <si>
    <t>{</t>
  </si>
  <si>
    <t>Aaa</t>
  </si>
  <si>
    <t>S1Data</t>
  </si>
  <si>
    <t>S2Data</t>
  </si>
  <si>
    <t>S3Data</t>
  </si>
  <si>
    <t xml:space="preserve"> } ,</t>
  </si>
  <si>
    <t xml:space="preserve"> ,  </t>
  </si>
  <si>
    <t>",</t>
  </si>
  <si>
    <r>
      <rPr>
        <b/>
        <sz val="14"/>
        <rFont val="Calibri"/>
        <family val="2"/>
      </rPr>
      <t xml:space="preserve">[ </t>
    </r>
    <r>
      <rPr>
        <sz val="8"/>
        <color indexed="60"/>
        <rFont val="Calibri"/>
        <family val="2"/>
      </rPr>
      <t xml:space="preserve">{ "_id" : </t>
    </r>
  </si>
  <si>
    <t>Option1</t>
  </si>
  <si>
    <t>Lookup List 3</t>
  </si>
  <si>
    <t>Option2</t>
  </si>
  <si>
    <t>Option3</t>
  </si>
  <si>
    <t>Option4</t>
  </si>
  <si>
    <t>Option5</t>
  </si>
  <si>
    <t>Option6</t>
  </si>
  <si>
    <t>Option7</t>
  </si>
  <si>
    <t>Option8</t>
  </si>
  <si>
    <t>Option9</t>
  </si>
  <si>
    <t>Option10</t>
  </si>
  <si>
    <t>Option11</t>
  </si>
  <si>
    <t>Option12</t>
  </si>
  <si>
    <t>Option13</t>
  </si>
  <si>
    <t>Option14</t>
  </si>
  <si>
    <t>Option15</t>
  </si>
  <si>
    <t>15 "Elements"</t>
  </si>
  <si>
    <t>Options</t>
  </si>
  <si>
    <t>Edited March 25th 2021</t>
  </si>
  <si>
    <t>Notes re Combinations</t>
  </si>
  <si>
    <r>
      <rPr>
        <b/>
        <sz val="7.5"/>
        <color indexed="10"/>
        <rFont val="Times New Roman"/>
        <family val="1"/>
      </rPr>
      <t xml:space="preserve">"Concert_Year" </t>
    </r>
    <r>
      <rPr>
        <b/>
        <sz val="7.5"/>
        <color indexed="17"/>
        <rFont val="Times New Roman"/>
        <family val="1"/>
      </rPr>
      <t xml:space="preserve">: </t>
    </r>
  </si>
  <si>
    <r>
      <rPr>
        <b/>
        <sz val="7.5"/>
        <color indexed="10"/>
        <rFont val="Times New Roman"/>
        <family val="1"/>
      </rPr>
      <t>"Concert_Month"</t>
    </r>
    <r>
      <rPr>
        <b/>
        <sz val="7.5"/>
        <color indexed="17"/>
        <rFont val="Times New Roman"/>
        <family val="1"/>
      </rPr>
      <t xml:space="preserve"> : </t>
    </r>
  </si>
  <si>
    <t xml:space="preserve">"Name" : </t>
  </si>
  <si>
    <t xml:space="preserve">"Music_Type" : </t>
  </si>
  <si>
    <t xml:space="preserve">"Services" : </t>
  </si>
  <si>
    <t>"Duration" :</t>
  </si>
  <si>
    <t xml:space="preserve">"Expected_Crowd" : </t>
  </si>
  <si>
    <t xml:space="preserve">"Actual_Crowd" : </t>
  </si>
  <si>
    <t xml:space="preserve">"Cheapest_Ticket_Price" : </t>
  </si>
  <si>
    <t xml:space="preserve">"Dearest_Ticket_Price" : </t>
  </si>
  <si>
    <t xml:space="preserve">"Food_Sales" : </t>
  </si>
  <si>
    <t xml:space="preserve">"Drink_Sales" : </t>
  </si>
  <si>
    <t xml:space="preserve">"Atmosphere" : </t>
  </si>
  <si>
    <t xml:space="preserve">"Police_Cost" : </t>
  </si>
  <si>
    <t xml:space="preserve">"Amount" : </t>
  </si>
  <si>
    <t xml:space="preserve">"Stadium" : </t>
  </si>
  <si>
    <t xml:space="preserve">"City" : </t>
  </si>
  <si>
    <t xml:space="preserve">"Type" : </t>
  </si>
  <si>
    <t xml:space="preserve">"Capacity" : </t>
  </si>
  <si>
    <t>S4Data</t>
  </si>
  <si>
    <t>"</t>
  </si>
  <si>
    <t>},</t>
  </si>
  <si>
    <t>S5Data</t>
  </si>
  <si>
    <t>"CD’s"</t>
  </si>
  <si>
    <t>"Photos"</t>
  </si>
  <si>
    <t>"Tee Shirts"</t>
  </si>
  <si>
    <t>"Hoodies"</t>
  </si>
  <si>
    <t>"Umbrellas "</t>
  </si>
  <si>
    <t>"Teenagers"</t>
  </si>
  <si>
    <t>"Third Level Students"</t>
  </si>
  <si>
    <t>"Young Working Adults"</t>
  </si>
  <si>
    <t>"Middle Aged"</t>
  </si>
  <si>
    <t>"Retired "</t>
  </si>
  <si>
    <t>Poor</t>
  </si>
  <si>
    <t>Fair</t>
  </si>
  <si>
    <t>Good</t>
  </si>
  <si>
    <t>Excellent</t>
  </si>
  <si>
    <t>Naomh Barry</t>
  </si>
  <si>
    <t>Fionnuala Moore</t>
  </si>
  <si>
    <t>Cairbre Higgins</t>
  </si>
  <si>
    <t>Eireann Stewart</t>
  </si>
  <si>
    <t>Eimear Griffin</t>
  </si>
  <si>
    <t>Cillin White</t>
  </si>
  <si>
    <t>Ruairi MacNamara</t>
  </si>
  <si>
    <t>Aoife Power</t>
  </si>
  <si>
    <t>Sean O’Sullivan</t>
  </si>
  <si>
    <t>Daire Barry</t>
  </si>
  <si>
    <t>Conchur McDonnell</t>
  </si>
  <si>
    <t>Sadhbh Molony</t>
  </si>
  <si>
    <t>Cairbre Moran</t>
  </si>
  <si>
    <t>Conchur Sweeney</t>
  </si>
  <si>
    <t>Saoirse O’Reilly</t>
  </si>
  <si>
    <t>Conal Flanagan</t>
  </si>
  <si>
    <t>Eithne Power</t>
  </si>
  <si>
    <t>Daithi Healy</t>
  </si>
  <si>
    <t>Uilliam O’Rourke</t>
  </si>
  <si>
    <t>Cailean O’Neill</t>
  </si>
  <si>
    <t>Colm MacKenna</t>
  </si>
  <si>
    <t>Ruairi Kavanagh</t>
  </si>
  <si>
    <t>Cliodhna Brady</t>
  </si>
  <si>
    <t>Aodhan Kelly</t>
  </si>
  <si>
    <t>Bran Regan</t>
  </si>
  <si>
    <t>Nessa Healy</t>
  </si>
  <si>
    <t>Cian MacMahon</t>
  </si>
  <si>
    <t>Ciara Lyons</t>
  </si>
  <si>
    <t>Cillin Moran</t>
  </si>
  <si>
    <t>Cathal O’Mahony</t>
  </si>
  <si>
    <t>Eimear Flynn</t>
  </si>
  <si>
    <t>Rionach Kenny</t>
  </si>
  <si>
    <t>Aodh Nolan</t>
  </si>
  <si>
    <t>Aisling Dunne</t>
  </si>
  <si>
    <t>Uilliam O’Doherty</t>
  </si>
  <si>
    <t>Oonagh Magee</t>
  </si>
  <si>
    <t>Siobhan McLoughlin</t>
  </si>
  <si>
    <t>Donnchadh Wilson</t>
  </si>
  <si>
    <t>Senan Gallagher</t>
  </si>
  <si>
    <t>Fiona Collins</t>
  </si>
  <si>
    <t>Cliodhna Clarke</t>
  </si>
  <si>
    <t>Padraig Barry</t>
  </si>
  <si>
    <t>Bran O’Brien</t>
  </si>
  <si>
    <t>Conan Maguire</t>
  </si>
  <si>
    <t>Aodhan Kennedy</t>
  </si>
  <si>
    <t>Domhnall Sweeney</t>
  </si>
  <si>
    <t>Odhran O’Reilly</t>
  </si>
  <si>
    <t>Doireann O’Rourke</t>
  </si>
  <si>
    <t>Siobhan Donnelly</t>
  </si>
  <si>
    <t>oEidirsceoil Cunningham</t>
  </si>
  <si>
    <t>Rian O’Doherty</t>
  </si>
  <si>
    <t>Bébinn Brown</t>
  </si>
  <si>
    <t>Tadhg Hogan</t>
  </si>
  <si>
    <t>Aodh Boyle</t>
  </si>
  <si>
    <t>Siobhan Sweeney</t>
  </si>
  <si>
    <t>Sinead Duffy</t>
  </si>
  <si>
    <t>Darragh Scott</t>
  </si>
  <si>
    <t>Fiona Kennedy</t>
  </si>
  <si>
    <t>oEidirsceoil Martin</t>
  </si>
  <si>
    <t>Daithi MacNamara</t>
  </si>
  <si>
    <t>Darragh Lyons</t>
  </si>
  <si>
    <t>Colm Lynch</t>
  </si>
  <si>
    <t>Conchur Donnelly</t>
  </si>
  <si>
    <t>Caoimhin Molony</t>
  </si>
  <si>
    <t>Aine Casey</t>
  </si>
  <si>
    <t>Orflaith Magee</t>
  </si>
  <si>
    <t>Daithi Donnelly</t>
  </si>
  <si>
    <t>Ronan McGrath</t>
  </si>
  <si>
    <t>Eoin Doyle</t>
  </si>
  <si>
    <t>Niall Mullan</t>
  </si>
  <si>
    <t>Sean O’Connell</t>
  </si>
  <si>
    <t>Tuathal Ward</t>
  </si>
  <si>
    <t>Clodagh Quinn</t>
  </si>
  <si>
    <t>Laoise O’Farrell</t>
  </si>
  <si>
    <t>Faolan Duffy</t>
  </si>
  <si>
    <t>Eachann Flanagan</t>
  </si>
  <si>
    <t>Ultan O’Dwyer</t>
  </si>
  <si>
    <t>Bran Kane</t>
  </si>
  <si>
    <t>Dearbhla Hayes</t>
  </si>
  <si>
    <t>Naomh Smith</t>
  </si>
  <si>
    <t>Dearbhla Thompson</t>
  </si>
  <si>
    <t>Cathal Maher</t>
  </si>
  <si>
    <t>Grainne Foley</t>
  </si>
  <si>
    <t>Cian Quinn</t>
  </si>
  <si>
    <t>Siobhan O’Rourke</t>
  </si>
  <si>
    <t>Aine Mullan</t>
  </si>
  <si>
    <t>Cliodhna Quinn</t>
  </si>
  <si>
    <t>Ronan O’Neill</t>
  </si>
  <si>
    <t>Donnchadh MacDonald</t>
  </si>
  <si>
    <t>Cathal Ward</t>
  </si>
  <si>
    <t>Naomh Hogan</t>
  </si>
  <si>
    <t>Flaithri Regan</t>
  </si>
  <si>
    <t>Blathnaid Fitzgerald</t>
  </si>
  <si>
    <t>Ultan O’Carroll</t>
  </si>
  <si>
    <t>Cara Smith</t>
  </si>
  <si>
    <t>Rionach Griffin</t>
  </si>
  <si>
    <t>Sinead Bell</t>
  </si>
  <si>
    <t>Cillin Magee</t>
  </si>
  <si>
    <t>Tadhg Brown</t>
  </si>
  <si>
    <t>Cara Healy</t>
  </si>
  <si>
    <t>Aisling Campbell</t>
  </si>
  <si>
    <t>Eithne O’Mahony</t>
  </si>
  <si>
    <t>Clodagh Connolly</t>
  </si>
  <si>
    <t>Niall Johnston</t>
  </si>
  <si>
    <t>Tuathal King</t>
  </si>
  <si>
    <t>Darragh Martin</t>
  </si>
  <si>
    <t>Daithi O’Leary</t>
  </si>
  <si>
    <t>Aodhan Higgins</t>
  </si>
  <si>
    <t>Eachann Brown</t>
  </si>
  <si>
    <t>Tadhg Ward</t>
  </si>
  <si>
    <t>Tuathal O’Connell</t>
  </si>
  <si>
    <t>Odhran O’Mahony</t>
  </si>
  <si>
    <t>Fionn Doyle</t>
  </si>
  <si>
    <t>Comhghall Ward</t>
  </si>
  <si>
    <t>Seamus Burns</t>
  </si>
  <si>
    <t>Oonagh MacNamara</t>
  </si>
  <si>
    <t>Ciaran Kavanagh</t>
  </si>
  <si>
    <t>Dearbhla Keane</t>
  </si>
  <si>
    <t>Cathair Graham</t>
  </si>
  <si>
    <t>Fearghal O’Rourke</t>
  </si>
  <si>
    <t>Ruairi Lyons</t>
  </si>
  <si>
    <t>Doireann Donnelly</t>
  </si>
  <si>
    <t>Aodh O’Neill</t>
  </si>
  <si>
    <t>Torin Regan</t>
  </si>
  <si>
    <t>Odhran Boyle</t>
  </si>
  <si>
    <t>Niamh MacMahon</t>
  </si>
  <si>
    <t>Conal O’Dwyer</t>
  </si>
  <si>
    <t>Uilliam Collins</t>
  </si>
  <si>
    <t>Cormac Walsh</t>
  </si>
  <si>
    <t>Fearghas Kennedy</t>
  </si>
  <si>
    <t>Eimear Wilson</t>
  </si>
  <si>
    <t>Aoibhinn O’Leary</t>
  </si>
  <si>
    <t>Torin Lyons</t>
  </si>
  <si>
    <t>Seamus Foley</t>
  </si>
  <si>
    <t>Diarmuid Byrne</t>
  </si>
  <si>
    <t>Eachann Murphy</t>
  </si>
  <si>
    <t>Padraig Healy</t>
  </si>
  <si>
    <t>Darragh Burns</t>
  </si>
  <si>
    <t>Ciara Kennedy</t>
  </si>
  <si>
    <t>Tiernan Connolly</t>
  </si>
  <si>
    <t>Ultan Martin</t>
  </si>
  <si>
    <t>Rionach Cunningham</t>
  </si>
  <si>
    <t>Domhnall O’Keeffe</t>
  </si>
  <si>
    <t>Ruairi Healy</t>
  </si>
  <si>
    <t>Cara Donnelly</t>
  </si>
  <si>
    <t>Ciaran Hayes</t>
  </si>
  <si>
    <t>Comhghall Higgins</t>
  </si>
  <si>
    <t>Ultan O’Mahony</t>
  </si>
  <si>
    <t>Eoghan Regan</t>
  </si>
  <si>
    <t>Tuathal Kavanagh</t>
  </si>
  <si>
    <t>Torin O’Leary</t>
  </si>
  <si>
    <t>Colm Nolan</t>
  </si>
  <si>
    <t>Roisin Kane</t>
  </si>
  <si>
    <t>Padraig O’Connell</t>
  </si>
  <si>
    <t>Naomh Flanagan</t>
  </si>
  <si>
    <t>Meabh Fitzpatrick</t>
  </si>
  <si>
    <t>Sean Ward</t>
  </si>
  <si>
    <t>Rian Collins</t>
  </si>
  <si>
    <t>Cillin Fitzgerald</t>
  </si>
  <si>
    <t>Naomh Scott</t>
  </si>
  <si>
    <t>Donnchadh McDonnell</t>
  </si>
  <si>
    <t>Garbhain Daly</t>
  </si>
  <si>
    <t>Niall Walsh</t>
  </si>
  <si>
    <t>Eireann Maher</t>
  </si>
  <si>
    <t>Conan Hogan</t>
  </si>
  <si>
    <t>Aoife O’Dwyer</t>
  </si>
  <si>
    <t>Niall Donovan</t>
  </si>
  <si>
    <t>Shannon Robinson</t>
  </si>
  <si>
    <t>Diarmuid Burns</t>
  </si>
  <si>
    <t>Conal Reid</t>
  </si>
  <si>
    <t>Sadhbh Whelan</t>
  </si>
  <si>
    <t>Mairead Lynch</t>
  </si>
  <si>
    <t>Caolan Dunne</t>
  </si>
  <si>
    <t>Eireann Lynch</t>
  </si>
  <si>
    <t>Cronan Flanagan</t>
  </si>
  <si>
    <t>Caoimhe Martin</t>
  </si>
  <si>
    <t>Oisin Scott</t>
  </si>
  <si>
    <t>Daniel Molony</t>
  </si>
  <si>
    <t>Sean Cullen</t>
  </si>
  <si>
    <t>Seamus Donovan</t>
  </si>
  <si>
    <t>Caoilfhionn O’Brien</t>
  </si>
  <si>
    <t>Comhghall Maher</t>
  </si>
  <si>
    <t>Siobhan Graham</t>
  </si>
  <si>
    <t>Conal Kane</t>
  </si>
  <si>
    <t>Bébinn Cullen</t>
  </si>
  <si>
    <t>Siobhan Barry</t>
  </si>
  <si>
    <t>Eoghan Brennan</t>
  </si>
  <si>
    <t>Cillian Keane</t>
  </si>
  <si>
    <t>Naomh Hayes</t>
  </si>
  <si>
    <t>Oonagh Reid</t>
  </si>
  <si>
    <t>Caoimhe Flynn</t>
  </si>
  <si>
    <t>Eoin O’Brien</t>
  </si>
  <si>
    <t>Saoirse Moore</t>
  </si>
  <si>
    <t>Flaithri Kennedy</t>
  </si>
  <si>
    <t>Daire Cunningham</t>
  </si>
  <si>
    <t>Deirbhile King</t>
  </si>
  <si>
    <t>Clodagh Moore</t>
  </si>
  <si>
    <t>Clodagh O’Doherty</t>
  </si>
  <si>
    <t>Aodh Clarke</t>
  </si>
  <si>
    <t>Bronagh Donnelly</t>
  </si>
  <si>
    <t>Daithi Kavanagh</t>
  </si>
  <si>
    <t>Faolan Power</t>
  </si>
  <si>
    <t>Craig Scott</t>
  </si>
  <si>
    <t>Aisling Regan</t>
  </si>
  <si>
    <t>Shannon Brennan</t>
  </si>
  <si>
    <t>Uilliam Nolan</t>
  </si>
  <si>
    <t>Ciara Bell</t>
  </si>
  <si>
    <t>Cormac Graham</t>
  </si>
  <si>
    <t>Torin McGrath</t>
  </si>
  <si>
    <t>Brian Hogan</t>
  </si>
  <si>
    <t>Fiadh Brennan</t>
  </si>
  <si>
    <t>Aisling Flynn</t>
  </si>
  <si>
    <t>Grainne Martin</t>
  </si>
  <si>
    <t>Sean Regan</t>
  </si>
  <si>
    <t>Siobhan O’Connor</t>
  </si>
  <si>
    <t>Aodh Hayes</t>
  </si>
  <si>
    <t>Ruairi O’Leary</t>
  </si>
  <si>
    <t>Sorcha Power</t>
  </si>
  <si>
    <t>Daithi Hayes</t>
  </si>
  <si>
    <t>Naomhan O’Reilly</t>
  </si>
  <si>
    <t>Cormac Healy</t>
  </si>
  <si>
    <t>Rian Maguire</t>
  </si>
  <si>
    <t>Cormac O’Callaghan</t>
  </si>
  <si>
    <t>Caolan MacDonald</t>
  </si>
  <si>
    <t>Caolan O’Leary</t>
  </si>
  <si>
    <t>Aisling Brennan</t>
  </si>
  <si>
    <t>Senan O’Brien</t>
  </si>
  <si>
    <t>Eoghan O’Donnell</t>
  </si>
  <si>
    <t>Doireann Nolan</t>
  </si>
  <si>
    <t>Roisin Smith</t>
  </si>
  <si>
    <t>Oisin Lynch</t>
  </si>
  <si>
    <t>Eimear MacMahon</t>
  </si>
  <si>
    <t>Cara Moore</t>
  </si>
  <si>
    <t>Cillian O’Shea</t>
  </si>
  <si>
    <t>Eithne Thompson</t>
  </si>
  <si>
    <t>Cathal Smith</t>
  </si>
  <si>
    <t>Ciaran O’Doherty</t>
  </si>
  <si>
    <t>Naomh MacDonald</t>
  </si>
  <si>
    <t>Fionnuala Connolly</t>
  </si>
  <si>
    <t>Laoise Thompson</t>
  </si>
  <si>
    <t>Tiernan Molony</t>
  </si>
  <si>
    <t>Ronan Stewart</t>
  </si>
  <si>
    <t>Padraig Lynch</t>
  </si>
  <si>
    <t>Bronagh Hayes</t>
  </si>
  <si>
    <t>Mairead Graham</t>
  </si>
  <si>
    <t>Fiadh Magee</t>
  </si>
  <si>
    <t>Darragh MacDonald</t>
  </si>
  <si>
    <t>Sean Connolly</t>
  </si>
  <si>
    <t>Sadhbh Burns</t>
  </si>
  <si>
    <t>Fearghal Lyons</t>
  </si>
  <si>
    <t>Niamh Clarke</t>
  </si>
  <si>
    <t>Caoilfhionn O’Neill</t>
  </si>
  <si>
    <t>Darragh MacDermott</t>
  </si>
  <si>
    <t>Conal Duffy</t>
  </si>
  <si>
    <t>Tiernan Maher</t>
  </si>
  <si>
    <t>Ronan Byrne</t>
  </si>
  <si>
    <t>Domhnall Reid</t>
  </si>
  <si>
    <t>Tiernan Johnston</t>
  </si>
  <si>
    <t>Flaithri O’Neill</t>
  </si>
  <si>
    <t>Donnchadh Regan</t>
  </si>
  <si>
    <t>Conchur Power</t>
  </si>
  <si>
    <t>Blathnaid MacMahon</t>
  </si>
  <si>
    <t>Ruairi Higgins</t>
  </si>
  <si>
    <t>Aisling Moran</t>
  </si>
  <si>
    <t>Cairbre Maguire</t>
  </si>
  <si>
    <t>Cillin Doyle</t>
  </si>
  <si>
    <t>Rian Sweeney</t>
  </si>
  <si>
    <t>Cathair Hughes</t>
  </si>
  <si>
    <t>Aine O’Shea</t>
  </si>
  <si>
    <t>Cliodhna Hughes</t>
  </si>
  <si>
    <t>Conan Kennedy</t>
  </si>
  <si>
    <t>Fiona Cunningham</t>
  </si>
  <si>
    <t>Fionnuala Higgins</t>
  </si>
  <si>
    <t>Roisin Barry</t>
  </si>
  <si>
    <t>Eoghan Donnelly</t>
  </si>
  <si>
    <t>Saoirse McLoughlin</t>
  </si>
  <si>
    <t>Fiadh MacKenna</t>
  </si>
  <si>
    <t>oEidirsceoil Molony</t>
  </si>
  <si>
    <t>Cailean Brown</t>
  </si>
  <si>
    <t>Aisling Sweeney</t>
  </si>
  <si>
    <t>Diarmuid Quinn</t>
  </si>
  <si>
    <t>Shannon Thompson</t>
  </si>
  <si>
    <t>Ronan Daly</t>
  </si>
  <si>
    <t>Rionach MacNamara</t>
  </si>
  <si>
    <t>Conal Mullan</t>
  </si>
  <si>
    <t>Rionach O’Callaghan</t>
  </si>
  <si>
    <t>Aoibhinn Keane</t>
  </si>
  <si>
    <t>Faolan Maguire</t>
  </si>
  <si>
    <t>Eithne O’Donnell</t>
  </si>
  <si>
    <t>Nessa Ryan</t>
  </si>
  <si>
    <t>Darragh Sheehan</t>
  </si>
  <si>
    <t>Cathair Maher</t>
  </si>
  <si>
    <t>Senan Cunningham</t>
  </si>
  <si>
    <t>Laoise Healy</t>
  </si>
  <si>
    <t>Caoimhe Flanagan</t>
  </si>
  <si>
    <t>Comhghall Gallagher</t>
  </si>
  <si>
    <t>Uilliam MacNamara</t>
  </si>
  <si>
    <t>Eimear O’Connor</t>
  </si>
  <si>
    <t>Caoilfhionn O’Doherty</t>
  </si>
  <si>
    <t>Domhnall McLoughlin</t>
  </si>
  <si>
    <t>Faolan O’Shea</t>
  </si>
  <si>
    <t>Cliodhna Flanagan</t>
  </si>
  <si>
    <t>Senan MacDonald</t>
  </si>
  <si>
    <t>Aine Johnston</t>
  </si>
  <si>
    <t>Ciara Smith</t>
  </si>
  <si>
    <t>Conchur Graham</t>
  </si>
  <si>
    <t>Uilliam Cunningham</t>
  </si>
  <si>
    <t>Naomh O’Connell</t>
  </si>
  <si>
    <t>Sinead Fitzpatrick</t>
  </si>
  <si>
    <t>Aoibhinn Stewart</t>
  </si>
  <si>
    <t>Lorcan Murphy</t>
  </si>
  <si>
    <t>Bébinn Bell</t>
  </si>
  <si>
    <t>Ciaran Murphy</t>
  </si>
  <si>
    <t>Caoimhin Higgins</t>
  </si>
  <si>
    <t>Colm Ward</t>
  </si>
  <si>
    <t>Sean Reid</t>
  </si>
  <si>
    <t>Niamh O’Mahony</t>
  </si>
  <si>
    <t>Garbhain Whelan</t>
  </si>
  <si>
    <t>Aine O’Neill</t>
  </si>
  <si>
    <t>Tadhg Hughes</t>
  </si>
  <si>
    <t>Comhghall Quinn</t>
  </si>
  <si>
    <t>Caoimhin Connolly</t>
  </si>
  <si>
    <t>Bronagh Thompson</t>
  </si>
  <si>
    <t>Tiernan Buckley</t>
  </si>
  <si>
    <t>Tadhg O’Connell</t>
  </si>
  <si>
    <t>Fiadh Johnston</t>
  </si>
  <si>
    <t>Aoife Casey</t>
  </si>
  <si>
    <t>Faolan MacKenna</t>
  </si>
  <si>
    <t>Seamus O’Carroll</t>
  </si>
  <si>
    <t>Craig McGrath</t>
  </si>
  <si>
    <t>Ciaran Donovan</t>
  </si>
  <si>
    <t>Aine Reid</t>
  </si>
  <si>
    <t>Conal Power</t>
  </si>
  <si>
    <t>Fiadh Brady</t>
  </si>
  <si>
    <t>Eoghan Bell</t>
  </si>
  <si>
    <t>Diarmuid MacKenna</t>
  </si>
  <si>
    <t>Caoimhin Kane</t>
  </si>
  <si>
    <t>Ciara Burke</t>
  </si>
  <si>
    <t>Aoife Donnelly</t>
  </si>
  <si>
    <t>Cronan Murphy</t>
  </si>
  <si>
    <t>Colm Smith</t>
  </si>
  <si>
    <t>Aoife Graham</t>
  </si>
  <si>
    <t>Cillian McLoughlin</t>
  </si>
  <si>
    <t>Ronan Wilson</t>
  </si>
  <si>
    <t>Meabh Flynn</t>
  </si>
  <si>
    <t>Cillian Hogan</t>
  </si>
  <si>
    <t>Eithne Lyons</t>
  </si>
  <si>
    <t>Saoirse Kennedy</t>
  </si>
  <si>
    <t>Roisin Thompson</t>
  </si>
  <si>
    <t>Caoimhin O’Carroll</t>
  </si>
  <si>
    <t>Tiernan Healy</t>
  </si>
  <si>
    <t>Diarmuid Walsh</t>
  </si>
  <si>
    <t>Blathnaid Quinn</t>
  </si>
  <si>
    <t>Brian McCarthy</t>
  </si>
  <si>
    <t>Caoilfhionn O’Rourke</t>
  </si>
  <si>
    <t>Ultan Foley</t>
  </si>
  <si>
    <t>Sorcha Reid</t>
  </si>
  <si>
    <t>Aodh Byrne</t>
  </si>
  <si>
    <t>Cathal White</t>
  </si>
  <si>
    <t>Cillian Daly</t>
  </si>
  <si>
    <t>Ciaran O’Brien</t>
  </si>
  <si>
    <t>Grainne Johnston</t>
  </si>
  <si>
    <t>Tadhg Campbell</t>
  </si>
  <si>
    <t>Cillin Buckley</t>
  </si>
  <si>
    <t>Brian Martin</t>
  </si>
  <si>
    <t>Clodagh Lynch</t>
  </si>
  <si>
    <t>Bébinn Kelly</t>
  </si>
  <si>
    <t>Cailean Fitzpatrick</t>
  </si>
  <si>
    <t>Ciara O’Donnell</t>
  </si>
  <si>
    <t>Daithi O’Sullivan</t>
  </si>
  <si>
    <t>Conal Collins</t>
  </si>
  <si>
    <t>Comhghall O’Leary</t>
  </si>
  <si>
    <t>Rian O’Keeffe</t>
  </si>
  <si>
    <t>Bran Collins</t>
  </si>
  <si>
    <t>Naomh Hughes</t>
  </si>
  <si>
    <t>Garbhain O’Rourke</t>
  </si>
  <si>
    <t>Fearghas Quinn</t>
  </si>
  <si>
    <t>Eoin Wilson</t>
  </si>
  <si>
    <t>Ruairi Kelly</t>
  </si>
  <si>
    <t>Roisin Robinson</t>
  </si>
  <si>
    <t>Fiadh Smith</t>
  </si>
  <si>
    <t>Caoimhe Walsh</t>
  </si>
  <si>
    <t>Eoin O’Farrell</t>
  </si>
  <si>
    <t>Garbhain Buckley</t>
  </si>
  <si>
    <t>Orflaith Gallagher</t>
  </si>
  <si>
    <t>Eireann Collins</t>
  </si>
  <si>
    <t>Caolan Griffin</t>
  </si>
  <si>
    <t>Sean Moran</t>
  </si>
  <si>
    <t>Domhnall Johnston</t>
  </si>
  <si>
    <t>Tadhg MacKenna</t>
  </si>
  <si>
    <t>Seamus MacDonald</t>
  </si>
  <si>
    <t>Ruairi Nolan</t>
  </si>
  <si>
    <t>Rionach Smith</t>
  </si>
  <si>
    <t>Fiona Clarke</t>
  </si>
  <si>
    <t>Fearghal Sweeney</t>
  </si>
  <si>
    <t>Mairead Brennan</t>
  </si>
  <si>
    <t>Donnchadh O’Keeffe</t>
  </si>
  <si>
    <t>Conal Wilson</t>
  </si>
  <si>
    <t>Aodh Regan</t>
  </si>
  <si>
    <t>Cairbre MacKenna</t>
  </si>
  <si>
    <t>Cillin Higgins</t>
  </si>
  <si>
    <t>Cairbre O’Carroll</t>
  </si>
  <si>
    <t>Niall Byrne</t>
  </si>
  <si>
    <t>Daniel Regan</t>
  </si>
  <si>
    <t>Diarmuid White</t>
  </si>
  <si>
    <t>Eireann Bell</t>
  </si>
  <si>
    <t>Fionnuala Byrne</t>
  </si>
  <si>
    <t>Oisin Stewart</t>
  </si>
  <si>
    <t>Siobhan Robinson</t>
  </si>
  <si>
    <t>Faolan Smith</t>
  </si>
  <si>
    <t>Cian McGrath</t>
  </si>
  <si>
    <t>Lorcan Brady</t>
  </si>
  <si>
    <t>Eachann O’Donnell</t>
  </si>
  <si>
    <t>Nessa Murphy</t>
  </si>
  <si>
    <t>Padraig Foley</t>
  </si>
  <si>
    <t>Daithi Boyle</t>
  </si>
  <si>
    <t>Fionn Ward</t>
  </si>
  <si>
    <t>Darragh Healy</t>
  </si>
  <si>
    <t>Rian Casey</t>
  </si>
  <si>
    <t>Sean Lyons</t>
  </si>
  <si>
    <t>Deirbhile O’Connell</t>
  </si>
  <si>
    <t>Bronagh Griffin</t>
  </si>
  <si>
    <t>Daire Moran</t>
  </si>
  <si>
    <t>Padraig Collins</t>
  </si>
  <si>
    <t>Niamh Connolly</t>
  </si>
  <si>
    <t>Shannon O’Brien</t>
  </si>
  <si>
    <t>Aodh Doyle</t>
  </si>
  <si>
    <t>Conal Buckley</t>
  </si>
  <si>
    <t>Donnchadh O’Brien</t>
  </si>
  <si>
    <t>Clodagh Brown</t>
  </si>
  <si>
    <t>Cara Kennedy</t>
  </si>
  <si>
    <t>Laoise O’Reilly</t>
  </si>
  <si>
    <t>Daniel Fitzpatrick</t>
  </si>
  <si>
    <t>Craig Kelly</t>
  </si>
  <si>
    <t>Cathal Sweeney</t>
  </si>
  <si>
    <t>Aodh O’Donnell</t>
  </si>
  <si>
    <t>Bébinn McDonnell</t>
  </si>
  <si>
    <t>Uilliam Smith</t>
  </si>
  <si>
    <t>Dearbhla Brown</t>
  </si>
  <si>
    <t>Dearbhla MacKenna</t>
  </si>
  <si>
    <t>Orflaith McCarthy</t>
  </si>
  <si>
    <t>Siobhan Keane</t>
  </si>
  <si>
    <t>Cailean Duffy</t>
  </si>
  <si>
    <t>Cillin O’Donnell</t>
  </si>
  <si>
    <t>Berach McCarthy</t>
  </si>
  <si>
    <t>Fionnuala Clarke</t>
  </si>
  <si>
    <t>Mairead Walsh</t>
  </si>
  <si>
    <t>Sinead Brown</t>
  </si>
  <si>
    <t>Torin O’Farrell</t>
  </si>
  <si>
    <t>Orflaith Quinn</t>
  </si>
  <si>
    <t>Dearbhla Duffy</t>
  </si>
  <si>
    <t>Eoin O’Connor</t>
  </si>
  <si>
    <t>Cillin O’Farrell</t>
  </si>
  <si>
    <t>Caoilfhionn Molony</t>
  </si>
  <si>
    <t>Aine Thompson</t>
  </si>
  <si>
    <t>Blathnaid Power</t>
  </si>
  <si>
    <t>Orflaith Hughes</t>
  </si>
  <si>
    <t>Ronan McCarthy</t>
  </si>
  <si>
    <t>Conal Foley</t>
  </si>
  <si>
    <t>Tadhg Hayes</t>
  </si>
  <si>
    <t>Cliodhna Magee</t>
  </si>
  <si>
    <t>Cronan MacMahon</t>
  </si>
  <si>
    <t>Faolan Donovan</t>
  </si>
  <si>
    <t>Grainne Power</t>
  </si>
  <si>
    <t>Bébinn O’Leary</t>
  </si>
  <si>
    <t>Cathal MacDonald</t>
  </si>
  <si>
    <t>Aoife Smith</t>
  </si>
  <si>
    <t>Orflaith Donovan</t>
  </si>
  <si>
    <t>Saoirse O’Neill</t>
  </si>
  <si>
    <t>Cairbre Kane</t>
  </si>
  <si>
    <t>Bran Healy</t>
  </si>
  <si>
    <t>Cillian Quinn</t>
  </si>
  <si>
    <t>Domhnall Sheehan</t>
  </si>
  <si>
    <t>Sorcha Maher</t>
  </si>
  <si>
    <t>Eoghan Robinson</t>
  </si>
  <si>
    <t>Eoin Reid</t>
  </si>
  <si>
    <t>Domhnall Daly</t>
  </si>
  <si>
    <t>Cliodhna O’Keeffe</t>
  </si>
  <si>
    <t>Cathal MacKenna</t>
  </si>
  <si>
    <t>Senan Burns</t>
  </si>
  <si>
    <t>Caoimhe Molony</t>
  </si>
  <si>
    <t>Deirbhile Fitzgerald</t>
  </si>
  <si>
    <t>Bran Magee</t>
  </si>
  <si>
    <t>Saoirse O’Brien</t>
  </si>
  <si>
    <t>Doireann Bell</t>
  </si>
  <si>
    <t>Aisling MacKenna</t>
  </si>
  <si>
    <t>Saoirse Flynn</t>
  </si>
  <si>
    <t>Nessa O’Dwyer</t>
  </si>
  <si>
    <t>Conal Kavanagh</t>
  </si>
  <si>
    <t>Fearghal Moore</t>
  </si>
  <si>
    <t>Ciaran Burns</t>
  </si>
  <si>
    <t>Seamus Sweeney</t>
  </si>
  <si>
    <t>Eithne O’Keeffe</t>
  </si>
  <si>
    <t>Aine Power</t>
  </si>
  <si>
    <t>Meabh MacNamara</t>
  </si>
  <si>
    <t>Eachann MacDermott</t>
  </si>
  <si>
    <t>Ruairi White</t>
  </si>
  <si>
    <t>Seamus O’Leary</t>
  </si>
  <si>
    <t>Cathal O’Callaghan</t>
  </si>
  <si>
    <t>Fiona Kane</t>
  </si>
  <si>
    <t>Eimear Bell</t>
  </si>
  <si>
    <t>Eimear Nolan</t>
  </si>
  <si>
    <t>Garbhain King</t>
  </si>
  <si>
    <t>Cormac Fitzpatrick</t>
  </si>
  <si>
    <t>Clodagh Gallagher</t>
  </si>
  <si>
    <t>Bran O’Donnell</t>
  </si>
  <si>
    <t>Sorcha Clarke</t>
  </si>
  <si>
    <t>Niall Fitzgerald</t>
  </si>
  <si>
    <t>Shannon O’Neill</t>
  </si>
  <si>
    <t>Conchur Duffy</t>
  </si>
  <si>
    <t>Eoghan Dunne</t>
  </si>
  <si>
    <t>Eoghan Griffin</t>
  </si>
  <si>
    <t>Cian O’Rourke</t>
  </si>
  <si>
    <t>Uilliam Brennan</t>
  </si>
  <si>
    <t>Shannon Nolan</t>
  </si>
  <si>
    <t>Doireann Casey</t>
  </si>
  <si>
    <t>Tiernan Clarke</t>
  </si>
  <si>
    <t>Ultan Mullan</t>
  </si>
  <si>
    <t>Darragh Molony</t>
  </si>
  <si>
    <t>Conan O’Donnell</t>
  </si>
  <si>
    <t>Senan Regan</t>
  </si>
  <si>
    <t>Niall Reid</t>
  </si>
  <si>
    <t>Rian Brady</t>
  </si>
  <si>
    <t>Cairbre O’Connell</t>
  </si>
  <si>
    <t>Roisin O’Sullivan</t>
  </si>
  <si>
    <t>Donnchadh Mullan</t>
  </si>
  <si>
    <t>Ruairi Mullan</t>
  </si>
  <si>
    <t>Caoimhin Ryan</t>
  </si>
  <si>
    <t>Eimear Lynch</t>
  </si>
  <si>
    <t>Brian Keane</t>
  </si>
  <si>
    <t>Fionnuala King</t>
  </si>
  <si>
    <t>Cillian O’Callaghan</t>
  </si>
  <si>
    <t>Conan Hughes</t>
  </si>
  <si>
    <t>Caoilfhionn Moran</t>
  </si>
  <si>
    <t>Cormac Hayes</t>
  </si>
  <si>
    <t>Cillin Martin</t>
  </si>
  <si>
    <t>Colm O’Neill</t>
  </si>
  <si>
    <t>Diarmuid Bell</t>
  </si>
  <si>
    <t>Daire O’Brien</t>
  </si>
  <si>
    <t>Conan McCarthy</t>
  </si>
  <si>
    <t>Sinead O’Keeffe</t>
  </si>
  <si>
    <t>Cillin Barry</t>
  </si>
  <si>
    <t>Rian Stewart</t>
  </si>
  <si>
    <t>Cathair Murray</t>
  </si>
  <si>
    <t>Fearghas Kenny</t>
  </si>
  <si>
    <t>Oisin Wilson</t>
  </si>
  <si>
    <t>Aine O’Sullivan</t>
  </si>
  <si>
    <t>Bran Maguire</t>
  </si>
  <si>
    <t>Fionn Lyons</t>
  </si>
  <si>
    <t>Sinead Foley</t>
  </si>
  <si>
    <t>Sinead O’Connell</t>
  </si>
  <si>
    <t>Nessa Casey</t>
  </si>
  <si>
    <t>Padraig McLoughlin</t>
  </si>
  <si>
    <t>Bran Moran</t>
  </si>
  <si>
    <t>Bébinn McCarthy</t>
  </si>
  <si>
    <t>Ciara MacDonald</t>
  </si>
  <si>
    <t>Ronan Buckley</t>
  </si>
  <si>
    <t>Saoirse Collins</t>
  </si>
  <si>
    <t>Meabh Clarke</t>
  </si>
  <si>
    <t>Caoilfhionn Murphy</t>
  </si>
  <si>
    <t>Deirbhile Ward</t>
  </si>
  <si>
    <t>Darragh Hayes</t>
  </si>
  <si>
    <t>Deirbhile Doyle</t>
  </si>
  <si>
    <t>oEidirsceoil Doyle</t>
  </si>
  <si>
    <t>Tuathal Walsh</t>
  </si>
  <si>
    <t>Daithi O’Doherty</t>
  </si>
  <si>
    <t>Torin O’Donnell</t>
  </si>
  <si>
    <t>Bébinn O’Doherty</t>
  </si>
  <si>
    <t>Cormac O’Keeffe</t>
  </si>
  <si>
    <t>Faolan O’Neill</t>
  </si>
  <si>
    <t>Fiadh Donnelly</t>
  </si>
  <si>
    <t>Caolan Burns</t>
  </si>
  <si>
    <t>Eachann MacDonald</t>
  </si>
  <si>
    <t>Domhnall Fitzpatrick</t>
  </si>
  <si>
    <t>Senan O’Mahony</t>
  </si>
  <si>
    <t>Tiernan Murphy</t>
  </si>
  <si>
    <t>Nessa O’Connor</t>
  </si>
  <si>
    <t>Diarmuid O’Keeffe</t>
  </si>
  <si>
    <t>Oisin Foley</t>
  </si>
  <si>
    <t>Caolan Reid</t>
  </si>
  <si>
    <t>Daithi Foley</t>
  </si>
  <si>
    <t>Craig MacDonald</t>
  </si>
  <si>
    <t>Sadhbh Dunne</t>
  </si>
  <si>
    <t>Lorcan MacDonald</t>
  </si>
  <si>
    <t>Fiona Flynn</t>
  </si>
  <si>
    <t>Bronagh Kavanagh</t>
  </si>
  <si>
    <t>Cathair Scott</t>
  </si>
  <si>
    <t>Conal O’Shea</t>
  </si>
  <si>
    <t>Daithi Stewart</t>
  </si>
  <si>
    <t>Bronagh Robinson</t>
  </si>
  <si>
    <t>Blathnaid O’Donnell</t>
  </si>
  <si>
    <t>Eachann O’Carroll</t>
  </si>
  <si>
    <t>Meabh Sweeney</t>
  </si>
  <si>
    <t>Garbhain Brown</t>
  </si>
  <si>
    <t>Daithi Kelly</t>
  </si>
  <si>
    <t>Cillian Clarke</t>
  </si>
  <si>
    <t>Aine Doyle</t>
  </si>
  <si>
    <t>Sadhbh MacMahon</t>
  </si>
  <si>
    <t>Doireann Campbell</t>
  </si>
  <si>
    <t>Mairead O’Neill</t>
  </si>
  <si>
    <t>Dearbhla Sheehan</t>
  </si>
  <si>
    <t>Conal Whelan</t>
  </si>
  <si>
    <t>Niall Molony</t>
  </si>
  <si>
    <t>Tuathal Kennedy</t>
  </si>
  <si>
    <t>Colm Barry</t>
  </si>
  <si>
    <t>Uilliam Donnelly</t>
  </si>
  <si>
    <t>Mairead Stewart</t>
  </si>
  <si>
    <t>Tuathal Whelan</t>
  </si>
  <si>
    <t>Tadhg Casey</t>
  </si>
  <si>
    <t>Caolan King</t>
  </si>
  <si>
    <t>Eabha Barry</t>
  </si>
  <si>
    <t>Cailean Moore</t>
  </si>
  <si>
    <t>Uilliam Maguire</t>
  </si>
  <si>
    <t>Eabha Magee</t>
  </si>
  <si>
    <t>Cillin Hogan</t>
  </si>
  <si>
    <t>Cailean Healy</t>
  </si>
  <si>
    <t>Conchur MacMahon</t>
  </si>
  <si>
    <t>Cathair Daly</t>
  </si>
  <si>
    <t>Ciaran Burke</t>
  </si>
  <si>
    <t>Blathnaid Campbell</t>
  </si>
  <si>
    <t>Dearbhla O’Doherty</t>
  </si>
  <si>
    <t>Cillian Ryan</t>
  </si>
  <si>
    <t>Bronagh Walsh</t>
  </si>
  <si>
    <t>Ronan Maher</t>
  </si>
  <si>
    <t>Ultan Fitzgerald</t>
  </si>
  <si>
    <t>Torin O’Connell</t>
  </si>
  <si>
    <t>Domhnall MacKenna</t>
  </si>
  <si>
    <t>Meabh Moran</t>
  </si>
  <si>
    <t>Conan Regan</t>
  </si>
  <si>
    <t>Eoin Maguire</t>
  </si>
  <si>
    <t>Cormac Kenny</t>
  </si>
  <si>
    <t>Nessa O’Rourke</t>
  </si>
  <si>
    <t>Fionn Reid</t>
  </si>
  <si>
    <t>Mairead Fitzpatrick</t>
  </si>
  <si>
    <t>Ciaran Brennan</t>
  </si>
  <si>
    <t>Conan Hayes</t>
  </si>
  <si>
    <t>Eachann O’Shea</t>
  </si>
  <si>
    <t>Caoimhe Brady</t>
  </si>
  <si>
    <t>Naomh Lynch</t>
  </si>
  <si>
    <t>Roisin O’Reilly</t>
  </si>
  <si>
    <t>Eachann Thompson</t>
  </si>
  <si>
    <t>Craig Donnelly</t>
  </si>
  <si>
    <t>Padraig Murphy</t>
  </si>
  <si>
    <t>Fiadh Lynch</t>
  </si>
  <si>
    <t>Cillin Donovan</t>
  </si>
  <si>
    <t>Brian Cullen</t>
  </si>
  <si>
    <t>Blathnaid Kane</t>
  </si>
  <si>
    <t>Lorcan Barry</t>
  </si>
  <si>
    <t>Domhnall Nolan</t>
  </si>
  <si>
    <t>Ciara O’Carroll</t>
  </si>
  <si>
    <t>Cairbre O’Leary</t>
  </si>
  <si>
    <t>Sean Power</t>
  </si>
  <si>
    <t>Cathair McDonnell</t>
  </si>
  <si>
    <t>Daniel Power</t>
  </si>
  <si>
    <t>Daire Fitzgerald</t>
  </si>
  <si>
    <t>Brigid Lyons</t>
  </si>
  <si>
    <t>Brian Brennan</t>
  </si>
  <si>
    <t>Daire Brady</t>
  </si>
  <si>
    <t>Cairbre O’Mahony</t>
  </si>
  <si>
    <t>Brigid Donnelly</t>
  </si>
  <si>
    <t>Siobhan Boyle</t>
  </si>
  <si>
    <t>Eireann Griffin</t>
  </si>
  <si>
    <t>Naomhan Donovan</t>
  </si>
  <si>
    <t>Laoise O’Rourke</t>
  </si>
  <si>
    <t>Eireann O’Neill</t>
  </si>
  <si>
    <t>Blathnaid Martin</t>
  </si>
  <si>
    <t>Ciara MacKenna</t>
  </si>
  <si>
    <t>Brigid Graham</t>
  </si>
  <si>
    <t>Garbhain Cullen</t>
  </si>
  <si>
    <t>Conchur Clarke</t>
  </si>
  <si>
    <t>Uilliam Thompson</t>
  </si>
  <si>
    <t>Caolan O’Doherty</t>
  </si>
  <si>
    <t>Aisling Maher</t>
  </si>
  <si>
    <t>Laoise Graham</t>
  </si>
  <si>
    <t>Orflaith Duffy</t>
  </si>
  <si>
    <t>Eoin Stewart</t>
  </si>
  <si>
    <t>Aoibhinn Johnston</t>
  </si>
  <si>
    <t>Fionn Wilson</t>
  </si>
  <si>
    <t>Cliodhna Whelan</t>
  </si>
  <si>
    <t>oEidirsceoil Mullan</t>
  </si>
  <si>
    <t>Aoife MacMahon</t>
  </si>
  <si>
    <t>Shannon Higgins</t>
  </si>
  <si>
    <t>Eithne Sweeney</t>
  </si>
  <si>
    <t>Cronan Casey</t>
  </si>
  <si>
    <t>Seamus Boyle</t>
  </si>
  <si>
    <t>Cillin Donnelly</t>
  </si>
  <si>
    <t>Tiernan Flynn</t>
  </si>
  <si>
    <t>Laoise Donovan</t>
  </si>
  <si>
    <t>Tuathal O’Farrell</t>
  </si>
  <si>
    <t>Nessa O’Donnell</t>
  </si>
  <si>
    <t>Cronan White</t>
  </si>
  <si>
    <t>Aodh Sheehan</t>
  </si>
  <si>
    <t>Eoin Graham</t>
  </si>
  <si>
    <t>Donnchadh Hayes</t>
  </si>
  <si>
    <t>Tadhg Connolly</t>
  </si>
  <si>
    <t>Aisling Graham</t>
  </si>
  <si>
    <t>Conal Lynch</t>
  </si>
  <si>
    <t>Oonagh Maher</t>
  </si>
  <si>
    <t>Niall Hayes</t>
  </si>
  <si>
    <t>Lorcan Murray</t>
  </si>
  <si>
    <t>Shannon Reid</t>
  </si>
  <si>
    <t>Fearghal O’Dwyer</t>
  </si>
  <si>
    <t>Saoirse Reid</t>
  </si>
  <si>
    <t>Caolan Byrne</t>
  </si>
  <si>
    <t>Brigid McGrath</t>
  </si>
  <si>
    <t>Seamus O’Rourke</t>
  </si>
  <si>
    <t>Odhran McLoughlin</t>
  </si>
  <si>
    <t>Meabh Burns</t>
  </si>
  <si>
    <t>Sinead O’Neill</t>
  </si>
  <si>
    <t>Oisin O’Reilly</t>
  </si>
  <si>
    <t>Domhnall Flanagan</t>
  </si>
  <si>
    <t>Uilliam O’Carroll</t>
  </si>
  <si>
    <t>Orflaith Martin</t>
  </si>
  <si>
    <t>Aoibhinn O’Connor</t>
  </si>
  <si>
    <t>Seamus Walsh</t>
  </si>
  <si>
    <t>Eimear O’Dwyer</t>
  </si>
  <si>
    <t>Aodh Quinn</t>
  </si>
  <si>
    <t>Fionnuala Hughes</t>
  </si>
  <si>
    <t>Padraig Reid</t>
  </si>
  <si>
    <t>Padraig O’Sullivan</t>
  </si>
  <si>
    <t>Fiona Murray</t>
  </si>
  <si>
    <t>Fionnuala Casey</t>
  </si>
  <si>
    <t>Daire McLoughlin</t>
  </si>
  <si>
    <t>Ciara Thompson</t>
  </si>
  <si>
    <t>Ciaran Thompson</t>
  </si>
  <si>
    <t>Bébinn Wilson</t>
  </si>
  <si>
    <t>Bran King</t>
  </si>
  <si>
    <t>Conchur O’Carroll</t>
  </si>
  <si>
    <t>Brigid Molony</t>
  </si>
  <si>
    <t>Eabha O’Dwyer</t>
  </si>
  <si>
    <t>Eoin Brennan</t>
  </si>
  <si>
    <t>Fearghal Keane</t>
  </si>
  <si>
    <t>Aodhan McCarthy</t>
  </si>
  <si>
    <t>Rionach Daly</t>
  </si>
  <si>
    <t>Flaithri Martin</t>
  </si>
  <si>
    <t>Blathnaid O’Callaghan</t>
  </si>
  <si>
    <t>Conal Smith</t>
  </si>
  <si>
    <t>Cara Kenny</t>
  </si>
  <si>
    <t>Bronagh Bell</t>
  </si>
  <si>
    <t>Caolan Donnelly</t>
  </si>
  <si>
    <t>oEidirsceoil White</t>
  </si>
  <si>
    <t>Eimear Burke</t>
  </si>
  <si>
    <t>Oisin Kavanagh</t>
  </si>
  <si>
    <t>Eithne Brown</t>
  </si>
  <si>
    <t>Caolan Barry</t>
  </si>
  <si>
    <t>Daniel Fitzgerald</t>
  </si>
  <si>
    <t>Cronan Wilson</t>
  </si>
  <si>
    <t>Ciaran O’Rourke</t>
  </si>
  <si>
    <t>Caoimhin Reid</t>
  </si>
  <si>
    <t>Clodagh Burns</t>
  </si>
  <si>
    <t>Eabha Boyle</t>
  </si>
  <si>
    <t>Conan Barry</t>
  </si>
  <si>
    <t>Naomh MacDermott</t>
  </si>
  <si>
    <t>Nessa O’Sullivan</t>
  </si>
  <si>
    <t>Grainne Donovan</t>
  </si>
  <si>
    <t>Senan O’Shea</t>
  </si>
  <si>
    <t>Oisin Reid</t>
  </si>
  <si>
    <t>Conchur O’Connor</t>
  </si>
  <si>
    <t>Fiona Hayes</t>
  </si>
  <si>
    <t>Conchur Kane</t>
  </si>
  <si>
    <t>Conal Hogan</t>
  </si>
  <si>
    <t>Niall Griffin</t>
  </si>
  <si>
    <t>Flaithri O’Donnell</t>
  </si>
  <si>
    <t>Eimear Johnston</t>
  </si>
  <si>
    <t>Shannon Clarke</t>
  </si>
  <si>
    <t>Ultan MacNamara</t>
  </si>
  <si>
    <t>Daire Lyons</t>
  </si>
  <si>
    <t>Eireann Wilson</t>
  </si>
  <si>
    <t>Meabh Kennedy</t>
  </si>
  <si>
    <t>Cian MacKenna</t>
  </si>
  <si>
    <t>Oisin Lyons</t>
  </si>
  <si>
    <t>Ciara Kane</t>
  </si>
  <si>
    <t>Brian Brown</t>
  </si>
  <si>
    <t>Oonagh Quinn</t>
  </si>
  <si>
    <t>Sinead Maguire</t>
  </si>
  <si>
    <t>Torin Martin</t>
  </si>
  <si>
    <t>Caoimhin Lynch</t>
  </si>
  <si>
    <t>Niamh Magee</t>
  </si>
  <si>
    <t>Bébinn Smith</t>
  </si>
  <si>
    <t>Eireann Murray</t>
  </si>
  <si>
    <t>Colm McGrath</t>
  </si>
  <si>
    <t>Garbhain O’Mahony</t>
  </si>
  <si>
    <t>Naomhan Fitzpatrick</t>
  </si>
  <si>
    <t>Laoise Fitzpatrick</t>
  </si>
  <si>
    <t>Conal Regan</t>
  </si>
  <si>
    <t>Flaithri Barry</t>
  </si>
  <si>
    <t>Sean Hayes</t>
  </si>
  <si>
    <t>Lorcan Power</t>
  </si>
  <si>
    <t>oEidirsceoil Kelly</t>
  </si>
  <si>
    <t>Eimear Doyle</t>
  </si>
  <si>
    <t>Cathair Keane</t>
  </si>
  <si>
    <t>Naomhan McLoughlin</t>
  </si>
  <si>
    <t>Meabh O’Farrell</t>
  </si>
  <si>
    <t>Tadhg Kane</t>
  </si>
  <si>
    <t>Torin Fitzgerald</t>
  </si>
  <si>
    <t>Sadhbh Collins</t>
  </si>
  <si>
    <t>Seamus Johnston</t>
  </si>
  <si>
    <t>Fionnuala Brown</t>
  </si>
  <si>
    <t>Brigid Byrne</t>
  </si>
  <si>
    <t>Aodhan Kavanagh</t>
  </si>
  <si>
    <t>Eachann Dunne</t>
  </si>
  <si>
    <t>Aoibhinn MacDonald</t>
  </si>
  <si>
    <t>Oisin O’Donnell</t>
  </si>
  <si>
    <t>Garbhain Regan</t>
  </si>
  <si>
    <t>Oonagh O’Keeffe</t>
  </si>
  <si>
    <t>Cian Martin</t>
  </si>
  <si>
    <t>Flaithri Hogan</t>
  </si>
  <si>
    <t>Cara Reid</t>
  </si>
  <si>
    <t>Conal Griffin</t>
  </si>
  <si>
    <t>Fionn Brown</t>
  </si>
  <si>
    <t>Aoife Campbell</t>
  </si>
  <si>
    <t>Daithi Collins</t>
  </si>
  <si>
    <t>Fiona MacMahon</t>
  </si>
  <si>
    <t>Berach Burke</t>
  </si>
  <si>
    <t>Oisin Moran</t>
  </si>
  <si>
    <t>Eimear Connolly</t>
  </si>
  <si>
    <t>Conchur Collins</t>
  </si>
  <si>
    <t>Laoise O’Connor</t>
  </si>
  <si>
    <t>Eachann Burke</t>
  </si>
  <si>
    <t>Ultan O’Connor</t>
  </si>
  <si>
    <t>Cillin Maher</t>
  </si>
  <si>
    <t>Craig Brown</t>
  </si>
  <si>
    <t>Roisin Boyle</t>
  </si>
  <si>
    <t>Deirbhile O’Doherty</t>
  </si>
  <si>
    <t>Cailean Kenny</t>
  </si>
  <si>
    <t>Conchur Buckley</t>
  </si>
  <si>
    <t>Aoife White</t>
  </si>
  <si>
    <t>Fionn O’Keeffe</t>
  </si>
  <si>
    <t>Daniel Ryan</t>
  </si>
  <si>
    <t>Ronan Reid</t>
  </si>
  <si>
    <t>Blathnaid Fitzpatrick</t>
  </si>
  <si>
    <t>Seamus Duffy</t>
  </si>
  <si>
    <t>Donnchadh O’Shea</t>
  </si>
  <si>
    <t>Cormac Ward</t>
  </si>
  <si>
    <t>Oonagh McDonnell</t>
  </si>
  <si>
    <t>Clodagh Hogan</t>
  </si>
  <si>
    <t>Eachann MacMahon</t>
  </si>
  <si>
    <t>Dearbhla Burke</t>
  </si>
  <si>
    <t>Donnchadh Moran</t>
  </si>
  <si>
    <t>Caoimhe Kelly</t>
  </si>
  <si>
    <t>Shannon McCarthy</t>
  </si>
  <si>
    <t>Aoibhinn Ryan</t>
  </si>
  <si>
    <t>Aodh O’Mahony</t>
  </si>
  <si>
    <t>Shannon Mullan</t>
  </si>
  <si>
    <t>Fionnuala Lynch</t>
  </si>
  <si>
    <t>Conal Robinson</t>
  </si>
  <si>
    <t>Cathal Regan</t>
  </si>
  <si>
    <t>Colm Flynn</t>
  </si>
  <si>
    <t>Colm O’Dwyer</t>
  </si>
  <si>
    <t>Sorcha Smith</t>
  </si>
  <si>
    <t>Eachann Power</t>
  </si>
  <si>
    <t>Laoise Keane</t>
  </si>
  <si>
    <t>Roisin Magee</t>
  </si>
  <si>
    <t>Conchur Brennan</t>
  </si>
  <si>
    <t>Roisin O’Shea</t>
  </si>
  <si>
    <t>Tadhg Magee</t>
  </si>
  <si>
    <t>Aoife Fitzgerald</t>
  </si>
  <si>
    <t>Orflaith Daly</t>
  </si>
  <si>
    <t>Aine Connolly</t>
  </si>
  <si>
    <t>Daithi Keane</t>
  </si>
  <si>
    <t>Fearghas Stewart</t>
  </si>
  <si>
    <t>Doireann Regan</t>
  </si>
  <si>
    <t>Oisin Connolly</t>
  </si>
  <si>
    <t>oEidirsceoil Brady</t>
  </si>
  <si>
    <t>Comhghall White</t>
  </si>
  <si>
    <t>Diarmuid Fitzpatrick</t>
  </si>
  <si>
    <t>Fearghas O’Reilly</t>
  </si>
  <si>
    <t>Flaithri O’Shea</t>
  </si>
  <si>
    <t>Fionn Casey</t>
  </si>
  <si>
    <t>Bran Sheehan</t>
  </si>
  <si>
    <t>Fionnuala Collins</t>
  </si>
  <si>
    <t>Ciaran Cullen</t>
  </si>
  <si>
    <t>Padraig Regan</t>
  </si>
  <si>
    <t>Mairead O’Shea</t>
  </si>
  <si>
    <t>Cairbre MacDermott</t>
  </si>
  <si>
    <t>Caoimhe Sweeney</t>
  </si>
  <si>
    <t>Caoimhin McGrath</t>
  </si>
  <si>
    <t>Fionn Donovan</t>
  </si>
  <si>
    <t>Padraig Fitzpatrick</t>
  </si>
  <si>
    <t>Cathair Kenny</t>
  </si>
  <si>
    <t>Deirbhile McGrath</t>
  </si>
  <si>
    <t>Eireann Moran</t>
  </si>
  <si>
    <t>Conal Burke</t>
  </si>
  <si>
    <t>Daire McDonnell</t>
  </si>
  <si>
    <t>Caolan Kavanagh</t>
  </si>
  <si>
    <t>Roisin O’Connell</t>
  </si>
  <si>
    <t>Cathair Fitzgerald</t>
  </si>
  <si>
    <t>Fiadh Kelly</t>
  </si>
  <si>
    <t>Comhghall Sheehan</t>
  </si>
  <si>
    <t>Ciara Fitzpatrick</t>
  </si>
  <si>
    <t>Sean Nolan</t>
  </si>
  <si>
    <t>Sorcha Foley</t>
  </si>
  <si>
    <t>Saoirse MacNamara</t>
  </si>
  <si>
    <t>Senan Byrne</t>
  </si>
  <si>
    <t>Conchur Healy</t>
  </si>
  <si>
    <t>Diarmuid Maguire</t>
  </si>
  <si>
    <t>Cailean Fitzgerald</t>
  </si>
  <si>
    <t>Bronagh Power</t>
  </si>
  <si>
    <t>Cliodhna Thompson</t>
  </si>
  <si>
    <t>Darragh O’Reilly</t>
  </si>
  <si>
    <t>Eimear Hayes</t>
  </si>
  <si>
    <t>Naomh O’Reilly</t>
  </si>
  <si>
    <t>Odhran McCarthy</t>
  </si>
  <si>
    <t>Laoise Moore</t>
  </si>
  <si>
    <t>Caoimhin Flanagan</t>
  </si>
  <si>
    <t>Brigid Lynch</t>
  </si>
  <si>
    <t>Aisling Murray</t>
  </si>
  <si>
    <t>Tiernan O’Rourke</t>
  </si>
  <si>
    <t>Bronagh Connolly</t>
  </si>
  <si>
    <t>Conan Byrne</t>
  </si>
  <si>
    <t>Ronan Casey</t>
  </si>
  <si>
    <t>Saoirse Gallagher</t>
  </si>
  <si>
    <t>Clodagh Daly</t>
  </si>
  <si>
    <t>Cillin MacMahon</t>
  </si>
  <si>
    <t>Doireann Thompson</t>
  </si>
  <si>
    <t>Ruairi Brown</t>
  </si>
  <si>
    <t>Sean Flanagan</t>
  </si>
  <si>
    <t>Meabh Magee</t>
  </si>
  <si>
    <t>Tuathal Maher</t>
  </si>
  <si>
    <t>Colm O’Carroll</t>
  </si>
  <si>
    <t>Garbhain Moore</t>
  </si>
  <si>
    <t>Sinead O’Doherty</t>
  </si>
  <si>
    <t>Cian Brennan</t>
  </si>
  <si>
    <t>Eabha Cunningham</t>
  </si>
  <si>
    <t>Caoimhin Buckley</t>
  </si>
  <si>
    <t>Padraig Power</t>
  </si>
  <si>
    <t>Niall O’Reilly</t>
  </si>
  <si>
    <t>Conan Fitzpatrick</t>
  </si>
  <si>
    <t>Conan McDonnell</t>
  </si>
  <si>
    <t>Shannon MacKenna</t>
  </si>
  <si>
    <t>Bébinn Stewart</t>
  </si>
  <si>
    <t>Lorcan Flynn</t>
  </si>
  <si>
    <t>Eithne Martin</t>
  </si>
  <si>
    <t>Eabha Campbell</t>
  </si>
  <si>
    <t>Eithne McDonnell</t>
  </si>
  <si>
    <t>Cliodhna Boyle</t>
  </si>
  <si>
    <t>Blathnaid Hogan</t>
  </si>
  <si>
    <t>Caolan Flynn</t>
  </si>
  <si>
    <t>Comhghall O’Rourke</t>
  </si>
  <si>
    <t>Bébinn Fitzgerald</t>
  </si>
  <si>
    <t>Faolan O’Donnell</t>
  </si>
  <si>
    <t>Doireann Maguire</t>
  </si>
  <si>
    <t>Bronagh Cullen</t>
  </si>
  <si>
    <t>Caoilfhionn Daly</t>
  </si>
  <si>
    <t>Bran Barry</t>
  </si>
  <si>
    <t>Tadhg McDonnell</t>
  </si>
  <si>
    <t>Colm O’Keeffe</t>
  </si>
  <si>
    <t>Laoise Ryan</t>
  </si>
  <si>
    <t>Orflaith O’Farrell</t>
  </si>
  <si>
    <t>Bébinn Buckley</t>
  </si>
  <si>
    <t>Eithne Moran</t>
  </si>
  <si>
    <t>Padraig Gallagher</t>
  </si>
  <si>
    <t>Tadhg Kenny</t>
  </si>
  <si>
    <t>Fiadh Murphy</t>
  </si>
  <si>
    <t>Fearghal Regan</t>
  </si>
  <si>
    <t>Ultan Kelly</t>
  </si>
  <si>
    <t>Pop</t>
  </si>
  <si>
    <t>Rock</t>
  </si>
  <si>
    <t>Classical</t>
  </si>
  <si>
    <t>Folk</t>
  </si>
  <si>
    <t>Hip-Hop</t>
  </si>
  <si>
    <t>Jazz</t>
  </si>
  <si>
    <t>"Live Rehearsals"</t>
  </si>
  <si>
    <t>"Meet and Greet"</t>
  </si>
  <si>
    <t>"TV Interviews"</t>
  </si>
  <si>
    <t>"Fan Engagement"</t>
  </si>
  <si>
    <t>"Photo Shoots "</t>
  </si>
  <si>
    <t>["TV Interviews", "Fan Engagement"]</t>
  </si>
  <si>
    <t>["Fan Engagement"]</t>
  </si>
  <si>
    <t>["TV Interviews"]</t>
  </si>
  <si>
    <t>["Live Rehearsals", "Photo Shoots "]</t>
  </si>
  <si>
    <t>["Live Rehearsals", "Meet and Greet", "TV Interviews", "Fan Engagement"]</t>
  </si>
  <si>
    <t>["Live Rehearsals", "TV Interviews", "Fan Engagement"]</t>
  </si>
  <si>
    <t>["Live Rehearsals", "Meet and Greet", "Fan Engagement"]</t>
  </si>
  <si>
    <t>["Fan Engagement", "Photo Shoots ", "Live Rehearsals", "TV Interviews"]</t>
  </si>
  <si>
    <t>["TV Interviews", "Meet and Greet", "Photo Shoots "]</t>
  </si>
  <si>
    <t>["Meet and Greet", "TV Interviews"]</t>
  </si>
  <si>
    <t>["TV Interviews", "Fan Engagement", "Photo Shoots "]</t>
  </si>
  <si>
    <t>["Fan Engagement", "Photo Shoots ", "Meet and Greet"]</t>
  </si>
  <si>
    <t>["Live Rehearsals", "Meet and Greet", "Photo Shoots "]</t>
  </si>
  <si>
    <t>["Meet and Greet", "Photo Shoots "]</t>
  </si>
  <si>
    <t>["Fan Engagement", "Photo Shoots "]</t>
  </si>
  <si>
    <t>["Live Rehearsals", "Fan Engagement"]</t>
  </si>
  <si>
    <t>["Live Rehearsals", "TV Interviews"]</t>
  </si>
  <si>
    <t>["Meet and Greet", "Fan Engagement"]</t>
  </si>
  <si>
    <t>["Live Rehearsals", "TV Interviews", "Photo Shoots "]</t>
  </si>
  <si>
    <t>["Live Rehearsals"]</t>
  </si>
  <si>
    <t>["TV Interviews", "Meet and Greet", "Fan Engagement"]</t>
  </si>
  <si>
    <t>["Live Rehearsals", "Meet and Greet"]</t>
  </si>
  <si>
    <t>["TV Interviews", "Fan Engagement", "Photo Shoots ", "Meet and Greet"]</t>
  </si>
  <si>
    <t>["TV Interviews", "Photo Shoots "]</t>
  </si>
  <si>
    <t>["Fan Engagement", "Photo Shoots ", "Live Rehearsals", "Meet and Greet"]</t>
  </si>
  <si>
    <t>["TV Interviews", "Fan Engagement", "Photo Shoots ", "Live Rehearsals"]</t>
  </si>
  <si>
    <t>["Live Rehearsals", "Meet and Greet", "TV Interviews", "Photo Shoots "]</t>
  </si>
  <si>
    <t>["Meet and Greet", "TV Interviews", "Fan Engagement", "Photo Shoots "]</t>
  </si>
  <si>
    <t>["Live Rehearsals", "Fan Engagement", "Photo Shoots "]</t>
  </si>
  <si>
    <t>["Photo Shoots "]</t>
  </si>
  <si>
    <t>["Live Rehearsals", "Meet and Greet", "TV Interviews"]</t>
  </si>
  <si>
    <t>["Meet and Greet"]</t>
  </si>
  <si>
    <t>Gary Nally</t>
  </si>
  <si>
    <t>Lyn Jones</t>
  </si>
  <si>
    <t>Peter Silke</t>
  </si>
  <si>
    <t>Fiona Ralph</t>
  </si>
  <si>
    <t>Glen Blake</t>
  </si>
  <si>
    <t>Una Kenny</t>
  </si>
  <si>
    <t>Paddy Boyle</t>
  </si>
  <si>
    <t>Anna Casey</t>
  </si>
  <si>
    <t>Fiona Burns</t>
  </si>
  <si>
    <t>Kevin Long</t>
  </si>
  <si>
    <t>Tony Feehy</t>
  </si>
  <si>
    <t>Liz Nagle</t>
  </si>
  <si>
    <t>Sam Hunt</t>
  </si>
  <si>
    <t>Una Tighe</t>
  </si>
  <si>
    <t>Colm Bell</t>
  </si>
  <si>
    <t>Gary Kenny</t>
  </si>
  <si>
    <t>Jack Kehoe</t>
  </si>
  <si>
    <t>John Silke</t>
  </si>
  <si>
    <t>Paul Hayes</t>
  </si>
  <si>
    <t>Maria Kenny</t>
  </si>
  <si>
    <t>Lyn Pinto</t>
  </si>
  <si>
    <t>Julia Penny</t>
  </si>
  <si>
    <t>Leah Long</t>
  </si>
  <si>
    <t>Jen Fahy</t>
  </si>
  <si>
    <t>Bran Helly</t>
  </si>
  <si>
    <t>Mary Brady</t>
  </si>
  <si>
    <t>Paul Nagle</t>
  </si>
  <si>
    <t>Tom Kenny</t>
  </si>
  <si>
    <t>Susan Syron</t>
  </si>
  <si>
    <t>Noel Keane</t>
  </si>
  <si>
    <t>Edel Brady</t>
  </si>
  <si>
    <t>Matt Roche</t>
  </si>
  <si>
    <t>Aine Healy</t>
  </si>
  <si>
    <t>Amy Scott</t>
  </si>
  <si>
    <t>Diane Silke</t>
  </si>
  <si>
    <t>Mags Roche</t>
  </si>
  <si>
    <t>Pat Nagle</t>
  </si>
  <si>
    <t>Nina O'Dea</t>
  </si>
  <si>
    <t>Fiona Pinto</t>
  </si>
  <si>
    <t>Naomh Feehy</t>
  </si>
  <si>
    <t>Naomh Roddy</t>
  </si>
  <si>
    <t>Joey Doyle</t>
  </si>
  <si>
    <t>Luke Glynn</t>
  </si>
  <si>
    <t>Luke Jones</t>
  </si>
  <si>
    <t>Diane Lyons</t>
  </si>
  <si>
    <t>Mags Quinn</t>
  </si>
  <si>
    <t>Ray Hynes</t>
  </si>
  <si>
    <t>Anne Burke</t>
  </si>
  <si>
    <t>Jodie Silke</t>
  </si>
  <si>
    <t>Anne Dowd</t>
  </si>
  <si>
    <t>Anna Hynes</t>
  </si>
  <si>
    <t>Nina Quinn</t>
  </si>
  <si>
    <t>Leah Duffy</t>
  </si>
  <si>
    <t>John Ralph</t>
  </si>
  <si>
    <t>Tom Oates</t>
  </si>
  <si>
    <t>Ruth Nolan</t>
  </si>
  <si>
    <t>Fiona Ruane</t>
  </si>
  <si>
    <t>Edel Batty</t>
  </si>
  <si>
    <t>Adam Nagle</t>
  </si>
  <si>
    <t>Jack Moran</t>
  </si>
  <si>
    <t>Gerry Casey</t>
  </si>
  <si>
    <t>Naomh Dully</t>
  </si>
  <si>
    <t>Ita Barry</t>
  </si>
  <si>
    <t>Andy Feehy</t>
  </si>
  <si>
    <t>Diane Tighe</t>
  </si>
  <si>
    <t>Eoin Rushe</t>
  </si>
  <si>
    <t>Tim Fahy</t>
  </si>
  <si>
    <t>Cora Green</t>
  </si>
  <si>
    <t>Val Helly</t>
  </si>
  <si>
    <t>Amie Kenny</t>
  </si>
  <si>
    <t>Conal Fagan</t>
  </si>
  <si>
    <t>Colm Breen</t>
  </si>
  <si>
    <t>Eva Casey</t>
  </si>
  <si>
    <t>Ciara Rice</t>
  </si>
  <si>
    <t>Pol Magee</t>
  </si>
  <si>
    <t>Val Regan</t>
  </si>
  <si>
    <t>Zoe Dunne</t>
  </si>
  <si>
    <t>John Scott</t>
  </si>
  <si>
    <t>Emer Ward</t>
  </si>
  <si>
    <t>Fiona Jones</t>
  </si>
  <si>
    <t>Ken Crowe</t>
  </si>
  <si>
    <t>Ken Regan</t>
  </si>
  <si>
    <t>Diana Lowry</t>
  </si>
  <si>
    <t>Tim Oates</t>
  </si>
  <si>
    <t>Tomas Bell</t>
  </si>
  <si>
    <t>Cian Noone</t>
  </si>
  <si>
    <t>Ann Rice</t>
  </si>
  <si>
    <t>Eva Batty</t>
  </si>
  <si>
    <t>Jodie Burke</t>
  </si>
  <si>
    <t>Erin Mohan</t>
  </si>
  <si>
    <t>Jane Hayes</t>
  </si>
  <si>
    <t>Ray Dowd</t>
  </si>
  <si>
    <t>Colm Forde</t>
  </si>
  <si>
    <t>Eva Igoe</t>
  </si>
  <si>
    <t>Glen Feehy</t>
  </si>
  <si>
    <t>Joey Quinn</t>
  </si>
  <si>
    <t>Edel Kirby</t>
  </si>
  <si>
    <t>Laura Finn</t>
  </si>
  <si>
    <t>Peter Kenna</t>
  </si>
  <si>
    <t>Colm Dunne</t>
  </si>
  <si>
    <t>Daire Breen</t>
  </si>
  <si>
    <t>Neil Smith</t>
  </si>
  <si>
    <t>Eric Hunt</t>
  </si>
  <si>
    <t>Neil Brown</t>
  </si>
  <si>
    <t>Nick Page</t>
  </si>
  <si>
    <t>Joe Coll</t>
  </si>
  <si>
    <t>Naomh King</t>
  </si>
  <si>
    <t>Mary Noone</t>
  </si>
  <si>
    <t>Cara Dunne</t>
  </si>
  <si>
    <t>Ita Fahy</t>
  </si>
  <si>
    <t>Anne McGee</t>
  </si>
  <si>
    <t>Diane Byrne</t>
  </si>
  <si>
    <t>Anna Foley</t>
  </si>
  <si>
    <t>Laura Magee</t>
  </si>
  <si>
    <t>Liz Duffy</t>
  </si>
  <si>
    <t>Una Reid</t>
  </si>
  <si>
    <t>Brian Igoe</t>
  </si>
  <si>
    <t>Peter Hussy</t>
  </si>
  <si>
    <t>Eoin Lyons</t>
  </si>
  <si>
    <t>Keva Duffy</t>
  </si>
  <si>
    <t>Emma Magee</t>
  </si>
  <si>
    <t>Cara Coyle</t>
  </si>
  <si>
    <t>Tomas Mohan</t>
  </si>
  <si>
    <t>Jean Horan</t>
  </si>
  <si>
    <t>Matt Boyle</t>
  </si>
  <si>
    <t>Jean Ahern</t>
  </si>
  <si>
    <t>Pete  Prone</t>
  </si>
  <si>
    <t>Eoin Nally</t>
  </si>
  <si>
    <t>Lorna Power</t>
  </si>
  <si>
    <t>Ken Burns</t>
  </si>
  <si>
    <t>Erin Henry</t>
  </si>
  <si>
    <t>Tom Batty</t>
  </si>
  <si>
    <t>Amy Byrne</t>
  </si>
  <si>
    <t>Val Ahern</t>
  </si>
  <si>
    <t>Peter Lowry</t>
  </si>
  <si>
    <t>Enda Keane</t>
  </si>
  <si>
    <t>Andy Fagan</t>
  </si>
  <si>
    <t>Mark Glynn</t>
  </si>
  <si>
    <t>PJ Scott</t>
  </si>
  <si>
    <t>Brian Feehy</t>
  </si>
  <si>
    <t>Pete  Hearn</t>
  </si>
  <si>
    <t>Tara Horan</t>
  </si>
  <si>
    <t>Adam Pinto</t>
  </si>
  <si>
    <t>Sean Quinn</t>
  </si>
  <si>
    <t>Ann O'Dea</t>
  </si>
  <si>
    <t>Sam Nally</t>
  </si>
  <si>
    <t>Enda Brady</t>
  </si>
  <si>
    <t>Colm Kehoe</t>
  </si>
  <si>
    <t>John Dolan</t>
  </si>
  <si>
    <t>Mike Pinto</t>
  </si>
  <si>
    <t>Paddy O'Dea</t>
  </si>
  <si>
    <t>Naomh Silke</t>
  </si>
  <si>
    <t>PJ Power</t>
  </si>
  <si>
    <t>Rian Kenna</t>
  </si>
  <si>
    <t>Keva Burke</t>
  </si>
  <si>
    <t>Eva Paul</t>
  </si>
  <si>
    <t>Colm Fagan</t>
  </si>
  <si>
    <t>Susan Webb</t>
  </si>
  <si>
    <t>Julia Joyce</t>
  </si>
  <si>
    <t>Anna Coyne</t>
  </si>
  <si>
    <t>Ann  Kenny</t>
  </si>
  <si>
    <t>Eoin Navin</t>
  </si>
  <si>
    <t>Joey Coyle</t>
  </si>
  <si>
    <t>Ann  Breen</t>
  </si>
  <si>
    <t>Robin Penny</t>
  </si>
  <si>
    <t>Jane Penny</t>
  </si>
  <si>
    <t>Joe Ralph</t>
  </si>
  <si>
    <t>Sean Paul</t>
  </si>
  <si>
    <t>Tomas Noone</t>
  </si>
  <si>
    <t>Liz Forde</t>
  </si>
  <si>
    <t>Bran Kelly</t>
  </si>
  <si>
    <t>Mark Barry</t>
  </si>
  <si>
    <t>Leah King</t>
  </si>
  <si>
    <t>Susan Burke</t>
  </si>
  <si>
    <t>Tom Jones</t>
  </si>
  <si>
    <t>Bride Finn</t>
  </si>
  <si>
    <t>Bran Nagle</t>
  </si>
  <si>
    <t>PJ Batty</t>
  </si>
  <si>
    <t>Joey Forde</t>
  </si>
  <si>
    <t>Aine Keane</t>
  </si>
  <si>
    <t>Orla Blake</t>
  </si>
  <si>
    <t>Adam Forde</t>
  </si>
  <si>
    <t>Tim Blake</t>
  </si>
  <si>
    <t>Liam Silke</t>
  </si>
  <si>
    <t>Jodie Blake</t>
  </si>
  <si>
    <t>Will Coll</t>
  </si>
  <si>
    <t>Luke Prone</t>
  </si>
  <si>
    <t>Nick Reid</t>
  </si>
  <si>
    <t>Sean Casey</t>
  </si>
  <si>
    <t>Cara Pinto</t>
  </si>
  <si>
    <t>Paddy Duffy</t>
  </si>
  <si>
    <t>Paul Roddy</t>
  </si>
  <si>
    <t>Cian Batty</t>
  </si>
  <si>
    <t>Mark Duffy</t>
  </si>
  <si>
    <t>Mary Duffy</t>
  </si>
  <si>
    <t>Bran Hogan</t>
  </si>
  <si>
    <t>Julia Kirby</t>
  </si>
  <si>
    <t>Neil Pinto</t>
  </si>
  <si>
    <t>Tony Rushe</t>
  </si>
  <si>
    <t>Bride Regan</t>
  </si>
  <si>
    <t>Cait Barry</t>
  </si>
  <si>
    <t>Tara Tighe</t>
  </si>
  <si>
    <t>Luke Reid</t>
  </si>
  <si>
    <t>Aodh Brady</t>
  </si>
  <si>
    <t>Pol Kehoe</t>
  </si>
  <si>
    <t>Daire Batty</t>
  </si>
  <si>
    <t>Nina Long</t>
  </si>
  <si>
    <t>Mary Payne</t>
  </si>
  <si>
    <t>Robin Foley</t>
  </si>
  <si>
    <t>Glen Tighe</t>
  </si>
  <si>
    <t>Nina Igoe</t>
  </si>
  <si>
    <t>Joey Moran</t>
  </si>
  <si>
    <t>Keva Daly</t>
  </si>
  <si>
    <t>Cora Breen</t>
  </si>
  <si>
    <t>Lisa Nally</t>
  </si>
  <si>
    <t>Cian Forde</t>
  </si>
  <si>
    <t>Mags Burke</t>
  </si>
  <si>
    <t>Jean Rushe</t>
  </si>
  <si>
    <t>Tara Lyons</t>
  </si>
  <si>
    <t>Nick Prone</t>
  </si>
  <si>
    <t>Keva Ralph</t>
  </si>
  <si>
    <t>Anna Dolan</t>
  </si>
  <si>
    <t>Tony Paul</t>
  </si>
  <si>
    <t>Joey Nolan</t>
  </si>
  <si>
    <t>Marc Kenny</t>
  </si>
  <si>
    <t>Diana Page</t>
  </si>
  <si>
    <t>Eva Hynes</t>
  </si>
  <si>
    <t>Zoe Kirby</t>
  </si>
  <si>
    <t>Mark Kenna</t>
  </si>
  <si>
    <t>Tim Silke</t>
  </si>
  <si>
    <t>Ann  Hogan</t>
  </si>
  <si>
    <t>Tom Casey</t>
  </si>
  <si>
    <t>Emer McGee</t>
  </si>
  <si>
    <t>Una Rice</t>
  </si>
  <si>
    <t>Andy Payne</t>
  </si>
  <si>
    <t>Zoe Kelly</t>
  </si>
  <si>
    <t>Leah Joyce</t>
  </si>
  <si>
    <t>Orla Long</t>
  </si>
  <si>
    <t>Liam Barry</t>
  </si>
  <si>
    <t>Gary Foley</t>
  </si>
  <si>
    <t>Glen Penny</t>
  </si>
  <si>
    <t>Conal Coll</t>
  </si>
  <si>
    <t>Emma Dowd</t>
  </si>
  <si>
    <t>Lisa Smith</t>
  </si>
  <si>
    <t>Matt Regan</t>
  </si>
  <si>
    <t>Keva Keane</t>
  </si>
  <si>
    <t>Zoe Ward</t>
  </si>
  <si>
    <t>Orla Joyce</t>
  </si>
  <si>
    <t>Tom Roddy</t>
  </si>
  <si>
    <t>Mike Jones</t>
  </si>
  <si>
    <t>Edel Dully</t>
  </si>
  <si>
    <t>Jodie Ahern</t>
  </si>
  <si>
    <t>Glen Barry</t>
  </si>
  <si>
    <t>Mary Syron</t>
  </si>
  <si>
    <t>Brian Dowd</t>
  </si>
  <si>
    <t>Ken Coyne</t>
  </si>
  <si>
    <t>Susan Green</t>
  </si>
  <si>
    <t>Anna King</t>
  </si>
  <si>
    <t>Ann Roddy</t>
  </si>
  <si>
    <t>Aine Hussy</t>
  </si>
  <si>
    <t>Naomh Moore</t>
  </si>
  <si>
    <t>Bran Dully</t>
  </si>
  <si>
    <t>Sean Green</t>
  </si>
  <si>
    <t>Anne Payne</t>
  </si>
  <si>
    <t>Eric Moran</t>
  </si>
  <si>
    <t>Leah Mohan</t>
  </si>
  <si>
    <t>Joey Webb</t>
  </si>
  <si>
    <t>James Noone</t>
  </si>
  <si>
    <t>Aine Breen</t>
  </si>
  <si>
    <t>Tim Forde</t>
  </si>
  <si>
    <t>Brian Ralph</t>
  </si>
  <si>
    <t>Cian Canny</t>
  </si>
  <si>
    <t>Keva Barry</t>
  </si>
  <si>
    <t>Bride Doyle</t>
  </si>
  <si>
    <t>Jack Hunt</t>
  </si>
  <si>
    <t>Aine Hayes</t>
  </si>
  <si>
    <t>Daire Canny</t>
  </si>
  <si>
    <t>Gerry Bell</t>
  </si>
  <si>
    <t>Jim Ralph</t>
  </si>
  <si>
    <t>Bran McGee</t>
  </si>
  <si>
    <t>Ruth Davis</t>
  </si>
  <si>
    <t>Leah Smith</t>
  </si>
  <si>
    <t>Lisa Brady</t>
  </si>
  <si>
    <t>Eva Roche</t>
  </si>
  <si>
    <t>Jodie Daly</t>
  </si>
  <si>
    <t>Liam Brady</t>
  </si>
  <si>
    <t>Alan Silke</t>
  </si>
  <si>
    <t>Brid Magee</t>
  </si>
  <si>
    <t>Brid Ahern</t>
  </si>
  <si>
    <t>Ann  Daly</t>
  </si>
  <si>
    <t>Pete  Tighe</t>
  </si>
  <si>
    <t>Ann Paul</t>
  </si>
  <si>
    <t>Anna Breen</t>
  </si>
  <si>
    <t>Mags Crowe</t>
  </si>
  <si>
    <t>Brid Scott</t>
  </si>
  <si>
    <t>Peter Lyons</t>
  </si>
  <si>
    <t>Anna Penny</t>
  </si>
  <si>
    <t>Ann  O'Dea</t>
  </si>
  <si>
    <t>Brid Igoe</t>
  </si>
  <si>
    <t>James Kane</t>
  </si>
  <si>
    <t>Edel Ruane</t>
  </si>
  <si>
    <t>Edel Hussy</t>
  </si>
  <si>
    <t>Susan Barry</t>
  </si>
  <si>
    <t>Julia Horan</t>
  </si>
  <si>
    <t>Pat Regan</t>
  </si>
  <si>
    <t>Jodie Ralph</t>
  </si>
  <si>
    <t>Eva Nolan</t>
  </si>
  <si>
    <t>Jim Davis</t>
  </si>
  <si>
    <t>Fiona Dolan</t>
  </si>
  <si>
    <t>Neil Brady</t>
  </si>
  <si>
    <t>Luke Brady</t>
  </si>
  <si>
    <t>Adam Ryan</t>
  </si>
  <si>
    <t>Tomas Dowd</t>
  </si>
  <si>
    <t>Tina Brady</t>
  </si>
  <si>
    <t>Jean Coyne</t>
  </si>
  <si>
    <t>Anne Dolan</t>
  </si>
  <si>
    <t>Jim Hynes</t>
  </si>
  <si>
    <t>Aine Smith</t>
  </si>
  <si>
    <t>Robin Ward</t>
  </si>
  <si>
    <t>Kevin Keane</t>
  </si>
  <si>
    <t>Gary Hearn</t>
  </si>
  <si>
    <t>Andy Regan</t>
  </si>
  <si>
    <t>Conal Henry</t>
  </si>
  <si>
    <t>Sam King</t>
  </si>
  <si>
    <t>Noel Coyne</t>
  </si>
  <si>
    <t>Cora Feehy</t>
  </si>
  <si>
    <t>Cara Brady</t>
  </si>
  <si>
    <t>Paul Glynn</t>
  </si>
  <si>
    <t>Edel Penny</t>
  </si>
  <si>
    <t>Gary Fahy</t>
  </si>
  <si>
    <t>Jen Dully</t>
  </si>
  <si>
    <t>Will Hussy</t>
  </si>
  <si>
    <t>Joe Coyne</t>
  </si>
  <si>
    <t>Will Noone</t>
  </si>
  <si>
    <t>PJ Dunne</t>
  </si>
  <si>
    <t>Orla Ruane</t>
  </si>
  <si>
    <t>Tara Noone</t>
  </si>
  <si>
    <t>Jen Coll</t>
  </si>
  <si>
    <t>Alan Paul</t>
  </si>
  <si>
    <t>Jean Burns</t>
  </si>
  <si>
    <t>Conal Noone</t>
  </si>
  <si>
    <t>Ruth Magee</t>
  </si>
  <si>
    <t>Lyn Horan</t>
  </si>
  <si>
    <t>Cora Scott</t>
  </si>
  <si>
    <t>Erin Dolan</t>
  </si>
  <si>
    <t>Leah Helly</t>
  </si>
  <si>
    <t>Peter Casey</t>
  </si>
  <si>
    <t>Cara Hehir</t>
  </si>
  <si>
    <t>Ciara Coll</t>
  </si>
  <si>
    <t>Daire Bell</t>
  </si>
  <si>
    <t>Keva Ryan</t>
  </si>
  <si>
    <t>Ciara Webb</t>
  </si>
  <si>
    <t>Amy Lynch</t>
  </si>
  <si>
    <t>Mary Henry</t>
  </si>
  <si>
    <t>Gary Noone</t>
  </si>
  <si>
    <t>Ann Feehy</t>
  </si>
  <si>
    <t>Enda Healy</t>
  </si>
  <si>
    <t>PJ Barry</t>
  </si>
  <si>
    <t>Jane Dolan</t>
  </si>
  <si>
    <t>Mary Canny</t>
  </si>
  <si>
    <t>Brian Oates</t>
  </si>
  <si>
    <t>Sam McGee</t>
  </si>
  <si>
    <t>Ann Maher</t>
  </si>
  <si>
    <t>Mary Oates</t>
  </si>
  <si>
    <t>Jane Ward</t>
  </si>
  <si>
    <t>Luke Fahy</t>
  </si>
  <si>
    <t>Tomas Penny</t>
  </si>
  <si>
    <t>Edel Fagan</t>
  </si>
  <si>
    <t>Mike Flynn</t>
  </si>
  <si>
    <t>Gerry Glynn</t>
  </si>
  <si>
    <t>Jodie Crowe</t>
  </si>
  <si>
    <t>Aodh Coll</t>
  </si>
  <si>
    <t>Mike Helly</t>
  </si>
  <si>
    <t>Tomas Hussy</t>
  </si>
  <si>
    <t>Anna Green</t>
  </si>
  <si>
    <t>Daire Payne</t>
  </si>
  <si>
    <t>James Penny</t>
  </si>
  <si>
    <t>Matt Penny</t>
  </si>
  <si>
    <t>Paul Daly</t>
  </si>
  <si>
    <t>Orla Mohan</t>
  </si>
  <si>
    <t>Luke Kelly</t>
  </si>
  <si>
    <t>John Pinto</t>
  </si>
  <si>
    <t>Maria Keane</t>
  </si>
  <si>
    <t>John Hearn</t>
  </si>
  <si>
    <t>Lisa Kelly</t>
  </si>
  <si>
    <t>Emer Feehy</t>
  </si>
  <si>
    <t>Alan Daly</t>
  </si>
  <si>
    <t>Mark Webb</t>
  </si>
  <si>
    <t>Joe Prone</t>
  </si>
  <si>
    <t>Jim Hunt</t>
  </si>
  <si>
    <t>Cian Green</t>
  </si>
  <si>
    <t>Ciara Magee</t>
  </si>
  <si>
    <t>Laura Brown</t>
  </si>
  <si>
    <t>Ken Blake</t>
  </si>
  <si>
    <t>Adam Duffy</t>
  </si>
  <si>
    <t>Brid Daly</t>
  </si>
  <si>
    <t>Diane Glynn</t>
  </si>
  <si>
    <t>Paul Fahy</t>
  </si>
  <si>
    <t>Amy Fahy</t>
  </si>
  <si>
    <t>Aine Lyons</t>
  </si>
  <si>
    <t>Pete  Dolan</t>
  </si>
  <si>
    <t>Edel Breen</t>
  </si>
  <si>
    <t>Ann  Nagle</t>
  </si>
  <si>
    <t>Alan Henry</t>
  </si>
  <si>
    <t>Conal Blake</t>
  </si>
  <si>
    <t>Nick Burke</t>
  </si>
  <si>
    <t>Pete  Coyne</t>
  </si>
  <si>
    <t>Jim King</t>
  </si>
  <si>
    <t>Mary Boyle</t>
  </si>
  <si>
    <t>Amy Hayes</t>
  </si>
  <si>
    <t>Marc Ralph</t>
  </si>
  <si>
    <t>Maria Boyle</t>
  </si>
  <si>
    <t>Amy Kirby</t>
  </si>
  <si>
    <t>Mike Batty</t>
  </si>
  <si>
    <t>Diana Keane</t>
  </si>
  <si>
    <t>Leah Nally</t>
  </si>
  <si>
    <t>Glen Keane</t>
  </si>
  <si>
    <t>Susan Moran</t>
  </si>
  <si>
    <t>Jen Nolan</t>
  </si>
  <si>
    <t>Brian Power</t>
  </si>
  <si>
    <t>Pat Ruane</t>
  </si>
  <si>
    <t>Laura Duffy</t>
  </si>
  <si>
    <t>James Healy</t>
  </si>
  <si>
    <t>Eva Kenna</t>
  </si>
  <si>
    <t>Jen Duffy</t>
  </si>
  <si>
    <t>Fiona Henry</t>
  </si>
  <si>
    <t>Leah Breen</t>
  </si>
  <si>
    <t>Mark Scott</t>
  </si>
  <si>
    <t>Alan Davis</t>
  </si>
  <si>
    <t>Luke Healy</t>
  </si>
  <si>
    <t>Pol Noone</t>
  </si>
  <si>
    <t>Conal Nagle</t>
  </si>
  <si>
    <t>Tina Igoe</t>
  </si>
  <si>
    <t>Pete  Breen</t>
  </si>
  <si>
    <t>Paul Nally</t>
  </si>
  <si>
    <t>Alan Long</t>
  </si>
  <si>
    <t>Pol Dunne</t>
  </si>
  <si>
    <t>Pat Dowd</t>
  </si>
  <si>
    <t>Maria Finn</t>
  </si>
  <si>
    <t>Jean Hussy</t>
  </si>
  <si>
    <t>Emer Canny</t>
  </si>
  <si>
    <t>Marc Page</t>
  </si>
  <si>
    <t>Lyn Long</t>
  </si>
  <si>
    <t>Robin Paul</t>
  </si>
  <si>
    <t>Gary Daly</t>
  </si>
  <si>
    <t>Diana Roddy</t>
  </si>
  <si>
    <t>Adam Coyle</t>
  </si>
  <si>
    <t>Tara Davis</t>
  </si>
  <si>
    <t>Edel Payne</t>
  </si>
  <si>
    <t>Ray Brady</t>
  </si>
  <si>
    <t>Sam Maher</t>
  </si>
  <si>
    <t>Sean Kenna</t>
  </si>
  <si>
    <t>Ken Kenna</t>
  </si>
  <si>
    <t>Joe Helly</t>
  </si>
  <si>
    <t>Jen Paul</t>
  </si>
  <si>
    <t>Gerry O'Dea</t>
  </si>
  <si>
    <t>Jen Igoe</t>
  </si>
  <si>
    <t>Cian Hehir</t>
  </si>
  <si>
    <t>Cait Hearn</t>
  </si>
  <si>
    <t>Mike Page</t>
  </si>
  <si>
    <t>Ray Rice</t>
  </si>
  <si>
    <t>Sam Kenny</t>
  </si>
  <si>
    <t>Colm Hosty</t>
  </si>
  <si>
    <t>Tom Dully</t>
  </si>
  <si>
    <t>Lewis Smith</t>
  </si>
  <si>
    <t>Tim Nolan</t>
  </si>
  <si>
    <t>Sue Horan</t>
  </si>
  <si>
    <t>Jodie Navin</t>
  </si>
  <si>
    <t>Lewis Hunt</t>
  </si>
  <si>
    <t>Erin Byrne</t>
  </si>
  <si>
    <t>Eric Blake</t>
  </si>
  <si>
    <t>Erin Glynn</t>
  </si>
  <si>
    <t>Leah Ruane</t>
  </si>
  <si>
    <t>Fiona Maher</t>
  </si>
  <si>
    <t>Kevin Helly</t>
  </si>
  <si>
    <t>Nick Nagle</t>
  </si>
  <si>
    <t>Keva Henry</t>
  </si>
  <si>
    <t>Jane Byrne</t>
  </si>
  <si>
    <t>Neil Horan</t>
  </si>
  <si>
    <t>Jack Jones</t>
  </si>
  <si>
    <t>Noel Rushe</t>
  </si>
  <si>
    <t>Ken Penny</t>
  </si>
  <si>
    <t>Robin Pinto</t>
  </si>
  <si>
    <t>Emer Henry</t>
  </si>
  <si>
    <t>Andy Kirby</t>
  </si>
  <si>
    <t>James Hunt</t>
  </si>
  <si>
    <t>Maria Kelly</t>
  </si>
  <si>
    <t>Sean Blake</t>
  </si>
  <si>
    <t>Jim Dolan</t>
  </si>
  <si>
    <t>Lorna Dowd</t>
  </si>
  <si>
    <t>Lewis Long</t>
  </si>
  <si>
    <t>Sue Hearn</t>
  </si>
  <si>
    <t>Pol Igoe</t>
  </si>
  <si>
    <t>Ann Rushe</t>
  </si>
  <si>
    <t>Gary Maher</t>
  </si>
  <si>
    <t>Lewis Kirby</t>
  </si>
  <si>
    <t>Jen Byrne</t>
  </si>
  <si>
    <t>Fiona Kirby</t>
  </si>
  <si>
    <t>Ray Feehy</t>
  </si>
  <si>
    <t>Ann  Dowd</t>
  </si>
  <si>
    <t>Naomh Casey</t>
  </si>
  <si>
    <t>Liz Kirby</t>
  </si>
  <si>
    <t>Paddy Reid</t>
  </si>
  <si>
    <t>Jodie Joyce</t>
  </si>
  <si>
    <t>Lorna Blake</t>
  </si>
  <si>
    <t>Ruth Maher</t>
  </si>
  <si>
    <t>Ray Ahern</t>
  </si>
  <si>
    <t>Peter Roddy</t>
  </si>
  <si>
    <t>Gerry Blake</t>
  </si>
  <si>
    <t>Robin Crowe</t>
  </si>
  <si>
    <t>Edel Hayes</t>
  </si>
  <si>
    <t>Ray Lynch</t>
  </si>
  <si>
    <t>Kevin Hearn</t>
  </si>
  <si>
    <t>Jen Rice</t>
  </si>
  <si>
    <t>Jill Hogan</t>
  </si>
  <si>
    <t>Keva Kehoe</t>
  </si>
  <si>
    <t>Ray Oates</t>
  </si>
  <si>
    <t>Adam Healy</t>
  </si>
  <si>
    <t>Glen Ryan</t>
  </si>
  <si>
    <t>Robin Hynes</t>
  </si>
  <si>
    <t>Brid Kane</t>
  </si>
  <si>
    <t>Glen Dully</t>
  </si>
  <si>
    <t>Aodh Nee</t>
  </si>
  <si>
    <t>Amy Kehoe</t>
  </si>
  <si>
    <t>Joey Hussy</t>
  </si>
  <si>
    <t>Ciara Nally</t>
  </si>
  <si>
    <t>Daire Nee</t>
  </si>
  <si>
    <t>Tina Prone</t>
  </si>
  <si>
    <t>Mark Byrne</t>
  </si>
  <si>
    <t>Jean Daly</t>
  </si>
  <si>
    <t>Val Ryan</t>
  </si>
  <si>
    <t>Alan Rushe</t>
  </si>
  <si>
    <t>Keva Coyle</t>
  </si>
  <si>
    <t>Pete  Roddy</t>
  </si>
  <si>
    <t>Pete  Page</t>
  </si>
  <si>
    <t>Bran Davis</t>
  </si>
  <si>
    <t>Jill Fagan</t>
  </si>
  <si>
    <t>Eva Tighe</t>
  </si>
  <si>
    <t>Jane Quinn</t>
  </si>
  <si>
    <t>Paul Feehy</t>
  </si>
  <si>
    <t>Nina Regan</t>
  </si>
  <si>
    <t>Diane Ruane</t>
  </si>
  <si>
    <t>Lorna Keane</t>
  </si>
  <si>
    <t>Andy Joyce</t>
  </si>
  <si>
    <t>Liam Feehy</t>
  </si>
  <si>
    <t>Brian Foley</t>
  </si>
  <si>
    <t>Cait Moore</t>
  </si>
  <si>
    <t>Nick Helly</t>
  </si>
  <si>
    <t>Ann Kenna</t>
  </si>
  <si>
    <t>Amy Blake</t>
  </si>
  <si>
    <t>Ita Roche</t>
  </si>
  <si>
    <t>Lyn Dolan</t>
  </si>
  <si>
    <t>Lisa Rushe</t>
  </si>
  <si>
    <t>Naomh Hehir</t>
  </si>
  <si>
    <t>Gerry Magee</t>
  </si>
  <si>
    <t>Bride Duffy</t>
  </si>
  <si>
    <t>Lyn Coyne</t>
  </si>
  <si>
    <t>Diana Canny</t>
  </si>
  <si>
    <t>Liz Page</t>
  </si>
  <si>
    <t>Robin Maher</t>
  </si>
  <si>
    <t>Cian Hayes</t>
  </si>
  <si>
    <t>Anne Blake</t>
  </si>
  <si>
    <t>Jane Nolan</t>
  </si>
  <si>
    <t>Tina Fagan</t>
  </si>
  <si>
    <t>Paddy Kehoe</t>
  </si>
  <si>
    <t>Jodie Kelly</t>
  </si>
  <si>
    <t>Gerry Canny</t>
  </si>
  <si>
    <t>Keva Hosty</t>
  </si>
  <si>
    <t>Cait Breen</t>
  </si>
  <si>
    <t>Keva Brady</t>
  </si>
  <si>
    <t>Cara Blake</t>
  </si>
  <si>
    <t>Eric Duffy</t>
  </si>
  <si>
    <t>Andy Webb</t>
  </si>
  <si>
    <t>Liam Finn</t>
  </si>
  <si>
    <t>Tony Dowd</t>
  </si>
  <si>
    <t>Jodie Doyle</t>
  </si>
  <si>
    <t>Mark Tighe</t>
  </si>
  <si>
    <t>Ken Ryan</t>
  </si>
  <si>
    <t>Susan Ahern</t>
  </si>
  <si>
    <t>Tara Ralph</t>
  </si>
  <si>
    <t>Nick Dowd</t>
  </si>
  <si>
    <t>Joe Moore</t>
  </si>
  <si>
    <t>Amie Moran</t>
  </si>
  <si>
    <t>Brian Hussy</t>
  </si>
  <si>
    <t>Emer Silke</t>
  </si>
  <si>
    <t>Anne O'Dea</t>
  </si>
  <si>
    <t>Amie Oates</t>
  </si>
  <si>
    <t>Fiona Horan</t>
  </si>
  <si>
    <t>Amie Canny</t>
  </si>
  <si>
    <t>Liz Coyne</t>
  </si>
  <si>
    <t>Mary Glynn</t>
  </si>
  <si>
    <t>Amie Coll</t>
  </si>
  <si>
    <t>PJ Hynes</t>
  </si>
  <si>
    <t>Cian Hogan</t>
  </si>
  <si>
    <t>Julia Ahern</t>
  </si>
  <si>
    <t>Lewis Magee</t>
  </si>
  <si>
    <t>Emer Long</t>
  </si>
  <si>
    <t>Emma Webb</t>
  </si>
  <si>
    <t>Pat Finn</t>
  </si>
  <si>
    <t>Paddy Daly</t>
  </si>
  <si>
    <t>Diane Smith</t>
  </si>
  <si>
    <t>Eoin Dully</t>
  </si>
  <si>
    <t>Enda Lowry</t>
  </si>
  <si>
    <t>Luke Igoe</t>
  </si>
  <si>
    <t>Luke Dully</t>
  </si>
  <si>
    <t>Jen Jones</t>
  </si>
  <si>
    <t>Paul Lyons</t>
  </si>
  <si>
    <t>Will Hunt</t>
  </si>
  <si>
    <t>Joey Keane</t>
  </si>
  <si>
    <t>Sam Kane</t>
  </si>
  <si>
    <t>James Crowe</t>
  </si>
  <si>
    <t>John Fahy</t>
  </si>
  <si>
    <t>Lyn Kehoe</t>
  </si>
  <si>
    <t>Ita Noone</t>
  </si>
  <si>
    <t>Cait Hogan</t>
  </si>
  <si>
    <t>Fiona Regan</t>
  </si>
  <si>
    <t>Ann Brady</t>
  </si>
  <si>
    <t>Pat Feehy</t>
  </si>
  <si>
    <t>Aine Penny</t>
  </si>
  <si>
    <t>Edel Moore</t>
  </si>
  <si>
    <t>Jill Ruane</t>
  </si>
  <si>
    <t>Tomas Casey</t>
  </si>
  <si>
    <t>Tony Breen</t>
  </si>
  <si>
    <t>Noel Maher</t>
  </si>
  <si>
    <t>Tim Reid</t>
  </si>
  <si>
    <t>Ann Casey</t>
  </si>
  <si>
    <t>Ken Kehoe</t>
  </si>
  <si>
    <t>John Helly</t>
  </si>
  <si>
    <t>Nick Hogan</t>
  </si>
  <si>
    <t>Susan Navin</t>
  </si>
  <si>
    <t>Ray Dunne</t>
  </si>
  <si>
    <t>Cian Glynn</t>
  </si>
  <si>
    <t>Tony Noone</t>
  </si>
  <si>
    <t>Maria Penny</t>
  </si>
  <si>
    <t>Sam Quinn</t>
  </si>
  <si>
    <t>Joey Lyons</t>
  </si>
  <si>
    <t>Cait Kehoe</t>
  </si>
  <si>
    <t>Ruth Reid</t>
  </si>
  <si>
    <t>Jack Bell</t>
  </si>
  <si>
    <t>Tim Quinn</t>
  </si>
  <si>
    <t>Ken Hynes</t>
  </si>
  <si>
    <t>Joe Page</t>
  </si>
  <si>
    <t>Ann Breen</t>
  </si>
  <si>
    <t>Mary Hunt</t>
  </si>
  <si>
    <t>Nina Paul</t>
  </si>
  <si>
    <t>Jane Moore</t>
  </si>
  <si>
    <t>Alan Jones</t>
  </si>
  <si>
    <t>Ken Breen</t>
  </si>
  <si>
    <t>Anne Moore</t>
  </si>
  <si>
    <t>Jim Power</t>
  </si>
  <si>
    <t>Gerry Dunne</t>
  </si>
  <si>
    <t>Lorna Glynn</t>
  </si>
  <si>
    <t>Bride Coll</t>
  </si>
  <si>
    <t>Lyn Brown</t>
  </si>
  <si>
    <t>Anne Ahern</t>
  </si>
  <si>
    <t>Brian Penny</t>
  </si>
  <si>
    <t>Liam Fagan</t>
  </si>
  <si>
    <t>Peter Coll</t>
  </si>
  <si>
    <t>Sean Nagle</t>
  </si>
  <si>
    <t>PJ Blake</t>
  </si>
  <si>
    <t>James Nolan</t>
  </si>
  <si>
    <t>Ken Noone</t>
  </si>
  <si>
    <t>Orla Kenna</t>
  </si>
  <si>
    <t>Tom Kirby</t>
  </si>
  <si>
    <t>Andy Smith</t>
  </si>
  <si>
    <t>Zoe Batty</t>
  </si>
  <si>
    <t>James Casey</t>
  </si>
  <si>
    <t>Cait Duffy</t>
  </si>
  <si>
    <t>Tomas Jones</t>
  </si>
  <si>
    <t>Tara Ahern</t>
  </si>
  <si>
    <t>Diana Henry</t>
  </si>
  <si>
    <t>Diane Coyle</t>
  </si>
  <si>
    <t>Nina Hayes</t>
  </si>
  <si>
    <t>Sam Tighe</t>
  </si>
  <si>
    <t>Ken Tighe</t>
  </si>
  <si>
    <t>Conal Prone</t>
  </si>
  <si>
    <t>Tom Dunne</t>
  </si>
  <si>
    <t>Liam Davis</t>
  </si>
  <si>
    <t>Tom Lynch</t>
  </si>
  <si>
    <t>Susan Jones</t>
  </si>
  <si>
    <t>Mags Helly</t>
  </si>
  <si>
    <t>Cara Burke</t>
  </si>
  <si>
    <t>Jen Joyce</t>
  </si>
  <si>
    <t>Fiona Payne</t>
  </si>
  <si>
    <t>Marc Healy</t>
  </si>
  <si>
    <t>Pol Doyle</t>
  </si>
  <si>
    <t>Maria Noone</t>
  </si>
  <si>
    <t>Mark Green</t>
  </si>
  <si>
    <t>Jim Nagle</t>
  </si>
  <si>
    <t>Gerry Kenna</t>
  </si>
  <si>
    <t>Gary Coyne</t>
  </si>
  <si>
    <t>Pat Kehoe</t>
  </si>
  <si>
    <t>Tina Noone</t>
  </si>
  <si>
    <t>Anne Finn</t>
  </si>
  <si>
    <t>Mags Fahy</t>
  </si>
  <si>
    <t>Erin Nagle</t>
  </si>
  <si>
    <t>Pol Hearn</t>
  </si>
  <si>
    <t>Daire Page</t>
  </si>
  <si>
    <t>Pat Joyce</t>
  </si>
  <si>
    <t>Lorna Healy</t>
  </si>
  <si>
    <t>Joe Crowe</t>
  </si>
  <si>
    <t>Luke Hearn</t>
  </si>
  <si>
    <t>Anne Maher</t>
  </si>
  <si>
    <t>Amy Lowry</t>
  </si>
  <si>
    <t>Diane Burke</t>
  </si>
  <si>
    <t>Edel Roddy</t>
  </si>
  <si>
    <t>Lisa King</t>
  </si>
  <si>
    <t>Cora Flynn</t>
  </si>
  <si>
    <t>Cara Kenna</t>
  </si>
  <si>
    <t>Ruth Tighe</t>
  </si>
  <si>
    <t>Eoin Glynn</t>
  </si>
  <si>
    <t>Rian Syron</t>
  </si>
  <si>
    <t>Colm Daly</t>
  </si>
  <si>
    <t>Jack Silke</t>
  </si>
  <si>
    <t>Liz O'Dea</t>
  </si>
  <si>
    <t>Eva Foley</t>
  </si>
  <si>
    <t>Pat Mohan</t>
  </si>
  <si>
    <t>Paddy Batty</t>
  </si>
  <si>
    <t>Rian Horan</t>
  </si>
  <si>
    <t>Tim Burke</t>
  </si>
  <si>
    <t>Cara Magee</t>
  </si>
  <si>
    <t>Marc Reid</t>
  </si>
  <si>
    <t>Mike Forde</t>
  </si>
  <si>
    <t>Daire Nally</t>
  </si>
  <si>
    <t>Sue Roche</t>
  </si>
  <si>
    <t>Kevin Finn</t>
  </si>
  <si>
    <t>Noel Ruane</t>
  </si>
  <si>
    <t>Leah Ward</t>
  </si>
  <si>
    <t>Diana Oates</t>
  </si>
  <si>
    <t>Mags Regan</t>
  </si>
  <si>
    <t>Mags Ahern</t>
  </si>
  <si>
    <t>Jill Moran</t>
  </si>
  <si>
    <t>Emer Barry</t>
  </si>
  <si>
    <t>Cait Ralph</t>
  </si>
  <si>
    <t>Mark Hynes</t>
  </si>
  <si>
    <t>Eva Fagan</t>
  </si>
  <si>
    <t>Paddy Scott</t>
  </si>
  <si>
    <t>Zoe Helly</t>
  </si>
  <si>
    <t>Ruth Dunne</t>
  </si>
  <si>
    <t>Ann Kehoe</t>
  </si>
  <si>
    <t>Cara Coyne</t>
  </si>
  <si>
    <t>Jean Brown</t>
  </si>
  <si>
    <t>Nick Oates</t>
  </si>
  <si>
    <t>Tim O'Dea</t>
  </si>
  <si>
    <t>Peter Nally</t>
  </si>
  <si>
    <t>Eric Hynes</t>
  </si>
  <si>
    <t>Jean Byrne</t>
  </si>
  <si>
    <t>Luke Lyons</t>
  </si>
  <si>
    <t>Pol Lyons</t>
  </si>
  <si>
    <t>Aodh Feehy</t>
  </si>
  <si>
    <t>Leah Glynn</t>
  </si>
  <si>
    <t>Ann  Helly</t>
  </si>
  <si>
    <t>Jack Fagan</t>
  </si>
  <si>
    <t>Tina Moore</t>
  </si>
  <si>
    <t>Pol Reid</t>
  </si>
  <si>
    <t>Anne Roddy</t>
  </si>
  <si>
    <t>Nina Penny</t>
  </si>
  <si>
    <t>Una Mohan</t>
  </si>
  <si>
    <t>Lyn Rice</t>
  </si>
  <si>
    <t>Neil Hayes</t>
  </si>
  <si>
    <t>Ciara Quinn</t>
  </si>
  <si>
    <t>Will Fagan</t>
  </si>
  <si>
    <t>Tara Lynch</t>
  </si>
  <si>
    <t>Kevin King</t>
  </si>
  <si>
    <t>Fiona Nee</t>
  </si>
  <si>
    <t>Jane Oates</t>
  </si>
  <si>
    <t>Lisa Nolan</t>
  </si>
  <si>
    <t>Mike Kenny</t>
  </si>
  <si>
    <t>Ciara Hosty</t>
  </si>
  <si>
    <t>Paul Kehoe</t>
  </si>
  <si>
    <t>Ann  Syron</t>
  </si>
  <si>
    <t>Pete  Hayes</t>
  </si>
  <si>
    <t>Pete  Ralph</t>
  </si>
  <si>
    <t>Edel Feehy</t>
  </si>
  <si>
    <t>Mike Brady</t>
  </si>
  <si>
    <t>Cora Hehir</t>
  </si>
  <si>
    <t>John Barry</t>
  </si>
  <si>
    <t>Alan Brown</t>
  </si>
  <si>
    <t>John Dunne</t>
  </si>
  <si>
    <t>Jack Feehy</t>
  </si>
  <si>
    <t>Liz Canny</t>
  </si>
  <si>
    <t>Susan Brady</t>
  </si>
  <si>
    <t>Adam Jones</t>
  </si>
  <si>
    <t>Marc Maher</t>
  </si>
  <si>
    <t>Una Paul</t>
  </si>
  <si>
    <t>Tom McGee</t>
  </si>
  <si>
    <t>Alan Power</t>
  </si>
  <si>
    <t>Mark Breen</t>
  </si>
  <si>
    <t>Paul Hussy</t>
  </si>
  <si>
    <t>Mark Flynn</t>
  </si>
  <si>
    <t>Mary Hussy</t>
  </si>
  <si>
    <t>Ann  Oates</t>
  </si>
  <si>
    <t>Edel Keane</t>
  </si>
  <si>
    <t>Tim Crowe</t>
  </si>
  <si>
    <t>Leah Hussy</t>
  </si>
  <si>
    <t>Tony Payne</t>
  </si>
  <si>
    <t>Glen Navin</t>
  </si>
  <si>
    <t>Kevin Regan</t>
  </si>
  <si>
    <t>Andy Finn</t>
  </si>
  <si>
    <t>Cara Power</t>
  </si>
  <si>
    <t>Jean Syron</t>
  </si>
  <si>
    <t>Amy Magee</t>
  </si>
  <si>
    <t>Amie Navin</t>
  </si>
  <si>
    <t>Andy Healy</t>
  </si>
  <si>
    <t>Jack Magee</t>
  </si>
  <si>
    <t>Eoin Ahern</t>
  </si>
  <si>
    <t>Rian Hayes</t>
  </si>
  <si>
    <t>Adam Ralph</t>
  </si>
  <si>
    <t>Jill Foley</t>
  </si>
  <si>
    <t>Rian Feehy</t>
  </si>
  <si>
    <t>Sean Kehoe</t>
  </si>
  <si>
    <t>Enda Penny</t>
  </si>
  <si>
    <t>Adam Scott</t>
  </si>
  <si>
    <t>Noel Doyle</t>
  </si>
  <si>
    <t>Mike Dowd</t>
  </si>
  <si>
    <t>Jodie Healy</t>
  </si>
  <si>
    <t>Una Ralph</t>
  </si>
  <si>
    <t>Ken Lowry</t>
  </si>
  <si>
    <t>Lorna Nee</t>
  </si>
  <si>
    <t>Jen Burns</t>
  </si>
  <si>
    <t>Kevin Dully</t>
  </si>
  <si>
    <t>Eric Igoe</t>
  </si>
  <si>
    <t>Ken Barry</t>
  </si>
  <si>
    <t>Matt Kane</t>
  </si>
  <si>
    <t>Jill Syron</t>
  </si>
  <si>
    <t>Erin Breen</t>
  </si>
  <si>
    <t>Joe Nally</t>
  </si>
  <si>
    <t>Anne Ward</t>
  </si>
  <si>
    <t>Paul Scott</t>
  </si>
  <si>
    <t>Tomas Nolan</t>
  </si>
  <si>
    <t>Paddy Keane</t>
  </si>
  <si>
    <t>Diana Ryan</t>
  </si>
  <si>
    <t>Diane O'Dea</t>
  </si>
  <si>
    <t>Brian Long</t>
  </si>
  <si>
    <t>Jim Nolan</t>
  </si>
  <si>
    <t>Liam Oates</t>
  </si>
  <si>
    <t>Glen Noone</t>
  </si>
  <si>
    <t>Lewis Hogan</t>
  </si>
  <si>
    <t>Aodh Finn</t>
  </si>
  <si>
    <t>Emer Rushe</t>
  </si>
  <si>
    <t>Susan Ralph</t>
  </si>
  <si>
    <t>Val Brown</t>
  </si>
  <si>
    <t>Anne Daly</t>
  </si>
  <si>
    <t>Nina Forde</t>
  </si>
  <si>
    <t>Andy Ahern</t>
  </si>
  <si>
    <t>Cait King</t>
  </si>
  <si>
    <t>Diana Horan</t>
  </si>
  <si>
    <t>Pete  Roche</t>
  </si>
  <si>
    <t>Joe Joyce</t>
  </si>
  <si>
    <t>Bride Horan</t>
  </si>
  <si>
    <t>Luke Finn</t>
  </si>
  <si>
    <t>Cian Henry</t>
  </si>
  <si>
    <t>Eva Ward</t>
  </si>
  <si>
    <t>Will Fahy</t>
  </si>
  <si>
    <t>Sean Joyce</t>
  </si>
  <si>
    <t>Joe Reid</t>
  </si>
  <si>
    <t>Susan Daly</t>
  </si>
  <si>
    <t>Ann  Ryan</t>
  </si>
  <si>
    <t>Sean Doyle</t>
  </si>
  <si>
    <t>Robin Brown</t>
  </si>
  <si>
    <t>Erin Boyle</t>
  </si>
  <si>
    <t>Ray Reid</t>
  </si>
  <si>
    <t>Cara Navin</t>
  </si>
  <si>
    <t>Pol Ralph</t>
  </si>
  <si>
    <t>Jim Dunne</t>
  </si>
  <si>
    <t>Adam Power</t>
  </si>
  <si>
    <t>Nina Lynch</t>
  </si>
  <si>
    <t>Cian Kenna</t>
  </si>
  <si>
    <t>Lyn Tighe</t>
  </si>
  <si>
    <t>Lorna Smith</t>
  </si>
  <si>
    <t>Ann  Batty</t>
  </si>
  <si>
    <t>Lewis Green</t>
  </si>
  <si>
    <t>Cian Brady</t>
  </si>
  <si>
    <t>Jill Rushe</t>
  </si>
  <si>
    <t>Brid Page</t>
  </si>
  <si>
    <t>Jodie Kenna</t>
  </si>
  <si>
    <t>Bran Forde</t>
  </si>
  <si>
    <t>Anna Ahern</t>
  </si>
  <si>
    <t>Lyn Nagle</t>
  </si>
  <si>
    <t>Fiona Dowd</t>
  </si>
  <si>
    <t>Nick Hehir</t>
  </si>
  <si>
    <t>Jean Burke</t>
  </si>
  <si>
    <t>Nina Ahern</t>
  </si>
  <si>
    <t>Pat Dully</t>
  </si>
  <si>
    <t>Luke Hynes</t>
  </si>
  <si>
    <t>Luke Rice</t>
  </si>
  <si>
    <t>Naomh Prone</t>
  </si>
  <si>
    <t>Jane Hussy</t>
  </si>
  <si>
    <t>Andy Hogan</t>
  </si>
  <si>
    <t>Gary Hosty</t>
  </si>
  <si>
    <t>Paddy Brady</t>
  </si>
  <si>
    <t>Glen Duffy</t>
  </si>
  <si>
    <t>Mags Long</t>
  </si>
  <si>
    <t>Ann Ward</t>
  </si>
  <si>
    <t>Anna Silke</t>
  </si>
  <si>
    <t>Ann  Davis</t>
  </si>
  <si>
    <t>Cait Casey</t>
  </si>
  <si>
    <t>Lisa Burke</t>
  </si>
  <si>
    <t>Kevin Prone</t>
  </si>
  <si>
    <t>Sue Hunt</t>
  </si>
  <si>
    <t>Tina Magee</t>
  </si>
  <si>
    <t>Nina Nee</t>
  </si>
  <si>
    <t>Mike Ward</t>
  </si>
  <si>
    <t>Kevin Mohan</t>
  </si>
  <si>
    <t>Tim Roddy</t>
  </si>
  <si>
    <t>Lisa Syron</t>
  </si>
  <si>
    <t>Bride Burns</t>
  </si>
  <si>
    <t>Naomh Ahern</t>
  </si>
  <si>
    <t>Andy Green</t>
  </si>
  <si>
    <t>Fiona Syron</t>
  </si>
  <si>
    <t>Cora Navin</t>
  </si>
  <si>
    <t>Lewis Maher</t>
  </si>
  <si>
    <t>Glen Healy</t>
  </si>
  <si>
    <t>Lisa Foley</t>
  </si>
  <si>
    <t>Eva Oates</t>
  </si>
  <si>
    <t>Ann  Coyle</t>
  </si>
  <si>
    <t>Liam Kane</t>
  </si>
  <si>
    <t>Una Ward</t>
  </si>
  <si>
    <t>Marc Coyne</t>
  </si>
  <si>
    <t>Orla Kehoe</t>
  </si>
  <si>
    <t>Eric Silke</t>
  </si>
  <si>
    <t>Cian Kirby</t>
  </si>
  <si>
    <t>Paul Helly</t>
  </si>
  <si>
    <t>Pete  Ward</t>
  </si>
  <si>
    <t>Gerry Kelly</t>
  </si>
  <si>
    <t>"Ticket Sales"</t>
  </si>
  <si>
    <t>"Radio Interviews"</t>
  </si>
  <si>
    <t>"Posters"</t>
  </si>
  <si>
    <t>"News Papers"</t>
  </si>
  <si>
    <t>["Radio Interviews", "Posters"]</t>
  </si>
  <si>
    <t>["Ticket Sales", "Posters"]</t>
  </si>
  <si>
    <t>["Ticket Sales", "TV Interviews", "News Papers"]</t>
  </si>
  <si>
    <t>["Ticket Sales", "TV Interviews"]</t>
  </si>
  <si>
    <t>["Ticket Sales", "Radio Interviews"]</t>
  </si>
  <si>
    <t>["TV Interviews", "Posters", "News Papers"]</t>
  </si>
  <si>
    <t>["Ticket Sales", "Posters", "News Papers"]</t>
  </si>
  <si>
    <t>["Ticket Sales", "Radio Interviews", "Posters"]</t>
  </si>
  <si>
    <t>["TV Interviews", "Posters", "News Papers", "Radio Interviews"]</t>
  </si>
  <si>
    <t>["TV Interviews", "Radio Interviews", "News Papers"]</t>
  </si>
  <si>
    <t>["Ticket Sales", "TV Interviews", "Posters"]</t>
  </si>
  <si>
    <t>["News Papers"]</t>
  </si>
  <si>
    <t>["Ticket Sales", "Radio Interviews", "TV Interviews", "Posters"]</t>
  </si>
  <si>
    <t>["Ticket Sales", "Radio Interviews", "TV Interviews", "News Papers"]</t>
  </si>
  <si>
    <t>["Ticket Sales", "News Papers"]</t>
  </si>
  <si>
    <t>["Posters", "News Papers"]</t>
  </si>
  <si>
    <t>["Ticket Sales"]</t>
  </si>
  <si>
    <t>["TV Interviews", "News Papers"]</t>
  </si>
  <si>
    <t>["Ticket Sales", "Radio Interviews", "News Papers"]</t>
  </si>
  <si>
    <t>["Ticket Sales", "Radio Interviews", "TV Interviews"]</t>
  </si>
  <si>
    <t>["Radio Interviews", "TV Interviews", "Posters", "News Papers"]</t>
  </si>
  <si>
    <t>["Radio Interviews"]</t>
  </si>
  <si>
    <t>["TV Interviews", "Posters", "News Papers", "Ticket Sales"]</t>
  </si>
  <si>
    <t>["Posters", "News Papers", "Ticket Sales", "Radio Interviews"]</t>
  </si>
  <si>
    <t>["Posters", "News Papers", "Ticket Sales", "TV Interviews"]</t>
  </si>
  <si>
    <t>["TV Interviews", "Radio Interviews", "Posters"]</t>
  </si>
  <si>
    <t>["TV Interviews", "Posters"]</t>
  </si>
  <si>
    <t>["Radio Interviews", "TV Interviews"]</t>
  </si>
  <si>
    <t>["Radio Interviews", "News Papers"]</t>
  </si>
  <si>
    <t>["Posters", "News Papers", "Radio Interviews"]</t>
  </si>
  <si>
    <t>["Posters"]</t>
  </si>
  <si>
    <t>National Concert Hall</t>
  </si>
  <si>
    <t>Gaelic Grounds</t>
  </si>
  <si>
    <t>Croke Park</t>
  </si>
  <si>
    <t>Pearse Stadium</t>
  </si>
  <si>
    <t>Semple Stadium</t>
  </si>
  <si>
    <t>Thomond Park</t>
  </si>
  <si>
    <t>Bord Gais Energy Theatre</t>
  </si>
  <si>
    <t>Pairc Ui Chaoimh</t>
  </si>
  <si>
    <t>Aviva Stadium</t>
  </si>
  <si>
    <t>Nowlan Park</t>
  </si>
  <si>
    <t>3Arena</t>
  </si>
  <si>
    <t>INEC Arena</t>
  </si>
  <si>
    <t>Royal Theatre Castlebar</t>
  </si>
  <si>
    <t>OMoore Park</t>
  </si>
  <si>
    <t>Kingspan Stadium</t>
  </si>
  <si>
    <t>Olympia Theatre</t>
  </si>
  <si>
    <t>SSE Arena</t>
  </si>
  <si>
    <t>Tallaght Stadium</t>
  </si>
  <si>
    <t>Dublin</t>
  </si>
  <si>
    <t>Limerick</t>
  </si>
  <si>
    <t>Galway</t>
  </si>
  <si>
    <t>Thurles</t>
  </si>
  <si>
    <t>Cork</t>
  </si>
  <si>
    <t>Kilkenny</t>
  </si>
  <si>
    <t>Killarney</t>
  </si>
  <si>
    <t>Mayo</t>
  </si>
  <si>
    <t>Portlaoise</t>
  </si>
  <si>
    <t>Belfast</t>
  </si>
  <si>
    <t>Basketball</t>
  </si>
  <si>
    <t>Rugby</t>
  </si>
  <si>
    <t>Soccer</t>
  </si>
  <si>
    <t>GAA</t>
  </si>
  <si>
    <t>Hockey</t>
  </si>
  <si>
    <t>Concert</t>
  </si>
  <si>
    <t>["CD’s", "Umbrellas "]</t>
  </si>
  <si>
    <t>["Tee Shirts", "Photos", "Umbrellas "]</t>
  </si>
  <si>
    <t>["Hoodies", "Umbrellas ", "Photos"]</t>
  </si>
  <si>
    <t>["Hoodies", "Umbrellas ", "CD’s", "Photos"]</t>
  </si>
  <si>
    <t>["Tee Shirts"]</t>
  </si>
  <si>
    <t>["CD’s", "Photos", "Hoodies"]</t>
  </si>
  <si>
    <t>["Hoodies", "Umbrellas ", "CD’s", "Tee Shirts"]</t>
  </si>
  <si>
    <t>["CD’s", "Tee Shirts", "Umbrellas "]</t>
  </si>
  <si>
    <t>["Tee Shirts", "Photos", "Hoodies"]</t>
  </si>
  <si>
    <t>["Photos", "Tee Shirts"]</t>
  </si>
  <si>
    <t>["Photos", "Umbrellas "]</t>
  </si>
  <si>
    <t>["CD’s", "Photos"]</t>
  </si>
  <si>
    <t>["CD’s"]</t>
  </si>
  <si>
    <t>["Tee Shirts", "Hoodies", "Umbrellas "]</t>
  </si>
  <si>
    <t>["Tee Shirts", "Hoodies"]</t>
  </si>
  <si>
    <t>["CD’s", "Hoodies"]</t>
  </si>
  <si>
    <t>["Umbrellas "]</t>
  </si>
  <si>
    <t>["Tee Shirts", "Umbrellas "]</t>
  </si>
  <si>
    <t>["Photos", "Hoodies"]</t>
  </si>
  <si>
    <t>["CD’s", "Photos", "Tee Shirts", "Umbrellas "]</t>
  </si>
  <si>
    <t>["CD’s", "Hoodies", "Umbrellas "]</t>
  </si>
  <si>
    <t>["Tee Shirts", "Hoodies", "Umbrellas ", "Photos"]</t>
  </si>
  <si>
    <t>["Hoodies", "Umbrellas "]</t>
  </si>
  <si>
    <t>["Photos", "Tee Shirts", "Hoodies", "Umbrellas "]</t>
  </si>
  <si>
    <t>["CD’s", "Photos", "Tee Shirts"]</t>
  </si>
  <si>
    <t>["Tee Shirts", "Hoodies", "Umbrellas ", "CD’s"]</t>
  </si>
  <si>
    <t>["CD’s", "Tee Shirts"]</t>
  </si>
  <si>
    <t>["Hoodies"]</t>
  </si>
  <si>
    <t>["CD’s", "Tee Shirts", "Hoodies"]</t>
  </si>
  <si>
    <t>["CD’s", "Photos", "Tee Shirts", "Hoodies"]</t>
  </si>
  <si>
    <t>["CD’s", "Photos", "Umbrellas "]</t>
  </si>
  <si>
    <t>["Photos"]</t>
  </si>
  <si>
    <t>["Middle Aged"]</t>
  </si>
  <si>
    <t>["Young Working Adults", "Middle Aged"]</t>
  </si>
  <si>
    <t>["Teenagers", "Third Level Students"]</t>
  </si>
  <si>
    <t>["Young Working Adults", "Middle Aged", "Retired ", "Teenagers"]</t>
  </si>
  <si>
    <t>["Third Level Students", "Retired "]</t>
  </si>
  <si>
    <t>["Third Level Students", "Young Working Adults", "Middle Aged", "Retired "]</t>
  </si>
  <si>
    <t>["Young Working Adults", "Middle Aged", "Retired ", "Third Level Students"]</t>
  </si>
  <si>
    <t>["Young Working Adults", "Third Level Students", "Retired "]</t>
  </si>
  <si>
    <t>["Middle Aged", "Retired ", "Teenagers", "Young Working Adults"]</t>
  </si>
  <si>
    <t>["Third Level Students", "Middle Aged"]</t>
  </si>
  <si>
    <t>["Teenagers", "Third Level Students", "Retired "]</t>
  </si>
  <si>
    <t>["Third Level Students"]</t>
  </si>
  <si>
    <t>["Teenagers", "Young Working Adults", "Retired "]</t>
  </si>
  <si>
    <t>["Teenagers"]</t>
  </si>
  <si>
    <t>["Middle Aged", "Retired ", "Third Level Students"]</t>
  </si>
  <si>
    <t>["Young Working Adults", "Third Level Students", "Middle Aged"]</t>
  </si>
  <si>
    <t>["Teenagers", "Middle Aged"]</t>
  </si>
  <si>
    <t>["Young Working Adults"]</t>
  </si>
  <si>
    <t>["Middle Aged", "Retired "]</t>
  </si>
  <si>
    <t>["Retired "]</t>
  </si>
  <si>
    <t>["Teenagers", "Third Level Students", "Middle Aged"]</t>
  </si>
  <si>
    <t>["Teenagers", "Retired "]</t>
  </si>
  <si>
    <t>["Third Level Students", "Young Working Adults"]</t>
  </si>
  <si>
    <t>["Young Working Adults", "Middle Aged", "Retired "]</t>
  </si>
  <si>
    <t>["Middle Aged", "Retired ", "Teenagers", "Third Level Students"]</t>
  </si>
  <si>
    <t>["Young Working Adults", "Retired "]</t>
  </si>
  <si>
    <t>["Teenagers", "Third Level Students", "Young Working Adults"]</t>
  </si>
  <si>
    <t>["Teenagers", "Young Working Adults"]</t>
  </si>
  <si>
    <t>["Teenagers", "Third Level Students", "Young Working Adults", "Middle Aged"]</t>
  </si>
  <si>
    <t>["Teenagers", "Middle Aged", "Retired "]</t>
  </si>
  <si>
    <t>["Teenagers", "Young Working Adults", "Middle Aged"]</t>
  </si>
  <si>
    <t>["Teenagers", "Third Level Students", "Young Working Adults", "Retired "]</t>
  </si>
  <si>
    <r>
      <t xml:space="preserve"> }</t>
    </r>
    <r>
      <rPr>
        <b/>
        <sz val="8"/>
        <color indexed="60"/>
        <rFont val="Calibri"/>
        <family val="2"/>
      </rPr>
      <t xml:space="preserve"> ,</t>
    </r>
  </si>
  <si>
    <t xml:space="preserve">"Performer" : </t>
  </si>
  <si>
    <t xml:space="preserve">"Sponsor" : </t>
  </si>
  <si>
    <t>"Merchandise_Type" :</t>
  </si>
  <si>
    <t>"Audience_Type" :</t>
  </si>
  <si>
    <t>Array1Data</t>
  </si>
  <si>
    <t>Array2Data</t>
  </si>
  <si>
    <t>"Acoustics" :</t>
  </si>
  <si>
    <t>}]</t>
  </si>
  <si>
    <r>
      <rPr>
        <b/>
        <sz val="9"/>
        <color indexed="10"/>
        <rFont val="Times New Roman"/>
        <family val="1"/>
      </rPr>
      <t>"_</t>
    </r>
    <r>
      <rPr>
        <b/>
        <sz val="9"/>
        <color indexed="17"/>
        <rFont val="Times New Roman"/>
        <family val="1"/>
      </rPr>
      <t>id</t>
    </r>
    <r>
      <rPr>
        <b/>
        <sz val="9"/>
        <color indexed="10"/>
        <rFont val="Times New Roman"/>
        <family val="1"/>
      </rPr>
      <t>"</t>
    </r>
    <r>
      <rPr>
        <b/>
        <sz val="9"/>
        <color indexed="17"/>
        <rFont val="Times New Roman"/>
        <family val="1"/>
      </rPr>
      <t xml:space="preserve">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</si>
</sst>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2]\ * #,##0_ ;_ [$€-2]\ * \-#,##0_ ;_ [$€-2]\ * &quot;-&quot;??_ ;_ @_ "/>
  </numFmts>
  <fonts count="107" x14ac:knownFonts="1">
    <font>
      <sz val="10"/>
      <name val="Arial"/>
    </font>
    <font>
      <sz val="8"/>
      <name val="Times New Roman"/>
      <family val="1"/>
    </font>
    <font>
      <b/>
      <sz val="8"/>
      <color indexed="12"/>
      <name val="Times New Roman"/>
      <family val="1"/>
    </font>
    <font>
      <sz val="8"/>
      <color indexed="17"/>
      <name val="Times New Roman"/>
      <family val="1"/>
    </font>
    <font>
      <b/>
      <sz val="8"/>
      <color indexed="53"/>
      <name val="Times New Roman"/>
      <family val="1"/>
    </font>
    <font>
      <b/>
      <sz val="8"/>
      <color indexed="16"/>
      <name val="Times New Roman"/>
      <family val="1"/>
    </font>
    <font>
      <b/>
      <sz val="8"/>
      <color indexed="51"/>
      <name val="Times New Roman"/>
      <family val="1"/>
    </font>
    <font>
      <b/>
      <sz val="8"/>
      <color indexed="10"/>
      <name val="Times New Roman"/>
      <family val="1"/>
    </font>
    <font>
      <b/>
      <sz val="8"/>
      <name val="Times New Roman"/>
      <family val="1"/>
    </font>
    <font>
      <b/>
      <sz val="8"/>
      <color indexed="14"/>
      <name val="Times New Roman"/>
      <family val="1"/>
    </font>
    <font>
      <sz val="8"/>
      <color indexed="8"/>
      <name val="Times New Roman"/>
      <family val="1"/>
    </font>
    <font>
      <sz val="10"/>
      <name val="Times New Roman"/>
      <family val="1"/>
    </font>
    <font>
      <b/>
      <sz val="10"/>
      <name val="Times New Roman"/>
      <family val="1"/>
    </font>
    <font>
      <i/>
      <sz val="8"/>
      <name val="Times New Roman"/>
      <family val="1"/>
    </font>
    <font>
      <b/>
      <sz val="8"/>
      <color indexed="48"/>
      <name val="Times New Roman"/>
      <family val="1"/>
    </font>
    <font>
      <b/>
      <sz val="8"/>
      <color indexed="57"/>
      <name val="Times New Roman"/>
      <family val="1"/>
    </font>
    <font>
      <b/>
      <sz val="8"/>
      <color indexed="61"/>
      <name val="Times New Roman"/>
      <family val="1"/>
    </font>
    <font>
      <b/>
      <sz val="8"/>
      <color indexed="11"/>
      <name val="Times New Roman"/>
      <family val="1"/>
    </font>
    <font>
      <b/>
      <sz val="8"/>
      <color indexed="46"/>
      <name val="Times New Roman"/>
      <family val="1"/>
    </font>
    <font>
      <b/>
      <sz val="8"/>
      <color indexed="60"/>
      <name val="Times New Roman"/>
      <family val="1"/>
    </font>
    <font>
      <b/>
      <sz val="7"/>
      <color indexed="12"/>
      <name val="Arial"/>
      <family val="2"/>
    </font>
    <font>
      <sz val="7"/>
      <name val="Arial"/>
      <family val="2"/>
    </font>
    <font>
      <sz val="7"/>
      <color indexed="10"/>
      <name val="Arial"/>
      <family val="2"/>
    </font>
    <font>
      <b/>
      <sz val="7"/>
      <color indexed="10"/>
      <name val="Arial"/>
      <family val="2"/>
    </font>
    <font>
      <b/>
      <sz val="7"/>
      <name val="Times New Roman"/>
      <family val="1"/>
    </font>
    <font>
      <sz val="7"/>
      <name val="Times New Roman"/>
      <family val="1"/>
    </font>
    <font>
      <i/>
      <sz val="8"/>
      <color indexed="12"/>
      <name val="Times New Roman"/>
      <family val="1"/>
    </font>
    <font>
      <u/>
      <sz val="8"/>
      <name val="Times New Roman"/>
      <family val="1"/>
    </font>
    <font>
      <sz val="10"/>
      <name val="Arial"/>
      <family val="2"/>
    </font>
    <font>
      <i/>
      <sz val="8"/>
      <color indexed="17"/>
      <name val="Times New Roman"/>
      <family val="1"/>
    </font>
    <font>
      <b/>
      <i/>
      <sz val="8"/>
      <color indexed="48"/>
      <name val="Times New Roman"/>
      <family val="1"/>
    </font>
    <font>
      <sz val="8"/>
      <color indexed="81"/>
      <name val="Tahoma"/>
      <family val="2"/>
    </font>
    <font>
      <b/>
      <sz val="8"/>
      <color indexed="81"/>
      <name val="Tahoma"/>
      <family val="2"/>
    </font>
    <font>
      <i/>
      <sz val="8"/>
      <color indexed="81"/>
      <name val="Tahoma"/>
      <family val="2"/>
    </font>
    <font>
      <b/>
      <sz val="12"/>
      <color indexed="8"/>
      <name val="Times New Roman"/>
      <family val="1"/>
    </font>
    <font>
      <sz val="9"/>
      <name val="Times New Roman"/>
      <family val="1"/>
    </font>
    <font>
      <sz val="9"/>
      <color indexed="81"/>
      <name val="Tahoma"/>
      <family val="2"/>
    </font>
    <font>
      <b/>
      <sz val="11"/>
      <color indexed="8"/>
      <name val="Calibri"/>
      <family val="2"/>
    </font>
    <font>
      <i/>
      <sz val="9"/>
      <color indexed="8"/>
      <name val="Calibri"/>
      <family val="2"/>
    </font>
    <font>
      <b/>
      <sz val="14"/>
      <name val="Arial"/>
      <family val="2"/>
    </font>
    <font>
      <i/>
      <sz val="11"/>
      <color indexed="8"/>
      <name val="Calibri"/>
      <family val="2"/>
    </font>
    <font>
      <b/>
      <sz val="9"/>
      <color indexed="81"/>
      <name val="Tahoma"/>
      <family val="2"/>
    </font>
    <font>
      <sz val="12"/>
      <color indexed="8"/>
      <name val="Calibri"/>
      <family val="2"/>
    </font>
    <font>
      <b/>
      <sz val="12"/>
      <color indexed="8"/>
      <name val="Calibri"/>
      <family val="2"/>
    </font>
    <font>
      <b/>
      <sz val="9"/>
      <color indexed="10"/>
      <name val="Arial"/>
      <family val="2"/>
    </font>
    <font>
      <sz val="9"/>
      <name val="Arial"/>
      <family val="2"/>
    </font>
    <font>
      <b/>
      <sz val="9"/>
      <color indexed="12"/>
      <name val="Arial"/>
      <family val="2"/>
    </font>
    <font>
      <b/>
      <i/>
      <sz val="9"/>
      <color indexed="12"/>
      <name val="Arial"/>
      <family val="2"/>
    </font>
    <font>
      <b/>
      <sz val="9"/>
      <color indexed="14"/>
      <name val="Arial"/>
      <family val="2"/>
    </font>
    <font>
      <b/>
      <sz val="12"/>
      <name val="Times New Roman"/>
      <family val="1"/>
    </font>
    <font>
      <b/>
      <i/>
      <sz val="14"/>
      <color indexed="8"/>
      <name val="Calibri"/>
      <family val="2"/>
    </font>
    <font>
      <b/>
      <sz val="11"/>
      <color indexed="81"/>
      <name val="Tahoma"/>
      <family val="2"/>
    </font>
    <font>
      <i/>
      <sz val="11"/>
      <color indexed="81"/>
      <name val="Tahoma"/>
      <family val="2"/>
    </font>
    <font>
      <u/>
      <sz val="9"/>
      <color indexed="81"/>
      <name val="Tahoma"/>
      <family val="2"/>
    </font>
    <font>
      <b/>
      <sz val="8"/>
      <name val="Arial"/>
      <family val="2"/>
    </font>
    <font>
      <sz val="8"/>
      <color indexed="60"/>
      <name val="Calibri"/>
      <family val="2"/>
    </font>
    <font>
      <b/>
      <sz val="8"/>
      <color indexed="60"/>
      <name val="Calibri"/>
      <family val="2"/>
    </font>
    <font>
      <b/>
      <sz val="14"/>
      <name val="Calibri"/>
      <family val="2"/>
    </font>
    <font>
      <b/>
      <sz val="9"/>
      <color indexed="17"/>
      <name val="Times New Roman"/>
      <family val="1"/>
    </font>
    <font>
      <b/>
      <sz val="7.5"/>
      <color indexed="17"/>
      <name val="Times New Roman"/>
      <family val="1"/>
    </font>
    <font>
      <b/>
      <sz val="9"/>
      <color indexed="10"/>
      <name val="Times New Roman"/>
      <family val="1"/>
    </font>
    <font>
      <b/>
      <sz val="7.5"/>
      <color indexed="10"/>
      <name val="Times New Roman"/>
      <family val="1"/>
    </font>
    <font>
      <sz val="11"/>
      <color theme="1"/>
      <name val="Calibri"/>
      <family val="2"/>
      <scheme val="minor"/>
    </font>
    <font>
      <b/>
      <sz val="11"/>
      <color theme="1"/>
      <name val="Calibri"/>
      <family val="2"/>
      <scheme val="minor"/>
    </font>
    <font>
      <sz val="11"/>
      <color rgb="FFFF0000"/>
      <name val="Calibri"/>
      <family val="2"/>
      <scheme val="minor"/>
    </font>
    <font>
      <sz val="8"/>
      <color rgb="FFFF0000"/>
      <name val="Times New Roman"/>
      <family val="1"/>
    </font>
    <font>
      <b/>
      <sz val="12"/>
      <color rgb="FF00B0F0"/>
      <name val="Times New Roman"/>
      <family val="1"/>
    </font>
    <font>
      <b/>
      <i/>
      <sz val="12"/>
      <color rgb="FF00B0F0"/>
      <name val="Times New Roman"/>
      <family val="1"/>
    </font>
    <font>
      <b/>
      <sz val="12"/>
      <color rgb="FF0000FF"/>
      <name val="Times New Roman"/>
      <family val="1"/>
    </font>
    <font>
      <b/>
      <sz val="8"/>
      <color rgb="FFFF33CC"/>
      <name val="Times New Roman"/>
      <family val="1"/>
    </font>
    <font>
      <sz val="8"/>
      <color rgb="FF996600"/>
      <name val="Calibri"/>
      <family val="2"/>
      <scheme val="minor"/>
    </font>
    <font>
      <sz val="8"/>
      <color rgb="FFCC00FF"/>
      <name val="Calibri"/>
      <family val="2"/>
      <scheme val="minor"/>
    </font>
    <font>
      <b/>
      <sz val="8"/>
      <color rgb="FFCC00FF"/>
      <name val="Calibri"/>
      <family val="2"/>
      <scheme val="minor"/>
    </font>
    <font>
      <b/>
      <sz val="9"/>
      <color rgb="FF009900"/>
      <name val="Times New Roman"/>
      <family val="1"/>
    </font>
    <font>
      <sz val="7"/>
      <color rgb="FF0000FF"/>
      <name val="Arial"/>
      <family val="2"/>
    </font>
    <font>
      <sz val="10"/>
      <color rgb="FF0000FF"/>
      <name val="Arial"/>
      <family val="2"/>
    </font>
    <font>
      <b/>
      <sz val="11"/>
      <color rgb="FF9900FF"/>
      <name val="Calibri"/>
      <family val="2"/>
      <scheme val="minor"/>
    </font>
    <font>
      <sz val="11"/>
      <color rgb="FF0000FF"/>
      <name val="Calibri"/>
      <family val="2"/>
      <scheme val="minor"/>
    </font>
    <font>
      <sz val="11"/>
      <color rgb="FF009900"/>
      <name val="Calibri"/>
      <family val="2"/>
      <scheme val="minor"/>
    </font>
    <font>
      <sz val="11"/>
      <color theme="7" tint="-0.249977111117893"/>
      <name val="Calibri"/>
      <family val="2"/>
      <scheme val="minor"/>
    </font>
    <font>
      <sz val="12"/>
      <color theme="1"/>
      <name val="Calibri"/>
      <family val="2"/>
      <scheme val="minor"/>
    </font>
    <font>
      <b/>
      <sz val="22"/>
      <color theme="1"/>
      <name val="Calibri"/>
      <family val="2"/>
      <scheme val="minor"/>
    </font>
    <font>
      <b/>
      <sz val="9"/>
      <color rgb="FFFF0000"/>
      <name val="Arial"/>
      <family val="2"/>
    </font>
    <font>
      <sz val="9"/>
      <color rgb="FFFF66CC"/>
      <name val="Arial"/>
      <family val="2"/>
    </font>
    <font>
      <b/>
      <sz val="14"/>
      <color theme="1"/>
      <name val="Calibri"/>
      <family val="2"/>
      <scheme val="minor"/>
    </font>
    <font>
      <sz val="14"/>
      <color theme="1"/>
      <name val="Calibri"/>
      <family val="2"/>
      <scheme val="minor"/>
    </font>
    <font>
      <b/>
      <sz val="11"/>
      <color rgb="FFCC00FF"/>
      <name val="Calibri"/>
      <family val="2"/>
      <scheme val="minor"/>
    </font>
    <font>
      <b/>
      <sz val="11"/>
      <color rgb="FF996600"/>
      <name val="Calibri"/>
      <family val="2"/>
      <scheme val="minor"/>
    </font>
    <font>
      <b/>
      <sz val="11"/>
      <color rgb="FF00B050"/>
      <name val="Calibri"/>
      <family val="2"/>
      <scheme val="minor"/>
    </font>
    <font>
      <b/>
      <i/>
      <sz val="11"/>
      <color rgb="FFFF0000"/>
      <name val="Calibri"/>
      <family val="2"/>
      <scheme val="minor"/>
    </font>
    <font>
      <b/>
      <sz val="7"/>
      <color rgb="FF0000FF"/>
      <name val="Arial"/>
      <family val="2"/>
    </font>
    <font>
      <b/>
      <sz val="8"/>
      <color rgb="FFFF0000"/>
      <name val="Times New Roman"/>
      <family val="1"/>
    </font>
    <font>
      <sz val="8"/>
      <color rgb="FF0000FF"/>
      <name val="Arial"/>
      <family val="2"/>
    </font>
    <font>
      <b/>
      <sz val="8"/>
      <color rgb="FF0000FF"/>
      <name val="Calibri"/>
      <family val="2"/>
      <scheme val="minor"/>
    </font>
    <font>
      <b/>
      <sz val="8"/>
      <color rgb="FFFF0000"/>
      <name val="Calibri"/>
      <family val="2"/>
      <scheme val="minor"/>
    </font>
    <font>
      <b/>
      <sz val="8"/>
      <name val="Calibri"/>
      <family val="2"/>
      <scheme val="minor"/>
    </font>
    <font>
      <b/>
      <sz val="8"/>
      <color rgb="FF996633"/>
      <name val="Arial"/>
      <family val="2"/>
    </font>
    <font>
      <b/>
      <sz val="8"/>
      <color rgb="FFCC9900"/>
      <name val="Arial"/>
      <family val="2"/>
    </font>
    <font>
      <b/>
      <sz val="7.5"/>
      <color rgb="FF009900"/>
      <name val="Times New Roman"/>
      <family val="1"/>
    </font>
    <font>
      <b/>
      <sz val="9"/>
      <color theme="9" tint="-0.499984740745262"/>
      <name val="Arial"/>
      <family val="2"/>
    </font>
    <font>
      <b/>
      <sz val="8"/>
      <color rgb="FF0000FF"/>
      <name val="Arial"/>
      <family val="2"/>
    </font>
    <font>
      <b/>
      <sz val="8"/>
      <color rgb="FF0000CC"/>
      <name val="Calibri"/>
      <family val="2"/>
      <scheme val="minor"/>
    </font>
    <font>
      <b/>
      <sz val="8"/>
      <color theme="2" tint="-0.499984740745262"/>
      <name val="Arial"/>
      <family val="2"/>
    </font>
    <font>
      <b/>
      <sz val="7"/>
      <name val="Arial"/>
      <family val="2"/>
    </font>
    <font>
      <b/>
      <sz val="8"/>
      <color rgb="FFFF00FF"/>
      <name val="Calibri"/>
      <family val="2"/>
      <scheme val="minor"/>
    </font>
    <font>
      <b/>
      <sz val="9"/>
      <color theme="2" tint="-0.499984740745262"/>
      <name val="Calibri"/>
      <family val="2"/>
      <scheme val="minor"/>
    </font>
    <font>
      <sz val="8"/>
      <color rgb="FF996600"/>
      <name val="Calibri"/>
      <family val="2"/>
    </font>
  </fonts>
  <fills count="13">
    <fill>
      <patternFill patternType="none"/>
    </fill>
    <fill>
      <patternFill patternType="gray125"/>
    </fill>
    <fill>
      <patternFill patternType="solid">
        <fgColor rgb="FFFFFF00"/>
        <bgColor indexed="64"/>
      </patternFill>
    </fill>
    <fill>
      <patternFill patternType="solid">
        <fgColor rgb="FF99FF66"/>
        <bgColor indexed="64"/>
      </patternFill>
    </fill>
    <fill>
      <patternFill patternType="solid">
        <fgColor rgb="FFFFC000"/>
        <bgColor indexed="64"/>
      </patternFill>
    </fill>
    <fill>
      <patternFill patternType="solid">
        <fgColor rgb="FF66FFFF"/>
        <bgColor indexed="64"/>
      </patternFill>
    </fill>
    <fill>
      <patternFill patternType="solid">
        <fgColor rgb="FFFF66FF"/>
        <bgColor indexed="64"/>
      </patternFill>
    </fill>
    <fill>
      <patternFill patternType="solid">
        <fgColor rgb="FF66FF33"/>
        <bgColor indexed="64"/>
      </patternFill>
    </fill>
    <fill>
      <patternFill patternType="solid">
        <fgColor rgb="FFDDDDDD"/>
        <bgColor indexed="64"/>
      </patternFill>
    </fill>
    <fill>
      <patternFill patternType="solid">
        <fgColor rgb="FFFF99FF"/>
        <bgColor indexed="64"/>
      </patternFill>
    </fill>
    <fill>
      <patternFill patternType="solid">
        <fgColor rgb="FF00CCFF"/>
        <bgColor indexed="64"/>
      </patternFill>
    </fill>
    <fill>
      <patternFill patternType="solid">
        <fgColor rgb="FF00B0F0"/>
        <bgColor indexed="64"/>
      </patternFill>
    </fill>
    <fill>
      <patternFill patternType="solid">
        <fgColor rgb="FF99CC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2" fillId="0" borderId="0"/>
  </cellStyleXfs>
  <cellXfs count="141">
    <xf numFmtId="0" fontId="0" fillId="0" borderId="0" xfId="0"/>
    <xf numFmtId="0" fontId="1" fillId="0" borderId="0" xfId="0" applyFont="1"/>
    <xf numFmtId="0" fontId="2" fillId="0" borderId="0" xfId="0" applyFont="1"/>
    <xf numFmtId="15" fontId="1" fillId="0" borderId="0" xfId="0" applyNumberFormat="1"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1" fillId="0" borderId="0" xfId="0" applyFont="1" applyAlignment="1">
      <alignment horizontal="center"/>
    </xf>
    <xf numFmtId="0" fontId="23" fillId="0" borderId="0" xfId="0" applyFont="1"/>
    <xf numFmtId="0" fontId="24" fillId="0" borderId="0" xfId="0" applyFont="1" applyAlignment="1">
      <alignment horizontal="left"/>
    </xf>
    <xf numFmtId="0" fontId="25" fillId="0" borderId="0" xfId="0" applyFont="1" applyAlignment="1">
      <alignment horizontal="left"/>
    </xf>
    <xf numFmtId="49" fontId="11" fillId="0" borderId="0" xfId="0" applyNumberFormat="1" applyFont="1" applyAlignment="1">
      <alignment wrapText="1"/>
    </xf>
    <xf numFmtId="49" fontId="1" fillId="0" borderId="0" xfId="0" applyNumberFormat="1" applyFont="1" applyAlignment="1">
      <alignment wrapText="1"/>
    </xf>
    <xf numFmtId="49" fontId="8" fillId="0" borderId="0" xfId="0" applyNumberFormat="1" applyFont="1" applyAlignment="1">
      <alignment wrapText="1"/>
    </xf>
    <xf numFmtId="0" fontId="26" fillId="0" borderId="0" xfId="0" applyFont="1"/>
    <xf numFmtId="0" fontId="27" fillId="0" borderId="0" xfId="0" applyFont="1"/>
    <xf numFmtId="0" fontId="65" fillId="0" borderId="0" xfId="0" applyFont="1"/>
    <xf numFmtId="0" fontId="66" fillId="0" borderId="0" xfId="0" applyFont="1"/>
    <xf numFmtId="0" fontId="67" fillId="0" borderId="0" xfId="0" applyFont="1"/>
    <xf numFmtId="0" fontId="29" fillId="0" borderId="0" xfId="0" applyFont="1"/>
    <xf numFmtId="0" fontId="30" fillId="0" borderId="0" xfId="0" applyFont="1"/>
    <xf numFmtId="0" fontId="8" fillId="0" borderId="0" xfId="0" applyFont="1" applyAlignment="1">
      <alignment horizontal="left"/>
    </xf>
    <xf numFmtId="0" fontId="34" fillId="0" borderId="0" xfId="0" applyFont="1"/>
    <xf numFmtId="0" fontId="68" fillId="0" borderId="0" xfId="0" applyFont="1" applyAlignment="1">
      <alignment horizontal="left"/>
    </xf>
    <xf numFmtId="0" fontId="68" fillId="0" borderId="0" xfId="0" applyFont="1"/>
    <xf numFmtId="15" fontId="4" fillId="0" borderId="0" xfId="0" applyNumberFormat="1" applyFont="1"/>
    <xf numFmtId="0" fontId="69" fillId="0" borderId="0" xfId="0" applyFont="1"/>
    <xf numFmtId="0" fontId="35" fillId="0" borderId="1" xfId="0" applyFont="1" applyBorder="1" applyAlignment="1">
      <alignment horizontal="left"/>
    </xf>
    <xf numFmtId="0" fontId="28" fillId="0" borderId="0" xfId="0" applyFont="1"/>
    <xf numFmtId="0" fontId="70" fillId="0" borderId="0" xfId="0" applyFont="1"/>
    <xf numFmtId="0" fontId="71" fillId="0" borderId="0" xfId="0" applyFont="1" applyAlignment="1">
      <alignment horizontal="center"/>
    </xf>
    <xf numFmtId="0" fontId="22" fillId="0" borderId="0" xfId="0" applyFont="1" applyAlignment="1">
      <alignment horizontal="left"/>
    </xf>
    <xf numFmtId="0" fontId="72" fillId="0" borderId="0" xfId="0" applyFont="1" applyAlignment="1">
      <alignment horizontal="left"/>
    </xf>
    <xf numFmtId="0" fontId="70" fillId="0" borderId="0" xfId="0" applyFont="1" applyAlignment="1">
      <alignment horizontal="center"/>
    </xf>
    <xf numFmtId="0" fontId="72" fillId="0" borderId="0" xfId="0" applyFont="1" applyAlignment="1">
      <alignment horizontal="right"/>
    </xf>
    <xf numFmtId="0" fontId="73" fillId="2" borderId="1" xfId="0" applyFont="1" applyFill="1" applyBorder="1" applyAlignment="1">
      <alignment horizontal="left"/>
    </xf>
    <xf numFmtId="0" fontId="74" fillId="0" borderId="0" xfId="0" applyFont="1"/>
    <xf numFmtId="0" fontId="74" fillId="0" borderId="0" xfId="0" applyFont="1" applyAlignment="1">
      <alignment horizontal="center"/>
    </xf>
    <xf numFmtId="0" fontId="75" fillId="0" borderId="0" xfId="0" applyFont="1" applyAlignment="1">
      <alignment horizontal="center"/>
    </xf>
    <xf numFmtId="0" fontId="72" fillId="0" borderId="0" xfId="0" applyFont="1" applyAlignment="1">
      <alignment horizontal="center"/>
    </xf>
    <xf numFmtId="0" fontId="39" fillId="0" borderId="0" xfId="0" applyFont="1"/>
    <xf numFmtId="0" fontId="62" fillId="0" borderId="0" xfId="1"/>
    <xf numFmtId="0" fontId="62" fillId="0" borderId="0" xfId="1" applyAlignment="1">
      <alignment horizontal="center"/>
    </xf>
    <xf numFmtId="0" fontId="76" fillId="0" borderId="0" xfId="1" applyFont="1" applyAlignment="1">
      <alignment horizontal="center"/>
    </xf>
    <xf numFmtId="0" fontId="62" fillId="3" borderId="0" xfId="1" applyFill="1"/>
    <xf numFmtId="0" fontId="64" fillId="0" borderId="0" xfId="1" applyFont="1"/>
    <xf numFmtId="0" fontId="64" fillId="0" borderId="0" xfId="1" applyFont="1" applyAlignment="1">
      <alignment horizontal="right"/>
    </xf>
    <xf numFmtId="0" fontId="76" fillId="2" borderId="0" xfId="1" applyFont="1" applyFill="1" applyAlignment="1">
      <alignment horizontal="center"/>
    </xf>
    <xf numFmtId="0" fontId="62" fillId="2" borderId="0" xfId="1" applyFill="1"/>
    <xf numFmtId="0" fontId="63" fillId="0" borderId="0" xfId="1" applyFont="1"/>
    <xf numFmtId="0" fontId="63" fillId="0" borderId="0" xfId="1" applyFont="1" applyAlignment="1">
      <alignment horizontal="center"/>
    </xf>
    <xf numFmtId="0" fontId="77" fillId="0" borderId="0" xfId="1" applyFont="1" applyAlignment="1">
      <alignment horizontal="center"/>
    </xf>
    <xf numFmtId="0" fontId="62" fillId="0" borderId="0" xfId="1" applyAlignment="1">
      <alignment horizontal="left"/>
    </xf>
    <xf numFmtId="0" fontId="78" fillId="0" borderId="0" xfId="1" applyFont="1" applyAlignment="1">
      <alignment horizontal="center"/>
    </xf>
    <xf numFmtId="0" fontId="79" fillId="0" borderId="0" xfId="1" applyFont="1" applyAlignment="1">
      <alignment horizontal="center"/>
    </xf>
    <xf numFmtId="0" fontId="62" fillId="4" borderId="0" xfId="1" applyFill="1"/>
    <xf numFmtId="49" fontId="63" fillId="2" borderId="0" xfId="1" applyNumberFormat="1" applyFont="1" applyFill="1" applyAlignment="1">
      <alignment horizontal="center" wrapText="1"/>
    </xf>
    <xf numFmtId="49" fontId="63" fillId="2" borderId="0" xfId="1" applyNumberFormat="1" applyFont="1" applyFill="1" applyAlignment="1">
      <alignment wrapText="1"/>
    </xf>
    <xf numFmtId="0" fontId="76" fillId="2" borderId="0" xfId="1" applyFont="1" applyFill="1" applyAlignment="1">
      <alignment horizontal="center" textRotation="90"/>
    </xf>
    <xf numFmtId="0" fontId="80" fillId="5" borderId="0" xfId="1" applyFont="1" applyFill="1" applyAlignment="1">
      <alignment wrapText="1"/>
    </xf>
    <xf numFmtId="0" fontId="62" fillId="6" borderId="0" xfId="1" applyFill="1" applyAlignment="1">
      <alignment wrapText="1"/>
    </xf>
    <xf numFmtId="49" fontId="81" fillId="7" borderId="0" xfId="1" applyNumberFormat="1" applyFont="1" applyFill="1" applyAlignment="1">
      <alignment wrapText="1"/>
    </xf>
    <xf numFmtId="0" fontId="62" fillId="4" borderId="0" xfId="1" applyFill="1" applyAlignment="1">
      <alignment horizontal="center"/>
    </xf>
    <xf numFmtId="0" fontId="63" fillId="6" borderId="0" xfId="1" applyFont="1" applyFill="1" applyAlignment="1">
      <alignment wrapText="1"/>
    </xf>
    <xf numFmtId="0" fontId="44" fillId="0" borderId="0" xfId="0" applyFont="1"/>
    <xf numFmtId="0" fontId="45" fillId="0" borderId="0" xfId="0" applyFont="1"/>
    <xf numFmtId="0" fontId="82" fillId="0" borderId="0" xfId="0" applyFont="1"/>
    <xf numFmtId="0" fontId="46" fillId="0" borderId="0" xfId="0" applyFont="1"/>
    <xf numFmtId="0" fontId="47" fillId="0" borderId="0" xfId="0" applyFont="1"/>
    <xf numFmtId="0" fontId="83" fillId="2" borderId="0" xfId="0" applyFont="1" applyFill="1" applyAlignment="1">
      <alignment horizontal="center"/>
    </xf>
    <xf numFmtId="0" fontId="48" fillId="0" borderId="0" xfId="0" applyFont="1"/>
    <xf numFmtId="0" fontId="48" fillId="2" borderId="0" xfId="0" applyFont="1" applyFill="1" applyAlignment="1">
      <alignment horizontal="center"/>
    </xf>
    <xf numFmtId="0" fontId="63" fillId="2" borderId="0" xfId="1" applyFont="1" applyFill="1"/>
    <xf numFmtId="0" fontId="63" fillId="2" borderId="0" xfId="1" applyFont="1" applyFill="1" applyAlignment="1">
      <alignment horizontal="center"/>
    </xf>
    <xf numFmtId="0" fontId="84" fillId="0" borderId="0" xfId="1" applyFont="1" applyAlignment="1">
      <alignment horizontal="left"/>
    </xf>
    <xf numFmtId="0" fontId="85" fillId="0" borderId="0" xfId="1" applyFont="1"/>
    <xf numFmtId="0" fontId="84" fillId="0" borderId="0" xfId="1" applyFont="1"/>
    <xf numFmtId="0" fontId="49" fillId="0" borderId="0" xfId="0" applyFont="1"/>
    <xf numFmtId="49" fontId="35" fillId="0" borderId="0" xfId="0" applyNumberFormat="1" applyFont="1" applyAlignment="1">
      <alignment wrapText="1"/>
    </xf>
    <xf numFmtId="0" fontId="45" fillId="0" borderId="0" xfId="0" applyFont="1" applyAlignment="1">
      <alignment horizontal="center"/>
    </xf>
    <xf numFmtId="0" fontId="47" fillId="0" borderId="0" xfId="0" applyFont="1" applyAlignment="1">
      <alignment horizontal="center"/>
    </xf>
    <xf numFmtId="0" fontId="86" fillId="0" borderId="0" xfId="1" applyFont="1" applyAlignment="1">
      <alignment horizontal="center"/>
    </xf>
    <xf numFmtId="0" fontId="87" fillId="8" borderId="0" xfId="1" applyFont="1" applyFill="1"/>
    <xf numFmtId="0" fontId="88" fillId="8" borderId="0" xfId="1" applyFont="1" applyFill="1"/>
    <xf numFmtId="0" fontId="89" fillId="0" borderId="0" xfId="1" applyFont="1"/>
    <xf numFmtId="0" fontId="90" fillId="0" borderId="0" xfId="0" applyFont="1" applyAlignment="1">
      <alignment horizontal="center"/>
    </xf>
    <xf numFmtId="0" fontId="91" fillId="0" borderId="0" xfId="0" applyFont="1"/>
    <xf numFmtId="0" fontId="92" fillId="0" borderId="0" xfId="0" applyFont="1"/>
    <xf numFmtId="0" fontId="92" fillId="0" borderId="0" xfId="0" applyFont="1" applyAlignment="1">
      <alignment horizontal="center"/>
    </xf>
    <xf numFmtId="0" fontId="76" fillId="2" borderId="0" xfId="1" applyFont="1" applyFill="1" applyAlignment="1">
      <alignment horizontal="left"/>
    </xf>
    <xf numFmtId="0" fontId="93" fillId="0" borderId="0" xfId="0" applyFont="1" applyAlignment="1">
      <alignment horizontal="center"/>
    </xf>
    <xf numFmtId="0" fontId="94" fillId="0" borderId="0" xfId="0" applyFont="1" applyAlignment="1">
      <alignment horizontal="left"/>
    </xf>
    <xf numFmtId="0" fontId="95" fillId="2" borderId="0" xfId="0" applyFont="1" applyFill="1" applyAlignment="1">
      <alignment horizontal="left"/>
    </xf>
    <xf numFmtId="0" fontId="95" fillId="9" borderId="0" xfId="0" applyFont="1" applyFill="1" applyAlignment="1">
      <alignment horizontal="left"/>
    </xf>
    <xf numFmtId="0" fontId="96" fillId="0" borderId="0" xfId="0" applyFont="1"/>
    <xf numFmtId="0" fontId="97" fillId="0" borderId="0" xfId="0" applyFont="1"/>
    <xf numFmtId="0" fontId="98" fillId="2" borderId="1" xfId="0" applyFont="1" applyFill="1" applyBorder="1" applyAlignment="1">
      <alignment horizontal="left"/>
    </xf>
    <xf numFmtId="0" fontId="95" fillId="10" borderId="0" xfId="0" applyFont="1" applyFill="1" applyAlignment="1">
      <alignment horizontal="left"/>
    </xf>
    <xf numFmtId="0" fontId="99" fillId="4" borderId="0" xfId="0" applyFont="1" applyFill="1" applyAlignment="1">
      <alignment horizontal="center"/>
    </xf>
    <xf numFmtId="0" fontId="54" fillId="10" borderId="0" xfId="0" applyFont="1" applyFill="1"/>
    <xf numFmtId="0" fontId="54" fillId="9" borderId="0" xfId="0" applyFont="1" applyFill="1"/>
    <xf numFmtId="0" fontId="22" fillId="0" borderId="0" xfId="0" applyFont="1" applyAlignment="1">
      <alignment horizontal="right"/>
    </xf>
    <xf numFmtId="0" fontId="100" fillId="2" borderId="0" xfId="0" applyFont="1" applyFill="1" applyAlignment="1">
      <alignment horizontal="center"/>
    </xf>
    <xf numFmtId="0" fontId="95" fillId="0" borderId="0" xfId="0" applyFont="1" applyAlignment="1">
      <alignment horizontal="left"/>
    </xf>
    <xf numFmtId="0" fontId="101" fillId="0" borderId="0" xfId="0" applyFont="1" applyAlignment="1">
      <alignment horizontal="left"/>
    </xf>
    <xf numFmtId="0" fontId="54" fillId="11" borderId="0" xfId="0" applyFont="1" applyFill="1"/>
    <xf numFmtId="0" fontId="102" fillId="0" borderId="0" xfId="0" applyFont="1"/>
    <xf numFmtId="0" fontId="103" fillId="0" borderId="0" xfId="0" applyFont="1"/>
    <xf numFmtId="0" fontId="104" fillId="0" borderId="0" xfId="0" applyFont="1" applyAlignment="1">
      <alignment horizontal="left"/>
    </xf>
    <xf numFmtId="164" fontId="104" fillId="0" borderId="0" xfId="0" applyNumberFormat="1" applyFont="1" applyAlignment="1">
      <alignment horizontal="left"/>
    </xf>
    <xf numFmtId="164" fontId="35" fillId="0" borderId="1" xfId="0" applyNumberFormat="1" applyFont="1" applyBorder="1" applyAlignment="1">
      <alignment horizontal="left"/>
    </xf>
    <xf numFmtId="0" fontId="105" fillId="0" borderId="0" xfId="0" applyFont="1"/>
    <xf numFmtId="0" fontId="1" fillId="0" borderId="0" xfId="0" applyFont="1" applyAlignment="1">
      <alignment horizontal="left"/>
    </xf>
    <xf numFmtId="1" fontId="92" fillId="0" borderId="0" xfId="0" applyNumberFormat="1" applyFont="1" applyAlignment="1">
      <alignment horizontal="center"/>
    </xf>
    <xf numFmtId="1" fontId="75" fillId="0" borderId="0" xfId="0" applyNumberFormat="1" applyFont="1" applyAlignment="1">
      <alignment horizontal="center"/>
    </xf>
    <xf numFmtId="0" fontId="106" fillId="0" borderId="0" xfId="0" applyFont="1"/>
    <xf numFmtId="0" fontId="95" fillId="12" borderId="0" xfId="0" applyFont="1" applyFill="1" applyAlignment="1">
      <alignment horizontal="left"/>
    </xf>
    <xf numFmtId="0" fontId="95" fillId="3" borderId="0" xfId="0" applyFont="1" applyFill="1" applyAlignment="1">
      <alignment horizontal="left"/>
    </xf>
    <xf numFmtId="0" fontId="24" fillId="3" borderId="0" xfId="0" applyFont="1" applyFill="1" applyAlignment="1">
      <alignment horizontal="left"/>
    </xf>
    <xf numFmtId="0" fontId="103" fillId="12" borderId="0" xfId="0" applyFont="1" applyFill="1"/>
    <xf numFmtId="0" fontId="21" fillId="3" borderId="0" xfId="0" applyFont="1" applyFill="1"/>
    <xf numFmtId="0" fontId="103" fillId="4" borderId="0" xfId="0" applyFont="1" applyFill="1"/>
    <xf numFmtId="0" fontId="21" fillId="4" borderId="0" xfId="0" applyFont="1" applyFill="1"/>
    <xf numFmtId="0" fontId="103" fillId="9" borderId="0" xfId="0" applyFont="1" applyFill="1"/>
    <xf numFmtId="0" fontId="21" fillId="2" borderId="0" xfId="0" applyFont="1" applyFill="1"/>
  </cellXfs>
  <cellStyles count="2">
    <cellStyle name="Normal" xfId="0" builtinId="0"/>
    <cellStyle name="Normal 2" xfId="1" xr:uid="{1599F2F3-09C1-485A-BF4D-E9B501A0FF78}"/>
  </cellStyles>
  <dxfs count="0"/>
  <tableStyles count="0" defaultTableStyle="TableStyleMedium9" defaultPivotStyle="PivotStyleLight16"/>
  <colors>
    <mruColors>
      <color rgb="FFFFFF00"/>
      <color rgb="FFFF99FF"/>
      <color rgb="FF99FF66"/>
      <color rgb="FF99CCFF"/>
      <color rgb="FF6666FF"/>
      <color rgb="FFFF00FF"/>
      <color rgb="FFFFCCFF"/>
      <color rgb="FFFF66FF"/>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0</xdr:col>
      <xdr:colOff>67165</xdr:colOff>
      <xdr:row>0</xdr:row>
      <xdr:rowOff>65939</xdr:rowOff>
    </xdr:from>
    <xdr:ext cx="5378421" cy="6308484"/>
    <xdr:sp macro="" textlink="">
      <xdr:nvSpPr>
        <xdr:cNvPr id="2" name="TextBox 1">
          <a:extLst>
            <a:ext uri="{FF2B5EF4-FFF2-40B4-BE49-F238E27FC236}">
              <a16:creationId xmlns:a16="http://schemas.microsoft.com/office/drawing/2014/main" id="{D5B5AF93-BC79-4F04-AFF7-20115F3053C1}"/>
            </a:ext>
          </a:extLst>
        </xdr:cNvPr>
        <xdr:cNvSpPr txBox="1"/>
      </xdr:nvSpPr>
      <xdr:spPr>
        <a:xfrm>
          <a:off x="60815" y="65939"/>
          <a:ext cx="5236550" cy="6308484"/>
        </a:xfrm>
        <a:prstGeom prst="rect">
          <a:avLst/>
        </a:prstGeom>
        <a:solidFill>
          <a:srgbClr val="CCFFCC"/>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18000" tIns="10800" rIns="18000" bIns="10800" rtlCol="0" anchor="t">
          <a:noAutofit/>
        </a:bodyPr>
        <a:lstStyle/>
        <a:p>
          <a:pPr>
            <a:lnSpc>
              <a:spcPts val="1100"/>
            </a:lnSpc>
          </a:pPr>
          <a:endParaRPr lang="en-GB" sz="2000" b="1" i="1">
            <a:solidFill>
              <a:sysClr val="windowText" lastClr="000000"/>
            </a:solidFill>
          </a:endParaRPr>
        </a:p>
        <a:p>
          <a:pPr>
            <a:lnSpc>
              <a:spcPts val="1100"/>
            </a:lnSpc>
          </a:pPr>
          <a:r>
            <a:rPr lang="en-GB" sz="2000" b="1" i="1">
              <a:solidFill>
                <a:sysClr val="windowText" lastClr="000000"/>
              </a:solidFill>
            </a:rPr>
            <a:t>Overview </a:t>
          </a:r>
        </a:p>
        <a:p>
          <a:r>
            <a:rPr lang="en-GB" sz="1100" b="1" i="1">
              <a:solidFill>
                <a:schemeClr val="tx1"/>
              </a:solidFill>
              <a:effectLst/>
              <a:latin typeface="+mn-lt"/>
              <a:ea typeface="+mn-ea"/>
              <a:cs typeface="+mn-cs"/>
            </a:rPr>
            <a:t>This workbook is called </a:t>
          </a:r>
          <a:endParaRPr lang="en-IE" sz="1200">
            <a:effectLst/>
          </a:endParaRPr>
        </a:p>
        <a:p>
          <a:r>
            <a:rPr lang="en-GB" sz="1100" b="1" i="1">
              <a:solidFill>
                <a:schemeClr val="tx1"/>
              </a:solidFill>
              <a:effectLst/>
              <a:latin typeface="+mn-lt"/>
              <a:ea typeface="+mn-ea"/>
              <a:cs typeface="+mn-cs"/>
            </a:rPr>
            <a:t>"Master_Blank_MongoDB_Database_Project_Setup_Template_Feb_2022.xls"</a:t>
          </a:r>
          <a:endParaRPr lang="en-IE" sz="1200">
            <a:effectLst/>
          </a:endParaRPr>
        </a:p>
        <a:p>
          <a:endParaRPr lang="en-GB" sz="300" b="1" i="1">
            <a:solidFill>
              <a:schemeClr val="tx1"/>
            </a:solidFill>
            <a:effectLst/>
            <a:latin typeface="+mn-lt"/>
            <a:ea typeface="+mn-ea"/>
            <a:cs typeface="+mn-cs"/>
          </a:endParaRPr>
        </a:p>
        <a:p>
          <a:r>
            <a:rPr lang="en-GB" sz="1100" b="1" i="1">
              <a:solidFill>
                <a:schemeClr val="tx1"/>
              </a:solidFill>
              <a:effectLst/>
              <a:latin typeface="+mn-lt"/>
              <a:ea typeface="+mn-ea"/>
              <a:cs typeface="+mn-cs"/>
            </a:rPr>
            <a:t>Its purpose</a:t>
          </a:r>
          <a:r>
            <a:rPr lang="en-GB" sz="1100" b="1" i="1" baseline="0">
              <a:solidFill>
                <a:schemeClr val="tx1"/>
              </a:solidFill>
              <a:effectLst/>
              <a:latin typeface="+mn-lt"/>
              <a:ea typeface="+mn-ea"/>
              <a:cs typeface="+mn-cs"/>
            </a:rPr>
            <a:t> is to help with some repetive tasks in CREATING, POPULATING and formatting a COLLECTION in JSON format to prepare  it for import into a MongoDB database.</a:t>
          </a:r>
          <a:endParaRPr lang="en-IE" sz="1200">
            <a:effectLst/>
          </a:endParaRPr>
        </a:p>
        <a:p>
          <a:r>
            <a:rPr lang="en-GB" sz="1100" b="1" i="1" baseline="0">
              <a:solidFill>
                <a:schemeClr val="tx1"/>
              </a:solidFill>
              <a:effectLst/>
              <a:latin typeface="+mn-lt"/>
              <a:ea typeface="+mn-ea"/>
              <a:cs typeface="+mn-cs"/>
            </a:rPr>
            <a:t>It contains a number of sheets to assist with the generation and  formatting of 1000 sample documents in order to make their import into MongoDb as painless as possible.  </a:t>
          </a:r>
          <a:endParaRPr lang="en-IE" sz="1200">
            <a:effectLst/>
          </a:endParaRPr>
        </a:p>
        <a:p>
          <a:pPr>
            <a:lnSpc>
              <a:spcPts val="1100"/>
            </a:lnSpc>
          </a:pPr>
          <a:endParaRPr lang="en-GB" sz="300" b="1" i="1" baseline="0"/>
        </a:p>
        <a:p>
          <a:pPr>
            <a:lnSpc>
              <a:spcPts val="1100"/>
            </a:lnSpc>
          </a:pPr>
          <a:r>
            <a:rPr lang="en-GB" sz="1100" b="1" i="1" baseline="0"/>
            <a:t>The role of this "Intro" sheet is to explain how to use  this workbook to produce a set of 1000+ sample documents with JSON formatting so that  it can  then be  copied to a Notepad file, saved with a .json extension and then imported into MongoDB.</a:t>
          </a:r>
        </a:p>
        <a:p>
          <a:pPr>
            <a:lnSpc>
              <a:spcPts val="1100"/>
            </a:lnSpc>
          </a:pPr>
          <a:endParaRPr lang="en-GB" sz="300" b="1" i="1" baseline="0"/>
        </a:p>
        <a:p>
          <a:r>
            <a:rPr lang="en-GB" sz="1100" b="1" i="1" baseline="0">
              <a:solidFill>
                <a:schemeClr val="tx1"/>
              </a:solidFill>
              <a:effectLst/>
              <a:latin typeface="+mn-lt"/>
              <a:ea typeface="+mn-ea"/>
              <a:cs typeface="+mn-cs"/>
            </a:rPr>
            <a:t>The two main sheets in this workbook are:</a:t>
          </a:r>
          <a:endParaRPr lang="en-IE" sz="1100">
            <a:effectLst/>
          </a:endParaRPr>
        </a:p>
        <a:p>
          <a:r>
            <a:rPr lang="en-GB" sz="1100" b="1" i="1" baseline="0">
              <a:solidFill>
                <a:schemeClr val="tx1"/>
              </a:solidFill>
              <a:effectLst/>
              <a:latin typeface="+mn-lt"/>
              <a:ea typeface="+mn-ea"/>
              <a:cs typeface="+mn-cs"/>
            </a:rPr>
            <a:t>1) </a:t>
          </a:r>
          <a:r>
            <a:rPr lang="en-GB" sz="1100" b="1" i="1" baseline="0">
              <a:solidFill>
                <a:srgbClr val="0000FF"/>
              </a:solidFill>
              <a:effectLst/>
              <a:latin typeface="+mn-lt"/>
              <a:ea typeface="+mn-ea"/>
              <a:cs typeface="+mn-cs"/>
            </a:rPr>
            <a:t>PlainData</a:t>
          </a:r>
          <a:r>
            <a:rPr lang="en-GB" sz="1100" b="1" i="1" baseline="0">
              <a:solidFill>
                <a:schemeClr val="tx1"/>
              </a:solidFill>
              <a:effectLst/>
              <a:latin typeface="+mn-lt"/>
              <a:ea typeface="+mn-ea"/>
              <a:cs typeface="+mn-cs"/>
            </a:rPr>
            <a:t> - just the raw data - no MongoDB /JSON formatting</a:t>
          </a:r>
          <a:endParaRPr lang="en-IE" sz="1100">
            <a:effectLst/>
          </a:endParaRPr>
        </a:p>
        <a:p>
          <a:r>
            <a:rPr lang="en-GB" sz="1100" b="1" i="1" baseline="0">
              <a:solidFill>
                <a:schemeClr val="tx1"/>
              </a:solidFill>
              <a:effectLst/>
              <a:latin typeface="+mn-lt"/>
              <a:ea typeface="+mn-ea"/>
              <a:cs typeface="+mn-cs"/>
            </a:rPr>
            <a:t>2) </a:t>
          </a:r>
          <a:r>
            <a:rPr lang="en-GB" sz="1100" b="1" i="1" baseline="0">
              <a:solidFill>
                <a:srgbClr val="0000FF"/>
              </a:solidFill>
              <a:effectLst/>
              <a:latin typeface="+mn-lt"/>
              <a:ea typeface="+mn-ea"/>
              <a:cs typeface="+mn-cs"/>
            </a:rPr>
            <a:t>JSON_Fmt</a:t>
          </a:r>
          <a:r>
            <a:rPr lang="en-GB" sz="1100" b="1" i="1" baseline="0">
              <a:solidFill>
                <a:schemeClr val="tx1"/>
              </a:solidFill>
              <a:effectLst/>
              <a:latin typeface="+mn-lt"/>
              <a:ea typeface="+mn-ea"/>
              <a:cs typeface="+mn-cs"/>
            </a:rPr>
            <a:t> - linked to PlainData - has extra columns to make it easier to format the data - separate the data with </a:t>
          </a:r>
          <a:r>
            <a:rPr lang="en-GB" sz="1100" b="1" i="1" u="sng" baseline="0">
              <a:solidFill>
                <a:schemeClr val="tx1"/>
              </a:solidFill>
              <a:effectLst/>
              <a:latin typeface="+mn-lt"/>
              <a:ea typeface="+mn-ea"/>
              <a:cs typeface="+mn-cs"/>
            </a:rPr>
            <a:t>Curly brackets</a:t>
          </a:r>
          <a:r>
            <a:rPr lang="en-GB" sz="1100" b="1" i="1" baseline="0">
              <a:solidFill>
                <a:schemeClr val="tx1"/>
              </a:solidFill>
              <a:effectLst/>
              <a:latin typeface="+mn-lt"/>
              <a:ea typeface="+mn-ea"/>
              <a:cs typeface="+mn-cs"/>
            </a:rPr>
            <a:t>, </a:t>
          </a:r>
          <a:r>
            <a:rPr lang="en-GB" sz="1100" b="1" i="1" u="sng" baseline="0">
              <a:solidFill>
                <a:schemeClr val="tx1"/>
              </a:solidFill>
              <a:effectLst/>
              <a:latin typeface="+mn-lt"/>
              <a:ea typeface="+mn-ea"/>
              <a:cs typeface="+mn-cs"/>
            </a:rPr>
            <a:t>commas</a:t>
          </a:r>
          <a:r>
            <a:rPr lang="en-GB" sz="1100" b="1" i="1" baseline="0">
              <a:solidFill>
                <a:schemeClr val="tx1"/>
              </a:solidFill>
              <a:effectLst/>
              <a:latin typeface="+mn-lt"/>
              <a:ea typeface="+mn-ea"/>
              <a:cs typeface="+mn-cs"/>
            </a:rPr>
            <a:t>, </a:t>
          </a:r>
          <a:r>
            <a:rPr lang="en-GB" sz="1100" b="1" i="1" u="sng" baseline="0">
              <a:solidFill>
                <a:schemeClr val="tx1"/>
              </a:solidFill>
              <a:effectLst/>
              <a:latin typeface="+mn-lt"/>
              <a:ea typeface="+mn-ea"/>
              <a:cs typeface="+mn-cs"/>
            </a:rPr>
            <a:t>colons</a:t>
          </a:r>
          <a:r>
            <a:rPr lang="en-GB" sz="1100" b="1" i="1" baseline="0">
              <a:solidFill>
                <a:schemeClr val="tx1"/>
              </a:solidFill>
              <a:effectLst/>
              <a:latin typeface="+mn-lt"/>
              <a:ea typeface="+mn-ea"/>
              <a:cs typeface="+mn-cs"/>
            </a:rPr>
            <a:t> and other punctuation so that it can then be copied to a Notepad file  that can be saved with a </a:t>
          </a:r>
          <a:r>
            <a:rPr lang="en-GB" sz="1100" b="1" i="1" baseline="0">
              <a:solidFill>
                <a:srgbClr val="0000FF"/>
              </a:solidFill>
              <a:effectLst/>
              <a:latin typeface="+mn-lt"/>
              <a:ea typeface="+mn-ea"/>
              <a:cs typeface="+mn-cs"/>
            </a:rPr>
            <a:t>.json </a:t>
          </a:r>
          <a:r>
            <a:rPr lang="en-GB" sz="1100" b="1" i="1" baseline="0">
              <a:solidFill>
                <a:schemeClr val="tx1"/>
              </a:solidFill>
              <a:effectLst/>
              <a:latin typeface="+mn-lt"/>
              <a:ea typeface="+mn-ea"/>
              <a:cs typeface="+mn-cs"/>
            </a:rPr>
            <a:t>extension and then imported into MongoDB.</a:t>
          </a:r>
          <a:endParaRPr lang="en-IE" sz="1100">
            <a:effectLst/>
          </a:endParaRPr>
        </a:p>
        <a:p>
          <a:pPr>
            <a:lnSpc>
              <a:spcPts val="1100"/>
            </a:lnSpc>
          </a:pPr>
          <a:endParaRPr lang="en-GB" sz="1100" b="1" i="1" baseline="0"/>
        </a:p>
        <a:p>
          <a:pPr>
            <a:lnSpc>
              <a:spcPts val="1100"/>
            </a:lnSpc>
          </a:pPr>
          <a:r>
            <a:rPr lang="en-GB" sz="1100" b="1" i="1" u="sng" baseline="0"/>
            <a:t>Main Phases/Milestones in Using this Template</a:t>
          </a:r>
        </a:p>
        <a:p>
          <a:pPr>
            <a:lnSpc>
              <a:spcPts val="1100"/>
            </a:lnSpc>
          </a:pPr>
          <a:r>
            <a:rPr lang="en-GB" sz="1100" b="1" i="1" baseline="0"/>
            <a:t>* The Sheet called </a:t>
          </a:r>
          <a:r>
            <a:rPr lang="en-GB" sz="1100" b="1" i="1" baseline="0">
              <a:solidFill>
                <a:srgbClr val="996633"/>
              </a:solidFill>
            </a:rPr>
            <a:t>PlainData</a:t>
          </a:r>
          <a:r>
            <a:rPr lang="en-GB" sz="1100" b="1" i="1" baseline="0"/>
            <a:t> has 1000 "dummy" documents/rows at the outset. </a:t>
          </a:r>
        </a:p>
        <a:p>
          <a:pPr>
            <a:lnSpc>
              <a:spcPts val="1100"/>
            </a:lnSpc>
          </a:pPr>
          <a:endParaRPr lang="en-GB" sz="1100" b="1" i="1" baseline="0"/>
        </a:p>
        <a:p>
          <a:pPr>
            <a:lnSpc>
              <a:spcPts val="1100"/>
            </a:lnSpc>
          </a:pPr>
          <a:r>
            <a:rPr lang="en-GB" sz="1100" b="1" i="1" baseline="0"/>
            <a:t>* Copy the data generated by </a:t>
          </a:r>
          <a:r>
            <a:rPr lang="en-GB" sz="1100" b="1" i="1" baseline="0">
              <a:solidFill>
                <a:srgbClr val="996633"/>
              </a:solidFill>
            </a:rPr>
            <a:t>Mockaroo</a:t>
          </a:r>
          <a:r>
            <a:rPr lang="en-GB" sz="1100" b="1" i="1" baseline="0"/>
            <a:t> (or equivalent) from the resulting Excel Spreadsheet into the PlainData Sheet.</a:t>
          </a:r>
        </a:p>
        <a:p>
          <a:pPr>
            <a:lnSpc>
              <a:spcPts val="1100"/>
            </a:lnSpc>
          </a:pPr>
          <a:endParaRPr lang="en-GB" sz="1100" b="1" i="1" baseline="0"/>
        </a:p>
        <a:p>
          <a:pPr>
            <a:lnSpc>
              <a:spcPts val="1100"/>
            </a:lnSpc>
          </a:pPr>
          <a:r>
            <a:rPr lang="en-GB" sz="1100" b="1" i="1" baseline="0"/>
            <a:t>* Use the various </a:t>
          </a:r>
          <a:r>
            <a:rPr lang="en-GB" sz="1100" b="1" i="1" baseline="0">
              <a:solidFill>
                <a:srgbClr val="996633"/>
              </a:solidFill>
            </a:rPr>
            <a:t>ARRAY</a:t>
          </a:r>
          <a:r>
            <a:rPr lang="en-GB" sz="1100" b="1" i="1" baseline="0"/>
            <a:t> generation sheets - separate sheets for TEXT arrays and NUMERIC arrays to create random combinations of between 1 and 5 Array values for the ARRAYS required in your project.</a:t>
          </a:r>
        </a:p>
        <a:p>
          <a:pPr>
            <a:lnSpc>
              <a:spcPts val="1100"/>
            </a:lnSpc>
          </a:pPr>
          <a:endParaRPr lang="en-GB" sz="1200" b="1" i="1" baseline="0"/>
        </a:p>
        <a:p>
          <a:pPr>
            <a:lnSpc>
              <a:spcPts val="1100"/>
            </a:lnSpc>
          </a:pPr>
          <a:r>
            <a:rPr lang="en-GB" sz="1200" b="1" i="1" baseline="0"/>
            <a:t>* Add some </a:t>
          </a:r>
          <a:r>
            <a:rPr lang="en-GB" sz="1200" b="1" i="1" baseline="0">
              <a:solidFill>
                <a:srgbClr val="996633"/>
              </a:solidFill>
            </a:rPr>
            <a:t>Embedded Document </a:t>
          </a:r>
          <a:r>
            <a:rPr lang="en-GB" sz="1200" b="1" i="1" baseline="0"/>
            <a:t>data to the PlainData Sheet</a:t>
          </a:r>
        </a:p>
        <a:p>
          <a:pPr>
            <a:lnSpc>
              <a:spcPts val="1100"/>
            </a:lnSpc>
          </a:pPr>
          <a:endParaRPr lang="en-GB" sz="1100" b="1" i="1" baseline="0"/>
        </a:p>
        <a:p>
          <a:pPr>
            <a:lnSpc>
              <a:spcPts val="1100"/>
            </a:lnSpc>
          </a:pPr>
          <a:r>
            <a:rPr lang="en-GB" sz="1100" b="1" i="1" baseline="0"/>
            <a:t>* When finished, copy the 1000 documents with JSON "punctuation" from the sheet called JSON_Fmt and paste it into a </a:t>
          </a:r>
          <a:r>
            <a:rPr lang="en-GB" sz="1100" b="1" i="1" baseline="0">
              <a:solidFill>
                <a:srgbClr val="996633"/>
              </a:solidFill>
            </a:rPr>
            <a:t>Blank Notepad </a:t>
          </a:r>
          <a:r>
            <a:rPr lang="en-GB" sz="1100" b="1" i="1" baseline="0"/>
            <a:t>file.</a:t>
          </a:r>
        </a:p>
        <a:p>
          <a:pPr>
            <a:lnSpc>
              <a:spcPts val="1100"/>
            </a:lnSpc>
          </a:pPr>
          <a:endParaRPr lang="en-GB" sz="1100" b="1" i="1" baseline="0"/>
        </a:p>
        <a:p>
          <a:pPr>
            <a:lnSpc>
              <a:spcPts val="1100"/>
            </a:lnSpc>
          </a:pPr>
          <a:r>
            <a:rPr lang="en-GB" sz="1100" b="1" i="1" baseline="0"/>
            <a:t>* Save the notepad file - surround the full filename including the </a:t>
          </a:r>
          <a:r>
            <a:rPr lang="en-GB" sz="1100" b="1" i="1" baseline="0">
              <a:solidFill>
                <a:srgbClr val="996633"/>
              </a:solidFill>
            </a:rPr>
            <a:t>.json </a:t>
          </a:r>
          <a:r>
            <a:rPr lang="en-GB" sz="1100" b="1" i="1" baseline="0"/>
            <a:t>extension in </a:t>
          </a:r>
          <a:r>
            <a:rPr lang="en-GB" sz="1100" b="1" i="1" baseline="0">
              <a:solidFill>
                <a:srgbClr val="996633"/>
              </a:solidFill>
            </a:rPr>
            <a:t>double quotes</a:t>
          </a:r>
          <a:r>
            <a:rPr lang="en-GB" sz="1100" b="1" i="1" baseline="0"/>
            <a:t> - check that the file doesnt have a .txt extension </a:t>
          </a:r>
        </a:p>
        <a:p>
          <a:pPr>
            <a:lnSpc>
              <a:spcPts val="1100"/>
            </a:lnSpc>
          </a:pPr>
          <a:endParaRPr lang="en-GB" sz="1100" b="1" i="1" baseline="0"/>
        </a:p>
        <a:p>
          <a:pPr>
            <a:lnSpc>
              <a:spcPts val="1100"/>
            </a:lnSpc>
          </a:pPr>
          <a:r>
            <a:rPr lang="en-GB" sz="1100" b="1" i="1" baseline="0"/>
            <a:t>* Import the .json file into MongoDB</a:t>
          </a:r>
          <a:endParaRPr lang="en-GB" sz="1100" i="1"/>
        </a:p>
      </xdr:txBody>
    </xdr:sp>
    <xdr:clientData/>
  </xdr:oneCellAnchor>
  <xdr:oneCellAnchor>
    <xdr:from>
      <xdr:col>1</xdr:col>
      <xdr:colOff>5387340</xdr:colOff>
      <xdr:row>0</xdr:row>
      <xdr:rowOff>29307</xdr:rowOff>
    </xdr:from>
    <xdr:ext cx="8103597" cy="4916366"/>
    <xdr:sp macro="" textlink="">
      <xdr:nvSpPr>
        <xdr:cNvPr id="4" name="TextBox 3">
          <a:extLst>
            <a:ext uri="{FF2B5EF4-FFF2-40B4-BE49-F238E27FC236}">
              <a16:creationId xmlns:a16="http://schemas.microsoft.com/office/drawing/2014/main" id="{902C53EF-C1F1-4B84-B198-976513BA0296}"/>
            </a:ext>
          </a:extLst>
        </xdr:cNvPr>
        <xdr:cNvSpPr txBox="1"/>
      </xdr:nvSpPr>
      <xdr:spPr>
        <a:xfrm>
          <a:off x="5334000" y="29307"/>
          <a:ext cx="8235461" cy="4916366"/>
        </a:xfrm>
        <a:prstGeom prst="rect">
          <a:avLst/>
        </a:prstGeom>
        <a:solidFill>
          <a:schemeClr val="accent6">
            <a:lumMod val="40000"/>
            <a:lumOff val="60000"/>
          </a:schemeClr>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18000" tIns="10800" rIns="18000" bIns="10800" rtlCol="0" anchor="t">
          <a:noAutofit/>
        </a:bodyPr>
        <a:lstStyle/>
        <a:p>
          <a:pPr algn="ctr">
            <a:lnSpc>
              <a:spcPts val="1100"/>
            </a:lnSpc>
          </a:pPr>
          <a:r>
            <a:rPr lang="en-IE" sz="1100" b="1" i="1" u="none" strike="noStrike">
              <a:solidFill>
                <a:schemeClr val="tx1"/>
              </a:solidFill>
              <a:effectLst/>
              <a:latin typeface="+mn-lt"/>
              <a:ea typeface="+mn-ea"/>
              <a:cs typeface="+mn-cs"/>
            </a:rPr>
            <a:t>MongoDB Template - March 2021</a:t>
          </a:r>
          <a:r>
            <a:rPr lang="en-IE" sz="1200" i="1"/>
            <a:t> </a:t>
          </a:r>
        </a:p>
        <a:p>
          <a:pPr>
            <a:lnSpc>
              <a:spcPts val="1100"/>
            </a:lnSpc>
          </a:pPr>
          <a:r>
            <a:rPr lang="en-IE" sz="1100" b="1" i="1" u="none" strike="noStrike">
              <a:solidFill>
                <a:schemeClr val="tx1"/>
              </a:solidFill>
              <a:effectLst/>
              <a:latin typeface="+mn-lt"/>
              <a:ea typeface="+mn-ea"/>
              <a:cs typeface="+mn-cs"/>
            </a:rPr>
            <a:t>MongoDB Collection Creation and Population with Data.</a:t>
          </a:r>
          <a:r>
            <a:rPr lang="en-IE" sz="1200" i="1"/>
            <a:t> </a:t>
          </a:r>
        </a:p>
        <a:p>
          <a:pPr>
            <a:lnSpc>
              <a:spcPts val="1100"/>
            </a:lnSpc>
          </a:pPr>
          <a:endParaRPr lang="en-IE" sz="300" b="0" i="1" u="none" strike="noStrike">
            <a:solidFill>
              <a:schemeClr val="tx1"/>
            </a:solidFill>
            <a:effectLst/>
            <a:latin typeface="+mn-lt"/>
            <a:ea typeface="+mn-ea"/>
            <a:cs typeface="+mn-cs"/>
          </a:endParaRPr>
        </a:p>
        <a:p>
          <a:pPr>
            <a:lnSpc>
              <a:spcPts val="1100"/>
            </a:lnSpc>
          </a:pPr>
          <a:r>
            <a:rPr lang="en-IE" sz="1100" b="1" i="1" u="none" strike="noStrike">
              <a:solidFill>
                <a:schemeClr val="tx1"/>
              </a:solidFill>
              <a:effectLst/>
              <a:latin typeface="+mn-lt"/>
              <a:ea typeface="+mn-ea"/>
              <a:cs typeface="+mn-cs"/>
            </a:rPr>
            <a:t>Excel</a:t>
          </a:r>
          <a:r>
            <a:rPr lang="en-IE" sz="1100" b="0" i="1" u="none" strike="noStrike">
              <a:solidFill>
                <a:schemeClr val="tx1"/>
              </a:solidFill>
              <a:effectLst/>
              <a:latin typeface="+mn-lt"/>
              <a:ea typeface="+mn-ea"/>
              <a:cs typeface="+mn-cs"/>
            </a:rPr>
            <a:t> is a very useful tool when it comes to doing a lot of the donkeywork involved in setting up data in </a:t>
          </a:r>
          <a:r>
            <a:rPr lang="en-IE" sz="1100" b="1" i="1" u="none" strike="noStrike">
              <a:solidFill>
                <a:schemeClr val="tx1"/>
              </a:solidFill>
              <a:effectLst/>
              <a:latin typeface="+mn-lt"/>
              <a:ea typeface="+mn-ea"/>
              <a:cs typeface="+mn-cs"/>
            </a:rPr>
            <a:t>JSON</a:t>
          </a:r>
          <a:r>
            <a:rPr lang="en-IE" sz="1100" b="0" i="1" u="none" strike="noStrike">
              <a:solidFill>
                <a:schemeClr val="tx1"/>
              </a:solidFill>
              <a:effectLst/>
              <a:latin typeface="+mn-lt"/>
              <a:ea typeface="+mn-ea"/>
              <a:cs typeface="+mn-cs"/>
            </a:rPr>
            <a:t> Format for </a:t>
          </a:r>
          <a:r>
            <a:rPr lang="en-IE" sz="1100" b="1" i="1" u="none" strike="noStrike">
              <a:solidFill>
                <a:schemeClr val="tx1"/>
              </a:solidFill>
              <a:effectLst/>
              <a:latin typeface="+mn-lt"/>
              <a:ea typeface="+mn-ea"/>
              <a:cs typeface="+mn-cs"/>
            </a:rPr>
            <a:t>Import</a:t>
          </a:r>
          <a:r>
            <a:rPr lang="en-IE" sz="1100" b="0" i="1" u="none" strike="noStrike">
              <a:solidFill>
                <a:schemeClr val="tx1"/>
              </a:solidFill>
              <a:effectLst/>
              <a:latin typeface="+mn-lt"/>
              <a:ea typeface="+mn-ea"/>
              <a:cs typeface="+mn-cs"/>
            </a:rPr>
            <a:t> into a MongoDB database</a:t>
          </a:r>
          <a:r>
            <a:rPr lang="en-IE" sz="1200" b="0" i="1" u="none" strike="noStrike">
              <a:solidFill>
                <a:schemeClr val="tx1"/>
              </a:solidFill>
              <a:effectLst/>
              <a:latin typeface="+mn-lt"/>
              <a:ea typeface="+mn-ea"/>
              <a:cs typeface="+mn-cs"/>
            </a:rPr>
            <a:t>.</a:t>
          </a:r>
          <a:r>
            <a:rPr lang="en-IE" sz="1200" b="0" i="1" u="none" strike="noStrike" baseline="0">
              <a:solidFill>
                <a:schemeClr val="tx1"/>
              </a:solidFill>
              <a:effectLst/>
              <a:latin typeface="+mn-lt"/>
              <a:ea typeface="+mn-ea"/>
              <a:cs typeface="+mn-cs"/>
            </a:rPr>
            <a:t> </a:t>
          </a:r>
        </a:p>
        <a:p>
          <a:pPr>
            <a:lnSpc>
              <a:spcPts val="1100"/>
            </a:lnSpc>
          </a:pPr>
          <a:endParaRPr lang="en-IE" sz="400" i="1"/>
        </a:p>
        <a:p>
          <a:pPr>
            <a:lnSpc>
              <a:spcPts val="1100"/>
            </a:lnSpc>
          </a:pPr>
          <a:r>
            <a:rPr lang="en-IE" sz="1100" b="0" i="1" u="none" strike="noStrike">
              <a:solidFill>
                <a:schemeClr val="tx1"/>
              </a:solidFill>
              <a:effectLst/>
              <a:latin typeface="+mn-lt"/>
              <a:ea typeface="+mn-ea"/>
              <a:cs typeface="+mn-cs"/>
            </a:rPr>
            <a:t>This example workbook has a number of sheets that demonstrate how to exploit the potential of Excel to assist with MongoDB work - esp preparing data for import into MongoDb - JSON formatting is essential.</a:t>
          </a:r>
          <a:r>
            <a:rPr lang="en-IE" sz="1200" i="1"/>
            <a:t> </a:t>
          </a:r>
        </a:p>
        <a:p>
          <a:pPr>
            <a:lnSpc>
              <a:spcPts val="1100"/>
            </a:lnSpc>
          </a:pPr>
          <a:endParaRPr lang="en-IE" sz="1200" b="0" i="1" u="none" strike="noStrike">
            <a:solidFill>
              <a:schemeClr val="tx1"/>
            </a:solidFill>
            <a:effectLst/>
            <a:latin typeface="+mn-lt"/>
            <a:ea typeface="+mn-ea"/>
            <a:cs typeface="+mn-cs"/>
          </a:endParaRPr>
        </a:p>
        <a:p>
          <a:pPr>
            <a:lnSpc>
              <a:spcPts val="1100"/>
            </a:lnSpc>
          </a:pPr>
          <a:r>
            <a:rPr lang="en-IE" sz="1100" b="0" i="1" u="none" strike="noStrike">
              <a:solidFill>
                <a:schemeClr val="tx1"/>
              </a:solidFill>
              <a:effectLst/>
              <a:latin typeface="+mn-lt"/>
              <a:ea typeface="+mn-ea"/>
              <a:cs typeface="+mn-cs"/>
            </a:rPr>
            <a:t>A key reason for using Excel is to make it easy to correct errors and rebuild collections when preparing data for </a:t>
          </a:r>
          <a:r>
            <a:rPr lang="en-IE" sz="1100" b="1" i="1" u="none" strike="noStrike">
              <a:solidFill>
                <a:schemeClr val="tx1"/>
              </a:solidFill>
              <a:effectLst/>
              <a:latin typeface="+mn-lt"/>
              <a:ea typeface="+mn-ea"/>
              <a:cs typeface="+mn-cs"/>
            </a:rPr>
            <a:t>Import</a:t>
          </a:r>
          <a:r>
            <a:rPr lang="en-IE" sz="1100" b="0" i="1" u="none" strike="noStrike">
              <a:solidFill>
                <a:schemeClr val="tx1"/>
              </a:solidFill>
              <a:effectLst/>
              <a:latin typeface="+mn-lt"/>
              <a:ea typeface="+mn-ea"/>
              <a:cs typeface="+mn-cs"/>
            </a:rPr>
            <a:t> into </a:t>
          </a:r>
          <a:r>
            <a:rPr lang="en-IE" sz="1100" b="1" i="1" u="none" strike="noStrike">
              <a:solidFill>
                <a:schemeClr val="tx1"/>
              </a:solidFill>
              <a:effectLst/>
              <a:latin typeface="+mn-lt"/>
              <a:ea typeface="+mn-ea"/>
              <a:cs typeface="+mn-cs"/>
            </a:rPr>
            <a:t>MongoDB</a:t>
          </a:r>
          <a:r>
            <a:rPr lang="en-IE" sz="1100" b="0" i="1" u="none" strike="noStrike">
              <a:solidFill>
                <a:schemeClr val="tx1"/>
              </a:solidFill>
              <a:effectLst/>
              <a:latin typeface="+mn-lt"/>
              <a:ea typeface="+mn-ea"/>
              <a:cs typeface="+mn-cs"/>
            </a:rPr>
            <a:t>.</a:t>
          </a:r>
        </a:p>
        <a:p>
          <a:pPr>
            <a:lnSpc>
              <a:spcPts val="1100"/>
            </a:lnSpc>
          </a:pPr>
          <a:endParaRPr lang="en-IE" sz="1100" b="0" i="1" u="none" strike="noStrike">
            <a:solidFill>
              <a:schemeClr val="tx1"/>
            </a:solidFill>
            <a:effectLst/>
            <a:latin typeface="+mn-lt"/>
            <a:ea typeface="+mn-ea"/>
            <a:cs typeface="+mn-cs"/>
          </a:endParaRPr>
        </a:p>
        <a:p>
          <a:pPr>
            <a:lnSpc>
              <a:spcPts val="1000"/>
            </a:lnSpc>
          </a:pPr>
          <a:r>
            <a:rPr lang="en-IE" sz="1100" b="0" i="1" u="none" strike="noStrike">
              <a:solidFill>
                <a:schemeClr val="tx1"/>
              </a:solidFill>
              <a:effectLst/>
              <a:latin typeface="+mn-lt"/>
              <a:ea typeface="+mn-ea"/>
              <a:cs typeface="+mn-cs"/>
            </a:rPr>
            <a:t>In the long run for MongoDB project work, this Excel </a:t>
          </a:r>
          <a:r>
            <a:rPr lang="en-IE" sz="1100" b="1" i="1" u="none" strike="noStrike">
              <a:solidFill>
                <a:schemeClr val="tx1"/>
              </a:solidFill>
              <a:effectLst/>
              <a:latin typeface="+mn-lt"/>
              <a:ea typeface="+mn-ea"/>
              <a:cs typeface="+mn-cs"/>
            </a:rPr>
            <a:t>template</a:t>
          </a:r>
          <a:r>
            <a:rPr lang="en-IE" sz="1100" b="0" i="1" u="none" strike="noStrike" baseline="0">
              <a:solidFill>
                <a:schemeClr val="tx1"/>
              </a:solidFill>
              <a:effectLst/>
              <a:latin typeface="+mn-lt"/>
              <a:ea typeface="+mn-ea"/>
              <a:cs typeface="+mn-cs"/>
            </a:rPr>
            <a:t> </a:t>
          </a:r>
          <a:r>
            <a:rPr lang="en-IE" sz="1100" b="0" i="1" u="none" strike="noStrike">
              <a:solidFill>
                <a:schemeClr val="tx1"/>
              </a:solidFill>
              <a:effectLst/>
              <a:latin typeface="+mn-lt"/>
              <a:ea typeface="+mn-ea"/>
              <a:cs typeface="+mn-cs"/>
            </a:rPr>
            <a:t>provides a way of speeding up/automating the formatting such as square brackets, double quotes etc that are used in JSON.</a:t>
          </a:r>
          <a:r>
            <a:rPr lang="en-IE" sz="1200" i="1"/>
            <a:t> </a:t>
          </a:r>
        </a:p>
        <a:p>
          <a:pPr>
            <a:lnSpc>
              <a:spcPts val="1100"/>
            </a:lnSpc>
          </a:pPr>
          <a:endParaRPr lang="en-IE" sz="1100" b="0" i="1" u="none" strike="noStrike">
            <a:solidFill>
              <a:schemeClr val="tx1"/>
            </a:solidFill>
            <a:effectLst/>
            <a:latin typeface="+mn-lt"/>
            <a:ea typeface="+mn-ea"/>
            <a:cs typeface="+mn-cs"/>
          </a:endParaRPr>
        </a:p>
        <a:p>
          <a:pPr>
            <a:lnSpc>
              <a:spcPts val="1100"/>
            </a:lnSpc>
          </a:pPr>
          <a:r>
            <a:rPr lang="en-IE" sz="1100" b="0" i="1" u="none" strike="noStrike">
              <a:solidFill>
                <a:schemeClr val="tx1"/>
              </a:solidFill>
              <a:effectLst/>
              <a:latin typeface="+mn-lt"/>
              <a:ea typeface="+mn-ea"/>
              <a:cs typeface="+mn-cs"/>
            </a:rPr>
            <a:t>In order to use this spreadsheet, it is helpful to have a good grasp of to use formulae in Excel and  in particular to understand</a:t>
          </a:r>
          <a:r>
            <a:rPr lang="en-IE" sz="1100" b="0" i="1" u="none" strike="noStrike" baseline="0">
              <a:solidFill>
                <a:schemeClr val="tx1"/>
              </a:solidFill>
              <a:effectLst/>
              <a:latin typeface="+mn-lt"/>
              <a:ea typeface="+mn-ea"/>
              <a:cs typeface="+mn-cs"/>
            </a:rPr>
            <a:t> </a:t>
          </a:r>
          <a:r>
            <a:rPr lang="en-IE" sz="1100" b="0" i="1" u="none" strike="noStrike">
              <a:solidFill>
                <a:schemeClr val="tx1"/>
              </a:solidFill>
              <a:effectLst/>
              <a:latin typeface="+mn-lt"/>
              <a:ea typeface="+mn-ea"/>
              <a:cs typeface="+mn-cs"/>
            </a:rPr>
            <a:t>how sheets  in an </a:t>
          </a:r>
          <a:r>
            <a:rPr lang="en-IE" sz="1100" b="1" i="1" u="none" strike="noStrike">
              <a:solidFill>
                <a:schemeClr val="tx1"/>
              </a:solidFill>
              <a:effectLst/>
              <a:latin typeface="+mn-lt"/>
              <a:ea typeface="+mn-ea"/>
              <a:cs typeface="+mn-cs"/>
            </a:rPr>
            <a:t>Excel Workbook </a:t>
          </a:r>
          <a:r>
            <a:rPr lang="en-IE" sz="1100" b="0" i="1" u="none" strike="noStrike">
              <a:solidFill>
                <a:schemeClr val="tx1"/>
              </a:solidFill>
              <a:effectLst/>
              <a:latin typeface="+mn-lt"/>
              <a:ea typeface="+mn-ea"/>
              <a:cs typeface="+mn-cs"/>
            </a:rPr>
            <a:t>can be </a:t>
          </a:r>
          <a:r>
            <a:rPr lang="en-IE" sz="1100" b="1" i="1" u="none" strike="noStrike">
              <a:solidFill>
                <a:schemeClr val="tx1"/>
              </a:solidFill>
              <a:effectLst/>
              <a:latin typeface="+mn-lt"/>
              <a:ea typeface="+mn-ea"/>
              <a:cs typeface="+mn-cs"/>
            </a:rPr>
            <a:t>linked</a:t>
          </a:r>
          <a:r>
            <a:rPr lang="en-IE" sz="1100" b="0" i="1" u="none" strike="noStrike">
              <a:solidFill>
                <a:schemeClr val="tx1"/>
              </a:solidFill>
              <a:effectLst/>
              <a:latin typeface="+mn-lt"/>
              <a:ea typeface="+mn-ea"/>
              <a:cs typeface="+mn-cs"/>
            </a:rPr>
            <a:t>.</a:t>
          </a:r>
          <a:r>
            <a:rPr lang="en-IE" sz="1200" i="1"/>
            <a:t> </a:t>
          </a:r>
          <a:r>
            <a:rPr lang="en-IE" sz="1100" b="0" i="1" u="none" strike="noStrike">
              <a:solidFill>
                <a:schemeClr val="tx1"/>
              </a:solidFill>
              <a:effectLst/>
              <a:latin typeface="+mn-lt"/>
              <a:ea typeface="+mn-ea"/>
              <a:cs typeface="+mn-cs"/>
            </a:rPr>
            <a:t>In this example, several sheets are used and most of these are linked to at least one more sheet.</a:t>
          </a:r>
          <a:r>
            <a:rPr lang="en-IE" sz="1200" i="1"/>
            <a:t> </a:t>
          </a:r>
          <a:r>
            <a:rPr lang="en-IE" sz="1100" b="0" i="1" u="none" strike="noStrike">
              <a:solidFill>
                <a:schemeClr val="tx1"/>
              </a:solidFill>
              <a:effectLst/>
              <a:latin typeface="+mn-lt"/>
              <a:ea typeface="+mn-ea"/>
              <a:cs typeface="+mn-cs"/>
            </a:rPr>
            <a:t>Due</a:t>
          </a:r>
          <a:r>
            <a:rPr lang="en-IE" sz="1100" b="0" i="1" u="none" strike="noStrike" baseline="0">
              <a:solidFill>
                <a:schemeClr val="tx1"/>
              </a:solidFill>
              <a:effectLst/>
              <a:latin typeface="+mn-lt"/>
              <a:ea typeface="+mn-ea"/>
              <a:cs typeface="+mn-cs"/>
            </a:rPr>
            <a:t> to the links</a:t>
          </a:r>
          <a:r>
            <a:rPr lang="en-IE" sz="1100" b="0" i="1" u="none" strike="noStrike">
              <a:solidFill>
                <a:schemeClr val="tx1"/>
              </a:solidFill>
              <a:effectLst/>
              <a:latin typeface="+mn-lt"/>
              <a:ea typeface="+mn-ea"/>
              <a:cs typeface="+mn-cs"/>
            </a:rPr>
            <a:t>, understanding the sequence of sheets in this workbook is important.</a:t>
          </a:r>
          <a:r>
            <a:rPr lang="en-IE" sz="1200" i="1"/>
            <a:t> </a:t>
          </a:r>
          <a:r>
            <a:rPr lang="en-IE" sz="1100" b="0" i="1" u="none" strike="noStrike">
              <a:solidFill>
                <a:schemeClr val="tx1"/>
              </a:solidFill>
              <a:effectLst/>
              <a:latin typeface="+mn-lt"/>
              <a:ea typeface="+mn-ea"/>
              <a:cs typeface="+mn-cs"/>
            </a:rPr>
            <a:t>Therefore, be very </a:t>
          </a:r>
          <a:r>
            <a:rPr lang="en-IE" sz="1100" b="1" i="1" u="none" strike="noStrike">
              <a:solidFill>
                <a:schemeClr val="tx1"/>
              </a:solidFill>
              <a:effectLst/>
              <a:latin typeface="+mn-lt"/>
              <a:ea typeface="+mn-ea"/>
              <a:cs typeface="+mn-cs"/>
            </a:rPr>
            <a:t>careful</a:t>
          </a:r>
          <a:r>
            <a:rPr lang="en-IE" sz="1100" b="0" i="1" u="none" strike="noStrike">
              <a:solidFill>
                <a:schemeClr val="tx1"/>
              </a:solidFill>
              <a:effectLst/>
              <a:latin typeface="+mn-lt"/>
              <a:ea typeface="+mn-ea"/>
              <a:cs typeface="+mn-cs"/>
            </a:rPr>
            <a:t> when making changes to individual sheets as you might </a:t>
          </a:r>
          <a:r>
            <a:rPr lang="en-IE" sz="1100" b="1" i="1" u="none" strike="noStrike">
              <a:solidFill>
                <a:schemeClr val="tx1"/>
              </a:solidFill>
              <a:effectLst/>
              <a:latin typeface="+mn-lt"/>
              <a:ea typeface="+mn-ea"/>
              <a:cs typeface="+mn-cs"/>
            </a:rPr>
            <a:t>break a link</a:t>
          </a:r>
          <a:r>
            <a:rPr lang="en-IE" sz="1100" b="0" i="1" u="none" strike="noStrike">
              <a:solidFill>
                <a:schemeClr val="tx1"/>
              </a:solidFill>
              <a:effectLst/>
              <a:latin typeface="+mn-lt"/>
              <a:ea typeface="+mn-ea"/>
              <a:cs typeface="+mn-cs"/>
            </a:rPr>
            <a:t> and erase important formulae!</a:t>
          </a:r>
          <a:r>
            <a:rPr lang="en-IE" sz="1200" i="1"/>
            <a:t> </a:t>
          </a:r>
        </a:p>
        <a:p>
          <a:pPr>
            <a:lnSpc>
              <a:spcPts val="1000"/>
            </a:lnSpc>
          </a:pPr>
          <a:endParaRPr lang="en-IE" sz="1200" b="0" i="1" u="none" strike="noStrike">
            <a:solidFill>
              <a:schemeClr val="tx1"/>
            </a:solidFill>
            <a:effectLst/>
            <a:latin typeface="+mn-lt"/>
            <a:ea typeface="+mn-ea"/>
            <a:cs typeface="+mn-cs"/>
          </a:endParaRPr>
        </a:p>
        <a:p>
          <a:pPr>
            <a:lnSpc>
              <a:spcPts val="1000"/>
            </a:lnSpc>
          </a:pPr>
          <a:r>
            <a:rPr lang="en-IE" sz="1100" b="0" i="1" u="none" strike="noStrike">
              <a:solidFill>
                <a:schemeClr val="tx1"/>
              </a:solidFill>
              <a:effectLst/>
              <a:latin typeface="+mn-lt"/>
              <a:ea typeface="+mn-ea"/>
              <a:cs typeface="+mn-cs"/>
            </a:rPr>
            <a:t>The sheet called </a:t>
          </a:r>
          <a:r>
            <a:rPr lang="en-IE" sz="1100" b="1" i="1" u="none" strike="noStrike">
              <a:solidFill>
                <a:schemeClr val="tx1"/>
              </a:solidFill>
              <a:effectLst/>
              <a:latin typeface="+mn-lt"/>
              <a:ea typeface="+mn-ea"/>
              <a:cs typeface="+mn-cs"/>
            </a:rPr>
            <a:t>PlainData</a:t>
          </a:r>
          <a:r>
            <a:rPr lang="en-IE" sz="1100" b="0" i="1" u="none" strike="noStrike">
              <a:solidFill>
                <a:schemeClr val="tx1"/>
              </a:solidFill>
              <a:effectLst/>
              <a:latin typeface="+mn-lt"/>
              <a:ea typeface="+mn-ea"/>
              <a:cs typeface="+mn-cs"/>
            </a:rPr>
            <a:t> is the starting</a:t>
          </a:r>
          <a:r>
            <a:rPr lang="en-IE" sz="1100" b="0" i="1" u="none" strike="noStrike" baseline="0">
              <a:solidFill>
                <a:schemeClr val="tx1"/>
              </a:solidFill>
              <a:effectLst/>
              <a:latin typeface="+mn-lt"/>
              <a:ea typeface="+mn-ea"/>
              <a:cs typeface="+mn-cs"/>
            </a:rPr>
            <a:t> point for this template</a:t>
          </a:r>
          <a:r>
            <a:rPr lang="en-IE" sz="1100" b="0" i="1" u="none" strike="noStrike">
              <a:solidFill>
                <a:schemeClr val="tx1"/>
              </a:solidFill>
              <a:effectLst/>
              <a:latin typeface="+mn-lt"/>
              <a:ea typeface="+mn-ea"/>
              <a:cs typeface="+mn-cs"/>
            </a:rPr>
            <a:t>.</a:t>
          </a:r>
          <a:r>
            <a:rPr lang="en-IE" sz="1200" i="1"/>
            <a:t> </a:t>
          </a:r>
          <a:r>
            <a:rPr lang="en-IE" sz="1100" b="0" i="1" u="none" strike="noStrike">
              <a:solidFill>
                <a:schemeClr val="tx1"/>
              </a:solidFill>
              <a:effectLst/>
              <a:latin typeface="+mn-lt"/>
              <a:ea typeface="+mn-ea"/>
              <a:cs typeface="+mn-cs"/>
            </a:rPr>
            <a:t>Any work done in the PlainData sheet  "</a:t>
          </a:r>
          <a:r>
            <a:rPr lang="en-IE" sz="1100" b="1" i="1" u="none" strike="noStrike">
              <a:solidFill>
                <a:schemeClr val="tx1"/>
              </a:solidFill>
              <a:effectLst/>
              <a:latin typeface="+mn-lt"/>
              <a:ea typeface="+mn-ea"/>
              <a:cs typeface="+mn-cs"/>
            </a:rPr>
            <a:t>FEEDS</a:t>
          </a:r>
          <a:r>
            <a:rPr lang="en-IE" sz="1100" b="0" i="1" u="none" strike="noStrike">
              <a:solidFill>
                <a:schemeClr val="tx1"/>
              </a:solidFill>
              <a:effectLst/>
              <a:latin typeface="+mn-lt"/>
              <a:ea typeface="+mn-ea"/>
              <a:cs typeface="+mn-cs"/>
            </a:rPr>
            <a:t>"  other sheets - in particular the </a:t>
          </a:r>
          <a:r>
            <a:rPr lang="en-IE" sz="1100" b="1" i="1" u="none" strike="noStrike">
              <a:solidFill>
                <a:schemeClr val="tx1"/>
              </a:solidFill>
              <a:effectLst/>
              <a:latin typeface="+mn-lt"/>
              <a:ea typeface="+mn-ea"/>
              <a:cs typeface="+mn-cs"/>
            </a:rPr>
            <a:t>JSON_Fmt</a:t>
          </a:r>
          <a:r>
            <a:rPr lang="en-IE" sz="1100" b="0" i="1" u="none" strike="noStrike">
              <a:solidFill>
                <a:schemeClr val="tx1"/>
              </a:solidFill>
              <a:effectLst/>
              <a:latin typeface="+mn-lt"/>
              <a:ea typeface="+mn-ea"/>
              <a:cs typeface="+mn-cs"/>
            </a:rPr>
            <a:t> sheet.  Data</a:t>
          </a:r>
          <a:r>
            <a:rPr lang="en-IE" sz="1100" b="0" i="1" u="none" strike="noStrike" baseline="0">
              <a:solidFill>
                <a:schemeClr val="tx1"/>
              </a:solidFill>
              <a:effectLst/>
              <a:latin typeface="+mn-lt"/>
              <a:ea typeface="+mn-ea"/>
              <a:cs typeface="+mn-cs"/>
            </a:rPr>
            <a:t> must initially be entered in the PlainData sheet in order to fully understand and utilise the remaining sheets. When </a:t>
          </a:r>
          <a:r>
            <a:rPr lang="en-IE" sz="1100" b="1" i="1" u="none" strike="noStrike" baseline="0">
              <a:solidFill>
                <a:schemeClr val="tx1"/>
              </a:solidFill>
              <a:effectLst/>
              <a:latin typeface="+mn-lt"/>
              <a:ea typeface="+mn-ea"/>
              <a:cs typeface="+mn-cs"/>
            </a:rPr>
            <a:t>data</a:t>
          </a:r>
          <a:r>
            <a:rPr lang="en-IE" sz="1100" b="0" i="1" u="none" strike="noStrike" baseline="0">
              <a:solidFill>
                <a:schemeClr val="tx1"/>
              </a:solidFill>
              <a:effectLst/>
              <a:latin typeface="+mn-lt"/>
              <a:ea typeface="+mn-ea"/>
              <a:cs typeface="+mn-cs"/>
            </a:rPr>
            <a:t> is </a:t>
          </a:r>
          <a:r>
            <a:rPr lang="en-IE" sz="1100" b="1" i="1" u="none" strike="noStrike" baseline="0">
              <a:solidFill>
                <a:schemeClr val="tx1"/>
              </a:solidFill>
              <a:effectLst/>
              <a:latin typeface="+mn-lt"/>
              <a:ea typeface="+mn-ea"/>
              <a:cs typeface="+mn-cs"/>
            </a:rPr>
            <a:t>entered</a:t>
          </a:r>
          <a:r>
            <a:rPr lang="en-IE" sz="1100" b="0" i="1" u="none" strike="noStrike" baseline="0">
              <a:solidFill>
                <a:schemeClr val="tx1"/>
              </a:solidFill>
              <a:effectLst/>
              <a:latin typeface="+mn-lt"/>
              <a:ea typeface="+mn-ea"/>
              <a:cs typeface="+mn-cs"/>
            </a:rPr>
            <a:t> in the </a:t>
          </a:r>
          <a:r>
            <a:rPr lang="en-IE" sz="1100" b="1" i="1" u="none" strike="noStrike" baseline="0">
              <a:solidFill>
                <a:schemeClr val="tx1"/>
              </a:solidFill>
              <a:effectLst/>
              <a:latin typeface="+mn-lt"/>
              <a:ea typeface="+mn-ea"/>
              <a:cs typeface="+mn-cs"/>
            </a:rPr>
            <a:t>PlainData</a:t>
          </a:r>
          <a:r>
            <a:rPr lang="en-IE" sz="1100" b="0" i="1" u="none" strike="noStrike" baseline="0">
              <a:solidFill>
                <a:schemeClr val="tx1"/>
              </a:solidFill>
              <a:effectLst/>
              <a:latin typeface="+mn-lt"/>
              <a:ea typeface="+mn-ea"/>
              <a:cs typeface="+mn-cs"/>
            </a:rPr>
            <a:t> sheet, the data </a:t>
          </a:r>
          <a:r>
            <a:rPr lang="en-IE" sz="1100" b="1" i="1" u="none" strike="noStrike" baseline="0">
              <a:solidFill>
                <a:schemeClr val="tx1"/>
              </a:solidFill>
              <a:effectLst/>
              <a:latin typeface="+mn-lt"/>
              <a:ea typeface="+mn-ea"/>
              <a:cs typeface="+mn-cs"/>
            </a:rPr>
            <a:t>immediately</a:t>
          </a:r>
          <a:r>
            <a:rPr lang="en-IE" sz="1100" b="0" i="1" u="none" strike="noStrike" baseline="0">
              <a:solidFill>
                <a:schemeClr val="tx1"/>
              </a:solidFill>
              <a:effectLst/>
              <a:latin typeface="+mn-lt"/>
              <a:ea typeface="+mn-ea"/>
              <a:cs typeface="+mn-cs"/>
            </a:rPr>
            <a:t> becomes </a:t>
          </a:r>
          <a:r>
            <a:rPr lang="en-IE" sz="1100" b="1" i="1" u="none" strike="noStrike" baseline="0">
              <a:solidFill>
                <a:schemeClr val="tx1"/>
              </a:solidFill>
              <a:effectLst/>
              <a:latin typeface="+mn-lt"/>
              <a:ea typeface="+mn-ea"/>
              <a:cs typeface="+mn-cs"/>
            </a:rPr>
            <a:t>visible</a:t>
          </a:r>
          <a:r>
            <a:rPr lang="en-IE" sz="1100" b="0" i="1" u="none" strike="noStrike" baseline="0">
              <a:solidFill>
                <a:schemeClr val="tx1"/>
              </a:solidFill>
              <a:effectLst/>
              <a:latin typeface="+mn-lt"/>
              <a:ea typeface="+mn-ea"/>
              <a:cs typeface="+mn-cs"/>
            </a:rPr>
            <a:t> in the </a:t>
          </a:r>
          <a:r>
            <a:rPr lang="en-IE" sz="1100" b="1" i="1" u="none" strike="noStrike" baseline="0">
              <a:solidFill>
                <a:schemeClr val="tx1"/>
              </a:solidFill>
              <a:effectLst/>
              <a:latin typeface="+mn-lt"/>
              <a:ea typeface="+mn-ea"/>
              <a:cs typeface="+mn-cs"/>
            </a:rPr>
            <a:t>JSON_Fmt</a:t>
          </a:r>
          <a:r>
            <a:rPr lang="en-IE" sz="1100" b="0" i="1" u="none" strike="noStrike" baseline="0">
              <a:solidFill>
                <a:schemeClr val="tx1"/>
              </a:solidFill>
              <a:effectLst/>
              <a:latin typeface="+mn-lt"/>
              <a:ea typeface="+mn-ea"/>
              <a:cs typeface="+mn-cs"/>
            </a:rPr>
            <a:t> sheet.</a:t>
          </a:r>
          <a:endParaRPr lang="en-IE" sz="1100" b="0" i="1" u="none" strike="noStrike">
            <a:solidFill>
              <a:schemeClr val="tx1"/>
            </a:solidFill>
            <a:effectLst/>
            <a:latin typeface="+mn-lt"/>
            <a:ea typeface="+mn-ea"/>
            <a:cs typeface="+mn-cs"/>
          </a:endParaRPr>
        </a:p>
        <a:p>
          <a:pPr>
            <a:lnSpc>
              <a:spcPts val="1100"/>
            </a:lnSpc>
          </a:pPr>
          <a:endParaRPr lang="en-IE" sz="1100" b="0" i="1" u="none" strike="noStrike">
            <a:solidFill>
              <a:schemeClr val="tx1"/>
            </a:solidFill>
            <a:effectLst/>
            <a:latin typeface="+mn-lt"/>
            <a:ea typeface="+mn-ea"/>
            <a:cs typeface="+mn-cs"/>
          </a:endParaRPr>
        </a:p>
        <a:p>
          <a:pPr>
            <a:lnSpc>
              <a:spcPts val="1000"/>
            </a:lnSpc>
          </a:pPr>
          <a:r>
            <a:rPr lang="en-IE" sz="1100" b="0" i="1" u="none" strike="noStrike">
              <a:solidFill>
                <a:schemeClr val="tx1"/>
              </a:solidFill>
              <a:effectLst/>
              <a:latin typeface="+mn-lt"/>
              <a:ea typeface="+mn-ea"/>
              <a:cs typeface="+mn-cs"/>
            </a:rPr>
            <a:t>The </a:t>
          </a:r>
          <a:r>
            <a:rPr lang="en-IE" sz="1100" b="1" i="1" u="none" strike="noStrike">
              <a:solidFill>
                <a:schemeClr val="tx1"/>
              </a:solidFill>
              <a:effectLst/>
              <a:latin typeface="+mn-lt"/>
              <a:ea typeface="+mn-ea"/>
              <a:cs typeface="+mn-cs"/>
            </a:rPr>
            <a:t>JSON_Fm</a:t>
          </a:r>
          <a:r>
            <a:rPr lang="en-IE" sz="1100" b="0" i="1" u="none" strike="noStrike">
              <a:solidFill>
                <a:schemeClr val="tx1"/>
              </a:solidFill>
              <a:effectLst/>
              <a:latin typeface="+mn-lt"/>
              <a:ea typeface="+mn-ea"/>
              <a:cs typeface="+mn-cs"/>
            </a:rPr>
            <a:t>t sheet will  need to be </a:t>
          </a:r>
          <a:r>
            <a:rPr lang="en-IE" sz="1100" b="1" i="1" u="none" strike="noStrike">
              <a:solidFill>
                <a:schemeClr val="tx1"/>
              </a:solidFill>
              <a:effectLst/>
              <a:latin typeface="+mn-lt"/>
              <a:ea typeface="+mn-ea"/>
              <a:cs typeface="+mn-cs"/>
            </a:rPr>
            <a:t>edited</a:t>
          </a:r>
          <a:r>
            <a:rPr lang="en-IE" sz="1100" b="0" i="1" u="none" strike="noStrike">
              <a:solidFill>
                <a:schemeClr val="tx1"/>
              </a:solidFill>
              <a:effectLst/>
              <a:latin typeface="+mn-lt"/>
              <a:ea typeface="+mn-ea"/>
              <a:cs typeface="+mn-cs"/>
            </a:rPr>
            <a:t> so that brackets, commas, quotes may be added to complete the data in </a:t>
          </a:r>
          <a:r>
            <a:rPr lang="en-IE" sz="1100" b="1" i="1" u="none" strike="noStrike">
              <a:solidFill>
                <a:schemeClr val="tx1"/>
              </a:solidFill>
              <a:effectLst/>
              <a:latin typeface="+mn-lt"/>
              <a:ea typeface="+mn-ea"/>
              <a:cs typeface="+mn-cs"/>
            </a:rPr>
            <a:t>json</a:t>
          </a:r>
          <a:r>
            <a:rPr lang="en-IE" sz="1100" b="0" i="1" u="none" strike="noStrike">
              <a:solidFill>
                <a:schemeClr val="tx1"/>
              </a:solidFill>
              <a:effectLst/>
              <a:latin typeface="+mn-lt"/>
              <a:ea typeface="+mn-ea"/>
              <a:cs typeface="+mn-cs"/>
            </a:rPr>
            <a:t> format.  Include columns to hold the punctuation (commas, quotes, brackets) depending on whether the columns are numeric, text etc</a:t>
          </a:r>
          <a:r>
            <a:rPr lang="en-IE" sz="1200" b="0" i="1" u="none" strike="noStrike">
              <a:solidFill>
                <a:schemeClr val="tx1"/>
              </a:solidFill>
              <a:effectLst/>
              <a:latin typeface="+mn-lt"/>
              <a:ea typeface="+mn-ea"/>
              <a:cs typeface="+mn-cs"/>
            </a:rPr>
            <a:t>.</a:t>
          </a:r>
          <a:endParaRPr lang="en-IE" sz="1200" i="1"/>
        </a:p>
        <a:p>
          <a:pPr>
            <a:lnSpc>
              <a:spcPts val="1100"/>
            </a:lnSpc>
          </a:pPr>
          <a:endParaRPr lang="en-IE" sz="1200" b="1" i="1" u="none" strike="noStrike">
            <a:solidFill>
              <a:schemeClr val="tx1"/>
            </a:solidFill>
            <a:effectLst/>
            <a:latin typeface="+mn-lt"/>
            <a:ea typeface="+mn-ea"/>
            <a:cs typeface="+mn-cs"/>
          </a:endParaRPr>
        </a:p>
        <a:p>
          <a:pPr>
            <a:lnSpc>
              <a:spcPts val="1100"/>
            </a:lnSpc>
          </a:pPr>
          <a:r>
            <a:rPr lang="en-IE" sz="1100" b="1" i="1" u="none" strike="noStrike">
              <a:solidFill>
                <a:schemeClr val="tx1"/>
              </a:solidFill>
              <a:effectLst/>
              <a:latin typeface="+mn-lt"/>
              <a:ea typeface="+mn-ea"/>
              <a:cs typeface="+mn-cs"/>
            </a:rPr>
            <a:t>Using the Spreadsheet - Steps to Follow</a:t>
          </a:r>
          <a:r>
            <a:rPr lang="en-IE" sz="1200" i="1"/>
            <a:t> </a:t>
          </a:r>
        </a:p>
        <a:p>
          <a:pPr>
            <a:lnSpc>
              <a:spcPts val="1000"/>
            </a:lnSpc>
          </a:pPr>
          <a:r>
            <a:rPr lang="en-IE" sz="1100" b="0" i="1" u="none" strike="noStrike">
              <a:solidFill>
                <a:schemeClr val="tx1"/>
              </a:solidFill>
              <a:effectLst/>
              <a:latin typeface="+mn-lt"/>
              <a:ea typeface="+mn-ea"/>
              <a:cs typeface="+mn-cs"/>
            </a:rPr>
            <a:t>1. Generate the initial 1000 rows of sample data using </a:t>
          </a:r>
          <a:r>
            <a:rPr lang="en-IE" sz="1100" b="1" i="1" u="none" strike="noStrike">
              <a:solidFill>
                <a:schemeClr val="tx1"/>
              </a:solidFill>
              <a:effectLst/>
              <a:latin typeface="+mn-lt"/>
              <a:ea typeface="+mn-ea"/>
              <a:cs typeface="+mn-cs"/>
            </a:rPr>
            <a:t>the resources provided </a:t>
          </a:r>
          <a:r>
            <a:rPr lang="en-IE" sz="1100" b="0" i="1" u="none" strike="noStrike">
              <a:solidFill>
                <a:schemeClr val="tx1"/>
              </a:solidFill>
              <a:effectLst/>
              <a:latin typeface="+mn-lt"/>
              <a:ea typeface="+mn-ea"/>
              <a:cs typeface="+mn-cs"/>
            </a:rPr>
            <a:t>and save as an Excel file (give the Excel file the same name as your Collection).</a:t>
          </a:r>
          <a:r>
            <a:rPr lang="en-IE" sz="1200" i="1"/>
            <a:t> </a:t>
          </a:r>
        </a:p>
        <a:p>
          <a:pPr>
            <a:lnSpc>
              <a:spcPts val="1100"/>
            </a:lnSpc>
          </a:pPr>
          <a:r>
            <a:rPr lang="en-IE" sz="1200" i="1"/>
            <a:t>2. </a:t>
          </a:r>
          <a:r>
            <a:rPr lang="en-IE" sz="1100" b="0" i="1" u="none" strike="noStrike">
              <a:solidFill>
                <a:schemeClr val="tx1"/>
              </a:solidFill>
              <a:effectLst/>
              <a:latin typeface="+mn-lt"/>
              <a:ea typeface="+mn-ea"/>
              <a:cs typeface="+mn-cs"/>
            </a:rPr>
            <a:t>Copy the data from the original file and paste into the </a:t>
          </a:r>
          <a:r>
            <a:rPr lang="en-IE" sz="1100" b="1" i="1" u="none" strike="noStrike">
              <a:solidFill>
                <a:schemeClr val="tx1"/>
              </a:solidFill>
              <a:effectLst/>
              <a:latin typeface="+mn-lt"/>
              <a:ea typeface="+mn-ea"/>
              <a:cs typeface="+mn-cs"/>
            </a:rPr>
            <a:t>PlainData</a:t>
          </a:r>
          <a:r>
            <a:rPr lang="en-IE" sz="1100" b="0" i="1" u="none" strike="noStrike">
              <a:solidFill>
                <a:schemeClr val="tx1"/>
              </a:solidFill>
              <a:effectLst/>
              <a:latin typeface="+mn-lt"/>
              <a:ea typeface="+mn-ea"/>
              <a:cs typeface="+mn-cs"/>
            </a:rPr>
            <a:t> sheet in this template</a:t>
          </a:r>
          <a:r>
            <a:rPr lang="en-IE" sz="1200" b="0" i="1" u="none" strike="noStrike">
              <a:solidFill>
                <a:schemeClr val="tx1"/>
              </a:solidFill>
              <a:effectLst/>
              <a:latin typeface="+mn-lt"/>
              <a:ea typeface="+mn-ea"/>
              <a:cs typeface="+mn-cs"/>
            </a:rPr>
            <a:t>.</a:t>
          </a:r>
          <a:endParaRPr lang="en-IE" sz="1200" i="1"/>
        </a:p>
        <a:p>
          <a:pPr>
            <a:lnSpc>
              <a:spcPts val="1100"/>
            </a:lnSpc>
          </a:pPr>
          <a:r>
            <a:rPr lang="en-IE" sz="1200" i="1"/>
            <a:t>3. </a:t>
          </a:r>
          <a:r>
            <a:rPr lang="en-IE" sz="1100" b="0" i="1" u="none" strike="noStrike">
              <a:solidFill>
                <a:schemeClr val="tx1"/>
              </a:solidFill>
              <a:effectLst/>
              <a:latin typeface="+mn-lt"/>
              <a:ea typeface="+mn-ea"/>
              <a:cs typeface="+mn-cs"/>
            </a:rPr>
            <a:t>Take particular care with </a:t>
          </a:r>
          <a:r>
            <a:rPr lang="en-IE" sz="1100" b="1" i="1" u="none" strike="noStrike">
              <a:solidFill>
                <a:schemeClr val="tx1"/>
              </a:solidFill>
              <a:effectLst/>
              <a:latin typeface="+mn-lt"/>
              <a:ea typeface="+mn-ea"/>
              <a:cs typeface="+mn-cs"/>
            </a:rPr>
            <a:t>Embedded Documents </a:t>
          </a:r>
          <a:r>
            <a:rPr lang="en-IE" sz="1100" b="0" i="1" u="none" strike="noStrike">
              <a:solidFill>
                <a:schemeClr val="tx1"/>
              </a:solidFill>
              <a:effectLst/>
              <a:latin typeface="+mn-lt"/>
              <a:ea typeface="+mn-ea"/>
              <a:cs typeface="+mn-cs"/>
            </a:rPr>
            <a:t>etc, as their </a:t>
          </a:r>
          <a:r>
            <a:rPr lang="en-IE" sz="1100" b="1" i="1" u="none" strike="noStrike">
              <a:solidFill>
                <a:schemeClr val="tx1"/>
              </a:solidFill>
              <a:effectLst/>
              <a:latin typeface="+mn-lt"/>
              <a:ea typeface="+mn-ea"/>
              <a:cs typeface="+mn-cs"/>
            </a:rPr>
            <a:t>layout</a:t>
          </a:r>
          <a:r>
            <a:rPr lang="en-IE" sz="1100" b="0" i="1" u="none" strike="noStrike">
              <a:solidFill>
                <a:schemeClr val="tx1"/>
              </a:solidFill>
              <a:effectLst/>
              <a:latin typeface="+mn-lt"/>
              <a:ea typeface="+mn-ea"/>
              <a:cs typeface="+mn-cs"/>
            </a:rPr>
            <a:t> and </a:t>
          </a:r>
          <a:r>
            <a:rPr lang="en-IE" sz="1100" b="1" i="1" u="none" strike="noStrike">
              <a:solidFill>
                <a:schemeClr val="tx1"/>
              </a:solidFill>
              <a:effectLst/>
              <a:latin typeface="+mn-lt"/>
              <a:ea typeface="+mn-ea"/>
              <a:cs typeface="+mn-cs"/>
            </a:rPr>
            <a:t>formatting</a:t>
          </a:r>
          <a:r>
            <a:rPr lang="en-IE" sz="1100" b="0" i="1" u="none" strike="noStrike">
              <a:solidFill>
                <a:schemeClr val="tx1"/>
              </a:solidFill>
              <a:effectLst/>
              <a:latin typeface="+mn-lt"/>
              <a:ea typeface="+mn-ea"/>
              <a:cs typeface="+mn-cs"/>
            </a:rPr>
            <a:t> is slightly different to the other keys/fields</a:t>
          </a:r>
          <a:r>
            <a:rPr lang="en-IE" sz="1200" i="1"/>
            <a:t> </a:t>
          </a:r>
        </a:p>
        <a:p>
          <a:pPr>
            <a:lnSpc>
              <a:spcPts val="1000"/>
            </a:lnSpc>
          </a:pPr>
          <a:r>
            <a:rPr lang="en-IE" sz="1200" b="0" i="1" u="none" strike="noStrike">
              <a:solidFill>
                <a:schemeClr val="tx1"/>
              </a:solidFill>
              <a:effectLst/>
              <a:latin typeface="+mn-lt"/>
              <a:ea typeface="+mn-ea"/>
              <a:cs typeface="+mn-cs"/>
            </a:rPr>
            <a:t>4. </a:t>
          </a:r>
          <a:r>
            <a:rPr lang="en-IE" sz="1100" b="1" i="1" u="none" strike="noStrike">
              <a:solidFill>
                <a:schemeClr val="tx1"/>
              </a:solidFill>
              <a:effectLst/>
              <a:latin typeface="+mn-lt"/>
              <a:ea typeface="+mn-ea"/>
              <a:cs typeface="+mn-cs"/>
            </a:rPr>
            <a:t>Add </a:t>
          </a:r>
          <a:r>
            <a:rPr lang="en-IE" sz="1100" b="0" i="1" u="none" strike="noStrike">
              <a:solidFill>
                <a:schemeClr val="tx1"/>
              </a:solidFill>
              <a:effectLst/>
              <a:latin typeface="+mn-lt"/>
              <a:ea typeface="+mn-ea"/>
              <a:cs typeface="+mn-cs"/>
            </a:rPr>
            <a:t>the</a:t>
          </a:r>
          <a:r>
            <a:rPr lang="en-IE" sz="1100" b="1" i="1" u="none" strike="noStrike">
              <a:solidFill>
                <a:schemeClr val="tx1"/>
              </a:solidFill>
              <a:effectLst/>
              <a:latin typeface="+mn-lt"/>
              <a:ea typeface="+mn-ea"/>
              <a:cs typeface="+mn-cs"/>
            </a:rPr>
            <a:t> square brackets, commas, colons </a:t>
          </a:r>
          <a:r>
            <a:rPr lang="en-IE" sz="1100" b="0" i="1" u="none" strike="noStrike">
              <a:solidFill>
                <a:schemeClr val="tx1"/>
              </a:solidFill>
              <a:effectLst/>
              <a:latin typeface="+mn-lt"/>
              <a:ea typeface="+mn-ea"/>
              <a:cs typeface="+mn-cs"/>
            </a:rPr>
            <a:t>etc. to the </a:t>
          </a:r>
          <a:r>
            <a:rPr lang="en-IE" sz="1100" b="1" i="1" u="none" strike="noStrike">
              <a:solidFill>
                <a:schemeClr val="tx1"/>
              </a:solidFill>
              <a:effectLst/>
              <a:latin typeface="+mn-lt"/>
              <a:ea typeface="+mn-ea"/>
              <a:cs typeface="+mn-cs"/>
            </a:rPr>
            <a:t>JSON_Fmt </a:t>
          </a:r>
          <a:r>
            <a:rPr lang="en-IE" sz="1100" b="0" i="1" u="none" strike="noStrike">
              <a:solidFill>
                <a:schemeClr val="tx1"/>
              </a:solidFill>
              <a:effectLst/>
              <a:latin typeface="+mn-lt"/>
              <a:ea typeface="+mn-ea"/>
              <a:cs typeface="+mn-cs"/>
            </a:rPr>
            <a:t>sheet to prepare the data for </a:t>
          </a:r>
          <a:r>
            <a:rPr lang="en-IE" sz="1100" b="1" i="1" u="none" strike="noStrike">
              <a:solidFill>
                <a:schemeClr val="tx1"/>
              </a:solidFill>
              <a:effectLst/>
              <a:latin typeface="+mn-lt"/>
              <a:ea typeface="+mn-ea"/>
              <a:cs typeface="+mn-cs"/>
            </a:rPr>
            <a:t>Notepad</a:t>
          </a:r>
          <a:r>
            <a:rPr lang="en-IE" sz="1200" i="1"/>
            <a:t> </a:t>
          </a:r>
        </a:p>
        <a:p>
          <a:pPr>
            <a:lnSpc>
              <a:spcPts val="1100"/>
            </a:lnSpc>
          </a:pPr>
          <a:r>
            <a:rPr lang="en-IE" sz="1200" b="0" i="1" u="none" strike="noStrike">
              <a:solidFill>
                <a:schemeClr val="tx1"/>
              </a:solidFill>
              <a:effectLst/>
              <a:latin typeface="+mn-lt"/>
              <a:ea typeface="+mn-ea"/>
              <a:cs typeface="+mn-cs"/>
            </a:rPr>
            <a:t>5. </a:t>
          </a:r>
          <a:r>
            <a:rPr lang="en-IE" sz="1100" b="0" i="1" u="none" strike="noStrike">
              <a:solidFill>
                <a:schemeClr val="tx1"/>
              </a:solidFill>
              <a:effectLst/>
              <a:latin typeface="+mn-lt"/>
              <a:ea typeface="+mn-ea"/>
              <a:cs typeface="+mn-cs"/>
            </a:rPr>
            <a:t>Copy the data from the JSON_Fmt sheet to </a:t>
          </a:r>
          <a:r>
            <a:rPr lang="en-IE" sz="1100" b="1" i="1" u="none" strike="noStrike">
              <a:solidFill>
                <a:schemeClr val="tx1"/>
              </a:solidFill>
              <a:effectLst/>
              <a:latin typeface="+mn-lt"/>
              <a:ea typeface="+mn-ea"/>
              <a:cs typeface="+mn-cs"/>
            </a:rPr>
            <a:t>Notepad</a:t>
          </a:r>
          <a:r>
            <a:rPr lang="en-IE" sz="1100" b="0" i="1" u="none" strike="noStrike">
              <a:solidFill>
                <a:schemeClr val="tx1"/>
              </a:solidFill>
              <a:effectLst/>
              <a:latin typeface="+mn-lt"/>
              <a:ea typeface="+mn-ea"/>
              <a:cs typeface="+mn-cs"/>
            </a:rPr>
            <a:t>, save the file with a .json extension.</a:t>
          </a:r>
        </a:p>
        <a:p>
          <a:pPr>
            <a:lnSpc>
              <a:spcPts val="1000"/>
            </a:lnSpc>
          </a:pPr>
          <a:r>
            <a:rPr lang="en-IE" sz="1100" b="0" i="1" u="none" strike="noStrike">
              <a:solidFill>
                <a:schemeClr val="tx1"/>
              </a:solidFill>
              <a:effectLst/>
              <a:latin typeface="+mn-lt"/>
              <a:ea typeface="+mn-ea"/>
              <a:cs typeface="+mn-cs"/>
            </a:rPr>
            <a:t>6.  Carry out a "Search/Replace"</a:t>
          </a:r>
          <a:r>
            <a:rPr lang="en-IE" sz="1100" b="0" i="1" u="none" strike="noStrike" baseline="0">
              <a:solidFill>
                <a:schemeClr val="tx1"/>
              </a:solidFill>
              <a:effectLst/>
              <a:latin typeface="+mn-lt"/>
              <a:ea typeface="+mn-ea"/>
              <a:cs typeface="+mn-cs"/>
            </a:rPr>
            <a:t> in Notepad to </a:t>
          </a:r>
          <a:r>
            <a:rPr lang="en-IE" sz="1100" b="0" i="1" u="none" strike="noStrike">
              <a:solidFill>
                <a:schemeClr val="tx1"/>
              </a:solidFill>
              <a:effectLst/>
              <a:latin typeface="+mn-lt"/>
              <a:ea typeface="+mn-ea"/>
              <a:cs typeface="+mn-cs"/>
            </a:rPr>
            <a:t>remove the "tabs" that have been brought across during the Copy/Paste from Excel.</a:t>
          </a:r>
          <a:r>
            <a:rPr lang="en-IE" sz="1200" i="1"/>
            <a:t> </a:t>
          </a:r>
          <a:endParaRPr lang="en-GB" sz="1200" b="1" i="1" baseline="0"/>
        </a:p>
        <a:p>
          <a:pPr>
            <a:lnSpc>
              <a:spcPts val="1100"/>
            </a:lnSpc>
          </a:pPr>
          <a:endParaRPr lang="en-GB" sz="1200" b="1" i="1" baseline="0"/>
        </a:p>
        <a:p>
          <a:pPr>
            <a:lnSpc>
              <a:spcPts val="1000"/>
            </a:lnSpc>
          </a:pPr>
          <a:endParaRPr lang="en-GB" sz="1200" b="1" i="1" baseline="0"/>
        </a:p>
      </xdr:txBody>
    </xdr:sp>
    <xdr:clientData/>
  </xdr:oneCellAnchor>
  <xdr:twoCellAnchor>
    <xdr:from>
      <xdr:col>1</xdr:col>
      <xdr:colOff>5394667</xdr:colOff>
      <xdr:row>29</xdr:row>
      <xdr:rowOff>51289</xdr:rowOff>
    </xdr:from>
    <xdr:to>
      <xdr:col>17</xdr:col>
      <xdr:colOff>189014</xdr:colOff>
      <xdr:row>38</xdr:row>
      <xdr:rowOff>0</xdr:rowOff>
    </xdr:to>
    <xdr:sp macro="" textlink="">
      <xdr:nvSpPr>
        <xdr:cNvPr id="3" name="TextBox 2">
          <a:extLst>
            <a:ext uri="{FF2B5EF4-FFF2-40B4-BE49-F238E27FC236}">
              <a16:creationId xmlns:a16="http://schemas.microsoft.com/office/drawing/2014/main" id="{2B0CDF77-585B-4831-B63A-FBFF2E915E24}"/>
            </a:ext>
          </a:extLst>
        </xdr:cNvPr>
        <xdr:cNvSpPr txBox="1"/>
      </xdr:nvSpPr>
      <xdr:spPr>
        <a:xfrm>
          <a:off x="5341327" y="5070231"/>
          <a:ext cx="6213231" cy="11869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E" sz="1100"/>
            <a:t>Please rename the various sheets/tabs</a:t>
          </a:r>
          <a:r>
            <a:rPr lang="en-IE" sz="1100" baseline="0"/>
            <a:t> in this workbook so that they reflect the title of your project</a:t>
          </a:r>
          <a:endParaRPr lang="en-IE"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3</xdr:col>
      <xdr:colOff>414094</xdr:colOff>
      <xdr:row>0</xdr:row>
      <xdr:rowOff>41595</xdr:rowOff>
    </xdr:from>
    <xdr:ext cx="7176461" cy="451453"/>
    <xdr:sp macro="" textlink="">
      <xdr:nvSpPr>
        <xdr:cNvPr id="2" name="TextBox 1">
          <a:extLst>
            <a:ext uri="{FF2B5EF4-FFF2-40B4-BE49-F238E27FC236}">
              <a16:creationId xmlns:a16="http://schemas.microsoft.com/office/drawing/2014/main" id="{BC5C3D16-21E2-47F2-85DA-1B7A91CBB2AE}"/>
            </a:ext>
          </a:extLst>
        </xdr:cNvPr>
        <xdr:cNvSpPr txBox="1"/>
      </xdr:nvSpPr>
      <xdr:spPr>
        <a:xfrm>
          <a:off x="1680882" y="47945"/>
          <a:ext cx="7188573" cy="445004"/>
        </a:xfrm>
        <a:prstGeom prst="rect">
          <a:avLst/>
        </a:prstGeom>
        <a:solidFill>
          <a:srgbClr val="CCFFCC"/>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18000" tIns="10800" rIns="18000" bIns="10800" rtlCol="0" anchor="t">
          <a:spAutoFit/>
        </a:bodyPr>
        <a:lstStyle/>
        <a:p>
          <a:pPr>
            <a:lnSpc>
              <a:spcPts val="1100"/>
            </a:lnSpc>
          </a:pPr>
          <a:r>
            <a:rPr lang="en-GB" sz="800" b="1" i="1"/>
            <a:t>PlainData </a:t>
          </a:r>
          <a:r>
            <a:rPr lang="en-GB" sz="800" i="1" baseline="0"/>
            <a:t>- will hold the data for your MongoDb project without any Json formatting etc.  This Sheet called "PlainData" is the </a:t>
          </a:r>
          <a:r>
            <a:rPr lang="en-GB" sz="800" b="1" i="1" baseline="0"/>
            <a:t>feeder</a:t>
          </a:r>
          <a:r>
            <a:rPr lang="en-GB" sz="800" i="1" baseline="0"/>
            <a:t> sheet for the sheet called </a:t>
          </a:r>
          <a:r>
            <a:rPr lang="en-GB" sz="800" b="1" i="1" baseline="0"/>
            <a:t>JSON_Fm</a:t>
          </a:r>
          <a:r>
            <a:rPr lang="en-GB" sz="800" i="1" baseline="0"/>
            <a:t>t the next sheet in this workbook.  Take great care when working on the PlainData sheet to avoid breaking the </a:t>
          </a:r>
          <a:r>
            <a:rPr lang="en-GB" sz="800" b="1" i="1" baseline="0"/>
            <a:t>links</a:t>
          </a:r>
          <a:r>
            <a:rPr lang="en-GB" sz="800" i="1" baseline="0"/>
            <a:t> with the other sheets.....the various sheets are linked ....</a:t>
          </a:r>
          <a:r>
            <a:rPr lang="en-GB" sz="800" b="1" i="1" baseline="0"/>
            <a:t>DELETING</a:t>
          </a:r>
          <a:r>
            <a:rPr lang="en-GB" sz="800" i="1" baseline="0"/>
            <a:t> Rows/Columns is very </a:t>
          </a:r>
          <a:r>
            <a:rPr lang="en-GB" sz="800" b="1" i="1" baseline="0"/>
            <a:t>dangerous</a:t>
          </a:r>
          <a:r>
            <a:rPr lang="en-GB" sz="800" b="0" i="1" baseline="0"/>
            <a:t> - </a:t>
          </a:r>
          <a:r>
            <a:rPr lang="en-GB" sz="800" i="1" baseline="0"/>
            <a:t>use "</a:t>
          </a:r>
          <a:r>
            <a:rPr lang="en-GB" sz="800" b="1" i="1" baseline="0"/>
            <a:t>CLEAR Contents"</a:t>
          </a:r>
          <a:r>
            <a:rPr lang="en-GB" sz="800" i="1" baseline="0"/>
            <a:t> instead,  and therefore avoid breaking the formulae  linking cells in one sheet to cells in another sheet !</a:t>
          </a:r>
          <a:endParaRPr lang="en-GB" sz="800" i="1"/>
        </a:p>
      </xdr:txBody>
    </xdr:sp>
    <xdr:clientData/>
  </xdr:oneCellAnchor>
  <xdr:twoCellAnchor>
    <xdr:from>
      <xdr:col>0</xdr:col>
      <xdr:colOff>53547</xdr:colOff>
      <xdr:row>2</xdr:row>
      <xdr:rowOff>154159</xdr:rowOff>
    </xdr:from>
    <xdr:to>
      <xdr:col>20</xdr:col>
      <xdr:colOff>0</xdr:colOff>
      <xdr:row>7</xdr:row>
      <xdr:rowOff>174374</xdr:rowOff>
    </xdr:to>
    <xdr:sp macro="" textlink="">
      <xdr:nvSpPr>
        <xdr:cNvPr id="4" name="TextBox 3">
          <a:extLst>
            <a:ext uri="{FF2B5EF4-FFF2-40B4-BE49-F238E27FC236}">
              <a16:creationId xmlns:a16="http://schemas.microsoft.com/office/drawing/2014/main" id="{85EEA5AB-1D00-42D4-A5A4-D8D9FCB3CE68}"/>
            </a:ext>
          </a:extLst>
        </xdr:cNvPr>
        <xdr:cNvSpPr txBox="1"/>
      </xdr:nvSpPr>
      <xdr:spPr>
        <a:xfrm>
          <a:off x="53547" y="518350"/>
          <a:ext cx="8715056" cy="831959"/>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8000" tIns="10800" rIns="18000" bIns="10800" rtlCol="0" anchor="t"/>
        <a:lstStyle/>
        <a:p>
          <a:pPr>
            <a:lnSpc>
              <a:spcPts val="800"/>
            </a:lnSpc>
          </a:pPr>
          <a:r>
            <a:rPr lang="en-GB" sz="900" i="1"/>
            <a:t>The sheet facilitates the </a:t>
          </a:r>
          <a:r>
            <a:rPr lang="en-GB" sz="900" i="1" baseline="0"/>
            <a:t> preparation of </a:t>
          </a:r>
          <a:r>
            <a:rPr lang="en-GB" sz="900" i="1"/>
            <a:t>project </a:t>
          </a:r>
          <a:r>
            <a:rPr lang="en-GB" sz="900" b="1" i="1"/>
            <a:t>data</a:t>
          </a:r>
          <a:r>
            <a:rPr lang="en-GB" sz="900" i="1"/>
            <a:t> to ensure</a:t>
          </a:r>
          <a:r>
            <a:rPr lang="en-GB" sz="900" i="1" baseline="0"/>
            <a:t> </a:t>
          </a:r>
          <a:r>
            <a:rPr lang="en-GB" sz="900" i="1"/>
            <a:t>it conforms</a:t>
          </a:r>
          <a:r>
            <a:rPr lang="en-GB" sz="900" i="1" baseline="0"/>
            <a:t> with </a:t>
          </a:r>
          <a:r>
            <a:rPr lang="en-GB" sz="900" b="1" i="1" baseline="0"/>
            <a:t>JSON</a:t>
          </a:r>
          <a:r>
            <a:rPr lang="en-GB" sz="900" i="1" baseline="0"/>
            <a:t> format so it can be imported into MongoDb</a:t>
          </a:r>
          <a:r>
            <a:rPr lang="en-GB" sz="900" i="1"/>
            <a:t> .  In sum, this sheet provides the "Raw Material" that populates all the other sheets/tabs in this workbook.  Any problems or issues</a:t>
          </a:r>
          <a:r>
            <a:rPr lang="en-GB" sz="900" i="1" baseline="0"/>
            <a:t> </a:t>
          </a:r>
          <a:r>
            <a:rPr lang="en-GB" sz="900" i="1"/>
            <a:t>relating to </a:t>
          </a:r>
          <a:r>
            <a:rPr lang="en-GB" sz="900" b="1" i="1"/>
            <a:t>Field Names</a:t>
          </a:r>
          <a:r>
            <a:rPr lang="en-GB" sz="900" i="1"/>
            <a:t>, and </a:t>
          </a:r>
          <a:r>
            <a:rPr lang="en-GB" sz="900" b="1" i="1"/>
            <a:t>Sample Data</a:t>
          </a:r>
          <a:r>
            <a:rPr lang="en-GB" sz="900" i="1"/>
            <a:t> should be finalised in </a:t>
          </a:r>
          <a:r>
            <a:rPr lang="en-GB" sz="900" i="1" baseline="0">
              <a:solidFill>
                <a:schemeClr val="dk1"/>
              </a:solidFill>
              <a:effectLst/>
              <a:latin typeface="+mn-lt"/>
              <a:ea typeface="+mn-ea"/>
              <a:cs typeface="+mn-cs"/>
            </a:rPr>
            <a:t>this sheet</a:t>
          </a:r>
          <a:r>
            <a:rPr lang="en-GB" sz="900" i="1"/>
            <a:t>.</a:t>
          </a:r>
        </a:p>
        <a:p>
          <a:pPr>
            <a:lnSpc>
              <a:spcPts val="800"/>
            </a:lnSpc>
          </a:pPr>
          <a:r>
            <a:rPr lang="en-GB" sz="900" i="1"/>
            <a:t>If </a:t>
          </a:r>
          <a:r>
            <a:rPr lang="en-GB" sz="900" i="1" baseline="0"/>
            <a:t> you've used some other tool to generate sample data for your project, then copy the data into the  template below.......this template will </a:t>
          </a:r>
          <a:r>
            <a:rPr lang="en-GB" sz="900" b="1" i="1" baseline="0"/>
            <a:t>require some tweaking </a:t>
          </a:r>
          <a:r>
            <a:rPr lang="en-GB" sz="900" i="1" baseline="0"/>
            <a:t>in order to accommodate </a:t>
          </a:r>
          <a:r>
            <a:rPr lang="en-GB" sz="900" b="1" i="1" baseline="0"/>
            <a:t>ARRAYS</a:t>
          </a:r>
          <a:r>
            <a:rPr lang="en-GB" sz="900" b="0" i="1" baseline="0"/>
            <a:t> </a:t>
          </a:r>
          <a:r>
            <a:rPr lang="en-GB" sz="900" i="1" baseline="0"/>
            <a:t>and </a:t>
          </a:r>
          <a:r>
            <a:rPr lang="en-GB" sz="900" b="1" i="1" baseline="0"/>
            <a:t>EMBEDDED DOCUMENTS.</a:t>
          </a:r>
          <a:r>
            <a:rPr lang="en-GB" sz="900" i="1" baseline="0"/>
            <a:t>  Therefore, it might be wise if  </a:t>
          </a:r>
          <a:r>
            <a:rPr lang="en-GB" sz="900" b="1" i="1" baseline="0"/>
            <a:t>ARRAYS</a:t>
          </a:r>
          <a:r>
            <a:rPr lang="en-GB" sz="900" i="1" baseline="0"/>
            <a:t> and </a:t>
          </a:r>
          <a:r>
            <a:rPr lang="en-GB" sz="900" b="1" i="1" baseline="0"/>
            <a:t>EMBEDDED DOCUMENTS</a:t>
          </a:r>
          <a:r>
            <a:rPr lang="en-GB" sz="900" i="1" baseline="0"/>
            <a:t> are set up as the last few  columns in your collection - it allows you to experiment with importing the JSON data into a mongoDB database before including </a:t>
          </a:r>
          <a:r>
            <a:rPr lang="en-GB" sz="900" b="1" i="1" baseline="0"/>
            <a:t>arrays</a:t>
          </a:r>
          <a:r>
            <a:rPr lang="en-GB" sz="900" i="1" baseline="0"/>
            <a:t> and </a:t>
          </a:r>
          <a:r>
            <a:rPr lang="en-GB" sz="900" b="1" i="1" baseline="0"/>
            <a:t>embedded</a:t>
          </a:r>
          <a:r>
            <a:rPr lang="en-GB" sz="900" i="1" baseline="0"/>
            <a:t> documents - i.e. you can get a "SIMPLIFIED" version of the project up and running - i.e. test it in MongoDB  - after </a:t>
          </a:r>
          <a:r>
            <a:rPr lang="en-GB" sz="900" i="1" baseline="0">
              <a:solidFill>
                <a:schemeClr val="dk1"/>
              </a:solidFill>
              <a:effectLst/>
              <a:latin typeface="+mn-lt"/>
              <a:ea typeface="+mn-ea"/>
              <a:cs typeface="+mn-cs"/>
            </a:rPr>
            <a:t>testing the simplified version, then </a:t>
          </a:r>
          <a:r>
            <a:rPr lang="en-GB" sz="900" i="1" baseline="0"/>
            <a:t>edit/adapt the template to build in </a:t>
          </a:r>
          <a:r>
            <a:rPr lang="en-GB" sz="900" b="1" i="1" baseline="0"/>
            <a:t>ARRAYs</a:t>
          </a:r>
          <a:r>
            <a:rPr lang="en-GB" sz="900" i="1" baseline="0"/>
            <a:t> and </a:t>
          </a:r>
          <a:r>
            <a:rPr lang="en-GB" sz="900" b="1" i="1" baseline="0"/>
            <a:t>EMBEDDED</a:t>
          </a:r>
          <a:r>
            <a:rPr lang="en-GB" sz="900" i="1" baseline="0"/>
            <a:t> Docs</a:t>
          </a:r>
          <a:r>
            <a:rPr lang="en-GB" sz="900" b="1" i="1" baseline="0"/>
            <a:t>.   Finally, </a:t>
          </a:r>
          <a:r>
            <a:rPr lang="en-GB" sz="900" b="1" i="1">
              <a:solidFill>
                <a:srgbClr val="FF0000"/>
              </a:solidFill>
            </a:rPr>
            <a:t>NEVER</a:t>
          </a:r>
          <a:r>
            <a:rPr lang="en-GB" sz="900" i="1">
              <a:solidFill>
                <a:srgbClr val="FF0000"/>
              </a:solidFill>
            </a:rPr>
            <a:t> </a:t>
          </a:r>
          <a:r>
            <a:rPr lang="en-GB" sz="900" b="1" i="1"/>
            <a:t>CUT</a:t>
          </a:r>
          <a:r>
            <a:rPr lang="en-GB" sz="900" i="1"/>
            <a:t> and </a:t>
          </a:r>
          <a:r>
            <a:rPr lang="en-GB" sz="900" b="1" i="1"/>
            <a:t>PASTE</a:t>
          </a:r>
          <a:r>
            <a:rPr lang="en-GB" sz="900" i="1"/>
            <a:t> from this or any of the Sheets in</a:t>
          </a:r>
          <a:r>
            <a:rPr lang="en-GB" sz="900" i="1" baseline="0"/>
            <a:t> this workbook </a:t>
          </a:r>
          <a:r>
            <a:rPr lang="en-GB" sz="900" i="1"/>
            <a:t>- Always </a:t>
          </a:r>
          <a:r>
            <a:rPr lang="en-GB" sz="900" b="1" i="1"/>
            <a:t>COPY</a:t>
          </a:r>
          <a:r>
            <a:rPr lang="en-GB" sz="900" i="1"/>
            <a:t> and </a:t>
          </a:r>
          <a:r>
            <a:rPr lang="en-GB" sz="900" b="1" i="1"/>
            <a:t>PASTE</a:t>
          </a:r>
          <a:r>
            <a:rPr lang="en-GB" sz="900" i="1"/>
            <a:t> (and then go back and "</a:t>
          </a:r>
          <a:r>
            <a:rPr lang="en-GB" sz="900" b="1" i="1"/>
            <a:t>clear</a:t>
          </a:r>
          <a:r>
            <a:rPr lang="en-GB" sz="900" i="1"/>
            <a:t>" the original cells if necessary).</a:t>
          </a:r>
        </a:p>
      </xdr:txBody>
    </xdr:sp>
    <xdr:clientData/>
  </xdr:twoCellAnchor>
  <xdr:twoCellAnchor>
    <xdr:from>
      <xdr:col>0</xdr:col>
      <xdr:colOff>38100</xdr:colOff>
      <xdr:row>0</xdr:row>
      <xdr:rowOff>38100</xdr:rowOff>
    </xdr:from>
    <xdr:to>
      <xdr:col>3</xdr:col>
      <xdr:colOff>392447</xdr:colOff>
      <xdr:row>2</xdr:row>
      <xdr:rowOff>98429</xdr:rowOff>
    </xdr:to>
    <xdr:sp macro="" textlink="">
      <xdr:nvSpPr>
        <xdr:cNvPr id="5" name="TextBox 4">
          <a:extLst>
            <a:ext uri="{FF2B5EF4-FFF2-40B4-BE49-F238E27FC236}">
              <a16:creationId xmlns:a16="http://schemas.microsoft.com/office/drawing/2014/main" id="{81119A42-3071-478B-88E4-FA8BAA09F639}"/>
            </a:ext>
          </a:extLst>
        </xdr:cNvPr>
        <xdr:cNvSpPr txBox="1"/>
      </xdr:nvSpPr>
      <xdr:spPr>
        <a:xfrm>
          <a:off x="38100" y="38100"/>
          <a:ext cx="1614767" cy="430867"/>
        </a:xfrm>
        <a:prstGeom prst="rect">
          <a:avLst/>
        </a:prstGeom>
        <a:solidFill>
          <a:srgbClr val="CC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8000" tIns="10800" rIns="18000" bIns="10800" rtlCol="0" anchor="t"/>
        <a:lstStyle/>
        <a:p>
          <a:r>
            <a:rPr lang="en-GB" sz="800" b="1" i="1" u="none" strike="noStrike">
              <a:solidFill>
                <a:schemeClr val="dk1"/>
              </a:solidFill>
              <a:effectLst/>
              <a:latin typeface="+mn-lt"/>
              <a:ea typeface="+mn-ea"/>
              <a:cs typeface="+mn-cs"/>
            </a:rPr>
            <a:t>Student Name:  </a:t>
          </a:r>
          <a:r>
            <a:rPr lang="en-GB" sz="800" b="1" i="1" u="none" strike="noStrike">
              <a:solidFill>
                <a:srgbClr val="FF0000"/>
              </a:solidFill>
              <a:effectLst/>
              <a:latin typeface="+mn-lt"/>
              <a:ea typeface="+mn-ea"/>
              <a:cs typeface="+mn-cs"/>
            </a:rPr>
            <a:t>xxxxxxxxxxxxxxxxxx</a:t>
          </a:r>
        </a:p>
        <a:p>
          <a:r>
            <a:rPr lang="en-GB" sz="800" b="1" i="1" u="none" strike="noStrike">
              <a:solidFill>
                <a:schemeClr val="dk1"/>
              </a:solidFill>
              <a:effectLst/>
              <a:latin typeface="+mn-lt"/>
              <a:ea typeface="+mn-ea"/>
              <a:cs typeface="+mn-cs"/>
            </a:rPr>
            <a:t>Project Title: </a:t>
          </a:r>
          <a:r>
            <a:rPr lang="en-GB" sz="800" b="1" i="1" u="none" strike="noStrike">
              <a:solidFill>
                <a:srgbClr val="FF0000"/>
              </a:solidFill>
              <a:effectLst/>
              <a:latin typeface="+mn-lt"/>
              <a:ea typeface="+mn-ea"/>
              <a:cs typeface="+mn-cs"/>
            </a:rPr>
            <a:t>xxxxxxxxxxxxxxxxxx</a:t>
          </a:r>
        </a:p>
        <a:p>
          <a:r>
            <a:rPr lang="en-GB" sz="800" b="1" i="1" u="none" strike="noStrike">
              <a:solidFill>
                <a:schemeClr val="dk1"/>
              </a:solidFill>
              <a:effectLst/>
              <a:latin typeface="+mn-lt"/>
              <a:ea typeface="+mn-ea"/>
              <a:cs typeface="+mn-cs"/>
            </a:rPr>
            <a:t>Course: Msc Data Analytics</a:t>
          </a:r>
          <a:endParaRPr lang="en-GB" sz="800"/>
        </a:p>
      </xdr:txBody>
    </xdr:sp>
    <xdr:clientData/>
  </xdr:twoCellAnchor>
  <xdr:twoCellAnchor>
    <xdr:from>
      <xdr:col>0</xdr:col>
      <xdr:colOff>49146</xdr:colOff>
      <xdr:row>8</xdr:row>
      <xdr:rowOff>17371</xdr:rowOff>
    </xdr:from>
    <xdr:to>
      <xdr:col>19</xdr:col>
      <xdr:colOff>93981</xdr:colOff>
      <xdr:row>9</xdr:row>
      <xdr:rowOff>56931</xdr:rowOff>
    </xdr:to>
    <xdr:sp macro="" textlink="">
      <xdr:nvSpPr>
        <xdr:cNvPr id="7" name="TextBox 6">
          <a:extLst>
            <a:ext uri="{FF2B5EF4-FFF2-40B4-BE49-F238E27FC236}">
              <a16:creationId xmlns:a16="http://schemas.microsoft.com/office/drawing/2014/main" id="{9D6DE107-2B4A-4515-B348-F6D907D59268}"/>
            </a:ext>
          </a:extLst>
        </xdr:cNvPr>
        <xdr:cNvSpPr txBox="1"/>
      </xdr:nvSpPr>
      <xdr:spPr>
        <a:xfrm>
          <a:off x="49146" y="1390092"/>
          <a:ext cx="8299236" cy="307599"/>
        </a:xfrm>
        <a:prstGeom prst="rect">
          <a:avLst/>
        </a:prstGeom>
        <a:solidFill>
          <a:srgbClr val="00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8000" tIns="10800" rIns="18000" bIns="10800" rtlCol="0" anchor="t"/>
        <a:lstStyle/>
        <a:p>
          <a:r>
            <a:rPr lang="en-GB" sz="750" i="1"/>
            <a:t>While it might be unrealistic to have a PRINTED copy of all 1000+ douments this sheet contains</a:t>
          </a:r>
          <a:r>
            <a:rPr lang="en-GB" sz="750" i="1" baseline="0"/>
            <a:t> </a:t>
          </a:r>
          <a:r>
            <a:rPr lang="en-GB" sz="750" i="1"/>
            <a:t>- it</a:t>
          </a:r>
          <a:r>
            <a:rPr lang="en-GB" sz="750" i="1" baseline="0"/>
            <a:t> still is a good idea to print the first page of this sheet so that you can quickly become familair with the "layout" of your </a:t>
          </a:r>
          <a:r>
            <a:rPr lang="en-GB" sz="750" i="1"/>
            <a:t>project</a:t>
          </a:r>
          <a:r>
            <a:rPr lang="en-GB" sz="750" i="1" baseline="0"/>
            <a:t> - and this will speed up your work on the other parts of the project.  </a:t>
          </a:r>
          <a:r>
            <a:rPr lang="en-GB" sz="750" b="1" i="1"/>
            <a:t>Please submit a loose copy of this</a:t>
          </a:r>
          <a:r>
            <a:rPr lang="en-GB" sz="750" b="1" i="1" baseline="0"/>
            <a:t> </a:t>
          </a:r>
          <a:r>
            <a:rPr lang="en-GB" sz="750" b="1" i="1" u="sng" baseline="0"/>
            <a:t>first page </a:t>
          </a:r>
          <a:r>
            <a:rPr lang="en-GB" sz="750" b="1" i="1" baseline="0"/>
            <a:t>of documents when submitting the final hard copy of the</a:t>
          </a:r>
          <a:r>
            <a:rPr lang="en-GB" sz="750" b="1" i="1"/>
            <a:t> project</a:t>
          </a:r>
          <a:r>
            <a:rPr lang="en-GB" sz="750" i="1"/>
            <a:t>.</a:t>
          </a:r>
        </a:p>
      </xdr:txBody>
    </xdr:sp>
    <xdr:clientData/>
  </xdr:twoCellAnchor>
  <xdr:twoCellAnchor>
    <xdr:from>
      <xdr:col>16</xdr:col>
      <xdr:colOff>257212</xdr:colOff>
      <xdr:row>7</xdr:row>
      <xdr:rowOff>16808</xdr:rowOff>
    </xdr:from>
    <xdr:to>
      <xdr:col>19</xdr:col>
      <xdr:colOff>161238</xdr:colOff>
      <xdr:row>7</xdr:row>
      <xdr:rowOff>174690</xdr:rowOff>
    </xdr:to>
    <xdr:sp macro="" textlink="">
      <xdr:nvSpPr>
        <xdr:cNvPr id="8" name="TextBox 7">
          <a:extLst>
            <a:ext uri="{FF2B5EF4-FFF2-40B4-BE49-F238E27FC236}">
              <a16:creationId xmlns:a16="http://schemas.microsoft.com/office/drawing/2014/main" id="{18F8C470-D566-4106-98C6-262B5E6F87B8}"/>
            </a:ext>
          </a:extLst>
        </xdr:cNvPr>
        <xdr:cNvSpPr txBox="1"/>
      </xdr:nvSpPr>
      <xdr:spPr>
        <a:xfrm>
          <a:off x="7793691" y="1187823"/>
          <a:ext cx="963706" cy="162487"/>
        </a:xfrm>
        <a:prstGeom prst="rect">
          <a:avLst/>
        </a:prstGeom>
        <a:solidFill>
          <a:srgbClr val="00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GB" sz="900" b="1" i="1"/>
            <a:t>March </a:t>
          </a:r>
          <a:r>
            <a:rPr lang="en-GB" sz="900" b="1" i="1" baseline="0"/>
            <a:t>2021</a:t>
          </a:r>
          <a:endParaRPr lang="en-GB" sz="900" b="1" i="1"/>
        </a:p>
      </xdr:txBody>
    </xdr:sp>
    <xdr:clientData/>
  </xdr:twoCellAnchor>
  <xdr:twoCellAnchor>
    <xdr:from>
      <xdr:col>0</xdr:col>
      <xdr:colOff>44824</xdr:colOff>
      <xdr:row>9</xdr:row>
      <xdr:rowOff>56029</xdr:rowOff>
    </xdr:from>
    <xdr:to>
      <xdr:col>19</xdr:col>
      <xdr:colOff>89659</xdr:colOff>
      <xdr:row>11</xdr:row>
      <xdr:rowOff>360573</xdr:rowOff>
    </xdr:to>
    <xdr:sp macro="" textlink="">
      <xdr:nvSpPr>
        <xdr:cNvPr id="9" name="TextBox 8">
          <a:extLst>
            <a:ext uri="{FF2B5EF4-FFF2-40B4-BE49-F238E27FC236}">
              <a16:creationId xmlns:a16="http://schemas.microsoft.com/office/drawing/2014/main" id="{84573516-3328-4792-A569-767E08384B83}"/>
            </a:ext>
          </a:extLst>
        </xdr:cNvPr>
        <xdr:cNvSpPr txBox="1"/>
      </xdr:nvSpPr>
      <xdr:spPr>
        <a:xfrm>
          <a:off x="44824" y="1670266"/>
          <a:ext cx="8847940" cy="665491"/>
        </a:xfrm>
        <a:prstGeom prst="rect">
          <a:avLst/>
        </a:prstGeom>
        <a:solidFill>
          <a:srgbClr val="66FF3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8000" tIns="10800" rIns="18000" bIns="10800" rtlCol="0" anchor="t"/>
        <a:lstStyle/>
        <a:p>
          <a:r>
            <a:rPr lang="en-GB" sz="1600" b="1" i="1"/>
            <a:t>Template Simplification</a:t>
          </a:r>
          <a:r>
            <a:rPr lang="en-GB" sz="1600" b="1" i="1" baseline="0"/>
            <a:t> - March 6th 2024</a:t>
          </a:r>
          <a:r>
            <a:rPr lang="en-GB" sz="1600" b="1" i="1"/>
            <a:t>.  </a:t>
          </a:r>
          <a:r>
            <a:rPr lang="en-GB" sz="750" b="1" i="1"/>
            <a:t>Examine</a:t>
          </a:r>
          <a:r>
            <a:rPr lang="en-GB" sz="750" b="1" i="1" baseline="0"/>
            <a:t> row 14 Below - Notice that each Key (Field) for the Collection is now eclosed in </a:t>
          </a:r>
          <a:r>
            <a:rPr lang="en-GB" sz="1000" b="1" i="1" baseline="0"/>
            <a:t>DOUBLE QUOTES </a:t>
          </a:r>
          <a:r>
            <a:rPr lang="en-GB" sz="750" b="1" i="1" baseline="0"/>
            <a:t>followed by a </a:t>
          </a:r>
          <a:r>
            <a:rPr lang="en-GB" sz="1000" b="1" i="1" baseline="0"/>
            <a:t>COLON</a:t>
          </a:r>
          <a:r>
            <a:rPr lang="en-GB" sz="750" b="1" i="1" baseline="0"/>
            <a:t>.  This approach makes it much easier to complete the (revised version of) JSON_Fmt Sheet, so its should prove faster and more reliable than the earlier version of the template.  One Embedded document is included with three "subfields".  Arrays can be created using the relevant sheets later in the workbook.  If  your collection requires more than 12 Keys (Columns) and/or more than One Embedded Document,  then add additional elements in column V onwards.  If this is the case, then the JSON_Fmt sheet will also need some adjustments.  Hope this helps.</a:t>
          </a:r>
          <a:endParaRPr lang="en-GB" sz="750" b="1" i="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31</xdr:col>
      <xdr:colOff>0</xdr:colOff>
      <xdr:row>1</xdr:row>
      <xdr:rowOff>38675</xdr:rowOff>
    </xdr:from>
    <xdr:to>
      <xdr:col>39</xdr:col>
      <xdr:colOff>180976</xdr:colOff>
      <xdr:row>5</xdr:row>
      <xdr:rowOff>76864</xdr:rowOff>
    </xdr:to>
    <xdr:sp macro="" textlink="">
      <xdr:nvSpPr>
        <xdr:cNvPr id="4" name="TextBox 3">
          <a:extLst>
            <a:ext uri="{FF2B5EF4-FFF2-40B4-BE49-F238E27FC236}">
              <a16:creationId xmlns:a16="http://schemas.microsoft.com/office/drawing/2014/main" id="{76C9F7C4-02A7-42F4-BA20-03210F07A8AE}"/>
            </a:ext>
          </a:extLst>
        </xdr:cNvPr>
        <xdr:cNvSpPr txBox="1"/>
      </xdr:nvSpPr>
      <xdr:spPr>
        <a:xfrm>
          <a:off x="14235037" y="274780"/>
          <a:ext cx="4894337" cy="1949526"/>
        </a:xfrm>
        <a:prstGeom prst="rect">
          <a:avLst/>
        </a:prstGeom>
        <a:solidFill>
          <a:srgbClr val="CC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1"/>
            <a:t>FINALISE THE JSON _Fmt</a:t>
          </a:r>
          <a:r>
            <a:rPr lang="en-GB" sz="1100" b="1" i="1" baseline="0"/>
            <a:t> Sheet</a:t>
          </a:r>
          <a:r>
            <a:rPr lang="en-GB" sz="1100" b="1" i="1"/>
            <a:t>:</a:t>
          </a:r>
        </a:p>
        <a:p>
          <a:endParaRPr lang="en-GB" sz="300" b="1" i="1"/>
        </a:p>
        <a:p>
          <a:r>
            <a:rPr lang="en-GB" sz="1100" i="1"/>
            <a:t>Any</a:t>
          </a:r>
          <a:r>
            <a:rPr lang="en-GB" sz="1100" i="1" baseline="0"/>
            <a:t> "unused" columns should be CLEARED  (ie right click and CLEAR CONTENTS) when your project has been finalised.  e.g . if this table has 8 columns, then it  will be necessary  to clear the contents of columns (Keys 9-12 inclusive) - as advised earlier </a:t>
          </a:r>
          <a:r>
            <a:rPr lang="en-GB" sz="1100" b="1" i="1" baseline="0"/>
            <a:t>dont ever delete  columns or rows </a:t>
          </a:r>
          <a:r>
            <a:rPr lang="en-GB" sz="1100" i="1" baseline="0"/>
            <a:t>from any of the sheets in this workbook.</a:t>
          </a:r>
        </a:p>
        <a:p>
          <a:endParaRPr lang="en-GB" sz="800" i="1" baseline="0"/>
        </a:p>
        <a:p>
          <a:r>
            <a:rPr lang="en-GB" sz="1100" i="1" baseline="0"/>
            <a:t>In addition, make sure the appropriate "punctuation" (commas, quotes etc) are included bewteen the individual columns</a:t>
          </a:r>
          <a:r>
            <a:rPr lang="en-GB" sz="1100" baseline="0"/>
            <a:t>.  </a:t>
          </a:r>
          <a:r>
            <a:rPr lang="en-GB" sz="1100" i="1" baseline="0">
              <a:solidFill>
                <a:schemeClr val="dk1"/>
              </a:solidFill>
              <a:latin typeface="+mn-lt"/>
              <a:ea typeface="+mn-ea"/>
              <a:cs typeface="+mn-cs"/>
            </a:rPr>
            <a:t>The formatting will vary depending on the Data Type.  In particular, r</a:t>
          </a:r>
          <a:r>
            <a:rPr lang="en-GB" sz="1100" i="1" baseline="0"/>
            <a:t>emember that  TEXT and  NUMERIC values require different formatting in MongoDB.  TEXT vlaues will be enclosed in double quotes while NUMBERS dont need quotes.</a:t>
          </a:r>
        </a:p>
        <a:p>
          <a:endParaRPr lang="en-GB" sz="800" i="1" baseline="0"/>
        </a:p>
      </xdr:txBody>
    </xdr:sp>
    <xdr:clientData/>
  </xdr:twoCellAnchor>
  <xdr:twoCellAnchor>
    <xdr:from>
      <xdr:col>0</xdr:col>
      <xdr:colOff>26642</xdr:colOff>
      <xdr:row>1</xdr:row>
      <xdr:rowOff>32326</xdr:rowOff>
    </xdr:from>
    <xdr:to>
      <xdr:col>31</xdr:col>
      <xdr:colOff>0</xdr:colOff>
      <xdr:row>3</xdr:row>
      <xdr:rowOff>493260</xdr:rowOff>
    </xdr:to>
    <xdr:sp macro="" textlink="">
      <xdr:nvSpPr>
        <xdr:cNvPr id="5" name="TextBox 4">
          <a:extLst>
            <a:ext uri="{FF2B5EF4-FFF2-40B4-BE49-F238E27FC236}">
              <a16:creationId xmlns:a16="http://schemas.microsoft.com/office/drawing/2014/main" id="{EAB8D5EB-D26A-4447-AF85-20FC58B20D9F}"/>
            </a:ext>
          </a:extLst>
        </xdr:cNvPr>
        <xdr:cNvSpPr txBox="1"/>
      </xdr:nvSpPr>
      <xdr:spPr>
        <a:xfrm>
          <a:off x="26642" y="264101"/>
          <a:ext cx="12253804" cy="1555853"/>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tIns="10800" bIns="14400" rtlCol="0" anchor="t"/>
        <a:lstStyle/>
        <a:p>
          <a:r>
            <a:rPr lang="en-IE" sz="1000" b="1"/>
            <a:t>JSON Template </a:t>
          </a:r>
          <a:r>
            <a:rPr lang="en-IE" sz="1000"/>
            <a:t>- this sheet "</a:t>
          </a:r>
          <a:r>
            <a:rPr lang="en-IE" sz="1000" b="1"/>
            <a:t>JSON_Fmt</a:t>
          </a:r>
          <a:r>
            <a:rPr lang="en-IE" sz="1000"/>
            <a:t>"</a:t>
          </a:r>
          <a:r>
            <a:rPr lang="en-IE" sz="1000" baseline="0"/>
            <a:t> contains formulae that </a:t>
          </a:r>
          <a:r>
            <a:rPr lang="en-IE" sz="1000" b="1" baseline="0"/>
            <a:t>link </a:t>
          </a:r>
          <a:r>
            <a:rPr lang="en-IE" sz="1000" baseline="0"/>
            <a:t>it to the data  entered earlier into the </a:t>
          </a:r>
          <a:r>
            <a:rPr lang="en-IE" sz="1000" b="1" baseline="0"/>
            <a:t>PlainData</a:t>
          </a:r>
          <a:r>
            <a:rPr lang="en-IE" sz="1000" baseline="0"/>
            <a:t> sheet in order to start using  the template.  Therefore, take great care when working on both sheets to protect those links.  As shown below, the </a:t>
          </a:r>
          <a:r>
            <a:rPr lang="en-IE" sz="1000">
              <a:solidFill>
                <a:schemeClr val="dk1"/>
              </a:solidFill>
              <a:effectLst/>
              <a:latin typeface="+mn-lt"/>
              <a:ea typeface="+mn-ea"/>
              <a:cs typeface="+mn-cs"/>
            </a:rPr>
            <a:t>"</a:t>
          </a:r>
          <a:r>
            <a:rPr lang="en-IE" sz="1000" b="1">
              <a:solidFill>
                <a:schemeClr val="dk1"/>
              </a:solidFill>
              <a:effectLst/>
              <a:latin typeface="+mn-lt"/>
              <a:ea typeface="+mn-ea"/>
              <a:cs typeface="+mn-cs"/>
            </a:rPr>
            <a:t>JSON_Fmt</a:t>
          </a:r>
          <a:r>
            <a:rPr lang="en-IE" sz="1000">
              <a:solidFill>
                <a:schemeClr val="dk1"/>
              </a:solidFill>
              <a:effectLst/>
              <a:latin typeface="+mn-lt"/>
              <a:ea typeface="+mn-ea"/>
              <a:cs typeface="+mn-cs"/>
            </a:rPr>
            <a:t>"</a:t>
          </a:r>
          <a:r>
            <a:rPr lang="en-IE" sz="1000" baseline="0">
              <a:solidFill>
                <a:schemeClr val="dk1"/>
              </a:solidFill>
              <a:effectLst/>
              <a:latin typeface="+mn-lt"/>
              <a:ea typeface="+mn-ea"/>
              <a:cs typeface="+mn-cs"/>
            </a:rPr>
            <a:t> </a:t>
          </a:r>
          <a:r>
            <a:rPr lang="en-IE" sz="1000">
              <a:solidFill>
                <a:schemeClr val="dk1"/>
              </a:solidFill>
              <a:effectLst/>
              <a:latin typeface="+mn-lt"/>
              <a:ea typeface="+mn-ea"/>
              <a:cs typeface="+mn-cs"/>
            </a:rPr>
            <a:t>sheet includes additional formattin</a:t>
          </a:r>
          <a:r>
            <a:rPr lang="en-IE" sz="1000" baseline="0">
              <a:solidFill>
                <a:schemeClr val="dk1"/>
              </a:solidFill>
              <a:effectLst/>
              <a:latin typeface="+mn-lt"/>
              <a:ea typeface="+mn-ea"/>
              <a:cs typeface="+mn-cs"/>
            </a:rPr>
            <a:t>g to prepare the data for </a:t>
          </a:r>
          <a:r>
            <a:rPr lang="en-IE" sz="1000" u="sng" baseline="0">
              <a:solidFill>
                <a:schemeClr val="dk1"/>
              </a:solidFill>
              <a:effectLst/>
              <a:latin typeface="+mn-lt"/>
              <a:ea typeface="+mn-ea"/>
              <a:cs typeface="+mn-cs"/>
            </a:rPr>
            <a:t>import</a:t>
          </a:r>
          <a:r>
            <a:rPr lang="en-IE" sz="1000" baseline="0">
              <a:solidFill>
                <a:schemeClr val="dk1"/>
              </a:solidFill>
              <a:effectLst/>
              <a:latin typeface="+mn-lt"/>
              <a:ea typeface="+mn-ea"/>
              <a:cs typeface="+mn-cs"/>
            </a:rPr>
            <a:t> into a MongoDb database.  In the skeleton below, </a:t>
          </a:r>
          <a:r>
            <a:rPr lang="en-IE" sz="1000" b="1" baseline="0">
              <a:solidFill>
                <a:schemeClr val="dk1"/>
              </a:solidFill>
              <a:effectLst/>
              <a:latin typeface="+mn-lt"/>
              <a:ea typeface="+mn-ea"/>
              <a:cs typeface="+mn-cs"/>
            </a:rPr>
            <a:t>some</a:t>
          </a:r>
          <a:r>
            <a:rPr lang="en-IE" sz="1000" baseline="0">
              <a:solidFill>
                <a:schemeClr val="dk1"/>
              </a:solidFill>
              <a:effectLst/>
              <a:latin typeface="+mn-lt"/>
              <a:ea typeface="+mn-ea"/>
              <a:cs typeface="+mn-cs"/>
            </a:rPr>
            <a:t> of the </a:t>
          </a:r>
          <a:r>
            <a:rPr lang="en-IE" sz="1000" b="1" baseline="0">
              <a:solidFill>
                <a:schemeClr val="dk1"/>
              </a:solidFill>
              <a:effectLst/>
              <a:latin typeface="+mn-lt"/>
              <a:ea typeface="+mn-ea"/>
              <a:cs typeface="+mn-cs"/>
            </a:rPr>
            <a:t>columns</a:t>
          </a:r>
          <a:r>
            <a:rPr lang="en-IE" sz="1000" baseline="0">
              <a:solidFill>
                <a:schemeClr val="dk1"/>
              </a:solidFill>
              <a:effectLst/>
              <a:latin typeface="+mn-lt"/>
              <a:ea typeface="+mn-ea"/>
              <a:cs typeface="+mn-cs"/>
            </a:rPr>
            <a:t> are formatted to deal with </a:t>
          </a:r>
          <a:r>
            <a:rPr lang="en-IE" sz="1000" b="1" baseline="0">
              <a:solidFill>
                <a:schemeClr val="dk1"/>
              </a:solidFill>
              <a:effectLst/>
              <a:latin typeface="+mn-lt"/>
              <a:ea typeface="+mn-ea"/>
              <a:cs typeface="+mn-cs"/>
            </a:rPr>
            <a:t>NUMERIC</a:t>
          </a:r>
          <a:r>
            <a:rPr lang="en-IE" sz="1000" baseline="0">
              <a:solidFill>
                <a:schemeClr val="dk1"/>
              </a:solidFill>
              <a:effectLst/>
              <a:latin typeface="+mn-lt"/>
              <a:ea typeface="+mn-ea"/>
              <a:cs typeface="+mn-cs"/>
            </a:rPr>
            <a:t> data and others for </a:t>
          </a:r>
          <a:r>
            <a:rPr lang="en-IE" sz="1000" b="1" baseline="0">
              <a:solidFill>
                <a:schemeClr val="dk1"/>
              </a:solidFill>
              <a:effectLst/>
              <a:latin typeface="+mn-lt"/>
              <a:ea typeface="+mn-ea"/>
              <a:cs typeface="+mn-cs"/>
            </a:rPr>
            <a:t>TEXT</a:t>
          </a:r>
          <a:r>
            <a:rPr lang="en-IE" sz="1000" baseline="0">
              <a:solidFill>
                <a:schemeClr val="dk1"/>
              </a:solidFill>
              <a:effectLst/>
              <a:latin typeface="+mn-lt"/>
              <a:ea typeface="+mn-ea"/>
              <a:cs typeface="+mn-cs"/>
            </a:rPr>
            <a:t> data.  </a:t>
          </a:r>
        </a:p>
        <a:p>
          <a:r>
            <a:rPr lang="en-IE" sz="1000" baseline="0">
              <a:solidFill>
                <a:schemeClr val="dk1"/>
              </a:solidFill>
              <a:effectLst/>
              <a:latin typeface="+mn-lt"/>
              <a:ea typeface="+mn-ea"/>
              <a:cs typeface="+mn-cs"/>
            </a:rPr>
            <a:t>Its unlikely that your project scenario will follow the precise mix of NUMERIC/TEXT  fields in the skeleton - therefore you'll need to study it in order to spot the patterns and </a:t>
          </a:r>
          <a:r>
            <a:rPr lang="en-IE" sz="1000" u="sng" baseline="0">
              <a:solidFill>
                <a:schemeClr val="dk1"/>
              </a:solidFill>
              <a:effectLst/>
              <a:latin typeface="+mn-lt"/>
              <a:ea typeface="+mn-ea"/>
              <a:cs typeface="+mn-cs"/>
            </a:rPr>
            <a:t>adapt </a:t>
          </a:r>
          <a:r>
            <a:rPr lang="en-IE" sz="1000" baseline="0">
              <a:solidFill>
                <a:schemeClr val="dk1"/>
              </a:solidFill>
              <a:effectLst/>
              <a:latin typeface="+mn-lt"/>
              <a:ea typeface="+mn-ea"/>
              <a:cs typeface="+mn-cs"/>
            </a:rPr>
            <a:t>the template where </a:t>
          </a:r>
          <a:r>
            <a:rPr lang="en-IE" sz="1000" u="sng" baseline="0">
              <a:solidFill>
                <a:schemeClr val="dk1"/>
              </a:solidFill>
              <a:effectLst/>
              <a:latin typeface="+mn-lt"/>
              <a:ea typeface="+mn-ea"/>
              <a:cs typeface="+mn-cs"/>
            </a:rPr>
            <a:t>adjustments</a:t>
          </a:r>
          <a:r>
            <a:rPr lang="en-IE" sz="1000" baseline="0">
              <a:solidFill>
                <a:schemeClr val="dk1"/>
              </a:solidFill>
              <a:effectLst/>
              <a:latin typeface="+mn-lt"/>
              <a:ea typeface="+mn-ea"/>
              <a:cs typeface="+mn-cs"/>
            </a:rPr>
            <a:t> are required.  </a:t>
          </a:r>
        </a:p>
        <a:p>
          <a:r>
            <a:rPr lang="en-IE" sz="1000" baseline="0">
              <a:solidFill>
                <a:schemeClr val="dk1"/>
              </a:solidFill>
              <a:effectLst/>
              <a:latin typeface="+mn-lt"/>
              <a:ea typeface="+mn-ea"/>
              <a:cs typeface="+mn-cs"/>
            </a:rPr>
            <a:t>For example, in the  template below, the column with the heading </a:t>
          </a:r>
          <a:r>
            <a:rPr lang="en-IE" sz="1000" b="1" baseline="0">
              <a:solidFill>
                <a:schemeClr val="dk1"/>
              </a:solidFill>
              <a:effectLst/>
              <a:latin typeface="+mn-lt"/>
              <a:ea typeface="+mn-ea"/>
              <a:cs typeface="+mn-cs"/>
            </a:rPr>
            <a:t>Key2</a:t>
          </a:r>
          <a:r>
            <a:rPr lang="en-IE" sz="1000" baseline="0">
              <a:solidFill>
                <a:schemeClr val="dk1"/>
              </a:solidFill>
              <a:effectLst/>
              <a:latin typeface="+mn-lt"/>
              <a:ea typeface="+mn-ea"/>
              <a:cs typeface="+mn-cs"/>
            </a:rPr>
            <a:t> in cell </a:t>
          </a:r>
          <a:r>
            <a:rPr lang="en-IE" sz="1000" b="1" baseline="0">
              <a:solidFill>
                <a:schemeClr val="dk1"/>
              </a:solidFill>
              <a:effectLst/>
              <a:latin typeface="+mn-lt"/>
              <a:ea typeface="+mn-ea"/>
              <a:cs typeface="+mn-cs"/>
            </a:rPr>
            <a:t>J9</a:t>
          </a:r>
          <a:r>
            <a:rPr lang="en-IE" sz="1000" baseline="0">
              <a:solidFill>
                <a:schemeClr val="dk1"/>
              </a:solidFill>
              <a:effectLst/>
              <a:latin typeface="+mn-lt"/>
              <a:ea typeface="+mn-ea"/>
              <a:cs typeface="+mn-cs"/>
            </a:rPr>
            <a:t> assumes that column </a:t>
          </a:r>
          <a:r>
            <a:rPr lang="en-IE" sz="1000" b="1" baseline="0">
              <a:solidFill>
                <a:schemeClr val="dk1"/>
              </a:solidFill>
              <a:effectLst/>
              <a:latin typeface="+mn-lt"/>
              <a:ea typeface="+mn-ea"/>
              <a:cs typeface="+mn-cs"/>
            </a:rPr>
            <a:t>J </a:t>
          </a:r>
          <a:r>
            <a:rPr lang="en-IE" sz="1000" baseline="0">
              <a:solidFill>
                <a:schemeClr val="dk1"/>
              </a:solidFill>
              <a:effectLst/>
              <a:latin typeface="+mn-lt"/>
              <a:ea typeface="+mn-ea"/>
              <a:cs typeface="+mn-cs"/>
            </a:rPr>
            <a:t>consists of </a:t>
          </a:r>
          <a:r>
            <a:rPr lang="en-IE" sz="1000" b="1" baseline="0">
              <a:solidFill>
                <a:schemeClr val="dk1"/>
              </a:solidFill>
              <a:effectLst/>
              <a:latin typeface="+mn-lt"/>
              <a:ea typeface="+mn-ea"/>
              <a:cs typeface="+mn-cs"/>
            </a:rPr>
            <a:t>TEXT</a:t>
          </a:r>
          <a:r>
            <a:rPr lang="en-IE" sz="1000" baseline="0">
              <a:solidFill>
                <a:schemeClr val="dk1"/>
              </a:solidFill>
              <a:effectLst/>
              <a:latin typeface="+mn-lt"/>
              <a:ea typeface="+mn-ea"/>
              <a:cs typeface="+mn-cs"/>
            </a:rPr>
            <a:t> data - in your project, column </a:t>
          </a:r>
          <a:r>
            <a:rPr lang="en-IE" sz="1000" b="1" baseline="0">
              <a:solidFill>
                <a:schemeClr val="dk1"/>
              </a:solidFill>
              <a:effectLst/>
              <a:latin typeface="+mn-lt"/>
              <a:ea typeface="+mn-ea"/>
              <a:cs typeface="+mn-cs"/>
            </a:rPr>
            <a:t>J</a:t>
          </a:r>
          <a:r>
            <a:rPr lang="en-IE" sz="1000" baseline="0">
              <a:solidFill>
                <a:schemeClr val="dk1"/>
              </a:solidFill>
              <a:effectLst/>
              <a:latin typeface="+mn-lt"/>
              <a:ea typeface="+mn-ea"/>
              <a:cs typeface="+mn-cs"/>
            </a:rPr>
            <a:t> might contain numbers - therefore you will need to adjust the formatting in both </a:t>
          </a:r>
          <a:r>
            <a:rPr lang="en-IE" sz="1000" b="1" baseline="0">
              <a:solidFill>
                <a:schemeClr val="dk1"/>
              </a:solidFill>
              <a:effectLst/>
              <a:latin typeface="+mn-lt"/>
              <a:ea typeface="+mn-ea"/>
              <a:cs typeface="+mn-cs"/>
            </a:rPr>
            <a:t>column I</a:t>
          </a:r>
          <a:r>
            <a:rPr lang="en-IE" sz="1000" baseline="0">
              <a:solidFill>
                <a:schemeClr val="dk1"/>
              </a:solidFill>
              <a:effectLst/>
              <a:latin typeface="+mn-lt"/>
              <a:ea typeface="+mn-ea"/>
              <a:cs typeface="+mn-cs"/>
            </a:rPr>
            <a:t> and </a:t>
          </a:r>
          <a:r>
            <a:rPr lang="en-IE" sz="1000" b="1" baseline="0">
              <a:solidFill>
                <a:schemeClr val="dk1"/>
              </a:solidFill>
              <a:effectLst/>
              <a:latin typeface="+mn-lt"/>
              <a:ea typeface="+mn-ea"/>
              <a:cs typeface="+mn-cs"/>
            </a:rPr>
            <a:t>column K</a:t>
          </a:r>
          <a:r>
            <a:rPr lang="en-IE" sz="1000" baseline="0">
              <a:solidFill>
                <a:schemeClr val="dk1"/>
              </a:solidFill>
              <a:effectLst/>
              <a:latin typeface="+mn-lt"/>
              <a:ea typeface="+mn-ea"/>
              <a:cs typeface="+mn-cs"/>
            </a:rPr>
            <a:t>.  In column I, the double quotes " need to be removed - therefore "Clear the contents" of Column </a:t>
          </a:r>
          <a:r>
            <a:rPr lang="en-IE" sz="1000" b="1" baseline="0">
              <a:solidFill>
                <a:schemeClr val="dk1"/>
              </a:solidFill>
              <a:effectLst/>
              <a:latin typeface="+mn-lt"/>
              <a:ea typeface="+mn-ea"/>
              <a:cs typeface="+mn-cs"/>
            </a:rPr>
            <a:t>I</a:t>
          </a:r>
          <a:r>
            <a:rPr lang="en-IE" sz="1000" baseline="0">
              <a:solidFill>
                <a:schemeClr val="dk1"/>
              </a:solidFill>
              <a:effectLst/>
              <a:latin typeface="+mn-lt"/>
              <a:ea typeface="+mn-ea"/>
              <a:cs typeface="+mn-cs"/>
            </a:rPr>
            <a:t> ( NB:DONT DELETE Column I).  Likewise, column </a:t>
          </a:r>
          <a:r>
            <a:rPr lang="en-IE" sz="1000" b="1" baseline="0">
              <a:solidFill>
                <a:schemeClr val="dk1"/>
              </a:solidFill>
              <a:effectLst/>
              <a:latin typeface="+mn-lt"/>
              <a:ea typeface="+mn-ea"/>
              <a:cs typeface="+mn-cs"/>
            </a:rPr>
            <a:t>K</a:t>
          </a:r>
          <a:r>
            <a:rPr lang="en-IE" sz="1000" baseline="0">
              <a:solidFill>
                <a:schemeClr val="dk1"/>
              </a:solidFill>
              <a:effectLst/>
              <a:latin typeface="+mn-lt"/>
              <a:ea typeface="+mn-ea"/>
              <a:cs typeface="+mn-cs"/>
            </a:rPr>
            <a:t> will need its values adjusted so that it  contains  a comma rather than the sequence of double quotes followed by a comma.  </a:t>
          </a:r>
        </a:p>
        <a:p>
          <a:endParaRPr lang="en-IE" sz="200" baseline="0">
            <a:solidFill>
              <a:schemeClr val="dk1"/>
            </a:solidFill>
            <a:effectLst/>
            <a:latin typeface="+mn-lt"/>
            <a:ea typeface="+mn-ea"/>
            <a:cs typeface="+mn-cs"/>
          </a:endParaRPr>
        </a:p>
        <a:p>
          <a:r>
            <a:rPr lang="en-IE" sz="1000" baseline="0">
              <a:solidFill>
                <a:schemeClr val="dk1"/>
              </a:solidFill>
              <a:effectLst/>
              <a:latin typeface="+mn-lt"/>
              <a:ea typeface="+mn-ea"/>
              <a:cs typeface="+mn-cs"/>
            </a:rPr>
            <a:t>Likewise, column </a:t>
          </a:r>
          <a:r>
            <a:rPr lang="en-IE" sz="1000" b="1" baseline="0">
              <a:solidFill>
                <a:schemeClr val="dk1"/>
              </a:solidFill>
              <a:effectLst/>
              <a:latin typeface="+mn-lt"/>
              <a:ea typeface="+mn-ea"/>
              <a:cs typeface="+mn-cs"/>
            </a:rPr>
            <a:t>N</a:t>
          </a:r>
          <a:r>
            <a:rPr lang="en-IE" sz="1000" baseline="0">
              <a:solidFill>
                <a:schemeClr val="dk1"/>
              </a:solidFill>
              <a:effectLst/>
              <a:latin typeface="+mn-lt"/>
              <a:ea typeface="+mn-ea"/>
              <a:cs typeface="+mn-cs"/>
            </a:rPr>
            <a:t> (</a:t>
          </a:r>
          <a:r>
            <a:rPr lang="en-IE" sz="1000" b="1" baseline="0">
              <a:solidFill>
                <a:schemeClr val="dk1"/>
              </a:solidFill>
              <a:effectLst/>
              <a:latin typeface="+mn-lt"/>
              <a:ea typeface="+mn-ea"/>
              <a:cs typeface="+mn-cs"/>
            </a:rPr>
            <a:t>Key3</a:t>
          </a:r>
          <a:r>
            <a:rPr lang="en-IE" sz="1000" baseline="0">
              <a:solidFill>
                <a:schemeClr val="dk1"/>
              </a:solidFill>
              <a:effectLst/>
              <a:latin typeface="+mn-lt"/>
              <a:ea typeface="+mn-ea"/>
              <a:cs typeface="+mn-cs"/>
            </a:rPr>
            <a:t> in cell N9) is shown in the template as a NUMERIC - but in your project it might be TEXT, therefore you'll need to adjust the formatting in both column Mand column O to include the double quotes required to open and close a TEXT value.</a:t>
          </a:r>
          <a:endParaRPr lang="en-IE" sz="1000"/>
        </a:p>
      </xdr:txBody>
    </xdr:sp>
    <xdr:clientData/>
  </xdr:twoCellAnchor>
  <xdr:twoCellAnchor>
    <xdr:from>
      <xdr:col>0</xdr:col>
      <xdr:colOff>12143</xdr:colOff>
      <xdr:row>3</xdr:row>
      <xdr:rowOff>496316</xdr:rowOff>
    </xdr:from>
    <xdr:to>
      <xdr:col>30</xdr:col>
      <xdr:colOff>412941</xdr:colOff>
      <xdr:row>5</xdr:row>
      <xdr:rowOff>408214</xdr:rowOff>
    </xdr:to>
    <xdr:sp macro="" textlink="">
      <xdr:nvSpPr>
        <xdr:cNvPr id="6" name="TextBox 5">
          <a:extLst>
            <a:ext uri="{FF2B5EF4-FFF2-40B4-BE49-F238E27FC236}">
              <a16:creationId xmlns:a16="http://schemas.microsoft.com/office/drawing/2014/main" id="{8B53B925-4511-4600-920B-A2070AB298B8}"/>
            </a:ext>
          </a:extLst>
        </xdr:cNvPr>
        <xdr:cNvSpPr txBox="1"/>
      </xdr:nvSpPr>
      <xdr:spPr>
        <a:xfrm>
          <a:off x="12143" y="1823012"/>
          <a:ext cx="12192678" cy="108551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"Moving"</a:t>
          </a:r>
          <a:r>
            <a:rPr lang="en-IE" sz="1100" b="1" baseline="0">
              <a:solidFill>
                <a:schemeClr val="dk1"/>
              </a:solidFill>
              <a:effectLst/>
              <a:latin typeface="+mn-lt"/>
              <a:ea typeface="+mn-ea"/>
              <a:cs typeface="+mn-cs"/>
            </a:rPr>
            <a:t> the Data from Excel to a Notepad file </a:t>
          </a:r>
          <a:r>
            <a:rPr lang="en-IE" sz="1000" b="0" baseline="0">
              <a:solidFill>
                <a:schemeClr val="dk1"/>
              </a:solidFill>
              <a:effectLst/>
              <a:latin typeface="+mn-lt"/>
              <a:ea typeface="+mn-ea"/>
              <a:cs typeface="+mn-cs"/>
            </a:rPr>
            <a:t>- When you've finished formatting </a:t>
          </a:r>
          <a:r>
            <a:rPr lang="en-IE" sz="1000" b="0">
              <a:solidFill>
                <a:schemeClr val="dk1"/>
              </a:solidFill>
              <a:effectLst/>
              <a:latin typeface="+mn-lt"/>
              <a:ea typeface="+mn-ea"/>
              <a:cs typeface="+mn-cs"/>
            </a:rPr>
            <a:t>the Data Below  with JSON  punctuation,</a:t>
          </a:r>
          <a:r>
            <a:rPr lang="en-IE" sz="1000" b="0" baseline="0">
              <a:solidFill>
                <a:schemeClr val="dk1"/>
              </a:solidFill>
              <a:effectLst/>
              <a:latin typeface="+mn-lt"/>
              <a:ea typeface="+mn-ea"/>
              <a:cs typeface="+mn-cs"/>
            </a:rPr>
            <a:t> it can then can be copied to </a:t>
          </a:r>
          <a:r>
            <a:rPr lang="en-IE" sz="1000" b="1" baseline="0">
              <a:solidFill>
                <a:schemeClr val="dk1"/>
              </a:solidFill>
              <a:effectLst/>
              <a:latin typeface="+mn-lt"/>
              <a:ea typeface="+mn-ea"/>
              <a:cs typeface="+mn-cs"/>
            </a:rPr>
            <a:t>Notepad</a:t>
          </a:r>
          <a:r>
            <a:rPr lang="en-IE" sz="1000" b="0" baseline="0">
              <a:solidFill>
                <a:schemeClr val="dk1"/>
              </a:solidFill>
              <a:effectLst/>
              <a:latin typeface="+mn-lt"/>
              <a:ea typeface="+mn-ea"/>
              <a:cs typeface="+mn-cs"/>
            </a:rPr>
            <a:t> (or equivalent) to undergo the final stage of preparation before it  is imported into a MongoDb Database.</a:t>
          </a:r>
          <a:r>
            <a:rPr lang="en-IE" sz="1000" b="0">
              <a:solidFill>
                <a:schemeClr val="dk1"/>
              </a:solidFill>
              <a:effectLst/>
              <a:latin typeface="+mn-lt"/>
              <a:ea typeface="+mn-ea"/>
              <a:cs typeface="+mn-cs"/>
            </a:rPr>
            <a:t> The range of cells that need to be copied to notepad are </a:t>
          </a:r>
          <a:r>
            <a:rPr lang="en-IE" sz="1000" b="1">
              <a:solidFill>
                <a:schemeClr val="dk1"/>
              </a:solidFill>
              <a:effectLst/>
              <a:latin typeface="+mn-lt"/>
              <a:ea typeface="+mn-ea"/>
              <a:cs typeface="+mn-cs"/>
            </a:rPr>
            <a:t>A10 to BR1009</a:t>
          </a:r>
          <a:r>
            <a:rPr lang="en-IE" sz="1000" b="1" baseline="0">
              <a:solidFill>
                <a:schemeClr val="dk1"/>
              </a:solidFill>
              <a:effectLst/>
              <a:latin typeface="+mn-lt"/>
              <a:ea typeface="+mn-ea"/>
              <a:cs typeface="+mn-cs"/>
            </a:rPr>
            <a:t> </a:t>
          </a:r>
          <a:r>
            <a:rPr lang="en-IE" sz="1000" b="0" baseline="0">
              <a:solidFill>
                <a:schemeClr val="dk1"/>
              </a:solidFill>
              <a:effectLst/>
              <a:latin typeface="+mn-lt"/>
              <a:ea typeface="+mn-ea"/>
              <a:cs typeface="+mn-cs"/>
            </a:rPr>
            <a:t>inclusive  if the full template is used.  Take care NOT to copy the "headings" on row  9 of this spreadsheet!  After pasting- save the notepad files as "</a:t>
          </a:r>
          <a:r>
            <a:rPr lang="en-IE" sz="1000" b="1" baseline="0">
              <a:solidFill>
                <a:schemeClr val="dk1"/>
              </a:solidFill>
              <a:effectLst/>
              <a:latin typeface="+mn-lt"/>
              <a:ea typeface="+mn-ea"/>
              <a:cs typeface="+mn-cs"/>
            </a:rPr>
            <a:t>Collection_Name.json" </a:t>
          </a:r>
          <a:r>
            <a:rPr lang="en-IE" sz="1000" b="0" baseline="0">
              <a:solidFill>
                <a:schemeClr val="dk1"/>
              </a:solidFill>
              <a:effectLst/>
              <a:latin typeface="+mn-lt"/>
              <a:ea typeface="+mn-ea"/>
              <a:cs typeface="+mn-cs"/>
            </a:rPr>
            <a:t>(i.e. whatever name your collection is supposed to have)</a:t>
          </a:r>
          <a:r>
            <a:rPr lang="en-IE" sz="1000" b="1" baseline="0">
              <a:solidFill>
                <a:schemeClr val="dk1"/>
              </a:solidFill>
              <a:effectLst/>
              <a:latin typeface="+mn-lt"/>
              <a:ea typeface="+mn-ea"/>
              <a:cs typeface="+mn-cs"/>
            </a:rPr>
            <a:t>.  </a:t>
          </a:r>
          <a:r>
            <a:rPr lang="en-IE" sz="1000" b="0" baseline="0">
              <a:solidFill>
                <a:schemeClr val="dk1"/>
              </a:solidFill>
              <a:effectLst/>
              <a:latin typeface="+mn-lt"/>
              <a:ea typeface="+mn-ea"/>
              <a:cs typeface="+mn-cs"/>
            </a:rPr>
            <a:t>Make sure to put </a:t>
          </a:r>
          <a:r>
            <a:rPr lang="en-IE" sz="1000" b="1" baseline="0">
              <a:solidFill>
                <a:schemeClr val="dk1"/>
              </a:solidFill>
              <a:effectLst/>
              <a:latin typeface="+mn-lt"/>
              <a:ea typeface="+mn-ea"/>
              <a:cs typeface="+mn-cs"/>
            </a:rPr>
            <a:t>double quotes </a:t>
          </a:r>
          <a:r>
            <a:rPr lang="en-IE" sz="1000" b="0" baseline="0">
              <a:solidFill>
                <a:schemeClr val="dk1"/>
              </a:solidFill>
              <a:effectLst/>
              <a:latin typeface="+mn-lt"/>
              <a:ea typeface="+mn-ea"/>
              <a:cs typeface="+mn-cs"/>
            </a:rPr>
            <a:t>around the full filename before saving in Notepad.  After pasting into Notepad,  notice that the data in the notepad file contains lots of "</a:t>
          </a:r>
          <a:r>
            <a:rPr lang="en-IE" sz="1000" b="1" baseline="0">
              <a:solidFill>
                <a:schemeClr val="dk1"/>
              </a:solidFill>
              <a:effectLst/>
              <a:latin typeface="+mn-lt"/>
              <a:ea typeface="+mn-ea"/>
              <a:cs typeface="+mn-cs"/>
            </a:rPr>
            <a:t>white space</a:t>
          </a:r>
          <a:r>
            <a:rPr lang="en-IE" sz="1000" b="0" baseline="0">
              <a:solidFill>
                <a:schemeClr val="dk1"/>
              </a:solidFill>
              <a:effectLst/>
              <a:latin typeface="+mn-lt"/>
              <a:ea typeface="+mn-ea"/>
              <a:cs typeface="+mn-cs"/>
            </a:rPr>
            <a:t>".  The white space indicates that there are "</a:t>
          </a:r>
          <a:r>
            <a:rPr lang="en-IE" sz="1000" b="1" baseline="0">
              <a:solidFill>
                <a:schemeClr val="dk1"/>
              </a:solidFill>
              <a:effectLst/>
              <a:latin typeface="+mn-lt"/>
              <a:ea typeface="+mn-ea"/>
              <a:cs typeface="+mn-cs"/>
            </a:rPr>
            <a:t>TABS</a:t>
          </a:r>
          <a:r>
            <a:rPr lang="en-IE" sz="1000" b="0" baseline="0">
              <a:solidFill>
                <a:schemeClr val="dk1"/>
              </a:solidFill>
              <a:effectLst/>
              <a:latin typeface="+mn-lt"/>
              <a:ea typeface="+mn-ea"/>
              <a:cs typeface="+mn-cs"/>
            </a:rPr>
            <a:t>" in the data that have been carried accross from Excel.  The tabs must be removed before importing into MongoDb.  Highlight/Select one of the TABS, copy into memory (CTRL C), go to the Edit Menu  and choose replace - paste (CTRL V) the tab into the "slot" and choose "Replace All".  This should make the  </a:t>
          </a:r>
          <a:r>
            <a:rPr lang="en-IE" sz="1000" b="1" baseline="0">
              <a:solidFill>
                <a:schemeClr val="dk1"/>
              </a:solidFill>
              <a:effectLst/>
              <a:latin typeface="+mn-lt"/>
              <a:ea typeface="+mn-ea"/>
              <a:cs typeface="+mn-cs"/>
            </a:rPr>
            <a:t>Collection_Name.json</a:t>
          </a:r>
          <a:r>
            <a:rPr lang="en-IE" sz="1000" b="0" baseline="0">
              <a:solidFill>
                <a:schemeClr val="dk1"/>
              </a:solidFill>
              <a:effectLst/>
              <a:latin typeface="+mn-lt"/>
              <a:ea typeface="+mn-ea"/>
              <a:cs typeface="+mn-cs"/>
            </a:rPr>
            <a:t> a lot tidier and neater and the import stage should be very straightforward.</a:t>
          </a:r>
          <a:endParaRPr lang="en-IE" sz="1000">
            <a:effectLst/>
          </a:endParaRPr>
        </a:p>
      </xdr:txBody>
    </xdr:sp>
    <xdr:clientData/>
  </xdr:twoCellAnchor>
  <xdr:twoCellAnchor>
    <xdr:from>
      <xdr:col>0</xdr:col>
      <xdr:colOff>9389</xdr:colOff>
      <xdr:row>6</xdr:row>
      <xdr:rowOff>8505</xdr:rowOff>
    </xdr:from>
    <xdr:to>
      <xdr:col>30</xdr:col>
      <xdr:colOff>425439</xdr:colOff>
      <xdr:row>7</xdr:row>
      <xdr:rowOff>101124</xdr:rowOff>
    </xdr:to>
    <xdr:sp macro="" textlink="">
      <xdr:nvSpPr>
        <xdr:cNvPr id="7" name="TextBox 6">
          <a:extLst>
            <a:ext uri="{FF2B5EF4-FFF2-40B4-BE49-F238E27FC236}">
              <a16:creationId xmlns:a16="http://schemas.microsoft.com/office/drawing/2014/main" id="{0E5ED7C8-2E19-490A-A443-112DC5D316F7}"/>
            </a:ext>
          </a:extLst>
        </xdr:cNvPr>
        <xdr:cNvSpPr txBox="1"/>
      </xdr:nvSpPr>
      <xdr:spPr>
        <a:xfrm>
          <a:off x="17009" y="2951050"/>
          <a:ext cx="12192678" cy="790914"/>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A json file called "</a:t>
          </a:r>
          <a:r>
            <a:rPr lang="en-IE" sz="1100" b="1">
              <a:solidFill>
                <a:srgbClr val="0000FF"/>
              </a:solidFill>
              <a:effectLst/>
              <a:latin typeface="+mn-lt"/>
              <a:ea typeface="+mn-ea"/>
              <a:cs typeface="+mn-cs"/>
            </a:rPr>
            <a:t>Test_Template2020.json</a:t>
          </a:r>
          <a:r>
            <a:rPr lang="en-IE" sz="1100" b="1">
              <a:solidFill>
                <a:schemeClr val="dk1"/>
              </a:solidFill>
              <a:effectLst/>
              <a:latin typeface="+mn-lt"/>
              <a:ea typeface="+mn-ea"/>
              <a:cs typeface="+mn-cs"/>
            </a:rPr>
            <a:t>" has</a:t>
          </a:r>
          <a:r>
            <a:rPr lang="en-IE" sz="1100" b="1" baseline="0">
              <a:solidFill>
                <a:schemeClr val="dk1"/>
              </a:solidFill>
              <a:effectLst/>
              <a:latin typeface="+mn-lt"/>
              <a:ea typeface="+mn-ea"/>
              <a:cs typeface="+mn-cs"/>
            </a:rPr>
            <a:t> been created and uploaded to Moodle.  It is entirely based on the "Dummy" data in this sheet called JSON_Fmt.</a:t>
          </a:r>
          <a:r>
            <a:rPr lang="en-IE" sz="1100" b="1">
              <a:solidFill>
                <a:schemeClr val="dk1"/>
              </a:solidFill>
              <a:effectLst/>
              <a:latin typeface="+mn-lt"/>
              <a:ea typeface="+mn-ea"/>
              <a:cs typeface="+mn-cs"/>
            </a:rPr>
            <a:t>   A</a:t>
          </a:r>
          <a:r>
            <a:rPr lang="en-IE" sz="1100" b="1" baseline="0">
              <a:solidFill>
                <a:schemeClr val="dk1"/>
              </a:solidFill>
              <a:effectLst/>
              <a:latin typeface="+mn-lt"/>
              <a:ea typeface="+mn-ea"/>
              <a:cs typeface="+mn-cs"/>
            </a:rPr>
            <a:t>  Ms Word  document  that  describes the import process is also available on Moodle.  If you're unsure of the import process, follow the instructions in </a:t>
          </a:r>
          <a:r>
            <a:rPr lang="en-IE" sz="1100" b="1" baseline="0">
              <a:solidFill>
                <a:srgbClr val="0000FF"/>
              </a:solidFill>
              <a:effectLst/>
              <a:latin typeface="+mn-lt"/>
              <a:ea typeface="+mn-ea"/>
              <a:cs typeface="+mn-cs"/>
            </a:rPr>
            <a:t>"</a:t>
          </a:r>
          <a:r>
            <a:rPr lang="en-IE" sz="1100" b="1" i="1" baseline="0">
              <a:solidFill>
                <a:srgbClr val="0000FF"/>
              </a:solidFill>
              <a:effectLst/>
              <a:latin typeface="+mn-lt"/>
              <a:ea typeface="+mn-ea"/>
              <a:cs typeface="+mn-cs"/>
            </a:rPr>
            <a:t>Import_Test_Template2020_JSON_Format_Into_MongoDB_PROOF_March_2020.doc"</a:t>
          </a:r>
          <a:r>
            <a:rPr lang="en-IE" sz="1100" b="1" i="1" baseline="0">
              <a:solidFill>
                <a:schemeClr val="dk1"/>
              </a:solidFill>
              <a:effectLst/>
              <a:latin typeface="+mn-lt"/>
              <a:ea typeface="+mn-ea"/>
              <a:cs typeface="+mn-cs"/>
            </a:rPr>
            <a:t>.</a:t>
          </a:r>
          <a:r>
            <a:rPr lang="en-IE" sz="1100" b="1" baseline="0">
              <a:solidFill>
                <a:schemeClr val="dk1"/>
              </a:solidFill>
              <a:effectLst/>
              <a:latin typeface="+mn-lt"/>
              <a:ea typeface="+mn-ea"/>
              <a:cs typeface="+mn-cs"/>
            </a:rPr>
            <a:t>  Note   in particular that  all  the documents  in this  collection  are enclosed  in  Square  brackets located in Cell A10 before the first document  and in cell BN1009 after the final document. The SQUARE brackets are ESSENTIAL if the  Import is to succeed.  The square ensure that they are treated as a </a:t>
          </a:r>
          <a:r>
            <a:rPr lang="en-IE" sz="1100" b="1" baseline="0">
              <a:solidFill>
                <a:srgbClr val="0000FF"/>
              </a:solidFill>
              <a:effectLst/>
              <a:latin typeface="+mn-lt"/>
              <a:ea typeface="+mn-ea"/>
              <a:cs typeface="+mn-cs"/>
            </a:rPr>
            <a:t>JsonArray</a:t>
          </a:r>
          <a:r>
            <a:rPr lang="en-IE" sz="1100" b="1" baseline="0">
              <a:solidFill>
                <a:schemeClr val="dk1"/>
              </a:solidFill>
              <a:effectLst/>
              <a:latin typeface="+mn-lt"/>
              <a:ea typeface="+mn-ea"/>
              <a:cs typeface="+mn-cs"/>
            </a:rPr>
            <a:t> when the import command is executed.</a:t>
          </a:r>
          <a:endParaRPr lang="en-IE" sz="1000">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750993</xdr:colOff>
      <xdr:row>1</xdr:row>
      <xdr:rowOff>499258</xdr:rowOff>
    </xdr:from>
    <xdr:to>
      <xdr:col>10</xdr:col>
      <xdr:colOff>515201</xdr:colOff>
      <xdr:row>2</xdr:row>
      <xdr:rowOff>814931</xdr:rowOff>
    </xdr:to>
    <xdr:sp macro="" textlink="">
      <xdr:nvSpPr>
        <xdr:cNvPr id="2" name="TextBox 1">
          <a:extLst>
            <a:ext uri="{FF2B5EF4-FFF2-40B4-BE49-F238E27FC236}">
              <a16:creationId xmlns:a16="http://schemas.microsoft.com/office/drawing/2014/main" id="{BE03F074-241E-4BAD-9C84-1FAE461CB184}"/>
            </a:ext>
          </a:extLst>
        </xdr:cNvPr>
        <xdr:cNvSpPr txBox="1"/>
      </xdr:nvSpPr>
      <xdr:spPr>
        <a:xfrm>
          <a:off x="1623483" y="1176591"/>
          <a:ext cx="8678331" cy="1098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r>
            <a:rPr lang="en-IE" sz="1300"/>
            <a:t>This sheet enables</a:t>
          </a:r>
          <a:r>
            <a:rPr lang="en-IE" sz="1300" baseline="0"/>
            <a:t> the creation of </a:t>
          </a:r>
          <a:r>
            <a:rPr lang="en-IE" sz="1300" b="1" baseline="0">
              <a:solidFill>
                <a:srgbClr val="0000FF"/>
              </a:solidFill>
            </a:rPr>
            <a:t>random combinations of 5 TEXT values </a:t>
          </a:r>
          <a:r>
            <a:rPr lang="en-IE" sz="1300" baseline="0"/>
            <a:t>in order to demonstrate how you can automate the generation of </a:t>
          </a:r>
          <a:r>
            <a:rPr lang="en-IE" sz="1300" b="1" baseline="0"/>
            <a:t>ARRAY</a:t>
          </a:r>
          <a:r>
            <a:rPr lang="en-IE" sz="1300" baseline="0"/>
            <a:t> data that can then be moved to another sheet - the "</a:t>
          </a:r>
          <a:r>
            <a:rPr lang="en-IE" sz="1300" b="1" baseline="0"/>
            <a:t>PlainData"</a:t>
          </a:r>
          <a:r>
            <a:rPr lang="en-IE" sz="1300" baseline="0"/>
            <a:t> sheet in this workbook.  Note that ARRAY data must be enclosed in </a:t>
          </a:r>
          <a:r>
            <a:rPr lang="en-IE" sz="1300" b="1" baseline="0"/>
            <a:t>square brackets </a:t>
          </a:r>
          <a:r>
            <a:rPr lang="en-IE" sz="1300" baseline="0"/>
            <a:t>- separate templates are provided for </a:t>
          </a:r>
          <a:r>
            <a:rPr lang="en-IE" sz="1300" b="1" baseline="0">
              <a:solidFill>
                <a:srgbClr val="9900FF"/>
              </a:solidFill>
            </a:rPr>
            <a:t>TEXT</a:t>
          </a:r>
          <a:r>
            <a:rPr lang="en-IE" sz="1300" baseline="0"/>
            <a:t> and </a:t>
          </a:r>
          <a:r>
            <a:rPr lang="en-IE" sz="1300" b="1" baseline="0">
              <a:solidFill>
                <a:srgbClr val="9900FF"/>
              </a:solidFill>
            </a:rPr>
            <a:t>NUMERIC</a:t>
          </a:r>
          <a:r>
            <a:rPr lang="en-IE" sz="1300" baseline="0"/>
            <a:t> data so dont mix them up!  If unsure of the workings in this sheet, read the comments located in particular cells (red triangle at top right corner of some cells) in order to understand how this ARRAY generation sheet was built.</a:t>
          </a:r>
          <a:endParaRPr lang="en-IE" sz="1300"/>
        </a:p>
      </xdr:txBody>
    </xdr:sp>
    <xdr:clientData/>
  </xdr:twoCellAnchor>
  <xdr:twoCellAnchor>
    <xdr:from>
      <xdr:col>3</xdr:col>
      <xdr:colOff>158750</xdr:colOff>
      <xdr:row>0</xdr:row>
      <xdr:rowOff>1</xdr:rowOff>
    </xdr:from>
    <xdr:to>
      <xdr:col>10</xdr:col>
      <xdr:colOff>965810</xdr:colOff>
      <xdr:row>0</xdr:row>
      <xdr:rowOff>463827</xdr:rowOff>
    </xdr:to>
    <xdr:sp macro="" textlink="">
      <xdr:nvSpPr>
        <xdr:cNvPr id="3" name="TextBox 2">
          <a:extLst>
            <a:ext uri="{FF2B5EF4-FFF2-40B4-BE49-F238E27FC236}">
              <a16:creationId xmlns:a16="http://schemas.microsoft.com/office/drawing/2014/main" id="{D7FBA986-4589-4852-A391-23C3C874CAFD}"/>
            </a:ext>
          </a:extLst>
        </xdr:cNvPr>
        <xdr:cNvSpPr txBox="1"/>
      </xdr:nvSpPr>
      <xdr:spPr>
        <a:xfrm>
          <a:off x="2339009" y="1"/>
          <a:ext cx="8344314" cy="463826"/>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E" sz="2800" b="1"/>
            <a:t>Template </a:t>
          </a:r>
          <a:r>
            <a:rPr lang="en-IE" sz="2800" b="1">
              <a:solidFill>
                <a:srgbClr val="0000FF"/>
              </a:solidFill>
            </a:rPr>
            <a:t>TEXT</a:t>
          </a:r>
          <a:r>
            <a:rPr lang="en-IE" sz="2800" b="1"/>
            <a:t> ARRAY - 5 values - </a:t>
          </a:r>
          <a:r>
            <a:rPr lang="en-IE" sz="2800" b="1" baseline="0"/>
            <a:t>MongoDB Collection</a:t>
          </a:r>
          <a:endParaRPr lang="en-IE" sz="2800" b="1"/>
        </a:p>
      </xdr:txBody>
    </xdr:sp>
    <xdr:clientData/>
  </xdr:twoCellAnchor>
  <xdr:twoCellAnchor>
    <xdr:from>
      <xdr:col>2</xdr:col>
      <xdr:colOff>38100</xdr:colOff>
      <xdr:row>2</xdr:row>
      <xdr:rowOff>126999</xdr:rowOff>
    </xdr:from>
    <xdr:to>
      <xdr:col>10</xdr:col>
      <xdr:colOff>826126</xdr:colOff>
      <xdr:row>2</xdr:row>
      <xdr:rowOff>2206645</xdr:rowOff>
    </xdr:to>
    <xdr:sp macro="" textlink="">
      <xdr:nvSpPr>
        <xdr:cNvPr id="4" name="TextBox 3">
          <a:extLst>
            <a:ext uri="{FF2B5EF4-FFF2-40B4-BE49-F238E27FC236}">
              <a16:creationId xmlns:a16="http://schemas.microsoft.com/office/drawing/2014/main" id="{F755198D-8DCF-4D1C-AE23-F713B02787EA}"/>
            </a:ext>
          </a:extLst>
        </xdr:cNvPr>
        <xdr:cNvSpPr txBox="1"/>
      </xdr:nvSpPr>
      <xdr:spPr>
        <a:xfrm>
          <a:off x="1257300" y="1590674"/>
          <a:ext cx="9277350" cy="2066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r>
            <a:rPr lang="en-IE" sz="1400" b="1"/>
            <a:t>Overview:</a:t>
          </a:r>
        </a:p>
        <a:p>
          <a:r>
            <a:rPr lang="en-IE" sz="1400"/>
            <a:t>Cells </a:t>
          </a:r>
          <a:r>
            <a:rPr lang="en-IE" sz="1400" b="1"/>
            <a:t>C5</a:t>
          </a:r>
          <a:r>
            <a:rPr lang="en-IE" sz="1400" b="1" baseline="0"/>
            <a:t> to C9 </a:t>
          </a:r>
          <a:r>
            <a:rPr lang="en-IE" sz="1400" baseline="0"/>
            <a:t>below (C5:C9) contain 5 "dummy" values inside double quotes - to use this sheet to generate several combinations of "X" from a list of 5 items/values, </a:t>
          </a:r>
          <a:r>
            <a:rPr lang="en-IE" sz="1400" b="1" baseline="0">
              <a:solidFill>
                <a:srgbClr val="0000FF"/>
              </a:solidFill>
            </a:rPr>
            <a:t>replace A, B, C, D, E below with values of your own choice </a:t>
          </a:r>
          <a:r>
            <a:rPr lang="en-IE" sz="1400" baseline="0"/>
            <a:t>- e.g. Andrew, Breda, Catherine, Daniel, and Eamon if peoples forenames are your priority - dont forget to include the double quotes.  When you do this,  formulae in columns G, H, I, J, K, and L will generate various combinations of 1, 2, 3, 4, and 5 items from the 5 values provided initially in cells C5:C9.   The "End Product" of this work appears in Column L and (shaded in green background - this block of cells can then be copied and pasted (paste special - "values) to another sheet that contains the bulk of the data that you plan to use for the MongoDb project collection.  From Cell </a:t>
          </a:r>
          <a:r>
            <a:rPr lang="en-IE" sz="1400" b="1" baseline="0"/>
            <a:t>L5</a:t>
          </a:r>
          <a:r>
            <a:rPr lang="en-IE" sz="1400" baseline="0"/>
            <a:t> to Cell </a:t>
          </a:r>
          <a:r>
            <a:rPr lang="en-IE" sz="1400" b="1" baseline="0"/>
            <a:t>L1004</a:t>
          </a:r>
          <a:r>
            <a:rPr lang="en-IE" sz="1400" baseline="0"/>
            <a:t>,  a batch of </a:t>
          </a:r>
          <a:r>
            <a:rPr lang="en-IE" sz="1400" b="1" baseline="0"/>
            <a:t>1000</a:t>
          </a:r>
          <a:r>
            <a:rPr lang="en-IE" sz="1400" baseline="0"/>
            <a:t> random combinations of the 5 text values are generated, so this feature will speed up the generation of ARRAY data for your project.</a:t>
          </a:r>
        </a:p>
        <a:p>
          <a:endParaRPr lang="en-IE" sz="1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28576</xdr:colOff>
      <xdr:row>0</xdr:row>
      <xdr:rowOff>0</xdr:rowOff>
    </xdr:from>
    <xdr:to>
      <xdr:col>10</xdr:col>
      <xdr:colOff>826146</xdr:colOff>
      <xdr:row>0</xdr:row>
      <xdr:rowOff>542925</xdr:rowOff>
    </xdr:to>
    <xdr:sp macro="" textlink="">
      <xdr:nvSpPr>
        <xdr:cNvPr id="3" name="TextBox 2">
          <a:extLst>
            <a:ext uri="{FF2B5EF4-FFF2-40B4-BE49-F238E27FC236}">
              <a16:creationId xmlns:a16="http://schemas.microsoft.com/office/drawing/2014/main" id="{B5F7DCCE-3FC7-415C-8851-4F8D4D0A254F}"/>
            </a:ext>
          </a:extLst>
        </xdr:cNvPr>
        <xdr:cNvSpPr txBox="1"/>
      </xdr:nvSpPr>
      <xdr:spPr>
        <a:xfrm>
          <a:off x="2209801" y="0"/>
          <a:ext cx="8324850" cy="542925"/>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E" sz="2800" b="1"/>
            <a:t>Template </a:t>
          </a:r>
          <a:r>
            <a:rPr lang="en-IE" sz="2800" b="1">
              <a:solidFill>
                <a:srgbClr val="0000FF"/>
              </a:solidFill>
            </a:rPr>
            <a:t>TEXT</a:t>
          </a:r>
          <a:r>
            <a:rPr lang="en-IE" sz="2800" b="1"/>
            <a:t> ARRAY - 5 values - </a:t>
          </a:r>
          <a:r>
            <a:rPr lang="en-IE" sz="2800" b="1" baseline="0"/>
            <a:t>MongoDB Collection</a:t>
          </a:r>
          <a:endParaRPr lang="en-IE" sz="2800" b="1"/>
        </a:p>
      </xdr:txBody>
    </xdr:sp>
    <xdr:clientData/>
  </xdr:twoCellAnchor>
  <xdr:twoCellAnchor>
    <xdr:from>
      <xdr:col>2</xdr:col>
      <xdr:colOff>38100</xdr:colOff>
      <xdr:row>2</xdr:row>
      <xdr:rowOff>134619</xdr:rowOff>
    </xdr:from>
    <xdr:to>
      <xdr:col>10</xdr:col>
      <xdr:colOff>826125</xdr:colOff>
      <xdr:row>2</xdr:row>
      <xdr:rowOff>2200263</xdr:rowOff>
    </xdr:to>
    <xdr:sp macro="" textlink="">
      <xdr:nvSpPr>
        <xdr:cNvPr id="4" name="TextBox 3">
          <a:extLst>
            <a:ext uri="{FF2B5EF4-FFF2-40B4-BE49-F238E27FC236}">
              <a16:creationId xmlns:a16="http://schemas.microsoft.com/office/drawing/2014/main" id="{F072AD27-85C9-4864-A4B4-6B4AA4A3C9F1}"/>
            </a:ext>
          </a:extLst>
        </xdr:cNvPr>
        <xdr:cNvSpPr txBox="1"/>
      </xdr:nvSpPr>
      <xdr:spPr>
        <a:xfrm>
          <a:off x="1257300" y="1590674"/>
          <a:ext cx="9277350" cy="2066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r>
            <a:rPr lang="en-IE" sz="1400" b="1"/>
            <a:t>Overview:</a:t>
          </a:r>
        </a:p>
        <a:p>
          <a:r>
            <a:rPr lang="en-IE" sz="1400"/>
            <a:t>Cells </a:t>
          </a:r>
          <a:r>
            <a:rPr lang="en-IE" sz="1400" b="1"/>
            <a:t>C5</a:t>
          </a:r>
          <a:r>
            <a:rPr lang="en-IE" sz="1400" b="1" baseline="0"/>
            <a:t> to C9 </a:t>
          </a:r>
          <a:r>
            <a:rPr lang="en-IE" sz="1400" baseline="0"/>
            <a:t>below (C5:C9) contain 5 "dummy" values inside double quotes - to use this sheet to generate several combinations of "X" from a list of 5 items/values, </a:t>
          </a:r>
          <a:r>
            <a:rPr lang="en-IE" sz="1400" b="1" baseline="0">
              <a:solidFill>
                <a:srgbClr val="0000FF"/>
              </a:solidFill>
            </a:rPr>
            <a:t>replace P, Q, R, S, T below with values of your own choice </a:t>
          </a:r>
          <a:r>
            <a:rPr lang="en-IE" sz="1400" baseline="0"/>
            <a:t>- eg. Andrew, Breda, Catherine, Daniel, and Eamon if peoples forenames are your priority - dont forget to include the double quotes.  When you do this,  formulae in columns G, H, I, J, K, and L will generate various combinations of 1, 2, 3, 4, and 5 items from the 5 values provided initially in cells C5:C9.   The "End Product" appears in Column L and (shaded in green background - this can be copied and pasted (paste special - values) to another sheet that contains the bulk of the data that you plan to use for the MongoDb project collection.  From Cell L5 to Cell L1004  (L5:L1004),  a batch of 1000 random combinations of the 5 text values are generated, so this feature will speed up the generation of ARRAY data for your project.</a:t>
          </a:r>
        </a:p>
        <a:p>
          <a:endParaRPr lang="en-IE" sz="1400"/>
        </a:p>
      </xdr:txBody>
    </xdr:sp>
    <xdr:clientData/>
  </xdr:twoCellAnchor>
  <xdr:twoCellAnchor>
    <xdr:from>
      <xdr:col>3</xdr:col>
      <xdr:colOff>49530</xdr:colOff>
      <xdr:row>0</xdr:row>
      <xdr:rowOff>571500</xdr:rowOff>
    </xdr:from>
    <xdr:to>
      <xdr:col>10</xdr:col>
      <xdr:colOff>811529</xdr:colOff>
      <xdr:row>1</xdr:row>
      <xdr:rowOff>849015</xdr:rowOff>
    </xdr:to>
    <xdr:sp macro="" textlink="">
      <xdr:nvSpPr>
        <xdr:cNvPr id="5" name="TextBox 4">
          <a:extLst>
            <a:ext uri="{FF2B5EF4-FFF2-40B4-BE49-F238E27FC236}">
              <a16:creationId xmlns:a16="http://schemas.microsoft.com/office/drawing/2014/main" id="{1DC38014-11E0-40C4-84A9-ED55C8D77D4B}"/>
            </a:ext>
          </a:extLst>
        </xdr:cNvPr>
        <xdr:cNvSpPr txBox="1"/>
      </xdr:nvSpPr>
      <xdr:spPr>
        <a:xfrm>
          <a:off x="2238375" y="571500"/>
          <a:ext cx="8267699"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r>
            <a:rPr lang="en-IE" sz="1400"/>
            <a:t>This sheet enables</a:t>
          </a:r>
          <a:r>
            <a:rPr lang="en-IE" sz="1400" baseline="0"/>
            <a:t> the creation of </a:t>
          </a:r>
          <a:r>
            <a:rPr lang="en-IE" sz="1400" b="1" baseline="0">
              <a:solidFill>
                <a:srgbClr val="0000FF"/>
              </a:solidFill>
            </a:rPr>
            <a:t>random combinations of 5 TEXT values </a:t>
          </a:r>
          <a:r>
            <a:rPr lang="en-IE" sz="1400" baseline="0"/>
            <a:t>in order to demonstrate how to automate the generation of </a:t>
          </a:r>
          <a:r>
            <a:rPr lang="en-IE" sz="1400" b="1" baseline="0"/>
            <a:t>ARRAY</a:t>
          </a:r>
          <a:r>
            <a:rPr lang="en-IE" sz="1400" baseline="0"/>
            <a:t> data that can be moved to another sheet - the </a:t>
          </a:r>
          <a:r>
            <a:rPr lang="en-IE" sz="1400" b="1" baseline="0"/>
            <a:t>PlainData</a:t>
          </a:r>
          <a:r>
            <a:rPr lang="en-IE" sz="1400" baseline="0"/>
            <a:t> sheet in this workbook.  Note that ARRAY data must be enclosed in square brackets - separate templates are provided for TEXT and NUMERIC data so dont mix them up!</a:t>
          </a:r>
          <a:endParaRPr lang="en-IE"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28576</xdr:colOff>
      <xdr:row>0</xdr:row>
      <xdr:rowOff>0</xdr:rowOff>
    </xdr:from>
    <xdr:to>
      <xdr:col>10</xdr:col>
      <xdr:colOff>826146</xdr:colOff>
      <xdr:row>0</xdr:row>
      <xdr:rowOff>542925</xdr:rowOff>
    </xdr:to>
    <xdr:sp macro="" textlink="">
      <xdr:nvSpPr>
        <xdr:cNvPr id="2" name="TextBox 1">
          <a:extLst>
            <a:ext uri="{FF2B5EF4-FFF2-40B4-BE49-F238E27FC236}">
              <a16:creationId xmlns:a16="http://schemas.microsoft.com/office/drawing/2014/main" id="{200F674C-FC0D-4316-B089-4EBBFCDD8A68}"/>
            </a:ext>
          </a:extLst>
        </xdr:cNvPr>
        <xdr:cNvSpPr txBox="1"/>
      </xdr:nvSpPr>
      <xdr:spPr>
        <a:xfrm>
          <a:off x="1819276" y="0"/>
          <a:ext cx="8562350" cy="542925"/>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E" sz="2800" b="1"/>
            <a:t>Template </a:t>
          </a:r>
          <a:r>
            <a:rPr lang="en-IE" sz="2800" b="1">
              <a:solidFill>
                <a:srgbClr val="0000FF"/>
              </a:solidFill>
            </a:rPr>
            <a:t>TEXT</a:t>
          </a:r>
          <a:r>
            <a:rPr lang="en-IE" sz="2800" b="1"/>
            <a:t> ARRAY - 5 values - </a:t>
          </a:r>
          <a:r>
            <a:rPr lang="en-IE" sz="2800" b="1" baseline="0"/>
            <a:t>MongoDB Collection</a:t>
          </a:r>
          <a:endParaRPr lang="en-IE" sz="2800" b="1"/>
        </a:p>
      </xdr:txBody>
    </xdr:sp>
    <xdr:clientData/>
  </xdr:twoCellAnchor>
  <xdr:twoCellAnchor>
    <xdr:from>
      <xdr:col>2</xdr:col>
      <xdr:colOff>38100</xdr:colOff>
      <xdr:row>2</xdr:row>
      <xdr:rowOff>134619</xdr:rowOff>
    </xdr:from>
    <xdr:to>
      <xdr:col>10</xdr:col>
      <xdr:colOff>826125</xdr:colOff>
      <xdr:row>2</xdr:row>
      <xdr:rowOff>2200263</xdr:rowOff>
    </xdr:to>
    <xdr:sp macro="" textlink="">
      <xdr:nvSpPr>
        <xdr:cNvPr id="3" name="TextBox 2">
          <a:extLst>
            <a:ext uri="{FF2B5EF4-FFF2-40B4-BE49-F238E27FC236}">
              <a16:creationId xmlns:a16="http://schemas.microsoft.com/office/drawing/2014/main" id="{DBE4617D-0AA4-49C1-AFF0-AF77849C9869}"/>
            </a:ext>
          </a:extLst>
        </xdr:cNvPr>
        <xdr:cNvSpPr txBox="1"/>
      </xdr:nvSpPr>
      <xdr:spPr>
        <a:xfrm>
          <a:off x="838200" y="1696719"/>
          <a:ext cx="9543405" cy="20656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r>
            <a:rPr lang="en-IE" sz="1400" b="1"/>
            <a:t>Overview:</a:t>
          </a:r>
        </a:p>
        <a:p>
          <a:r>
            <a:rPr lang="en-IE" sz="1400"/>
            <a:t>Cells </a:t>
          </a:r>
          <a:r>
            <a:rPr lang="en-IE" sz="1400" b="1"/>
            <a:t>C5</a:t>
          </a:r>
          <a:r>
            <a:rPr lang="en-IE" sz="1400" b="1" baseline="0"/>
            <a:t> to C9 </a:t>
          </a:r>
          <a:r>
            <a:rPr lang="en-IE" sz="1400" baseline="0"/>
            <a:t>below (C5:C9) contain 5 "dummy" values inside double quotes - to use this sheet to generate several combinations of "X" from a list of 5 items/values, </a:t>
          </a:r>
          <a:r>
            <a:rPr lang="en-IE" sz="1400" b="1" baseline="0">
              <a:solidFill>
                <a:srgbClr val="0000FF"/>
              </a:solidFill>
            </a:rPr>
            <a:t>replace P, Q, R, S, T below with values of your own choice </a:t>
          </a:r>
          <a:r>
            <a:rPr lang="en-IE" sz="1400" baseline="0"/>
            <a:t>- eg. Andrew, Breda, Catherine, Daniel, and Eamon if peoples forenames are your priority - dont forget to include the double quotes.  When you do this,  formulae in columns G, H, I, J, K, and L will generate various combinations of 1, 2, 3, 4, and 5 items from the 5 values provided initially in cells C5:C9.   The "End Product" appears in Column L and (shaded in green background - this can be copied and pasted (paste special - values) to another sheet that contains the bulk of the data that you plan to use for the MongoDb project collection.  From Cell L5 to Cell L1004  (L5:L1004),  a batch of 1000 random combinations of the 5 text values are generated, so this feature will speed up the generation of ARRAY data for your project.</a:t>
          </a:r>
        </a:p>
        <a:p>
          <a:endParaRPr lang="en-IE" sz="1400"/>
        </a:p>
      </xdr:txBody>
    </xdr:sp>
    <xdr:clientData/>
  </xdr:twoCellAnchor>
  <xdr:twoCellAnchor>
    <xdr:from>
      <xdr:col>3</xdr:col>
      <xdr:colOff>49530</xdr:colOff>
      <xdr:row>0</xdr:row>
      <xdr:rowOff>571500</xdr:rowOff>
    </xdr:from>
    <xdr:to>
      <xdr:col>10</xdr:col>
      <xdr:colOff>811529</xdr:colOff>
      <xdr:row>1</xdr:row>
      <xdr:rowOff>849015</xdr:rowOff>
    </xdr:to>
    <xdr:sp macro="" textlink="">
      <xdr:nvSpPr>
        <xdr:cNvPr id="4" name="TextBox 3">
          <a:extLst>
            <a:ext uri="{FF2B5EF4-FFF2-40B4-BE49-F238E27FC236}">
              <a16:creationId xmlns:a16="http://schemas.microsoft.com/office/drawing/2014/main" id="{DA840607-11B7-4E80-8CAF-A17741B17F46}"/>
            </a:ext>
          </a:extLst>
        </xdr:cNvPr>
        <xdr:cNvSpPr txBox="1"/>
      </xdr:nvSpPr>
      <xdr:spPr>
        <a:xfrm>
          <a:off x="1840230" y="571500"/>
          <a:ext cx="8526779" cy="948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r>
            <a:rPr lang="en-IE" sz="1400"/>
            <a:t>This sheet enables</a:t>
          </a:r>
          <a:r>
            <a:rPr lang="en-IE" sz="1400" baseline="0"/>
            <a:t> the creation of </a:t>
          </a:r>
          <a:r>
            <a:rPr lang="en-IE" sz="1400" b="1" baseline="0">
              <a:solidFill>
                <a:srgbClr val="0000FF"/>
              </a:solidFill>
            </a:rPr>
            <a:t>random combinations of 5 TEXT values </a:t>
          </a:r>
          <a:r>
            <a:rPr lang="en-IE" sz="1400" baseline="0"/>
            <a:t>in order to demonstrate how to automate the generation of </a:t>
          </a:r>
          <a:r>
            <a:rPr lang="en-IE" sz="1400" b="1" baseline="0"/>
            <a:t>ARRAY</a:t>
          </a:r>
          <a:r>
            <a:rPr lang="en-IE" sz="1400" baseline="0"/>
            <a:t> data that can be moved to another sheet - the </a:t>
          </a:r>
          <a:r>
            <a:rPr lang="en-IE" sz="1400" b="1" baseline="0"/>
            <a:t>PlainData</a:t>
          </a:r>
          <a:r>
            <a:rPr lang="en-IE" sz="1400" baseline="0"/>
            <a:t> sheet in this workbook.  Note that ARRAY data must be enclosed in square brackets - separate templates are provided for TEXT and NUMERIC data so dont mix them up!</a:t>
          </a:r>
          <a:endParaRPr lang="en-IE" sz="1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28576</xdr:colOff>
      <xdr:row>0</xdr:row>
      <xdr:rowOff>0</xdr:rowOff>
    </xdr:from>
    <xdr:to>
      <xdr:col>10</xdr:col>
      <xdr:colOff>826146</xdr:colOff>
      <xdr:row>0</xdr:row>
      <xdr:rowOff>542925</xdr:rowOff>
    </xdr:to>
    <xdr:sp macro="" textlink="">
      <xdr:nvSpPr>
        <xdr:cNvPr id="2" name="TextBox 1">
          <a:extLst>
            <a:ext uri="{FF2B5EF4-FFF2-40B4-BE49-F238E27FC236}">
              <a16:creationId xmlns:a16="http://schemas.microsoft.com/office/drawing/2014/main" id="{CFAB9953-DF1E-4931-993D-FFCD878684EE}"/>
            </a:ext>
          </a:extLst>
        </xdr:cNvPr>
        <xdr:cNvSpPr txBox="1"/>
      </xdr:nvSpPr>
      <xdr:spPr>
        <a:xfrm>
          <a:off x="2352676" y="0"/>
          <a:ext cx="8562350" cy="542925"/>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E" sz="2800" b="1"/>
            <a:t>Template </a:t>
          </a:r>
          <a:r>
            <a:rPr lang="en-IE" sz="2800" b="1">
              <a:solidFill>
                <a:srgbClr val="0000FF"/>
              </a:solidFill>
            </a:rPr>
            <a:t>TEXT</a:t>
          </a:r>
          <a:r>
            <a:rPr lang="en-IE" sz="2800" b="1"/>
            <a:t> ARRAY - 5 values - </a:t>
          </a:r>
          <a:r>
            <a:rPr lang="en-IE" sz="2800" b="1" baseline="0"/>
            <a:t>MongoDB Collection</a:t>
          </a:r>
          <a:endParaRPr lang="en-IE" sz="2800" b="1"/>
        </a:p>
      </xdr:txBody>
    </xdr:sp>
    <xdr:clientData/>
  </xdr:twoCellAnchor>
  <xdr:twoCellAnchor>
    <xdr:from>
      <xdr:col>2</xdr:col>
      <xdr:colOff>38100</xdr:colOff>
      <xdr:row>2</xdr:row>
      <xdr:rowOff>134619</xdr:rowOff>
    </xdr:from>
    <xdr:to>
      <xdr:col>10</xdr:col>
      <xdr:colOff>826125</xdr:colOff>
      <xdr:row>2</xdr:row>
      <xdr:rowOff>2200263</xdr:rowOff>
    </xdr:to>
    <xdr:sp macro="" textlink="">
      <xdr:nvSpPr>
        <xdr:cNvPr id="3" name="TextBox 2">
          <a:extLst>
            <a:ext uri="{FF2B5EF4-FFF2-40B4-BE49-F238E27FC236}">
              <a16:creationId xmlns:a16="http://schemas.microsoft.com/office/drawing/2014/main" id="{355C6B70-60CF-44F0-A951-DA0F391C501F}"/>
            </a:ext>
          </a:extLst>
        </xdr:cNvPr>
        <xdr:cNvSpPr txBox="1"/>
      </xdr:nvSpPr>
      <xdr:spPr>
        <a:xfrm>
          <a:off x="838200" y="1696719"/>
          <a:ext cx="10076805" cy="20656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r>
            <a:rPr lang="en-IE" sz="1400" b="1"/>
            <a:t>Overview:</a:t>
          </a:r>
        </a:p>
        <a:p>
          <a:r>
            <a:rPr lang="en-IE" sz="1400"/>
            <a:t>Cells </a:t>
          </a:r>
          <a:r>
            <a:rPr lang="en-IE" sz="1400" b="1"/>
            <a:t>C5</a:t>
          </a:r>
          <a:r>
            <a:rPr lang="en-IE" sz="1400" b="1" baseline="0"/>
            <a:t> to C9 </a:t>
          </a:r>
          <a:r>
            <a:rPr lang="en-IE" sz="1400" baseline="0"/>
            <a:t>below (C5:C9) contain 5 "dummy" values inside double quotes - to use this sheet to generate several combinations of "X" from a list of 5 items/values, </a:t>
          </a:r>
          <a:r>
            <a:rPr lang="en-IE" sz="1400" b="1" baseline="0">
              <a:solidFill>
                <a:srgbClr val="0000FF"/>
              </a:solidFill>
            </a:rPr>
            <a:t>replace P, Q, R, S, T below with values of your own choice </a:t>
          </a:r>
          <a:r>
            <a:rPr lang="en-IE" sz="1400" baseline="0"/>
            <a:t>- eg. Andrew, Breda, Catherine, Daniel, and Eamon if peoples forenames are your priority - dont forget to include the double quotes.  When you do this,  formulae in columns G, H, I, J, K, and L will generate various combinations of 1, 2, 3, 4, and 5 items from the 5 values provided initially in cells C5:C9.   The "End Product" appears in Column L and (shaded in green background - this can be copied and pasted (paste special - values) to another sheet that contains the bulk of the data that you plan to use for the MongoDb project collection.  From Cell L5 to Cell L1004  (L5:L1004),  a batch of 1000 random combinations of the 5 text values are generated, so this feature will speed up the generation of ARRAY data for your project.</a:t>
          </a:r>
        </a:p>
        <a:p>
          <a:endParaRPr lang="en-IE" sz="1400"/>
        </a:p>
      </xdr:txBody>
    </xdr:sp>
    <xdr:clientData/>
  </xdr:twoCellAnchor>
  <xdr:twoCellAnchor>
    <xdr:from>
      <xdr:col>3</xdr:col>
      <xdr:colOff>49530</xdr:colOff>
      <xdr:row>0</xdr:row>
      <xdr:rowOff>571500</xdr:rowOff>
    </xdr:from>
    <xdr:to>
      <xdr:col>10</xdr:col>
      <xdr:colOff>811529</xdr:colOff>
      <xdr:row>1</xdr:row>
      <xdr:rowOff>849015</xdr:rowOff>
    </xdr:to>
    <xdr:sp macro="" textlink="">
      <xdr:nvSpPr>
        <xdr:cNvPr id="4" name="TextBox 3">
          <a:extLst>
            <a:ext uri="{FF2B5EF4-FFF2-40B4-BE49-F238E27FC236}">
              <a16:creationId xmlns:a16="http://schemas.microsoft.com/office/drawing/2014/main" id="{4C7C6039-0978-4D8C-88A0-5760DB60D789}"/>
            </a:ext>
          </a:extLst>
        </xdr:cNvPr>
        <xdr:cNvSpPr txBox="1"/>
      </xdr:nvSpPr>
      <xdr:spPr>
        <a:xfrm>
          <a:off x="2373630" y="571500"/>
          <a:ext cx="8526779" cy="948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r>
            <a:rPr lang="en-IE" sz="1400"/>
            <a:t>This sheet enables</a:t>
          </a:r>
          <a:r>
            <a:rPr lang="en-IE" sz="1400" baseline="0"/>
            <a:t> the creation of </a:t>
          </a:r>
          <a:r>
            <a:rPr lang="en-IE" sz="1400" b="1" baseline="0">
              <a:solidFill>
                <a:srgbClr val="0000FF"/>
              </a:solidFill>
            </a:rPr>
            <a:t>random combinations of 5 TEXT values </a:t>
          </a:r>
          <a:r>
            <a:rPr lang="en-IE" sz="1400" baseline="0"/>
            <a:t>in order to demonstrate how to automate the generation of </a:t>
          </a:r>
          <a:r>
            <a:rPr lang="en-IE" sz="1400" b="1" baseline="0"/>
            <a:t>ARRAY</a:t>
          </a:r>
          <a:r>
            <a:rPr lang="en-IE" sz="1400" baseline="0"/>
            <a:t> data that can be moved to another sheet - the </a:t>
          </a:r>
          <a:r>
            <a:rPr lang="en-IE" sz="1400" b="1" baseline="0"/>
            <a:t>PlainData</a:t>
          </a:r>
          <a:r>
            <a:rPr lang="en-IE" sz="1400" baseline="0"/>
            <a:t> sheet in this workbook.  Note that ARRAY data must be enclosed in square brackets - separate templates are provided for TEXT and NUMERIC data so dont mix them up!</a:t>
          </a:r>
          <a:endParaRPr lang="en-IE" sz="1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57150</xdr:colOff>
      <xdr:row>0</xdr:row>
      <xdr:rowOff>609600</xdr:rowOff>
    </xdr:from>
    <xdr:to>
      <xdr:col>10</xdr:col>
      <xdr:colOff>803898</xdr:colOff>
      <xdr:row>1</xdr:row>
      <xdr:rowOff>898542</xdr:rowOff>
    </xdr:to>
    <xdr:sp macro="" textlink="">
      <xdr:nvSpPr>
        <xdr:cNvPr id="2" name="TextBox 1">
          <a:extLst>
            <a:ext uri="{FF2B5EF4-FFF2-40B4-BE49-F238E27FC236}">
              <a16:creationId xmlns:a16="http://schemas.microsoft.com/office/drawing/2014/main" id="{C56FC8DE-AB00-4E3E-9974-3B1CB64C7E73}"/>
            </a:ext>
          </a:extLst>
        </xdr:cNvPr>
        <xdr:cNvSpPr txBox="1"/>
      </xdr:nvSpPr>
      <xdr:spPr>
        <a:xfrm>
          <a:off x="2238375" y="609600"/>
          <a:ext cx="8267699"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pPr marL="0" marR="0" indent="0" defTabSz="914400" eaLnBrk="1" fontAlgn="auto" latinLnBrk="0" hangingPunct="1">
            <a:lnSpc>
              <a:spcPct val="100000"/>
            </a:lnSpc>
            <a:spcBef>
              <a:spcPts val="0"/>
            </a:spcBef>
            <a:spcAft>
              <a:spcPts val="0"/>
            </a:spcAft>
            <a:buClrTx/>
            <a:buSzTx/>
            <a:buFontTx/>
            <a:buNone/>
            <a:tabLst/>
            <a:defRPr/>
          </a:pPr>
          <a:r>
            <a:rPr lang="en-IE" sz="1400"/>
            <a:t>This sheet enables</a:t>
          </a:r>
          <a:r>
            <a:rPr lang="en-IE" sz="1400" baseline="0"/>
            <a:t> the creation of </a:t>
          </a:r>
          <a:r>
            <a:rPr lang="en-IE" sz="1400" b="1" baseline="0">
              <a:solidFill>
                <a:srgbClr val="0000FF"/>
              </a:solidFill>
            </a:rPr>
            <a:t>random combinations of 5 NUMERIC values </a:t>
          </a:r>
          <a:r>
            <a:rPr lang="en-IE" sz="1400" baseline="0"/>
            <a:t>in order to demonstrate how to automate the generation of ARRAY data that be moved to another sheet (that provides a template for "manufacturing" data in JSON format that can be imported into MongoDB.   </a:t>
          </a:r>
          <a:r>
            <a:rPr lang="en-IE" sz="1400" baseline="0">
              <a:solidFill>
                <a:schemeClr val="dk1"/>
              </a:solidFill>
              <a:effectLst/>
              <a:latin typeface="+mn-lt"/>
              <a:ea typeface="+mn-ea"/>
              <a:cs typeface="+mn-cs"/>
            </a:rPr>
            <a:t>Note that ARRAY data must be enclosed in square brackets - separate templates are provided for TEXT and NUMERIC data so dont mix them up!</a:t>
          </a:r>
          <a:endParaRPr lang="en-IE" sz="1400">
            <a:effectLst/>
          </a:endParaRPr>
        </a:p>
        <a:p>
          <a:endParaRPr lang="en-IE" sz="1400"/>
        </a:p>
      </xdr:txBody>
    </xdr:sp>
    <xdr:clientData/>
  </xdr:twoCellAnchor>
  <xdr:twoCellAnchor>
    <xdr:from>
      <xdr:col>3</xdr:col>
      <xdr:colOff>19050</xdr:colOff>
      <xdr:row>0</xdr:row>
      <xdr:rowOff>0</xdr:rowOff>
    </xdr:from>
    <xdr:to>
      <xdr:col>10</xdr:col>
      <xdr:colOff>972172</xdr:colOff>
      <xdr:row>0</xdr:row>
      <xdr:rowOff>542925</xdr:rowOff>
    </xdr:to>
    <xdr:sp macro="" textlink="">
      <xdr:nvSpPr>
        <xdr:cNvPr id="3" name="TextBox 2">
          <a:extLst>
            <a:ext uri="{FF2B5EF4-FFF2-40B4-BE49-F238E27FC236}">
              <a16:creationId xmlns:a16="http://schemas.microsoft.com/office/drawing/2014/main" id="{90204C0C-51F7-4A62-AA7F-A4DDC6EC0170}"/>
            </a:ext>
          </a:extLst>
        </xdr:cNvPr>
        <xdr:cNvSpPr txBox="1"/>
      </xdr:nvSpPr>
      <xdr:spPr>
        <a:xfrm>
          <a:off x="2200275" y="0"/>
          <a:ext cx="8467725" cy="542925"/>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E" sz="2800" b="1"/>
            <a:t>Template </a:t>
          </a:r>
          <a:r>
            <a:rPr lang="en-IE" sz="2800" b="1">
              <a:solidFill>
                <a:srgbClr val="0000FF"/>
              </a:solidFill>
            </a:rPr>
            <a:t>Numeric</a:t>
          </a:r>
          <a:r>
            <a:rPr lang="en-IE" sz="2800" b="1"/>
            <a:t> ARRAY - 5 values </a:t>
          </a:r>
          <a:r>
            <a:rPr lang="en-IE" sz="2800" b="1" baseline="0"/>
            <a:t>for Collection</a:t>
          </a:r>
          <a:endParaRPr lang="en-IE" sz="2800" b="1"/>
        </a:p>
      </xdr:txBody>
    </xdr:sp>
    <xdr:clientData/>
  </xdr:twoCellAnchor>
  <xdr:twoCellAnchor>
    <xdr:from>
      <xdr:col>2</xdr:col>
      <xdr:colOff>38100</xdr:colOff>
      <xdr:row>2</xdr:row>
      <xdr:rowOff>140969</xdr:rowOff>
    </xdr:from>
    <xdr:to>
      <xdr:col>10</xdr:col>
      <xdr:colOff>832475</xdr:colOff>
      <xdr:row>2</xdr:row>
      <xdr:rowOff>2438413</xdr:rowOff>
    </xdr:to>
    <xdr:sp macro="" textlink="">
      <xdr:nvSpPr>
        <xdr:cNvPr id="4" name="TextBox 3">
          <a:extLst>
            <a:ext uri="{FF2B5EF4-FFF2-40B4-BE49-F238E27FC236}">
              <a16:creationId xmlns:a16="http://schemas.microsoft.com/office/drawing/2014/main" id="{ABDAEF1F-F101-4A6B-8960-29ECE4EACE85}"/>
            </a:ext>
          </a:extLst>
        </xdr:cNvPr>
        <xdr:cNvSpPr txBox="1"/>
      </xdr:nvSpPr>
      <xdr:spPr>
        <a:xfrm>
          <a:off x="1257300" y="1381124"/>
          <a:ext cx="9277350" cy="23050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 rIns="36000" bIns="3600" rtlCol="0" anchor="t"/>
        <a:lstStyle/>
        <a:p>
          <a:r>
            <a:rPr lang="en-IE" sz="1400" b="1"/>
            <a:t>Overview:</a:t>
          </a:r>
        </a:p>
        <a:p>
          <a:pPr marL="0" marR="0" indent="0" defTabSz="914400" eaLnBrk="1" fontAlgn="auto" latinLnBrk="0" hangingPunct="1">
            <a:lnSpc>
              <a:spcPct val="100000"/>
            </a:lnSpc>
            <a:spcBef>
              <a:spcPts val="0"/>
            </a:spcBef>
            <a:spcAft>
              <a:spcPts val="0"/>
            </a:spcAft>
            <a:buClrTx/>
            <a:buSzTx/>
            <a:buFontTx/>
            <a:buNone/>
            <a:tabLst/>
            <a:defRPr/>
          </a:pPr>
          <a:r>
            <a:rPr lang="en-IE" sz="1400"/>
            <a:t>Cells C5</a:t>
          </a:r>
          <a:r>
            <a:rPr lang="en-IE" sz="1400" baseline="0"/>
            <a:t> to C9 below (C5:C9) contain 5 "dummy" values inside double quotes - to use this sheet to generate several combibations of "X" from a list of 5 items/values, </a:t>
          </a:r>
          <a:r>
            <a:rPr lang="en-IE" sz="1400" b="1" baseline="0">
              <a:solidFill>
                <a:srgbClr val="0000FF"/>
              </a:solidFill>
            </a:rPr>
            <a:t>replace 1000, 1200, 1400, 1600, 1800 below with 5 numeric values of your own choice </a:t>
          </a:r>
          <a:r>
            <a:rPr lang="en-IE" sz="1400" baseline="0"/>
            <a:t>- eg. Andrew, Breda, Catherine, Daniel, and Eamon if peoples forenames are your priority - dont forget to include the double quotes.  When you do this,  formulae in columns G, H, I, J, K, and L will generate various combinations of 1, 2, 3, 4, and 5 items from the 5 values provided initially in cells C5:C9.   The End Product appears in Column L and (shaded in green background - this can be copied and pasted (past special - "values) to another sheet that contains the bulk of the data that you plan to use for the MongoDb project collection.  </a:t>
          </a:r>
          <a:r>
            <a:rPr lang="en-IE" sz="1400" baseline="0">
              <a:solidFill>
                <a:schemeClr val="dk1"/>
              </a:solidFill>
              <a:effectLst/>
              <a:latin typeface="+mn-lt"/>
              <a:ea typeface="+mn-ea"/>
              <a:cs typeface="+mn-cs"/>
            </a:rPr>
            <a:t>From Cell L5 to Cell L1004,  a batch of 1000 random combinations of the 5 numeric values are generated, so this feature will speed up the generation of ARRAY data for your project.</a:t>
          </a:r>
          <a:endParaRPr lang="en-IE" sz="1400">
            <a:effectLst/>
          </a:endParaRPr>
        </a:p>
        <a:p>
          <a:endParaRPr lang="en-IE" sz="1400" baseline="0"/>
        </a:p>
        <a:p>
          <a:endParaRPr lang="en-IE" sz="14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497203</xdr:colOff>
      <xdr:row>2</xdr:row>
      <xdr:rowOff>3175</xdr:rowOff>
    </xdr:from>
    <xdr:to>
      <xdr:col>29</xdr:col>
      <xdr:colOff>120644</xdr:colOff>
      <xdr:row>43</xdr:row>
      <xdr:rowOff>11433</xdr:rowOff>
    </xdr:to>
    <xdr:sp macro="" textlink="">
      <xdr:nvSpPr>
        <xdr:cNvPr id="2" name="TextBox 1">
          <a:extLst>
            <a:ext uri="{FF2B5EF4-FFF2-40B4-BE49-F238E27FC236}">
              <a16:creationId xmlns:a16="http://schemas.microsoft.com/office/drawing/2014/main" id="{F58371E1-6811-440C-A149-B853F618472D}"/>
            </a:ext>
          </a:extLst>
        </xdr:cNvPr>
        <xdr:cNvSpPr txBox="1"/>
      </xdr:nvSpPr>
      <xdr:spPr>
        <a:xfrm>
          <a:off x="3267073" y="495300"/>
          <a:ext cx="14249401" cy="78200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300"/>
            </a:lnSpc>
          </a:pPr>
          <a:r>
            <a:rPr lang="en-IE" sz="1400" b="1" u="sng"/>
            <a:t>Use</a:t>
          </a:r>
          <a:r>
            <a:rPr lang="en-IE" sz="1400" b="1" u="sng" baseline="0"/>
            <a:t> a Combination of </a:t>
          </a:r>
          <a:r>
            <a:rPr lang="en-IE" sz="1400" b="1" u="sng"/>
            <a:t> </a:t>
          </a:r>
          <a:r>
            <a:rPr lang="en-IE" sz="1400" b="1" u="sng">
              <a:solidFill>
                <a:srgbClr val="0000FF"/>
              </a:solidFill>
            </a:rPr>
            <a:t>LOOKUP</a:t>
          </a:r>
          <a:r>
            <a:rPr lang="en-IE" sz="1400" b="1" u="sng"/>
            <a:t> functions and </a:t>
          </a:r>
          <a:r>
            <a:rPr lang="en-IE" sz="1400" b="1" u="sng">
              <a:solidFill>
                <a:srgbClr val="0000FF"/>
              </a:solidFill>
            </a:rPr>
            <a:t>RANDOM</a:t>
          </a:r>
          <a:r>
            <a:rPr lang="en-IE" sz="1400" b="1" u="sng"/>
            <a:t> functions to generate "semi random" data (DONT Confuse</a:t>
          </a:r>
          <a:r>
            <a:rPr lang="en-IE" sz="1400" b="1" u="sng" baseline="0"/>
            <a:t> this with ARRAYS!!)    </a:t>
          </a:r>
        </a:p>
        <a:p>
          <a:pPr>
            <a:lnSpc>
              <a:spcPts val="1300"/>
            </a:lnSpc>
          </a:pPr>
          <a:endParaRPr lang="en-IE" sz="400" b="1" u="sng" baseline="0"/>
        </a:p>
        <a:p>
          <a:pPr>
            <a:lnSpc>
              <a:spcPts val="1300"/>
            </a:lnSpc>
          </a:pPr>
          <a:r>
            <a:rPr lang="en-IE" sz="1400"/>
            <a:t>Notice that the spreadsheet "recalculates"</a:t>
          </a:r>
          <a:r>
            <a:rPr lang="en-IE" sz="1400" baseline="0"/>
            <a:t> </a:t>
          </a:r>
          <a:r>
            <a:rPr lang="en-IE" sz="1400"/>
            <a:t>every time you edit any</a:t>
          </a:r>
          <a:r>
            <a:rPr lang="en-IE" sz="1400" baseline="0"/>
            <a:t> cell in any Excel Sheet that includes any of the different RANDOM functions.  </a:t>
          </a:r>
        </a:p>
        <a:p>
          <a:pPr>
            <a:lnSpc>
              <a:spcPts val="1200"/>
            </a:lnSpc>
          </a:pPr>
          <a:endParaRPr lang="en-IE" sz="300" baseline="0"/>
        </a:p>
        <a:p>
          <a:pPr>
            <a:lnSpc>
              <a:spcPts val="1300"/>
            </a:lnSpc>
          </a:pPr>
          <a:r>
            <a:rPr lang="en-IE" sz="1400" b="1" baseline="0"/>
            <a:t>Main Steps in Compiling 1000 random values for the Radio details:</a:t>
          </a:r>
        </a:p>
        <a:p>
          <a:pPr>
            <a:lnSpc>
              <a:spcPts val="1300"/>
            </a:lnSpc>
          </a:pPr>
          <a:r>
            <a:rPr lang="en-IE" sz="1400" baseline="0"/>
            <a:t>(1) First, Set up the list of values (i.e. the list of radios) in a format suitable for later use in a LOOKUP function - i.e give each radio a number (1 to 7) and store  the type of radio on the same row - i.e. the radio number and details for the first radio are held in cells A4 and B4, and so on for the remaining radios that need to be on the list. The numbers 1 to 7  in cells </a:t>
          </a:r>
          <a:r>
            <a:rPr lang="en-IE" sz="1400" b="1" baseline="0">
              <a:solidFill>
                <a:schemeClr val="dk1"/>
              </a:solidFill>
              <a:effectLst/>
              <a:latin typeface="+mn-lt"/>
              <a:ea typeface="+mn-ea"/>
              <a:cs typeface="+mn-cs"/>
            </a:rPr>
            <a:t>$A$4:$A$10  </a:t>
          </a:r>
          <a:r>
            <a:rPr lang="en-IE" sz="1400" baseline="0">
              <a:solidFill>
                <a:schemeClr val="dk1"/>
              </a:solidFill>
              <a:latin typeface="+mn-lt"/>
              <a:ea typeface="+mn-ea"/>
              <a:cs typeface="+mn-cs"/>
            </a:rPr>
            <a:t>need to be in ASCENDING order to ensure the LOOKUP in Step 3 works properly.     </a:t>
          </a:r>
        </a:p>
        <a:p>
          <a:pPr>
            <a:lnSpc>
              <a:spcPts val="1300"/>
            </a:lnSpc>
          </a:pPr>
          <a:endParaRPr lang="en-IE" sz="1400" baseline="0"/>
        </a:p>
        <a:p>
          <a:pPr>
            <a:lnSpc>
              <a:spcPts val="1400"/>
            </a:lnSpc>
          </a:pPr>
          <a:r>
            <a:rPr lang="en-IE" sz="1400" baseline="0">
              <a:solidFill>
                <a:schemeClr val="dk1"/>
              </a:solidFill>
              <a:effectLst/>
              <a:latin typeface="+mn-lt"/>
              <a:ea typeface="+mn-ea"/>
              <a:cs typeface="+mn-cs"/>
            </a:rPr>
            <a:t>(2) Second, Generate a random number between 1 and 7 in column D - starting in Cell D4.</a:t>
          </a:r>
          <a:endParaRPr lang="en-IE" sz="1400" baseline="0"/>
        </a:p>
        <a:p>
          <a:pPr>
            <a:lnSpc>
              <a:spcPts val="1300"/>
            </a:lnSpc>
          </a:pPr>
          <a:endParaRPr lang="en-IE" sz="300" baseline="0"/>
        </a:p>
        <a:p>
          <a:pPr>
            <a:lnSpc>
              <a:spcPts val="1300"/>
            </a:lnSpc>
          </a:pPr>
          <a:r>
            <a:rPr lang="en-IE" sz="1400" baseline="0"/>
            <a:t>Look at any of the cells in </a:t>
          </a:r>
          <a:r>
            <a:rPr lang="en-IE" sz="1400" b="1" baseline="0"/>
            <a:t>column D</a:t>
          </a:r>
          <a:r>
            <a:rPr lang="en-IE" sz="1400" baseline="0"/>
            <a:t> and Notice that </a:t>
          </a:r>
          <a:r>
            <a:rPr lang="en-IE" sz="1400" b="1" baseline="0"/>
            <a:t>=Randbetween() </a:t>
          </a:r>
          <a:r>
            <a:rPr lang="en-IE" sz="1400" baseline="0"/>
            <a:t>function is used to generate a random number between 1 and 7 in column D.  Hence,  the randbetween function formula is:</a:t>
          </a:r>
        </a:p>
        <a:p>
          <a:pPr>
            <a:lnSpc>
              <a:spcPts val="1300"/>
            </a:lnSpc>
          </a:pPr>
          <a:endParaRPr lang="en-IE" sz="1400" baseline="0"/>
        </a:p>
        <a:p>
          <a:pPr>
            <a:lnSpc>
              <a:spcPts val="1300"/>
            </a:lnSpc>
          </a:pPr>
          <a:r>
            <a:rPr lang="en-IE" sz="1400" b="1" baseline="0"/>
            <a:t>=Randbetween(1,7)</a:t>
          </a:r>
        </a:p>
        <a:p>
          <a:pPr>
            <a:lnSpc>
              <a:spcPts val="1300"/>
            </a:lnSpc>
          </a:pPr>
          <a:endParaRPr lang="en-IE" sz="1400" baseline="0"/>
        </a:p>
        <a:p>
          <a:pPr marL="0" marR="0" indent="0" defTabSz="914400" eaLnBrk="1" fontAlgn="auto" latinLnBrk="0" hangingPunct="1">
            <a:lnSpc>
              <a:spcPts val="1300"/>
            </a:lnSpc>
            <a:spcBef>
              <a:spcPts val="0"/>
            </a:spcBef>
            <a:spcAft>
              <a:spcPts val="0"/>
            </a:spcAft>
            <a:buClrTx/>
            <a:buSzTx/>
            <a:buFontTx/>
            <a:buNone/>
            <a:tabLst/>
            <a:defRPr/>
          </a:pPr>
          <a:r>
            <a:rPr lang="en-IE" sz="1400" baseline="0"/>
            <a:t>as there are details of 7 different radio manufacturers listed in the range of cells </a:t>
          </a:r>
          <a:r>
            <a:rPr lang="en-IE" sz="1400" b="1" baseline="0"/>
            <a:t>A4:B10</a:t>
          </a:r>
          <a:r>
            <a:rPr lang="en-IE" sz="1400" baseline="0"/>
            <a:t> inclusive.   The </a:t>
          </a:r>
          <a:r>
            <a:rPr lang="en-IE" sz="1100" b="1" baseline="0">
              <a:solidFill>
                <a:schemeClr val="dk1"/>
              </a:solidFill>
              <a:effectLst/>
              <a:latin typeface="+mn-lt"/>
              <a:ea typeface="+mn-ea"/>
              <a:cs typeface="+mn-cs"/>
            </a:rPr>
            <a:t>=</a:t>
          </a:r>
          <a:r>
            <a:rPr lang="en-IE" sz="1400" b="1" baseline="0">
              <a:solidFill>
                <a:schemeClr val="dk1"/>
              </a:solidFill>
              <a:latin typeface="+mn-lt"/>
              <a:ea typeface="+mn-ea"/>
              <a:cs typeface="+mn-cs"/>
            </a:rPr>
            <a:t>Randbetween(1,7)  </a:t>
          </a:r>
          <a:r>
            <a:rPr lang="en-IE" sz="1400" baseline="0">
              <a:solidFill>
                <a:schemeClr val="dk1"/>
              </a:solidFill>
              <a:latin typeface="+mn-lt"/>
              <a:ea typeface="+mn-ea"/>
              <a:cs typeface="+mn-cs"/>
            </a:rPr>
            <a:t>needs to be replicated (filled down) for 1000 rows </a:t>
          </a:r>
          <a:r>
            <a:rPr lang="en-IE" sz="1400" baseline="0"/>
            <a:t>so that the 3rd step in the process may be completed.  </a:t>
          </a:r>
        </a:p>
        <a:p>
          <a:pPr>
            <a:lnSpc>
              <a:spcPts val="1300"/>
            </a:lnSpc>
          </a:pPr>
          <a:endParaRPr lang="en-IE" sz="1400" baseline="0"/>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(3 )The </a:t>
          </a:r>
          <a:r>
            <a:rPr lang="en-IE" sz="1400" b="1" u="sng" baseline="0">
              <a:solidFill>
                <a:schemeClr val="dk1"/>
              </a:solidFill>
              <a:effectLst/>
              <a:latin typeface="+mn-lt"/>
              <a:ea typeface="+mn-ea"/>
              <a:cs typeface="+mn-cs"/>
            </a:rPr>
            <a:t>third step </a:t>
          </a:r>
          <a:r>
            <a:rPr lang="en-IE" sz="1400" baseline="0">
              <a:solidFill>
                <a:schemeClr val="dk1"/>
              </a:solidFill>
              <a:effectLst/>
              <a:latin typeface="+mn-lt"/>
              <a:ea typeface="+mn-ea"/>
              <a:cs typeface="+mn-cs"/>
            </a:rPr>
            <a:t>in this example is to build a formula (a LOOKUP function in Column E) to check the random number in column D and retrieve the matching radio name from column B and display it in Column E.  </a:t>
          </a:r>
        </a:p>
        <a:p>
          <a:pPr marL="0" marR="0" indent="0" defTabSz="914400" eaLnBrk="1" fontAlgn="auto" latinLnBrk="0" hangingPunct="1">
            <a:lnSpc>
              <a:spcPts val="12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Therefore in Cell E4, you'll notice the following formula:</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D4</a:t>
          </a:r>
          <a:r>
            <a:rPr lang="en-IE" sz="1400" b="1" baseline="0">
              <a:solidFill>
                <a:schemeClr val="dk1"/>
              </a:solidFill>
              <a:effectLst/>
              <a:latin typeface="+mn-lt"/>
              <a:ea typeface="+mn-ea"/>
              <a:cs typeface="+mn-cs"/>
            </a:rPr>
            <a:t>,  </a:t>
          </a:r>
          <a:r>
            <a:rPr lang="en-IE" sz="1400" b="1" baseline="0">
              <a:solidFill>
                <a:srgbClr val="996600"/>
              </a:solidFill>
              <a:effectLst/>
              <a:latin typeface="+mn-lt"/>
              <a:ea typeface="+mn-ea"/>
              <a:cs typeface="+mn-cs"/>
            </a:rPr>
            <a:t>$A$4:$A$10</a:t>
          </a:r>
          <a:r>
            <a:rPr lang="en-IE" sz="1400" b="1" baseline="0">
              <a:solidFill>
                <a:schemeClr val="dk1"/>
              </a:solidFill>
              <a:effectLst/>
              <a:latin typeface="+mn-lt"/>
              <a:ea typeface="+mn-ea"/>
              <a:cs typeface="+mn-cs"/>
            </a:rPr>
            <a:t>,  </a:t>
          </a:r>
          <a:r>
            <a:rPr lang="en-IE" sz="1400" b="1" baseline="0">
              <a:solidFill>
                <a:srgbClr val="00B050"/>
              </a:solidFill>
              <a:effectLst/>
              <a:latin typeface="+mn-lt"/>
              <a:ea typeface="+mn-ea"/>
              <a:cs typeface="+mn-cs"/>
            </a:rPr>
            <a:t>$B$4:$B$10</a:t>
          </a:r>
          <a:r>
            <a:rPr lang="en-IE" sz="1400" baseline="0">
              <a:solidFill>
                <a:schemeClr val="dk1"/>
              </a:solidFill>
              <a:effectLst/>
              <a:latin typeface="+mn-lt"/>
              <a:ea typeface="+mn-ea"/>
              <a:cs typeface="+mn-cs"/>
            </a:rPr>
            <a:t>)</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The formula for the LOOKUP function entered in cell E4 has 3 components (or three blocks), that tell Excel to</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(1) Look up the contents of Cell D4 (and "memorise" it) - the contents of D4 will be a whole number between 1 and 7</a:t>
          </a: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(2) then "jump" to the range of cells  </a:t>
          </a:r>
          <a:r>
            <a:rPr lang="en-IE" sz="1400" b="1" baseline="0">
              <a:solidFill>
                <a:schemeClr val="dk1"/>
              </a:solidFill>
              <a:effectLst/>
              <a:latin typeface="+mn-lt"/>
              <a:ea typeface="+mn-ea"/>
              <a:cs typeface="+mn-cs"/>
            </a:rPr>
            <a:t>A$4:$A$10</a:t>
          </a:r>
          <a:r>
            <a:rPr lang="en-IE" sz="1400" baseline="0">
              <a:solidFill>
                <a:schemeClr val="dk1"/>
              </a:solidFill>
              <a:effectLst/>
              <a:latin typeface="+mn-lt"/>
              <a:ea typeface="+mn-ea"/>
              <a:cs typeface="+mn-cs"/>
            </a:rPr>
            <a:t>  and search/find the correspoding Number to what was Looked up in D4</a:t>
          </a: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(3) then "search the same row"  in the </a:t>
          </a:r>
          <a:r>
            <a:rPr lang="en-IE" sz="1400" b="1" baseline="0">
              <a:solidFill>
                <a:schemeClr val="dk1"/>
              </a:solidFill>
              <a:effectLst/>
              <a:latin typeface="+mn-lt"/>
              <a:ea typeface="+mn-ea"/>
              <a:cs typeface="+mn-cs"/>
            </a:rPr>
            <a:t>$B$4:$B$10</a:t>
          </a:r>
          <a:r>
            <a:rPr lang="en-IE" sz="1400" baseline="0">
              <a:solidFill>
                <a:schemeClr val="dk1"/>
              </a:solidFill>
              <a:effectLst/>
              <a:latin typeface="+mn-lt"/>
              <a:ea typeface="+mn-ea"/>
              <a:cs typeface="+mn-cs"/>
            </a:rPr>
            <a:t> range of cells and find the name of the radio and display this in cell E4 .</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If the above description isn't clear enough, go to Youtube and Search for Lookup function (ignore any youtube results that mention HLookup or VLookup) and you'll find plenty of clips that demonstrate how to use Lookup.</a:t>
          </a:r>
        </a:p>
        <a:p>
          <a:pPr marL="0" marR="0" indent="0" defTabSz="914400" eaLnBrk="1" fontAlgn="auto" latinLnBrk="0" hangingPunct="1">
            <a:lnSpc>
              <a:spcPts val="12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A vital feature of the  =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D4</a:t>
          </a:r>
          <a:r>
            <a:rPr lang="en-IE" sz="1400" b="1" baseline="0">
              <a:solidFill>
                <a:schemeClr val="dk1"/>
              </a:solidFill>
              <a:effectLst/>
              <a:latin typeface="+mn-lt"/>
              <a:ea typeface="+mn-ea"/>
              <a:cs typeface="+mn-cs"/>
            </a:rPr>
            <a:t>,  </a:t>
          </a:r>
          <a:r>
            <a:rPr lang="en-IE" sz="1400" b="1" baseline="0">
              <a:solidFill>
                <a:srgbClr val="996600"/>
              </a:solidFill>
              <a:effectLst/>
              <a:latin typeface="+mn-lt"/>
              <a:ea typeface="+mn-ea"/>
              <a:cs typeface="+mn-cs"/>
            </a:rPr>
            <a:t>$A$4:$A$10</a:t>
          </a:r>
          <a:r>
            <a:rPr lang="en-IE" sz="1400" b="1" baseline="0">
              <a:solidFill>
                <a:schemeClr val="dk1"/>
              </a:solidFill>
              <a:effectLst/>
              <a:latin typeface="+mn-lt"/>
              <a:ea typeface="+mn-ea"/>
              <a:cs typeface="+mn-cs"/>
            </a:rPr>
            <a:t>,  </a:t>
          </a:r>
          <a:r>
            <a:rPr lang="en-IE" sz="1400" b="1" baseline="0">
              <a:solidFill>
                <a:srgbClr val="00B050"/>
              </a:solidFill>
              <a:effectLst/>
              <a:latin typeface="+mn-lt"/>
              <a:ea typeface="+mn-ea"/>
              <a:cs typeface="+mn-cs"/>
            </a:rPr>
            <a:t>$B$4:$B$10</a:t>
          </a:r>
          <a:r>
            <a:rPr lang="en-IE" sz="1400" baseline="0">
              <a:solidFill>
                <a:schemeClr val="dk1"/>
              </a:solidFill>
              <a:effectLst/>
              <a:latin typeface="+mn-lt"/>
              <a:ea typeface="+mn-ea"/>
              <a:cs typeface="+mn-cs"/>
            </a:rPr>
            <a:t>)  function above, is the use of $ in the cell references in the initial formula.  After replicating (filling down the formula to the remaining 999 cells), take a look at second row, third row etc and notice that the formula reads as:</a:t>
          </a:r>
        </a:p>
        <a:p>
          <a:pPr marL="0" marR="0" indent="0" defTabSz="914400" eaLnBrk="1" fontAlgn="auto" latinLnBrk="0" hangingPunct="1">
            <a:lnSpc>
              <a:spcPts val="11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D5</a:t>
          </a:r>
          <a:r>
            <a:rPr lang="en-IE" sz="1400" b="1" baseline="0">
              <a:solidFill>
                <a:schemeClr val="dk1"/>
              </a:solidFill>
              <a:effectLst/>
              <a:latin typeface="+mn-lt"/>
              <a:ea typeface="+mn-ea"/>
              <a:cs typeface="+mn-cs"/>
            </a:rPr>
            <a:t>,  $A$4:$A$10,  $B$4:$B$10</a:t>
          </a:r>
          <a:r>
            <a:rPr lang="en-IE" sz="1400" baseline="0">
              <a:solidFill>
                <a:schemeClr val="dk1"/>
              </a:solidFill>
              <a:effectLst/>
              <a:latin typeface="+mn-lt"/>
              <a:ea typeface="+mn-ea"/>
              <a:cs typeface="+mn-cs"/>
            </a:rPr>
            <a:t>)  in the second row and </a:t>
          </a:r>
        </a:p>
        <a:p>
          <a:pPr marL="0" marR="0" indent="0" defTabSz="914400" eaLnBrk="1" fontAlgn="auto" latinLnBrk="0" hangingPunct="1">
            <a:lnSpc>
              <a:spcPts val="11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D6</a:t>
          </a:r>
          <a:r>
            <a:rPr lang="en-IE" sz="1400" b="1" baseline="0">
              <a:solidFill>
                <a:schemeClr val="dk1"/>
              </a:solidFill>
              <a:effectLst/>
              <a:latin typeface="+mn-lt"/>
              <a:ea typeface="+mn-ea"/>
              <a:cs typeface="+mn-cs"/>
            </a:rPr>
            <a:t>,  $A$4:$A$10,  $B$4:$B$10</a:t>
          </a:r>
          <a:r>
            <a:rPr lang="en-IE" sz="1400" baseline="0">
              <a:solidFill>
                <a:schemeClr val="dk1"/>
              </a:solidFill>
              <a:effectLst/>
              <a:latin typeface="+mn-lt"/>
              <a:ea typeface="+mn-ea"/>
              <a:cs typeface="+mn-cs"/>
            </a:rPr>
            <a:t>)  in the third row       i.e. the </a:t>
          </a:r>
          <a:r>
            <a:rPr lang="en-IE" sz="1400" b="1" baseline="0">
              <a:solidFill>
                <a:srgbClr val="CC00FF"/>
              </a:solidFill>
              <a:effectLst/>
              <a:latin typeface="+mn-lt"/>
              <a:ea typeface="+mn-ea"/>
              <a:cs typeface="+mn-cs"/>
            </a:rPr>
            <a:t>D4</a:t>
          </a:r>
          <a:r>
            <a:rPr lang="en-IE" sz="1400" baseline="0">
              <a:solidFill>
                <a:schemeClr val="dk1"/>
              </a:solidFill>
              <a:effectLst/>
              <a:latin typeface="+mn-lt"/>
              <a:ea typeface="+mn-ea"/>
              <a:cs typeface="+mn-cs"/>
            </a:rPr>
            <a:t> has adjusted to </a:t>
          </a:r>
          <a:r>
            <a:rPr lang="en-IE" sz="1400" b="1" baseline="0">
              <a:solidFill>
                <a:srgbClr val="CC00FF"/>
              </a:solidFill>
              <a:effectLst/>
              <a:latin typeface="+mn-lt"/>
              <a:ea typeface="+mn-ea"/>
              <a:cs typeface="+mn-cs"/>
            </a:rPr>
            <a:t>D5</a:t>
          </a:r>
          <a:r>
            <a:rPr lang="en-IE" sz="1400" baseline="0">
              <a:solidFill>
                <a:schemeClr val="dk1"/>
              </a:solidFill>
              <a:effectLst/>
              <a:latin typeface="+mn-lt"/>
              <a:ea typeface="+mn-ea"/>
              <a:cs typeface="+mn-cs"/>
            </a:rPr>
            <a:t>, </a:t>
          </a:r>
          <a:r>
            <a:rPr lang="en-IE" sz="1400" b="1" baseline="0">
              <a:solidFill>
                <a:srgbClr val="CC00FF"/>
              </a:solidFill>
              <a:effectLst/>
              <a:latin typeface="+mn-lt"/>
              <a:ea typeface="+mn-ea"/>
              <a:cs typeface="+mn-cs"/>
            </a:rPr>
            <a:t>D6</a:t>
          </a:r>
          <a:r>
            <a:rPr lang="en-IE" sz="1400" baseline="0">
              <a:solidFill>
                <a:schemeClr val="dk1"/>
              </a:solidFill>
              <a:effectLst/>
              <a:latin typeface="+mn-lt"/>
              <a:ea typeface="+mn-ea"/>
              <a:cs typeface="+mn-cs"/>
            </a:rPr>
            <a:t> as required ("relative" cell references used) whereas the </a:t>
          </a:r>
        </a:p>
        <a:p>
          <a:pPr marL="0" marR="0" indent="0" defTabSz="914400" eaLnBrk="1" fontAlgn="auto" latinLnBrk="0" hangingPunct="1">
            <a:lnSpc>
              <a:spcPts val="12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100"/>
            </a:lnSpc>
            <a:spcBef>
              <a:spcPts val="0"/>
            </a:spcBef>
            <a:spcAft>
              <a:spcPts val="0"/>
            </a:spcAft>
            <a:buClrTx/>
            <a:buSzTx/>
            <a:buFontTx/>
            <a:buNone/>
            <a:tabLst/>
            <a:defRPr/>
          </a:pPr>
          <a:r>
            <a:rPr lang="en-IE" sz="1400" baseline="0">
              <a:solidFill>
                <a:schemeClr val="dk1"/>
              </a:solidFill>
              <a:effectLst/>
              <a:latin typeface="+mn-lt"/>
              <a:ea typeface="+mn-ea"/>
              <a:cs typeface="+mn-cs"/>
            </a:rPr>
            <a:t>two other  components in the Lookup function, the </a:t>
          </a:r>
          <a:r>
            <a:rPr lang="en-IE" sz="1400" b="1" baseline="0">
              <a:solidFill>
                <a:schemeClr val="dk1"/>
              </a:solidFill>
              <a:effectLst/>
              <a:latin typeface="+mn-lt"/>
              <a:ea typeface="+mn-ea"/>
              <a:cs typeface="+mn-cs"/>
            </a:rPr>
            <a:t>A4:A10 </a:t>
          </a:r>
          <a:r>
            <a:rPr lang="en-IE" sz="1400" baseline="0">
              <a:solidFill>
                <a:schemeClr val="dk1"/>
              </a:solidFill>
              <a:effectLst/>
              <a:latin typeface="+mn-lt"/>
              <a:ea typeface="+mn-ea"/>
              <a:cs typeface="+mn-cs"/>
            </a:rPr>
            <a:t>and </a:t>
          </a:r>
          <a:r>
            <a:rPr lang="en-IE" sz="1400" b="1" baseline="0">
              <a:solidFill>
                <a:schemeClr val="dk1"/>
              </a:solidFill>
              <a:effectLst/>
              <a:latin typeface="+mn-lt"/>
              <a:ea typeface="+mn-ea"/>
              <a:cs typeface="+mn-cs"/>
            </a:rPr>
            <a:t>B4:B10</a:t>
          </a:r>
          <a:r>
            <a:rPr lang="en-IE" sz="1400" baseline="0">
              <a:solidFill>
                <a:schemeClr val="dk1"/>
              </a:solidFill>
              <a:effectLst/>
              <a:latin typeface="+mn-lt"/>
              <a:ea typeface="+mn-ea"/>
              <a:cs typeface="+mn-cs"/>
            </a:rPr>
            <a:t> blocks in the formula remain constant - the </a:t>
          </a:r>
          <a:r>
            <a:rPr lang="en-IE" sz="1400" b="1" baseline="0">
              <a:solidFill>
                <a:schemeClr val="dk1"/>
              </a:solidFill>
              <a:effectLst/>
              <a:latin typeface="+mn-lt"/>
              <a:ea typeface="+mn-ea"/>
              <a:cs typeface="+mn-cs"/>
            </a:rPr>
            <a:t>$ </a:t>
          </a:r>
          <a:r>
            <a:rPr lang="en-IE" sz="1400" baseline="0">
              <a:solidFill>
                <a:schemeClr val="dk1"/>
              </a:solidFill>
              <a:effectLst/>
              <a:latin typeface="+mn-lt"/>
              <a:ea typeface="+mn-ea"/>
              <a:cs typeface="+mn-cs"/>
            </a:rPr>
            <a:t>indicates that "absolute" cell references  are used in those two blocks of cells.    Again, plenty of Youtube clips that distinguish between ABSOLUTE and RELATIVE cell references in Excel and when to use them.</a:t>
          </a:r>
        </a:p>
        <a:p>
          <a:pPr marL="0" marR="0" indent="0" defTabSz="914400" eaLnBrk="1" fontAlgn="auto" latinLnBrk="0" hangingPunct="1">
            <a:lnSpc>
              <a:spcPts val="1000"/>
            </a:lnSpc>
            <a:spcBef>
              <a:spcPts val="0"/>
            </a:spcBef>
            <a:spcAft>
              <a:spcPts val="0"/>
            </a:spcAft>
            <a:buClrTx/>
            <a:buSzTx/>
            <a:buFontTx/>
            <a:buNone/>
            <a:tabLst/>
            <a:defRPr/>
          </a:pPr>
          <a:endParaRPr lang="en-IE" sz="11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endParaRPr lang="en-IE" sz="1400">
            <a:effectLst/>
          </a:endParaRPr>
        </a:p>
        <a:p>
          <a:pPr>
            <a:lnSpc>
              <a:spcPts val="1200"/>
            </a:lnSpc>
          </a:pPr>
          <a:r>
            <a:rPr lang="en-IE" sz="1400" baseline="0"/>
            <a:t>When finished creating the 1000 random </a:t>
          </a:r>
          <a:r>
            <a:rPr lang="en-IE" sz="1400" b="1" baseline="0"/>
            <a:t>radios</a:t>
          </a:r>
          <a:r>
            <a:rPr lang="en-IE" sz="1400" baseline="0"/>
            <a:t>, then select the 1000 cells,  copy them, switch back to the </a:t>
          </a:r>
          <a:r>
            <a:rPr lang="en-IE" sz="1400" b="1" baseline="0"/>
            <a:t>PlainData</a:t>
          </a:r>
          <a:r>
            <a:rPr lang="en-IE" sz="1400" baseline="0"/>
            <a:t> sheet in this workbook, and use "Paste Special" to paste </a:t>
          </a:r>
          <a:r>
            <a:rPr lang="en-IE" sz="1400" b="1" baseline="0"/>
            <a:t>values</a:t>
          </a:r>
          <a:r>
            <a:rPr lang="en-IE" sz="1400" baseline="0"/>
            <a:t> (rather than cell references) into the relevant column in </a:t>
          </a:r>
          <a:r>
            <a:rPr lang="en-IE" sz="1400" baseline="0">
              <a:solidFill>
                <a:schemeClr val="dk1"/>
              </a:solidFill>
              <a:latin typeface="+mn-lt"/>
              <a:ea typeface="+mn-ea"/>
              <a:cs typeface="+mn-cs"/>
            </a:rPr>
            <a:t>the </a:t>
          </a:r>
          <a:r>
            <a:rPr lang="en-IE" sz="1400" b="1" baseline="0">
              <a:solidFill>
                <a:schemeClr val="dk1"/>
              </a:solidFill>
              <a:latin typeface="+mn-lt"/>
              <a:ea typeface="+mn-ea"/>
              <a:cs typeface="+mn-cs"/>
            </a:rPr>
            <a:t>PlainData</a:t>
          </a:r>
          <a:r>
            <a:rPr lang="en-IE" sz="1400" baseline="0">
              <a:solidFill>
                <a:schemeClr val="dk1"/>
              </a:solidFill>
              <a:latin typeface="+mn-lt"/>
              <a:ea typeface="+mn-ea"/>
              <a:cs typeface="+mn-cs"/>
            </a:rPr>
            <a:t> sheet.</a:t>
          </a:r>
        </a:p>
        <a:p>
          <a:pPr>
            <a:lnSpc>
              <a:spcPts val="1300"/>
            </a:lnSpc>
          </a:pPr>
          <a:endParaRPr lang="en-IE" sz="1400" baseline="0"/>
        </a:p>
        <a:p>
          <a:pPr>
            <a:lnSpc>
              <a:spcPts val="1300"/>
            </a:lnSpc>
          </a:pPr>
          <a:endParaRPr lang="en-IE" sz="1400" baseline="0"/>
        </a:p>
        <a:p>
          <a:pPr>
            <a:lnSpc>
              <a:spcPts val="1100"/>
            </a:lnSpc>
          </a:pPr>
          <a:endParaRPr lang="en-IE" sz="14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29</xdr:col>
      <xdr:colOff>335279</xdr:colOff>
      <xdr:row>3</xdr:row>
      <xdr:rowOff>1269</xdr:rowOff>
    </xdr:from>
    <xdr:to>
      <xdr:col>46</xdr:col>
      <xdr:colOff>382904</xdr:colOff>
      <xdr:row>34</xdr:row>
      <xdr:rowOff>165100</xdr:rowOff>
    </xdr:to>
    <xdr:sp macro="" textlink="">
      <xdr:nvSpPr>
        <xdr:cNvPr id="2" name="TextBox 1">
          <a:extLst>
            <a:ext uri="{FF2B5EF4-FFF2-40B4-BE49-F238E27FC236}">
              <a16:creationId xmlns:a16="http://schemas.microsoft.com/office/drawing/2014/main" id="{689A8230-03A7-4B93-B192-CB8E62014E02}"/>
            </a:ext>
          </a:extLst>
        </xdr:cNvPr>
        <xdr:cNvSpPr txBox="1"/>
      </xdr:nvSpPr>
      <xdr:spPr>
        <a:xfrm>
          <a:off x="17897474" y="723899"/>
          <a:ext cx="10410825" cy="6076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500"/>
            </a:lnSpc>
          </a:pPr>
          <a:r>
            <a:rPr lang="en-IE" sz="1400" b="1" u="sng"/>
            <a:t>Using LOOKUP </a:t>
          </a:r>
          <a:r>
            <a:rPr lang="en-IE" sz="1400" b="1" u="sng">
              <a:solidFill>
                <a:srgbClr val="0000FF"/>
              </a:solidFill>
            </a:rPr>
            <a:t>functions</a:t>
          </a:r>
          <a:r>
            <a:rPr lang="en-IE" sz="1400" b="1" u="sng"/>
            <a:t> and </a:t>
          </a:r>
          <a:r>
            <a:rPr lang="en-IE" sz="1400" b="1" u="sng">
              <a:solidFill>
                <a:srgbClr val="0000FF"/>
              </a:solidFill>
            </a:rPr>
            <a:t>RANDOM</a:t>
          </a:r>
          <a:r>
            <a:rPr lang="en-IE" sz="1400" b="1" u="sng"/>
            <a:t> functions in generating "semi random" data (DONT Confuse</a:t>
          </a:r>
          <a:r>
            <a:rPr lang="en-IE" sz="1400" b="1" u="sng" baseline="0"/>
            <a:t> this with ARRAYS!!)</a:t>
          </a:r>
          <a:endParaRPr lang="en-IE" sz="1400" b="1" u="sng"/>
        </a:p>
        <a:p>
          <a:pPr>
            <a:lnSpc>
              <a:spcPts val="1500"/>
            </a:lnSpc>
          </a:pPr>
          <a:endParaRPr lang="en-IE" sz="1400"/>
        </a:p>
        <a:p>
          <a:pPr>
            <a:lnSpc>
              <a:spcPts val="1500"/>
            </a:lnSpc>
          </a:pPr>
          <a:r>
            <a:rPr lang="en-IE" sz="1400"/>
            <a:t>Notice that the spreadsheet "recalculates"</a:t>
          </a:r>
          <a:r>
            <a:rPr lang="en-IE" sz="1400" baseline="0"/>
            <a:t> </a:t>
          </a:r>
          <a:r>
            <a:rPr lang="en-IE" sz="1400"/>
            <a:t>every time you edit any</a:t>
          </a:r>
          <a:r>
            <a:rPr lang="en-IE" sz="1400" baseline="0"/>
            <a:t> cell in any Excel Sheet that includes any type of RANDOM function.  </a:t>
          </a:r>
        </a:p>
        <a:p>
          <a:pPr>
            <a:lnSpc>
              <a:spcPts val="1400"/>
            </a:lnSpc>
          </a:pPr>
          <a:endParaRPr lang="en-IE" sz="1400" baseline="0"/>
        </a:p>
        <a:p>
          <a:pPr>
            <a:lnSpc>
              <a:spcPts val="1400"/>
            </a:lnSpc>
          </a:pPr>
          <a:r>
            <a:rPr lang="en-IE" sz="1400" baseline="0"/>
            <a:t>The </a:t>
          </a:r>
          <a:r>
            <a:rPr lang="en-IE" sz="1400" b="1" u="sng" baseline="0"/>
            <a:t>first step </a:t>
          </a:r>
          <a:r>
            <a:rPr lang="en-IE" sz="1400" baseline="0"/>
            <a:t>in this example is to </a:t>
          </a:r>
          <a:r>
            <a:rPr lang="en-IE" sz="1400" baseline="0">
              <a:solidFill>
                <a:schemeClr val="dk1"/>
              </a:solidFill>
              <a:effectLst/>
              <a:latin typeface="+mn-lt"/>
              <a:ea typeface="+mn-ea"/>
              <a:cs typeface="+mn-cs"/>
            </a:rPr>
            <a:t>generate a random number between 1 and 10 in column D (there are 10 brands of car tyre)</a:t>
          </a:r>
          <a:endParaRPr lang="en-IE" sz="1400" baseline="0"/>
        </a:p>
        <a:p>
          <a:pPr>
            <a:lnSpc>
              <a:spcPts val="1400"/>
            </a:lnSpc>
          </a:pPr>
          <a:endParaRPr lang="en-IE" sz="1400" baseline="0"/>
        </a:p>
        <a:p>
          <a:pPr>
            <a:lnSpc>
              <a:spcPts val="1400"/>
            </a:lnSpc>
          </a:pPr>
          <a:r>
            <a:rPr lang="en-IE" sz="1400" baseline="0"/>
            <a:t>Look at any of the cells in </a:t>
          </a:r>
          <a:r>
            <a:rPr lang="en-IE" sz="1400" b="1" baseline="0"/>
            <a:t>column D</a:t>
          </a:r>
          <a:r>
            <a:rPr lang="en-IE" sz="1400" baseline="0"/>
            <a:t> and Notice that =Randbetween() function is used to generate a random number between 1 and 10 in column D.  Therefore the randbetween function formula is:</a:t>
          </a:r>
        </a:p>
        <a:p>
          <a:pPr>
            <a:lnSpc>
              <a:spcPts val="1400"/>
            </a:lnSpc>
          </a:pPr>
          <a:endParaRPr lang="en-IE" sz="1400" baseline="0"/>
        </a:p>
        <a:p>
          <a:pPr>
            <a:lnSpc>
              <a:spcPts val="1300"/>
            </a:lnSpc>
          </a:pPr>
          <a:r>
            <a:rPr lang="en-IE" sz="1800" b="1" baseline="0"/>
            <a:t>=Randbetween(1,10)</a:t>
          </a:r>
        </a:p>
        <a:p>
          <a:pPr>
            <a:lnSpc>
              <a:spcPts val="1400"/>
            </a:lnSpc>
          </a:pPr>
          <a:endParaRPr lang="en-IE" sz="1400" baseline="0"/>
        </a:p>
        <a:p>
          <a:pPr>
            <a:lnSpc>
              <a:spcPts val="1300"/>
            </a:lnSpc>
          </a:pPr>
          <a:r>
            <a:rPr lang="en-IE" sz="1400" baseline="0"/>
            <a:t>as there are </a:t>
          </a:r>
          <a:r>
            <a:rPr lang="en-IE" sz="1400" baseline="0">
              <a:solidFill>
                <a:schemeClr val="dk1"/>
              </a:solidFill>
              <a:effectLst/>
              <a:latin typeface="+mn-lt"/>
              <a:ea typeface="+mn-ea"/>
              <a:cs typeface="+mn-cs"/>
            </a:rPr>
            <a:t>are 10 brands of car tyre</a:t>
          </a:r>
          <a:r>
            <a:rPr lang="en-IE" sz="1400" baseline="0"/>
            <a:t> listed in cells A4:A13 inclusive.</a:t>
          </a:r>
        </a:p>
        <a:p>
          <a:pPr>
            <a:lnSpc>
              <a:spcPts val="1400"/>
            </a:lnSpc>
          </a:pPr>
          <a:endParaRPr lang="en-IE" sz="1400" baseline="0"/>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The </a:t>
          </a:r>
          <a:r>
            <a:rPr lang="en-IE" sz="1400" b="1" u="sng" baseline="0">
              <a:solidFill>
                <a:schemeClr val="dk1"/>
              </a:solidFill>
              <a:effectLst/>
              <a:latin typeface="+mn-lt"/>
              <a:ea typeface="+mn-ea"/>
              <a:cs typeface="+mn-cs"/>
            </a:rPr>
            <a:t>second step </a:t>
          </a:r>
          <a:r>
            <a:rPr lang="en-IE" sz="1400" baseline="0">
              <a:solidFill>
                <a:schemeClr val="dk1"/>
              </a:solidFill>
              <a:effectLst/>
              <a:latin typeface="+mn-lt"/>
              <a:ea typeface="+mn-ea"/>
              <a:cs typeface="+mn-cs"/>
            </a:rPr>
            <a:t>in this example is to build a formula (a LOOKUP function in Column E) to check the random number in column D and retrieve the matching radio name from column B and display it in Column E.  </a:t>
          </a:r>
        </a:p>
        <a:p>
          <a:pPr marL="0" marR="0" indent="0" defTabSz="914400" eaLnBrk="1" fontAlgn="auto" latinLnBrk="0" hangingPunct="1">
            <a:lnSpc>
              <a:spcPts val="14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Therefore in Cell E4, you'll notice the following formula:</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800" b="1" baseline="0">
              <a:solidFill>
                <a:schemeClr val="dk1"/>
              </a:solidFill>
              <a:effectLst/>
              <a:latin typeface="+mn-lt"/>
              <a:ea typeface="+mn-ea"/>
              <a:cs typeface="+mn-cs"/>
            </a:rPr>
            <a:t>= LOOKUP(D4,  $A$4:$A$13, $B$4:$B$13)</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The formula for the LOOKUP function in cell E4 has 3 components (or three blocks), that tell Excel to</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(1) Look up the contents of Cell D4 (and "memorise" it) - the contents of D4 will be a whole number between 1 and 7</a:t>
          </a: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(2) Then "jump" to the range of cells  </a:t>
          </a:r>
          <a:r>
            <a:rPr lang="en-IE" sz="1400" b="1" baseline="0">
              <a:solidFill>
                <a:schemeClr val="dk1"/>
              </a:solidFill>
              <a:effectLst/>
              <a:latin typeface="+mn-lt"/>
              <a:ea typeface="+mn-ea"/>
              <a:cs typeface="+mn-cs"/>
            </a:rPr>
            <a:t>A$4:$A$13 </a:t>
          </a:r>
          <a:r>
            <a:rPr lang="en-IE" sz="1400" baseline="0">
              <a:solidFill>
                <a:schemeClr val="dk1"/>
              </a:solidFill>
              <a:effectLst/>
              <a:latin typeface="+mn-lt"/>
              <a:ea typeface="+mn-ea"/>
              <a:cs typeface="+mn-cs"/>
            </a:rPr>
            <a:t> and search/find the correspoding Number that matches what was Looked up in D4</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(3) Then "search the same row"  in the </a:t>
          </a:r>
          <a:r>
            <a:rPr lang="en-IE" sz="1400" b="1" baseline="0">
              <a:solidFill>
                <a:schemeClr val="dk1"/>
              </a:solidFill>
              <a:effectLst/>
              <a:latin typeface="+mn-lt"/>
              <a:ea typeface="+mn-ea"/>
              <a:cs typeface="+mn-cs"/>
            </a:rPr>
            <a:t>$B$4:$B$13</a:t>
          </a:r>
          <a:r>
            <a:rPr lang="en-IE" sz="1400" baseline="0">
              <a:solidFill>
                <a:schemeClr val="dk1"/>
              </a:solidFill>
              <a:effectLst/>
              <a:latin typeface="+mn-lt"/>
              <a:ea typeface="+mn-ea"/>
              <a:cs typeface="+mn-cs"/>
            </a:rPr>
            <a:t> range of cells and find the name of the radio and display this in cell E4 .</a:t>
          </a:r>
        </a:p>
        <a:p>
          <a:pPr marL="0" marR="0" indent="0" defTabSz="914400" eaLnBrk="1" fontAlgn="auto" latinLnBrk="0" hangingPunct="1">
            <a:lnSpc>
              <a:spcPts val="14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If the above description isn't clear enough, go to Youtube and Search for Lookup function (ignore any Youtube results that mention HLookup or VLookup) and you'll find plenty of clips that demonstrate how to use Lookup</a:t>
          </a:r>
        </a:p>
        <a:p>
          <a:pPr marL="0" marR="0" indent="0" defTabSz="914400" eaLnBrk="1" fontAlgn="auto" latinLnBrk="0" hangingPunct="1">
            <a:lnSpc>
              <a:spcPts val="1200"/>
            </a:lnSpc>
            <a:spcBef>
              <a:spcPts val="0"/>
            </a:spcBef>
            <a:spcAft>
              <a:spcPts val="0"/>
            </a:spcAft>
            <a:buClrTx/>
            <a:buSzTx/>
            <a:buFontTx/>
            <a:buNone/>
            <a:tabLst/>
            <a:defRPr/>
          </a:pPr>
          <a:endParaRPr lang="en-IE" sz="1100" baseline="0">
            <a:solidFill>
              <a:schemeClr val="dk1"/>
            </a:solidFill>
            <a:effectLst/>
            <a:latin typeface="+mn-lt"/>
            <a:ea typeface="+mn-ea"/>
            <a:cs typeface="+mn-cs"/>
          </a:endParaRPr>
        </a:p>
        <a:p>
          <a:pPr marL="0" marR="0" indent="0" defTabSz="914400" eaLnBrk="1" fontAlgn="auto" latinLnBrk="0" hangingPunct="1">
            <a:lnSpc>
              <a:spcPts val="1100"/>
            </a:lnSpc>
            <a:spcBef>
              <a:spcPts val="0"/>
            </a:spcBef>
            <a:spcAft>
              <a:spcPts val="0"/>
            </a:spcAft>
            <a:buClrTx/>
            <a:buSzTx/>
            <a:buFontTx/>
            <a:buNone/>
            <a:tabLst/>
            <a:defRPr/>
          </a:pPr>
          <a:endParaRPr lang="en-IE" sz="11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endParaRPr lang="en-IE" sz="1400">
            <a:effectLst/>
          </a:endParaRPr>
        </a:p>
        <a:p>
          <a:pPr>
            <a:lnSpc>
              <a:spcPts val="1300"/>
            </a:lnSpc>
          </a:pPr>
          <a:endParaRPr lang="en-IE" sz="1400" baseline="0"/>
        </a:p>
        <a:p>
          <a:pPr>
            <a:lnSpc>
              <a:spcPts val="1300"/>
            </a:lnSpc>
          </a:pPr>
          <a:endParaRPr lang="en-IE" sz="1400" baseline="0"/>
        </a:p>
        <a:p>
          <a:pPr>
            <a:lnSpc>
              <a:spcPts val="1400"/>
            </a:lnSpc>
          </a:pPr>
          <a:endParaRPr lang="en-IE" sz="1400" baseline="0"/>
        </a:p>
        <a:p>
          <a:pPr>
            <a:lnSpc>
              <a:spcPts val="1300"/>
            </a:lnSpc>
          </a:pPr>
          <a:endParaRPr lang="en-IE" sz="1400"/>
        </a:p>
      </xdr:txBody>
    </xdr:sp>
    <xdr:clientData/>
  </xdr:twoCellAnchor>
  <xdr:twoCellAnchor>
    <xdr:from>
      <xdr:col>5</xdr:col>
      <xdr:colOff>233680</xdr:colOff>
      <xdr:row>2</xdr:row>
      <xdr:rowOff>107951</xdr:rowOff>
    </xdr:from>
    <xdr:to>
      <xdr:col>28</xdr:col>
      <xdr:colOff>461012</xdr:colOff>
      <xdr:row>43</xdr:row>
      <xdr:rowOff>60325</xdr:rowOff>
    </xdr:to>
    <xdr:sp macro="" textlink="">
      <xdr:nvSpPr>
        <xdr:cNvPr id="3" name="TextBox 2">
          <a:extLst>
            <a:ext uri="{FF2B5EF4-FFF2-40B4-BE49-F238E27FC236}">
              <a16:creationId xmlns:a16="http://schemas.microsoft.com/office/drawing/2014/main" id="{F9BDD185-78F7-474F-848F-AA3D9CF89389}"/>
            </a:ext>
          </a:extLst>
        </xdr:cNvPr>
        <xdr:cNvSpPr txBox="1"/>
      </xdr:nvSpPr>
      <xdr:spPr>
        <a:xfrm>
          <a:off x="3095625" y="647701"/>
          <a:ext cx="14249401" cy="7762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400"/>
            </a:lnSpc>
          </a:pPr>
          <a:r>
            <a:rPr lang="en-IE" sz="1400" b="1" u="sng"/>
            <a:t>Use</a:t>
          </a:r>
          <a:r>
            <a:rPr lang="en-IE" sz="1400" b="1" u="sng" baseline="0"/>
            <a:t> a Combination of </a:t>
          </a:r>
          <a:r>
            <a:rPr lang="en-IE" sz="1400" b="1" u="sng"/>
            <a:t> </a:t>
          </a:r>
          <a:r>
            <a:rPr lang="en-IE" sz="1400" b="1" u="sng">
              <a:solidFill>
                <a:srgbClr val="0000FF"/>
              </a:solidFill>
            </a:rPr>
            <a:t>LOOKUP</a:t>
          </a:r>
          <a:r>
            <a:rPr lang="en-IE" sz="1400" b="1" u="sng"/>
            <a:t> functions and </a:t>
          </a:r>
          <a:r>
            <a:rPr lang="en-IE" sz="1400" b="1" u="sng">
              <a:solidFill>
                <a:srgbClr val="0000FF"/>
              </a:solidFill>
            </a:rPr>
            <a:t>RANDOM</a:t>
          </a:r>
          <a:r>
            <a:rPr lang="en-IE" sz="1400" b="1" u="sng"/>
            <a:t> functions to generate "semi random" data (DONT Confuse</a:t>
          </a:r>
          <a:r>
            <a:rPr lang="en-IE" sz="1400" b="1" u="sng" baseline="0"/>
            <a:t> this with ARRAYS!!)    </a:t>
          </a:r>
        </a:p>
        <a:p>
          <a:pPr>
            <a:lnSpc>
              <a:spcPts val="1400"/>
            </a:lnSpc>
          </a:pPr>
          <a:endParaRPr lang="en-IE" sz="400" b="1" u="sng" baseline="0"/>
        </a:p>
        <a:p>
          <a:pPr>
            <a:lnSpc>
              <a:spcPts val="1400"/>
            </a:lnSpc>
          </a:pPr>
          <a:r>
            <a:rPr lang="en-IE" sz="1400"/>
            <a:t>Notice that the spreadsheet "recalculates"</a:t>
          </a:r>
          <a:r>
            <a:rPr lang="en-IE" sz="1400" baseline="0"/>
            <a:t> </a:t>
          </a:r>
          <a:r>
            <a:rPr lang="en-IE" sz="1400"/>
            <a:t>every time you edit/click on any</a:t>
          </a:r>
          <a:r>
            <a:rPr lang="en-IE" sz="1400" baseline="0"/>
            <a:t> cell in any Excel Sheet that includes any of the different RANDOM functions.  </a:t>
          </a:r>
        </a:p>
        <a:p>
          <a:pPr>
            <a:lnSpc>
              <a:spcPts val="1300"/>
            </a:lnSpc>
          </a:pPr>
          <a:endParaRPr lang="en-IE" sz="300" baseline="0"/>
        </a:p>
        <a:p>
          <a:pPr>
            <a:lnSpc>
              <a:spcPts val="1300"/>
            </a:lnSpc>
          </a:pPr>
          <a:r>
            <a:rPr lang="en-IE" sz="1400" b="1" baseline="0"/>
            <a:t>Main Steps in Compiling 1000 random values for the Radio details:</a:t>
          </a:r>
        </a:p>
        <a:p>
          <a:pPr>
            <a:lnSpc>
              <a:spcPts val="1400"/>
            </a:lnSpc>
          </a:pPr>
          <a:r>
            <a:rPr lang="en-IE" sz="1400" baseline="0"/>
            <a:t>(1) First, Set up the list of values (i.e. the list of car tyres) in a format suitable for later use in a LOOKUP function - i.e give each tyre a number (1 to 10) and store  the type of tyre on the same row - i.e. the tyre number and details for the first tyre are held in cells A4 and B4, and so on for the remaining tyres that need to be on the list. The numbers 1 to 10  in cells </a:t>
          </a:r>
          <a:r>
            <a:rPr lang="en-IE" sz="1400" b="1" baseline="0">
              <a:solidFill>
                <a:schemeClr val="dk1"/>
              </a:solidFill>
              <a:effectLst/>
              <a:latin typeface="+mn-lt"/>
              <a:ea typeface="+mn-ea"/>
              <a:cs typeface="+mn-cs"/>
            </a:rPr>
            <a:t>$A$4:$A$13  </a:t>
          </a:r>
          <a:r>
            <a:rPr lang="en-IE" sz="1400" baseline="0">
              <a:solidFill>
                <a:schemeClr val="dk1"/>
              </a:solidFill>
              <a:latin typeface="+mn-lt"/>
              <a:ea typeface="+mn-ea"/>
              <a:cs typeface="+mn-cs"/>
            </a:rPr>
            <a:t>need to be in ASCENDING order to ensure the LOOKUP in Step 3 works properly.     </a:t>
          </a:r>
        </a:p>
        <a:p>
          <a:pPr>
            <a:lnSpc>
              <a:spcPts val="1400"/>
            </a:lnSpc>
          </a:pPr>
          <a:endParaRPr lang="en-IE" sz="1400" baseline="0"/>
        </a:p>
        <a:p>
          <a:pPr>
            <a:lnSpc>
              <a:spcPts val="1400"/>
            </a:lnSpc>
          </a:pPr>
          <a:r>
            <a:rPr lang="en-IE" sz="1400" baseline="0">
              <a:solidFill>
                <a:schemeClr val="dk1"/>
              </a:solidFill>
              <a:effectLst/>
              <a:latin typeface="+mn-lt"/>
              <a:ea typeface="+mn-ea"/>
              <a:cs typeface="+mn-cs"/>
            </a:rPr>
            <a:t>(2) Second, Generate a random number between 1 and 10 in column D - starting in Cell D4.</a:t>
          </a:r>
          <a:endParaRPr lang="en-IE" sz="1400" baseline="0"/>
        </a:p>
        <a:p>
          <a:pPr>
            <a:lnSpc>
              <a:spcPts val="1300"/>
            </a:lnSpc>
          </a:pPr>
          <a:endParaRPr lang="en-IE" sz="300" baseline="0"/>
        </a:p>
        <a:p>
          <a:pPr>
            <a:lnSpc>
              <a:spcPts val="1400"/>
            </a:lnSpc>
          </a:pPr>
          <a:r>
            <a:rPr lang="en-IE" sz="1400" baseline="0"/>
            <a:t>Look at any of the cells in </a:t>
          </a:r>
          <a:r>
            <a:rPr lang="en-IE" sz="1400" b="1" baseline="0"/>
            <a:t>column D</a:t>
          </a:r>
          <a:r>
            <a:rPr lang="en-IE" sz="1400" baseline="0"/>
            <a:t> and Notice that </a:t>
          </a:r>
          <a:r>
            <a:rPr lang="en-IE" sz="1400" b="1" baseline="0"/>
            <a:t>=Randbetween() </a:t>
          </a:r>
          <a:r>
            <a:rPr lang="en-IE" sz="1400" baseline="0"/>
            <a:t>function is used to generate a random number between 1 and 10 in column D.  Hence,  the randbetween function formula is:</a:t>
          </a:r>
        </a:p>
        <a:p>
          <a:pPr>
            <a:lnSpc>
              <a:spcPts val="1300"/>
            </a:lnSpc>
          </a:pPr>
          <a:endParaRPr lang="en-IE" sz="1400" baseline="0"/>
        </a:p>
        <a:p>
          <a:pPr>
            <a:lnSpc>
              <a:spcPts val="1300"/>
            </a:lnSpc>
          </a:pPr>
          <a:r>
            <a:rPr lang="en-IE" sz="1400" b="1" baseline="0"/>
            <a:t>=Randbetween(1,10)</a:t>
          </a:r>
        </a:p>
        <a:p>
          <a:pPr>
            <a:lnSpc>
              <a:spcPts val="1400"/>
            </a:lnSpc>
          </a:pPr>
          <a:endParaRPr lang="en-IE" sz="1400" baseline="0"/>
        </a:p>
        <a:p>
          <a:pPr marL="0" marR="0" indent="0" defTabSz="914400" eaLnBrk="1" fontAlgn="auto" latinLnBrk="0" hangingPunct="1">
            <a:lnSpc>
              <a:spcPts val="1300"/>
            </a:lnSpc>
            <a:spcBef>
              <a:spcPts val="0"/>
            </a:spcBef>
            <a:spcAft>
              <a:spcPts val="0"/>
            </a:spcAft>
            <a:buClrTx/>
            <a:buSzTx/>
            <a:buFontTx/>
            <a:buNone/>
            <a:tabLst/>
            <a:defRPr/>
          </a:pPr>
          <a:r>
            <a:rPr lang="en-IE" sz="1400" baseline="0"/>
            <a:t>as there are 10 different tyres  listed in cells </a:t>
          </a:r>
          <a:r>
            <a:rPr lang="en-IE" sz="1400" b="1" baseline="0"/>
            <a:t>A4:B13</a:t>
          </a:r>
          <a:r>
            <a:rPr lang="en-IE" sz="1400" baseline="0"/>
            <a:t> inclusive.   The </a:t>
          </a:r>
          <a:r>
            <a:rPr lang="en-IE" sz="1100" b="1" baseline="0">
              <a:solidFill>
                <a:schemeClr val="dk1"/>
              </a:solidFill>
              <a:effectLst/>
              <a:latin typeface="+mn-lt"/>
              <a:ea typeface="+mn-ea"/>
              <a:cs typeface="+mn-cs"/>
            </a:rPr>
            <a:t>=</a:t>
          </a:r>
          <a:r>
            <a:rPr lang="en-IE" sz="1400" b="1" baseline="0">
              <a:solidFill>
                <a:schemeClr val="dk1"/>
              </a:solidFill>
              <a:latin typeface="+mn-lt"/>
              <a:ea typeface="+mn-ea"/>
              <a:cs typeface="+mn-cs"/>
            </a:rPr>
            <a:t>Randbetween(1,10)  </a:t>
          </a:r>
          <a:r>
            <a:rPr lang="en-IE" sz="1400" baseline="0">
              <a:solidFill>
                <a:schemeClr val="dk1"/>
              </a:solidFill>
              <a:latin typeface="+mn-lt"/>
              <a:ea typeface="+mn-ea"/>
              <a:cs typeface="+mn-cs"/>
            </a:rPr>
            <a:t>needs to be replicated (filled down) for 1000 rows </a:t>
          </a:r>
          <a:r>
            <a:rPr lang="en-IE" sz="1400" baseline="0"/>
            <a:t>so that the 3rd step in the process may be completed.  </a:t>
          </a:r>
        </a:p>
        <a:p>
          <a:pPr>
            <a:lnSpc>
              <a:spcPts val="1400"/>
            </a:lnSpc>
          </a:pPr>
          <a:endParaRPr lang="en-IE" sz="1400" baseline="0"/>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(3 )The </a:t>
          </a:r>
          <a:r>
            <a:rPr lang="en-IE" sz="1400" b="1" u="sng" baseline="0">
              <a:solidFill>
                <a:schemeClr val="dk1"/>
              </a:solidFill>
              <a:effectLst/>
              <a:latin typeface="+mn-lt"/>
              <a:ea typeface="+mn-ea"/>
              <a:cs typeface="+mn-cs"/>
            </a:rPr>
            <a:t>third step </a:t>
          </a:r>
          <a:r>
            <a:rPr lang="en-IE" sz="1400" baseline="0">
              <a:solidFill>
                <a:schemeClr val="dk1"/>
              </a:solidFill>
              <a:effectLst/>
              <a:latin typeface="+mn-lt"/>
              <a:ea typeface="+mn-ea"/>
              <a:cs typeface="+mn-cs"/>
            </a:rPr>
            <a:t>in this example is to build a formula (a LOOKUP function in Column E) to check the random number in column D and retrieve the matching tyre name from column B and display it in Column E.  </a:t>
          </a:r>
        </a:p>
        <a:p>
          <a:pPr marL="0" marR="0" indent="0" defTabSz="914400" eaLnBrk="1" fontAlgn="auto" latinLnBrk="0" hangingPunct="1">
            <a:lnSpc>
              <a:spcPts val="14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Therefore in Cell E4, you'll notice the following formula:</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D4</a:t>
          </a:r>
          <a:r>
            <a:rPr lang="en-IE" sz="1400" b="1" baseline="0">
              <a:solidFill>
                <a:schemeClr val="dk1"/>
              </a:solidFill>
              <a:effectLst/>
              <a:latin typeface="+mn-lt"/>
              <a:ea typeface="+mn-ea"/>
              <a:cs typeface="+mn-cs"/>
            </a:rPr>
            <a:t>,  </a:t>
          </a:r>
          <a:r>
            <a:rPr lang="en-IE" sz="1400" b="1" baseline="0">
              <a:solidFill>
                <a:srgbClr val="996600"/>
              </a:solidFill>
              <a:effectLst/>
              <a:latin typeface="+mn-lt"/>
              <a:ea typeface="+mn-ea"/>
              <a:cs typeface="+mn-cs"/>
            </a:rPr>
            <a:t>$A$4:$A$13</a:t>
          </a:r>
          <a:r>
            <a:rPr lang="en-IE" sz="1400" b="1" baseline="0">
              <a:solidFill>
                <a:schemeClr val="dk1"/>
              </a:solidFill>
              <a:effectLst/>
              <a:latin typeface="+mn-lt"/>
              <a:ea typeface="+mn-ea"/>
              <a:cs typeface="+mn-cs"/>
            </a:rPr>
            <a:t>,  </a:t>
          </a:r>
          <a:r>
            <a:rPr lang="en-IE" sz="1400" b="1" baseline="0">
              <a:solidFill>
                <a:srgbClr val="00B050"/>
              </a:solidFill>
              <a:effectLst/>
              <a:latin typeface="+mn-lt"/>
              <a:ea typeface="+mn-ea"/>
              <a:cs typeface="+mn-cs"/>
            </a:rPr>
            <a:t>$B$4:$B$13</a:t>
          </a:r>
          <a:r>
            <a:rPr lang="en-IE" sz="1400" baseline="0">
              <a:solidFill>
                <a:schemeClr val="dk1"/>
              </a:solidFill>
              <a:effectLst/>
              <a:latin typeface="+mn-lt"/>
              <a:ea typeface="+mn-ea"/>
              <a:cs typeface="+mn-cs"/>
            </a:rPr>
            <a:t>)</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The formula for the LOOKUP function entered in cell E4 has 3 components (or three blocks), that tell Excel to</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(1) Look up the contents of Cell D4 (and "memorise" it) - the contents of D4 will be a whole number between 1 and 7</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(2) then "jump" to the range of cells  </a:t>
          </a:r>
          <a:r>
            <a:rPr lang="en-IE" sz="1400" b="1" baseline="0">
              <a:solidFill>
                <a:schemeClr val="dk1"/>
              </a:solidFill>
              <a:effectLst/>
              <a:latin typeface="+mn-lt"/>
              <a:ea typeface="+mn-ea"/>
              <a:cs typeface="+mn-cs"/>
            </a:rPr>
            <a:t>A$4:$A$13</a:t>
          </a:r>
          <a:r>
            <a:rPr lang="en-IE" sz="1400" baseline="0">
              <a:solidFill>
                <a:schemeClr val="dk1"/>
              </a:solidFill>
              <a:effectLst/>
              <a:latin typeface="+mn-lt"/>
              <a:ea typeface="+mn-ea"/>
              <a:cs typeface="+mn-cs"/>
            </a:rPr>
            <a:t>  and search/find the correspoding Number to what was Looked up in D4</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(3) then "search the same row"  in the </a:t>
          </a:r>
          <a:r>
            <a:rPr lang="en-IE" sz="1400" b="1" baseline="0">
              <a:solidFill>
                <a:schemeClr val="dk1"/>
              </a:solidFill>
              <a:effectLst/>
              <a:latin typeface="+mn-lt"/>
              <a:ea typeface="+mn-ea"/>
              <a:cs typeface="+mn-cs"/>
            </a:rPr>
            <a:t>$B$4:$B$13</a:t>
          </a:r>
          <a:r>
            <a:rPr lang="en-IE" sz="1400" baseline="0">
              <a:solidFill>
                <a:schemeClr val="dk1"/>
              </a:solidFill>
              <a:effectLst/>
              <a:latin typeface="+mn-lt"/>
              <a:ea typeface="+mn-ea"/>
              <a:cs typeface="+mn-cs"/>
            </a:rPr>
            <a:t> range of cells and find the name of the radio and display this in cell E4 .</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If the above description isn't clear enough, go to Youtube and Search for Lookup function (ignore any youtube results that mention HLookup or VLookup) and you'll find plenty of clips that demonstrate how to use Lookup.</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A vital feature of the  =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D4</a:t>
          </a:r>
          <a:r>
            <a:rPr lang="en-IE" sz="1400" b="1" baseline="0">
              <a:solidFill>
                <a:schemeClr val="dk1"/>
              </a:solidFill>
              <a:effectLst/>
              <a:latin typeface="+mn-lt"/>
              <a:ea typeface="+mn-ea"/>
              <a:cs typeface="+mn-cs"/>
            </a:rPr>
            <a:t>,  </a:t>
          </a:r>
          <a:r>
            <a:rPr lang="en-IE" sz="1400" b="1" baseline="0">
              <a:solidFill>
                <a:srgbClr val="996600"/>
              </a:solidFill>
              <a:effectLst/>
              <a:latin typeface="+mn-lt"/>
              <a:ea typeface="+mn-ea"/>
              <a:cs typeface="+mn-cs"/>
            </a:rPr>
            <a:t>$A$4:$A$13</a:t>
          </a:r>
          <a:r>
            <a:rPr lang="en-IE" sz="1400" b="1" baseline="0">
              <a:solidFill>
                <a:schemeClr val="dk1"/>
              </a:solidFill>
              <a:effectLst/>
              <a:latin typeface="+mn-lt"/>
              <a:ea typeface="+mn-ea"/>
              <a:cs typeface="+mn-cs"/>
            </a:rPr>
            <a:t>,  </a:t>
          </a:r>
          <a:r>
            <a:rPr lang="en-IE" sz="1400" b="1" baseline="0">
              <a:solidFill>
                <a:srgbClr val="00B050"/>
              </a:solidFill>
              <a:effectLst/>
              <a:latin typeface="+mn-lt"/>
              <a:ea typeface="+mn-ea"/>
              <a:cs typeface="+mn-cs"/>
            </a:rPr>
            <a:t>$B$4:$B$13</a:t>
          </a:r>
          <a:r>
            <a:rPr lang="en-IE" sz="1400" baseline="0">
              <a:solidFill>
                <a:schemeClr val="dk1"/>
              </a:solidFill>
              <a:effectLst/>
              <a:latin typeface="+mn-lt"/>
              <a:ea typeface="+mn-ea"/>
              <a:cs typeface="+mn-cs"/>
            </a:rPr>
            <a:t>)  function above, is the use of $ in the cell references in the initial formula.  After replicating (filling down the formula to the remaining 999 cells), take a look at second row, third row etc and notice that the formula reads as:</a:t>
          </a:r>
        </a:p>
        <a:p>
          <a:pPr marL="0" marR="0" indent="0" defTabSz="914400" eaLnBrk="1" fontAlgn="auto" latinLnBrk="0" hangingPunct="1">
            <a:lnSpc>
              <a:spcPts val="12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D5</a:t>
          </a:r>
          <a:r>
            <a:rPr lang="en-IE" sz="1400" b="1" baseline="0">
              <a:solidFill>
                <a:schemeClr val="dk1"/>
              </a:solidFill>
              <a:effectLst/>
              <a:latin typeface="+mn-lt"/>
              <a:ea typeface="+mn-ea"/>
              <a:cs typeface="+mn-cs"/>
            </a:rPr>
            <a:t>,  $A$4:$A$13,  $B$4:$B$13</a:t>
          </a:r>
          <a:r>
            <a:rPr lang="en-IE" sz="1400" baseline="0">
              <a:solidFill>
                <a:schemeClr val="dk1"/>
              </a:solidFill>
              <a:effectLst/>
              <a:latin typeface="+mn-lt"/>
              <a:ea typeface="+mn-ea"/>
              <a:cs typeface="+mn-cs"/>
            </a:rPr>
            <a:t>)  in the second row and </a:t>
          </a: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D6</a:t>
          </a:r>
          <a:r>
            <a:rPr lang="en-IE" sz="1400" b="1" baseline="0">
              <a:solidFill>
                <a:schemeClr val="dk1"/>
              </a:solidFill>
              <a:effectLst/>
              <a:latin typeface="+mn-lt"/>
              <a:ea typeface="+mn-ea"/>
              <a:cs typeface="+mn-cs"/>
            </a:rPr>
            <a:t>,  $A$4:$A$13,  $B$4:$B$13</a:t>
          </a:r>
          <a:r>
            <a:rPr lang="en-IE" sz="1400" baseline="0">
              <a:solidFill>
                <a:schemeClr val="dk1"/>
              </a:solidFill>
              <a:effectLst/>
              <a:latin typeface="+mn-lt"/>
              <a:ea typeface="+mn-ea"/>
              <a:cs typeface="+mn-cs"/>
            </a:rPr>
            <a:t>)  in the third row       i.e. the </a:t>
          </a:r>
          <a:r>
            <a:rPr lang="en-IE" sz="1400" b="1" baseline="0">
              <a:solidFill>
                <a:srgbClr val="CC00FF"/>
              </a:solidFill>
              <a:effectLst/>
              <a:latin typeface="+mn-lt"/>
              <a:ea typeface="+mn-ea"/>
              <a:cs typeface="+mn-cs"/>
            </a:rPr>
            <a:t>D4</a:t>
          </a:r>
          <a:r>
            <a:rPr lang="en-IE" sz="1400" baseline="0">
              <a:solidFill>
                <a:schemeClr val="dk1"/>
              </a:solidFill>
              <a:effectLst/>
              <a:latin typeface="+mn-lt"/>
              <a:ea typeface="+mn-ea"/>
              <a:cs typeface="+mn-cs"/>
            </a:rPr>
            <a:t> has adjusted to </a:t>
          </a:r>
          <a:r>
            <a:rPr lang="en-IE" sz="1400" b="1" baseline="0">
              <a:solidFill>
                <a:srgbClr val="CC00FF"/>
              </a:solidFill>
              <a:effectLst/>
              <a:latin typeface="+mn-lt"/>
              <a:ea typeface="+mn-ea"/>
              <a:cs typeface="+mn-cs"/>
            </a:rPr>
            <a:t>D5</a:t>
          </a:r>
          <a:r>
            <a:rPr lang="en-IE" sz="1400" baseline="0">
              <a:solidFill>
                <a:schemeClr val="dk1"/>
              </a:solidFill>
              <a:effectLst/>
              <a:latin typeface="+mn-lt"/>
              <a:ea typeface="+mn-ea"/>
              <a:cs typeface="+mn-cs"/>
            </a:rPr>
            <a:t>, </a:t>
          </a:r>
          <a:r>
            <a:rPr lang="en-IE" sz="1400" b="1" baseline="0">
              <a:solidFill>
                <a:srgbClr val="CC00FF"/>
              </a:solidFill>
              <a:effectLst/>
              <a:latin typeface="+mn-lt"/>
              <a:ea typeface="+mn-ea"/>
              <a:cs typeface="+mn-cs"/>
            </a:rPr>
            <a:t>D6</a:t>
          </a:r>
          <a:r>
            <a:rPr lang="en-IE" sz="1400" baseline="0">
              <a:solidFill>
                <a:schemeClr val="dk1"/>
              </a:solidFill>
              <a:effectLst/>
              <a:latin typeface="+mn-lt"/>
              <a:ea typeface="+mn-ea"/>
              <a:cs typeface="+mn-cs"/>
            </a:rPr>
            <a:t> as required ("relative" cell references used) whereas the </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two other  components in the Lookup function, the </a:t>
          </a:r>
          <a:r>
            <a:rPr lang="en-IE" sz="1400" b="1" baseline="0">
              <a:solidFill>
                <a:schemeClr val="dk1"/>
              </a:solidFill>
              <a:effectLst/>
              <a:latin typeface="+mn-lt"/>
              <a:ea typeface="+mn-ea"/>
              <a:cs typeface="+mn-cs"/>
            </a:rPr>
            <a:t>A4:A13 </a:t>
          </a:r>
          <a:r>
            <a:rPr lang="en-IE" sz="1400" baseline="0">
              <a:solidFill>
                <a:schemeClr val="dk1"/>
              </a:solidFill>
              <a:effectLst/>
              <a:latin typeface="+mn-lt"/>
              <a:ea typeface="+mn-ea"/>
              <a:cs typeface="+mn-cs"/>
            </a:rPr>
            <a:t>and </a:t>
          </a:r>
          <a:r>
            <a:rPr lang="en-IE" sz="1400" b="1" baseline="0">
              <a:solidFill>
                <a:schemeClr val="dk1"/>
              </a:solidFill>
              <a:effectLst/>
              <a:latin typeface="+mn-lt"/>
              <a:ea typeface="+mn-ea"/>
              <a:cs typeface="+mn-cs"/>
            </a:rPr>
            <a:t>B4:B13</a:t>
          </a:r>
          <a:r>
            <a:rPr lang="en-IE" sz="1400" baseline="0">
              <a:solidFill>
                <a:schemeClr val="dk1"/>
              </a:solidFill>
              <a:effectLst/>
              <a:latin typeface="+mn-lt"/>
              <a:ea typeface="+mn-ea"/>
              <a:cs typeface="+mn-cs"/>
            </a:rPr>
            <a:t> blocks in the formula remain constant - the </a:t>
          </a:r>
          <a:r>
            <a:rPr lang="en-IE" sz="1400" b="1" baseline="0">
              <a:solidFill>
                <a:schemeClr val="dk1"/>
              </a:solidFill>
              <a:effectLst/>
              <a:latin typeface="+mn-lt"/>
              <a:ea typeface="+mn-ea"/>
              <a:cs typeface="+mn-cs"/>
            </a:rPr>
            <a:t>$ </a:t>
          </a:r>
          <a:r>
            <a:rPr lang="en-IE" sz="1400" baseline="0">
              <a:solidFill>
                <a:schemeClr val="dk1"/>
              </a:solidFill>
              <a:effectLst/>
              <a:latin typeface="+mn-lt"/>
              <a:ea typeface="+mn-ea"/>
              <a:cs typeface="+mn-cs"/>
            </a:rPr>
            <a:t>indicates that "absolute" cell references  are used in those two blocks of cells.    Again, plenty of Youtube clips that distinguish between ABSOLUTE and RELATIVE cell references in Excel and when to use them.</a:t>
          </a:r>
        </a:p>
        <a:p>
          <a:pPr marL="0" marR="0" indent="0" defTabSz="914400" eaLnBrk="1" fontAlgn="auto" latinLnBrk="0" hangingPunct="1">
            <a:lnSpc>
              <a:spcPts val="1300"/>
            </a:lnSpc>
            <a:spcBef>
              <a:spcPts val="0"/>
            </a:spcBef>
            <a:spcAft>
              <a:spcPts val="0"/>
            </a:spcAft>
            <a:buClrTx/>
            <a:buSzTx/>
            <a:buFontTx/>
            <a:buNone/>
            <a:tabLst/>
            <a:defRPr/>
          </a:pPr>
          <a:endParaRPr lang="en-IE" sz="1400">
            <a:effectLst/>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When finished creating the 1000 random </a:t>
          </a:r>
          <a:r>
            <a:rPr lang="en-IE" sz="1400" b="1" baseline="0">
              <a:solidFill>
                <a:schemeClr val="dk1"/>
              </a:solidFill>
              <a:effectLst/>
              <a:latin typeface="+mn-lt"/>
              <a:ea typeface="+mn-ea"/>
              <a:cs typeface="+mn-cs"/>
            </a:rPr>
            <a:t>tyres</a:t>
          </a:r>
          <a:r>
            <a:rPr lang="en-IE" sz="1400" baseline="0">
              <a:solidFill>
                <a:schemeClr val="dk1"/>
              </a:solidFill>
              <a:effectLst/>
              <a:latin typeface="+mn-lt"/>
              <a:ea typeface="+mn-ea"/>
              <a:cs typeface="+mn-cs"/>
            </a:rPr>
            <a:t>, then select the 1000 cells,  copy them, switch back to the </a:t>
          </a:r>
          <a:r>
            <a:rPr lang="en-IE" sz="1400" b="1" baseline="0">
              <a:solidFill>
                <a:schemeClr val="dk1"/>
              </a:solidFill>
              <a:effectLst/>
              <a:latin typeface="+mn-lt"/>
              <a:ea typeface="+mn-ea"/>
              <a:cs typeface="+mn-cs"/>
            </a:rPr>
            <a:t>PlainData</a:t>
          </a:r>
          <a:r>
            <a:rPr lang="en-IE" sz="1400" baseline="0">
              <a:solidFill>
                <a:schemeClr val="dk1"/>
              </a:solidFill>
              <a:effectLst/>
              <a:latin typeface="+mn-lt"/>
              <a:ea typeface="+mn-ea"/>
              <a:cs typeface="+mn-cs"/>
            </a:rPr>
            <a:t> sheet in this workbook, and use "Paste Special" to paste </a:t>
          </a:r>
          <a:r>
            <a:rPr lang="en-IE" sz="1400" b="1" baseline="0">
              <a:solidFill>
                <a:schemeClr val="dk1"/>
              </a:solidFill>
              <a:effectLst/>
              <a:latin typeface="+mn-lt"/>
              <a:ea typeface="+mn-ea"/>
              <a:cs typeface="+mn-cs"/>
            </a:rPr>
            <a:t>values</a:t>
          </a:r>
          <a:r>
            <a:rPr lang="en-IE" sz="1400" baseline="0">
              <a:solidFill>
                <a:schemeClr val="dk1"/>
              </a:solidFill>
              <a:effectLst/>
              <a:latin typeface="+mn-lt"/>
              <a:ea typeface="+mn-ea"/>
              <a:cs typeface="+mn-cs"/>
            </a:rPr>
            <a:t> (rather than cell references) into the relevant column in the </a:t>
          </a:r>
          <a:r>
            <a:rPr lang="en-IE" sz="1400" b="1" baseline="0">
              <a:solidFill>
                <a:schemeClr val="dk1"/>
              </a:solidFill>
              <a:effectLst/>
              <a:latin typeface="+mn-lt"/>
              <a:ea typeface="+mn-ea"/>
              <a:cs typeface="+mn-cs"/>
            </a:rPr>
            <a:t>PlainData</a:t>
          </a:r>
          <a:r>
            <a:rPr lang="en-IE" sz="1400" baseline="0">
              <a:solidFill>
                <a:schemeClr val="dk1"/>
              </a:solidFill>
              <a:effectLst/>
              <a:latin typeface="+mn-lt"/>
              <a:ea typeface="+mn-ea"/>
              <a:cs typeface="+mn-cs"/>
            </a:rPr>
            <a:t> sheet.</a:t>
          </a:r>
          <a:endParaRPr lang="en-IE" sz="1400">
            <a:effectLs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29</xdr:col>
      <xdr:colOff>335279</xdr:colOff>
      <xdr:row>3</xdr:row>
      <xdr:rowOff>1269</xdr:rowOff>
    </xdr:from>
    <xdr:to>
      <xdr:col>46</xdr:col>
      <xdr:colOff>382904</xdr:colOff>
      <xdr:row>34</xdr:row>
      <xdr:rowOff>165100</xdr:rowOff>
    </xdr:to>
    <xdr:sp macro="" textlink="">
      <xdr:nvSpPr>
        <xdr:cNvPr id="2" name="TextBox 1">
          <a:extLst>
            <a:ext uri="{FF2B5EF4-FFF2-40B4-BE49-F238E27FC236}">
              <a16:creationId xmlns:a16="http://schemas.microsoft.com/office/drawing/2014/main" id="{37EDCF15-3736-4833-8A23-70D8B3D96888}"/>
            </a:ext>
          </a:extLst>
        </xdr:cNvPr>
        <xdr:cNvSpPr txBox="1"/>
      </xdr:nvSpPr>
      <xdr:spPr>
        <a:xfrm>
          <a:off x="17897474" y="723899"/>
          <a:ext cx="10410825" cy="6076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500"/>
            </a:lnSpc>
          </a:pPr>
          <a:r>
            <a:rPr lang="en-IE" sz="1400" b="1" u="sng"/>
            <a:t>Using LOOKUP </a:t>
          </a:r>
          <a:r>
            <a:rPr lang="en-IE" sz="1400" b="1" u="sng">
              <a:solidFill>
                <a:srgbClr val="0000FF"/>
              </a:solidFill>
            </a:rPr>
            <a:t>functions</a:t>
          </a:r>
          <a:r>
            <a:rPr lang="en-IE" sz="1400" b="1" u="sng"/>
            <a:t> and </a:t>
          </a:r>
          <a:r>
            <a:rPr lang="en-IE" sz="1400" b="1" u="sng">
              <a:solidFill>
                <a:srgbClr val="0000FF"/>
              </a:solidFill>
            </a:rPr>
            <a:t>RANDOM</a:t>
          </a:r>
          <a:r>
            <a:rPr lang="en-IE" sz="1400" b="1" u="sng"/>
            <a:t> functions in generating "semi random" data (DONT Confuse</a:t>
          </a:r>
          <a:r>
            <a:rPr lang="en-IE" sz="1400" b="1" u="sng" baseline="0"/>
            <a:t> this with ARRAYS!!)</a:t>
          </a:r>
          <a:endParaRPr lang="en-IE" sz="1400" b="1" u="sng"/>
        </a:p>
        <a:p>
          <a:pPr>
            <a:lnSpc>
              <a:spcPts val="1500"/>
            </a:lnSpc>
          </a:pPr>
          <a:endParaRPr lang="en-IE" sz="1400"/>
        </a:p>
        <a:p>
          <a:pPr>
            <a:lnSpc>
              <a:spcPts val="1500"/>
            </a:lnSpc>
          </a:pPr>
          <a:r>
            <a:rPr lang="en-IE" sz="1400"/>
            <a:t>Notice that the spreadsheet "recalculates"</a:t>
          </a:r>
          <a:r>
            <a:rPr lang="en-IE" sz="1400" baseline="0"/>
            <a:t> </a:t>
          </a:r>
          <a:r>
            <a:rPr lang="en-IE" sz="1400"/>
            <a:t>every time you edit any</a:t>
          </a:r>
          <a:r>
            <a:rPr lang="en-IE" sz="1400" baseline="0"/>
            <a:t> cell in any Excel Sheet that includes any type of RANDOM function.  </a:t>
          </a:r>
        </a:p>
        <a:p>
          <a:pPr>
            <a:lnSpc>
              <a:spcPts val="1400"/>
            </a:lnSpc>
          </a:pPr>
          <a:endParaRPr lang="en-IE" sz="1400" baseline="0"/>
        </a:p>
        <a:p>
          <a:pPr>
            <a:lnSpc>
              <a:spcPts val="1400"/>
            </a:lnSpc>
          </a:pPr>
          <a:r>
            <a:rPr lang="en-IE" sz="1400" baseline="0"/>
            <a:t>The </a:t>
          </a:r>
          <a:r>
            <a:rPr lang="en-IE" sz="1400" b="1" u="sng" baseline="0"/>
            <a:t>first step </a:t>
          </a:r>
          <a:r>
            <a:rPr lang="en-IE" sz="1400" baseline="0"/>
            <a:t>in this example is to </a:t>
          </a:r>
          <a:r>
            <a:rPr lang="en-IE" sz="1400" baseline="0">
              <a:solidFill>
                <a:schemeClr val="dk1"/>
              </a:solidFill>
              <a:effectLst/>
              <a:latin typeface="+mn-lt"/>
              <a:ea typeface="+mn-ea"/>
              <a:cs typeface="+mn-cs"/>
            </a:rPr>
            <a:t>generate a random number between 1 and 10 in column D (there are 10 brands of car tyre)</a:t>
          </a:r>
          <a:endParaRPr lang="en-IE" sz="1400" baseline="0"/>
        </a:p>
        <a:p>
          <a:pPr>
            <a:lnSpc>
              <a:spcPts val="1400"/>
            </a:lnSpc>
          </a:pPr>
          <a:endParaRPr lang="en-IE" sz="1400" baseline="0"/>
        </a:p>
        <a:p>
          <a:pPr>
            <a:lnSpc>
              <a:spcPts val="1400"/>
            </a:lnSpc>
          </a:pPr>
          <a:r>
            <a:rPr lang="en-IE" sz="1400" baseline="0"/>
            <a:t>Look at any of the cells in </a:t>
          </a:r>
          <a:r>
            <a:rPr lang="en-IE" sz="1400" b="1" baseline="0"/>
            <a:t>column D</a:t>
          </a:r>
          <a:r>
            <a:rPr lang="en-IE" sz="1400" baseline="0"/>
            <a:t> and Notice that =Randbetween() function is used to generate a random number between 1 and 10 in column D.  Therefore the randbetween function formula is:</a:t>
          </a:r>
        </a:p>
        <a:p>
          <a:pPr>
            <a:lnSpc>
              <a:spcPts val="1400"/>
            </a:lnSpc>
          </a:pPr>
          <a:endParaRPr lang="en-IE" sz="1400" baseline="0"/>
        </a:p>
        <a:p>
          <a:pPr>
            <a:lnSpc>
              <a:spcPts val="1300"/>
            </a:lnSpc>
          </a:pPr>
          <a:r>
            <a:rPr lang="en-IE" sz="1800" b="1" baseline="0"/>
            <a:t>=Randbetween(1,10)</a:t>
          </a:r>
        </a:p>
        <a:p>
          <a:pPr>
            <a:lnSpc>
              <a:spcPts val="1400"/>
            </a:lnSpc>
          </a:pPr>
          <a:endParaRPr lang="en-IE" sz="1400" baseline="0"/>
        </a:p>
        <a:p>
          <a:pPr>
            <a:lnSpc>
              <a:spcPts val="1300"/>
            </a:lnSpc>
          </a:pPr>
          <a:r>
            <a:rPr lang="en-IE" sz="1400" baseline="0"/>
            <a:t>as there are </a:t>
          </a:r>
          <a:r>
            <a:rPr lang="en-IE" sz="1400" baseline="0">
              <a:solidFill>
                <a:schemeClr val="dk1"/>
              </a:solidFill>
              <a:effectLst/>
              <a:latin typeface="+mn-lt"/>
              <a:ea typeface="+mn-ea"/>
              <a:cs typeface="+mn-cs"/>
            </a:rPr>
            <a:t>are 10 brands of car tyre</a:t>
          </a:r>
          <a:r>
            <a:rPr lang="en-IE" sz="1400" baseline="0"/>
            <a:t> listed in cells A4:A13 inclusive.</a:t>
          </a:r>
        </a:p>
        <a:p>
          <a:pPr>
            <a:lnSpc>
              <a:spcPts val="1400"/>
            </a:lnSpc>
          </a:pPr>
          <a:endParaRPr lang="en-IE" sz="1400" baseline="0"/>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The </a:t>
          </a:r>
          <a:r>
            <a:rPr lang="en-IE" sz="1400" b="1" u="sng" baseline="0">
              <a:solidFill>
                <a:schemeClr val="dk1"/>
              </a:solidFill>
              <a:effectLst/>
              <a:latin typeface="+mn-lt"/>
              <a:ea typeface="+mn-ea"/>
              <a:cs typeface="+mn-cs"/>
            </a:rPr>
            <a:t>second step </a:t>
          </a:r>
          <a:r>
            <a:rPr lang="en-IE" sz="1400" baseline="0">
              <a:solidFill>
                <a:schemeClr val="dk1"/>
              </a:solidFill>
              <a:effectLst/>
              <a:latin typeface="+mn-lt"/>
              <a:ea typeface="+mn-ea"/>
              <a:cs typeface="+mn-cs"/>
            </a:rPr>
            <a:t>in this example is to build a formula (a LOOKUP function in Column E) to check the random number in column D and retrieve the matching radio name from column B and display it in Column E.  </a:t>
          </a:r>
        </a:p>
        <a:p>
          <a:pPr marL="0" marR="0" indent="0" defTabSz="914400" eaLnBrk="1" fontAlgn="auto" latinLnBrk="0" hangingPunct="1">
            <a:lnSpc>
              <a:spcPts val="14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Therefore in Cell E4, you'll notice the following formula:</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800" b="1" baseline="0">
              <a:solidFill>
                <a:schemeClr val="dk1"/>
              </a:solidFill>
              <a:effectLst/>
              <a:latin typeface="+mn-lt"/>
              <a:ea typeface="+mn-ea"/>
              <a:cs typeface="+mn-cs"/>
            </a:rPr>
            <a:t>= LOOKUP(D4,  $A$4:$A$13, $B$4:$B$13)</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The formula for the LOOKUP function in cell E4 has 3 components (or three blocks), that tell Excel to</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(1) Look up the contents of Cell D4 (and "memorise" it) - the contents of D4 will be a whole number between 1 and 7</a:t>
          </a: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(2) Then "jump" to the range of cells  </a:t>
          </a:r>
          <a:r>
            <a:rPr lang="en-IE" sz="1400" b="1" baseline="0">
              <a:solidFill>
                <a:schemeClr val="dk1"/>
              </a:solidFill>
              <a:effectLst/>
              <a:latin typeface="+mn-lt"/>
              <a:ea typeface="+mn-ea"/>
              <a:cs typeface="+mn-cs"/>
            </a:rPr>
            <a:t>A$4:$A$13 </a:t>
          </a:r>
          <a:r>
            <a:rPr lang="en-IE" sz="1400" baseline="0">
              <a:solidFill>
                <a:schemeClr val="dk1"/>
              </a:solidFill>
              <a:effectLst/>
              <a:latin typeface="+mn-lt"/>
              <a:ea typeface="+mn-ea"/>
              <a:cs typeface="+mn-cs"/>
            </a:rPr>
            <a:t> and search/find the correspoding Number that matches what was Looked up in D4</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(3) Then "search the same row"  in the </a:t>
          </a:r>
          <a:r>
            <a:rPr lang="en-IE" sz="1400" b="1" baseline="0">
              <a:solidFill>
                <a:schemeClr val="dk1"/>
              </a:solidFill>
              <a:effectLst/>
              <a:latin typeface="+mn-lt"/>
              <a:ea typeface="+mn-ea"/>
              <a:cs typeface="+mn-cs"/>
            </a:rPr>
            <a:t>$B$4:$B$13</a:t>
          </a:r>
          <a:r>
            <a:rPr lang="en-IE" sz="1400" baseline="0">
              <a:solidFill>
                <a:schemeClr val="dk1"/>
              </a:solidFill>
              <a:effectLst/>
              <a:latin typeface="+mn-lt"/>
              <a:ea typeface="+mn-ea"/>
              <a:cs typeface="+mn-cs"/>
            </a:rPr>
            <a:t> range of cells and find the name of the radio and display this in cell E4 .</a:t>
          </a:r>
        </a:p>
        <a:p>
          <a:pPr marL="0" marR="0" indent="0" defTabSz="914400" eaLnBrk="1" fontAlgn="auto" latinLnBrk="0" hangingPunct="1">
            <a:lnSpc>
              <a:spcPts val="14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If the above description isn't clear enough, go to Youtube and Search for Lookup function (ignore any Youtube results that mention HLookup or VLookup) and you'll find plenty of clips that demonstrate how to use Lookup</a:t>
          </a:r>
        </a:p>
        <a:p>
          <a:pPr marL="0" marR="0" indent="0" defTabSz="914400" eaLnBrk="1" fontAlgn="auto" latinLnBrk="0" hangingPunct="1">
            <a:lnSpc>
              <a:spcPts val="1200"/>
            </a:lnSpc>
            <a:spcBef>
              <a:spcPts val="0"/>
            </a:spcBef>
            <a:spcAft>
              <a:spcPts val="0"/>
            </a:spcAft>
            <a:buClrTx/>
            <a:buSzTx/>
            <a:buFontTx/>
            <a:buNone/>
            <a:tabLst/>
            <a:defRPr/>
          </a:pPr>
          <a:endParaRPr lang="en-IE" sz="1100" baseline="0">
            <a:solidFill>
              <a:schemeClr val="dk1"/>
            </a:solidFill>
            <a:effectLst/>
            <a:latin typeface="+mn-lt"/>
            <a:ea typeface="+mn-ea"/>
            <a:cs typeface="+mn-cs"/>
          </a:endParaRPr>
        </a:p>
        <a:p>
          <a:pPr marL="0" marR="0" indent="0" defTabSz="914400" eaLnBrk="1" fontAlgn="auto" latinLnBrk="0" hangingPunct="1">
            <a:lnSpc>
              <a:spcPts val="1100"/>
            </a:lnSpc>
            <a:spcBef>
              <a:spcPts val="0"/>
            </a:spcBef>
            <a:spcAft>
              <a:spcPts val="0"/>
            </a:spcAft>
            <a:buClrTx/>
            <a:buSzTx/>
            <a:buFontTx/>
            <a:buNone/>
            <a:tabLst/>
            <a:defRPr/>
          </a:pPr>
          <a:endParaRPr lang="en-IE" sz="11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endParaRPr lang="en-IE" sz="1400">
            <a:effectLst/>
          </a:endParaRPr>
        </a:p>
        <a:p>
          <a:pPr>
            <a:lnSpc>
              <a:spcPts val="1300"/>
            </a:lnSpc>
          </a:pPr>
          <a:endParaRPr lang="en-IE" sz="1400" baseline="0"/>
        </a:p>
        <a:p>
          <a:pPr>
            <a:lnSpc>
              <a:spcPts val="1300"/>
            </a:lnSpc>
          </a:pPr>
          <a:endParaRPr lang="en-IE" sz="1400" baseline="0"/>
        </a:p>
        <a:p>
          <a:pPr>
            <a:lnSpc>
              <a:spcPts val="1400"/>
            </a:lnSpc>
          </a:pPr>
          <a:endParaRPr lang="en-IE" sz="1400" baseline="0"/>
        </a:p>
        <a:p>
          <a:pPr>
            <a:lnSpc>
              <a:spcPts val="1300"/>
            </a:lnSpc>
          </a:pPr>
          <a:endParaRPr lang="en-IE" sz="1400"/>
        </a:p>
      </xdr:txBody>
    </xdr:sp>
    <xdr:clientData/>
  </xdr:twoCellAnchor>
  <xdr:twoCellAnchor>
    <xdr:from>
      <xdr:col>5</xdr:col>
      <xdr:colOff>233680</xdr:colOff>
      <xdr:row>2</xdr:row>
      <xdr:rowOff>107951</xdr:rowOff>
    </xdr:from>
    <xdr:to>
      <xdr:col>28</xdr:col>
      <xdr:colOff>461012</xdr:colOff>
      <xdr:row>43</xdr:row>
      <xdr:rowOff>60325</xdr:rowOff>
    </xdr:to>
    <xdr:sp macro="" textlink="">
      <xdr:nvSpPr>
        <xdr:cNvPr id="3" name="TextBox 2">
          <a:extLst>
            <a:ext uri="{FF2B5EF4-FFF2-40B4-BE49-F238E27FC236}">
              <a16:creationId xmlns:a16="http://schemas.microsoft.com/office/drawing/2014/main" id="{F8901C02-5611-4809-9301-1663AEFABD3F}"/>
            </a:ext>
          </a:extLst>
        </xdr:cNvPr>
        <xdr:cNvSpPr txBox="1"/>
      </xdr:nvSpPr>
      <xdr:spPr>
        <a:xfrm>
          <a:off x="3095625" y="647701"/>
          <a:ext cx="14249401" cy="7762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400"/>
            </a:lnSpc>
          </a:pPr>
          <a:r>
            <a:rPr lang="en-IE" sz="1400" b="1" u="sng"/>
            <a:t>Use</a:t>
          </a:r>
          <a:r>
            <a:rPr lang="en-IE" sz="1400" b="1" u="sng" baseline="0"/>
            <a:t> a Combination of </a:t>
          </a:r>
          <a:r>
            <a:rPr lang="en-IE" sz="1400" b="1" u="sng"/>
            <a:t> </a:t>
          </a:r>
          <a:r>
            <a:rPr lang="en-IE" sz="1400" b="1" u="sng">
              <a:solidFill>
                <a:srgbClr val="0000FF"/>
              </a:solidFill>
            </a:rPr>
            <a:t>LOOKUP</a:t>
          </a:r>
          <a:r>
            <a:rPr lang="en-IE" sz="1400" b="1" u="sng"/>
            <a:t> functions and </a:t>
          </a:r>
          <a:r>
            <a:rPr lang="en-IE" sz="1400" b="1" u="sng">
              <a:solidFill>
                <a:srgbClr val="0000FF"/>
              </a:solidFill>
            </a:rPr>
            <a:t>RANDOM</a:t>
          </a:r>
          <a:r>
            <a:rPr lang="en-IE" sz="1400" b="1" u="sng"/>
            <a:t> functions to generate "semi random" data (DONT Confuse</a:t>
          </a:r>
          <a:r>
            <a:rPr lang="en-IE" sz="1400" b="1" u="sng" baseline="0"/>
            <a:t> this with ARRAYS!!)    </a:t>
          </a:r>
        </a:p>
        <a:p>
          <a:pPr>
            <a:lnSpc>
              <a:spcPts val="1400"/>
            </a:lnSpc>
          </a:pPr>
          <a:endParaRPr lang="en-IE" sz="400" b="1" u="sng" baseline="0"/>
        </a:p>
        <a:p>
          <a:pPr>
            <a:lnSpc>
              <a:spcPts val="1400"/>
            </a:lnSpc>
          </a:pPr>
          <a:r>
            <a:rPr lang="en-IE" sz="1400"/>
            <a:t>Notice that the spreadsheet "recalculates"</a:t>
          </a:r>
          <a:r>
            <a:rPr lang="en-IE" sz="1400" baseline="0"/>
            <a:t> </a:t>
          </a:r>
          <a:r>
            <a:rPr lang="en-IE" sz="1400"/>
            <a:t>every time you edit/click on any</a:t>
          </a:r>
          <a:r>
            <a:rPr lang="en-IE" sz="1400" baseline="0"/>
            <a:t> cell in any Excel Sheet that includes any of the different RANDOM functions.  </a:t>
          </a:r>
        </a:p>
        <a:p>
          <a:pPr>
            <a:lnSpc>
              <a:spcPts val="1300"/>
            </a:lnSpc>
          </a:pPr>
          <a:endParaRPr lang="en-IE" sz="300" baseline="0"/>
        </a:p>
        <a:p>
          <a:pPr>
            <a:lnSpc>
              <a:spcPts val="1300"/>
            </a:lnSpc>
          </a:pPr>
          <a:r>
            <a:rPr lang="en-IE" sz="1400" b="1" baseline="0"/>
            <a:t>Main Steps in Compiling 1000 random values for the </a:t>
          </a:r>
          <a:r>
            <a:rPr lang="en-IE" sz="1400" b="1" baseline="0">
              <a:solidFill>
                <a:srgbClr val="FF0000"/>
              </a:solidFill>
            </a:rPr>
            <a:t>Option</a:t>
          </a:r>
          <a:r>
            <a:rPr lang="en-IE" sz="1400" b="1" baseline="0"/>
            <a:t> details:</a:t>
          </a:r>
        </a:p>
        <a:p>
          <a:pPr>
            <a:lnSpc>
              <a:spcPts val="1400"/>
            </a:lnSpc>
          </a:pPr>
          <a:r>
            <a:rPr lang="en-IE" sz="1400" baseline="0"/>
            <a:t>(1) First, Set up the list of values (i.e. the list of </a:t>
          </a:r>
          <a:r>
            <a:rPr lang="en-IE" sz="1400" baseline="0">
              <a:solidFill>
                <a:srgbClr val="FF0000"/>
              </a:solidFill>
            </a:rPr>
            <a:t>options</a:t>
          </a:r>
          <a:r>
            <a:rPr lang="en-IE" sz="1400" baseline="0"/>
            <a:t>) in a format suitable for later use in a LOOKUP function - i.e give each tyre a number (1 to 10) and store  the type of tyre on the same row - i.e. the tyre number and details for the first tyre are held in cells A4 and B4, and so on for the remaining tyres that need to be on the list. The numbers 1 to 10  in cells </a:t>
          </a:r>
          <a:r>
            <a:rPr lang="en-IE" sz="1400" b="1" baseline="0">
              <a:solidFill>
                <a:schemeClr val="dk1"/>
              </a:solidFill>
              <a:effectLst/>
              <a:latin typeface="+mn-lt"/>
              <a:ea typeface="+mn-ea"/>
              <a:cs typeface="+mn-cs"/>
            </a:rPr>
            <a:t>$A$4:$A$13  </a:t>
          </a:r>
          <a:r>
            <a:rPr lang="en-IE" sz="1400" baseline="0">
              <a:solidFill>
                <a:schemeClr val="dk1"/>
              </a:solidFill>
              <a:latin typeface="+mn-lt"/>
              <a:ea typeface="+mn-ea"/>
              <a:cs typeface="+mn-cs"/>
            </a:rPr>
            <a:t>need to be in ASCENDING order to ensure the LOOKUP in Step 3 works properly.     </a:t>
          </a:r>
        </a:p>
        <a:p>
          <a:pPr>
            <a:lnSpc>
              <a:spcPts val="1400"/>
            </a:lnSpc>
          </a:pPr>
          <a:endParaRPr lang="en-IE" sz="1400" baseline="0"/>
        </a:p>
        <a:p>
          <a:pPr>
            <a:lnSpc>
              <a:spcPts val="1400"/>
            </a:lnSpc>
          </a:pPr>
          <a:r>
            <a:rPr lang="en-IE" sz="1400" baseline="0">
              <a:solidFill>
                <a:schemeClr val="dk1"/>
              </a:solidFill>
              <a:effectLst/>
              <a:latin typeface="+mn-lt"/>
              <a:ea typeface="+mn-ea"/>
              <a:cs typeface="+mn-cs"/>
            </a:rPr>
            <a:t>(2) Second, Generate a random number between 1 and 10 in column D - starting in Cell D4.</a:t>
          </a:r>
          <a:endParaRPr lang="en-IE" sz="1400" baseline="0"/>
        </a:p>
        <a:p>
          <a:pPr>
            <a:lnSpc>
              <a:spcPts val="1300"/>
            </a:lnSpc>
          </a:pPr>
          <a:endParaRPr lang="en-IE" sz="300" baseline="0"/>
        </a:p>
        <a:p>
          <a:pPr>
            <a:lnSpc>
              <a:spcPts val="1400"/>
            </a:lnSpc>
          </a:pPr>
          <a:r>
            <a:rPr lang="en-IE" sz="1400" baseline="0"/>
            <a:t>Look at any of the cells in </a:t>
          </a:r>
          <a:r>
            <a:rPr lang="en-IE" sz="1400" b="1" baseline="0"/>
            <a:t>column D</a:t>
          </a:r>
          <a:r>
            <a:rPr lang="en-IE" sz="1400" baseline="0"/>
            <a:t> and Notice that </a:t>
          </a:r>
          <a:r>
            <a:rPr lang="en-IE" sz="1400" b="1" baseline="0"/>
            <a:t>=Randbetween() </a:t>
          </a:r>
          <a:r>
            <a:rPr lang="en-IE" sz="1400" baseline="0"/>
            <a:t>function is used to generate a random number between 1 and 10 in column D.  Hence,  the randbetween function formula is:</a:t>
          </a:r>
        </a:p>
        <a:p>
          <a:pPr>
            <a:lnSpc>
              <a:spcPts val="1300"/>
            </a:lnSpc>
          </a:pPr>
          <a:endParaRPr lang="en-IE" sz="1400" baseline="0"/>
        </a:p>
        <a:p>
          <a:pPr>
            <a:lnSpc>
              <a:spcPts val="1300"/>
            </a:lnSpc>
          </a:pPr>
          <a:r>
            <a:rPr lang="en-IE" sz="1400" b="1" baseline="0"/>
            <a:t>=Randbetween(1,10)</a:t>
          </a:r>
        </a:p>
        <a:p>
          <a:pPr>
            <a:lnSpc>
              <a:spcPts val="1400"/>
            </a:lnSpc>
          </a:pPr>
          <a:endParaRPr lang="en-IE" sz="1400" baseline="0"/>
        </a:p>
        <a:p>
          <a:pPr marL="0" marR="0" indent="0" defTabSz="914400" eaLnBrk="1" fontAlgn="auto" latinLnBrk="0" hangingPunct="1">
            <a:lnSpc>
              <a:spcPts val="1300"/>
            </a:lnSpc>
            <a:spcBef>
              <a:spcPts val="0"/>
            </a:spcBef>
            <a:spcAft>
              <a:spcPts val="0"/>
            </a:spcAft>
            <a:buClrTx/>
            <a:buSzTx/>
            <a:buFontTx/>
            <a:buNone/>
            <a:tabLst/>
            <a:defRPr/>
          </a:pPr>
          <a:r>
            <a:rPr lang="en-IE" sz="1400" baseline="0"/>
            <a:t>as there are 10 different tyres  listed in cells </a:t>
          </a:r>
          <a:r>
            <a:rPr lang="en-IE" sz="1400" b="1" baseline="0"/>
            <a:t>A4:B18</a:t>
          </a:r>
          <a:r>
            <a:rPr lang="en-IE" sz="1400" baseline="0"/>
            <a:t> inclusive.   The </a:t>
          </a:r>
          <a:r>
            <a:rPr lang="en-IE" sz="1100" b="1" baseline="0">
              <a:solidFill>
                <a:schemeClr val="dk1"/>
              </a:solidFill>
              <a:effectLst/>
              <a:latin typeface="+mn-lt"/>
              <a:ea typeface="+mn-ea"/>
              <a:cs typeface="+mn-cs"/>
            </a:rPr>
            <a:t>=</a:t>
          </a:r>
          <a:r>
            <a:rPr lang="en-IE" sz="1400" b="1" baseline="0">
              <a:solidFill>
                <a:schemeClr val="dk1"/>
              </a:solidFill>
              <a:latin typeface="+mn-lt"/>
              <a:ea typeface="+mn-ea"/>
              <a:cs typeface="+mn-cs"/>
            </a:rPr>
            <a:t>Randbetween(1,10)  </a:t>
          </a:r>
          <a:r>
            <a:rPr lang="en-IE" sz="1400" baseline="0">
              <a:solidFill>
                <a:schemeClr val="dk1"/>
              </a:solidFill>
              <a:latin typeface="+mn-lt"/>
              <a:ea typeface="+mn-ea"/>
              <a:cs typeface="+mn-cs"/>
            </a:rPr>
            <a:t>needs to be replicated (filled down) for 1000 rows </a:t>
          </a:r>
          <a:r>
            <a:rPr lang="en-IE" sz="1400" baseline="0"/>
            <a:t>so that the 3rd step in the process may be completed.  </a:t>
          </a:r>
        </a:p>
        <a:p>
          <a:pPr>
            <a:lnSpc>
              <a:spcPts val="1400"/>
            </a:lnSpc>
          </a:pPr>
          <a:endParaRPr lang="en-IE" sz="1400" baseline="0"/>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(3 )The </a:t>
          </a:r>
          <a:r>
            <a:rPr lang="en-IE" sz="1400" b="1" u="sng" baseline="0">
              <a:solidFill>
                <a:schemeClr val="dk1"/>
              </a:solidFill>
              <a:effectLst/>
              <a:latin typeface="+mn-lt"/>
              <a:ea typeface="+mn-ea"/>
              <a:cs typeface="+mn-cs"/>
            </a:rPr>
            <a:t>third step </a:t>
          </a:r>
          <a:r>
            <a:rPr lang="en-IE" sz="1400" baseline="0">
              <a:solidFill>
                <a:schemeClr val="dk1"/>
              </a:solidFill>
              <a:effectLst/>
              <a:latin typeface="+mn-lt"/>
              <a:ea typeface="+mn-ea"/>
              <a:cs typeface="+mn-cs"/>
            </a:rPr>
            <a:t>in this example is to build a formula (a LOOKUP function in Column E) to check the random number in column D and retrieve the matching tyre name from column B and display it in Column E.  </a:t>
          </a:r>
        </a:p>
        <a:p>
          <a:pPr marL="0" marR="0" indent="0" defTabSz="914400" eaLnBrk="1" fontAlgn="auto" latinLnBrk="0" hangingPunct="1">
            <a:lnSpc>
              <a:spcPts val="14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Therefore in Cell E4, you'll notice the following formula:</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D4</a:t>
          </a:r>
          <a:r>
            <a:rPr lang="en-IE" sz="1400" b="1" baseline="0">
              <a:solidFill>
                <a:schemeClr val="dk1"/>
              </a:solidFill>
              <a:effectLst/>
              <a:latin typeface="+mn-lt"/>
              <a:ea typeface="+mn-ea"/>
              <a:cs typeface="+mn-cs"/>
            </a:rPr>
            <a:t>,  </a:t>
          </a:r>
          <a:r>
            <a:rPr lang="en-IE" sz="1400" b="1" baseline="0">
              <a:solidFill>
                <a:srgbClr val="996600"/>
              </a:solidFill>
              <a:effectLst/>
              <a:latin typeface="+mn-lt"/>
              <a:ea typeface="+mn-ea"/>
              <a:cs typeface="+mn-cs"/>
            </a:rPr>
            <a:t>$A$4:$A$18</a:t>
          </a:r>
          <a:r>
            <a:rPr lang="en-IE" sz="1400" b="1" baseline="0">
              <a:solidFill>
                <a:schemeClr val="dk1"/>
              </a:solidFill>
              <a:effectLst/>
              <a:latin typeface="+mn-lt"/>
              <a:ea typeface="+mn-ea"/>
              <a:cs typeface="+mn-cs"/>
            </a:rPr>
            <a:t>,  </a:t>
          </a:r>
          <a:r>
            <a:rPr lang="en-IE" sz="1400" b="1" baseline="0">
              <a:solidFill>
                <a:srgbClr val="00B050"/>
              </a:solidFill>
              <a:effectLst/>
              <a:latin typeface="+mn-lt"/>
              <a:ea typeface="+mn-ea"/>
              <a:cs typeface="+mn-cs"/>
            </a:rPr>
            <a:t>$B$4:$B$18</a:t>
          </a:r>
          <a:r>
            <a:rPr lang="en-IE" sz="1400" baseline="0">
              <a:solidFill>
                <a:schemeClr val="dk1"/>
              </a:solidFill>
              <a:effectLst/>
              <a:latin typeface="+mn-lt"/>
              <a:ea typeface="+mn-ea"/>
              <a:cs typeface="+mn-cs"/>
            </a:rPr>
            <a:t>)</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The formula for the LOOKUP function entered in cell E4 has 3 components (or three blocks), that tell Excel to</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(1) Look up the contents of Cell D4 (and "memorise" it) - the contents of D4 will be a whole number between 1 and 7</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(2) then "jump" to the range of cells  </a:t>
          </a:r>
          <a:r>
            <a:rPr lang="en-IE" sz="1400" b="1" baseline="0">
              <a:solidFill>
                <a:schemeClr val="dk1"/>
              </a:solidFill>
              <a:effectLst/>
              <a:latin typeface="+mn-lt"/>
              <a:ea typeface="+mn-ea"/>
              <a:cs typeface="+mn-cs"/>
            </a:rPr>
            <a:t>A$4:$A$18</a:t>
          </a:r>
          <a:r>
            <a:rPr lang="en-IE" sz="1400" baseline="0">
              <a:solidFill>
                <a:schemeClr val="dk1"/>
              </a:solidFill>
              <a:effectLst/>
              <a:latin typeface="+mn-lt"/>
              <a:ea typeface="+mn-ea"/>
              <a:cs typeface="+mn-cs"/>
            </a:rPr>
            <a:t>  and search/find the correspoding Number to what was Looked up in D4</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(3) then "search the same row"  in the </a:t>
          </a:r>
          <a:r>
            <a:rPr lang="en-IE" sz="1400" b="1" baseline="0">
              <a:solidFill>
                <a:schemeClr val="dk1"/>
              </a:solidFill>
              <a:effectLst/>
              <a:latin typeface="+mn-lt"/>
              <a:ea typeface="+mn-ea"/>
              <a:cs typeface="+mn-cs"/>
            </a:rPr>
            <a:t>$B$4:$B$18</a:t>
          </a:r>
          <a:r>
            <a:rPr lang="en-IE" sz="1400" baseline="0">
              <a:solidFill>
                <a:schemeClr val="dk1"/>
              </a:solidFill>
              <a:effectLst/>
              <a:latin typeface="+mn-lt"/>
              <a:ea typeface="+mn-ea"/>
              <a:cs typeface="+mn-cs"/>
            </a:rPr>
            <a:t> range of cells and find the name of the radio and display this in cell E4 .</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If the above description isn't clear enough, go to Youtube and Search for Lookup function (ignore any youtube results that mention HLookup or VLookup) and you'll find plenty of clips that demonstrate how to use Lookup.</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A vital feature of the  =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D4</a:t>
          </a:r>
          <a:r>
            <a:rPr lang="en-IE" sz="1400" b="1" baseline="0">
              <a:solidFill>
                <a:schemeClr val="dk1"/>
              </a:solidFill>
              <a:effectLst/>
              <a:latin typeface="+mn-lt"/>
              <a:ea typeface="+mn-ea"/>
              <a:cs typeface="+mn-cs"/>
            </a:rPr>
            <a:t>,  </a:t>
          </a:r>
          <a:r>
            <a:rPr lang="en-IE" sz="1400" b="1" baseline="0">
              <a:solidFill>
                <a:srgbClr val="996600"/>
              </a:solidFill>
              <a:effectLst/>
              <a:latin typeface="+mn-lt"/>
              <a:ea typeface="+mn-ea"/>
              <a:cs typeface="+mn-cs"/>
            </a:rPr>
            <a:t>$A$4:$A$18</a:t>
          </a:r>
          <a:r>
            <a:rPr lang="en-IE" sz="1400" b="1" baseline="0">
              <a:solidFill>
                <a:schemeClr val="dk1"/>
              </a:solidFill>
              <a:effectLst/>
              <a:latin typeface="+mn-lt"/>
              <a:ea typeface="+mn-ea"/>
              <a:cs typeface="+mn-cs"/>
            </a:rPr>
            <a:t>,  </a:t>
          </a:r>
          <a:r>
            <a:rPr lang="en-IE" sz="1400" b="1" baseline="0">
              <a:solidFill>
                <a:srgbClr val="00B050"/>
              </a:solidFill>
              <a:effectLst/>
              <a:latin typeface="+mn-lt"/>
              <a:ea typeface="+mn-ea"/>
              <a:cs typeface="+mn-cs"/>
            </a:rPr>
            <a:t>$B$4:$B$18</a:t>
          </a:r>
          <a:r>
            <a:rPr lang="en-IE" sz="1400" baseline="0">
              <a:solidFill>
                <a:schemeClr val="dk1"/>
              </a:solidFill>
              <a:effectLst/>
              <a:latin typeface="+mn-lt"/>
              <a:ea typeface="+mn-ea"/>
              <a:cs typeface="+mn-cs"/>
            </a:rPr>
            <a:t>)  function above, is the use of $ in the cell references in the initial formula.  After replicating (filling down the formula to the remaining 999 cells), take a look at second row, third row etc and notice that the formula reads as:</a:t>
          </a:r>
        </a:p>
        <a:p>
          <a:pPr marL="0" marR="0" indent="0" defTabSz="914400" eaLnBrk="1" fontAlgn="auto" latinLnBrk="0" hangingPunct="1">
            <a:lnSpc>
              <a:spcPts val="12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D5</a:t>
          </a:r>
          <a:r>
            <a:rPr lang="en-IE" sz="1400" b="1" baseline="0">
              <a:solidFill>
                <a:schemeClr val="dk1"/>
              </a:solidFill>
              <a:effectLst/>
              <a:latin typeface="+mn-lt"/>
              <a:ea typeface="+mn-ea"/>
              <a:cs typeface="+mn-cs"/>
            </a:rPr>
            <a:t>,  $A$4:$A$18,  $B$4:$B$18</a:t>
          </a:r>
          <a:r>
            <a:rPr lang="en-IE" sz="1400" baseline="0">
              <a:solidFill>
                <a:schemeClr val="dk1"/>
              </a:solidFill>
              <a:effectLst/>
              <a:latin typeface="+mn-lt"/>
              <a:ea typeface="+mn-ea"/>
              <a:cs typeface="+mn-cs"/>
            </a:rPr>
            <a:t>)  in the second row and </a:t>
          </a: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D6</a:t>
          </a:r>
          <a:r>
            <a:rPr lang="en-IE" sz="1400" b="1" baseline="0">
              <a:solidFill>
                <a:schemeClr val="dk1"/>
              </a:solidFill>
              <a:effectLst/>
              <a:latin typeface="+mn-lt"/>
              <a:ea typeface="+mn-ea"/>
              <a:cs typeface="+mn-cs"/>
            </a:rPr>
            <a:t>,  $A$4:$A$18,  $B$4:$B$18</a:t>
          </a:r>
          <a:r>
            <a:rPr lang="en-IE" sz="1400" baseline="0">
              <a:solidFill>
                <a:schemeClr val="dk1"/>
              </a:solidFill>
              <a:effectLst/>
              <a:latin typeface="+mn-lt"/>
              <a:ea typeface="+mn-ea"/>
              <a:cs typeface="+mn-cs"/>
            </a:rPr>
            <a:t>)  in the third row       i.e. the </a:t>
          </a:r>
          <a:r>
            <a:rPr lang="en-IE" sz="1400" b="1" baseline="0">
              <a:solidFill>
                <a:srgbClr val="CC00FF"/>
              </a:solidFill>
              <a:effectLst/>
              <a:latin typeface="+mn-lt"/>
              <a:ea typeface="+mn-ea"/>
              <a:cs typeface="+mn-cs"/>
            </a:rPr>
            <a:t>D4</a:t>
          </a:r>
          <a:r>
            <a:rPr lang="en-IE" sz="1400" baseline="0">
              <a:solidFill>
                <a:schemeClr val="dk1"/>
              </a:solidFill>
              <a:effectLst/>
              <a:latin typeface="+mn-lt"/>
              <a:ea typeface="+mn-ea"/>
              <a:cs typeface="+mn-cs"/>
            </a:rPr>
            <a:t> has adjusted to </a:t>
          </a:r>
          <a:r>
            <a:rPr lang="en-IE" sz="1400" b="1" baseline="0">
              <a:solidFill>
                <a:srgbClr val="CC00FF"/>
              </a:solidFill>
              <a:effectLst/>
              <a:latin typeface="+mn-lt"/>
              <a:ea typeface="+mn-ea"/>
              <a:cs typeface="+mn-cs"/>
            </a:rPr>
            <a:t>D5</a:t>
          </a:r>
          <a:r>
            <a:rPr lang="en-IE" sz="1400" baseline="0">
              <a:solidFill>
                <a:schemeClr val="dk1"/>
              </a:solidFill>
              <a:effectLst/>
              <a:latin typeface="+mn-lt"/>
              <a:ea typeface="+mn-ea"/>
              <a:cs typeface="+mn-cs"/>
            </a:rPr>
            <a:t>, </a:t>
          </a:r>
          <a:r>
            <a:rPr lang="en-IE" sz="1400" b="1" baseline="0">
              <a:solidFill>
                <a:srgbClr val="CC00FF"/>
              </a:solidFill>
              <a:effectLst/>
              <a:latin typeface="+mn-lt"/>
              <a:ea typeface="+mn-ea"/>
              <a:cs typeface="+mn-cs"/>
            </a:rPr>
            <a:t>D6</a:t>
          </a:r>
          <a:r>
            <a:rPr lang="en-IE" sz="1400" baseline="0">
              <a:solidFill>
                <a:schemeClr val="dk1"/>
              </a:solidFill>
              <a:effectLst/>
              <a:latin typeface="+mn-lt"/>
              <a:ea typeface="+mn-ea"/>
              <a:cs typeface="+mn-cs"/>
            </a:rPr>
            <a:t> as required ("relative" cell references used) whereas the </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two other  components in the Lookup function, the </a:t>
          </a:r>
          <a:r>
            <a:rPr lang="en-IE" sz="1400" b="1" baseline="0">
              <a:solidFill>
                <a:schemeClr val="dk1"/>
              </a:solidFill>
              <a:effectLst/>
              <a:latin typeface="+mn-lt"/>
              <a:ea typeface="+mn-ea"/>
              <a:cs typeface="+mn-cs"/>
            </a:rPr>
            <a:t>A4:A18 </a:t>
          </a:r>
          <a:r>
            <a:rPr lang="en-IE" sz="1400" baseline="0">
              <a:solidFill>
                <a:schemeClr val="dk1"/>
              </a:solidFill>
              <a:effectLst/>
              <a:latin typeface="+mn-lt"/>
              <a:ea typeface="+mn-ea"/>
              <a:cs typeface="+mn-cs"/>
            </a:rPr>
            <a:t>and </a:t>
          </a:r>
          <a:r>
            <a:rPr lang="en-IE" sz="1400" b="1" baseline="0">
              <a:solidFill>
                <a:schemeClr val="dk1"/>
              </a:solidFill>
              <a:effectLst/>
              <a:latin typeface="+mn-lt"/>
              <a:ea typeface="+mn-ea"/>
              <a:cs typeface="+mn-cs"/>
            </a:rPr>
            <a:t>B4:B18</a:t>
          </a:r>
          <a:r>
            <a:rPr lang="en-IE" sz="1400" baseline="0">
              <a:solidFill>
                <a:schemeClr val="dk1"/>
              </a:solidFill>
              <a:effectLst/>
              <a:latin typeface="+mn-lt"/>
              <a:ea typeface="+mn-ea"/>
              <a:cs typeface="+mn-cs"/>
            </a:rPr>
            <a:t> blocks in the formula remain constant - the </a:t>
          </a:r>
          <a:r>
            <a:rPr lang="en-IE" sz="1400" b="1" baseline="0">
              <a:solidFill>
                <a:schemeClr val="dk1"/>
              </a:solidFill>
              <a:effectLst/>
              <a:latin typeface="+mn-lt"/>
              <a:ea typeface="+mn-ea"/>
              <a:cs typeface="+mn-cs"/>
            </a:rPr>
            <a:t>$ </a:t>
          </a:r>
          <a:r>
            <a:rPr lang="en-IE" sz="1400" baseline="0">
              <a:solidFill>
                <a:schemeClr val="dk1"/>
              </a:solidFill>
              <a:effectLst/>
              <a:latin typeface="+mn-lt"/>
              <a:ea typeface="+mn-ea"/>
              <a:cs typeface="+mn-cs"/>
            </a:rPr>
            <a:t>indicates that "absolute" cell references  are used in those two blocks of cells.    Again, plenty of Youtube clips that distinguish between ABSOLUTE and RELATIVE cell references in Excel and when to use them.</a:t>
          </a:r>
        </a:p>
        <a:p>
          <a:pPr marL="0" marR="0" indent="0" defTabSz="914400" eaLnBrk="1" fontAlgn="auto" latinLnBrk="0" hangingPunct="1">
            <a:lnSpc>
              <a:spcPts val="1300"/>
            </a:lnSpc>
            <a:spcBef>
              <a:spcPts val="0"/>
            </a:spcBef>
            <a:spcAft>
              <a:spcPts val="0"/>
            </a:spcAft>
            <a:buClrTx/>
            <a:buSzTx/>
            <a:buFontTx/>
            <a:buNone/>
            <a:tabLst/>
            <a:defRPr/>
          </a:pPr>
          <a:endParaRPr lang="en-IE" sz="1400">
            <a:effectLst/>
          </a:endParaRPr>
        </a:p>
        <a:p>
          <a:pPr marL="0" marR="0" indent="0" defTabSz="914400" eaLnBrk="1" fontAlgn="auto" latinLnBrk="0" hangingPunct="1">
            <a:lnSpc>
              <a:spcPts val="1400"/>
            </a:lnSpc>
            <a:spcBef>
              <a:spcPts val="0"/>
            </a:spcBef>
            <a:spcAft>
              <a:spcPts val="0"/>
            </a:spcAft>
            <a:buClrTx/>
            <a:buSzTx/>
            <a:buFontTx/>
            <a:buNone/>
            <a:tabLst/>
            <a:defRPr/>
          </a:pPr>
          <a:r>
            <a:rPr lang="en-IE" sz="1400" baseline="0">
              <a:solidFill>
                <a:schemeClr val="dk1"/>
              </a:solidFill>
              <a:effectLst/>
              <a:latin typeface="+mn-lt"/>
              <a:ea typeface="+mn-ea"/>
              <a:cs typeface="+mn-cs"/>
            </a:rPr>
            <a:t>When finished creating the 1000 random </a:t>
          </a:r>
          <a:r>
            <a:rPr lang="en-IE" sz="1400" b="1" baseline="0">
              <a:solidFill>
                <a:schemeClr val="dk1"/>
              </a:solidFill>
              <a:effectLst/>
              <a:latin typeface="+mn-lt"/>
              <a:ea typeface="+mn-ea"/>
              <a:cs typeface="+mn-cs"/>
            </a:rPr>
            <a:t>tyres</a:t>
          </a:r>
          <a:r>
            <a:rPr lang="en-IE" sz="1400" baseline="0">
              <a:solidFill>
                <a:schemeClr val="dk1"/>
              </a:solidFill>
              <a:effectLst/>
              <a:latin typeface="+mn-lt"/>
              <a:ea typeface="+mn-ea"/>
              <a:cs typeface="+mn-cs"/>
            </a:rPr>
            <a:t>, then select the 1000 cells,  copy them, switch back to the </a:t>
          </a:r>
          <a:r>
            <a:rPr lang="en-IE" sz="1400" b="1" baseline="0">
              <a:solidFill>
                <a:schemeClr val="dk1"/>
              </a:solidFill>
              <a:effectLst/>
              <a:latin typeface="+mn-lt"/>
              <a:ea typeface="+mn-ea"/>
              <a:cs typeface="+mn-cs"/>
            </a:rPr>
            <a:t>PlainData</a:t>
          </a:r>
          <a:r>
            <a:rPr lang="en-IE" sz="1400" baseline="0">
              <a:solidFill>
                <a:schemeClr val="dk1"/>
              </a:solidFill>
              <a:effectLst/>
              <a:latin typeface="+mn-lt"/>
              <a:ea typeface="+mn-ea"/>
              <a:cs typeface="+mn-cs"/>
            </a:rPr>
            <a:t> sheet in this workbook, and use "Paste Special" to paste </a:t>
          </a:r>
          <a:r>
            <a:rPr lang="en-IE" sz="1400" b="1" baseline="0">
              <a:solidFill>
                <a:schemeClr val="dk1"/>
              </a:solidFill>
              <a:effectLst/>
              <a:latin typeface="+mn-lt"/>
              <a:ea typeface="+mn-ea"/>
              <a:cs typeface="+mn-cs"/>
            </a:rPr>
            <a:t>values</a:t>
          </a:r>
          <a:r>
            <a:rPr lang="en-IE" sz="1400" baseline="0">
              <a:solidFill>
                <a:schemeClr val="dk1"/>
              </a:solidFill>
              <a:effectLst/>
              <a:latin typeface="+mn-lt"/>
              <a:ea typeface="+mn-ea"/>
              <a:cs typeface="+mn-cs"/>
            </a:rPr>
            <a:t> (rather than cell references) into the relevant column in the </a:t>
          </a:r>
          <a:r>
            <a:rPr lang="en-IE" sz="1400" b="1" baseline="0">
              <a:solidFill>
                <a:schemeClr val="dk1"/>
              </a:solidFill>
              <a:effectLst/>
              <a:latin typeface="+mn-lt"/>
              <a:ea typeface="+mn-ea"/>
              <a:cs typeface="+mn-cs"/>
            </a:rPr>
            <a:t>PlainData</a:t>
          </a:r>
          <a:r>
            <a:rPr lang="en-IE" sz="1400" baseline="0">
              <a:solidFill>
                <a:schemeClr val="dk1"/>
              </a:solidFill>
              <a:effectLst/>
              <a:latin typeface="+mn-lt"/>
              <a:ea typeface="+mn-ea"/>
              <a:cs typeface="+mn-cs"/>
            </a:rPr>
            <a:t> sheet.</a:t>
          </a:r>
          <a:endParaRPr lang="en-IE" sz="1400">
            <a:effectLst/>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497203</xdr:colOff>
      <xdr:row>2</xdr:row>
      <xdr:rowOff>3175</xdr:rowOff>
    </xdr:from>
    <xdr:to>
      <xdr:col>29</xdr:col>
      <xdr:colOff>120644</xdr:colOff>
      <xdr:row>43</xdr:row>
      <xdr:rowOff>11433</xdr:rowOff>
    </xdr:to>
    <xdr:sp macro="" textlink="">
      <xdr:nvSpPr>
        <xdr:cNvPr id="2" name="TextBox 1">
          <a:extLst>
            <a:ext uri="{FF2B5EF4-FFF2-40B4-BE49-F238E27FC236}">
              <a16:creationId xmlns:a16="http://schemas.microsoft.com/office/drawing/2014/main" id="{BCC625D7-EE02-48C6-8320-B963AC848E25}"/>
            </a:ext>
          </a:extLst>
        </xdr:cNvPr>
        <xdr:cNvSpPr txBox="1"/>
      </xdr:nvSpPr>
      <xdr:spPr>
        <a:xfrm>
          <a:off x="3362323" y="475615"/>
          <a:ext cx="14787241" cy="75063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300"/>
            </a:lnSpc>
          </a:pPr>
          <a:r>
            <a:rPr lang="en-IE" sz="1400" b="1" u="sng"/>
            <a:t>Use</a:t>
          </a:r>
          <a:r>
            <a:rPr lang="en-IE" sz="1400" b="1" u="sng" baseline="0"/>
            <a:t> a Combination of </a:t>
          </a:r>
          <a:r>
            <a:rPr lang="en-IE" sz="1400" b="1" u="sng"/>
            <a:t> </a:t>
          </a:r>
          <a:r>
            <a:rPr lang="en-IE" sz="1400" b="1" u="sng">
              <a:solidFill>
                <a:srgbClr val="0000FF"/>
              </a:solidFill>
            </a:rPr>
            <a:t>LOOKUP</a:t>
          </a:r>
          <a:r>
            <a:rPr lang="en-IE" sz="1400" b="1" u="sng"/>
            <a:t> functions and </a:t>
          </a:r>
          <a:r>
            <a:rPr lang="en-IE" sz="1400" b="1" u="sng">
              <a:solidFill>
                <a:srgbClr val="0000FF"/>
              </a:solidFill>
            </a:rPr>
            <a:t>RANDOM</a:t>
          </a:r>
          <a:r>
            <a:rPr lang="en-IE" sz="1400" b="1" u="sng"/>
            <a:t> functions to generate "semi random" data (DONT Confuse</a:t>
          </a:r>
          <a:r>
            <a:rPr lang="en-IE" sz="1400" b="1" u="sng" baseline="0"/>
            <a:t> this with ARRAYS!!)    </a:t>
          </a:r>
        </a:p>
        <a:p>
          <a:pPr>
            <a:lnSpc>
              <a:spcPts val="1300"/>
            </a:lnSpc>
          </a:pPr>
          <a:endParaRPr lang="en-IE" sz="400" b="1" u="sng" baseline="0"/>
        </a:p>
        <a:p>
          <a:pPr>
            <a:lnSpc>
              <a:spcPts val="1300"/>
            </a:lnSpc>
          </a:pPr>
          <a:r>
            <a:rPr lang="en-IE" sz="1400"/>
            <a:t>Notice that the spreadsheet "recalculates"</a:t>
          </a:r>
          <a:r>
            <a:rPr lang="en-IE" sz="1400" baseline="0"/>
            <a:t> </a:t>
          </a:r>
          <a:r>
            <a:rPr lang="en-IE" sz="1400"/>
            <a:t>every time you edit any</a:t>
          </a:r>
          <a:r>
            <a:rPr lang="en-IE" sz="1400" baseline="0"/>
            <a:t> cell in any Excel Sheet that includes any of the different RANDOM functions.  </a:t>
          </a:r>
        </a:p>
        <a:p>
          <a:pPr>
            <a:lnSpc>
              <a:spcPts val="1200"/>
            </a:lnSpc>
          </a:pPr>
          <a:endParaRPr lang="en-IE" sz="300" baseline="0"/>
        </a:p>
        <a:p>
          <a:pPr>
            <a:lnSpc>
              <a:spcPts val="1300"/>
            </a:lnSpc>
          </a:pPr>
          <a:r>
            <a:rPr lang="en-IE" sz="1400" b="1" baseline="0"/>
            <a:t>Main Steps in Compiling 1000 random values for the Radio details:</a:t>
          </a:r>
        </a:p>
        <a:p>
          <a:pPr>
            <a:lnSpc>
              <a:spcPts val="1300"/>
            </a:lnSpc>
          </a:pPr>
          <a:r>
            <a:rPr lang="en-IE" sz="1400" baseline="0"/>
            <a:t>(1) First, Set up the list of values (i.e. the list of radios) in a format suitable for later use in a LOOKUP function - i.e give each radio a number (1 to 7) and store  the type of radio on the same row - i.e. the radio number and details for the first radio are held in cells A4 and B4, and so on for the remaining radios that need to be on the list. The numbers 1 to 7  in cells </a:t>
          </a:r>
          <a:r>
            <a:rPr lang="en-IE" sz="1400" b="1" baseline="0">
              <a:solidFill>
                <a:schemeClr val="dk1"/>
              </a:solidFill>
              <a:effectLst/>
              <a:latin typeface="+mn-lt"/>
              <a:ea typeface="+mn-ea"/>
              <a:cs typeface="+mn-cs"/>
            </a:rPr>
            <a:t>$A$4:$A$10  </a:t>
          </a:r>
          <a:r>
            <a:rPr lang="en-IE" sz="1400" baseline="0">
              <a:solidFill>
                <a:schemeClr val="dk1"/>
              </a:solidFill>
              <a:latin typeface="+mn-lt"/>
              <a:ea typeface="+mn-ea"/>
              <a:cs typeface="+mn-cs"/>
            </a:rPr>
            <a:t>need to be in ASCENDING order to ensure the LOOKUP in Step 3 works properly.     </a:t>
          </a:r>
        </a:p>
        <a:p>
          <a:pPr>
            <a:lnSpc>
              <a:spcPts val="1300"/>
            </a:lnSpc>
          </a:pPr>
          <a:endParaRPr lang="en-IE" sz="1400" baseline="0"/>
        </a:p>
        <a:p>
          <a:pPr>
            <a:lnSpc>
              <a:spcPts val="1400"/>
            </a:lnSpc>
          </a:pPr>
          <a:r>
            <a:rPr lang="en-IE" sz="1400" baseline="0">
              <a:solidFill>
                <a:schemeClr val="dk1"/>
              </a:solidFill>
              <a:effectLst/>
              <a:latin typeface="+mn-lt"/>
              <a:ea typeface="+mn-ea"/>
              <a:cs typeface="+mn-cs"/>
            </a:rPr>
            <a:t>(2) Second, Generate a random number between 1 and 7 in column D - starting in Cell D4.</a:t>
          </a:r>
          <a:endParaRPr lang="en-IE" sz="1400" baseline="0"/>
        </a:p>
        <a:p>
          <a:pPr>
            <a:lnSpc>
              <a:spcPts val="1300"/>
            </a:lnSpc>
          </a:pPr>
          <a:endParaRPr lang="en-IE" sz="300" baseline="0"/>
        </a:p>
        <a:p>
          <a:pPr>
            <a:lnSpc>
              <a:spcPts val="1300"/>
            </a:lnSpc>
          </a:pPr>
          <a:r>
            <a:rPr lang="en-IE" sz="1400" baseline="0"/>
            <a:t>Look at any of the cells in </a:t>
          </a:r>
          <a:r>
            <a:rPr lang="en-IE" sz="1400" b="1" baseline="0"/>
            <a:t>column D</a:t>
          </a:r>
          <a:r>
            <a:rPr lang="en-IE" sz="1400" baseline="0"/>
            <a:t> and Notice that </a:t>
          </a:r>
          <a:r>
            <a:rPr lang="en-IE" sz="1400" b="1" baseline="0"/>
            <a:t>=Randbetween() </a:t>
          </a:r>
          <a:r>
            <a:rPr lang="en-IE" sz="1400" baseline="0"/>
            <a:t>function is used to generate a random number between 1 and 7 in column D.  Hence,  the randbetween function formula is:</a:t>
          </a:r>
        </a:p>
        <a:p>
          <a:pPr>
            <a:lnSpc>
              <a:spcPts val="1300"/>
            </a:lnSpc>
          </a:pPr>
          <a:endParaRPr lang="en-IE" sz="1400" baseline="0"/>
        </a:p>
        <a:p>
          <a:pPr>
            <a:lnSpc>
              <a:spcPts val="1300"/>
            </a:lnSpc>
          </a:pPr>
          <a:r>
            <a:rPr lang="en-IE" sz="1400" b="1" baseline="0"/>
            <a:t>=Randbetween(1,7)</a:t>
          </a:r>
        </a:p>
        <a:p>
          <a:pPr>
            <a:lnSpc>
              <a:spcPts val="1300"/>
            </a:lnSpc>
          </a:pPr>
          <a:endParaRPr lang="en-IE" sz="1400" baseline="0"/>
        </a:p>
        <a:p>
          <a:pPr marL="0" marR="0" indent="0" defTabSz="914400" eaLnBrk="1" fontAlgn="auto" latinLnBrk="0" hangingPunct="1">
            <a:lnSpc>
              <a:spcPts val="1300"/>
            </a:lnSpc>
            <a:spcBef>
              <a:spcPts val="0"/>
            </a:spcBef>
            <a:spcAft>
              <a:spcPts val="0"/>
            </a:spcAft>
            <a:buClrTx/>
            <a:buSzTx/>
            <a:buFontTx/>
            <a:buNone/>
            <a:tabLst/>
            <a:defRPr/>
          </a:pPr>
          <a:r>
            <a:rPr lang="en-IE" sz="1400" baseline="0"/>
            <a:t>as there are details of 7 different radio manufacturers listed in the range of cells </a:t>
          </a:r>
          <a:r>
            <a:rPr lang="en-IE" sz="1400" b="1" baseline="0"/>
            <a:t>A4:B10</a:t>
          </a:r>
          <a:r>
            <a:rPr lang="en-IE" sz="1400" baseline="0"/>
            <a:t> inclusive.   The </a:t>
          </a:r>
          <a:r>
            <a:rPr lang="en-IE" sz="1100" b="1" baseline="0">
              <a:solidFill>
                <a:schemeClr val="dk1"/>
              </a:solidFill>
              <a:effectLst/>
              <a:latin typeface="+mn-lt"/>
              <a:ea typeface="+mn-ea"/>
              <a:cs typeface="+mn-cs"/>
            </a:rPr>
            <a:t>=</a:t>
          </a:r>
          <a:r>
            <a:rPr lang="en-IE" sz="1400" b="1" baseline="0">
              <a:solidFill>
                <a:schemeClr val="dk1"/>
              </a:solidFill>
              <a:latin typeface="+mn-lt"/>
              <a:ea typeface="+mn-ea"/>
              <a:cs typeface="+mn-cs"/>
            </a:rPr>
            <a:t>Randbetween(1,7)  </a:t>
          </a:r>
          <a:r>
            <a:rPr lang="en-IE" sz="1400" baseline="0">
              <a:solidFill>
                <a:schemeClr val="dk1"/>
              </a:solidFill>
              <a:latin typeface="+mn-lt"/>
              <a:ea typeface="+mn-ea"/>
              <a:cs typeface="+mn-cs"/>
            </a:rPr>
            <a:t>needs to be replicated (filled down) for 1000 rows </a:t>
          </a:r>
          <a:r>
            <a:rPr lang="en-IE" sz="1400" baseline="0"/>
            <a:t>so that the 3rd step in the process may be completed.  </a:t>
          </a:r>
        </a:p>
        <a:p>
          <a:pPr>
            <a:lnSpc>
              <a:spcPts val="1300"/>
            </a:lnSpc>
          </a:pPr>
          <a:endParaRPr lang="en-IE" sz="1400" baseline="0"/>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(3 )The </a:t>
          </a:r>
          <a:r>
            <a:rPr lang="en-IE" sz="1400" b="1" u="sng" baseline="0">
              <a:solidFill>
                <a:schemeClr val="dk1"/>
              </a:solidFill>
              <a:effectLst/>
              <a:latin typeface="+mn-lt"/>
              <a:ea typeface="+mn-ea"/>
              <a:cs typeface="+mn-cs"/>
            </a:rPr>
            <a:t>third step </a:t>
          </a:r>
          <a:r>
            <a:rPr lang="en-IE" sz="1400" baseline="0">
              <a:solidFill>
                <a:schemeClr val="dk1"/>
              </a:solidFill>
              <a:effectLst/>
              <a:latin typeface="+mn-lt"/>
              <a:ea typeface="+mn-ea"/>
              <a:cs typeface="+mn-cs"/>
            </a:rPr>
            <a:t>in this example is to build a formula (a LOOKUP function in Column E) to check the random number in column D and retrieve the matching radio name from column B and display it in Column E.  </a:t>
          </a:r>
        </a:p>
        <a:p>
          <a:pPr marL="0" marR="0" indent="0" defTabSz="914400" eaLnBrk="1" fontAlgn="auto" latinLnBrk="0" hangingPunct="1">
            <a:lnSpc>
              <a:spcPts val="12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Therefore in Cell E4, you'll notice the following formula:</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D4</a:t>
          </a:r>
          <a:r>
            <a:rPr lang="en-IE" sz="1400" b="1" baseline="0">
              <a:solidFill>
                <a:schemeClr val="dk1"/>
              </a:solidFill>
              <a:effectLst/>
              <a:latin typeface="+mn-lt"/>
              <a:ea typeface="+mn-ea"/>
              <a:cs typeface="+mn-cs"/>
            </a:rPr>
            <a:t>,  </a:t>
          </a:r>
          <a:r>
            <a:rPr lang="en-IE" sz="1400" b="1" baseline="0">
              <a:solidFill>
                <a:srgbClr val="996600"/>
              </a:solidFill>
              <a:effectLst/>
              <a:latin typeface="+mn-lt"/>
              <a:ea typeface="+mn-ea"/>
              <a:cs typeface="+mn-cs"/>
            </a:rPr>
            <a:t>$A$4:$A$10</a:t>
          </a:r>
          <a:r>
            <a:rPr lang="en-IE" sz="1400" b="1" baseline="0">
              <a:solidFill>
                <a:schemeClr val="dk1"/>
              </a:solidFill>
              <a:effectLst/>
              <a:latin typeface="+mn-lt"/>
              <a:ea typeface="+mn-ea"/>
              <a:cs typeface="+mn-cs"/>
            </a:rPr>
            <a:t>,  </a:t>
          </a:r>
          <a:r>
            <a:rPr lang="en-IE" sz="1400" b="1" baseline="0">
              <a:solidFill>
                <a:srgbClr val="00B050"/>
              </a:solidFill>
              <a:effectLst/>
              <a:latin typeface="+mn-lt"/>
              <a:ea typeface="+mn-ea"/>
              <a:cs typeface="+mn-cs"/>
            </a:rPr>
            <a:t>$B$4:$B$10</a:t>
          </a:r>
          <a:r>
            <a:rPr lang="en-IE" sz="1400" baseline="0">
              <a:solidFill>
                <a:schemeClr val="dk1"/>
              </a:solidFill>
              <a:effectLst/>
              <a:latin typeface="+mn-lt"/>
              <a:ea typeface="+mn-ea"/>
              <a:cs typeface="+mn-cs"/>
            </a:rPr>
            <a:t>)</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The formula for the LOOKUP function entered in cell E4 has 3 components (or three blocks), that tell Excel to</a:t>
          </a:r>
        </a:p>
        <a:p>
          <a:pPr marL="0" marR="0" indent="0" defTabSz="914400" eaLnBrk="1" fontAlgn="auto" latinLnBrk="0" hangingPunct="1">
            <a:lnSpc>
              <a:spcPts val="1300"/>
            </a:lnSpc>
            <a:spcBef>
              <a:spcPts val="0"/>
            </a:spcBef>
            <a:spcAft>
              <a:spcPts val="0"/>
            </a:spcAft>
            <a:buClrTx/>
            <a:buSzTx/>
            <a:buFontTx/>
            <a:buNone/>
            <a:tabLst/>
            <a:defRPr/>
          </a:pPr>
          <a:r>
            <a:rPr lang="en-IE" sz="1400" baseline="0">
              <a:solidFill>
                <a:schemeClr val="dk1"/>
              </a:solidFill>
              <a:effectLst/>
              <a:latin typeface="+mn-lt"/>
              <a:ea typeface="+mn-ea"/>
              <a:cs typeface="+mn-cs"/>
            </a:rPr>
            <a:t>(1) Look up the contents of Cell D4 (and "memorise" it) - the contents of D4 will be a whole number between 1 and 7</a:t>
          </a: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(2) then "jump" to the range of cells  </a:t>
          </a:r>
          <a:r>
            <a:rPr lang="en-IE" sz="1400" b="1" baseline="0">
              <a:solidFill>
                <a:schemeClr val="dk1"/>
              </a:solidFill>
              <a:effectLst/>
              <a:latin typeface="+mn-lt"/>
              <a:ea typeface="+mn-ea"/>
              <a:cs typeface="+mn-cs"/>
            </a:rPr>
            <a:t>A$4:$A$10</a:t>
          </a:r>
          <a:r>
            <a:rPr lang="en-IE" sz="1400" baseline="0">
              <a:solidFill>
                <a:schemeClr val="dk1"/>
              </a:solidFill>
              <a:effectLst/>
              <a:latin typeface="+mn-lt"/>
              <a:ea typeface="+mn-ea"/>
              <a:cs typeface="+mn-cs"/>
            </a:rPr>
            <a:t>  and search/find the correspoding Number to what was Looked up in D4</a:t>
          </a: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(3) then "search the same row"  in the </a:t>
          </a:r>
          <a:r>
            <a:rPr lang="en-IE" sz="1400" b="1" baseline="0">
              <a:solidFill>
                <a:schemeClr val="dk1"/>
              </a:solidFill>
              <a:effectLst/>
              <a:latin typeface="+mn-lt"/>
              <a:ea typeface="+mn-ea"/>
              <a:cs typeface="+mn-cs"/>
            </a:rPr>
            <a:t>$B$4:$B$10</a:t>
          </a:r>
          <a:r>
            <a:rPr lang="en-IE" sz="1400" baseline="0">
              <a:solidFill>
                <a:schemeClr val="dk1"/>
              </a:solidFill>
              <a:effectLst/>
              <a:latin typeface="+mn-lt"/>
              <a:ea typeface="+mn-ea"/>
              <a:cs typeface="+mn-cs"/>
            </a:rPr>
            <a:t> range of cells and find the name of the radio and display this in cell E4 .</a:t>
          </a:r>
        </a:p>
        <a:p>
          <a:pPr marL="0" marR="0" indent="0" defTabSz="914400" eaLnBrk="1" fontAlgn="auto" latinLnBrk="0" hangingPunct="1">
            <a:lnSpc>
              <a:spcPts val="13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If the above description isn't clear enough, go to Youtube and Search for Lookup function (ignore any youtube results that mention HLookup or VLookup) and you'll find plenty of clips that demonstrate how to use Lookup.</a:t>
          </a:r>
        </a:p>
        <a:p>
          <a:pPr marL="0" marR="0" indent="0" defTabSz="914400" eaLnBrk="1" fontAlgn="auto" latinLnBrk="0" hangingPunct="1">
            <a:lnSpc>
              <a:spcPts val="12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A vital feature of the  =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D4</a:t>
          </a:r>
          <a:r>
            <a:rPr lang="en-IE" sz="1400" b="1" baseline="0">
              <a:solidFill>
                <a:schemeClr val="dk1"/>
              </a:solidFill>
              <a:effectLst/>
              <a:latin typeface="+mn-lt"/>
              <a:ea typeface="+mn-ea"/>
              <a:cs typeface="+mn-cs"/>
            </a:rPr>
            <a:t>,  </a:t>
          </a:r>
          <a:r>
            <a:rPr lang="en-IE" sz="1400" b="1" baseline="0">
              <a:solidFill>
                <a:srgbClr val="996600"/>
              </a:solidFill>
              <a:effectLst/>
              <a:latin typeface="+mn-lt"/>
              <a:ea typeface="+mn-ea"/>
              <a:cs typeface="+mn-cs"/>
            </a:rPr>
            <a:t>$A$4:$A$10</a:t>
          </a:r>
          <a:r>
            <a:rPr lang="en-IE" sz="1400" b="1" baseline="0">
              <a:solidFill>
                <a:schemeClr val="dk1"/>
              </a:solidFill>
              <a:effectLst/>
              <a:latin typeface="+mn-lt"/>
              <a:ea typeface="+mn-ea"/>
              <a:cs typeface="+mn-cs"/>
            </a:rPr>
            <a:t>,  </a:t>
          </a:r>
          <a:r>
            <a:rPr lang="en-IE" sz="1400" b="1" baseline="0">
              <a:solidFill>
                <a:srgbClr val="00B050"/>
              </a:solidFill>
              <a:effectLst/>
              <a:latin typeface="+mn-lt"/>
              <a:ea typeface="+mn-ea"/>
              <a:cs typeface="+mn-cs"/>
            </a:rPr>
            <a:t>$B$4:$B$10</a:t>
          </a:r>
          <a:r>
            <a:rPr lang="en-IE" sz="1400" baseline="0">
              <a:solidFill>
                <a:schemeClr val="dk1"/>
              </a:solidFill>
              <a:effectLst/>
              <a:latin typeface="+mn-lt"/>
              <a:ea typeface="+mn-ea"/>
              <a:cs typeface="+mn-cs"/>
            </a:rPr>
            <a:t>)  function above, is the use of $ in the cell references in the initial formula.  After replicating (filling down the formula to the remaining 999 cells), take a look at second row, third row etc and notice that the formula reads as:</a:t>
          </a:r>
        </a:p>
        <a:p>
          <a:pPr marL="0" marR="0" indent="0" defTabSz="914400" eaLnBrk="1" fontAlgn="auto" latinLnBrk="0" hangingPunct="1">
            <a:lnSpc>
              <a:spcPts val="11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D5</a:t>
          </a:r>
          <a:r>
            <a:rPr lang="en-IE" sz="1400" b="1" baseline="0">
              <a:solidFill>
                <a:schemeClr val="dk1"/>
              </a:solidFill>
              <a:effectLst/>
              <a:latin typeface="+mn-lt"/>
              <a:ea typeface="+mn-ea"/>
              <a:cs typeface="+mn-cs"/>
            </a:rPr>
            <a:t>,  $A$4:$A$10,  $B$4:$B$10</a:t>
          </a:r>
          <a:r>
            <a:rPr lang="en-IE" sz="1400" baseline="0">
              <a:solidFill>
                <a:schemeClr val="dk1"/>
              </a:solidFill>
              <a:effectLst/>
              <a:latin typeface="+mn-lt"/>
              <a:ea typeface="+mn-ea"/>
              <a:cs typeface="+mn-cs"/>
            </a:rPr>
            <a:t>)  in the second row and </a:t>
          </a:r>
        </a:p>
        <a:p>
          <a:pPr marL="0" marR="0" indent="0" defTabSz="914400" eaLnBrk="1" fontAlgn="auto" latinLnBrk="0" hangingPunct="1">
            <a:lnSpc>
              <a:spcPts val="1100"/>
            </a:lnSpc>
            <a:spcBef>
              <a:spcPts val="0"/>
            </a:spcBef>
            <a:spcAft>
              <a:spcPts val="0"/>
            </a:spcAft>
            <a:buClrTx/>
            <a:buSzTx/>
            <a:buFontTx/>
            <a:buNone/>
            <a:tabLst/>
            <a:defRPr/>
          </a:pPr>
          <a:r>
            <a:rPr lang="en-IE" sz="1400" baseline="0">
              <a:solidFill>
                <a:schemeClr val="dk1"/>
              </a:solidFill>
              <a:effectLst/>
              <a:latin typeface="+mn-lt"/>
              <a:ea typeface="+mn-ea"/>
              <a:cs typeface="+mn-cs"/>
            </a:rPr>
            <a:t>= </a:t>
          </a:r>
          <a:r>
            <a:rPr lang="en-IE" sz="1400" b="1" baseline="0">
              <a:solidFill>
                <a:schemeClr val="dk1"/>
              </a:solidFill>
              <a:effectLst/>
              <a:latin typeface="+mn-lt"/>
              <a:ea typeface="+mn-ea"/>
              <a:cs typeface="+mn-cs"/>
            </a:rPr>
            <a:t>LOOKUP (</a:t>
          </a:r>
          <a:r>
            <a:rPr lang="en-IE" sz="1400" b="1" baseline="0">
              <a:solidFill>
                <a:srgbClr val="CC00FF"/>
              </a:solidFill>
              <a:effectLst/>
              <a:latin typeface="+mn-lt"/>
              <a:ea typeface="+mn-ea"/>
              <a:cs typeface="+mn-cs"/>
            </a:rPr>
            <a:t>D6</a:t>
          </a:r>
          <a:r>
            <a:rPr lang="en-IE" sz="1400" b="1" baseline="0">
              <a:solidFill>
                <a:schemeClr val="dk1"/>
              </a:solidFill>
              <a:effectLst/>
              <a:latin typeface="+mn-lt"/>
              <a:ea typeface="+mn-ea"/>
              <a:cs typeface="+mn-cs"/>
            </a:rPr>
            <a:t>,  $A$4:$A$10,  $B$4:$B$10</a:t>
          </a:r>
          <a:r>
            <a:rPr lang="en-IE" sz="1400" baseline="0">
              <a:solidFill>
                <a:schemeClr val="dk1"/>
              </a:solidFill>
              <a:effectLst/>
              <a:latin typeface="+mn-lt"/>
              <a:ea typeface="+mn-ea"/>
              <a:cs typeface="+mn-cs"/>
            </a:rPr>
            <a:t>)  in the third row       i.e. the </a:t>
          </a:r>
          <a:r>
            <a:rPr lang="en-IE" sz="1400" b="1" baseline="0">
              <a:solidFill>
                <a:srgbClr val="CC00FF"/>
              </a:solidFill>
              <a:effectLst/>
              <a:latin typeface="+mn-lt"/>
              <a:ea typeface="+mn-ea"/>
              <a:cs typeface="+mn-cs"/>
            </a:rPr>
            <a:t>D4</a:t>
          </a:r>
          <a:r>
            <a:rPr lang="en-IE" sz="1400" baseline="0">
              <a:solidFill>
                <a:schemeClr val="dk1"/>
              </a:solidFill>
              <a:effectLst/>
              <a:latin typeface="+mn-lt"/>
              <a:ea typeface="+mn-ea"/>
              <a:cs typeface="+mn-cs"/>
            </a:rPr>
            <a:t> has adjusted to </a:t>
          </a:r>
          <a:r>
            <a:rPr lang="en-IE" sz="1400" b="1" baseline="0">
              <a:solidFill>
                <a:srgbClr val="CC00FF"/>
              </a:solidFill>
              <a:effectLst/>
              <a:latin typeface="+mn-lt"/>
              <a:ea typeface="+mn-ea"/>
              <a:cs typeface="+mn-cs"/>
            </a:rPr>
            <a:t>D5</a:t>
          </a:r>
          <a:r>
            <a:rPr lang="en-IE" sz="1400" baseline="0">
              <a:solidFill>
                <a:schemeClr val="dk1"/>
              </a:solidFill>
              <a:effectLst/>
              <a:latin typeface="+mn-lt"/>
              <a:ea typeface="+mn-ea"/>
              <a:cs typeface="+mn-cs"/>
            </a:rPr>
            <a:t>, </a:t>
          </a:r>
          <a:r>
            <a:rPr lang="en-IE" sz="1400" b="1" baseline="0">
              <a:solidFill>
                <a:srgbClr val="CC00FF"/>
              </a:solidFill>
              <a:effectLst/>
              <a:latin typeface="+mn-lt"/>
              <a:ea typeface="+mn-ea"/>
              <a:cs typeface="+mn-cs"/>
            </a:rPr>
            <a:t>D6</a:t>
          </a:r>
          <a:r>
            <a:rPr lang="en-IE" sz="1400" baseline="0">
              <a:solidFill>
                <a:schemeClr val="dk1"/>
              </a:solidFill>
              <a:effectLst/>
              <a:latin typeface="+mn-lt"/>
              <a:ea typeface="+mn-ea"/>
              <a:cs typeface="+mn-cs"/>
            </a:rPr>
            <a:t> as required ("relative" cell references used) whereas the </a:t>
          </a:r>
        </a:p>
        <a:p>
          <a:pPr marL="0" marR="0" indent="0" defTabSz="914400" eaLnBrk="1" fontAlgn="auto" latinLnBrk="0" hangingPunct="1">
            <a:lnSpc>
              <a:spcPts val="1200"/>
            </a:lnSpc>
            <a:spcBef>
              <a:spcPts val="0"/>
            </a:spcBef>
            <a:spcAft>
              <a:spcPts val="0"/>
            </a:spcAft>
            <a:buClrTx/>
            <a:buSzTx/>
            <a:buFontTx/>
            <a:buNone/>
            <a:tabLst/>
            <a:defRPr/>
          </a:pPr>
          <a:endParaRPr lang="en-IE" sz="1400" baseline="0">
            <a:solidFill>
              <a:schemeClr val="dk1"/>
            </a:solidFill>
            <a:effectLst/>
            <a:latin typeface="+mn-lt"/>
            <a:ea typeface="+mn-ea"/>
            <a:cs typeface="+mn-cs"/>
          </a:endParaRPr>
        </a:p>
        <a:p>
          <a:pPr marL="0" marR="0" indent="0" defTabSz="914400" eaLnBrk="1" fontAlgn="auto" latinLnBrk="0" hangingPunct="1">
            <a:lnSpc>
              <a:spcPts val="1100"/>
            </a:lnSpc>
            <a:spcBef>
              <a:spcPts val="0"/>
            </a:spcBef>
            <a:spcAft>
              <a:spcPts val="0"/>
            </a:spcAft>
            <a:buClrTx/>
            <a:buSzTx/>
            <a:buFontTx/>
            <a:buNone/>
            <a:tabLst/>
            <a:defRPr/>
          </a:pPr>
          <a:r>
            <a:rPr lang="en-IE" sz="1400" baseline="0">
              <a:solidFill>
                <a:schemeClr val="dk1"/>
              </a:solidFill>
              <a:effectLst/>
              <a:latin typeface="+mn-lt"/>
              <a:ea typeface="+mn-ea"/>
              <a:cs typeface="+mn-cs"/>
            </a:rPr>
            <a:t>two other  components in the Lookup function, the </a:t>
          </a:r>
          <a:r>
            <a:rPr lang="en-IE" sz="1400" b="1" baseline="0">
              <a:solidFill>
                <a:schemeClr val="dk1"/>
              </a:solidFill>
              <a:effectLst/>
              <a:latin typeface="+mn-lt"/>
              <a:ea typeface="+mn-ea"/>
              <a:cs typeface="+mn-cs"/>
            </a:rPr>
            <a:t>A4:A10 </a:t>
          </a:r>
          <a:r>
            <a:rPr lang="en-IE" sz="1400" baseline="0">
              <a:solidFill>
                <a:schemeClr val="dk1"/>
              </a:solidFill>
              <a:effectLst/>
              <a:latin typeface="+mn-lt"/>
              <a:ea typeface="+mn-ea"/>
              <a:cs typeface="+mn-cs"/>
            </a:rPr>
            <a:t>and </a:t>
          </a:r>
          <a:r>
            <a:rPr lang="en-IE" sz="1400" b="1" baseline="0">
              <a:solidFill>
                <a:schemeClr val="dk1"/>
              </a:solidFill>
              <a:effectLst/>
              <a:latin typeface="+mn-lt"/>
              <a:ea typeface="+mn-ea"/>
              <a:cs typeface="+mn-cs"/>
            </a:rPr>
            <a:t>B4:B10</a:t>
          </a:r>
          <a:r>
            <a:rPr lang="en-IE" sz="1400" baseline="0">
              <a:solidFill>
                <a:schemeClr val="dk1"/>
              </a:solidFill>
              <a:effectLst/>
              <a:latin typeface="+mn-lt"/>
              <a:ea typeface="+mn-ea"/>
              <a:cs typeface="+mn-cs"/>
            </a:rPr>
            <a:t> blocks in the formula remain constant - the </a:t>
          </a:r>
          <a:r>
            <a:rPr lang="en-IE" sz="1400" b="1" baseline="0">
              <a:solidFill>
                <a:schemeClr val="dk1"/>
              </a:solidFill>
              <a:effectLst/>
              <a:latin typeface="+mn-lt"/>
              <a:ea typeface="+mn-ea"/>
              <a:cs typeface="+mn-cs"/>
            </a:rPr>
            <a:t>$ </a:t>
          </a:r>
          <a:r>
            <a:rPr lang="en-IE" sz="1400" baseline="0">
              <a:solidFill>
                <a:schemeClr val="dk1"/>
              </a:solidFill>
              <a:effectLst/>
              <a:latin typeface="+mn-lt"/>
              <a:ea typeface="+mn-ea"/>
              <a:cs typeface="+mn-cs"/>
            </a:rPr>
            <a:t>indicates that "absolute" cell references  are used in those two blocks of cells.    Again, plenty of Youtube clips that distinguish between ABSOLUTE and RELATIVE cell references in Excel and when to use them.</a:t>
          </a:r>
        </a:p>
        <a:p>
          <a:pPr marL="0" marR="0" indent="0" defTabSz="914400" eaLnBrk="1" fontAlgn="auto" latinLnBrk="0" hangingPunct="1">
            <a:lnSpc>
              <a:spcPts val="1000"/>
            </a:lnSpc>
            <a:spcBef>
              <a:spcPts val="0"/>
            </a:spcBef>
            <a:spcAft>
              <a:spcPts val="0"/>
            </a:spcAft>
            <a:buClrTx/>
            <a:buSzTx/>
            <a:buFontTx/>
            <a:buNone/>
            <a:tabLst/>
            <a:defRPr/>
          </a:pPr>
          <a:endParaRPr lang="en-IE" sz="1100" baseline="0">
            <a:solidFill>
              <a:schemeClr val="dk1"/>
            </a:solidFill>
            <a:effectLst/>
            <a:latin typeface="+mn-lt"/>
            <a:ea typeface="+mn-ea"/>
            <a:cs typeface="+mn-cs"/>
          </a:endParaRPr>
        </a:p>
        <a:p>
          <a:pPr marL="0" marR="0" indent="0" defTabSz="914400" eaLnBrk="1" fontAlgn="auto" latinLnBrk="0" hangingPunct="1">
            <a:lnSpc>
              <a:spcPts val="1200"/>
            </a:lnSpc>
            <a:spcBef>
              <a:spcPts val="0"/>
            </a:spcBef>
            <a:spcAft>
              <a:spcPts val="0"/>
            </a:spcAft>
            <a:buClrTx/>
            <a:buSzTx/>
            <a:buFontTx/>
            <a:buNone/>
            <a:tabLst/>
            <a:defRPr/>
          </a:pPr>
          <a:endParaRPr lang="en-IE" sz="1400">
            <a:effectLst/>
          </a:endParaRPr>
        </a:p>
        <a:p>
          <a:pPr>
            <a:lnSpc>
              <a:spcPts val="1200"/>
            </a:lnSpc>
          </a:pPr>
          <a:r>
            <a:rPr lang="en-IE" sz="1400" baseline="0"/>
            <a:t>When finished creating the 1000 random </a:t>
          </a:r>
          <a:r>
            <a:rPr lang="en-IE" sz="1400" b="1" baseline="0"/>
            <a:t>radios</a:t>
          </a:r>
          <a:r>
            <a:rPr lang="en-IE" sz="1400" baseline="0"/>
            <a:t>, then select the 1000 cells,  copy them, switch back to the </a:t>
          </a:r>
          <a:r>
            <a:rPr lang="en-IE" sz="1400" b="1" baseline="0"/>
            <a:t>PlainData</a:t>
          </a:r>
          <a:r>
            <a:rPr lang="en-IE" sz="1400" baseline="0"/>
            <a:t> sheet in this workbook, and use "Paste Special" to paste </a:t>
          </a:r>
          <a:r>
            <a:rPr lang="en-IE" sz="1400" b="1" baseline="0"/>
            <a:t>values</a:t>
          </a:r>
          <a:r>
            <a:rPr lang="en-IE" sz="1400" baseline="0"/>
            <a:t> (rather than cell references) into the relevant column in </a:t>
          </a:r>
          <a:r>
            <a:rPr lang="en-IE" sz="1400" baseline="0">
              <a:solidFill>
                <a:schemeClr val="dk1"/>
              </a:solidFill>
              <a:latin typeface="+mn-lt"/>
              <a:ea typeface="+mn-ea"/>
              <a:cs typeface="+mn-cs"/>
            </a:rPr>
            <a:t>the </a:t>
          </a:r>
          <a:r>
            <a:rPr lang="en-IE" sz="1400" b="1" baseline="0">
              <a:solidFill>
                <a:schemeClr val="dk1"/>
              </a:solidFill>
              <a:latin typeface="+mn-lt"/>
              <a:ea typeface="+mn-ea"/>
              <a:cs typeface="+mn-cs"/>
            </a:rPr>
            <a:t>PlainData</a:t>
          </a:r>
          <a:r>
            <a:rPr lang="en-IE" sz="1400" baseline="0">
              <a:solidFill>
                <a:schemeClr val="dk1"/>
              </a:solidFill>
              <a:latin typeface="+mn-lt"/>
              <a:ea typeface="+mn-ea"/>
              <a:cs typeface="+mn-cs"/>
            </a:rPr>
            <a:t> sheet.</a:t>
          </a:r>
        </a:p>
        <a:p>
          <a:pPr>
            <a:lnSpc>
              <a:spcPts val="1300"/>
            </a:lnSpc>
          </a:pPr>
          <a:endParaRPr lang="en-IE" sz="1400" baseline="0"/>
        </a:p>
        <a:p>
          <a:pPr>
            <a:lnSpc>
              <a:spcPts val="1300"/>
            </a:lnSpc>
          </a:pPr>
          <a:endParaRPr lang="en-IE" sz="1400" baseline="0"/>
        </a:p>
        <a:p>
          <a:pPr>
            <a:lnSpc>
              <a:spcPts val="1100"/>
            </a:lnSpc>
          </a:pPr>
          <a:endParaRPr lang="en-IE" sz="14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7</xdr:col>
      <xdr:colOff>9524</xdr:colOff>
      <xdr:row>23</xdr:row>
      <xdr:rowOff>38100</xdr:rowOff>
    </xdr:from>
    <xdr:to>
      <xdr:col>17</xdr:col>
      <xdr:colOff>327025</xdr:colOff>
      <xdr:row>27</xdr:row>
      <xdr:rowOff>0</xdr:rowOff>
    </xdr:to>
    <xdr:sp macro="" textlink="">
      <xdr:nvSpPr>
        <xdr:cNvPr id="3" name="TextBox 2">
          <a:extLst>
            <a:ext uri="{FF2B5EF4-FFF2-40B4-BE49-F238E27FC236}">
              <a16:creationId xmlns:a16="http://schemas.microsoft.com/office/drawing/2014/main" id="{566D8F7A-A128-4D23-8C14-BC437E7DA54D}"/>
            </a:ext>
          </a:extLst>
        </xdr:cNvPr>
        <xdr:cNvSpPr txBox="1"/>
      </xdr:nvSpPr>
      <xdr:spPr>
        <a:xfrm>
          <a:off x="4333874" y="4400550"/>
          <a:ext cx="6448426" cy="647700"/>
        </a:xfrm>
        <a:prstGeom prst="rect">
          <a:avLst/>
        </a:prstGeom>
        <a:solidFill>
          <a:srgbClr val="CC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GB" sz="1000" i="1">
              <a:solidFill>
                <a:schemeClr val="dk1"/>
              </a:solidFill>
              <a:effectLst/>
              <a:latin typeface="+mn-lt"/>
              <a:ea typeface="+mn-ea"/>
              <a:cs typeface="+mn-cs"/>
            </a:rPr>
            <a:t>If you don’t use all of the columns for a table, DON’T DELETE the "unused" columns, instead </a:t>
          </a:r>
          <a:r>
            <a:rPr lang="en-GB" sz="1000" b="1" i="1">
              <a:solidFill>
                <a:schemeClr val="dk1"/>
              </a:solidFill>
              <a:effectLst/>
              <a:latin typeface="+mn-lt"/>
              <a:ea typeface="+mn-ea"/>
              <a:cs typeface="+mn-cs"/>
            </a:rPr>
            <a:t>CLEAR</a:t>
          </a:r>
          <a:r>
            <a:rPr lang="en-GB" sz="1000" i="1">
              <a:solidFill>
                <a:schemeClr val="dk1"/>
              </a:solidFill>
              <a:effectLst/>
              <a:latin typeface="+mn-lt"/>
              <a:ea typeface="+mn-ea"/>
              <a:cs typeface="+mn-cs"/>
            </a:rPr>
            <a:t> them…….otherwise the links with other sheets may be damaged!  For example, if you only need column 1 to column 8 for this table, then CLEAR the details</a:t>
          </a:r>
          <a:r>
            <a:rPr lang="en-GB" sz="1000" i="1" baseline="0">
              <a:solidFill>
                <a:schemeClr val="dk1"/>
              </a:solidFill>
              <a:effectLst/>
              <a:latin typeface="+mn-lt"/>
              <a:ea typeface="+mn-ea"/>
              <a:cs typeface="+mn-cs"/>
            </a:rPr>
            <a:t> for columns 9-12 inclusive.  But, dont do this until you are sure that everything is in good order!.</a:t>
          </a:r>
          <a:r>
            <a:rPr lang="en-GB" sz="900" i="1"/>
            <a:t>														</a:t>
          </a:r>
        </a:p>
      </xdr:txBody>
    </xdr:sp>
    <xdr:clientData/>
  </xdr:twoCellAnchor>
  <xdr:twoCellAnchor>
    <xdr:from>
      <xdr:col>6</xdr:col>
      <xdr:colOff>1282064</xdr:colOff>
      <xdr:row>14</xdr:row>
      <xdr:rowOff>85725</xdr:rowOff>
    </xdr:from>
    <xdr:to>
      <xdr:col>16</xdr:col>
      <xdr:colOff>532113</xdr:colOff>
      <xdr:row>18</xdr:row>
      <xdr:rowOff>87609</xdr:rowOff>
    </xdr:to>
    <xdr:sp macro="" textlink="">
      <xdr:nvSpPr>
        <xdr:cNvPr id="4" name="TextBox 3">
          <a:extLst>
            <a:ext uri="{FF2B5EF4-FFF2-40B4-BE49-F238E27FC236}">
              <a16:creationId xmlns:a16="http://schemas.microsoft.com/office/drawing/2014/main" id="{A22883A1-BDC6-4808-8ADB-B7780B7481D3}"/>
            </a:ext>
          </a:extLst>
        </xdr:cNvPr>
        <xdr:cNvSpPr txBox="1"/>
      </xdr:nvSpPr>
      <xdr:spPr>
        <a:xfrm>
          <a:off x="4324349" y="2905125"/>
          <a:ext cx="6048375" cy="695325"/>
        </a:xfrm>
        <a:prstGeom prst="rect">
          <a:avLst/>
        </a:prstGeom>
        <a:solidFill>
          <a:srgbClr val="CC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b="1" i="1"/>
            <a:t>Column/Field sizes and data</a:t>
          </a:r>
          <a:r>
            <a:rPr lang="en-GB" sz="900" b="1" i="1" baseline="0"/>
            <a:t> types.  </a:t>
          </a:r>
          <a:r>
            <a:rPr lang="en-GB" sz="900" i="1" baseline="0"/>
            <a:t>In the sample  table to the left, note that columns have been randomly set as one of NUMBER or  VARCHAR2 .   In addition, the sizes have been set to 6 (for illustration purposes).  When doing project work, the size of each column will be determined by the longest value in the data,  that you create for that column.  A column therefore shouldnt be any bigger/wider than necessary, so the data you create will determine the precise width for the column..</a:t>
          </a:r>
        </a:p>
      </xdr:txBody>
    </xdr:sp>
    <xdr:clientData/>
  </xdr:twoCellAnchor>
  <xdr:twoCellAnchor>
    <xdr:from>
      <xdr:col>0</xdr:col>
      <xdr:colOff>236855</xdr:colOff>
      <xdr:row>1</xdr:row>
      <xdr:rowOff>3174</xdr:rowOff>
    </xdr:from>
    <xdr:to>
      <xdr:col>16</xdr:col>
      <xdr:colOff>430534</xdr:colOff>
      <xdr:row>4</xdr:row>
      <xdr:rowOff>174625</xdr:rowOff>
    </xdr:to>
    <xdr:sp macro="" textlink="">
      <xdr:nvSpPr>
        <xdr:cNvPr id="5" name="TextBox 4">
          <a:extLst>
            <a:ext uri="{FF2B5EF4-FFF2-40B4-BE49-F238E27FC236}">
              <a16:creationId xmlns:a16="http://schemas.microsoft.com/office/drawing/2014/main" id="{97B9045E-ECA1-4766-89CC-E8D8091589DC}"/>
            </a:ext>
          </a:extLst>
        </xdr:cNvPr>
        <xdr:cNvSpPr txBox="1"/>
      </xdr:nvSpPr>
      <xdr:spPr>
        <a:xfrm>
          <a:off x="238125" y="180974"/>
          <a:ext cx="10039350" cy="590551"/>
        </a:xfrm>
        <a:prstGeom prst="rect">
          <a:avLst/>
        </a:prstGeom>
        <a:solidFill>
          <a:srgbClr val="CC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8000" tIns="10800" rIns="18000" bIns="10800" rtlCol="0" anchor="t"/>
        <a:lstStyle/>
        <a:p>
          <a:r>
            <a:rPr lang="en-GB" sz="1600" b="1">
              <a:solidFill>
                <a:srgbClr val="FF0000"/>
              </a:solidFill>
            </a:rPr>
            <a:t>NOTE: </a:t>
          </a:r>
          <a:r>
            <a:rPr lang="en-GB" sz="1600" b="1"/>
            <a:t>This sheet (</a:t>
          </a:r>
          <a:r>
            <a:rPr lang="en-GB" sz="1600" b="1">
              <a:solidFill>
                <a:srgbClr val="00B050"/>
              </a:solidFill>
            </a:rPr>
            <a:t>DDL_SQL</a:t>
          </a:r>
          <a:r>
            <a:rPr lang="en-GB" sz="1600" b="1"/>
            <a:t>)</a:t>
          </a:r>
          <a:r>
            <a:rPr lang="en-GB" sz="1600" b="1" baseline="0"/>
            <a:t>  is unlikely to be used.....It appears here JUST IN CASE, at some future date, that you may want to RE-CREATE a version of your MongoDB Collection as a table in an SQL Database!  For the moment, therefore just ignore it.</a:t>
          </a:r>
          <a:endParaRPr lang="en-GB" sz="1600" b="1"/>
        </a:p>
      </xdr:txBody>
    </xdr:sp>
    <xdr:clientData/>
  </xdr:twoCellAnchor>
  <xdr:twoCellAnchor>
    <xdr:from>
      <xdr:col>0</xdr:col>
      <xdr:colOff>28575</xdr:colOff>
      <xdr:row>5</xdr:row>
      <xdr:rowOff>1</xdr:rowOff>
    </xdr:from>
    <xdr:to>
      <xdr:col>16</xdr:col>
      <xdr:colOff>551184</xdr:colOff>
      <xdr:row>8</xdr:row>
      <xdr:rowOff>114300</xdr:rowOff>
    </xdr:to>
    <xdr:sp macro="" textlink="">
      <xdr:nvSpPr>
        <xdr:cNvPr id="7" name="TextBox 6">
          <a:extLst>
            <a:ext uri="{FF2B5EF4-FFF2-40B4-BE49-F238E27FC236}">
              <a16:creationId xmlns:a16="http://schemas.microsoft.com/office/drawing/2014/main" id="{F6320CC1-DC0D-48C5-B1D9-ADD5784662A8}"/>
            </a:ext>
          </a:extLst>
        </xdr:cNvPr>
        <xdr:cNvSpPr txBox="1"/>
      </xdr:nvSpPr>
      <xdr:spPr>
        <a:xfrm>
          <a:off x="28575" y="1019176"/>
          <a:ext cx="10363200" cy="885824"/>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This sheet (DDL_SQL) is linked back to the PlainData sheet .</a:t>
          </a:r>
        </a:p>
        <a:p>
          <a:r>
            <a:rPr lang="en-GB" sz="1200" b="1"/>
            <a:t>NEVER change anything In column B of this sheet as it will break the link with the</a:t>
          </a:r>
          <a:r>
            <a:rPr lang="en-GB" sz="1200" b="1" baseline="0"/>
            <a:t> PlainData sheet</a:t>
          </a:r>
          <a:r>
            <a:rPr lang="en-GB" sz="1200" b="1"/>
            <a:t>.  You will need to change details in columns C, D, E, F</a:t>
          </a:r>
          <a:r>
            <a:rPr lang="en-GB" sz="1200" b="1" baseline="0"/>
            <a:t> </a:t>
          </a:r>
          <a:r>
            <a:rPr lang="en-GB" sz="1200" b="1"/>
            <a:t>and G</a:t>
          </a:r>
          <a:r>
            <a:rPr lang="en-GB" sz="1200" b="1" baseline="0"/>
            <a:t> </a:t>
          </a:r>
          <a:r>
            <a:rPr lang="en-GB" sz="1200" b="1"/>
            <a:t>of this Sheet in order to ensure that DATA TYPES and SIZES are correct.  Brackets, commas,</a:t>
          </a:r>
          <a:r>
            <a:rPr lang="en-GB" sz="1200" b="1" baseline="0"/>
            <a:t> semi-colons will also need to be added/removed depending on the data types. </a:t>
          </a:r>
          <a:endParaRPr lang="en-GB" sz="1200" b="1"/>
        </a:p>
      </xdr:txBody>
    </xdr:sp>
    <xdr:clientData/>
  </xdr:twoCellAnchor>
  <xdr:twoCellAnchor>
    <xdr:from>
      <xdr:col>7</xdr:col>
      <xdr:colOff>9525</xdr:colOff>
      <xdr:row>11</xdr:row>
      <xdr:rowOff>3176</xdr:rowOff>
    </xdr:from>
    <xdr:to>
      <xdr:col>16</xdr:col>
      <xdr:colOff>576592</xdr:colOff>
      <xdr:row>14</xdr:row>
      <xdr:rowOff>3176</xdr:rowOff>
    </xdr:to>
    <xdr:sp macro="" textlink="">
      <xdr:nvSpPr>
        <xdr:cNvPr id="8" name="TextBox 7">
          <a:extLst>
            <a:ext uri="{FF2B5EF4-FFF2-40B4-BE49-F238E27FC236}">
              <a16:creationId xmlns:a16="http://schemas.microsoft.com/office/drawing/2014/main" id="{4E8EB166-7337-48E2-9C2A-429F715F2513}"/>
            </a:ext>
          </a:extLst>
        </xdr:cNvPr>
        <xdr:cNvSpPr txBox="1"/>
      </xdr:nvSpPr>
      <xdr:spPr>
        <a:xfrm>
          <a:off x="4333875" y="2314576"/>
          <a:ext cx="6076950" cy="514350"/>
        </a:xfrm>
        <a:prstGeom prst="rect">
          <a:avLst/>
        </a:prstGeom>
        <a:solidFill>
          <a:srgbClr val="CC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E" sz="1100" b="1" i="0" u="none" strike="noStrike">
              <a:solidFill>
                <a:schemeClr val="dk1"/>
              </a:solidFill>
              <a:effectLst/>
              <a:latin typeface="+mn-lt"/>
              <a:ea typeface="+mn-ea"/>
              <a:cs typeface="+mn-cs"/>
            </a:rPr>
            <a:t>Note:   Don’t type your table/collection name in cell B11, B13, or B14 as it will destroy the links to the other sheets (PlainData</a:t>
          </a:r>
          <a:r>
            <a:rPr lang="en-IE" sz="1100" b="1" i="0" u="none" strike="noStrike" baseline="0">
              <a:solidFill>
                <a:schemeClr val="dk1"/>
              </a:solidFill>
              <a:effectLst/>
              <a:latin typeface="+mn-lt"/>
              <a:ea typeface="+mn-ea"/>
              <a:cs typeface="+mn-cs"/>
            </a:rPr>
            <a:t> in particular).</a:t>
          </a:r>
          <a:r>
            <a:rPr lang="en-IE" sz="900"/>
            <a:t> </a:t>
          </a:r>
          <a:r>
            <a:rPr lang="en-IE" sz="1100" b="1" i="0" u="none" strike="noStrike">
              <a:solidFill>
                <a:schemeClr val="dk1"/>
              </a:solidFill>
              <a:effectLst/>
              <a:latin typeface="+mn-lt"/>
              <a:ea typeface="+mn-ea"/>
              <a:cs typeface="+mn-cs"/>
            </a:rPr>
            <a:t>Instead read the Instructions on the Sheet called "INTRO"</a:t>
          </a:r>
          <a:r>
            <a:rPr lang="en-IE" sz="900" b="0" i="0" u="none" strike="noStrike">
              <a:solidFill>
                <a:schemeClr val="dk1"/>
              </a:solidFill>
              <a:effectLst/>
              <a:latin typeface="+mn-lt"/>
              <a:ea typeface="+mn-ea"/>
              <a:cs typeface="+mn-cs"/>
            </a:rPr>
            <a:t>.</a:t>
          </a:r>
          <a:endParaRPr lang="en-GB" sz="900" i="1" baseline="0"/>
        </a:p>
      </xdr:txBody>
    </xdr:sp>
    <xdr:clientData/>
  </xdr:twoCellAnchor>
  <xdr:twoCellAnchor>
    <xdr:from>
      <xdr:col>7</xdr:col>
      <xdr:colOff>9524</xdr:colOff>
      <xdr:row>19</xdr:row>
      <xdr:rowOff>3809</xdr:rowOff>
    </xdr:from>
    <xdr:to>
      <xdr:col>17</xdr:col>
      <xdr:colOff>338453</xdr:colOff>
      <xdr:row>22</xdr:row>
      <xdr:rowOff>161924</xdr:rowOff>
    </xdr:to>
    <xdr:sp macro="" textlink="">
      <xdr:nvSpPr>
        <xdr:cNvPr id="9" name="TextBox 8">
          <a:extLst>
            <a:ext uri="{FF2B5EF4-FFF2-40B4-BE49-F238E27FC236}">
              <a16:creationId xmlns:a16="http://schemas.microsoft.com/office/drawing/2014/main" id="{7150F4AF-B4DF-4E3C-92A1-A1564B482DA6}"/>
            </a:ext>
          </a:extLst>
        </xdr:cNvPr>
        <xdr:cNvSpPr txBox="1"/>
      </xdr:nvSpPr>
      <xdr:spPr>
        <a:xfrm>
          <a:off x="4333874" y="3676649"/>
          <a:ext cx="6467475" cy="676275"/>
        </a:xfrm>
        <a:prstGeom prst="rect">
          <a:avLst/>
        </a:prstGeom>
        <a:solidFill>
          <a:srgbClr val="CC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E" sz="1100" b="1" i="0" u="none" strike="noStrike">
              <a:solidFill>
                <a:schemeClr val="dk1"/>
              </a:solidFill>
              <a:effectLst/>
              <a:latin typeface="+mn-lt"/>
              <a:ea typeface="+mn-ea"/>
              <a:cs typeface="+mn-cs"/>
            </a:rPr>
            <a:t>Never CUT and PASTE from these Excel Sheets - Always COPY and PASTE (and then go back and "clear" the cells if necessary). </a:t>
          </a:r>
          <a:r>
            <a:rPr lang="en-IE"/>
            <a:t> </a:t>
          </a:r>
          <a:r>
            <a:rPr lang="en-IE" sz="1100" b="0" i="0" u="none" strike="noStrike">
              <a:solidFill>
                <a:schemeClr val="dk1"/>
              </a:solidFill>
              <a:effectLst/>
              <a:latin typeface="+mn-lt"/>
              <a:ea typeface="+mn-ea"/>
              <a:cs typeface="+mn-cs"/>
            </a:rPr>
            <a:t>If you don’t use all of the columns for a table, DON’T DELETE THE "unused" columns, instead CLEAR them…….otherwise the links with other sheets may be damaged!</a:t>
          </a:r>
          <a:r>
            <a:rPr lang="en-IE"/>
            <a:t> </a:t>
          </a:r>
          <a:endParaRPr lang="en-GB" sz="900" i="1" baseline="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49530</xdr:colOff>
      <xdr:row>0</xdr:row>
      <xdr:rowOff>76200</xdr:rowOff>
    </xdr:from>
    <xdr:to>
      <xdr:col>29</xdr:col>
      <xdr:colOff>177804</xdr:colOff>
      <xdr:row>6</xdr:row>
      <xdr:rowOff>115578</xdr:rowOff>
    </xdr:to>
    <xdr:sp macro="" textlink="">
      <xdr:nvSpPr>
        <xdr:cNvPr id="2" name="TextBox 1">
          <a:extLst>
            <a:ext uri="{FF2B5EF4-FFF2-40B4-BE49-F238E27FC236}">
              <a16:creationId xmlns:a16="http://schemas.microsoft.com/office/drawing/2014/main" id="{F87632CD-3F40-4871-AB1A-6CF4019BF6B7}"/>
            </a:ext>
          </a:extLst>
        </xdr:cNvPr>
        <xdr:cNvSpPr txBox="1"/>
      </xdr:nvSpPr>
      <xdr:spPr>
        <a:xfrm>
          <a:off x="57150" y="76200"/>
          <a:ext cx="11706225" cy="1181100"/>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rgbClr val="FF0000"/>
              </a:solidFill>
            </a:rPr>
            <a:t>In case</a:t>
          </a:r>
          <a:r>
            <a:rPr lang="en-GB" sz="2000" b="1" baseline="0">
              <a:solidFill>
                <a:srgbClr val="FF0000"/>
              </a:solidFill>
            </a:rPr>
            <a:t> you want to "recreate" your MongoDB in SQL.....</a:t>
          </a:r>
          <a:endParaRPr lang="en-GB" sz="2000" b="1">
            <a:solidFill>
              <a:srgbClr val="FF0000"/>
            </a:solidFill>
          </a:endParaRPr>
        </a:p>
        <a:p>
          <a:r>
            <a:rPr lang="en-GB" sz="2000" b="1">
              <a:solidFill>
                <a:srgbClr val="FF0000"/>
              </a:solidFill>
            </a:rPr>
            <a:t>This sheet (All_Ins) puts the Data Into SQL Insert Statements!!!</a:t>
          </a:r>
        </a:p>
        <a:p>
          <a:r>
            <a:rPr lang="en-GB" sz="1100" b="1">
              <a:solidFill>
                <a:sysClr val="windowText" lastClr="000000"/>
              </a:solidFill>
            </a:rPr>
            <a:t>Here is the data for your project in the form</a:t>
          </a:r>
          <a:r>
            <a:rPr lang="en-GB" sz="1100" b="1" baseline="0">
              <a:solidFill>
                <a:sysClr val="windowText" lastClr="000000"/>
              </a:solidFill>
            </a:rPr>
            <a:t> of INSERT statements.  Note that the punctuation that separates the values in the various columns consists only of commas in the template below.  This will only work provided all of the columns contain numeric data.  If the data contains text/varchar or dates, then it will need to be </a:t>
          </a:r>
          <a:r>
            <a:rPr lang="en-GB" sz="1100" b="1" u="sng" baseline="0">
              <a:solidFill>
                <a:sysClr val="windowText" lastClr="000000"/>
              </a:solidFill>
            </a:rPr>
            <a:t>edited</a:t>
          </a:r>
          <a:r>
            <a:rPr lang="en-GB" sz="1100" b="1" baseline="0">
              <a:solidFill>
                <a:sysClr val="windowText" lastClr="000000"/>
              </a:solidFill>
            </a:rPr>
            <a:t> to include double quotes where appropriate.</a:t>
          </a:r>
          <a:endParaRPr lang="en-GB" sz="1100" b="1">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1</xdr:row>
      <xdr:rowOff>0</xdr:rowOff>
    </xdr:from>
    <xdr:to>
      <xdr:col>7</xdr:col>
      <xdr:colOff>309611</xdr:colOff>
      <xdr:row>30</xdr:row>
      <xdr:rowOff>21540</xdr:rowOff>
    </xdr:to>
    <xdr:sp macro="" textlink="">
      <xdr:nvSpPr>
        <xdr:cNvPr id="2" name="TextBox 1">
          <a:extLst>
            <a:ext uri="{FF2B5EF4-FFF2-40B4-BE49-F238E27FC236}">
              <a16:creationId xmlns:a16="http://schemas.microsoft.com/office/drawing/2014/main" id="{1ABDBAA8-8D30-4CD9-9ACB-E6F0EE812BD7}"/>
            </a:ext>
          </a:extLst>
        </xdr:cNvPr>
        <xdr:cNvSpPr txBox="1"/>
      </xdr:nvSpPr>
      <xdr:spPr>
        <a:xfrm>
          <a:off x="0" y="167640"/>
          <a:ext cx="5064491" cy="4883100"/>
        </a:xfrm>
        <a:prstGeom prst="rect">
          <a:avLst/>
        </a:prstGeom>
        <a:solidFill>
          <a:srgbClr val="CC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18000" tIns="10800" rIns="18000" bIns="10800" rtlCol="0" anchor="t"/>
        <a:lstStyle/>
        <a:p>
          <a:r>
            <a:rPr lang="en-GB" sz="1000" b="1" i="1"/>
            <a:t>HOW THIS</a:t>
          </a:r>
          <a:r>
            <a:rPr lang="en-GB" sz="1000" b="1" i="1" baseline="0"/>
            <a:t> SPREADSHEET WORKS......</a:t>
          </a:r>
        </a:p>
        <a:p>
          <a:endParaRPr lang="en-GB" sz="300" b="1" i="1"/>
        </a:p>
        <a:p>
          <a:r>
            <a:rPr lang="en-GB" sz="800" b="1" i="1"/>
            <a:t>Tables</a:t>
          </a:r>
          <a:r>
            <a:rPr lang="en-GB" sz="800" b="1" i="1" baseline="0"/>
            <a:t> and Data</a:t>
          </a:r>
          <a:endParaRPr lang="en-GB" sz="800" b="1" i="1"/>
        </a:p>
        <a:p>
          <a:r>
            <a:rPr lang="en-GB" sz="800" i="1"/>
            <a:t>Every MongoDB Collection</a:t>
          </a:r>
          <a:r>
            <a:rPr lang="en-GB" sz="800" i="1" baseline="0"/>
            <a:t> will have </a:t>
          </a:r>
          <a:r>
            <a:rPr lang="en-GB" sz="800" b="1" i="1" baseline="0"/>
            <a:t>1000 ROWS </a:t>
          </a:r>
          <a:r>
            <a:rPr lang="en-GB" sz="800" i="1" baseline="0"/>
            <a:t>of data - enough data to allow you write a variety of queries to demonstrate your knowledge of MongoD</a:t>
          </a:r>
        </a:p>
        <a:p>
          <a:endParaRPr lang="en-GB" sz="800" b="1" i="1" baseline="0"/>
        </a:p>
        <a:p>
          <a:r>
            <a:rPr lang="en-GB" sz="800" b="1" i="1" baseline="0"/>
            <a:t>Unused/</a:t>
          </a:r>
          <a:r>
            <a:rPr lang="en-GB" sz="800" b="1" i="1" baseline="0">
              <a:solidFill>
                <a:schemeClr val="dk1"/>
              </a:solidFill>
              <a:effectLst/>
              <a:latin typeface="+mn-lt"/>
              <a:ea typeface="+mn-ea"/>
              <a:cs typeface="+mn-cs"/>
            </a:rPr>
            <a:t>Insufficient</a:t>
          </a:r>
          <a:r>
            <a:rPr lang="en-GB" sz="800" b="1" i="1" baseline="0"/>
            <a:t> Columns</a:t>
          </a:r>
        </a:p>
        <a:p>
          <a:r>
            <a:rPr lang="en-GB" sz="800" i="1" baseline="0"/>
            <a:t>This "skeleton" allows approx 13 columns/fields, but all 13 </a:t>
          </a:r>
          <a:r>
            <a:rPr lang="en-GB" sz="800" i="1" baseline="0">
              <a:solidFill>
                <a:schemeClr val="dk1"/>
              </a:solidFill>
              <a:effectLst/>
              <a:latin typeface="+mn-lt"/>
              <a:ea typeface="+mn-ea"/>
              <a:cs typeface="+mn-cs"/>
            </a:rPr>
            <a:t>may not be needed.  Its recommended that you dont DELETE the unused columns prematurely -otherwise links with the JSON_Fmt Sheet will be broken.</a:t>
          </a:r>
          <a:r>
            <a:rPr lang="en-GB" sz="800" i="1" baseline="0"/>
            <a:t>  Eventually, you may use "CLEAR CONTENTS" to remove any unused columns in the template, but dont do this for a couple of weeks until your project is up and running.</a:t>
          </a:r>
        </a:p>
        <a:p>
          <a:r>
            <a:rPr lang="en-GB" sz="800" i="1" baseline="0"/>
            <a:t> </a:t>
          </a:r>
        </a:p>
        <a:p>
          <a:r>
            <a:rPr lang="en-GB" sz="800" b="1" i="1" baseline="0"/>
            <a:t>Accurate Data/Corrections to Data</a:t>
          </a:r>
        </a:p>
        <a:p>
          <a:r>
            <a:rPr lang="en-GB" sz="800" i="1"/>
            <a:t>All of the remaining sheets in this workbook depend on</a:t>
          </a:r>
          <a:r>
            <a:rPr lang="en-GB" sz="800" i="1" baseline="0"/>
            <a:t> the accuracy and completeness of the work done in the </a:t>
          </a:r>
          <a:r>
            <a:rPr lang="en-GB" sz="800" b="1" i="1" baseline="0"/>
            <a:t>PlainData</a:t>
          </a:r>
          <a:r>
            <a:rPr lang="en-GB" sz="800" i="1" baseline="0"/>
            <a:t> sheet.  Therefore, when corrections need to be made to </a:t>
          </a:r>
          <a:r>
            <a:rPr lang="en-GB" sz="800" b="1" i="1" baseline="0"/>
            <a:t>field/key names</a:t>
          </a:r>
          <a:r>
            <a:rPr lang="en-GB" sz="800" i="1" baseline="0"/>
            <a:t>, or any changes need to be made to the project data, those changes must be made on this sheet and not on any of the other sheets that feed off the PlainData sheet.</a:t>
          </a:r>
        </a:p>
        <a:p>
          <a:endParaRPr lang="en-GB" sz="800" i="1" baseline="0"/>
        </a:p>
        <a:p>
          <a:pPr marL="0" marR="0" indent="0" defTabSz="914400" eaLnBrk="1" fontAlgn="auto" latinLnBrk="0" hangingPunct="1">
            <a:lnSpc>
              <a:spcPct val="100000"/>
            </a:lnSpc>
            <a:spcBef>
              <a:spcPts val="0"/>
            </a:spcBef>
            <a:spcAft>
              <a:spcPts val="0"/>
            </a:spcAft>
            <a:buClrTx/>
            <a:buSzTx/>
            <a:buFontTx/>
            <a:buNone/>
            <a:tabLst/>
            <a:defRPr/>
          </a:pPr>
          <a:r>
            <a:rPr lang="en-GB" sz="1000" b="1" i="1" baseline="0">
              <a:solidFill>
                <a:schemeClr val="dk1"/>
              </a:solidFill>
              <a:effectLst/>
              <a:latin typeface="+mn-lt"/>
              <a:ea typeface="+mn-ea"/>
              <a:cs typeface="+mn-cs"/>
            </a:rPr>
            <a:t>Links to other sheets:</a:t>
          </a:r>
        </a:p>
        <a:p>
          <a:pPr marL="0" marR="0" indent="0" defTabSz="914400" eaLnBrk="1" fontAlgn="auto" latinLnBrk="0" hangingPunct="1">
            <a:lnSpc>
              <a:spcPct val="100000"/>
            </a:lnSpc>
            <a:spcBef>
              <a:spcPts val="0"/>
            </a:spcBef>
            <a:spcAft>
              <a:spcPts val="0"/>
            </a:spcAft>
            <a:buClrTx/>
            <a:buSzTx/>
            <a:buFontTx/>
            <a:buNone/>
            <a:tabLst/>
            <a:defRPr/>
          </a:pPr>
          <a:r>
            <a:rPr lang="en-GB" sz="800" b="1" i="1" baseline="0">
              <a:solidFill>
                <a:schemeClr val="dk1"/>
              </a:solidFill>
              <a:effectLst/>
              <a:latin typeface="+mn-lt"/>
              <a:ea typeface="+mn-ea"/>
              <a:cs typeface="+mn-cs"/>
            </a:rPr>
            <a:t>DDL_xxx sheet (create table commands)</a:t>
          </a:r>
          <a:endParaRPr lang="en-GB" sz="800">
            <a:effectLst/>
          </a:endParaRPr>
        </a:p>
        <a:p>
          <a:r>
            <a:rPr lang="en-GB" sz="800" i="1"/>
            <a:t>This sheet provides</a:t>
          </a:r>
          <a:r>
            <a:rPr lang="en-GB" sz="800" i="1" baseline="0"/>
            <a:t> the "raw material" (the key/column names and sample data ) that appear on the JSON_Fmt sheet.  </a:t>
          </a:r>
          <a:endParaRPr lang="en-GB" sz="800" b="0" i="1" baseline="0"/>
        </a:p>
        <a:p>
          <a:r>
            <a:rPr lang="en-GB" sz="800" b="0" i="1" baseline="0">
              <a:solidFill>
                <a:srgbClr val="FF0000"/>
              </a:solidFill>
            </a:rPr>
            <a:t>NEVER edit any of the </a:t>
          </a:r>
          <a:r>
            <a:rPr lang="en-GB" sz="800" b="0" i="1" baseline="0">
              <a:solidFill>
                <a:srgbClr val="FF0000"/>
              </a:solidFill>
              <a:effectLst/>
              <a:latin typeface="+mn-lt"/>
              <a:ea typeface="+mn-ea"/>
              <a:cs typeface="+mn-cs"/>
            </a:rPr>
            <a:t>collection names, key/column names or data on the JSON_Fmt sheets</a:t>
          </a:r>
          <a:r>
            <a:rPr lang="en-GB" sz="800" b="0" i="1" baseline="0">
              <a:solidFill>
                <a:schemeClr val="dk1"/>
              </a:solidFill>
              <a:effectLst/>
              <a:latin typeface="+mn-lt"/>
              <a:ea typeface="+mn-ea"/>
              <a:cs typeface="+mn-cs"/>
            </a:rPr>
            <a:t>.  You will however need to edit the "punctuation" (commas, quotes, colons etc) that appear between the items of data.  Depending on the data in the individual columns the columns that hold punctuation characters will  need to be adjusted based on whether the neighbouring columns hold numberic or text values.  </a:t>
          </a:r>
        </a:p>
        <a:p>
          <a:endParaRPr lang="en-GB" sz="800" b="0" i="1" baseline="0">
            <a:solidFill>
              <a:schemeClr val="dk1"/>
            </a:solidFill>
            <a:effectLst/>
            <a:latin typeface="+mn-lt"/>
            <a:ea typeface="+mn-ea"/>
            <a:cs typeface="+mn-cs"/>
          </a:endParaRPr>
        </a:p>
        <a:p>
          <a:r>
            <a:rPr lang="en-GB" sz="800" b="0" i="1" baseline="0"/>
            <a:t>To add the data on this sheet to work in Oracle, copy  them into memory, switch to a Ms Word Document and Paste Special.  Then replace all of the </a:t>
          </a:r>
          <a:r>
            <a:rPr lang="en-GB" sz="800" b="1" i="1" baseline="0"/>
            <a:t>TABS</a:t>
          </a:r>
          <a:r>
            <a:rPr lang="en-GB" sz="800" b="0" i="1" baseline="0"/>
            <a:t> in this file  with nothing - this will tidy up the file a lot - if you dont replace the tabs, the insetrt statements wil fail.</a:t>
          </a:r>
        </a:p>
        <a:p>
          <a:endParaRPr lang="en-GB" sz="800" b="0" i="1" baseline="0"/>
        </a:p>
        <a:p>
          <a:r>
            <a:rPr lang="en-GB" sz="800" b="0" i="1" baseline="0"/>
            <a:t>In sum, </a:t>
          </a:r>
          <a:r>
            <a:rPr lang="en-GB" sz="800" b="1" i="1" baseline="0"/>
            <a:t>ALL_INS</a:t>
          </a:r>
          <a:r>
            <a:rPr lang="en-GB" sz="800" b="0" i="1" baseline="0"/>
            <a:t> is the end produc of creating the data for the project.  The DDL_xxx sheet and the All_Ins sheet provide the commands to build the tables and populate them with data.  In effect, if you get the tables in the correct parent child order in the TAB_SEQUENCE sheet, then provided good care is taken with the sample data, you will avoid lots of tricky pitfalls tha might slow you down later on and require corrrections to fix them.</a:t>
          </a:r>
        </a:p>
        <a:p>
          <a:endParaRPr lang="en-GB" sz="800" b="0" i="1" baseline="0"/>
        </a:p>
        <a:p>
          <a:r>
            <a:rPr lang="en-GB" sz="800" b="1" i="1" baseline="0"/>
            <a:t>ALL_TABS</a:t>
          </a:r>
        </a:p>
        <a:p>
          <a:r>
            <a:rPr lang="en-GB" sz="800" b="0" i="1" baseline="0"/>
            <a:t>ALL_TABS looks very like TAB_SEQUENCE</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CF665-8355-4974-8FE6-283C29B5E366}">
  <dimension ref="A1:B44"/>
  <sheetViews>
    <sheetView topLeftCell="A7" zoomScale="65" zoomScaleNormal="90" workbookViewId="0">
      <selection activeCell="N55" sqref="N55"/>
    </sheetView>
  </sheetViews>
  <sheetFormatPr defaultColWidth="4.77734375" defaultRowHeight="10.199999999999999" x14ac:dyDescent="0.2"/>
  <cols>
    <col min="1" max="1" width="1.44140625" style="1" customWidth="1"/>
    <col min="2" max="2" width="96.44140625" style="28" customWidth="1"/>
    <col min="3" max="16384" width="4.77734375" style="1"/>
  </cols>
  <sheetData>
    <row r="1" spans="1:2" ht="30.75" customHeight="1" x14ac:dyDescent="0.3">
      <c r="B1" s="93"/>
    </row>
    <row r="2" spans="1:2" ht="19.5" customHeight="1" x14ac:dyDescent="0.3">
      <c r="B2" s="93"/>
    </row>
    <row r="4" spans="1:2" ht="23.25" customHeight="1" x14ac:dyDescent="0.25">
      <c r="A4" s="9"/>
      <c r="B4" s="94"/>
    </row>
    <row r="5" spans="1:2" ht="7.5" customHeight="1" x14ac:dyDescent="0.2"/>
    <row r="6" spans="1:2" ht="13.2" x14ac:dyDescent="0.25">
      <c r="B6" s="27"/>
    </row>
    <row r="7" spans="1:2" ht="13.2" x14ac:dyDescent="0.25">
      <c r="B7" s="27"/>
    </row>
    <row r="8" spans="1:2" ht="13.2" x14ac:dyDescent="0.25">
      <c r="B8" s="27"/>
    </row>
    <row r="9" spans="1:2" ht="13.2" x14ac:dyDescent="0.25">
      <c r="B9" s="27"/>
    </row>
    <row r="10" spans="1:2" ht="13.2" x14ac:dyDescent="0.25">
      <c r="B10" s="27"/>
    </row>
    <row r="11" spans="1:2" ht="13.2" x14ac:dyDescent="0.25">
      <c r="B11" s="27"/>
    </row>
    <row r="12" spans="1:2" ht="13.2" x14ac:dyDescent="0.25">
      <c r="B12" s="27"/>
    </row>
    <row r="13" spans="1:2" ht="12" customHeight="1" x14ac:dyDescent="0.2"/>
    <row r="14" spans="1:2" ht="12" customHeight="1" x14ac:dyDescent="0.2"/>
    <row r="15" spans="1:2" ht="11.25" customHeight="1" x14ac:dyDescent="0.2"/>
    <row r="16" spans="1:2" ht="16.5" customHeight="1" x14ac:dyDescent="0.2"/>
    <row r="20" spans="1:2" x14ac:dyDescent="0.2">
      <c r="B20" s="29"/>
    </row>
    <row r="21" spans="1:2" ht="22.5" customHeight="1" x14ac:dyDescent="0.2">
      <c r="A21" s="1">
        <v>1</v>
      </c>
    </row>
    <row r="22" spans="1:2" x14ac:dyDescent="0.2">
      <c r="A22" s="1">
        <v>2</v>
      </c>
    </row>
    <row r="23" spans="1:2" x14ac:dyDescent="0.2">
      <c r="A23" s="1">
        <v>3</v>
      </c>
    </row>
    <row r="24" spans="1:2" x14ac:dyDescent="0.2">
      <c r="A24" s="1">
        <v>4</v>
      </c>
      <c r="B24" s="29"/>
    </row>
    <row r="25" spans="1:2" x14ac:dyDescent="0.2">
      <c r="A25" s="1">
        <v>5</v>
      </c>
    </row>
    <row r="26" spans="1:2" x14ac:dyDescent="0.2">
      <c r="A26" s="1">
        <v>6</v>
      </c>
    </row>
    <row r="29" spans="1:2" ht="12" customHeight="1" x14ac:dyDescent="0.2"/>
    <row r="30" spans="1:2" ht="12" customHeight="1" x14ac:dyDescent="0.2"/>
    <row r="31" spans="1:2" ht="7.5" customHeight="1" x14ac:dyDescent="0.2"/>
    <row r="34" ht="12" customHeight="1" x14ac:dyDescent="0.2"/>
    <row r="35" ht="12" customHeight="1" x14ac:dyDescent="0.2"/>
    <row r="37" ht="7.5" customHeight="1" x14ac:dyDescent="0.2"/>
    <row r="39" ht="8.25" customHeight="1" x14ac:dyDescent="0.2"/>
    <row r="40" ht="27" customHeight="1" x14ac:dyDescent="0.2"/>
    <row r="44" ht="12" customHeight="1" x14ac:dyDescent="0.2"/>
  </sheetData>
  <phoneticPr fontId="0" type="noConversion"/>
  <pageMargins left="0.24" right="0.24" top="0.35" bottom="0.44" header="0.19" footer="0.17"/>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1B06D-4F46-432F-93F0-0FEAF091B1CC}">
  <sheetPr>
    <tabColor rgb="FF00B0F0"/>
  </sheetPr>
  <dimension ref="A1:AO1018"/>
  <sheetViews>
    <sheetView showZeros="0" topLeftCell="AG12" zoomScale="111" zoomScaleNormal="120" workbookViewId="0">
      <selection activeCell="F43" sqref="F43"/>
    </sheetView>
  </sheetViews>
  <sheetFormatPr defaultColWidth="9.21875" defaultRowHeight="9.6" x14ac:dyDescent="0.2"/>
  <cols>
    <col min="1" max="1" width="5.77734375" style="26" customWidth="1"/>
    <col min="2" max="2" width="11.6640625" style="26" bestFit="1" customWidth="1"/>
    <col min="3" max="3" width="12.6640625" style="26" bestFit="1" customWidth="1"/>
    <col min="4" max="4" width="8.5546875" style="26" bestFit="1" customWidth="1"/>
    <col min="5" max="5" width="13.44140625" style="26" bestFit="1" customWidth="1"/>
    <col min="6" max="6" width="12.109375" style="26" bestFit="1" customWidth="1"/>
    <col min="7" max="7" width="18.109375" style="26" bestFit="1" customWidth="1"/>
    <col min="8" max="8" width="17.33203125" style="26" bestFit="1" customWidth="1"/>
    <col min="9" max="9" width="10.33203125" style="26" bestFit="1" customWidth="1"/>
    <col min="10" max="10" width="14.5546875" style="26" bestFit="1" customWidth="1"/>
    <col min="11" max="12" width="10.77734375" style="26" bestFit="1" customWidth="1"/>
    <col min="13" max="13" width="10" style="26" customWidth="1"/>
    <col min="14" max="14" width="7.44140625" style="26" customWidth="1"/>
    <col min="15" max="15" width="16.21875" style="26" bestFit="1" customWidth="1"/>
    <col min="16" max="16" width="10.88671875" style="26" bestFit="1" customWidth="1"/>
    <col min="17" max="17" width="5.77734375" style="26" bestFit="1" customWidth="1"/>
    <col min="18" max="18" width="8.33203125" style="26" bestFit="1" customWidth="1"/>
    <col min="19" max="19" width="46.88671875" style="26" bestFit="1" customWidth="1"/>
    <col min="20" max="20" width="10.109375" style="26" bestFit="1" customWidth="1"/>
    <col min="21" max="21" width="6.88671875" style="26" bestFit="1" customWidth="1"/>
    <col min="22" max="23" width="9.21875" style="26"/>
    <col min="24" max="24" width="7.88671875" style="26" bestFit="1" customWidth="1"/>
    <col min="25" max="25" width="9.21875" style="26"/>
    <col min="26" max="26" width="39.33203125" style="26" bestFit="1" customWidth="1"/>
    <col min="27" max="28" width="9.21875" style="26"/>
    <col min="29" max="29" width="16.6640625" style="26" bestFit="1" customWidth="1"/>
    <col min="30" max="34" width="9.21875" style="26"/>
    <col min="35" max="35" width="5.109375" style="26" bestFit="1" customWidth="1"/>
    <col min="36" max="37" width="9.21875" style="26"/>
    <col min="38" max="38" width="14.6640625" style="26" bestFit="1" customWidth="1"/>
    <col min="39" max="39" width="28" style="26" customWidth="1"/>
    <col min="40" max="40" width="12.33203125" style="26" bestFit="1" customWidth="1"/>
    <col min="41" max="41" width="50.6640625" style="26" bestFit="1" customWidth="1"/>
    <col min="42" max="16384" width="9.21875" style="26"/>
  </cols>
  <sheetData>
    <row r="1" spans="1:41" ht="12.75" customHeight="1" x14ac:dyDescent="0.2"/>
    <row r="2" spans="1:41" ht="15.75" customHeight="1" x14ac:dyDescent="0.2"/>
    <row r="3" spans="1:41" ht="20.25" customHeight="1" x14ac:dyDescent="0.2"/>
    <row r="4" spans="1:41" ht="10.5" customHeight="1" x14ac:dyDescent="0.2"/>
    <row r="5" spans="1:41" ht="9.75" customHeight="1" x14ac:dyDescent="0.2"/>
    <row r="6" spans="1:41" ht="11.25" customHeight="1" x14ac:dyDescent="0.3">
      <c r="A6" s="39"/>
    </row>
    <row r="7" spans="1:41" ht="11.25" customHeight="1" x14ac:dyDescent="0.3">
      <c r="A7" s="39"/>
    </row>
    <row r="8" spans="1:41" ht="15.6" x14ac:dyDescent="0.3">
      <c r="A8" s="39"/>
    </row>
    <row r="9" spans="1:41" ht="21.75" customHeight="1" x14ac:dyDescent="0.3">
      <c r="A9" s="40"/>
    </row>
    <row r="10" spans="1:41" ht="15.75" customHeight="1" x14ac:dyDescent="0.2"/>
    <row r="11" spans="1:41" ht="12.75" customHeight="1" x14ac:dyDescent="0.2"/>
    <row r="12" spans="1:41" ht="30" customHeight="1" x14ac:dyDescent="0.2"/>
    <row r="13" spans="1:41" ht="12.75" customHeight="1" x14ac:dyDescent="0.3">
      <c r="A13" s="39" t="s">
        <v>2129</v>
      </c>
    </row>
    <row r="14" spans="1:41" s="25" customFormat="1" ht="11.4" x14ac:dyDescent="0.2">
      <c r="A14" s="51" t="s">
        <v>2203</v>
      </c>
      <c r="B14" s="112" t="s">
        <v>100</v>
      </c>
      <c r="C14" s="112" t="s">
        <v>101</v>
      </c>
      <c r="D14" s="112" t="s">
        <v>105</v>
      </c>
      <c r="E14" s="112" t="s">
        <v>106</v>
      </c>
      <c r="F14" s="112" t="s">
        <v>107</v>
      </c>
      <c r="G14" s="112" t="s">
        <v>108</v>
      </c>
      <c r="H14" s="112" t="s">
        <v>109</v>
      </c>
      <c r="I14" s="112" t="s">
        <v>110</v>
      </c>
      <c r="J14" s="112" t="s">
        <v>111</v>
      </c>
      <c r="K14" s="112" t="s">
        <v>112</v>
      </c>
      <c r="L14" s="112" t="s">
        <v>113</v>
      </c>
      <c r="M14" s="113" t="s">
        <v>2195</v>
      </c>
      <c r="N14" s="109" t="s">
        <v>102</v>
      </c>
      <c r="O14" s="108" t="s">
        <v>73</v>
      </c>
      <c r="P14" s="109" t="s">
        <v>103</v>
      </c>
      <c r="Q14" s="108" t="s">
        <v>74</v>
      </c>
      <c r="R14" s="109" t="s">
        <v>104</v>
      </c>
      <c r="S14" s="108" t="s">
        <v>75</v>
      </c>
      <c r="T14" s="113" t="s">
        <v>2196</v>
      </c>
      <c r="U14" s="109" t="s">
        <v>102</v>
      </c>
      <c r="V14" s="108" t="s">
        <v>73</v>
      </c>
      <c r="W14" s="109" t="s">
        <v>114</v>
      </c>
      <c r="X14" s="108" t="s">
        <v>74</v>
      </c>
      <c r="Y14" s="109" t="s">
        <v>104</v>
      </c>
      <c r="Z14" s="108" t="s">
        <v>75</v>
      </c>
      <c r="AA14" s="113" t="s">
        <v>115</v>
      </c>
      <c r="AB14" s="109" t="s">
        <v>102</v>
      </c>
      <c r="AC14" s="108" t="s">
        <v>73</v>
      </c>
      <c r="AD14" s="109" t="s">
        <v>116</v>
      </c>
      <c r="AE14" s="108" t="s">
        <v>74</v>
      </c>
      <c r="AF14" s="109" t="s">
        <v>117</v>
      </c>
      <c r="AG14" s="108" t="s">
        <v>75</v>
      </c>
      <c r="AH14" s="109" t="s">
        <v>118</v>
      </c>
      <c r="AI14" s="108" t="s">
        <v>119</v>
      </c>
      <c r="AJ14" s="109" t="s">
        <v>2201</v>
      </c>
      <c r="AK14" s="108" t="s">
        <v>122</v>
      </c>
      <c r="AL14" s="132" t="s">
        <v>2197</v>
      </c>
      <c r="AM14" s="133" t="s">
        <v>2199</v>
      </c>
      <c r="AN14" s="132" t="s">
        <v>2198</v>
      </c>
      <c r="AO14" s="134" t="s">
        <v>2200</v>
      </c>
    </row>
    <row r="15" spans="1:41" ht="12" x14ac:dyDescent="0.25">
      <c r="A15" s="43">
        <v>1</v>
      </c>
      <c r="B15" s="43">
        <v>2010</v>
      </c>
      <c r="C15" s="43">
        <v>5</v>
      </c>
      <c r="D15" s="43">
        <v>90</v>
      </c>
      <c r="E15" s="43">
        <v>19900</v>
      </c>
      <c r="F15" s="43">
        <v>18500</v>
      </c>
      <c r="G15" s="43">
        <v>25</v>
      </c>
      <c r="H15" s="43">
        <v>65</v>
      </c>
      <c r="I15" s="126">
        <v>52000</v>
      </c>
      <c r="J15" s="126">
        <v>69100</v>
      </c>
      <c r="K15" s="43" t="s">
        <v>133</v>
      </c>
      <c r="L15" s="126">
        <v>15000</v>
      </c>
      <c r="M15" s="106" t="str">
        <f>$M$14</f>
        <v xml:space="preserve">"Performer" : </v>
      </c>
      <c r="N15" s="107" t="str">
        <f>$N$14</f>
        <v xml:space="preserve">"Name" : </v>
      </c>
      <c r="O15" s="48" t="s">
        <v>345</v>
      </c>
      <c r="P15" s="107" t="str">
        <f>$P$14</f>
        <v xml:space="preserve">"Music_Type" : </v>
      </c>
      <c r="Q15" s="48" t="s">
        <v>1097</v>
      </c>
      <c r="R15" s="107" t="str">
        <f>$R$14</f>
        <v xml:space="preserve">"Services" : </v>
      </c>
      <c r="S15" s="55" t="s">
        <v>1115</v>
      </c>
      <c r="T15" s="120" t="str">
        <f>$T$14</f>
        <v xml:space="preserve">"Sponsor" : </v>
      </c>
      <c r="U15" s="107" t="str">
        <f>$U$14</f>
        <v xml:space="preserve">"Name" : </v>
      </c>
      <c r="V15" s="124" t="s">
        <v>1494</v>
      </c>
      <c r="W15" s="107" t="str">
        <f>$W$14</f>
        <v xml:space="preserve">"Amount" : </v>
      </c>
      <c r="X15" s="125">
        <v>160000</v>
      </c>
      <c r="Y15" s="107" t="str">
        <f>$Y$14</f>
        <v xml:space="preserve">"Services" : </v>
      </c>
      <c r="Z15" s="124" t="s">
        <v>2071</v>
      </c>
      <c r="AA15" s="120" t="str">
        <f>$AA$14</f>
        <v xml:space="preserve">"Stadium" : </v>
      </c>
      <c r="AB15" s="107" t="str">
        <f>$AB$14</f>
        <v xml:space="preserve">"Name" : </v>
      </c>
      <c r="AC15" s="124" t="s">
        <v>2100</v>
      </c>
      <c r="AD15" s="107" t="str">
        <f>$AD$14</f>
        <v xml:space="preserve">"City" : </v>
      </c>
      <c r="AE15" s="124" t="s">
        <v>2117</v>
      </c>
      <c r="AF15" s="107" t="str">
        <f>$AF$14</f>
        <v xml:space="preserve">"Type" : </v>
      </c>
      <c r="AG15" s="124" t="s">
        <v>2127</v>
      </c>
      <c r="AH15" s="107" t="str">
        <f>$AH$14</f>
        <v xml:space="preserve">"Capacity" : </v>
      </c>
      <c r="AI15" s="124">
        <v>45690</v>
      </c>
      <c r="AJ15" s="107" t="str">
        <f>$AJ$14</f>
        <v>"Acoustics" :</v>
      </c>
      <c r="AK15" s="124" t="s">
        <v>134</v>
      </c>
      <c r="AL15" s="119" t="s">
        <v>2197</v>
      </c>
      <c r="AM15" s="128" t="s">
        <v>2130</v>
      </c>
      <c r="AN15" s="119" t="s">
        <v>2198</v>
      </c>
      <c r="AO15" s="128" t="s">
        <v>2166</v>
      </c>
    </row>
    <row r="16" spans="1:41" ht="12" x14ac:dyDescent="0.25">
      <c r="A16" s="43">
        <v>2</v>
      </c>
      <c r="B16" s="43">
        <v>2021</v>
      </c>
      <c r="C16" s="43">
        <v>1</v>
      </c>
      <c r="D16" s="43">
        <v>65</v>
      </c>
      <c r="E16" s="43">
        <v>23400</v>
      </c>
      <c r="F16" s="43">
        <v>19400</v>
      </c>
      <c r="G16" s="43">
        <v>55</v>
      </c>
      <c r="H16" s="43">
        <v>210</v>
      </c>
      <c r="I16" s="126">
        <v>76400</v>
      </c>
      <c r="J16" s="126">
        <v>28600</v>
      </c>
      <c r="K16" s="43" t="s">
        <v>136</v>
      </c>
      <c r="L16" s="126">
        <v>40200</v>
      </c>
      <c r="M16" s="106" t="str">
        <f t="shared" ref="M16:M79" si="0">$M$14</f>
        <v xml:space="preserve">"Performer" : </v>
      </c>
      <c r="N16" s="107" t="str">
        <f t="shared" ref="N16:N79" si="1">$N$14</f>
        <v xml:space="preserve">"Name" : </v>
      </c>
      <c r="O16" s="48" t="s">
        <v>477</v>
      </c>
      <c r="P16" s="107" t="str">
        <f t="shared" ref="P16:P79" si="2">$P$14</f>
        <v xml:space="preserve">"Music_Type" : </v>
      </c>
      <c r="Q16" s="48" t="s">
        <v>1093</v>
      </c>
      <c r="R16" s="107" t="str">
        <f t="shared" ref="R16:R79" si="3">$R$14</f>
        <v xml:space="preserve">"Services" : </v>
      </c>
      <c r="S16" s="46" t="s">
        <v>1110</v>
      </c>
      <c r="T16" s="120" t="str">
        <f t="shared" ref="T16:T79" si="4">$T$14</f>
        <v xml:space="preserve">"Sponsor" : </v>
      </c>
      <c r="U16" s="107" t="str">
        <f t="shared" ref="U16:U79" si="5">$U$14</f>
        <v xml:space="preserve">"Name" : </v>
      </c>
      <c r="V16" s="124" t="s">
        <v>1495</v>
      </c>
      <c r="W16" s="107" t="str">
        <f t="shared" ref="W16:W79" si="6">$W$14</f>
        <v xml:space="preserve">"Amount" : </v>
      </c>
      <c r="X16" s="125">
        <v>65000</v>
      </c>
      <c r="Y16" s="107" t="str">
        <f t="shared" ref="Y16:Y79" si="7">$Y$14</f>
        <v xml:space="preserve">"Services" : </v>
      </c>
      <c r="Z16" s="124" t="s">
        <v>2069</v>
      </c>
      <c r="AA16" s="120" t="str">
        <f t="shared" ref="AA16:AA79" si="8">$AA$14</f>
        <v xml:space="preserve">"Stadium" : </v>
      </c>
      <c r="AB16" s="107" t="str">
        <f t="shared" ref="AB16:AB79" si="9">$AB$14</f>
        <v xml:space="preserve">"Name" : </v>
      </c>
      <c r="AC16" s="124" t="s">
        <v>2111</v>
      </c>
      <c r="AD16" s="107" t="str">
        <f t="shared" ref="AD16:AD79" si="10">$AD$14</f>
        <v xml:space="preserve">"City" : </v>
      </c>
      <c r="AE16" s="124" t="s">
        <v>2114</v>
      </c>
      <c r="AF16" s="107" t="str">
        <f t="shared" ref="AF16:AF79" si="11">$AF$14</f>
        <v xml:space="preserve">"Type" : </v>
      </c>
      <c r="AG16" s="124" t="s">
        <v>2124</v>
      </c>
      <c r="AH16" s="107" t="str">
        <f t="shared" ref="AH16:AH79" si="12">$AH$14</f>
        <v xml:space="preserve">"Capacity" : </v>
      </c>
      <c r="AI16" s="124">
        <v>1200</v>
      </c>
      <c r="AJ16" s="107" t="str">
        <f t="shared" ref="AJ16:AJ79" si="13">$AJ$14</f>
        <v>"Acoustics" :</v>
      </c>
      <c r="AK16" s="124" t="s">
        <v>135</v>
      </c>
      <c r="AL16" s="119" t="s">
        <v>2197</v>
      </c>
      <c r="AM16" s="128" t="s">
        <v>2146</v>
      </c>
      <c r="AN16" s="119" t="s">
        <v>2198</v>
      </c>
      <c r="AO16" s="128" t="s">
        <v>2162</v>
      </c>
    </row>
    <row r="17" spans="1:41" ht="12" x14ac:dyDescent="0.25">
      <c r="A17" s="43">
        <v>3</v>
      </c>
      <c r="B17" s="43">
        <v>2016</v>
      </c>
      <c r="C17" s="43">
        <v>7</v>
      </c>
      <c r="D17" s="43">
        <v>135</v>
      </c>
      <c r="E17" s="43">
        <v>18500</v>
      </c>
      <c r="F17" s="43">
        <v>17100</v>
      </c>
      <c r="G17" s="43">
        <v>50</v>
      </c>
      <c r="H17" s="43">
        <v>95</v>
      </c>
      <c r="I17" s="126">
        <v>98300</v>
      </c>
      <c r="J17" s="126">
        <v>116800</v>
      </c>
      <c r="K17" s="43" t="s">
        <v>136</v>
      </c>
      <c r="L17" s="126">
        <v>44400</v>
      </c>
      <c r="M17" s="106" t="str">
        <f t="shared" si="0"/>
        <v xml:space="preserve">"Performer" : </v>
      </c>
      <c r="N17" s="107" t="str">
        <f t="shared" si="1"/>
        <v xml:space="preserve">"Name" : </v>
      </c>
      <c r="O17" s="48" t="s">
        <v>478</v>
      </c>
      <c r="P17" s="107" t="str">
        <f t="shared" si="2"/>
        <v xml:space="preserve">"Music_Type" : </v>
      </c>
      <c r="Q17" s="48" t="s">
        <v>1095</v>
      </c>
      <c r="R17" s="107" t="str">
        <f t="shared" si="3"/>
        <v xml:space="preserve">"Services" : </v>
      </c>
      <c r="S17" s="46" t="s">
        <v>1119</v>
      </c>
      <c r="T17" s="120" t="str">
        <f t="shared" si="4"/>
        <v xml:space="preserve">"Sponsor" : </v>
      </c>
      <c r="U17" s="107" t="str">
        <f t="shared" si="5"/>
        <v xml:space="preserve">"Name" : </v>
      </c>
      <c r="V17" s="124" t="s">
        <v>1496</v>
      </c>
      <c r="W17" s="107" t="str">
        <f t="shared" si="6"/>
        <v xml:space="preserve">"Amount" : </v>
      </c>
      <c r="X17" s="125">
        <v>115000</v>
      </c>
      <c r="Y17" s="107" t="str">
        <f t="shared" si="7"/>
        <v xml:space="preserve">"Services" : </v>
      </c>
      <c r="Z17" s="124" t="s">
        <v>2080</v>
      </c>
      <c r="AA17" s="120" t="str">
        <f t="shared" si="8"/>
        <v xml:space="preserve">"Stadium" : </v>
      </c>
      <c r="AB17" s="107" t="str">
        <f t="shared" si="9"/>
        <v xml:space="preserve">"Name" : </v>
      </c>
      <c r="AC17" s="124" t="s">
        <v>2098</v>
      </c>
      <c r="AD17" s="107" t="str">
        <f t="shared" si="10"/>
        <v xml:space="preserve">"City" : </v>
      </c>
      <c r="AE17" s="124" t="s">
        <v>2114</v>
      </c>
      <c r="AF17" s="107" t="str">
        <f t="shared" si="11"/>
        <v xml:space="preserve">"Type" : </v>
      </c>
      <c r="AG17" s="124" t="s">
        <v>2127</v>
      </c>
      <c r="AH17" s="107" t="str">
        <f t="shared" si="12"/>
        <v xml:space="preserve">"Capacity" : </v>
      </c>
      <c r="AI17" s="124">
        <v>82300</v>
      </c>
      <c r="AJ17" s="107" t="str">
        <f t="shared" si="13"/>
        <v>"Acoustics" :</v>
      </c>
      <c r="AK17" s="124" t="s">
        <v>134</v>
      </c>
      <c r="AL17" s="119" t="s">
        <v>2197</v>
      </c>
      <c r="AM17" s="128" t="s">
        <v>2152</v>
      </c>
      <c r="AN17" s="119" t="s">
        <v>2198</v>
      </c>
      <c r="AO17" s="128" t="s">
        <v>2188</v>
      </c>
    </row>
    <row r="18" spans="1:41" ht="12" x14ac:dyDescent="0.25">
      <c r="A18" s="43">
        <v>4</v>
      </c>
      <c r="B18" s="43">
        <v>2016</v>
      </c>
      <c r="C18" s="43">
        <v>3</v>
      </c>
      <c r="D18" s="43">
        <v>110</v>
      </c>
      <c r="E18" s="43">
        <v>73500</v>
      </c>
      <c r="F18" s="43">
        <v>64900</v>
      </c>
      <c r="G18" s="43">
        <v>45</v>
      </c>
      <c r="H18" s="43">
        <v>215</v>
      </c>
      <c r="I18" s="126">
        <v>12000</v>
      </c>
      <c r="J18" s="126">
        <v>104200</v>
      </c>
      <c r="K18" s="43" t="s">
        <v>133</v>
      </c>
      <c r="L18" s="126">
        <v>23300</v>
      </c>
      <c r="M18" s="106" t="str">
        <f t="shared" si="0"/>
        <v xml:space="preserve">"Performer" : </v>
      </c>
      <c r="N18" s="107" t="str">
        <f t="shared" si="1"/>
        <v xml:space="preserve">"Name" : </v>
      </c>
      <c r="O18" s="48" t="s">
        <v>479</v>
      </c>
      <c r="P18" s="107" t="str">
        <f t="shared" si="2"/>
        <v xml:space="preserve">"Music_Type" : </v>
      </c>
      <c r="Q18" s="48" t="s">
        <v>1097</v>
      </c>
      <c r="R18" s="107" t="str">
        <f t="shared" si="3"/>
        <v xml:space="preserve">"Services" : </v>
      </c>
      <c r="S18" s="46" t="s">
        <v>1114</v>
      </c>
      <c r="T18" s="120" t="str">
        <f t="shared" si="4"/>
        <v xml:space="preserve">"Sponsor" : </v>
      </c>
      <c r="U18" s="107" t="str">
        <f t="shared" si="5"/>
        <v xml:space="preserve">"Name" : </v>
      </c>
      <c r="V18" s="124" t="s">
        <v>1451</v>
      </c>
      <c r="W18" s="107" t="str">
        <f t="shared" si="6"/>
        <v xml:space="preserve">"Amount" : </v>
      </c>
      <c r="X18" s="125">
        <v>383000</v>
      </c>
      <c r="Y18" s="107" t="str">
        <f t="shared" si="7"/>
        <v xml:space="preserve">"Services" : </v>
      </c>
      <c r="Z18" s="124" t="s">
        <v>2086</v>
      </c>
      <c r="AA18" s="120" t="str">
        <f t="shared" si="8"/>
        <v xml:space="preserve">"Stadium" : </v>
      </c>
      <c r="AB18" s="107" t="str">
        <f t="shared" si="9"/>
        <v xml:space="preserve">"Name" : </v>
      </c>
      <c r="AC18" s="124" t="s">
        <v>2109</v>
      </c>
      <c r="AD18" s="107" t="str">
        <f t="shared" si="10"/>
        <v xml:space="preserve">"City" : </v>
      </c>
      <c r="AE18" s="124" t="s">
        <v>2122</v>
      </c>
      <c r="AF18" s="107" t="str">
        <f t="shared" si="11"/>
        <v xml:space="preserve">"Type" : </v>
      </c>
      <c r="AG18" s="124" t="s">
        <v>2127</v>
      </c>
      <c r="AH18" s="107" t="str">
        <f t="shared" si="12"/>
        <v xml:space="preserve">"Capacity" : </v>
      </c>
      <c r="AI18" s="124">
        <v>22000</v>
      </c>
      <c r="AJ18" s="107" t="str">
        <f t="shared" si="13"/>
        <v>"Acoustics" :</v>
      </c>
      <c r="AK18" s="124" t="s">
        <v>134</v>
      </c>
      <c r="AL18" s="119" t="s">
        <v>2197</v>
      </c>
      <c r="AM18" s="128" t="s">
        <v>2149</v>
      </c>
      <c r="AN18" s="119" t="s">
        <v>2198</v>
      </c>
      <c r="AO18" s="128" t="s">
        <v>2167</v>
      </c>
    </row>
    <row r="19" spans="1:41" ht="12" x14ac:dyDescent="0.25">
      <c r="A19" s="43">
        <v>5</v>
      </c>
      <c r="B19" s="43">
        <v>2021</v>
      </c>
      <c r="C19" s="43">
        <v>5</v>
      </c>
      <c r="D19" s="43">
        <v>130</v>
      </c>
      <c r="E19" s="43">
        <v>31800</v>
      </c>
      <c r="F19" s="43">
        <v>28300</v>
      </c>
      <c r="G19" s="43">
        <v>55</v>
      </c>
      <c r="H19" s="43">
        <v>190</v>
      </c>
      <c r="I19" s="126">
        <v>55700</v>
      </c>
      <c r="J19" s="126">
        <v>8300</v>
      </c>
      <c r="K19" s="43" t="s">
        <v>135</v>
      </c>
      <c r="L19" s="126">
        <v>43000</v>
      </c>
      <c r="M19" s="106" t="str">
        <f t="shared" si="0"/>
        <v xml:space="preserve">"Performer" : </v>
      </c>
      <c r="N19" s="107" t="str">
        <f t="shared" si="1"/>
        <v xml:space="preserve">"Name" : </v>
      </c>
      <c r="O19" s="48" t="s">
        <v>367</v>
      </c>
      <c r="P19" s="107" t="str">
        <f t="shared" si="2"/>
        <v xml:space="preserve">"Music_Type" : </v>
      </c>
      <c r="Q19" s="48" t="s">
        <v>1098</v>
      </c>
      <c r="R19" s="107" t="str">
        <f t="shared" si="3"/>
        <v xml:space="preserve">"Services" : </v>
      </c>
      <c r="S19" s="46" t="s">
        <v>1111</v>
      </c>
      <c r="T19" s="120" t="str">
        <f t="shared" si="4"/>
        <v xml:space="preserve">"Sponsor" : </v>
      </c>
      <c r="U19" s="107" t="str">
        <f t="shared" si="5"/>
        <v xml:space="preserve">"Name" : </v>
      </c>
      <c r="V19" s="124" t="s">
        <v>1497</v>
      </c>
      <c r="W19" s="107" t="str">
        <f t="shared" si="6"/>
        <v xml:space="preserve">"Amount" : </v>
      </c>
      <c r="X19" s="125">
        <v>122000</v>
      </c>
      <c r="Y19" s="107" t="str">
        <f t="shared" si="7"/>
        <v xml:space="preserve">"Services" : </v>
      </c>
      <c r="Z19" s="124" t="s">
        <v>2082</v>
      </c>
      <c r="AA19" s="120" t="str">
        <f t="shared" si="8"/>
        <v xml:space="preserve">"Stadium" : </v>
      </c>
      <c r="AB19" s="107" t="str">
        <f t="shared" si="9"/>
        <v xml:space="preserve">"Name" : </v>
      </c>
      <c r="AC19" s="124" t="s">
        <v>2106</v>
      </c>
      <c r="AD19" s="107" t="str">
        <f t="shared" si="10"/>
        <v xml:space="preserve">"City" : </v>
      </c>
      <c r="AE19" s="124" t="s">
        <v>2114</v>
      </c>
      <c r="AF19" s="107" t="str">
        <f t="shared" si="11"/>
        <v xml:space="preserve">"Type" : </v>
      </c>
      <c r="AG19" s="124" t="s">
        <v>2124</v>
      </c>
      <c r="AH19" s="107" t="str">
        <f t="shared" si="12"/>
        <v xml:space="preserve">"Capacity" : </v>
      </c>
      <c r="AI19" s="124">
        <v>13000</v>
      </c>
      <c r="AJ19" s="107" t="str">
        <f t="shared" si="13"/>
        <v>"Acoustics" :</v>
      </c>
      <c r="AK19" s="124" t="s">
        <v>135</v>
      </c>
      <c r="AL19" s="119" t="s">
        <v>2197</v>
      </c>
      <c r="AM19" s="128" t="s">
        <v>2139</v>
      </c>
      <c r="AN19" s="119" t="s">
        <v>2198</v>
      </c>
      <c r="AO19" s="128" t="s">
        <v>2192</v>
      </c>
    </row>
    <row r="20" spans="1:41" ht="12" x14ac:dyDescent="0.25">
      <c r="A20" s="43">
        <v>6</v>
      </c>
      <c r="B20" s="43">
        <v>2023</v>
      </c>
      <c r="C20" s="43">
        <v>10</v>
      </c>
      <c r="D20" s="43">
        <v>115</v>
      </c>
      <c r="E20" s="43">
        <v>68300</v>
      </c>
      <c r="F20" s="43">
        <v>71700</v>
      </c>
      <c r="G20" s="43">
        <v>20</v>
      </c>
      <c r="H20" s="43">
        <v>85</v>
      </c>
      <c r="I20" s="126">
        <v>30900</v>
      </c>
      <c r="J20" s="126">
        <v>43700</v>
      </c>
      <c r="K20" s="43" t="s">
        <v>133</v>
      </c>
      <c r="L20" s="126">
        <v>38200</v>
      </c>
      <c r="M20" s="106" t="str">
        <f t="shared" si="0"/>
        <v xml:space="preserve">"Performer" : </v>
      </c>
      <c r="N20" s="107" t="str">
        <f t="shared" si="1"/>
        <v xml:space="preserve">"Name" : </v>
      </c>
      <c r="O20" s="48" t="s">
        <v>480</v>
      </c>
      <c r="P20" s="107" t="str">
        <f t="shared" si="2"/>
        <v xml:space="preserve">"Music_Type" : </v>
      </c>
      <c r="Q20" s="48" t="s">
        <v>1093</v>
      </c>
      <c r="R20" s="107" t="str">
        <f t="shared" si="3"/>
        <v xml:space="preserve">"Services" : </v>
      </c>
      <c r="S20" s="46" t="s">
        <v>1117</v>
      </c>
      <c r="T20" s="120" t="str">
        <f t="shared" si="4"/>
        <v xml:space="preserve">"Sponsor" : </v>
      </c>
      <c r="U20" s="107" t="str">
        <f t="shared" si="5"/>
        <v xml:space="preserve">"Name" : </v>
      </c>
      <c r="V20" s="124" t="s">
        <v>1498</v>
      </c>
      <c r="W20" s="107" t="str">
        <f t="shared" si="6"/>
        <v xml:space="preserve">"Amount" : </v>
      </c>
      <c r="X20" s="125">
        <v>493000</v>
      </c>
      <c r="Y20" s="107" t="str">
        <f t="shared" si="7"/>
        <v xml:space="preserve">"Services" : </v>
      </c>
      <c r="Z20" s="124" t="s">
        <v>2072</v>
      </c>
      <c r="AA20" s="120" t="str">
        <f t="shared" si="8"/>
        <v xml:space="preserve">"Stadium" : </v>
      </c>
      <c r="AB20" s="107" t="str">
        <f t="shared" si="9"/>
        <v xml:space="preserve">"Name" : </v>
      </c>
      <c r="AC20" s="124" t="s">
        <v>2101</v>
      </c>
      <c r="AD20" s="107" t="str">
        <f t="shared" si="10"/>
        <v xml:space="preserve">"City" : </v>
      </c>
      <c r="AE20" s="124" t="s">
        <v>2115</v>
      </c>
      <c r="AF20" s="107" t="str">
        <f t="shared" si="11"/>
        <v xml:space="preserve">"Type" : </v>
      </c>
      <c r="AG20" s="124" t="s">
        <v>2125</v>
      </c>
      <c r="AH20" s="107" t="str">
        <f t="shared" si="12"/>
        <v xml:space="preserve">"Capacity" : </v>
      </c>
      <c r="AI20" s="124">
        <v>25600</v>
      </c>
      <c r="AJ20" s="107" t="str">
        <f t="shared" si="13"/>
        <v>"Acoustics" :</v>
      </c>
      <c r="AK20" s="124" t="s">
        <v>134</v>
      </c>
      <c r="AL20" s="119" t="s">
        <v>2197</v>
      </c>
      <c r="AM20" s="128" t="s">
        <v>2133</v>
      </c>
      <c r="AN20" s="119" t="s">
        <v>2198</v>
      </c>
      <c r="AO20" s="128" t="s">
        <v>2165</v>
      </c>
    </row>
    <row r="21" spans="1:41" ht="12" x14ac:dyDescent="0.25">
      <c r="A21" s="43">
        <v>7</v>
      </c>
      <c r="B21" s="43">
        <v>2017</v>
      </c>
      <c r="C21" s="43">
        <v>6</v>
      </c>
      <c r="D21" s="43">
        <v>90</v>
      </c>
      <c r="E21" s="43">
        <v>20200</v>
      </c>
      <c r="F21" s="43">
        <v>16400</v>
      </c>
      <c r="G21" s="43">
        <v>35</v>
      </c>
      <c r="H21" s="43">
        <v>155</v>
      </c>
      <c r="I21" s="126">
        <v>84500</v>
      </c>
      <c r="J21" s="126">
        <v>26600</v>
      </c>
      <c r="K21" s="43" t="s">
        <v>136</v>
      </c>
      <c r="L21" s="126">
        <v>7200</v>
      </c>
      <c r="M21" s="106" t="str">
        <f t="shared" si="0"/>
        <v xml:space="preserve">"Performer" : </v>
      </c>
      <c r="N21" s="107" t="str">
        <f t="shared" si="1"/>
        <v xml:space="preserve">"Name" : </v>
      </c>
      <c r="O21" s="48" t="s">
        <v>182</v>
      </c>
      <c r="P21" s="107" t="str">
        <f t="shared" si="2"/>
        <v xml:space="preserve">"Music_Type" : </v>
      </c>
      <c r="Q21" s="48" t="s">
        <v>1097</v>
      </c>
      <c r="R21" s="107" t="str">
        <f t="shared" si="3"/>
        <v xml:space="preserve">"Services" : </v>
      </c>
      <c r="S21" s="46" t="s">
        <v>1122</v>
      </c>
      <c r="T21" s="120" t="str">
        <f t="shared" si="4"/>
        <v xml:space="preserve">"Sponsor" : </v>
      </c>
      <c r="U21" s="107" t="str">
        <f t="shared" si="5"/>
        <v xml:space="preserve">"Name" : </v>
      </c>
      <c r="V21" s="124" t="s">
        <v>1499</v>
      </c>
      <c r="W21" s="107" t="str">
        <f t="shared" si="6"/>
        <v xml:space="preserve">"Amount" : </v>
      </c>
      <c r="X21" s="125">
        <v>498000</v>
      </c>
      <c r="Y21" s="107" t="str">
        <f t="shared" si="7"/>
        <v xml:space="preserve">"Services" : </v>
      </c>
      <c r="Z21" s="124" t="s">
        <v>1106</v>
      </c>
      <c r="AA21" s="120" t="str">
        <f t="shared" si="8"/>
        <v xml:space="preserve">"Stadium" : </v>
      </c>
      <c r="AB21" s="107" t="str">
        <f t="shared" si="9"/>
        <v xml:space="preserve">"Name" : </v>
      </c>
      <c r="AC21" s="124" t="s">
        <v>2106</v>
      </c>
      <c r="AD21" s="107" t="str">
        <f t="shared" si="10"/>
        <v xml:space="preserve">"City" : </v>
      </c>
      <c r="AE21" s="124" t="s">
        <v>2114</v>
      </c>
      <c r="AF21" s="107" t="str">
        <f t="shared" si="11"/>
        <v xml:space="preserve">"Type" : </v>
      </c>
      <c r="AG21" s="124" t="s">
        <v>2124</v>
      </c>
      <c r="AH21" s="107" t="str">
        <f t="shared" si="12"/>
        <v xml:space="preserve">"Capacity" : </v>
      </c>
      <c r="AI21" s="124">
        <v>13000</v>
      </c>
      <c r="AJ21" s="107" t="str">
        <f t="shared" si="13"/>
        <v>"Acoustics" :</v>
      </c>
      <c r="AK21" s="124" t="s">
        <v>135</v>
      </c>
      <c r="AL21" s="119" t="s">
        <v>2197</v>
      </c>
      <c r="AM21" s="128" t="s">
        <v>2137</v>
      </c>
      <c r="AN21" s="119" t="s">
        <v>2198</v>
      </c>
      <c r="AO21" s="128" t="s">
        <v>2182</v>
      </c>
    </row>
    <row r="22" spans="1:41" ht="12" x14ac:dyDescent="0.25">
      <c r="A22" s="43">
        <v>8</v>
      </c>
      <c r="B22" s="43">
        <v>2016</v>
      </c>
      <c r="C22" s="43">
        <v>1</v>
      </c>
      <c r="D22" s="43">
        <v>80</v>
      </c>
      <c r="E22" s="43">
        <v>54700</v>
      </c>
      <c r="F22" s="43">
        <v>46100</v>
      </c>
      <c r="G22" s="43">
        <v>25</v>
      </c>
      <c r="H22" s="43">
        <v>50</v>
      </c>
      <c r="I22" s="126">
        <v>35900</v>
      </c>
      <c r="J22" s="126">
        <v>7200</v>
      </c>
      <c r="K22" s="43" t="s">
        <v>133</v>
      </c>
      <c r="L22" s="126">
        <v>29100</v>
      </c>
      <c r="M22" s="106" t="str">
        <f t="shared" si="0"/>
        <v xml:space="preserve">"Performer" : </v>
      </c>
      <c r="N22" s="107" t="str">
        <f t="shared" si="1"/>
        <v xml:space="preserve">"Name" : </v>
      </c>
      <c r="O22" s="48" t="s">
        <v>354</v>
      </c>
      <c r="P22" s="107" t="str">
        <f t="shared" si="2"/>
        <v xml:space="preserve">"Music_Type" : </v>
      </c>
      <c r="Q22" s="48" t="s">
        <v>1096</v>
      </c>
      <c r="R22" s="107" t="str">
        <f t="shared" si="3"/>
        <v xml:space="preserve">"Services" : </v>
      </c>
      <c r="S22" s="46" t="s">
        <v>1117</v>
      </c>
      <c r="T22" s="120" t="str">
        <f t="shared" si="4"/>
        <v xml:space="preserve">"Sponsor" : </v>
      </c>
      <c r="U22" s="107" t="str">
        <f t="shared" si="5"/>
        <v xml:space="preserve">"Name" : </v>
      </c>
      <c r="V22" s="124" t="s">
        <v>1500</v>
      </c>
      <c r="W22" s="107" t="str">
        <f t="shared" si="6"/>
        <v xml:space="preserve">"Amount" : </v>
      </c>
      <c r="X22" s="125">
        <v>239000</v>
      </c>
      <c r="Y22" s="107" t="str">
        <f t="shared" si="7"/>
        <v xml:space="preserve">"Services" : </v>
      </c>
      <c r="Z22" s="124" t="s">
        <v>2082</v>
      </c>
      <c r="AA22" s="120" t="str">
        <f t="shared" si="8"/>
        <v xml:space="preserve">"Stadium" : </v>
      </c>
      <c r="AB22" s="107" t="str">
        <f t="shared" si="9"/>
        <v xml:space="preserve">"Name" : </v>
      </c>
      <c r="AC22" s="124" t="s">
        <v>2104</v>
      </c>
      <c r="AD22" s="107" t="str">
        <f t="shared" si="10"/>
        <v xml:space="preserve">"City" : </v>
      </c>
      <c r="AE22" s="124" t="s">
        <v>2114</v>
      </c>
      <c r="AF22" s="107" t="str">
        <f t="shared" si="11"/>
        <v xml:space="preserve">"Type" : </v>
      </c>
      <c r="AG22" s="124" t="s">
        <v>2126</v>
      </c>
      <c r="AH22" s="107" t="str">
        <f t="shared" si="12"/>
        <v xml:space="preserve">"Capacity" : </v>
      </c>
      <c r="AI22" s="124">
        <v>51700</v>
      </c>
      <c r="AJ22" s="107" t="str">
        <f t="shared" si="13"/>
        <v>"Acoustics" :</v>
      </c>
      <c r="AK22" s="124" t="s">
        <v>134</v>
      </c>
      <c r="AL22" s="119" t="s">
        <v>2197</v>
      </c>
      <c r="AM22" s="128" t="s">
        <v>2156</v>
      </c>
      <c r="AN22" s="119" t="s">
        <v>2198</v>
      </c>
      <c r="AO22" s="128" t="s">
        <v>2188</v>
      </c>
    </row>
    <row r="23" spans="1:41" ht="12" x14ac:dyDescent="0.25">
      <c r="A23" s="43">
        <v>9</v>
      </c>
      <c r="B23" s="43">
        <v>2012</v>
      </c>
      <c r="C23" s="43">
        <v>5</v>
      </c>
      <c r="D23" s="43">
        <v>90</v>
      </c>
      <c r="E23" s="43">
        <v>7200</v>
      </c>
      <c r="F23" s="43">
        <v>6000</v>
      </c>
      <c r="G23" s="43">
        <v>60</v>
      </c>
      <c r="H23" s="43">
        <v>185</v>
      </c>
      <c r="I23" s="126">
        <v>11100</v>
      </c>
      <c r="J23" s="126">
        <v>89000</v>
      </c>
      <c r="K23" s="43" t="s">
        <v>135</v>
      </c>
      <c r="L23" s="126">
        <v>29900</v>
      </c>
      <c r="M23" s="106" t="str">
        <f>$M$14</f>
        <v xml:space="preserve">"Performer" : </v>
      </c>
      <c r="N23" s="107" t="str">
        <f t="shared" si="1"/>
        <v xml:space="preserve">"Name" : </v>
      </c>
      <c r="O23" s="48" t="s">
        <v>481</v>
      </c>
      <c r="P23" s="107" t="str">
        <f t="shared" si="2"/>
        <v xml:space="preserve">"Music_Type" : </v>
      </c>
      <c r="Q23" s="48" t="s">
        <v>1098</v>
      </c>
      <c r="R23" s="107" t="str">
        <f t="shared" si="3"/>
        <v xml:space="preserve">"Services" : </v>
      </c>
      <c r="S23" s="46" t="s">
        <v>1109</v>
      </c>
      <c r="T23" s="120" t="str">
        <f t="shared" si="4"/>
        <v xml:space="preserve">"Sponsor" : </v>
      </c>
      <c r="U23" s="107" t="str">
        <f t="shared" si="5"/>
        <v xml:space="preserve">"Name" : </v>
      </c>
      <c r="V23" s="124" t="s">
        <v>1501</v>
      </c>
      <c r="W23" s="107" t="str">
        <f t="shared" si="6"/>
        <v xml:space="preserve">"Amount" : </v>
      </c>
      <c r="X23" s="125">
        <v>300000</v>
      </c>
      <c r="Y23" s="107" t="str">
        <f t="shared" si="7"/>
        <v xml:space="preserve">"Services" : </v>
      </c>
      <c r="Z23" s="124" t="s">
        <v>2089</v>
      </c>
      <c r="AA23" s="120" t="str">
        <f t="shared" si="8"/>
        <v xml:space="preserve">"Stadium" : </v>
      </c>
      <c r="AB23" s="107" t="str">
        <f t="shared" si="9"/>
        <v xml:space="preserve">"Name" : </v>
      </c>
      <c r="AC23" s="124" t="s">
        <v>2105</v>
      </c>
      <c r="AD23" s="107" t="str">
        <f t="shared" si="10"/>
        <v xml:space="preserve">"City" : </v>
      </c>
      <c r="AE23" s="124" t="s">
        <v>2119</v>
      </c>
      <c r="AF23" s="107" t="str">
        <f t="shared" si="11"/>
        <v xml:space="preserve">"Type" : </v>
      </c>
      <c r="AG23" s="124" t="s">
        <v>2127</v>
      </c>
      <c r="AH23" s="107" t="str">
        <f t="shared" si="12"/>
        <v xml:space="preserve">"Capacity" : </v>
      </c>
      <c r="AI23" s="124">
        <v>27000</v>
      </c>
      <c r="AJ23" s="107" t="str">
        <f t="shared" si="13"/>
        <v>"Acoustics" :</v>
      </c>
      <c r="AK23" s="124" t="s">
        <v>134</v>
      </c>
      <c r="AL23" s="119" t="s">
        <v>2197</v>
      </c>
      <c r="AM23" s="128" t="s">
        <v>2141</v>
      </c>
      <c r="AN23" s="119" t="s">
        <v>2198</v>
      </c>
      <c r="AO23" s="128" t="s">
        <v>2174</v>
      </c>
    </row>
    <row r="24" spans="1:41" ht="12" x14ac:dyDescent="0.25">
      <c r="A24" s="43">
        <v>10</v>
      </c>
      <c r="B24" s="43">
        <v>2020</v>
      </c>
      <c r="C24" s="43">
        <v>7</v>
      </c>
      <c r="D24" s="43">
        <v>160</v>
      </c>
      <c r="E24" s="43">
        <v>13700</v>
      </c>
      <c r="F24" s="43">
        <v>12200</v>
      </c>
      <c r="G24" s="43">
        <v>45</v>
      </c>
      <c r="H24" s="43">
        <v>205</v>
      </c>
      <c r="I24" s="126">
        <v>36600</v>
      </c>
      <c r="J24" s="126">
        <v>61100</v>
      </c>
      <c r="K24" s="43" t="s">
        <v>135</v>
      </c>
      <c r="L24" s="126">
        <v>5300</v>
      </c>
      <c r="M24" s="106" t="str">
        <f t="shared" si="0"/>
        <v xml:space="preserve">"Performer" : </v>
      </c>
      <c r="N24" s="107" t="str">
        <f t="shared" si="1"/>
        <v xml:space="preserve">"Name" : </v>
      </c>
      <c r="O24" s="48" t="s">
        <v>328</v>
      </c>
      <c r="P24" s="107" t="str">
        <f t="shared" si="2"/>
        <v xml:space="preserve">"Music_Type" : </v>
      </c>
      <c r="Q24" s="48" t="s">
        <v>1095</v>
      </c>
      <c r="R24" s="107" t="str">
        <f t="shared" si="3"/>
        <v xml:space="preserve">"Services" : </v>
      </c>
      <c r="S24" s="46" t="s">
        <v>1128</v>
      </c>
      <c r="T24" s="120" t="str">
        <f t="shared" si="4"/>
        <v xml:space="preserve">"Sponsor" : </v>
      </c>
      <c r="U24" s="107" t="str">
        <f t="shared" si="5"/>
        <v xml:space="preserve">"Name" : </v>
      </c>
      <c r="V24" s="124" t="s">
        <v>1502</v>
      </c>
      <c r="W24" s="107" t="str">
        <f t="shared" si="6"/>
        <v xml:space="preserve">"Amount" : </v>
      </c>
      <c r="X24" s="125">
        <v>201000</v>
      </c>
      <c r="Y24" s="107" t="str">
        <f t="shared" si="7"/>
        <v xml:space="preserve">"Services" : </v>
      </c>
      <c r="Z24" s="124" t="s">
        <v>2074</v>
      </c>
      <c r="AA24" s="120" t="str">
        <f t="shared" si="8"/>
        <v xml:space="preserve">"Stadium" : </v>
      </c>
      <c r="AB24" s="107" t="str">
        <f t="shared" si="9"/>
        <v xml:space="preserve">"Name" : </v>
      </c>
      <c r="AC24" s="124" t="s">
        <v>2102</v>
      </c>
      <c r="AD24" s="107" t="str">
        <f t="shared" si="10"/>
        <v xml:space="preserve">"City" : </v>
      </c>
      <c r="AE24" s="124" t="s">
        <v>2114</v>
      </c>
      <c r="AF24" s="107" t="str">
        <f t="shared" si="11"/>
        <v xml:space="preserve">"Type" : </v>
      </c>
      <c r="AG24" s="124" t="s">
        <v>2124</v>
      </c>
      <c r="AH24" s="107" t="str">
        <f t="shared" si="12"/>
        <v xml:space="preserve">"Capacity" : </v>
      </c>
      <c r="AI24" s="124">
        <v>2100</v>
      </c>
      <c r="AJ24" s="107" t="str">
        <f t="shared" si="13"/>
        <v>"Acoustics" :</v>
      </c>
      <c r="AK24" s="124" t="s">
        <v>135</v>
      </c>
      <c r="AL24" s="119" t="s">
        <v>2197</v>
      </c>
      <c r="AM24" s="128" t="s">
        <v>2161</v>
      </c>
      <c r="AN24" s="119" t="s">
        <v>2198</v>
      </c>
      <c r="AO24" s="128" t="s">
        <v>2162</v>
      </c>
    </row>
    <row r="25" spans="1:41" ht="12" x14ac:dyDescent="0.25">
      <c r="A25" s="43">
        <v>11</v>
      </c>
      <c r="B25" s="43">
        <v>2018</v>
      </c>
      <c r="C25" s="43">
        <v>3</v>
      </c>
      <c r="D25" s="43">
        <v>180</v>
      </c>
      <c r="E25" s="43">
        <v>19400</v>
      </c>
      <c r="F25" s="43">
        <v>20900</v>
      </c>
      <c r="G25" s="43">
        <v>15</v>
      </c>
      <c r="H25" s="43">
        <v>45</v>
      </c>
      <c r="I25" s="126">
        <v>20500</v>
      </c>
      <c r="J25" s="126">
        <v>54700</v>
      </c>
      <c r="K25" s="43" t="s">
        <v>135</v>
      </c>
      <c r="L25" s="126">
        <v>44900</v>
      </c>
      <c r="M25" s="106" t="str">
        <f t="shared" si="0"/>
        <v xml:space="preserve">"Performer" : </v>
      </c>
      <c r="N25" s="107" t="str">
        <f t="shared" si="1"/>
        <v xml:space="preserve">"Name" : </v>
      </c>
      <c r="O25" s="48" t="s">
        <v>482</v>
      </c>
      <c r="P25" s="107" t="str">
        <f t="shared" si="2"/>
        <v xml:space="preserve">"Music_Type" : </v>
      </c>
      <c r="Q25" s="48" t="s">
        <v>1095</v>
      </c>
      <c r="R25" s="107" t="str">
        <f t="shared" si="3"/>
        <v xml:space="preserve">"Services" : </v>
      </c>
      <c r="S25" s="46" t="s">
        <v>1109</v>
      </c>
      <c r="T25" s="120" t="str">
        <f t="shared" si="4"/>
        <v xml:space="preserve">"Sponsor" : </v>
      </c>
      <c r="U25" s="107" t="str">
        <f t="shared" si="5"/>
        <v xml:space="preserve">"Name" : </v>
      </c>
      <c r="V25" s="124" t="s">
        <v>1363</v>
      </c>
      <c r="W25" s="107" t="str">
        <f t="shared" si="6"/>
        <v xml:space="preserve">"Amount" : </v>
      </c>
      <c r="X25" s="125">
        <v>104000</v>
      </c>
      <c r="Y25" s="107" t="str">
        <f t="shared" si="7"/>
        <v xml:space="preserve">"Services" : </v>
      </c>
      <c r="Z25" s="124" t="s">
        <v>2090</v>
      </c>
      <c r="AA25" s="120" t="str">
        <f t="shared" si="8"/>
        <v xml:space="preserve">"Stadium" : </v>
      </c>
      <c r="AB25" s="107" t="str">
        <f t="shared" si="9"/>
        <v xml:space="preserve">"Name" : </v>
      </c>
      <c r="AC25" s="124" t="s">
        <v>2100</v>
      </c>
      <c r="AD25" s="107" t="str">
        <f t="shared" si="10"/>
        <v xml:space="preserve">"City" : </v>
      </c>
      <c r="AE25" s="124" t="s">
        <v>2117</v>
      </c>
      <c r="AF25" s="107" t="str">
        <f t="shared" si="11"/>
        <v xml:space="preserve">"Type" : </v>
      </c>
      <c r="AG25" s="124" t="s">
        <v>2127</v>
      </c>
      <c r="AH25" s="107" t="str">
        <f t="shared" si="12"/>
        <v xml:space="preserve">"Capacity" : </v>
      </c>
      <c r="AI25" s="124">
        <v>45690</v>
      </c>
      <c r="AJ25" s="107" t="str">
        <f t="shared" si="13"/>
        <v>"Acoustics" :</v>
      </c>
      <c r="AK25" s="124" t="s">
        <v>134</v>
      </c>
      <c r="AL25" s="119" t="s">
        <v>2197</v>
      </c>
      <c r="AM25" s="128" t="s">
        <v>2136</v>
      </c>
      <c r="AN25" s="119" t="s">
        <v>2198</v>
      </c>
      <c r="AO25" s="128" t="s">
        <v>2191</v>
      </c>
    </row>
    <row r="26" spans="1:41" ht="12" x14ac:dyDescent="0.25">
      <c r="A26" s="43">
        <v>12</v>
      </c>
      <c r="B26" s="43">
        <v>2018</v>
      </c>
      <c r="C26" s="43">
        <v>1</v>
      </c>
      <c r="D26" s="43">
        <v>120</v>
      </c>
      <c r="E26" s="43">
        <v>6300</v>
      </c>
      <c r="F26" s="43">
        <v>5300</v>
      </c>
      <c r="G26" s="43">
        <v>40</v>
      </c>
      <c r="H26" s="43">
        <v>125</v>
      </c>
      <c r="I26" s="126">
        <v>9100</v>
      </c>
      <c r="J26" s="126">
        <v>70400</v>
      </c>
      <c r="K26" s="43" t="s">
        <v>133</v>
      </c>
      <c r="L26" s="126">
        <v>1200</v>
      </c>
      <c r="M26" s="106" t="str">
        <f t="shared" si="0"/>
        <v xml:space="preserve">"Performer" : </v>
      </c>
      <c r="N26" s="107" t="str">
        <f t="shared" si="1"/>
        <v xml:space="preserve">"Name" : </v>
      </c>
      <c r="O26" s="48" t="s">
        <v>483</v>
      </c>
      <c r="P26" s="107" t="str">
        <f t="shared" si="2"/>
        <v xml:space="preserve">"Music_Type" : </v>
      </c>
      <c r="Q26" s="48" t="s">
        <v>1098</v>
      </c>
      <c r="R26" s="107" t="str">
        <f t="shared" si="3"/>
        <v xml:space="preserve">"Services" : </v>
      </c>
      <c r="S26" s="46" t="s">
        <v>1118</v>
      </c>
      <c r="T26" s="120" t="str">
        <f t="shared" si="4"/>
        <v xml:space="preserve">"Sponsor" : </v>
      </c>
      <c r="U26" s="107" t="str">
        <f t="shared" si="5"/>
        <v xml:space="preserve">"Name" : </v>
      </c>
      <c r="V26" s="124" t="s">
        <v>1503</v>
      </c>
      <c r="W26" s="107" t="str">
        <f t="shared" si="6"/>
        <v xml:space="preserve">"Amount" : </v>
      </c>
      <c r="X26" s="125">
        <v>292000</v>
      </c>
      <c r="Y26" s="107" t="str">
        <f t="shared" si="7"/>
        <v xml:space="preserve">"Services" : </v>
      </c>
      <c r="Z26" s="124" t="s">
        <v>2092</v>
      </c>
      <c r="AA26" s="120" t="str">
        <f t="shared" si="8"/>
        <v xml:space="preserve">"Stadium" : </v>
      </c>
      <c r="AB26" s="107" t="str">
        <f t="shared" si="9"/>
        <v xml:space="preserve">"Name" : </v>
      </c>
      <c r="AC26" s="124" t="s">
        <v>2109</v>
      </c>
      <c r="AD26" s="107" t="str">
        <f t="shared" si="10"/>
        <v xml:space="preserve">"City" : </v>
      </c>
      <c r="AE26" s="124" t="s">
        <v>2122</v>
      </c>
      <c r="AF26" s="107" t="str">
        <f t="shared" si="11"/>
        <v xml:space="preserve">"Type" : </v>
      </c>
      <c r="AG26" s="124" t="s">
        <v>2127</v>
      </c>
      <c r="AH26" s="107" t="str">
        <f t="shared" si="12"/>
        <v xml:space="preserve">"Capacity" : </v>
      </c>
      <c r="AI26" s="124">
        <v>22000</v>
      </c>
      <c r="AJ26" s="107" t="str">
        <f t="shared" si="13"/>
        <v>"Acoustics" :</v>
      </c>
      <c r="AK26" s="124" t="s">
        <v>134</v>
      </c>
      <c r="AL26" s="119" t="s">
        <v>2197</v>
      </c>
      <c r="AM26" s="128" t="s">
        <v>2145</v>
      </c>
      <c r="AN26" s="119" t="s">
        <v>2198</v>
      </c>
      <c r="AO26" s="128" t="s">
        <v>2192</v>
      </c>
    </row>
    <row r="27" spans="1:41" ht="12" x14ac:dyDescent="0.25">
      <c r="A27" s="43">
        <v>13</v>
      </c>
      <c r="B27" s="43">
        <v>2013</v>
      </c>
      <c r="C27" s="43">
        <v>4</v>
      </c>
      <c r="D27" s="43">
        <v>175</v>
      </c>
      <c r="E27" s="43">
        <v>21800</v>
      </c>
      <c r="F27" s="43">
        <v>21400</v>
      </c>
      <c r="G27" s="43">
        <v>50</v>
      </c>
      <c r="H27" s="43">
        <v>205</v>
      </c>
      <c r="I27" s="126">
        <v>72500</v>
      </c>
      <c r="J27" s="126">
        <v>3600</v>
      </c>
      <c r="K27" s="43" t="s">
        <v>135</v>
      </c>
      <c r="L27" s="126">
        <v>31600</v>
      </c>
      <c r="M27" s="106" t="str">
        <f t="shared" si="0"/>
        <v xml:space="preserve">"Performer" : </v>
      </c>
      <c r="N27" s="107" t="str">
        <f t="shared" si="1"/>
        <v xml:space="preserve">"Name" : </v>
      </c>
      <c r="O27" s="48" t="s">
        <v>484</v>
      </c>
      <c r="P27" s="107" t="str">
        <f t="shared" si="2"/>
        <v xml:space="preserve">"Music_Type" : </v>
      </c>
      <c r="Q27" s="48" t="s">
        <v>1097</v>
      </c>
      <c r="R27" s="107" t="str">
        <f t="shared" si="3"/>
        <v xml:space="preserve">"Services" : </v>
      </c>
      <c r="S27" s="46" t="s">
        <v>1108</v>
      </c>
      <c r="T27" s="120" t="str">
        <f t="shared" si="4"/>
        <v xml:space="preserve">"Sponsor" : </v>
      </c>
      <c r="U27" s="107" t="str">
        <f t="shared" si="5"/>
        <v xml:space="preserve">"Name" : </v>
      </c>
      <c r="V27" s="124" t="s">
        <v>1504</v>
      </c>
      <c r="W27" s="107" t="str">
        <f t="shared" si="6"/>
        <v xml:space="preserve">"Amount" : </v>
      </c>
      <c r="X27" s="125">
        <v>487000</v>
      </c>
      <c r="Y27" s="107" t="str">
        <f t="shared" si="7"/>
        <v xml:space="preserve">"Services" : </v>
      </c>
      <c r="Z27" s="124" t="s">
        <v>2070</v>
      </c>
      <c r="AA27" s="120" t="str">
        <f t="shared" si="8"/>
        <v xml:space="preserve">"Stadium" : </v>
      </c>
      <c r="AB27" s="107" t="str">
        <f t="shared" si="9"/>
        <v xml:space="preserve">"Name" : </v>
      </c>
      <c r="AC27" s="124" t="s">
        <v>2107</v>
      </c>
      <c r="AD27" s="107" t="str">
        <f t="shared" si="10"/>
        <v xml:space="preserve">"City" : </v>
      </c>
      <c r="AE27" s="124" t="s">
        <v>2120</v>
      </c>
      <c r="AF27" s="107" t="str">
        <f t="shared" si="11"/>
        <v xml:space="preserve">"Type" : </v>
      </c>
      <c r="AG27" s="124" t="s">
        <v>2124</v>
      </c>
      <c r="AH27" s="107" t="str">
        <f t="shared" si="12"/>
        <v xml:space="preserve">"Capacity" : </v>
      </c>
      <c r="AI27" s="124">
        <v>4500</v>
      </c>
      <c r="AJ27" s="107" t="str">
        <f t="shared" si="13"/>
        <v>"Acoustics" :</v>
      </c>
      <c r="AK27" s="124" t="s">
        <v>135</v>
      </c>
      <c r="AL27" s="119" t="s">
        <v>2197</v>
      </c>
      <c r="AM27" s="128" t="s">
        <v>2152</v>
      </c>
      <c r="AN27" s="119" t="s">
        <v>2198</v>
      </c>
      <c r="AO27" s="128" t="s">
        <v>2190</v>
      </c>
    </row>
    <row r="28" spans="1:41" ht="12" x14ac:dyDescent="0.25">
      <c r="A28" s="43">
        <v>14</v>
      </c>
      <c r="B28" s="43">
        <v>2018</v>
      </c>
      <c r="C28" s="43">
        <v>1</v>
      </c>
      <c r="D28" s="43">
        <v>150</v>
      </c>
      <c r="E28" s="43">
        <v>58200</v>
      </c>
      <c r="F28" s="43">
        <v>56700</v>
      </c>
      <c r="G28" s="43">
        <v>40</v>
      </c>
      <c r="H28" s="43">
        <v>70</v>
      </c>
      <c r="I28" s="126">
        <v>63000</v>
      </c>
      <c r="J28" s="126">
        <v>42300</v>
      </c>
      <c r="K28" s="43" t="s">
        <v>136</v>
      </c>
      <c r="L28" s="126">
        <v>28500</v>
      </c>
      <c r="M28" s="106" t="str">
        <f t="shared" si="0"/>
        <v xml:space="preserve">"Performer" : </v>
      </c>
      <c r="N28" s="107" t="str">
        <f t="shared" si="1"/>
        <v xml:space="preserve">"Name" : </v>
      </c>
      <c r="O28" s="48" t="s">
        <v>445</v>
      </c>
      <c r="P28" s="107" t="str">
        <f t="shared" si="2"/>
        <v xml:space="preserve">"Music_Type" : </v>
      </c>
      <c r="Q28" s="48" t="s">
        <v>1097</v>
      </c>
      <c r="R28" s="107" t="str">
        <f t="shared" si="3"/>
        <v xml:space="preserve">"Services" : </v>
      </c>
      <c r="S28" s="46" t="s">
        <v>1127</v>
      </c>
      <c r="T28" s="120" t="str">
        <f t="shared" si="4"/>
        <v xml:space="preserve">"Sponsor" : </v>
      </c>
      <c r="U28" s="107" t="str">
        <f t="shared" si="5"/>
        <v xml:space="preserve">"Name" : </v>
      </c>
      <c r="V28" s="124" t="s">
        <v>1205</v>
      </c>
      <c r="W28" s="107" t="str">
        <f t="shared" si="6"/>
        <v xml:space="preserve">"Amount" : </v>
      </c>
      <c r="X28" s="125">
        <v>191000</v>
      </c>
      <c r="Y28" s="107" t="str">
        <f t="shared" si="7"/>
        <v xml:space="preserve">"Services" : </v>
      </c>
      <c r="Z28" s="124" t="s">
        <v>2077</v>
      </c>
      <c r="AA28" s="120" t="str">
        <f t="shared" si="8"/>
        <v xml:space="preserve">"Stadium" : </v>
      </c>
      <c r="AB28" s="107" t="str">
        <f t="shared" si="9"/>
        <v xml:space="preserve">"Name" : </v>
      </c>
      <c r="AC28" s="124" t="s">
        <v>2111</v>
      </c>
      <c r="AD28" s="107" t="str">
        <f t="shared" si="10"/>
        <v xml:space="preserve">"City" : </v>
      </c>
      <c r="AE28" s="124" t="s">
        <v>2114</v>
      </c>
      <c r="AF28" s="107" t="str">
        <f t="shared" si="11"/>
        <v xml:space="preserve">"Type" : </v>
      </c>
      <c r="AG28" s="124" t="s">
        <v>2124</v>
      </c>
      <c r="AH28" s="107" t="str">
        <f t="shared" si="12"/>
        <v xml:space="preserve">"Capacity" : </v>
      </c>
      <c r="AI28" s="124">
        <v>1200</v>
      </c>
      <c r="AJ28" s="107" t="str">
        <f t="shared" si="13"/>
        <v>"Acoustics" :</v>
      </c>
      <c r="AK28" s="124" t="s">
        <v>135</v>
      </c>
      <c r="AL28" s="119" t="s">
        <v>2197</v>
      </c>
      <c r="AM28" s="128" t="s">
        <v>2133</v>
      </c>
      <c r="AN28" s="119" t="s">
        <v>2198</v>
      </c>
      <c r="AO28" s="128" t="s">
        <v>2177</v>
      </c>
    </row>
    <row r="29" spans="1:41" ht="12" x14ac:dyDescent="0.25">
      <c r="A29" s="43">
        <v>15</v>
      </c>
      <c r="B29" s="43">
        <v>2016</v>
      </c>
      <c r="C29" s="43">
        <v>8</v>
      </c>
      <c r="D29" s="43">
        <v>70</v>
      </c>
      <c r="E29" s="43">
        <v>26700</v>
      </c>
      <c r="F29" s="43">
        <v>25500</v>
      </c>
      <c r="G29" s="43">
        <v>55</v>
      </c>
      <c r="H29" s="43">
        <v>145</v>
      </c>
      <c r="I29" s="126">
        <v>17700</v>
      </c>
      <c r="J29" s="126">
        <v>44900</v>
      </c>
      <c r="K29" s="43" t="s">
        <v>135</v>
      </c>
      <c r="L29" s="126">
        <v>16900</v>
      </c>
      <c r="M29" s="106" t="str">
        <f t="shared" si="0"/>
        <v xml:space="preserve">"Performer" : </v>
      </c>
      <c r="N29" s="107" t="str">
        <f t="shared" si="1"/>
        <v xml:space="preserve">"Name" : </v>
      </c>
      <c r="O29" s="48" t="s">
        <v>485</v>
      </c>
      <c r="P29" s="107" t="str">
        <f t="shared" si="2"/>
        <v xml:space="preserve">"Music_Type" : </v>
      </c>
      <c r="Q29" s="48" t="s">
        <v>1093</v>
      </c>
      <c r="R29" s="107" t="str">
        <f t="shared" si="3"/>
        <v xml:space="preserve">"Services" : </v>
      </c>
      <c r="S29" s="46" t="s">
        <v>1112</v>
      </c>
      <c r="T29" s="120" t="str">
        <f t="shared" si="4"/>
        <v xml:space="preserve">"Sponsor" : </v>
      </c>
      <c r="U29" s="107" t="str">
        <f t="shared" si="5"/>
        <v xml:space="preserve">"Name" : </v>
      </c>
      <c r="V29" s="124" t="s">
        <v>1455</v>
      </c>
      <c r="W29" s="107" t="str">
        <f t="shared" si="6"/>
        <v xml:space="preserve">"Amount" : </v>
      </c>
      <c r="X29" s="125">
        <v>42000</v>
      </c>
      <c r="Y29" s="107" t="str">
        <f t="shared" si="7"/>
        <v xml:space="preserve">"Services" : </v>
      </c>
      <c r="Z29" s="124" t="s">
        <v>2067</v>
      </c>
      <c r="AA29" s="120" t="str">
        <f t="shared" si="8"/>
        <v xml:space="preserve">"Stadium" : </v>
      </c>
      <c r="AB29" s="107" t="str">
        <f t="shared" si="9"/>
        <v xml:space="preserve">"Name" : </v>
      </c>
      <c r="AC29" s="124" t="s">
        <v>2099</v>
      </c>
      <c r="AD29" s="107" t="str">
        <f t="shared" si="10"/>
        <v xml:space="preserve">"City" : </v>
      </c>
      <c r="AE29" s="124" t="s">
        <v>2116</v>
      </c>
      <c r="AF29" s="107" t="str">
        <f t="shared" si="11"/>
        <v xml:space="preserve">"Type" : </v>
      </c>
      <c r="AG29" s="124" t="s">
        <v>2127</v>
      </c>
      <c r="AH29" s="107" t="str">
        <f t="shared" si="12"/>
        <v xml:space="preserve">"Capacity" : </v>
      </c>
      <c r="AI29" s="124">
        <v>34000</v>
      </c>
      <c r="AJ29" s="107" t="str">
        <f t="shared" si="13"/>
        <v>"Acoustics" :</v>
      </c>
      <c r="AK29" s="124" t="s">
        <v>134</v>
      </c>
      <c r="AL29" s="119" t="s">
        <v>2197</v>
      </c>
      <c r="AM29" s="128" t="s">
        <v>2158</v>
      </c>
      <c r="AN29" s="119" t="s">
        <v>2198</v>
      </c>
      <c r="AO29" s="128" t="s">
        <v>2186</v>
      </c>
    </row>
    <row r="30" spans="1:41" ht="12" x14ac:dyDescent="0.25">
      <c r="A30" s="43">
        <v>16</v>
      </c>
      <c r="B30" s="43">
        <v>2022</v>
      </c>
      <c r="C30" s="43">
        <v>5</v>
      </c>
      <c r="D30" s="43">
        <v>105</v>
      </c>
      <c r="E30" s="43">
        <v>27800</v>
      </c>
      <c r="F30" s="43">
        <v>25600</v>
      </c>
      <c r="G30" s="43">
        <v>45</v>
      </c>
      <c r="H30" s="43">
        <v>120</v>
      </c>
      <c r="I30" s="126">
        <v>96000</v>
      </c>
      <c r="J30" s="126">
        <v>118700</v>
      </c>
      <c r="K30" s="43" t="s">
        <v>134</v>
      </c>
      <c r="L30" s="126">
        <v>2800</v>
      </c>
      <c r="M30" s="106" t="str">
        <f t="shared" si="0"/>
        <v xml:space="preserve">"Performer" : </v>
      </c>
      <c r="N30" s="107" t="str">
        <f t="shared" si="1"/>
        <v xml:space="preserve">"Name" : </v>
      </c>
      <c r="O30" s="48" t="s">
        <v>486</v>
      </c>
      <c r="P30" s="107" t="str">
        <f t="shared" si="2"/>
        <v xml:space="preserve">"Music_Type" : </v>
      </c>
      <c r="Q30" s="48" t="s">
        <v>1095</v>
      </c>
      <c r="R30" s="107" t="str">
        <f t="shared" si="3"/>
        <v xml:space="preserve">"Services" : </v>
      </c>
      <c r="S30" s="46" t="s">
        <v>1111</v>
      </c>
      <c r="T30" s="120" t="str">
        <f t="shared" si="4"/>
        <v xml:space="preserve">"Sponsor" : </v>
      </c>
      <c r="U30" s="107" t="str">
        <f t="shared" si="5"/>
        <v xml:space="preserve">"Name" : </v>
      </c>
      <c r="V30" s="124" t="s">
        <v>1505</v>
      </c>
      <c r="W30" s="107" t="str">
        <f t="shared" si="6"/>
        <v xml:space="preserve">"Amount" : </v>
      </c>
      <c r="X30" s="125">
        <v>111000</v>
      </c>
      <c r="Y30" s="107" t="str">
        <f t="shared" si="7"/>
        <v xml:space="preserve">"Services" : </v>
      </c>
      <c r="Z30" s="124" t="s">
        <v>2081</v>
      </c>
      <c r="AA30" s="120" t="str">
        <f t="shared" si="8"/>
        <v xml:space="preserve">"Stadium" : </v>
      </c>
      <c r="AB30" s="107" t="str">
        <f t="shared" si="9"/>
        <v xml:space="preserve">"Name" : </v>
      </c>
      <c r="AC30" s="124" t="s">
        <v>2111</v>
      </c>
      <c r="AD30" s="107" t="str">
        <f t="shared" si="10"/>
        <v xml:space="preserve">"City" : </v>
      </c>
      <c r="AE30" s="124" t="s">
        <v>2114</v>
      </c>
      <c r="AF30" s="107" t="str">
        <f t="shared" si="11"/>
        <v xml:space="preserve">"Type" : </v>
      </c>
      <c r="AG30" s="124" t="s">
        <v>2124</v>
      </c>
      <c r="AH30" s="107" t="str">
        <f t="shared" si="12"/>
        <v xml:space="preserve">"Capacity" : </v>
      </c>
      <c r="AI30" s="124">
        <v>1200</v>
      </c>
      <c r="AJ30" s="107" t="str">
        <f t="shared" si="13"/>
        <v>"Acoustics" :</v>
      </c>
      <c r="AK30" s="124" t="s">
        <v>135</v>
      </c>
      <c r="AL30" s="119" t="s">
        <v>2197</v>
      </c>
      <c r="AM30" s="128" t="s">
        <v>2130</v>
      </c>
      <c r="AN30" s="119" t="s">
        <v>2198</v>
      </c>
      <c r="AO30" s="128" t="s">
        <v>2176</v>
      </c>
    </row>
    <row r="31" spans="1:41" ht="12" x14ac:dyDescent="0.25">
      <c r="A31" s="43">
        <v>17</v>
      </c>
      <c r="B31" s="43">
        <v>2018</v>
      </c>
      <c r="C31" s="43">
        <v>3</v>
      </c>
      <c r="D31" s="43">
        <v>70</v>
      </c>
      <c r="E31" s="43">
        <v>17500</v>
      </c>
      <c r="F31" s="43">
        <v>16700</v>
      </c>
      <c r="G31" s="43">
        <v>55</v>
      </c>
      <c r="H31" s="43">
        <v>170</v>
      </c>
      <c r="I31" s="126">
        <v>69400</v>
      </c>
      <c r="J31" s="126">
        <v>86200</v>
      </c>
      <c r="K31" s="43" t="s">
        <v>134</v>
      </c>
      <c r="L31" s="126">
        <v>8300</v>
      </c>
      <c r="M31" s="106" t="str">
        <f t="shared" si="0"/>
        <v xml:space="preserve">"Performer" : </v>
      </c>
      <c r="N31" s="107" t="str">
        <f t="shared" si="1"/>
        <v xml:space="preserve">"Name" : </v>
      </c>
      <c r="O31" s="48" t="s">
        <v>254</v>
      </c>
      <c r="P31" s="107" t="str">
        <f t="shared" si="2"/>
        <v xml:space="preserve">"Music_Type" : </v>
      </c>
      <c r="Q31" s="48" t="s">
        <v>1098</v>
      </c>
      <c r="R31" s="107" t="str">
        <f t="shared" si="3"/>
        <v xml:space="preserve">"Services" : </v>
      </c>
      <c r="S31" s="46" t="s">
        <v>1113</v>
      </c>
      <c r="T31" s="120" t="str">
        <f t="shared" si="4"/>
        <v xml:space="preserve">"Sponsor" : </v>
      </c>
      <c r="U31" s="107" t="str">
        <f t="shared" si="5"/>
        <v xml:space="preserve">"Name" : </v>
      </c>
      <c r="V31" s="124" t="s">
        <v>1506</v>
      </c>
      <c r="W31" s="107" t="str">
        <f t="shared" si="6"/>
        <v xml:space="preserve">"Amount" : </v>
      </c>
      <c r="X31" s="125">
        <v>213000</v>
      </c>
      <c r="Y31" s="107" t="str">
        <f t="shared" si="7"/>
        <v xml:space="preserve">"Services" : </v>
      </c>
      <c r="Z31" s="124" t="s">
        <v>2094</v>
      </c>
      <c r="AA31" s="120" t="str">
        <f t="shared" si="8"/>
        <v xml:space="preserve">"Stadium" : </v>
      </c>
      <c r="AB31" s="107" t="str">
        <f t="shared" si="9"/>
        <v xml:space="preserve">"Name" : </v>
      </c>
      <c r="AC31" s="124" t="s">
        <v>2106</v>
      </c>
      <c r="AD31" s="107" t="str">
        <f t="shared" si="10"/>
        <v xml:space="preserve">"City" : </v>
      </c>
      <c r="AE31" s="124" t="s">
        <v>2114</v>
      </c>
      <c r="AF31" s="107" t="str">
        <f t="shared" si="11"/>
        <v xml:space="preserve">"Type" : </v>
      </c>
      <c r="AG31" s="124" t="s">
        <v>2124</v>
      </c>
      <c r="AH31" s="107" t="str">
        <f t="shared" si="12"/>
        <v xml:space="preserve">"Capacity" : </v>
      </c>
      <c r="AI31" s="124">
        <v>13000</v>
      </c>
      <c r="AJ31" s="107" t="str">
        <f t="shared" si="13"/>
        <v>"Acoustics" :</v>
      </c>
      <c r="AK31" s="124" t="s">
        <v>135</v>
      </c>
      <c r="AL31" s="119" t="s">
        <v>2197</v>
      </c>
      <c r="AM31" s="128" t="s">
        <v>2142</v>
      </c>
      <c r="AN31" s="119" t="s">
        <v>2198</v>
      </c>
      <c r="AO31" s="128" t="s">
        <v>2164</v>
      </c>
    </row>
    <row r="32" spans="1:41" ht="12" x14ac:dyDescent="0.25">
      <c r="A32" s="43">
        <v>18</v>
      </c>
      <c r="B32" s="43">
        <v>2019</v>
      </c>
      <c r="C32" s="43">
        <v>11</v>
      </c>
      <c r="D32" s="43">
        <v>95</v>
      </c>
      <c r="E32" s="43">
        <v>72300</v>
      </c>
      <c r="F32" s="43">
        <v>62300</v>
      </c>
      <c r="G32" s="43">
        <v>10</v>
      </c>
      <c r="H32" s="43">
        <v>20</v>
      </c>
      <c r="I32" s="126">
        <v>80700</v>
      </c>
      <c r="J32" s="126">
        <v>44500</v>
      </c>
      <c r="K32" s="43" t="s">
        <v>134</v>
      </c>
      <c r="L32" s="126">
        <v>21300</v>
      </c>
      <c r="M32" s="106" t="str">
        <f t="shared" si="0"/>
        <v xml:space="preserve">"Performer" : </v>
      </c>
      <c r="N32" s="107" t="str">
        <f t="shared" si="1"/>
        <v xml:space="preserve">"Name" : </v>
      </c>
      <c r="O32" s="48" t="s">
        <v>487</v>
      </c>
      <c r="P32" s="107" t="str">
        <f t="shared" si="2"/>
        <v xml:space="preserve">"Music_Type" : </v>
      </c>
      <c r="Q32" s="48" t="s">
        <v>1096</v>
      </c>
      <c r="R32" s="107" t="str">
        <f t="shared" si="3"/>
        <v xml:space="preserve">"Services" : </v>
      </c>
      <c r="S32" s="46" t="s">
        <v>1109</v>
      </c>
      <c r="T32" s="120" t="str">
        <f t="shared" si="4"/>
        <v xml:space="preserve">"Sponsor" : </v>
      </c>
      <c r="U32" s="107" t="str">
        <f t="shared" si="5"/>
        <v xml:space="preserve">"Name" : </v>
      </c>
      <c r="V32" s="124" t="s">
        <v>1488</v>
      </c>
      <c r="W32" s="107" t="str">
        <f t="shared" si="6"/>
        <v xml:space="preserve">"Amount" : </v>
      </c>
      <c r="X32" s="125">
        <v>306000</v>
      </c>
      <c r="Y32" s="107" t="str">
        <f t="shared" si="7"/>
        <v xml:space="preserve">"Services" : </v>
      </c>
      <c r="Z32" s="124" t="s">
        <v>2092</v>
      </c>
      <c r="AA32" s="120" t="str">
        <f t="shared" si="8"/>
        <v xml:space="preserve">"Stadium" : </v>
      </c>
      <c r="AB32" s="107" t="str">
        <f t="shared" si="9"/>
        <v xml:space="preserve">"Name" : </v>
      </c>
      <c r="AC32" s="124" t="s">
        <v>2111</v>
      </c>
      <c r="AD32" s="107" t="str">
        <f t="shared" si="10"/>
        <v xml:space="preserve">"City" : </v>
      </c>
      <c r="AE32" s="124" t="s">
        <v>2114</v>
      </c>
      <c r="AF32" s="107" t="str">
        <f t="shared" si="11"/>
        <v xml:space="preserve">"Type" : </v>
      </c>
      <c r="AG32" s="124" t="s">
        <v>2124</v>
      </c>
      <c r="AH32" s="107" t="str">
        <f t="shared" si="12"/>
        <v xml:space="preserve">"Capacity" : </v>
      </c>
      <c r="AI32" s="124">
        <v>1200</v>
      </c>
      <c r="AJ32" s="107" t="str">
        <f t="shared" si="13"/>
        <v>"Acoustics" :</v>
      </c>
      <c r="AK32" s="124" t="s">
        <v>135</v>
      </c>
      <c r="AL32" s="119" t="s">
        <v>2197</v>
      </c>
      <c r="AM32" s="128" t="s">
        <v>2140</v>
      </c>
      <c r="AN32" s="119" t="s">
        <v>2198</v>
      </c>
      <c r="AO32" s="128" t="s">
        <v>2185</v>
      </c>
    </row>
    <row r="33" spans="1:41" ht="12" x14ac:dyDescent="0.25">
      <c r="A33" s="43">
        <v>19</v>
      </c>
      <c r="B33" s="43">
        <v>2015</v>
      </c>
      <c r="C33" s="43">
        <v>5</v>
      </c>
      <c r="D33" s="43">
        <v>115</v>
      </c>
      <c r="E33" s="43">
        <v>30700</v>
      </c>
      <c r="F33" s="43">
        <v>28400</v>
      </c>
      <c r="G33" s="43">
        <v>20</v>
      </c>
      <c r="H33" s="43">
        <v>50</v>
      </c>
      <c r="I33" s="126">
        <v>62400</v>
      </c>
      <c r="J33" s="126">
        <v>45900</v>
      </c>
      <c r="K33" s="43" t="s">
        <v>134</v>
      </c>
      <c r="L33" s="126">
        <v>45000</v>
      </c>
      <c r="M33" s="106" t="str">
        <f t="shared" si="0"/>
        <v xml:space="preserve">"Performer" : </v>
      </c>
      <c r="N33" s="107" t="str">
        <f t="shared" si="1"/>
        <v xml:space="preserve">"Name" : </v>
      </c>
      <c r="O33" s="48" t="s">
        <v>293</v>
      </c>
      <c r="P33" s="107" t="str">
        <f t="shared" si="2"/>
        <v xml:space="preserve">"Music_Type" : </v>
      </c>
      <c r="Q33" s="48" t="s">
        <v>1097</v>
      </c>
      <c r="R33" s="107" t="str">
        <f t="shared" si="3"/>
        <v xml:space="preserve">"Services" : </v>
      </c>
      <c r="S33" s="46" t="s">
        <v>1134</v>
      </c>
      <c r="T33" s="120" t="str">
        <f t="shared" si="4"/>
        <v xml:space="preserve">"Sponsor" : </v>
      </c>
      <c r="U33" s="107" t="str">
        <f t="shared" si="5"/>
        <v xml:space="preserve">"Name" : </v>
      </c>
      <c r="V33" s="124" t="s">
        <v>1507</v>
      </c>
      <c r="W33" s="107" t="str">
        <f t="shared" si="6"/>
        <v xml:space="preserve">"Amount" : </v>
      </c>
      <c r="X33" s="125">
        <v>361000</v>
      </c>
      <c r="Y33" s="107" t="str">
        <f t="shared" si="7"/>
        <v xml:space="preserve">"Services" : </v>
      </c>
      <c r="Z33" s="124" t="s">
        <v>2094</v>
      </c>
      <c r="AA33" s="120" t="str">
        <f t="shared" si="8"/>
        <v xml:space="preserve">"Stadium" : </v>
      </c>
      <c r="AB33" s="107" t="str">
        <f t="shared" si="9"/>
        <v xml:space="preserve">"Name" : </v>
      </c>
      <c r="AC33" s="124" t="s">
        <v>2096</v>
      </c>
      <c r="AD33" s="107" t="str">
        <f t="shared" si="10"/>
        <v xml:space="preserve">"City" : </v>
      </c>
      <c r="AE33" s="124" t="s">
        <v>2114</v>
      </c>
      <c r="AF33" s="107" t="str">
        <f t="shared" si="11"/>
        <v xml:space="preserve">"Type" : </v>
      </c>
      <c r="AG33" s="124" t="s">
        <v>2124</v>
      </c>
      <c r="AH33" s="107" t="str">
        <f t="shared" si="12"/>
        <v xml:space="preserve">"Capacity" : </v>
      </c>
      <c r="AI33" s="124">
        <v>1200</v>
      </c>
      <c r="AJ33" s="107" t="str">
        <f t="shared" si="13"/>
        <v>"Acoustics" :</v>
      </c>
      <c r="AK33" s="124" t="s">
        <v>135</v>
      </c>
      <c r="AL33" s="119" t="s">
        <v>2197</v>
      </c>
      <c r="AM33" s="128" t="s">
        <v>2130</v>
      </c>
      <c r="AN33" s="119" t="s">
        <v>2198</v>
      </c>
      <c r="AO33" s="128" t="s">
        <v>2172</v>
      </c>
    </row>
    <row r="34" spans="1:41" ht="12" x14ac:dyDescent="0.25">
      <c r="A34" s="43">
        <v>20</v>
      </c>
      <c r="B34" s="43">
        <v>2011</v>
      </c>
      <c r="C34" s="43">
        <v>1</v>
      </c>
      <c r="D34" s="43">
        <v>150</v>
      </c>
      <c r="E34" s="43">
        <v>2300</v>
      </c>
      <c r="F34" s="43">
        <v>2400</v>
      </c>
      <c r="G34" s="43">
        <v>50</v>
      </c>
      <c r="H34" s="43">
        <v>160</v>
      </c>
      <c r="I34" s="126">
        <v>45600</v>
      </c>
      <c r="J34" s="126">
        <v>1100</v>
      </c>
      <c r="K34" s="43" t="s">
        <v>136</v>
      </c>
      <c r="L34" s="126">
        <v>47900</v>
      </c>
      <c r="M34" s="106" t="str">
        <f t="shared" si="0"/>
        <v xml:space="preserve">"Performer" : </v>
      </c>
      <c r="N34" s="107" t="str">
        <f t="shared" si="1"/>
        <v xml:space="preserve">"Name" : </v>
      </c>
      <c r="O34" s="48" t="s">
        <v>488</v>
      </c>
      <c r="P34" s="107" t="str">
        <f t="shared" si="2"/>
        <v xml:space="preserve">"Music_Type" : </v>
      </c>
      <c r="Q34" s="48" t="s">
        <v>1094</v>
      </c>
      <c r="R34" s="107" t="str">
        <f t="shared" si="3"/>
        <v xml:space="preserve">"Services" : </v>
      </c>
      <c r="S34" s="46" t="s">
        <v>1106</v>
      </c>
      <c r="T34" s="120" t="str">
        <f t="shared" si="4"/>
        <v xml:space="preserve">"Sponsor" : </v>
      </c>
      <c r="U34" s="107" t="str">
        <f t="shared" si="5"/>
        <v xml:space="preserve">"Name" : </v>
      </c>
      <c r="V34" s="124" t="s">
        <v>1508</v>
      </c>
      <c r="W34" s="107" t="str">
        <f t="shared" si="6"/>
        <v xml:space="preserve">"Amount" : </v>
      </c>
      <c r="X34" s="125">
        <v>287000</v>
      </c>
      <c r="Y34" s="107" t="str">
        <f t="shared" si="7"/>
        <v xml:space="preserve">"Services" : </v>
      </c>
      <c r="Z34" s="124" t="s">
        <v>1106</v>
      </c>
      <c r="AA34" s="120" t="str">
        <f t="shared" si="8"/>
        <v xml:space="preserve">"Stadium" : </v>
      </c>
      <c r="AB34" s="107" t="str">
        <f t="shared" si="9"/>
        <v xml:space="preserve">"Name" : </v>
      </c>
      <c r="AC34" s="124" t="s">
        <v>2108</v>
      </c>
      <c r="AD34" s="107" t="str">
        <f t="shared" si="10"/>
        <v xml:space="preserve">"City" : </v>
      </c>
      <c r="AE34" s="124" t="s">
        <v>2121</v>
      </c>
      <c r="AF34" s="107" t="str">
        <f t="shared" si="11"/>
        <v xml:space="preserve">"Type" : </v>
      </c>
      <c r="AG34" s="124" t="s">
        <v>2124</v>
      </c>
      <c r="AH34" s="107" t="str">
        <f t="shared" si="12"/>
        <v xml:space="preserve">"Capacity" : </v>
      </c>
      <c r="AI34" s="124">
        <v>2000</v>
      </c>
      <c r="AJ34" s="107" t="str">
        <f t="shared" si="13"/>
        <v>"Acoustics" :</v>
      </c>
      <c r="AK34" s="124" t="s">
        <v>135</v>
      </c>
      <c r="AL34" s="119" t="s">
        <v>2197</v>
      </c>
      <c r="AM34" s="128" t="s">
        <v>2156</v>
      </c>
      <c r="AN34" s="119" t="s">
        <v>2198</v>
      </c>
      <c r="AO34" s="128" t="s">
        <v>2167</v>
      </c>
    </row>
    <row r="35" spans="1:41" ht="12" x14ac:dyDescent="0.25">
      <c r="A35" s="43">
        <v>21</v>
      </c>
      <c r="B35" s="43">
        <v>2024</v>
      </c>
      <c r="C35" s="43">
        <v>8</v>
      </c>
      <c r="D35" s="43">
        <v>95</v>
      </c>
      <c r="E35" s="43">
        <v>20500</v>
      </c>
      <c r="F35" s="43">
        <v>20700</v>
      </c>
      <c r="G35" s="43">
        <v>45</v>
      </c>
      <c r="H35" s="43">
        <v>110</v>
      </c>
      <c r="I35" s="126">
        <v>77100</v>
      </c>
      <c r="J35" s="126">
        <v>98900</v>
      </c>
      <c r="K35" s="43" t="s">
        <v>136</v>
      </c>
      <c r="L35" s="126">
        <v>20900</v>
      </c>
      <c r="M35" s="106" t="str">
        <f t="shared" si="0"/>
        <v xml:space="preserve">"Performer" : </v>
      </c>
      <c r="N35" s="107" t="str">
        <f t="shared" si="1"/>
        <v xml:space="preserve">"Name" : </v>
      </c>
      <c r="O35" s="48" t="s">
        <v>489</v>
      </c>
      <c r="P35" s="107" t="str">
        <f t="shared" si="2"/>
        <v xml:space="preserve">"Music_Type" : </v>
      </c>
      <c r="Q35" s="48" t="s">
        <v>1097</v>
      </c>
      <c r="R35" s="107" t="str">
        <f t="shared" si="3"/>
        <v xml:space="preserve">"Services" : </v>
      </c>
      <c r="S35" s="46" t="s">
        <v>1119</v>
      </c>
      <c r="T35" s="120" t="str">
        <f t="shared" si="4"/>
        <v xml:space="preserve">"Sponsor" : </v>
      </c>
      <c r="U35" s="107" t="str">
        <f t="shared" si="5"/>
        <v xml:space="preserve">"Name" : </v>
      </c>
      <c r="V35" s="124" t="s">
        <v>1509</v>
      </c>
      <c r="W35" s="107" t="str">
        <f t="shared" si="6"/>
        <v xml:space="preserve">"Amount" : </v>
      </c>
      <c r="X35" s="125">
        <v>332000</v>
      </c>
      <c r="Y35" s="107" t="str">
        <f t="shared" si="7"/>
        <v xml:space="preserve">"Services" : </v>
      </c>
      <c r="Z35" s="124" t="s">
        <v>2079</v>
      </c>
      <c r="AA35" s="120" t="str">
        <f t="shared" si="8"/>
        <v xml:space="preserve">"Stadium" : </v>
      </c>
      <c r="AB35" s="107" t="str">
        <f t="shared" si="9"/>
        <v xml:space="preserve">"Name" : </v>
      </c>
      <c r="AC35" s="124" t="s">
        <v>2098</v>
      </c>
      <c r="AD35" s="107" t="str">
        <f t="shared" si="10"/>
        <v xml:space="preserve">"City" : </v>
      </c>
      <c r="AE35" s="124" t="s">
        <v>2114</v>
      </c>
      <c r="AF35" s="107" t="str">
        <f t="shared" si="11"/>
        <v xml:space="preserve">"Type" : </v>
      </c>
      <c r="AG35" s="124" t="s">
        <v>2127</v>
      </c>
      <c r="AH35" s="107" t="str">
        <f t="shared" si="12"/>
        <v xml:space="preserve">"Capacity" : </v>
      </c>
      <c r="AI35" s="124">
        <v>82300</v>
      </c>
      <c r="AJ35" s="107" t="str">
        <f t="shared" si="13"/>
        <v>"Acoustics" :</v>
      </c>
      <c r="AK35" s="124" t="s">
        <v>134</v>
      </c>
      <c r="AL35" s="119" t="s">
        <v>2197</v>
      </c>
      <c r="AM35" s="128" t="s">
        <v>2130</v>
      </c>
      <c r="AN35" s="119" t="s">
        <v>2198</v>
      </c>
      <c r="AO35" s="128" t="s">
        <v>2181</v>
      </c>
    </row>
    <row r="36" spans="1:41" ht="12" x14ac:dyDescent="0.25">
      <c r="A36" s="43">
        <v>22</v>
      </c>
      <c r="B36" s="43">
        <v>2016</v>
      </c>
      <c r="C36" s="43">
        <v>6</v>
      </c>
      <c r="D36" s="43">
        <v>135</v>
      </c>
      <c r="E36" s="43">
        <v>22400</v>
      </c>
      <c r="F36" s="43">
        <v>24100</v>
      </c>
      <c r="G36" s="43">
        <v>30</v>
      </c>
      <c r="H36" s="43">
        <v>60</v>
      </c>
      <c r="I36" s="126">
        <v>81900</v>
      </c>
      <c r="J36" s="126">
        <v>62900</v>
      </c>
      <c r="K36" s="43" t="s">
        <v>136</v>
      </c>
      <c r="L36" s="126">
        <v>29100</v>
      </c>
      <c r="M36" s="106" t="str">
        <f t="shared" si="0"/>
        <v xml:space="preserve">"Performer" : </v>
      </c>
      <c r="N36" s="107" t="str">
        <f t="shared" si="1"/>
        <v xml:space="preserve">"Name" : </v>
      </c>
      <c r="O36" s="48" t="s">
        <v>309</v>
      </c>
      <c r="P36" s="107" t="str">
        <f t="shared" si="2"/>
        <v xml:space="preserve">"Music_Type" : </v>
      </c>
      <c r="Q36" s="48" t="s">
        <v>1094</v>
      </c>
      <c r="R36" s="107" t="str">
        <f t="shared" si="3"/>
        <v xml:space="preserve">"Services" : </v>
      </c>
      <c r="S36" s="46" t="s">
        <v>1134</v>
      </c>
      <c r="T36" s="120" t="str">
        <f t="shared" si="4"/>
        <v xml:space="preserve">"Sponsor" : </v>
      </c>
      <c r="U36" s="107" t="str">
        <f t="shared" si="5"/>
        <v xml:space="preserve">"Name" : </v>
      </c>
      <c r="V36" s="124" t="s">
        <v>1510</v>
      </c>
      <c r="W36" s="107" t="str">
        <f t="shared" si="6"/>
        <v xml:space="preserve">"Amount" : </v>
      </c>
      <c r="X36" s="125">
        <v>376000</v>
      </c>
      <c r="Y36" s="107" t="str">
        <f t="shared" si="7"/>
        <v xml:space="preserve">"Services" : </v>
      </c>
      <c r="Z36" s="124" t="s">
        <v>2074</v>
      </c>
      <c r="AA36" s="120" t="str">
        <f t="shared" si="8"/>
        <v xml:space="preserve">"Stadium" : </v>
      </c>
      <c r="AB36" s="107" t="str">
        <f t="shared" si="9"/>
        <v xml:space="preserve">"Name" : </v>
      </c>
      <c r="AC36" s="124" t="s">
        <v>2100</v>
      </c>
      <c r="AD36" s="107" t="str">
        <f t="shared" si="10"/>
        <v xml:space="preserve">"City" : </v>
      </c>
      <c r="AE36" s="124" t="s">
        <v>2117</v>
      </c>
      <c r="AF36" s="107" t="str">
        <f t="shared" si="11"/>
        <v xml:space="preserve">"Type" : </v>
      </c>
      <c r="AG36" s="124" t="s">
        <v>2127</v>
      </c>
      <c r="AH36" s="107" t="str">
        <f t="shared" si="12"/>
        <v xml:space="preserve">"Capacity" : </v>
      </c>
      <c r="AI36" s="124">
        <v>45690</v>
      </c>
      <c r="AJ36" s="107" t="str">
        <f t="shared" si="13"/>
        <v>"Acoustics" :</v>
      </c>
      <c r="AK36" s="124" t="s">
        <v>134</v>
      </c>
      <c r="AL36" s="119" t="s">
        <v>2197</v>
      </c>
      <c r="AM36" s="128" t="s">
        <v>2130</v>
      </c>
      <c r="AN36" s="119" t="s">
        <v>2198</v>
      </c>
      <c r="AO36" s="128" t="s">
        <v>2182</v>
      </c>
    </row>
    <row r="37" spans="1:41" ht="12" x14ac:dyDescent="0.25">
      <c r="A37" s="43">
        <v>23</v>
      </c>
      <c r="B37" s="43">
        <v>2016</v>
      </c>
      <c r="C37" s="43">
        <v>12</v>
      </c>
      <c r="D37" s="43">
        <v>95</v>
      </c>
      <c r="E37" s="43">
        <v>23500</v>
      </c>
      <c r="F37" s="43">
        <v>24400</v>
      </c>
      <c r="G37" s="43">
        <v>25</v>
      </c>
      <c r="H37" s="43">
        <v>50</v>
      </c>
      <c r="I37" s="126">
        <v>46400</v>
      </c>
      <c r="J37" s="126">
        <v>32400</v>
      </c>
      <c r="K37" s="43" t="s">
        <v>133</v>
      </c>
      <c r="L37" s="126">
        <v>49300</v>
      </c>
      <c r="M37" s="106" t="str">
        <f t="shared" si="0"/>
        <v xml:space="preserve">"Performer" : </v>
      </c>
      <c r="N37" s="107" t="str">
        <f t="shared" si="1"/>
        <v xml:space="preserve">"Name" : </v>
      </c>
      <c r="O37" s="48" t="s">
        <v>490</v>
      </c>
      <c r="P37" s="107" t="str">
        <f t="shared" si="2"/>
        <v xml:space="preserve">"Music_Type" : </v>
      </c>
      <c r="Q37" s="48" t="s">
        <v>1096</v>
      </c>
      <c r="R37" s="107" t="str">
        <f t="shared" si="3"/>
        <v xml:space="preserve">"Services" : </v>
      </c>
      <c r="S37" s="46" t="s">
        <v>1124</v>
      </c>
      <c r="T37" s="120" t="str">
        <f t="shared" si="4"/>
        <v xml:space="preserve">"Sponsor" : </v>
      </c>
      <c r="U37" s="107" t="str">
        <f t="shared" si="5"/>
        <v xml:space="preserve">"Name" : </v>
      </c>
      <c r="V37" s="124" t="s">
        <v>1511</v>
      </c>
      <c r="W37" s="107" t="str">
        <f t="shared" si="6"/>
        <v xml:space="preserve">"Amount" : </v>
      </c>
      <c r="X37" s="125">
        <v>420000</v>
      </c>
      <c r="Y37" s="107" t="str">
        <f t="shared" si="7"/>
        <v xml:space="preserve">"Services" : </v>
      </c>
      <c r="Z37" s="124" t="s">
        <v>2093</v>
      </c>
      <c r="AA37" s="120" t="str">
        <f t="shared" si="8"/>
        <v xml:space="preserve">"Stadium" : </v>
      </c>
      <c r="AB37" s="107" t="str">
        <f t="shared" si="9"/>
        <v xml:space="preserve">"Name" : </v>
      </c>
      <c r="AC37" s="124" t="s">
        <v>2111</v>
      </c>
      <c r="AD37" s="107" t="str">
        <f t="shared" si="10"/>
        <v xml:space="preserve">"City" : </v>
      </c>
      <c r="AE37" s="124" t="s">
        <v>2114</v>
      </c>
      <c r="AF37" s="107" t="str">
        <f t="shared" si="11"/>
        <v xml:space="preserve">"Type" : </v>
      </c>
      <c r="AG37" s="124" t="s">
        <v>2124</v>
      </c>
      <c r="AH37" s="107" t="str">
        <f t="shared" si="12"/>
        <v xml:space="preserve">"Capacity" : </v>
      </c>
      <c r="AI37" s="124">
        <v>1200</v>
      </c>
      <c r="AJ37" s="107" t="str">
        <f t="shared" si="13"/>
        <v>"Acoustics" :</v>
      </c>
      <c r="AK37" s="124" t="s">
        <v>135</v>
      </c>
      <c r="AL37" s="119" t="s">
        <v>2197</v>
      </c>
      <c r="AM37" s="128" t="s">
        <v>2140</v>
      </c>
      <c r="AN37" s="119" t="s">
        <v>2198</v>
      </c>
      <c r="AO37" s="128" t="s">
        <v>2175</v>
      </c>
    </row>
    <row r="38" spans="1:41" ht="12" x14ac:dyDescent="0.25">
      <c r="A38" s="43">
        <v>24</v>
      </c>
      <c r="B38" s="43">
        <v>2021</v>
      </c>
      <c r="C38" s="43">
        <v>5</v>
      </c>
      <c r="D38" s="43">
        <v>80</v>
      </c>
      <c r="E38" s="43">
        <v>23300</v>
      </c>
      <c r="F38" s="43">
        <v>24100</v>
      </c>
      <c r="G38" s="43">
        <v>25</v>
      </c>
      <c r="H38" s="43">
        <v>65</v>
      </c>
      <c r="I38" s="126">
        <v>73000</v>
      </c>
      <c r="J38" s="126">
        <v>55200</v>
      </c>
      <c r="K38" s="43" t="s">
        <v>135</v>
      </c>
      <c r="L38" s="126">
        <v>31100</v>
      </c>
      <c r="M38" s="106" t="str">
        <f t="shared" si="0"/>
        <v xml:space="preserve">"Performer" : </v>
      </c>
      <c r="N38" s="107" t="str">
        <f t="shared" si="1"/>
        <v xml:space="preserve">"Name" : </v>
      </c>
      <c r="O38" s="48" t="s">
        <v>491</v>
      </c>
      <c r="P38" s="107" t="str">
        <f t="shared" si="2"/>
        <v xml:space="preserve">"Music_Type" : </v>
      </c>
      <c r="Q38" s="48" t="s">
        <v>1098</v>
      </c>
      <c r="R38" s="107" t="str">
        <f t="shared" si="3"/>
        <v xml:space="preserve">"Services" : </v>
      </c>
      <c r="S38" s="46" t="s">
        <v>1121</v>
      </c>
      <c r="T38" s="120" t="str">
        <f t="shared" si="4"/>
        <v xml:space="preserve">"Sponsor" : </v>
      </c>
      <c r="U38" s="107" t="str">
        <f t="shared" si="5"/>
        <v xml:space="preserve">"Name" : </v>
      </c>
      <c r="V38" s="124" t="s">
        <v>1491</v>
      </c>
      <c r="W38" s="107" t="str">
        <f t="shared" si="6"/>
        <v xml:space="preserve">"Amount" : </v>
      </c>
      <c r="X38" s="125">
        <v>299000</v>
      </c>
      <c r="Y38" s="107" t="str">
        <f t="shared" si="7"/>
        <v xml:space="preserve">"Services" : </v>
      </c>
      <c r="Z38" s="124" t="s">
        <v>2075</v>
      </c>
      <c r="AA38" s="120" t="str">
        <f t="shared" si="8"/>
        <v xml:space="preserve">"Stadium" : </v>
      </c>
      <c r="AB38" s="107" t="str">
        <f t="shared" si="9"/>
        <v xml:space="preserve">"Name" : </v>
      </c>
      <c r="AC38" s="124" t="s">
        <v>2099</v>
      </c>
      <c r="AD38" s="107" t="str">
        <f t="shared" si="10"/>
        <v xml:space="preserve">"City" : </v>
      </c>
      <c r="AE38" s="124" t="s">
        <v>2116</v>
      </c>
      <c r="AF38" s="107" t="str">
        <f t="shared" si="11"/>
        <v xml:space="preserve">"Type" : </v>
      </c>
      <c r="AG38" s="124" t="s">
        <v>2127</v>
      </c>
      <c r="AH38" s="107" t="str">
        <f t="shared" si="12"/>
        <v xml:space="preserve">"Capacity" : </v>
      </c>
      <c r="AI38" s="124">
        <v>34000</v>
      </c>
      <c r="AJ38" s="107" t="str">
        <f t="shared" si="13"/>
        <v>"Acoustics" :</v>
      </c>
      <c r="AK38" s="124" t="s">
        <v>134</v>
      </c>
      <c r="AL38" s="119" t="s">
        <v>2197</v>
      </c>
      <c r="AM38" s="128" t="s">
        <v>2149</v>
      </c>
      <c r="AN38" s="119" t="s">
        <v>2198</v>
      </c>
      <c r="AO38" s="128" t="s">
        <v>2175</v>
      </c>
    </row>
    <row r="39" spans="1:41" ht="12" x14ac:dyDescent="0.25">
      <c r="A39" s="43">
        <v>25</v>
      </c>
      <c r="B39" s="43">
        <v>2013</v>
      </c>
      <c r="C39" s="43">
        <v>9</v>
      </c>
      <c r="D39" s="43">
        <v>180</v>
      </c>
      <c r="E39" s="43">
        <v>15500</v>
      </c>
      <c r="F39" s="43">
        <v>14600</v>
      </c>
      <c r="G39" s="43">
        <v>45</v>
      </c>
      <c r="H39" s="43">
        <v>120</v>
      </c>
      <c r="I39" s="126">
        <v>97000</v>
      </c>
      <c r="J39" s="126">
        <v>13200</v>
      </c>
      <c r="K39" s="43" t="s">
        <v>136</v>
      </c>
      <c r="L39" s="126">
        <v>8300</v>
      </c>
      <c r="M39" s="106" t="str">
        <f t="shared" si="0"/>
        <v xml:space="preserve">"Performer" : </v>
      </c>
      <c r="N39" s="107" t="str">
        <f t="shared" si="1"/>
        <v xml:space="preserve">"Name" : </v>
      </c>
      <c r="O39" s="48" t="s">
        <v>492</v>
      </c>
      <c r="P39" s="107" t="str">
        <f t="shared" si="2"/>
        <v xml:space="preserve">"Music_Type" : </v>
      </c>
      <c r="Q39" s="48" t="s">
        <v>1097</v>
      </c>
      <c r="R39" s="107" t="str">
        <f t="shared" si="3"/>
        <v xml:space="preserve">"Services" : </v>
      </c>
      <c r="S39" s="46" t="s">
        <v>1107</v>
      </c>
      <c r="T39" s="120" t="str">
        <f t="shared" si="4"/>
        <v xml:space="preserve">"Sponsor" : </v>
      </c>
      <c r="U39" s="107" t="str">
        <f t="shared" si="5"/>
        <v xml:space="preserve">"Name" : </v>
      </c>
      <c r="V39" s="124" t="s">
        <v>1221</v>
      </c>
      <c r="W39" s="107" t="str">
        <f t="shared" si="6"/>
        <v xml:space="preserve">"Amount" : </v>
      </c>
      <c r="X39" s="125">
        <v>134000</v>
      </c>
      <c r="Y39" s="107" t="str">
        <f t="shared" si="7"/>
        <v xml:space="preserve">"Services" : </v>
      </c>
      <c r="Z39" s="124" t="s">
        <v>2089</v>
      </c>
      <c r="AA39" s="120" t="str">
        <f t="shared" si="8"/>
        <v xml:space="preserve">"Stadium" : </v>
      </c>
      <c r="AB39" s="107" t="str">
        <f t="shared" si="9"/>
        <v xml:space="preserve">"Name" : </v>
      </c>
      <c r="AC39" s="124" t="s">
        <v>2102</v>
      </c>
      <c r="AD39" s="107" t="str">
        <f t="shared" si="10"/>
        <v xml:space="preserve">"City" : </v>
      </c>
      <c r="AE39" s="124" t="s">
        <v>2114</v>
      </c>
      <c r="AF39" s="107" t="str">
        <f t="shared" si="11"/>
        <v xml:space="preserve">"Type" : </v>
      </c>
      <c r="AG39" s="124" t="s">
        <v>2124</v>
      </c>
      <c r="AH39" s="107" t="str">
        <f t="shared" si="12"/>
        <v xml:space="preserve">"Capacity" : </v>
      </c>
      <c r="AI39" s="124">
        <v>2100</v>
      </c>
      <c r="AJ39" s="107" t="str">
        <f t="shared" si="13"/>
        <v>"Acoustics" :</v>
      </c>
      <c r="AK39" s="124" t="s">
        <v>135</v>
      </c>
      <c r="AL39" s="119" t="s">
        <v>2197</v>
      </c>
      <c r="AM39" s="128" t="s">
        <v>2146</v>
      </c>
      <c r="AN39" s="119" t="s">
        <v>2198</v>
      </c>
      <c r="AO39" s="128" t="s">
        <v>2167</v>
      </c>
    </row>
    <row r="40" spans="1:41" ht="12" x14ac:dyDescent="0.25">
      <c r="A40" s="43">
        <v>26</v>
      </c>
      <c r="B40" s="43">
        <v>2018</v>
      </c>
      <c r="C40" s="43">
        <v>2</v>
      </c>
      <c r="D40" s="43">
        <v>85</v>
      </c>
      <c r="E40" s="43">
        <v>59000</v>
      </c>
      <c r="F40" s="43">
        <v>64900</v>
      </c>
      <c r="G40" s="43">
        <v>45</v>
      </c>
      <c r="H40" s="43">
        <v>95</v>
      </c>
      <c r="I40" s="126">
        <v>97300</v>
      </c>
      <c r="J40" s="126">
        <v>21400</v>
      </c>
      <c r="K40" s="43" t="s">
        <v>133</v>
      </c>
      <c r="L40" s="126">
        <v>39700</v>
      </c>
      <c r="M40" s="106" t="str">
        <f t="shared" si="0"/>
        <v xml:space="preserve">"Performer" : </v>
      </c>
      <c r="N40" s="107" t="str">
        <f t="shared" si="1"/>
        <v xml:space="preserve">"Name" : </v>
      </c>
      <c r="O40" s="48" t="s">
        <v>493</v>
      </c>
      <c r="P40" s="107" t="str">
        <f t="shared" si="2"/>
        <v xml:space="preserve">"Music_Type" : </v>
      </c>
      <c r="Q40" s="48" t="s">
        <v>1095</v>
      </c>
      <c r="R40" s="107" t="str">
        <f t="shared" si="3"/>
        <v xml:space="preserve">"Services" : </v>
      </c>
      <c r="S40" s="46" t="s">
        <v>1131</v>
      </c>
      <c r="T40" s="120" t="str">
        <f t="shared" si="4"/>
        <v xml:space="preserve">"Sponsor" : </v>
      </c>
      <c r="U40" s="107" t="str">
        <f t="shared" si="5"/>
        <v xml:space="preserve">"Name" : </v>
      </c>
      <c r="V40" s="124" t="s">
        <v>1512</v>
      </c>
      <c r="W40" s="107" t="str">
        <f t="shared" si="6"/>
        <v xml:space="preserve">"Amount" : </v>
      </c>
      <c r="X40" s="125">
        <v>294000</v>
      </c>
      <c r="Y40" s="107" t="str">
        <f t="shared" si="7"/>
        <v xml:space="preserve">"Services" : </v>
      </c>
      <c r="Z40" s="124" t="s">
        <v>2086</v>
      </c>
      <c r="AA40" s="120" t="str">
        <f t="shared" si="8"/>
        <v xml:space="preserve">"Stadium" : </v>
      </c>
      <c r="AB40" s="107" t="str">
        <f t="shared" si="9"/>
        <v xml:space="preserve">"Name" : </v>
      </c>
      <c r="AC40" s="124" t="s">
        <v>2101</v>
      </c>
      <c r="AD40" s="107" t="str">
        <f t="shared" si="10"/>
        <v xml:space="preserve">"City" : </v>
      </c>
      <c r="AE40" s="124" t="s">
        <v>2115</v>
      </c>
      <c r="AF40" s="107" t="str">
        <f t="shared" si="11"/>
        <v xml:space="preserve">"Type" : </v>
      </c>
      <c r="AG40" s="124" t="s">
        <v>2125</v>
      </c>
      <c r="AH40" s="107" t="str">
        <f t="shared" si="12"/>
        <v xml:space="preserve">"Capacity" : </v>
      </c>
      <c r="AI40" s="124">
        <v>25600</v>
      </c>
      <c r="AJ40" s="107" t="str">
        <f t="shared" si="13"/>
        <v>"Acoustics" :</v>
      </c>
      <c r="AK40" s="124" t="s">
        <v>134</v>
      </c>
      <c r="AL40" s="119" t="s">
        <v>2197</v>
      </c>
      <c r="AM40" s="128" t="s">
        <v>2148</v>
      </c>
      <c r="AN40" s="119" t="s">
        <v>2198</v>
      </c>
      <c r="AO40" s="128" t="s">
        <v>2163</v>
      </c>
    </row>
    <row r="41" spans="1:41" ht="12" x14ac:dyDescent="0.25">
      <c r="A41" s="43">
        <v>27</v>
      </c>
      <c r="B41" s="43">
        <v>2011</v>
      </c>
      <c r="C41" s="43">
        <v>9</v>
      </c>
      <c r="D41" s="43">
        <v>115</v>
      </c>
      <c r="E41" s="43">
        <v>52700</v>
      </c>
      <c r="F41" s="43">
        <v>55900</v>
      </c>
      <c r="G41" s="43">
        <v>35</v>
      </c>
      <c r="H41" s="43">
        <v>165</v>
      </c>
      <c r="I41" s="126">
        <v>97700</v>
      </c>
      <c r="J41" s="126">
        <v>31700</v>
      </c>
      <c r="K41" s="43" t="s">
        <v>135</v>
      </c>
      <c r="L41" s="126">
        <v>29900</v>
      </c>
      <c r="M41" s="106" t="str">
        <f t="shared" si="0"/>
        <v xml:space="preserve">"Performer" : </v>
      </c>
      <c r="N41" s="107" t="str">
        <f t="shared" si="1"/>
        <v xml:space="preserve">"Name" : </v>
      </c>
      <c r="O41" s="48" t="s">
        <v>411</v>
      </c>
      <c r="P41" s="107" t="str">
        <f t="shared" si="2"/>
        <v xml:space="preserve">"Music_Type" : </v>
      </c>
      <c r="Q41" s="48" t="s">
        <v>1093</v>
      </c>
      <c r="R41" s="107" t="str">
        <f t="shared" si="3"/>
        <v xml:space="preserve">"Services" : </v>
      </c>
      <c r="S41" s="46" t="s">
        <v>1135</v>
      </c>
      <c r="T41" s="120" t="str">
        <f t="shared" si="4"/>
        <v xml:space="preserve">"Sponsor" : </v>
      </c>
      <c r="U41" s="107" t="str">
        <f t="shared" si="5"/>
        <v xml:space="preserve">"Name" : </v>
      </c>
      <c r="V41" s="124" t="s">
        <v>1513</v>
      </c>
      <c r="W41" s="107" t="str">
        <f t="shared" si="6"/>
        <v xml:space="preserve">"Amount" : </v>
      </c>
      <c r="X41" s="125">
        <v>492000</v>
      </c>
      <c r="Y41" s="107" t="str">
        <f t="shared" si="7"/>
        <v xml:space="preserve">"Services" : </v>
      </c>
      <c r="Z41" s="124" t="s">
        <v>2072</v>
      </c>
      <c r="AA41" s="120" t="str">
        <f t="shared" si="8"/>
        <v xml:space="preserve">"Stadium" : </v>
      </c>
      <c r="AB41" s="107" t="str">
        <f t="shared" si="9"/>
        <v xml:space="preserve">"Name" : </v>
      </c>
      <c r="AC41" s="124" t="s">
        <v>2098</v>
      </c>
      <c r="AD41" s="107" t="str">
        <f t="shared" si="10"/>
        <v xml:space="preserve">"City" : </v>
      </c>
      <c r="AE41" s="124" t="s">
        <v>2114</v>
      </c>
      <c r="AF41" s="107" t="str">
        <f t="shared" si="11"/>
        <v xml:space="preserve">"Type" : </v>
      </c>
      <c r="AG41" s="124" t="s">
        <v>2127</v>
      </c>
      <c r="AH41" s="107" t="str">
        <f t="shared" si="12"/>
        <v xml:space="preserve">"Capacity" : </v>
      </c>
      <c r="AI41" s="124">
        <v>82300</v>
      </c>
      <c r="AJ41" s="107" t="str">
        <f t="shared" si="13"/>
        <v>"Acoustics" :</v>
      </c>
      <c r="AK41" s="124" t="s">
        <v>134</v>
      </c>
      <c r="AL41" s="119" t="s">
        <v>2197</v>
      </c>
      <c r="AM41" s="128" t="s">
        <v>2135</v>
      </c>
      <c r="AN41" s="119" t="s">
        <v>2198</v>
      </c>
      <c r="AO41" s="128" t="s">
        <v>2179</v>
      </c>
    </row>
    <row r="42" spans="1:41" ht="12" x14ac:dyDescent="0.25">
      <c r="A42" s="43">
        <v>28</v>
      </c>
      <c r="B42" s="43">
        <v>2018</v>
      </c>
      <c r="C42" s="43">
        <v>6</v>
      </c>
      <c r="D42" s="43">
        <v>105</v>
      </c>
      <c r="E42" s="43">
        <v>23100</v>
      </c>
      <c r="F42" s="43">
        <v>23700</v>
      </c>
      <c r="G42" s="43">
        <v>40</v>
      </c>
      <c r="H42" s="43">
        <v>180</v>
      </c>
      <c r="I42" s="126">
        <v>4700</v>
      </c>
      <c r="J42" s="126">
        <v>116400</v>
      </c>
      <c r="K42" s="43" t="s">
        <v>136</v>
      </c>
      <c r="L42" s="126">
        <v>43200</v>
      </c>
      <c r="M42" s="106" t="str">
        <f t="shared" si="0"/>
        <v xml:space="preserve">"Performer" : </v>
      </c>
      <c r="N42" s="107" t="str">
        <f t="shared" si="1"/>
        <v xml:space="preserve">"Name" : </v>
      </c>
      <c r="O42" s="48" t="s">
        <v>494</v>
      </c>
      <c r="P42" s="107" t="str">
        <f t="shared" si="2"/>
        <v xml:space="preserve">"Music_Type" : </v>
      </c>
      <c r="Q42" s="48" t="s">
        <v>1094</v>
      </c>
      <c r="R42" s="107" t="str">
        <f t="shared" si="3"/>
        <v xml:space="preserve">"Services" : </v>
      </c>
      <c r="S42" s="46" t="s">
        <v>1110</v>
      </c>
      <c r="T42" s="120" t="str">
        <f t="shared" si="4"/>
        <v xml:space="preserve">"Sponsor" : </v>
      </c>
      <c r="U42" s="107" t="str">
        <f t="shared" si="5"/>
        <v xml:space="preserve">"Name" : </v>
      </c>
      <c r="V42" s="124" t="s">
        <v>1159</v>
      </c>
      <c r="W42" s="107" t="str">
        <f t="shared" si="6"/>
        <v xml:space="preserve">"Amount" : </v>
      </c>
      <c r="X42" s="125">
        <v>475000</v>
      </c>
      <c r="Y42" s="107" t="str">
        <f t="shared" si="7"/>
        <v xml:space="preserve">"Services" : </v>
      </c>
      <c r="Z42" s="124" t="s">
        <v>2081</v>
      </c>
      <c r="AA42" s="120" t="str">
        <f t="shared" si="8"/>
        <v xml:space="preserve">"Stadium" : </v>
      </c>
      <c r="AB42" s="107" t="str">
        <f t="shared" si="9"/>
        <v xml:space="preserve">"Name" : </v>
      </c>
      <c r="AC42" s="124" t="s">
        <v>2110</v>
      </c>
      <c r="AD42" s="107" t="str">
        <f t="shared" si="10"/>
        <v xml:space="preserve">"City" : </v>
      </c>
      <c r="AE42" s="124" t="s">
        <v>2123</v>
      </c>
      <c r="AF42" s="107" t="str">
        <f t="shared" si="11"/>
        <v xml:space="preserve">"Type" : </v>
      </c>
      <c r="AG42" s="124" t="s">
        <v>2125</v>
      </c>
      <c r="AH42" s="107" t="str">
        <f t="shared" si="12"/>
        <v xml:space="preserve">"Capacity" : </v>
      </c>
      <c r="AI42" s="124">
        <v>18000</v>
      </c>
      <c r="AJ42" s="107" t="str">
        <f t="shared" si="13"/>
        <v>"Acoustics" :</v>
      </c>
      <c r="AK42" s="124" t="s">
        <v>134</v>
      </c>
      <c r="AL42" s="119" t="s">
        <v>2197</v>
      </c>
      <c r="AM42" s="128" t="s">
        <v>2152</v>
      </c>
      <c r="AN42" s="119" t="s">
        <v>2198</v>
      </c>
      <c r="AO42" s="128" t="s">
        <v>2177</v>
      </c>
    </row>
    <row r="43" spans="1:41" ht="12" x14ac:dyDescent="0.25">
      <c r="A43" s="43">
        <v>29</v>
      </c>
      <c r="B43" s="43">
        <v>2020</v>
      </c>
      <c r="C43" s="43">
        <v>5</v>
      </c>
      <c r="D43" s="43">
        <v>100</v>
      </c>
      <c r="E43" s="43">
        <v>66300</v>
      </c>
      <c r="F43" s="43">
        <v>69400</v>
      </c>
      <c r="G43" s="43">
        <v>45</v>
      </c>
      <c r="H43" s="43">
        <v>85</v>
      </c>
      <c r="I43" s="126">
        <v>52900</v>
      </c>
      <c r="J43" s="126">
        <v>96000</v>
      </c>
      <c r="K43" s="43" t="s">
        <v>134</v>
      </c>
      <c r="L43" s="126">
        <v>41900</v>
      </c>
      <c r="M43" s="106" t="str">
        <f t="shared" si="0"/>
        <v xml:space="preserve">"Performer" : </v>
      </c>
      <c r="N43" s="107" t="str">
        <f t="shared" si="1"/>
        <v xml:space="preserve">"Name" : </v>
      </c>
      <c r="O43" s="48" t="s">
        <v>440</v>
      </c>
      <c r="P43" s="107" t="str">
        <f t="shared" si="2"/>
        <v xml:space="preserve">"Music_Type" : </v>
      </c>
      <c r="Q43" s="48" t="s">
        <v>1095</v>
      </c>
      <c r="R43" s="107" t="str">
        <f t="shared" si="3"/>
        <v xml:space="preserve">"Services" : </v>
      </c>
      <c r="S43" s="46" t="s">
        <v>1116</v>
      </c>
      <c r="T43" s="120" t="str">
        <f t="shared" si="4"/>
        <v xml:space="preserve">"Sponsor" : </v>
      </c>
      <c r="U43" s="107" t="str">
        <f t="shared" si="5"/>
        <v xml:space="preserve">"Name" : </v>
      </c>
      <c r="V43" s="124" t="s">
        <v>1514</v>
      </c>
      <c r="W43" s="107" t="str">
        <f t="shared" si="6"/>
        <v xml:space="preserve">"Amount" : </v>
      </c>
      <c r="X43" s="125">
        <v>287000</v>
      </c>
      <c r="Y43" s="107" t="str">
        <f t="shared" si="7"/>
        <v xml:space="preserve">"Services" : </v>
      </c>
      <c r="Z43" s="124" t="s">
        <v>2076</v>
      </c>
      <c r="AA43" s="120" t="str">
        <f t="shared" si="8"/>
        <v xml:space="preserve">"Stadium" : </v>
      </c>
      <c r="AB43" s="107" t="str">
        <f t="shared" si="9"/>
        <v xml:space="preserve">"Name" : </v>
      </c>
      <c r="AC43" s="124" t="s">
        <v>2109</v>
      </c>
      <c r="AD43" s="107" t="str">
        <f t="shared" si="10"/>
        <v xml:space="preserve">"City" : </v>
      </c>
      <c r="AE43" s="124" t="s">
        <v>2122</v>
      </c>
      <c r="AF43" s="107" t="str">
        <f t="shared" si="11"/>
        <v xml:space="preserve">"Type" : </v>
      </c>
      <c r="AG43" s="124" t="s">
        <v>2127</v>
      </c>
      <c r="AH43" s="107" t="str">
        <f t="shared" si="12"/>
        <v xml:space="preserve">"Capacity" : </v>
      </c>
      <c r="AI43" s="124">
        <v>22000</v>
      </c>
      <c r="AJ43" s="107" t="str">
        <f t="shared" si="13"/>
        <v>"Acoustics" :</v>
      </c>
      <c r="AK43" s="124" t="s">
        <v>134</v>
      </c>
      <c r="AL43" s="119" t="s">
        <v>2197</v>
      </c>
      <c r="AM43" s="128" t="s">
        <v>2132</v>
      </c>
      <c r="AN43" s="119" t="s">
        <v>2198</v>
      </c>
      <c r="AO43" s="128" t="s">
        <v>2170</v>
      </c>
    </row>
    <row r="44" spans="1:41" ht="12" x14ac:dyDescent="0.25">
      <c r="A44" s="43">
        <v>30</v>
      </c>
      <c r="B44" s="43">
        <v>2014</v>
      </c>
      <c r="C44" s="43">
        <v>11</v>
      </c>
      <c r="D44" s="43">
        <v>60</v>
      </c>
      <c r="E44" s="43">
        <v>17100</v>
      </c>
      <c r="F44" s="43">
        <v>16800</v>
      </c>
      <c r="G44" s="43">
        <v>60</v>
      </c>
      <c r="H44" s="43">
        <v>275</v>
      </c>
      <c r="I44" s="126">
        <v>54300</v>
      </c>
      <c r="J44" s="126">
        <v>34400</v>
      </c>
      <c r="K44" s="43" t="s">
        <v>134</v>
      </c>
      <c r="L44" s="126">
        <v>28800</v>
      </c>
      <c r="M44" s="106" t="str">
        <f t="shared" si="0"/>
        <v xml:space="preserve">"Performer" : </v>
      </c>
      <c r="N44" s="107" t="str">
        <f t="shared" si="1"/>
        <v xml:space="preserve">"Name" : </v>
      </c>
      <c r="O44" s="48" t="s">
        <v>495</v>
      </c>
      <c r="P44" s="107" t="str">
        <f t="shared" si="2"/>
        <v xml:space="preserve">"Music_Type" : </v>
      </c>
      <c r="Q44" s="48" t="s">
        <v>1093</v>
      </c>
      <c r="R44" s="107" t="str">
        <f t="shared" si="3"/>
        <v xml:space="preserve">"Services" : </v>
      </c>
      <c r="S44" s="46" t="s">
        <v>1107</v>
      </c>
      <c r="T44" s="120" t="str">
        <f t="shared" si="4"/>
        <v xml:space="preserve">"Sponsor" : </v>
      </c>
      <c r="U44" s="107" t="str">
        <f t="shared" si="5"/>
        <v xml:space="preserve">"Name" : </v>
      </c>
      <c r="V44" s="124" t="s">
        <v>1408</v>
      </c>
      <c r="W44" s="107" t="str">
        <f t="shared" si="6"/>
        <v xml:space="preserve">"Amount" : </v>
      </c>
      <c r="X44" s="125">
        <v>19000</v>
      </c>
      <c r="Y44" s="107" t="str">
        <f t="shared" si="7"/>
        <v xml:space="preserve">"Services" : </v>
      </c>
      <c r="Z44" s="124" t="s">
        <v>2084</v>
      </c>
      <c r="AA44" s="120" t="str">
        <f t="shared" si="8"/>
        <v xml:space="preserve">"Stadium" : </v>
      </c>
      <c r="AB44" s="107" t="str">
        <f t="shared" si="9"/>
        <v xml:space="preserve">"Name" : </v>
      </c>
      <c r="AC44" s="124" t="s">
        <v>2109</v>
      </c>
      <c r="AD44" s="107" t="str">
        <f t="shared" si="10"/>
        <v xml:space="preserve">"City" : </v>
      </c>
      <c r="AE44" s="124" t="s">
        <v>2122</v>
      </c>
      <c r="AF44" s="107" t="str">
        <f t="shared" si="11"/>
        <v xml:space="preserve">"Type" : </v>
      </c>
      <c r="AG44" s="124" t="s">
        <v>2127</v>
      </c>
      <c r="AH44" s="107" t="str">
        <f t="shared" si="12"/>
        <v xml:space="preserve">"Capacity" : </v>
      </c>
      <c r="AI44" s="124">
        <v>22000</v>
      </c>
      <c r="AJ44" s="107" t="str">
        <f t="shared" si="13"/>
        <v>"Acoustics" :</v>
      </c>
      <c r="AK44" s="124" t="s">
        <v>134</v>
      </c>
      <c r="AL44" s="119" t="s">
        <v>2197</v>
      </c>
      <c r="AM44" s="128" t="s">
        <v>2139</v>
      </c>
      <c r="AN44" s="119" t="s">
        <v>2198</v>
      </c>
      <c r="AO44" s="128" t="s">
        <v>2170</v>
      </c>
    </row>
    <row r="45" spans="1:41" ht="12" x14ac:dyDescent="0.25">
      <c r="A45" s="43">
        <v>31</v>
      </c>
      <c r="B45" s="43">
        <v>2022</v>
      </c>
      <c r="C45" s="43">
        <v>9</v>
      </c>
      <c r="D45" s="43">
        <v>85</v>
      </c>
      <c r="E45" s="43">
        <v>16600</v>
      </c>
      <c r="F45" s="43">
        <v>16200</v>
      </c>
      <c r="G45" s="43">
        <v>35</v>
      </c>
      <c r="H45" s="43">
        <v>55</v>
      </c>
      <c r="I45" s="126">
        <v>58000</v>
      </c>
      <c r="J45" s="126">
        <v>118200</v>
      </c>
      <c r="K45" s="43" t="s">
        <v>136</v>
      </c>
      <c r="L45" s="126">
        <v>45300</v>
      </c>
      <c r="M45" s="106" t="str">
        <f t="shared" si="0"/>
        <v xml:space="preserve">"Performer" : </v>
      </c>
      <c r="N45" s="107" t="str">
        <f t="shared" si="1"/>
        <v xml:space="preserve">"Name" : </v>
      </c>
      <c r="O45" s="48" t="s">
        <v>324</v>
      </c>
      <c r="P45" s="107" t="str">
        <f t="shared" si="2"/>
        <v xml:space="preserve">"Music_Type" : </v>
      </c>
      <c r="Q45" s="48" t="s">
        <v>1096</v>
      </c>
      <c r="R45" s="107" t="str">
        <f t="shared" si="3"/>
        <v xml:space="preserve">"Services" : </v>
      </c>
      <c r="S45" s="46" t="s">
        <v>1135</v>
      </c>
      <c r="T45" s="120" t="str">
        <f t="shared" si="4"/>
        <v xml:space="preserve">"Sponsor" : </v>
      </c>
      <c r="U45" s="107" t="str">
        <f t="shared" si="5"/>
        <v xml:space="preserve">"Name" : </v>
      </c>
      <c r="V45" s="124" t="s">
        <v>1515</v>
      </c>
      <c r="W45" s="107" t="str">
        <f t="shared" si="6"/>
        <v xml:space="preserve">"Amount" : </v>
      </c>
      <c r="X45" s="125">
        <v>281000</v>
      </c>
      <c r="Y45" s="107" t="str">
        <f t="shared" si="7"/>
        <v xml:space="preserve">"Services" : </v>
      </c>
      <c r="Z45" s="124" t="s">
        <v>2069</v>
      </c>
      <c r="AA45" s="120" t="str">
        <f t="shared" si="8"/>
        <v xml:space="preserve">"Stadium" : </v>
      </c>
      <c r="AB45" s="107" t="str">
        <f t="shared" si="9"/>
        <v xml:space="preserve">"Name" : </v>
      </c>
      <c r="AC45" s="124" t="s">
        <v>2112</v>
      </c>
      <c r="AD45" s="107" t="str">
        <f t="shared" si="10"/>
        <v xml:space="preserve">"City" : </v>
      </c>
      <c r="AE45" s="124" t="s">
        <v>2123</v>
      </c>
      <c r="AF45" s="107" t="str">
        <f t="shared" si="11"/>
        <v xml:space="preserve">"Type" : </v>
      </c>
      <c r="AG45" s="124" t="s">
        <v>2128</v>
      </c>
      <c r="AH45" s="107" t="str">
        <f t="shared" si="12"/>
        <v xml:space="preserve">"Capacity" : </v>
      </c>
      <c r="AI45" s="124">
        <v>11000</v>
      </c>
      <c r="AJ45" s="107" t="str">
        <f t="shared" si="13"/>
        <v>"Acoustics" :</v>
      </c>
      <c r="AK45" s="124" t="s">
        <v>135</v>
      </c>
      <c r="AL45" s="119" t="s">
        <v>2197</v>
      </c>
      <c r="AM45" s="128" t="s">
        <v>2140</v>
      </c>
      <c r="AN45" s="119" t="s">
        <v>2198</v>
      </c>
      <c r="AO45" s="128" t="s">
        <v>2181</v>
      </c>
    </row>
    <row r="46" spans="1:41" ht="12" x14ac:dyDescent="0.25">
      <c r="A46" s="43">
        <v>32</v>
      </c>
      <c r="B46" s="43">
        <v>2013</v>
      </c>
      <c r="C46" s="43">
        <v>1</v>
      </c>
      <c r="D46" s="43">
        <v>85</v>
      </c>
      <c r="E46" s="43">
        <v>75800</v>
      </c>
      <c r="F46" s="43">
        <v>75400</v>
      </c>
      <c r="G46" s="43">
        <v>60</v>
      </c>
      <c r="H46" s="43">
        <v>130</v>
      </c>
      <c r="I46" s="126">
        <v>74200</v>
      </c>
      <c r="J46" s="126">
        <v>119100</v>
      </c>
      <c r="K46" s="43" t="s">
        <v>135</v>
      </c>
      <c r="L46" s="126">
        <v>13300</v>
      </c>
      <c r="M46" s="106" t="str">
        <f t="shared" si="0"/>
        <v xml:space="preserve">"Performer" : </v>
      </c>
      <c r="N46" s="107" t="str">
        <f t="shared" si="1"/>
        <v xml:space="preserve">"Name" : </v>
      </c>
      <c r="O46" s="48" t="s">
        <v>418</v>
      </c>
      <c r="P46" s="107" t="str">
        <f t="shared" si="2"/>
        <v xml:space="preserve">"Music_Type" : </v>
      </c>
      <c r="Q46" s="48" t="s">
        <v>1094</v>
      </c>
      <c r="R46" s="107" t="str">
        <f t="shared" si="3"/>
        <v xml:space="preserve">"Services" : </v>
      </c>
      <c r="S46" s="46" t="s">
        <v>1124</v>
      </c>
      <c r="T46" s="120" t="str">
        <f t="shared" si="4"/>
        <v xml:space="preserve">"Sponsor" : </v>
      </c>
      <c r="U46" s="107" t="str">
        <f t="shared" si="5"/>
        <v xml:space="preserve">"Name" : </v>
      </c>
      <c r="V46" s="124" t="s">
        <v>1516</v>
      </c>
      <c r="W46" s="107" t="str">
        <f t="shared" si="6"/>
        <v xml:space="preserve">"Amount" : </v>
      </c>
      <c r="X46" s="125">
        <v>226000</v>
      </c>
      <c r="Y46" s="107" t="str">
        <f t="shared" si="7"/>
        <v xml:space="preserve">"Services" : </v>
      </c>
      <c r="Z46" s="124" t="s">
        <v>2081</v>
      </c>
      <c r="AA46" s="120" t="str">
        <f t="shared" si="8"/>
        <v xml:space="preserve">"Stadium" : </v>
      </c>
      <c r="AB46" s="107" t="str">
        <f t="shared" si="9"/>
        <v xml:space="preserve">"Name" : </v>
      </c>
      <c r="AC46" s="124" t="s">
        <v>2113</v>
      </c>
      <c r="AD46" s="107" t="str">
        <f t="shared" si="10"/>
        <v xml:space="preserve">"City" : </v>
      </c>
      <c r="AE46" s="124" t="s">
        <v>2114</v>
      </c>
      <c r="AF46" s="107" t="str">
        <f t="shared" si="11"/>
        <v xml:space="preserve">"Type" : </v>
      </c>
      <c r="AG46" s="124" t="s">
        <v>2126</v>
      </c>
      <c r="AH46" s="107" t="str">
        <f t="shared" si="12"/>
        <v xml:space="preserve">"Capacity" : </v>
      </c>
      <c r="AI46" s="124">
        <v>8000</v>
      </c>
      <c r="AJ46" s="107" t="str">
        <f t="shared" si="13"/>
        <v>"Acoustics" :</v>
      </c>
      <c r="AK46" s="124" t="s">
        <v>134</v>
      </c>
      <c r="AL46" s="119" t="s">
        <v>2197</v>
      </c>
      <c r="AM46" s="128" t="s">
        <v>2131</v>
      </c>
      <c r="AN46" s="119" t="s">
        <v>2198</v>
      </c>
      <c r="AO46" s="128" t="s">
        <v>2193</v>
      </c>
    </row>
    <row r="47" spans="1:41" ht="12" x14ac:dyDescent="0.25">
      <c r="A47" s="43">
        <v>33</v>
      </c>
      <c r="B47" s="43">
        <v>2017</v>
      </c>
      <c r="C47" s="43">
        <v>1</v>
      </c>
      <c r="D47" s="43">
        <v>165</v>
      </c>
      <c r="E47" s="43">
        <v>21700</v>
      </c>
      <c r="F47" s="43">
        <v>20100</v>
      </c>
      <c r="G47" s="43">
        <v>50</v>
      </c>
      <c r="H47" s="43">
        <v>160</v>
      </c>
      <c r="I47" s="126">
        <v>16600</v>
      </c>
      <c r="J47" s="126">
        <v>50500</v>
      </c>
      <c r="K47" s="43" t="s">
        <v>134</v>
      </c>
      <c r="L47" s="126">
        <v>31900</v>
      </c>
      <c r="M47" s="106" t="str">
        <f t="shared" si="0"/>
        <v xml:space="preserve">"Performer" : </v>
      </c>
      <c r="N47" s="107" t="str">
        <f t="shared" si="1"/>
        <v xml:space="preserve">"Name" : </v>
      </c>
      <c r="O47" s="48" t="s">
        <v>496</v>
      </c>
      <c r="P47" s="107" t="str">
        <f t="shared" si="2"/>
        <v xml:space="preserve">"Music_Type" : </v>
      </c>
      <c r="Q47" s="48" t="s">
        <v>1094</v>
      </c>
      <c r="R47" s="107" t="str">
        <f t="shared" si="3"/>
        <v xml:space="preserve">"Services" : </v>
      </c>
      <c r="S47" s="46" t="s">
        <v>1104</v>
      </c>
      <c r="T47" s="120" t="str">
        <f t="shared" si="4"/>
        <v xml:space="preserve">"Sponsor" : </v>
      </c>
      <c r="U47" s="107" t="str">
        <f t="shared" si="5"/>
        <v xml:space="preserve">"Name" : </v>
      </c>
      <c r="V47" s="124" t="s">
        <v>1517</v>
      </c>
      <c r="W47" s="107" t="str">
        <f t="shared" si="6"/>
        <v xml:space="preserve">"Amount" : </v>
      </c>
      <c r="X47" s="125">
        <v>488000</v>
      </c>
      <c r="Y47" s="107" t="str">
        <f t="shared" si="7"/>
        <v xml:space="preserve">"Services" : </v>
      </c>
      <c r="Z47" s="124" t="s">
        <v>2077</v>
      </c>
      <c r="AA47" s="120" t="str">
        <f t="shared" si="8"/>
        <v xml:space="preserve">"Stadium" : </v>
      </c>
      <c r="AB47" s="107" t="str">
        <f t="shared" si="9"/>
        <v xml:space="preserve">"Name" : </v>
      </c>
      <c r="AC47" s="124" t="s">
        <v>2113</v>
      </c>
      <c r="AD47" s="107" t="str">
        <f t="shared" si="10"/>
        <v xml:space="preserve">"City" : </v>
      </c>
      <c r="AE47" s="124" t="s">
        <v>2114</v>
      </c>
      <c r="AF47" s="107" t="str">
        <f t="shared" si="11"/>
        <v xml:space="preserve">"Type" : </v>
      </c>
      <c r="AG47" s="124" t="s">
        <v>2126</v>
      </c>
      <c r="AH47" s="107" t="str">
        <f t="shared" si="12"/>
        <v xml:space="preserve">"Capacity" : </v>
      </c>
      <c r="AI47" s="124">
        <v>8000</v>
      </c>
      <c r="AJ47" s="107" t="str">
        <f t="shared" si="13"/>
        <v>"Acoustics" :</v>
      </c>
      <c r="AK47" s="124" t="s">
        <v>134</v>
      </c>
      <c r="AL47" s="119" t="s">
        <v>2197</v>
      </c>
      <c r="AM47" s="128" t="s">
        <v>2136</v>
      </c>
      <c r="AN47" s="119" t="s">
        <v>2198</v>
      </c>
      <c r="AO47" s="128" t="s">
        <v>2193</v>
      </c>
    </row>
    <row r="48" spans="1:41" ht="12" x14ac:dyDescent="0.25">
      <c r="A48" s="43">
        <v>34</v>
      </c>
      <c r="B48" s="43">
        <v>2020</v>
      </c>
      <c r="C48" s="43">
        <v>5</v>
      </c>
      <c r="D48" s="43">
        <v>90</v>
      </c>
      <c r="E48" s="43">
        <v>70100</v>
      </c>
      <c r="F48" s="43">
        <v>73300</v>
      </c>
      <c r="G48" s="43">
        <v>50</v>
      </c>
      <c r="H48" s="43">
        <v>80</v>
      </c>
      <c r="I48" s="126">
        <v>99000</v>
      </c>
      <c r="J48" s="126">
        <v>16500</v>
      </c>
      <c r="K48" s="43" t="s">
        <v>134</v>
      </c>
      <c r="L48" s="126">
        <v>9900</v>
      </c>
      <c r="M48" s="106" t="str">
        <f t="shared" si="0"/>
        <v xml:space="preserve">"Performer" : </v>
      </c>
      <c r="N48" s="107" t="str">
        <f t="shared" si="1"/>
        <v xml:space="preserve">"Name" : </v>
      </c>
      <c r="O48" s="48" t="s">
        <v>497</v>
      </c>
      <c r="P48" s="107" t="str">
        <f t="shared" si="2"/>
        <v xml:space="preserve">"Music_Type" : </v>
      </c>
      <c r="Q48" s="48" t="s">
        <v>1096</v>
      </c>
      <c r="R48" s="107" t="str">
        <f t="shared" si="3"/>
        <v xml:space="preserve">"Services" : </v>
      </c>
      <c r="S48" s="46" t="s">
        <v>1113</v>
      </c>
      <c r="T48" s="120" t="str">
        <f t="shared" si="4"/>
        <v xml:space="preserve">"Sponsor" : </v>
      </c>
      <c r="U48" s="107" t="str">
        <f t="shared" si="5"/>
        <v xml:space="preserve">"Name" : </v>
      </c>
      <c r="V48" s="124" t="s">
        <v>1518</v>
      </c>
      <c r="W48" s="107" t="str">
        <f t="shared" si="6"/>
        <v xml:space="preserve">"Amount" : </v>
      </c>
      <c r="X48" s="125">
        <v>397000</v>
      </c>
      <c r="Y48" s="107" t="str">
        <f t="shared" si="7"/>
        <v xml:space="preserve">"Services" : </v>
      </c>
      <c r="Z48" s="124" t="s">
        <v>2088</v>
      </c>
      <c r="AA48" s="120" t="str">
        <f t="shared" si="8"/>
        <v xml:space="preserve">"Stadium" : </v>
      </c>
      <c r="AB48" s="107" t="str">
        <f t="shared" si="9"/>
        <v xml:space="preserve">"Name" : </v>
      </c>
      <c r="AC48" s="124" t="s">
        <v>2107</v>
      </c>
      <c r="AD48" s="107" t="str">
        <f t="shared" si="10"/>
        <v xml:space="preserve">"City" : </v>
      </c>
      <c r="AE48" s="124" t="s">
        <v>2120</v>
      </c>
      <c r="AF48" s="107" t="str">
        <f t="shared" si="11"/>
        <v xml:space="preserve">"Type" : </v>
      </c>
      <c r="AG48" s="124" t="s">
        <v>2124</v>
      </c>
      <c r="AH48" s="107" t="str">
        <f t="shared" si="12"/>
        <v xml:space="preserve">"Capacity" : </v>
      </c>
      <c r="AI48" s="124">
        <v>4500</v>
      </c>
      <c r="AJ48" s="107" t="str">
        <f t="shared" si="13"/>
        <v>"Acoustics" :</v>
      </c>
      <c r="AK48" s="124" t="s">
        <v>135</v>
      </c>
      <c r="AL48" s="119" t="s">
        <v>2197</v>
      </c>
      <c r="AM48" s="128" t="s">
        <v>2133</v>
      </c>
      <c r="AN48" s="119" t="s">
        <v>2198</v>
      </c>
      <c r="AO48" s="128" t="s">
        <v>2167</v>
      </c>
    </row>
    <row r="49" spans="1:41" ht="12" x14ac:dyDescent="0.25">
      <c r="A49" s="43">
        <v>35</v>
      </c>
      <c r="B49" s="43">
        <v>2021</v>
      </c>
      <c r="C49" s="43">
        <v>1</v>
      </c>
      <c r="D49" s="43">
        <v>70</v>
      </c>
      <c r="E49" s="43">
        <v>37600</v>
      </c>
      <c r="F49" s="43">
        <v>34800</v>
      </c>
      <c r="G49" s="43">
        <v>40</v>
      </c>
      <c r="H49" s="43">
        <v>130</v>
      </c>
      <c r="I49" s="126">
        <v>46300</v>
      </c>
      <c r="J49" s="126">
        <v>85500</v>
      </c>
      <c r="K49" s="43" t="s">
        <v>135</v>
      </c>
      <c r="L49" s="126">
        <v>35200</v>
      </c>
      <c r="M49" s="106" t="str">
        <f t="shared" si="0"/>
        <v xml:space="preserve">"Performer" : </v>
      </c>
      <c r="N49" s="107" t="str">
        <f t="shared" si="1"/>
        <v xml:space="preserve">"Name" : </v>
      </c>
      <c r="O49" s="48" t="s">
        <v>498</v>
      </c>
      <c r="P49" s="107" t="str">
        <f t="shared" si="2"/>
        <v xml:space="preserve">"Music_Type" : </v>
      </c>
      <c r="Q49" s="48" t="s">
        <v>1097</v>
      </c>
      <c r="R49" s="107" t="str">
        <f t="shared" si="3"/>
        <v xml:space="preserve">"Services" : </v>
      </c>
      <c r="S49" s="46" t="s">
        <v>1122</v>
      </c>
      <c r="T49" s="120" t="str">
        <f t="shared" si="4"/>
        <v xml:space="preserve">"Sponsor" : </v>
      </c>
      <c r="U49" s="107" t="str">
        <f t="shared" si="5"/>
        <v xml:space="preserve">"Name" : </v>
      </c>
      <c r="V49" s="124" t="s">
        <v>1415</v>
      </c>
      <c r="W49" s="107" t="str">
        <f t="shared" si="6"/>
        <v xml:space="preserve">"Amount" : </v>
      </c>
      <c r="X49" s="125">
        <v>218000</v>
      </c>
      <c r="Y49" s="107" t="str">
        <f t="shared" si="7"/>
        <v xml:space="preserve">"Services" : </v>
      </c>
      <c r="Z49" s="124" t="s">
        <v>2069</v>
      </c>
      <c r="AA49" s="120" t="str">
        <f t="shared" si="8"/>
        <v xml:space="preserve">"Stadium" : </v>
      </c>
      <c r="AB49" s="107" t="str">
        <f t="shared" si="9"/>
        <v xml:space="preserve">"Name" : </v>
      </c>
      <c r="AC49" s="124" t="s">
        <v>2113</v>
      </c>
      <c r="AD49" s="107" t="str">
        <f t="shared" si="10"/>
        <v xml:space="preserve">"City" : </v>
      </c>
      <c r="AE49" s="124" t="s">
        <v>2114</v>
      </c>
      <c r="AF49" s="107" t="str">
        <f t="shared" si="11"/>
        <v xml:space="preserve">"Type" : </v>
      </c>
      <c r="AG49" s="124" t="s">
        <v>2126</v>
      </c>
      <c r="AH49" s="107" t="str">
        <f t="shared" si="12"/>
        <v xml:space="preserve">"Capacity" : </v>
      </c>
      <c r="AI49" s="124">
        <v>8000</v>
      </c>
      <c r="AJ49" s="107" t="str">
        <f t="shared" si="13"/>
        <v>"Acoustics" :</v>
      </c>
      <c r="AK49" s="124" t="s">
        <v>134</v>
      </c>
      <c r="AL49" s="119" t="s">
        <v>2197</v>
      </c>
      <c r="AM49" s="128" t="s">
        <v>2157</v>
      </c>
      <c r="AN49" s="119" t="s">
        <v>2198</v>
      </c>
      <c r="AO49" s="128" t="s">
        <v>2163</v>
      </c>
    </row>
    <row r="50" spans="1:41" ht="12" x14ac:dyDescent="0.25">
      <c r="A50" s="43">
        <v>36</v>
      </c>
      <c r="B50" s="43">
        <v>2021</v>
      </c>
      <c r="C50" s="43">
        <v>1</v>
      </c>
      <c r="D50" s="43">
        <v>115</v>
      </c>
      <c r="E50" s="43">
        <v>7200</v>
      </c>
      <c r="F50" s="43">
        <v>6500</v>
      </c>
      <c r="G50" s="43">
        <v>25</v>
      </c>
      <c r="H50" s="43">
        <v>65</v>
      </c>
      <c r="I50" s="126">
        <v>48000</v>
      </c>
      <c r="J50" s="126">
        <v>110300</v>
      </c>
      <c r="K50" s="43" t="s">
        <v>134</v>
      </c>
      <c r="L50" s="126">
        <v>30300</v>
      </c>
      <c r="M50" s="106" t="str">
        <f t="shared" si="0"/>
        <v xml:space="preserve">"Performer" : </v>
      </c>
      <c r="N50" s="107" t="str">
        <f t="shared" si="1"/>
        <v xml:space="preserve">"Name" : </v>
      </c>
      <c r="O50" s="48" t="s">
        <v>499</v>
      </c>
      <c r="P50" s="107" t="str">
        <f t="shared" si="2"/>
        <v xml:space="preserve">"Music_Type" : </v>
      </c>
      <c r="Q50" s="48" t="s">
        <v>1093</v>
      </c>
      <c r="R50" s="107" t="str">
        <f t="shared" si="3"/>
        <v xml:space="preserve">"Services" : </v>
      </c>
      <c r="S50" s="46" t="s">
        <v>1111</v>
      </c>
      <c r="T50" s="120" t="str">
        <f t="shared" si="4"/>
        <v xml:space="preserve">"Sponsor" : </v>
      </c>
      <c r="U50" s="107" t="str">
        <f t="shared" si="5"/>
        <v xml:space="preserve">"Name" : </v>
      </c>
      <c r="V50" s="124" t="s">
        <v>1519</v>
      </c>
      <c r="W50" s="107" t="str">
        <f t="shared" si="6"/>
        <v xml:space="preserve">"Amount" : </v>
      </c>
      <c r="X50" s="125">
        <v>46000</v>
      </c>
      <c r="Y50" s="107" t="str">
        <f t="shared" si="7"/>
        <v xml:space="preserve">"Services" : </v>
      </c>
      <c r="Z50" s="124" t="s">
        <v>2091</v>
      </c>
      <c r="AA50" s="120" t="str">
        <f t="shared" si="8"/>
        <v xml:space="preserve">"Stadium" : </v>
      </c>
      <c r="AB50" s="107" t="str">
        <f t="shared" si="9"/>
        <v xml:space="preserve">"Name" : </v>
      </c>
      <c r="AC50" s="124" t="s">
        <v>2099</v>
      </c>
      <c r="AD50" s="107" t="str">
        <f t="shared" si="10"/>
        <v xml:space="preserve">"City" : </v>
      </c>
      <c r="AE50" s="124" t="s">
        <v>2116</v>
      </c>
      <c r="AF50" s="107" t="str">
        <f t="shared" si="11"/>
        <v xml:space="preserve">"Type" : </v>
      </c>
      <c r="AG50" s="124" t="s">
        <v>2127</v>
      </c>
      <c r="AH50" s="107" t="str">
        <f t="shared" si="12"/>
        <v xml:space="preserve">"Capacity" : </v>
      </c>
      <c r="AI50" s="124">
        <v>34000</v>
      </c>
      <c r="AJ50" s="107" t="str">
        <f t="shared" si="13"/>
        <v>"Acoustics" :</v>
      </c>
      <c r="AK50" s="124" t="s">
        <v>134</v>
      </c>
      <c r="AL50" s="119" t="s">
        <v>2197</v>
      </c>
      <c r="AM50" s="128" t="s">
        <v>2141</v>
      </c>
      <c r="AN50" s="119" t="s">
        <v>2198</v>
      </c>
      <c r="AO50" s="128" t="s">
        <v>2188</v>
      </c>
    </row>
    <row r="51" spans="1:41" ht="12" x14ac:dyDescent="0.25">
      <c r="A51" s="43">
        <v>37</v>
      </c>
      <c r="B51" s="43">
        <v>2015</v>
      </c>
      <c r="C51" s="43">
        <v>7</v>
      </c>
      <c r="D51" s="43">
        <v>150</v>
      </c>
      <c r="E51" s="43">
        <v>27400</v>
      </c>
      <c r="F51" s="43">
        <v>26000</v>
      </c>
      <c r="G51" s="43">
        <v>50</v>
      </c>
      <c r="H51" s="43">
        <v>110</v>
      </c>
      <c r="I51" s="126">
        <v>42100</v>
      </c>
      <c r="J51" s="126">
        <v>73400</v>
      </c>
      <c r="K51" s="43" t="s">
        <v>134</v>
      </c>
      <c r="L51" s="126">
        <v>24400</v>
      </c>
      <c r="M51" s="106" t="str">
        <f t="shared" si="0"/>
        <v xml:space="preserve">"Performer" : </v>
      </c>
      <c r="N51" s="107" t="str">
        <f t="shared" si="1"/>
        <v xml:space="preserve">"Name" : </v>
      </c>
      <c r="O51" s="48" t="s">
        <v>387</v>
      </c>
      <c r="P51" s="107" t="str">
        <f t="shared" si="2"/>
        <v xml:space="preserve">"Music_Type" : </v>
      </c>
      <c r="Q51" s="48" t="s">
        <v>1096</v>
      </c>
      <c r="R51" s="107" t="str">
        <f t="shared" si="3"/>
        <v xml:space="preserve">"Services" : </v>
      </c>
      <c r="S51" s="46" t="s">
        <v>1107</v>
      </c>
      <c r="T51" s="120" t="str">
        <f t="shared" si="4"/>
        <v xml:space="preserve">"Sponsor" : </v>
      </c>
      <c r="U51" s="107" t="str">
        <f t="shared" si="5"/>
        <v xml:space="preserve">"Name" : </v>
      </c>
      <c r="V51" s="124" t="s">
        <v>1520</v>
      </c>
      <c r="W51" s="107" t="str">
        <f t="shared" si="6"/>
        <v xml:space="preserve">"Amount" : </v>
      </c>
      <c r="X51" s="125">
        <v>223000</v>
      </c>
      <c r="Y51" s="107" t="str">
        <f t="shared" si="7"/>
        <v xml:space="preserve">"Services" : </v>
      </c>
      <c r="Z51" s="124" t="s">
        <v>2084</v>
      </c>
      <c r="AA51" s="120" t="str">
        <f t="shared" si="8"/>
        <v xml:space="preserve">"Stadium" : </v>
      </c>
      <c r="AB51" s="107" t="str">
        <f t="shared" si="9"/>
        <v xml:space="preserve">"Name" : </v>
      </c>
      <c r="AC51" s="124" t="s">
        <v>2113</v>
      </c>
      <c r="AD51" s="107" t="str">
        <f t="shared" si="10"/>
        <v xml:space="preserve">"City" : </v>
      </c>
      <c r="AE51" s="124" t="s">
        <v>2114</v>
      </c>
      <c r="AF51" s="107" t="str">
        <f t="shared" si="11"/>
        <v xml:space="preserve">"Type" : </v>
      </c>
      <c r="AG51" s="124" t="s">
        <v>2126</v>
      </c>
      <c r="AH51" s="107" t="str">
        <f t="shared" si="12"/>
        <v xml:space="preserve">"Capacity" : </v>
      </c>
      <c r="AI51" s="124">
        <v>8000</v>
      </c>
      <c r="AJ51" s="107" t="str">
        <f t="shared" si="13"/>
        <v>"Acoustics" :</v>
      </c>
      <c r="AK51" s="124" t="s">
        <v>134</v>
      </c>
      <c r="AL51" s="119" t="s">
        <v>2197</v>
      </c>
      <c r="AM51" s="128" t="s">
        <v>2130</v>
      </c>
      <c r="AN51" s="119" t="s">
        <v>2198</v>
      </c>
      <c r="AO51" s="128" t="s">
        <v>2185</v>
      </c>
    </row>
    <row r="52" spans="1:41" ht="12" x14ac:dyDescent="0.25">
      <c r="A52" s="43">
        <v>38</v>
      </c>
      <c r="B52" s="43">
        <v>2021</v>
      </c>
      <c r="C52" s="43">
        <v>5</v>
      </c>
      <c r="D52" s="43">
        <v>65</v>
      </c>
      <c r="E52" s="43">
        <v>17100</v>
      </c>
      <c r="F52" s="43">
        <v>17800</v>
      </c>
      <c r="G52" s="43">
        <v>30</v>
      </c>
      <c r="H52" s="43">
        <v>140</v>
      </c>
      <c r="I52" s="126">
        <v>69300</v>
      </c>
      <c r="J52" s="126">
        <v>19700</v>
      </c>
      <c r="K52" s="43" t="s">
        <v>134</v>
      </c>
      <c r="L52" s="126">
        <v>22500</v>
      </c>
      <c r="M52" s="106" t="str">
        <f t="shared" si="0"/>
        <v xml:space="preserve">"Performer" : </v>
      </c>
      <c r="N52" s="107" t="str">
        <f t="shared" si="1"/>
        <v xml:space="preserve">"Name" : </v>
      </c>
      <c r="O52" s="48" t="s">
        <v>500</v>
      </c>
      <c r="P52" s="107" t="str">
        <f t="shared" si="2"/>
        <v xml:space="preserve">"Music_Type" : </v>
      </c>
      <c r="Q52" s="48" t="s">
        <v>1093</v>
      </c>
      <c r="R52" s="107" t="str">
        <f t="shared" si="3"/>
        <v xml:space="preserve">"Services" : </v>
      </c>
      <c r="S52" s="46" t="s">
        <v>1128</v>
      </c>
      <c r="T52" s="120" t="str">
        <f t="shared" si="4"/>
        <v xml:space="preserve">"Sponsor" : </v>
      </c>
      <c r="U52" s="107" t="str">
        <f t="shared" si="5"/>
        <v xml:space="preserve">"Name" : </v>
      </c>
      <c r="V52" s="124" t="s">
        <v>1521</v>
      </c>
      <c r="W52" s="107" t="str">
        <f t="shared" si="6"/>
        <v xml:space="preserve">"Amount" : </v>
      </c>
      <c r="X52" s="125">
        <v>69000</v>
      </c>
      <c r="Y52" s="107" t="str">
        <f t="shared" si="7"/>
        <v xml:space="preserve">"Services" : </v>
      </c>
      <c r="Z52" s="124" t="s">
        <v>2074</v>
      </c>
      <c r="AA52" s="120" t="str">
        <f t="shared" si="8"/>
        <v xml:space="preserve">"Stadium" : </v>
      </c>
      <c r="AB52" s="107" t="str">
        <f t="shared" si="9"/>
        <v xml:space="preserve">"Name" : </v>
      </c>
      <c r="AC52" s="124" t="s">
        <v>2113</v>
      </c>
      <c r="AD52" s="107" t="str">
        <f t="shared" si="10"/>
        <v xml:space="preserve">"City" : </v>
      </c>
      <c r="AE52" s="124" t="s">
        <v>2114</v>
      </c>
      <c r="AF52" s="107" t="str">
        <f t="shared" si="11"/>
        <v xml:space="preserve">"Type" : </v>
      </c>
      <c r="AG52" s="124" t="s">
        <v>2126</v>
      </c>
      <c r="AH52" s="107" t="str">
        <f t="shared" si="12"/>
        <v xml:space="preserve">"Capacity" : </v>
      </c>
      <c r="AI52" s="124">
        <v>8000</v>
      </c>
      <c r="AJ52" s="107" t="str">
        <f t="shared" si="13"/>
        <v>"Acoustics" :</v>
      </c>
      <c r="AK52" s="124" t="s">
        <v>134</v>
      </c>
      <c r="AL52" s="119" t="s">
        <v>2197</v>
      </c>
      <c r="AM52" s="128" t="s">
        <v>2144</v>
      </c>
      <c r="AN52" s="119" t="s">
        <v>2198</v>
      </c>
      <c r="AO52" s="128" t="s">
        <v>2178</v>
      </c>
    </row>
    <row r="53" spans="1:41" ht="12" x14ac:dyDescent="0.25">
      <c r="A53" s="43">
        <v>39</v>
      </c>
      <c r="B53" s="43">
        <v>2023</v>
      </c>
      <c r="C53" s="43">
        <v>3</v>
      </c>
      <c r="D53" s="43">
        <v>120</v>
      </c>
      <c r="E53" s="43">
        <v>51200</v>
      </c>
      <c r="F53" s="43">
        <v>44900</v>
      </c>
      <c r="G53" s="43">
        <v>35</v>
      </c>
      <c r="H53" s="43">
        <v>110</v>
      </c>
      <c r="I53" s="126">
        <v>85300</v>
      </c>
      <c r="J53" s="126">
        <v>98100</v>
      </c>
      <c r="K53" s="43" t="s">
        <v>134</v>
      </c>
      <c r="L53" s="126">
        <v>13300</v>
      </c>
      <c r="M53" s="106" t="str">
        <f t="shared" si="0"/>
        <v xml:space="preserve">"Performer" : </v>
      </c>
      <c r="N53" s="107" t="str">
        <f t="shared" si="1"/>
        <v xml:space="preserve">"Name" : </v>
      </c>
      <c r="O53" s="48" t="s">
        <v>501</v>
      </c>
      <c r="P53" s="107" t="str">
        <f t="shared" si="2"/>
        <v xml:space="preserve">"Music_Type" : </v>
      </c>
      <c r="Q53" s="48" t="s">
        <v>1095</v>
      </c>
      <c r="R53" s="107" t="str">
        <f t="shared" si="3"/>
        <v xml:space="preserve">"Services" : </v>
      </c>
      <c r="S53" s="46" t="s">
        <v>1108</v>
      </c>
      <c r="T53" s="120" t="str">
        <f t="shared" si="4"/>
        <v xml:space="preserve">"Sponsor" : </v>
      </c>
      <c r="U53" s="107" t="str">
        <f t="shared" si="5"/>
        <v xml:space="preserve">"Name" : </v>
      </c>
      <c r="V53" s="124" t="s">
        <v>1522</v>
      </c>
      <c r="W53" s="107" t="str">
        <f t="shared" si="6"/>
        <v xml:space="preserve">"Amount" : </v>
      </c>
      <c r="X53" s="125">
        <v>405000</v>
      </c>
      <c r="Y53" s="107" t="str">
        <f t="shared" si="7"/>
        <v xml:space="preserve">"Services" : </v>
      </c>
      <c r="Z53" s="124" t="s">
        <v>2074</v>
      </c>
      <c r="AA53" s="120" t="str">
        <f t="shared" si="8"/>
        <v xml:space="preserve">"Stadium" : </v>
      </c>
      <c r="AB53" s="107" t="str">
        <f t="shared" si="9"/>
        <v xml:space="preserve">"Name" : </v>
      </c>
      <c r="AC53" s="124" t="s">
        <v>2104</v>
      </c>
      <c r="AD53" s="107" t="str">
        <f t="shared" si="10"/>
        <v xml:space="preserve">"City" : </v>
      </c>
      <c r="AE53" s="124" t="s">
        <v>2114</v>
      </c>
      <c r="AF53" s="107" t="str">
        <f t="shared" si="11"/>
        <v xml:space="preserve">"Type" : </v>
      </c>
      <c r="AG53" s="124" t="s">
        <v>2126</v>
      </c>
      <c r="AH53" s="107" t="str">
        <f t="shared" si="12"/>
        <v xml:space="preserve">"Capacity" : </v>
      </c>
      <c r="AI53" s="124">
        <v>51700</v>
      </c>
      <c r="AJ53" s="107" t="str">
        <f t="shared" si="13"/>
        <v>"Acoustics" :</v>
      </c>
      <c r="AK53" s="124" t="s">
        <v>134</v>
      </c>
      <c r="AL53" s="119" t="s">
        <v>2197</v>
      </c>
      <c r="AM53" s="128" t="s">
        <v>2154</v>
      </c>
      <c r="AN53" s="119" t="s">
        <v>2198</v>
      </c>
      <c r="AO53" s="128" t="s">
        <v>2175</v>
      </c>
    </row>
    <row r="54" spans="1:41" ht="12" x14ac:dyDescent="0.25">
      <c r="A54" s="43">
        <v>40</v>
      </c>
      <c r="B54" s="43">
        <v>2016</v>
      </c>
      <c r="C54" s="43">
        <v>4</v>
      </c>
      <c r="D54" s="43">
        <v>80</v>
      </c>
      <c r="E54" s="43">
        <v>19400</v>
      </c>
      <c r="F54" s="43">
        <v>15700</v>
      </c>
      <c r="G54" s="43">
        <v>30</v>
      </c>
      <c r="H54" s="43">
        <v>70</v>
      </c>
      <c r="I54" s="126">
        <v>4000</v>
      </c>
      <c r="J54" s="126">
        <v>51700</v>
      </c>
      <c r="K54" s="43" t="s">
        <v>133</v>
      </c>
      <c r="L54" s="126">
        <v>44600</v>
      </c>
      <c r="M54" s="106" t="str">
        <f t="shared" si="0"/>
        <v xml:space="preserve">"Performer" : </v>
      </c>
      <c r="N54" s="107" t="str">
        <f t="shared" si="1"/>
        <v xml:space="preserve">"Name" : </v>
      </c>
      <c r="O54" s="48" t="s">
        <v>502</v>
      </c>
      <c r="P54" s="107" t="str">
        <f t="shared" si="2"/>
        <v xml:space="preserve">"Music_Type" : </v>
      </c>
      <c r="Q54" s="48" t="s">
        <v>1098</v>
      </c>
      <c r="R54" s="107" t="str">
        <f t="shared" si="3"/>
        <v xml:space="preserve">"Services" : </v>
      </c>
      <c r="S54" s="46" t="s">
        <v>1107</v>
      </c>
      <c r="T54" s="120" t="str">
        <f t="shared" si="4"/>
        <v xml:space="preserve">"Sponsor" : </v>
      </c>
      <c r="U54" s="107" t="str">
        <f t="shared" si="5"/>
        <v xml:space="preserve">"Name" : </v>
      </c>
      <c r="V54" s="124" t="s">
        <v>1523</v>
      </c>
      <c r="W54" s="107" t="str">
        <f t="shared" si="6"/>
        <v xml:space="preserve">"Amount" : </v>
      </c>
      <c r="X54" s="125">
        <v>164000</v>
      </c>
      <c r="Y54" s="107" t="str">
        <f t="shared" si="7"/>
        <v xml:space="preserve">"Services" : </v>
      </c>
      <c r="Z54" s="124" t="s">
        <v>1106</v>
      </c>
      <c r="AA54" s="120" t="str">
        <f t="shared" si="8"/>
        <v xml:space="preserve">"Stadium" : </v>
      </c>
      <c r="AB54" s="107" t="str">
        <f t="shared" si="9"/>
        <v xml:space="preserve">"Name" : </v>
      </c>
      <c r="AC54" s="124" t="s">
        <v>2109</v>
      </c>
      <c r="AD54" s="107" t="str">
        <f t="shared" si="10"/>
        <v xml:space="preserve">"City" : </v>
      </c>
      <c r="AE54" s="124" t="s">
        <v>2122</v>
      </c>
      <c r="AF54" s="107" t="str">
        <f t="shared" si="11"/>
        <v xml:space="preserve">"Type" : </v>
      </c>
      <c r="AG54" s="124" t="s">
        <v>2127</v>
      </c>
      <c r="AH54" s="107" t="str">
        <f t="shared" si="12"/>
        <v xml:space="preserve">"Capacity" : </v>
      </c>
      <c r="AI54" s="124">
        <v>22000</v>
      </c>
      <c r="AJ54" s="107" t="str">
        <f t="shared" si="13"/>
        <v>"Acoustics" :</v>
      </c>
      <c r="AK54" s="124" t="s">
        <v>134</v>
      </c>
      <c r="AL54" s="119" t="s">
        <v>2197</v>
      </c>
      <c r="AM54" s="128" t="s">
        <v>2145</v>
      </c>
      <c r="AN54" s="119" t="s">
        <v>2198</v>
      </c>
      <c r="AO54" s="128" t="s">
        <v>2166</v>
      </c>
    </row>
    <row r="55" spans="1:41" ht="12" x14ac:dyDescent="0.25">
      <c r="A55" s="43">
        <v>41</v>
      </c>
      <c r="B55" s="43">
        <v>2010</v>
      </c>
      <c r="C55" s="43">
        <v>7</v>
      </c>
      <c r="D55" s="43">
        <v>75</v>
      </c>
      <c r="E55" s="43">
        <v>17100</v>
      </c>
      <c r="F55" s="43">
        <v>15300</v>
      </c>
      <c r="G55" s="43">
        <v>35</v>
      </c>
      <c r="H55" s="43">
        <v>110</v>
      </c>
      <c r="I55" s="126">
        <v>42900</v>
      </c>
      <c r="J55" s="126">
        <v>1000</v>
      </c>
      <c r="K55" s="43" t="s">
        <v>134</v>
      </c>
      <c r="L55" s="126">
        <v>42100</v>
      </c>
      <c r="M55" s="106" t="str">
        <f t="shared" si="0"/>
        <v xml:space="preserve">"Performer" : </v>
      </c>
      <c r="N55" s="107" t="str">
        <f t="shared" si="1"/>
        <v xml:space="preserve">"Name" : </v>
      </c>
      <c r="O55" s="48" t="s">
        <v>503</v>
      </c>
      <c r="P55" s="107" t="str">
        <f t="shared" si="2"/>
        <v xml:space="preserve">"Music_Type" : </v>
      </c>
      <c r="Q55" s="48" t="s">
        <v>1094</v>
      </c>
      <c r="R55" s="107" t="str">
        <f t="shared" si="3"/>
        <v xml:space="preserve">"Services" : </v>
      </c>
      <c r="S55" s="46" t="s">
        <v>1113</v>
      </c>
      <c r="T55" s="120" t="str">
        <f t="shared" si="4"/>
        <v xml:space="preserve">"Sponsor" : </v>
      </c>
      <c r="U55" s="107" t="str">
        <f t="shared" si="5"/>
        <v xml:space="preserve">"Name" : </v>
      </c>
      <c r="V55" s="124" t="s">
        <v>1524</v>
      </c>
      <c r="W55" s="107" t="str">
        <f t="shared" si="6"/>
        <v xml:space="preserve">"Amount" : </v>
      </c>
      <c r="X55" s="125">
        <v>423000</v>
      </c>
      <c r="Y55" s="107" t="str">
        <f t="shared" si="7"/>
        <v xml:space="preserve">"Services" : </v>
      </c>
      <c r="Z55" s="124" t="s">
        <v>2088</v>
      </c>
      <c r="AA55" s="120" t="str">
        <f t="shared" si="8"/>
        <v xml:space="preserve">"Stadium" : </v>
      </c>
      <c r="AB55" s="107" t="str">
        <f t="shared" si="9"/>
        <v xml:space="preserve">"Name" : </v>
      </c>
      <c r="AC55" s="124" t="s">
        <v>2096</v>
      </c>
      <c r="AD55" s="107" t="str">
        <f t="shared" si="10"/>
        <v xml:space="preserve">"City" : </v>
      </c>
      <c r="AE55" s="124" t="s">
        <v>2114</v>
      </c>
      <c r="AF55" s="107" t="str">
        <f t="shared" si="11"/>
        <v xml:space="preserve">"Type" : </v>
      </c>
      <c r="AG55" s="124" t="s">
        <v>2124</v>
      </c>
      <c r="AH55" s="107" t="str">
        <f t="shared" si="12"/>
        <v xml:space="preserve">"Capacity" : </v>
      </c>
      <c r="AI55" s="124">
        <v>1200</v>
      </c>
      <c r="AJ55" s="107" t="str">
        <f t="shared" si="13"/>
        <v>"Acoustics" :</v>
      </c>
      <c r="AK55" s="124" t="s">
        <v>135</v>
      </c>
      <c r="AL55" s="119" t="s">
        <v>2197</v>
      </c>
      <c r="AM55" s="128" t="s">
        <v>2136</v>
      </c>
      <c r="AN55" s="119" t="s">
        <v>2198</v>
      </c>
      <c r="AO55" s="128" t="s">
        <v>2191</v>
      </c>
    </row>
    <row r="56" spans="1:41" ht="12" x14ac:dyDescent="0.25">
      <c r="A56" s="43">
        <v>42</v>
      </c>
      <c r="B56" s="43">
        <v>2023</v>
      </c>
      <c r="C56" s="43">
        <v>5</v>
      </c>
      <c r="D56" s="43">
        <v>165</v>
      </c>
      <c r="E56" s="43">
        <v>5100</v>
      </c>
      <c r="F56" s="43">
        <v>4900</v>
      </c>
      <c r="G56" s="43">
        <v>55</v>
      </c>
      <c r="H56" s="43">
        <v>190</v>
      </c>
      <c r="I56" s="126">
        <v>29700</v>
      </c>
      <c r="J56" s="126">
        <v>41600</v>
      </c>
      <c r="K56" s="43" t="s">
        <v>136</v>
      </c>
      <c r="L56" s="126">
        <v>8600</v>
      </c>
      <c r="M56" s="106" t="str">
        <f t="shared" si="0"/>
        <v xml:space="preserve">"Performer" : </v>
      </c>
      <c r="N56" s="107" t="str">
        <f t="shared" si="1"/>
        <v xml:space="preserve">"Name" : </v>
      </c>
      <c r="O56" s="48" t="s">
        <v>158</v>
      </c>
      <c r="P56" s="107" t="str">
        <f t="shared" si="2"/>
        <v xml:space="preserve">"Music_Type" : </v>
      </c>
      <c r="Q56" s="48" t="s">
        <v>1098</v>
      </c>
      <c r="R56" s="107" t="str">
        <f t="shared" si="3"/>
        <v xml:space="preserve">"Services" : </v>
      </c>
      <c r="S56" s="46" t="s">
        <v>1114</v>
      </c>
      <c r="T56" s="120" t="str">
        <f t="shared" si="4"/>
        <v xml:space="preserve">"Sponsor" : </v>
      </c>
      <c r="U56" s="107" t="str">
        <f t="shared" si="5"/>
        <v xml:space="preserve">"Name" : </v>
      </c>
      <c r="V56" s="124" t="s">
        <v>1525</v>
      </c>
      <c r="W56" s="107" t="str">
        <f t="shared" si="6"/>
        <v xml:space="preserve">"Amount" : </v>
      </c>
      <c r="X56" s="125">
        <v>324000</v>
      </c>
      <c r="Y56" s="107" t="str">
        <f t="shared" si="7"/>
        <v xml:space="preserve">"Services" : </v>
      </c>
      <c r="Z56" s="124" t="s">
        <v>2067</v>
      </c>
      <c r="AA56" s="120" t="str">
        <f t="shared" si="8"/>
        <v xml:space="preserve">"Stadium" : </v>
      </c>
      <c r="AB56" s="107" t="str">
        <f t="shared" si="9"/>
        <v xml:space="preserve">"Name" : </v>
      </c>
      <c r="AC56" s="124" t="s">
        <v>2111</v>
      </c>
      <c r="AD56" s="107" t="str">
        <f t="shared" si="10"/>
        <v xml:space="preserve">"City" : </v>
      </c>
      <c r="AE56" s="124" t="s">
        <v>2114</v>
      </c>
      <c r="AF56" s="107" t="str">
        <f t="shared" si="11"/>
        <v xml:space="preserve">"Type" : </v>
      </c>
      <c r="AG56" s="124" t="s">
        <v>2124</v>
      </c>
      <c r="AH56" s="107" t="str">
        <f t="shared" si="12"/>
        <v xml:space="preserve">"Capacity" : </v>
      </c>
      <c r="AI56" s="124">
        <v>1200</v>
      </c>
      <c r="AJ56" s="107" t="str">
        <f t="shared" si="13"/>
        <v>"Acoustics" :</v>
      </c>
      <c r="AK56" s="124" t="s">
        <v>135</v>
      </c>
      <c r="AL56" s="119" t="s">
        <v>2197</v>
      </c>
      <c r="AM56" s="128" t="s">
        <v>2156</v>
      </c>
      <c r="AN56" s="119" t="s">
        <v>2198</v>
      </c>
      <c r="AO56" s="128" t="s">
        <v>2193</v>
      </c>
    </row>
    <row r="57" spans="1:41" ht="12" x14ac:dyDescent="0.25">
      <c r="A57" s="43">
        <v>43</v>
      </c>
      <c r="B57" s="43">
        <v>2022</v>
      </c>
      <c r="C57" s="43">
        <v>10</v>
      </c>
      <c r="D57" s="43">
        <v>90</v>
      </c>
      <c r="E57" s="43">
        <v>2700</v>
      </c>
      <c r="F57" s="43">
        <v>2800</v>
      </c>
      <c r="G57" s="43">
        <v>40</v>
      </c>
      <c r="H57" s="43">
        <v>190</v>
      </c>
      <c r="I57" s="126">
        <v>54600</v>
      </c>
      <c r="J57" s="126">
        <v>62600</v>
      </c>
      <c r="K57" s="43" t="s">
        <v>134</v>
      </c>
      <c r="L57" s="126">
        <v>15900</v>
      </c>
      <c r="M57" s="106" t="str">
        <f t="shared" si="0"/>
        <v xml:space="preserve">"Performer" : </v>
      </c>
      <c r="N57" s="107" t="str">
        <f t="shared" si="1"/>
        <v xml:space="preserve">"Name" : </v>
      </c>
      <c r="O57" s="48" t="s">
        <v>504</v>
      </c>
      <c r="P57" s="107" t="str">
        <f t="shared" si="2"/>
        <v xml:space="preserve">"Music_Type" : </v>
      </c>
      <c r="Q57" s="48" t="s">
        <v>1093</v>
      </c>
      <c r="R57" s="107" t="str">
        <f t="shared" si="3"/>
        <v xml:space="preserve">"Services" : </v>
      </c>
      <c r="S57" s="46" t="s">
        <v>1133</v>
      </c>
      <c r="T57" s="120" t="str">
        <f t="shared" si="4"/>
        <v xml:space="preserve">"Sponsor" : </v>
      </c>
      <c r="U57" s="107" t="str">
        <f t="shared" si="5"/>
        <v xml:space="preserve">"Name" : </v>
      </c>
      <c r="V57" s="124" t="s">
        <v>1526</v>
      </c>
      <c r="W57" s="107" t="str">
        <f t="shared" si="6"/>
        <v xml:space="preserve">"Amount" : </v>
      </c>
      <c r="X57" s="125">
        <v>137000</v>
      </c>
      <c r="Y57" s="107" t="str">
        <f t="shared" si="7"/>
        <v xml:space="preserve">"Services" : </v>
      </c>
      <c r="Z57" s="124" t="s">
        <v>2090</v>
      </c>
      <c r="AA57" s="120" t="str">
        <f t="shared" si="8"/>
        <v xml:space="preserve">"Stadium" : </v>
      </c>
      <c r="AB57" s="107" t="str">
        <f t="shared" si="9"/>
        <v xml:space="preserve">"Name" : </v>
      </c>
      <c r="AC57" s="124" t="s">
        <v>2106</v>
      </c>
      <c r="AD57" s="107" t="str">
        <f t="shared" si="10"/>
        <v xml:space="preserve">"City" : </v>
      </c>
      <c r="AE57" s="124" t="s">
        <v>2114</v>
      </c>
      <c r="AF57" s="107" t="str">
        <f t="shared" si="11"/>
        <v xml:space="preserve">"Type" : </v>
      </c>
      <c r="AG57" s="124" t="s">
        <v>2124</v>
      </c>
      <c r="AH57" s="107" t="str">
        <f t="shared" si="12"/>
        <v xml:space="preserve">"Capacity" : </v>
      </c>
      <c r="AI57" s="124">
        <v>13000</v>
      </c>
      <c r="AJ57" s="107" t="str">
        <f t="shared" si="13"/>
        <v>"Acoustics" :</v>
      </c>
      <c r="AK57" s="124" t="s">
        <v>135</v>
      </c>
      <c r="AL57" s="119" t="s">
        <v>2197</v>
      </c>
      <c r="AM57" s="128" t="s">
        <v>2138</v>
      </c>
      <c r="AN57" s="119" t="s">
        <v>2198</v>
      </c>
      <c r="AO57" s="128" t="s">
        <v>2192</v>
      </c>
    </row>
    <row r="58" spans="1:41" ht="12" x14ac:dyDescent="0.25">
      <c r="A58" s="43">
        <v>44</v>
      </c>
      <c r="B58" s="43">
        <v>2020</v>
      </c>
      <c r="C58" s="43">
        <v>5</v>
      </c>
      <c r="D58" s="43">
        <v>165</v>
      </c>
      <c r="E58" s="43">
        <v>37400</v>
      </c>
      <c r="F58" s="43">
        <v>32700</v>
      </c>
      <c r="G58" s="43">
        <v>35</v>
      </c>
      <c r="H58" s="43">
        <v>120</v>
      </c>
      <c r="I58" s="126">
        <v>37000</v>
      </c>
      <c r="J58" s="126">
        <v>20400</v>
      </c>
      <c r="K58" s="43" t="s">
        <v>134</v>
      </c>
      <c r="L58" s="126">
        <v>15800</v>
      </c>
      <c r="M58" s="106" t="str">
        <f t="shared" si="0"/>
        <v xml:space="preserve">"Performer" : </v>
      </c>
      <c r="N58" s="107" t="str">
        <f t="shared" si="1"/>
        <v xml:space="preserve">"Name" : </v>
      </c>
      <c r="O58" s="48" t="s">
        <v>505</v>
      </c>
      <c r="P58" s="107" t="str">
        <f t="shared" si="2"/>
        <v xml:space="preserve">"Music_Type" : </v>
      </c>
      <c r="Q58" s="48" t="s">
        <v>1095</v>
      </c>
      <c r="R58" s="107" t="str">
        <f t="shared" si="3"/>
        <v xml:space="preserve">"Services" : </v>
      </c>
      <c r="S58" s="46" t="s">
        <v>1106</v>
      </c>
      <c r="T58" s="120" t="str">
        <f t="shared" si="4"/>
        <v xml:space="preserve">"Sponsor" : </v>
      </c>
      <c r="U58" s="107" t="str">
        <f t="shared" si="5"/>
        <v xml:space="preserve">"Name" : </v>
      </c>
      <c r="V58" s="124" t="s">
        <v>1263</v>
      </c>
      <c r="W58" s="107" t="str">
        <f t="shared" si="6"/>
        <v xml:space="preserve">"Amount" : </v>
      </c>
      <c r="X58" s="125">
        <v>23000</v>
      </c>
      <c r="Y58" s="107" t="str">
        <f t="shared" si="7"/>
        <v xml:space="preserve">"Services" : </v>
      </c>
      <c r="Z58" s="124" t="s">
        <v>2092</v>
      </c>
      <c r="AA58" s="120" t="str">
        <f t="shared" si="8"/>
        <v xml:space="preserve">"Stadium" : </v>
      </c>
      <c r="AB58" s="107" t="str">
        <f t="shared" si="9"/>
        <v xml:space="preserve">"Name" : </v>
      </c>
      <c r="AC58" s="124" t="s">
        <v>2099</v>
      </c>
      <c r="AD58" s="107" t="str">
        <f t="shared" si="10"/>
        <v xml:space="preserve">"City" : </v>
      </c>
      <c r="AE58" s="124" t="s">
        <v>2116</v>
      </c>
      <c r="AF58" s="107" t="str">
        <f t="shared" si="11"/>
        <v xml:space="preserve">"Type" : </v>
      </c>
      <c r="AG58" s="124" t="s">
        <v>2127</v>
      </c>
      <c r="AH58" s="107" t="str">
        <f t="shared" si="12"/>
        <v xml:space="preserve">"Capacity" : </v>
      </c>
      <c r="AI58" s="124">
        <v>34000</v>
      </c>
      <c r="AJ58" s="107" t="str">
        <f t="shared" si="13"/>
        <v>"Acoustics" :</v>
      </c>
      <c r="AK58" s="124" t="s">
        <v>134</v>
      </c>
      <c r="AL58" s="119" t="s">
        <v>2197</v>
      </c>
      <c r="AM58" s="128" t="s">
        <v>2139</v>
      </c>
      <c r="AN58" s="119" t="s">
        <v>2198</v>
      </c>
      <c r="AO58" s="128" t="s">
        <v>2171</v>
      </c>
    </row>
    <row r="59" spans="1:41" ht="12" x14ac:dyDescent="0.25">
      <c r="A59" s="43">
        <v>45</v>
      </c>
      <c r="B59" s="43">
        <v>2013</v>
      </c>
      <c r="C59" s="43">
        <v>7</v>
      </c>
      <c r="D59" s="43">
        <v>65</v>
      </c>
      <c r="E59" s="43">
        <v>1700</v>
      </c>
      <c r="F59" s="43">
        <v>1400</v>
      </c>
      <c r="G59" s="43">
        <v>40</v>
      </c>
      <c r="H59" s="43">
        <v>155</v>
      </c>
      <c r="I59" s="126">
        <v>26600</v>
      </c>
      <c r="J59" s="126">
        <v>15400</v>
      </c>
      <c r="K59" s="43" t="s">
        <v>136</v>
      </c>
      <c r="L59" s="126">
        <v>21900</v>
      </c>
      <c r="M59" s="106" t="str">
        <f t="shared" si="0"/>
        <v xml:space="preserve">"Performer" : </v>
      </c>
      <c r="N59" s="107" t="str">
        <f t="shared" si="1"/>
        <v xml:space="preserve">"Name" : </v>
      </c>
      <c r="O59" s="48" t="s">
        <v>506</v>
      </c>
      <c r="P59" s="107" t="str">
        <f t="shared" si="2"/>
        <v xml:space="preserve">"Music_Type" : </v>
      </c>
      <c r="Q59" s="48" t="s">
        <v>1095</v>
      </c>
      <c r="R59" s="107" t="str">
        <f t="shared" si="3"/>
        <v xml:space="preserve">"Services" : </v>
      </c>
      <c r="S59" s="46" t="s">
        <v>1128</v>
      </c>
      <c r="T59" s="120" t="str">
        <f t="shared" si="4"/>
        <v xml:space="preserve">"Sponsor" : </v>
      </c>
      <c r="U59" s="107" t="str">
        <f t="shared" si="5"/>
        <v xml:space="preserve">"Name" : </v>
      </c>
      <c r="V59" s="124" t="s">
        <v>1310</v>
      </c>
      <c r="W59" s="107" t="str">
        <f t="shared" si="6"/>
        <v xml:space="preserve">"Amount" : </v>
      </c>
      <c r="X59" s="125">
        <v>416000</v>
      </c>
      <c r="Y59" s="107" t="str">
        <f t="shared" si="7"/>
        <v xml:space="preserve">"Services" : </v>
      </c>
      <c r="Z59" s="124" t="s">
        <v>2078</v>
      </c>
      <c r="AA59" s="120" t="str">
        <f t="shared" si="8"/>
        <v xml:space="preserve">"Stadium" : </v>
      </c>
      <c r="AB59" s="107" t="str">
        <f t="shared" si="9"/>
        <v xml:space="preserve">"Name" : </v>
      </c>
      <c r="AC59" s="124" t="s">
        <v>2113</v>
      </c>
      <c r="AD59" s="107" t="str">
        <f t="shared" si="10"/>
        <v xml:space="preserve">"City" : </v>
      </c>
      <c r="AE59" s="124" t="s">
        <v>2114</v>
      </c>
      <c r="AF59" s="107" t="str">
        <f t="shared" si="11"/>
        <v xml:space="preserve">"Type" : </v>
      </c>
      <c r="AG59" s="124" t="s">
        <v>2126</v>
      </c>
      <c r="AH59" s="107" t="str">
        <f t="shared" si="12"/>
        <v xml:space="preserve">"Capacity" : </v>
      </c>
      <c r="AI59" s="124">
        <v>8000</v>
      </c>
      <c r="AJ59" s="107" t="str">
        <f t="shared" si="13"/>
        <v>"Acoustics" :</v>
      </c>
      <c r="AK59" s="124" t="s">
        <v>134</v>
      </c>
      <c r="AL59" s="119" t="s">
        <v>2197</v>
      </c>
      <c r="AM59" s="128" t="s">
        <v>2158</v>
      </c>
      <c r="AN59" s="119" t="s">
        <v>2198</v>
      </c>
      <c r="AO59" s="128" t="s">
        <v>2183</v>
      </c>
    </row>
    <row r="60" spans="1:41" ht="12" x14ac:dyDescent="0.25">
      <c r="A60" s="43">
        <v>46</v>
      </c>
      <c r="B60" s="43">
        <v>2016</v>
      </c>
      <c r="C60" s="43">
        <v>12</v>
      </c>
      <c r="D60" s="43">
        <v>120</v>
      </c>
      <c r="E60" s="43">
        <v>38500</v>
      </c>
      <c r="F60" s="43">
        <v>35800</v>
      </c>
      <c r="G60" s="43">
        <v>35</v>
      </c>
      <c r="H60" s="43">
        <v>160</v>
      </c>
      <c r="I60" s="126">
        <v>92300</v>
      </c>
      <c r="J60" s="126">
        <v>72600</v>
      </c>
      <c r="K60" s="43" t="s">
        <v>136</v>
      </c>
      <c r="L60" s="126">
        <v>11000</v>
      </c>
      <c r="M60" s="106" t="str">
        <f t="shared" si="0"/>
        <v xml:space="preserve">"Performer" : </v>
      </c>
      <c r="N60" s="107" t="str">
        <f t="shared" si="1"/>
        <v xml:space="preserve">"Name" : </v>
      </c>
      <c r="O60" s="48" t="s">
        <v>507</v>
      </c>
      <c r="P60" s="107" t="str">
        <f t="shared" si="2"/>
        <v xml:space="preserve">"Music_Type" : </v>
      </c>
      <c r="Q60" s="48" t="s">
        <v>1098</v>
      </c>
      <c r="R60" s="107" t="str">
        <f t="shared" si="3"/>
        <v xml:space="preserve">"Services" : </v>
      </c>
      <c r="S60" s="46" t="s">
        <v>1112</v>
      </c>
      <c r="T60" s="120" t="str">
        <f t="shared" si="4"/>
        <v xml:space="preserve">"Sponsor" : </v>
      </c>
      <c r="U60" s="107" t="str">
        <f t="shared" si="5"/>
        <v xml:space="preserve">"Name" : </v>
      </c>
      <c r="V60" s="124" t="s">
        <v>1523</v>
      </c>
      <c r="W60" s="107" t="str">
        <f t="shared" si="6"/>
        <v xml:space="preserve">"Amount" : </v>
      </c>
      <c r="X60" s="125">
        <v>367000</v>
      </c>
      <c r="Y60" s="107" t="str">
        <f t="shared" si="7"/>
        <v xml:space="preserve">"Services" : </v>
      </c>
      <c r="Z60" s="124" t="s">
        <v>2066</v>
      </c>
      <c r="AA60" s="120" t="str">
        <f t="shared" si="8"/>
        <v xml:space="preserve">"Stadium" : </v>
      </c>
      <c r="AB60" s="107" t="str">
        <f t="shared" si="9"/>
        <v xml:space="preserve">"Name" : </v>
      </c>
      <c r="AC60" s="124" t="s">
        <v>2102</v>
      </c>
      <c r="AD60" s="107" t="str">
        <f t="shared" si="10"/>
        <v xml:space="preserve">"City" : </v>
      </c>
      <c r="AE60" s="124" t="s">
        <v>2114</v>
      </c>
      <c r="AF60" s="107" t="str">
        <f t="shared" si="11"/>
        <v xml:space="preserve">"Type" : </v>
      </c>
      <c r="AG60" s="124" t="s">
        <v>2124</v>
      </c>
      <c r="AH60" s="107" t="str">
        <f t="shared" si="12"/>
        <v xml:space="preserve">"Capacity" : </v>
      </c>
      <c r="AI60" s="124">
        <v>2100</v>
      </c>
      <c r="AJ60" s="107" t="str">
        <f t="shared" si="13"/>
        <v>"Acoustics" :</v>
      </c>
      <c r="AK60" s="124" t="s">
        <v>135</v>
      </c>
      <c r="AL60" s="119" t="s">
        <v>2197</v>
      </c>
      <c r="AM60" s="128" t="s">
        <v>2130</v>
      </c>
      <c r="AN60" s="119" t="s">
        <v>2198</v>
      </c>
      <c r="AO60" s="128" t="s">
        <v>2167</v>
      </c>
    </row>
    <row r="61" spans="1:41" ht="12" x14ac:dyDescent="0.25">
      <c r="A61" s="43">
        <v>47</v>
      </c>
      <c r="B61" s="43">
        <v>2018</v>
      </c>
      <c r="C61" s="43">
        <v>4</v>
      </c>
      <c r="D61" s="43">
        <v>110</v>
      </c>
      <c r="E61" s="43">
        <v>51900</v>
      </c>
      <c r="F61" s="43">
        <v>50600</v>
      </c>
      <c r="G61" s="43">
        <v>45</v>
      </c>
      <c r="H61" s="43">
        <v>185</v>
      </c>
      <c r="I61" s="126">
        <v>47500</v>
      </c>
      <c r="J61" s="126">
        <v>26800</v>
      </c>
      <c r="K61" s="43" t="s">
        <v>134</v>
      </c>
      <c r="L61" s="126">
        <v>34200</v>
      </c>
      <c r="M61" s="106" t="str">
        <f t="shared" si="0"/>
        <v xml:space="preserve">"Performer" : </v>
      </c>
      <c r="N61" s="107" t="str">
        <f t="shared" si="1"/>
        <v xml:space="preserve">"Name" : </v>
      </c>
      <c r="O61" s="48" t="s">
        <v>205</v>
      </c>
      <c r="P61" s="107" t="str">
        <f t="shared" si="2"/>
        <v xml:space="preserve">"Music_Type" : </v>
      </c>
      <c r="Q61" s="48" t="s">
        <v>1098</v>
      </c>
      <c r="R61" s="107" t="str">
        <f t="shared" si="3"/>
        <v xml:space="preserve">"Services" : </v>
      </c>
      <c r="S61" s="46" t="s">
        <v>1129</v>
      </c>
      <c r="T61" s="120" t="str">
        <f t="shared" si="4"/>
        <v xml:space="preserve">"Sponsor" : </v>
      </c>
      <c r="U61" s="107" t="str">
        <f t="shared" si="5"/>
        <v xml:space="preserve">"Name" : </v>
      </c>
      <c r="V61" s="124" t="s">
        <v>1527</v>
      </c>
      <c r="W61" s="107" t="str">
        <f t="shared" si="6"/>
        <v xml:space="preserve">"Amount" : </v>
      </c>
      <c r="X61" s="125">
        <v>87000</v>
      </c>
      <c r="Y61" s="107" t="str">
        <f t="shared" si="7"/>
        <v xml:space="preserve">"Services" : </v>
      </c>
      <c r="Z61" s="124" t="s">
        <v>2093</v>
      </c>
      <c r="AA61" s="120" t="str">
        <f t="shared" si="8"/>
        <v xml:space="preserve">"Stadium" : </v>
      </c>
      <c r="AB61" s="107" t="str">
        <f t="shared" si="9"/>
        <v xml:space="preserve">"Name" : </v>
      </c>
      <c r="AC61" s="124" t="s">
        <v>2096</v>
      </c>
      <c r="AD61" s="107" t="str">
        <f t="shared" si="10"/>
        <v xml:space="preserve">"City" : </v>
      </c>
      <c r="AE61" s="124" t="s">
        <v>2114</v>
      </c>
      <c r="AF61" s="107" t="str">
        <f t="shared" si="11"/>
        <v xml:space="preserve">"Type" : </v>
      </c>
      <c r="AG61" s="124" t="s">
        <v>2124</v>
      </c>
      <c r="AH61" s="107" t="str">
        <f t="shared" si="12"/>
        <v xml:space="preserve">"Capacity" : </v>
      </c>
      <c r="AI61" s="124">
        <v>1200</v>
      </c>
      <c r="AJ61" s="107" t="str">
        <f t="shared" si="13"/>
        <v>"Acoustics" :</v>
      </c>
      <c r="AK61" s="124" t="s">
        <v>135</v>
      </c>
      <c r="AL61" s="119" t="s">
        <v>2197</v>
      </c>
      <c r="AM61" s="128" t="s">
        <v>2134</v>
      </c>
      <c r="AN61" s="119" t="s">
        <v>2198</v>
      </c>
      <c r="AO61" s="128" t="s">
        <v>2169</v>
      </c>
    </row>
    <row r="62" spans="1:41" ht="12" x14ac:dyDescent="0.25">
      <c r="A62" s="43">
        <v>48</v>
      </c>
      <c r="B62" s="43">
        <v>2016</v>
      </c>
      <c r="C62" s="43">
        <v>6</v>
      </c>
      <c r="D62" s="43">
        <v>135</v>
      </c>
      <c r="E62" s="43">
        <v>5000</v>
      </c>
      <c r="F62" s="43">
        <v>5300</v>
      </c>
      <c r="G62" s="43">
        <v>45</v>
      </c>
      <c r="H62" s="43">
        <v>175</v>
      </c>
      <c r="I62" s="126">
        <v>36800</v>
      </c>
      <c r="J62" s="126">
        <v>82100</v>
      </c>
      <c r="K62" s="43" t="s">
        <v>134</v>
      </c>
      <c r="L62" s="126">
        <v>16600</v>
      </c>
      <c r="M62" s="106" t="str">
        <f t="shared" si="0"/>
        <v xml:space="preserve">"Performer" : </v>
      </c>
      <c r="N62" s="107" t="str">
        <f t="shared" si="1"/>
        <v xml:space="preserve">"Name" : </v>
      </c>
      <c r="O62" s="48" t="s">
        <v>427</v>
      </c>
      <c r="P62" s="107" t="str">
        <f t="shared" si="2"/>
        <v xml:space="preserve">"Music_Type" : </v>
      </c>
      <c r="Q62" s="48" t="s">
        <v>1094</v>
      </c>
      <c r="R62" s="107" t="str">
        <f t="shared" si="3"/>
        <v xml:space="preserve">"Services" : </v>
      </c>
      <c r="S62" s="46" t="s">
        <v>1121</v>
      </c>
      <c r="T62" s="120" t="str">
        <f t="shared" si="4"/>
        <v xml:space="preserve">"Sponsor" : </v>
      </c>
      <c r="U62" s="107" t="str">
        <f t="shared" si="5"/>
        <v xml:space="preserve">"Name" : </v>
      </c>
      <c r="V62" s="124" t="s">
        <v>1528</v>
      </c>
      <c r="W62" s="107" t="str">
        <f t="shared" si="6"/>
        <v xml:space="preserve">"Amount" : </v>
      </c>
      <c r="X62" s="125">
        <v>461000</v>
      </c>
      <c r="Y62" s="107" t="str">
        <f t="shared" si="7"/>
        <v xml:space="preserve">"Services" : </v>
      </c>
      <c r="Z62" s="124" t="s">
        <v>2095</v>
      </c>
      <c r="AA62" s="120" t="str">
        <f t="shared" si="8"/>
        <v xml:space="preserve">"Stadium" : </v>
      </c>
      <c r="AB62" s="107" t="str">
        <f t="shared" si="9"/>
        <v xml:space="preserve">"Name" : </v>
      </c>
      <c r="AC62" s="124" t="s">
        <v>2111</v>
      </c>
      <c r="AD62" s="107" t="str">
        <f t="shared" si="10"/>
        <v xml:space="preserve">"City" : </v>
      </c>
      <c r="AE62" s="124" t="s">
        <v>2114</v>
      </c>
      <c r="AF62" s="107" t="str">
        <f t="shared" si="11"/>
        <v xml:space="preserve">"Type" : </v>
      </c>
      <c r="AG62" s="124" t="s">
        <v>2124</v>
      </c>
      <c r="AH62" s="107" t="str">
        <f t="shared" si="12"/>
        <v xml:space="preserve">"Capacity" : </v>
      </c>
      <c r="AI62" s="124">
        <v>1200</v>
      </c>
      <c r="AJ62" s="107" t="str">
        <f t="shared" si="13"/>
        <v>"Acoustics" :</v>
      </c>
      <c r="AK62" s="124" t="s">
        <v>135</v>
      </c>
      <c r="AL62" s="119" t="s">
        <v>2197</v>
      </c>
      <c r="AM62" s="128" t="s">
        <v>2139</v>
      </c>
      <c r="AN62" s="119" t="s">
        <v>2198</v>
      </c>
      <c r="AO62" s="128" t="s">
        <v>2170</v>
      </c>
    </row>
    <row r="63" spans="1:41" ht="12" x14ac:dyDescent="0.25">
      <c r="A63" s="43">
        <v>49</v>
      </c>
      <c r="B63" s="43">
        <v>2018</v>
      </c>
      <c r="C63" s="43">
        <v>6</v>
      </c>
      <c r="D63" s="43">
        <v>60</v>
      </c>
      <c r="E63" s="43">
        <v>24900</v>
      </c>
      <c r="F63" s="43">
        <v>24200</v>
      </c>
      <c r="G63" s="43">
        <v>50</v>
      </c>
      <c r="H63" s="43">
        <v>175</v>
      </c>
      <c r="I63" s="126">
        <v>14400</v>
      </c>
      <c r="J63" s="126">
        <v>1900</v>
      </c>
      <c r="K63" s="43" t="s">
        <v>136</v>
      </c>
      <c r="L63" s="126">
        <v>37600</v>
      </c>
      <c r="M63" s="106" t="str">
        <f t="shared" si="0"/>
        <v xml:space="preserve">"Performer" : </v>
      </c>
      <c r="N63" s="107" t="str">
        <f t="shared" si="1"/>
        <v xml:space="preserve">"Name" : </v>
      </c>
      <c r="O63" s="48" t="s">
        <v>296</v>
      </c>
      <c r="P63" s="107" t="str">
        <f t="shared" si="2"/>
        <v xml:space="preserve">"Music_Type" : </v>
      </c>
      <c r="Q63" s="48" t="s">
        <v>1093</v>
      </c>
      <c r="R63" s="107" t="str">
        <f t="shared" si="3"/>
        <v xml:space="preserve">"Services" : </v>
      </c>
      <c r="S63" s="46" t="s">
        <v>1104</v>
      </c>
      <c r="T63" s="120" t="str">
        <f t="shared" si="4"/>
        <v xml:space="preserve">"Sponsor" : </v>
      </c>
      <c r="U63" s="107" t="str">
        <f t="shared" si="5"/>
        <v xml:space="preserve">"Name" : </v>
      </c>
      <c r="V63" s="124" t="s">
        <v>1529</v>
      </c>
      <c r="W63" s="107" t="str">
        <f t="shared" si="6"/>
        <v xml:space="preserve">"Amount" : </v>
      </c>
      <c r="X63" s="125">
        <v>197000</v>
      </c>
      <c r="Y63" s="107" t="str">
        <f t="shared" si="7"/>
        <v xml:space="preserve">"Services" : </v>
      </c>
      <c r="Z63" s="124" t="s">
        <v>2070</v>
      </c>
      <c r="AA63" s="120" t="str">
        <f t="shared" si="8"/>
        <v xml:space="preserve">"Stadium" : </v>
      </c>
      <c r="AB63" s="107" t="str">
        <f t="shared" si="9"/>
        <v xml:space="preserve">"Name" : </v>
      </c>
      <c r="AC63" s="124" t="s">
        <v>2100</v>
      </c>
      <c r="AD63" s="107" t="str">
        <f t="shared" si="10"/>
        <v xml:space="preserve">"City" : </v>
      </c>
      <c r="AE63" s="124" t="s">
        <v>2117</v>
      </c>
      <c r="AF63" s="107" t="str">
        <f t="shared" si="11"/>
        <v xml:space="preserve">"Type" : </v>
      </c>
      <c r="AG63" s="124" t="s">
        <v>2127</v>
      </c>
      <c r="AH63" s="107" t="str">
        <f t="shared" si="12"/>
        <v xml:space="preserve">"Capacity" : </v>
      </c>
      <c r="AI63" s="124">
        <v>45690</v>
      </c>
      <c r="AJ63" s="107" t="str">
        <f t="shared" si="13"/>
        <v>"Acoustics" :</v>
      </c>
      <c r="AK63" s="124" t="s">
        <v>134</v>
      </c>
      <c r="AL63" s="119" t="s">
        <v>2197</v>
      </c>
      <c r="AM63" s="128" t="s">
        <v>2155</v>
      </c>
      <c r="AN63" s="119" t="s">
        <v>2198</v>
      </c>
      <c r="AO63" s="128" t="s">
        <v>2167</v>
      </c>
    </row>
    <row r="64" spans="1:41" ht="12" x14ac:dyDescent="0.25">
      <c r="A64" s="43">
        <v>50</v>
      </c>
      <c r="B64" s="43">
        <v>2017</v>
      </c>
      <c r="C64" s="43">
        <v>2</v>
      </c>
      <c r="D64" s="43">
        <v>100</v>
      </c>
      <c r="E64" s="43">
        <v>55500</v>
      </c>
      <c r="F64" s="43">
        <v>60500</v>
      </c>
      <c r="G64" s="43">
        <v>25</v>
      </c>
      <c r="H64" s="43">
        <v>50</v>
      </c>
      <c r="I64" s="126">
        <v>57700</v>
      </c>
      <c r="J64" s="126">
        <v>68800</v>
      </c>
      <c r="K64" s="43" t="s">
        <v>136</v>
      </c>
      <c r="L64" s="126">
        <v>27400</v>
      </c>
      <c r="M64" s="106" t="str">
        <f t="shared" si="0"/>
        <v xml:space="preserve">"Performer" : </v>
      </c>
      <c r="N64" s="107" t="str">
        <f t="shared" si="1"/>
        <v xml:space="preserve">"Name" : </v>
      </c>
      <c r="O64" s="48" t="s">
        <v>508</v>
      </c>
      <c r="P64" s="107" t="str">
        <f t="shared" si="2"/>
        <v xml:space="preserve">"Music_Type" : </v>
      </c>
      <c r="Q64" s="48" t="s">
        <v>1094</v>
      </c>
      <c r="R64" s="107" t="str">
        <f t="shared" si="3"/>
        <v xml:space="preserve">"Services" : </v>
      </c>
      <c r="S64" s="46" t="s">
        <v>1127</v>
      </c>
      <c r="T64" s="120" t="str">
        <f t="shared" si="4"/>
        <v xml:space="preserve">"Sponsor" : </v>
      </c>
      <c r="U64" s="107" t="str">
        <f t="shared" si="5"/>
        <v xml:space="preserve">"Name" : </v>
      </c>
      <c r="V64" s="124" t="s">
        <v>1530</v>
      </c>
      <c r="W64" s="107" t="str">
        <f t="shared" si="6"/>
        <v xml:space="preserve">"Amount" : </v>
      </c>
      <c r="X64" s="125">
        <v>429000</v>
      </c>
      <c r="Y64" s="107" t="str">
        <f t="shared" si="7"/>
        <v xml:space="preserve">"Services" : </v>
      </c>
      <c r="Z64" s="124" t="s">
        <v>2081</v>
      </c>
      <c r="AA64" s="120" t="str">
        <f t="shared" si="8"/>
        <v xml:space="preserve">"Stadium" : </v>
      </c>
      <c r="AB64" s="107" t="str">
        <f t="shared" si="9"/>
        <v xml:space="preserve">"Name" : </v>
      </c>
      <c r="AC64" s="124" t="s">
        <v>2104</v>
      </c>
      <c r="AD64" s="107" t="str">
        <f t="shared" si="10"/>
        <v xml:space="preserve">"City" : </v>
      </c>
      <c r="AE64" s="124" t="s">
        <v>2114</v>
      </c>
      <c r="AF64" s="107" t="str">
        <f t="shared" si="11"/>
        <v xml:space="preserve">"Type" : </v>
      </c>
      <c r="AG64" s="124" t="s">
        <v>2126</v>
      </c>
      <c r="AH64" s="107" t="str">
        <f t="shared" si="12"/>
        <v xml:space="preserve">"Capacity" : </v>
      </c>
      <c r="AI64" s="124">
        <v>51700</v>
      </c>
      <c r="AJ64" s="107" t="str">
        <f t="shared" si="13"/>
        <v>"Acoustics" :</v>
      </c>
      <c r="AK64" s="124" t="s">
        <v>134</v>
      </c>
      <c r="AL64" s="119" t="s">
        <v>2197</v>
      </c>
      <c r="AM64" s="128" t="s">
        <v>2144</v>
      </c>
      <c r="AN64" s="119" t="s">
        <v>2198</v>
      </c>
      <c r="AO64" s="128" t="s">
        <v>2192</v>
      </c>
    </row>
    <row r="65" spans="1:41" ht="12" x14ac:dyDescent="0.25">
      <c r="A65" s="43">
        <v>51</v>
      </c>
      <c r="B65" s="43">
        <v>2021</v>
      </c>
      <c r="C65" s="43">
        <v>2</v>
      </c>
      <c r="D65" s="43">
        <v>135</v>
      </c>
      <c r="E65" s="43">
        <v>20200</v>
      </c>
      <c r="F65" s="43">
        <v>18300</v>
      </c>
      <c r="G65" s="43">
        <v>45</v>
      </c>
      <c r="H65" s="43">
        <v>190</v>
      </c>
      <c r="I65" s="126">
        <v>87100</v>
      </c>
      <c r="J65" s="126">
        <v>110900</v>
      </c>
      <c r="K65" s="43" t="s">
        <v>134</v>
      </c>
      <c r="L65" s="126">
        <v>10600</v>
      </c>
      <c r="M65" s="106" t="str">
        <f t="shared" si="0"/>
        <v xml:space="preserve">"Performer" : </v>
      </c>
      <c r="N65" s="107" t="str">
        <f t="shared" si="1"/>
        <v xml:space="preserve">"Name" : </v>
      </c>
      <c r="O65" s="48" t="s">
        <v>363</v>
      </c>
      <c r="P65" s="107" t="str">
        <f t="shared" si="2"/>
        <v xml:space="preserve">"Music_Type" : </v>
      </c>
      <c r="Q65" s="48" t="s">
        <v>1094</v>
      </c>
      <c r="R65" s="107" t="str">
        <f t="shared" si="3"/>
        <v xml:space="preserve">"Services" : </v>
      </c>
      <c r="S65" s="46" t="s">
        <v>1106</v>
      </c>
      <c r="T65" s="120" t="str">
        <f t="shared" si="4"/>
        <v xml:space="preserve">"Sponsor" : </v>
      </c>
      <c r="U65" s="107" t="str">
        <f t="shared" si="5"/>
        <v xml:space="preserve">"Name" : </v>
      </c>
      <c r="V65" s="124" t="s">
        <v>1272</v>
      </c>
      <c r="W65" s="107" t="str">
        <f t="shared" si="6"/>
        <v xml:space="preserve">"Amount" : </v>
      </c>
      <c r="X65" s="125">
        <v>233000</v>
      </c>
      <c r="Y65" s="107" t="str">
        <f t="shared" si="7"/>
        <v xml:space="preserve">"Services" : </v>
      </c>
      <c r="Z65" s="124" t="s">
        <v>2069</v>
      </c>
      <c r="AA65" s="120" t="str">
        <f t="shared" si="8"/>
        <v xml:space="preserve">"Stadium" : </v>
      </c>
      <c r="AB65" s="107" t="str">
        <f t="shared" si="9"/>
        <v xml:space="preserve">"Name" : </v>
      </c>
      <c r="AC65" s="124" t="s">
        <v>2096</v>
      </c>
      <c r="AD65" s="107" t="str">
        <f t="shared" si="10"/>
        <v xml:space="preserve">"City" : </v>
      </c>
      <c r="AE65" s="124" t="s">
        <v>2114</v>
      </c>
      <c r="AF65" s="107" t="str">
        <f t="shared" si="11"/>
        <v xml:space="preserve">"Type" : </v>
      </c>
      <c r="AG65" s="124" t="s">
        <v>2124</v>
      </c>
      <c r="AH65" s="107" t="str">
        <f t="shared" si="12"/>
        <v xml:space="preserve">"Capacity" : </v>
      </c>
      <c r="AI65" s="124">
        <v>1200</v>
      </c>
      <c r="AJ65" s="107" t="str">
        <f t="shared" si="13"/>
        <v>"Acoustics" :</v>
      </c>
      <c r="AK65" s="124" t="s">
        <v>135</v>
      </c>
      <c r="AL65" s="119" t="s">
        <v>2197</v>
      </c>
      <c r="AM65" s="128" t="s">
        <v>2130</v>
      </c>
      <c r="AN65" s="119" t="s">
        <v>2198</v>
      </c>
      <c r="AO65" s="128" t="s">
        <v>2167</v>
      </c>
    </row>
    <row r="66" spans="1:41" ht="12" x14ac:dyDescent="0.25">
      <c r="A66" s="43">
        <v>52</v>
      </c>
      <c r="B66" s="43">
        <v>2020</v>
      </c>
      <c r="C66" s="43">
        <v>2</v>
      </c>
      <c r="D66" s="43">
        <v>120</v>
      </c>
      <c r="E66" s="43">
        <v>76200</v>
      </c>
      <c r="F66" s="43">
        <v>70500</v>
      </c>
      <c r="G66" s="43">
        <v>45</v>
      </c>
      <c r="H66" s="43">
        <v>110</v>
      </c>
      <c r="I66" s="126">
        <v>88200</v>
      </c>
      <c r="J66" s="126">
        <v>105300</v>
      </c>
      <c r="K66" s="43" t="s">
        <v>134</v>
      </c>
      <c r="L66" s="126">
        <v>43600</v>
      </c>
      <c r="M66" s="106" t="str">
        <f t="shared" si="0"/>
        <v xml:space="preserve">"Performer" : </v>
      </c>
      <c r="N66" s="107" t="str">
        <f t="shared" si="1"/>
        <v xml:space="preserve">"Name" : </v>
      </c>
      <c r="O66" s="48" t="s">
        <v>264</v>
      </c>
      <c r="P66" s="107" t="str">
        <f t="shared" si="2"/>
        <v xml:space="preserve">"Music_Type" : </v>
      </c>
      <c r="Q66" s="48" t="s">
        <v>1094</v>
      </c>
      <c r="R66" s="107" t="str">
        <f t="shared" si="3"/>
        <v xml:space="preserve">"Services" : </v>
      </c>
      <c r="S66" s="46" t="s">
        <v>1131</v>
      </c>
      <c r="T66" s="120" t="str">
        <f t="shared" si="4"/>
        <v xml:space="preserve">"Sponsor" : </v>
      </c>
      <c r="U66" s="107" t="str">
        <f t="shared" si="5"/>
        <v xml:space="preserve">"Name" : </v>
      </c>
      <c r="V66" s="124" t="s">
        <v>1531</v>
      </c>
      <c r="W66" s="107" t="str">
        <f t="shared" si="6"/>
        <v xml:space="preserve">"Amount" : </v>
      </c>
      <c r="X66" s="125">
        <v>221000</v>
      </c>
      <c r="Y66" s="107" t="str">
        <f t="shared" si="7"/>
        <v xml:space="preserve">"Services" : </v>
      </c>
      <c r="Z66" s="124" t="s">
        <v>2094</v>
      </c>
      <c r="AA66" s="120" t="str">
        <f t="shared" si="8"/>
        <v xml:space="preserve">"Stadium" : </v>
      </c>
      <c r="AB66" s="107" t="str">
        <f t="shared" si="9"/>
        <v xml:space="preserve">"Name" : </v>
      </c>
      <c r="AC66" s="124" t="s">
        <v>2106</v>
      </c>
      <c r="AD66" s="107" t="str">
        <f t="shared" si="10"/>
        <v xml:space="preserve">"City" : </v>
      </c>
      <c r="AE66" s="124" t="s">
        <v>2114</v>
      </c>
      <c r="AF66" s="107" t="str">
        <f t="shared" si="11"/>
        <v xml:space="preserve">"Type" : </v>
      </c>
      <c r="AG66" s="124" t="s">
        <v>2124</v>
      </c>
      <c r="AH66" s="107" t="str">
        <f t="shared" si="12"/>
        <v xml:space="preserve">"Capacity" : </v>
      </c>
      <c r="AI66" s="124">
        <v>13000</v>
      </c>
      <c r="AJ66" s="107" t="str">
        <f t="shared" si="13"/>
        <v>"Acoustics" :</v>
      </c>
      <c r="AK66" s="124" t="s">
        <v>135</v>
      </c>
      <c r="AL66" s="119" t="s">
        <v>2197</v>
      </c>
      <c r="AM66" s="128" t="s">
        <v>2161</v>
      </c>
      <c r="AN66" s="119" t="s">
        <v>2198</v>
      </c>
      <c r="AO66" s="128" t="s">
        <v>2167</v>
      </c>
    </row>
    <row r="67" spans="1:41" ht="12" x14ac:dyDescent="0.25">
      <c r="A67" s="43">
        <v>53</v>
      </c>
      <c r="B67" s="43">
        <v>2014</v>
      </c>
      <c r="C67" s="43">
        <v>9</v>
      </c>
      <c r="D67" s="43">
        <v>140</v>
      </c>
      <c r="E67" s="43">
        <v>70000</v>
      </c>
      <c r="F67" s="43">
        <v>74000</v>
      </c>
      <c r="G67" s="43">
        <v>25</v>
      </c>
      <c r="H67" s="43">
        <v>75</v>
      </c>
      <c r="I67" s="126">
        <v>75900</v>
      </c>
      <c r="J67" s="126">
        <v>72600</v>
      </c>
      <c r="K67" s="43" t="s">
        <v>135</v>
      </c>
      <c r="L67" s="126">
        <v>48200</v>
      </c>
      <c r="M67" s="106" t="str">
        <f t="shared" si="0"/>
        <v xml:space="preserve">"Performer" : </v>
      </c>
      <c r="N67" s="107" t="str">
        <f t="shared" si="1"/>
        <v xml:space="preserve">"Name" : </v>
      </c>
      <c r="O67" s="48" t="s">
        <v>368</v>
      </c>
      <c r="P67" s="107" t="str">
        <f t="shared" si="2"/>
        <v xml:space="preserve">"Music_Type" : </v>
      </c>
      <c r="Q67" s="48" t="s">
        <v>1098</v>
      </c>
      <c r="R67" s="107" t="str">
        <f t="shared" si="3"/>
        <v xml:space="preserve">"Services" : </v>
      </c>
      <c r="S67" s="46" t="s">
        <v>1123</v>
      </c>
      <c r="T67" s="120" t="str">
        <f t="shared" si="4"/>
        <v xml:space="preserve">"Sponsor" : </v>
      </c>
      <c r="U67" s="107" t="str">
        <f t="shared" si="5"/>
        <v xml:space="preserve">"Name" : </v>
      </c>
      <c r="V67" s="124" t="s">
        <v>1532</v>
      </c>
      <c r="W67" s="107" t="str">
        <f t="shared" si="6"/>
        <v xml:space="preserve">"Amount" : </v>
      </c>
      <c r="X67" s="125">
        <v>447000</v>
      </c>
      <c r="Y67" s="107" t="str">
        <f t="shared" si="7"/>
        <v xml:space="preserve">"Services" : </v>
      </c>
      <c r="Z67" s="124" t="s">
        <v>2088</v>
      </c>
      <c r="AA67" s="120" t="str">
        <f t="shared" si="8"/>
        <v xml:space="preserve">"Stadium" : </v>
      </c>
      <c r="AB67" s="107" t="str">
        <f t="shared" si="9"/>
        <v xml:space="preserve">"Name" : </v>
      </c>
      <c r="AC67" s="124" t="s">
        <v>2108</v>
      </c>
      <c r="AD67" s="107" t="str">
        <f t="shared" si="10"/>
        <v xml:space="preserve">"City" : </v>
      </c>
      <c r="AE67" s="124" t="s">
        <v>2121</v>
      </c>
      <c r="AF67" s="107" t="str">
        <f t="shared" si="11"/>
        <v xml:space="preserve">"Type" : </v>
      </c>
      <c r="AG67" s="124" t="s">
        <v>2124</v>
      </c>
      <c r="AH67" s="107" t="str">
        <f t="shared" si="12"/>
        <v xml:space="preserve">"Capacity" : </v>
      </c>
      <c r="AI67" s="124">
        <v>2000</v>
      </c>
      <c r="AJ67" s="107" t="str">
        <f t="shared" si="13"/>
        <v>"Acoustics" :</v>
      </c>
      <c r="AK67" s="124" t="s">
        <v>135</v>
      </c>
      <c r="AL67" s="119" t="s">
        <v>2197</v>
      </c>
      <c r="AM67" s="128" t="s">
        <v>2157</v>
      </c>
      <c r="AN67" s="119" t="s">
        <v>2198</v>
      </c>
      <c r="AO67" s="128" t="s">
        <v>2183</v>
      </c>
    </row>
    <row r="68" spans="1:41" ht="12" x14ac:dyDescent="0.25">
      <c r="A68" s="43">
        <v>54</v>
      </c>
      <c r="B68" s="43">
        <v>2018</v>
      </c>
      <c r="C68" s="43">
        <v>11</v>
      </c>
      <c r="D68" s="43">
        <v>60</v>
      </c>
      <c r="E68" s="43">
        <v>15800</v>
      </c>
      <c r="F68" s="43">
        <v>17100</v>
      </c>
      <c r="G68" s="43">
        <v>25</v>
      </c>
      <c r="H68" s="43">
        <v>105</v>
      </c>
      <c r="I68" s="126">
        <v>34400</v>
      </c>
      <c r="J68" s="126">
        <v>37300</v>
      </c>
      <c r="K68" s="43" t="s">
        <v>134</v>
      </c>
      <c r="L68" s="126">
        <v>38800</v>
      </c>
      <c r="M68" s="106" t="str">
        <f t="shared" si="0"/>
        <v xml:space="preserve">"Performer" : </v>
      </c>
      <c r="N68" s="107" t="str">
        <f t="shared" si="1"/>
        <v xml:space="preserve">"Name" : </v>
      </c>
      <c r="O68" s="48" t="s">
        <v>330</v>
      </c>
      <c r="P68" s="107" t="str">
        <f t="shared" si="2"/>
        <v xml:space="preserve">"Music_Type" : </v>
      </c>
      <c r="Q68" s="48" t="s">
        <v>1093</v>
      </c>
      <c r="R68" s="107" t="str">
        <f t="shared" si="3"/>
        <v xml:space="preserve">"Services" : </v>
      </c>
      <c r="S68" s="46" t="s">
        <v>1128</v>
      </c>
      <c r="T68" s="120" t="str">
        <f t="shared" si="4"/>
        <v xml:space="preserve">"Sponsor" : </v>
      </c>
      <c r="U68" s="107" t="str">
        <f t="shared" si="5"/>
        <v xml:space="preserve">"Name" : </v>
      </c>
      <c r="V68" s="124" t="s">
        <v>1270</v>
      </c>
      <c r="W68" s="107" t="str">
        <f t="shared" si="6"/>
        <v xml:space="preserve">"Amount" : </v>
      </c>
      <c r="X68" s="125">
        <v>41000</v>
      </c>
      <c r="Y68" s="107" t="str">
        <f t="shared" si="7"/>
        <v xml:space="preserve">"Services" : </v>
      </c>
      <c r="Z68" s="124" t="s">
        <v>2091</v>
      </c>
      <c r="AA68" s="120" t="str">
        <f t="shared" si="8"/>
        <v xml:space="preserve">"Stadium" : </v>
      </c>
      <c r="AB68" s="107" t="str">
        <f t="shared" si="9"/>
        <v xml:space="preserve">"Name" : </v>
      </c>
      <c r="AC68" s="124" t="s">
        <v>2113</v>
      </c>
      <c r="AD68" s="107" t="str">
        <f t="shared" si="10"/>
        <v xml:space="preserve">"City" : </v>
      </c>
      <c r="AE68" s="124" t="s">
        <v>2114</v>
      </c>
      <c r="AF68" s="107" t="str">
        <f t="shared" si="11"/>
        <v xml:space="preserve">"Type" : </v>
      </c>
      <c r="AG68" s="124" t="s">
        <v>2126</v>
      </c>
      <c r="AH68" s="107" t="str">
        <f t="shared" si="12"/>
        <v xml:space="preserve">"Capacity" : </v>
      </c>
      <c r="AI68" s="124">
        <v>8000</v>
      </c>
      <c r="AJ68" s="107" t="str">
        <f t="shared" si="13"/>
        <v>"Acoustics" :</v>
      </c>
      <c r="AK68" s="124" t="s">
        <v>134</v>
      </c>
      <c r="AL68" s="119" t="s">
        <v>2197</v>
      </c>
      <c r="AM68" s="128" t="s">
        <v>2143</v>
      </c>
      <c r="AN68" s="119" t="s">
        <v>2198</v>
      </c>
      <c r="AO68" s="128" t="s">
        <v>2181</v>
      </c>
    </row>
    <row r="69" spans="1:41" ht="12" x14ac:dyDescent="0.25">
      <c r="A69" s="43">
        <v>55</v>
      </c>
      <c r="B69" s="43">
        <v>2011</v>
      </c>
      <c r="C69" s="43">
        <v>11</v>
      </c>
      <c r="D69" s="43">
        <v>135</v>
      </c>
      <c r="E69" s="43">
        <v>75400</v>
      </c>
      <c r="F69" s="43">
        <v>81200</v>
      </c>
      <c r="G69" s="43">
        <v>40</v>
      </c>
      <c r="H69" s="43">
        <v>60</v>
      </c>
      <c r="I69" s="126">
        <v>60900</v>
      </c>
      <c r="J69" s="126">
        <v>52500</v>
      </c>
      <c r="K69" s="43" t="s">
        <v>133</v>
      </c>
      <c r="L69" s="126">
        <v>28100</v>
      </c>
      <c r="M69" s="106" t="str">
        <f t="shared" si="0"/>
        <v xml:space="preserve">"Performer" : </v>
      </c>
      <c r="N69" s="107" t="str">
        <f t="shared" si="1"/>
        <v xml:space="preserve">"Name" : </v>
      </c>
      <c r="O69" s="48" t="s">
        <v>509</v>
      </c>
      <c r="P69" s="107" t="str">
        <f t="shared" si="2"/>
        <v xml:space="preserve">"Music_Type" : </v>
      </c>
      <c r="Q69" s="48" t="s">
        <v>1094</v>
      </c>
      <c r="R69" s="107" t="str">
        <f t="shared" si="3"/>
        <v xml:space="preserve">"Services" : </v>
      </c>
      <c r="S69" s="46" t="s">
        <v>1122</v>
      </c>
      <c r="T69" s="120" t="str">
        <f t="shared" si="4"/>
        <v xml:space="preserve">"Sponsor" : </v>
      </c>
      <c r="U69" s="107" t="str">
        <f t="shared" si="5"/>
        <v xml:space="preserve">"Name" : </v>
      </c>
      <c r="V69" s="124" t="s">
        <v>1533</v>
      </c>
      <c r="W69" s="107" t="str">
        <f t="shared" si="6"/>
        <v xml:space="preserve">"Amount" : </v>
      </c>
      <c r="X69" s="125">
        <v>494000</v>
      </c>
      <c r="Y69" s="107" t="str">
        <f t="shared" si="7"/>
        <v xml:space="preserve">"Services" : </v>
      </c>
      <c r="Z69" s="124" t="s">
        <v>2074</v>
      </c>
      <c r="AA69" s="120" t="str">
        <f t="shared" si="8"/>
        <v xml:space="preserve">"Stadium" : </v>
      </c>
      <c r="AB69" s="107" t="str">
        <f t="shared" si="9"/>
        <v xml:space="preserve">"Name" : </v>
      </c>
      <c r="AC69" s="124" t="s">
        <v>2108</v>
      </c>
      <c r="AD69" s="107" t="str">
        <f t="shared" si="10"/>
        <v xml:space="preserve">"City" : </v>
      </c>
      <c r="AE69" s="124" t="s">
        <v>2121</v>
      </c>
      <c r="AF69" s="107" t="str">
        <f t="shared" si="11"/>
        <v xml:space="preserve">"Type" : </v>
      </c>
      <c r="AG69" s="124" t="s">
        <v>2124</v>
      </c>
      <c r="AH69" s="107" t="str">
        <f t="shared" si="12"/>
        <v xml:space="preserve">"Capacity" : </v>
      </c>
      <c r="AI69" s="124">
        <v>2000</v>
      </c>
      <c r="AJ69" s="107" t="str">
        <f t="shared" si="13"/>
        <v>"Acoustics" :</v>
      </c>
      <c r="AK69" s="124" t="s">
        <v>135</v>
      </c>
      <c r="AL69" s="119" t="s">
        <v>2197</v>
      </c>
      <c r="AM69" s="128" t="s">
        <v>2133</v>
      </c>
      <c r="AN69" s="119" t="s">
        <v>2198</v>
      </c>
      <c r="AO69" s="128" t="s">
        <v>2193</v>
      </c>
    </row>
    <row r="70" spans="1:41" ht="12" x14ac:dyDescent="0.25">
      <c r="A70" s="43">
        <v>56</v>
      </c>
      <c r="B70" s="43">
        <v>2020</v>
      </c>
      <c r="C70" s="43">
        <v>8</v>
      </c>
      <c r="D70" s="43">
        <v>65</v>
      </c>
      <c r="E70" s="43">
        <v>28700</v>
      </c>
      <c r="F70" s="43">
        <v>25800</v>
      </c>
      <c r="G70" s="43">
        <v>60</v>
      </c>
      <c r="H70" s="43">
        <v>125</v>
      </c>
      <c r="I70" s="126">
        <v>38200</v>
      </c>
      <c r="J70" s="126">
        <v>30700</v>
      </c>
      <c r="K70" s="43" t="s">
        <v>136</v>
      </c>
      <c r="L70" s="126">
        <v>37000</v>
      </c>
      <c r="M70" s="106" t="str">
        <f t="shared" si="0"/>
        <v xml:space="preserve">"Performer" : </v>
      </c>
      <c r="N70" s="107" t="str">
        <f t="shared" si="1"/>
        <v xml:space="preserve">"Name" : </v>
      </c>
      <c r="O70" s="48" t="s">
        <v>510</v>
      </c>
      <c r="P70" s="107" t="str">
        <f t="shared" si="2"/>
        <v xml:space="preserve">"Music_Type" : </v>
      </c>
      <c r="Q70" s="48" t="s">
        <v>1097</v>
      </c>
      <c r="R70" s="107" t="str">
        <f t="shared" si="3"/>
        <v xml:space="preserve">"Services" : </v>
      </c>
      <c r="S70" s="46" t="s">
        <v>1106</v>
      </c>
      <c r="T70" s="120" t="str">
        <f t="shared" si="4"/>
        <v xml:space="preserve">"Sponsor" : </v>
      </c>
      <c r="U70" s="107" t="str">
        <f t="shared" si="5"/>
        <v xml:space="preserve">"Name" : </v>
      </c>
      <c r="V70" s="124" t="s">
        <v>1407</v>
      </c>
      <c r="W70" s="107" t="str">
        <f t="shared" si="6"/>
        <v xml:space="preserve">"Amount" : </v>
      </c>
      <c r="X70" s="125">
        <v>53000</v>
      </c>
      <c r="Y70" s="107" t="str">
        <f t="shared" si="7"/>
        <v xml:space="preserve">"Services" : </v>
      </c>
      <c r="Z70" s="124" t="s">
        <v>2069</v>
      </c>
      <c r="AA70" s="120" t="str">
        <f t="shared" si="8"/>
        <v xml:space="preserve">"Stadium" : </v>
      </c>
      <c r="AB70" s="107" t="str">
        <f t="shared" si="9"/>
        <v xml:space="preserve">"Name" : </v>
      </c>
      <c r="AC70" s="124" t="s">
        <v>2110</v>
      </c>
      <c r="AD70" s="107" t="str">
        <f t="shared" si="10"/>
        <v xml:space="preserve">"City" : </v>
      </c>
      <c r="AE70" s="124" t="s">
        <v>2123</v>
      </c>
      <c r="AF70" s="107" t="str">
        <f t="shared" si="11"/>
        <v xml:space="preserve">"Type" : </v>
      </c>
      <c r="AG70" s="124" t="s">
        <v>2125</v>
      </c>
      <c r="AH70" s="107" t="str">
        <f t="shared" si="12"/>
        <v xml:space="preserve">"Capacity" : </v>
      </c>
      <c r="AI70" s="124">
        <v>18000</v>
      </c>
      <c r="AJ70" s="107" t="str">
        <f t="shared" si="13"/>
        <v>"Acoustics" :</v>
      </c>
      <c r="AK70" s="124" t="s">
        <v>134</v>
      </c>
      <c r="AL70" s="119" t="s">
        <v>2197</v>
      </c>
      <c r="AM70" s="128" t="s">
        <v>2151</v>
      </c>
      <c r="AN70" s="119" t="s">
        <v>2198</v>
      </c>
      <c r="AO70" s="128" t="s">
        <v>2187</v>
      </c>
    </row>
    <row r="71" spans="1:41" ht="12" x14ac:dyDescent="0.25">
      <c r="A71" s="43">
        <v>57</v>
      </c>
      <c r="B71" s="43">
        <v>2011</v>
      </c>
      <c r="C71" s="43">
        <v>3</v>
      </c>
      <c r="D71" s="43">
        <v>90</v>
      </c>
      <c r="E71" s="43">
        <v>56400</v>
      </c>
      <c r="F71" s="43">
        <v>52300</v>
      </c>
      <c r="G71" s="43">
        <v>35</v>
      </c>
      <c r="H71" s="43">
        <v>140</v>
      </c>
      <c r="I71" s="126">
        <v>28300</v>
      </c>
      <c r="J71" s="126">
        <v>46400</v>
      </c>
      <c r="K71" s="43" t="s">
        <v>134</v>
      </c>
      <c r="L71" s="126">
        <v>43000</v>
      </c>
      <c r="M71" s="106" t="str">
        <f t="shared" si="0"/>
        <v xml:space="preserve">"Performer" : </v>
      </c>
      <c r="N71" s="107" t="str">
        <f t="shared" si="1"/>
        <v xml:space="preserve">"Name" : </v>
      </c>
      <c r="O71" s="48" t="s">
        <v>511</v>
      </c>
      <c r="P71" s="107" t="str">
        <f t="shared" si="2"/>
        <v xml:space="preserve">"Music_Type" : </v>
      </c>
      <c r="Q71" s="48" t="s">
        <v>1097</v>
      </c>
      <c r="R71" s="107" t="str">
        <f t="shared" si="3"/>
        <v xml:space="preserve">"Services" : </v>
      </c>
      <c r="S71" s="46" t="s">
        <v>1128</v>
      </c>
      <c r="T71" s="120" t="str">
        <f t="shared" si="4"/>
        <v xml:space="preserve">"Sponsor" : </v>
      </c>
      <c r="U71" s="107" t="str">
        <f t="shared" si="5"/>
        <v xml:space="preserve">"Name" : </v>
      </c>
      <c r="V71" s="124" t="s">
        <v>346</v>
      </c>
      <c r="W71" s="107" t="str">
        <f t="shared" si="6"/>
        <v xml:space="preserve">"Amount" : </v>
      </c>
      <c r="X71" s="125">
        <v>43000</v>
      </c>
      <c r="Y71" s="107" t="str">
        <f t="shared" si="7"/>
        <v xml:space="preserve">"Services" : </v>
      </c>
      <c r="Z71" s="124" t="s">
        <v>1106</v>
      </c>
      <c r="AA71" s="120" t="str">
        <f t="shared" si="8"/>
        <v xml:space="preserve">"Stadium" : </v>
      </c>
      <c r="AB71" s="107" t="str">
        <f t="shared" si="9"/>
        <v xml:space="preserve">"Name" : </v>
      </c>
      <c r="AC71" s="124" t="s">
        <v>2102</v>
      </c>
      <c r="AD71" s="107" t="str">
        <f t="shared" si="10"/>
        <v xml:space="preserve">"City" : </v>
      </c>
      <c r="AE71" s="124" t="s">
        <v>2114</v>
      </c>
      <c r="AF71" s="107" t="str">
        <f t="shared" si="11"/>
        <v xml:space="preserve">"Type" : </v>
      </c>
      <c r="AG71" s="124" t="s">
        <v>2124</v>
      </c>
      <c r="AH71" s="107" t="str">
        <f t="shared" si="12"/>
        <v xml:space="preserve">"Capacity" : </v>
      </c>
      <c r="AI71" s="124">
        <v>2100</v>
      </c>
      <c r="AJ71" s="107" t="str">
        <f t="shared" si="13"/>
        <v>"Acoustics" :</v>
      </c>
      <c r="AK71" s="124" t="s">
        <v>135</v>
      </c>
      <c r="AL71" s="119" t="s">
        <v>2197</v>
      </c>
      <c r="AM71" s="128" t="s">
        <v>2146</v>
      </c>
      <c r="AN71" s="119" t="s">
        <v>2198</v>
      </c>
      <c r="AO71" s="128" t="s">
        <v>2163</v>
      </c>
    </row>
    <row r="72" spans="1:41" ht="12" x14ac:dyDescent="0.25">
      <c r="A72" s="43">
        <v>58</v>
      </c>
      <c r="B72" s="43">
        <v>2019</v>
      </c>
      <c r="C72" s="43">
        <v>8</v>
      </c>
      <c r="D72" s="43">
        <v>85</v>
      </c>
      <c r="E72" s="43">
        <v>50900</v>
      </c>
      <c r="F72" s="43">
        <v>52900</v>
      </c>
      <c r="G72" s="43">
        <v>60</v>
      </c>
      <c r="H72" s="43">
        <v>235</v>
      </c>
      <c r="I72" s="126">
        <v>63500</v>
      </c>
      <c r="J72" s="126">
        <v>18400</v>
      </c>
      <c r="K72" s="43" t="s">
        <v>136</v>
      </c>
      <c r="L72" s="126">
        <v>22000</v>
      </c>
      <c r="M72" s="106" t="str">
        <f t="shared" si="0"/>
        <v xml:space="preserve">"Performer" : </v>
      </c>
      <c r="N72" s="107" t="str">
        <f t="shared" si="1"/>
        <v xml:space="preserve">"Name" : </v>
      </c>
      <c r="O72" s="48" t="s">
        <v>512</v>
      </c>
      <c r="P72" s="107" t="str">
        <f t="shared" si="2"/>
        <v xml:space="preserve">"Music_Type" : </v>
      </c>
      <c r="Q72" s="48" t="s">
        <v>1093</v>
      </c>
      <c r="R72" s="107" t="str">
        <f t="shared" si="3"/>
        <v xml:space="preserve">"Services" : </v>
      </c>
      <c r="S72" s="46" t="s">
        <v>1127</v>
      </c>
      <c r="T72" s="120" t="str">
        <f t="shared" si="4"/>
        <v xml:space="preserve">"Sponsor" : </v>
      </c>
      <c r="U72" s="107" t="str">
        <f t="shared" si="5"/>
        <v xml:space="preserve">"Name" : </v>
      </c>
      <c r="V72" s="124" t="s">
        <v>1534</v>
      </c>
      <c r="W72" s="107" t="str">
        <f t="shared" si="6"/>
        <v xml:space="preserve">"Amount" : </v>
      </c>
      <c r="X72" s="125">
        <v>293000</v>
      </c>
      <c r="Y72" s="107" t="str">
        <f t="shared" si="7"/>
        <v xml:space="preserve">"Services" : </v>
      </c>
      <c r="Z72" s="124" t="s">
        <v>2080</v>
      </c>
      <c r="AA72" s="120" t="str">
        <f t="shared" si="8"/>
        <v xml:space="preserve">"Stadium" : </v>
      </c>
      <c r="AB72" s="107" t="str">
        <f t="shared" si="9"/>
        <v xml:space="preserve">"Name" : </v>
      </c>
      <c r="AC72" s="124" t="s">
        <v>2105</v>
      </c>
      <c r="AD72" s="107" t="str">
        <f t="shared" si="10"/>
        <v xml:space="preserve">"City" : </v>
      </c>
      <c r="AE72" s="124" t="s">
        <v>2119</v>
      </c>
      <c r="AF72" s="107" t="str">
        <f t="shared" si="11"/>
        <v xml:space="preserve">"Type" : </v>
      </c>
      <c r="AG72" s="124" t="s">
        <v>2127</v>
      </c>
      <c r="AH72" s="107" t="str">
        <f t="shared" si="12"/>
        <v xml:space="preserve">"Capacity" : </v>
      </c>
      <c r="AI72" s="124">
        <v>27000</v>
      </c>
      <c r="AJ72" s="107" t="str">
        <f t="shared" si="13"/>
        <v>"Acoustics" :</v>
      </c>
      <c r="AK72" s="124" t="s">
        <v>134</v>
      </c>
      <c r="AL72" s="119" t="s">
        <v>2197</v>
      </c>
      <c r="AM72" s="128" t="s">
        <v>2158</v>
      </c>
      <c r="AN72" s="119" t="s">
        <v>2198</v>
      </c>
      <c r="AO72" s="128" t="s">
        <v>2184</v>
      </c>
    </row>
    <row r="73" spans="1:41" ht="12" x14ac:dyDescent="0.25">
      <c r="A73" s="43">
        <v>59</v>
      </c>
      <c r="B73" s="43">
        <v>2012</v>
      </c>
      <c r="C73" s="43">
        <v>11</v>
      </c>
      <c r="D73" s="43">
        <v>125</v>
      </c>
      <c r="E73" s="43">
        <v>70400</v>
      </c>
      <c r="F73" s="43">
        <v>67200</v>
      </c>
      <c r="G73" s="43">
        <v>45</v>
      </c>
      <c r="H73" s="43">
        <v>100</v>
      </c>
      <c r="I73" s="126">
        <v>58000</v>
      </c>
      <c r="J73" s="126">
        <v>117600</v>
      </c>
      <c r="K73" s="43" t="s">
        <v>134</v>
      </c>
      <c r="L73" s="126">
        <v>38500</v>
      </c>
      <c r="M73" s="106" t="str">
        <f t="shared" si="0"/>
        <v xml:space="preserve">"Performer" : </v>
      </c>
      <c r="N73" s="107" t="str">
        <f t="shared" si="1"/>
        <v xml:space="preserve">"Name" : </v>
      </c>
      <c r="O73" s="48" t="s">
        <v>366</v>
      </c>
      <c r="P73" s="107" t="str">
        <f t="shared" si="2"/>
        <v xml:space="preserve">"Music_Type" : </v>
      </c>
      <c r="Q73" s="48" t="s">
        <v>1095</v>
      </c>
      <c r="R73" s="107" t="str">
        <f t="shared" si="3"/>
        <v xml:space="preserve">"Services" : </v>
      </c>
      <c r="S73" s="46" t="s">
        <v>1113</v>
      </c>
      <c r="T73" s="120" t="str">
        <f t="shared" si="4"/>
        <v xml:space="preserve">"Sponsor" : </v>
      </c>
      <c r="U73" s="107" t="str">
        <f t="shared" si="5"/>
        <v xml:space="preserve">"Name" : </v>
      </c>
      <c r="V73" s="124" t="s">
        <v>1426</v>
      </c>
      <c r="W73" s="107" t="str">
        <f t="shared" si="6"/>
        <v xml:space="preserve">"Amount" : </v>
      </c>
      <c r="X73" s="125">
        <v>408000</v>
      </c>
      <c r="Y73" s="107" t="str">
        <f t="shared" si="7"/>
        <v xml:space="preserve">"Services" : </v>
      </c>
      <c r="Z73" s="124" t="s">
        <v>2068</v>
      </c>
      <c r="AA73" s="120" t="str">
        <f t="shared" si="8"/>
        <v xml:space="preserve">"Stadium" : </v>
      </c>
      <c r="AB73" s="107" t="str">
        <f t="shared" si="9"/>
        <v xml:space="preserve">"Name" : </v>
      </c>
      <c r="AC73" s="124" t="s">
        <v>2104</v>
      </c>
      <c r="AD73" s="107" t="str">
        <f t="shared" si="10"/>
        <v xml:space="preserve">"City" : </v>
      </c>
      <c r="AE73" s="124" t="s">
        <v>2114</v>
      </c>
      <c r="AF73" s="107" t="str">
        <f t="shared" si="11"/>
        <v xml:space="preserve">"Type" : </v>
      </c>
      <c r="AG73" s="124" t="s">
        <v>2126</v>
      </c>
      <c r="AH73" s="107" t="str">
        <f t="shared" si="12"/>
        <v xml:space="preserve">"Capacity" : </v>
      </c>
      <c r="AI73" s="124">
        <v>51700</v>
      </c>
      <c r="AJ73" s="107" t="str">
        <f t="shared" si="13"/>
        <v>"Acoustics" :</v>
      </c>
      <c r="AK73" s="124" t="s">
        <v>134</v>
      </c>
      <c r="AL73" s="119" t="s">
        <v>2197</v>
      </c>
      <c r="AM73" s="128" t="s">
        <v>2160</v>
      </c>
      <c r="AN73" s="119" t="s">
        <v>2198</v>
      </c>
      <c r="AO73" s="128" t="s">
        <v>2164</v>
      </c>
    </row>
    <row r="74" spans="1:41" ht="12" x14ac:dyDescent="0.25">
      <c r="A74" s="43">
        <v>60</v>
      </c>
      <c r="B74" s="43">
        <v>2016</v>
      </c>
      <c r="C74" s="43">
        <v>1</v>
      </c>
      <c r="D74" s="43">
        <v>115</v>
      </c>
      <c r="E74" s="43">
        <v>24000</v>
      </c>
      <c r="F74" s="43">
        <v>19700</v>
      </c>
      <c r="G74" s="43">
        <v>60</v>
      </c>
      <c r="H74" s="43">
        <v>90</v>
      </c>
      <c r="I74" s="126">
        <v>13400</v>
      </c>
      <c r="J74" s="126">
        <v>74700</v>
      </c>
      <c r="K74" s="43" t="s">
        <v>134</v>
      </c>
      <c r="L74" s="126">
        <v>33000</v>
      </c>
      <c r="M74" s="106" t="str">
        <f t="shared" si="0"/>
        <v xml:space="preserve">"Performer" : </v>
      </c>
      <c r="N74" s="107" t="str">
        <f t="shared" si="1"/>
        <v xml:space="preserve">"Name" : </v>
      </c>
      <c r="O74" s="48" t="s">
        <v>513</v>
      </c>
      <c r="P74" s="107" t="str">
        <f t="shared" si="2"/>
        <v xml:space="preserve">"Music_Type" : </v>
      </c>
      <c r="Q74" s="48" t="s">
        <v>1098</v>
      </c>
      <c r="R74" s="107" t="str">
        <f t="shared" si="3"/>
        <v xml:space="preserve">"Services" : </v>
      </c>
      <c r="S74" s="46" t="s">
        <v>1122</v>
      </c>
      <c r="T74" s="120" t="str">
        <f t="shared" si="4"/>
        <v xml:space="preserve">"Sponsor" : </v>
      </c>
      <c r="U74" s="107" t="str">
        <f t="shared" si="5"/>
        <v xml:space="preserve">"Name" : </v>
      </c>
      <c r="V74" s="124" t="s">
        <v>1535</v>
      </c>
      <c r="W74" s="107" t="str">
        <f t="shared" si="6"/>
        <v xml:space="preserve">"Amount" : </v>
      </c>
      <c r="X74" s="125">
        <v>346000</v>
      </c>
      <c r="Y74" s="107" t="str">
        <f t="shared" si="7"/>
        <v xml:space="preserve">"Services" : </v>
      </c>
      <c r="Z74" s="124" t="s">
        <v>2066</v>
      </c>
      <c r="AA74" s="120" t="str">
        <f t="shared" si="8"/>
        <v xml:space="preserve">"Stadium" : </v>
      </c>
      <c r="AB74" s="107" t="str">
        <f t="shared" si="9"/>
        <v xml:space="preserve">"Name" : </v>
      </c>
      <c r="AC74" s="124" t="s">
        <v>2111</v>
      </c>
      <c r="AD74" s="107" t="str">
        <f t="shared" si="10"/>
        <v xml:space="preserve">"City" : </v>
      </c>
      <c r="AE74" s="124" t="s">
        <v>2114</v>
      </c>
      <c r="AF74" s="107" t="str">
        <f t="shared" si="11"/>
        <v xml:space="preserve">"Type" : </v>
      </c>
      <c r="AG74" s="124" t="s">
        <v>2124</v>
      </c>
      <c r="AH74" s="107" t="str">
        <f t="shared" si="12"/>
        <v xml:space="preserve">"Capacity" : </v>
      </c>
      <c r="AI74" s="124">
        <v>1200</v>
      </c>
      <c r="AJ74" s="107" t="str">
        <f t="shared" si="13"/>
        <v>"Acoustics" :</v>
      </c>
      <c r="AK74" s="124" t="s">
        <v>135</v>
      </c>
      <c r="AL74" s="119" t="s">
        <v>2197</v>
      </c>
      <c r="AM74" s="128" t="s">
        <v>2158</v>
      </c>
      <c r="AN74" s="119" t="s">
        <v>2198</v>
      </c>
      <c r="AO74" s="128" t="s">
        <v>2167</v>
      </c>
    </row>
    <row r="75" spans="1:41" ht="12" x14ac:dyDescent="0.25">
      <c r="A75" s="43">
        <v>61</v>
      </c>
      <c r="B75" s="43">
        <v>2016</v>
      </c>
      <c r="C75" s="43">
        <v>6</v>
      </c>
      <c r="D75" s="43">
        <v>80</v>
      </c>
      <c r="E75" s="43">
        <v>35200</v>
      </c>
      <c r="F75" s="43">
        <v>38000</v>
      </c>
      <c r="G75" s="43">
        <v>40</v>
      </c>
      <c r="H75" s="43">
        <v>135</v>
      </c>
      <c r="I75" s="126">
        <v>41400</v>
      </c>
      <c r="J75" s="126">
        <v>37300</v>
      </c>
      <c r="K75" s="43" t="s">
        <v>134</v>
      </c>
      <c r="L75" s="126">
        <v>37500</v>
      </c>
      <c r="M75" s="106" t="str">
        <f t="shared" si="0"/>
        <v xml:space="preserve">"Performer" : </v>
      </c>
      <c r="N75" s="107" t="str">
        <f t="shared" si="1"/>
        <v xml:space="preserve">"Name" : </v>
      </c>
      <c r="O75" s="48" t="s">
        <v>148</v>
      </c>
      <c r="P75" s="107" t="str">
        <f t="shared" si="2"/>
        <v xml:space="preserve">"Music_Type" : </v>
      </c>
      <c r="Q75" s="48" t="s">
        <v>1094</v>
      </c>
      <c r="R75" s="107" t="str">
        <f t="shared" si="3"/>
        <v xml:space="preserve">"Services" : </v>
      </c>
      <c r="S75" s="46" t="s">
        <v>1120</v>
      </c>
      <c r="T75" s="120" t="str">
        <f t="shared" si="4"/>
        <v xml:space="preserve">"Sponsor" : </v>
      </c>
      <c r="U75" s="107" t="str">
        <f t="shared" si="5"/>
        <v xml:space="preserve">"Name" : </v>
      </c>
      <c r="V75" s="124" t="s">
        <v>1536</v>
      </c>
      <c r="W75" s="107" t="str">
        <f t="shared" si="6"/>
        <v xml:space="preserve">"Amount" : </v>
      </c>
      <c r="X75" s="125">
        <v>102000</v>
      </c>
      <c r="Y75" s="107" t="str">
        <f t="shared" si="7"/>
        <v xml:space="preserve">"Services" : </v>
      </c>
      <c r="Z75" s="124" t="s">
        <v>2088</v>
      </c>
      <c r="AA75" s="120" t="str">
        <f t="shared" si="8"/>
        <v xml:space="preserve">"Stadium" : </v>
      </c>
      <c r="AB75" s="107" t="str">
        <f t="shared" si="9"/>
        <v xml:space="preserve">"Name" : </v>
      </c>
      <c r="AC75" s="124" t="s">
        <v>2102</v>
      </c>
      <c r="AD75" s="107" t="str">
        <f t="shared" si="10"/>
        <v xml:space="preserve">"City" : </v>
      </c>
      <c r="AE75" s="124" t="s">
        <v>2114</v>
      </c>
      <c r="AF75" s="107" t="str">
        <f t="shared" si="11"/>
        <v xml:space="preserve">"Type" : </v>
      </c>
      <c r="AG75" s="124" t="s">
        <v>2124</v>
      </c>
      <c r="AH75" s="107" t="str">
        <f t="shared" si="12"/>
        <v xml:space="preserve">"Capacity" : </v>
      </c>
      <c r="AI75" s="124">
        <v>2100</v>
      </c>
      <c r="AJ75" s="107" t="str">
        <f t="shared" si="13"/>
        <v>"Acoustics" :</v>
      </c>
      <c r="AK75" s="124" t="s">
        <v>135</v>
      </c>
      <c r="AL75" s="119" t="s">
        <v>2197</v>
      </c>
      <c r="AM75" s="128" t="s">
        <v>2159</v>
      </c>
      <c r="AN75" s="119" t="s">
        <v>2198</v>
      </c>
      <c r="AO75" s="128" t="s">
        <v>2163</v>
      </c>
    </row>
    <row r="76" spans="1:41" ht="12" x14ac:dyDescent="0.25">
      <c r="A76" s="43">
        <v>62</v>
      </c>
      <c r="B76" s="43">
        <v>2021</v>
      </c>
      <c r="C76" s="43">
        <v>10</v>
      </c>
      <c r="D76" s="43">
        <v>115</v>
      </c>
      <c r="E76" s="43">
        <v>75800</v>
      </c>
      <c r="F76" s="43">
        <v>69700</v>
      </c>
      <c r="G76" s="43">
        <v>60</v>
      </c>
      <c r="H76" s="43">
        <v>155</v>
      </c>
      <c r="I76" s="126">
        <v>68000</v>
      </c>
      <c r="J76" s="126">
        <v>94500</v>
      </c>
      <c r="K76" s="43" t="s">
        <v>133</v>
      </c>
      <c r="L76" s="126">
        <v>38000</v>
      </c>
      <c r="M76" s="106" t="str">
        <f t="shared" si="0"/>
        <v xml:space="preserve">"Performer" : </v>
      </c>
      <c r="N76" s="107" t="str">
        <f t="shared" si="1"/>
        <v xml:space="preserve">"Name" : </v>
      </c>
      <c r="O76" s="48" t="s">
        <v>514</v>
      </c>
      <c r="P76" s="107" t="str">
        <f t="shared" si="2"/>
        <v xml:space="preserve">"Music_Type" : </v>
      </c>
      <c r="Q76" s="48" t="s">
        <v>1098</v>
      </c>
      <c r="R76" s="107" t="str">
        <f t="shared" si="3"/>
        <v xml:space="preserve">"Services" : </v>
      </c>
      <c r="S76" s="46" t="s">
        <v>1120</v>
      </c>
      <c r="T76" s="120" t="str">
        <f t="shared" si="4"/>
        <v xml:space="preserve">"Sponsor" : </v>
      </c>
      <c r="U76" s="107" t="str">
        <f t="shared" si="5"/>
        <v xml:space="preserve">"Name" : </v>
      </c>
      <c r="V76" s="124" t="s">
        <v>1537</v>
      </c>
      <c r="W76" s="107" t="str">
        <f t="shared" si="6"/>
        <v xml:space="preserve">"Amount" : </v>
      </c>
      <c r="X76" s="125">
        <v>476000</v>
      </c>
      <c r="Y76" s="107" t="str">
        <f t="shared" si="7"/>
        <v xml:space="preserve">"Services" : </v>
      </c>
      <c r="Z76" s="124" t="s">
        <v>2066</v>
      </c>
      <c r="AA76" s="120" t="str">
        <f t="shared" si="8"/>
        <v xml:space="preserve">"Stadium" : </v>
      </c>
      <c r="AB76" s="107" t="str">
        <f t="shared" si="9"/>
        <v xml:space="preserve">"Name" : </v>
      </c>
      <c r="AC76" s="124" t="s">
        <v>2113</v>
      </c>
      <c r="AD76" s="107" t="str">
        <f t="shared" si="10"/>
        <v xml:space="preserve">"City" : </v>
      </c>
      <c r="AE76" s="124" t="s">
        <v>2114</v>
      </c>
      <c r="AF76" s="107" t="str">
        <f t="shared" si="11"/>
        <v xml:space="preserve">"Type" : </v>
      </c>
      <c r="AG76" s="124" t="s">
        <v>2126</v>
      </c>
      <c r="AH76" s="107" t="str">
        <f t="shared" si="12"/>
        <v xml:space="preserve">"Capacity" : </v>
      </c>
      <c r="AI76" s="124">
        <v>8000</v>
      </c>
      <c r="AJ76" s="107" t="str">
        <f t="shared" si="13"/>
        <v>"Acoustics" :</v>
      </c>
      <c r="AK76" s="124" t="s">
        <v>134</v>
      </c>
      <c r="AL76" s="119" t="s">
        <v>2197</v>
      </c>
      <c r="AM76" s="128" t="s">
        <v>2152</v>
      </c>
      <c r="AN76" s="119" t="s">
        <v>2198</v>
      </c>
      <c r="AO76" s="128" t="s">
        <v>2186</v>
      </c>
    </row>
    <row r="77" spans="1:41" ht="12" x14ac:dyDescent="0.25">
      <c r="A77" s="43">
        <v>63</v>
      </c>
      <c r="B77" s="43">
        <v>2024</v>
      </c>
      <c r="C77" s="43">
        <v>8</v>
      </c>
      <c r="D77" s="43">
        <v>135</v>
      </c>
      <c r="E77" s="43">
        <v>36200</v>
      </c>
      <c r="F77" s="43">
        <v>33900</v>
      </c>
      <c r="G77" s="43">
        <v>20</v>
      </c>
      <c r="H77" s="43">
        <v>50</v>
      </c>
      <c r="I77" s="126">
        <v>9200</v>
      </c>
      <c r="J77" s="126">
        <v>47500</v>
      </c>
      <c r="K77" s="43" t="s">
        <v>134</v>
      </c>
      <c r="L77" s="126">
        <v>22600</v>
      </c>
      <c r="M77" s="106" t="str">
        <f t="shared" si="0"/>
        <v xml:space="preserve">"Performer" : </v>
      </c>
      <c r="N77" s="107" t="str">
        <f t="shared" si="1"/>
        <v xml:space="preserve">"Name" : </v>
      </c>
      <c r="O77" s="48" t="s">
        <v>515</v>
      </c>
      <c r="P77" s="107" t="str">
        <f t="shared" si="2"/>
        <v xml:space="preserve">"Music_Type" : </v>
      </c>
      <c r="Q77" s="48" t="s">
        <v>1095</v>
      </c>
      <c r="R77" s="107" t="str">
        <f t="shared" si="3"/>
        <v xml:space="preserve">"Services" : </v>
      </c>
      <c r="S77" s="46" t="s">
        <v>1135</v>
      </c>
      <c r="T77" s="120" t="str">
        <f t="shared" si="4"/>
        <v xml:space="preserve">"Sponsor" : </v>
      </c>
      <c r="U77" s="107" t="str">
        <f t="shared" si="5"/>
        <v xml:space="preserve">"Name" : </v>
      </c>
      <c r="V77" s="124" t="s">
        <v>1295</v>
      </c>
      <c r="W77" s="107" t="str">
        <f t="shared" si="6"/>
        <v xml:space="preserve">"Amount" : </v>
      </c>
      <c r="X77" s="125">
        <v>334000</v>
      </c>
      <c r="Y77" s="107" t="str">
        <f t="shared" si="7"/>
        <v xml:space="preserve">"Services" : </v>
      </c>
      <c r="Z77" s="124" t="s">
        <v>2085</v>
      </c>
      <c r="AA77" s="120" t="str">
        <f t="shared" si="8"/>
        <v xml:space="preserve">"Stadium" : </v>
      </c>
      <c r="AB77" s="107" t="str">
        <f t="shared" si="9"/>
        <v xml:space="preserve">"Name" : </v>
      </c>
      <c r="AC77" s="124" t="s">
        <v>2098</v>
      </c>
      <c r="AD77" s="107" t="str">
        <f t="shared" si="10"/>
        <v xml:space="preserve">"City" : </v>
      </c>
      <c r="AE77" s="124" t="s">
        <v>2114</v>
      </c>
      <c r="AF77" s="107" t="str">
        <f t="shared" si="11"/>
        <v xml:space="preserve">"Type" : </v>
      </c>
      <c r="AG77" s="124" t="s">
        <v>2127</v>
      </c>
      <c r="AH77" s="107" t="str">
        <f t="shared" si="12"/>
        <v xml:space="preserve">"Capacity" : </v>
      </c>
      <c r="AI77" s="124">
        <v>82300</v>
      </c>
      <c r="AJ77" s="107" t="str">
        <f t="shared" si="13"/>
        <v>"Acoustics" :</v>
      </c>
      <c r="AK77" s="124" t="s">
        <v>134</v>
      </c>
      <c r="AL77" s="119" t="s">
        <v>2197</v>
      </c>
      <c r="AM77" s="128" t="s">
        <v>2158</v>
      </c>
      <c r="AN77" s="119" t="s">
        <v>2198</v>
      </c>
      <c r="AO77" s="128" t="s">
        <v>2162</v>
      </c>
    </row>
    <row r="78" spans="1:41" ht="12" x14ac:dyDescent="0.25">
      <c r="A78" s="43">
        <v>64</v>
      </c>
      <c r="B78" s="43">
        <v>2020</v>
      </c>
      <c r="C78" s="43">
        <v>7</v>
      </c>
      <c r="D78" s="43">
        <v>130</v>
      </c>
      <c r="E78" s="43">
        <v>60000</v>
      </c>
      <c r="F78" s="43">
        <v>52700</v>
      </c>
      <c r="G78" s="43">
        <v>55</v>
      </c>
      <c r="H78" s="43">
        <v>190</v>
      </c>
      <c r="I78" s="126">
        <v>9400</v>
      </c>
      <c r="J78" s="126">
        <v>53300</v>
      </c>
      <c r="K78" s="43" t="s">
        <v>134</v>
      </c>
      <c r="L78" s="126">
        <v>11800</v>
      </c>
      <c r="M78" s="106" t="str">
        <f t="shared" si="0"/>
        <v xml:space="preserve">"Performer" : </v>
      </c>
      <c r="N78" s="107" t="str">
        <f t="shared" si="1"/>
        <v xml:space="preserve">"Name" : </v>
      </c>
      <c r="O78" s="48" t="s">
        <v>378</v>
      </c>
      <c r="P78" s="107" t="str">
        <f t="shared" si="2"/>
        <v xml:space="preserve">"Music_Type" : </v>
      </c>
      <c r="Q78" s="48" t="s">
        <v>1094</v>
      </c>
      <c r="R78" s="107" t="str">
        <f t="shared" si="3"/>
        <v xml:space="preserve">"Services" : </v>
      </c>
      <c r="S78" s="46" t="s">
        <v>1108</v>
      </c>
      <c r="T78" s="120" t="str">
        <f t="shared" si="4"/>
        <v xml:space="preserve">"Sponsor" : </v>
      </c>
      <c r="U78" s="107" t="str">
        <f t="shared" si="5"/>
        <v xml:space="preserve">"Name" : </v>
      </c>
      <c r="V78" s="124" t="s">
        <v>1538</v>
      </c>
      <c r="W78" s="107" t="str">
        <f t="shared" si="6"/>
        <v xml:space="preserve">"Amount" : </v>
      </c>
      <c r="X78" s="125">
        <v>70000</v>
      </c>
      <c r="Y78" s="107" t="str">
        <f t="shared" si="7"/>
        <v xml:space="preserve">"Services" : </v>
      </c>
      <c r="Z78" s="124" t="s">
        <v>2075</v>
      </c>
      <c r="AA78" s="120" t="str">
        <f t="shared" si="8"/>
        <v xml:space="preserve">"Stadium" : </v>
      </c>
      <c r="AB78" s="107" t="str">
        <f t="shared" si="9"/>
        <v xml:space="preserve">"Name" : </v>
      </c>
      <c r="AC78" s="124" t="s">
        <v>2110</v>
      </c>
      <c r="AD78" s="107" t="str">
        <f t="shared" si="10"/>
        <v xml:space="preserve">"City" : </v>
      </c>
      <c r="AE78" s="124" t="s">
        <v>2123</v>
      </c>
      <c r="AF78" s="107" t="str">
        <f t="shared" si="11"/>
        <v xml:space="preserve">"Type" : </v>
      </c>
      <c r="AG78" s="124" t="s">
        <v>2125</v>
      </c>
      <c r="AH78" s="107" t="str">
        <f t="shared" si="12"/>
        <v xml:space="preserve">"Capacity" : </v>
      </c>
      <c r="AI78" s="124">
        <v>18000</v>
      </c>
      <c r="AJ78" s="107" t="str">
        <f t="shared" si="13"/>
        <v>"Acoustics" :</v>
      </c>
      <c r="AK78" s="124" t="s">
        <v>134</v>
      </c>
      <c r="AL78" s="119" t="s">
        <v>2197</v>
      </c>
      <c r="AM78" s="128" t="s">
        <v>2130</v>
      </c>
      <c r="AN78" s="119" t="s">
        <v>2198</v>
      </c>
      <c r="AO78" s="128" t="s">
        <v>2177</v>
      </c>
    </row>
    <row r="79" spans="1:41" ht="12" x14ac:dyDescent="0.25">
      <c r="A79" s="43">
        <v>65</v>
      </c>
      <c r="B79" s="43">
        <v>2014</v>
      </c>
      <c r="C79" s="43">
        <v>11</v>
      </c>
      <c r="D79" s="43">
        <v>180</v>
      </c>
      <c r="E79" s="43">
        <v>31200</v>
      </c>
      <c r="F79" s="43">
        <v>33400</v>
      </c>
      <c r="G79" s="43">
        <v>55</v>
      </c>
      <c r="H79" s="43">
        <v>85</v>
      </c>
      <c r="I79" s="126">
        <v>64300</v>
      </c>
      <c r="J79" s="126">
        <v>118800</v>
      </c>
      <c r="K79" s="43" t="s">
        <v>135</v>
      </c>
      <c r="L79" s="126">
        <v>6000</v>
      </c>
      <c r="M79" s="106" t="str">
        <f t="shared" si="0"/>
        <v xml:space="preserve">"Performer" : </v>
      </c>
      <c r="N79" s="107" t="str">
        <f t="shared" si="1"/>
        <v xml:space="preserve">"Name" : </v>
      </c>
      <c r="O79" s="48" t="s">
        <v>516</v>
      </c>
      <c r="P79" s="107" t="str">
        <f t="shared" si="2"/>
        <v xml:space="preserve">"Music_Type" : </v>
      </c>
      <c r="Q79" s="48" t="s">
        <v>1096</v>
      </c>
      <c r="R79" s="107" t="str">
        <f t="shared" si="3"/>
        <v xml:space="preserve">"Services" : </v>
      </c>
      <c r="S79" s="46" t="s">
        <v>1104</v>
      </c>
      <c r="T79" s="120" t="str">
        <f t="shared" si="4"/>
        <v xml:space="preserve">"Sponsor" : </v>
      </c>
      <c r="U79" s="107" t="str">
        <f t="shared" si="5"/>
        <v xml:space="preserve">"Name" : </v>
      </c>
      <c r="V79" s="124" t="s">
        <v>1218</v>
      </c>
      <c r="W79" s="107" t="str">
        <f t="shared" si="6"/>
        <v xml:space="preserve">"Amount" : </v>
      </c>
      <c r="X79" s="125">
        <v>131000</v>
      </c>
      <c r="Y79" s="107" t="str">
        <f t="shared" si="7"/>
        <v xml:space="preserve">"Services" : </v>
      </c>
      <c r="Z79" s="124" t="s">
        <v>2069</v>
      </c>
      <c r="AA79" s="120" t="str">
        <f t="shared" si="8"/>
        <v xml:space="preserve">"Stadium" : </v>
      </c>
      <c r="AB79" s="107" t="str">
        <f t="shared" si="9"/>
        <v xml:space="preserve">"Name" : </v>
      </c>
      <c r="AC79" s="124" t="s">
        <v>2105</v>
      </c>
      <c r="AD79" s="107" t="str">
        <f t="shared" si="10"/>
        <v xml:space="preserve">"City" : </v>
      </c>
      <c r="AE79" s="124" t="s">
        <v>2119</v>
      </c>
      <c r="AF79" s="107" t="str">
        <f t="shared" si="11"/>
        <v xml:space="preserve">"Type" : </v>
      </c>
      <c r="AG79" s="124" t="s">
        <v>2127</v>
      </c>
      <c r="AH79" s="107" t="str">
        <f t="shared" si="12"/>
        <v xml:space="preserve">"Capacity" : </v>
      </c>
      <c r="AI79" s="124">
        <v>27000</v>
      </c>
      <c r="AJ79" s="107" t="str">
        <f t="shared" si="13"/>
        <v>"Acoustics" :</v>
      </c>
      <c r="AK79" s="124" t="s">
        <v>134</v>
      </c>
      <c r="AL79" s="119" t="s">
        <v>2197</v>
      </c>
      <c r="AM79" s="128" t="s">
        <v>2156</v>
      </c>
      <c r="AN79" s="119" t="s">
        <v>2198</v>
      </c>
      <c r="AO79" s="128" t="s">
        <v>2177</v>
      </c>
    </row>
    <row r="80" spans="1:41" ht="12" x14ac:dyDescent="0.25">
      <c r="A80" s="43">
        <v>66</v>
      </c>
      <c r="B80" s="43">
        <v>2014</v>
      </c>
      <c r="C80" s="43">
        <v>2</v>
      </c>
      <c r="D80" s="43">
        <v>120</v>
      </c>
      <c r="E80" s="43">
        <v>73000</v>
      </c>
      <c r="F80" s="43">
        <v>68100</v>
      </c>
      <c r="G80" s="43">
        <v>50</v>
      </c>
      <c r="H80" s="43">
        <v>155</v>
      </c>
      <c r="I80" s="126">
        <v>14600</v>
      </c>
      <c r="J80" s="126">
        <v>89600</v>
      </c>
      <c r="K80" s="43" t="s">
        <v>136</v>
      </c>
      <c r="L80" s="126">
        <v>40600</v>
      </c>
      <c r="M80" s="106" t="str">
        <f t="shared" ref="M80:M143" si="14">$M$14</f>
        <v xml:space="preserve">"Performer" : </v>
      </c>
      <c r="N80" s="107" t="str">
        <f t="shared" ref="N80:N143" si="15">$N$14</f>
        <v xml:space="preserve">"Name" : </v>
      </c>
      <c r="O80" s="48" t="s">
        <v>400</v>
      </c>
      <c r="P80" s="107" t="str">
        <f t="shared" ref="P80:P143" si="16">$P$14</f>
        <v xml:space="preserve">"Music_Type" : </v>
      </c>
      <c r="Q80" s="48" t="s">
        <v>1098</v>
      </c>
      <c r="R80" s="107" t="str">
        <f t="shared" ref="R80:R143" si="17">$R$14</f>
        <v xml:space="preserve">"Services" : </v>
      </c>
      <c r="S80" s="46" t="s">
        <v>1132</v>
      </c>
      <c r="T80" s="120" t="str">
        <f t="shared" ref="T80:T143" si="18">$T$14</f>
        <v xml:space="preserve">"Sponsor" : </v>
      </c>
      <c r="U80" s="107" t="str">
        <f t="shared" ref="U80:U143" si="19">$U$14</f>
        <v xml:space="preserve">"Name" : </v>
      </c>
      <c r="V80" s="124" t="s">
        <v>1258</v>
      </c>
      <c r="W80" s="107" t="str">
        <f t="shared" ref="W80:W143" si="20">$W$14</f>
        <v xml:space="preserve">"Amount" : </v>
      </c>
      <c r="X80" s="125">
        <v>406000</v>
      </c>
      <c r="Y80" s="107" t="str">
        <f t="shared" ref="Y80:Y143" si="21">$Y$14</f>
        <v xml:space="preserve">"Services" : </v>
      </c>
      <c r="Z80" s="124" t="s">
        <v>2089</v>
      </c>
      <c r="AA80" s="120" t="str">
        <f t="shared" ref="AA80:AA143" si="22">$AA$14</f>
        <v xml:space="preserve">"Stadium" : </v>
      </c>
      <c r="AB80" s="107" t="str">
        <f t="shared" ref="AB80:AB143" si="23">$AB$14</f>
        <v xml:space="preserve">"Name" : </v>
      </c>
      <c r="AC80" s="124" t="s">
        <v>2110</v>
      </c>
      <c r="AD80" s="107" t="str">
        <f t="shared" ref="AD80:AD143" si="24">$AD$14</f>
        <v xml:space="preserve">"City" : </v>
      </c>
      <c r="AE80" s="124" t="s">
        <v>2123</v>
      </c>
      <c r="AF80" s="107" t="str">
        <f t="shared" ref="AF80:AF143" si="25">$AF$14</f>
        <v xml:space="preserve">"Type" : </v>
      </c>
      <c r="AG80" s="124" t="s">
        <v>2125</v>
      </c>
      <c r="AH80" s="107" t="str">
        <f t="shared" ref="AH80:AH143" si="26">$AH$14</f>
        <v xml:space="preserve">"Capacity" : </v>
      </c>
      <c r="AI80" s="124">
        <v>18000</v>
      </c>
      <c r="AJ80" s="107" t="str">
        <f t="shared" ref="AJ80:AJ143" si="27">$AJ$14</f>
        <v>"Acoustics" :</v>
      </c>
      <c r="AK80" s="124" t="s">
        <v>134</v>
      </c>
      <c r="AL80" s="119" t="s">
        <v>2197</v>
      </c>
      <c r="AM80" s="128" t="s">
        <v>2149</v>
      </c>
      <c r="AN80" s="119" t="s">
        <v>2198</v>
      </c>
      <c r="AO80" s="128" t="s">
        <v>2172</v>
      </c>
    </row>
    <row r="81" spans="1:41" ht="12" x14ac:dyDescent="0.25">
      <c r="A81" s="43">
        <v>67</v>
      </c>
      <c r="B81" s="43">
        <v>2010</v>
      </c>
      <c r="C81" s="43">
        <v>8</v>
      </c>
      <c r="D81" s="43">
        <v>65</v>
      </c>
      <c r="E81" s="43">
        <v>8700</v>
      </c>
      <c r="F81" s="43">
        <v>7100</v>
      </c>
      <c r="G81" s="43">
        <v>25</v>
      </c>
      <c r="H81" s="43">
        <v>120</v>
      </c>
      <c r="I81" s="126">
        <v>36600</v>
      </c>
      <c r="J81" s="126">
        <v>101800</v>
      </c>
      <c r="K81" s="43" t="s">
        <v>136</v>
      </c>
      <c r="L81" s="126">
        <v>15800</v>
      </c>
      <c r="M81" s="106" t="str">
        <f t="shared" si="14"/>
        <v xml:space="preserve">"Performer" : </v>
      </c>
      <c r="N81" s="107" t="str">
        <f t="shared" si="15"/>
        <v xml:space="preserve">"Name" : </v>
      </c>
      <c r="O81" s="48" t="s">
        <v>517</v>
      </c>
      <c r="P81" s="107" t="str">
        <f t="shared" si="16"/>
        <v xml:space="preserve">"Music_Type" : </v>
      </c>
      <c r="Q81" s="48" t="s">
        <v>1096</v>
      </c>
      <c r="R81" s="107" t="str">
        <f t="shared" si="17"/>
        <v xml:space="preserve">"Services" : </v>
      </c>
      <c r="S81" s="46" t="s">
        <v>1115</v>
      </c>
      <c r="T81" s="120" t="str">
        <f t="shared" si="18"/>
        <v xml:space="preserve">"Sponsor" : </v>
      </c>
      <c r="U81" s="107" t="str">
        <f t="shared" si="19"/>
        <v xml:space="preserve">"Name" : </v>
      </c>
      <c r="V81" s="124" t="s">
        <v>1459</v>
      </c>
      <c r="W81" s="107" t="str">
        <f t="shared" si="20"/>
        <v xml:space="preserve">"Amount" : </v>
      </c>
      <c r="X81" s="125">
        <v>265000</v>
      </c>
      <c r="Y81" s="107" t="str">
        <f t="shared" si="21"/>
        <v xml:space="preserve">"Services" : </v>
      </c>
      <c r="Z81" s="124" t="s">
        <v>2094</v>
      </c>
      <c r="AA81" s="120" t="str">
        <f t="shared" si="22"/>
        <v xml:space="preserve">"Stadium" : </v>
      </c>
      <c r="AB81" s="107" t="str">
        <f t="shared" si="23"/>
        <v xml:space="preserve">"Name" : </v>
      </c>
      <c r="AC81" s="124" t="s">
        <v>2104</v>
      </c>
      <c r="AD81" s="107" t="str">
        <f t="shared" si="24"/>
        <v xml:space="preserve">"City" : </v>
      </c>
      <c r="AE81" s="124" t="s">
        <v>2114</v>
      </c>
      <c r="AF81" s="107" t="str">
        <f t="shared" si="25"/>
        <v xml:space="preserve">"Type" : </v>
      </c>
      <c r="AG81" s="124" t="s">
        <v>2126</v>
      </c>
      <c r="AH81" s="107" t="str">
        <f t="shared" si="26"/>
        <v xml:space="preserve">"Capacity" : </v>
      </c>
      <c r="AI81" s="124">
        <v>51700</v>
      </c>
      <c r="AJ81" s="107" t="str">
        <f t="shared" si="27"/>
        <v>"Acoustics" :</v>
      </c>
      <c r="AK81" s="124" t="s">
        <v>134</v>
      </c>
      <c r="AL81" s="119" t="s">
        <v>2197</v>
      </c>
      <c r="AM81" s="128" t="s">
        <v>2130</v>
      </c>
      <c r="AN81" s="119" t="s">
        <v>2198</v>
      </c>
      <c r="AO81" s="128" t="s">
        <v>2186</v>
      </c>
    </row>
    <row r="82" spans="1:41" ht="12" x14ac:dyDescent="0.25">
      <c r="A82" s="43">
        <v>68</v>
      </c>
      <c r="B82" s="43">
        <v>2016</v>
      </c>
      <c r="C82" s="43">
        <v>5</v>
      </c>
      <c r="D82" s="43">
        <v>110</v>
      </c>
      <c r="E82" s="43">
        <v>76800</v>
      </c>
      <c r="F82" s="43">
        <v>76900</v>
      </c>
      <c r="G82" s="43">
        <v>60</v>
      </c>
      <c r="H82" s="43">
        <v>140</v>
      </c>
      <c r="I82" s="126">
        <v>64600</v>
      </c>
      <c r="J82" s="126">
        <v>36500</v>
      </c>
      <c r="K82" s="43" t="s">
        <v>135</v>
      </c>
      <c r="L82" s="126">
        <v>43800</v>
      </c>
      <c r="M82" s="106" t="str">
        <f t="shared" si="14"/>
        <v xml:space="preserve">"Performer" : </v>
      </c>
      <c r="N82" s="107" t="str">
        <f t="shared" si="15"/>
        <v xml:space="preserve">"Name" : </v>
      </c>
      <c r="O82" s="48" t="s">
        <v>518</v>
      </c>
      <c r="P82" s="107" t="str">
        <f t="shared" si="16"/>
        <v xml:space="preserve">"Music_Type" : </v>
      </c>
      <c r="Q82" s="48" t="s">
        <v>1098</v>
      </c>
      <c r="R82" s="107" t="str">
        <f t="shared" si="17"/>
        <v xml:space="preserve">"Services" : </v>
      </c>
      <c r="S82" s="46" t="s">
        <v>1116</v>
      </c>
      <c r="T82" s="120" t="str">
        <f t="shared" si="18"/>
        <v xml:space="preserve">"Sponsor" : </v>
      </c>
      <c r="U82" s="107" t="str">
        <f t="shared" si="19"/>
        <v xml:space="preserve">"Name" : </v>
      </c>
      <c r="V82" s="124" t="s">
        <v>1334</v>
      </c>
      <c r="W82" s="107" t="str">
        <f t="shared" si="20"/>
        <v xml:space="preserve">"Amount" : </v>
      </c>
      <c r="X82" s="125">
        <v>95000</v>
      </c>
      <c r="Y82" s="107" t="str">
        <f t="shared" si="21"/>
        <v xml:space="preserve">"Services" : </v>
      </c>
      <c r="Z82" s="124" t="s">
        <v>2079</v>
      </c>
      <c r="AA82" s="120" t="str">
        <f t="shared" si="22"/>
        <v xml:space="preserve">"Stadium" : </v>
      </c>
      <c r="AB82" s="107" t="str">
        <f t="shared" si="23"/>
        <v xml:space="preserve">"Name" : </v>
      </c>
      <c r="AC82" s="124" t="s">
        <v>2102</v>
      </c>
      <c r="AD82" s="107" t="str">
        <f t="shared" si="24"/>
        <v xml:space="preserve">"City" : </v>
      </c>
      <c r="AE82" s="124" t="s">
        <v>2114</v>
      </c>
      <c r="AF82" s="107" t="str">
        <f t="shared" si="25"/>
        <v xml:space="preserve">"Type" : </v>
      </c>
      <c r="AG82" s="124" t="s">
        <v>2124</v>
      </c>
      <c r="AH82" s="107" t="str">
        <f t="shared" si="26"/>
        <v xml:space="preserve">"Capacity" : </v>
      </c>
      <c r="AI82" s="124">
        <v>2100</v>
      </c>
      <c r="AJ82" s="107" t="str">
        <f t="shared" si="27"/>
        <v>"Acoustics" :</v>
      </c>
      <c r="AK82" s="124" t="s">
        <v>135</v>
      </c>
      <c r="AL82" s="119" t="s">
        <v>2197</v>
      </c>
      <c r="AM82" s="128" t="s">
        <v>2154</v>
      </c>
      <c r="AN82" s="119" t="s">
        <v>2198</v>
      </c>
      <c r="AO82" s="128" t="s">
        <v>2193</v>
      </c>
    </row>
    <row r="83" spans="1:41" ht="12" x14ac:dyDescent="0.25">
      <c r="A83" s="43">
        <v>69</v>
      </c>
      <c r="B83" s="43">
        <v>2019</v>
      </c>
      <c r="C83" s="43">
        <v>5</v>
      </c>
      <c r="D83" s="43">
        <v>180</v>
      </c>
      <c r="E83" s="43">
        <v>76800</v>
      </c>
      <c r="F83" s="43">
        <v>83700</v>
      </c>
      <c r="G83" s="43">
        <v>50</v>
      </c>
      <c r="H83" s="43">
        <v>215</v>
      </c>
      <c r="I83" s="126">
        <v>96200</v>
      </c>
      <c r="J83" s="126">
        <v>101400</v>
      </c>
      <c r="K83" s="43" t="s">
        <v>135</v>
      </c>
      <c r="L83" s="126">
        <v>2400</v>
      </c>
      <c r="M83" s="106" t="str">
        <f t="shared" si="14"/>
        <v xml:space="preserve">"Performer" : </v>
      </c>
      <c r="N83" s="107" t="str">
        <f t="shared" si="15"/>
        <v xml:space="preserve">"Name" : </v>
      </c>
      <c r="O83" s="48" t="s">
        <v>519</v>
      </c>
      <c r="P83" s="107" t="str">
        <f t="shared" si="16"/>
        <v xml:space="preserve">"Music_Type" : </v>
      </c>
      <c r="Q83" s="48" t="s">
        <v>1096</v>
      </c>
      <c r="R83" s="107" t="str">
        <f t="shared" si="17"/>
        <v xml:space="preserve">"Services" : </v>
      </c>
      <c r="S83" s="46" t="s">
        <v>1106</v>
      </c>
      <c r="T83" s="120" t="str">
        <f t="shared" si="18"/>
        <v xml:space="preserve">"Sponsor" : </v>
      </c>
      <c r="U83" s="107" t="str">
        <f t="shared" si="19"/>
        <v xml:space="preserve">"Name" : </v>
      </c>
      <c r="V83" s="124" t="s">
        <v>1539</v>
      </c>
      <c r="W83" s="107" t="str">
        <f t="shared" si="20"/>
        <v xml:space="preserve">"Amount" : </v>
      </c>
      <c r="X83" s="125">
        <v>421000</v>
      </c>
      <c r="Y83" s="107" t="str">
        <f t="shared" si="21"/>
        <v xml:space="preserve">"Services" : </v>
      </c>
      <c r="Z83" s="124" t="s">
        <v>2068</v>
      </c>
      <c r="AA83" s="120" t="str">
        <f t="shared" si="22"/>
        <v xml:space="preserve">"Stadium" : </v>
      </c>
      <c r="AB83" s="107" t="str">
        <f t="shared" si="23"/>
        <v xml:space="preserve">"Name" : </v>
      </c>
      <c r="AC83" s="124" t="s">
        <v>2111</v>
      </c>
      <c r="AD83" s="107" t="str">
        <f t="shared" si="24"/>
        <v xml:space="preserve">"City" : </v>
      </c>
      <c r="AE83" s="124" t="s">
        <v>2114</v>
      </c>
      <c r="AF83" s="107" t="str">
        <f t="shared" si="25"/>
        <v xml:space="preserve">"Type" : </v>
      </c>
      <c r="AG83" s="124" t="s">
        <v>2124</v>
      </c>
      <c r="AH83" s="107" t="str">
        <f t="shared" si="26"/>
        <v xml:space="preserve">"Capacity" : </v>
      </c>
      <c r="AI83" s="124">
        <v>1200</v>
      </c>
      <c r="AJ83" s="107" t="str">
        <f t="shared" si="27"/>
        <v>"Acoustics" :</v>
      </c>
      <c r="AK83" s="124" t="s">
        <v>135</v>
      </c>
      <c r="AL83" s="119" t="s">
        <v>2197</v>
      </c>
      <c r="AM83" s="128" t="s">
        <v>2142</v>
      </c>
      <c r="AN83" s="119" t="s">
        <v>2198</v>
      </c>
      <c r="AO83" s="128" t="s">
        <v>2177</v>
      </c>
    </row>
    <row r="84" spans="1:41" ht="12" x14ac:dyDescent="0.25">
      <c r="A84" s="43">
        <v>70</v>
      </c>
      <c r="B84" s="43">
        <v>2019</v>
      </c>
      <c r="C84" s="43">
        <v>6</v>
      </c>
      <c r="D84" s="43">
        <v>110</v>
      </c>
      <c r="E84" s="43">
        <v>58900</v>
      </c>
      <c r="F84" s="43">
        <v>48100</v>
      </c>
      <c r="G84" s="43">
        <v>45</v>
      </c>
      <c r="H84" s="43">
        <v>220</v>
      </c>
      <c r="I84" s="126">
        <v>94400</v>
      </c>
      <c r="J84" s="126">
        <v>60100</v>
      </c>
      <c r="K84" s="43" t="s">
        <v>136</v>
      </c>
      <c r="L84" s="126">
        <v>23800</v>
      </c>
      <c r="M84" s="106" t="str">
        <f t="shared" si="14"/>
        <v xml:space="preserve">"Performer" : </v>
      </c>
      <c r="N84" s="107" t="str">
        <f t="shared" si="15"/>
        <v xml:space="preserve">"Name" : </v>
      </c>
      <c r="O84" s="48" t="s">
        <v>520</v>
      </c>
      <c r="P84" s="107" t="str">
        <f t="shared" si="16"/>
        <v xml:space="preserve">"Music_Type" : </v>
      </c>
      <c r="Q84" s="48" t="s">
        <v>1096</v>
      </c>
      <c r="R84" s="107" t="str">
        <f t="shared" si="17"/>
        <v xml:space="preserve">"Services" : </v>
      </c>
      <c r="S84" s="46" t="s">
        <v>1111</v>
      </c>
      <c r="T84" s="120" t="str">
        <f t="shared" si="18"/>
        <v xml:space="preserve">"Sponsor" : </v>
      </c>
      <c r="U84" s="107" t="str">
        <f t="shared" si="19"/>
        <v xml:space="preserve">"Name" : </v>
      </c>
      <c r="V84" s="124" t="s">
        <v>1540</v>
      </c>
      <c r="W84" s="107" t="str">
        <f t="shared" si="20"/>
        <v xml:space="preserve">"Amount" : </v>
      </c>
      <c r="X84" s="125">
        <v>112000</v>
      </c>
      <c r="Y84" s="107" t="str">
        <f t="shared" si="21"/>
        <v xml:space="preserve">"Services" : </v>
      </c>
      <c r="Z84" s="124" t="s">
        <v>2066</v>
      </c>
      <c r="AA84" s="120" t="str">
        <f t="shared" si="22"/>
        <v xml:space="preserve">"Stadium" : </v>
      </c>
      <c r="AB84" s="107" t="str">
        <f t="shared" si="23"/>
        <v xml:space="preserve">"Name" : </v>
      </c>
      <c r="AC84" s="124" t="s">
        <v>2098</v>
      </c>
      <c r="AD84" s="107" t="str">
        <f t="shared" si="24"/>
        <v xml:space="preserve">"City" : </v>
      </c>
      <c r="AE84" s="124" t="s">
        <v>2114</v>
      </c>
      <c r="AF84" s="107" t="str">
        <f t="shared" si="25"/>
        <v xml:space="preserve">"Type" : </v>
      </c>
      <c r="AG84" s="124" t="s">
        <v>2127</v>
      </c>
      <c r="AH84" s="107" t="str">
        <f t="shared" si="26"/>
        <v xml:space="preserve">"Capacity" : </v>
      </c>
      <c r="AI84" s="124">
        <v>82300</v>
      </c>
      <c r="AJ84" s="107" t="str">
        <f t="shared" si="27"/>
        <v>"Acoustics" :</v>
      </c>
      <c r="AK84" s="124" t="s">
        <v>134</v>
      </c>
      <c r="AL84" s="119" t="s">
        <v>2197</v>
      </c>
      <c r="AM84" s="128" t="s">
        <v>2130</v>
      </c>
      <c r="AN84" s="119" t="s">
        <v>2198</v>
      </c>
      <c r="AO84" s="128" t="s">
        <v>2189</v>
      </c>
    </row>
    <row r="85" spans="1:41" ht="12" x14ac:dyDescent="0.25">
      <c r="A85" s="43">
        <v>71</v>
      </c>
      <c r="B85" s="43">
        <v>2010</v>
      </c>
      <c r="C85" s="43">
        <v>8</v>
      </c>
      <c r="D85" s="43">
        <v>85</v>
      </c>
      <c r="E85" s="43">
        <v>61300</v>
      </c>
      <c r="F85" s="43">
        <v>66700</v>
      </c>
      <c r="G85" s="43">
        <v>20</v>
      </c>
      <c r="H85" s="43">
        <v>95</v>
      </c>
      <c r="I85" s="126">
        <v>81200</v>
      </c>
      <c r="J85" s="126">
        <v>106800</v>
      </c>
      <c r="K85" s="43" t="s">
        <v>134</v>
      </c>
      <c r="L85" s="126">
        <v>11200</v>
      </c>
      <c r="M85" s="106" t="str">
        <f t="shared" si="14"/>
        <v xml:space="preserve">"Performer" : </v>
      </c>
      <c r="N85" s="107" t="str">
        <f t="shared" si="15"/>
        <v xml:space="preserve">"Name" : </v>
      </c>
      <c r="O85" s="48" t="s">
        <v>426</v>
      </c>
      <c r="P85" s="107" t="str">
        <f t="shared" si="16"/>
        <v xml:space="preserve">"Music_Type" : </v>
      </c>
      <c r="Q85" s="48" t="s">
        <v>1094</v>
      </c>
      <c r="R85" s="107" t="str">
        <f t="shared" si="17"/>
        <v xml:space="preserve">"Services" : </v>
      </c>
      <c r="S85" s="46" t="s">
        <v>1130</v>
      </c>
      <c r="T85" s="120" t="str">
        <f t="shared" si="18"/>
        <v xml:space="preserve">"Sponsor" : </v>
      </c>
      <c r="U85" s="107" t="str">
        <f t="shared" si="19"/>
        <v xml:space="preserve">"Name" : </v>
      </c>
      <c r="V85" s="124" t="s">
        <v>1157</v>
      </c>
      <c r="W85" s="107" t="str">
        <f t="shared" si="20"/>
        <v xml:space="preserve">"Amount" : </v>
      </c>
      <c r="X85" s="125">
        <v>374000</v>
      </c>
      <c r="Y85" s="107" t="str">
        <f t="shared" si="21"/>
        <v xml:space="preserve">"Services" : </v>
      </c>
      <c r="Z85" s="124" t="s">
        <v>2084</v>
      </c>
      <c r="AA85" s="120" t="str">
        <f t="shared" si="22"/>
        <v xml:space="preserve">"Stadium" : </v>
      </c>
      <c r="AB85" s="107" t="str">
        <f t="shared" si="23"/>
        <v xml:space="preserve">"Name" : </v>
      </c>
      <c r="AC85" s="124" t="s">
        <v>2105</v>
      </c>
      <c r="AD85" s="107" t="str">
        <f t="shared" si="24"/>
        <v xml:space="preserve">"City" : </v>
      </c>
      <c r="AE85" s="124" t="s">
        <v>2119</v>
      </c>
      <c r="AF85" s="107" t="str">
        <f t="shared" si="25"/>
        <v xml:space="preserve">"Type" : </v>
      </c>
      <c r="AG85" s="124" t="s">
        <v>2127</v>
      </c>
      <c r="AH85" s="107" t="str">
        <f t="shared" si="26"/>
        <v xml:space="preserve">"Capacity" : </v>
      </c>
      <c r="AI85" s="124">
        <v>27000</v>
      </c>
      <c r="AJ85" s="107" t="str">
        <f t="shared" si="27"/>
        <v>"Acoustics" :</v>
      </c>
      <c r="AK85" s="124" t="s">
        <v>134</v>
      </c>
      <c r="AL85" s="119" t="s">
        <v>2197</v>
      </c>
      <c r="AM85" s="128" t="s">
        <v>2133</v>
      </c>
      <c r="AN85" s="119" t="s">
        <v>2198</v>
      </c>
      <c r="AO85" s="128" t="s">
        <v>2171</v>
      </c>
    </row>
    <row r="86" spans="1:41" ht="12" x14ac:dyDescent="0.25">
      <c r="A86" s="43">
        <v>72</v>
      </c>
      <c r="B86" s="43">
        <v>2013</v>
      </c>
      <c r="C86" s="43">
        <v>1</v>
      </c>
      <c r="D86" s="43">
        <v>125</v>
      </c>
      <c r="E86" s="43">
        <v>51200</v>
      </c>
      <c r="F86" s="43">
        <v>51300</v>
      </c>
      <c r="G86" s="43">
        <v>35</v>
      </c>
      <c r="H86" s="43">
        <v>115</v>
      </c>
      <c r="I86" s="126">
        <v>64700</v>
      </c>
      <c r="J86" s="126">
        <v>81700</v>
      </c>
      <c r="K86" s="43" t="s">
        <v>133</v>
      </c>
      <c r="L86" s="126">
        <v>36200</v>
      </c>
      <c r="M86" s="106" t="str">
        <f t="shared" si="14"/>
        <v xml:space="preserve">"Performer" : </v>
      </c>
      <c r="N86" s="107" t="str">
        <f t="shared" si="15"/>
        <v xml:space="preserve">"Name" : </v>
      </c>
      <c r="O86" s="48" t="s">
        <v>409</v>
      </c>
      <c r="P86" s="107" t="str">
        <f t="shared" si="16"/>
        <v xml:space="preserve">"Music_Type" : </v>
      </c>
      <c r="Q86" s="48" t="s">
        <v>1098</v>
      </c>
      <c r="R86" s="107" t="str">
        <f t="shared" si="17"/>
        <v xml:space="preserve">"Services" : </v>
      </c>
      <c r="S86" s="46" t="s">
        <v>1106</v>
      </c>
      <c r="T86" s="120" t="str">
        <f t="shared" si="18"/>
        <v xml:space="preserve">"Sponsor" : </v>
      </c>
      <c r="U86" s="107" t="str">
        <f t="shared" si="19"/>
        <v xml:space="preserve">"Name" : </v>
      </c>
      <c r="V86" s="124" t="s">
        <v>1541</v>
      </c>
      <c r="W86" s="107" t="str">
        <f t="shared" si="20"/>
        <v xml:space="preserve">"Amount" : </v>
      </c>
      <c r="X86" s="125">
        <v>303000</v>
      </c>
      <c r="Y86" s="107" t="str">
        <f t="shared" si="21"/>
        <v xml:space="preserve">"Services" : </v>
      </c>
      <c r="Z86" s="124" t="s">
        <v>2067</v>
      </c>
      <c r="AA86" s="120" t="str">
        <f t="shared" si="22"/>
        <v xml:space="preserve">"Stadium" : </v>
      </c>
      <c r="AB86" s="107" t="str">
        <f t="shared" si="23"/>
        <v xml:space="preserve">"Name" : </v>
      </c>
      <c r="AC86" s="124" t="s">
        <v>2108</v>
      </c>
      <c r="AD86" s="107" t="str">
        <f t="shared" si="24"/>
        <v xml:space="preserve">"City" : </v>
      </c>
      <c r="AE86" s="124" t="s">
        <v>2121</v>
      </c>
      <c r="AF86" s="107" t="str">
        <f t="shared" si="25"/>
        <v xml:space="preserve">"Type" : </v>
      </c>
      <c r="AG86" s="124" t="s">
        <v>2124</v>
      </c>
      <c r="AH86" s="107" t="str">
        <f t="shared" si="26"/>
        <v xml:space="preserve">"Capacity" : </v>
      </c>
      <c r="AI86" s="124">
        <v>2000</v>
      </c>
      <c r="AJ86" s="107" t="str">
        <f t="shared" si="27"/>
        <v>"Acoustics" :</v>
      </c>
      <c r="AK86" s="124" t="s">
        <v>135</v>
      </c>
      <c r="AL86" s="119" t="s">
        <v>2197</v>
      </c>
      <c r="AM86" s="128" t="s">
        <v>2142</v>
      </c>
      <c r="AN86" s="119" t="s">
        <v>2198</v>
      </c>
      <c r="AO86" s="128" t="s">
        <v>2171</v>
      </c>
    </row>
    <row r="87" spans="1:41" ht="12" x14ac:dyDescent="0.25">
      <c r="A87" s="43">
        <v>73</v>
      </c>
      <c r="B87" s="43">
        <v>2013</v>
      </c>
      <c r="C87" s="43">
        <v>3</v>
      </c>
      <c r="D87" s="43">
        <v>115</v>
      </c>
      <c r="E87" s="43">
        <v>8300</v>
      </c>
      <c r="F87" s="43">
        <v>8000</v>
      </c>
      <c r="G87" s="43">
        <v>40</v>
      </c>
      <c r="H87" s="43">
        <v>60</v>
      </c>
      <c r="I87" s="126">
        <v>28200</v>
      </c>
      <c r="J87" s="126">
        <v>38200</v>
      </c>
      <c r="K87" s="43" t="s">
        <v>134</v>
      </c>
      <c r="L87" s="126">
        <v>36400</v>
      </c>
      <c r="M87" s="106" t="str">
        <f t="shared" si="14"/>
        <v xml:space="preserve">"Performer" : </v>
      </c>
      <c r="N87" s="107" t="str">
        <f t="shared" si="15"/>
        <v xml:space="preserve">"Name" : </v>
      </c>
      <c r="O87" s="48" t="s">
        <v>521</v>
      </c>
      <c r="P87" s="107" t="str">
        <f t="shared" si="16"/>
        <v xml:space="preserve">"Music_Type" : </v>
      </c>
      <c r="Q87" s="48" t="s">
        <v>1098</v>
      </c>
      <c r="R87" s="107" t="str">
        <f t="shared" si="17"/>
        <v xml:space="preserve">"Services" : </v>
      </c>
      <c r="S87" s="46" t="s">
        <v>1113</v>
      </c>
      <c r="T87" s="120" t="str">
        <f t="shared" si="18"/>
        <v xml:space="preserve">"Sponsor" : </v>
      </c>
      <c r="U87" s="107" t="str">
        <f t="shared" si="19"/>
        <v xml:space="preserve">"Name" : </v>
      </c>
      <c r="V87" s="124" t="s">
        <v>1542</v>
      </c>
      <c r="W87" s="107" t="str">
        <f t="shared" si="20"/>
        <v xml:space="preserve">"Amount" : </v>
      </c>
      <c r="X87" s="125">
        <v>46000</v>
      </c>
      <c r="Y87" s="107" t="str">
        <f t="shared" si="21"/>
        <v xml:space="preserve">"Services" : </v>
      </c>
      <c r="Z87" s="124" t="s">
        <v>2082</v>
      </c>
      <c r="AA87" s="120" t="str">
        <f t="shared" si="22"/>
        <v xml:space="preserve">"Stadium" : </v>
      </c>
      <c r="AB87" s="107" t="str">
        <f t="shared" si="23"/>
        <v xml:space="preserve">"Name" : </v>
      </c>
      <c r="AC87" s="124" t="s">
        <v>2112</v>
      </c>
      <c r="AD87" s="107" t="str">
        <f t="shared" si="24"/>
        <v xml:space="preserve">"City" : </v>
      </c>
      <c r="AE87" s="124" t="s">
        <v>2123</v>
      </c>
      <c r="AF87" s="107" t="str">
        <f t="shared" si="25"/>
        <v xml:space="preserve">"Type" : </v>
      </c>
      <c r="AG87" s="124" t="s">
        <v>2128</v>
      </c>
      <c r="AH87" s="107" t="str">
        <f t="shared" si="26"/>
        <v xml:space="preserve">"Capacity" : </v>
      </c>
      <c r="AI87" s="124">
        <v>11000</v>
      </c>
      <c r="AJ87" s="107" t="str">
        <f t="shared" si="27"/>
        <v>"Acoustics" :</v>
      </c>
      <c r="AK87" s="124" t="s">
        <v>135</v>
      </c>
      <c r="AL87" s="119" t="s">
        <v>2197</v>
      </c>
      <c r="AM87" s="128" t="s">
        <v>2143</v>
      </c>
      <c r="AN87" s="119" t="s">
        <v>2198</v>
      </c>
      <c r="AO87" s="128" t="s">
        <v>2166</v>
      </c>
    </row>
    <row r="88" spans="1:41" ht="12" x14ac:dyDescent="0.25">
      <c r="A88" s="43">
        <v>74</v>
      </c>
      <c r="B88" s="43">
        <v>2021</v>
      </c>
      <c r="C88" s="43">
        <v>2</v>
      </c>
      <c r="D88" s="43">
        <v>95</v>
      </c>
      <c r="E88" s="43">
        <v>61400</v>
      </c>
      <c r="F88" s="43">
        <v>65100</v>
      </c>
      <c r="G88" s="43">
        <v>20</v>
      </c>
      <c r="H88" s="43">
        <v>80</v>
      </c>
      <c r="I88" s="126">
        <v>58200</v>
      </c>
      <c r="J88" s="126">
        <v>99100</v>
      </c>
      <c r="K88" s="43" t="s">
        <v>136</v>
      </c>
      <c r="L88" s="126">
        <v>1900</v>
      </c>
      <c r="M88" s="106" t="str">
        <f t="shared" si="14"/>
        <v xml:space="preserve">"Performer" : </v>
      </c>
      <c r="N88" s="107" t="str">
        <f t="shared" si="15"/>
        <v xml:space="preserve">"Name" : </v>
      </c>
      <c r="O88" s="48" t="s">
        <v>522</v>
      </c>
      <c r="P88" s="107" t="str">
        <f t="shared" si="16"/>
        <v xml:space="preserve">"Music_Type" : </v>
      </c>
      <c r="Q88" s="48" t="s">
        <v>1094</v>
      </c>
      <c r="R88" s="107" t="str">
        <f t="shared" si="17"/>
        <v xml:space="preserve">"Services" : </v>
      </c>
      <c r="S88" s="46" t="s">
        <v>1108</v>
      </c>
      <c r="T88" s="120" t="str">
        <f t="shared" si="18"/>
        <v xml:space="preserve">"Sponsor" : </v>
      </c>
      <c r="U88" s="107" t="str">
        <f t="shared" si="19"/>
        <v xml:space="preserve">"Name" : </v>
      </c>
      <c r="V88" s="124" t="s">
        <v>1543</v>
      </c>
      <c r="W88" s="107" t="str">
        <f t="shared" si="20"/>
        <v xml:space="preserve">"Amount" : </v>
      </c>
      <c r="X88" s="125">
        <v>284000</v>
      </c>
      <c r="Y88" s="107" t="str">
        <f t="shared" si="21"/>
        <v xml:space="preserve">"Services" : </v>
      </c>
      <c r="Z88" s="124" t="s">
        <v>2092</v>
      </c>
      <c r="AA88" s="120" t="str">
        <f t="shared" si="22"/>
        <v xml:space="preserve">"Stadium" : </v>
      </c>
      <c r="AB88" s="107" t="str">
        <f t="shared" si="23"/>
        <v xml:space="preserve">"Name" : </v>
      </c>
      <c r="AC88" s="124" t="s">
        <v>2102</v>
      </c>
      <c r="AD88" s="107" t="str">
        <f t="shared" si="24"/>
        <v xml:space="preserve">"City" : </v>
      </c>
      <c r="AE88" s="124" t="s">
        <v>2114</v>
      </c>
      <c r="AF88" s="107" t="str">
        <f t="shared" si="25"/>
        <v xml:space="preserve">"Type" : </v>
      </c>
      <c r="AG88" s="124" t="s">
        <v>2124</v>
      </c>
      <c r="AH88" s="107" t="str">
        <f t="shared" si="26"/>
        <v xml:space="preserve">"Capacity" : </v>
      </c>
      <c r="AI88" s="124">
        <v>2100</v>
      </c>
      <c r="AJ88" s="107" t="str">
        <f t="shared" si="27"/>
        <v>"Acoustics" :</v>
      </c>
      <c r="AK88" s="124" t="s">
        <v>135</v>
      </c>
      <c r="AL88" s="119" t="s">
        <v>2197</v>
      </c>
      <c r="AM88" s="128" t="s">
        <v>2136</v>
      </c>
      <c r="AN88" s="119" t="s">
        <v>2198</v>
      </c>
      <c r="AO88" s="128" t="s">
        <v>2184</v>
      </c>
    </row>
    <row r="89" spans="1:41" ht="12" x14ac:dyDescent="0.25">
      <c r="A89" s="43">
        <v>75</v>
      </c>
      <c r="B89" s="43">
        <v>2021</v>
      </c>
      <c r="C89" s="43">
        <v>3</v>
      </c>
      <c r="D89" s="43">
        <v>105</v>
      </c>
      <c r="E89" s="43">
        <v>8000</v>
      </c>
      <c r="F89" s="43">
        <v>8400</v>
      </c>
      <c r="G89" s="43">
        <v>50</v>
      </c>
      <c r="H89" s="43">
        <v>90</v>
      </c>
      <c r="I89" s="126">
        <v>22600</v>
      </c>
      <c r="J89" s="126">
        <v>54500</v>
      </c>
      <c r="K89" s="43" t="s">
        <v>136</v>
      </c>
      <c r="L89" s="126">
        <v>33800</v>
      </c>
      <c r="M89" s="106" t="str">
        <f t="shared" si="14"/>
        <v xml:space="preserve">"Performer" : </v>
      </c>
      <c r="N89" s="107" t="str">
        <f t="shared" si="15"/>
        <v xml:space="preserve">"Name" : </v>
      </c>
      <c r="O89" s="48" t="s">
        <v>523</v>
      </c>
      <c r="P89" s="107" t="str">
        <f t="shared" si="16"/>
        <v xml:space="preserve">"Music_Type" : </v>
      </c>
      <c r="Q89" s="48" t="s">
        <v>1098</v>
      </c>
      <c r="R89" s="107" t="str">
        <f t="shared" si="17"/>
        <v xml:space="preserve">"Services" : </v>
      </c>
      <c r="S89" s="46" t="s">
        <v>1122</v>
      </c>
      <c r="T89" s="120" t="str">
        <f t="shared" si="18"/>
        <v xml:space="preserve">"Sponsor" : </v>
      </c>
      <c r="U89" s="107" t="str">
        <f t="shared" si="19"/>
        <v xml:space="preserve">"Name" : </v>
      </c>
      <c r="V89" s="124" t="s">
        <v>1348</v>
      </c>
      <c r="W89" s="107" t="str">
        <f t="shared" si="20"/>
        <v xml:space="preserve">"Amount" : </v>
      </c>
      <c r="X89" s="125">
        <v>304000</v>
      </c>
      <c r="Y89" s="107" t="str">
        <f t="shared" si="21"/>
        <v xml:space="preserve">"Services" : </v>
      </c>
      <c r="Z89" s="124" t="s">
        <v>2095</v>
      </c>
      <c r="AA89" s="120" t="str">
        <f t="shared" si="22"/>
        <v xml:space="preserve">"Stadium" : </v>
      </c>
      <c r="AB89" s="107" t="str">
        <f t="shared" si="23"/>
        <v xml:space="preserve">"Name" : </v>
      </c>
      <c r="AC89" s="124" t="s">
        <v>2104</v>
      </c>
      <c r="AD89" s="107" t="str">
        <f t="shared" si="24"/>
        <v xml:space="preserve">"City" : </v>
      </c>
      <c r="AE89" s="124" t="s">
        <v>2114</v>
      </c>
      <c r="AF89" s="107" t="str">
        <f t="shared" si="25"/>
        <v xml:space="preserve">"Type" : </v>
      </c>
      <c r="AG89" s="124" t="s">
        <v>2126</v>
      </c>
      <c r="AH89" s="107" t="str">
        <f t="shared" si="26"/>
        <v xml:space="preserve">"Capacity" : </v>
      </c>
      <c r="AI89" s="124">
        <v>51700</v>
      </c>
      <c r="AJ89" s="107" t="str">
        <f t="shared" si="27"/>
        <v>"Acoustics" :</v>
      </c>
      <c r="AK89" s="124" t="s">
        <v>134</v>
      </c>
      <c r="AL89" s="119" t="s">
        <v>2197</v>
      </c>
      <c r="AM89" s="128" t="s">
        <v>2143</v>
      </c>
      <c r="AN89" s="119" t="s">
        <v>2198</v>
      </c>
      <c r="AO89" s="128" t="s">
        <v>2182</v>
      </c>
    </row>
    <row r="90" spans="1:41" ht="12" x14ac:dyDescent="0.25">
      <c r="A90" s="43">
        <v>76</v>
      </c>
      <c r="B90" s="43">
        <v>2016</v>
      </c>
      <c r="C90" s="43">
        <v>12</v>
      </c>
      <c r="D90" s="43">
        <v>105</v>
      </c>
      <c r="E90" s="43">
        <v>61800</v>
      </c>
      <c r="F90" s="43">
        <v>58800</v>
      </c>
      <c r="G90" s="43">
        <v>55</v>
      </c>
      <c r="H90" s="43">
        <v>225</v>
      </c>
      <c r="I90" s="126">
        <v>65100</v>
      </c>
      <c r="J90" s="126">
        <v>38500</v>
      </c>
      <c r="K90" s="43" t="s">
        <v>134</v>
      </c>
      <c r="L90" s="126">
        <v>40200</v>
      </c>
      <c r="M90" s="106" t="str">
        <f t="shared" si="14"/>
        <v xml:space="preserve">"Performer" : </v>
      </c>
      <c r="N90" s="107" t="str">
        <f t="shared" si="15"/>
        <v xml:space="preserve">"Name" : </v>
      </c>
      <c r="O90" s="48" t="s">
        <v>524</v>
      </c>
      <c r="P90" s="107" t="str">
        <f t="shared" si="16"/>
        <v xml:space="preserve">"Music_Type" : </v>
      </c>
      <c r="Q90" s="48" t="s">
        <v>1097</v>
      </c>
      <c r="R90" s="107" t="str">
        <f t="shared" si="17"/>
        <v xml:space="preserve">"Services" : </v>
      </c>
      <c r="S90" s="46" t="s">
        <v>1126</v>
      </c>
      <c r="T90" s="120" t="str">
        <f t="shared" si="18"/>
        <v xml:space="preserve">"Sponsor" : </v>
      </c>
      <c r="U90" s="107" t="str">
        <f t="shared" si="19"/>
        <v xml:space="preserve">"Name" : </v>
      </c>
      <c r="V90" s="124" t="s">
        <v>1395</v>
      </c>
      <c r="W90" s="107" t="str">
        <f t="shared" si="20"/>
        <v xml:space="preserve">"Amount" : </v>
      </c>
      <c r="X90" s="125">
        <v>385000</v>
      </c>
      <c r="Y90" s="107" t="str">
        <f t="shared" si="21"/>
        <v xml:space="preserve">"Services" : </v>
      </c>
      <c r="Z90" s="124" t="s">
        <v>2084</v>
      </c>
      <c r="AA90" s="120" t="str">
        <f t="shared" si="22"/>
        <v xml:space="preserve">"Stadium" : </v>
      </c>
      <c r="AB90" s="107" t="str">
        <f t="shared" si="23"/>
        <v xml:space="preserve">"Name" : </v>
      </c>
      <c r="AC90" s="124" t="s">
        <v>2101</v>
      </c>
      <c r="AD90" s="107" t="str">
        <f t="shared" si="24"/>
        <v xml:space="preserve">"City" : </v>
      </c>
      <c r="AE90" s="124" t="s">
        <v>2115</v>
      </c>
      <c r="AF90" s="107" t="str">
        <f t="shared" si="25"/>
        <v xml:space="preserve">"Type" : </v>
      </c>
      <c r="AG90" s="124" t="s">
        <v>2125</v>
      </c>
      <c r="AH90" s="107" t="str">
        <f t="shared" si="26"/>
        <v xml:space="preserve">"Capacity" : </v>
      </c>
      <c r="AI90" s="124">
        <v>25600</v>
      </c>
      <c r="AJ90" s="107" t="str">
        <f t="shared" si="27"/>
        <v>"Acoustics" :</v>
      </c>
      <c r="AK90" s="124" t="s">
        <v>134</v>
      </c>
      <c r="AL90" s="119" t="s">
        <v>2197</v>
      </c>
      <c r="AM90" s="128" t="s">
        <v>2155</v>
      </c>
      <c r="AN90" s="119" t="s">
        <v>2198</v>
      </c>
      <c r="AO90" s="128" t="s">
        <v>2181</v>
      </c>
    </row>
    <row r="91" spans="1:41" ht="12" x14ac:dyDescent="0.25">
      <c r="A91" s="43">
        <v>77</v>
      </c>
      <c r="B91" s="43">
        <v>2013</v>
      </c>
      <c r="C91" s="43">
        <v>1</v>
      </c>
      <c r="D91" s="43">
        <v>145</v>
      </c>
      <c r="E91" s="43">
        <v>51200</v>
      </c>
      <c r="F91" s="43">
        <v>42300</v>
      </c>
      <c r="G91" s="43">
        <v>35</v>
      </c>
      <c r="H91" s="43">
        <v>165</v>
      </c>
      <c r="I91" s="126">
        <v>21700</v>
      </c>
      <c r="J91" s="126">
        <v>61100</v>
      </c>
      <c r="K91" s="43" t="s">
        <v>134</v>
      </c>
      <c r="L91" s="126">
        <v>10800</v>
      </c>
      <c r="M91" s="106" t="str">
        <f t="shared" si="14"/>
        <v xml:space="preserve">"Performer" : </v>
      </c>
      <c r="N91" s="107" t="str">
        <f t="shared" si="15"/>
        <v xml:space="preserve">"Name" : </v>
      </c>
      <c r="O91" s="48" t="s">
        <v>365</v>
      </c>
      <c r="P91" s="107" t="str">
        <f t="shared" si="16"/>
        <v xml:space="preserve">"Music_Type" : </v>
      </c>
      <c r="Q91" s="48" t="s">
        <v>1096</v>
      </c>
      <c r="R91" s="107" t="str">
        <f t="shared" si="17"/>
        <v xml:space="preserve">"Services" : </v>
      </c>
      <c r="S91" s="46" t="s">
        <v>1104</v>
      </c>
      <c r="T91" s="120" t="str">
        <f t="shared" si="18"/>
        <v xml:space="preserve">"Sponsor" : </v>
      </c>
      <c r="U91" s="107" t="str">
        <f t="shared" si="19"/>
        <v xml:space="preserve">"Name" : </v>
      </c>
      <c r="V91" s="124" t="s">
        <v>1544</v>
      </c>
      <c r="W91" s="107" t="str">
        <f t="shared" si="20"/>
        <v xml:space="preserve">"Amount" : </v>
      </c>
      <c r="X91" s="125">
        <v>94000</v>
      </c>
      <c r="Y91" s="107" t="str">
        <f t="shared" si="21"/>
        <v xml:space="preserve">"Services" : </v>
      </c>
      <c r="Z91" s="124" t="s">
        <v>2087</v>
      </c>
      <c r="AA91" s="120" t="str">
        <f t="shared" si="22"/>
        <v xml:space="preserve">"Stadium" : </v>
      </c>
      <c r="AB91" s="107" t="str">
        <f t="shared" si="23"/>
        <v xml:space="preserve">"Name" : </v>
      </c>
      <c r="AC91" s="124" t="s">
        <v>2105</v>
      </c>
      <c r="AD91" s="107" t="str">
        <f t="shared" si="24"/>
        <v xml:space="preserve">"City" : </v>
      </c>
      <c r="AE91" s="124" t="s">
        <v>2119</v>
      </c>
      <c r="AF91" s="107" t="str">
        <f t="shared" si="25"/>
        <v xml:space="preserve">"Type" : </v>
      </c>
      <c r="AG91" s="124" t="s">
        <v>2127</v>
      </c>
      <c r="AH91" s="107" t="str">
        <f t="shared" si="26"/>
        <v xml:space="preserve">"Capacity" : </v>
      </c>
      <c r="AI91" s="124">
        <v>27000</v>
      </c>
      <c r="AJ91" s="107" t="str">
        <f t="shared" si="27"/>
        <v>"Acoustics" :</v>
      </c>
      <c r="AK91" s="124" t="s">
        <v>134</v>
      </c>
      <c r="AL91" s="119" t="s">
        <v>2197</v>
      </c>
      <c r="AM91" s="128" t="s">
        <v>2134</v>
      </c>
      <c r="AN91" s="119" t="s">
        <v>2198</v>
      </c>
      <c r="AO91" s="128" t="s">
        <v>2193</v>
      </c>
    </row>
    <row r="92" spans="1:41" ht="12" x14ac:dyDescent="0.25">
      <c r="A92" s="43">
        <v>78</v>
      </c>
      <c r="B92" s="43">
        <v>2012</v>
      </c>
      <c r="C92" s="43">
        <v>1</v>
      </c>
      <c r="D92" s="43">
        <v>85</v>
      </c>
      <c r="E92" s="43">
        <v>71900</v>
      </c>
      <c r="F92" s="43">
        <v>66300</v>
      </c>
      <c r="G92" s="43">
        <v>30</v>
      </c>
      <c r="H92" s="43">
        <v>80</v>
      </c>
      <c r="I92" s="126">
        <v>41100</v>
      </c>
      <c r="J92" s="126">
        <v>25800</v>
      </c>
      <c r="K92" s="43" t="s">
        <v>133</v>
      </c>
      <c r="L92" s="126">
        <v>42100</v>
      </c>
      <c r="M92" s="106" t="str">
        <f t="shared" si="14"/>
        <v xml:space="preserve">"Performer" : </v>
      </c>
      <c r="N92" s="107" t="str">
        <f t="shared" si="15"/>
        <v xml:space="preserve">"Name" : </v>
      </c>
      <c r="O92" s="48" t="s">
        <v>210</v>
      </c>
      <c r="P92" s="107" t="str">
        <f t="shared" si="16"/>
        <v xml:space="preserve">"Music_Type" : </v>
      </c>
      <c r="Q92" s="48" t="s">
        <v>1093</v>
      </c>
      <c r="R92" s="107" t="str">
        <f t="shared" si="17"/>
        <v xml:space="preserve">"Services" : </v>
      </c>
      <c r="S92" s="46" t="s">
        <v>1119</v>
      </c>
      <c r="T92" s="120" t="str">
        <f t="shared" si="18"/>
        <v xml:space="preserve">"Sponsor" : </v>
      </c>
      <c r="U92" s="107" t="str">
        <f t="shared" si="19"/>
        <v xml:space="preserve">"Name" : </v>
      </c>
      <c r="V92" s="124" t="s">
        <v>1236</v>
      </c>
      <c r="W92" s="107" t="str">
        <f t="shared" si="20"/>
        <v xml:space="preserve">"Amount" : </v>
      </c>
      <c r="X92" s="125">
        <v>467000</v>
      </c>
      <c r="Y92" s="107" t="str">
        <f t="shared" si="21"/>
        <v xml:space="preserve">"Services" : </v>
      </c>
      <c r="Z92" s="124" t="s">
        <v>2087</v>
      </c>
      <c r="AA92" s="120" t="str">
        <f t="shared" si="22"/>
        <v xml:space="preserve">"Stadium" : </v>
      </c>
      <c r="AB92" s="107" t="str">
        <f t="shared" si="23"/>
        <v xml:space="preserve">"Name" : </v>
      </c>
      <c r="AC92" s="124" t="s">
        <v>2112</v>
      </c>
      <c r="AD92" s="107" t="str">
        <f t="shared" si="24"/>
        <v xml:space="preserve">"City" : </v>
      </c>
      <c r="AE92" s="124" t="s">
        <v>2123</v>
      </c>
      <c r="AF92" s="107" t="str">
        <f t="shared" si="25"/>
        <v xml:space="preserve">"Type" : </v>
      </c>
      <c r="AG92" s="124" t="s">
        <v>2128</v>
      </c>
      <c r="AH92" s="107" t="str">
        <f t="shared" si="26"/>
        <v xml:space="preserve">"Capacity" : </v>
      </c>
      <c r="AI92" s="124">
        <v>11000</v>
      </c>
      <c r="AJ92" s="107" t="str">
        <f t="shared" si="27"/>
        <v>"Acoustics" :</v>
      </c>
      <c r="AK92" s="124" t="s">
        <v>135</v>
      </c>
      <c r="AL92" s="119" t="s">
        <v>2197</v>
      </c>
      <c r="AM92" s="128" t="s">
        <v>2145</v>
      </c>
      <c r="AN92" s="119" t="s">
        <v>2198</v>
      </c>
      <c r="AO92" s="128" t="s">
        <v>2184</v>
      </c>
    </row>
    <row r="93" spans="1:41" ht="12" x14ac:dyDescent="0.25">
      <c r="A93" s="43">
        <v>79</v>
      </c>
      <c r="B93" s="43">
        <v>2015</v>
      </c>
      <c r="C93" s="43">
        <v>8</v>
      </c>
      <c r="D93" s="43">
        <v>70</v>
      </c>
      <c r="E93" s="43">
        <v>13100</v>
      </c>
      <c r="F93" s="43">
        <v>12500</v>
      </c>
      <c r="G93" s="43">
        <v>35</v>
      </c>
      <c r="H93" s="43">
        <v>55</v>
      </c>
      <c r="I93" s="126">
        <v>69800</v>
      </c>
      <c r="J93" s="126">
        <v>80000</v>
      </c>
      <c r="K93" s="43" t="s">
        <v>134</v>
      </c>
      <c r="L93" s="126">
        <v>42400</v>
      </c>
      <c r="M93" s="106" t="str">
        <f t="shared" si="14"/>
        <v xml:space="preserve">"Performer" : </v>
      </c>
      <c r="N93" s="107" t="str">
        <f t="shared" si="15"/>
        <v xml:space="preserve">"Name" : </v>
      </c>
      <c r="O93" s="48" t="s">
        <v>525</v>
      </c>
      <c r="P93" s="107" t="str">
        <f t="shared" si="16"/>
        <v xml:space="preserve">"Music_Type" : </v>
      </c>
      <c r="Q93" s="48" t="s">
        <v>1093</v>
      </c>
      <c r="R93" s="107" t="str">
        <f t="shared" si="17"/>
        <v xml:space="preserve">"Services" : </v>
      </c>
      <c r="S93" s="46" t="s">
        <v>1107</v>
      </c>
      <c r="T93" s="120" t="str">
        <f t="shared" si="18"/>
        <v xml:space="preserve">"Sponsor" : </v>
      </c>
      <c r="U93" s="107" t="str">
        <f t="shared" si="19"/>
        <v xml:space="preserve">"Name" : </v>
      </c>
      <c r="V93" s="124" t="s">
        <v>1545</v>
      </c>
      <c r="W93" s="107" t="str">
        <f t="shared" si="20"/>
        <v xml:space="preserve">"Amount" : </v>
      </c>
      <c r="X93" s="125">
        <v>140000</v>
      </c>
      <c r="Y93" s="107" t="str">
        <f t="shared" si="21"/>
        <v xml:space="preserve">"Services" : </v>
      </c>
      <c r="Z93" s="124" t="s">
        <v>1106</v>
      </c>
      <c r="AA93" s="120" t="str">
        <f t="shared" si="22"/>
        <v xml:space="preserve">"Stadium" : </v>
      </c>
      <c r="AB93" s="107" t="str">
        <f t="shared" si="23"/>
        <v xml:space="preserve">"Name" : </v>
      </c>
      <c r="AC93" s="124" t="s">
        <v>2100</v>
      </c>
      <c r="AD93" s="107" t="str">
        <f t="shared" si="24"/>
        <v xml:space="preserve">"City" : </v>
      </c>
      <c r="AE93" s="124" t="s">
        <v>2117</v>
      </c>
      <c r="AF93" s="107" t="str">
        <f t="shared" si="25"/>
        <v xml:space="preserve">"Type" : </v>
      </c>
      <c r="AG93" s="124" t="s">
        <v>2127</v>
      </c>
      <c r="AH93" s="107" t="str">
        <f t="shared" si="26"/>
        <v xml:space="preserve">"Capacity" : </v>
      </c>
      <c r="AI93" s="124">
        <v>45690</v>
      </c>
      <c r="AJ93" s="107" t="str">
        <f t="shared" si="27"/>
        <v>"Acoustics" :</v>
      </c>
      <c r="AK93" s="124" t="s">
        <v>134</v>
      </c>
      <c r="AL93" s="119" t="s">
        <v>2197</v>
      </c>
      <c r="AM93" s="128" t="s">
        <v>2141</v>
      </c>
      <c r="AN93" s="119" t="s">
        <v>2198</v>
      </c>
      <c r="AO93" s="128" t="s">
        <v>2176</v>
      </c>
    </row>
    <row r="94" spans="1:41" ht="12" x14ac:dyDescent="0.25">
      <c r="A94" s="43">
        <v>80</v>
      </c>
      <c r="B94" s="43">
        <v>2023</v>
      </c>
      <c r="C94" s="43">
        <v>12</v>
      </c>
      <c r="D94" s="43">
        <v>175</v>
      </c>
      <c r="E94" s="43">
        <v>71100</v>
      </c>
      <c r="F94" s="43">
        <v>76700</v>
      </c>
      <c r="G94" s="43">
        <v>25</v>
      </c>
      <c r="H94" s="43">
        <v>100</v>
      </c>
      <c r="I94" s="126">
        <v>23900</v>
      </c>
      <c r="J94" s="126">
        <v>30300</v>
      </c>
      <c r="K94" s="43" t="s">
        <v>135</v>
      </c>
      <c r="L94" s="126">
        <v>17500</v>
      </c>
      <c r="M94" s="106" t="str">
        <f t="shared" si="14"/>
        <v xml:space="preserve">"Performer" : </v>
      </c>
      <c r="N94" s="107" t="str">
        <f t="shared" si="15"/>
        <v xml:space="preserve">"Name" : </v>
      </c>
      <c r="O94" s="48" t="s">
        <v>526</v>
      </c>
      <c r="P94" s="107" t="str">
        <f t="shared" si="16"/>
        <v xml:space="preserve">"Music_Type" : </v>
      </c>
      <c r="Q94" s="48" t="s">
        <v>1097</v>
      </c>
      <c r="R94" s="107" t="str">
        <f t="shared" si="17"/>
        <v xml:space="preserve">"Services" : </v>
      </c>
      <c r="S94" s="46" t="s">
        <v>1125</v>
      </c>
      <c r="T94" s="120" t="str">
        <f t="shared" si="18"/>
        <v xml:space="preserve">"Sponsor" : </v>
      </c>
      <c r="U94" s="107" t="str">
        <f t="shared" si="19"/>
        <v xml:space="preserve">"Name" : </v>
      </c>
      <c r="V94" s="124" t="s">
        <v>1546</v>
      </c>
      <c r="W94" s="107" t="str">
        <f t="shared" si="20"/>
        <v xml:space="preserve">"Amount" : </v>
      </c>
      <c r="X94" s="125">
        <v>12000</v>
      </c>
      <c r="Y94" s="107" t="str">
        <f t="shared" si="21"/>
        <v xml:space="preserve">"Services" : </v>
      </c>
      <c r="Z94" s="124" t="s">
        <v>2086</v>
      </c>
      <c r="AA94" s="120" t="str">
        <f t="shared" si="22"/>
        <v xml:space="preserve">"Stadium" : </v>
      </c>
      <c r="AB94" s="107" t="str">
        <f t="shared" si="23"/>
        <v xml:space="preserve">"Name" : </v>
      </c>
      <c r="AC94" s="124" t="s">
        <v>2112</v>
      </c>
      <c r="AD94" s="107" t="str">
        <f t="shared" si="24"/>
        <v xml:space="preserve">"City" : </v>
      </c>
      <c r="AE94" s="124" t="s">
        <v>2123</v>
      </c>
      <c r="AF94" s="107" t="str">
        <f t="shared" si="25"/>
        <v xml:space="preserve">"Type" : </v>
      </c>
      <c r="AG94" s="124" t="s">
        <v>2128</v>
      </c>
      <c r="AH94" s="107" t="str">
        <f t="shared" si="26"/>
        <v xml:space="preserve">"Capacity" : </v>
      </c>
      <c r="AI94" s="124">
        <v>11000</v>
      </c>
      <c r="AJ94" s="107" t="str">
        <f t="shared" si="27"/>
        <v>"Acoustics" :</v>
      </c>
      <c r="AK94" s="124" t="s">
        <v>135</v>
      </c>
      <c r="AL94" s="119" t="s">
        <v>2197</v>
      </c>
      <c r="AM94" s="128" t="s">
        <v>2158</v>
      </c>
      <c r="AN94" s="119" t="s">
        <v>2198</v>
      </c>
      <c r="AO94" s="128" t="s">
        <v>2164</v>
      </c>
    </row>
    <row r="95" spans="1:41" ht="12" x14ac:dyDescent="0.25">
      <c r="A95" s="43">
        <v>81</v>
      </c>
      <c r="B95" s="43">
        <v>2023</v>
      </c>
      <c r="C95" s="43">
        <v>1</v>
      </c>
      <c r="D95" s="43">
        <v>180</v>
      </c>
      <c r="E95" s="43">
        <v>75300</v>
      </c>
      <c r="F95" s="43">
        <v>68100</v>
      </c>
      <c r="G95" s="43">
        <v>50</v>
      </c>
      <c r="H95" s="43">
        <v>155</v>
      </c>
      <c r="I95" s="126">
        <v>19500</v>
      </c>
      <c r="J95" s="126">
        <v>44000</v>
      </c>
      <c r="K95" s="43" t="s">
        <v>134</v>
      </c>
      <c r="L95" s="126">
        <v>3200</v>
      </c>
      <c r="M95" s="106" t="str">
        <f t="shared" si="14"/>
        <v xml:space="preserve">"Performer" : </v>
      </c>
      <c r="N95" s="107" t="str">
        <f t="shared" si="15"/>
        <v xml:space="preserve">"Name" : </v>
      </c>
      <c r="O95" s="48" t="s">
        <v>527</v>
      </c>
      <c r="P95" s="107" t="str">
        <f t="shared" si="16"/>
        <v xml:space="preserve">"Music_Type" : </v>
      </c>
      <c r="Q95" s="48" t="s">
        <v>1095</v>
      </c>
      <c r="R95" s="107" t="str">
        <f t="shared" si="17"/>
        <v xml:space="preserve">"Services" : </v>
      </c>
      <c r="S95" s="46" t="s">
        <v>1115</v>
      </c>
      <c r="T95" s="120" t="str">
        <f t="shared" si="18"/>
        <v xml:space="preserve">"Sponsor" : </v>
      </c>
      <c r="U95" s="107" t="str">
        <f t="shared" si="19"/>
        <v xml:space="preserve">"Name" : </v>
      </c>
      <c r="V95" s="124" t="s">
        <v>1547</v>
      </c>
      <c r="W95" s="107" t="str">
        <f t="shared" si="20"/>
        <v xml:space="preserve">"Amount" : </v>
      </c>
      <c r="X95" s="125">
        <v>46000</v>
      </c>
      <c r="Y95" s="107" t="str">
        <f t="shared" si="21"/>
        <v xml:space="preserve">"Services" : </v>
      </c>
      <c r="Z95" s="124" t="s">
        <v>2084</v>
      </c>
      <c r="AA95" s="120" t="str">
        <f t="shared" si="22"/>
        <v xml:space="preserve">"Stadium" : </v>
      </c>
      <c r="AB95" s="107" t="str">
        <f t="shared" si="23"/>
        <v xml:space="preserve">"Name" : </v>
      </c>
      <c r="AC95" s="124" t="s">
        <v>2113</v>
      </c>
      <c r="AD95" s="107" t="str">
        <f t="shared" si="24"/>
        <v xml:space="preserve">"City" : </v>
      </c>
      <c r="AE95" s="124" t="s">
        <v>2114</v>
      </c>
      <c r="AF95" s="107" t="str">
        <f t="shared" si="25"/>
        <v xml:space="preserve">"Type" : </v>
      </c>
      <c r="AG95" s="124" t="s">
        <v>2126</v>
      </c>
      <c r="AH95" s="107" t="str">
        <f t="shared" si="26"/>
        <v xml:space="preserve">"Capacity" : </v>
      </c>
      <c r="AI95" s="124">
        <v>8000</v>
      </c>
      <c r="AJ95" s="107" t="str">
        <f t="shared" si="27"/>
        <v>"Acoustics" :</v>
      </c>
      <c r="AK95" s="124" t="s">
        <v>134</v>
      </c>
      <c r="AL95" s="119" t="s">
        <v>2197</v>
      </c>
      <c r="AM95" s="128" t="s">
        <v>2130</v>
      </c>
      <c r="AN95" s="119" t="s">
        <v>2198</v>
      </c>
      <c r="AO95" s="128" t="s">
        <v>2186</v>
      </c>
    </row>
    <row r="96" spans="1:41" ht="12" x14ac:dyDescent="0.25">
      <c r="A96" s="43">
        <v>82</v>
      </c>
      <c r="B96" s="43">
        <v>2023</v>
      </c>
      <c r="C96" s="43">
        <v>1</v>
      </c>
      <c r="D96" s="43">
        <v>80</v>
      </c>
      <c r="E96" s="43">
        <v>76800</v>
      </c>
      <c r="F96" s="43">
        <v>62100</v>
      </c>
      <c r="G96" s="43">
        <v>10</v>
      </c>
      <c r="H96" s="43">
        <v>45</v>
      </c>
      <c r="I96" s="126">
        <v>78400</v>
      </c>
      <c r="J96" s="126">
        <v>90200</v>
      </c>
      <c r="K96" s="43" t="s">
        <v>133</v>
      </c>
      <c r="L96" s="126">
        <v>11900</v>
      </c>
      <c r="M96" s="106" t="str">
        <f t="shared" si="14"/>
        <v xml:space="preserve">"Performer" : </v>
      </c>
      <c r="N96" s="107" t="str">
        <f t="shared" si="15"/>
        <v xml:space="preserve">"Name" : </v>
      </c>
      <c r="O96" s="48" t="s">
        <v>528</v>
      </c>
      <c r="P96" s="107" t="str">
        <f t="shared" si="16"/>
        <v xml:space="preserve">"Music_Type" : </v>
      </c>
      <c r="Q96" s="48" t="s">
        <v>1094</v>
      </c>
      <c r="R96" s="107" t="str">
        <f t="shared" si="17"/>
        <v xml:space="preserve">"Services" : </v>
      </c>
      <c r="S96" s="46" t="s">
        <v>1125</v>
      </c>
      <c r="T96" s="120" t="str">
        <f t="shared" si="18"/>
        <v xml:space="preserve">"Sponsor" : </v>
      </c>
      <c r="U96" s="107" t="str">
        <f t="shared" si="19"/>
        <v xml:space="preserve">"Name" : </v>
      </c>
      <c r="V96" s="124" t="s">
        <v>1548</v>
      </c>
      <c r="W96" s="107" t="str">
        <f t="shared" si="20"/>
        <v xml:space="preserve">"Amount" : </v>
      </c>
      <c r="X96" s="125">
        <v>406000</v>
      </c>
      <c r="Y96" s="107" t="str">
        <f t="shared" si="21"/>
        <v xml:space="preserve">"Services" : </v>
      </c>
      <c r="Z96" s="124" t="s">
        <v>2077</v>
      </c>
      <c r="AA96" s="120" t="str">
        <f t="shared" si="22"/>
        <v xml:space="preserve">"Stadium" : </v>
      </c>
      <c r="AB96" s="107" t="str">
        <f t="shared" si="23"/>
        <v xml:space="preserve">"Name" : </v>
      </c>
      <c r="AC96" s="124" t="s">
        <v>2109</v>
      </c>
      <c r="AD96" s="107" t="str">
        <f t="shared" si="24"/>
        <v xml:space="preserve">"City" : </v>
      </c>
      <c r="AE96" s="124" t="s">
        <v>2122</v>
      </c>
      <c r="AF96" s="107" t="str">
        <f t="shared" si="25"/>
        <v xml:space="preserve">"Type" : </v>
      </c>
      <c r="AG96" s="124" t="s">
        <v>2127</v>
      </c>
      <c r="AH96" s="107" t="str">
        <f t="shared" si="26"/>
        <v xml:space="preserve">"Capacity" : </v>
      </c>
      <c r="AI96" s="124">
        <v>22000</v>
      </c>
      <c r="AJ96" s="107" t="str">
        <f t="shared" si="27"/>
        <v>"Acoustics" :</v>
      </c>
      <c r="AK96" s="124" t="s">
        <v>134</v>
      </c>
      <c r="AL96" s="119" t="s">
        <v>2197</v>
      </c>
      <c r="AM96" s="128" t="s">
        <v>2130</v>
      </c>
      <c r="AN96" s="119" t="s">
        <v>2198</v>
      </c>
      <c r="AO96" s="128" t="s">
        <v>2177</v>
      </c>
    </row>
    <row r="97" spans="1:41" ht="12" x14ac:dyDescent="0.25">
      <c r="A97" s="43">
        <v>83</v>
      </c>
      <c r="B97" s="43">
        <v>2020</v>
      </c>
      <c r="C97" s="43">
        <v>12</v>
      </c>
      <c r="D97" s="43">
        <v>60</v>
      </c>
      <c r="E97" s="43">
        <v>29600</v>
      </c>
      <c r="F97" s="43">
        <v>27400</v>
      </c>
      <c r="G97" s="43">
        <v>50</v>
      </c>
      <c r="H97" s="43">
        <v>230</v>
      </c>
      <c r="I97" s="126">
        <v>94800</v>
      </c>
      <c r="J97" s="126">
        <v>4600</v>
      </c>
      <c r="K97" s="43" t="s">
        <v>133</v>
      </c>
      <c r="L97" s="126">
        <v>33400</v>
      </c>
      <c r="M97" s="106" t="str">
        <f t="shared" si="14"/>
        <v xml:space="preserve">"Performer" : </v>
      </c>
      <c r="N97" s="107" t="str">
        <f t="shared" si="15"/>
        <v xml:space="preserve">"Name" : </v>
      </c>
      <c r="O97" s="48" t="s">
        <v>529</v>
      </c>
      <c r="P97" s="107" t="str">
        <f t="shared" si="16"/>
        <v xml:space="preserve">"Music_Type" : </v>
      </c>
      <c r="Q97" s="48" t="s">
        <v>1093</v>
      </c>
      <c r="R97" s="107" t="str">
        <f t="shared" si="17"/>
        <v xml:space="preserve">"Services" : </v>
      </c>
      <c r="S97" s="46" t="s">
        <v>1127</v>
      </c>
      <c r="T97" s="120" t="str">
        <f t="shared" si="18"/>
        <v xml:space="preserve">"Sponsor" : </v>
      </c>
      <c r="U97" s="107" t="str">
        <f t="shared" si="19"/>
        <v xml:space="preserve">"Name" : </v>
      </c>
      <c r="V97" s="124" t="s">
        <v>1482</v>
      </c>
      <c r="W97" s="107" t="str">
        <f t="shared" si="20"/>
        <v xml:space="preserve">"Amount" : </v>
      </c>
      <c r="X97" s="125">
        <v>16000</v>
      </c>
      <c r="Y97" s="107" t="str">
        <f t="shared" si="21"/>
        <v xml:space="preserve">"Services" : </v>
      </c>
      <c r="Z97" s="124" t="s">
        <v>2093</v>
      </c>
      <c r="AA97" s="120" t="str">
        <f t="shared" si="22"/>
        <v xml:space="preserve">"Stadium" : </v>
      </c>
      <c r="AB97" s="107" t="str">
        <f t="shared" si="23"/>
        <v xml:space="preserve">"Name" : </v>
      </c>
      <c r="AC97" s="124" t="s">
        <v>2096</v>
      </c>
      <c r="AD97" s="107" t="str">
        <f t="shared" si="24"/>
        <v xml:space="preserve">"City" : </v>
      </c>
      <c r="AE97" s="124" t="s">
        <v>2114</v>
      </c>
      <c r="AF97" s="107" t="str">
        <f t="shared" si="25"/>
        <v xml:space="preserve">"Type" : </v>
      </c>
      <c r="AG97" s="124" t="s">
        <v>2124</v>
      </c>
      <c r="AH97" s="107" t="str">
        <f t="shared" si="26"/>
        <v xml:space="preserve">"Capacity" : </v>
      </c>
      <c r="AI97" s="124">
        <v>1200</v>
      </c>
      <c r="AJ97" s="107" t="str">
        <f t="shared" si="27"/>
        <v>"Acoustics" :</v>
      </c>
      <c r="AK97" s="124" t="s">
        <v>135</v>
      </c>
      <c r="AL97" s="119" t="s">
        <v>2197</v>
      </c>
      <c r="AM97" s="128" t="s">
        <v>2150</v>
      </c>
      <c r="AN97" s="119" t="s">
        <v>2198</v>
      </c>
      <c r="AO97" s="128" t="s">
        <v>2186</v>
      </c>
    </row>
    <row r="98" spans="1:41" ht="12" x14ac:dyDescent="0.25">
      <c r="A98" s="43">
        <v>84</v>
      </c>
      <c r="B98" s="43">
        <v>2018</v>
      </c>
      <c r="C98" s="43">
        <v>6</v>
      </c>
      <c r="D98" s="43">
        <v>135</v>
      </c>
      <c r="E98" s="43">
        <v>64500</v>
      </c>
      <c r="F98" s="43">
        <v>63000</v>
      </c>
      <c r="G98" s="43">
        <v>30</v>
      </c>
      <c r="H98" s="43">
        <v>115</v>
      </c>
      <c r="I98" s="126">
        <v>68400</v>
      </c>
      <c r="J98" s="126">
        <v>68900</v>
      </c>
      <c r="K98" s="43" t="s">
        <v>134</v>
      </c>
      <c r="L98" s="126">
        <v>17900</v>
      </c>
      <c r="M98" s="106" t="str">
        <f t="shared" si="14"/>
        <v xml:space="preserve">"Performer" : </v>
      </c>
      <c r="N98" s="107" t="str">
        <f t="shared" si="15"/>
        <v xml:space="preserve">"Name" : </v>
      </c>
      <c r="O98" s="48" t="s">
        <v>530</v>
      </c>
      <c r="P98" s="107" t="str">
        <f t="shared" si="16"/>
        <v xml:space="preserve">"Music_Type" : </v>
      </c>
      <c r="Q98" s="48" t="s">
        <v>1096</v>
      </c>
      <c r="R98" s="107" t="str">
        <f t="shared" si="17"/>
        <v xml:space="preserve">"Services" : </v>
      </c>
      <c r="S98" s="46" t="s">
        <v>1111</v>
      </c>
      <c r="T98" s="120" t="str">
        <f t="shared" si="18"/>
        <v xml:space="preserve">"Sponsor" : </v>
      </c>
      <c r="U98" s="107" t="str">
        <f t="shared" si="19"/>
        <v xml:space="preserve">"Name" : </v>
      </c>
      <c r="V98" s="124" t="s">
        <v>1249</v>
      </c>
      <c r="W98" s="107" t="str">
        <f t="shared" si="20"/>
        <v xml:space="preserve">"Amount" : </v>
      </c>
      <c r="X98" s="125">
        <v>324000</v>
      </c>
      <c r="Y98" s="107" t="str">
        <f t="shared" si="21"/>
        <v xml:space="preserve">"Services" : </v>
      </c>
      <c r="Z98" s="124" t="s">
        <v>2088</v>
      </c>
      <c r="AA98" s="120" t="str">
        <f t="shared" si="22"/>
        <v xml:space="preserve">"Stadium" : </v>
      </c>
      <c r="AB98" s="107" t="str">
        <f t="shared" si="23"/>
        <v xml:space="preserve">"Name" : </v>
      </c>
      <c r="AC98" s="124" t="s">
        <v>2113</v>
      </c>
      <c r="AD98" s="107" t="str">
        <f t="shared" si="24"/>
        <v xml:space="preserve">"City" : </v>
      </c>
      <c r="AE98" s="124" t="s">
        <v>2114</v>
      </c>
      <c r="AF98" s="107" t="str">
        <f t="shared" si="25"/>
        <v xml:space="preserve">"Type" : </v>
      </c>
      <c r="AG98" s="124" t="s">
        <v>2126</v>
      </c>
      <c r="AH98" s="107" t="str">
        <f t="shared" si="26"/>
        <v xml:space="preserve">"Capacity" : </v>
      </c>
      <c r="AI98" s="124">
        <v>8000</v>
      </c>
      <c r="AJ98" s="107" t="str">
        <f t="shared" si="27"/>
        <v>"Acoustics" :</v>
      </c>
      <c r="AK98" s="124" t="s">
        <v>134</v>
      </c>
      <c r="AL98" s="119" t="s">
        <v>2197</v>
      </c>
      <c r="AM98" s="128" t="s">
        <v>2135</v>
      </c>
      <c r="AN98" s="119" t="s">
        <v>2198</v>
      </c>
      <c r="AO98" s="128" t="s">
        <v>2162</v>
      </c>
    </row>
    <row r="99" spans="1:41" ht="12" x14ac:dyDescent="0.25">
      <c r="A99" s="43">
        <v>85</v>
      </c>
      <c r="B99" s="43">
        <v>2011</v>
      </c>
      <c r="C99" s="43">
        <v>3</v>
      </c>
      <c r="D99" s="43">
        <v>135</v>
      </c>
      <c r="E99" s="43">
        <v>30900</v>
      </c>
      <c r="F99" s="43">
        <v>28700</v>
      </c>
      <c r="G99" s="43">
        <v>60</v>
      </c>
      <c r="H99" s="43">
        <v>175</v>
      </c>
      <c r="I99" s="126">
        <v>3900</v>
      </c>
      <c r="J99" s="126">
        <v>101500</v>
      </c>
      <c r="K99" s="43" t="s">
        <v>133</v>
      </c>
      <c r="L99" s="126">
        <v>4000</v>
      </c>
      <c r="M99" s="106" t="str">
        <f t="shared" si="14"/>
        <v xml:space="preserve">"Performer" : </v>
      </c>
      <c r="N99" s="107" t="str">
        <f t="shared" si="15"/>
        <v xml:space="preserve">"Name" : </v>
      </c>
      <c r="O99" s="48" t="s">
        <v>531</v>
      </c>
      <c r="P99" s="107" t="str">
        <f t="shared" si="16"/>
        <v xml:space="preserve">"Music_Type" : </v>
      </c>
      <c r="Q99" s="48" t="s">
        <v>1094</v>
      </c>
      <c r="R99" s="107" t="str">
        <f t="shared" si="17"/>
        <v xml:space="preserve">"Services" : </v>
      </c>
      <c r="S99" s="46" t="s">
        <v>1135</v>
      </c>
      <c r="T99" s="120" t="str">
        <f t="shared" si="18"/>
        <v xml:space="preserve">"Sponsor" : </v>
      </c>
      <c r="U99" s="107" t="str">
        <f t="shared" si="19"/>
        <v xml:space="preserve">"Name" : </v>
      </c>
      <c r="V99" s="124" t="s">
        <v>1549</v>
      </c>
      <c r="W99" s="107" t="str">
        <f t="shared" si="20"/>
        <v xml:space="preserve">"Amount" : </v>
      </c>
      <c r="X99" s="125">
        <v>418000</v>
      </c>
      <c r="Y99" s="107" t="str">
        <f t="shared" si="21"/>
        <v xml:space="preserve">"Services" : </v>
      </c>
      <c r="Z99" s="124" t="s">
        <v>2078</v>
      </c>
      <c r="AA99" s="120" t="str">
        <f t="shared" si="22"/>
        <v xml:space="preserve">"Stadium" : </v>
      </c>
      <c r="AB99" s="107" t="str">
        <f t="shared" si="23"/>
        <v xml:space="preserve">"Name" : </v>
      </c>
      <c r="AC99" s="124" t="s">
        <v>2109</v>
      </c>
      <c r="AD99" s="107" t="str">
        <f t="shared" si="24"/>
        <v xml:space="preserve">"City" : </v>
      </c>
      <c r="AE99" s="124" t="s">
        <v>2122</v>
      </c>
      <c r="AF99" s="107" t="str">
        <f t="shared" si="25"/>
        <v xml:space="preserve">"Type" : </v>
      </c>
      <c r="AG99" s="124" t="s">
        <v>2127</v>
      </c>
      <c r="AH99" s="107" t="str">
        <f t="shared" si="26"/>
        <v xml:space="preserve">"Capacity" : </v>
      </c>
      <c r="AI99" s="124">
        <v>22000</v>
      </c>
      <c r="AJ99" s="107" t="str">
        <f t="shared" si="27"/>
        <v>"Acoustics" :</v>
      </c>
      <c r="AK99" s="124" t="s">
        <v>134</v>
      </c>
      <c r="AL99" s="119" t="s">
        <v>2197</v>
      </c>
      <c r="AM99" s="128" t="s">
        <v>2141</v>
      </c>
      <c r="AN99" s="119" t="s">
        <v>2198</v>
      </c>
      <c r="AO99" s="128" t="s">
        <v>2178</v>
      </c>
    </row>
    <row r="100" spans="1:41" ht="12" x14ac:dyDescent="0.25">
      <c r="A100" s="43">
        <v>86</v>
      </c>
      <c r="B100" s="43">
        <v>2024</v>
      </c>
      <c r="C100" s="43">
        <v>10</v>
      </c>
      <c r="D100" s="43">
        <v>175</v>
      </c>
      <c r="E100" s="43">
        <v>40600</v>
      </c>
      <c r="F100" s="43">
        <v>33600</v>
      </c>
      <c r="G100" s="43">
        <v>60</v>
      </c>
      <c r="H100" s="43">
        <v>120</v>
      </c>
      <c r="I100" s="126">
        <v>83600</v>
      </c>
      <c r="J100" s="126">
        <v>69600</v>
      </c>
      <c r="K100" s="43" t="s">
        <v>134</v>
      </c>
      <c r="L100" s="126">
        <v>44900</v>
      </c>
      <c r="M100" s="106" t="str">
        <f t="shared" si="14"/>
        <v xml:space="preserve">"Performer" : </v>
      </c>
      <c r="N100" s="107" t="str">
        <f t="shared" si="15"/>
        <v xml:space="preserve">"Name" : </v>
      </c>
      <c r="O100" s="48" t="s">
        <v>532</v>
      </c>
      <c r="P100" s="107" t="str">
        <f t="shared" si="16"/>
        <v xml:space="preserve">"Music_Type" : </v>
      </c>
      <c r="Q100" s="48" t="s">
        <v>1098</v>
      </c>
      <c r="R100" s="107" t="str">
        <f t="shared" si="17"/>
        <v xml:space="preserve">"Services" : </v>
      </c>
      <c r="S100" s="46" t="s">
        <v>1121</v>
      </c>
      <c r="T100" s="120" t="str">
        <f t="shared" si="18"/>
        <v xml:space="preserve">"Sponsor" : </v>
      </c>
      <c r="U100" s="107" t="str">
        <f t="shared" si="19"/>
        <v xml:space="preserve">"Name" : </v>
      </c>
      <c r="V100" s="124" t="s">
        <v>1445</v>
      </c>
      <c r="W100" s="107" t="str">
        <f t="shared" si="20"/>
        <v xml:space="preserve">"Amount" : </v>
      </c>
      <c r="X100" s="125">
        <v>9000</v>
      </c>
      <c r="Y100" s="107" t="str">
        <f t="shared" si="21"/>
        <v xml:space="preserve">"Services" : </v>
      </c>
      <c r="Z100" s="124" t="s">
        <v>2071</v>
      </c>
      <c r="AA100" s="120" t="str">
        <f t="shared" si="22"/>
        <v xml:space="preserve">"Stadium" : </v>
      </c>
      <c r="AB100" s="107" t="str">
        <f t="shared" si="23"/>
        <v xml:space="preserve">"Name" : </v>
      </c>
      <c r="AC100" s="124" t="s">
        <v>2109</v>
      </c>
      <c r="AD100" s="107" t="str">
        <f t="shared" si="24"/>
        <v xml:space="preserve">"City" : </v>
      </c>
      <c r="AE100" s="124" t="s">
        <v>2122</v>
      </c>
      <c r="AF100" s="107" t="str">
        <f t="shared" si="25"/>
        <v xml:space="preserve">"Type" : </v>
      </c>
      <c r="AG100" s="124" t="s">
        <v>2127</v>
      </c>
      <c r="AH100" s="107" t="str">
        <f t="shared" si="26"/>
        <v xml:space="preserve">"Capacity" : </v>
      </c>
      <c r="AI100" s="124">
        <v>22000</v>
      </c>
      <c r="AJ100" s="107" t="str">
        <f t="shared" si="27"/>
        <v>"Acoustics" :</v>
      </c>
      <c r="AK100" s="124" t="s">
        <v>134</v>
      </c>
      <c r="AL100" s="119" t="s">
        <v>2197</v>
      </c>
      <c r="AM100" s="128" t="s">
        <v>2150</v>
      </c>
      <c r="AN100" s="119" t="s">
        <v>2198</v>
      </c>
      <c r="AO100" s="128" t="s">
        <v>2180</v>
      </c>
    </row>
    <row r="101" spans="1:41" ht="12" x14ac:dyDescent="0.25">
      <c r="A101" s="43">
        <v>87</v>
      </c>
      <c r="B101" s="43">
        <v>2014</v>
      </c>
      <c r="C101" s="43">
        <v>2</v>
      </c>
      <c r="D101" s="43">
        <v>155</v>
      </c>
      <c r="E101" s="43">
        <v>23300</v>
      </c>
      <c r="F101" s="43">
        <v>24100</v>
      </c>
      <c r="G101" s="43">
        <v>10</v>
      </c>
      <c r="H101" s="43">
        <v>50</v>
      </c>
      <c r="I101" s="126">
        <v>45300</v>
      </c>
      <c r="J101" s="126">
        <v>110300</v>
      </c>
      <c r="K101" s="43" t="s">
        <v>135</v>
      </c>
      <c r="L101" s="126">
        <v>18800</v>
      </c>
      <c r="M101" s="106" t="str">
        <f t="shared" si="14"/>
        <v xml:space="preserve">"Performer" : </v>
      </c>
      <c r="N101" s="107" t="str">
        <f t="shared" si="15"/>
        <v xml:space="preserve">"Name" : </v>
      </c>
      <c r="O101" s="48" t="s">
        <v>364</v>
      </c>
      <c r="P101" s="107" t="str">
        <f t="shared" si="16"/>
        <v xml:space="preserve">"Music_Type" : </v>
      </c>
      <c r="Q101" s="48" t="s">
        <v>1096</v>
      </c>
      <c r="R101" s="107" t="str">
        <f t="shared" si="17"/>
        <v xml:space="preserve">"Services" : </v>
      </c>
      <c r="S101" s="46" t="s">
        <v>1131</v>
      </c>
      <c r="T101" s="120" t="str">
        <f t="shared" si="18"/>
        <v xml:space="preserve">"Sponsor" : </v>
      </c>
      <c r="U101" s="107" t="str">
        <f t="shared" si="19"/>
        <v xml:space="preserve">"Name" : </v>
      </c>
      <c r="V101" s="124" t="s">
        <v>1550</v>
      </c>
      <c r="W101" s="107" t="str">
        <f t="shared" si="20"/>
        <v xml:space="preserve">"Amount" : </v>
      </c>
      <c r="X101" s="125">
        <v>166000</v>
      </c>
      <c r="Y101" s="107" t="str">
        <f t="shared" si="21"/>
        <v xml:space="preserve">"Services" : </v>
      </c>
      <c r="Z101" s="124" t="s">
        <v>2087</v>
      </c>
      <c r="AA101" s="120" t="str">
        <f t="shared" si="22"/>
        <v xml:space="preserve">"Stadium" : </v>
      </c>
      <c r="AB101" s="107" t="str">
        <f t="shared" si="23"/>
        <v xml:space="preserve">"Name" : </v>
      </c>
      <c r="AC101" s="124" t="s">
        <v>2105</v>
      </c>
      <c r="AD101" s="107" t="str">
        <f t="shared" si="24"/>
        <v xml:space="preserve">"City" : </v>
      </c>
      <c r="AE101" s="124" t="s">
        <v>2119</v>
      </c>
      <c r="AF101" s="107" t="str">
        <f t="shared" si="25"/>
        <v xml:space="preserve">"Type" : </v>
      </c>
      <c r="AG101" s="124" t="s">
        <v>2127</v>
      </c>
      <c r="AH101" s="107" t="str">
        <f t="shared" si="26"/>
        <v xml:space="preserve">"Capacity" : </v>
      </c>
      <c r="AI101" s="124">
        <v>27000</v>
      </c>
      <c r="AJ101" s="107" t="str">
        <f t="shared" si="27"/>
        <v>"Acoustics" :</v>
      </c>
      <c r="AK101" s="124" t="s">
        <v>134</v>
      </c>
      <c r="AL101" s="119" t="s">
        <v>2197</v>
      </c>
      <c r="AM101" s="128" t="s">
        <v>2151</v>
      </c>
      <c r="AN101" s="119" t="s">
        <v>2198</v>
      </c>
      <c r="AO101" s="128" t="s">
        <v>2168</v>
      </c>
    </row>
    <row r="102" spans="1:41" ht="12" x14ac:dyDescent="0.25">
      <c r="A102" s="43">
        <v>88</v>
      </c>
      <c r="B102" s="43">
        <v>2022</v>
      </c>
      <c r="C102" s="43">
        <v>11</v>
      </c>
      <c r="D102" s="43">
        <v>135</v>
      </c>
      <c r="E102" s="43">
        <v>32100</v>
      </c>
      <c r="F102" s="43">
        <v>32800</v>
      </c>
      <c r="G102" s="43">
        <v>35</v>
      </c>
      <c r="H102" s="43">
        <v>55</v>
      </c>
      <c r="I102" s="126">
        <v>44100</v>
      </c>
      <c r="J102" s="126">
        <v>60700</v>
      </c>
      <c r="K102" s="43" t="s">
        <v>134</v>
      </c>
      <c r="L102" s="126">
        <v>7500</v>
      </c>
      <c r="M102" s="106" t="str">
        <f t="shared" si="14"/>
        <v xml:space="preserve">"Performer" : </v>
      </c>
      <c r="N102" s="107" t="str">
        <f t="shared" si="15"/>
        <v xml:space="preserve">"Name" : </v>
      </c>
      <c r="O102" s="48" t="s">
        <v>533</v>
      </c>
      <c r="P102" s="107" t="str">
        <f t="shared" si="16"/>
        <v xml:space="preserve">"Music_Type" : </v>
      </c>
      <c r="Q102" s="48" t="s">
        <v>1094</v>
      </c>
      <c r="R102" s="107" t="str">
        <f t="shared" si="17"/>
        <v xml:space="preserve">"Services" : </v>
      </c>
      <c r="S102" s="46" t="s">
        <v>1126</v>
      </c>
      <c r="T102" s="120" t="str">
        <f t="shared" si="18"/>
        <v xml:space="preserve">"Sponsor" : </v>
      </c>
      <c r="U102" s="107" t="str">
        <f t="shared" si="19"/>
        <v xml:space="preserve">"Name" : </v>
      </c>
      <c r="V102" s="124" t="s">
        <v>1551</v>
      </c>
      <c r="W102" s="107" t="str">
        <f t="shared" si="20"/>
        <v xml:space="preserve">"Amount" : </v>
      </c>
      <c r="X102" s="125">
        <v>431000</v>
      </c>
      <c r="Y102" s="107" t="str">
        <f t="shared" si="21"/>
        <v xml:space="preserve">"Services" : </v>
      </c>
      <c r="Z102" s="124" t="s">
        <v>2068</v>
      </c>
      <c r="AA102" s="120" t="str">
        <f t="shared" si="22"/>
        <v xml:space="preserve">"Stadium" : </v>
      </c>
      <c r="AB102" s="107" t="str">
        <f t="shared" si="23"/>
        <v xml:space="preserve">"Name" : </v>
      </c>
      <c r="AC102" s="124" t="s">
        <v>2100</v>
      </c>
      <c r="AD102" s="107" t="str">
        <f t="shared" si="24"/>
        <v xml:space="preserve">"City" : </v>
      </c>
      <c r="AE102" s="124" t="s">
        <v>2117</v>
      </c>
      <c r="AF102" s="107" t="str">
        <f t="shared" si="25"/>
        <v xml:space="preserve">"Type" : </v>
      </c>
      <c r="AG102" s="124" t="s">
        <v>2127</v>
      </c>
      <c r="AH102" s="107" t="str">
        <f t="shared" si="26"/>
        <v xml:space="preserve">"Capacity" : </v>
      </c>
      <c r="AI102" s="124">
        <v>45690</v>
      </c>
      <c r="AJ102" s="107" t="str">
        <f t="shared" si="27"/>
        <v>"Acoustics" :</v>
      </c>
      <c r="AK102" s="124" t="s">
        <v>134</v>
      </c>
      <c r="AL102" s="119" t="s">
        <v>2197</v>
      </c>
      <c r="AM102" s="128" t="s">
        <v>2154</v>
      </c>
      <c r="AN102" s="119" t="s">
        <v>2198</v>
      </c>
      <c r="AO102" s="128" t="s">
        <v>2168</v>
      </c>
    </row>
    <row r="103" spans="1:41" ht="12" x14ac:dyDescent="0.25">
      <c r="A103" s="43">
        <v>89</v>
      </c>
      <c r="B103" s="43">
        <v>2012</v>
      </c>
      <c r="C103" s="43">
        <v>8</v>
      </c>
      <c r="D103" s="43">
        <v>150</v>
      </c>
      <c r="E103" s="43">
        <v>61700</v>
      </c>
      <c r="F103" s="43">
        <v>56200</v>
      </c>
      <c r="G103" s="43">
        <v>10</v>
      </c>
      <c r="H103" s="43">
        <v>25</v>
      </c>
      <c r="I103" s="126">
        <v>58700</v>
      </c>
      <c r="J103" s="126">
        <v>15800</v>
      </c>
      <c r="K103" s="43" t="s">
        <v>136</v>
      </c>
      <c r="L103" s="126">
        <v>42100</v>
      </c>
      <c r="M103" s="106" t="str">
        <f t="shared" si="14"/>
        <v xml:space="preserve">"Performer" : </v>
      </c>
      <c r="N103" s="107" t="str">
        <f t="shared" si="15"/>
        <v xml:space="preserve">"Name" : </v>
      </c>
      <c r="O103" s="48" t="s">
        <v>534</v>
      </c>
      <c r="P103" s="107" t="str">
        <f t="shared" si="16"/>
        <v xml:space="preserve">"Music_Type" : </v>
      </c>
      <c r="Q103" s="48" t="s">
        <v>1095</v>
      </c>
      <c r="R103" s="107" t="str">
        <f t="shared" si="17"/>
        <v xml:space="preserve">"Services" : </v>
      </c>
      <c r="S103" s="46" t="s">
        <v>1121</v>
      </c>
      <c r="T103" s="120" t="str">
        <f t="shared" si="18"/>
        <v xml:space="preserve">"Sponsor" : </v>
      </c>
      <c r="U103" s="107" t="str">
        <f t="shared" si="19"/>
        <v xml:space="preserve">"Name" : </v>
      </c>
      <c r="V103" s="124" t="s">
        <v>1151</v>
      </c>
      <c r="W103" s="107" t="str">
        <f t="shared" si="20"/>
        <v xml:space="preserve">"Amount" : </v>
      </c>
      <c r="X103" s="125">
        <v>407000</v>
      </c>
      <c r="Y103" s="107" t="str">
        <f t="shared" si="21"/>
        <v xml:space="preserve">"Services" : </v>
      </c>
      <c r="Z103" s="124" t="s">
        <v>2067</v>
      </c>
      <c r="AA103" s="120" t="str">
        <f t="shared" si="22"/>
        <v xml:space="preserve">"Stadium" : </v>
      </c>
      <c r="AB103" s="107" t="str">
        <f t="shared" si="23"/>
        <v xml:space="preserve">"Name" : </v>
      </c>
      <c r="AC103" s="124" t="s">
        <v>2097</v>
      </c>
      <c r="AD103" s="107" t="str">
        <f t="shared" si="24"/>
        <v xml:space="preserve">"City" : </v>
      </c>
      <c r="AE103" s="124" t="s">
        <v>2115</v>
      </c>
      <c r="AF103" s="107" t="str">
        <f t="shared" si="25"/>
        <v xml:space="preserve">"Type" : </v>
      </c>
      <c r="AG103" s="124" t="s">
        <v>2127</v>
      </c>
      <c r="AH103" s="107" t="str">
        <f t="shared" si="26"/>
        <v xml:space="preserve">"Capacity" : </v>
      </c>
      <c r="AI103" s="124">
        <v>49866</v>
      </c>
      <c r="AJ103" s="107" t="str">
        <f t="shared" si="27"/>
        <v>"Acoustics" :</v>
      </c>
      <c r="AK103" s="124" t="s">
        <v>134</v>
      </c>
      <c r="AL103" s="119" t="s">
        <v>2197</v>
      </c>
      <c r="AM103" s="128" t="s">
        <v>2143</v>
      </c>
      <c r="AN103" s="119" t="s">
        <v>2198</v>
      </c>
      <c r="AO103" s="128" t="s">
        <v>2165</v>
      </c>
    </row>
    <row r="104" spans="1:41" ht="12" x14ac:dyDescent="0.25">
      <c r="A104" s="43">
        <v>90</v>
      </c>
      <c r="B104" s="43">
        <v>2010</v>
      </c>
      <c r="C104" s="43">
        <v>6</v>
      </c>
      <c r="D104" s="43">
        <v>150</v>
      </c>
      <c r="E104" s="43">
        <v>53300</v>
      </c>
      <c r="F104" s="43">
        <v>48700</v>
      </c>
      <c r="G104" s="43">
        <v>50</v>
      </c>
      <c r="H104" s="43">
        <v>160</v>
      </c>
      <c r="I104" s="126">
        <v>58400</v>
      </c>
      <c r="J104" s="126">
        <v>36300</v>
      </c>
      <c r="K104" s="43" t="s">
        <v>134</v>
      </c>
      <c r="L104" s="126">
        <v>17700</v>
      </c>
      <c r="M104" s="106" t="str">
        <f t="shared" si="14"/>
        <v xml:space="preserve">"Performer" : </v>
      </c>
      <c r="N104" s="107" t="str">
        <f t="shared" si="15"/>
        <v xml:space="preserve">"Name" : </v>
      </c>
      <c r="O104" s="48" t="s">
        <v>535</v>
      </c>
      <c r="P104" s="107" t="str">
        <f t="shared" si="16"/>
        <v xml:space="preserve">"Music_Type" : </v>
      </c>
      <c r="Q104" s="48" t="s">
        <v>1093</v>
      </c>
      <c r="R104" s="107" t="str">
        <f t="shared" si="17"/>
        <v xml:space="preserve">"Services" : </v>
      </c>
      <c r="S104" s="46" t="s">
        <v>1111</v>
      </c>
      <c r="T104" s="120" t="str">
        <f t="shared" si="18"/>
        <v xml:space="preserve">"Sponsor" : </v>
      </c>
      <c r="U104" s="107" t="str">
        <f t="shared" si="19"/>
        <v xml:space="preserve">"Name" : </v>
      </c>
      <c r="V104" s="124" t="s">
        <v>1552</v>
      </c>
      <c r="W104" s="107" t="str">
        <f t="shared" si="20"/>
        <v xml:space="preserve">"Amount" : </v>
      </c>
      <c r="X104" s="125">
        <v>61000</v>
      </c>
      <c r="Y104" s="107" t="str">
        <f t="shared" si="21"/>
        <v xml:space="preserve">"Services" : </v>
      </c>
      <c r="Z104" s="124" t="s">
        <v>2086</v>
      </c>
      <c r="AA104" s="120" t="str">
        <f t="shared" si="22"/>
        <v xml:space="preserve">"Stadium" : </v>
      </c>
      <c r="AB104" s="107" t="str">
        <f t="shared" si="23"/>
        <v xml:space="preserve">"Name" : </v>
      </c>
      <c r="AC104" s="124" t="s">
        <v>2096</v>
      </c>
      <c r="AD104" s="107" t="str">
        <f t="shared" si="24"/>
        <v xml:space="preserve">"City" : </v>
      </c>
      <c r="AE104" s="124" t="s">
        <v>2114</v>
      </c>
      <c r="AF104" s="107" t="str">
        <f t="shared" si="25"/>
        <v xml:space="preserve">"Type" : </v>
      </c>
      <c r="AG104" s="124" t="s">
        <v>2124</v>
      </c>
      <c r="AH104" s="107" t="str">
        <f t="shared" si="26"/>
        <v xml:space="preserve">"Capacity" : </v>
      </c>
      <c r="AI104" s="124">
        <v>1200</v>
      </c>
      <c r="AJ104" s="107" t="str">
        <f t="shared" si="27"/>
        <v>"Acoustics" :</v>
      </c>
      <c r="AK104" s="124" t="s">
        <v>135</v>
      </c>
      <c r="AL104" s="119" t="s">
        <v>2197</v>
      </c>
      <c r="AM104" s="128" t="s">
        <v>2159</v>
      </c>
      <c r="AN104" s="119" t="s">
        <v>2198</v>
      </c>
      <c r="AO104" s="128" t="s">
        <v>2173</v>
      </c>
    </row>
    <row r="105" spans="1:41" ht="12" x14ac:dyDescent="0.25">
      <c r="A105" s="43">
        <v>91</v>
      </c>
      <c r="B105" s="43">
        <v>2011</v>
      </c>
      <c r="C105" s="43">
        <v>3</v>
      </c>
      <c r="D105" s="43">
        <v>130</v>
      </c>
      <c r="E105" s="43">
        <v>19600</v>
      </c>
      <c r="F105" s="43">
        <v>16800</v>
      </c>
      <c r="G105" s="43">
        <v>15</v>
      </c>
      <c r="H105" s="43">
        <v>35</v>
      </c>
      <c r="I105" s="126">
        <v>4100</v>
      </c>
      <c r="J105" s="126">
        <v>75100</v>
      </c>
      <c r="K105" s="43" t="s">
        <v>136</v>
      </c>
      <c r="L105" s="126">
        <v>41300</v>
      </c>
      <c r="M105" s="106" t="str">
        <f t="shared" si="14"/>
        <v xml:space="preserve">"Performer" : </v>
      </c>
      <c r="N105" s="107" t="str">
        <f t="shared" si="15"/>
        <v xml:space="preserve">"Name" : </v>
      </c>
      <c r="O105" s="48" t="s">
        <v>536</v>
      </c>
      <c r="P105" s="107" t="str">
        <f t="shared" si="16"/>
        <v xml:space="preserve">"Music_Type" : </v>
      </c>
      <c r="Q105" s="48" t="s">
        <v>1094</v>
      </c>
      <c r="R105" s="107" t="str">
        <f t="shared" si="17"/>
        <v xml:space="preserve">"Services" : </v>
      </c>
      <c r="S105" s="46" t="s">
        <v>1112</v>
      </c>
      <c r="T105" s="120" t="str">
        <f t="shared" si="18"/>
        <v xml:space="preserve">"Sponsor" : </v>
      </c>
      <c r="U105" s="107" t="str">
        <f t="shared" si="19"/>
        <v xml:space="preserve">"Name" : </v>
      </c>
      <c r="V105" s="124" t="s">
        <v>1553</v>
      </c>
      <c r="W105" s="107" t="str">
        <f t="shared" si="20"/>
        <v xml:space="preserve">"Amount" : </v>
      </c>
      <c r="X105" s="125">
        <v>154000</v>
      </c>
      <c r="Y105" s="107" t="str">
        <f t="shared" si="21"/>
        <v xml:space="preserve">"Services" : </v>
      </c>
      <c r="Z105" s="124" t="s">
        <v>2084</v>
      </c>
      <c r="AA105" s="120" t="str">
        <f t="shared" si="22"/>
        <v xml:space="preserve">"Stadium" : </v>
      </c>
      <c r="AB105" s="107" t="str">
        <f t="shared" si="23"/>
        <v xml:space="preserve">"Name" : </v>
      </c>
      <c r="AC105" s="124" t="s">
        <v>2113</v>
      </c>
      <c r="AD105" s="107" t="str">
        <f t="shared" si="24"/>
        <v xml:space="preserve">"City" : </v>
      </c>
      <c r="AE105" s="124" t="s">
        <v>2114</v>
      </c>
      <c r="AF105" s="107" t="str">
        <f t="shared" si="25"/>
        <v xml:space="preserve">"Type" : </v>
      </c>
      <c r="AG105" s="124" t="s">
        <v>2126</v>
      </c>
      <c r="AH105" s="107" t="str">
        <f t="shared" si="26"/>
        <v xml:space="preserve">"Capacity" : </v>
      </c>
      <c r="AI105" s="124">
        <v>8000</v>
      </c>
      <c r="AJ105" s="107" t="str">
        <f t="shared" si="27"/>
        <v>"Acoustics" :</v>
      </c>
      <c r="AK105" s="124" t="s">
        <v>134</v>
      </c>
      <c r="AL105" s="119" t="s">
        <v>2197</v>
      </c>
      <c r="AM105" s="128" t="s">
        <v>2141</v>
      </c>
      <c r="AN105" s="119" t="s">
        <v>2198</v>
      </c>
      <c r="AO105" s="128" t="s">
        <v>2168</v>
      </c>
    </row>
    <row r="106" spans="1:41" ht="12" x14ac:dyDescent="0.25">
      <c r="A106" s="43">
        <v>92</v>
      </c>
      <c r="B106" s="43">
        <v>2016</v>
      </c>
      <c r="C106" s="43">
        <v>12</v>
      </c>
      <c r="D106" s="43">
        <v>80</v>
      </c>
      <c r="E106" s="43">
        <v>39500</v>
      </c>
      <c r="F106" s="43">
        <v>33000</v>
      </c>
      <c r="G106" s="43">
        <v>35</v>
      </c>
      <c r="H106" s="43">
        <v>160</v>
      </c>
      <c r="I106" s="126">
        <v>97400</v>
      </c>
      <c r="J106" s="126">
        <v>118100</v>
      </c>
      <c r="K106" s="43" t="s">
        <v>134</v>
      </c>
      <c r="L106" s="126">
        <v>24100</v>
      </c>
      <c r="M106" s="106" t="str">
        <f t="shared" si="14"/>
        <v xml:space="preserve">"Performer" : </v>
      </c>
      <c r="N106" s="107" t="str">
        <f t="shared" si="15"/>
        <v xml:space="preserve">"Name" : </v>
      </c>
      <c r="O106" s="48" t="s">
        <v>261</v>
      </c>
      <c r="P106" s="107" t="str">
        <f t="shared" si="16"/>
        <v xml:space="preserve">"Music_Type" : </v>
      </c>
      <c r="Q106" s="48" t="s">
        <v>1094</v>
      </c>
      <c r="R106" s="107" t="str">
        <f t="shared" si="17"/>
        <v xml:space="preserve">"Services" : </v>
      </c>
      <c r="S106" s="46" t="s">
        <v>1104</v>
      </c>
      <c r="T106" s="120" t="str">
        <f t="shared" si="18"/>
        <v xml:space="preserve">"Sponsor" : </v>
      </c>
      <c r="U106" s="107" t="str">
        <f t="shared" si="19"/>
        <v xml:space="preserve">"Name" : </v>
      </c>
      <c r="V106" s="124" t="s">
        <v>441</v>
      </c>
      <c r="W106" s="107" t="str">
        <f t="shared" si="20"/>
        <v xml:space="preserve">"Amount" : </v>
      </c>
      <c r="X106" s="125">
        <v>45000</v>
      </c>
      <c r="Y106" s="107" t="str">
        <f t="shared" si="21"/>
        <v xml:space="preserve">"Services" : </v>
      </c>
      <c r="Z106" s="124" t="s">
        <v>2086</v>
      </c>
      <c r="AA106" s="120" t="str">
        <f t="shared" si="22"/>
        <v xml:space="preserve">"Stadium" : </v>
      </c>
      <c r="AB106" s="107" t="str">
        <f t="shared" si="23"/>
        <v xml:space="preserve">"Name" : </v>
      </c>
      <c r="AC106" s="124" t="s">
        <v>2105</v>
      </c>
      <c r="AD106" s="107" t="str">
        <f t="shared" si="24"/>
        <v xml:space="preserve">"City" : </v>
      </c>
      <c r="AE106" s="124" t="s">
        <v>2119</v>
      </c>
      <c r="AF106" s="107" t="str">
        <f t="shared" si="25"/>
        <v xml:space="preserve">"Type" : </v>
      </c>
      <c r="AG106" s="124" t="s">
        <v>2127</v>
      </c>
      <c r="AH106" s="107" t="str">
        <f t="shared" si="26"/>
        <v xml:space="preserve">"Capacity" : </v>
      </c>
      <c r="AI106" s="124">
        <v>27000</v>
      </c>
      <c r="AJ106" s="107" t="str">
        <f t="shared" si="27"/>
        <v>"Acoustics" :</v>
      </c>
      <c r="AK106" s="124" t="s">
        <v>134</v>
      </c>
      <c r="AL106" s="119" t="s">
        <v>2197</v>
      </c>
      <c r="AM106" s="128" t="s">
        <v>2155</v>
      </c>
      <c r="AN106" s="119" t="s">
        <v>2198</v>
      </c>
      <c r="AO106" s="128" t="s">
        <v>2180</v>
      </c>
    </row>
    <row r="107" spans="1:41" ht="12" x14ac:dyDescent="0.25">
      <c r="A107" s="43">
        <v>93</v>
      </c>
      <c r="B107" s="43">
        <v>2023</v>
      </c>
      <c r="C107" s="43">
        <v>12</v>
      </c>
      <c r="D107" s="43">
        <v>105</v>
      </c>
      <c r="E107" s="43">
        <v>13300</v>
      </c>
      <c r="F107" s="43">
        <v>13000</v>
      </c>
      <c r="G107" s="43">
        <v>55</v>
      </c>
      <c r="H107" s="43">
        <v>90</v>
      </c>
      <c r="I107" s="126">
        <v>80600</v>
      </c>
      <c r="J107" s="126">
        <v>101300</v>
      </c>
      <c r="K107" s="43" t="s">
        <v>135</v>
      </c>
      <c r="L107" s="126">
        <v>17100</v>
      </c>
      <c r="M107" s="106" t="str">
        <f t="shared" si="14"/>
        <v xml:space="preserve">"Performer" : </v>
      </c>
      <c r="N107" s="107" t="str">
        <f t="shared" si="15"/>
        <v xml:space="preserve">"Name" : </v>
      </c>
      <c r="O107" s="48" t="s">
        <v>537</v>
      </c>
      <c r="P107" s="107" t="str">
        <f t="shared" si="16"/>
        <v xml:space="preserve">"Music_Type" : </v>
      </c>
      <c r="Q107" s="48" t="s">
        <v>1093</v>
      </c>
      <c r="R107" s="107" t="str">
        <f t="shared" si="17"/>
        <v xml:space="preserve">"Services" : </v>
      </c>
      <c r="S107" s="46" t="s">
        <v>1116</v>
      </c>
      <c r="T107" s="120" t="str">
        <f t="shared" si="18"/>
        <v xml:space="preserve">"Sponsor" : </v>
      </c>
      <c r="U107" s="107" t="str">
        <f t="shared" si="19"/>
        <v xml:space="preserve">"Name" : </v>
      </c>
      <c r="V107" s="124" t="s">
        <v>1554</v>
      </c>
      <c r="W107" s="107" t="str">
        <f t="shared" si="20"/>
        <v xml:space="preserve">"Amount" : </v>
      </c>
      <c r="X107" s="125">
        <v>26000</v>
      </c>
      <c r="Y107" s="107" t="str">
        <f t="shared" si="21"/>
        <v xml:space="preserve">"Services" : </v>
      </c>
      <c r="Z107" s="124" t="s">
        <v>2090</v>
      </c>
      <c r="AA107" s="120" t="str">
        <f t="shared" si="22"/>
        <v xml:space="preserve">"Stadium" : </v>
      </c>
      <c r="AB107" s="107" t="str">
        <f t="shared" si="23"/>
        <v xml:space="preserve">"Name" : </v>
      </c>
      <c r="AC107" s="124" t="s">
        <v>2103</v>
      </c>
      <c r="AD107" s="107" t="str">
        <f t="shared" si="24"/>
        <v xml:space="preserve">"City" : </v>
      </c>
      <c r="AE107" s="124" t="s">
        <v>2118</v>
      </c>
      <c r="AF107" s="107" t="str">
        <f t="shared" si="25"/>
        <v xml:space="preserve">"Type" : </v>
      </c>
      <c r="AG107" s="124" t="s">
        <v>2127</v>
      </c>
      <c r="AH107" s="107" t="str">
        <f t="shared" si="26"/>
        <v xml:space="preserve">"Capacity" : </v>
      </c>
      <c r="AI107" s="124">
        <v>45000</v>
      </c>
      <c r="AJ107" s="107" t="str">
        <f t="shared" si="27"/>
        <v>"Acoustics" :</v>
      </c>
      <c r="AK107" s="124" t="s">
        <v>134</v>
      </c>
      <c r="AL107" s="119" t="s">
        <v>2197</v>
      </c>
      <c r="AM107" s="128" t="s">
        <v>2142</v>
      </c>
      <c r="AN107" s="119" t="s">
        <v>2198</v>
      </c>
      <c r="AO107" s="128" t="s">
        <v>2165</v>
      </c>
    </row>
    <row r="108" spans="1:41" ht="12" x14ac:dyDescent="0.25">
      <c r="A108" s="43">
        <v>94</v>
      </c>
      <c r="B108" s="43">
        <v>2012</v>
      </c>
      <c r="C108" s="43">
        <v>2</v>
      </c>
      <c r="D108" s="43">
        <v>150</v>
      </c>
      <c r="E108" s="43">
        <v>23000</v>
      </c>
      <c r="F108" s="43">
        <v>23400</v>
      </c>
      <c r="G108" s="43">
        <v>45</v>
      </c>
      <c r="H108" s="43">
        <v>130</v>
      </c>
      <c r="I108" s="126">
        <v>73200</v>
      </c>
      <c r="J108" s="126">
        <v>42600</v>
      </c>
      <c r="K108" s="43" t="s">
        <v>135</v>
      </c>
      <c r="L108" s="126">
        <v>14800</v>
      </c>
      <c r="M108" s="106" t="str">
        <f t="shared" si="14"/>
        <v xml:space="preserve">"Performer" : </v>
      </c>
      <c r="N108" s="107" t="str">
        <f t="shared" si="15"/>
        <v xml:space="preserve">"Name" : </v>
      </c>
      <c r="O108" s="48" t="s">
        <v>538</v>
      </c>
      <c r="P108" s="107" t="str">
        <f t="shared" si="16"/>
        <v xml:space="preserve">"Music_Type" : </v>
      </c>
      <c r="Q108" s="48" t="s">
        <v>1098</v>
      </c>
      <c r="R108" s="107" t="str">
        <f t="shared" si="17"/>
        <v xml:space="preserve">"Services" : </v>
      </c>
      <c r="S108" s="46" t="s">
        <v>1113</v>
      </c>
      <c r="T108" s="120" t="str">
        <f t="shared" si="18"/>
        <v xml:space="preserve">"Sponsor" : </v>
      </c>
      <c r="U108" s="107" t="str">
        <f t="shared" si="19"/>
        <v xml:space="preserve">"Name" : </v>
      </c>
      <c r="V108" s="124" t="s">
        <v>1152</v>
      </c>
      <c r="W108" s="107" t="str">
        <f t="shared" si="20"/>
        <v xml:space="preserve">"Amount" : </v>
      </c>
      <c r="X108" s="125">
        <v>227000</v>
      </c>
      <c r="Y108" s="107" t="str">
        <f t="shared" si="21"/>
        <v xml:space="preserve">"Services" : </v>
      </c>
      <c r="Z108" s="124" t="s">
        <v>2077</v>
      </c>
      <c r="AA108" s="120" t="str">
        <f t="shared" si="22"/>
        <v xml:space="preserve">"Stadium" : </v>
      </c>
      <c r="AB108" s="107" t="str">
        <f t="shared" si="23"/>
        <v xml:space="preserve">"Name" : </v>
      </c>
      <c r="AC108" s="124" t="s">
        <v>2101</v>
      </c>
      <c r="AD108" s="107" t="str">
        <f t="shared" si="24"/>
        <v xml:space="preserve">"City" : </v>
      </c>
      <c r="AE108" s="124" t="s">
        <v>2115</v>
      </c>
      <c r="AF108" s="107" t="str">
        <f t="shared" si="25"/>
        <v xml:space="preserve">"Type" : </v>
      </c>
      <c r="AG108" s="124" t="s">
        <v>2125</v>
      </c>
      <c r="AH108" s="107" t="str">
        <f t="shared" si="26"/>
        <v xml:space="preserve">"Capacity" : </v>
      </c>
      <c r="AI108" s="124">
        <v>25600</v>
      </c>
      <c r="AJ108" s="107" t="str">
        <f t="shared" si="27"/>
        <v>"Acoustics" :</v>
      </c>
      <c r="AK108" s="124" t="s">
        <v>134</v>
      </c>
      <c r="AL108" s="119" t="s">
        <v>2197</v>
      </c>
      <c r="AM108" s="128" t="s">
        <v>2148</v>
      </c>
      <c r="AN108" s="119" t="s">
        <v>2198</v>
      </c>
      <c r="AO108" s="128" t="s">
        <v>2177</v>
      </c>
    </row>
    <row r="109" spans="1:41" ht="12" x14ac:dyDescent="0.25">
      <c r="A109" s="43">
        <v>95</v>
      </c>
      <c r="B109" s="43">
        <v>2015</v>
      </c>
      <c r="C109" s="43">
        <v>3</v>
      </c>
      <c r="D109" s="43">
        <v>85</v>
      </c>
      <c r="E109" s="43">
        <v>59000</v>
      </c>
      <c r="F109" s="43">
        <v>47700</v>
      </c>
      <c r="G109" s="43">
        <v>25</v>
      </c>
      <c r="H109" s="43">
        <v>90</v>
      </c>
      <c r="I109" s="126">
        <v>77400</v>
      </c>
      <c r="J109" s="126">
        <v>3000</v>
      </c>
      <c r="K109" s="43" t="s">
        <v>136</v>
      </c>
      <c r="L109" s="126">
        <v>6300</v>
      </c>
      <c r="M109" s="106" t="str">
        <f t="shared" si="14"/>
        <v xml:space="preserve">"Performer" : </v>
      </c>
      <c r="N109" s="107" t="str">
        <f t="shared" si="15"/>
        <v xml:space="preserve">"Name" : </v>
      </c>
      <c r="O109" s="48" t="s">
        <v>539</v>
      </c>
      <c r="P109" s="107" t="str">
        <f t="shared" si="16"/>
        <v xml:space="preserve">"Music_Type" : </v>
      </c>
      <c r="Q109" s="48" t="s">
        <v>1098</v>
      </c>
      <c r="R109" s="107" t="str">
        <f t="shared" si="17"/>
        <v xml:space="preserve">"Services" : </v>
      </c>
      <c r="S109" s="46" t="s">
        <v>1119</v>
      </c>
      <c r="T109" s="120" t="str">
        <f t="shared" si="18"/>
        <v xml:space="preserve">"Sponsor" : </v>
      </c>
      <c r="U109" s="107" t="str">
        <f t="shared" si="19"/>
        <v xml:space="preserve">"Name" : </v>
      </c>
      <c r="V109" s="124" t="s">
        <v>1555</v>
      </c>
      <c r="W109" s="107" t="str">
        <f t="shared" si="20"/>
        <v xml:space="preserve">"Amount" : </v>
      </c>
      <c r="X109" s="125">
        <v>409000</v>
      </c>
      <c r="Y109" s="107" t="str">
        <f t="shared" si="21"/>
        <v xml:space="preserve">"Services" : </v>
      </c>
      <c r="Z109" s="124" t="s">
        <v>2088</v>
      </c>
      <c r="AA109" s="120" t="str">
        <f t="shared" si="22"/>
        <v xml:space="preserve">"Stadium" : </v>
      </c>
      <c r="AB109" s="107" t="str">
        <f t="shared" si="23"/>
        <v xml:space="preserve">"Name" : </v>
      </c>
      <c r="AC109" s="124" t="s">
        <v>2100</v>
      </c>
      <c r="AD109" s="107" t="str">
        <f t="shared" si="24"/>
        <v xml:space="preserve">"City" : </v>
      </c>
      <c r="AE109" s="124" t="s">
        <v>2117</v>
      </c>
      <c r="AF109" s="107" t="str">
        <f t="shared" si="25"/>
        <v xml:space="preserve">"Type" : </v>
      </c>
      <c r="AG109" s="124" t="s">
        <v>2127</v>
      </c>
      <c r="AH109" s="107" t="str">
        <f t="shared" si="26"/>
        <v xml:space="preserve">"Capacity" : </v>
      </c>
      <c r="AI109" s="124">
        <v>45690</v>
      </c>
      <c r="AJ109" s="107" t="str">
        <f t="shared" si="27"/>
        <v>"Acoustics" :</v>
      </c>
      <c r="AK109" s="124" t="s">
        <v>134</v>
      </c>
      <c r="AL109" s="119" t="s">
        <v>2197</v>
      </c>
      <c r="AM109" s="128" t="s">
        <v>2144</v>
      </c>
      <c r="AN109" s="119" t="s">
        <v>2198</v>
      </c>
      <c r="AO109" s="128" t="s">
        <v>2188</v>
      </c>
    </row>
    <row r="110" spans="1:41" ht="12" x14ac:dyDescent="0.25">
      <c r="A110" s="43">
        <v>96</v>
      </c>
      <c r="B110" s="43">
        <v>2023</v>
      </c>
      <c r="C110" s="43">
        <v>7</v>
      </c>
      <c r="D110" s="43">
        <v>160</v>
      </c>
      <c r="E110" s="43">
        <v>18900</v>
      </c>
      <c r="F110" s="43">
        <v>17500</v>
      </c>
      <c r="G110" s="43">
        <v>15</v>
      </c>
      <c r="H110" s="43">
        <v>25</v>
      </c>
      <c r="I110" s="126">
        <v>74500</v>
      </c>
      <c r="J110" s="126">
        <v>38100</v>
      </c>
      <c r="K110" s="43" t="s">
        <v>134</v>
      </c>
      <c r="L110" s="126">
        <v>34200</v>
      </c>
      <c r="M110" s="106" t="str">
        <f t="shared" si="14"/>
        <v xml:space="preserve">"Performer" : </v>
      </c>
      <c r="N110" s="107" t="str">
        <f t="shared" si="15"/>
        <v xml:space="preserve">"Name" : </v>
      </c>
      <c r="O110" s="48" t="s">
        <v>540</v>
      </c>
      <c r="P110" s="107" t="str">
        <f t="shared" si="16"/>
        <v xml:space="preserve">"Music_Type" : </v>
      </c>
      <c r="Q110" s="48" t="s">
        <v>1098</v>
      </c>
      <c r="R110" s="107" t="str">
        <f t="shared" si="17"/>
        <v xml:space="preserve">"Services" : </v>
      </c>
      <c r="S110" s="46" t="s">
        <v>1112</v>
      </c>
      <c r="T110" s="120" t="str">
        <f t="shared" si="18"/>
        <v xml:space="preserve">"Sponsor" : </v>
      </c>
      <c r="U110" s="107" t="str">
        <f t="shared" si="19"/>
        <v xml:space="preserve">"Name" : </v>
      </c>
      <c r="V110" s="124" t="s">
        <v>1470</v>
      </c>
      <c r="W110" s="107" t="str">
        <f t="shared" si="20"/>
        <v xml:space="preserve">"Amount" : </v>
      </c>
      <c r="X110" s="125">
        <v>371000</v>
      </c>
      <c r="Y110" s="107" t="str">
        <f t="shared" si="21"/>
        <v xml:space="preserve">"Services" : </v>
      </c>
      <c r="Z110" s="124" t="s">
        <v>2065</v>
      </c>
      <c r="AA110" s="120" t="str">
        <f t="shared" si="22"/>
        <v xml:space="preserve">"Stadium" : </v>
      </c>
      <c r="AB110" s="107" t="str">
        <f t="shared" si="23"/>
        <v xml:space="preserve">"Name" : </v>
      </c>
      <c r="AC110" s="124" t="s">
        <v>2101</v>
      </c>
      <c r="AD110" s="107" t="str">
        <f t="shared" si="24"/>
        <v xml:space="preserve">"City" : </v>
      </c>
      <c r="AE110" s="124" t="s">
        <v>2115</v>
      </c>
      <c r="AF110" s="107" t="str">
        <f t="shared" si="25"/>
        <v xml:space="preserve">"Type" : </v>
      </c>
      <c r="AG110" s="124" t="s">
        <v>2125</v>
      </c>
      <c r="AH110" s="107" t="str">
        <f t="shared" si="26"/>
        <v xml:space="preserve">"Capacity" : </v>
      </c>
      <c r="AI110" s="124">
        <v>25600</v>
      </c>
      <c r="AJ110" s="107" t="str">
        <f t="shared" si="27"/>
        <v>"Acoustics" :</v>
      </c>
      <c r="AK110" s="124" t="s">
        <v>134</v>
      </c>
      <c r="AL110" s="119" t="s">
        <v>2197</v>
      </c>
      <c r="AM110" s="128" t="s">
        <v>2148</v>
      </c>
      <c r="AN110" s="119" t="s">
        <v>2198</v>
      </c>
      <c r="AO110" s="128" t="s">
        <v>2181</v>
      </c>
    </row>
    <row r="111" spans="1:41" ht="12" x14ac:dyDescent="0.25">
      <c r="A111" s="43">
        <v>97</v>
      </c>
      <c r="B111" s="43">
        <v>2020</v>
      </c>
      <c r="C111" s="43">
        <v>10</v>
      </c>
      <c r="D111" s="43">
        <v>115</v>
      </c>
      <c r="E111" s="43">
        <v>17200</v>
      </c>
      <c r="F111" s="43">
        <v>15600</v>
      </c>
      <c r="G111" s="43">
        <v>55</v>
      </c>
      <c r="H111" s="43">
        <v>190</v>
      </c>
      <c r="I111" s="126">
        <v>9100</v>
      </c>
      <c r="J111" s="126">
        <v>56700</v>
      </c>
      <c r="K111" s="43" t="s">
        <v>136</v>
      </c>
      <c r="L111" s="126">
        <v>7800</v>
      </c>
      <c r="M111" s="106" t="str">
        <f t="shared" si="14"/>
        <v xml:space="preserve">"Performer" : </v>
      </c>
      <c r="N111" s="107" t="str">
        <f t="shared" si="15"/>
        <v xml:space="preserve">"Name" : </v>
      </c>
      <c r="O111" s="48" t="s">
        <v>541</v>
      </c>
      <c r="P111" s="107" t="str">
        <f t="shared" si="16"/>
        <v xml:space="preserve">"Music_Type" : </v>
      </c>
      <c r="Q111" s="48" t="s">
        <v>1094</v>
      </c>
      <c r="R111" s="107" t="str">
        <f t="shared" si="17"/>
        <v xml:space="preserve">"Services" : </v>
      </c>
      <c r="S111" s="46" t="s">
        <v>1104</v>
      </c>
      <c r="T111" s="120" t="str">
        <f t="shared" si="18"/>
        <v xml:space="preserve">"Sponsor" : </v>
      </c>
      <c r="U111" s="107" t="str">
        <f t="shared" si="19"/>
        <v xml:space="preserve">"Name" : </v>
      </c>
      <c r="V111" s="124" t="s">
        <v>1478</v>
      </c>
      <c r="W111" s="107" t="str">
        <f t="shared" si="20"/>
        <v xml:space="preserve">"Amount" : </v>
      </c>
      <c r="X111" s="125">
        <v>184000</v>
      </c>
      <c r="Y111" s="107" t="str">
        <f t="shared" si="21"/>
        <v xml:space="preserve">"Services" : </v>
      </c>
      <c r="Z111" s="124" t="s">
        <v>2074</v>
      </c>
      <c r="AA111" s="120" t="str">
        <f t="shared" si="22"/>
        <v xml:space="preserve">"Stadium" : </v>
      </c>
      <c r="AB111" s="107" t="str">
        <f t="shared" si="23"/>
        <v xml:space="preserve">"Name" : </v>
      </c>
      <c r="AC111" s="124" t="s">
        <v>2110</v>
      </c>
      <c r="AD111" s="107" t="str">
        <f t="shared" si="24"/>
        <v xml:space="preserve">"City" : </v>
      </c>
      <c r="AE111" s="124" t="s">
        <v>2123</v>
      </c>
      <c r="AF111" s="107" t="str">
        <f t="shared" si="25"/>
        <v xml:space="preserve">"Type" : </v>
      </c>
      <c r="AG111" s="124" t="s">
        <v>2125</v>
      </c>
      <c r="AH111" s="107" t="str">
        <f t="shared" si="26"/>
        <v xml:space="preserve">"Capacity" : </v>
      </c>
      <c r="AI111" s="124">
        <v>18000</v>
      </c>
      <c r="AJ111" s="107" t="str">
        <f t="shared" si="27"/>
        <v>"Acoustics" :</v>
      </c>
      <c r="AK111" s="124" t="s">
        <v>134</v>
      </c>
      <c r="AL111" s="119" t="s">
        <v>2197</v>
      </c>
      <c r="AM111" s="128" t="s">
        <v>2140</v>
      </c>
      <c r="AN111" s="119" t="s">
        <v>2198</v>
      </c>
      <c r="AO111" s="128" t="s">
        <v>2179</v>
      </c>
    </row>
    <row r="112" spans="1:41" ht="12" x14ac:dyDescent="0.25">
      <c r="A112" s="43">
        <v>98</v>
      </c>
      <c r="B112" s="43">
        <v>2019</v>
      </c>
      <c r="C112" s="43">
        <v>7</v>
      </c>
      <c r="D112" s="43">
        <v>135</v>
      </c>
      <c r="E112" s="43">
        <v>41900</v>
      </c>
      <c r="F112" s="43">
        <v>41200</v>
      </c>
      <c r="G112" s="43">
        <v>45</v>
      </c>
      <c r="H112" s="43">
        <v>165</v>
      </c>
      <c r="I112" s="126">
        <v>16700</v>
      </c>
      <c r="J112" s="126">
        <v>38900</v>
      </c>
      <c r="K112" s="43" t="s">
        <v>134</v>
      </c>
      <c r="L112" s="126">
        <v>37300</v>
      </c>
      <c r="M112" s="106" t="str">
        <f t="shared" si="14"/>
        <v xml:space="preserve">"Performer" : </v>
      </c>
      <c r="N112" s="107" t="str">
        <f t="shared" si="15"/>
        <v xml:space="preserve">"Name" : </v>
      </c>
      <c r="O112" s="48" t="s">
        <v>470</v>
      </c>
      <c r="P112" s="107" t="str">
        <f t="shared" si="16"/>
        <v xml:space="preserve">"Music_Type" : </v>
      </c>
      <c r="Q112" s="48" t="s">
        <v>1095</v>
      </c>
      <c r="R112" s="107" t="str">
        <f t="shared" si="17"/>
        <v xml:space="preserve">"Services" : </v>
      </c>
      <c r="S112" s="46" t="s">
        <v>1128</v>
      </c>
      <c r="T112" s="120" t="str">
        <f t="shared" si="18"/>
        <v xml:space="preserve">"Sponsor" : </v>
      </c>
      <c r="U112" s="107" t="str">
        <f t="shared" si="19"/>
        <v xml:space="preserve">"Name" : </v>
      </c>
      <c r="V112" s="124" t="s">
        <v>1556</v>
      </c>
      <c r="W112" s="107" t="str">
        <f t="shared" si="20"/>
        <v xml:space="preserve">"Amount" : </v>
      </c>
      <c r="X112" s="125">
        <v>103000</v>
      </c>
      <c r="Y112" s="107" t="str">
        <f t="shared" si="21"/>
        <v xml:space="preserve">"Services" : </v>
      </c>
      <c r="Z112" s="124" t="s">
        <v>2087</v>
      </c>
      <c r="AA112" s="120" t="str">
        <f t="shared" si="22"/>
        <v xml:space="preserve">"Stadium" : </v>
      </c>
      <c r="AB112" s="107" t="str">
        <f t="shared" si="23"/>
        <v xml:space="preserve">"Name" : </v>
      </c>
      <c r="AC112" s="124" t="s">
        <v>2108</v>
      </c>
      <c r="AD112" s="107" t="str">
        <f t="shared" si="24"/>
        <v xml:space="preserve">"City" : </v>
      </c>
      <c r="AE112" s="124" t="s">
        <v>2121</v>
      </c>
      <c r="AF112" s="107" t="str">
        <f t="shared" si="25"/>
        <v xml:space="preserve">"Type" : </v>
      </c>
      <c r="AG112" s="124" t="s">
        <v>2124</v>
      </c>
      <c r="AH112" s="107" t="str">
        <f t="shared" si="26"/>
        <v xml:space="preserve">"Capacity" : </v>
      </c>
      <c r="AI112" s="124">
        <v>2000</v>
      </c>
      <c r="AJ112" s="107" t="str">
        <f t="shared" si="27"/>
        <v>"Acoustics" :</v>
      </c>
      <c r="AK112" s="124" t="s">
        <v>135</v>
      </c>
      <c r="AL112" s="119" t="s">
        <v>2197</v>
      </c>
      <c r="AM112" s="128" t="s">
        <v>2134</v>
      </c>
      <c r="AN112" s="119" t="s">
        <v>2198</v>
      </c>
      <c r="AO112" s="128" t="s">
        <v>2168</v>
      </c>
    </row>
    <row r="113" spans="1:41" ht="12" x14ac:dyDescent="0.25">
      <c r="A113" s="43">
        <v>99</v>
      </c>
      <c r="B113" s="43">
        <v>2020</v>
      </c>
      <c r="C113" s="43">
        <v>7</v>
      </c>
      <c r="D113" s="43">
        <v>155</v>
      </c>
      <c r="E113" s="43">
        <v>68700</v>
      </c>
      <c r="F113" s="43">
        <v>59200</v>
      </c>
      <c r="G113" s="43">
        <v>15</v>
      </c>
      <c r="H113" s="43">
        <v>60</v>
      </c>
      <c r="I113" s="126">
        <v>44600</v>
      </c>
      <c r="J113" s="126">
        <v>97000</v>
      </c>
      <c r="K113" s="43" t="s">
        <v>136</v>
      </c>
      <c r="L113" s="126">
        <v>4000</v>
      </c>
      <c r="M113" s="106" t="str">
        <f t="shared" si="14"/>
        <v xml:space="preserve">"Performer" : </v>
      </c>
      <c r="N113" s="107" t="str">
        <f t="shared" si="15"/>
        <v xml:space="preserve">"Name" : </v>
      </c>
      <c r="O113" s="48" t="s">
        <v>542</v>
      </c>
      <c r="P113" s="107" t="str">
        <f t="shared" si="16"/>
        <v xml:space="preserve">"Music_Type" : </v>
      </c>
      <c r="Q113" s="48" t="s">
        <v>1098</v>
      </c>
      <c r="R113" s="107" t="str">
        <f t="shared" si="17"/>
        <v xml:space="preserve">"Services" : </v>
      </c>
      <c r="S113" s="46" t="s">
        <v>1106</v>
      </c>
      <c r="T113" s="120" t="str">
        <f t="shared" si="18"/>
        <v xml:space="preserve">"Sponsor" : </v>
      </c>
      <c r="U113" s="107" t="str">
        <f t="shared" si="19"/>
        <v xml:space="preserve">"Name" : </v>
      </c>
      <c r="V113" s="124" t="s">
        <v>1302</v>
      </c>
      <c r="W113" s="107" t="str">
        <f t="shared" si="20"/>
        <v xml:space="preserve">"Amount" : </v>
      </c>
      <c r="X113" s="125">
        <v>178000</v>
      </c>
      <c r="Y113" s="107" t="str">
        <f t="shared" si="21"/>
        <v xml:space="preserve">"Services" : </v>
      </c>
      <c r="Z113" s="124" t="s">
        <v>2082</v>
      </c>
      <c r="AA113" s="120" t="str">
        <f t="shared" si="22"/>
        <v xml:space="preserve">"Stadium" : </v>
      </c>
      <c r="AB113" s="107" t="str">
        <f t="shared" si="23"/>
        <v xml:space="preserve">"Name" : </v>
      </c>
      <c r="AC113" s="124" t="s">
        <v>2099</v>
      </c>
      <c r="AD113" s="107" t="str">
        <f t="shared" si="24"/>
        <v xml:space="preserve">"City" : </v>
      </c>
      <c r="AE113" s="124" t="s">
        <v>2116</v>
      </c>
      <c r="AF113" s="107" t="str">
        <f t="shared" si="25"/>
        <v xml:space="preserve">"Type" : </v>
      </c>
      <c r="AG113" s="124" t="s">
        <v>2127</v>
      </c>
      <c r="AH113" s="107" t="str">
        <f t="shared" si="26"/>
        <v xml:space="preserve">"Capacity" : </v>
      </c>
      <c r="AI113" s="124">
        <v>34000</v>
      </c>
      <c r="AJ113" s="107" t="str">
        <f t="shared" si="27"/>
        <v>"Acoustics" :</v>
      </c>
      <c r="AK113" s="124" t="s">
        <v>134</v>
      </c>
      <c r="AL113" s="119" t="s">
        <v>2197</v>
      </c>
      <c r="AM113" s="128" t="s">
        <v>2151</v>
      </c>
      <c r="AN113" s="119" t="s">
        <v>2198</v>
      </c>
      <c r="AO113" s="128" t="s">
        <v>2176</v>
      </c>
    </row>
    <row r="114" spans="1:41" ht="12" x14ac:dyDescent="0.25">
      <c r="A114" s="43">
        <v>100</v>
      </c>
      <c r="B114" s="43">
        <v>2024</v>
      </c>
      <c r="C114" s="43">
        <v>5</v>
      </c>
      <c r="D114" s="43">
        <v>75</v>
      </c>
      <c r="E114" s="43">
        <v>47700</v>
      </c>
      <c r="F114" s="43">
        <v>46500</v>
      </c>
      <c r="G114" s="43">
        <v>50</v>
      </c>
      <c r="H114" s="43">
        <v>100</v>
      </c>
      <c r="I114" s="126">
        <v>29800</v>
      </c>
      <c r="J114" s="126">
        <v>112800</v>
      </c>
      <c r="K114" s="43" t="s">
        <v>134</v>
      </c>
      <c r="L114" s="126">
        <v>10300</v>
      </c>
      <c r="M114" s="106" t="str">
        <f t="shared" si="14"/>
        <v xml:space="preserve">"Performer" : </v>
      </c>
      <c r="N114" s="107" t="str">
        <f t="shared" si="15"/>
        <v xml:space="preserve">"Name" : </v>
      </c>
      <c r="O114" s="48" t="s">
        <v>543</v>
      </c>
      <c r="P114" s="107" t="str">
        <f t="shared" si="16"/>
        <v xml:space="preserve">"Music_Type" : </v>
      </c>
      <c r="Q114" s="48" t="s">
        <v>1093</v>
      </c>
      <c r="R114" s="107" t="str">
        <f t="shared" si="17"/>
        <v xml:space="preserve">"Services" : </v>
      </c>
      <c r="S114" s="46" t="s">
        <v>1113</v>
      </c>
      <c r="T114" s="120" t="str">
        <f t="shared" si="18"/>
        <v xml:space="preserve">"Sponsor" : </v>
      </c>
      <c r="U114" s="107" t="str">
        <f t="shared" si="19"/>
        <v xml:space="preserve">"Name" : </v>
      </c>
      <c r="V114" s="124" t="s">
        <v>1377</v>
      </c>
      <c r="W114" s="107" t="str">
        <f t="shared" si="20"/>
        <v xml:space="preserve">"Amount" : </v>
      </c>
      <c r="X114" s="125">
        <v>439000</v>
      </c>
      <c r="Y114" s="107" t="str">
        <f t="shared" si="21"/>
        <v xml:space="preserve">"Services" : </v>
      </c>
      <c r="Z114" s="124" t="s">
        <v>2081</v>
      </c>
      <c r="AA114" s="120" t="str">
        <f t="shared" si="22"/>
        <v xml:space="preserve">"Stadium" : </v>
      </c>
      <c r="AB114" s="107" t="str">
        <f t="shared" si="23"/>
        <v xml:space="preserve">"Name" : </v>
      </c>
      <c r="AC114" s="124" t="s">
        <v>2106</v>
      </c>
      <c r="AD114" s="107" t="str">
        <f t="shared" si="24"/>
        <v xml:space="preserve">"City" : </v>
      </c>
      <c r="AE114" s="124" t="s">
        <v>2114</v>
      </c>
      <c r="AF114" s="107" t="str">
        <f t="shared" si="25"/>
        <v xml:space="preserve">"Type" : </v>
      </c>
      <c r="AG114" s="124" t="s">
        <v>2124</v>
      </c>
      <c r="AH114" s="107" t="str">
        <f t="shared" si="26"/>
        <v xml:space="preserve">"Capacity" : </v>
      </c>
      <c r="AI114" s="124">
        <v>13000</v>
      </c>
      <c r="AJ114" s="107" t="str">
        <f t="shared" si="27"/>
        <v>"Acoustics" :</v>
      </c>
      <c r="AK114" s="124" t="s">
        <v>135</v>
      </c>
      <c r="AL114" s="119" t="s">
        <v>2197</v>
      </c>
      <c r="AM114" s="128" t="s">
        <v>2137</v>
      </c>
      <c r="AN114" s="119" t="s">
        <v>2198</v>
      </c>
      <c r="AO114" s="128" t="s">
        <v>2188</v>
      </c>
    </row>
    <row r="115" spans="1:41" ht="12" x14ac:dyDescent="0.25">
      <c r="A115" s="43">
        <v>101</v>
      </c>
      <c r="B115" s="43">
        <v>2018</v>
      </c>
      <c r="C115" s="43">
        <v>1</v>
      </c>
      <c r="D115" s="43">
        <v>95</v>
      </c>
      <c r="E115" s="43">
        <v>55800</v>
      </c>
      <c r="F115" s="43">
        <v>46700</v>
      </c>
      <c r="G115" s="43">
        <v>10</v>
      </c>
      <c r="H115" s="43">
        <v>40</v>
      </c>
      <c r="I115" s="126">
        <v>71200</v>
      </c>
      <c r="J115" s="126">
        <v>67200</v>
      </c>
      <c r="K115" s="43" t="s">
        <v>136</v>
      </c>
      <c r="L115" s="126">
        <v>22000</v>
      </c>
      <c r="M115" s="106" t="str">
        <f t="shared" si="14"/>
        <v xml:space="preserve">"Performer" : </v>
      </c>
      <c r="N115" s="107" t="str">
        <f t="shared" si="15"/>
        <v xml:space="preserve">"Name" : </v>
      </c>
      <c r="O115" s="48" t="s">
        <v>544</v>
      </c>
      <c r="P115" s="107" t="str">
        <f t="shared" si="16"/>
        <v xml:space="preserve">"Music_Type" : </v>
      </c>
      <c r="Q115" s="48" t="s">
        <v>1096</v>
      </c>
      <c r="R115" s="107" t="str">
        <f t="shared" si="17"/>
        <v xml:space="preserve">"Services" : </v>
      </c>
      <c r="S115" s="55" t="s">
        <v>1130</v>
      </c>
      <c r="T115" s="120" t="str">
        <f t="shared" si="18"/>
        <v xml:space="preserve">"Sponsor" : </v>
      </c>
      <c r="U115" s="107" t="str">
        <f t="shared" si="19"/>
        <v xml:space="preserve">"Name" : </v>
      </c>
      <c r="V115" s="124" t="s">
        <v>1362</v>
      </c>
      <c r="W115" s="107" t="str">
        <f t="shared" si="20"/>
        <v xml:space="preserve">"Amount" : </v>
      </c>
      <c r="X115" s="125">
        <v>481000</v>
      </c>
      <c r="Y115" s="107" t="str">
        <f t="shared" si="21"/>
        <v xml:space="preserve">"Services" : </v>
      </c>
      <c r="Z115" s="124" t="s">
        <v>2090</v>
      </c>
      <c r="AA115" s="120" t="str">
        <f t="shared" si="22"/>
        <v xml:space="preserve">"Stadium" : </v>
      </c>
      <c r="AB115" s="107" t="str">
        <f t="shared" si="23"/>
        <v xml:space="preserve">"Name" : </v>
      </c>
      <c r="AC115" s="124" t="s">
        <v>2099</v>
      </c>
      <c r="AD115" s="107" t="str">
        <f t="shared" si="24"/>
        <v xml:space="preserve">"City" : </v>
      </c>
      <c r="AE115" s="124" t="s">
        <v>2116</v>
      </c>
      <c r="AF115" s="107" t="str">
        <f t="shared" si="25"/>
        <v xml:space="preserve">"Type" : </v>
      </c>
      <c r="AG115" s="124" t="s">
        <v>2127</v>
      </c>
      <c r="AH115" s="107" t="str">
        <f t="shared" si="26"/>
        <v xml:space="preserve">"Capacity" : </v>
      </c>
      <c r="AI115" s="124">
        <v>34000</v>
      </c>
      <c r="AJ115" s="107" t="str">
        <f t="shared" si="27"/>
        <v>"Acoustics" :</v>
      </c>
      <c r="AK115" s="124" t="s">
        <v>134</v>
      </c>
      <c r="AL115" s="119" t="s">
        <v>2197</v>
      </c>
      <c r="AM115" s="128" t="s">
        <v>2151</v>
      </c>
      <c r="AN115" s="119" t="s">
        <v>2198</v>
      </c>
      <c r="AO115" s="128" t="s">
        <v>2175</v>
      </c>
    </row>
    <row r="116" spans="1:41" ht="12" x14ac:dyDescent="0.25">
      <c r="A116" s="43">
        <v>102</v>
      </c>
      <c r="B116" s="43">
        <v>2015</v>
      </c>
      <c r="C116" s="43">
        <v>2</v>
      </c>
      <c r="D116" s="43">
        <v>95</v>
      </c>
      <c r="E116" s="43">
        <v>77200</v>
      </c>
      <c r="F116" s="43">
        <v>66700</v>
      </c>
      <c r="G116" s="43">
        <v>30</v>
      </c>
      <c r="H116" s="43">
        <v>70</v>
      </c>
      <c r="I116" s="126">
        <v>11700</v>
      </c>
      <c r="J116" s="126">
        <v>86300</v>
      </c>
      <c r="K116" s="43" t="s">
        <v>136</v>
      </c>
      <c r="L116" s="126">
        <v>2800</v>
      </c>
      <c r="M116" s="106" t="str">
        <f t="shared" si="14"/>
        <v xml:space="preserve">"Performer" : </v>
      </c>
      <c r="N116" s="107" t="str">
        <f t="shared" si="15"/>
        <v xml:space="preserve">"Name" : </v>
      </c>
      <c r="O116" s="48" t="s">
        <v>545</v>
      </c>
      <c r="P116" s="107" t="str">
        <f t="shared" si="16"/>
        <v xml:space="preserve">"Music_Type" : </v>
      </c>
      <c r="Q116" s="48" t="s">
        <v>1095</v>
      </c>
      <c r="R116" s="107" t="str">
        <f t="shared" si="17"/>
        <v xml:space="preserve">"Services" : </v>
      </c>
      <c r="S116" s="46" t="s">
        <v>1110</v>
      </c>
      <c r="T116" s="120" t="str">
        <f t="shared" si="18"/>
        <v xml:space="preserve">"Sponsor" : </v>
      </c>
      <c r="U116" s="107" t="str">
        <f t="shared" si="19"/>
        <v xml:space="preserve">"Name" : </v>
      </c>
      <c r="V116" s="124" t="s">
        <v>1557</v>
      </c>
      <c r="W116" s="107" t="str">
        <f t="shared" si="20"/>
        <v xml:space="preserve">"Amount" : </v>
      </c>
      <c r="X116" s="125">
        <v>329000</v>
      </c>
      <c r="Y116" s="107" t="str">
        <f t="shared" si="21"/>
        <v xml:space="preserve">"Services" : </v>
      </c>
      <c r="Z116" s="124" t="s">
        <v>2084</v>
      </c>
      <c r="AA116" s="120" t="str">
        <f t="shared" si="22"/>
        <v xml:space="preserve">"Stadium" : </v>
      </c>
      <c r="AB116" s="107" t="str">
        <f t="shared" si="23"/>
        <v xml:space="preserve">"Name" : </v>
      </c>
      <c r="AC116" s="124" t="s">
        <v>2100</v>
      </c>
      <c r="AD116" s="107" t="str">
        <f t="shared" si="24"/>
        <v xml:space="preserve">"City" : </v>
      </c>
      <c r="AE116" s="124" t="s">
        <v>2117</v>
      </c>
      <c r="AF116" s="107" t="str">
        <f t="shared" si="25"/>
        <v xml:space="preserve">"Type" : </v>
      </c>
      <c r="AG116" s="124" t="s">
        <v>2127</v>
      </c>
      <c r="AH116" s="107" t="str">
        <f t="shared" si="26"/>
        <v xml:space="preserve">"Capacity" : </v>
      </c>
      <c r="AI116" s="124">
        <v>45690</v>
      </c>
      <c r="AJ116" s="107" t="str">
        <f t="shared" si="27"/>
        <v>"Acoustics" :</v>
      </c>
      <c r="AK116" s="124" t="s">
        <v>134</v>
      </c>
      <c r="AL116" s="119" t="s">
        <v>2197</v>
      </c>
      <c r="AM116" s="128" t="s">
        <v>2159</v>
      </c>
      <c r="AN116" s="119" t="s">
        <v>2198</v>
      </c>
      <c r="AO116" s="128" t="s">
        <v>2182</v>
      </c>
    </row>
    <row r="117" spans="1:41" ht="12" x14ac:dyDescent="0.25">
      <c r="A117" s="43">
        <v>103</v>
      </c>
      <c r="B117" s="43">
        <v>2020</v>
      </c>
      <c r="C117" s="43">
        <v>4</v>
      </c>
      <c r="D117" s="43">
        <v>115</v>
      </c>
      <c r="E117" s="43">
        <v>18800</v>
      </c>
      <c r="F117" s="43">
        <v>17400</v>
      </c>
      <c r="G117" s="43">
        <v>55</v>
      </c>
      <c r="H117" s="43">
        <v>185</v>
      </c>
      <c r="I117" s="126">
        <v>76800</v>
      </c>
      <c r="J117" s="126">
        <v>37100</v>
      </c>
      <c r="K117" s="43" t="s">
        <v>136</v>
      </c>
      <c r="L117" s="126">
        <v>35400</v>
      </c>
      <c r="M117" s="106" t="str">
        <f t="shared" si="14"/>
        <v xml:space="preserve">"Performer" : </v>
      </c>
      <c r="N117" s="107" t="str">
        <f t="shared" si="15"/>
        <v xml:space="preserve">"Name" : </v>
      </c>
      <c r="O117" s="48" t="s">
        <v>439</v>
      </c>
      <c r="P117" s="107" t="str">
        <f t="shared" si="16"/>
        <v xml:space="preserve">"Music_Type" : </v>
      </c>
      <c r="Q117" s="48" t="s">
        <v>1094</v>
      </c>
      <c r="R117" s="107" t="str">
        <f t="shared" si="17"/>
        <v xml:space="preserve">"Services" : </v>
      </c>
      <c r="S117" s="46" t="s">
        <v>1116</v>
      </c>
      <c r="T117" s="120" t="str">
        <f t="shared" si="18"/>
        <v xml:space="preserve">"Sponsor" : </v>
      </c>
      <c r="U117" s="107" t="str">
        <f t="shared" si="19"/>
        <v xml:space="preserve">"Name" : </v>
      </c>
      <c r="V117" s="124" t="s">
        <v>1222</v>
      </c>
      <c r="W117" s="107" t="str">
        <f t="shared" si="20"/>
        <v xml:space="preserve">"Amount" : </v>
      </c>
      <c r="X117" s="125">
        <v>58000</v>
      </c>
      <c r="Y117" s="107" t="str">
        <f t="shared" si="21"/>
        <v xml:space="preserve">"Services" : </v>
      </c>
      <c r="Z117" s="124" t="s">
        <v>2073</v>
      </c>
      <c r="AA117" s="120" t="str">
        <f t="shared" si="22"/>
        <v xml:space="preserve">"Stadium" : </v>
      </c>
      <c r="AB117" s="107" t="str">
        <f t="shared" si="23"/>
        <v xml:space="preserve">"Name" : </v>
      </c>
      <c r="AC117" s="124" t="s">
        <v>2109</v>
      </c>
      <c r="AD117" s="107" t="str">
        <f t="shared" si="24"/>
        <v xml:space="preserve">"City" : </v>
      </c>
      <c r="AE117" s="124" t="s">
        <v>2122</v>
      </c>
      <c r="AF117" s="107" t="str">
        <f t="shared" si="25"/>
        <v xml:space="preserve">"Type" : </v>
      </c>
      <c r="AG117" s="124" t="s">
        <v>2127</v>
      </c>
      <c r="AH117" s="107" t="str">
        <f t="shared" si="26"/>
        <v xml:space="preserve">"Capacity" : </v>
      </c>
      <c r="AI117" s="124">
        <v>22000</v>
      </c>
      <c r="AJ117" s="107" t="str">
        <f t="shared" si="27"/>
        <v>"Acoustics" :</v>
      </c>
      <c r="AK117" s="124" t="s">
        <v>134</v>
      </c>
      <c r="AL117" s="119" t="s">
        <v>2197</v>
      </c>
      <c r="AM117" s="128" t="s">
        <v>2147</v>
      </c>
      <c r="AN117" s="119" t="s">
        <v>2198</v>
      </c>
      <c r="AO117" s="128" t="s">
        <v>2166</v>
      </c>
    </row>
    <row r="118" spans="1:41" ht="12" x14ac:dyDescent="0.25">
      <c r="A118" s="43">
        <v>104</v>
      </c>
      <c r="B118" s="43">
        <v>2019</v>
      </c>
      <c r="C118" s="43">
        <v>10</v>
      </c>
      <c r="D118" s="43">
        <v>130</v>
      </c>
      <c r="E118" s="43">
        <v>27500</v>
      </c>
      <c r="F118" s="43">
        <v>27500</v>
      </c>
      <c r="G118" s="43">
        <v>40</v>
      </c>
      <c r="H118" s="43">
        <v>170</v>
      </c>
      <c r="I118" s="126">
        <v>12300</v>
      </c>
      <c r="J118" s="126">
        <v>60200</v>
      </c>
      <c r="K118" s="43" t="s">
        <v>133</v>
      </c>
      <c r="L118" s="126">
        <v>14100</v>
      </c>
      <c r="M118" s="106" t="str">
        <f t="shared" si="14"/>
        <v xml:space="preserve">"Performer" : </v>
      </c>
      <c r="N118" s="107" t="str">
        <f t="shared" si="15"/>
        <v xml:space="preserve">"Name" : </v>
      </c>
      <c r="O118" s="48" t="s">
        <v>406</v>
      </c>
      <c r="P118" s="107" t="str">
        <f t="shared" si="16"/>
        <v xml:space="preserve">"Music_Type" : </v>
      </c>
      <c r="Q118" s="48" t="s">
        <v>1094</v>
      </c>
      <c r="R118" s="107" t="str">
        <f t="shared" si="17"/>
        <v xml:space="preserve">"Services" : </v>
      </c>
      <c r="S118" s="46" t="s">
        <v>1113</v>
      </c>
      <c r="T118" s="120" t="str">
        <f t="shared" si="18"/>
        <v xml:space="preserve">"Sponsor" : </v>
      </c>
      <c r="U118" s="107" t="str">
        <f t="shared" si="19"/>
        <v xml:space="preserve">"Name" : </v>
      </c>
      <c r="V118" s="124" t="s">
        <v>1418</v>
      </c>
      <c r="W118" s="107" t="str">
        <f t="shared" si="20"/>
        <v xml:space="preserve">"Amount" : </v>
      </c>
      <c r="X118" s="125">
        <v>80000</v>
      </c>
      <c r="Y118" s="107" t="str">
        <f t="shared" si="21"/>
        <v xml:space="preserve">"Services" : </v>
      </c>
      <c r="Z118" s="124" t="s">
        <v>2075</v>
      </c>
      <c r="AA118" s="120" t="str">
        <f t="shared" si="22"/>
        <v xml:space="preserve">"Stadium" : </v>
      </c>
      <c r="AB118" s="107" t="str">
        <f t="shared" si="23"/>
        <v xml:space="preserve">"Name" : </v>
      </c>
      <c r="AC118" s="124" t="s">
        <v>2113</v>
      </c>
      <c r="AD118" s="107" t="str">
        <f t="shared" si="24"/>
        <v xml:space="preserve">"City" : </v>
      </c>
      <c r="AE118" s="124" t="s">
        <v>2114</v>
      </c>
      <c r="AF118" s="107" t="str">
        <f t="shared" si="25"/>
        <v xml:space="preserve">"Type" : </v>
      </c>
      <c r="AG118" s="124" t="s">
        <v>2126</v>
      </c>
      <c r="AH118" s="107" t="str">
        <f t="shared" si="26"/>
        <v xml:space="preserve">"Capacity" : </v>
      </c>
      <c r="AI118" s="124">
        <v>8000</v>
      </c>
      <c r="AJ118" s="107" t="str">
        <f t="shared" si="27"/>
        <v>"Acoustics" :</v>
      </c>
      <c r="AK118" s="124" t="s">
        <v>134</v>
      </c>
      <c r="AL118" s="119" t="s">
        <v>2197</v>
      </c>
      <c r="AM118" s="128" t="s">
        <v>2142</v>
      </c>
      <c r="AN118" s="119" t="s">
        <v>2198</v>
      </c>
      <c r="AO118" s="128" t="s">
        <v>2185</v>
      </c>
    </row>
    <row r="119" spans="1:41" ht="12" x14ac:dyDescent="0.25">
      <c r="A119" s="43">
        <v>105</v>
      </c>
      <c r="B119" s="43">
        <v>2021</v>
      </c>
      <c r="C119" s="43">
        <v>8</v>
      </c>
      <c r="D119" s="43">
        <v>100</v>
      </c>
      <c r="E119" s="43">
        <v>27600</v>
      </c>
      <c r="F119" s="43">
        <v>29400</v>
      </c>
      <c r="G119" s="43">
        <v>60</v>
      </c>
      <c r="H119" s="43">
        <v>155</v>
      </c>
      <c r="I119" s="126">
        <v>6400</v>
      </c>
      <c r="J119" s="126">
        <v>68600</v>
      </c>
      <c r="K119" s="43" t="s">
        <v>134</v>
      </c>
      <c r="L119" s="126">
        <v>49600</v>
      </c>
      <c r="M119" s="106" t="str">
        <f t="shared" si="14"/>
        <v xml:space="preserve">"Performer" : </v>
      </c>
      <c r="N119" s="107" t="str">
        <f t="shared" si="15"/>
        <v xml:space="preserve">"Name" : </v>
      </c>
      <c r="O119" s="48" t="s">
        <v>546</v>
      </c>
      <c r="P119" s="107" t="str">
        <f t="shared" si="16"/>
        <v xml:space="preserve">"Music_Type" : </v>
      </c>
      <c r="Q119" s="48" t="s">
        <v>1093</v>
      </c>
      <c r="R119" s="107" t="str">
        <f t="shared" si="17"/>
        <v xml:space="preserve">"Services" : </v>
      </c>
      <c r="S119" s="46" t="s">
        <v>1132</v>
      </c>
      <c r="T119" s="120" t="str">
        <f t="shared" si="18"/>
        <v xml:space="preserve">"Sponsor" : </v>
      </c>
      <c r="U119" s="107" t="str">
        <f t="shared" si="19"/>
        <v xml:space="preserve">"Name" : </v>
      </c>
      <c r="V119" s="124" t="s">
        <v>1196</v>
      </c>
      <c r="W119" s="107" t="str">
        <f t="shared" si="20"/>
        <v xml:space="preserve">"Amount" : </v>
      </c>
      <c r="X119" s="125">
        <v>251000</v>
      </c>
      <c r="Y119" s="107" t="str">
        <f t="shared" si="21"/>
        <v xml:space="preserve">"Services" : </v>
      </c>
      <c r="Z119" s="124" t="s">
        <v>2089</v>
      </c>
      <c r="AA119" s="120" t="str">
        <f t="shared" si="22"/>
        <v xml:space="preserve">"Stadium" : </v>
      </c>
      <c r="AB119" s="107" t="str">
        <f t="shared" si="23"/>
        <v xml:space="preserve">"Name" : </v>
      </c>
      <c r="AC119" s="124" t="s">
        <v>2104</v>
      </c>
      <c r="AD119" s="107" t="str">
        <f t="shared" si="24"/>
        <v xml:space="preserve">"City" : </v>
      </c>
      <c r="AE119" s="124" t="s">
        <v>2114</v>
      </c>
      <c r="AF119" s="107" t="str">
        <f t="shared" si="25"/>
        <v xml:space="preserve">"Type" : </v>
      </c>
      <c r="AG119" s="124" t="s">
        <v>2126</v>
      </c>
      <c r="AH119" s="107" t="str">
        <f t="shared" si="26"/>
        <v xml:space="preserve">"Capacity" : </v>
      </c>
      <c r="AI119" s="124">
        <v>51700</v>
      </c>
      <c r="AJ119" s="107" t="str">
        <f t="shared" si="27"/>
        <v>"Acoustics" :</v>
      </c>
      <c r="AK119" s="124" t="s">
        <v>134</v>
      </c>
      <c r="AL119" s="119" t="s">
        <v>2197</v>
      </c>
      <c r="AM119" s="128" t="s">
        <v>2145</v>
      </c>
      <c r="AN119" s="119" t="s">
        <v>2198</v>
      </c>
      <c r="AO119" s="128" t="s">
        <v>2181</v>
      </c>
    </row>
    <row r="120" spans="1:41" ht="12" x14ac:dyDescent="0.25">
      <c r="A120" s="43">
        <v>106</v>
      </c>
      <c r="B120" s="43">
        <v>2020</v>
      </c>
      <c r="C120" s="43">
        <v>10</v>
      </c>
      <c r="D120" s="43">
        <v>115</v>
      </c>
      <c r="E120" s="43">
        <v>15600</v>
      </c>
      <c r="F120" s="43">
        <v>12900</v>
      </c>
      <c r="G120" s="43">
        <v>30</v>
      </c>
      <c r="H120" s="43">
        <v>55</v>
      </c>
      <c r="I120" s="126">
        <v>45400</v>
      </c>
      <c r="J120" s="126">
        <v>11100</v>
      </c>
      <c r="K120" s="43" t="s">
        <v>135</v>
      </c>
      <c r="L120" s="126">
        <v>14700</v>
      </c>
      <c r="M120" s="106" t="str">
        <f t="shared" si="14"/>
        <v xml:space="preserve">"Performer" : </v>
      </c>
      <c r="N120" s="107" t="str">
        <f t="shared" si="15"/>
        <v xml:space="preserve">"Name" : </v>
      </c>
      <c r="O120" s="48" t="s">
        <v>181</v>
      </c>
      <c r="P120" s="107" t="str">
        <f t="shared" si="16"/>
        <v xml:space="preserve">"Music_Type" : </v>
      </c>
      <c r="Q120" s="48" t="s">
        <v>1094</v>
      </c>
      <c r="R120" s="107" t="str">
        <f t="shared" si="17"/>
        <v xml:space="preserve">"Services" : </v>
      </c>
      <c r="S120" s="46" t="s">
        <v>1122</v>
      </c>
      <c r="T120" s="120" t="str">
        <f t="shared" si="18"/>
        <v xml:space="preserve">"Sponsor" : </v>
      </c>
      <c r="U120" s="107" t="str">
        <f t="shared" si="19"/>
        <v xml:space="preserve">"Name" : </v>
      </c>
      <c r="V120" s="124" t="s">
        <v>1176</v>
      </c>
      <c r="W120" s="107" t="str">
        <f t="shared" si="20"/>
        <v xml:space="preserve">"Amount" : </v>
      </c>
      <c r="X120" s="125">
        <v>417000</v>
      </c>
      <c r="Y120" s="107" t="str">
        <f t="shared" si="21"/>
        <v xml:space="preserve">"Services" : </v>
      </c>
      <c r="Z120" s="124" t="s">
        <v>2083</v>
      </c>
      <c r="AA120" s="120" t="str">
        <f t="shared" si="22"/>
        <v xml:space="preserve">"Stadium" : </v>
      </c>
      <c r="AB120" s="107" t="str">
        <f t="shared" si="23"/>
        <v xml:space="preserve">"Name" : </v>
      </c>
      <c r="AC120" s="124" t="s">
        <v>2097</v>
      </c>
      <c r="AD120" s="107" t="str">
        <f t="shared" si="24"/>
        <v xml:space="preserve">"City" : </v>
      </c>
      <c r="AE120" s="124" t="s">
        <v>2115</v>
      </c>
      <c r="AF120" s="107" t="str">
        <f t="shared" si="25"/>
        <v xml:space="preserve">"Type" : </v>
      </c>
      <c r="AG120" s="124" t="s">
        <v>2127</v>
      </c>
      <c r="AH120" s="107" t="str">
        <f t="shared" si="26"/>
        <v xml:space="preserve">"Capacity" : </v>
      </c>
      <c r="AI120" s="124">
        <v>49866</v>
      </c>
      <c r="AJ120" s="107" t="str">
        <f t="shared" si="27"/>
        <v>"Acoustics" :</v>
      </c>
      <c r="AK120" s="124" t="s">
        <v>134</v>
      </c>
      <c r="AL120" s="119" t="s">
        <v>2197</v>
      </c>
      <c r="AM120" s="128" t="s">
        <v>2151</v>
      </c>
      <c r="AN120" s="119" t="s">
        <v>2198</v>
      </c>
      <c r="AO120" s="128" t="s">
        <v>2164</v>
      </c>
    </row>
    <row r="121" spans="1:41" ht="12" x14ac:dyDescent="0.25">
      <c r="A121" s="43">
        <v>107</v>
      </c>
      <c r="B121" s="43">
        <v>2017</v>
      </c>
      <c r="C121" s="43">
        <v>6</v>
      </c>
      <c r="D121" s="43">
        <v>145</v>
      </c>
      <c r="E121" s="43">
        <v>15600</v>
      </c>
      <c r="F121" s="43">
        <v>12700</v>
      </c>
      <c r="G121" s="43">
        <v>15</v>
      </c>
      <c r="H121" s="43">
        <v>30</v>
      </c>
      <c r="I121" s="126">
        <v>41400</v>
      </c>
      <c r="J121" s="126">
        <v>33400</v>
      </c>
      <c r="K121" s="43" t="s">
        <v>136</v>
      </c>
      <c r="L121" s="126">
        <v>17900</v>
      </c>
      <c r="M121" s="106" t="str">
        <f t="shared" si="14"/>
        <v xml:space="preserve">"Performer" : </v>
      </c>
      <c r="N121" s="107" t="str">
        <f t="shared" si="15"/>
        <v xml:space="preserve">"Name" : </v>
      </c>
      <c r="O121" s="48" t="s">
        <v>174</v>
      </c>
      <c r="P121" s="107" t="str">
        <f t="shared" si="16"/>
        <v xml:space="preserve">"Music_Type" : </v>
      </c>
      <c r="Q121" s="48" t="s">
        <v>1094</v>
      </c>
      <c r="R121" s="107" t="str">
        <f t="shared" si="17"/>
        <v xml:space="preserve">"Services" : </v>
      </c>
      <c r="S121" s="46" t="s">
        <v>1117</v>
      </c>
      <c r="T121" s="120" t="str">
        <f t="shared" si="18"/>
        <v xml:space="preserve">"Sponsor" : </v>
      </c>
      <c r="U121" s="107" t="str">
        <f t="shared" si="19"/>
        <v xml:space="preserve">"Name" : </v>
      </c>
      <c r="V121" s="124" t="s">
        <v>1558</v>
      </c>
      <c r="W121" s="107" t="str">
        <f t="shared" si="20"/>
        <v xml:space="preserve">"Amount" : </v>
      </c>
      <c r="X121" s="125">
        <v>280000</v>
      </c>
      <c r="Y121" s="107" t="str">
        <f t="shared" si="21"/>
        <v xml:space="preserve">"Services" : </v>
      </c>
      <c r="Z121" s="124" t="s">
        <v>2089</v>
      </c>
      <c r="AA121" s="120" t="str">
        <f t="shared" si="22"/>
        <v xml:space="preserve">"Stadium" : </v>
      </c>
      <c r="AB121" s="107" t="str">
        <f t="shared" si="23"/>
        <v xml:space="preserve">"Name" : </v>
      </c>
      <c r="AC121" s="124" t="s">
        <v>2112</v>
      </c>
      <c r="AD121" s="107" t="str">
        <f t="shared" si="24"/>
        <v xml:space="preserve">"City" : </v>
      </c>
      <c r="AE121" s="124" t="s">
        <v>2123</v>
      </c>
      <c r="AF121" s="107" t="str">
        <f t="shared" si="25"/>
        <v xml:space="preserve">"Type" : </v>
      </c>
      <c r="AG121" s="124" t="s">
        <v>2128</v>
      </c>
      <c r="AH121" s="107" t="str">
        <f t="shared" si="26"/>
        <v xml:space="preserve">"Capacity" : </v>
      </c>
      <c r="AI121" s="124">
        <v>11000</v>
      </c>
      <c r="AJ121" s="107" t="str">
        <f t="shared" si="27"/>
        <v>"Acoustics" :</v>
      </c>
      <c r="AK121" s="124" t="s">
        <v>135</v>
      </c>
      <c r="AL121" s="119" t="s">
        <v>2197</v>
      </c>
      <c r="AM121" s="128" t="s">
        <v>2152</v>
      </c>
      <c r="AN121" s="119" t="s">
        <v>2198</v>
      </c>
      <c r="AO121" s="128" t="s">
        <v>2185</v>
      </c>
    </row>
    <row r="122" spans="1:41" ht="12" x14ac:dyDescent="0.25">
      <c r="A122" s="43">
        <v>108</v>
      </c>
      <c r="B122" s="43">
        <v>2010</v>
      </c>
      <c r="C122" s="43">
        <v>3</v>
      </c>
      <c r="D122" s="43">
        <v>90</v>
      </c>
      <c r="E122" s="43">
        <v>41600</v>
      </c>
      <c r="F122" s="43">
        <v>45200</v>
      </c>
      <c r="G122" s="43">
        <v>10</v>
      </c>
      <c r="H122" s="43">
        <v>15</v>
      </c>
      <c r="I122" s="126">
        <v>45800</v>
      </c>
      <c r="J122" s="126">
        <v>29900</v>
      </c>
      <c r="K122" s="43" t="s">
        <v>136</v>
      </c>
      <c r="L122" s="126">
        <v>40500</v>
      </c>
      <c r="M122" s="106" t="str">
        <f t="shared" si="14"/>
        <v xml:space="preserve">"Performer" : </v>
      </c>
      <c r="N122" s="107" t="str">
        <f t="shared" si="15"/>
        <v xml:space="preserve">"Name" : </v>
      </c>
      <c r="O122" s="48" t="s">
        <v>358</v>
      </c>
      <c r="P122" s="107" t="str">
        <f t="shared" si="16"/>
        <v xml:space="preserve">"Music_Type" : </v>
      </c>
      <c r="Q122" s="48" t="s">
        <v>1094</v>
      </c>
      <c r="R122" s="107" t="str">
        <f t="shared" si="17"/>
        <v xml:space="preserve">"Services" : </v>
      </c>
      <c r="S122" s="46" t="s">
        <v>1126</v>
      </c>
      <c r="T122" s="120" t="str">
        <f t="shared" si="18"/>
        <v xml:space="preserve">"Sponsor" : </v>
      </c>
      <c r="U122" s="107" t="str">
        <f t="shared" si="19"/>
        <v xml:space="preserve">"Name" : </v>
      </c>
      <c r="V122" s="124" t="s">
        <v>1559</v>
      </c>
      <c r="W122" s="107" t="str">
        <f t="shared" si="20"/>
        <v xml:space="preserve">"Amount" : </v>
      </c>
      <c r="X122" s="125">
        <v>322000</v>
      </c>
      <c r="Y122" s="107" t="str">
        <f t="shared" si="21"/>
        <v xml:space="preserve">"Services" : </v>
      </c>
      <c r="Z122" s="124" t="s">
        <v>2069</v>
      </c>
      <c r="AA122" s="120" t="str">
        <f t="shared" si="22"/>
        <v xml:space="preserve">"Stadium" : </v>
      </c>
      <c r="AB122" s="107" t="str">
        <f t="shared" si="23"/>
        <v xml:space="preserve">"Name" : </v>
      </c>
      <c r="AC122" s="124" t="s">
        <v>2104</v>
      </c>
      <c r="AD122" s="107" t="str">
        <f t="shared" si="24"/>
        <v xml:space="preserve">"City" : </v>
      </c>
      <c r="AE122" s="124" t="s">
        <v>2114</v>
      </c>
      <c r="AF122" s="107" t="str">
        <f t="shared" si="25"/>
        <v xml:space="preserve">"Type" : </v>
      </c>
      <c r="AG122" s="124" t="s">
        <v>2126</v>
      </c>
      <c r="AH122" s="107" t="str">
        <f t="shared" si="26"/>
        <v xml:space="preserve">"Capacity" : </v>
      </c>
      <c r="AI122" s="124">
        <v>51700</v>
      </c>
      <c r="AJ122" s="107" t="str">
        <f t="shared" si="27"/>
        <v>"Acoustics" :</v>
      </c>
      <c r="AK122" s="124" t="s">
        <v>134</v>
      </c>
      <c r="AL122" s="119" t="s">
        <v>2197</v>
      </c>
      <c r="AM122" s="128" t="s">
        <v>2133</v>
      </c>
      <c r="AN122" s="119" t="s">
        <v>2198</v>
      </c>
      <c r="AO122" s="128" t="s">
        <v>2172</v>
      </c>
    </row>
    <row r="123" spans="1:41" ht="12" x14ac:dyDescent="0.25">
      <c r="A123" s="43">
        <v>109</v>
      </c>
      <c r="B123" s="43">
        <v>2016</v>
      </c>
      <c r="C123" s="43">
        <v>6</v>
      </c>
      <c r="D123" s="43">
        <v>150</v>
      </c>
      <c r="E123" s="43">
        <v>9300</v>
      </c>
      <c r="F123" s="43">
        <v>7800</v>
      </c>
      <c r="G123" s="43">
        <v>40</v>
      </c>
      <c r="H123" s="43">
        <v>130</v>
      </c>
      <c r="I123" s="126">
        <v>53700</v>
      </c>
      <c r="J123" s="126">
        <v>102300</v>
      </c>
      <c r="K123" s="43" t="s">
        <v>136</v>
      </c>
      <c r="L123" s="126">
        <v>35900</v>
      </c>
      <c r="M123" s="106" t="str">
        <f t="shared" si="14"/>
        <v xml:space="preserve">"Performer" : </v>
      </c>
      <c r="N123" s="107" t="str">
        <f t="shared" si="15"/>
        <v xml:space="preserve">"Name" : </v>
      </c>
      <c r="O123" s="48" t="s">
        <v>547</v>
      </c>
      <c r="P123" s="107" t="str">
        <f t="shared" si="16"/>
        <v xml:space="preserve">"Music_Type" : </v>
      </c>
      <c r="Q123" s="48" t="s">
        <v>1094</v>
      </c>
      <c r="R123" s="107" t="str">
        <f t="shared" si="17"/>
        <v xml:space="preserve">"Services" : </v>
      </c>
      <c r="S123" s="46" t="s">
        <v>1124</v>
      </c>
      <c r="T123" s="120" t="str">
        <f t="shared" si="18"/>
        <v xml:space="preserve">"Sponsor" : </v>
      </c>
      <c r="U123" s="107" t="str">
        <f t="shared" si="19"/>
        <v xml:space="preserve">"Name" : </v>
      </c>
      <c r="V123" s="124" t="s">
        <v>1153</v>
      </c>
      <c r="W123" s="107" t="str">
        <f t="shared" si="20"/>
        <v xml:space="preserve">"Amount" : </v>
      </c>
      <c r="X123" s="125">
        <v>479000</v>
      </c>
      <c r="Y123" s="107" t="str">
        <f t="shared" si="21"/>
        <v xml:space="preserve">"Services" : </v>
      </c>
      <c r="Z123" s="124" t="s">
        <v>2092</v>
      </c>
      <c r="AA123" s="120" t="str">
        <f t="shared" si="22"/>
        <v xml:space="preserve">"Stadium" : </v>
      </c>
      <c r="AB123" s="107" t="str">
        <f t="shared" si="23"/>
        <v xml:space="preserve">"Name" : </v>
      </c>
      <c r="AC123" s="124" t="s">
        <v>2107</v>
      </c>
      <c r="AD123" s="107" t="str">
        <f t="shared" si="24"/>
        <v xml:space="preserve">"City" : </v>
      </c>
      <c r="AE123" s="124" t="s">
        <v>2120</v>
      </c>
      <c r="AF123" s="107" t="str">
        <f t="shared" si="25"/>
        <v xml:space="preserve">"Type" : </v>
      </c>
      <c r="AG123" s="124" t="s">
        <v>2124</v>
      </c>
      <c r="AH123" s="107" t="str">
        <f t="shared" si="26"/>
        <v xml:space="preserve">"Capacity" : </v>
      </c>
      <c r="AI123" s="124">
        <v>4500</v>
      </c>
      <c r="AJ123" s="107" t="str">
        <f t="shared" si="27"/>
        <v>"Acoustics" :</v>
      </c>
      <c r="AK123" s="124" t="s">
        <v>135</v>
      </c>
      <c r="AL123" s="119" t="s">
        <v>2197</v>
      </c>
      <c r="AM123" s="128" t="s">
        <v>2148</v>
      </c>
      <c r="AN123" s="119" t="s">
        <v>2198</v>
      </c>
      <c r="AO123" s="128" t="s">
        <v>2176</v>
      </c>
    </row>
    <row r="124" spans="1:41" ht="12" x14ac:dyDescent="0.25">
      <c r="A124" s="43">
        <v>110</v>
      </c>
      <c r="B124" s="43">
        <v>2010</v>
      </c>
      <c r="C124" s="43">
        <v>5</v>
      </c>
      <c r="D124" s="43">
        <v>170</v>
      </c>
      <c r="E124" s="43">
        <v>40300</v>
      </c>
      <c r="F124" s="43">
        <v>39800</v>
      </c>
      <c r="G124" s="43">
        <v>50</v>
      </c>
      <c r="H124" s="43">
        <v>125</v>
      </c>
      <c r="I124" s="126">
        <v>68600</v>
      </c>
      <c r="J124" s="126">
        <v>11300</v>
      </c>
      <c r="K124" s="43" t="s">
        <v>136</v>
      </c>
      <c r="L124" s="126">
        <v>32800</v>
      </c>
      <c r="M124" s="106" t="str">
        <f t="shared" si="14"/>
        <v xml:space="preserve">"Performer" : </v>
      </c>
      <c r="N124" s="107" t="str">
        <f t="shared" si="15"/>
        <v xml:space="preserve">"Name" : </v>
      </c>
      <c r="O124" s="48" t="s">
        <v>548</v>
      </c>
      <c r="P124" s="107" t="str">
        <f t="shared" si="16"/>
        <v xml:space="preserve">"Music_Type" : </v>
      </c>
      <c r="Q124" s="48" t="s">
        <v>1097</v>
      </c>
      <c r="R124" s="107" t="str">
        <f t="shared" si="17"/>
        <v xml:space="preserve">"Services" : </v>
      </c>
      <c r="S124" s="46" t="s">
        <v>1122</v>
      </c>
      <c r="T124" s="120" t="str">
        <f t="shared" si="18"/>
        <v xml:space="preserve">"Sponsor" : </v>
      </c>
      <c r="U124" s="107" t="str">
        <f t="shared" si="19"/>
        <v xml:space="preserve">"Name" : </v>
      </c>
      <c r="V124" s="124" t="s">
        <v>1560</v>
      </c>
      <c r="W124" s="107" t="str">
        <f t="shared" si="20"/>
        <v xml:space="preserve">"Amount" : </v>
      </c>
      <c r="X124" s="125">
        <v>320000</v>
      </c>
      <c r="Y124" s="107" t="str">
        <f t="shared" si="21"/>
        <v xml:space="preserve">"Services" : </v>
      </c>
      <c r="Z124" s="124" t="s">
        <v>2069</v>
      </c>
      <c r="AA124" s="120" t="str">
        <f t="shared" si="22"/>
        <v xml:space="preserve">"Stadium" : </v>
      </c>
      <c r="AB124" s="107" t="str">
        <f t="shared" si="23"/>
        <v xml:space="preserve">"Name" : </v>
      </c>
      <c r="AC124" s="124" t="s">
        <v>2103</v>
      </c>
      <c r="AD124" s="107" t="str">
        <f t="shared" si="24"/>
        <v xml:space="preserve">"City" : </v>
      </c>
      <c r="AE124" s="124" t="s">
        <v>2118</v>
      </c>
      <c r="AF124" s="107" t="str">
        <f t="shared" si="25"/>
        <v xml:space="preserve">"Type" : </v>
      </c>
      <c r="AG124" s="124" t="s">
        <v>2127</v>
      </c>
      <c r="AH124" s="107" t="str">
        <f t="shared" si="26"/>
        <v xml:space="preserve">"Capacity" : </v>
      </c>
      <c r="AI124" s="124">
        <v>45000</v>
      </c>
      <c r="AJ124" s="107" t="str">
        <f t="shared" si="27"/>
        <v>"Acoustics" :</v>
      </c>
      <c r="AK124" s="124" t="s">
        <v>134</v>
      </c>
      <c r="AL124" s="119" t="s">
        <v>2197</v>
      </c>
      <c r="AM124" s="128" t="s">
        <v>2161</v>
      </c>
      <c r="AN124" s="119" t="s">
        <v>2198</v>
      </c>
      <c r="AO124" s="128" t="s">
        <v>2190</v>
      </c>
    </row>
    <row r="125" spans="1:41" ht="12" x14ac:dyDescent="0.25">
      <c r="A125" s="43">
        <v>111</v>
      </c>
      <c r="B125" s="43">
        <v>2024</v>
      </c>
      <c r="C125" s="43">
        <v>12</v>
      </c>
      <c r="D125" s="43">
        <v>160</v>
      </c>
      <c r="E125" s="43">
        <v>43800</v>
      </c>
      <c r="F125" s="43">
        <v>39500</v>
      </c>
      <c r="G125" s="43">
        <v>25</v>
      </c>
      <c r="H125" s="43">
        <v>125</v>
      </c>
      <c r="I125" s="126">
        <v>69000</v>
      </c>
      <c r="J125" s="126">
        <v>32000</v>
      </c>
      <c r="K125" s="43" t="s">
        <v>134</v>
      </c>
      <c r="L125" s="126">
        <v>20700</v>
      </c>
      <c r="M125" s="106" t="str">
        <f t="shared" si="14"/>
        <v xml:space="preserve">"Performer" : </v>
      </c>
      <c r="N125" s="107" t="str">
        <f t="shared" si="15"/>
        <v xml:space="preserve">"Name" : </v>
      </c>
      <c r="O125" s="48" t="s">
        <v>422</v>
      </c>
      <c r="P125" s="107" t="str">
        <f t="shared" si="16"/>
        <v xml:space="preserve">"Music_Type" : </v>
      </c>
      <c r="Q125" s="48" t="s">
        <v>1094</v>
      </c>
      <c r="R125" s="107" t="str">
        <f t="shared" si="17"/>
        <v xml:space="preserve">"Services" : </v>
      </c>
      <c r="S125" s="46" t="s">
        <v>1110</v>
      </c>
      <c r="T125" s="120" t="str">
        <f t="shared" si="18"/>
        <v xml:space="preserve">"Sponsor" : </v>
      </c>
      <c r="U125" s="107" t="str">
        <f t="shared" si="19"/>
        <v xml:space="preserve">"Name" : </v>
      </c>
      <c r="V125" s="124" t="s">
        <v>1561</v>
      </c>
      <c r="W125" s="107" t="str">
        <f t="shared" si="20"/>
        <v xml:space="preserve">"Amount" : </v>
      </c>
      <c r="X125" s="125">
        <v>237000</v>
      </c>
      <c r="Y125" s="107" t="str">
        <f t="shared" si="21"/>
        <v xml:space="preserve">"Services" : </v>
      </c>
      <c r="Z125" s="124" t="s">
        <v>2067</v>
      </c>
      <c r="AA125" s="120" t="str">
        <f t="shared" si="22"/>
        <v xml:space="preserve">"Stadium" : </v>
      </c>
      <c r="AB125" s="107" t="str">
        <f t="shared" si="23"/>
        <v xml:space="preserve">"Name" : </v>
      </c>
      <c r="AC125" s="124" t="s">
        <v>2113</v>
      </c>
      <c r="AD125" s="107" t="str">
        <f t="shared" si="24"/>
        <v xml:space="preserve">"City" : </v>
      </c>
      <c r="AE125" s="124" t="s">
        <v>2114</v>
      </c>
      <c r="AF125" s="107" t="str">
        <f t="shared" si="25"/>
        <v xml:space="preserve">"Type" : </v>
      </c>
      <c r="AG125" s="124" t="s">
        <v>2126</v>
      </c>
      <c r="AH125" s="107" t="str">
        <f t="shared" si="26"/>
        <v xml:space="preserve">"Capacity" : </v>
      </c>
      <c r="AI125" s="124">
        <v>8000</v>
      </c>
      <c r="AJ125" s="107" t="str">
        <f t="shared" si="27"/>
        <v>"Acoustics" :</v>
      </c>
      <c r="AK125" s="124" t="s">
        <v>134</v>
      </c>
      <c r="AL125" s="119" t="s">
        <v>2197</v>
      </c>
      <c r="AM125" s="128" t="s">
        <v>2137</v>
      </c>
      <c r="AN125" s="119" t="s">
        <v>2198</v>
      </c>
      <c r="AO125" s="128" t="s">
        <v>2186</v>
      </c>
    </row>
    <row r="126" spans="1:41" ht="12" x14ac:dyDescent="0.25">
      <c r="A126" s="43">
        <v>112</v>
      </c>
      <c r="B126" s="43">
        <v>2010</v>
      </c>
      <c r="C126" s="43">
        <v>1</v>
      </c>
      <c r="D126" s="43">
        <v>150</v>
      </c>
      <c r="E126" s="43">
        <v>32400</v>
      </c>
      <c r="F126" s="43">
        <v>27600</v>
      </c>
      <c r="G126" s="43">
        <v>15</v>
      </c>
      <c r="H126" s="43">
        <v>45</v>
      </c>
      <c r="I126" s="126">
        <v>86600</v>
      </c>
      <c r="J126" s="126">
        <v>36300</v>
      </c>
      <c r="K126" s="43" t="s">
        <v>136</v>
      </c>
      <c r="L126" s="126">
        <v>39100</v>
      </c>
      <c r="M126" s="106" t="str">
        <f t="shared" si="14"/>
        <v xml:space="preserve">"Performer" : </v>
      </c>
      <c r="N126" s="107" t="str">
        <f t="shared" si="15"/>
        <v xml:space="preserve">"Name" : </v>
      </c>
      <c r="O126" s="48" t="s">
        <v>416</v>
      </c>
      <c r="P126" s="107" t="str">
        <f t="shared" si="16"/>
        <v xml:space="preserve">"Music_Type" : </v>
      </c>
      <c r="Q126" s="48" t="s">
        <v>1093</v>
      </c>
      <c r="R126" s="107" t="str">
        <f t="shared" si="17"/>
        <v xml:space="preserve">"Services" : </v>
      </c>
      <c r="S126" s="46" t="s">
        <v>1130</v>
      </c>
      <c r="T126" s="120" t="str">
        <f t="shared" si="18"/>
        <v xml:space="preserve">"Sponsor" : </v>
      </c>
      <c r="U126" s="107" t="str">
        <f t="shared" si="19"/>
        <v xml:space="preserve">"Name" : </v>
      </c>
      <c r="V126" s="124" t="s">
        <v>1562</v>
      </c>
      <c r="W126" s="107" t="str">
        <f t="shared" si="20"/>
        <v xml:space="preserve">"Amount" : </v>
      </c>
      <c r="X126" s="125">
        <v>354000</v>
      </c>
      <c r="Y126" s="107" t="str">
        <f t="shared" si="21"/>
        <v xml:space="preserve">"Services" : </v>
      </c>
      <c r="Z126" s="124" t="s">
        <v>2093</v>
      </c>
      <c r="AA126" s="120" t="str">
        <f t="shared" si="22"/>
        <v xml:space="preserve">"Stadium" : </v>
      </c>
      <c r="AB126" s="107" t="str">
        <f t="shared" si="23"/>
        <v xml:space="preserve">"Name" : </v>
      </c>
      <c r="AC126" s="124" t="s">
        <v>2105</v>
      </c>
      <c r="AD126" s="107" t="str">
        <f t="shared" si="24"/>
        <v xml:space="preserve">"City" : </v>
      </c>
      <c r="AE126" s="124" t="s">
        <v>2119</v>
      </c>
      <c r="AF126" s="107" t="str">
        <f t="shared" si="25"/>
        <v xml:space="preserve">"Type" : </v>
      </c>
      <c r="AG126" s="124" t="s">
        <v>2127</v>
      </c>
      <c r="AH126" s="107" t="str">
        <f t="shared" si="26"/>
        <v xml:space="preserve">"Capacity" : </v>
      </c>
      <c r="AI126" s="124">
        <v>27000</v>
      </c>
      <c r="AJ126" s="107" t="str">
        <f t="shared" si="27"/>
        <v>"Acoustics" :</v>
      </c>
      <c r="AK126" s="124" t="s">
        <v>134</v>
      </c>
      <c r="AL126" s="119" t="s">
        <v>2197</v>
      </c>
      <c r="AM126" s="128" t="s">
        <v>2152</v>
      </c>
      <c r="AN126" s="119" t="s">
        <v>2198</v>
      </c>
      <c r="AO126" s="128" t="s">
        <v>2182</v>
      </c>
    </row>
    <row r="127" spans="1:41" ht="12" x14ac:dyDescent="0.25">
      <c r="A127" s="43">
        <v>113</v>
      </c>
      <c r="B127" s="43">
        <v>2010</v>
      </c>
      <c r="C127" s="43">
        <v>6</v>
      </c>
      <c r="D127" s="43">
        <v>85</v>
      </c>
      <c r="E127" s="43">
        <v>28400</v>
      </c>
      <c r="F127" s="43">
        <v>22900</v>
      </c>
      <c r="G127" s="43">
        <v>35</v>
      </c>
      <c r="H127" s="43">
        <v>100</v>
      </c>
      <c r="I127" s="126">
        <v>91800</v>
      </c>
      <c r="J127" s="126">
        <v>68000</v>
      </c>
      <c r="K127" s="43" t="s">
        <v>134</v>
      </c>
      <c r="L127" s="126">
        <v>38700</v>
      </c>
      <c r="M127" s="106" t="str">
        <f t="shared" si="14"/>
        <v xml:space="preserve">"Performer" : </v>
      </c>
      <c r="N127" s="107" t="str">
        <f t="shared" si="15"/>
        <v xml:space="preserve">"Name" : </v>
      </c>
      <c r="O127" s="48" t="s">
        <v>549</v>
      </c>
      <c r="P127" s="107" t="str">
        <f t="shared" si="16"/>
        <v xml:space="preserve">"Music_Type" : </v>
      </c>
      <c r="Q127" s="48" t="s">
        <v>1098</v>
      </c>
      <c r="R127" s="107" t="str">
        <f t="shared" si="17"/>
        <v xml:space="preserve">"Services" : </v>
      </c>
      <c r="S127" s="46" t="s">
        <v>1123</v>
      </c>
      <c r="T127" s="120" t="str">
        <f t="shared" si="18"/>
        <v xml:space="preserve">"Sponsor" : </v>
      </c>
      <c r="U127" s="107" t="str">
        <f t="shared" si="19"/>
        <v xml:space="preserve">"Name" : </v>
      </c>
      <c r="V127" s="124" t="s">
        <v>468</v>
      </c>
      <c r="W127" s="107" t="str">
        <f t="shared" si="20"/>
        <v xml:space="preserve">"Amount" : </v>
      </c>
      <c r="X127" s="125">
        <v>490000</v>
      </c>
      <c r="Y127" s="107" t="str">
        <f t="shared" si="21"/>
        <v xml:space="preserve">"Services" : </v>
      </c>
      <c r="Z127" s="124" t="s">
        <v>2083</v>
      </c>
      <c r="AA127" s="120" t="str">
        <f t="shared" si="22"/>
        <v xml:space="preserve">"Stadium" : </v>
      </c>
      <c r="AB127" s="107" t="str">
        <f t="shared" si="23"/>
        <v xml:space="preserve">"Name" : </v>
      </c>
      <c r="AC127" s="124" t="s">
        <v>2113</v>
      </c>
      <c r="AD127" s="107" t="str">
        <f t="shared" si="24"/>
        <v xml:space="preserve">"City" : </v>
      </c>
      <c r="AE127" s="124" t="s">
        <v>2114</v>
      </c>
      <c r="AF127" s="107" t="str">
        <f t="shared" si="25"/>
        <v xml:space="preserve">"Type" : </v>
      </c>
      <c r="AG127" s="124" t="s">
        <v>2126</v>
      </c>
      <c r="AH127" s="107" t="str">
        <f t="shared" si="26"/>
        <v xml:space="preserve">"Capacity" : </v>
      </c>
      <c r="AI127" s="124">
        <v>8000</v>
      </c>
      <c r="AJ127" s="107" t="str">
        <f t="shared" si="27"/>
        <v>"Acoustics" :</v>
      </c>
      <c r="AK127" s="124" t="s">
        <v>134</v>
      </c>
      <c r="AL127" s="119" t="s">
        <v>2197</v>
      </c>
      <c r="AM127" s="128" t="s">
        <v>2150</v>
      </c>
      <c r="AN127" s="119" t="s">
        <v>2198</v>
      </c>
      <c r="AO127" s="128" t="s">
        <v>2165</v>
      </c>
    </row>
    <row r="128" spans="1:41" ht="12" x14ac:dyDescent="0.25">
      <c r="A128" s="43">
        <v>114</v>
      </c>
      <c r="B128" s="43">
        <v>2012</v>
      </c>
      <c r="C128" s="43">
        <v>9</v>
      </c>
      <c r="D128" s="43">
        <v>100</v>
      </c>
      <c r="E128" s="43">
        <v>73900</v>
      </c>
      <c r="F128" s="43">
        <v>64400</v>
      </c>
      <c r="G128" s="43">
        <v>45</v>
      </c>
      <c r="H128" s="43">
        <v>115</v>
      </c>
      <c r="I128" s="126">
        <v>84900</v>
      </c>
      <c r="J128" s="126">
        <v>5800</v>
      </c>
      <c r="K128" s="43" t="s">
        <v>134</v>
      </c>
      <c r="L128" s="126">
        <v>27900</v>
      </c>
      <c r="M128" s="106" t="str">
        <f t="shared" si="14"/>
        <v xml:space="preserve">"Performer" : </v>
      </c>
      <c r="N128" s="107" t="str">
        <f t="shared" si="15"/>
        <v xml:space="preserve">"Name" : </v>
      </c>
      <c r="O128" s="48" t="s">
        <v>550</v>
      </c>
      <c r="P128" s="107" t="str">
        <f t="shared" si="16"/>
        <v xml:space="preserve">"Music_Type" : </v>
      </c>
      <c r="Q128" s="48" t="s">
        <v>1094</v>
      </c>
      <c r="R128" s="107" t="str">
        <f t="shared" si="17"/>
        <v xml:space="preserve">"Services" : </v>
      </c>
      <c r="S128" s="46" t="s">
        <v>1130</v>
      </c>
      <c r="T128" s="120" t="str">
        <f t="shared" si="18"/>
        <v xml:space="preserve">"Sponsor" : </v>
      </c>
      <c r="U128" s="107" t="str">
        <f t="shared" si="19"/>
        <v xml:space="preserve">"Name" : </v>
      </c>
      <c r="V128" s="124" t="s">
        <v>1563</v>
      </c>
      <c r="W128" s="107" t="str">
        <f t="shared" si="20"/>
        <v xml:space="preserve">"Amount" : </v>
      </c>
      <c r="X128" s="125">
        <v>85000</v>
      </c>
      <c r="Y128" s="107" t="str">
        <f t="shared" si="21"/>
        <v xml:space="preserve">"Services" : </v>
      </c>
      <c r="Z128" s="124" t="s">
        <v>2070</v>
      </c>
      <c r="AA128" s="120" t="str">
        <f t="shared" si="22"/>
        <v xml:space="preserve">"Stadium" : </v>
      </c>
      <c r="AB128" s="107" t="str">
        <f t="shared" si="23"/>
        <v xml:space="preserve">"Name" : </v>
      </c>
      <c r="AC128" s="124" t="s">
        <v>2104</v>
      </c>
      <c r="AD128" s="107" t="str">
        <f t="shared" si="24"/>
        <v xml:space="preserve">"City" : </v>
      </c>
      <c r="AE128" s="124" t="s">
        <v>2114</v>
      </c>
      <c r="AF128" s="107" t="str">
        <f t="shared" si="25"/>
        <v xml:space="preserve">"Type" : </v>
      </c>
      <c r="AG128" s="124" t="s">
        <v>2126</v>
      </c>
      <c r="AH128" s="107" t="str">
        <f t="shared" si="26"/>
        <v xml:space="preserve">"Capacity" : </v>
      </c>
      <c r="AI128" s="124">
        <v>51700</v>
      </c>
      <c r="AJ128" s="107" t="str">
        <f t="shared" si="27"/>
        <v>"Acoustics" :</v>
      </c>
      <c r="AK128" s="124" t="s">
        <v>134</v>
      </c>
      <c r="AL128" s="119" t="s">
        <v>2197</v>
      </c>
      <c r="AM128" s="128" t="s">
        <v>2137</v>
      </c>
      <c r="AN128" s="119" t="s">
        <v>2198</v>
      </c>
      <c r="AO128" s="128" t="s">
        <v>2180</v>
      </c>
    </row>
    <row r="129" spans="1:41" ht="12" x14ac:dyDescent="0.25">
      <c r="A129" s="43">
        <v>115</v>
      </c>
      <c r="B129" s="43">
        <v>2023</v>
      </c>
      <c r="C129" s="43">
        <v>2</v>
      </c>
      <c r="D129" s="43">
        <v>105</v>
      </c>
      <c r="E129" s="43">
        <v>46700</v>
      </c>
      <c r="F129" s="43">
        <v>39700</v>
      </c>
      <c r="G129" s="43">
        <v>15</v>
      </c>
      <c r="H129" s="43">
        <v>35</v>
      </c>
      <c r="I129" s="126">
        <v>88300</v>
      </c>
      <c r="J129" s="126">
        <v>66000</v>
      </c>
      <c r="K129" s="43" t="s">
        <v>134</v>
      </c>
      <c r="L129" s="126">
        <v>8400</v>
      </c>
      <c r="M129" s="106" t="str">
        <f t="shared" si="14"/>
        <v xml:space="preserve">"Performer" : </v>
      </c>
      <c r="N129" s="107" t="str">
        <f t="shared" si="15"/>
        <v xml:space="preserve">"Name" : </v>
      </c>
      <c r="O129" s="48" t="s">
        <v>551</v>
      </c>
      <c r="P129" s="107" t="str">
        <f t="shared" si="16"/>
        <v xml:space="preserve">"Music_Type" : </v>
      </c>
      <c r="Q129" s="48" t="s">
        <v>1094</v>
      </c>
      <c r="R129" s="107" t="str">
        <f t="shared" si="17"/>
        <v xml:space="preserve">"Services" : </v>
      </c>
      <c r="S129" s="46" t="s">
        <v>1105</v>
      </c>
      <c r="T129" s="120" t="str">
        <f t="shared" si="18"/>
        <v xml:space="preserve">"Sponsor" : </v>
      </c>
      <c r="U129" s="107" t="str">
        <f t="shared" si="19"/>
        <v xml:space="preserve">"Name" : </v>
      </c>
      <c r="V129" s="124" t="s">
        <v>1564</v>
      </c>
      <c r="W129" s="107" t="str">
        <f t="shared" si="20"/>
        <v xml:space="preserve">"Amount" : </v>
      </c>
      <c r="X129" s="125">
        <v>431000</v>
      </c>
      <c r="Y129" s="107" t="str">
        <f t="shared" si="21"/>
        <v xml:space="preserve">"Services" : </v>
      </c>
      <c r="Z129" s="124" t="s">
        <v>2086</v>
      </c>
      <c r="AA129" s="120" t="str">
        <f t="shared" si="22"/>
        <v xml:space="preserve">"Stadium" : </v>
      </c>
      <c r="AB129" s="107" t="str">
        <f t="shared" si="23"/>
        <v xml:space="preserve">"Name" : </v>
      </c>
      <c r="AC129" s="124" t="s">
        <v>2102</v>
      </c>
      <c r="AD129" s="107" t="str">
        <f t="shared" si="24"/>
        <v xml:space="preserve">"City" : </v>
      </c>
      <c r="AE129" s="124" t="s">
        <v>2114</v>
      </c>
      <c r="AF129" s="107" t="str">
        <f t="shared" si="25"/>
        <v xml:space="preserve">"Type" : </v>
      </c>
      <c r="AG129" s="124" t="s">
        <v>2124</v>
      </c>
      <c r="AH129" s="107" t="str">
        <f t="shared" si="26"/>
        <v xml:space="preserve">"Capacity" : </v>
      </c>
      <c r="AI129" s="124">
        <v>2100</v>
      </c>
      <c r="AJ129" s="107" t="str">
        <f t="shared" si="27"/>
        <v>"Acoustics" :</v>
      </c>
      <c r="AK129" s="124" t="s">
        <v>135</v>
      </c>
      <c r="AL129" s="119" t="s">
        <v>2197</v>
      </c>
      <c r="AM129" s="128" t="s">
        <v>2133</v>
      </c>
      <c r="AN129" s="119" t="s">
        <v>2198</v>
      </c>
      <c r="AO129" s="128" t="s">
        <v>2192</v>
      </c>
    </row>
    <row r="130" spans="1:41" ht="12" x14ac:dyDescent="0.25">
      <c r="A130" s="43">
        <v>116</v>
      </c>
      <c r="B130" s="43">
        <v>2011</v>
      </c>
      <c r="C130" s="43">
        <v>11</v>
      </c>
      <c r="D130" s="43">
        <v>155</v>
      </c>
      <c r="E130" s="43">
        <v>15500</v>
      </c>
      <c r="F130" s="43">
        <v>13300</v>
      </c>
      <c r="G130" s="43">
        <v>20</v>
      </c>
      <c r="H130" s="43">
        <v>85</v>
      </c>
      <c r="I130" s="126">
        <v>29300</v>
      </c>
      <c r="J130" s="126">
        <v>50500</v>
      </c>
      <c r="K130" s="43" t="s">
        <v>134</v>
      </c>
      <c r="L130" s="126">
        <v>34600</v>
      </c>
      <c r="M130" s="106" t="str">
        <f t="shared" si="14"/>
        <v xml:space="preserve">"Performer" : </v>
      </c>
      <c r="N130" s="107" t="str">
        <f t="shared" si="15"/>
        <v xml:space="preserve">"Name" : </v>
      </c>
      <c r="O130" s="48" t="s">
        <v>552</v>
      </c>
      <c r="P130" s="107" t="str">
        <f t="shared" si="16"/>
        <v xml:space="preserve">"Music_Type" : </v>
      </c>
      <c r="Q130" s="48" t="s">
        <v>1098</v>
      </c>
      <c r="R130" s="107" t="str">
        <f t="shared" si="17"/>
        <v xml:space="preserve">"Services" : </v>
      </c>
      <c r="S130" s="46" t="s">
        <v>1132</v>
      </c>
      <c r="T130" s="120" t="str">
        <f t="shared" si="18"/>
        <v xml:space="preserve">"Sponsor" : </v>
      </c>
      <c r="U130" s="107" t="str">
        <f t="shared" si="19"/>
        <v xml:space="preserve">"Name" : </v>
      </c>
      <c r="V130" s="124" t="s">
        <v>1139</v>
      </c>
      <c r="W130" s="107" t="str">
        <f t="shared" si="20"/>
        <v xml:space="preserve">"Amount" : </v>
      </c>
      <c r="X130" s="125">
        <v>477000</v>
      </c>
      <c r="Y130" s="107" t="str">
        <f t="shared" si="21"/>
        <v xml:space="preserve">"Services" : </v>
      </c>
      <c r="Z130" s="124" t="s">
        <v>2079</v>
      </c>
      <c r="AA130" s="120" t="str">
        <f t="shared" si="22"/>
        <v xml:space="preserve">"Stadium" : </v>
      </c>
      <c r="AB130" s="107" t="str">
        <f t="shared" si="23"/>
        <v xml:space="preserve">"Name" : </v>
      </c>
      <c r="AC130" s="124" t="s">
        <v>2106</v>
      </c>
      <c r="AD130" s="107" t="str">
        <f t="shared" si="24"/>
        <v xml:space="preserve">"City" : </v>
      </c>
      <c r="AE130" s="124" t="s">
        <v>2114</v>
      </c>
      <c r="AF130" s="107" t="str">
        <f t="shared" si="25"/>
        <v xml:space="preserve">"Type" : </v>
      </c>
      <c r="AG130" s="124" t="s">
        <v>2124</v>
      </c>
      <c r="AH130" s="107" t="str">
        <f t="shared" si="26"/>
        <v xml:space="preserve">"Capacity" : </v>
      </c>
      <c r="AI130" s="124">
        <v>13000</v>
      </c>
      <c r="AJ130" s="107" t="str">
        <f t="shared" si="27"/>
        <v>"Acoustics" :</v>
      </c>
      <c r="AK130" s="124" t="s">
        <v>135</v>
      </c>
      <c r="AL130" s="119" t="s">
        <v>2197</v>
      </c>
      <c r="AM130" s="128" t="s">
        <v>2148</v>
      </c>
      <c r="AN130" s="119" t="s">
        <v>2198</v>
      </c>
      <c r="AO130" s="128" t="s">
        <v>2175</v>
      </c>
    </row>
    <row r="131" spans="1:41" ht="12" x14ac:dyDescent="0.25">
      <c r="A131" s="43">
        <v>117</v>
      </c>
      <c r="B131" s="43">
        <v>2010</v>
      </c>
      <c r="C131" s="43">
        <v>12</v>
      </c>
      <c r="D131" s="43">
        <v>170</v>
      </c>
      <c r="E131" s="43">
        <v>33500</v>
      </c>
      <c r="F131" s="43">
        <v>29900</v>
      </c>
      <c r="G131" s="43">
        <v>25</v>
      </c>
      <c r="H131" s="43">
        <v>45</v>
      </c>
      <c r="I131" s="126">
        <v>93400</v>
      </c>
      <c r="J131" s="126">
        <v>1800</v>
      </c>
      <c r="K131" s="43" t="s">
        <v>136</v>
      </c>
      <c r="L131" s="126">
        <v>25700</v>
      </c>
      <c r="M131" s="106" t="str">
        <f t="shared" si="14"/>
        <v xml:space="preserve">"Performer" : </v>
      </c>
      <c r="N131" s="107" t="str">
        <f t="shared" si="15"/>
        <v xml:space="preserve">"Name" : </v>
      </c>
      <c r="O131" s="48" t="s">
        <v>553</v>
      </c>
      <c r="P131" s="107" t="str">
        <f t="shared" si="16"/>
        <v xml:space="preserve">"Music_Type" : </v>
      </c>
      <c r="Q131" s="48" t="s">
        <v>1095</v>
      </c>
      <c r="R131" s="107" t="str">
        <f t="shared" si="17"/>
        <v xml:space="preserve">"Services" : </v>
      </c>
      <c r="S131" s="46" t="s">
        <v>1113</v>
      </c>
      <c r="T131" s="120" t="str">
        <f t="shared" si="18"/>
        <v xml:space="preserve">"Sponsor" : </v>
      </c>
      <c r="U131" s="107" t="str">
        <f t="shared" si="19"/>
        <v xml:space="preserve">"Name" : </v>
      </c>
      <c r="V131" s="124" t="s">
        <v>1565</v>
      </c>
      <c r="W131" s="107" t="str">
        <f t="shared" si="20"/>
        <v xml:space="preserve">"Amount" : </v>
      </c>
      <c r="X131" s="125">
        <v>425000</v>
      </c>
      <c r="Y131" s="107" t="str">
        <f t="shared" si="21"/>
        <v xml:space="preserve">"Services" : </v>
      </c>
      <c r="Z131" s="124" t="s">
        <v>2069</v>
      </c>
      <c r="AA131" s="120" t="str">
        <f t="shared" si="22"/>
        <v xml:space="preserve">"Stadium" : </v>
      </c>
      <c r="AB131" s="107" t="str">
        <f t="shared" si="23"/>
        <v xml:space="preserve">"Name" : </v>
      </c>
      <c r="AC131" s="124" t="s">
        <v>2110</v>
      </c>
      <c r="AD131" s="107" t="str">
        <f t="shared" si="24"/>
        <v xml:space="preserve">"City" : </v>
      </c>
      <c r="AE131" s="124" t="s">
        <v>2123</v>
      </c>
      <c r="AF131" s="107" t="str">
        <f t="shared" si="25"/>
        <v xml:space="preserve">"Type" : </v>
      </c>
      <c r="AG131" s="124" t="s">
        <v>2125</v>
      </c>
      <c r="AH131" s="107" t="str">
        <f t="shared" si="26"/>
        <v xml:space="preserve">"Capacity" : </v>
      </c>
      <c r="AI131" s="124">
        <v>18000</v>
      </c>
      <c r="AJ131" s="107" t="str">
        <f t="shared" si="27"/>
        <v>"Acoustics" :</v>
      </c>
      <c r="AK131" s="124" t="s">
        <v>134</v>
      </c>
      <c r="AL131" s="119" t="s">
        <v>2197</v>
      </c>
      <c r="AM131" s="128" t="s">
        <v>2159</v>
      </c>
      <c r="AN131" s="119" t="s">
        <v>2198</v>
      </c>
      <c r="AO131" s="128" t="s">
        <v>2174</v>
      </c>
    </row>
    <row r="132" spans="1:41" ht="12" x14ac:dyDescent="0.25">
      <c r="A132" s="43">
        <v>118</v>
      </c>
      <c r="B132" s="43">
        <v>2024</v>
      </c>
      <c r="C132" s="43">
        <v>1</v>
      </c>
      <c r="D132" s="43">
        <v>60</v>
      </c>
      <c r="E132" s="43">
        <v>43000</v>
      </c>
      <c r="F132" s="43">
        <v>46300</v>
      </c>
      <c r="G132" s="43">
        <v>20</v>
      </c>
      <c r="H132" s="43">
        <v>45</v>
      </c>
      <c r="I132" s="126">
        <v>28700</v>
      </c>
      <c r="J132" s="126">
        <v>29400</v>
      </c>
      <c r="K132" s="43" t="s">
        <v>136</v>
      </c>
      <c r="L132" s="126">
        <v>9600</v>
      </c>
      <c r="M132" s="106" t="str">
        <f t="shared" si="14"/>
        <v xml:space="preserve">"Performer" : </v>
      </c>
      <c r="N132" s="107" t="str">
        <f t="shared" si="15"/>
        <v xml:space="preserve">"Name" : </v>
      </c>
      <c r="O132" s="48" t="s">
        <v>554</v>
      </c>
      <c r="P132" s="107" t="str">
        <f t="shared" si="16"/>
        <v xml:space="preserve">"Music_Type" : </v>
      </c>
      <c r="Q132" s="48" t="s">
        <v>1097</v>
      </c>
      <c r="R132" s="107" t="str">
        <f t="shared" si="17"/>
        <v xml:space="preserve">"Services" : </v>
      </c>
      <c r="S132" s="46" t="s">
        <v>1112</v>
      </c>
      <c r="T132" s="120" t="str">
        <f t="shared" si="18"/>
        <v xml:space="preserve">"Sponsor" : </v>
      </c>
      <c r="U132" s="107" t="str">
        <f t="shared" si="19"/>
        <v xml:space="preserve">"Name" : </v>
      </c>
      <c r="V132" s="124" t="s">
        <v>1330</v>
      </c>
      <c r="W132" s="107" t="str">
        <f t="shared" si="20"/>
        <v xml:space="preserve">"Amount" : </v>
      </c>
      <c r="X132" s="125">
        <v>405000</v>
      </c>
      <c r="Y132" s="107" t="str">
        <f t="shared" si="21"/>
        <v xml:space="preserve">"Services" : </v>
      </c>
      <c r="Z132" s="124" t="s">
        <v>2078</v>
      </c>
      <c r="AA132" s="120" t="str">
        <f t="shared" si="22"/>
        <v xml:space="preserve">"Stadium" : </v>
      </c>
      <c r="AB132" s="107" t="str">
        <f t="shared" si="23"/>
        <v xml:space="preserve">"Name" : </v>
      </c>
      <c r="AC132" s="124" t="s">
        <v>2104</v>
      </c>
      <c r="AD132" s="107" t="str">
        <f t="shared" si="24"/>
        <v xml:space="preserve">"City" : </v>
      </c>
      <c r="AE132" s="124" t="s">
        <v>2114</v>
      </c>
      <c r="AF132" s="107" t="str">
        <f t="shared" si="25"/>
        <v xml:space="preserve">"Type" : </v>
      </c>
      <c r="AG132" s="124" t="s">
        <v>2126</v>
      </c>
      <c r="AH132" s="107" t="str">
        <f t="shared" si="26"/>
        <v xml:space="preserve">"Capacity" : </v>
      </c>
      <c r="AI132" s="124">
        <v>51700</v>
      </c>
      <c r="AJ132" s="107" t="str">
        <f t="shared" si="27"/>
        <v>"Acoustics" :</v>
      </c>
      <c r="AK132" s="124" t="s">
        <v>134</v>
      </c>
      <c r="AL132" s="119" t="s">
        <v>2197</v>
      </c>
      <c r="AM132" s="128" t="s">
        <v>2141</v>
      </c>
      <c r="AN132" s="119" t="s">
        <v>2198</v>
      </c>
      <c r="AO132" s="128" t="s">
        <v>2181</v>
      </c>
    </row>
    <row r="133" spans="1:41" ht="12" x14ac:dyDescent="0.25">
      <c r="A133" s="43">
        <v>119</v>
      </c>
      <c r="B133" s="43">
        <v>2024</v>
      </c>
      <c r="C133" s="43">
        <v>3</v>
      </c>
      <c r="D133" s="43">
        <v>140</v>
      </c>
      <c r="E133" s="43">
        <v>26100</v>
      </c>
      <c r="F133" s="43">
        <v>26000</v>
      </c>
      <c r="G133" s="43">
        <v>10</v>
      </c>
      <c r="H133" s="43">
        <v>35</v>
      </c>
      <c r="I133" s="126">
        <v>83900</v>
      </c>
      <c r="J133" s="126">
        <v>71400</v>
      </c>
      <c r="K133" s="43" t="s">
        <v>134</v>
      </c>
      <c r="L133" s="126">
        <v>42800</v>
      </c>
      <c r="M133" s="106" t="str">
        <f t="shared" si="14"/>
        <v xml:space="preserve">"Performer" : </v>
      </c>
      <c r="N133" s="107" t="str">
        <f t="shared" si="15"/>
        <v xml:space="preserve">"Name" : </v>
      </c>
      <c r="O133" s="48" t="s">
        <v>555</v>
      </c>
      <c r="P133" s="107" t="str">
        <f t="shared" si="16"/>
        <v xml:space="preserve">"Music_Type" : </v>
      </c>
      <c r="Q133" s="48" t="s">
        <v>1093</v>
      </c>
      <c r="R133" s="107" t="str">
        <f t="shared" si="17"/>
        <v xml:space="preserve">"Services" : </v>
      </c>
      <c r="S133" s="46" t="s">
        <v>1124</v>
      </c>
      <c r="T133" s="120" t="str">
        <f t="shared" si="18"/>
        <v xml:space="preserve">"Sponsor" : </v>
      </c>
      <c r="U133" s="107" t="str">
        <f t="shared" si="19"/>
        <v xml:space="preserve">"Name" : </v>
      </c>
      <c r="V133" s="124" t="s">
        <v>1432</v>
      </c>
      <c r="W133" s="107" t="str">
        <f t="shared" si="20"/>
        <v xml:space="preserve">"Amount" : </v>
      </c>
      <c r="X133" s="125">
        <v>76000</v>
      </c>
      <c r="Y133" s="107" t="str">
        <f t="shared" si="21"/>
        <v xml:space="preserve">"Services" : </v>
      </c>
      <c r="Z133" s="124" t="s">
        <v>2077</v>
      </c>
      <c r="AA133" s="120" t="str">
        <f t="shared" si="22"/>
        <v xml:space="preserve">"Stadium" : </v>
      </c>
      <c r="AB133" s="107" t="str">
        <f t="shared" si="23"/>
        <v xml:space="preserve">"Name" : </v>
      </c>
      <c r="AC133" s="124" t="s">
        <v>2100</v>
      </c>
      <c r="AD133" s="107" t="str">
        <f t="shared" si="24"/>
        <v xml:space="preserve">"City" : </v>
      </c>
      <c r="AE133" s="124" t="s">
        <v>2117</v>
      </c>
      <c r="AF133" s="107" t="str">
        <f t="shared" si="25"/>
        <v xml:space="preserve">"Type" : </v>
      </c>
      <c r="AG133" s="124" t="s">
        <v>2127</v>
      </c>
      <c r="AH133" s="107" t="str">
        <f t="shared" si="26"/>
        <v xml:space="preserve">"Capacity" : </v>
      </c>
      <c r="AI133" s="124">
        <v>45690</v>
      </c>
      <c r="AJ133" s="107" t="str">
        <f t="shared" si="27"/>
        <v>"Acoustics" :</v>
      </c>
      <c r="AK133" s="124" t="s">
        <v>134</v>
      </c>
      <c r="AL133" s="119" t="s">
        <v>2197</v>
      </c>
      <c r="AM133" s="128" t="s">
        <v>2140</v>
      </c>
      <c r="AN133" s="119" t="s">
        <v>2198</v>
      </c>
      <c r="AO133" s="128" t="s">
        <v>2186</v>
      </c>
    </row>
    <row r="134" spans="1:41" ht="12" x14ac:dyDescent="0.25">
      <c r="A134" s="43">
        <v>120</v>
      </c>
      <c r="B134" s="43">
        <v>2022</v>
      </c>
      <c r="C134" s="43">
        <v>10</v>
      </c>
      <c r="D134" s="43">
        <v>90</v>
      </c>
      <c r="E134" s="43">
        <v>23500</v>
      </c>
      <c r="F134" s="43">
        <v>19700</v>
      </c>
      <c r="G134" s="43">
        <v>50</v>
      </c>
      <c r="H134" s="43">
        <v>200</v>
      </c>
      <c r="I134" s="126">
        <v>95800</v>
      </c>
      <c r="J134" s="126">
        <v>113000</v>
      </c>
      <c r="K134" s="43" t="s">
        <v>136</v>
      </c>
      <c r="L134" s="126">
        <v>40400</v>
      </c>
      <c r="M134" s="106" t="str">
        <f t="shared" si="14"/>
        <v xml:space="preserve">"Performer" : </v>
      </c>
      <c r="N134" s="107" t="str">
        <f t="shared" si="15"/>
        <v xml:space="preserve">"Name" : </v>
      </c>
      <c r="O134" s="48" t="s">
        <v>417</v>
      </c>
      <c r="P134" s="107" t="str">
        <f t="shared" si="16"/>
        <v xml:space="preserve">"Music_Type" : </v>
      </c>
      <c r="Q134" s="48" t="s">
        <v>1096</v>
      </c>
      <c r="R134" s="107" t="str">
        <f t="shared" si="17"/>
        <v xml:space="preserve">"Services" : </v>
      </c>
      <c r="S134" s="46" t="s">
        <v>1109</v>
      </c>
      <c r="T134" s="120" t="str">
        <f t="shared" si="18"/>
        <v xml:space="preserve">"Sponsor" : </v>
      </c>
      <c r="U134" s="107" t="str">
        <f t="shared" si="19"/>
        <v xml:space="preserve">"Name" : </v>
      </c>
      <c r="V134" s="124" t="s">
        <v>1566</v>
      </c>
      <c r="W134" s="107" t="str">
        <f t="shared" si="20"/>
        <v xml:space="preserve">"Amount" : </v>
      </c>
      <c r="X134" s="125">
        <v>233000</v>
      </c>
      <c r="Y134" s="107" t="str">
        <f t="shared" si="21"/>
        <v xml:space="preserve">"Services" : </v>
      </c>
      <c r="Z134" s="124" t="s">
        <v>2082</v>
      </c>
      <c r="AA134" s="120" t="str">
        <f t="shared" si="22"/>
        <v xml:space="preserve">"Stadium" : </v>
      </c>
      <c r="AB134" s="107" t="str">
        <f t="shared" si="23"/>
        <v xml:space="preserve">"Name" : </v>
      </c>
      <c r="AC134" s="124" t="s">
        <v>2106</v>
      </c>
      <c r="AD134" s="107" t="str">
        <f t="shared" si="24"/>
        <v xml:space="preserve">"City" : </v>
      </c>
      <c r="AE134" s="124" t="s">
        <v>2114</v>
      </c>
      <c r="AF134" s="107" t="str">
        <f t="shared" si="25"/>
        <v xml:space="preserve">"Type" : </v>
      </c>
      <c r="AG134" s="124" t="s">
        <v>2124</v>
      </c>
      <c r="AH134" s="107" t="str">
        <f t="shared" si="26"/>
        <v xml:space="preserve">"Capacity" : </v>
      </c>
      <c r="AI134" s="124">
        <v>13000</v>
      </c>
      <c r="AJ134" s="107" t="str">
        <f t="shared" si="27"/>
        <v>"Acoustics" :</v>
      </c>
      <c r="AK134" s="124" t="s">
        <v>135</v>
      </c>
      <c r="AL134" s="119" t="s">
        <v>2197</v>
      </c>
      <c r="AM134" s="128" t="s">
        <v>2131</v>
      </c>
      <c r="AN134" s="119" t="s">
        <v>2198</v>
      </c>
      <c r="AO134" s="128" t="s">
        <v>2178</v>
      </c>
    </row>
    <row r="135" spans="1:41" ht="12" x14ac:dyDescent="0.25">
      <c r="A135" s="43">
        <v>121</v>
      </c>
      <c r="B135" s="43">
        <v>2019</v>
      </c>
      <c r="C135" s="43">
        <v>8</v>
      </c>
      <c r="D135" s="43">
        <v>160</v>
      </c>
      <c r="E135" s="43">
        <v>23700</v>
      </c>
      <c r="F135" s="43">
        <v>26000</v>
      </c>
      <c r="G135" s="43">
        <v>35</v>
      </c>
      <c r="H135" s="43">
        <v>135</v>
      </c>
      <c r="I135" s="126">
        <v>62500</v>
      </c>
      <c r="J135" s="126">
        <v>85900</v>
      </c>
      <c r="K135" s="43" t="s">
        <v>134</v>
      </c>
      <c r="L135" s="126">
        <v>47300</v>
      </c>
      <c r="M135" s="106" t="str">
        <f t="shared" si="14"/>
        <v xml:space="preserve">"Performer" : </v>
      </c>
      <c r="N135" s="107" t="str">
        <f t="shared" si="15"/>
        <v xml:space="preserve">"Name" : </v>
      </c>
      <c r="O135" s="48" t="s">
        <v>556</v>
      </c>
      <c r="P135" s="107" t="str">
        <f t="shared" si="16"/>
        <v xml:space="preserve">"Music_Type" : </v>
      </c>
      <c r="Q135" s="48" t="s">
        <v>1095</v>
      </c>
      <c r="R135" s="107" t="str">
        <f t="shared" si="17"/>
        <v xml:space="preserve">"Services" : </v>
      </c>
      <c r="S135" s="46" t="s">
        <v>1104</v>
      </c>
      <c r="T135" s="120" t="str">
        <f t="shared" si="18"/>
        <v xml:space="preserve">"Sponsor" : </v>
      </c>
      <c r="U135" s="107" t="str">
        <f t="shared" si="19"/>
        <v xml:space="preserve">"Name" : </v>
      </c>
      <c r="V135" s="124" t="s">
        <v>1567</v>
      </c>
      <c r="W135" s="107" t="str">
        <f t="shared" si="20"/>
        <v xml:space="preserve">"Amount" : </v>
      </c>
      <c r="X135" s="125">
        <v>323000</v>
      </c>
      <c r="Y135" s="107" t="str">
        <f t="shared" si="21"/>
        <v xml:space="preserve">"Services" : </v>
      </c>
      <c r="Z135" s="124" t="s">
        <v>2066</v>
      </c>
      <c r="AA135" s="120" t="str">
        <f t="shared" si="22"/>
        <v xml:space="preserve">"Stadium" : </v>
      </c>
      <c r="AB135" s="107" t="str">
        <f t="shared" si="23"/>
        <v xml:space="preserve">"Name" : </v>
      </c>
      <c r="AC135" s="124" t="s">
        <v>2100</v>
      </c>
      <c r="AD135" s="107" t="str">
        <f t="shared" si="24"/>
        <v xml:space="preserve">"City" : </v>
      </c>
      <c r="AE135" s="124" t="s">
        <v>2117</v>
      </c>
      <c r="AF135" s="107" t="str">
        <f t="shared" si="25"/>
        <v xml:space="preserve">"Type" : </v>
      </c>
      <c r="AG135" s="124" t="s">
        <v>2127</v>
      </c>
      <c r="AH135" s="107" t="str">
        <f t="shared" si="26"/>
        <v xml:space="preserve">"Capacity" : </v>
      </c>
      <c r="AI135" s="124">
        <v>45690</v>
      </c>
      <c r="AJ135" s="107" t="str">
        <f t="shared" si="27"/>
        <v>"Acoustics" :</v>
      </c>
      <c r="AK135" s="124" t="s">
        <v>134</v>
      </c>
      <c r="AL135" s="119" t="s">
        <v>2197</v>
      </c>
      <c r="AM135" s="128" t="s">
        <v>2153</v>
      </c>
      <c r="AN135" s="119" t="s">
        <v>2198</v>
      </c>
      <c r="AO135" s="128" t="s">
        <v>2193</v>
      </c>
    </row>
    <row r="136" spans="1:41" ht="12" x14ac:dyDescent="0.25">
      <c r="A136" s="43">
        <v>122</v>
      </c>
      <c r="B136" s="43">
        <v>2020</v>
      </c>
      <c r="C136" s="43">
        <v>4</v>
      </c>
      <c r="D136" s="43">
        <v>110</v>
      </c>
      <c r="E136" s="43">
        <v>55600</v>
      </c>
      <c r="F136" s="43">
        <v>47800</v>
      </c>
      <c r="G136" s="43">
        <v>25</v>
      </c>
      <c r="H136" s="43">
        <v>45</v>
      </c>
      <c r="I136" s="126">
        <v>59100</v>
      </c>
      <c r="J136" s="126">
        <v>45100</v>
      </c>
      <c r="K136" s="43" t="s">
        <v>134</v>
      </c>
      <c r="L136" s="126">
        <v>37800</v>
      </c>
      <c r="M136" s="106" t="str">
        <f t="shared" si="14"/>
        <v xml:space="preserve">"Performer" : </v>
      </c>
      <c r="N136" s="107" t="str">
        <f t="shared" si="15"/>
        <v xml:space="preserve">"Name" : </v>
      </c>
      <c r="O136" s="48" t="s">
        <v>557</v>
      </c>
      <c r="P136" s="107" t="str">
        <f t="shared" si="16"/>
        <v xml:space="preserve">"Music_Type" : </v>
      </c>
      <c r="Q136" s="48" t="s">
        <v>1098</v>
      </c>
      <c r="R136" s="107" t="str">
        <f t="shared" si="17"/>
        <v xml:space="preserve">"Services" : </v>
      </c>
      <c r="S136" s="46" t="s">
        <v>1110</v>
      </c>
      <c r="T136" s="120" t="str">
        <f t="shared" si="18"/>
        <v xml:space="preserve">"Sponsor" : </v>
      </c>
      <c r="U136" s="107" t="str">
        <f t="shared" si="19"/>
        <v xml:space="preserve">"Name" : </v>
      </c>
      <c r="V136" s="124" t="s">
        <v>1568</v>
      </c>
      <c r="W136" s="107" t="str">
        <f t="shared" si="20"/>
        <v xml:space="preserve">"Amount" : </v>
      </c>
      <c r="X136" s="125">
        <v>99000</v>
      </c>
      <c r="Y136" s="107" t="str">
        <f t="shared" si="21"/>
        <v xml:space="preserve">"Services" : </v>
      </c>
      <c r="Z136" s="124" t="s">
        <v>2071</v>
      </c>
      <c r="AA136" s="120" t="str">
        <f t="shared" si="22"/>
        <v xml:space="preserve">"Stadium" : </v>
      </c>
      <c r="AB136" s="107" t="str">
        <f t="shared" si="23"/>
        <v xml:space="preserve">"Name" : </v>
      </c>
      <c r="AC136" s="124" t="s">
        <v>2096</v>
      </c>
      <c r="AD136" s="107" t="str">
        <f t="shared" si="24"/>
        <v xml:space="preserve">"City" : </v>
      </c>
      <c r="AE136" s="124" t="s">
        <v>2114</v>
      </c>
      <c r="AF136" s="107" t="str">
        <f t="shared" si="25"/>
        <v xml:space="preserve">"Type" : </v>
      </c>
      <c r="AG136" s="124" t="s">
        <v>2124</v>
      </c>
      <c r="AH136" s="107" t="str">
        <f t="shared" si="26"/>
        <v xml:space="preserve">"Capacity" : </v>
      </c>
      <c r="AI136" s="124">
        <v>1200</v>
      </c>
      <c r="AJ136" s="107" t="str">
        <f t="shared" si="27"/>
        <v>"Acoustics" :</v>
      </c>
      <c r="AK136" s="124" t="s">
        <v>135</v>
      </c>
      <c r="AL136" s="119" t="s">
        <v>2197</v>
      </c>
      <c r="AM136" s="128" t="s">
        <v>2145</v>
      </c>
      <c r="AN136" s="119" t="s">
        <v>2198</v>
      </c>
      <c r="AO136" s="128" t="s">
        <v>2172</v>
      </c>
    </row>
    <row r="137" spans="1:41" ht="12" x14ac:dyDescent="0.25">
      <c r="A137" s="43">
        <v>123</v>
      </c>
      <c r="B137" s="43">
        <v>2022</v>
      </c>
      <c r="C137" s="43">
        <v>11</v>
      </c>
      <c r="D137" s="43">
        <v>95</v>
      </c>
      <c r="E137" s="43">
        <v>19000</v>
      </c>
      <c r="F137" s="43">
        <v>16600</v>
      </c>
      <c r="G137" s="43">
        <v>30</v>
      </c>
      <c r="H137" s="43">
        <v>120</v>
      </c>
      <c r="I137" s="126">
        <v>42500</v>
      </c>
      <c r="J137" s="126">
        <v>106300</v>
      </c>
      <c r="K137" s="43" t="s">
        <v>135</v>
      </c>
      <c r="L137" s="126">
        <v>42600</v>
      </c>
      <c r="M137" s="106" t="str">
        <f t="shared" si="14"/>
        <v xml:space="preserve">"Performer" : </v>
      </c>
      <c r="N137" s="107" t="str">
        <f t="shared" si="15"/>
        <v xml:space="preserve">"Name" : </v>
      </c>
      <c r="O137" s="48" t="s">
        <v>183</v>
      </c>
      <c r="P137" s="107" t="str">
        <f t="shared" si="16"/>
        <v xml:space="preserve">"Music_Type" : </v>
      </c>
      <c r="Q137" s="48" t="s">
        <v>1095</v>
      </c>
      <c r="R137" s="107" t="str">
        <f t="shared" si="17"/>
        <v xml:space="preserve">"Services" : </v>
      </c>
      <c r="S137" s="46" t="s">
        <v>1119</v>
      </c>
      <c r="T137" s="120" t="str">
        <f t="shared" si="18"/>
        <v xml:space="preserve">"Sponsor" : </v>
      </c>
      <c r="U137" s="107" t="str">
        <f t="shared" si="19"/>
        <v xml:space="preserve">"Name" : </v>
      </c>
      <c r="V137" s="124" t="s">
        <v>1569</v>
      </c>
      <c r="W137" s="107" t="str">
        <f t="shared" si="20"/>
        <v xml:space="preserve">"Amount" : </v>
      </c>
      <c r="X137" s="125">
        <v>339000</v>
      </c>
      <c r="Y137" s="107" t="str">
        <f t="shared" si="21"/>
        <v xml:space="preserve">"Services" : </v>
      </c>
      <c r="Z137" s="124" t="s">
        <v>2090</v>
      </c>
      <c r="AA137" s="120" t="str">
        <f t="shared" si="22"/>
        <v xml:space="preserve">"Stadium" : </v>
      </c>
      <c r="AB137" s="107" t="str">
        <f t="shared" si="23"/>
        <v xml:space="preserve">"Name" : </v>
      </c>
      <c r="AC137" s="124" t="s">
        <v>2112</v>
      </c>
      <c r="AD137" s="107" t="str">
        <f t="shared" si="24"/>
        <v xml:space="preserve">"City" : </v>
      </c>
      <c r="AE137" s="124" t="s">
        <v>2123</v>
      </c>
      <c r="AF137" s="107" t="str">
        <f t="shared" si="25"/>
        <v xml:space="preserve">"Type" : </v>
      </c>
      <c r="AG137" s="124" t="s">
        <v>2128</v>
      </c>
      <c r="AH137" s="107" t="str">
        <f t="shared" si="26"/>
        <v xml:space="preserve">"Capacity" : </v>
      </c>
      <c r="AI137" s="124">
        <v>11000</v>
      </c>
      <c r="AJ137" s="107" t="str">
        <f t="shared" si="27"/>
        <v>"Acoustics" :</v>
      </c>
      <c r="AK137" s="124" t="s">
        <v>135</v>
      </c>
      <c r="AL137" s="119" t="s">
        <v>2197</v>
      </c>
      <c r="AM137" s="128" t="s">
        <v>2130</v>
      </c>
      <c r="AN137" s="119" t="s">
        <v>2198</v>
      </c>
      <c r="AO137" s="128" t="s">
        <v>2184</v>
      </c>
    </row>
    <row r="138" spans="1:41" ht="12" x14ac:dyDescent="0.25">
      <c r="A138" s="43">
        <v>124</v>
      </c>
      <c r="B138" s="43">
        <v>2011</v>
      </c>
      <c r="C138" s="43">
        <v>8</v>
      </c>
      <c r="D138" s="43">
        <v>135</v>
      </c>
      <c r="E138" s="43">
        <v>37800</v>
      </c>
      <c r="F138" s="43">
        <v>38500</v>
      </c>
      <c r="G138" s="43">
        <v>20</v>
      </c>
      <c r="H138" s="43">
        <v>60</v>
      </c>
      <c r="I138" s="126">
        <v>67800</v>
      </c>
      <c r="J138" s="126">
        <v>79800</v>
      </c>
      <c r="K138" s="43" t="s">
        <v>135</v>
      </c>
      <c r="L138" s="126">
        <v>6600</v>
      </c>
      <c r="M138" s="106" t="str">
        <f t="shared" si="14"/>
        <v xml:space="preserve">"Performer" : </v>
      </c>
      <c r="N138" s="107" t="str">
        <f t="shared" si="15"/>
        <v xml:space="preserve">"Name" : </v>
      </c>
      <c r="O138" s="48" t="s">
        <v>267</v>
      </c>
      <c r="P138" s="107" t="str">
        <f t="shared" si="16"/>
        <v xml:space="preserve">"Music_Type" : </v>
      </c>
      <c r="Q138" s="48" t="s">
        <v>1098</v>
      </c>
      <c r="R138" s="107" t="str">
        <f t="shared" si="17"/>
        <v xml:space="preserve">"Services" : </v>
      </c>
      <c r="S138" s="46" t="s">
        <v>1134</v>
      </c>
      <c r="T138" s="120" t="str">
        <f t="shared" si="18"/>
        <v xml:space="preserve">"Sponsor" : </v>
      </c>
      <c r="U138" s="107" t="str">
        <f t="shared" si="19"/>
        <v xml:space="preserve">"Name" : </v>
      </c>
      <c r="V138" s="124" t="s">
        <v>1570</v>
      </c>
      <c r="W138" s="107" t="str">
        <f t="shared" si="20"/>
        <v xml:space="preserve">"Amount" : </v>
      </c>
      <c r="X138" s="125">
        <v>151000</v>
      </c>
      <c r="Y138" s="107" t="str">
        <f t="shared" si="21"/>
        <v xml:space="preserve">"Services" : </v>
      </c>
      <c r="Z138" s="124" t="s">
        <v>2083</v>
      </c>
      <c r="AA138" s="120" t="str">
        <f t="shared" si="22"/>
        <v xml:space="preserve">"Stadium" : </v>
      </c>
      <c r="AB138" s="107" t="str">
        <f t="shared" si="23"/>
        <v xml:space="preserve">"Name" : </v>
      </c>
      <c r="AC138" s="124" t="s">
        <v>2110</v>
      </c>
      <c r="AD138" s="107" t="str">
        <f t="shared" si="24"/>
        <v xml:space="preserve">"City" : </v>
      </c>
      <c r="AE138" s="124" t="s">
        <v>2123</v>
      </c>
      <c r="AF138" s="107" t="str">
        <f t="shared" si="25"/>
        <v xml:space="preserve">"Type" : </v>
      </c>
      <c r="AG138" s="124" t="s">
        <v>2125</v>
      </c>
      <c r="AH138" s="107" t="str">
        <f t="shared" si="26"/>
        <v xml:space="preserve">"Capacity" : </v>
      </c>
      <c r="AI138" s="124">
        <v>18000</v>
      </c>
      <c r="AJ138" s="107" t="str">
        <f t="shared" si="27"/>
        <v>"Acoustics" :</v>
      </c>
      <c r="AK138" s="124" t="s">
        <v>134</v>
      </c>
      <c r="AL138" s="119" t="s">
        <v>2197</v>
      </c>
      <c r="AM138" s="128" t="s">
        <v>2154</v>
      </c>
      <c r="AN138" s="119" t="s">
        <v>2198</v>
      </c>
      <c r="AO138" s="128" t="s">
        <v>2178</v>
      </c>
    </row>
    <row r="139" spans="1:41" ht="12" x14ac:dyDescent="0.25">
      <c r="A139" s="43">
        <v>125</v>
      </c>
      <c r="B139" s="43">
        <v>2019</v>
      </c>
      <c r="C139" s="43">
        <v>9</v>
      </c>
      <c r="D139" s="43">
        <v>80</v>
      </c>
      <c r="E139" s="43">
        <v>44300</v>
      </c>
      <c r="F139" s="43">
        <v>38600</v>
      </c>
      <c r="G139" s="43">
        <v>30</v>
      </c>
      <c r="H139" s="43">
        <v>55</v>
      </c>
      <c r="I139" s="126">
        <v>86800</v>
      </c>
      <c r="J139" s="126">
        <v>68900</v>
      </c>
      <c r="K139" s="43" t="s">
        <v>133</v>
      </c>
      <c r="L139" s="126">
        <v>32800</v>
      </c>
      <c r="M139" s="106" t="str">
        <f t="shared" si="14"/>
        <v xml:space="preserve">"Performer" : </v>
      </c>
      <c r="N139" s="107" t="str">
        <f t="shared" si="15"/>
        <v xml:space="preserve">"Name" : </v>
      </c>
      <c r="O139" s="48" t="s">
        <v>558</v>
      </c>
      <c r="P139" s="107" t="str">
        <f t="shared" si="16"/>
        <v xml:space="preserve">"Music_Type" : </v>
      </c>
      <c r="Q139" s="48" t="s">
        <v>1094</v>
      </c>
      <c r="R139" s="107" t="str">
        <f t="shared" si="17"/>
        <v xml:space="preserve">"Services" : </v>
      </c>
      <c r="S139" s="46" t="s">
        <v>1106</v>
      </c>
      <c r="T139" s="120" t="str">
        <f t="shared" si="18"/>
        <v xml:space="preserve">"Sponsor" : </v>
      </c>
      <c r="U139" s="107" t="str">
        <f t="shared" si="19"/>
        <v xml:space="preserve">"Name" : </v>
      </c>
      <c r="V139" s="124" t="s">
        <v>1571</v>
      </c>
      <c r="W139" s="107" t="str">
        <f t="shared" si="20"/>
        <v xml:space="preserve">"Amount" : </v>
      </c>
      <c r="X139" s="125">
        <v>466000</v>
      </c>
      <c r="Y139" s="107" t="str">
        <f t="shared" si="21"/>
        <v xml:space="preserve">"Services" : </v>
      </c>
      <c r="Z139" s="124" t="s">
        <v>2087</v>
      </c>
      <c r="AA139" s="120" t="str">
        <f t="shared" si="22"/>
        <v xml:space="preserve">"Stadium" : </v>
      </c>
      <c r="AB139" s="107" t="str">
        <f t="shared" si="23"/>
        <v xml:space="preserve">"Name" : </v>
      </c>
      <c r="AC139" s="124" t="s">
        <v>2104</v>
      </c>
      <c r="AD139" s="107" t="str">
        <f t="shared" si="24"/>
        <v xml:space="preserve">"City" : </v>
      </c>
      <c r="AE139" s="124" t="s">
        <v>2114</v>
      </c>
      <c r="AF139" s="107" t="str">
        <f t="shared" si="25"/>
        <v xml:space="preserve">"Type" : </v>
      </c>
      <c r="AG139" s="124" t="s">
        <v>2126</v>
      </c>
      <c r="AH139" s="107" t="str">
        <f t="shared" si="26"/>
        <v xml:space="preserve">"Capacity" : </v>
      </c>
      <c r="AI139" s="124">
        <v>51700</v>
      </c>
      <c r="AJ139" s="107" t="str">
        <f t="shared" si="27"/>
        <v>"Acoustics" :</v>
      </c>
      <c r="AK139" s="124" t="s">
        <v>134</v>
      </c>
      <c r="AL139" s="119" t="s">
        <v>2197</v>
      </c>
      <c r="AM139" s="128" t="s">
        <v>2146</v>
      </c>
      <c r="AN139" s="119" t="s">
        <v>2198</v>
      </c>
      <c r="AO139" s="128" t="s">
        <v>2186</v>
      </c>
    </row>
    <row r="140" spans="1:41" ht="12" x14ac:dyDescent="0.25">
      <c r="A140" s="43">
        <v>126</v>
      </c>
      <c r="B140" s="43">
        <v>2017</v>
      </c>
      <c r="C140" s="43">
        <v>4</v>
      </c>
      <c r="D140" s="43">
        <v>115</v>
      </c>
      <c r="E140" s="43">
        <v>23900</v>
      </c>
      <c r="F140" s="43">
        <v>19400</v>
      </c>
      <c r="G140" s="43">
        <v>55</v>
      </c>
      <c r="H140" s="43">
        <v>210</v>
      </c>
      <c r="I140" s="126">
        <v>97000</v>
      </c>
      <c r="J140" s="126">
        <v>47900</v>
      </c>
      <c r="K140" s="43" t="s">
        <v>135</v>
      </c>
      <c r="L140" s="126">
        <v>39100</v>
      </c>
      <c r="M140" s="106" t="str">
        <f t="shared" si="14"/>
        <v xml:space="preserve">"Performer" : </v>
      </c>
      <c r="N140" s="107" t="str">
        <f t="shared" si="15"/>
        <v xml:space="preserve">"Name" : </v>
      </c>
      <c r="O140" s="48" t="s">
        <v>559</v>
      </c>
      <c r="P140" s="107" t="str">
        <f t="shared" si="16"/>
        <v xml:space="preserve">"Music_Type" : </v>
      </c>
      <c r="Q140" s="48" t="s">
        <v>1094</v>
      </c>
      <c r="R140" s="107" t="str">
        <f t="shared" si="17"/>
        <v xml:space="preserve">"Services" : </v>
      </c>
      <c r="S140" s="46" t="s">
        <v>1125</v>
      </c>
      <c r="T140" s="120" t="str">
        <f t="shared" si="18"/>
        <v xml:space="preserve">"Sponsor" : </v>
      </c>
      <c r="U140" s="107" t="str">
        <f t="shared" si="19"/>
        <v xml:space="preserve">"Name" : </v>
      </c>
      <c r="V140" s="124" t="s">
        <v>1572</v>
      </c>
      <c r="W140" s="107" t="str">
        <f t="shared" si="20"/>
        <v xml:space="preserve">"Amount" : </v>
      </c>
      <c r="X140" s="125">
        <v>495000</v>
      </c>
      <c r="Y140" s="107" t="str">
        <f t="shared" si="21"/>
        <v xml:space="preserve">"Services" : </v>
      </c>
      <c r="Z140" s="124" t="s">
        <v>2088</v>
      </c>
      <c r="AA140" s="120" t="str">
        <f t="shared" si="22"/>
        <v xml:space="preserve">"Stadium" : </v>
      </c>
      <c r="AB140" s="107" t="str">
        <f t="shared" si="23"/>
        <v xml:space="preserve">"Name" : </v>
      </c>
      <c r="AC140" s="124" t="s">
        <v>2101</v>
      </c>
      <c r="AD140" s="107" t="str">
        <f t="shared" si="24"/>
        <v xml:space="preserve">"City" : </v>
      </c>
      <c r="AE140" s="124" t="s">
        <v>2115</v>
      </c>
      <c r="AF140" s="107" t="str">
        <f t="shared" si="25"/>
        <v xml:space="preserve">"Type" : </v>
      </c>
      <c r="AG140" s="124" t="s">
        <v>2125</v>
      </c>
      <c r="AH140" s="107" t="str">
        <f t="shared" si="26"/>
        <v xml:space="preserve">"Capacity" : </v>
      </c>
      <c r="AI140" s="124">
        <v>25600</v>
      </c>
      <c r="AJ140" s="107" t="str">
        <f t="shared" si="27"/>
        <v>"Acoustics" :</v>
      </c>
      <c r="AK140" s="124" t="s">
        <v>134</v>
      </c>
      <c r="AL140" s="119" t="s">
        <v>2197</v>
      </c>
      <c r="AM140" s="128" t="s">
        <v>2130</v>
      </c>
      <c r="AN140" s="119" t="s">
        <v>2198</v>
      </c>
      <c r="AO140" s="128" t="s">
        <v>2191</v>
      </c>
    </row>
    <row r="141" spans="1:41" ht="12" x14ac:dyDescent="0.25">
      <c r="A141" s="43">
        <v>127</v>
      </c>
      <c r="B141" s="43">
        <v>2017</v>
      </c>
      <c r="C141" s="43">
        <v>2</v>
      </c>
      <c r="D141" s="43">
        <v>105</v>
      </c>
      <c r="E141" s="43">
        <v>55300</v>
      </c>
      <c r="F141" s="43">
        <v>47100</v>
      </c>
      <c r="G141" s="43">
        <v>45</v>
      </c>
      <c r="H141" s="43">
        <v>110</v>
      </c>
      <c r="I141" s="126">
        <v>25600</v>
      </c>
      <c r="J141" s="126">
        <v>28500</v>
      </c>
      <c r="K141" s="43" t="s">
        <v>135</v>
      </c>
      <c r="L141" s="126">
        <v>18800</v>
      </c>
      <c r="M141" s="106" t="str">
        <f t="shared" si="14"/>
        <v xml:space="preserve">"Performer" : </v>
      </c>
      <c r="N141" s="107" t="str">
        <f t="shared" si="15"/>
        <v xml:space="preserve">"Name" : </v>
      </c>
      <c r="O141" s="48" t="s">
        <v>560</v>
      </c>
      <c r="P141" s="107" t="str">
        <f t="shared" si="16"/>
        <v xml:space="preserve">"Music_Type" : </v>
      </c>
      <c r="Q141" s="48" t="s">
        <v>1098</v>
      </c>
      <c r="R141" s="107" t="str">
        <f t="shared" si="17"/>
        <v xml:space="preserve">"Services" : </v>
      </c>
      <c r="S141" s="46" t="s">
        <v>1125</v>
      </c>
      <c r="T141" s="120" t="str">
        <f t="shared" si="18"/>
        <v xml:space="preserve">"Sponsor" : </v>
      </c>
      <c r="U141" s="107" t="str">
        <f t="shared" si="19"/>
        <v xml:space="preserve">"Name" : </v>
      </c>
      <c r="V141" s="124" t="s">
        <v>1573</v>
      </c>
      <c r="W141" s="107" t="str">
        <f t="shared" si="20"/>
        <v xml:space="preserve">"Amount" : </v>
      </c>
      <c r="X141" s="125">
        <v>254000</v>
      </c>
      <c r="Y141" s="107" t="str">
        <f t="shared" si="21"/>
        <v xml:space="preserve">"Services" : </v>
      </c>
      <c r="Z141" s="124" t="s">
        <v>2076</v>
      </c>
      <c r="AA141" s="120" t="str">
        <f t="shared" si="22"/>
        <v xml:space="preserve">"Stadium" : </v>
      </c>
      <c r="AB141" s="107" t="str">
        <f t="shared" si="23"/>
        <v xml:space="preserve">"Name" : </v>
      </c>
      <c r="AC141" s="124" t="s">
        <v>2110</v>
      </c>
      <c r="AD141" s="107" t="str">
        <f t="shared" si="24"/>
        <v xml:space="preserve">"City" : </v>
      </c>
      <c r="AE141" s="124" t="s">
        <v>2123</v>
      </c>
      <c r="AF141" s="107" t="str">
        <f t="shared" si="25"/>
        <v xml:space="preserve">"Type" : </v>
      </c>
      <c r="AG141" s="124" t="s">
        <v>2125</v>
      </c>
      <c r="AH141" s="107" t="str">
        <f t="shared" si="26"/>
        <v xml:space="preserve">"Capacity" : </v>
      </c>
      <c r="AI141" s="124">
        <v>18000</v>
      </c>
      <c r="AJ141" s="107" t="str">
        <f t="shared" si="27"/>
        <v>"Acoustics" :</v>
      </c>
      <c r="AK141" s="124" t="s">
        <v>134</v>
      </c>
      <c r="AL141" s="119" t="s">
        <v>2197</v>
      </c>
      <c r="AM141" s="128" t="s">
        <v>2156</v>
      </c>
      <c r="AN141" s="119" t="s">
        <v>2198</v>
      </c>
      <c r="AO141" s="128" t="s">
        <v>2184</v>
      </c>
    </row>
    <row r="142" spans="1:41" ht="12" x14ac:dyDescent="0.25">
      <c r="A142" s="43">
        <v>128</v>
      </c>
      <c r="B142" s="43">
        <v>2024</v>
      </c>
      <c r="C142" s="43">
        <v>8</v>
      </c>
      <c r="D142" s="43">
        <v>70</v>
      </c>
      <c r="E142" s="43">
        <v>8700</v>
      </c>
      <c r="F142" s="43">
        <v>8900</v>
      </c>
      <c r="G142" s="43">
        <v>60</v>
      </c>
      <c r="H142" s="43">
        <v>100</v>
      </c>
      <c r="I142" s="126">
        <v>58900</v>
      </c>
      <c r="J142" s="126">
        <v>37800</v>
      </c>
      <c r="K142" s="43" t="s">
        <v>136</v>
      </c>
      <c r="L142" s="126">
        <v>44000</v>
      </c>
      <c r="M142" s="106" t="str">
        <f t="shared" si="14"/>
        <v xml:space="preserve">"Performer" : </v>
      </c>
      <c r="N142" s="107" t="str">
        <f t="shared" si="15"/>
        <v xml:space="preserve">"Name" : </v>
      </c>
      <c r="O142" s="48" t="s">
        <v>561</v>
      </c>
      <c r="P142" s="107" t="str">
        <f t="shared" si="16"/>
        <v xml:space="preserve">"Music_Type" : </v>
      </c>
      <c r="Q142" s="48" t="s">
        <v>1097</v>
      </c>
      <c r="R142" s="107" t="str">
        <f t="shared" si="17"/>
        <v xml:space="preserve">"Services" : </v>
      </c>
      <c r="S142" s="46" t="s">
        <v>1107</v>
      </c>
      <c r="T142" s="120" t="str">
        <f t="shared" si="18"/>
        <v xml:space="preserve">"Sponsor" : </v>
      </c>
      <c r="U142" s="107" t="str">
        <f t="shared" si="19"/>
        <v xml:space="preserve">"Name" : </v>
      </c>
      <c r="V142" s="124" t="s">
        <v>1574</v>
      </c>
      <c r="W142" s="107" t="str">
        <f t="shared" si="20"/>
        <v xml:space="preserve">"Amount" : </v>
      </c>
      <c r="X142" s="125">
        <v>481000</v>
      </c>
      <c r="Y142" s="107" t="str">
        <f t="shared" si="21"/>
        <v xml:space="preserve">"Services" : </v>
      </c>
      <c r="Z142" s="124" t="s">
        <v>2091</v>
      </c>
      <c r="AA142" s="120" t="str">
        <f t="shared" si="22"/>
        <v xml:space="preserve">"Stadium" : </v>
      </c>
      <c r="AB142" s="107" t="str">
        <f t="shared" si="23"/>
        <v xml:space="preserve">"Name" : </v>
      </c>
      <c r="AC142" s="124" t="s">
        <v>2111</v>
      </c>
      <c r="AD142" s="107" t="str">
        <f t="shared" si="24"/>
        <v xml:space="preserve">"City" : </v>
      </c>
      <c r="AE142" s="124" t="s">
        <v>2114</v>
      </c>
      <c r="AF142" s="107" t="str">
        <f t="shared" si="25"/>
        <v xml:space="preserve">"Type" : </v>
      </c>
      <c r="AG142" s="124" t="s">
        <v>2124</v>
      </c>
      <c r="AH142" s="107" t="str">
        <f t="shared" si="26"/>
        <v xml:space="preserve">"Capacity" : </v>
      </c>
      <c r="AI142" s="124">
        <v>1200</v>
      </c>
      <c r="AJ142" s="107" t="str">
        <f t="shared" si="27"/>
        <v>"Acoustics" :</v>
      </c>
      <c r="AK142" s="124" t="s">
        <v>135</v>
      </c>
      <c r="AL142" s="119" t="s">
        <v>2197</v>
      </c>
      <c r="AM142" s="128" t="s">
        <v>2147</v>
      </c>
      <c r="AN142" s="119" t="s">
        <v>2198</v>
      </c>
      <c r="AO142" s="128" t="s">
        <v>2178</v>
      </c>
    </row>
    <row r="143" spans="1:41" ht="12" x14ac:dyDescent="0.25">
      <c r="A143" s="43">
        <v>129</v>
      </c>
      <c r="B143" s="43">
        <v>2012</v>
      </c>
      <c r="C143" s="43">
        <v>9</v>
      </c>
      <c r="D143" s="43">
        <v>80</v>
      </c>
      <c r="E143" s="43">
        <v>11400</v>
      </c>
      <c r="F143" s="43">
        <v>12400</v>
      </c>
      <c r="G143" s="43">
        <v>15</v>
      </c>
      <c r="H143" s="43">
        <v>50</v>
      </c>
      <c r="I143" s="126">
        <v>79600</v>
      </c>
      <c r="J143" s="126">
        <v>47800</v>
      </c>
      <c r="K143" s="43" t="s">
        <v>134</v>
      </c>
      <c r="L143" s="126">
        <v>46300</v>
      </c>
      <c r="M143" s="106" t="str">
        <f t="shared" si="14"/>
        <v xml:space="preserve">"Performer" : </v>
      </c>
      <c r="N143" s="107" t="str">
        <f t="shared" si="15"/>
        <v xml:space="preserve">"Name" : </v>
      </c>
      <c r="O143" s="48" t="s">
        <v>562</v>
      </c>
      <c r="P143" s="107" t="str">
        <f t="shared" si="16"/>
        <v xml:space="preserve">"Music_Type" : </v>
      </c>
      <c r="Q143" s="48" t="s">
        <v>1096</v>
      </c>
      <c r="R143" s="107" t="str">
        <f t="shared" si="17"/>
        <v xml:space="preserve">"Services" : </v>
      </c>
      <c r="S143" s="46" t="s">
        <v>1118</v>
      </c>
      <c r="T143" s="120" t="str">
        <f t="shared" si="18"/>
        <v xml:space="preserve">"Sponsor" : </v>
      </c>
      <c r="U143" s="107" t="str">
        <f t="shared" si="19"/>
        <v xml:space="preserve">"Name" : </v>
      </c>
      <c r="V143" s="124" t="s">
        <v>1575</v>
      </c>
      <c r="W143" s="107" t="str">
        <f t="shared" si="20"/>
        <v xml:space="preserve">"Amount" : </v>
      </c>
      <c r="X143" s="125">
        <v>491000</v>
      </c>
      <c r="Y143" s="107" t="str">
        <f t="shared" si="21"/>
        <v xml:space="preserve">"Services" : </v>
      </c>
      <c r="Z143" s="124" t="s">
        <v>2094</v>
      </c>
      <c r="AA143" s="120" t="str">
        <f t="shared" si="22"/>
        <v xml:space="preserve">"Stadium" : </v>
      </c>
      <c r="AB143" s="107" t="str">
        <f t="shared" si="23"/>
        <v xml:space="preserve">"Name" : </v>
      </c>
      <c r="AC143" s="124" t="s">
        <v>2097</v>
      </c>
      <c r="AD143" s="107" t="str">
        <f t="shared" si="24"/>
        <v xml:space="preserve">"City" : </v>
      </c>
      <c r="AE143" s="124" t="s">
        <v>2115</v>
      </c>
      <c r="AF143" s="107" t="str">
        <f t="shared" si="25"/>
        <v xml:space="preserve">"Type" : </v>
      </c>
      <c r="AG143" s="124" t="s">
        <v>2127</v>
      </c>
      <c r="AH143" s="107" t="str">
        <f t="shared" si="26"/>
        <v xml:space="preserve">"Capacity" : </v>
      </c>
      <c r="AI143" s="124">
        <v>49866</v>
      </c>
      <c r="AJ143" s="107" t="str">
        <f t="shared" si="27"/>
        <v>"Acoustics" :</v>
      </c>
      <c r="AK143" s="124" t="s">
        <v>134</v>
      </c>
      <c r="AL143" s="119" t="s">
        <v>2197</v>
      </c>
      <c r="AM143" s="128" t="s">
        <v>2145</v>
      </c>
      <c r="AN143" s="119" t="s">
        <v>2198</v>
      </c>
      <c r="AO143" s="128" t="s">
        <v>2176</v>
      </c>
    </row>
    <row r="144" spans="1:41" ht="12" x14ac:dyDescent="0.25">
      <c r="A144" s="43">
        <v>130</v>
      </c>
      <c r="B144" s="43">
        <v>2019</v>
      </c>
      <c r="C144" s="43">
        <v>8</v>
      </c>
      <c r="D144" s="43">
        <v>100</v>
      </c>
      <c r="E144" s="43">
        <v>34500</v>
      </c>
      <c r="F144" s="43">
        <v>32400</v>
      </c>
      <c r="G144" s="43">
        <v>35</v>
      </c>
      <c r="H144" s="43">
        <v>155</v>
      </c>
      <c r="I144" s="126">
        <v>34600</v>
      </c>
      <c r="J144" s="126">
        <v>75900</v>
      </c>
      <c r="K144" s="43" t="s">
        <v>133</v>
      </c>
      <c r="L144" s="126">
        <v>35100</v>
      </c>
      <c r="M144" s="106" t="str">
        <f t="shared" ref="M144:M207" si="28">$M$14</f>
        <v xml:space="preserve">"Performer" : </v>
      </c>
      <c r="N144" s="107" t="str">
        <f t="shared" ref="N144:N207" si="29">$N$14</f>
        <v xml:space="preserve">"Name" : </v>
      </c>
      <c r="O144" s="48" t="s">
        <v>563</v>
      </c>
      <c r="P144" s="107" t="str">
        <f t="shared" ref="P144:P207" si="30">$P$14</f>
        <v xml:space="preserve">"Music_Type" : </v>
      </c>
      <c r="Q144" s="48" t="s">
        <v>1097</v>
      </c>
      <c r="R144" s="107" t="str">
        <f t="shared" ref="R144:R207" si="31">$R$14</f>
        <v xml:space="preserve">"Services" : </v>
      </c>
      <c r="S144" s="46" t="s">
        <v>1132</v>
      </c>
      <c r="T144" s="120" t="str">
        <f t="shared" ref="T144:T207" si="32">$T$14</f>
        <v xml:space="preserve">"Sponsor" : </v>
      </c>
      <c r="U144" s="107" t="str">
        <f t="shared" ref="U144:U207" si="33">$U$14</f>
        <v xml:space="preserve">"Name" : </v>
      </c>
      <c r="V144" s="124" t="s">
        <v>1198</v>
      </c>
      <c r="W144" s="107" t="str">
        <f t="shared" ref="W144:W207" si="34">$W$14</f>
        <v xml:space="preserve">"Amount" : </v>
      </c>
      <c r="X144" s="125">
        <v>390000</v>
      </c>
      <c r="Y144" s="107" t="str">
        <f t="shared" ref="Y144:Y207" si="35">$Y$14</f>
        <v xml:space="preserve">"Services" : </v>
      </c>
      <c r="Z144" s="124" t="s">
        <v>2084</v>
      </c>
      <c r="AA144" s="120" t="str">
        <f t="shared" ref="AA144:AA207" si="36">$AA$14</f>
        <v xml:space="preserve">"Stadium" : </v>
      </c>
      <c r="AB144" s="107" t="str">
        <f t="shared" ref="AB144:AB207" si="37">$AB$14</f>
        <v xml:space="preserve">"Name" : </v>
      </c>
      <c r="AC144" s="124" t="s">
        <v>2104</v>
      </c>
      <c r="AD144" s="107" t="str">
        <f t="shared" ref="AD144:AD207" si="38">$AD$14</f>
        <v xml:space="preserve">"City" : </v>
      </c>
      <c r="AE144" s="124" t="s">
        <v>2114</v>
      </c>
      <c r="AF144" s="107" t="str">
        <f t="shared" ref="AF144:AF207" si="39">$AF$14</f>
        <v xml:space="preserve">"Type" : </v>
      </c>
      <c r="AG144" s="124" t="s">
        <v>2126</v>
      </c>
      <c r="AH144" s="107" t="str">
        <f t="shared" ref="AH144:AH207" si="40">$AH$14</f>
        <v xml:space="preserve">"Capacity" : </v>
      </c>
      <c r="AI144" s="124">
        <v>51700</v>
      </c>
      <c r="AJ144" s="107" t="str">
        <f t="shared" ref="AJ144:AJ207" si="41">$AJ$14</f>
        <v>"Acoustics" :</v>
      </c>
      <c r="AK144" s="124" t="s">
        <v>134</v>
      </c>
      <c r="AL144" s="119" t="s">
        <v>2197</v>
      </c>
      <c r="AM144" s="128" t="s">
        <v>2151</v>
      </c>
      <c r="AN144" s="119" t="s">
        <v>2198</v>
      </c>
      <c r="AO144" s="128" t="s">
        <v>2178</v>
      </c>
    </row>
    <row r="145" spans="1:41" ht="12" x14ac:dyDescent="0.25">
      <c r="A145" s="43">
        <v>131</v>
      </c>
      <c r="B145" s="43">
        <v>2023</v>
      </c>
      <c r="C145" s="43">
        <v>6</v>
      </c>
      <c r="D145" s="43">
        <v>120</v>
      </c>
      <c r="E145" s="43">
        <v>50200</v>
      </c>
      <c r="F145" s="43">
        <v>42600</v>
      </c>
      <c r="G145" s="43">
        <v>20</v>
      </c>
      <c r="H145" s="43">
        <v>30</v>
      </c>
      <c r="I145" s="126">
        <v>63200</v>
      </c>
      <c r="J145" s="126">
        <v>9000</v>
      </c>
      <c r="K145" s="43" t="s">
        <v>134</v>
      </c>
      <c r="L145" s="126">
        <v>28300</v>
      </c>
      <c r="M145" s="106" t="str">
        <f t="shared" si="28"/>
        <v xml:space="preserve">"Performer" : </v>
      </c>
      <c r="N145" s="107" t="str">
        <f t="shared" si="29"/>
        <v xml:space="preserve">"Name" : </v>
      </c>
      <c r="O145" s="48" t="s">
        <v>431</v>
      </c>
      <c r="P145" s="107" t="str">
        <f t="shared" si="30"/>
        <v xml:space="preserve">"Music_Type" : </v>
      </c>
      <c r="Q145" s="48" t="s">
        <v>1094</v>
      </c>
      <c r="R145" s="107" t="str">
        <f t="shared" si="31"/>
        <v xml:space="preserve">"Services" : </v>
      </c>
      <c r="S145" s="46" t="s">
        <v>1118</v>
      </c>
      <c r="T145" s="120" t="str">
        <f t="shared" si="32"/>
        <v xml:space="preserve">"Sponsor" : </v>
      </c>
      <c r="U145" s="107" t="str">
        <f t="shared" si="33"/>
        <v xml:space="preserve">"Name" : </v>
      </c>
      <c r="V145" s="124" t="s">
        <v>1576</v>
      </c>
      <c r="W145" s="107" t="str">
        <f t="shared" si="34"/>
        <v xml:space="preserve">"Amount" : </v>
      </c>
      <c r="X145" s="125">
        <v>374000</v>
      </c>
      <c r="Y145" s="107" t="str">
        <f t="shared" si="35"/>
        <v xml:space="preserve">"Services" : </v>
      </c>
      <c r="Z145" s="124" t="s">
        <v>2083</v>
      </c>
      <c r="AA145" s="120" t="str">
        <f t="shared" si="36"/>
        <v xml:space="preserve">"Stadium" : </v>
      </c>
      <c r="AB145" s="107" t="str">
        <f t="shared" si="37"/>
        <v xml:space="preserve">"Name" : </v>
      </c>
      <c r="AC145" s="124" t="s">
        <v>2108</v>
      </c>
      <c r="AD145" s="107" t="str">
        <f t="shared" si="38"/>
        <v xml:space="preserve">"City" : </v>
      </c>
      <c r="AE145" s="124" t="s">
        <v>2121</v>
      </c>
      <c r="AF145" s="107" t="str">
        <f t="shared" si="39"/>
        <v xml:space="preserve">"Type" : </v>
      </c>
      <c r="AG145" s="124" t="s">
        <v>2124</v>
      </c>
      <c r="AH145" s="107" t="str">
        <f t="shared" si="40"/>
        <v xml:space="preserve">"Capacity" : </v>
      </c>
      <c r="AI145" s="124">
        <v>2000</v>
      </c>
      <c r="AJ145" s="107" t="str">
        <f t="shared" si="41"/>
        <v>"Acoustics" :</v>
      </c>
      <c r="AK145" s="124" t="s">
        <v>135</v>
      </c>
      <c r="AL145" s="119" t="s">
        <v>2197</v>
      </c>
      <c r="AM145" s="128" t="s">
        <v>2155</v>
      </c>
      <c r="AN145" s="119" t="s">
        <v>2198</v>
      </c>
      <c r="AO145" s="128" t="s">
        <v>2164</v>
      </c>
    </row>
    <row r="146" spans="1:41" ht="12" x14ac:dyDescent="0.25">
      <c r="A146" s="43">
        <v>132</v>
      </c>
      <c r="B146" s="43">
        <v>2016</v>
      </c>
      <c r="C146" s="43">
        <v>1</v>
      </c>
      <c r="D146" s="43">
        <v>105</v>
      </c>
      <c r="E146" s="43">
        <v>61800</v>
      </c>
      <c r="F146" s="43">
        <v>65100</v>
      </c>
      <c r="G146" s="43">
        <v>60</v>
      </c>
      <c r="H146" s="43">
        <v>290</v>
      </c>
      <c r="I146" s="126">
        <v>82300</v>
      </c>
      <c r="J146" s="126">
        <v>12000</v>
      </c>
      <c r="K146" s="43" t="s">
        <v>133</v>
      </c>
      <c r="L146" s="126">
        <v>22100</v>
      </c>
      <c r="M146" s="106" t="str">
        <f t="shared" si="28"/>
        <v xml:space="preserve">"Performer" : </v>
      </c>
      <c r="N146" s="107" t="str">
        <f t="shared" si="29"/>
        <v xml:space="preserve">"Name" : </v>
      </c>
      <c r="O146" s="48" t="s">
        <v>226</v>
      </c>
      <c r="P146" s="107" t="str">
        <f t="shared" si="30"/>
        <v xml:space="preserve">"Music_Type" : </v>
      </c>
      <c r="Q146" s="48" t="s">
        <v>1093</v>
      </c>
      <c r="R146" s="107" t="str">
        <f t="shared" si="31"/>
        <v xml:space="preserve">"Services" : </v>
      </c>
      <c r="S146" s="46" t="s">
        <v>1104</v>
      </c>
      <c r="T146" s="120" t="str">
        <f t="shared" si="32"/>
        <v xml:space="preserve">"Sponsor" : </v>
      </c>
      <c r="U146" s="107" t="str">
        <f t="shared" si="33"/>
        <v xml:space="preserve">"Name" : </v>
      </c>
      <c r="V146" s="124" t="s">
        <v>1577</v>
      </c>
      <c r="W146" s="107" t="str">
        <f t="shared" si="34"/>
        <v xml:space="preserve">"Amount" : </v>
      </c>
      <c r="X146" s="125">
        <v>353000</v>
      </c>
      <c r="Y146" s="107" t="str">
        <f t="shared" si="35"/>
        <v xml:space="preserve">"Services" : </v>
      </c>
      <c r="Z146" s="124" t="s">
        <v>2083</v>
      </c>
      <c r="AA146" s="120" t="str">
        <f t="shared" si="36"/>
        <v xml:space="preserve">"Stadium" : </v>
      </c>
      <c r="AB146" s="107" t="str">
        <f t="shared" si="37"/>
        <v xml:space="preserve">"Name" : </v>
      </c>
      <c r="AC146" s="124" t="s">
        <v>2110</v>
      </c>
      <c r="AD146" s="107" t="str">
        <f t="shared" si="38"/>
        <v xml:space="preserve">"City" : </v>
      </c>
      <c r="AE146" s="124" t="s">
        <v>2123</v>
      </c>
      <c r="AF146" s="107" t="str">
        <f t="shared" si="39"/>
        <v xml:space="preserve">"Type" : </v>
      </c>
      <c r="AG146" s="124" t="s">
        <v>2125</v>
      </c>
      <c r="AH146" s="107" t="str">
        <f t="shared" si="40"/>
        <v xml:space="preserve">"Capacity" : </v>
      </c>
      <c r="AI146" s="124">
        <v>18000</v>
      </c>
      <c r="AJ146" s="107" t="str">
        <f t="shared" si="41"/>
        <v>"Acoustics" :</v>
      </c>
      <c r="AK146" s="124" t="s">
        <v>134</v>
      </c>
      <c r="AL146" s="119" t="s">
        <v>2197</v>
      </c>
      <c r="AM146" s="128" t="s">
        <v>2137</v>
      </c>
      <c r="AN146" s="119" t="s">
        <v>2198</v>
      </c>
      <c r="AO146" s="128" t="s">
        <v>2189</v>
      </c>
    </row>
    <row r="147" spans="1:41" ht="12" x14ac:dyDescent="0.25">
      <c r="A147" s="43">
        <v>133</v>
      </c>
      <c r="B147" s="43">
        <v>2010</v>
      </c>
      <c r="C147" s="43">
        <v>11</v>
      </c>
      <c r="D147" s="43">
        <v>175</v>
      </c>
      <c r="E147" s="43">
        <v>75900</v>
      </c>
      <c r="F147" s="43">
        <v>76700</v>
      </c>
      <c r="G147" s="43">
        <v>30</v>
      </c>
      <c r="H147" s="43">
        <v>50</v>
      </c>
      <c r="I147" s="126">
        <v>41000</v>
      </c>
      <c r="J147" s="126">
        <v>32500</v>
      </c>
      <c r="K147" s="43" t="s">
        <v>133</v>
      </c>
      <c r="L147" s="126">
        <v>8400</v>
      </c>
      <c r="M147" s="106" t="str">
        <f t="shared" si="28"/>
        <v xml:space="preserve">"Performer" : </v>
      </c>
      <c r="N147" s="107" t="str">
        <f t="shared" si="29"/>
        <v xml:space="preserve">"Name" : </v>
      </c>
      <c r="O147" s="48" t="s">
        <v>564</v>
      </c>
      <c r="P147" s="107" t="str">
        <f t="shared" si="30"/>
        <v xml:space="preserve">"Music_Type" : </v>
      </c>
      <c r="Q147" s="48" t="s">
        <v>1093</v>
      </c>
      <c r="R147" s="107" t="str">
        <f t="shared" si="31"/>
        <v xml:space="preserve">"Services" : </v>
      </c>
      <c r="S147" s="46" t="s">
        <v>1135</v>
      </c>
      <c r="T147" s="120" t="str">
        <f t="shared" si="32"/>
        <v xml:space="preserve">"Sponsor" : </v>
      </c>
      <c r="U147" s="107" t="str">
        <f t="shared" si="33"/>
        <v xml:space="preserve">"Name" : </v>
      </c>
      <c r="V147" s="124" t="s">
        <v>1447</v>
      </c>
      <c r="W147" s="107" t="str">
        <f t="shared" si="34"/>
        <v xml:space="preserve">"Amount" : </v>
      </c>
      <c r="X147" s="125">
        <v>53000</v>
      </c>
      <c r="Y147" s="107" t="str">
        <f t="shared" si="35"/>
        <v xml:space="preserve">"Services" : </v>
      </c>
      <c r="Z147" s="124" t="s">
        <v>2088</v>
      </c>
      <c r="AA147" s="120" t="str">
        <f t="shared" si="36"/>
        <v xml:space="preserve">"Stadium" : </v>
      </c>
      <c r="AB147" s="107" t="str">
        <f t="shared" si="37"/>
        <v xml:space="preserve">"Name" : </v>
      </c>
      <c r="AC147" s="124" t="s">
        <v>2110</v>
      </c>
      <c r="AD147" s="107" t="str">
        <f t="shared" si="38"/>
        <v xml:space="preserve">"City" : </v>
      </c>
      <c r="AE147" s="124" t="s">
        <v>2123</v>
      </c>
      <c r="AF147" s="107" t="str">
        <f t="shared" si="39"/>
        <v xml:space="preserve">"Type" : </v>
      </c>
      <c r="AG147" s="124" t="s">
        <v>2125</v>
      </c>
      <c r="AH147" s="107" t="str">
        <f t="shared" si="40"/>
        <v xml:space="preserve">"Capacity" : </v>
      </c>
      <c r="AI147" s="124">
        <v>18000</v>
      </c>
      <c r="AJ147" s="107" t="str">
        <f t="shared" si="41"/>
        <v>"Acoustics" :</v>
      </c>
      <c r="AK147" s="124" t="s">
        <v>134</v>
      </c>
      <c r="AL147" s="119" t="s">
        <v>2197</v>
      </c>
      <c r="AM147" s="128" t="s">
        <v>2148</v>
      </c>
      <c r="AN147" s="119" t="s">
        <v>2198</v>
      </c>
      <c r="AO147" s="128" t="s">
        <v>2189</v>
      </c>
    </row>
    <row r="148" spans="1:41" ht="12" x14ac:dyDescent="0.25">
      <c r="A148" s="43">
        <v>134</v>
      </c>
      <c r="B148" s="43">
        <v>2019</v>
      </c>
      <c r="C148" s="43">
        <v>1</v>
      </c>
      <c r="D148" s="43">
        <v>75</v>
      </c>
      <c r="E148" s="43">
        <v>67600</v>
      </c>
      <c r="F148" s="43">
        <v>62700</v>
      </c>
      <c r="G148" s="43">
        <v>25</v>
      </c>
      <c r="H148" s="43">
        <v>55</v>
      </c>
      <c r="I148" s="126">
        <v>92100</v>
      </c>
      <c r="J148" s="126">
        <v>13700</v>
      </c>
      <c r="K148" s="43" t="s">
        <v>134</v>
      </c>
      <c r="L148" s="126">
        <v>13600</v>
      </c>
      <c r="M148" s="106" t="str">
        <f t="shared" si="28"/>
        <v xml:space="preserve">"Performer" : </v>
      </c>
      <c r="N148" s="107" t="str">
        <f t="shared" si="29"/>
        <v xml:space="preserve">"Name" : </v>
      </c>
      <c r="O148" s="48" t="s">
        <v>375</v>
      </c>
      <c r="P148" s="107" t="str">
        <f t="shared" si="30"/>
        <v xml:space="preserve">"Music_Type" : </v>
      </c>
      <c r="Q148" s="48" t="s">
        <v>1093</v>
      </c>
      <c r="R148" s="107" t="str">
        <f t="shared" si="31"/>
        <v xml:space="preserve">"Services" : </v>
      </c>
      <c r="S148" s="46" t="s">
        <v>1118</v>
      </c>
      <c r="T148" s="120" t="str">
        <f t="shared" si="32"/>
        <v xml:space="preserve">"Sponsor" : </v>
      </c>
      <c r="U148" s="107" t="str">
        <f t="shared" si="33"/>
        <v xml:space="preserve">"Name" : </v>
      </c>
      <c r="V148" s="124" t="s">
        <v>1578</v>
      </c>
      <c r="W148" s="107" t="str">
        <f t="shared" si="34"/>
        <v xml:space="preserve">"Amount" : </v>
      </c>
      <c r="X148" s="125">
        <v>165000</v>
      </c>
      <c r="Y148" s="107" t="str">
        <f t="shared" si="35"/>
        <v xml:space="preserve">"Services" : </v>
      </c>
      <c r="Z148" s="124" t="s">
        <v>2084</v>
      </c>
      <c r="AA148" s="120" t="str">
        <f t="shared" si="36"/>
        <v xml:space="preserve">"Stadium" : </v>
      </c>
      <c r="AB148" s="107" t="str">
        <f t="shared" si="37"/>
        <v xml:space="preserve">"Name" : </v>
      </c>
      <c r="AC148" s="124" t="s">
        <v>2112</v>
      </c>
      <c r="AD148" s="107" t="str">
        <f t="shared" si="38"/>
        <v xml:space="preserve">"City" : </v>
      </c>
      <c r="AE148" s="124" t="s">
        <v>2123</v>
      </c>
      <c r="AF148" s="107" t="str">
        <f t="shared" si="39"/>
        <v xml:space="preserve">"Type" : </v>
      </c>
      <c r="AG148" s="124" t="s">
        <v>2128</v>
      </c>
      <c r="AH148" s="107" t="str">
        <f t="shared" si="40"/>
        <v xml:space="preserve">"Capacity" : </v>
      </c>
      <c r="AI148" s="124">
        <v>11000</v>
      </c>
      <c r="AJ148" s="107" t="str">
        <f t="shared" si="41"/>
        <v>"Acoustics" :</v>
      </c>
      <c r="AK148" s="124" t="s">
        <v>135</v>
      </c>
      <c r="AL148" s="119" t="s">
        <v>2197</v>
      </c>
      <c r="AM148" s="128" t="s">
        <v>2151</v>
      </c>
      <c r="AN148" s="119" t="s">
        <v>2198</v>
      </c>
      <c r="AO148" s="128" t="s">
        <v>2168</v>
      </c>
    </row>
    <row r="149" spans="1:41" ht="12" x14ac:dyDescent="0.25">
      <c r="A149" s="43">
        <v>135</v>
      </c>
      <c r="B149" s="43">
        <v>2015</v>
      </c>
      <c r="C149" s="43">
        <v>10</v>
      </c>
      <c r="D149" s="43">
        <v>155</v>
      </c>
      <c r="E149" s="43">
        <v>25200</v>
      </c>
      <c r="F149" s="43">
        <v>26500</v>
      </c>
      <c r="G149" s="43">
        <v>55</v>
      </c>
      <c r="H149" s="43">
        <v>265</v>
      </c>
      <c r="I149" s="126">
        <v>29900</v>
      </c>
      <c r="J149" s="126">
        <v>103700</v>
      </c>
      <c r="K149" s="43" t="s">
        <v>136</v>
      </c>
      <c r="L149" s="126">
        <v>37700</v>
      </c>
      <c r="M149" s="106" t="str">
        <f t="shared" si="28"/>
        <v xml:space="preserve">"Performer" : </v>
      </c>
      <c r="N149" s="107" t="str">
        <f t="shared" si="29"/>
        <v xml:space="preserve">"Name" : </v>
      </c>
      <c r="O149" s="48" t="s">
        <v>565</v>
      </c>
      <c r="P149" s="107" t="str">
        <f t="shared" si="30"/>
        <v xml:space="preserve">"Music_Type" : </v>
      </c>
      <c r="Q149" s="48" t="s">
        <v>1095</v>
      </c>
      <c r="R149" s="107" t="str">
        <f t="shared" si="31"/>
        <v xml:space="preserve">"Services" : </v>
      </c>
      <c r="S149" s="46" t="s">
        <v>1118</v>
      </c>
      <c r="T149" s="120" t="str">
        <f t="shared" si="32"/>
        <v xml:space="preserve">"Sponsor" : </v>
      </c>
      <c r="U149" s="107" t="str">
        <f t="shared" si="33"/>
        <v xml:space="preserve">"Name" : </v>
      </c>
      <c r="V149" s="124" t="s">
        <v>1579</v>
      </c>
      <c r="W149" s="107" t="str">
        <f t="shared" si="34"/>
        <v xml:space="preserve">"Amount" : </v>
      </c>
      <c r="X149" s="125">
        <v>379000</v>
      </c>
      <c r="Y149" s="107" t="str">
        <f t="shared" si="35"/>
        <v xml:space="preserve">"Services" : </v>
      </c>
      <c r="Z149" s="124" t="s">
        <v>2080</v>
      </c>
      <c r="AA149" s="120" t="str">
        <f t="shared" si="36"/>
        <v xml:space="preserve">"Stadium" : </v>
      </c>
      <c r="AB149" s="107" t="str">
        <f t="shared" si="37"/>
        <v xml:space="preserve">"Name" : </v>
      </c>
      <c r="AC149" s="124" t="s">
        <v>2103</v>
      </c>
      <c r="AD149" s="107" t="str">
        <f t="shared" si="38"/>
        <v xml:space="preserve">"City" : </v>
      </c>
      <c r="AE149" s="124" t="s">
        <v>2118</v>
      </c>
      <c r="AF149" s="107" t="str">
        <f t="shared" si="39"/>
        <v xml:space="preserve">"Type" : </v>
      </c>
      <c r="AG149" s="124" t="s">
        <v>2127</v>
      </c>
      <c r="AH149" s="107" t="str">
        <f t="shared" si="40"/>
        <v xml:space="preserve">"Capacity" : </v>
      </c>
      <c r="AI149" s="124">
        <v>45000</v>
      </c>
      <c r="AJ149" s="107" t="str">
        <f t="shared" si="41"/>
        <v>"Acoustics" :</v>
      </c>
      <c r="AK149" s="124" t="s">
        <v>134</v>
      </c>
      <c r="AL149" s="119" t="s">
        <v>2197</v>
      </c>
      <c r="AM149" s="128" t="s">
        <v>2138</v>
      </c>
      <c r="AN149" s="119" t="s">
        <v>2198</v>
      </c>
      <c r="AO149" s="128" t="s">
        <v>2171</v>
      </c>
    </row>
    <row r="150" spans="1:41" ht="12" x14ac:dyDescent="0.25">
      <c r="A150" s="43">
        <v>136</v>
      </c>
      <c r="B150" s="43">
        <v>2017</v>
      </c>
      <c r="C150" s="43">
        <v>8</v>
      </c>
      <c r="D150" s="43">
        <v>80</v>
      </c>
      <c r="E150" s="43">
        <v>23600</v>
      </c>
      <c r="F150" s="43">
        <v>21900</v>
      </c>
      <c r="G150" s="43">
        <v>55</v>
      </c>
      <c r="H150" s="43">
        <v>260</v>
      </c>
      <c r="I150" s="126">
        <v>68800</v>
      </c>
      <c r="J150" s="126">
        <v>101800</v>
      </c>
      <c r="K150" s="43" t="s">
        <v>135</v>
      </c>
      <c r="L150" s="126">
        <v>11000</v>
      </c>
      <c r="M150" s="106" t="str">
        <f t="shared" si="28"/>
        <v xml:space="preserve">"Performer" : </v>
      </c>
      <c r="N150" s="107" t="str">
        <f t="shared" si="29"/>
        <v xml:space="preserve">"Name" : </v>
      </c>
      <c r="O150" s="48" t="s">
        <v>476</v>
      </c>
      <c r="P150" s="107" t="str">
        <f t="shared" si="30"/>
        <v xml:space="preserve">"Music_Type" : </v>
      </c>
      <c r="Q150" s="48" t="s">
        <v>1096</v>
      </c>
      <c r="R150" s="107" t="str">
        <f t="shared" si="31"/>
        <v xml:space="preserve">"Services" : </v>
      </c>
      <c r="S150" s="46" t="s">
        <v>1135</v>
      </c>
      <c r="T150" s="120" t="str">
        <f t="shared" si="32"/>
        <v xml:space="preserve">"Sponsor" : </v>
      </c>
      <c r="U150" s="107" t="str">
        <f t="shared" si="33"/>
        <v xml:space="preserve">"Name" : </v>
      </c>
      <c r="V150" s="124" t="s">
        <v>1580</v>
      </c>
      <c r="W150" s="107" t="str">
        <f t="shared" si="34"/>
        <v xml:space="preserve">"Amount" : </v>
      </c>
      <c r="X150" s="125">
        <v>466000</v>
      </c>
      <c r="Y150" s="107" t="str">
        <f t="shared" si="35"/>
        <v xml:space="preserve">"Services" : </v>
      </c>
      <c r="Z150" s="124" t="s">
        <v>2075</v>
      </c>
      <c r="AA150" s="120" t="str">
        <f t="shared" si="36"/>
        <v xml:space="preserve">"Stadium" : </v>
      </c>
      <c r="AB150" s="107" t="str">
        <f t="shared" si="37"/>
        <v xml:space="preserve">"Name" : </v>
      </c>
      <c r="AC150" s="124" t="s">
        <v>2112</v>
      </c>
      <c r="AD150" s="107" t="str">
        <f t="shared" si="38"/>
        <v xml:space="preserve">"City" : </v>
      </c>
      <c r="AE150" s="124" t="s">
        <v>2123</v>
      </c>
      <c r="AF150" s="107" t="str">
        <f t="shared" si="39"/>
        <v xml:space="preserve">"Type" : </v>
      </c>
      <c r="AG150" s="124" t="s">
        <v>2128</v>
      </c>
      <c r="AH150" s="107" t="str">
        <f t="shared" si="40"/>
        <v xml:space="preserve">"Capacity" : </v>
      </c>
      <c r="AI150" s="124">
        <v>11000</v>
      </c>
      <c r="AJ150" s="107" t="str">
        <f t="shared" si="41"/>
        <v>"Acoustics" :</v>
      </c>
      <c r="AK150" s="124" t="s">
        <v>135</v>
      </c>
      <c r="AL150" s="119" t="s">
        <v>2197</v>
      </c>
      <c r="AM150" s="128" t="s">
        <v>2139</v>
      </c>
      <c r="AN150" s="119" t="s">
        <v>2198</v>
      </c>
      <c r="AO150" s="128" t="s">
        <v>2188</v>
      </c>
    </row>
    <row r="151" spans="1:41" ht="12" x14ac:dyDescent="0.25">
      <c r="A151" s="43">
        <v>137</v>
      </c>
      <c r="B151" s="43">
        <v>2014</v>
      </c>
      <c r="C151" s="43">
        <v>6</v>
      </c>
      <c r="D151" s="43">
        <v>110</v>
      </c>
      <c r="E151" s="43">
        <v>48800</v>
      </c>
      <c r="F151" s="43">
        <v>51200</v>
      </c>
      <c r="G151" s="43">
        <v>30</v>
      </c>
      <c r="H151" s="43">
        <v>135</v>
      </c>
      <c r="I151" s="126">
        <v>87800</v>
      </c>
      <c r="J151" s="126">
        <v>101800</v>
      </c>
      <c r="K151" s="43" t="s">
        <v>133</v>
      </c>
      <c r="L151" s="126">
        <v>28100</v>
      </c>
      <c r="M151" s="106" t="str">
        <f t="shared" si="28"/>
        <v xml:space="preserve">"Performer" : </v>
      </c>
      <c r="N151" s="107" t="str">
        <f t="shared" si="29"/>
        <v xml:space="preserve">"Name" : </v>
      </c>
      <c r="O151" s="48" t="s">
        <v>286</v>
      </c>
      <c r="P151" s="107" t="str">
        <f t="shared" si="30"/>
        <v xml:space="preserve">"Music_Type" : </v>
      </c>
      <c r="Q151" s="48" t="s">
        <v>1094</v>
      </c>
      <c r="R151" s="107" t="str">
        <f t="shared" si="31"/>
        <v xml:space="preserve">"Services" : </v>
      </c>
      <c r="S151" s="46" t="s">
        <v>1120</v>
      </c>
      <c r="T151" s="120" t="str">
        <f t="shared" si="32"/>
        <v xml:space="preserve">"Sponsor" : </v>
      </c>
      <c r="U151" s="107" t="str">
        <f t="shared" si="33"/>
        <v xml:space="preserve">"Name" : </v>
      </c>
      <c r="V151" s="124" t="s">
        <v>1581</v>
      </c>
      <c r="W151" s="107" t="str">
        <f t="shared" si="34"/>
        <v xml:space="preserve">"Amount" : </v>
      </c>
      <c r="X151" s="125">
        <v>292000</v>
      </c>
      <c r="Y151" s="107" t="str">
        <f t="shared" si="35"/>
        <v xml:space="preserve">"Services" : </v>
      </c>
      <c r="Z151" s="124" t="s">
        <v>2088</v>
      </c>
      <c r="AA151" s="120" t="str">
        <f t="shared" si="36"/>
        <v xml:space="preserve">"Stadium" : </v>
      </c>
      <c r="AB151" s="107" t="str">
        <f t="shared" si="37"/>
        <v xml:space="preserve">"Name" : </v>
      </c>
      <c r="AC151" s="124" t="s">
        <v>2101</v>
      </c>
      <c r="AD151" s="107" t="str">
        <f t="shared" si="38"/>
        <v xml:space="preserve">"City" : </v>
      </c>
      <c r="AE151" s="124" t="s">
        <v>2115</v>
      </c>
      <c r="AF151" s="107" t="str">
        <f t="shared" si="39"/>
        <v xml:space="preserve">"Type" : </v>
      </c>
      <c r="AG151" s="124" t="s">
        <v>2125</v>
      </c>
      <c r="AH151" s="107" t="str">
        <f t="shared" si="40"/>
        <v xml:space="preserve">"Capacity" : </v>
      </c>
      <c r="AI151" s="124">
        <v>25600</v>
      </c>
      <c r="AJ151" s="107" t="str">
        <f t="shared" si="41"/>
        <v>"Acoustics" :</v>
      </c>
      <c r="AK151" s="124" t="s">
        <v>134</v>
      </c>
      <c r="AL151" s="119" t="s">
        <v>2197</v>
      </c>
      <c r="AM151" s="128" t="s">
        <v>2161</v>
      </c>
      <c r="AN151" s="119" t="s">
        <v>2198</v>
      </c>
      <c r="AO151" s="128" t="s">
        <v>2174</v>
      </c>
    </row>
    <row r="152" spans="1:41" ht="12" x14ac:dyDescent="0.25">
      <c r="A152" s="43">
        <v>138</v>
      </c>
      <c r="B152" s="43">
        <v>2019</v>
      </c>
      <c r="C152" s="43">
        <v>8</v>
      </c>
      <c r="D152" s="43">
        <v>145</v>
      </c>
      <c r="E152" s="43">
        <v>2800</v>
      </c>
      <c r="F152" s="43">
        <v>2600</v>
      </c>
      <c r="G152" s="43">
        <v>15</v>
      </c>
      <c r="H152" s="43">
        <v>25</v>
      </c>
      <c r="I152" s="126">
        <v>84800</v>
      </c>
      <c r="J152" s="126">
        <v>21100</v>
      </c>
      <c r="K152" s="43" t="s">
        <v>134</v>
      </c>
      <c r="L152" s="126">
        <v>21400</v>
      </c>
      <c r="M152" s="106" t="str">
        <f t="shared" si="28"/>
        <v xml:space="preserve">"Performer" : </v>
      </c>
      <c r="N152" s="107" t="str">
        <f t="shared" si="29"/>
        <v xml:space="preserve">"Name" : </v>
      </c>
      <c r="O152" s="48" t="s">
        <v>566</v>
      </c>
      <c r="P152" s="107" t="str">
        <f t="shared" si="30"/>
        <v xml:space="preserve">"Music_Type" : </v>
      </c>
      <c r="Q152" s="48" t="s">
        <v>1094</v>
      </c>
      <c r="R152" s="107" t="str">
        <f t="shared" si="31"/>
        <v xml:space="preserve">"Services" : </v>
      </c>
      <c r="S152" s="46" t="s">
        <v>1118</v>
      </c>
      <c r="T152" s="120" t="str">
        <f t="shared" si="32"/>
        <v xml:space="preserve">"Sponsor" : </v>
      </c>
      <c r="U152" s="107" t="str">
        <f t="shared" si="33"/>
        <v xml:space="preserve">"Name" : </v>
      </c>
      <c r="V152" s="124" t="s">
        <v>1582</v>
      </c>
      <c r="W152" s="107" t="str">
        <f t="shared" si="34"/>
        <v xml:space="preserve">"Amount" : </v>
      </c>
      <c r="X152" s="125">
        <v>244000</v>
      </c>
      <c r="Y152" s="107" t="str">
        <f t="shared" si="35"/>
        <v xml:space="preserve">"Services" : </v>
      </c>
      <c r="Z152" s="124" t="s">
        <v>2078</v>
      </c>
      <c r="AA152" s="120" t="str">
        <f t="shared" si="36"/>
        <v xml:space="preserve">"Stadium" : </v>
      </c>
      <c r="AB152" s="107" t="str">
        <f t="shared" si="37"/>
        <v xml:space="preserve">"Name" : </v>
      </c>
      <c r="AC152" s="124" t="s">
        <v>2096</v>
      </c>
      <c r="AD152" s="107" t="str">
        <f t="shared" si="38"/>
        <v xml:space="preserve">"City" : </v>
      </c>
      <c r="AE152" s="124" t="s">
        <v>2114</v>
      </c>
      <c r="AF152" s="107" t="str">
        <f t="shared" si="39"/>
        <v xml:space="preserve">"Type" : </v>
      </c>
      <c r="AG152" s="124" t="s">
        <v>2124</v>
      </c>
      <c r="AH152" s="107" t="str">
        <f t="shared" si="40"/>
        <v xml:space="preserve">"Capacity" : </v>
      </c>
      <c r="AI152" s="124">
        <v>1200</v>
      </c>
      <c r="AJ152" s="107" t="str">
        <f t="shared" si="41"/>
        <v>"Acoustics" :</v>
      </c>
      <c r="AK152" s="124" t="s">
        <v>135</v>
      </c>
      <c r="AL152" s="119" t="s">
        <v>2197</v>
      </c>
      <c r="AM152" s="128" t="s">
        <v>2138</v>
      </c>
      <c r="AN152" s="119" t="s">
        <v>2198</v>
      </c>
      <c r="AO152" s="128" t="s">
        <v>2176</v>
      </c>
    </row>
    <row r="153" spans="1:41" ht="12" x14ac:dyDescent="0.25">
      <c r="A153" s="43">
        <v>139</v>
      </c>
      <c r="B153" s="43">
        <v>2014</v>
      </c>
      <c r="C153" s="43">
        <v>9</v>
      </c>
      <c r="D153" s="43">
        <v>90</v>
      </c>
      <c r="E153" s="43">
        <v>40000</v>
      </c>
      <c r="F153" s="43">
        <v>34100</v>
      </c>
      <c r="G153" s="43">
        <v>30</v>
      </c>
      <c r="H153" s="43">
        <v>70</v>
      </c>
      <c r="I153" s="126">
        <v>32900</v>
      </c>
      <c r="J153" s="126">
        <v>76800</v>
      </c>
      <c r="K153" s="43" t="s">
        <v>133</v>
      </c>
      <c r="L153" s="126">
        <v>6400</v>
      </c>
      <c r="M153" s="106" t="str">
        <f t="shared" si="28"/>
        <v xml:space="preserve">"Performer" : </v>
      </c>
      <c r="N153" s="107" t="str">
        <f t="shared" si="29"/>
        <v xml:space="preserve">"Name" : </v>
      </c>
      <c r="O153" s="48" t="s">
        <v>556</v>
      </c>
      <c r="P153" s="107" t="str">
        <f t="shared" si="30"/>
        <v xml:space="preserve">"Music_Type" : </v>
      </c>
      <c r="Q153" s="48" t="s">
        <v>1096</v>
      </c>
      <c r="R153" s="107" t="str">
        <f t="shared" si="31"/>
        <v xml:space="preserve">"Services" : </v>
      </c>
      <c r="S153" s="46" t="s">
        <v>1106</v>
      </c>
      <c r="T153" s="120" t="str">
        <f t="shared" si="32"/>
        <v xml:space="preserve">"Sponsor" : </v>
      </c>
      <c r="U153" s="107" t="str">
        <f t="shared" si="33"/>
        <v xml:space="preserve">"Name" : </v>
      </c>
      <c r="V153" s="124" t="s">
        <v>1583</v>
      </c>
      <c r="W153" s="107" t="str">
        <f t="shared" si="34"/>
        <v xml:space="preserve">"Amount" : </v>
      </c>
      <c r="X153" s="125">
        <v>53000</v>
      </c>
      <c r="Y153" s="107" t="str">
        <f t="shared" si="35"/>
        <v xml:space="preserve">"Services" : </v>
      </c>
      <c r="Z153" s="124" t="s">
        <v>2074</v>
      </c>
      <c r="AA153" s="120" t="str">
        <f t="shared" si="36"/>
        <v xml:space="preserve">"Stadium" : </v>
      </c>
      <c r="AB153" s="107" t="str">
        <f t="shared" si="37"/>
        <v xml:space="preserve">"Name" : </v>
      </c>
      <c r="AC153" s="124" t="s">
        <v>2107</v>
      </c>
      <c r="AD153" s="107" t="str">
        <f t="shared" si="38"/>
        <v xml:space="preserve">"City" : </v>
      </c>
      <c r="AE153" s="124" t="s">
        <v>2120</v>
      </c>
      <c r="AF153" s="107" t="str">
        <f t="shared" si="39"/>
        <v xml:space="preserve">"Type" : </v>
      </c>
      <c r="AG153" s="124" t="s">
        <v>2124</v>
      </c>
      <c r="AH153" s="107" t="str">
        <f t="shared" si="40"/>
        <v xml:space="preserve">"Capacity" : </v>
      </c>
      <c r="AI153" s="124">
        <v>4500</v>
      </c>
      <c r="AJ153" s="107" t="str">
        <f t="shared" si="41"/>
        <v>"Acoustics" :</v>
      </c>
      <c r="AK153" s="124" t="s">
        <v>135</v>
      </c>
      <c r="AL153" s="119" t="s">
        <v>2197</v>
      </c>
      <c r="AM153" s="128" t="s">
        <v>2136</v>
      </c>
      <c r="AN153" s="119" t="s">
        <v>2198</v>
      </c>
      <c r="AO153" s="128" t="s">
        <v>2193</v>
      </c>
    </row>
    <row r="154" spans="1:41" ht="12" x14ac:dyDescent="0.25">
      <c r="A154" s="43">
        <v>140</v>
      </c>
      <c r="B154" s="43">
        <v>2020</v>
      </c>
      <c r="C154" s="43">
        <v>10</v>
      </c>
      <c r="D154" s="43">
        <v>100</v>
      </c>
      <c r="E154" s="43">
        <v>50000</v>
      </c>
      <c r="F154" s="43">
        <v>42300</v>
      </c>
      <c r="G154" s="43">
        <v>10</v>
      </c>
      <c r="H154" s="43">
        <v>45</v>
      </c>
      <c r="I154" s="126">
        <v>52700</v>
      </c>
      <c r="J154" s="126">
        <v>58600</v>
      </c>
      <c r="K154" s="43" t="s">
        <v>136</v>
      </c>
      <c r="L154" s="126">
        <v>41300</v>
      </c>
      <c r="M154" s="106" t="str">
        <f t="shared" si="28"/>
        <v xml:space="preserve">"Performer" : </v>
      </c>
      <c r="N154" s="107" t="str">
        <f t="shared" si="29"/>
        <v xml:space="preserve">"Name" : </v>
      </c>
      <c r="O154" s="48" t="s">
        <v>567</v>
      </c>
      <c r="P154" s="107" t="str">
        <f t="shared" si="30"/>
        <v xml:space="preserve">"Music_Type" : </v>
      </c>
      <c r="Q154" s="48" t="s">
        <v>1093</v>
      </c>
      <c r="R154" s="107" t="str">
        <f t="shared" si="31"/>
        <v xml:space="preserve">"Services" : </v>
      </c>
      <c r="S154" s="46" t="s">
        <v>1120</v>
      </c>
      <c r="T154" s="120" t="str">
        <f t="shared" si="32"/>
        <v xml:space="preserve">"Sponsor" : </v>
      </c>
      <c r="U154" s="107" t="str">
        <f t="shared" si="33"/>
        <v xml:space="preserve">"Name" : </v>
      </c>
      <c r="V154" s="124" t="s">
        <v>1376</v>
      </c>
      <c r="W154" s="107" t="str">
        <f t="shared" si="34"/>
        <v xml:space="preserve">"Amount" : </v>
      </c>
      <c r="X154" s="125">
        <v>149000</v>
      </c>
      <c r="Y154" s="107" t="str">
        <f t="shared" si="35"/>
        <v xml:space="preserve">"Services" : </v>
      </c>
      <c r="Z154" s="124" t="s">
        <v>2080</v>
      </c>
      <c r="AA154" s="120" t="str">
        <f t="shared" si="36"/>
        <v xml:space="preserve">"Stadium" : </v>
      </c>
      <c r="AB154" s="107" t="str">
        <f t="shared" si="37"/>
        <v xml:space="preserve">"Name" : </v>
      </c>
      <c r="AC154" s="124" t="s">
        <v>2104</v>
      </c>
      <c r="AD154" s="107" t="str">
        <f t="shared" si="38"/>
        <v xml:space="preserve">"City" : </v>
      </c>
      <c r="AE154" s="124" t="s">
        <v>2114</v>
      </c>
      <c r="AF154" s="107" t="str">
        <f t="shared" si="39"/>
        <v xml:space="preserve">"Type" : </v>
      </c>
      <c r="AG154" s="124" t="s">
        <v>2126</v>
      </c>
      <c r="AH154" s="107" t="str">
        <f t="shared" si="40"/>
        <v xml:space="preserve">"Capacity" : </v>
      </c>
      <c r="AI154" s="124">
        <v>51700</v>
      </c>
      <c r="AJ154" s="107" t="str">
        <f t="shared" si="41"/>
        <v>"Acoustics" :</v>
      </c>
      <c r="AK154" s="124" t="s">
        <v>134</v>
      </c>
      <c r="AL154" s="119" t="s">
        <v>2197</v>
      </c>
      <c r="AM154" s="128" t="s">
        <v>2135</v>
      </c>
      <c r="AN154" s="119" t="s">
        <v>2198</v>
      </c>
      <c r="AO154" s="128" t="s">
        <v>2164</v>
      </c>
    </row>
    <row r="155" spans="1:41" ht="12" x14ac:dyDescent="0.25">
      <c r="A155" s="43">
        <v>141</v>
      </c>
      <c r="B155" s="43">
        <v>2018</v>
      </c>
      <c r="C155" s="43">
        <v>12</v>
      </c>
      <c r="D155" s="43">
        <v>125</v>
      </c>
      <c r="E155" s="43">
        <v>26100</v>
      </c>
      <c r="F155" s="43">
        <v>21400</v>
      </c>
      <c r="G155" s="43">
        <v>60</v>
      </c>
      <c r="H155" s="43">
        <v>105</v>
      </c>
      <c r="I155" s="126">
        <v>57900</v>
      </c>
      <c r="J155" s="126">
        <v>47700</v>
      </c>
      <c r="K155" s="43" t="s">
        <v>133</v>
      </c>
      <c r="L155" s="126">
        <v>36400</v>
      </c>
      <c r="M155" s="106" t="str">
        <f t="shared" si="28"/>
        <v xml:space="preserve">"Performer" : </v>
      </c>
      <c r="N155" s="107" t="str">
        <f t="shared" si="29"/>
        <v xml:space="preserve">"Name" : </v>
      </c>
      <c r="O155" s="48" t="s">
        <v>568</v>
      </c>
      <c r="P155" s="107" t="str">
        <f t="shared" si="30"/>
        <v xml:space="preserve">"Music_Type" : </v>
      </c>
      <c r="Q155" s="48" t="s">
        <v>1093</v>
      </c>
      <c r="R155" s="107" t="str">
        <f t="shared" si="31"/>
        <v xml:space="preserve">"Services" : </v>
      </c>
      <c r="S155" s="46" t="s">
        <v>1122</v>
      </c>
      <c r="T155" s="120" t="str">
        <f t="shared" si="32"/>
        <v xml:space="preserve">"Sponsor" : </v>
      </c>
      <c r="U155" s="107" t="str">
        <f t="shared" si="33"/>
        <v xml:space="preserve">"Name" : </v>
      </c>
      <c r="V155" s="124" t="s">
        <v>1584</v>
      </c>
      <c r="W155" s="107" t="str">
        <f t="shared" si="34"/>
        <v xml:space="preserve">"Amount" : </v>
      </c>
      <c r="X155" s="125">
        <v>311000</v>
      </c>
      <c r="Y155" s="107" t="str">
        <f t="shared" si="35"/>
        <v xml:space="preserve">"Services" : </v>
      </c>
      <c r="Z155" s="124" t="s">
        <v>2084</v>
      </c>
      <c r="AA155" s="120" t="str">
        <f t="shared" si="36"/>
        <v xml:space="preserve">"Stadium" : </v>
      </c>
      <c r="AB155" s="107" t="str">
        <f t="shared" si="37"/>
        <v xml:space="preserve">"Name" : </v>
      </c>
      <c r="AC155" s="124" t="s">
        <v>2101</v>
      </c>
      <c r="AD155" s="107" t="str">
        <f t="shared" si="38"/>
        <v xml:space="preserve">"City" : </v>
      </c>
      <c r="AE155" s="124" t="s">
        <v>2115</v>
      </c>
      <c r="AF155" s="107" t="str">
        <f t="shared" si="39"/>
        <v xml:space="preserve">"Type" : </v>
      </c>
      <c r="AG155" s="124" t="s">
        <v>2125</v>
      </c>
      <c r="AH155" s="107" t="str">
        <f t="shared" si="40"/>
        <v xml:space="preserve">"Capacity" : </v>
      </c>
      <c r="AI155" s="124">
        <v>25600</v>
      </c>
      <c r="AJ155" s="107" t="str">
        <f t="shared" si="41"/>
        <v>"Acoustics" :</v>
      </c>
      <c r="AK155" s="124" t="s">
        <v>134</v>
      </c>
      <c r="AL155" s="119" t="s">
        <v>2197</v>
      </c>
      <c r="AM155" s="128" t="s">
        <v>2132</v>
      </c>
      <c r="AN155" s="119" t="s">
        <v>2198</v>
      </c>
      <c r="AO155" s="128" t="s">
        <v>2193</v>
      </c>
    </row>
    <row r="156" spans="1:41" ht="12" x14ac:dyDescent="0.25">
      <c r="A156" s="43">
        <v>142</v>
      </c>
      <c r="B156" s="43">
        <v>2020</v>
      </c>
      <c r="C156" s="43">
        <v>2</v>
      </c>
      <c r="D156" s="43">
        <v>120</v>
      </c>
      <c r="E156" s="43">
        <v>54000</v>
      </c>
      <c r="F156" s="43">
        <v>58900</v>
      </c>
      <c r="G156" s="43">
        <v>30</v>
      </c>
      <c r="H156" s="43">
        <v>130</v>
      </c>
      <c r="I156" s="126">
        <v>73500</v>
      </c>
      <c r="J156" s="126">
        <v>107000</v>
      </c>
      <c r="K156" s="43" t="s">
        <v>134</v>
      </c>
      <c r="L156" s="126">
        <v>20400</v>
      </c>
      <c r="M156" s="106" t="str">
        <f t="shared" si="28"/>
        <v xml:space="preserve">"Performer" : </v>
      </c>
      <c r="N156" s="107" t="str">
        <f t="shared" si="29"/>
        <v xml:space="preserve">"Name" : </v>
      </c>
      <c r="O156" s="48" t="s">
        <v>569</v>
      </c>
      <c r="P156" s="107" t="str">
        <f t="shared" si="30"/>
        <v xml:space="preserve">"Music_Type" : </v>
      </c>
      <c r="Q156" s="48" t="s">
        <v>1097</v>
      </c>
      <c r="R156" s="107" t="str">
        <f t="shared" si="31"/>
        <v xml:space="preserve">"Services" : </v>
      </c>
      <c r="S156" s="46" t="s">
        <v>1119</v>
      </c>
      <c r="T156" s="120" t="str">
        <f t="shared" si="32"/>
        <v xml:space="preserve">"Sponsor" : </v>
      </c>
      <c r="U156" s="107" t="str">
        <f t="shared" si="33"/>
        <v xml:space="preserve">"Name" : </v>
      </c>
      <c r="V156" s="124" t="s">
        <v>1585</v>
      </c>
      <c r="W156" s="107" t="str">
        <f t="shared" si="34"/>
        <v xml:space="preserve">"Amount" : </v>
      </c>
      <c r="X156" s="125">
        <v>335000</v>
      </c>
      <c r="Y156" s="107" t="str">
        <f t="shared" si="35"/>
        <v xml:space="preserve">"Services" : </v>
      </c>
      <c r="Z156" s="124" t="s">
        <v>2065</v>
      </c>
      <c r="AA156" s="120" t="str">
        <f t="shared" si="36"/>
        <v xml:space="preserve">"Stadium" : </v>
      </c>
      <c r="AB156" s="107" t="str">
        <f t="shared" si="37"/>
        <v xml:space="preserve">"Name" : </v>
      </c>
      <c r="AC156" s="124" t="s">
        <v>2111</v>
      </c>
      <c r="AD156" s="107" t="str">
        <f t="shared" si="38"/>
        <v xml:space="preserve">"City" : </v>
      </c>
      <c r="AE156" s="124" t="s">
        <v>2114</v>
      </c>
      <c r="AF156" s="107" t="str">
        <f t="shared" si="39"/>
        <v xml:space="preserve">"Type" : </v>
      </c>
      <c r="AG156" s="124" t="s">
        <v>2124</v>
      </c>
      <c r="AH156" s="107" t="str">
        <f t="shared" si="40"/>
        <v xml:space="preserve">"Capacity" : </v>
      </c>
      <c r="AI156" s="124">
        <v>1200</v>
      </c>
      <c r="AJ156" s="107" t="str">
        <f t="shared" si="41"/>
        <v>"Acoustics" :</v>
      </c>
      <c r="AK156" s="124" t="s">
        <v>135</v>
      </c>
      <c r="AL156" s="119" t="s">
        <v>2197</v>
      </c>
      <c r="AM156" s="128" t="s">
        <v>2158</v>
      </c>
      <c r="AN156" s="119" t="s">
        <v>2198</v>
      </c>
      <c r="AO156" s="128" t="s">
        <v>2168</v>
      </c>
    </row>
    <row r="157" spans="1:41" ht="12" x14ac:dyDescent="0.25">
      <c r="A157" s="43">
        <v>143</v>
      </c>
      <c r="B157" s="43">
        <v>2018</v>
      </c>
      <c r="C157" s="43">
        <v>8</v>
      </c>
      <c r="D157" s="43">
        <v>100</v>
      </c>
      <c r="E157" s="43">
        <v>22200</v>
      </c>
      <c r="F157" s="43">
        <v>23400</v>
      </c>
      <c r="G157" s="43">
        <v>45</v>
      </c>
      <c r="H157" s="43">
        <v>130</v>
      </c>
      <c r="I157" s="126">
        <v>74000</v>
      </c>
      <c r="J157" s="126">
        <v>89600</v>
      </c>
      <c r="K157" s="43" t="s">
        <v>136</v>
      </c>
      <c r="L157" s="126">
        <v>7000</v>
      </c>
      <c r="M157" s="106" t="str">
        <f t="shared" si="28"/>
        <v xml:space="preserve">"Performer" : </v>
      </c>
      <c r="N157" s="107" t="str">
        <f t="shared" si="29"/>
        <v xml:space="preserve">"Name" : </v>
      </c>
      <c r="O157" s="48" t="s">
        <v>253</v>
      </c>
      <c r="P157" s="107" t="str">
        <f t="shared" si="30"/>
        <v xml:space="preserve">"Music_Type" : </v>
      </c>
      <c r="Q157" s="48" t="s">
        <v>1094</v>
      </c>
      <c r="R157" s="107" t="str">
        <f t="shared" si="31"/>
        <v xml:space="preserve">"Services" : </v>
      </c>
      <c r="S157" s="46" t="s">
        <v>1116</v>
      </c>
      <c r="T157" s="120" t="str">
        <f t="shared" si="32"/>
        <v xml:space="preserve">"Sponsor" : </v>
      </c>
      <c r="U157" s="107" t="str">
        <f t="shared" si="33"/>
        <v xml:space="preserve">"Name" : </v>
      </c>
      <c r="V157" s="124" t="s">
        <v>1428</v>
      </c>
      <c r="W157" s="107" t="str">
        <f t="shared" si="34"/>
        <v xml:space="preserve">"Amount" : </v>
      </c>
      <c r="X157" s="125">
        <v>31000</v>
      </c>
      <c r="Y157" s="107" t="str">
        <f t="shared" si="35"/>
        <v xml:space="preserve">"Services" : </v>
      </c>
      <c r="Z157" s="124" t="s">
        <v>2070</v>
      </c>
      <c r="AA157" s="120" t="str">
        <f t="shared" si="36"/>
        <v xml:space="preserve">"Stadium" : </v>
      </c>
      <c r="AB157" s="107" t="str">
        <f t="shared" si="37"/>
        <v xml:space="preserve">"Name" : </v>
      </c>
      <c r="AC157" s="124" t="s">
        <v>2100</v>
      </c>
      <c r="AD157" s="107" t="str">
        <f t="shared" si="38"/>
        <v xml:space="preserve">"City" : </v>
      </c>
      <c r="AE157" s="124" t="s">
        <v>2117</v>
      </c>
      <c r="AF157" s="107" t="str">
        <f t="shared" si="39"/>
        <v xml:space="preserve">"Type" : </v>
      </c>
      <c r="AG157" s="124" t="s">
        <v>2127</v>
      </c>
      <c r="AH157" s="107" t="str">
        <f t="shared" si="40"/>
        <v xml:space="preserve">"Capacity" : </v>
      </c>
      <c r="AI157" s="124">
        <v>45690</v>
      </c>
      <c r="AJ157" s="107" t="str">
        <f t="shared" si="41"/>
        <v>"Acoustics" :</v>
      </c>
      <c r="AK157" s="124" t="s">
        <v>134</v>
      </c>
      <c r="AL157" s="119" t="s">
        <v>2197</v>
      </c>
      <c r="AM157" s="128" t="s">
        <v>2151</v>
      </c>
      <c r="AN157" s="119" t="s">
        <v>2198</v>
      </c>
      <c r="AO157" s="128" t="s">
        <v>2168</v>
      </c>
    </row>
    <row r="158" spans="1:41" ht="12" x14ac:dyDescent="0.25">
      <c r="A158" s="43">
        <v>144</v>
      </c>
      <c r="B158" s="43">
        <v>2010</v>
      </c>
      <c r="C158" s="43">
        <v>10</v>
      </c>
      <c r="D158" s="43">
        <v>75</v>
      </c>
      <c r="E158" s="43">
        <v>33500</v>
      </c>
      <c r="F158" s="43">
        <v>33300</v>
      </c>
      <c r="G158" s="43">
        <v>40</v>
      </c>
      <c r="H158" s="43">
        <v>175</v>
      </c>
      <c r="I158" s="126">
        <v>39200</v>
      </c>
      <c r="J158" s="126">
        <v>96100</v>
      </c>
      <c r="K158" s="43" t="s">
        <v>134</v>
      </c>
      <c r="L158" s="126">
        <v>47900</v>
      </c>
      <c r="M158" s="106" t="str">
        <f t="shared" si="28"/>
        <v xml:space="preserve">"Performer" : </v>
      </c>
      <c r="N158" s="107" t="str">
        <f t="shared" si="29"/>
        <v xml:space="preserve">"Name" : </v>
      </c>
      <c r="O158" s="48" t="s">
        <v>446</v>
      </c>
      <c r="P158" s="107" t="str">
        <f t="shared" si="30"/>
        <v xml:space="preserve">"Music_Type" : </v>
      </c>
      <c r="Q158" s="48" t="s">
        <v>1098</v>
      </c>
      <c r="R158" s="107" t="str">
        <f t="shared" si="31"/>
        <v xml:space="preserve">"Services" : </v>
      </c>
      <c r="S158" s="46" t="s">
        <v>1112</v>
      </c>
      <c r="T158" s="120" t="str">
        <f t="shared" si="32"/>
        <v xml:space="preserve">"Sponsor" : </v>
      </c>
      <c r="U158" s="107" t="str">
        <f t="shared" si="33"/>
        <v xml:space="preserve">"Name" : </v>
      </c>
      <c r="V158" s="124" t="s">
        <v>1586</v>
      </c>
      <c r="W158" s="107" t="str">
        <f t="shared" si="34"/>
        <v xml:space="preserve">"Amount" : </v>
      </c>
      <c r="X158" s="125">
        <v>239000</v>
      </c>
      <c r="Y158" s="107" t="str">
        <f t="shared" si="35"/>
        <v xml:space="preserve">"Services" : </v>
      </c>
      <c r="Z158" s="124" t="s">
        <v>2073</v>
      </c>
      <c r="AA158" s="120" t="str">
        <f t="shared" si="36"/>
        <v xml:space="preserve">"Stadium" : </v>
      </c>
      <c r="AB158" s="107" t="str">
        <f t="shared" si="37"/>
        <v xml:space="preserve">"Name" : </v>
      </c>
      <c r="AC158" s="124" t="s">
        <v>2098</v>
      </c>
      <c r="AD158" s="107" t="str">
        <f t="shared" si="38"/>
        <v xml:space="preserve">"City" : </v>
      </c>
      <c r="AE158" s="124" t="s">
        <v>2114</v>
      </c>
      <c r="AF158" s="107" t="str">
        <f t="shared" si="39"/>
        <v xml:space="preserve">"Type" : </v>
      </c>
      <c r="AG158" s="124" t="s">
        <v>2127</v>
      </c>
      <c r="AH158" s="107" t="str">
        <f t="shared" si="40"/>
        <v xml:space="preserve">"Capacity" : </v>
      </c>
      <c r="AI158" s="124">
        <v>82300</v>
      </c>
      <c r="AJ158" s="107" t="str">
        <f t="shared" si="41"/>
        <v>"Acoustics" :</v>
      </c>
      <c r="AK158" s="124" t="s">
        <v>134</v>
      </c>
      <c r="AL158" s="119" t="s">
        <v>2197</v>
      </c>
      <c r="AM158" s="128" t="s">
        <v>2154</v>
      </c>
      <c r="AN158" s="119" t="s">
        <v>2198</v>
      </c>
      <c r="AO158" s="128" t="s">
        <v>2192</v>
      </c>
    </row>
    <row r="159" spans="1:41" ht="12" x14ac:dyDescent="0.25">
      <c r="A159" s="43">
        <v>145</v>
      </c>
      <c r="B159" s="43">
        <v>2010</v>
      </c>
      <c r="C159" s="43">
        <v>8</v>
      </c>
      <c r="D159" s="43">
        <v>75</v>
      </c>
      <c r="E159" s="43">
        <v>71100</v>
      </c>
      <c r="F159" s="43">
        <v>59300</v>
      </c>
      <c r="G159" s="43">
        <v>25</v>
      </c>
      <c r="H159" s="43">
        <v>120</v>
      </c>
      <c r="I159" s="126">
        <v>33500</v>
      </c>
      <c r="J159" s="126">
        <v>24700</v>
      </c>
      <c r="K159" s="43" t="s">
        <v>133</v>
      </c>
      <c r="L159" s="126">
        <v>36300</v>
      </c>
      <c r="M159" s="106" t="str">
        <f t="shared" si="28"/>
        <v xml:space="preserve">"Performer" : </v>
      </c>
      <c r="N159" s="107" t="str">
        <f t="shared" si="29"/>
        <v xml:space="preserve">"Name" : </v>
      </c>
      <c r="O159" s="48" t="s">
        <v>488</v>
      </c>
      <c r="P159" s="107" t="str">
        <f t="shared" si="30"/>
        <v xml:space="preserve">"Music_Type" : </v>
      </c>
      <c r="Q159" s="48" t="s">
        <v>1095</v>
      </c>
      <c r="R159" s="107" t="str">
        <f t="shared" si="31"/>
        <v xml:space="preserve">"Services" : </v>
      </c>
      <c r="S159" s="46" t="s">
        <v>1124</v>
      </c>
      <c r="T159" s="120" t="str">
        <f t="shared" si="32"/>
        <v xml:space="preserve">"Sponsor" : </v>
      </c>
      <c r="U159" s="107" t="str">
        <f t="shared" si="33"/>
        <v xml:space="preserve">"Name" : </v>
      </c>
      <c r="V159" s="124" t="s">
        <v>1235</v>
      </c>
      <c r="W159" s="107" t="str">
        <f t="shared" si="34"/>
        <v xml:space="preserve">"Amount" : </v>
      </c>
      <c r="X159" s="125">
        <v>125000</v>
      </c>
      <c r="Y159" s="107" t="str">
        <f t="shared" si="35"/>
        <v xml:space="preserve">"Services" : </v>
      </c>
      <c r="Z159" s="124" t="s">
        <v>2072</v>
      </c>
      <c r="AA159" s="120" t="str">
        <f t="shared" si="36"/>
        <v xml:space="preserve">"Stadium" : </v>
      </c>
      <c r="AB159" s="107" t="str">
        <f t="shared" si="37"/>
        <v xml:space="preserve">"Name" : </v>
      </c>
      <c r="AC159" s="124" t="s">
        <v>2107</v>
      </c>
      <c r="AD159" s="107" t="str">
        <f t="shared" si="38"/>
        <v xml:space="preserve">"City" : </v>
      </c>
      <c r="AE159" s="124" t="s">
        <v>2120</v>
      </c>
      <c r="AF159" s="107" t="str">
        <f t="shared" si="39"/>
        <v xml:space="preserve">"Type" : </v>
      </c>
      <c r="AG159" s="124" t="s">
        <v>2124</v>
      </c>
      <c r="AH159" s="107" t="str">
        <f t="shared" si="40"/>
        <v xml:space="preserve">"Capacity" : </v>
      </c>
      <c r="AI159" s="124">
        <v>4500</v>
      </c>
      <c r="AJ159" s="107" t="str">
        <f t="shared" si="41"/>
        <v>"Acoustics" :</v>
      </c>
      <c r="AK159" s="124" t="s">
        <v>135</v>
      </c>
      <c r="AL159" s="119" t="s">
        <v>2197</v>
      </c>
      <c r="AM159" s="128" t="s">
        <v>2145</v>
      </c>
      <c r="AN159" s="119" t="s">
        <v>2198</v>
      </c>
      <c r="AO159" s="128" t="s">
        <v>2185</v>
      </c>
    </row>
    <row r="160" spans="1:41" ht="12" x14ac:dyDescent="0.25">
      <c r="A160" s="43">
        <v>146</v>
      </c>
      <c r="B160" s="43">
        <v>2010</v>
      </c>
      <c r="C160" s="43">
        <v>12</v>
      </c>
      <c r="D160" s="43">
        <v>135</v>
      </c>
      <c r="E160" s="43">
        <v>8200</v>
      </c>
      <c r="F160" s="43">
        <v>9000</v>
      </c>
      <c r="G160" s="43">
        <v>15</v>
      </c>
      <c r="H160" s="43">
        <v>35</v>
      </c>
      <c r="I160" s="126">
        <v>33400</v>
      </c>
      <c r="J160" s="126">
        <v>66500</v>
      </c>
      <c r="K160" s="43" t="s">
        <v>136</v>
      </c>
      <c r="L160" s="126">
        <v>47200</v>
      </c>
      <c r="M160" s="106" t="str">
        <f t="shared" si="28"/>
        <v xml:space="preserve">"Performer" : </v>
      </c>
      <c r="N160" s="107" t="str">
        <f t="shared" si="29"/>
        <v xml:space="preserve">"Name" : </v>
      </c>
      <c r="O160" s="48" t="s">
        <v>271</v>
      </c>
      <c r="P160" s="107" t="str">
        <f t="shared" si="30"/>
        <v xml:space="preserve">"Music_Type" : </v>
      </c>
      <c r="Q160" s="48" t="s">
        <v>1098</v>
      </c>
      <c r="R160" s="107" t="str">
        <f t="shared" si="31"/>
        <v xml:space="preserve">"Services" : </v>
      </c>
      <c r="S160" s="46" t="s">
        <v>1110</v>
      </c>
      <c r="T160" s="120" t="str">
        <f t="shared" si="32"/>
        <v xml:space="preserve">"Sponsor" : </v>
      </c>
      <c r="U160" s="107" t="str">
        <f t="shared" si="33"/>
        <v xml:space="preserve">"Name" : </v>
      </c>
      <c r="V160" s="124" t="s">
        <v>1587</v>
      </c>
      <c r="W160" s="107" t="str">
        <f t="shared" si="34"/>
        <v xml:space="preserve">"Amount" : </v>
      </c>
      <c r="X160" s="125">
        <v>26000</v>
      </c>
      <c r="Y160" s="107" t="str">
        <f t="shared" si="35"/>
        <v xml:space="preserve">"Services" : </v>
      </c>
      <c r="Z160" s="124" t="s">
        <v>2094</v>
      </c>
      <c r="AA160" s="120" t="str">
        <f t="shared" si="36"/>
        <v xml:space="preserve">"Stadium" : </v>
      </c>
      <c r="AB160" s="107" t="str">
        <f t="shared" si="37"/>
        <v xml:space="preserve">"Name" : </v>
      </c>
      <c r="AC160" s="124" t="s">
        <v>2110</v>
      </c>
      <c r="AD160" s="107" t="str">
        <f t="shared" si="38"/>
        <v xml:space="preserve">"City" : </v>
      </c>
      <c r="AE160" s="124" t="s">
        <v>2123</v>
      </c>
      <c r="AF160" s="107" t="str">
        <f t="shared" si="39"/>
        <v xml:space="preserve">"Type" : </v>
      </c>
      <c r="AG160" s="124" t="s">
        <v>2125</v>
      </c>
      <c r="AH160" s="107" t="str">
        <f t="shared" si="40"/>
        <v xml:space="preserve">"Capacity" : </v>
      </c>
      <c r="AI160" s="124">
        <v>18000</v>
      </c>
      <c r="AJ160" s="107" t="str">
        <f t="shared" si="41"/>
        <v>"Acoustics" :</v>
      </c>
      <c r="AK160" s="124" t="s">
        <v>134</v>
      </c>
      <c r="AL160" s="119" t="s">
        <v>2197</v>
      </c>
      <c r="AM160" s="128" t="s">
        <v>2152</v>
      </c>
      <c r="AN160" s="119" t="s">
        <v>2198</v>
      </c>
      <c r="AO160" s="128" t="s">
        <v>2175</v>
      </c>
    </row>
    <row r="161" spans="1:41" ht="12" x14ac:dyDescent="0.25">
      <c r="A161" s="43">
        <v>147</v>
      </c>
      <c r="B161" s="43">
        <v>2015</v>
      </c>
      <c r="C161" s="43">
        <v>11</v>
      </c>
      <c r="D161" s="43">
        <v>115</v>
      </c>
      <c r="E161" s="43">
        <v>13300</v>
      </c>
      <c r="F161" s="43">
        <v>11700</v>
      </c>
      <c r="G161" s="43">
        <v>55</v>
      </c>
      <c r="H161" s="43">
        <v>110</v>
      </c>
      <c r="I161" s="126">
        <v>92200</v>
      </c>
      <c r="J161" s="126">
        <v>91000</v>
      </c>
      <c r="K161" s="43" t="s">
        <v>134</v>
      </c>
      <c r="L161" s="126">
        <v>38900</v>
      </c>
      <c r="M161" s="106" t="str">
        <f t="shared" si="28"/>
        <v xml:space="preserve">"Performer" : </v>
      </c>
      <c r="N161" s="107" t="str">
        <f t="shared" si="29"/>
        <v xml:space="preserve">"Name" : </v>
      </c>
      <c r="O161" s="48" t="s">
        <v>570</v>
      </c>
      <c r="P161" s="107" t="str">
        <f t="shared" si="30"/>
        <v xml:space="preserve">"Music_Type" : </v>
      </c>
      <c r="Q161" s="48" t="s">
        <v>1097</v>
      </c>
      <c r="R161" s="107" t="str">
        <f t="shared" si="31"/>
        <v xml:space="preserve">"Services" : </v>
      </c>
      <c r="S161" s="46" t="s">
        <v>1134</v>
      </c>
      <c r="T161" s="120" t="str">
        <f t="shared" si="32"/>
        <v xml:space="preserve">"Sponsor" : </v>
      </c>
      <c r="U161" s="107" t="str">
        <f t="shared" si="33"/>
        <v xml:space="preserve">"Name" : </v>
      </c>
      <c r="V161" s="124" t="s">
        <v>1287</v>
      </c>
      <c r="W161" s="107" t="str">
        <f t="shared" si="34"/>
        <v xml:space="preserve">"Amount" : </v>
      </c>
      <c r="X161" s="125">
        <v>165000</v>
      </c>
      <c r="Y161" s="107" t="str">
        <f t="shared" si="35"/>
        <v xml:space="preserve">"Services" : </v>
      </c>
      <c r="Z161" s="124" t="s">
        <v>2081</v>
      </c>
      <c r="AA161" s="120" t="str">
        <f t="shared" si="36"/>
        <v xml:space="preserve">"Stadium" : </v>
      </c>
      <c r="AB161" s="107" t="str">
        <f t="shared" si="37"/>
        <v xml:space="preserve">"Name" : </v>
      </c>
      <c r="AC161" s="124" t="s">
        <v>2113</v>
      </c>
      <c r="AD161" s="107" t="str">
        <f t="shared" si="38"/>
        <v xml:space="preserve">"City" : </v>
      </c>
      <c r="AE161" s="124" t="s">
        <v>2114</v>
      </c>
      <c r="AF161" s="107" t="str">
        <f t="shared" si="39"/>
        <v xml:space="preserve">"Type" : </v>
      </c>
      <c r="AG161" s="124" t="s">
        <v>2126</v>
      </c>
      <c r="AH161" s="107" t="str">
        <f t="shared" si="40"/>
        <v xml:space="preserve">"Capacity" : </v>
      </c>
      <c r="AI161" s="124">
        <v>8000</v>
      </c>
      <c r="AJ161" s="107" t="str">
        <f t="shared" si="41"/>
        <v>"Acoustics" :</v>
      </c>
      <c r="AK161" s="124" t="s">
        <v>134</v>
      </c>
      <c r="AL161" s="119" t="s">
        <v>2197</v>
      </c>
      <c r="AM161" s="128" t="s">
        <v>2143</v>
      </c>
      <c r="AN161" s="119" t="s">
        <v>2198</v>
      </c>
      <c r="AO161" s="128" t="s">
        <v>2184</v>
      </c>
    </row>
    <row r="162" spans="1:41" ht="12" x14ac:dyDescent="0.25">
      <c r="A162" s="43">
        <v>148</v>
      </c>
      <c r="B162" s="43">
        <v>2024</v>
      </c>
      <c r="C162" s="43">
        <v>4</v>
      </c>
      <c r="D162" s="43">
        <v>180</v>
      </c>
      <c r="E162" s="43">
        <v>4900</v>
      </c>
      <c r="F162" s="43">
        <v>5300</v>
      </c>
      <c r="G162" s="43">
        <v>55</v>
      </c>
      <c r="H162" s="43">
        <v>110</v>
      </c>
      <c r="I162" s="126">
        <v>37500</v>
      </c>
      <c r="J162" s="126">
        <v>119700</v>
      </c>
      <c r="K162" s="43" t="s">
        <v>133</v>
      </c>
      <c r="L162" s="126">
        <v>27000</v>
      </c>
      <c r="M162" s="106" t="str">
        <f t="shared" si="28"/>
        <v xml:space="preserve">"Performer" : </v>
      </c>
      <c r="N162" s="107" t="str">
        <f t="shared" si="29"/>
        <v xml:space="preserve">"Name" : </v>
      </c>
      <c r="O162" s="48" t="s">
        <v>571</v>
      </c>
      <c r="P162" s="107" t="str">
        <f t="shared" si="30"/>
        <v xml:space="preserve">"Music_Type" : </v>
      </c>
      <c r="Q162" s="48" t="s">
        <v>1095</v>
      </c>
      <c r="R162" s="107" t="str">
        <f t="shared" si="31"/>
        <v xml:space="preserve">"Services" : </v>
      </c>
      <c r="S162" s="46" t="s">
        <v>1125</v>
      </c>
      <c r="T162" s="120" t="str">
        <f t="shared" si="32"/>
        <v xml:space="preserve">"Sponsor" : </v>
      </c>
      <c r="U162" s="107" t="str">
        <f t="shared" si="33"/>
        <v xml:space="preserve">"Name" : </v>
      </c>
      <c r="V162" s="124" t="s">
        <v>1437</v>
      </c>
      <c r="W162" s="107" t="str">
        <f t="shared" si="34"/>
        <v xml:space="preserve">"Amount" : </v>
      </c>
      <c r="X162" s="125">
        <v>157000</v>
      </c>
      <c r="Y162" s="107" t="str">
        <f t="shared" si="35"/>
        <v xml:space="preserve">"Services" : </v>
      </c>
      <c r="Z162" s="124" t="s">
        <v>2080</v>
      </c>
      <c r="AA162" s="120" t="str">
        <f t="shared" si="36"/>
        <v xml:space="preserve">"Stadium" : </v>
      </c>
      <c r="AB162" s="107" t="str">
        <f t="shared" si="37"/>
        <v xml:space="preserve">"Name" : </v>
      </c>
      <c r="AC162" s="124" t="s">
        <v>2111</v>
      </c>
      <c r="AD162" s="107" t="str">
        <f t="shared" si="38"/>
        <v xml:space="preserve">"City" : </v>
      </c>
      <c r="AE162" s="124" t="s">
        <v>2114</v>
      </c>
      <c r="AF162" s="107" t="str">
        <f t="shared" si="39"/>
        <v xml:space="preserve">"Type" : </v>
      </c>
      <c r="AG162" s="124" t="s">
        <v>2124</v>
      </c>
      <c r="AH162" s="107" t="str">
        <f t="shared" si="40"/>
        <v xml:space="preserve">"Capacity" : </v>
      </c>
      <c r="AI162" s="124">
        <v>1200</v>
      </c>
      <c r="AJ162" s="107" t="str">
        <f t="shared" si="41"/>
        <v>"Acoustics" :</v>
      </c>
      <c r="AK162" s="124" t="s">
        <v>135</v>
      </c>
      <c r="AL162" s="119" t="s">
        <v>2197</v>
      </c>
      <c r="AM162" s="128" t="s">
        <v>2147</v>
      </c>
      <c r="AN162" s="119" t="s">
        <v>2198</v>
      </c>
      <c r="AO162" s="128" t="s">
        <v>2180</v>
      </c>
    </row>
    <row r="163" spans="1:41" ht="12" x14ac:dyDescent="0.25">
      <c r="A163" s="43">
        <v>149</v>
      </c>
      <c r="B163" s="43">
        <v>2014</v>
      </c>
      <c r="C163" s="43">
        <v>9</v>
      </c>
      <c r="D163" s="43">
        <v>105</v>
      </c>
      <c r="E163" s="43">
        <v>78600</v>
      </c>
      <c r="F163" s="43">
        <v>68300</v>
      </c>
      <c r="G163" s="43">
        <v>15</v>
      </c>
      <c r="H163" s="43">
        <v>35</v>
      </c>
      <c r="I163" s="126">
        <v>87700</v>
      </c>
      <c r="J163" s="126">
        <v>9200</v>
      </c>
      <c r="K163" s="43" t="s">
        <v>133</v>
      </c>
      <c r="L163" s="126">
        <v>40200</v>
      </c>
      <c r="M163" s="106" t="str">
        <f t="shared" si="28"/>
        <v xml:space="preserve">"Performer" : </v>
      </c>
      <c r="N163" s="107" t="str">
        <f t="shared" si="29"/>
        <v xml:space="preserve">"Name" : </v>
      </c>
      <c r="O163" s="48" t="s">
        <v>407</v>
      </c>
      <c r="P163" s="107" t="str">
        <f t="shared" si="30"/>
        <v xml:space="preserve">"Music_Type" : </v>
      </c>
      <c r="Q163" s="48" t="s">
        <v>1094</v>
      </c>
      <c r="R163" s="107" t="str">
        <f t="shared" si="31"/>
        <v xml:space="preserve">"Services" : </v>
      </c>
      <c r="S163" s="46" t="s">
        <v>1127</v>
      </c>
      <c r="T163" s="120" t="str">
        <f t="shared" si="32"/>
        <v xml:space="preserve">"Sponsor" : </v>
      </c>
      <c r="U163" s="107" t="str">
        <f t="shared" si="33"/>
        <v xml:space="preserve">"Name" : </v>
      </c>
      <c r="V163" s="124" t="s">
        <v>1179</v>
      </c>
      <c r="W163" s="107" t="str">
        <f t="shared" si="34"/>
        <v xml:space="preserve">"Amount" : </v>
      </c>
      <c r="X163" s="125">
        <v>452000</v>
      </c>
      <c r="Y163" s="107" t="str">
        <f t="shared" si="35"/>
        <v xml:space="preserve">"Services" : </v>
      </c>
      <c r="Z163" s="124" t="s">
        <v>2088</v>
      </c>
      <c r="AA163" s="120" t="str">
        <f t="shared" si="36"/>
        <v xml:space="preserve">"Stadium" : </v>
      </c>
      <c r="AB163" s="107" t="str">
        <f t="shared" si="37"/>
        <v xml:space="preserve">"Name" : </v>
      </c>
      <c r="AC163" s="124" t="s">
        <v>2103</v>
      </c>
      <c r="AD163" s="107" t="str">
        <f t="shared" si="38"/>
        <v xml:space="preserve">"City" : </v>
      </c>
      <c r="AE163" s="124" t="s">
        <v>2118</v>
      </c>
      <c r="AF163" s="107" t="str">
        <f t="shared" si="39"/>
        <v xml:space="preserve">"Type" : </v>
      </c>
      <c r="AG163" s="124" t="s">
        <v>2127</v>
      </c>
      <c r="AH163" s="107" t="str">
        <f t="shared" si="40"/>
        <v xml:space="preserve">"Capacity" : </v>
      </c>
      <c r="AI163" s="124">
        <v>45000</v>
      </c>
      <c r="AJ163" s="107" t="str">
        <f t="shared" si="41"/>
        <v>"Acoustics" :</v>
      </c>
      <c r="AK163" s="124" t="s">
        <v>134</v>
      </c>
      <c r="AL163" s="119" t="s">
        <v>2197</v>
      </c>
      <c r="AM163" s="128" t="s">
        <v>2161</v>
      </c>
      <c r="AN163" s="119" t="s">
        <v>2198</v>
      </c>
      <c r="AO163" s="128" t="s">
        <v>2190</v>
      </c>
    </row>
    <row r="164" spans="1:41" ht="12" x14ac:dyDescent="0.25">
      <c r="A164" s="43">
        <v>150</v>
      </c>
      <c r="B164" s="43">
        <v>2017</v>
      </c>
      <c r="C164" s="43">
        <v>3</v>
      </c>
      <c r="D164" s="43">
        <v>180</v>
      </c>
      <c r="E164" s="43">
        <v>58500</v>
      </c>
      <c r="F164" s="43">
        <v>47900</v>
      </c>
      <c r="G164" s="43">
        <v>55</v>
      </c>
      <c r="H164" s="43">
        <v>245</v>
      </c>
      <c r="I164" s="126">
        <v>67900</v>
      </c>
      <c r="J164" s="126">
        <v>90600</v>
      </c>
      <c r="K164" s="43" t="s">
        <v>134</v>
      </c>
      <c r="L164" s="126">
        <v>49500</v>
      </c>
      <c r="M164" s="106" t="str">
        <f t="shared" si="28"/>
        <v xml:space="preserve">"Performer" : </v>
      </c>
      <c r="N164" s="107" t="str">
        <f t="shared" si="29"/>
        <v xml:space="preserve">"Name" : </v>
      </c>
      <c r="O164" s="48" t="s">
        <v>572</v>
      </c>
      <c r="P164" s="107" t="str">
        <f t="shared" si="30"/>
        <v xml:space="preserve">"Music_Type" : </v>
      </c>
      <c r="Q164" s="48" t="s">
        <v>1093</v>
      </c>
      <c r="R164" s="107" t="str">
        <f t="shared" si="31"/>
        <v xml:space="preserve">"Services" : </v>
      </c>
      <c r="S164" s="46" t="s">
        <v>1123</v>
      </c>
      <c r="T164" s="120" t="str">
        <f t="shared" si="32"/>
        <v xml:space="preserve">"Sponsor" : </v>
      </c>
      <c r="U164" s="107" t="str">
        <f t="shared" si="33"/>
        <v xml:space="preserve">"Name" : </v>
      </c>
      <c r="V164" s="124" t="s">
        <v>1588</v>
      </c>
      <c r="W164" s="107" t="str">
        <f t="shared" si="34"/>
        <v xml:space="preserve">"Amount" : </v>
      </c>
      <c r="X164" s="125">
        <v>96000</v>
      </c>
      <c r="Y164" s="107" t="str">
        <f t="shared" si="35"/>
        <v xml:space="preserve">"Services" : </v>
      </c>
      <c r="Z164" s="124" t="s">
        <v>2082</v>
      </c>
      <c r="AA164" s="120" t="str">
        <f t="shared" si="36"/>
        <v xml:space="preserve">"Stadium" : </v>
      </c>
      <c r="AB164" s="107" t="str">
        <f t="shared" si="37"/>
        <v xml:space="preserve">"Name" : </v>
      </c>
      <c r="AC164" s="124" t="s">
        <v>2102</v>
      </c>
      <c r="AD164" s="107" t="str">
        <f t="shared" si="38"/>
        <v xml:space="preserve">"City" : </v>
      </c>
      <c r="AE164" s="124" t="s">
        <v>2114</v>
      </c>
      <c r="AF164" s="107" t="str">
        <f t="shared" si="39"/>
        <v xml:space="preserve">"Type" : </v>
      </c>
      <c r="AG164" s="124" t="s">
        <v>2124</v>
      </c>
      <c r="AH164" s="107" t="str">
        <f t="shared" si="40"/>
        <v xml:space="preserve">"Capacity" : </v>
      </c>
      <c r="AI164" s="124">
        <v>2100</v>
      </c>
      <c r="AJ164" s="107" t="str">
        <f t="shared" si="41"/>
        <v>"Acoustics" :</v>
      </c>
      <c r="AK164" s="124" t="s">
        <v>135</v>
      </c>
      <c r="AL164" s="119" t="s">
        <v>2197</v>
      </c>
      <c r="AM164" s="128" t="s">
        <v>2154</v>
      </c>
      <c r="AN164" s="119" t="s">
        <v>2198</v>
      </c>
      <c r="AO164" s="128" t="s">
        <v>2181</v>
      </c>
    </row>
    <row r="165" spans="1:41" ht="12" x14ac:dyDescent="0.25">
      <c r="A165" s="43">
        <v>151</v>
      </c>
      <c r="B165" s="43">
        <v>2021</v>
      </c>
      <c r="C165" s="43">
        <v>6</v>
      </c>
      <c r="D165" s="43">
        <v>170</v>
      </c>
      <c r="E165" s="43">
        <v>24800</v>
      </c>
      <c r="F165" s="43">
        <v>22700</v>
      </c>
      <c r="G165" s="43">
        <v>60</v>
      </c>
      <c r="H165" s="43">
        <v>105</v>
      </c>
      <c r="I165" s="126">
        <v>85800</v>
      </c>
      <c r="J165" s="126">
        <v>95800</v>
      </c>
      <c r="K165" s="43" t="s">
        <v>134</v>
      </c>
      <c r="L165" s="126">
        <v>23100</v>
      </c>
      <c r="M165" s="106" t="str">
        <f t="shared" si="28"/>
        <v xml:space="preserve">"Performer" : </v>
      </c>
      <c r="N165" s="107" t="str">
        <f t="shared" si="29"/>
        <v xml:space="preserve">"Name" : </v>
      </c>
      <c r="O165" s="48" t="s">
        <v>573</v>
      </c>
      <c r="P165" s="107" t="str">
        <f t="shared" si="30"/>
        <v xml:space="preserve">"Music_Type" : </v>
      </c>
      <c r="Q165" s="48" t="s">
        <v>1095</v>
      </c>
      <c r="R165" s="107" t="str">
        <f t="shared" si="31"/>
        <v xml:space="preserve">"Services" : </v>
      </c>
      <c r="S165" s="46" t="s">
        <v>1104</v>
      </c>
      <c r="T165" s="120" t="str">
        <f t="shared" si="32"/>
        <v xml:space="preserve">"Sponsor" : </v>
      </c>
      <c r="U165" s="107" t="str">
        <f t="shared" si="33"/>
        <v xml:space="preserve">"Name" : </v>
      </c>
      <c r="V165" s="124" t="s">
        <v>1398</v>
      </c>
      <c r="W165" s="107" t="str">
        <f t="shared" si="34"/>
        <v xml:space="preserve">"Amount" : </v>
      </c>
      <c r="X165" s="125">
        <v>60000</v>
      </c>
      <c r="Y165" s="107" t="str">
        <f t="shared" si="35"/>
        <v xml:space="preserve">"Services" : </v>
      </c>
      <c r="Z165" s="124" t="s">
        <v>2070</v>
      </c>
      <c r="AA165" s="120" t="str">
        <f t="shared" si="36"/>
        <v xml:space="preserve">"Stadium" : </v>
      </c>
      <c r="AB165" s="107" t="str">
        <f t="shared" si="37"/>
        <v xml:space="preserve">"Name" : </v>
      </c>
      <c r="AC165" s="124" t="s">
        <v>2112</v>
      </c>
      <c r="AD165" s="107" t="str">
        <f t="shared" si="38"/>
        <v xml:space="preserve">"City" : </v>
      </c>
      <c r="AE165" s="124" t="s">
        <v>2123</v>
      </c>
      <c r="AF165" s="107" t="str">
        <f t="shared" si="39"/>
        <v xml:space="preserve">"Type" : </v>
      </c>
      <c r="AG165" s="124" t="s">
        <v>2128</v>
      </c>
      <c r="AH165" s="107" t="str">
        <f t="shared" si="40"/>
        <v xml:space="preserve">"Capacity" : </v>
      </c>
      <c r="AI165" s="124">
        <v>11000</v>
      </c>
      <c r="AJ165" s="107" t="str">
        <f t="shared" si="41"/>
        <v>"Acoustics" :</v>
      </c>
      <c r="AK165" s="124" t="s">
        <v>135</v>
      </c>
      <c r="AL165" s="119" t="s">
        <v>2197</v>
      </c>
      <c r="AM165" s="128" t="s">
        <v>2155</v>
      </c>
      <c r="AN165" s="119" t="s">
        <v>2198</v>
      </c>
      <c r="AO165" s="128" t="s">
        <v>2186</v>
      </c>
    </row>
    <row r="166" spans="1:41" ht="12" x14ac:dyDescent="0.25">
      <c r="A166" s="43">
        <v>152</v>
      </c>
      <c r="B166" s="43">
        <v>2016</v>
      </c>
      <c r="C166" s="43">
        <v>10</v>
      </c>
      <c r="D166" s="43">
        <v>85</v>
      </c>
      <c r="E166" s="43">
        <v>19700</v>
      </c>
      <c r="F166" s="43">
        <v>20000</v>
      </c>
      <c r="G166" s="43">
        <v>40</v>
      </c>
      <c r="H166" s="43">
        <v>165</v>
      </c>
      <c r="I166" s="126">
        <v>19400</v>
      </c>
      <c r="J166" s="126">
        <v>24100</v>
      </c>
      <c r="K166" s="43" t="s">
        <v>135</v>
      </c>
      <c r="L166" s="126">
        <v>37300</v>
      </c>
      <c r="M166" s="106" t="str">
        <f t="shared" si="28"/>
        <v xml:space="preserve">"Performer" : </v>
      </c>
      <c r="N166" s="107" t="str">
        <f t="shared" si="29"/>
        <v xml:space="preserve">"Name" : </v>
      </c>
      <c r="O166" s="48" t="s">
        <v>574</v>
      </c>
      <c r="P166" s="107" t="str">
        <f t="shared" si="30"/>
        <v xml:space="preserve">"Music_Type" : </v>
      </c>
      <c r="Q166" s="48" t="s">
        <v>1096</v>
      </c>
      <c r="R166" s="107" t="str">
        <f t="shared" si="31"/>
        <v xml:space="preserve">"Services" : </v>
      </c>
      <c r="S166" s="46" t="s">
        <v>1133</v>
      </c>
      <c r="T166" s="120" t="str">
        <f t="shared" si="32"/>
        <v xml:space="preserve">"Sponsor" : </v>
      </c>
      <c r="U166" s="107" t="str">
        <f t="shared" si="33"/>
        <v xml:space="preserve">"Name" : </v>
      </c>
      <c r="V166" s="124" t="s">
        <v>1402</v>
      </c>
      <c r="W166" s="107" t="str">
        <f t="shared" si="34"/>
        <v xml:space="preserve">"Amount" : </v>
      </c>
      <c r="X166" s="125">
        <v>121000</v>
      </c>
      <c r="Y166" s="107" t="str">
        <f t="shared" si="35"/>
        <v xml:space="preserve">"Services" : </v>
      </c>
      <c r="Z166" s="124" t="s">
        <v>2067</v>
      </c>
      <c r="AA166" s="120" t="str">
        <f t="shared" si="36"/>
        <v xml:space="preserve">"Stadium" : </v>
      </c>
      <c r="AB166" s="107" t="str">
        <f t="shared" si="37"/>
        <v xml:space="preserve">"Name" : </v>
      </c>
      <c r="AC166" s="124" t="s">
        <v>2113</v>
      </c>
      <c r="AD166" s="107" t="str">
        <f t="shared" si="38"/>
        <v xml:space="preserve">"City" : </v>
      </c>
      <c r="AE166" s="124" t="s">
        <v>2114</v>
      </c>
      <c r="AF166" s="107" t="str">
        <f t="shared" si="39"/>
        <v xml:space="preserve">"Type" : </v>
      </c>
      <c r="AG166" s="124" t="s">
        <v>2126</v>
      </c>
      <c r="AH166" s="107" t="str">
        <f t="shared" si="40"/>
        <v xml:space="preserve">"Capacity" : </v>
      </c>
      <c r="AI166" s="124">
        <v>8000</v>
      </c>
      <c r="AJ166" s="107" t="str">
        <f t="shared" si="41"/>
        <v>"Acoustics" :</v>
      </c>
      <c r="AK166" s="124" t="s">
        <v>134</v>
      </c>
      <c r="AL166" s="119" t="s">
        <v>2197</v>
      </c>
      <c r="AM166" s="128" t="s">
        <v>2138</v>
      </c>
      <c r="AN166" s="119" t="s">
        <v>2198</v>
      </c>
      <c r="AO166" s="128" t="s">
        <v>2188</v>
      </c>
    </row>
    <row r="167" spans="1:41" ht="12" x14ac:dyDescent="0.25">
      <c r="A167" s="43">
        <v>153</v>
      </c>
      <c r="B167" s="43">
        <v>2022</v>
      </c>
      <c r="C167" s="43">
        <v>3</v>
      </c>
      <c r="D167" s="43">
        <v>80</v>
      </c>
      <c r="E167" s="43">
        <v>63700</v>
      </c>
      <c r="F167" s="43">
        <v>63100</v>
      </c>
      <c r="G167" s="43">
        <v>45</v>
      </c>
      <c r="H167" s="43">
        <v>155</v>
      </c>
      <c r="I167" s="126">
        <v>94600</v>
      </c>
      <c r="J167" s="126">
        <v>101300</v>
      </c>
      <c r="K167" s="43" t="s">
        <v>135</v>
      </c>
      <c r="L167" s="126">
        <v>23200</v>
      </c>
      <c r="M167" s="106" t="str">
        <f t="shared" si="28"/>
        <v xml:space="preserve">"Performer" : </v>
      </c>
      <c r="N167" s="107" t="str">
        <f t="shared" si="29"/>
        <v xml:space="preserve">"Name" : </v>
      </c>
      <c r="O167" s="48" t="s">
        <v>575</v>
      </c>
      <c r="P167" s="107" t="str">
        <f t="shared" si="30"/>
        <v xml:space="preserve">"Music_Type" : </v>
      </c>
      <c r="Q167" s="48" t="s">
        <v>1094</v>
      </c>
      <c r="R167" s="107" t="str">
        <f t="shared" si="31"/>
        <v xml:space="preserve">"Services" : </v>
      </c>
      <c r="S167" s="46" t="s">
        <v>1120</v>
      </c>
      <c r="T167" s="120" t="str">
        <f t="shared" si="32"/>
        <v xml:space="preserve">"Sponsor" : </v>
      </c>
      <c r="U167" s="107" t="str">
        <f t="shared" si="33"/>
        <v xml:space="preserve">"Name" : </v>
      </c>
      <c r="V167" s="124" t="s">
        <v>1371</v>
      </c>
      <c r="W167" s="107" t="str">
        <f t="shared" si="34"/>
        <v xml:space="preserve">"Amount" : </v>
      </c>
      <c r="X167" s="125">
        <v>304000</v>
      </c>
      <c r="Y167" s="107" t="str">
        <f t="shared" si="35"/>
        <v xml:space="preserve">"Services" : </v>
      </c>
      <c r="Z167" s="124" t="s">
        <v>2068</v>
      </c>
      <c r="AA167" s="120" t="str">
        <f t="shared" si="36"/>
        <v xml:space="preserve">"Stadium" : </v>
      </c>
      <c r="AB167" s="107" t="str">
        <f t="shared" si="37"/>
        <v xml:space="preserve">"Name" : </v>
      </c>
      <c r="AC167" s="124" t="s">
        <v>2102</v>
      </c>
      <c r="AD167" s="107" t="str">
        <f t="shared" si="38"/>
        <v xml:space="preserve">"City" : </v>
      </c>
      <c r="AE167" s="124" t="s">
        <v>2114</v>
      </c>
      <c r="AF167" s="107" t="str">
        <f t="shared" si="39"/>
        <v xml:space="preserve">"Type" : </v>
      </c>
      <c r="AG167" s="124" t="s">
        <v>2124</v>
      </c>
      <c r="AH167" s="107" t="str">
        <f t="shared" si="40"/>
        <v xml:space="preserve">"Capacity" : </v>
      </c>
      <c r="AI167" s="124">
        <v>2100</v>
      </c>
      <c r="AJ167" s="107" t="str">
        <f t="shared" si="41"/>
        <v>"Acoustics" :</v>
      </c>
      <c r="AK167" s="124" t="s">
        <v>135</v>
      </c>
      <c r="AL167" s="119" t="s">
        <v>2197</v>
      </c>
      <c r="AM167" s="128" t="s">
        <v>2142</v>
      </c>
      <c r="AN167" s="119" t="s">
        <v>2198</v>
      </c>
      <c r="AO167" s="128" t="s">
        <v>2191</v>
      </c>
    </row>
    <row r="168" spans="1:41" ht="12" x14ac:dyDescent="0.25">
      <c r="A168" s="43">
        <v>154</v>
      </c>
      <c r="B168" s="43">
        <v>2019</v>
      </c>
      <c r="C168" s="43">
        <v>7</v>
      </c>
      <c r="D168" s="43">
        <v>75</v>
      </c>
      <c r="E168" s="43">
        <v>60300</v>
      </c>
      <c r="F168" s="43">
        <v>62300</v>
      </c>
      <c r="G168" s="43">
        <v>15</v>
      </c>
      <c r="H168" s="43">
        <v>65</v>
      </c>
      <c r="I168" s="126">
        <v>36900</v>
      </c>
      <c r="J168" s="126">
        <v>82200</v>
      </c>
      <c r="K168" s="43" t="s">
        <v>133</v>
      </c>
      <c r="L168" s="126">
        <v>38600</v>
      </c>
      <c r="M168" s="106" t="str">
        <f t="shared" si="28"/>
        <v xml:space="preserve">"Performer" : </v>
      </c>
      <c r="N168" s="107" t="str">
        <f t="shared" si="29"/>
        <v xml:space="preserve">"Name" : </v>
      </c>
      <c r="O168" s="48" t="s">
        <v>576</v>
      </c>
      <c r="P168" s="107" t="str">
        <f t="shared" si="30"/>
        <v xml:space="preserve">"Music_Type" : </v>
      </c>
      <c r="Q168" s="48" t="s">
        <v>1094</v>
      </c>
      <c r="R168" s="107" t="str">
        <f t="shared" si="31"/>
        <v xml:space="preserve">"Services" : </v>
      </c>
      <c r="S168" s="46" t="s">
        <v>1127</v>
      </c>
      <c r="T168" s="120" t="str">
        <f t="shared" si="32"/>
        <v xml:space="preserve">"Sponsor" : </v>
      </c>
      <c r="U168" s="107" t="str">
        <f t="shared" si="33"/>
        <v xml:space="preserve">"Name" : </v>
      </c>
      <c r="V168" s="124" t="s">
        <v>1589</v>
      </c>
      <c r="W168" s="107" t="str">
        <f t="shared" si="34"/>
        <v xml:space="preserve">"Amount" : </v>
      </c>
      <c r="X168" s="125">
        <v>318000</v>
      </c>
      <c r="Y168" s="107" t="str">
        <f t="shared" si="35"/>
        <v xml:space="preserve">"Services" : </v>
      </c>
      <c r="Z168" s="124" t="s">
        <v>2065</v>
      </c>
      <c r="AA168" s="120" t="str">
        <f t="shared" si="36"/>
        <v xml:space="preserve">"Stadium" : </v>
      </c>
      <c r="AB168" s="107" t="str">
        <f t="shared" si="37"/>
        <v xml:space="preserve">"Name" : </v>
      </c>
      <c r="AC168" s="124" t="s">
        <v>2108</v>
      </c>
      <c r="AD168" s="107" t="str">
        <f t="shared" si="38"/>
        <v xml:space="preserve">"City" : </v>
      </c>
      <c r="AE168" s="124" t="s">
        <v>2121</v>
      </c>
      <c r="AF168" s="107" t="str">
        <f t="shared" si="39"/>
        <v xml:space="preserve">"Type" : </v>
      </c>
      <c r="AG168" s="124" t="s">
        <v>2124</v>
      </c>
      <c r="AH168" s="107" t="str">
        <f t="shared" si="40"/>
        <v xml:space="preserve">"Capacity" : </v>
      </c>
      <c r="AI168" s="124">
        <v>2000</v>
      </c>
      <c r="AJ168" s="107" t="str">
        <f t="shared" si="41"/>
        <v>"Acoustics" :</v>
      </c>
      <c r="AK168" s="124" t="s">
        <v>135</v>
      </c>
      <c r="AL168" s="119" t="s">
        <v>2197</v>
      </c>
      <c r="AM168" s="128" t="s">
        <v>2137</v>
      </c>
      <c r="AN168" s="119" t="s">
        <v>2198</v>
      </c>
      <c r="AO168" s="128" t="s">
        <v>2188</v>
      </c>
    </row>
    <row r="169" spans="1:41" ht="12" x14ac:dyDescent="0.25">
      <c r="A169" s="43">
        <v>155</v>
      </c>
      <c r="B169" s="43">
        <v>2018</v>
      </c>
      <c r="C169" s="43">
        <v>7</v>
      </c>
      <c r="D169" s="43">
        <v>90</v>
      </c>
      <c r="E169" s="43">
        <v>54200</v>
      </c>
      <c r="F169" s="43">
        <v>51800</v>
      </c>
      <c r="G169" s="43">
        <v>15</v>
      </c>
      <c r="H169" s="43">
        <v>60</v>
      </c>
      <c r="I169" s="126">
        <v>72900</v>
      </c>
      <c r="J169" s="126">
        <v>27800</v>
      </c>
      <c r="K169" s="43" t="s">
        <v>133</v>
      </c>
      <c r="L169" s="126">
        <v>4900</v>
      </c>
      <c r="M169" s="106" t="str">
        <f t="shared" si="28"/>
        <v xml:space="preserve">"Performer" : </v>
      </c>
      <c r="N169" s="107" t="str">
        <f t="shared" si="29"/>
        <v xml:space="preserve">"Name" : </v>
      </c>
      <c r="O169" s="48" t="s">
        <v>577</v>
      </c>
      <c r="P169" s="107" t="str">
        <f t="shared" si="30"/>
        <v xml:space="preserve">"Music_Type" : </v>
      </c>
      <c r="Q169" s="48" t="s">
        <v>1094</v>
      </c>
      <c r="R169" s="107" t="str">
        <f t="shared" si="31"/>
        <v xml:space="preserve">"Services" : </v>
      </c>
      <c r="S169" s="46" t="s">
        <v>1105</v>
      </c>
      <c r="T169" s="120" t="str">
        <f t="shared" si="32"/>
        <v xml:space="preserve">"Sponsor" : </v>
      </c>
      <c r="U169" s="107" t="str">
        <f t="shared" si="33"/>
        <v xml:space="preserve">"Name" : </v>
      </c>
      <c r="V169" s="124" t="s">
        <v>1590</v>
      </c>
      <c r="W169" s="107" t="str">
        <f t="shared" si="34"/>
        <v xml:space="preserve">"Amount" : </v>
      </c>
      <c r="X169" s="125">
        <v>413000</v>
      </c>
      <c r="Y169" s="107" t="str">
        <f t="shared" si="35"/>
        <v xml:space="preserve">"Services" : </v>
      </c>
      <c r="Z169" s="124" t="s">
        <v>2068</v>
      </c>
      <c r="AA169" s="120" t="str">
        <f t="shared" si="36"/>
        <v xml:space="preserve">"Stadium" : </v>
      </c>
      <c r="AB169" s="107" t="str">
        <f t="shared" si="37"/>
        <v xml:space="preserve">"Name" : </v>
      </c>
      <c r="AC169" s="124" t="s">
        <v>2106</v>
      </c>
      <c r="AD169" s="107" t="str">
        <f t="shared" si="38"/>
        <v xml:space="preserve">"City" : </v>
      </c>
      <c r="AE169" s="124" t="s">
        <v>2114</v>
      </c>
      <c r="AF169" s="107" t="str">
        <f t="shared" si="39"/>
        <v xml:space="preserve">"Type" : </v>
      </c>
      <c r="AG169" s="124" t="s">
        <v>2124</v>
      </c>
      <c r="AH169" s="107" t="str">
        <f t="shared" si="40"/>
        <v xml:space="preserve">"Capacity" : </v>
      </c>
      <c r="AI169" s="124">
        <v>13000</v>
      </c>
      <c r="AJ169" s="107" t="str">
        <f t="shared" si="41"/>
        <v>"Acoustics" :</v>
      </c>
      <c r="AK169" s="124" t="s">
        <v>135</v>
      </c>
      <c r="AL169" s="119" t="s">
        <v>2197</v>
      </c>
      <c r="AM169" s="128" t="s">
        <v>2130</v>
      </c>
      <c r="AN169" s="119" t="s">
        <v>2198</v>
      </c>
      <c r="AO169" s="128" t="s">
        <v>2191</v>
      </c>
    </row>
    <row r="170" spans="1:41" ht="12" x14ac:dyDescent="0.25">
      <c r="A170" s="43">
        <v>156</v>
      </c>
      <c r="B170" s="43">
        <v>2022</v>
      </c>
      <c r="C170" s="43">
        <v>11</v>
      </c>
      <c r="D170" s="43">
        <v>145</v>
      </c>
      <c r="E170" s="43">
        <v>64600</v>
      </c>
      <c r="F170" s="43">
        <v>53500</v>
      </c>
      <c r="G170" s="43">
        <v>35</v>
      </c>
      <c r="H170" s="43">
        <v>85</v>
      </c>
      <c r="I170" s="126">
        <v>78800</v>
      </c>
      <c r="J170" s="126">
        <v>3300</v>
      </c>
      <c r="K170" s="43" t="s">
        <v>133</v>
      </c>
      <c r="L170" s="126">
        <v>12100</v>
      </c>
      <c r="M170" s="106" t="str">
        <f t="shared" si="28"/>
        <v xml:space="preserve">"Performer" : </v>
      </c>
      <c r="N170" s="107" t="str">
        <f t="shared" si="29"/>
        <v xml:space="preserve">"Name" : </v>
      </c>
      <c r="O170" s="48" t="s">
        <v>578</v>
      </c>
      <c r="P170" s="107" t="str">
        <f t="shared" si="30"/>
        <v xml:space="preserve">"Music_Type" : </v>
      </c>
      <c r="Q170" s="48" t="s">
        <v>1094</v>
      </c>
      <c r="R170" s="107" t="str">
        <f t="shared" si="31"/>
        <v xml:space="preserve">"Services" : </v>
      </c>
      <c r="S170" s="46" t="s">
        <v>1118</v>
      </c>
      <c r="T170" s="120" t="str">
        <f t="shared" si="32"/>
        <v xml:space="preserve">"Sponsor" : </v>
      </c>
      <c r="U170" s="107" t="str">
        <f t="shared" si="33"/>
        <v xml:space="preserve">"Name" : </v>
      </c>
      <c r="V170" s="124" t="s">
        <v>1311</v>
      </c>
      <c r="W170" s="107" t="str">
        <f t="shared" si="34"/>
        <v xml:space="preserve">"Amount" : </v>
      </c>
      <c r="X170" s="125">
        <v>448000</v>
      </c>
      <c r="Y170" s="107" t="str">
        <f t="shared" si="35"/>
        <v xml:space="preserve">"Services" : </v>
      </c>
      <c r="Z170" s="124" t="s">
        <v>2065</v>
      </c>
      <c r="AA170" s="120" t="str">
        <f t="shared" si="36"/>
        <v xml:space="preserve">"Stadium" : </v>
      </c>
      <c r="AB170" s="107" t="str">
        <f t="shared" si="37"/>
        <v xml:space="preserve">"Name" : </v>
      </c>
      <c r="AC170" s="124" t="s">
        <v>2102</v>
      </c>
      <c r="AD170" s="107" t="str">
        <f t="shared" si="38"/>
        <v xml:space="preserve">"City" : </v>
      </c>
      <c r="AE170" s="124" t="s">
        <v>2114</v>
      </c>
      <c r="AF170" s="107" t="str">
        <f t="shared" si="39"/>
        <v xml:space="preserve">"Type" : </v>
      </c>
      <c r="AG170" s="124" t="s">
        <v>2124</v>
      </c>
      <c r="AH170" s="107" t="str">
        <f t="shared" si="40"/>
        <v xml:space="preserve">"Capacity" : </v>
      </c>
      <c r="AI170" s="124">
        <v>2100</v>
      </c>
      <c r="AJ170" s="107" t="str">
        <f t="shared" si="41"/>
        <v>"Acoustics" :</v>
      </c>
      <c r="AK170" s="124" t="s">
        <v>135</v>
      </c>
      <c r="AL170" s="119" t="s">
        <v>2197</v>
      </c>
      <c r="AM170" s="128" t="s">
        <v>2158</v>
      </c>
      <c r="AN170" s="119" t="s">
        <v>2198</v>
      </c>
      <c r="AO170" s="128" t="s">
        <v>2174</v>
      </c>
    </row>
    <row r="171" spans="1:41" ht="12" x14ac:dyDescent="0.25">
      <c r="A171" s="43">
        <v>157</v>
      </c>
      <c r="B171" s="43">
        <v>2012</v>
      </c>
      <c r="C171" s="43">
        <v>1</v>
      </c>
      <c r="D171" s="43">
        <v>180</v>
      </c>
      <c r="E171" s="43">
        <v>47000</v>
      </c>
      <c r="F171" s="43">
        <v>44400</v>
      </c>
      <c r="G171" s="43">
        <v>35</v>
      </c>
      <c r="H171" s="43">
        <v>135</v>
      </c>
      <c r="I171" s="126">
        <v>49600</v>
      </c>
      <c r="J171" s="126">
        <v>23700</v>
      </c>
      <c r="K171" s="43" t="s">
        <v>133</v>
      </c>
      <c r="L171" s="126">
        <v>14700</v>
      </c>
      <c r="M171" s="106" t="str">
        <f t="shared" si="28"/>
        <v xml:space="preserve">"Performer" : </v>
      </c>
      <c r="N171" s="107" t="str">
        <f t="shared" si="29"/>
        <v xml:space="preserve">"Name" : </v>
      </c>
      <c r="O171" s="48" t="s">
        <v>157</v>
      </c>
      <c r="P171" s="107" t="str">
        <f t="shared" si="30"/>
        <v xml:space="preserve">"Music_Type" : </v>
      </c>
      <c r="Q171" s="48" t="s">
        <v>1093</v>
      </c>
      <c r="R171" s="107" t="str">
        <f t="shared" si="31"/>
        <v xml:space="preserve">"Services" : </v>
      </c>
      <c r="S171" s="46" t="s">
        <v>1114</v>
      </c>
      <c r="T171" s="120" t="str">
        <f t="shared" si="32"/>
        <v xml:space="preserve">"Sponsor" : </v>
      </c>
      <c r="U171" s="107" t="str">
        <f t="shared" si="33"/>
        <v xml:space="preserve">"Name" : </v>
      </c>
      <c r="V171" s="124" t="s">
        <v>1288</v>
      </c>
      <c r="W171" s="107" t="str">
        <f t="shared" si="34"/>
        <v xml:space="preserve">"Amount" : </v>
      </c>
      <c r="X171" s="125">
        <v>16000</v>
      </c>
      <c r="Y171" s="107" t="str">
        <f t="shared" si="35"/>
        <v xml:space="preserve">"Services" : </v>
      </c>
      <c r="Z171" s="124" t="s">
        <v>2093</v>
      </c>
      <c r="AA171" s="120" t="str">
        <f t="shared" si="36"/>
        <v xml:space="preserve">"Stadium" : </v>
      </c>
      <c r="AB171" s="107" t="str">
        <f t="shared" si="37"/>
        <v xml:space="preserve">"Name" : </v>
      </c>
      <c r="AC171" s="124" t="s">
        <v>2106</v>
      </c>
      <c r="AD171" s="107" t="str">
        <f t="shared" si="38"/>
        <v xml:space="preserve">"City" : </v>
      </c>
      <c r="AE171" s="124" t="s">
        <v>2114</v>
      </c>
      <c r="AF171" s="107" t="str">
        <f t="shared" si="39"/>
        <v xml:space="preserve">"Type" : </v>
      </c>
      <c r="AG171" s="124" t="s">
        <v>2124</v>
      </c>
      <c r="AH171" s="107" t="str">
        <f t="shared" si="40"/>
        <v xml:space="preserve">"Capacity" : </v>
      </c>
      <c r="AI171" s="124">
        <v>13000</v>
      </c>
      <c r="AJ171" s="107" t="str">
        <f t="shared" si="41"/>
        <v>"Acoustics" :</v>
      </c>
      <c r="AK171" s="124" t="s">
        <v>135</v>
      </c>
      <c r="AL171" s="119" t="s">
        <v>2197</v>
      </c>
      <c r="AM171" s="128" t="s">
        <v>2138</v>
      </c>
      <c r="AN171" s="119" t="s">
        <v>2198</v>
      </c>
      <c r="AO171" s="128" t="s">
        <v>2186</v>
      </c>
    </row>
    <row r="172" spans="1:41" ht="12" x14ac:dyDescent="0.25">
      <c r="A172" s="43">
        <v>158</v>
      </c>
      <c r="B172" s="43">
        <v>2023</v>
      </c>
      <c r="C172" s="43">
        <v>8</v>
      </c>
      <c r="D172" s="43">
        <v>175</v>
      </c>
      <c r="E172" s="43">
        <v>46400</v>
      </c>
      <c r="F172" s="43">
        <v>38700</v>
      </c>
      <c r="G172" s="43">
        <v>60</v>
      </c>
      <c r="H172" s="43">
        <v>265</v>
      </c>
      <c r="I172" s="126">
        <v>69900</v>
      </c>
      <c r="J172" s="126">
        <v>101900</v>
      </c>
      <c r="K172" s="43" t="s">
        <v>135</v>
      </c>
      <c r="L172" s="126">
        <v>30100</v>
      </c>
      <c r="M172" s="106" t="str">
        <f t="shared" si="28"/>
        <v xml:space="preserve">"Performer" : </v>
      </c>
      <c r="N172" s="107" t="str">
        <f t="shared" si="29"/>
        <v xml:space="preserve">"Name" : </v>
      </c>
      <c r="O172" s="48" t="s">
        <v>144</v>
      </c>
      <c r="P172" s="107" t="str">
        <f t="shared" si="30"/>
        <v xml:space="preserve">"Music_Type" : </v>
      </c>
      <c r="Q172" s="48" t="s">
        <v>1098</v>
      </c>
      <c r="R172" s="107" t="str">
        <f t="shared" si="31"/>
        <v xml:space="preserve">"Services" : </v>
      </c>
      <c r="S172" s="46" t="s">
        <v>1130</v>
      </c>
      <c r="T172" s="120" t="str">
        <f t="shared" si="32"/>
        <v xml:space="preserve">"Sponsor" : </v>
      </c>
      <c r="U172" s="107" t="str">
        <f t="shared" si="33"/>
        <v xml:space="preserve">"Name" : </v>
      </c>
      <c r="V172" s="124" t="s">
        <v>1591</v>
      </c>
      <c r="W172" s="107" t="str">
        <f t="shared" si="34"/>
        <v xml:space="preserve">"Amount" : </v>
      </c>
      <c r="X172" s="125">
        <v>410000</v>
      </c>
      <c r="Y172" s="107" t="str">
        <f t="shared" si="35"/>
        <v xml:space="preserve">"Services" : </v>
      </c>
      <c r="Z172" s="124" t="s">
        <v>2072</v>
      </c>
      <c r="AA172" s="120" t="str">
        <f t="shared" si="36"/>
        <v xml:space="preserve">"Stadium" : </v>
      </c>
      <c r="AB172" s="107" t="str">
        <f t="shared" si="37"/>
        <v xml:space="preserve">"Name" : </v>
      </c>
      <c r="AC172" s="124" t="s">
        <v>2100</v>
      </c>
      <c r="AD172" s="107" t="str">
        <f t="shared" si="38"/>
        <v xml:space="preserve">"City" : </v>
      </c>
      <c r="AE172" s="124" t="s">
        <v>2117</v>
      </c>
      <c r="AF172" s="107" t="str">
        <f t="shared" si="39"/>
        <v xml:space="preserve">"Type" : </v>
      </c>
      <c r="AG172" s="124" t="s">
        <v>2127</v>
      </c>
      <c r="AH172" s="107" t="str">
        <f t="shared" si="40"/>
        <v xml:space="preserve">"Capacity" : </v>
      </c>
      <c r="AI172" s="124">
        <v>45690</v>
      </c>
      <c r="AJ172" s="107" t="str">
        <f t="shared" si="41"/>
        <v>"Acoustics" :</v>
      </c>
      <c r="AK172" s="124" t="s">
        <v>134</v>
      </c>
      <c r="AL172" s="119" t="s">
        <v>2197</v>
      </c>
      <c r="AM172" s="128" t="s">
        <v>2145</v>
      </c>
      <c r="AN172" s="119" t="s">
        <v>2198</v>
      </c>
      <c r="AO172" s="128" t="s">
        <v>2192</v>
      </c>
    </row>
    <row r="173" spans="1:41" ht="12" x14ac:dyDescent="0.25">
      <c r="A173" s="43">
        <v>159</v>
      </c>
      <c r="B173" s="43">
        <v>2013</v>
      </c>
      <c r="C173" s="43">
        <v>10</v>
      </c>
      <c r="D173" s="43">
        <v>115</v>
      </c>
      <c r="E173" s="43">
        <v>77200</v>
      </c>
      <c r="F173" s="43">
        <v>77700</v>
      </c>
      <c r="G173" s="43">
        <v>50</v>
      </c>
      <c r="H173" s="43">
        <v>135</v>
      </c>
      <c r="I173" s="126">
        <v>8400</v>
      </c>
      <c r="J173" s="126">
        <v>89700</v>
      </c>
      <c r="K173" s="43" t="s">
        <v>136</v>
      </c>
      <c r="L173" s="126">
        <v>13000</v>
      </c>
      <c r="M173" s="106" t="str">
        <f t="shared" si="28"/>
        <v xml:space="preserve">"Performer" : </v>
      </c>
      <c r="N173" s="107" t="str">
        <f t="shared" si="29"/>
        <v xml:space="preserve">"Name" : </v>
      </c>
      <c r="O173" s="48" t="s">
        <v>579</v>
      </c>
      <c r="P173" s="107" t="str">
        <f t="shared" si="30"/>
        <v xml:space="preserve">"Music_Type" : </v>
      </c>
      <c r="Q173" s="48" t="s">
        <v>1095</v>
      </c>
      <c r="R173" s="107" t="str">
        <f t="shared" si="31"/>
        <v xml:space="preserve">"Services" : </v>
      </c>
      <c r="S173" s="46" t="s">
        <v>1105</v>
      </c>
      <c r="T173" s="120" t="str">
        <f t="shared" si="32"/>
        <v xml:space="preserve">"Sponsor" : </v>
      </c>
      <c r="U173" s="107" t="str">
        <f t="shared" si="33"/>
        <v xml:space="preserve">"Name" : </v>
      </c>
      <c r="V173" s="124" t="s">
        <v>1346</v>
      </c>
      <c r="W173" s="107" t="str">
        <f t="shared" si="34"/>
        <v xml:space="preserve">"Amount" : </v>
      </c>
      <c r="X173" s="125">
        <v>324000</v>
      </c>
      <c r="Y173" s="107" t="str">
        <f t="shared" si="35"/>
        <v xml:space="preserve">"Services" : </v>
      </c>
      <c r="Z173" s="124" t="s">
        <v>2084</v>
      </c>
      <c r="AA173" s="120" t="str">
        <f t="shared" si="36"/>
        <v xml:space="preserve">"Stadium" : </v>
      </c>
      <c r="AB173" s="107" t="str">
        <f t="shared" si="37"/>
        <v xml:space="preserve">"Name" : </v>
      </c>
      <c r="AC173" s="124" t="s">
        <v>2111</v>
      </c>
      <c r="AD173" s="107" t="str">
        <f t="shared" si="38"/>
        <v xml:space="preserve">"City" : </v>
      </c>
      <c r="AE173" s="124" t="s">
        <v>2114</v>
      </c>
      <c r="AF173" s="107" t="str">
        <f t="shared" si="39"/>
        <v xml:space="preserve">"Type" : </v>
      </c>
      <c r="AG173" s="124" t="s">
        <v>2124</v>
      </c>
      <c r="AH173" s="107" t="str">
        <f t="shared" si="40"/>
        <v xml:space="preserve">"Capacity" : </v>
      </c>
      <c r="AI173" s="124">
        <v>1200</v>
      </c>
      <c r="AJ173" s="107" t="str">
        <f t="shared" si="41"/>
        <v>"Acoustics" :</v>
      </c>
      <c r="AK173" s="124" t="s">
        <v>135</v>
      </c>
      <c r="AL173" s="119" t="s">
        <v>2197</v>
      </c>
      <c r="AM173" s="128" t="s">
        <v>2134</v>
      </c>
      <c r="AN173" s="119" t="s">
        <v>2198</v>
      </c>
      <c r="AO173" s="128" t="s">
        <v>2175</v>
      </c>
    </row>
    <row r="174" spans="1:41" ht="12" x14ac:dyDescent="0.25">
      <c r="A174" s="43">
        <v>160</v>
      </c>
      <c r="B174" s="43">
        <v>2017</v>
      </c>
      <c r="C174" s="43">
        <v>3</v>
      </c>
      <c r="D174" s="43">
        <v>130</v>
      </c>
      <c r="E174" s="43">
        <v>12700</v>
      </c>
      <c r="F174" s="43">
        <v>10300</v>
      </c>
      <c r="G174" s="43">
        <v>25</v>
      </c>
      <c r="H174" s="43">
        <v>110</v>
      </c>
      <c r="I174" s="126">
        <v>31000</v>
      </c>
      <c r="J174" s="126">
        <v>13400</v>
      </c>
      <c r="K174" s="43" t="s">
        <v>133</v>
      </c>
      <c r="L174" s="126">
        <v>44000</v>
      </c>
      <c r="M174" s="106" t="str">
        <f t="shared" si="28"/>
        <v xml:space="preserve">"Performer" : </v>
      </c>
      <c r="N174" s="107" t="str">
        <f t="shared" si="29"/>
        <v xml:space="preserve">"Name" : </v>
      </c>
      <c r="O174" s="48" t="s">
        <v>580</v>
      </c>
      <c r="P174" s="107" t="str">
        <f t="shared" si="30"/>
        <v xml:space="preserve">"Music_Type" : </v>
      </c>
      <c r="Q174" s="48" t="s">
        <v>1098</v>
      </c>
      <c r="R174" s="107" t="str">
        <f t="shared" si="31"/>
        <v xml:space="preserve">"Services" : </v>
      </c>
      <c r="S174" s="46" t="s">
        <v>1128</v>
      </c>
      <c r="T174" s="120" t="str">
        <f t="shared" si="32"/>
        <v xml:space="preserve">"Sponsor" : </v>
      </c>
      <c r="U174" s="107" t="str">
        <f t="shared" si="33"/>
        <v xml:space="preserve">"Name" : </v>
      </c>
      <c r="V174" s="124" t="s">
        <v>1453</v>
      </c>
      <c r="W174" s="107" t="str">
        <f t="shared" si="34"/>
        <v xml:space="preserve">"Amount" : </v>
      </c>
      <c r="X174" s="125">
        <v>337000</v>
      </c>
      <c r="Y174" s="107" t="str">
        <f t="shared" si="35"/>
        <v xml:space="preserve">"Services" : </v>
      </c>
      <c r="Z174" s="124" t="s">
        <v>2077</v>
      </c>
      <c r="AA174" s="120" t="str">
        <f t="shared" si="36"/>
        <v xml:space="preserve">"Stadium" : </v>
      </c>
      <c r="AB174" s="107" t="str">
        <f t="shared" si="37"/>
        <v xml:space="preserve">"Name" : </v>
      </c>
      <c r="AC174" s="124" t="s">
        <v>2112</v>
      </c>
      <c r="AD174" s="107" t="str">
        <f t="shared" si="38"/>
        <v xml:space="preserve">"City" : </v>
      </c>
      <c r="AE174" s="124" t="s">
        <v>2123</v>
      </c>
      <c r="AF174" s="107" t="str">
        <f t="shared" si="39"/>
        <v xml:space="preserve">"Type" : </v>
      </c>
      <c r="AG174" s="124" t="s">
        <v>2128</v>
      </c>
      <c r="AH174" s="107" t="str">
        <f t="shared" si="40"/>
        <v xml:space="preserve">"Capacity" : </v>
      </c>
      <c r="AI174" s="124">
        <v>11000</v>
      </c>
      <c r="AJ174" s="107" t="str">
        <f t="shared" si="41"/>
        <v>"Acoustics" :</v>
      </c>
      <c r="AK174" s="124" t="s">
        <v>135</v>
      </c>
      <c r="AL174" s="119" t="s">
        <v>2197</v>
      </c>
      <c r="AM174" s="128" t="s">
        <v>2130</v>
      </c>
      <c r="AN174" s="119" t="s">
        <v>2198</v>
      </c>
      <c r="AO174" s="128" t="s">
        <v>2190</v>
      </c>
    </row>
    <row r="175" spans="1:41" ht="12" x14ac:dyDescent="0.25">
      <c r="A175" s="43">
        <v>161</v>
      </c>
      <c r="B175" s="43">
        <v>2013</v>
      </c>
      <c r="C175" s="43">
        <v>10</v>
      </c>
      <c r="D175" s="43">
        <v>175</v>
      </c>
      <c r="E175" s="43">
        <v>19700</v>
      </c>
      <c r="F175" s="43">
        <v>17100</v>
      </c>
      <c r="G175" s="43">
        <v>25</v>
      </c>
      <c r="H175" s="43">
        <v>100</v>
      </c>
      <c r="I175" s="126">
        <v>89300</v>
      </c>
      <c r="J175" s="126">
        <v>39000</v>
      </c>
      <c r="K175" s="43" t="s">
        <v>134</v>
      </c>
      <c r="L175" s="126">
        <v>18600</v>
      </c>
      <c r="M175" s="106" t="str">
        <f t="shared" si="28"/>
        <v xml:space="preserve">"Performer" : </v>
      </c>
      <c r="N175" s="107" t="str">
        <f t="shared" si="29"/>
        <v xml:space="preserve">"Name" : </v>
      </c>
      <c r="O175" s="48" t="s">
        <v>581</v>
      </c>
      <c r="P175" s="107" t="str">
        <f t="shared" si="30"/>
        <v xml:space="preserve">"Music_Type" : </v>
      </c>
      <c r="Q175" s="48" t="s">
        <v>1096</v>
      </c>
      <c r="R175" s="107" t="str">
        <f t="shared" si="31"/>
        <v xml:space="preserve">"Services" : </v>
      </c>
      <c r="S175" s="46" t="s">
        <v>1112</v>
      </c>
      <c r="T175" s="120" t="str">
        <f t="shared" si="32"/>
        <v xml:space="preserve">"Sponsor" : </v>
      </c>
      <c r="U175" s="107" t="str">
        <f t="shared" si="33"/>
        <v xml:space="preserve">"Name" : </v>
      </c>
      <c r="V175" s="124" t="s">
        <v>1351</v>
      </c>
      <c r="W175" s="107" t="str">
        <f t="shared" si="34"/>
        <v xml:space="preserve">"Amount" : </v>
      </c>
      <c r="X175" s="125">
        <v>476000</v>
      </c>
      <c r="Y175" s="107" t="str">
        <f t="shared" si="35"/>
        <v xml:space="preserve">"Services" : </v>
      </c>
      <c r="Z175" s="124" t="s">
        <v>2068</v>
      </c>
      <c r="AA175" s="120" t="str">
        <f t="shared" si="36"/>
        <v xml:space="preserve">"Stadium" : </v>
      </c>
      <c r="AB175" s="107" t="str">
        <f t="shared" si="37"/>
        <v xml:space="preserve">"Name" : </v>
      </c>
      <c r="AC175" s="124" t="s">
        <v>2096</v>
      </c>
      <c r="AD175" s="107" t="str">
        <f t="shared" si="38"/>
        <v xml:space="preserve">"City" : </v>
      </c>
      <c r="AE175" s="124" t="s">
        <v>2114</v>
      </c>
      <c r="AF175" s="107" t="str">
        <f t="shared" si="39"/>
        <v xml:space="preserve">"Type" : </v>
      </c>
      <c r="AG175" s="124" t="s">
        <v>2124</v>
      </c>
      <c r="AH175" s="107" t="str">
        <f t="shared" si="40"/>
        <v xml:space="preserve">"Capacity" : </v>
      </c>
      <c r="AI175" s="124">
        <v>1200</v>
      </c>
      <c r="AJ175" s="107" t="str">
        <f t="shared" si="41"/>
        <v>"Acoustics" :</v>
      </c>
      <c r="AK175" s="124" t="s">
        <v>135</v>
      </c>
      <c r="AL175" s="119" t="s">
        <v>2197</v>
      </c>
      <c r="AM175" s="128" t="s">
        <v>2142</v>
      </c>
      <c r="AN175" s="119" t="s">
        <v>2198</v>
      </c>
      <c r="AO175" s="128" t="s">
        <v>2162</v>
      </c>
    </row>
    <row r="176" spans="1:41" ht="12" x14ac:dyDescent="0.25">
      <c r="A176" s="43">
        <v>162</v>
      </c>
      <c r="B176" s="43">
        <v>2017</v>
      </c>
      <c r="C176" s="43">
        <v>4</v>
      </c>
      <c r="D176" s="43">
        <v>155</v>
      </c>
      <c r="E176" s="43">
        <v>9400</v>
      </c>
      <c r="F176" s="43">
        <v>7600</v>
      </c>
      <c r="G176" s="43">
        <v>60</v>
      </c>
      <c r="H176" s="43">
        <v>200</v>
      </c>
      <c r="I176" s="126">
        <v>7600</v>
      </c>
      <c r="J176" s="126">
        <v>92800</v>
      </c>
      <c r="K176" s="43" t="s">
        <v>136</v>
      </c>
      <c r="L176" s="126">
        <v>22500</v>
      </c>
      <c r="M176" s="106" t="str">
        <f t="shared" si="28"/>
        <v xml:space="preserve">"Performer" : </v>
      </c>
      <c r="N176" s="107" t="str">
        <f t="shared" si="29"/>
        <v xml:space="preserve">"Name" : </v>
      </c>
      <c r="O176" s="48" t="s">
        <v>582</v>
      </c>
      <c r="P176" s="107" t="str">
        <f t="shared" si="30"/>
        <v xml:space="preserve">"Music_Type" : </v>
      </c>
      <c r="Q176" s="48" t="s">
        <v>1096</v>
      </c>
      <c r="R176" s="107" t="str">
        <f t="shared" si="31"/>
        <v xml:space="preserve">"Services" : </v>
      </c>
      <c r="S176" s="46" t="s">
        <v>1104</v>
      </c>
      <c r="T176" s="120" t="str">
        <f t="shared" si="32"/>
        <v xml:space="preserve">"Sponsor" : </v>
      </c>
      <c r="U176" s="107" t="str">
        <f t="shared" si="33"/>
        <v xml:space="preserve">"Name" : </v>
      </c>
      <c r="V176" s="124" t="s">
        <v>1592</v>
      </c>
      <c r="W176" s="107" t="str">
        <f t="shared" si="34"/>
        <v xml:space="preserve">"Amount" : </v>
      </c>
      <c r="X176" s="125">
        <v>119000</v>
      </c>
      <c r="Y176" s="107" t="str">
        <f t="shared" si="35"/>
        <v xml:space="preserve">"Services" : </v>
      </c>
      <c r="Z176" s="124" t="s">
        <v>2083</v>
      </c>
      <c r="AA176" s="120" t="str">
        <f t="shared" si="36"/>
        <v xml:space="preserve">"Stadium" : </v>
      </c>
      <c r="AB176" s="107" t="str">
        <f t="shared" si="37"/>
        <v xml:space="preserve">"Name" : </v>
      </c>
      <c r="AC176" s="124" t="s">
        <v>2105</v>
      </c>
      <c r="AD176" s="107" t="str">
        <f t="shared" si="38"/>
        <v xml:space="preserve">"City" : </v>
      </c>
      <c r="AE176" s="124" t="s">
        <v>2119</v>
      </c>
      <c r="AF176" s="107" t="str">
        <f t="shared" si="39"/>
        <v xml:space="preserve">"Type" : </v>
      </c>
      <c r="AG176" s="124" t="s">
        <v>2127</v>
      </c>
      <c r="AH176" s="107" t="str">
        <f t="shared" si="40"/>
        <v xml:space="preserve">"Capacity" : </v>
      </c>
      <c r="AI176" s="124">
        <v>27000</v>
      </c>
      <c r="AJ176" s="107" t="str">
        <f t="shared" si="41"/>
        <v>"Acoustics" :</v>
      </c>
      <c r="AK176" s="124" t="s">
        <v>134</v>
      </c>
      <c r="AL176" s="119" t="s">
        <v>2197</v>
      </c>
      <c r="AM176" s="128" t="s">
        <v>2150</v>
      </c>
      <c r="AN176" s="119" t="s">
        <v>2198</v>
      </c>
      <c r="AO176" s="128" t="s">
        <v>2178</v>
      </c>
    </row>
    <row r="177" spans="1:41" ht="12" x14ac:dyDescent="0.25">
      <c r="A177" s="43">
        <v>163</v>
      </c>
      <c r="B177" s="43">
        <v>2024</v>
      </c>
      <c r="C177" s="43">
        <v>10</v>
      </c>
      <c r="D177" s="43">
        <v>160</v>
      </c>
      <c r="E177" s="43">
        <v>48100</v>
      </c>
      <c r="F177" s="43">
        <v>38500</v>
      </c>
      <c r="G177" s="43">
        <v>35</v>
      </c>
      <c r="H177" s="43">
        <v>135</v>
      </c>
      <c r="I177" s="126">
        <v>2500</v>
      </c>
      <c r="J177" s="126">
        <v>26200</v>
      </c>
      <c r="K177" s="43" t="s">
        <v>133</v>
      </c>
      <c r="L177" s="126">
        <v>30500</v>
      </c>
      <c r="M177" s="106" t="str">
        <f t="shared" si="28"/>
        <v xml:space="preserve">"Performer" : </v>
      </c>
      <c r="N177" s="107" t="str">
        <f t="shared" si="29"/>
        <v xml:space="preserve">"Name" : </v>
      </c>
      <c r="O177" s="48" t="s">
        <v>229</v>
      </c>
      <c r="P177" s="107" t="str">
        <f t="shared" si="30"/>
        <v xml:space="preserve">"Music_Type" : </v>
      </c>
      <c r="Q177" s="48" t="s">
        <v>1096</v>
      </c>
      <c r="R177" s="107" t="str">
        <f t="shared" si="31"/>
        <v xml:space="preserve">"Services" : </v>
      </c>
      <c r="S177" s="46" t="s">
        <v>1116</v>
      </c>
      <c r="T177" s="120" t="str">
        <f t="shared" si="32"/>
        <v xml:space="preserve">"Sponsor" : </v>
      </c>
      <c r="U177" s="107" t="str">
        <f t="shared" si="33"/>
        <v xml:space="preserve">"Name" : </v>
      </c>
      <c r="V177" s="124" t="s">
        <v>1487</v>
      </c>
      <c r="W177" s="107" t="str">
        <f t="shared" si="34"/>
        <v xml:space="preserve">"Amount" : </v>
      </c>
      <c r="X177" s="125">
        <v>183000</v>
      </c>
      <c r="Y177" s="107" t="str">
        <f t="shared" si="35"/>
        <v xml:space="preserve">"Services" : </v>
      </c>
      <c r="Z177" s="124" t="s">
        <v>2067</v>
      </c>
      <c r="AA177" s="120" t="str">
        <f t="shared" si="36"/>
        <v xml:space="preserve">"Stadium" : </v>
      </c>
      <c r="AB177" s="107" t="str">
        <f t="shared" si="37"/>
        <v xml:space="preserve">"Name" : </v>
      </c>
      <c r="AC177" s="124" t="s">
        <v>2110</v>
      </c>
      <c r="AD177" s="107" t="str">
        <f t="shared" si="38"/>
        <v xml:space="preserve">"City" : </v>
      </c>
      <c r="AE177" s="124" t="s">
        <v>2123</v>
      </c>
      <c r="AF177" s="107" t="str">
        <f t="shared" si="39"/>
        <v xml:space="preserve">"Type" : </v>
      </c>
      <c r="AG177" s="124" t="s">
        <v>2125</v>
      </c>
      <c r="AH177" s="107" t="str">
        <f t="shared" si="40"/>
        <v xml:space="preserve">"Capacity" : </v>
      </c>
      <c r="AI177" s="124">
        <v>18000</v>
      </c>
      <c r="AJ177" s="107" t="str">
        <f t="shared" si="41"/>
        <v>"Acoustics" :</v>
      </c>
      <c r="AK177" s="124" t="s">
        <v>134</v>
      </c>
      <c r="AL177" s="119" t="s">
        <v>2197</v>
      </c>
      <c r="AM177" s="128" t="s">
        <v>2139</v>
      </c>
      <c r="AN177" s="119" t="s">
        <v>2198</v>
      </c>
      <c r="AO177" s="128" t="s">
        <v>2184</v>
      </c>
    </row>
    <row r="178" spans="1:41" ht="12" x14ac:dyDescent="0.25">
      <c r="A178" s="43">
        <v>164</v>
      </c>
      <c r="B178" s="43">
        <v>2022</v>
      </c>
      <c r="C178" s="43">
        <v>3</v>
      </c>
      <c r="D178" s="43">
        <v>160</v>
      </c>
      <c r="E178" s="43">
        <v>71900</v>
      </c>
      <c r="F178" s="43">
        <v>65000</v>
      </c>
      <c r="G178" s="43">
        <v>50</v>
      </c>
      <c r="H178" s="43">
        <v>220</v>
      </c>
      <c r="I178" s="126">
        <v>29500</v>
      </c>
      <c r="J178" s="126">
        <v>31100</v>
      </c>
      <c r="K178" s="43" t="s">
        <v>136</v>
      </c>
      <c r="L178" s="126">
        <v>42300</v>
      </c>
      <c r="M178" s="106" t="str">
        <f t="shared" si="28"/>
        <v xml:space="preserve">"Performer" : </v>
      </c>
      <c r="N178" s="107" t="str">
        <f t="shared" si="29"/>
        <v xml:space="preserve">"Name" : </v>
      </c>
      <c r="O178" s="48" t="s">
        <v>323</v>
      </c>
      <c r="P178" s="107" t="str">
        <f t="shared" si="30"/>
        <v xml:space="preserve">"Music_Type" : </v>
      </c>
      <c r="Q178" s="48" t="s">
        <v>1098</v>
      </c>
      <c r="R178" s="107" t="str">
        <f t="shared" si="31"/>
        <v xml:space="preserve">"Services" : </v>
      </c>
      <c r="S178" s="46" t="s">
        <v>1118</v>
      </c>
      <c r="T178" s="120" t="str">
        <f t="shared" si="32"/>
        <v xml:space="preserve">"Sponsor" : </v>
      </c>
      <c r="U178" s="107" t="str">
        <f t="shared" si="33"/>
        <v xml:space="preserve">"Name" : </v>
      </c>
      <c r="V178" s="124" t="s">
        <v>1593</v>
      </c>
      <c r="W178" s="107" t="str">
        <f t="shared" si="34"/>
        <v xml:space="preserve">"Amount" : </v>
      </c>
      <c r="X178" s="125">
        <v>432000</v>
      </c>
      <c r="Y178" s="107" t="str">
        <f t="shared" si="35"/>
        <v xml:space="preserve">"Services" : </v>
      </c>
      <c r="Z178" s="124" t="s">
        <v>2077</v>
      </c>
      <c r="AA178" s="120" t="str">
        <f t="shared" si="36"/>
        <v xml:space="preserve">"Stadium" : </v>
      </c>
      <c r="AB178" s="107" t="str">
        <f t="shared" si="37"/>
        <v xml:space="preserve">"Name" : </v>
      </c>
      <c r="AC178" s="124" t="s">
        <v>2104</v>
      </c>
      <c r="AD178" s="107" t="str">
        <f t="shared" si="38"/>
        <v xml:space="preserve">"City" : </v>
      </c>
      <c r="AE178" s="124" t="s">
        <v>2114</v>
      </c>
      <c r="AF178" s="107" t="str">
        <f t="shared" si="39"/>
        <v xml:space="preserve">"Type" : </v>
      </c>
      <c r="AG178" s="124" t="s">
        <v>2126</v>
      </c>
      <c r="AH178" s="107" t="str">
        <f t="shared" si="40"/>
        <v xml:space="preserve">"Capacity" : </v>
      </c>
      <c r="AI178" s="124">
        <v>51700</v>
      </c>
      <c r="AJ178" s="107" t="str">
        <f t="shared" si="41"/>
        <v>"Acoustics" :</v>
      </c>
      <c r="AK178" s="124" t="s">
        <v>134</v>
      </c>
      <c r="AL178" s="119" t="s">
        <v>2197</v>
      </c>
      <c r="AM178" s="128" t="s">
        <v>2150</v>
      </c>
      <c r="AN178" s="119" t="s">
        <v>2198</v>
      </c>
      <c r="AO178" s="128" t="s">
        <v>2163</v>
      </c>
    </row>
    <row r="179" spans="1:41" ht="12" x14ac:dyDescent="0.25">
      <c r="A179" s="43">
        <v>165</v>
      </c>
      <c r="B179" s="43">
        <v>2023</v>
      </c>
      <c r="C179" s="43">
        <v>4</v>
      </c>
      <c r="D179" s="43">
        <v>165</v>
      </c>
      <c r="E179" s="43">
        <v>17200</v>
      </c>
      <c r="F179" s="43">
        <v>17100</v>
      </c>
      <c r="G179" s="43">
        <v>55</v>
      </c>
      <c r="H179" s="43">
        <v>255</v>
      </c>
      <c r="I179" s="126">
        <v>60500</v>
      </c>
      <c r="J179" s="126">
        <v>33200</v>
      </c>
      <c r="K179" s="43" t="s">
        <v>134</v>
      </c>
      <c r="L179" s="126">
        <v>46100</v>
      </c>
      <c r="M179" s="106" t="str">
        <f t="shared" si="28"/>
        <v xml:space="preserve">"Performer" : </v>
      </c>
      <c r="N179" s="107" t="str">
        <f t="shared" si="29"/>
        <v xml:space="preserve">"Name" : </v>
      </c>
      <c r="O179" s="48" t="s">
        <v>443</v>
      </c>
      <c r="P179" s="107" t="str">
        <f t="shared" si="30"/>
        <v xml:space="preserve">"Music_Type" : </v>
      </c>
      <c r="Q179" s="48" t="s">
        <v>1097</v>
      </c>
      <c r="R179" s="107" t="str">
        <f t="shared" si="31"/>
        <v xml:space="preserve">"Services" : </v>
      </c>
      <c r="S179" s="46" t="s">
        <v>1108</v>
      </c>
      <c r="T179" s="120" t="str">
        <f t="shared" si="32"/>
        <v xml:space="preserve">"Sponsor" : </v>
      </c>
      <c r="U179" s="107" t="str">
        <f t="shared" si="33"/>
        <v xml:space="preserve">"Name" : </v>
      </c>
      <c r="V179" s="124" t="s">
        <v>1359</v>
      </c>
      <c r="W179" s="107" t="str">
        <f t="shared" si="34"/>
        <v xml:space="preserve">"Amount" : </v>
      </c>
      <c r="X179" s="125">
        <v>79000</v>
      </c>
      <c r="Y179" s="107" t="str">
        <f t="shared" si="35"/>
        <v xml:space="preserve">"Services" : </v>
      </c>
      <c r="Z179" s="124" t="s">
        <v>2087</v>
      </c>
      <c r="AA179" s="120" t="str">
        <f t="shared" si="36"/>
        <v xml:space="preserve">"Stadium" : </v>
      </c>
      <c r="AB179" s="107" t="str">
        <f t="shared" si="37"/>
        <v xml:space="preserve">"Name" : </v>
      </c>
      <c r="AC179" s="124" t="s">
        <v>2100</v>
      </c>
      <c r="AD179" s="107" t="str">
        <f t="shared" si="38"/>
        <v xml:space="preserve">"City" : </v>
      </c>
      <c r="AE179" s="124" t="s">
        <v>2117</v>
      </c>
      <c r="AF179" s="107" t="str">
        <f t="shared" si="39"/>
        <v xml:space="preserve">"Type" : </v>
      </c>
      <c r="AG179" s="124" t="s">
        <v>2127</v>
      </c>
      <c r="AH179" s="107" t="str">
        <f t="shared" si="40"/>
        <v xml:space="preserve">"Capacity" : </v>
      </c>
      <c r="AI179" s="124">
        <v>45690</v>
      </c>
      <c r="AJ179" s="107" t="str">
        <f t="shared" si="41"/>
        <v>"Acoustics" :</v>
      </c>
      <c r="AK179" s="124" t="s">
        <v>134</v>
      </c>
      <c r="AL179" s="119" t="s">
        <v>2197</v>
      </c>
      <c r="AM179" s="128" t="s">
        <v>2151</v>
      </c>
      <c r="AN179" s="119" t="s">
        <v>2198</v>
      </c>
      <c r="AO179" s="128" t="s">
        <v>2168</v>
      </c>
    </row>
    <row r="180" spans="1:41" ht="12" x14ac:dyDescent="0.25">
      <c r="A180" s="43">
        <v>166</v>
      </c>
      <c r="B180" s="43">
        <v>2014</v>
      </c>
      <c r="C180" s="43">
        <v>11</v>
      </c>
      <c r="D180" s="43">
        <v>60</v>
      </c>
      <c r="E180" s="43">
        <v>5600</v>
      </c>
      <c r="F180" s="43">
        <v>5400</v>
      </c>
      <c r="G180" s="43">
        <v>25</v>
      </c>
      <c r="H180" s="43">
        <v>40</v>
      </c>
      <c r="I180" s="126">
        <v>13500</v>
      </c>
      <c r="J180" s="126">
        <v>80000</v>
      </c>
      <c r="K180" s="43" t="s">
        <v>134</v>
      </c>
      <c r="L180" s="126">
        <v>36400</v>
      </c>
      <c r="M180" s="106" t="str">
        <f t="shared" si="28"/>
        <v xml:space="preserve">"Performer" : </v>
      </c>
      <c r="N180" s="107" t="str">
        <f t="shared" si="29"/>
        <v xml:space="preserve">"Name" : </v>
      </c>
      <c r="O180" s="48" t="s">
        <v>583</v>
      </c>
      <c r="P180" s="107" t="str">
        <f t="shared" si="30"/>
        <v xml:space="preserve">"Music_Type" : </v>
      </c>
      <c r="Q180" s="48" t="s">
        <v>1094</v>
      </c>
      <c r="R180" s="107" t="str">
        <f t="shared" si="31"/>
        <v xml:space="preserve">"Services" : </v>
      </c>
      <c r="S180" s="46" t="s">
        <v>1115</v>
      </c>
      <c r="T180" s="120" t="str">
        <f t="shared" si="32"/>
        <v xml:space="preserve">"Sponsor" : </v>
      </c>
      <c r="U180" s="107" t="str">
        <f t="shared" si="33"/>
        <v xml:space="preserve">"Name" : </v>
      </c>
      <c r="V180" s="124" t="s">
        <v>1160</v>
      </c>
      <c r="W180" s="107" t="str">
        <f t="shared" si="34"/>
        <v xml:space="preserve">"Amount" : </v>
      </c>
      <c r="X180" s="125">
        <v>186000</v>
      </c>
      <c r="Y180" s="107" t="str">
        <f t="shared" si="35"/>
        <v xml:space="preserve">"Services" : </v>
      </c>
      <c r="Z180" s="124" t="s">
        <v>2090</v>
      </c>
      <c r="AA180" s="120" t="str">
        <f t="shared" si="36"/>
        <v xml:space="preserve">"Stadium" : </v>
      </c>
      <c r="AB180" s="107" t="str">
        <f t="shared" si="37"/>
        <v xml:space="preserve">"Name" : </v>
      </c>
      <c r="AC180" s="124" t="s">
        <v>2109</v>
      </c>
      <c r="AD180" s="107" t="str">
        <f t="shared" si="38"/>
        <v xml:space="preserve">"City" : </v>
      </c>
      <c r="AE180" s="124" t="s">
        <v>2122</v>
      </c>
      <c r="AF180" s="107" t="str">
        <f t="shared" si="39"/>
        <v xml:space="preserve">"Type" : </v>
      </c>
      <c r="AG180" s="124" t="s">
        <v>2127</v>
      </c>
      <c r="AH180" s="107" t="str">
        <f t="shared" si="40"/>
        <v xml:space="preserve">"Capacity" : </v>
      </c>
      <c r="AI180" s="124">
        <v>22000</v>
      </c>
      <c r="AJ180" s="107" t="str">
        <f t="shared" si="41"/>
        <v>"Acoustics" :</v>
      </c>
      <c r="AK180" s="124" t="s">
        <v>134</v>
      </c>
      <c r="AL180" s="119" t="s">
        <v>2197</v>
      </c>
      <c r="AM180" s="128" t="s">
        <v>2144</v>
      </c>
      <c r="AN180" s="119" t="s">
        <v>2198</v>
      </c>
      <c r="AO180" s="128" t="s">
        <v>2180</v>
      </c>
    </row>
    <row r="181" spans="1:41" ht="12" x14ac:dyDescent="0.25">
      <c r="A181" s="43">
        <v>167</v>
      </c>
      <c r="B181" s="43">
        <v>2020</v>
      </c>
      <c r="C181" s="43">
        <v>3</v>
      </c>
      <c r="D181" s="43">
        <v>70</v>
      </c>
      <c r="E181" s="43">
        <v>14000</v>
      </c>
      <c r="F181" s="43">
        <v>13300</v>
      </c>
      <c r="G181" s="43">
        <v>40</v>
      </c>
      <c r="H181" s="43">
        <v>75</v>
      </c>
      <c r="I181" s="126">
        <v>74600</v>
      </c>
      <c r="J181" s="126">
        <v>74300</v>
      </c>
      <c r="K181" s="43" t="s">
        <v>135</v>
      </c>
      <c r="L181" s="126">
        <v>29800</v>
      </c>
      <c r="M181" s="106" t="str">
        <f t="shared" si="28"/>
        <v xml:space="preserve">"Performer" : </v>
      </c>
      <c r="N181" s="107" t="str">
        <f t="shared" si="29"/>
        <v xml:space="preserve">"Name" : </v>
      </c>
      <c r="O181" s="48" t="s">
        <v>584</v>
      </c>
      <c r="P181" s="107" t="str">
        <f t="shared" si="30"/>
        <v xml:space="preserve">"Music_Type" : </v>
      </c>
      <c r="Q181" s="48" t="s">
        <v>1096</v>
      </c>
      <c r="R181" s="107" t="str">
        <f t="shared" si="31"/>
        <v xml:space="preserve">"Services" : </v>
      </c>
      <c r="S181" s="46" t="s">
        <v>1112</v>
      </c>
      <c r="T181" s="120" t="str">
        <f t="shared" si="32"/>
        <v xml:space="preserve">"Sponsor" : </v>
      </c>
      <c r="U181" s="107" t="str">
        <f t="shared" si="33"/>
        <v xml:space="preserve">"Name" : </v>
      </c>
      <c r="V181" s="124" t="s">
        <v>1594</v>
      </c>
      <c r="W181" s="107" t="str">
        <f t="shared" si="34"/>
        <v xml:space="preserve">"Amount" : </v>
      </c>
      <c r="X181" s="125">
        <v>219000</v>
      </c>
      <c r="Y181" s="107" t="str">
        <f t="shared" si="35"/>
        <v xml:space="preserve">"Services" : </v>
      </c>
      <c r="Z181" s="124" t="s">
        <v>2087</v>
      </c>
      <c r="AA181" s="120" t="str">
        <f t="shared" si="36"/>
        <v xml:space="preserve">"Stadium" : </v>
      </c>
      <c r="AB181" s="107" t="str">
        <f t="shared" si="37"/>
        <v xml:space="preserve">"Name" : </v>
      </c>
      <c r="AC181" s="124" t="s">
        <v>2102</v>
      </c>
      <c r="AD181" s="107" t="str">
        <f t="shared" si="38"/>
        <v xml:space="preserve">"City" : </v>
      </c>
      <c r="AE181" s="124" t="s">
        <v>2114</v>
      </c>
      <c r="AF181" s="107" t="str">
        <f t="shared" si="39"/>
        <v xml:space="preserve">"Type" : </v>
      </c>
      <c r="AG181" s="124" t="s">
        <v>2124</v>
      </c>
      <c r="AH181" s="107" t="str">
        <f t="shared" si="40"/>
        <v xml:space="preserve">"Capacity" : </v>
      </c>
      <c r="AI181" s="124">
        <v>2100</v>
      </c>
      <c r="AJ181" s="107" t="str">
        <f t="shared" si="41"/>
        <v>"Acoustics" :</v>
      </c>
      <c r="AK181" s="124" t="s">
        <v>135</v>
      </c>
      <c r="AL181" s="119" t="s">
        <v>2197</v>
      </c>
      <c r="AM181" s="128" t="s">
        <v>2130</v>
      </c>
      <c r="AN181" s="119" t="s">
        <v>2198</v>
      </c>
      <c r="AO181" s="128" t="s">
        <v>2189</v>
      </c>
    </row>
    <row r="182" spans="1:41" ht="12" x14ac:dyDescent="0.25">
      <c r="A182" s="43">
        <v>168</v>
      </c>
      <c r="B182" s="43">
        <v>2014</v>
      </c>
      <c r="C182" s="43">
        <v>7</v>
      </c>
      <c r="D182" s="43">
        <v>170</v>
      </c>
      <c r="E182" s="43">
        <v>70900</v>
      </c>
      <c r="F182" s="43">
        <v>60400</v>
      </c>
      <c r="G182" s="43">
        <v>10</v>
      </c>
      <c r="H182" s="43">
        <v>40</v>
      </c>
      <c r="I182" s="126">
        <v>1000</v>
      </c>
      <c r="J182" s="126">
        <v>100400</v>
      </c>
      <c r="K182" s="43" t="s">
        <v>134</v>
      </c>
      <c r="L182" s="126">
        <v>32200</v>
      </c>
      <c r="M182" s="106" t="str">
        <f t="shared" si="28"/>
        <v xml:space="preserve">"Performer" : </v>
      </c>
      <c r="N182" s="107" t="str">
        <f t="shared" si="29"/>
        <v xml:space="preserve">"Name" : </v>
      </c>
      <c r="O182" s="48" t="s">
        <v>317</v>
      </c>
      <c r="P182" s="107" t="str">
        <f t="shared" si="30"/>
        <v xml:space="preserve">"Music_Type" : </v>
      </c>
      <c r="Q182" s="48" t="s">
        <v>1096</v>
      </c>
      <c r="R182" s="107" t="str">
        <f t="shared" si="31"/>
        <v xml:space="preserve">"Services" : </v>
      </c>
      <c r="S182" s="46" t="s">
        <v>1135</v>
      </c>
      <c r="T182" s="120" t="str">
        <f t="shared" si="32"/>
        <v xml:space="preserve">"Sponsor" : </v>
      </c>
      <c r="U182" s="107" t="str">
        <f t="shared" si="33"/>
        <v xml:space="preserve">"Name" : </v>
      </c>
      <c r="V182" s="124" t="s">
        <v>288</v>
      </c>
      <c r="W182" s="107" t="str">
        <f t="shared" si="34"/>
        <v xml:space="preserve">"Amount" : </v>
      </c>
      <c r="X182" s="125">
        <v>258000</v>
      </c>
      <c r="Y182" s="107" t="str">
        <f t="shared" si="35"/>
        <v xml:space="preserve">"Services" : </v>
      </c>
      <c r="Z182" s="124" t="s">
        <v>2068</v>
      </c>
      <c r="AA182" s="120" t="str">
        <f t="shared" si="36"/>
        <v xml:space="preserve">"Stadium" : </v>
      </c>
      <c r="AB182" s="107" t="str">
        <f t="shared" si="37"/>
        <v xml:space="preserve">"Name" : </v>
      </c>
      <c r="AC182" s="124" t="s">
        <v>2108</v>
      </c>
      <c r="AD182" s="107" t="str">
        <f t="shared" si="38"/>
        <v xml:space="preserve">"City" : </v>
      </c>
      <c r="AE182" s="124" t="s">
        <v>2121</v>
      </c>
      <c r="AF182" s="107" t="str">
        <f t="shared" si="39"/>
        <v xml:space="preserve">"Type" : </v>
      </c>
      <c r="AG182" s="124" t="s">
        <v>2124</v>
      </c>
      <c r="AH182" s="107" t="str">
        <f t="shared" si="40"/>
        <v xml:space="preserve">"Capacity" : </v>
      </c>
      <c r="AI182" s="124">
        <v>2000</v>
      </c>
      <c r="AJ182" s="107" t="str">
        <f t="shared" si="41"/>
        <v>"Acoustics" :</v>
      </c>
      <c r="AK182" s="124" t="s">
        <v>135</v>
      </c>
      <c r="AL182" s="119" t="s">
        <v>2197</v>
      </c>
      <c r="AM182" s="128" t="s">
        <v>2146</v>
      </c>
      <c r="AN182" s="119" t="s">
        <v>2198</v>
      </c>
      <c r="AO182" s="128" t="s">
        <v>2173</v>
      </c>
    </row>
    <row r="183" spans="1:41" ht="12" x14ac:dyDescent="0.25">
      <c r="A183" s="43">
        <v>169</v>
      </c>
      <c r="B183" s="43">
        <v>2015</v>
      </c>
      <c r="C183" s="43">
        <v>11</v>
      </c>
      <c r="D183" s="43">
        <v>180</v>
      </c>
      <c r="E183" s="43">
        <v>11400</v>
      </c>
      <c r="F183" s="43">
        <v>10000</v>
      </c>
      <c r="G183" s="43">
        <v>30</v>
      </c>
      <c r="H183" s="43">
        <v>120</v>
      </c>
      <c r="I183" s="126">
        <v>57900</v>
      </c>
      <c r="J183" s="126">
        <v>73000</v>
      </c>
      <c r="K183" s="43" t="s">
        <v>133</v>
      </c>
      <c r="L183" s="126">
        <v>15300</v>
      </c>
      <c r="M183" s="106" t="str">
        <f t="shared" si="28"/>
        <v xml:space="preserve">"Performer" : </v>
      </c>
      <c r="N183" s="107" t="str">
        <f t="shared" si="29"/>
        <v xml:space="preserve">"Name" : </v>
      </c>
      <c r="O183" s="48" t="s">
        <v>585</v>
      </c>
      <c r="P183" s="107" t="str">
        <f t="shared" si="30"/>
        <v xml:space="preserve">"Music_Type" : </v>
      </c>
      <c r="Q183" s="48" t="s">
        <v>1097</v>
      </c>
      <c r="R183" s="107" t="str">
        <f t="shared" si="31"/>
        <v xml:space="preserve">"Services" : </v>
      </c>
      <c r="S183" s="46" t="s">
        <v>1123</v>
      </c>
      <c r="T183" s="120" t="str">
        <f t="shared" si="32"/>
        <v xml:space="preserve">"Sponsor" : </v>
      </c>
      <c r="U183" s="107" t="str">
        <f t="shared" si="33"/>
        <v xml:space="preserve">"Name" : </v>
      </c>
      <c r="V183" s="124" t="s">
        <v>1595</v>
      </c>
      <c r="W183" s="107" t="str">
        <f t="shared" si="34"/>
        <v xml:space="preserve">"Amount" : </v>
      </c>
      <c r="X183" s="125">
        <v>198000</v>
      </c>
      <c r="Y183" s="107" t="str">
        <f t="shared" si="35"/>
        <v xml:space="preserve">"Services" : </v>
      </c>
      <c r="Z183" s="124" t="s">
        <v>1106</v>
      </c>
      <c r="AA183" s="120" t="str">
        <f t="shared" si="36"/>
        <v xml:space="preserve">"Stadium" : </v>
      </c>
      <c r="AB183" s="107" t="str">
        <f t="shared" si="37"/>
        <v xml:space="preserve">"Name" : </v>
      </c>
      <c r="AC183" s="124" t="s">
        <v>2096</v>
      </c>
      <c r="AD183" s="107" t="str">
        <f t="shared" si="38"/>
        <v xml:space="preserve">"City" : </v>
      </c>
      <c r="AE183" s="124" t="s">
        <v>2114</v>
      </c>
      <c r="AF183" s="107" t="str">
        <f t="shared" si="39"/>
        <v xml:space="preserve">"Type" : </v>
      </c>
      <c r="AG183" s="124" t="s">
        <v>2124</v>
      </c>
      <c r="AH183" s="107" t="str">
        <f t="shared" si="40"/>
        <v xml:space="preserve">"Capacity" : </v>
      </c>
      <c r="AI183" s="124">
        <v>1200</v>
      </c>
      <c r="AJ183" s="107" t="str">
        <f t="shared" si="41"/>
        <v>"Acoustics" :</v>
      </c>
      <c r="AK183" s="124" t="s">
        <v>135</v>
      </c>
      <c r="AL183" s="119" t="s">
        <v>2197</v>
      </c>
      <c r="AM183" s="128" t="s">
        <v>2153</v>
      </c>
      <c r="AN183" s="119" t="s">
        <v>2198</v>
      </c>
      <c r="AO183" s="128" t="s">
        <v>2171</v>
      </c>
    </row>
    <row r="184" spans="1:41" ht="12" x14ac:dyDescent="0.25">
      <c r="A184" s="43">
        <v>170</v>
      </c>
      <c r="B184" s="43">
        <v>2012</v>
      </c>
      <c r="C184" s="43">
        <v>11</v>
      </c>
      <c r="D184" s="43">
        <v>125</v>
      </c>
      <c r="E184" s="43">
        <v>59800</v>
      </c>
      <c r="F184" s="43">
        <v>54700</v>
      </c>
      <c r="G184" s="43">
        <v>45</v>
      </c>
      <c r="H184" s="43">
        <v>205</v>
      </c>
      <c r="I184" s="126">
        <v>60200</v>
      </c>
      <c r="J184" s="126">
        <v>33600</v>
      </c>
      <c r="K184" s="43" t="s">
        <v>136</v>
      </c>
      <c r="L184" s="126">
        <v>32900</v>
      </c>
      <c r="M184" s="106" t="str">
        <f t="shared" si="28"/>
        <v xml:space="preserve">"Performer" : </v>
      </c>
      <c r="N184" s="107" t="str">
        <f t="shared" si="29"/>
        <v xml:space="preserve">"Name" : </v>
      </c>
      <c r="O184" s="48" t="s">
        <v>516</v>
      </c>
      <c r="P184" s="107" t="str">
        <f t="shared" si="30"/>
        <v xml:space="preserve">"Music_Type" : </v>
      </c>
      <c r="Q184" s="48" t="s">
        <v>1094</v>
      </c>
      <c r="R184" s="107" t="str">
        <f t="shared" si="31"/>
        <v xml:space="preserve">"Services" : </v>
      </c>
      <c r="S184" s="46" t="s">
        <v>1120</v>
      </c>
      <c r="T184" s="120" t="str">
        <f t="shared" si="32"/>
        <v xml:space="preserve">"Sponsor" : </v>
      </c>
      <c r="U184" s="107" t="str">
        <f t="shared" si="33"/>
        <v xml:space="preserve">"Name" : </v>
      </c>
      <c r="V184" s="124" t="s">
        <v>1596</v>
      </c>
      <c r="W184" s="107" t="str">
        <f t="shared" si="34"/>
        <v xml:space="preserve">"Amount" : </v>
      </c>
      <c r="X184" s="125">
        <v>145000</v>
      </c>
      <c r="Y184" s="107" t="str">
        <f t="shared" si="35"/>
        <v xml:space="preserve">"Services" : </v>
      </c>
      <c r="Z184" s="124" t="s">
        <v>2065</v>
      </c>
      <c r="AA184" s="120" t="str">
        <f t="shared" si="36"/>
        <v xml:space="preserve">"Stadium" : </v>
      </c>
      <c r="AB184" s="107" t="str">
        <f t="shared" si="37"/>
        <v xml:space="preserve">"Name" : </v>
      </c>
      <c r="AC184" s="124" t="s">
        <v>2110</v>
      </c>
      <c r="AD184" s="107" t="str">
        <f t="shared" si="38"/>
        <v xml:space="preserve">"City" : </v>
      </c>
      <c r="AE184" s="124" t="s">
        <v>2123</v>
      </c>
      <c r="AF184" s="107" t="str">
        <f t="shared" si="39"/>
        <v xml:space="preserve">"Type" : </v>
      </c>
      <c r="AG184" s="124" t="s">
        <v>2125</v>
      </c>
      <c r="AH184" s="107" t="str">
        <f t="shared" si="40"/>
        <v xml:space="preserve">"Capacity" : </v>
      </c>
      <c r="AI184" s="124">
        <v>18000</v>
      </c>
      <c r="AJ184" s="107" t="str">
        <f t="shared" si="41"/>
        <v>"Acoustics" :</v>
      </c>
      <c r="AK184" s="124" t="s">
        <v>134</v>
      </c>
      <c r="AL184" s="119" t="s">
        <v>2197</v>
      </c>
      <c r="AM184" s="128" t="s">
        <v>2142</v>
      </c>
      <c r="AN184" s="119" t="s">
        <v>2198</v>
      </c>
      <c r="AO184" s="128" t="s">
        <v>2191</v>
      </c>
    </row>
    <row r="185" spans="1:41" ht="12" x14ac:dyDescent="0.25">
      <c r="A185" s="43">
        <v>171</v>
      </c>
      <c r="B185" s="43">
        <v>2013</v>
      </c>
      <c r="C185" s="43">
        <v>4</v>
      </c>
      <c r="D185" s="43">
        <v>165</v>
      </c>
      <c r="E185" s="43">
        <v>34000</v>
      </c>
      <c r="F185" s="43">
        <v>27400</v>
      </c>
      <c r="G185" s="43">
        <v>60</v>
      </c>
      <c r="H185" s="43">
        <v>180</v>
      </c>
      <c r="I185" s="126">
        <v>44200</v>
      </c>
      <c r="J185" s="126">
        <v>22300</v>
      </c>
      <c r="K185" s="43" t="s">
        <v>135</v>
      </c>
      <c r="L185" s="126">
        <v>40400</v>
      </c>
      <c r="M185" s="106" t="str">
        <f t="shared" si="28"/>
        <v xml:space="preserve">"Performer" : </v>
      </c>
      <c r="N185" s="107" t="str">
        <f t="shared" si="29"/>
        <v xml:space="preserve">"Name" : </v>
      </c>
      <c r="O185" s="48" t="s">
        <v>282</v>
      </c>
      <c r="P185" s="107" t="str">
        <f t="shared" si="30"/>
        <v xml:space="preserve">"Music_Type" : </v>
      </c>
      <c r="Q185" s="48" t="s">
        <v>1098</v>
      </c>
      <c r="R185" s="107" t="str">
        <f t="shared" si="31"/>
        <v xml:space="preserve">"Services" : </v>
      </c>
      <c r="S185" s="46" t="s">
        <v>1116</v>
      </c>
      <c r="T185" s="120" t="str">
        <f t="shared" si="32"/>
        <v xml:space="preserve">"Sponsor" : </v>
      </c>
      <c r="U185" s="107" t="str">
        <f t="shared" si="33"/>
        <v xml:space="preserve">"Name" : </v>
      </c>
      <c r="V185" s="124" t="s">
        <v>1597</v>
      </c>
      <c r="W185" s="107" t="str">
        <f t="shared" si="34"/>
        <v xml:space="preserve">"Amount" : </v>
      </c>
      <c r="X185" s="125">
        <v>469000</v>
      </c>
      <c r="Y185" s="107" t="str">
        <f t="shared" si="35"/>
        <v xml:space="preserve">"Services" : </v>
      </c>
      <c r="Z185" s="124" t="s">
        <v>2067</v>
      </c>
      <c r="AA185" s="120" t="str">
        <f t="shared" si="36"/>
        <v xml:space="preserve">"Stadium" : </v>
      </c>
      <c r="AB185" s="107" t="str">
        <f t="shared" si="37"/>
        <v xml:space="preserve">"Name" : </v>
      </c>
      <c r="AC185" s="124" t="s">
        <v>2101</v>
      </c>
      <c r="AD185" s="107" t="str">
        <f t="shared" si="38"/>
        <v xml:space="preserve">"City" : </v>
      </c>
      <c r="AE185" s="124" t="s">
        <v>2115</v>
      </c>
      <c r="AF185" s="107" t="str">
        <f t="shared" si="39"/>
        <v xml:space="preserve">"Type" : </v>
      </c>
      <c r="AG185" s="124" t="s">
        <v>2125</v>
      </c>
      <c r="AH185" s="107" t="str">
        <f t="shared" si="40"/>
        <v xml:space="preserve">"Capacity" : </v>
      </c>
      <c r="AI185" s="124">
        <v>25600</v>
      </c>
      <c r="AJ185" s="107" t="str">
        <f t="shared" si="41"/>
        <v>"Acoustics" :</v>
      </c>
      <c r="AK185" s="124" t="s">
        <v>134</v>
      </c>
      <c r="AL185" s="119" t="s">
        <v>2197</v>
      </c>
      <c r="AM185" s="128" t="s">
        <v>2154</v>
      </c>
      <c r="AN185" s="119" t="s">
        <v>2198</v>
      </c>
      <c r="AO185" s="128" t="s">
        <v>2181</v>
      </c>
    </row>
    <row r="186" spans="1:41" ht="12" x14ac:dyDescent="0.25">
      <c r="A186" s="43">
        <v>172</v>
      </c>
      <c r="B186" s="43">
        <v>2024</v>
      </c>
      <c r="C186" s="43">
        <v>5</v>
      </c>
      <c r="D186" s="43">
        <v>75</v>
      </c>
      <c r="E186" s="43">
        <v>48000</v>
      </c>
      <c r="F186" s="43">
        <v>49800</v>
      </c>
      <c r="G186" s="43">
        <v>25</v>
      </c>
      <c r="H186" s="43">
        <v>75</v>
      </c>
      <c r="I186" s="126">
        <v>26500</v>
      </c>
      <c r="J186" s="126">
        <v>75900</v>
      </c>
      <c r="K186" s="43" t="s">
        <v>136</v>
      </c>
      <c r="L186" s="126">
        <v>47300</v>
      </c>
      <c r="M186" s="106" t="str">
        <f t="shared" si="28"/>
        <v xml:space="preserve">"Performer" : </v>
      </c>
      <c r="N186" s="107" t="str">
        <f t="shared" si="29"/>
        <v xml:space="preserve">"Name" : </v>
      </c>
      <c r="O186" s="48" t="s">
        <v>412</v>
      </c>
      <c r="P186" s="107" t="str">
        <f t="shared" si="30"/>
        <v xml:space="preserve">"Music_Type" : </v>
      </c>
      <c r="Q186" s="48" t="s">
        <v>1093</v>
      </c>
      <c r="R186" s="107" t="str">
        <f t="shared" si="31"/>
        <v xml:space="preserve">"Services" : </v>
      </c>
      <c r="S186" s="46" t="s">
        <v>1123</v>
      </c>
      <c r="T186" s="120" t="str">
        <f t="shared" si="32"/>
        <v xml:space="preserve">"Sponsor" : </v>
      </c>
      <c r="U186" s="107" t="str">
        <f t="shared" si="33"/>
        <v xml:space="preserve">"Name" : </v>
      </c>
      <c r="V186" s="124" t="s">
        <v>1598</v>
      </c>
      <c r="W186" s="107" t="str">
        <f t="shared" si="34"/>
        <v xml:space="preserve">"Amount" : </v>
      </c>
      <c r="X186" s="125">
        <v>261000</v>
      </c>
      <c r="Y186" s="107" t="str">
        <f t="shared" si="35"/>
        <v xml:space="preserve">"Services" : </v>
      </c>
      <c r="Z186" s="124" t="s">
        <v>2072</v>
      </c>
      <c r="AA186" s="120" t="str">
        <f t="shared" si="36"/>
        <v xml:space="preserve">"Stadium" : </v>
      </c>
      <c r="AB186" s="107" t="str">
        <f t="shared" si="37"/>
        <v xml:space="preserve">"Name" : </v>
      </c>
      <c r="AC186" s="124" t="s">
        <v>2112</v>
      </c>
      <c r="AD186" s="107" t="str">
        <f t="shared" si="38"/>
        <v xml:space="preserve">"City" : </v>
      </c>
      <c r="AE186" s="124" t="s">
        <v>2123</v>
      </c>
      <c r="AF186" s="107" t="str">
        <f t="shared" si="39"/>
        <v xml:space="preserve">"Type" : </v>
      </c>
      <c r="AG186" s="124" t="s">
        <v>2128</v>
      </c>
      <c r="AH186" s="107" t="str">
        <f t="shared" si="40"/>
        <v xml:space="preserve">"Capacity" : </v>
      </c>
      <c r="AI186" s="124">
        <v>11000</v>
      </c>
      <c r="AJ186" s="107" t="str">
        <f t="shared" si="41"/>
        <v>"Acoustics" :</v>
      </c>
      <c r="AK186" s="124" t="s">
        <v>135</v>
      </c>
      <c r="AL186" s="119" t="s">
        <v>2197</v>
      </c>
      <c r="AM186" s="128" t="s">
        <v>2142</v>
      </c>
      <c r="AN186" s="119" t="s">
        <v>2198</v>
      </c>
      <c r="AO186" s="128" t="s">
        <v>2180</v>
      </c>
    </row>
    <row r="187" spans="1:41" ht="12" x14ac:dyDescent="0.25">
      <c r="A187" s="43">
        <v>173</v>
      </c>
      <c r="B187" s="43">
        <v>2018</v>
      </c>
      <c r="C187" s="43">
        <v>11</v>
      </c>
      <c r="D187" s="43">
        <v>145</v>
      </c>
      <c r="E187" s="43">
        <v>30700</v>
      </c>
      <c r="F187" s="43">
        <v>25100</v>
      </c>
      <c r="G187" s="43">
        <v>15</v>
      </c>
      <c r="H187" s="43">
        <v>25</v>
      </c>
      <c r="I187" s="126">
        <v>26000</v>
      </c>
      <c r="J187" s="126">
        <v>13800</v>
      </c>
      <c r="K187" s="43" t="s">
        <v>134</v>
      </c>
      <c r="L187" s="126">
        <v>48100</v>
      </c>
      <c r="M187" s="106" t="str">
        <f t="shared" si="28"/>
        <v xml:space="preserve">"Performer" : </v>
      </c>
      <c r="N187" s="107" t="str">
        <f t="shared" si="29"/>
        <v xml:space="preserve">"Name" : </v>
      </c>
      <c r="O187" s="48" t="s">
        <v>586</v>
      </c>
      <c r="P187" s="107" t="str">
        <f t="shared" si="30"/>
        <v xml:space="preserve">"Music_Type" : </v>
      </c>
      <c r="Q187" s="48" t="s">
        <v>1098</v>
      </c>
      <c r="R187" s="107" t="str">
        <f t="shared" si="31"/>
        <v xml:space="preserve">"Services" : </v>
      </c>
      <c r="S187" s="46" t="s">
        <v>1119</v>
      </c>
      <c r="T187" s="120" t="str">
        <f t="shared" si="32"/>
        <v xml:space="preserve">"Sponsor" : </v>
      </c>
      <c r="U187" s="107" t="str">
        <f t="shared" si="33"/>
        <v xml:space="preserve">"Name" : </v>
      </c>
      <c r="V187" s="124" t="s">
        <v>146</v>
      </c>
      <c r="W187" s="107" t="str">
        <f t="shared" si="34"/>
        <v xml:space="preserve">"Amount" : </v>
      </c>
      <c r="X187" s="125">
        <v>48000</v>
      </c>
      <c r="Y187" s="107" t="str">
        <f t="shared" si="35"/>
        <v xml:space="preserve">"Services" : </v>
      </c>
      <c r="Z187" s="124" t="s">
        <v>2092</v>
      </c>
      <c r="AA187" s="120" t="str">
        <f t="shared" si="36"/>
        <v xml:space="preserve">"Stadium" : </v>
      </c>
      <c r="AB187" s="107" t="str">
        <f t="shared" si="37"/>
        <v xml:space="preserve">"Name" : </v>
      </c>
      <c r="AC187" s="124" t="s">
        <v>2104</v>
      </c>
      <c r="AD187" s="107" t="str">
        <f t="shared" si="38"/>
        <v xml:space="preserve">"City" : </v>
      </c>
      <c r="AE187" s="124" t="s">
        <v>2114</v>
      </c>
      <c r="AF187" s="107" t="str">
        <f t="shared" si="39"/>
        <v xml:space="preserve">"Type" : </v>
      </c>
      <c r="AG187" s="124" t="s">
        <v>2126</v>
      </c>
      <c r="AH187" s="107" t="str">
        <f t="shared" si="40"/>
        <v xml:space="preserve">"Capacity" : </v>
      </c>
      <c r="AI187" s="124">
        <v>51700</v>
      </c>
      <c r="AJ187" s="107" t="str">
        <f t="shared" si="41"/>
        <v>"Acoustics" :</v>
      </c>
      <c r="AK187" s="124" t="s">
        <v>134</v>
      </c>
      <c r="AL187" s="119" t="s">
        <v>2197</v>
      </c>
      <c r="AM187" s="128" t="s">
        <v>2133</v>
      </c>
      <c r="AN187" s="119" t="s">
        <v>2198</v>
      </c>
      <c r="AO187" s="128" t="s">
        <v>2171</v>
      </c>
    </row>
    <row r="188" spans="1:41" ht="12" x14ac:dyDescent="0.25">
      <c r="A188" s="43">
        <v>174</v>
      </c>
      <c r="B188" s="43">
        <v>2019</v>
      </c>
      <c r="C188" s="43">
        <v>1</v>
      </c>
      <c r="D188" s="43">
        <v>65</v>
      </c>
      <c r="E188" s="43">
        <v>12000</v>
      </c>
      <c r="F188" s="43">
        <v>9700</v>
      </c>
      <c r="G188" s="43">
        <v>35</v>
      </c>
      <c r="H188" s="43">
        <v>100</v>
      </c>
      <c r="I188" s="126">
        <v>94300</v>
      </c>
      <c r="J188" s="126">
        <v>38900</v>
      </c>
      <c r="K188" s="43" t="s">
        <v>134</v>
      </c>
      <c r="L188" s="126">
        <v>39900</v>
      </c>
      <c r="M188" s="106" t="str">
        <f t="shared" si="28"/>
        <v xml:space="preserve">"Performer" : </v>
      </c>
      <c r="N188" s="107" t="str">
        <f t="shared" si="29"/>
        <v xml:space="preserve">"Name" : </v>
      </c>
      <c r="O188" s="48" t="s">
        <v>156</v>
      </c>
      <c r="P188" s="107" t="str">
        <f t="shared" si="30"/>
        <v xml:space="preserve">"Music_Type" : </v>
      </c>
      <c r="Q188" s="48" t="s">
        <v>1097</v>
      </c>
      <c r="R188" s="107" t="str">
        <f t="shared" si="31"/>
        <v xml:space="preserve">"Services" : </v>
      </c>
      <c r="S188" s="46" t="s">
        <v>1124</v>
      </c>
      <c r="T188" s="120" t="str">
        <f t="shared" si="32"/>
        <v xml:space="preserve">"Sponsor" : </v>
      </c>
      <c r="U188" s="107" t="str">
        <f t="shared" si="33"/>
        <v xml:space="preserve">"Name" : </v>
      </c>
      <c r="V188" s="124" t="s">
        <v>1477</v>
      </c>
      <c r="W188" s="107" t="str">
        <f t="shared" si="34"/>
        <v xml:space="preserve">"Amount" : </v>
      </c>
      <c r="X188" s="125">
        <v>271000</v>
      </c>
      <c r="Y188" s="107" t="str">
        <f t="shared" si="35"/>
        <v xml:space="preserve">"Services" : </v>
      </c>
      <c r="Z188" s="124" t="s">
        <v>2073</v>
      </c>
      <c r="AA188" s="120" t="str">
        <f t="shared" si="36"/>
        <v xml:space="preserve">"Stadium" : </v>
      </c>
      <c r="AB188" s="107" t="str">
        <f t="shared" si="37"/>
        <v xml:space="preserve">"Name" : </v>
      </c>
      <c r="AC188" s="124" t="s">
        <v>2108</v>
      </c>
      <c r="AD188" s="107" t="str">
        <f t="shared" si="38"/>
        <v xml:space="preserve">"City" : </v>
      </c>
      <c r="AE188" s="124" t="s">
        <v>2121</v>
      </c>
      <c r="AF188" s="107" t="str">
        <f t="shared" si="39"/>
        <v xml:space="preserve">"Type" : </v>
      </c>
      <c r="AG188" s="124" t="s">
        <v>2124</v>
      </c>
      <c r="AH188" s="107" t="str">
        <f t="shared" si="40"/>
        <v xml:space="preserve">"Capacity" : </v>
      </c>
      <c r="AI188" s="124">
        <v>2000</v>
      </c>
      <c r="AJ188" s="107" t="str">
        <f t="shared" si="41"/>
        <v>"Acoustics" :</v>
      </c>
      <c r="AK188" s="124" t="s">
        <v>135</v>
      </c>
      <c r="AL188" s="119" t="s">
        <v>2197</v>
      </c>
      <c r="AM188" s="128" t="s">
        <v>2161</v>
      </c>
      <c r="AN188" s="119" t="s">
        <v>2198</v>
      </c>
      <c r="AO188" s="128" t="s">
        <v>2192</v>
      </c>
    </row>
    <row r="189" spans="1:41" ht="12" x14ac:dyDescent="0.25">
      <c r="A189" s="43">
        <v>175</v>
      </c>
      <c r="B189" s="43">
        <v>2021</v>
      </c>
      <c r="C189" s="43">
        <v>3</v>
      </c>
      <c r="D189" s="43">
        <v>95</v>
      </c>
      <c r="E189" s="43">
        <v>12100</v>
      </c>
      <c r="F189" s="43">
        <v>10100</v>
      </c>
      <c r="G189" s="43">
        <v>30</v>
      </c>
      <c r="H189" s="43">
        <v>140</v>
      </c>
      <c r="I189" s="126">
        <v>83400</v>
      </c>
      <c r="J189" s="126">
        <v>119700</v>
      </c>
      <c r="K189" s="43" t="s">
        <v>135</v>
      </c>
      <c r="L189" s="126">
        <v>35600</v>
      </c>
      <c r="M189" s="106" t="str">
        <f t="shared" si="28"/>
        <v xml:space="preserve">"Performer" : </v>
      </c>
      <c r="N189" s="107" t="str">
        <f t="shared" si="29"/>
        <v xml:space="preserve">"Name" : </v>
      </c>
      <c r="O189" s="48" t="s">
        <v>138</v>
      </c>
      <c r="P189" s="107" t="str">
        <f t="shared" si="30"/>
        <v xml:space="preserve">"Music_Type" : </v>
      </c>
      <c r="Q189" s="48" t="s">
        <v>1094</v>
      </c>
      <c r="R189" s="107" t="str">
        <f t="shared" si="31"/>
        <v xml:space="preserve">"Services" : </v>
      </c>
      <c r="S189" s="46" t="s">
        <v>1134</v>
      </c>
      <c r="T189" s="120" t="str">
        <f t="shared" si="32"/>
        <v xml:space="preserve">"Sponsor" : </v>
      </c>
      <c r="U189" s="107" t="str">
        <f t="shared" si="33"/>
        <v xml:space="preserve">"Name" : </v>
      </c>
      <c r="V189" s="124" t="s">
        <v>1479</v>
      </c>
      <c r="W189" s="107" t="str">
        <f t="shared" si="34"/>
        <v xml:space="preserve">"Amount" : </v>
      </c>
      <c r="X189" s="125">
        <v>461000</v>
      </c>
      <c r="Y189" s="107" t="str">
        <f t="shared" si="35"/>
        <v xml:space="preserve">"Services" : </v>
      </c>
      <c r="Z189" s="124" t="s">
        <v>2083</v>
      </c>
      <c r="AA189" s="120" t="str">
        <f t="shared" si="36"/>
        <v xml:space="preserve">"Stadium" : </v>
      </c>
      <c r="AB189" s="107" t="str">
        <f t="shared" si="37"/>
        <v xml:space="preserve">"Name" : </v>
      </c>
      <c r="AC189" s="124" t="s">
        <v>2101</v>
      </c>
      <c r="AD189" s="107" t="str">
        <f t="shared" si="38"/>
        <v xml:space="preserve">"City" : </v>
      </c>
      <c r="AE189" s="124" t="s">
        <v>2115</v>
      </c>
      <c r="AF189" s="107" t="str">
        <f t="shared" si="39"/>
        <v xml:space="preserve">"Type" : </v>
      </c>
      <c r="AG189" s="124" t="s">
        <v>2125</v>
      </c>
      <c r="AH189" s="107" t="str">
        <f t="shared" si="40"/>
        <v xml:space="preserve">"Capacity" : </v>
      </c>
      <c r="AI189" s="124">
        <v>25600</v>
      </c>
      <c r="AJ189" s="107" t="str">
        <f t="shared" si="41"/>
        <v>"Acoustics" :</v>
      </c>
      <c r="AK189" s="124" t="s">
        <v>134</v>
      </c>
      <c r="AL189" s="119" t="s">
        <v>2197</v>
      </c>
      <c r="AM189" s="128" t="s">
        <v>2143</v>
      </c>
      <c r="AN189" s="119" t="s">
        <v>2198</v>
      </c>
      <c r="AO189" s="128" t="s">
        <v>2176</v>
      </c>
    </row>
    <row r="190" spans="1:41" ht="12" x14ac:dyDescent="0.25">
      <c r="A190" s="43">
        <v>176</v>
      </c>
      <c r="B190" s="43">
        <v>2020</v>
      </c>
      <c r="C190" s="43">
        <v>2</v>
      </c>
      <c r="D190" s="43">
        <v>155</v>
      </c>
      <c r="E190" s="43">
        <v>54000</v>
      </c>
      <c r="F190" s="43">
        <v>44200</v>
      </c>
      <c r="G190" s="43">
        <v>60</v>
      </c>
      <c r="H190" s="43">
        <v>135</v>
      </c>
      <c r="I190" s="126">
        <v>81200</v>
      </c>
      <c r="J190" s="126">
        <v>57200</v>
      </c>
      <c r="K190" s="43" t="s">
        <v>133</v>
      </c>
      <c r="L190" s="126">
        <v>42800</v>
      </c>
      <c r="M190" s="106" t="str">
        <f t="shared" si="28"/>
        <v xml:space="preserve">"Performer" : </v>
      </c>
      <c r="N190" s="107" t="str">
        <f t="shared" si="29"/>
        <v xml:space="preserve">"Name" : </v>
      </c>
      <c r="O190" s="48" t="s">
        <v>587</v>
      </c>
      <c r="P190" s="107" t="str">
        <f t="shared" si="30"/>
        <v xml:space="preserve">"Music_Type" : </v>
      </c>
      <c r="Q190" s="48" t="s">
        <v>1097</v>
      </c>
      <c r="R190" s="107" t="str">
        <f t="shared" si="31"/>
        <v xml:space="preserve">"Services" : </v>
      </c>
      <c r="S190" s="46" t="s">
        <v>1110</v>
      </c>
      <c r="T190" s="120" t="str">
        <f t="shared" si="32"/>
        <v xml:space="preserve">"Sponsor" : </v>
      </c>
      <c r="U190" s="107" t="str">
        <f t="shared" si="33"/>
        <v xml:space="preserve">"Name" : </v>
      </c>
      <c r="V190" s="124" t="s">
        <v>1380</v>
      </c>
      <c r="W190" s="107" t="str">
        <f t="shared" si="34"/>
        <v xml:space="preserve">"Amount" : </v>
      </c>
      <c r="X190" s="125">
        <v>495000</v>
      </c>
      <c r="Y190" s="107" t="str">
        <f t="shared" si="35"/>
        <v xml:space="preserve">"Services" : </v>
      </c>
      <c r="Z190" s="124" t="s">
        <v>2085</v>
      </c>
      <c r="AA190" s="120" t="str">
        <f t="shared" si="36"/>
        <v xml:space="preserve">"Stadium" : </v>
      </c>
      <c r="AB190" s="107" t="str">
        <f t="shared" si="37"/>
        <v xml:space="preserve">"Name" : </v>
      </c>
      <c r="AC190" s="124" t="s">
        <v>2111</v>
      </c>
      <c r="AD190" s="107" t="str">
        <f t="shared" si="38"/>
        <v xml:space="preserve">"City" : </v>
      </c>
      <c r="AE190" s="124" t="s">
        <v>2114</v>
      </c>
      <c r="AF190" s="107" t="str">
        <f t="shared" si="39"/>
        <v xml:space="preserve">"Type" : </v>
      </c>
      <c r="AG190" s="124" t="s">
        <v>2124</v>
      </c>
      <c r="AH190" s="107" t="str">
        <f t="shared" si="40"/>
        <v xml:space="preserve">"Capacity" : </v>
      </c>
      <c r="AI190" s="124">
        <v>1200</v>
      </c>
      <c r="AJ190" s="107" t="str">
        <f t="shared" si="41"/>
        <v>"Acoustics" :</v>
      </c>
      <c r="AK190" s="124" t="s">
        <v>135</v>
      </c>
      <c r="AL190" s="119" t="s">
        <v>2197</v>
      </c>
      <c r="AM190" s="128" t="s">
        <v>2150</v>
      </c>
      <c r="AN190" s="119" t="s">
        <v>2198</v>
      </c>
      <c r="AO190" s="128" t="s">
        <v>2168</v>
      </c>
    </row>
    <row r="191" spans="1:41" ht="12" x14ac:dyDescent="0.25">
      <c r="A191" s="43">
        <v>177</v>
      </c>
      <c r="B191" s="43">
        <v>2014</v>
      </c>
      <c r="C191" s="43">
        <v>6</v>
      </c>
      <c r="D191" s="43">
        <v>65</v>
      </c>
      <c r="E191" s="43">
        <v>74700</v>
      </c>
      <c r="F191" s="43">
        <v>67300</v>
      </c>
      <c r="G191" s="43">
        <v>15</v>
      </c>
      <c r="H191" s="43">
        <v>40</v>
      </c>
      <c r="I191" s="126">
        <v>40000</v>
      </c>
      <c r="J191" s="126">
        <v>31500</v>
      </c>
      <c r="K191" s="43" t="s">
        <v>133</v>
      </c>
      <c r="L191" s="126">
        <v>9800</v>
      </c>
      <c r="M191" s="106" t="str">
        <f t="shared" si="28"/>
        <v xml:space="preserve">"Performer" : </v>
      </c>
      <c r="N191" s="107" t="str">
        <f t="shared" si="29"/>
        <v xml:space="preserve">"Name" : </v>
      </c>
      <c r="O191" s="48" t="s">
        <v>588</v>
      </c>
      <c r="P191" s="107" t="str">
        <f t="shared" si="30"/>
        <v xml:space="preserve">"Music_Type" : </v>
      </c>
      <c r="Q191" s="48" t="s">
        <v>1094</v>
      </c>
      <c r="R191" s="107" t="str">
        <f t="shared" si="31"/>
        <v xml:space="preserve">"Services" : </v>
      </c>
      <c r="S191" s="46" t="s">
        <v>1108</v>
      </c>
      <c r="T191" s="120" t="str">
        <f t="shared" si="32"/>
        <v xml:space="preserve">"Sponsor" : </v>
      </c>
      <c r="U191" s="107" t="str">
        <f t="shared" si="33"/>
        <v xml:space="preserve">"Name" : </v>
      </c>
      <c r="V191" s="124" t="s">
        <v>1599</v>
      </c>
      <c r="W191" s="107" t="str">
        <f t="shared" si="34"/>
        <v xml:space="preserve">"Amount" : </v>
      </c>
      <c r="X191" s="125">
        <v>246000</v>
      </c>
      <c r="Y191" s="107" t="str">
        <f t="shared" si="35"/>
        <v xml:space="preserve">"Services" : </v>
      </c>
      <c r="Z191" s="124" t="s">
        <v>2076</v>
      </c>
      <c r="AA191" s="120" t="str">
        <f t="shared" si="36"/>
        <v xml:space="preserve">"Stadium" : </v>
      </c>
      <c r="AB191" s="107" t="str">
        <f t="shared" si="37"/>
        <v xml:space="preserve">"Name" : </v>
      </c>
      <c r="AC191" s="124" t="s">
        <v>2102</v>
      </c>
      <c r="AD191" s="107" t="str">
        <f t="shared" si="38"/>
        <v xml:space="preserve">"City" : </v>
      </c>
      <c r="AE191" s="124" t="s">
        <v>2114</v>
      </c>
      <c r="AF191" s="107" t="str">
        <f t="shared" si="39"/>
        <v xml:space="preserve">"Type" : </v>
      </c>
      <c r="AG191" s="124" t="s">
        <v>2124</v>
      </c>
      <c r="AH191" s="107" t="str">
        <f t="shared" si="40"/>
        <v xml:space="preserve">"Capacity" : </v>
      </c>
      <c r="AI191" s="124">
        <v>2100</v>
      </c>
      <c r="AJ191" s="107" t="str">
        <f t="shared" si="41"/>
        <v>"Acoustics" :</v>
      </c>
      <c r="AK191" s="124" t="s">
        <v>135</v>
      </c>
      <c r="AL191" s="119" t="s">
        <v>2197</v>
      </c>
      <c r="AM191" s="128" t="s">
        <v>2140</v>
      </c>
      <c r="AN191" s="119" t="s">
        <v>2198</v>
      </c>
      <c r="AO191" s="128" t="s">
        <v>2193</v>
      </c>
    </row>
    <row r="192" spans="1:41" ht="12" x14ac:dyDescent="0.25">
      <c r="A192" s="43">
        <v>178</v>
      </c>
      <c r="B192" s="43">
        <v>2014</v>
      </c>
      <c r="C192" s="43">
        <v>4</v>
      </c>
      <c r="D192" s="43">
        <v>135</v>
      </c>
      <c r="E192" s="43">
        <v>9800</v>
      </c>
      <c r="F192" s="43">
        <v>8200</v>
      </c>
      <c r="G192" s="43">
        <v>60</v>
      </c>
      <c r="H192" s="43">
        <v>125</v>
      </c>
      <c r="I192" s="126">
        <v>6800</v>
      </c>
      <c r="J192" s="126">
        <v>115600</v>
      </c>
      <c r="K192" s="43" t="s">
        <v>136</v>
      </c>
      <c r="L192" s="126">
        <v>7800</v>
      </c>
      <c r="M192" s="106" t="str">
        <f t="shared" si="28"/>
        <v xml:space="preserve">"Performer" : </v>
      </c>
      <c r="N192" s="107" t="str">
        <f t="shared" si="29"/>
        <v xml:space="preserve">"Name" : </v>
      </c>
      <c r="O192" s="48" t="s">
        <v>430</v>
      </c>
      <c r="P192" s="107" t="str">
        <f t="shared" si="30"/>
        <v xml:space="preserve">"Music_Type" : </v>
      </c>
      <c r="Q192" s="48" t="s">
        <v>1095</v>
      </c>
      <c r="R192" s="107" t="str">
        <f t="shared" si="31"/>
        <v xml:space="preserve">"Services" : </v>
      </c>
      <c r="S192" s="46" t="s">
        <v>1119</v>
      </c>
      <c r="T192" s="120" t="str">
        <f t="shared" si="32"/>
        <v xml:space="preserve">"Sponsor" : </v>
      </c>
      <c r="U192" s="107" t="str">
        <f t="shared" si="33"/>
        <v xml:space="preserve">"Name" : </v>
      </c>
      <c r="V192" s="124" t="s">
        <v>1283</v>
      </c>
      <c r="W192" s="107" t="str">
        <f t="shared" si="34"/>
        <v xml:space="preserve">"Amount" : </v>
      </c>
      <c r="X192" s="125">
        <v>421000</v>
      </c>
      <c r="Y192" s="107" t="str">
        <f t="shared" si="35"/>
        <v xml:space="preserve">"Services" : </v>
      </c>
      <c r="Z192" s="124" t="s">
        <v>2093</v>
      </c>
      <c r="AA192" s="120" t="str">
        <f t="shared" si="36"/>
        <v xml:space="preserve">"Stadium" : </v>
      </c>
      <c r="AB192" s="107" t="str">
        <f t="shared" si="37"/>
        <v xml:space="preserve">"Name" : </v>
      </c>
      <c r="AC192" s="124" t="s">
        <v>2104</v>
      </c>
      <c r="AD192" s="107" t="str">
        <f t="shared" si="38"/>
        <v xml:space="preserve">"City" : </v>
      </c>
      <c r="AE192" s="124" t="s">
        <v>2114</v>
      </c>
      <c r="AF192" s="107" t="str">
        <f t="shared" si="39"/>
        <v xml:space="preserve">"Type" : </v>
      </c>
      <c r="AG192" s="124" t="s">
        <v>2126</v>
      </c>
      <c r="AH192" s="107" t="str">
        <f t="shared" si="40"/>
        <v xml:space="preserve">"Capacity" : </v>
      </c>
      <c r="AI192" s="124">
        <v>51700</v>
      </c>
      <c r="AJ192" s="107" t="str">
        <f t="shared" si="41"/>
        <v>"Acoustics" :</v>
      </c>
      <c r="AK192" s="124" t="s">
        <v>134</v>
      </c>
      <c r="AL192" s="119" t="s">
        <v>2197</v>
      </c>
      <c r="AM192" s="128" t="s">
        <v>2137</v>
      </c>
      <c r="AN192" s="119" t="s">
        <v>2198</v>
      </c>
      <c r="AO192" s="128" t="s">
        <v>2164</v>
      </c>
    </row>
    <row r="193" spans="1:41" ht="12" x14ac:dyDescent="0.25">
      <c r="A193" s="43">
        <v>179</v>
      </c>
      <c r="B193" s="43">
        <v>2016</v>
      </c>
      <c r="C193" s="43">
        <v>11</v>
      </c>
      <c r="D193" s="43">
        <v>70</v>
      </c>
      <c r="E193" s="43">
        <v>15000</v>
      </c>
      <c r="F193" s="43">
        <v>14200</v>
      </c>
      <c r="G193" s="43">
        <v>55</v>
      </c>
      <c r="H193" s="43">
        <v>95</v>
      </c>
      <c r="I193" s="126">
        <v>54000</v>
      </c>
      <c r="J193" s="126">
        <v>112500</v>
      </c>
      <c r="K193" s="43" t="s">
        <v>133</v>
      </c>
      <c r="L193" s="126">
        <v>33300</v>
      </c>
      <c r="M193" s="106" t="str">
        <f t="shared" si="28"/>
        <v xml:space="preserve">"Performer" : </v>
      </c>
      <c r="N193" s="107" t="str">
        <f t="shared" si="29"/>
        <v xml:space="preserve">"Name" : </v>
      </c>
      <c r="O193" s="48" t="s">
        <v>194</v>
      </c>
      <c r="P193" s="107" t="str">
        <f t="shared" si="30"/>
        <v xml:space="preserve">"Music_Type" : </v>
      </c>
      <c r="Q193" s="48" t="s">
        <v>1094</v>
      </c>
      <c r="R193" s="107" t="str">
        <f t="shared" si="31"/>
        <v xml:space="preserve">"Services" : </v>
      </c>
      <c r="S193" s="46" t="s">
        <v>1131</v>
      </c>
      <c r="T193" s="120" t="str">
        <f t="shared" si="32"/>
        <v xml:space="preserve">"Sponsor" : </v>
      </c>
      <c r="U193" s="107" t="str">
        <f t="shared" si="33"/>
        <v xml:space="preserve">"Name" : </v>
      </c>
      <c r="V193" s="124" t="s">
        <v>1600</v>
      </c>
      <c r="W193" s="107" t="str">
        <f t="shared" si="34"/>
        <v xml:space="preserve">"Amount" : </v>
      </c>
      <c r="X193" s="125">
        <v>130000</v>
      </c>
      <c r="Y193" s="107" t="str">
        <f t="shared" si="35"/>
        <v xml:space="preserve">"Services" : </v>
      </c>
      <c r="Z193" s="124" t="s">
        <v>2082</v>
      </c>
      <c r="AA193" s="120" t="str">
        <f t="shared" si="36"/>
        <v xml:space="preserve">"Stadium" : </v>
      </c>
      <c r="AB193" s="107" t="str">
        <f t="shared" si="37"/>
        <v xml:space="preserve">"Name" : </v>
      </c>
      <c r="AC193" s="124" t="s">
        <v>2105</v>
      </c>
      <c r="AD193" s="107" t="str">
        <f t="shared" si="38"/>
        <v xml:space="preserve">"City" : </v>
      </c>
      <c r="AE193" s="124" t="s">
        <v>2119</v>
      </c>
      <c r="AF193" s="107" t="str">
        <f t="shared" si="39"/>
        <v xml:space="preserve">"Type" : </v>
      </c>
      <c r="AG193" s="124" t="s">
        <v>2127</v>
      </c>
      <c r="AH193" s="107" t="str">
        <f t="shared" si="40"/>
        <v xml:space="preserve">"Capacity" : </v>
      </c>
      <c r="AI193" s="124">
        <v>27000</v>
      </c>
      <c r="AJ193" s="107" t="str">
        <f t="shared" si="41"/>
        <v>"Acoustics" :</v>
      </c>
      <c r="AK193" s="124" t="s">
        <v>134</v>
      </c>
      <c r="AL193" s="119" t="s">
        <v>2197</v>
      </c>
      <c r="AM193" s="128" t="s">
        <v>2160</v>
      </c>
      <c r="AN193" s="119" t="s">
        <v>2198</v>
      </c>
      <c r="AO193" s="128" t="s">
        <v>2191</v>
      </c>
    </row>
    <row r="194" spans="1:41" ht="12" x14ac:dyDescent="0.25">
      <c r="A194" s="43">
        <v>180</v>
      </c>
      <c r="B194" s="43">
        <v>2021</v>
      </c>
      <c r="C194" s="43">
        <v>11</v>
      </c>
      <c r="D194" s="43">
        <v>85</v>
      </c>
      <c r="E194" s="43">
        <v>54100</v>
      </c>
      <c r="F194" s="43">
        <v>48400</v>
      </c>
      <c r="G194" s="43">
        <v>35</v>
      </c>
      <c r="H194" s="43">
        <v>165</v>
      </c>
      <c r="I194" s="126">
        <v>27800</v>
      </c>
      <c r="J194" s="126">
        <v>115500</v>
      </c>
      <c r="K194" s="43" t="s">
        <v>133</v>
      </c>
      <c r="L194" s="126">
        <v>7300</v>
      </c>
      <c r="M194" s="106" t="str">
        <f t="shared" si="28"/>
        <v xml:space="preserve">"Performer" : </v>
      </c>
      <c r="N194" s="107" t="str">
        <f t="shared" si="29"/>
        <v xml:space="preserve">"Name" : </v>
      </c>
      <c r="O194" s="48" t="s">
        <v>240</v>
      </c>
      <c r="P194" s="107" t="str">
        <f t="shared" si="30"/>
        <v xml:space="preserve">"Music_Type" : </v>
      </c>
      <c r="Q194" s="48" t="s">
        <v>1093</v>
      </c>
      <c r="R194" s="107" t="str">
        <f t="shared" si="31"/>
        <v xml:space="preserve">"Services" : </v>
      </c>
      <c r="S194" s="46" t="s">
        <v>1119</v>
      </c>
      <c r="T194" s="120" t="str">
        <f t="shared" si="32"/>
        <v xml:space="preserve">"Sponsor" : </v>
      </c>
      <c r="U194" s="107" t="str">
        <f t="shared" si="33"/>
        <v xml:space="preserve">"Name" : </v>
      </c>
      <c r="V194" s="124" t="s">
        <v>1601</v>
      </c>
      <c r="W194" s="107" t="str">
        <f t="shared" si="34"/>
        <v xml:space="preserve">"Amount" : </v>
      </c>
      <c r="X194" s="125">
        <v>364000</v>
      </c>
      <c r="Y194" s="107" t="str">
        <f t="shared" si="35"/>
        <v xml:space="preserve">"Services" : </v>
      </c>
      <c r="Z194" s="124" t="s">
        <v>2086</v>
      </c>
      <c r="AA194" s="120" t="str">
        <f t="shared" si="36"/>
        <v xml:space="preserve">"Stadium" : </v>
      </c>
      <c r="AB194" s="107" t="str">
        <f t="shared" si="37"/>
        <v xml:space="preserve">"Name" : </v>
      </c>
      <c r="AC194" s="124" t="s">
        <v>2103</v>
      </c>
      <c r="AD194" s="107" t="str">
        <f t="shared" si="38"/>
        <v xml:space="preserve">"City" : </v>
      </c>
      <c r="AE194" s="124" t="s">
        <v>2118</v>
      </c>
      <c r="AF194" s="107" t="str">
        <f t="shared" si="39"/>
        <v xml:space="preserve">"Type" : </v>
      </c>
      <c r="AG194" s="124" t="s">
        <v>2127</v>
      </c>
      <c r="AH194" s="107" t="str">
        <f t="shared" si="40"/>
        <v xml:space="preserve">"Capacity" : </v>
      </c>
      <c r="AI194" s="124">
        <v>45000</v>
      </c>
      <c r="AJ194" s="107" t="str">
        <f t="shared" si="41"/>
        <v>"Acoustics" :</v>
      </c>
      <c r="AK194" s="124" t="s">
        <v>134</v>
      </c>
      <c r="AL194" s="119" t="s">
        <v>2197</v>
      </c>
      <c r="AM194" s="128" t="s">
        <v>2138</v>
      </c>
      <c r="AN194" s="119" t="s">
        <v>2198</v>
      </c>
      <c r="AO194" s="128" t="s">
        <v>2165</v>
      </c>
    </row>
    <row r="195" spans="1:41" ht="12" x14ac:dyDescent="0.25">
      <c r="A195" s="43">
        <v>181</v>
      </c>
      <c r="B195" s="43">
        <v>2020</v>
      </c>
      <c r="C195" s="43">
        <v>11</v>
      </c>
      <c r="D195" s="43">
        <v>70</v>
      </c>
      <c r="E195" s="43">
        <v>46400</v>
      </c>
      <c r="F195" s="43">
        <v>50900</v>
      </c>
      <c r="G195" s="43">
        <v>25</v>
      </c>
      <c r="H195" s="43">
        <v>60</v>
      </c>
      <c r="I195" s="126">
        <v>72500</v>
      </c>
      <c r="J195" s="126">
        <v>29500</v>
      </c>
      <c r="K195" s="43" t="s">
        <v>136</v>
      </c>
      <c r="L195" s="126">
        <v>1300</v>
      </c>
      <c r="M195" s="106" t="str">
        <f t="shared" si="28"/>
        <v xml:space="preserve">"Performer" : </v>
      </c>
      <c r="N195" s="107" t="str">
        <f t="shared" si="29"/>
        <v xml:space="preserve">"Name" : </v>
      </c>
      <c r="O195" s="48" t="s">
        <v>589</v>
      </c>
      <c r="P195" s="107" t="str">
        <f t="shared" si="30"/>
        <v xml:space="preserve">"Music_Type" : </v>
      </c>
      <c r="Q195" s="48" t="s">
        <v>1097</v>
      </c>
      <c r="R195" s="107" t="str">
        <f t="shared" si="31"/>
        <v xml:space="preserve">"Services" : </v>
      </c>
      <c r="S195" s="46" t="s">
        <v>1117</v>
      </c>
      <c r="T195" s="120" t="str">
        <f t="shared" si="32"/>
        <v xml:space="preserve">"Sponsor" : </v>
      </c>
      <c r="U195" s="107" t="str">
        <f t="shared" si="33"/>
        <v xml:space="preserve">"Name" : </v>
      </c>
      <c r="V195" s="124" t="s">
        <v>1602</v>
      </c>
      <c r="W195" s="107" t="str">
        <f t="shared" si="34"/>
        <v xml:space="preserve">"Amount" : </v>
      </c>
      <c r="X195" s="125">
        <v>258000</v>
      </c>
      <c r="Y195" s="107" t="str">
        <f t="shared" si="35"/>
        <v xml:space="preserve">"Services" : </v>
      </c>
      <c r="Z195" s="124" t="s">
        <v>2095</v>
      </c>
      <c r="AA195" s="120" t="str">
        <f t="shared" si="36"/>
        <v xml:space="preserve">"Stadium" : </v>
      </c>
      <c r="AB195" s="107" t="str">
        <f t="shared" si="37"/>
        <v xml:space="preserve">"Name" : </v>
      </c>
      <c r="AC195" s="124" t="s">
        <v>2099</v>
      </c>
      <c r="AD195" s="107" t="str">
        <f t="shared" si="38"/>
        <v xml:space="preserve">"City" : </v>
      </c>
      <c r="AE195" s="124" t="s">
        <v>2116</v>
      </c>
      <c r="AF195" s="107" t="str">
        <f t="shared" si="39"/>
        <v xml:space="preserve">"Type" : </v>
      </c>
      <c r="AG195" s="124" t="s">
        <v>2127</v>
      </c>
      <c r="AH195" s="107" t="str">
        <f t="shared" si="40"/>
        <v xml:space="preserve">"Capacity" : </v>
      </c>
      <c r="AI195" s="124">
        <v>34000</v>
      </c>
      <c r="AJ195" s="107" t="str">
        <f t="shared" si="41"/>
        <v>"Acoustics" :</v>
      </c>
      <c r="AK195" s="124" t="s">
        <v>134</v>
      </c>
      <c r="AL195" s="119" t="s">
        <v>2197</v>
      </c>
      <c r="AM195" s="128" t="s">
        <v>2145</v>
      </c>
      <c r="AN195" s="119" t="s">
        <v>2198</v>
      </c>
      <c r="AO195" s="128" t="s">
        <v>2188</v>
      </c>
    </row>
    <row r="196" spans="1:41" ht="12" x14ac:dyDescent="0.25">
      <c r="A196" s="43">
        <v>182</v>
      </c>
      <c r="B196" s="43">
        <v>2016</v>
      </c>
      <c r="C196" s="43">
        <v>2</v>
      </c>
      <c r="D196" s="43">
        <v>165</v>
      </c>
      <c r="E196" s="43">
        <v>18700</v>
      </c>
      <c r="F196" s="43">
        <v>20200</v>
      </c>
      <c r="G196" s="43">
        <v>10</v>
      </c>
      <c r="H196" s="43">
        <v>40</v>
      </c>
      <c r="I196" s="126">
        <v>28500</v>
      </c>
      <c r="J196" s="126">
        <v>77600</v>
      </c>
      <c r="K196" s="43" t="s">
        <v>134</v>
      </c>
      <c r="L196" s="126">
        <v>11800</v>
      </c>
      <c r="M196" s="106" t="str">
        <f t="shared" si="28"/>
        <v xml:space="preserve">"Performer" : </v>
      </c>
      <c r="N196" s="107" t="str">
        <f t="shared" si="29"/>
        <v xml:space="preserve">"Name" : </v>
      </c>
      <c r="O196" s="48" t="s">
        <v>322</v>
      </c>
      <c r="P196" s="107" t="str">
        <f t="shared" si="30"/>
        <v xml:space="preserve">"Music_Type" : </v>
      </c>
      <c r="Q196" s="48" t="s">
        <v>1097</v>
      </c>
      <c r="R196" s="107" t="str">
        <f t="shared" si="31"/>
        <v xml:space="preserve">"Services" : </v>
      </c>
      <c r="S196" s="46" t="s">
        <v>1104</v>
      </c>
      <c r="T196" s="120" t="str">
        <f t="shared" si="32"/>
        <v xml:space="preserve">"Sponsor" : </v>
      </c>
      <c r="U196" s="107" t="str">
        <f t="shared" si="33"/>
        <v xml:space="preserve">"Name" : </v>
      </c>
      <c r="V196" s="124" t="s">
        <v>1175</v>
      </c>
      <c r="W196" s="107" t="str">
        <f t="shared" si="34"/>
        <v xml:space="preserve">"Amount" : </v>
      </c>
      <c r="X196" s="125">
        <v>311000</v>
      </c>
      <c r="Y196" s="107" t="str">
        <f t="shared" si="35"/>
        <v xml:space="preserve">"Services" : </v>
      </c>
      <c r="Z196" s="124" t="s">
        <v>2094</v>
      </c>
      <c r="AA196" s="120" t="str">
        <f t="shared" si="36"/>
        <v xml:space="preserve">"Stadium" : </v>
      </c>
      <c r="AB196" s="107" t="str">
        <f t="shared" si="37"/>
        <v xml:space="preserve">"Name" : </v>
      </c>
      <c r="AC196" s="124" t="s">
        <v>2108</v>
      </c>
      <c r="AD196" s="107" t="str">
        <f t="shared" si="38"/>
        <v xml:space="preserve">"City" : </v>
      </c>
      <c r="AE196" s="124" t="s">
        <v>2121</v>
      </c>
      <c r="AF196" s="107" t="str">
        <f t="shared" si="39"/>
        <v xml:space="preserve">"Type" : </v>
      </c>
      <c r="AG196" s="124" t="s">
        <v>2124</v>
      </c>
      <c r="AH196" s="107" t="str">
        <f t="shared" si="40"/>
        <v xml:space="preserve">"Capacity" : </v>
      </c>
      <c r="AI196" s="124">
        <v>2000</v>
      </c>
      <c r="AJ196" s="107" t="str">
        <f t="shared" si="41"/>
        <v>"Acoustics" :</v>
      </c>
      <c r="AK196" s="124" t="s">
        <v>135</v>
      </c>
      <c r="AL196" s="119" t="s">
        <v>2197</v>
      </c>
      <c r="AM196" s="128" t="s">
        <v>2137</v>
      </c>
      <c r="AN196" s="119" t="s">
        <v>2198</v>
      </c>
      <c r="AO196" s="128" t="s">
        <v>2188</v>
      </c>
    </row>
    <row r="197" spans="1:41" ht="12" x14ac:dyDescent="0.25">
      <c r="A197" s="43">
        <v>183</v>
      </c>
      <c r="B197" s="43">
        <v>2016</v>
      </c>
      <c r="C197" s="43">
        <v>11</v>
      </c>
      <c r="D197" s="43">
        <v>135</v>
      </c>
      <c r="E197" s="43">
        <v>58500</v>
      </c>
      <c r="F197" s="43">
        <v>58000</v>
      </c>
      <c r="G197" s="43">
        <v>10</v>
      </c>
      <c r="H197" s="43">
        <v>30</v>
      </c>
      <c r="I197" s="126">
        <v>57600</v>
      </c>
      <c r="J197" s="126">
        <v>38300</v>
      </c>
      <c r="K197" s="43" t="s">
        <v>136</v>
      </c>
      <c r="L197" s="126">
        <v>33500</v>
      </c>
      <c r="M197" s="106" t="str">
        <f t="shared" si="28"/>
        <v xml:space="preserve">"Performer" : </v>
      </c>
      <c r="N197" s="107" t="str">
        <f t="shared" si="29"/>
        <v xml:space="preserve">"Name" : </v>
      </c>
      <c r="O197" s="48" t="s">
        <v>590</v>
      </c>
      <c r="P197" s="107" t="str">
        <f t="shared" si="30"/>
        <v xml:space="preserve">"Music_Type" : </v>
      </c>
      <c r="Q197" s="48" t="s">
        <v>1098</v>
      </c>
      <c r="R197" s="107" t="str">
        <f t="shared" si="31"/>
        <v xml:space="preserve">"Services" : </v>
      </c>
      <c r="S197" s="46" t="s">
        <v>1129</v>
      </c>
      <c r="T197" s="120" t="str">
        <f t="shared" si="32"/>
        <v xml:space="preserve">"Sponsor" : </v>
      </c>
      <c r="U197" s="107" t="str">
        <f t="shared" si="33"/>
        <v xml:space="preserve">"Name" : </v>
      </c>
      <c r="V197" s="124" t="s">
        <v>1603</v>
      </c>
      <c r="W197" s="107" t="str">
        <f t="shared" si="34"/>
        <v xml:space="preserve">"Amount" : </v>
      </c>
      <c r="X197" s="125">
        <v>323000</v>
      </c>
      <c r="Y197" s="107" t="str">
        <f t="shared" si="35"/>
        <v xml:space="preserve">"Services" : </v>
      </c>
      <c r="Z197" s="124" t="s">
        <v>2070</v>
      </c>
      <c r="AA197" s="120" t="str">
        <f t="shared" si="36"/>
        <v xml:space="preserve">"Stadium" : </v>
      </c>
      <c r="AB197" s="107" t="str">
        <f t="shared" si="37"/>
        <v xml:space="preserve">"Name" : </v>
      </c>
      <c r="AC197" s="124" t="s">
        <v>2105</v>
      </c>
      <c r="AD197" s="107" t="str">
        <f t="shared" si="38"/>
        <v xml:space="preserve">"City" : </v>
      </c>
      <c r="AE197" s="124" t="s">
        <v>2119</v>
      </c>
      <c r="AF197" s="107" t="str">
        <f t="shared" si="39"/>
        <v xml:space="preserve">"Type" : </v>
      </c>
      <c r="AG197" s="124" t="s">
        <v>2127</v>
      </c>
      <c r="AH197" s="107" t="str">
        <f t="shared" si="40"/>
        <v xml:space="preserve">"Capacity" : </v>
      </c>
      <c r="AI197" s="124">
        <v>27000</v>
      </c>
      <c r="AJ197" s="107" t="str">
        <f t="shared" si="41"/>
        <v>"Acoustics" :</v>
      </c>
      <c r="AK197" s="124" t="s">
        <v>134</v>
      </c>
      <c r="AL197" s="119" t="s">
        <v>2197</v>
      </c>
      <c r="AM197" s="128" t="s">
        <v>2153</v>
      </c>
      <c r="AN197" s="119" t="s">
        <v>2198</v>
      </c>
      <c r="AO197" s="128" t="s">
        <v>2167</v>
      </c>
    </row>
    <row r="198" spans="1:41" ht="12" x14ac:dyDescent="0.25">
      <c r="A198" s="43">
        <v>184</v>
      </c>
      <c r="B198" s="43">
        <v>2022</v>
      </c>
      <c r="C198" s="43">
        <v>4</v>
      </c>
      <c r="D198" s="43">
        <v>100</v>
      </c>
      <c r="E198" s="43">
        <v>2500</v>
      </c>
      <c r="F198" s="43">
        <v>2100</v>
      </c>
      <c r="G198" s="43">
        <v>60</v>
      </c>
      <c r="H198" s="43">
        <v>175</v>
      </c>
      <c r="I198" s="126">
        <v>80100</v>
      </c>
      <c r="J198" s="126">
        <v>60600</v>
      </c>
      <c r="K198" s="43" t="s">
        <v>134</v>
      </c>
      <c r="L198" s="126">
        <v>23000</v>
      </c>
      <c r="M198" s="106" t="str">
        <f t="shared" si="28"/>
        <v xml:space="preserve">"Performer" : </v>
      </c>
      <c r="N198" s="107" t="str">
        <f t="shared" si="29"/>
        <v xml:space="preserve">"Name" : </v>
      </c>
      <c r="O198" s="48" t="s">
        <v>591</v>
      </c>
      <c r="P198" s="107" t="str">
        <f t="shared" si="30"/>
        <v xml:space="preserve">"Music_Type" : </v>
      </c>
      <c r="Q198" s="48" t="s">
        <v>1093</v>
      </c>
      <c r="R198" s="107" t="str">
        <f t="shared" si="31"/>
        <v xml:space="preserve">"Services" : </v>
      </c>
      <c r="S198" s="46" t="s">
        <v>1111</v>
      </c>
      <c r="T198" s="120" t="str">
        <f t="shared" si="32"/>
        <v xml:space="preserve">"Sponsor" : </v>
      </c>
      <c r="U198" s="107" t="str">
        <f t="shared" si="33"/>
        <v xml:space="preserve">"Name" : </v>
      </c>
      <c r="V198" s="124" t="s">
        <v>1604</v>
      </c>
      <c r="W198" s="107" t="str">
        <f t="shared" si="34"/>
        <v xml:space="preserve">"Amount" : </v>
      </c>
      <c r="X198" s="125">
        <v>460000</v>
      </c>
      <c r="Y198" s="107" t="str">
        <f t="shared" si="35"/>
        <v xml:space="preserve">"Services" : </v>
      </c>
      <c r="Z198" s="124" t="s">
        <v>2086</v>
      </c>
      <c r="AA198" s="120" t="str">
        <f t="shared" si="36"/>
        <v xml:space="preserve">"Stadium" : </v>
      </c>
      <c r="AB198" s="107" t="str">
        <f t="shared" si="37"/>
        <v xml:space="preserve">"Name" : </v>
      </c>
      <c r="AC198" s="124" t="s">
        <v>2105</v>
      </c>
      <c r="AD198" s="107" t="str">
        <f t="shared" si="38"/>
        <v xml:space="preserve">"City" : </v>
      </c>
      <c r="AE198" s="124" t="s">
        <v>2119</v>
      </c>
      <c r="AF198" s="107" t="str">
        <f t="shared" si="39"/>
        <v xml:space="preserve">"Type" : </v>
      </c>
      <c r="AG198" s="124" t="s">
        <v>2127</v>
      </c>
      <c r="AH198" s="107" t="str">
        <f t="shared" si="40"/>
        <v xml:space="preserve">"Capacity" : </v>
      </c>
      <c r="AI198" s="124">
        <v>27000</v>
      </c>
      <c r="AJ198" s="107" t="str">
        <f t="shared" si="41"/>
        <v>"Acoustics" :</v>
      </c>
      <c r="AK198" s="124" t="s">
        <v>134</v>
      </c>
      <c r="AL198" s="119" t="s">
        <v>2197</v>
      </c>
      <c r="AM198" s="128" t="s">
        <v>2142</v>
      </c>
      <c r="AN198" s="119" t="s">
        <v>2198</v>
      </c>
      <c r="AO198" s="128" t="s">
        <v>2172</v>
      </c>
    </row>
    <row r="199" spans="1:41" ht="12" x14ac:dyDescent="0.25">
      <c r="A199" s="43">
        <v>185</v>
      </c>
      <c r="B199" s="43">
        <v>2014</v>
      </c>
      <c r="C199" s="43">
        <v>10</v>
      </c>
      <c r="D199" s="43">
        <v>70</v>
      </c>
      <c r="E199" s="43">
        <v>61600</v>
      </c>
      <c r="F199" s="43">
        <v>58800</v>
      </c>
      <c r="G199" s="43">
        <v>50</v>
      </c>
      <c r="H199" s="43">
        <v>225</v>
      </c>
      <c r="I199" s="126">
        <v>67700</v>
      </c>
      <c r="J199" s="126">
        <v>101000</v>
      </c>
      <c r="K199" s="43" t="s">
        <v>136</v>
      </c>
      <c r="L199" s="126">
        <v>38700</v>
      </c>
      <c r="M199" s="106" t="str">
        <f t="shared" si="28"/>
        <v xml:space="preserve">"Performer" : </v>
      </c>
      <c r="N199" s="107" t="str">
        <f t="shared" si="29"/>
        <v xml:space="preserve">"Name" : </v>
      </c>
      <c r="O199" s="48" t="s">
        <v>592</v>
      </c>
      <c r="P199" s="107" t="str">
        <f t="shared" si="30"/>
        <v xml:space="preserve">"Music_Type" : </v>
      </c>
      <c r="Q199" s="48" t="s">
        <v>1094</v>
      </c>
      <c r="R199" s="107" t="str">
        <f t="shared" si="31"/>
        <v xml:space="preserve">"Services" : </v>
      </c>
      <c r="S199" s="46" t="s">
        <v>1111</v>
      </c>
      <c r="T199" s="120" t="str">
        <f t="shared" si="32"/>
        <v xml:space="preserve">"Sponsor" : </v>
      </c>
      <c r="U199" s="107" t="str">
        <f t="shared" si="33"/>
        <v xml:space="preserve">"Name" : </v>
      </c>
      <c r="V199" s="124" t="s">
        <v>1605</v>
      </c>
      <c r="W199" s="107" t="str">
        <f t="shared" si="34"/>
        <v xml:space="preserve">"Amount" : </v>
      </c>
      <c r="X199" s="125">
        <v>102000</v>
      </c>
      <c r="Y199" s="107" t="str">
        <f t="shared" si="35"/>
        <v xml:space="preserve">"Services" : </v>
      </c>
      <c r="Z199" s="124" t="s">
        <v>2080</v>
      </c>
      <c r="AA199" s="120" t="str">
        <f t="shared" si="36"/>
        <v xml:space="preserve">"Stadium" : </v>
      </c>
      <c r="AB199" s="107" t="str">
        <f t="shared" si="37"/>
        <v xml:space="preserve">"Name" : </v>
      </c>
      <c r="AC199" s="124" t="s">
        <v>2109</v>
      </c>
      <c r="AD199" s="107" t="str">
        <f t="shared" si="38"/>
        <v xml:space="preserve">"City" : </v>
      </c>
      <c r="AE199" s="124" t="s">
        <v>2122</v>
      </c>
      <c r="AF199" s="107" t="str">
        <f t="shared" si="39"/>
        <v xml:space="preserve">"Type" : </v>
      </c>
      <c r="AG199" s="124" t="s">
        <v>2127</v>
      </c>
      <c r="AH199" s="107" t="str">
        <f t="shared" si="40"/>
        <v xml:space="preserve">"Capacity" : </v>
      </c>
      <c r="AI199" s="124">
        <v>22000</v>
      </c>
      <c r="AJ199" s="107" t="str">
        <f t="shared" si="41"/>
        <v>"Acoustics" :</v>
      </c>
      <c r="AK199" s="124" t="s">
        <v>134</v>
      </c>
      <c r="AL199" s="119" t="s">
        <v>2197</v>
      </c>
      <c r="AM199" s="128" t="s">
        <v>2131</v>
      </c>
      <c r="AN199" s="119" t="s">
        <v>2198</v>
      </c>
      <c r="AO199" s="128" t="s">
        <v>2176</v>
      </c>
    </row>
    <row r="200" spans="1:41" ht="12" x14ac:dyDescent="0.25">
      <c r="A200" s="43">
        <v>186</v>
      </c>
      <c r="B200" s="43">
        <v>2023</v>
      </c>
      <c r="C200" s="43">
        <v>4</v>
      </c>
      <c r="D200" s="43">
        <v>115</v>
      </c>
      <c r="E200" s="43">
        <v>2700</v>
      </c>
      <c r="F200" s="43">
        <v>2900</v>
      </c>
      <c r="G200" s="43">
        <v>20</v>
      </c>
      <c r="H200" s="43">
        <v>40</v>
      </c>
      <c r="I200" s="126">
        <v>97500</v>
      </c>
      <c r="J200" s="126">
        <v>104200</v>
      </c>
      <c r="K200" s="43" t="s">
        <v>136</v>
      </c>
      <c r="L200" s="126">
        <v>19800</v>
      </c>
      <c r="M200" s="106" t="str">
        <f t="shared" si="28"/>
        <v xml:space="preserve">"Performer" : </v>
      </c>
      <c r="N200" s="107" t="str">
        <f t="shared" si="29"/>
        <v xml:space="preserve">"Name" : </v>
      </c>
      <c r="O200" s="48" t="s">
        <v>593</v>
      </c>
      <c r="P200" s="107" t="str">
        <f t="shared" si="30"/>
        <v xml:space="preserve">"Music_Type" : </v>
      </c>
      <c r="Q200" s="48" t="s">
        <v>1097</v>
      </c>
      <c r="R200" s="107" t="str">
        <f t="shared" si="31"/>
        <v xml:space="preserve">"Services" : </v>
      </c>
      <c r="S200" s="46" t="s">
        <v>1124</v>
      </c>
      <c r="T200" s="120" t="str">
        <f t="shared" si="32"/>
        <v xml:space="preserve">"Sponsor" : </v>
      </c>
      <c r="U200" s="107" t="str">
        <f t="shared" si="33"/>
        <v xml:space="preserve">"Name" : </v>
      </c>
      <c r="V200" s="124" t="s">
        <v>1326</v>
      </c>
      <c r="W200" s="107" t="str">
        <f t="shared" si="34"/>
        <v xml:space="preserve">"Amount" : </v>
      </c>
      <c r="X200" s="125">
        <v>165000</v>
      </c>
      <c r="Y200" s="107" t="str">
        <f t="shared" si="35"/>
        <v xml:space="preserve">"Services" : </v>
      </c>
      <c r="Z200" s="124" t="s">
        <v>2067</v>
      </c>
      <c r="AA200" s="120" t="str">
        <f t="shared" si="36"/>
        <v xml:space="preserve">"Stadium" : </v>
      </c>
      <c r="AB200" s="107" t="str">
        <f t="shared" si="37"/>
        <v xml:space="preserve">"Name" : </v>
      </c>
      <c r="AC200" s="124" t="s">
        <v>2113</v>
      </c>
      <c r="AD200" s="107" t="str">
        <f t="shared" si="38"/>
        <v xml:space="preserve">"City" : </v>
      </c>
      <c r="AE200" s="124" t="s">
        <v>2114</v>
      </c>
      <c r="AF200" s="107" t="str">
        <f t="shared" si="39"/>
        <v xml:space="preserve">"Type" : </v>
      </c>
      <c r="AG200" s="124" t="s">
        <v>2126</v>
      </c>
      <c r="AH200" s="107" t="str">
        <f t="shared" si="40"/>
        <v xml:space="preserve">"Capacity" : </v>
      </c>
      <c r="AI200" s="124">
        <v>8000</v>
      </c>
      <c r="AJ200" s="107" t="str">
        <f t="shared" si="41"/>
        <v>"Acoustics" :</v>
      </c>
      <c r="AK200" s="124" t="s">
        <v>134</v>
      </c>
      <c r="AL200" s="119" t="s">
        <v>2197</v>
      </c>
      <c r="AM200" s="128" t="s">
        <v>2143</v>
      </c>
      <c r="AN200" s="119" t="s">
        <v>2198</v>
      </c>
      <c r="AO200" s="128" t="s">
        <v>2184</v>
      </c>
    </row>
    <row r="201" spans="1:41" ht="12" x14ac:dyDescent="0.25">
      <c r="A201" s="43">
        <v>187</v>
      </c>
      <c r="B201" s="43">
        <v>2014</v>
      </c>
      <c r="C201" s="43">
        <v>8</v>
      </c>
      <c r="D201" s="43">
        <v>175</v>
      </c>
      <c r="E201" s="43">
        <v>69100</v>
      </c>
      <c r="F201" s="43">
        <v>70200</v>
      </c>
      <c r="G201" s="43">
        <v>30</v>
      </c>
      <c r="H201" s="43">
        <v>60</v>
      </c>
      <c r="I201" s="126">
        <v>63700</v>
      </c>
      <c r="J201" s="126">
        <v>21200</v>
      </c>
      <c r="K201" s="43" t="s">
        <v>133</v>
      </c>
      <c r="L201" s="126">
        <v>35500</v>
      </c>
      <c r="M201" s="106" t="str">
        <f t="shared" si="28"/>
        <v xml:space="preserve">"Performer" : </v>
      </c>
      <c r="N201" s="107" t="str">
        <f t="shared" si="29"/>
        <v xml:space="preserve">"Name" : </v>
      </c>
      <c r="O201" s="48" t="s">
        <v>594</v>
      </c>
      <c r="P201" s="107" t="str">
        <f t="shared" si="30"/>
        <v xml:space="preserve">"Music_Type" : </v>
      </c>
      <c r="Q201" s="48" t="s">
        <v>1093</v>
      </c>
      <c r="R201" s="107" t="str">
        <f t="shared" si="31"/>
        <v xml:space="preserve">"Services" : </v>
      </c>
      <c r="S201" s="46" t="s">
        <v>1116</v>
      </c>
      <c r="T201" s="120" t="str">
        <f t="shared" si="32"/>
        <v xml:space="preserve">"Sponsor" : </v>
      </c>
      <c r="U201" s="107" t="str">
        <f t="shared" si="33"/>
        <v xml:space="preserve">"Name" : </v>
      </c>
      <c r="V201" s="124" t="s">
        <v>1606</v>
      </c>
      <c r="W201" s="107" t="str">
        <f t="shared" si="34"/>
        <v xml:space="preserve">"Amount" : </v>
      </c>
      <c r="X201" s="125">
        <v>486000</v>
      </c>
      <c r="Y201" s="107" t="str">
        <f t="shared" si="35"/>
        <v xml:space="preserve">"Services" : </v>
      </c>
      <c r="Z201" s="124" t="s">
        <v>2092</v>
      </c>
      <c r="AA201" s="120" t="str">
        <f t="shared" si="36"/>
        <v xml:space="preserve">"Stadium" : </v>
      </c>
      <c r="AB201" s="107" t="str">
        <f t="shared" si="37"/>
        <v xml:space="preserve">"Name" : </v>
      </c>
      <c r="AC201" s="124" t="s">
        <v>2103</v>
      </c>
      <c r="AD201" s="107" t="str">
        <f t="shared" si="38"/>
        <v xml:space="preserve">"City" : </v>
      </c>
      <c r="AE201" s="124" t="s">
        <v>2118</v>
      </c>
      <c r="AF201" s="107" t="str">
        <f t="shared" si="39"/>
        <v xml:space="preserve">"Type" : </v>
      </c>
      <c r="AG201" s="124" t="s">
        <v>2127</v>
      </c>
      <c r="AH201" s="107" t="str">
        <f t="shared" si="40"/>
        <v xml:space="preserve">"Capacity" : </v>
      </c>
      <c r="AI201" s="124">
        <v>45000</v>
      </c>
      <c r="AJ201" s="107" t="str">
        <f t="shared" si="41"/>
        <v>"Acoustics" :</v>
      </c>
      <c r="AK201" s="124" t="s">
        <v>134</v>
      </c>
      <c r="AL201" s="119" t="s">
        <v>2197</v>
      </c>
      <c r="AM201" s="128" t="s">
        <v>2161</v>
      </c>
      <c r="AN201" s="119" t="s">
        <v>2198</v>
      </c>
      <c r="AO201" s="128" t="s">
        <v>2170</v>
      </c>
    </row>
    <row r="202" spans="1:41" ht="12" x14ac:dyDescent="0.25">
      <c r="A202" s="43">
        <v>188</v>
      </c>
      <c r="B202" s="43">
        <v>2011</v>
      </c>
      <c r="C202" s="43">
        <v>10</v>
      </c>
      <c r="D202" s="43">
        <v>85</v>
      </c>
      <c r="E202" s="43">
        <v>40200</v>
      </c>
      <c r="F202" s="43">
        <v>37900</v>
      </c>
      <c r="G202" s="43">
        <v>50</v>
      </c>
      <c r="H202" s="43">
        <v>230</v>
      </c>
      <c r="I202" s="126">
        <v>84700</v>
      </c>
      <c r="J202" s="126">
        <v>94100</v>
      </c>
      <c r="K202" s="43" t="s">
        <v>133</v>
      </c>
      <c r="L202" s="126">
        <v>24100</v>
      </c>
      <c r="M202" s="106" t="str">
        <f t="shared" si="28"/>
        <v xml:space="preserve">"Performer" : </v>
      </c>
      <c r="N202" s="107" t="str">
        <f t="shared" si="29"/>
        <v xml:space="preserve">"Name" : </v>
      </c>
      <c r="O202" s="48" t="s">
        <v>595</v>
      </c>
      <c r="P202" s="107" t="str">
        <f t="shared" si="30"/>
        <v xml:space="preserve">"Music_Type" : </v>
      </c>
      <c r="Q202" s="48" t="s">
        <v>1096</v>
      </c>
      <c r="R202" s="107" t="str">
        <f t="shared" si="31"/>
        <v xml:space="preserve">"Services" : </v>
      </c>
      <c r="S202" s="46" t="s">
        <v>1106</v>
      </c>
      <c r="T202" s="120" t="str">
        <f t="shared" si="32"/>
        <v xml:space="preserve">"Sponsor" : </v>
      </c>
      <c r="U202" s="107" t="str">
        <f t="shared" si="33"/>
        <v xml:space="preserve">"Name" : </v>
      </c>
      <c r="V202" s="124" t="s">
        <v>1168</v>
      </c>
      <c r="W202" s="107" t="str">
        <f t="shared" si="34"/>
        <v xml:space="preserve">"Amount" : </v>
      </c>
      <c r="X202" s="125">
        <v>384000</v>
      </c>
      <c r="Y202" s="107" t="str">
        <f t="shared" si="35"/>
        <v xml:space="preserve">"Services" : </v>
      </c>
      <c r="Z202" s="124" t="s">
        <v>1106</v>
      </c>
      <c r="AA202" s="120" t="str">
        <f t="shared" si="36"/>
        <v xml:space="preserve">"Stadium" : </v>
      </c>
      <c r="AB202" s="107" t="str">
        <f t="shared" si="37"/>
        <v xml:space="preserve">"Name" : </v>
      </c>
      <c r="AC202" s="124" t="s">
        <v>2107</v>
      </c>
      <c r="AD202" s="107" t="str">
        <f t="shared" si="38"/>
        <v xml:space="preserve">"City" : </v>
      </c>
      <c r="AE202" s="124" t="s">
        <v>2120</v>
      </c>
      <c r="AF202" s="107" t="str">
        <f t="shared" si="39"/>
        <v xml:space="preserve">"Type" : </v>
      </c>
      <c r="AG202" s="124" t="s">
        <v>2124</v>
      </c>
      <c r="AH202" s="107" t="str">
        <f t="shared" si="40"/>
        <v xml:space="preserve">"Capacity" : </v>
      </c>
      <c r="AI202" s="124">
        <v>4500</v>
      </c>
      <c r="AJ202" s="107" t="str">
        <f t="shared" si="41"/>
        <v>"Acoustics" :</v>
      </c>
      <c r="AK202" s="124" t="s">
        <v>135</v>
      </c>
      <c r="AL202" s="119" t="s">
        <v>2197</v>
      </c>
      <c r="AM202" s="128" t="s">
        <v>2149</v>
      </c>
      <c r="AN202" s="119" t="s">
        <v>2198</v>
      </c>
      <c r="AO202" s="128" t="s">
        <v>2164</v>
      </c>
    </row>
    <row r="203" spans="1:41" ht="12" x14ac:dyDescent="0.25">
      <c r="A203" s="43">
        <v>189</v>
      </c>
      <c r="B203" s="43">
        <v>2023</v>
      </c>
      <c r="C203" s="43">
        <v>2</v>
      </c>
      <c r="D203" s="43">
        <v>175</v>
      </c>
      <c r="E203" s="43">
        <v>64900</v>
      </c>
      <c r="F203" s="43">
        <v>66900</v>
      </c>
      <c r="G203" s="43">
        <v>35</v>
      </c>
      <c r="H203" s="43">
        <v>130</v>
      </c>
      <c r="I203" s="126">
        <v>16800</v>
      </c>
      <c r="J203" s="126">
        <v>22000</v>
      </c>
      <c r="K203" s="43" t="s">
        <v>133</v>
      </c>
      <c r="L203" s="126">
        <v>26100</v>
      </c>
      <c r="M203" s="106" t="str">
        <f t="shared" si="28"/>
        <v xml:space="preserve">"Performer" : </v>
      </c>
      <c r="N203" s="107" t="str">
        <f t="shared" si="29"/>
        <v xml:space="preserve">"Name" : </v>
      </c>
      <c r="O203" s="48" t="s">
        <v>596</v>
      </c>
      <c r="P203" s="107" t="str">
        <f t="shared" si="30"/>
        <v xml:space="preserve">"Music_Type" : </v>
      </c>
      <c r="Q203" s="48" t="s">
        <v>1096</v>
      </c>
      <c r="R203" s="107" t="str">
        <f t="shared" si="31"/>
        <v xml:space="preserve">"Services" : </v>
      </c>
      <c r="S203" s="46" t="s">
        <v>1105</v>
      </c>
      <c r="T203" s="120" t="str">
        <f t="shared" si="32"/>
        <v xml:space="preserve">"Sponsor" : </v>
      </c>
      <c r="U203" s="107" t="str">
        <f t="shared" si="33"/>
        <v xml:space="preserve">"Name" : </v>
      </c>
      <c r="V203" s="124" t="s">
        <v>1356</v>
      </c>
      <c r="W203" s="107" t="str">
        <f t="shared" si="34"/>
        <v xml:space="preserve">"Amount" : </v>
      </c>
      <c r="X203" s="125">
        <v>263000</v>
      </c>
      <c r="Y203" s="107" t="str">
        <f t="shared" si="35"/>
        <v xml:space="preserve">"Services" : </v>
      </c>
      <c r="Z203" s="124" t="s">
        <v>2077</v>
      </c>
      <c r="AA203" s="120" t="str">
        <f t="shared" si="36"/>
        <v xml:space="preserve">"Stadium" : </v>
      </c>
      <c r="AB203" s="107" t="str">
        <f t="shared" si="37"/>
        <v xml:space="preserve">"Name" : </v>
      </c>
      <c r="AC203" s="124" t="s">
        <v>2098</v>
      </c>
      <c r="AD203" s="107" t="str">
        <f t="shared" si="38"/>
        <v xml:space="preserve">"City" : </v>
      </c>
      <c r="AE203" s="124" t="s">
        <v>2114</v>
      </c>
      <c r="AF203" s="107" t="str">
        <f t="shared" si="39"/>
        <v xml:space="preserve">"Type" : </v>
      </c>
      <c r="AG203" s="124" t="s">
        <v>2127</v>
      </c>
      <c r="AH203" s="107" t="str">
        <f t="shared" si="40"/>
        <v xml:space="preserve">"Capacity" : </v>
      </c>
      <c r="AI203" s="124">
        <v>82300</v>
      </c>
      <c r="AJ203" s="107" t="str">
        <f t="shared" si="41"/>
        <v>"Acoustics" :</v>
      </c>
      <c r="AK203" s="124" t="s">
        <v>134</v>
      </c>
      <c r="AL203" s="119" t="s">
        <v>2197</v>
      </c>
      <c r="AM203" s="128" t="s">
        <v>2160</v>
      </c>
      <c r="AN203" s="119" t="s">
        <v>2198</v>
      </c>
      <c r="AO203" s="128" t="s">
        <v>2178</v>
      </c>
    </row>
    <row r="204" spans="1:41" ht="12" x14ac:dyDescent="0.25">
      <c r="A204" s="43">
        <v>190</v>
      </c>
      <c r="B204" s="43">
        <v>2015</v>
      </c>
      <c r="C204" s="43">
        <v>4</v>
      </c>
      <c r="D204" s="43">
        <v>180</v>
      </c>
      <c r="E204" s="43">
        <v>69500</v>
      </c>
      <c r="F204" s="43">
        <v>74600</v>
      </c>
      <c r="G204" s="43">
        <v>55</v>
      </c>
      <c r="H204" s="43">
        <v>135</v>
      </c>
      <c r="I204" s="126">
        <v>46400</v>
      </c>
      <c r="J204" s="126">
        <v>1200</v>
      </c>
      <c r="K204" s="43" t="s">
        <v>134</v>
      </c>
      <c r="L204" s="126">
        <v>15500</v>
      </c>
      <c r="M204" s="106" t="str">
        <f t="shared" si="28"/>
        <v xml:space="preserve">"Performer" : </v>
      </c>
      <c r="N204" s="107" t="str">
        <f t="shared" si="29"/>
        <v xml:space="preserve">"Name" : </v>
      </c>
      <c r="O204" s="48" t="s">
        <v>597</v>
      </c>
      <c r="P204" s="107" t="str">
        <f t="shared" si="30"/>
        <v xml:space="preserve">"Music_Type" : </v>
      </c>
      <c r="Q204" s="48" t="s">
        <v>1097</v>
      </c>
      <c r="R204" s="107" t="str">
        <f t="shared" si="31"/>
        <v xml:space="preserve">"Services" : </v>
      </c>
      <c r="S204" s="46" t="s">
        <v>1120</v>
      </c>
      <c r="T204" s="120" t="str">
        <f t="shared" si="32"/>
        <v xml:space="preserve">"Sponsor" : </v>
      </c>
      <c r="U204" s="107" t="str">
        <f t="shared" si="33"/>
        <v xml:space="preserve">"Name" : </v>
      </c>
      <c r="V204" s="124" t="s">
        <v>1357</v>
      </c>
      <c r="W204" s="107" t="str">
        <f t="shared" si="34"/>
        <v xml:space="preserve">"Amount" : </v>
      </c>
      <c r="X204" s="125">
        <v>352000</v>
      </c>
      <c r="Y204" s="107" t="str">
        <f t="shared" si="35"/>
        <v xml:space="preserve">"Services" : </v>
      </c>
      <c r="Z204" s="124" t="s">
        <v>2089</v>
      </c>
      <c r="AA204" s="120" t="str">
        <f t="shared" si="36"/>
        <v xml:space="preserve">"Stadium" : </v>
      </c>
      <c r="AB204" s="107" t="str">
        <f t="shared" si="37"/>
        <v xml:space="preserve">"Name" : </v>
      </c>
      <c r="AC204" s="124" t="s">
        <v>2110</v>
      </c>
      <c r="AD204" s="107" t="str">
        <f t="shared" si="38"/>
        <v xml:space="preserve">"City" : </v>
      </c>
      <c r="AE204" s="124" t="s">
        <v>2123</v>
      </c>
      <c r="AF204" s="107" t="str">
        <f t="shared" si="39"/>
        <v xml:space="preserve">"Type" : </v>
      </c>
      <c r="AG204" s="124" t="s">
        <v>2125</v>
      </c>
      <c r="AH204" s="107" t="str">
        <f t="shared" si="40"/>
        <v xml:space="preserve">"Capacity" : </v>
      </c>
      <c r="AI204" s="124">
        <v>18000</v>
      </c>
      <c r="AJ204" s="107" t="str">
        <f t="shared" si="41"/>
        <v>"Acoustics" :</v>
      </c>
      <c r="AK204" s="124" t="s">
        <v>134</v>
      </c>
      <c r="AL204" s="119" t="s">
        <v>2197</v>
      </c>
      <c r="AM204" s="128" t="s">
        <v>2133</v>
      </c>
      <c r="AN204" s="119" t="s">
        <v>2198</v>
      </c>
      <c r="AO204" s="128" t="s">
        <v>2165</v>
      </c>
    </row>
    <row r="205" spans="1:41" ht="12" x14ac:dyDescent="0.25">
      <c r="A205" s="43">
        <v>191</v>
      </c>
      <c r="B205" s="43">
        <v>2017</v>
      </c>
      <c r="C205" s="43">
        <v>3</v>
      </c>
      <c r="D205" s="43">
        <v>60</v>
      </c>
      <c r="E205" s="43">
        <v>3600</v>
      </c>
      <c r="F205" s="43">
        <v>3400</v>
      </c>
      <c r="G205" s="43">
        <v>45</v>
      </c>
      <c r="H205" s="43">
        <v>90</v>
      </c>
      <c r="I205" s="126">
        <v>6900</v>
      </c>
      <c r="J205" s="126">
        <v>67900</v>
      </c>
      <c r="K205" s="43" t="s">
        <v>134</v>
      </c>
      <c r="L205" s="126">
        <v>44000</v>
      </c>
      <c r="M205" s="106" t="str">
        <f t="shared" si="28"/>
        <v xml:space="preserve">"Performer" : </v>
      </c>
      <c r="N205" s="107" t="str">
        <f t="shared" si="29"/>
        <v xml:space="preserve">"Name" : </v>
      </c>
      <c r="O205" s="48" t="s">
        <v>598</v>
      </c>
      <c r="P205" s="107" t="str">
        <f t="shared" si="30"/>
        <v xml:space="preserve">"Music_Type" : </v>
      </c>
      <c r="Q205" s="48" t="s">
        <v>1098</v>
      </c>
      <c r="R205" s="107" t="str">
        <f t="shared" si="31"/>
        <v xml:space="preserve">"Services" : </v>
      </c>
      <c r="S205" s="46" t="s">
        <v>1121</v>
      </c>
      <c r="T205" s="120" t="str">
        <f t="shared" si="32"/>
        <v xml:space="preserve">"Sponsor" : </v>
      </c>
      <c r="U205" s="107" t="str">
        <f t="shared" si="33"/>
        <v xml:space="preserve">"Name" : </v>
      </c>
      <c r="V205" s="124" t="s">
        <v>1184</v>
      </c>
      <c r="W205" s="107" t="str">
        <f t="shared" si="34"/>
        <v xml:space="preserve">"Amount" : </v>
      </c>
      <c r="X205" s="125">
        <v>47000</v>
      </c>
      <c r="Y205" s="107" t="str">
        <f t="shared" si="35"/>
        <v xml:space="preserve">"Services" : </v>
      </c>
      <c r="Z205" s="124" t="s">
        <v>2089</v>
      </c>
      <c r="AA205" s="120" t="str">
        <f t="shared" si="36"/>
        <v xml:space="preserve">"Stadium" : </v>
      </c>
      <c r="AB205" s="107" t="str">
        <f t="shared" si="37"/>
        <v xml:space="preserve">"Name" : </v>
      </c>
      <c r="AC205" s="124" t="s">
        <v>2096</v>
      </c>
      <c r="AD205" s="107" t="str">
        <f t="shared" si="38"/>
        <v xml:space="preserve">"City" : </v>
      </c>
      <c r="AE205" s="124" t="s">
        <v>2114</v>
      </c>
      <c r="AF205" s="107" t="str">
        <f t="shared" si="39"/>
        <v xml:space="preserve">"Type" : </v>
      </c>
      <c r="AG205" s="124" t="s">
        <v>2124</v>
      </c>
      <c r="AH205" s="107" t="str">
        <f t="shared" si="40"/>
        <v xml:space="preserve">"Capacity" : </v>
      </c>
      <c r="AI205" s="124">
        <v>1200</v>
      </c>
      <c r="AJ205" s="107" t="str">
        <f t="shared" si="41"/>
        <v>"Acoustics" :</v>
      </c>
      <c r="AK205" s="124" t="s">
        <v>135</v>
      </c>
      <c r="AL205" s="119" t="s">
        <v>2197</v>
      </c>
      <c r="AM205" s="128" t="s">
        <v>2161</v>
      </c>
      <c r="AN205" s="119" t="s">
        <v>2198</v>
      </c>
      <c r="AO205" s="128" t="s">
        <v>2170</v>
      </c>
    </row>
    <row r="206" spans="1:41" ht="12" x14ac:dyDescent="0.25">
      <c r="A206" s="43">
        <v>192</v>
      </c>
      <c r="B206" s="43">
        <v>2023</v>
      </c>
      <c r="C206" s="43">
        <v>5</v>
      </c>
      <c r="D206" s="43">
        <v>85</v>
      </c>
      <c r="E206" s="43">
        <v>67300</v>
      </c>
      <c r="F206" s="43">
        <v>54800</v>
      </c>
      <c r="G206" s="43">
        <v>30</v>
      </c>
      <c r="H206" s="43">
        <v>80</v>
      </c>
      <c r="I206" s="126">
        <v>17800</v>
      </c>
      <c r="J206" s="126">
        <v>64500</v>
      </c>
      <c r="K206" s="43" t="s">
        <v>134</v>
      </c>
      <c r="L206" s="126">
        <v>1600</v>
      </c>
      <c r="M206" s="106" t="str">
        <f t="shared" si="28"/>
        <v xml:space="preserve">"Performer" : </v>
      </c>
      <c r="N206" s="107" t="str">
        <f t="shared" si="29"/>
        <v xml:space="preserve">"Name" : </v>
      </c>
      <c r="O206" s="48" t="s">
        <v>599</v>
      </c>
      <c r="P206" s="107" t="str">
        <f t="shared" si="30"/>
        <v xml:space="preserve">"Music_Type" : </v>
      </c>
      <c r="Q206" s="48" t="s">
        <v>1096</v>
      </c>
      <c r="R206" s="107" t="str">
        <f t="shared" si="31"/>
        <v xml:space="preserve">"Services" : </v>
      </c>
      <c r="S206" s="46" t="s">
        <v>1113</v>
      </c>
      <c r="T206" s="120" t="str">
        <f t="shared" si="32"/>
        <v xml:space="preserve">"Sponsor" : </v>
      </c>
      <c r="U206" s="107" t="str">
        <f t="shared" si="33"/>
        <v xml:space="preserve">"Name" : </v>
      </c>
      <c r="V206" s="124" t="s">
        <v>1385</v>
      </c>
      <c r="W206" s="107" t="str">
        <f t="shared" si="34"/>
        <v xml:space="preserve">"Amount" : </v>
      </c>
      <c r="X206" s="125">
        <v>304000</v>
      </c>
      <c r="Y206" s="107" t="str">
        <f t="shared" si="35"/>
        <v xml:space="preserve">"Services" : </v>
      </c>
      <c r="Z206" s="124" t="s">
        <v>2067</v>
      </c>
      <c r="AA206" s="120" t="str">
        <f t="shared" si="36"/>
        <v xml:space="preserve">"Stadium" : </v>
      </c>
      <c r="AB206" s="107" t="str">
        <f t="shared" si="37"/>
        <v xml:space="preserve">"Name" : </v>
      </c>
      <c r="AC206" s="124" t="s">
        <v>2104</v>
      </c>
      <c r="AD206" s="107" t="str">
        <f t="shared" si="38"/>
        <v xml:space="preserve">"City" : </v>
      </c>
      <c r="AE206" s="124" t="s">
        <v>2114</v>
      </c>
      <c r="AF206" s="107" t="str">
        <f t="shared" si="39"/>
        <v xml:space="preserve">"Type" : </v>
      </c>
      <c r="AG206" s="124" t="s">
        <v>2126</v>
      </c>
      <c r="AH206" s="107" t="str">
        <f t="shared" si="40"/>
        <v xml:space="preserve">"Capacity" : </v>
      </c>
      <c r="AI206" s="124">
        <v>51700</v>
      </c>
      <c r="AJ206" s="107" t="str">
        <f t="shared" si="41"/>
        <v>"Acoustics" :</v>
      </c>
      <c r="AK206" s="124" t="s">
        <v>134</v>
      </c>
      <c r="AL206" s="119" t="s">
        <v>2197</v>
      </c>
      <c r="AM206" s="128" t="s">
        <v>2137</v>
      </c>
      <c r="AN206" s="119" t="s">
        <v>2198</v>
      </c>
      <c r="AO206" s="128" t="s">
        <v>2179</v>
      </c>
    </row>
    <row r="207" spans="1:41" ht="12" x14ac:dyDescent="0.25">
      <c r="A207" s="43">
        <v>193</v>
      </c>
      <c r="B207" s="43">
        <v>2011</v>
      </c>
      <c r="C207" s="43">
        <v>6</v>
      </c>
      <c r="D207" s="43">
        <v>170</v>
      </c>
      <c r="E207" s="43">
        <v>61500</v>
      </c>
      <c r="F207" s="43">
        <v>54000</v>
      </c>
      <c r="G207" s="43">
        <v>20</v>
      </c>
      <c r="H207" s="43">
        <v>90</v>
      </c>
      <c r="I207" s="126">
        <v>3900</v>
      </c>
      <c r="J207" s="126">
        <v>20900</v>
      </c>
      <c r="K207" s="43" t="s">
        <v>134</v>
      </c>
      <c r="L207" s="126">
        <v>20000</v>
      </c>
      <c r="M207" s="106" t="str">
        <f t="shared" si="28"/>
        <v xml:space="preserve">"Performer" : </v>
      </c>
      <c r="N207" s="107" t="str">
        <f t="shared" si="29"/>
        <v xml:space="preserve">"Name" : </v>
      </c>
      <c r="O207" s="48" t="s">
        <v>600</v>
      </c>
      <c r="P207" s="107" t="str">
        <f t="shared" si="30"/>
        <v xml:space="preserve">"Music_Type" : </v>
      </c>
      <c r="Q207" s="48" t="s">
        <v>1095</v>
      </c>
      <c r="R207" s="107" t="str">
        <f t="shared" si="31"/>
        <v xml:space="preserve">"Services" : </v>
      </c>
      <c r="S207" s="46" t="s">
        <v>1126</v>
      </c>
      <c r="T207" s="120" t="str">
        <f t="shared" si="32"/>
        <v xml:space="preserve">"Sponsor" : </v>
      </c>
      <c r="U207" s="107" t="str">
        <f t="shared" si="33"/>
        <v xml:space="preserve">"Name" : </v>
      </c>
      <c r="V207" s="124" t="s">
        <v>1276</v>
      </c>
      <c r="W207" s="107" t="str">
        <f t="shared" si="34"/>
        <v xml:space="preserve">"Amount" : </v>
      </c>
      <c r="X207" s="125">
        <v>104000</v>
      </c>
      <c r="Y207" s="107" t="str">
        <f t="shared" si="35"/>
        <v xml:space="preserve">"Services" : </v>
      </c>
      <c r="Z207" s="124" t="s">
        <v>2069</v>
      </c>
      <c r="AA207" s="120" t="str">
        <f t="shared" si="36"/>
        <v xml:space="preserve">"Stadium" : </v>
      </c>
      <c r="AB207" s="107" t="str">
        <f t="shared" si="37"/>
        <v xml:space="preserve">"Name" : </v>
      </c>
      <c r="AC207" s="124" t="s">
        <v>2104</v>
      </c>
      <c r="AD207" s="107" t="str">
        <f t="shared" si="38"/>
        <v xml:space="preserve">"City" : </v>
      </c>
      <c r="AE207" s="124" t="s">
        <v>2114</v>
      </c>
      <c r="AF207" s="107" t="str">
        <f t="shared" si="39"/>
        <v xml:space="preserve">"Type" : </v>
      </c>
      <c r="AG207" s="124" t="s">
        <v>2126</v>
      </c>
      <c r="AH207" s="107" t="str">
        <f t="shared" si="40"/>
        <v xml:space="preserve">"Capacity" : </v>
      </c>
      <c r="AI207" s="124">
        <v>51700</v>
      </c>
      <c r="AJ207" s="107" t="str">
        <f t="shared" si="41"/>
        <v>"Acoustics" :</v>
      </c>
      <c r="AK207" s="124" t="s">
        <v>134</v>
      </c>
      <c r="AL207" s="119" t="s">
        <v>2197</v>
      </c>
      <c r="AM207" s="128" t="s">
        <v>2136</v>
      </c>
      <c r="AN207" s="119" t="s">
        <v>2198</v>
      </c>
      <c r="AO207" s="128" t="s">
        <v>2163</v>
      </c>
    </row>
    <row r="208" spans="1:41" ht="12" x14ac:dyDescent="0.25">
      <c r="A208" s="43">
        <v>194</v>
      </c>
      <c r="B208" s="43">
        <v>2019</v>
      </c>
      <c r="C208" s="43">
        <v>8</v>
      </c>
      <c r="D208" s="43">
        <v>180</v>
      </c>
      <c r="E208" s="43">
        <v>33300</v>
      </c>
      <c r="F208" s="43">
        <v>36400</v>
      </c>
      <c r="G208" s="43">
        <v>60</v>
      </c>
      <c r="H208" s="43">
        <v>185</v>
      </c>
      <c r="I208" s="126">
        <v>74900</v>
      </c>
      <c r="J208" s="126">
        <v>37000</v>
      </c>
      <c r="K208" s="43" t="s">
        <v>133</v>
      </c>
      <c r="L208" s="126">
        <v>41700</v>
      </c>
      <c r="M208" s="106" t="str">
        <f t="shared" ref="M208:M271" si="42">$M$14</f>
        <v xml:space="preserve">"Performer" : </v>
      </c>
      <c r="N208" s="107" t="str">
        <f t="shared" ref="N208:N271" si="43">$N$14</f>
        <v xml:space="preserve">"Name" : </v>
      </c>
      <c r="O208" s="48" t="s">
        <v>601</v>
      </c>
      <c r="P208" s="107" t="str">
        <f t="shared" ref="P208:P271" si="44">$P$14</f>
        <v xml:space="preserve">"Music_Type" : </v>
      </c>
      <c r="Q208" s="48" t="s">
        <v>1094</v>
      </c>
      <c r="R208" s="107" t="str">
        <f t="shared" ref="R208:R271" si="45">$R$14</f>
        <v xml:space="preserve">"Services" : </v>
      </c>
      <c r="S208" s="46" t="s">
        <v>1107</v>
      </c>
      <c r="T208" s="120" t="str">
        <f t="shared" ref="T208:T271" si="46">$T$14</f>
        <v xml:space="preserve">"Sponsor" : </v>
      </c>
      <c r="U208" s="107" t="str">
        <f t="shared" ref="U208:U271" si="47">$U$14</f>
        <v xml:space="preserve">"Name" : </v>
      </c>
      <c r="V208" s="124" t="s">
        <v>1607</v>
      </c>
      <c r="W208" s="107" t="str">
        <f t="shared" ref="W208:W271" si="48">$W$14</f>
        <v xml:space="preserve">"Amount" : </v>
      </c>
      <c r="X208" s="125">
        <v>158000</v>
      </c>
      <c r="Y208" s="107" t="str">
        <f t="shared" ref="Y208:Y271" si="49">$Y$14</f>
        <v xml:space="preserve">"Services" : </v>
      </c>
      <c r="Z208" s="124" t="s">
        <v>2085</v>
      </c>
      <c r="AA208" s="120" t="str">
        <f t="shared" ref="AA208:AA271" si="50">$AA$14</f>
        <v xml:space="preserve">"Stadium" : </v>
      </c>
      <c r="AB208" s="107" t="str">
        <f t="shared" ref="AB208:AB271" si="51">$AB$14</f>
        <v xml:space="preserve">"Name" : </v>
      </c>
      <c r="AC208" s="124" t="s">
        <v>2108</v>
      </c>
      <c r="AD208" s="107" t="str">
        <f t="shared" ref="AD208:AD271" si="52">$AD$14</f>
        <v xml:space="preserve">"City" : </v>
      </c>
      <c r="AE208" s="124" t="s">
        <v>2121</v>
      </c>
      <c r="AF208" s="107" t="str">
        <f t="shared" ref="AF208:AF271" si="53">$AF$14</f>
        <v xml:space="preserve">"Type" : </v>
      </c>
      <c r="AG208" s="124" t="s">
        <v>2124</v>
      </c>
      <c r="AH208" s="107" t="str">
        <f t="shared" ref="AH208:AH271" si="54">$AH$14</f>
        <v xml:space="preserve">"Capacity" : </v>
      </c>
      <c r="AI208" s="124">
        <v>2000</v>
      </c>
      <c r="AJ208" s="107" t="str">
        <f t="shared" ref="AJ208:AJ271" si="55">$AJ$14</f>
        <v>"Acoustics" :</v>
      </c>
      <c r="AK208" s="124" t="s">
        <v>135</v>
      </c>
      <c r="AL208" s="119" t="s">
        <v>2197</v>
      </c>
      <c r="AM208" s="128" t="s">
        <v>2137</v>
      </c>
      <c r="AN208" s="119" t="s">
        <v>2198</v>
      </c>
      <c r="AO208" s="128" t="s">
        <v>2162</v>
      </c>
    </row>
    <row r="209" spans="1:41" ht="12" x14ac:dyDescent="0.25">
      <c r="A209" s="43">
        <v>195</v>
      </c>
      <c r="B209" s="43">
        <v>2020</v>
      </c>
      <c r="C209" s="43">
        <v>2</v>
      </c>
      <c r="D209" s="43">
        <v>95</v>
      </c>
      <c r="E209" s="43">
        <v>79600</v>
      </c>
      <c r="F209" s="43">
        <v>79500</v>
      </c>
      <c r="G209" s="43">
        <v>10</v>
      </c>
      <c r="H209" s="43">
        <v>40</v>
      </c>
      <c r="I209" s="126">
        <v>38900</v>
      </c>
      <c r="J209" s="126">
        <v>68800</v>
      </c>
      <c r="K209" s="43" t="s">
        <v>135</v>
      </c>
      <c r="L209" s="126">
        <v>15400</v>
      </c>
      <c r="M209" s="106" t="str">
        <f t="shared" si="42"/>
        <v xml:space="preserve">"Performer" : </v>
      </c>
      <c r="N209" s="107" t="str">
        <f t="shared" si="43"/>
        <v xml:space="preserve">"Name" : </v>
      </c>
      <c r="O209" s="48" t="s">
        <v>498</v>
      </c>
      <c r="P209" s="107" t="str">
        <f t="shared" si="44"/>
        <v xml:space="preserve">"Music_Type" : </v>
      </c>
      <c r="Q209" s="48" t="s">
        <v>1095</v>
      </c>
      <c r="R209" s="107" t="str">
        <f t="shared" si="45"/>
        <v xml:space="preserve">"Services" : </v>
      </c>
      <c r="S209" s="46" t="s">
        <v>1108</v>
      </c>
      <c r="T209" s="120" t="str">
        <f t="shared" si="46"/>
        <v xml:space="preserve">"Sponsor" : </v>
      </c>
      <c r="U209" s="107" t="str">
        <f t="shared" si="47"/>
        <v xml:space="preserve">"Name" : </v>
      </c>
      <c r="V209" s="124" t="s">
        <v>1608</v>
      </c>
      <c r="W209" s="107" t="str">
        <f t="shared" si="48"/>
        <v xml:space="preserve">"Amount" : </v>
      </c>
      <c r="X209" s="125">
        <v>203000</v>
      </c>
      <c r="Y209" s="107" t="str">
        <f t="shared" si="49"/>
        <v xml:space="preserve">"Services" : </v>
      </c>
      <c r="Z209" s="124" t="s">
        <v>2070</v>
      </c>
      <c r="AA209" s="120" t="str">
        <f t="shared" si="50"/>
        <v xml:space="preserve">"Stadium" : </v>
      </c>
      <c r="AB209" s="107" t="str">
        <f t="shared" si="51"/>
        <v xml:space="preserve">"Name" : </v>
      </c>
      <c r="AC209" s="124" t="s">
        <v>2113</v>
      </c>
      <c r="AD209" s="107" t="str">
        <f t="shared" si="52"/>
        <v xml:space="preserve">"City" : </v>
      </c>
      <c r="AE209" s="124" t="s">
        <v>2114</v>
      </c>
      <c r="AF209" s="107" t="str">
        <f t="shared" si="53"/>
        <v xml:space="preserve">"Type" : </v>
      </c>
      <c r="AG209" s="124" t="s">
        <v>2126</v>
      </c>
      <c r="AH209" s="107" t="str">
        <f t="shared" si="54"/>
        <v xml:space="preserve">"Capacity" : </v>
      </c>
      <c r="AI209" s="124">
        <v>8000</v>
      </c>
      <c r="AJ209" s="107" t="str">
        <f t="shared" si="55"/>
        <v>"Acoustics" :</v>
      </c>
      <c r="AK209" s="124" t="s">
        <v>134</v>
      </c>
      <c r="AL209" s="119" t="s">
        <v>2197</v>
      </c>
      <c r="AM209" s="128" t="s">
        <v>2151</v>
      </c>
      <c r="AN209" s="119" t="s">
        <v>2198</v>
      </c>
      <c r="AO209" s="128" t="s">
        <v>2171</v>
      </c>
    </row>
    <row r="210" spans="1:41" ht="12" x14ac:dyDescent="0.25">
      <c r="A210" s="43">
        <v>196</v>
      </c>
      <c r="B210" s="43">
        <v>2024</v>
      </c>
      <c r="C210" s="43">
        <v>9</v>
      </c>
      <c r="D210" s="43">
        <v>160</v>
      </c>
      <c r="E210" s="43">
        <v>57500</v>
      </c>
      <c r="F210" s="43">
        <v>57000</v>
      </c>
      <c r="G210" s="43">
        <v>20</v>
      </c>
      <c r="H210" s="43">
        <v>40</v>
      </c>
      <c r="I210" s="126">
        <v>54300</v>
      </c>
      <c r="J210" s="126">
        <v>3800</v>
      </c>
      <c r="K210" s="43" t="s">
        <v>136</v>
      </c>
      <c r="L210" s="126">
        <v>1500</v>
      </c>
      <c r="M210" s="106" t="str">
        <f t="shared" si="42"/>
        <v xml:space="preserve">"Performer" : </v>
      </c>
      <c r="N210" s="107" t="str">
        <f t="shared" si="43"/>
        <v xml:space="preserve">"Name" : </v>
      </c>
      <c r="O210" s="48" t="s">
        <v>602</v>
      </c>
      <c r="P210" s="107" t="str">
        <f t="shared" si="44"/>
        <v xml:space="preserve">"Music_Type" : </v>
      </c>
      <c r="Q210" s="48" t="s">
        <v>1098</v>
      </c>
      <c r="R210" s="107" t="str">
        <f t="shared" si="45"/>
        <v xml:space="preserve">"Services" : </v>
      </c>
      <c r="S210" s="46" t="s">
        <v>1123</v>
      </c>
      <c r="T210" s="120" t="str">
        <f t="shared" si="46"/>
        <v xml:space="preserve">"Sponsor" : </v>
      </c>
      <c r="U210" s="107" t="str">
        <f t="shared" si="47"/>
        <v xml:space="preserve">"Name" : </v>
      </c>
      <c r="V210" s="124" t="s">
        <v>1609</v>
      </c>
      <c r="W210" s="107" t="str">
        <f t="shared" si="48"/>
        <v xml:space="preserve">"Amount" : </v>
      </c>
      <c r="X210" s="125">
        <v>412000</v>
      </c>
      <c r="Y210" s="107" t="str">
        <f t="shared" si="49"/>
        <v xml:space="preserve">"Services" : </v>
      </c>
      <c r="Z210" s="124" t="s">
        <v>2088</v>
      </c>
      <c r="AA210" s="120" t="str">
        <f t="shared" si="50"/>
        <v xml:space="preserve">"Stadium" : </v>
      </c>
      <c r="AB210" s="107" t="str">
        <f t="shared" si="51"/>
        <v xml:space="preserve">"Name" : </v>
      </c>
      <c r="AC210" s="124" t="s">
        <v>2102</v>
      </c>
      <c r="AD210" s="107" t="str">
        <f t="shared" si="52"/>
        <v xml:space="preserve">"City" : </v>
      </c>
      <c r="AE210" s="124" t="s">
        <v>2114</v>
      </c>
      <c r="AF210" s="107" t="str">
        <f t="shared" si="53"/>
        <v xml:space="preserve">"Type" : </v>
      </c>
      <c r="AG210" s="124" t="s">
        <v>2124</v>
      </c>
      <c r="AH210" s="107" t="str">
        <f t="shared" si="54"/>
        <v xml:space="preserve">"Capacity" : </v>
      </c>
      <c r="AI210" s="124">
        <v>2100</v>
      </c>
      <c r="AJ210" s="107" t="str">
        <f t="shared" si="55"/>
        <v>"Acoustics" :</v>
      </c>
      <c r="AK210" s="124" t="s">
        <v>135</v>
      </c>
      <c r="AL210" s="119" t="s">
        <v>2197</v>
      </c>
      <c r="AM210" s="128" t="s">
        <v>2135</v>
      </c>
      <c r="AN210" s="119" t="s">
        <v>2198</v>
      </c>
      <c r="AO210" s="128" t="s">
        <v>2166</v>
      </c>
    </row>
    <row r="211" spans="1:41" ht="12" x14ac:dyDescent="0.25">
      <c r="A211" s="43">
        <v>197</v>
      </c>
      <c r="B211" s="43">
        <v>2020</v>
      </c>
      <c r="C211" s="43">
        <v>9</v>
      </c>
      <c r="D211" s="43">
        <v>110</v>
      </c>
      <c r="E211" s="43">
        <v>74800</v>
      </c>
      <c r="F211" s="43">
        <v>70800</v>
      </c>
      <c r="G211" s="43">
        <v>15</v>
      </c>
      <c r="H211" s="43">
        <v>35</v>
      </c>
      <c r="I211" s="126">
        <v>84700</v>
      </c>
      <c r="J211" s="126">
        <v>104600</v>
      </c>
      <c r="K211" s="43" t="s">
        <v>134</v>
      </c>
      <c r="L211" s="126">
        <v>1600</v>
      </c>
      <c r="M211" s="106" t="str">
        <f t="shared" si="42"/>
        <v xml:space="preserve">"Performer" : </v>
      </c>
      <c r="N211" s="107" t="str">
        <f t="shared" si="43"/>
        <v xml:space="preserve">"Name" : </v>
      </c>
      <c r="O211" s="48" t="s">
        <v>316</v>
      </c>
      <c r="P211" s="107" t="str">
        <f t="shared" si="44"/>
        <v xml:space="preserve">"Music_Type" : </v>
      </c>
      <c r="Q211" s="48" t="s">
        <v>1094</v>
      </c>
      <c r="R211" s="107" t="str">
        <f t="shared" si="45"/>
        <v xml:space="preserve">"Services" : </v>
      </c>
      <c r="S211" s="46" t="s">
        <v>1106</v>
      </c>
      <c r="T211" s="120" t="str">
        <f t="shared" si="46"/>
        <v xml:space="preserve">"Sponsor" : </v>
      </c>
      <c r="U211" s="107" t="str">
        <f t="shared" si="47"/>
        <v xml:space="preserve">"Name" : </v>
      </c>
      <c r="V211" s="124" t="s">
        <v>1610</v>
      </c>
      <c r="W211" s="107" t="str">
        <f t="shared" si="48"/>
        <v xml:space="preserve">"Amount" : </v>
      </c>
      <c r="X211" s="125">
        <v>453000</v>
      </c>
      <c r="Y211" s="107" t="str">
        <f t="shared" si="49"/>
        <v xml:space="preserve">"Services" : </v>
      </c>
      <c r="Z211" s="124" t="s">
        <v>2085</v>
      </c>
      <c r="AA211" s="120" t="str">
        <f t="shared" si="50"/>
        <v xml:space="preserve">"Stadium" : </v>
      </c>
      <c r="AB211" s="107" t="str">
        <f t="shared" si="51"/>
        <v xml:space="preserve">"Name" : </v>
      </c>
      <c r="AC211" s="124" t="s">
        <v>2106</v>
      </c>
      <c r="AD211" s="107" t="str">
        <f t="shared" si="52"/>
        <v xml:space="preserve">"City" : </v>
      </c>
      <c r="AE211" s="124" t="s">
        <v>2114</v>
      </c>
      <c r="AF211" s="107" t="str">
        <f t="shared" si="53"/>
        <v xml:space="preserve">"Type" : </v>
      </c>
      <c r="AG211" s="124" t="s">
        <v>2124</v>
      </c>
      <c r="AH211" s="107" t="str">
        <f t="shared" si="54"/>
        <v xml:space="preserve">"Capacity" : </v>
      </c>
      <c r="AI211" s="124">
        <v>13000</v>
      </c>
      <c r="AJ211" s="107" t="str">
        <f t="shared" si="55"/>
        <v>"Acoustics" :</v>
      </c>
      <c r="AK211" s="124" t="s">
        <v>135</v>
      </c>
      <c r="AL211" s="119" t="s">
        <v>2197</v>
      </c>
      <c r="AM211" s="128" t="s">
        <v>2139</v>
      </c>
      <c r="AN211" s="119" t="s">
        <v>2198</v>
      </c>
      <c r="AO211" s="128" t="s">
        <v>2177</v>
      </c>
    </row>
    <row r="212" spans="1:41" ht="12" x14ac:dyDescent="0.25">
      <c r="A212" s="43">
        <v>198</v>
      </c>
      <c r="B212" s="43">
        <v>2015</v>
      </c>
      <c r="C212" s="43">
        <v>9</v>
      </c>
      <c r="D212" s="43">
        <v>90</v>
      </c>
      <c r="E212" s="43">
        <v>34700</v>
      </c>
      <c r="F212" s="43">
        <v>29600</v>
      </c>
      <c r="G212" s="43">
        <v>50</v>
      </c>
      <c r="H212" s="43">
        <v>80</v>
      </c>
      <c r="I212" s="126">
        <v>26800</v>
      </c>
      <c r="J212" s="126">
        <v>21800</v>
      </c>
      <c r="K212" s="43" t="s">
        <v>136</v>
      </c>
      <c r="L212" s="126">
        <v>34800</v>
      </c>
      <c r="M212" s="106" t="str">
        <f t="shared" si="42"/>
        <v xml:space="preserve">"Performer" : </v>
      </c>
      <c r="N212" s="107" t="str">
        <f t="shared" si="43"/>
        <v xml:space="preserve">"Name" : </v>
      </c>
      <c r="O212" s="48" t="s">
        <v>603</v>
      </c>
      <c r="P212" s="107" t="str">
        <f t="shared" si="44"/>
        <v xml:space="preserve">"Music_Type" : </v>
      </c>
      <c r="Q212" s="48" t="s">
        <v>1098</v>
      </c>
      <c r="R212" s="107" t="str">
        <f t="shared" si="45"/>
        <v xml:space="preserve">"Services" : </v>
      </c>
      <c r="S212" s="46" t="s">
        <v>1109</v>
      </c>
      <c r="T212" s="120" t="str">
        <f t="shared" si="46"/>
        <v xml:space="preserve">"Sponsor" : </v>
      </c>
      <c r="U212" s="107" t="str">
        <f t="shared" si="47"/>
        <v xml:space="preserve">"Name" : </v>
      </c>
      <c r="V212" s="124" t="s">
        <v>1239</v>
      </c>
      <c r="W212" s="107" t="str">
        <f t="shared" si="48"/>
        <v xml:space="preserve">"Amount" : </v>
      </c>
      <c r="X212" s="125">
        <v>137000</v>
      </c>
      <c r="Y212" s="107" t="str">
        <f t="shared" si="49"/>
        <v xml:space="preserve">"Services" : </v>
      </c>
      <c r="Z212" s="124" t="s">
        <v>2065</v>
      </c>
      <c r="AA212" s="120" t="str">
        <f t="shared" si="50"/>
        <v xml:space="preserve">"Stadium" : </v>
      </c>
      <c r="AB212" s="107" t="str">
        <f t="shared" si="51"/>
        <v xml:space="preserve">"Name" : </v>
      </c>
      <c r="AC212" s="124" t="s">
        <v>2110</v>
      </c>
      <c r="AD212" s="107" t="str">
        <f t="shared" si="52"/>
        <v xml:space="preserve">"City" : </v>
      </c>
      <c r="AE212" s="124" t="s">
        <v>2123</v>
      </c>
      <c r="AF212" s="107" t="str">
        <f t="shared" si="53"/>
        <v xml:space="preserve">"Type" : </v>
      </c>
      <c r="AG212" s="124" t="s">
        <v>2125</v>
      </c>
      <c r="AH212" s="107" t="str">
        <f t="shared" si="54"/>
        <v xml:space="preserve">"Capacity" : </v>
      </c>
      <c r="AI212" s="124">
        <v>18000</v>
      </c>
      <c r="AJ212" s="107" t="str">
        <f t="shared" si="55"/>
        <v>"Acoustics" :</v>
      </c>
      <c r="AK212" s="124" t="s">
        <v>134</v>
      </c>
      <c r="AL212" s="119" t="s">
        <v>2197</v>
      </c>
      <c r="AM212" s="128" t="s">
        <v>2141</v>
      </c>
      <c r="AN212" s="119" t="s">
        <v>2198</v>
      </c>
      <c r="AO212" s="128" t="s">
        <v>2174</v>
      </c>
    </row>
    <row r="213" spans="1:41" ht="12" x14ac:dyDescent="0.25">
      <c r="A213" s="43">
        <v>199</v>
      </c>
      <c r="B213" s="43">
        <v>2023</v>
      </c>
      <c r="C213" s="43">
        <v>5</v>
      </c>
      <c r="D213" s="43">
        <v>75</v>
      </c>
      <c r="E213" s="43">
        <v>20000</v>
      </c>
      <c r="F213" s="43">
        <v>21100</v>
      </c>
      <c r="G213" s="43">
        <v>60</v>
      </c>
      <c r="H213" s="43">
        <v>115</v>
      </c>
      <c r="I213" s="126">
        <v>29300</v>
      </c>
      <c r="J213" s="126">
        <v>111500</v>
      </c>
      <c r="K213" s="43" t="s">
        <v>134</v>
      </c>
      <c r="L213" s="126">
        <v>27800</v>
      </c>
      <c r="M213" s="106" t="str">
        <f t="shared" si="42"/>
        <v xml:space="preserve">"Performer" : </v>
      </c>
      <c r="N213" s="107" t="str">
        <f t="shared" si="43"/>
        <v xml:space="preserve">"Name" : </v>
      </c>
      <c r="O213" s="48" t="s">
        <v>187</v>
      </c>
      <c r="P213" s="107" t="str">
        <f t="shared" si="44"/>
        <v xml:space="preserve">"Music_Type" : </v>
      </c>
      <c r="Q213" s="48" t="s">
        <v>1098</v>
      </c>
      <c r="R213" s="107" t="str">
        <f t="shared" si="45"/>
        <v xml:space="preserve">"Services" : </v>
      </c>
      <c r="S213" s="46" t="s">
        <v>1121</v>
      </c>
      <c r="T213" s="120" t="str">
        <f t="shared" si="46"/>
        <v xml:space="preserve">"Sponsor" : </v>
      </c>
      <c r="U213" s="107" t="str">
        <f t="shared" si="47"/>
        <v xml:space="preserve">"Name" : </v>
      </c>
      <c r="V213" s="124" t="s">
        <v>1611</v>
      </c>
      <c r="W213" s="107" t="str">
        <f t="shared" si="48"/>
        <v xml:space="preserve">"Amount" : </v>
      </c>
      <c r="X213" s="125">
        <v>259000</v>
      </c>
      <c r="Y213" s="107" t="str">
        <f t="shared" si="49"/>
        <v xml:space="preserve">"Services" : </v>
      </c>
      <c r="Z213" s="124" t="s">
        <v>2070</v>
      </c>
      <c r="AA213" s="120" t="str">
        <f t="shared" si="50"/>
        <v xml:space="preserve">"Stadium" : </v>
      </c>
      <c r="AB213" s="107" t="str">
        <f t="shared" si="51"/>
        <v xml:space="preserve">"Name" : </v>
      </c>
      <c r="AC213" s="124" t="s">
        <v>2102</v>
      </c>
      <c r="AD213" s="107" t="str">
        <f t="shared" si="52"/>
        <v xml:space="preserve">"City" : </v>
      </c>
      <c r="AE213" s="124" t="s">
        <v>2114</v>
      </c>
      <c r="AF213" s="107" t="str">
        <f t="shared" si="53"/>
        <v xml:space="preserve">"Type" : </v>
      </c>
      <c r="AG213" s="124" t="s">
        <v>2124</v>
      </c>
      <c r="AH213" s="107" t="str">
        <f t="shared" si="54"/>
        <v xml:space="preserve">"Capacity" : </v>
      </c>
      <c r="AI213" s="124">
        <v>2100</v>
      </c>
      <c r="AJ213" s="107" t="str">
        <f t="shared" si="55"/>
        <v>"Acoustics" :</v>
      </c>
      <c r="AK213" s="124" t="s">
        <v>135</v>
      </c>
      <c r="AL213" s="119" t="s">
        <v>2197</v>
      </c>
      <c r="AM213" s="128" t="s">
        <v>2132</v>
      </c>
      <c r="AN213" s="119" t="s">
        <v>2198</v>
      </c>
      <c r="AO213" s="128" t="s">
        <v>2186</v>
      </c>
    </row>
    <row r="214" spans="1:41" ht="12" x14ac:dyDescent="0.25">
      <c r="A214" s="43">
        <v>200</v>
      </c>
      <c r="B214" s="43">
        <v>2023</v>
      </c>
      <c r="C214" s="43">
        <v>4</v>
      </c>
      <c r="D214" s="43">
        <v>165</v>
      </c>
      <c r="E214" s="43">
        <v>53600</v>
      </c>
      <c r="F214" s="43">
        <v>51800</v>
      </c>
      <c r="G214" s="43">
        <v>40</v>
      </c>
      <c r="H214" s="43">
        <v>100</v>
      </c>
      <c r="I214" s="126">
        <v>47000</v>
      </c>
      <c r="J214" s="126">
        <v>60300</v>
      </c>
      <c r="K214" s="43" t="s">
        <v>135</v>
      </c>
      <c r="L214" s="126">
        <v>17800</v>
      </c>
      <c r="M214" s="106" t="str">
        <f t="shared" si="42"/>
        <v xml:space="preserve">"Performer" : </v>
      </c>
      <c r="N214" s="107" t="str">
        <f t="shared" si="43"/>
        <v xml:space="preserve">"Name" : </v>
      </c>
      <c r="O214" s="48" t="s">
        <v>604</v>
      </c>
      <c r="P214" s="107" t="str">
        <f t="shared" si="44"/>
        <v xml:space="preserve">"Music_Type" : </v>
      </c>
      <c r="Q214" s="48" t="s">
        <v>1093</v>
      </c>
      <c r="R214" s="107" t="str">
        <f t="shared" si="45"/>
        <v xml:space="preserve">"Services" : </v>
      </c>
      <c r="S214" s="46" t="s">
        <v>1122</v>
      </c>
      <c r="T214" s="120" t="str">
        <f t="shared" si="46"/>
        <v xml:space="preserve">"Sponsor" : </v>
      </c>
      <c r="U214" s="107" t="str">
        <f t="shared" si="47"/>
        <v xml:space="preserve">"Name" : </v>
      </c>
      <c r="V214" s="124" t="s">
        <v>1289</v>
      </c>
      <c r="W214" s="107" t="str">
        <f t="shared" si="48"/>
        <v xml:space="preserve">"Amount" : </v>
      </c>
      <c r="X214" s="125">
        <v>40000</v>
      </c>
      <c r="Y214" s="107" t="str">
        <f t="shared" si="49"/>
        <v xml:space="preserve">"Services" : </v>
      </c>
      <c r="Z214" s="124" t="s">
        <v>2090</v>
      </c>
      <c r="AA214" s="120" t="str">
        <f t="shared" si="50"/>
        <v xml:space="preserve">"Stadium" : </v>
      </c>
      <c r="AB214" s="107" t="str">
        <f t="shared" si="51"/>
        <v xml:space="preserve">"Name" : </v>
      </c>
      <c r="AC214" s="124" t="s">
        <v>2100</v>
      </c>
      <c r="AD214" s="107" t="str">
        <f t="shared" si="52"/>
        <v xml:space="preserve">"City" : </v>
      </c>
      <c r="AE214" s="124" t="s">
        <v>2117</v>
      </c>
      <c r="AF214" s="107" t="str">
        <f t="shared" si="53"/>
        <v xml:space="preserve">"Type" : </v>
      </c>
      <c r="AG214" s="124" t="s">
        <v>2127</v>
      </c>
      <c r="AH214" s="107" t="str">
        <f t="shared" si="54"/>
        <v xml:space="preserve">"Capacity" : </v>
      </c>
      <c r="AI214" s="124">
        <v>45690</v>
      </c>
      <c r="AJ214" s="107" t="str">
        <f t="shared" si="55"/>
        <v>"Acoustics" :</v>
      </c>
      <c r="AK214" s="124" t="s">
        <v>134</v>
      </c>
      <c r="AL214" s="119" t="s">
        <v>2197</v>
      </c>
      <c r="AM214" s="128" t="s">
        <v>2148</v>
      </c>
      <c r="AN214" s="119" t="s">
        <v>2198</v>
      </c>
      <c r="AO214" s="128" t="s">
        <v>2177</v>
      </c>
    </row>
    <row r="215" spans="1:41" ht="12" x14ac:dyDescent="0.25">
      <c r="A215" s="43">
        <v>201</v>
      </c>
      <c r="B215" s="43">
        <v>2010</v>
      </c>
      <c r="C215" s="43">
        <v>3</v>
      </c>
      <c r="D215" s="43">
        <v>105</v>
      </c>
      <c r="E215" s="43">
        <v>60700</v>
      </c>
      <c r="F215" s="43">
        <v>57200</v>
      </c>
      <c r="G215" s="43">
        <v>10</v>
      </c>
      <c r="H215" s="43">
        <v>40</v>
      </c>
      <c r="I215" s="126">
        <v>78500</v>
      </c>
      <c r="J215" s="126">
        <v>23000</v>
      </c>
      <c r="K215" s="43" t="s">
        <v>136</v>
      </c>
      <c r="L215" s="126">
        <v>32600</v>
      </c>
      <c r="M215" s="106" t="str">
        <f t="shared" si="42"/>
        <v xml:space="preserve">"Performer" : </v>
      </c>
      <c r="N215" s="107" t="str">
        <f t="shared" si="43"/>
        <v xml:space="preserve">"Name" : </v>
      </c>
      <c r="O215" s="48" t="s">
        <v>605</v>
      </c>
      <c r="P215" s="107" t="str">
        <f t="shared" si="44"/>
        <v xml:space="preserve">"Music_Type" : </v>
      </c>
      <c r="Q215" s="48" t="s">
        <v>1096</v>
      </c>
      <c r="R215" s="107" t="str">
        <f t="shared" si="45"/>
        <v xml:space="preserve">"Services" : </v>
      </c>
      <c r="S215" s="55" t="s">
        <v>1117</v>
      </c>
      <c r="T215" s="120" t="str">
        <f t="shared" si="46"/>
        <v xml:space="preserve">"Sponsor" : </v>
      </c>
      <c r="U215" s="107" t="str">
        <f t="shared" si="47"/>
        <v xml:space="preserve">"Name" : </v>
      </c>
      <c r="V215" s="124" t="s">
        <v>1612</v>
      </c>
      <c r="W215" s="107" t="str">
        <f t="shared" si="48"/>
        <v xml:space="preserve">"Amount" : </v>
      </c>
      <c r="X215" s="125">
        <v>202000</v>
      </c>
      <c r="Y215" s="107" t="str">
        <f t="shared" si="49"/>
        <v xml:space="preserve">"Services" : </v>
      </c>
      <c r="Z215" s="124" t="s">
        <v>2075</v>
      </c>
      <c r="AA215" s="120" t="str">
        <f t="shared" si="50"/>
        <v xml:space="preserve">"Stadium" : </v>
      </c>
      <c r="AB215" s="107" t="str">
        <f t="shared" si="51"/>
        <v xml:space="preserve">"Name" : </v>
      </c>
      <c r="AC215" s="124" t="s">
        <v>2096</v>
      </c>
      <c r="AD215" s="107" t="str">
        <f t="shared" si="52"/>
        <v xml:space="preserve">"City" : </v>
      </c>
      <c r="AE215" s="124" t="s">
        <v>2114</v>
      </c>
      <c r="AF215" s="107" t="str">
        <f t="shared" si="53"/>
        <v xml:space="preserve">"Type" : </v>
      </c>
      <c r="AG215" s="124" t="s">
        <v>2124</v>
      </c>
      <c r="AH215" s="107" t="str">
        <f t="shared" si="54"/>
        <v xml:space="preserve">"Capacity" : </v>
      </c>
      <c r="AI215" s="124">
        <v>1200</v>
      </c>
      <c r="AJ215" s="107" t="str">
        <f t="shared" si="55"/>
        <v>"Acoustics" :</v>
      </c>
      <c r="AK215" s="124" t="s">
        <v>135</v>
      </c>
      <c r="AL215" s="119" t="s">
        <v>2197</v>
      </c>
      <c r="AM215" s="128" t="s">
        <v>2151</v>
      </c>
      <c r="AN215" s="119" t="s">
        <v>2198</v>
      </c>
      <c r="AO215" s="128" t="s">
        <v>2167</v>
      </c>
    </row>
    <row r="216" spans="1:41" ht="12" x14ac:dyDescent="0.25">
      <c r="A216" s="43">
        <v>202</v>
      </c>
      <c r="B216" s="43">
        <v>2020</v>
      </c>
      <c r="C216" s="43">
        <v>1</v>
      </c>
      <c r="D216" s="43">
        <v>130</v>
      </c>
      <c r="E216" s="43">
        <v>72600</v>
      </c>
      <c r="F216" s="43">
        <v>66200</v>
      </c>
      <c r="G216" s="43">
        <v>20</v>
      </c>
      <c r="H216" s="43">
        <v>80</v>
      </c>
      <c r="I216" s="126">
        <v>58000</v>
      </c>
      <c r="J216" s="126">
        <v>79300</v>
      </c>
      <c r="K216" s="43" t="s">
        <v>133</v>
      </c>
      <c r="L216" s="126">
        <v>44800</v>
      </c>
      <c r="M216" s="106" t="str">
        <f t="shared" si="42"/>
        <v xml:space="preserve">"Performer" : </v>
      </c>
      <c r="N216" s="107" t="str">
        <f t="shared" si="43"/>
        <v xml:space="preserve">"Name" : </v>
      </c>
      <c r="O216" s="48" t="s">
        <v>606</v>
      </c>
      <c r="P216" s="107" t="str">
        <f t="shared" si="44"/>
        <v xml:space="preserve">"Music_Type" : </v>
      </c>
      <c r="Q216" s="48" t="s">
        <v>1093</v>
      </c>
      <c r="R216" s="107" t="str">
        <f t="shared" si="45"/>
        <v xml:space="preserve">"Services" : </v>
      </c>
      <c r="S216" s="46" t="s">
        <v>1134</v>
      </c>
      <c r="T216" s="120" t="str">
        <f t="shared" si="46"/>
        <v xml:space="preserve">"Sponsor" : </v>
      </c>
      <c r="U216" s="107" t="str">
        <f t="shared" si="47"/>
        <v xml:space="preserve">"Name" : </v>
      </c>
      <c r="V216" s="124" t="s">
        <v>1241</v>
      </c>
      <c r="W216" s="107" t="str">
        <f t="shared" si="48"/>
        <v xml:space="preserve">"Amount" : </v>
      </c>
      <c r="X216" s="125">
        <v>92000</v>
      </c>
      <c r="Y216" s="107" t="str">
        <f t="shared" si="49"/>
        <v xml:space="preserve">"Services" : </v>
      </c>
      <c r="Z216" s="124" t="s">
        <v>2068</v>
      </c>
      <c r="AA216" s="120" t="str">
        <f t="shared" si="50"/>
        <v xml:space="preserve">"Stadium" : </v>
      </c>
      <c r="AB216" s="107" t="str">
        <f t="shared" si="51"/>
        <v xml:space="preserve">"Name" : </v>
      </c>
      <c r="AC216" s="124" t="s">
        <v>2100</v>
      </c>
      <c r="AD216" s="107" t="str">
        <f t="shared" si="52"/>
        <v xml:space="preserve">"City" : </v>
      </c>
      <c r="AE216" s="124" t="s">
        <v>2117</v>
      </c>
      <c r="AF216" s="107" t="str">
        <f t="shared" si="53"/>
        <v xml:space="preserve">"Type" : </v>
      </c>
      <c r="AG216" s="124" t="s">
        <v>2127</v>
      </c>
      <c r="AH216" s="107" t="str">
        <f t="shared" si="54"/>
        <v xml:space="preserve">"Capacity" : </v>
      </c>
      <c r="AI216" s="124">
        <v>45690</v>
      </c>
      <c r="AJ216" s="107" t="str">
        <f t="shared" si="55"/>
        <v>"Acoustics" :</v>
      </c>
      <c r="AK216" s="124" t="s">
        <v>134</v>
      </c>
      <c r="AL216" s="119" t="s">
        <v>2197</v>
      </c>
      <c r="AM216" s="128" t="s">
        <v>2157</v>
      </c>
      <c r="AN216" s="119" t="s">
        <v>2198</v>
      </c>
      <c r="AO216" s="128" t="s">
        <v>2186</v>
      </c>
    </row>
    <row r="217" spans="1:41" ht="12" x14ac:dyDescent="0.25">
      <c r="A217" s="43">
        <v>203</v>
      </c>
      <c r="B217" s="43">
        <v>2019</v>
      </c>
      <c r="C217" s="43">
        <v>8</v>
      </c>
      <c r="D217" s="43">
        <v>110</v>
      </c>
      <c r="E217" s="43">
        <v>51500</v>
      </c>
      <c r="F217" s="43">
        <v>56600</v>
      </c>
      <c r="G217" s="43">
        <v>60</v>
      </c>
      <c r="H217" s="43">
        <v>250</v>
      </c>
      <c r="I217" s="126">
        <v>73800</v>
      </c>
      <c r="J217" s="126">
        <v>25900</v>
      </c>
      <c r="K217" s="43" t="s">
        <v>134</v>
      </c>
      <c r="L217" s="126">
        <v>33400</v>
      </c>
      <c r="M217" s="106" t="str">
        <f t="shared" si="42"/>
        <v xml:space="preserve">"Performer" : </v>
      </c>
      <c r="N217" s="107" t="str">
        <f t="shared" si="43"/>
        <v xml:space="preserve">"Name" : </v>
      </c>
      <c r="O217" s="48" t="s">
        <v>607</v>
      </c>
      <c r="P217" s="107" t="str">
        <f t="shared" si="44"/>
        <v xml:space="preserve">"Music_Type" : </v>
      </c>
      <c r="Q217" s="48" t="s">
        <v>1096</v>
      </c>
      <c r="R217" s="107" t="str">
        <f t="shared" si="45"/>
        <v xml:space="preserve">"Services" : </v>
      </c>
      <c r="S217" s="46" t="s">
        <v>1134</v>
      </c>
      <c r="T217" s="120" t="str">
        <f t="shared" si="46"/>
        <v xml:space="preserve">"Sponsor" : </v>
      </c>
      <c r="U217" s="107" t="str">
        <f t="shared" si="47"/>
        <v xml:space="preserve">"Name" : </v>
      </c>
      <c r="V217" s="124" t="s">
        <v>1462</v>
      </c>
      <c r="W217" s="107" t="str">
        <f t="shared" si="48"/>
        <v xml:space="preserve">"Amount" : </v>
      </c>
      <c r="X217" s="125">
        <v>371000</v>
      </c>
      <c r="Y217" s="107" t="str">
        <f t="shared" si="49"/>
        <v xml:space="preserve">"Services" : </v>
      </c>
      <c r="Z217" s="124" t="s">
        <v>2078</v>
      </c>
      <c r="AA217" s="120" t="str">
        <f t="shared" si="50"/>
        <v xml:space="preserve">"Stadium" : </v>
      </c>
      <c r="AB217" s="107" t="str">
        <f t="shared" si="51"/>
        <v xml:space="preserve">"Name" : </v>
      </c>
      <c r="AC217" s="124" t="s">
        <v>2096</v>
      </c>
      <c r="AD217" s="107" t="str">
        <f t="shared" si="52"/>
        <v xml:space="preserve">"City" : </v>
      </c>
      <c r="AE217" s="124" t="s">
        <v>2114</v>
      </c>
      <c r="AF217" s="107" t="str">
        <f t="shared" si="53"/>
        <v xml:space="preserve">"Type" : </v>
      </c>
      <c r="AG217" s="124" t="s">
        <v>2124</v>
      </c>
      <c r="AH217" s="107" t="str">
        <f t="shared" si="54"/>
        <v xml:space="preserve">"Capacity" : </v>
      </c>
      <c r="AI217" s="124">
        <v>1200</v>
      </c>
      <c r="AJ217" s="107" t="str">
        <f t="shared" si="55"/>
        <v>"Acoustics" :</v>
      </c>
      <c r="AK217" s="124" t="s">
        <v>135</v>
      </c>
      <c r="AL217" s="119" t="s">
        <v>2197</v>
      </c>
      <c r="AM217" s="128" t="s">
        <v>2136</v>
      </c>
      <c r="AN217" s="119" t="s">
        <v>2198</v>
      </c>
      <c r="AO217" s="128" t="s">
        <v>2165</v>
      </c>
    </row>
    <row r="218" spans="1:41" ht="12" x14ac:dyDescent="0.25">
      <c r="A218" s="43">
        <v>204</v>
      </c>
      <c r="B218" s="43">
        <v>2013</v>
      </c>
      <c r="C218" s="43">
        <v>2</v>
      </c>
      <c r="D218" s="43">
        <v>165</v>
      </c>
      <c r="E218" s="43">
        <v>53800</v>
      </c>
      <c r="F218" s="43">
        <v>58800</v>
      </c>
      <c r="G218" s="43">
        <v>40</v>
      </c>
      <c r="H218" s="43">
        <v>150</v>
      </c>
      <c r="I218" s="126">
        <v>98900</v>
      </c>
      <c r="J218" s="126">
        <v>24600</v>
      </c>
      <c r="K218" s="43" t="s">
        <v>134</v>
      </c>
      <c r="L218" s="126">
        <v>36300</v>
      </c>
      <c r="M218" s="106" t="str">
        <f t="shared" si="42"/>
        <v xml:space="preserve">"Performer" : </v>
      </c>
      <c r="N218" s="107" t="str">
        <f t="shared" si="43"/>
        <v xml:space="preserve">"Name" : </v>
      </c>
      <c r="O218" s="48" t="s">
        <v>608</v>
      </c>
      <c r="P218" s="107" t="str">
        <f t="shared" si="44"/>
        <v xml:space="preserve">"Music_Type" : </v>
      </c>
      <c r="Q218" s="48" t="s">
        <v>1097</v>
      </c>
      <c r="R218" s="107" t="str">
        <f t="shared" si="45"/>
        <v xml:space="preserve">"Services" : </v>
      </c>
      <c r="S218" s="46" t="s">
        <v>1116</v>
      </c>
      <c r="T218" s="120" t="str">
        <f t="shared" si="46"/>
        <v xml:space="preserve">"Sponsor" : </v>
      </c>
      <c r="U218" s="107" t="str">
        <f t="shared" si="47"/>
        <v xml:space="preserve">"Name" : </v>
      </c>
      <c r="V218" s="124" t="s">
        <v>1285</v>
      </c>
      <c r="W218" s="107" t="str">
        <f t="shared" si="48"/>
        <v xml:space="preserve">"Amount" : </v>
      </c>
      <c r="X218" s="125">
        <v>53000</v>
      </c>
      <c r="Y218" s="107" t="str">
        <f t="shared" si="49"/>
        <v xml:space="preserve">"Services" : </v>
      </c>
      <c r="Z218" s="124" t="s">
        <v>2066</v>
      </c>
      <c r="AA218" s="120" t="str">
        <f t="shared" si="50"/>
        <v xml:space="preserve">"Stadium" : </v>
      </c>
      <c r="AB218" s="107" t="str">
        <f t="shared" si="51"/>
        <v xml:space="preserve">"Name" : </v>
      </c>
      <c r="AC218" s="124" t="s">
        <v>2105</v>
      </c>
      <c r="AD218" s="107" t="str">
        <f t="shared" si="52"/>
        <v xml:space="preserve">"City" : </v>
      </c>
      <c r="AE218" s="124" t="s">
        <v>2119</v>
      </c>
      <c r="AF218" s="107" t="str">
        <f t="shared" si="53"/>
        <v xml:space="preserve">"Type" : </v>
      </c>
      <c r="AG218" s="124" t="s">
        <v>2127</v>
      </c>
      <c r="AH218" s="107" t="str">
        <f t="shared" si="54"/>
        <v xml:space="preserve">"Capacity" : </v>
      </c>
      <c r="AI218" s="124">
        <v>27000</v>
      </c>
      <c r="AJ218" s="107" t="str">
        <f t="shared" si="55"/>
        <v>"Acoustics" :</v>
      </c>
      <c r="AK218" s="124" t="s">
        <v>134</v>
      </c>
      <c r="AL218" s="119" t="s">
        <v>2197</v>
      </c>
      <c r="AM218" s="128" t="s">
        <v>2137</v>
      </c>
      <c r="AN218" s="119" t="s">
        <v>2198</v>
      </c>
      <c r="AO218" s="128" t="s">
        <v>2170</v>
      </c>
    </row>
    <row r="219" spans="1:41" ht="12" x14ac:dyDescent="0.25">
      <c r="A219" s="43">
        <v>205</v>
      </c>
      <c r="B219" s="43">
        <v>2016</v>
      </c>
      <c r="C219" s="43">
        <v>1</v>
      </c>
      <c r="D219" s="43">
        <v>75</v>
      </c>
      <c r="E219" s="43">
        <v>1600</v>
      </c>
      <c r="F219" s="43">
        <v>1300</v>
      </c>
      <c r="G219" s="43">
        <v>20</v>
      </c>
      <c r="H219" s="43">
        <v>65</v>
      </c>
      <c r="I219" s="126">
        <v>9600</v>
      </c>
      <c r="J219" s="126">
        <v>97500</v>
      </c>
      <c r="K219" s="43" t="s">
        <v>136</v>
      </c>
      <c r="L219" s="126">
        <v>20800</v>
      </c>
      <c r="M219" s="106" t="str">
        <f t="shared" si="42"/>
        <v xml:space="preserve">"Performer" : </v>
      </c>
      <c r="N219" s="107" t="str">
        <f t="shared" si="43"/>
        <v xml:space="preserve">"Name" : </v>
      </c>
      <c r="O219" s="48" t="s">
        <v>609</v>
      </c>
      <c r="P219" s="107" t="str">
        <f t="shared" si="44"/>
        <v xml:space="preserve">"Music_Type" : </v>
      </c>
      <c r="Q219" s="48" t="s">
        <v>1098</v>
      </c>
      <c r="R219" s="107" t="str">
        <f t="shared" si="45"/>
        <v xml:space="preserve">"Services" : </v>
      </c>
      <c r="S219" s="46" t="s">
        <v>1126</v>
      </c>
      <c r="T219" s="120" t="str">
        <f t="shared" si="46"/>
        <v xml:space="preserve">"Sponsor" : </v>
      </c>
      <c r="U219" s="107" t="str">
        <f t="shared" si="47"/>
        <v xml:space="preserve">"Name" : </v>
      </c>
      <c r="V219" s="124" t="s">
        <v>1613</v>
      </c>
      <c r="W219" s="107" t="str">
        <f t="shared" si="48"/>
        <v xml:space="preserve">"Amount" : </v>
      </c>
      <c r="X219" s="125">
        <v>31000</v>
      </c>
      <c r="Y219" s="107" t="str">
        <f t="shared" si="49"/>
        <v xml:space="preserve">"Services" : </v>
      </c>
      <c r="Z219" s="124" t="s">
        <v>2077</v>
      </c>
      <c r="AA219" s="120" t="str">
        <f t="shared" si="50"/>
        <v xml:space="preserve">"Stadium" : </v>
      </c>
      <c r="AB219" s="107" t="str">
        <f t="shared" si="51"/>
        <v xml:space="preserve">"Name" : </v>
      </c>
      <c r="AC219" s="124" t="s">
        <v>2106</v>
      </c>
      <c r="AD219" s="107" t="str">
        <f t="shared" si="52"/>
        <v xml:space="preserve">"City" : </v>
      </c>
      <c r="AE219" s="124" t="s">
        <v>2114</v>
      </c>
      <c r="AF219" s="107" t="str">
        <f t="shared" si="53"/>
        <v xml:space="preserve">"Type" : </v>
      </c>
      <c r="AG219" s="124" t="s">
        <v>2124</v>
      </c>
      <c r="AH219" s="107" t="str">
        <f t="shared" si="54"/>
        <v xml:space="preserve">"Capacity" : </v>
      </c>
      <c r="AI219" s="124">
        <v>13000</v>
      </c>
      <c r="AJ219" s="107" t="str">
        <f t="shared" si="55"/>
        <v>"Acoustics" :</v>
      </c>
      <c r="AK219" s="124" t="s">
        <v>135</v>
      </c>
      <c r="AL219" s="119" t="s">
        <v>2197</v>
      </c>
      <c r="AM219" s="128" t="s">
        <v>2139</v>
      </c>
      <c r="AN219" s="119" t="s">
        <v>2198</v>
      </c>
      <c r="AO219" s="128" t="s">
        <v>2166</v>
      </c>
    </row>
    <row r="220" spans="1:41" ht="12" x14ac:dyDescent="0.25">
      <c r="A220" s="43">
        <v>206</v>
      </c>
      <c r="B220" s="43">
        <v>2019</v>
      </c>
      <c r="C220" s="43">
        <v>1</v>
      </c>
      <c r="D220" s="43">
        <v>145</v>
      </c>
      <c r="E220" s="43">
        <v>8100</v>
      </c>
      <c r="F220" s="43">
        <v>8300</v>
      </c>
      <c r="G220" s="43">
        <v>60</v>
      </c>
      <c r="H220" s="43">
        <v>145</v>
      </c>
      <c r="I220" s="126">
        <v>55900</v>
      </c>
      <c r="J220" s="126">
        <v>110700</v>
      </c>
      <c r="K220" s="43" t="s">
        <v>133</v>
      </c>
      <c r="L220" s="126">
        <v>35400</v>
      </c>
      <c r="M220" s="106" t="str">
        <f t="shared" si="42"/>
        <v xml:space="preserve">"Performer" : </v>
      </c>
      <c r="N220" s="107" t="str">
        <f t="shared" si="43"/>
        <v xml:space="preserve">"Name" : </v>
      </c>
      <c r="O220" s="48" t="s">
        <v>251</v>
      </c>
      <c r="P220" s="107" t="str">
        <f t="shared" si="44"/>
        <v xml:space="preserve">"Music_Type" : </v>
      </c>
      <c r="Q220" s="48" t="s">
        <v>1098</v>
      </c>
      <c r="R220" s="107" t="str">
        <f t="shared" si="45"/>
        <v xml:space="preserve">"Services" : </v>
      </c>
      <c r="S220" s="46" t="s">
        <v>1135</v>
      </c>
      <c r="T220" s="120" t="str">
        <f t="shared" si="46"/>
        <v xml:space="preserve">"Sponsor" : </v>
      </c>
      <c r="U220" s="107" t="str">
        <f t="shared" si="47"/>
        <v xml:space="preserve">"Name" : </v>
      </c>
      <c r="V220" s="124" t="s">
        <v>1614</v>
      </c>
      <c r="W220" s="107" t="str">
        <f t="shared" si="48"/>
        <v xml:space="preserve">"Amount" : </v>
      </c>
      <c r="X220" s="125">
        <v>55000</v>
      </c>
      <c r="Y220" s="107" t="str">
        <f t="shared" si="49"/>
        <v xml:space="preserve">"Services" : </v>
      </c>
      <c r="Z220" s="124" t="s">
        <v>2095</v>
      </c>
      <c r="AA220" s="120" t="str">
        <f t="shared" si="50"/>
        <v xml:space="preserve">"Stadium" : </v>
      </c>
      <c r="AB220" s="107" t="str">
        <f t="shared" si="51"/>
        <v xml:space="preserve">"Name" : </v>
      </c>
      <c r="AC220" s="124" t="s">
        <v>2096</v>
      </c>
      <c r="AD220" s="107" t="str">
        <f t="shared" si="52"/>
        <v xml:space="preserve">"City" : </v>
      </c>
      <c r="AE220" s="124" t="s">
        <v>2114</v>
      </c>
      <c r="AF220" s="107" t="str">
        <f t="shared" si="53"/>
        <v xml:space="preserve">"Type" : </v>
      </c>
      <c r="AG220" s="124" t="s">
        <v>2124</v>
      </c>
      <c r="AH220" s="107" t="str">
        <f t="shared" si="54"/>
        <v xml:space="preserve">"Capacity" : </v>
      </c>
      <c r="AI220" s="124">
        <v>1200</v>
      </c>
      <c r="AJ220" s="107" t="str">
        <f t="shared" si="55"/>
        <v>"Acoustics" :</v>
      </c>
      <c r="AK220" s="124" t="s">
        <v>135</v>
      </c>
      <c r="AL220" s="119" t="s">
        <v>2197</v>
      </c>
      <c r="AM220" s="128" t="s">
        <v>2152</v>
      </c>
      <c r="AN220" s="119" t="s">
        <v>2198</v>
      </c>
      <c r="AO220" s="128" t="s">
        <v>2186</v>
      </c>
    </row>
    <row r="221" spans="1:41" ht="12" x14ac:dyDescent="0.25">
      <c r="A221" s="43">
        <v>207</v>
      </c>
      <c r="B221" s="43">
        <v>2014</v>
      </c>
      <c r="C221" s="43">
        <v>2</v>
      </c>
      <c r="D221" s="43">
        <v>115</v>
      </c>
      <c r="E221" s="43">
        <v>26600</v>
      </c>
      <c r="F221" s="43">
        <v>24900</v>
      </c>
      <c r="G221" s="43">
        <v>25</v>
      </c>
      <c r="H221" s="43">
        <v>55</v>
      </c>
      <c r="I221" s="126">
        <v>16600</v>
      </c>
      <c r="J221" s="126">
        <v>25400</v>
      </c>
      <c r="K221" s="43" t="s">
        <v>134</v>
      </c>
      <c r="L221" s="126">
        <v>6300</v>
      </c>
      <c r="M221" s="106" t="str">
        <f t="shared" si="42"/>
        <v xml:space="preserve">"Performer" : </v>
      </c>
      <c r="N221" s="107" t="str">
        <f t="shared" si="43"/>
        <v xml:space="preserve">"Name" : </v>
      </c>
      <c r="O221" s="48" t="s">
        <v>432</v>
      </c>
      <c r="P221" s="107" t="str">
        <f t="shared" si="44"/>
        <v xml:space="preserve">"Music_Type" : </v>
      </c>
      <c r="Q221" s="48" t="s">
        <v>1096</v>
      </c>
      <c r="R221" s="107" t="str">
        <f t="shared" si="45"/>
        <v xml:space="preserve">"Services" : </v>
      </c>
      <c r="S221" s="46" t="s">
        <v>1124</v>
      </c>
      <c r="T221" s="120" t="str">
        <f t="shared" si="46"/>
        <v xml:space="preserve">"Sponsor" : </v>
      </c>
      <c r="U221" s="107" t="str">
        <f t="shared" si="47"/>
        <v xml:space="preserve">"Name" : </v>
      </c>
      <c r="V221" s="124" t="s">
        <v>775</v>
      </c>
      <c r="W221" s="107" t="str">
        <f t="shared" si="48"/>
        <v xml:space="preserve">"Amount" : </v>
      </c>
      <c r="X221" s="125">
        <v>185000</v>
      </c>
      <c r="Y221" s="107" t="str">
        <f t="shared" si="49"/>
        <v xml:space="preserve">"Services" : </v>
      </c>
      <c r="Z221" s="124" t="s">
        <v>2085</v>
      </c>
      <c r="AA221" s="120" t="str">
        <f t="shared" si="50"/>
        <v xml:space="preserve">"Stadium" : </v>
      </c>
      <c r="AB221" s="107" t="str">
        <f t="shared" si="51"/>
        <v xml:space="preserve">"Name" : </v>
      </c>
      <c r="AC221" s="124" t="s">
        <v>2098</v>
      </c>
      <c r="AD221" s="107" t="str">
        <f t="shared" si="52"/>
        <v xml:space="preserve">"City" : </v>
      </c>
      <c r="AE221" s="124" t="s">
        <v>2114</v>
      </c>
      <c r="AF221" s="107" t="str">
        <f t="shared" si="53"/>
        <v xml:space="preserve">"Type" : </v>
      </c>
      <c r="AG221" s="124" t="s">
        <v>2127</v>
      </c>
      <c r="AH221" s="107" t="str">
        <f t="shared" si="54"/>
        <v xml:space="preserve">"Capacity" : </v>
      </c>
      <c r="AI221" s="124">
        <v>82300</v>
      </c>
      <c r="AJ221" s="107" t="str">
        <f t="shared" si="55"/>
        <v>"Acoustics" :</v>
      </c>
      <c r="AK221" s="124" t="s">
        <v>134</v>
      </c>
      <c r="AL221" s="119" t="s">
        <v>2197</v>
      </c>
      <c r="AM221" s="128" t="s">
        <v>2159</v>
      </c>
      <c r="AN221" s="119" t="s">
        <v>2198</v>
      </c>
      <c r="AO221" s="128" t="s">
        <v>2164</v>
      </c>
    </row>
    <row r="222" spans="1:41" ht="12" x14ac:dyDescent="0.25">
      <c r="A222" s="43">
        <v>208</v>
      </c>
      <c r="B222" s="43">
        <v>2021</v>
      </c>
      <c r="C222" s="43">
        <v>1</v>
      </c>
      <c r="D222" s="43">
        <v>140</v>
      </c>
      <c r="E222" s="43">
        <v>71300</v>
      </c>
      <c r="F222" s="43">
        <v>61500</v>
      </c>
      <c r="G222" s="43">
        <v>15</v>
      </c>
      <c r="H222" s="43">
        <v>30</v>
      </c>
      <c r="I222" s="126">
        <v>70000</v>
      </c>
      <c r="J222" s="126">
        <v>96500</v>
      </c>
      <c r="K222" s="43" t="s">
        <v>134</v>
      </c>
      <c r="L222" s="126">
        <v>24400</v>
      </c>
      <c r="M222" s="106" t="str">
        <f t="shared" si="42"/>
        <v xml:space="preserve">"Performer" : </v>
      </c>
      <c r="N222" s="107" t="str">
        <f t="shared" si="43"/>
        <v xml:space="preserve">"Name" : </v>
      </c>
      <c r="O222" s="48" t="s">
        <v>444</v>
      </c>
      <c r="P222" s="107" t="str">
        <f t="shared" si="44"/>
        <v xml:space="preserve">"Music_Type" : </v>
      </c>
      <c r="Q222" s="48" t="s">
        <v>1095</v>
      </c>
      <c r="R222" s="107" t="str">
        <f t="shared" si="45"/>
        <v xml:space="preserve">"Services" : </v>
      </c>
      <c r="S222" s="46" t="s">
        <v>1112</v>
      </c>
      <c r="T222" s="120" t="str">
        <f t="shared" si="46"/>
        <v xml:space="preserve">"Sponsor" : </v>
      </c>
      <c r="U222" s="107" t="str">
        <f t="shared" si="47"/>
        <v xml:space="preserve">"Name" : </v>
      </c>
      <c r="V222" s="124" t="s">
        <v>1615</v>
      </c>
      <c r="W222" s="107" t="str">
        <f t="shared" si="48"/>
        <v xml:space="preserve">"Amount" : </v>
      </c>
      <c r="X222" s="125">
        <v>383000</v>
      </c>
      <c r="Y222" s="107" t="str">
        <f t="shared" si="49"/>
        <v xml:space="preserve">"Services" : </v>
      </c>
      <c r="Z222" s="124" t="s">
        <v>2066</v>
      </c>
      <c r="AA222" s="120" t="str">
        <f t="shared" si="50"/>
        <v xml:space="preserve">"Stadium" : </v>
      </c>
      <c r="AB222" s="107" t="str">
        <f t="shared" si="51"/>
        <v xml:space="preserve">"Name" : </v>
      </c>
      <c r="AC222" s="124" t="s">
        <v>2106</v>
      </c>
      <c r="AD222" s="107" t="str">
        <f t="shared" si="52"/>
        <v xml:space="preserve">"City" : </v>
      </c>
      <c r="AE222" s="124" t="s">
        <v>2114</v>
      </c>
      <c r="AF222" s="107" t="str">
        <f t="shared" si="53"/>
        <v xml:space="preserve">"Type" : </v>
      </c>
      <c r="AG222" s="124" t="s">
        <v>2124</v>
      </c>
      <c r="AH222" s="107" t="str">
        <f t="shared" si="54"/>
        <v xml:space="preserve">"Capacity" : </v>
      </c>
      <c r="AI222" s="124">
        <v>13000</v>
      </c>
      <c r="AJ222" s="107" t="str">
        <f t="shared" si="55"/>
        <v>"Acoustics" :</v>
      </c>
      <c r="AK222" s="124" t="s">
        <v>135</v>
      </c>
      <c r="AL222" s="119" t="s">
        <v>2197</v>
      </c>
      <c r="AM222" s="128" t="s">
        <v>2159</v>
      </c>
      <c r="AN222" s="119" t="s">
        <v>2198</v>
      </c>
      <c r="AO222" s="128" t="s">
        <v>2171</v>
      </c>
    </row>
    <row r="223" spans="1:41" ht="12" x14ac:dyDescent="0.25">
      <c r="A223" s="43">
        <v>209</v>
      </c>
      <c r="B223" s="43">
        <v>2024</v>
      </c>
      <c r="C223" s="43">
        <v>5</v>
      </c>
      <c r="D223" s="43">
        <v>165</v>
      </c>
      <c r="E223" s="43">
        <v>63100</v>
      </c>
      <c r="F223" s="43">
        <v>53100</v>
      </c>
      <c r="G223" s="43">
        <v>55</v>
      </c>
      <c r="H223" s="43">
        <v>220</v>
      </c>
      <c r="I223" s="126">
        <v>37900</v>
      </c>
      <c r="J223" s="126">
        <v>117200</v>
      </c>
      <c r="K223" s="43" t="s">
        <v>133</v>
      </c>
      <c r="L223" s="126">
        <v>40000</v>
      </c>
      <c r="M223" s="106" t="str">
        <f t="shared" si="42"/>
        <v xml:space="preserve">"Performer" : </v>
      </c>
      <c r="N223" s="107" t="str">
        <f t="shared" si="43"/>
        <v xml:space="preserve">"Name" : </v>
      </c>
      <c r="O223" s="48" t="s">
        <v>610</v>
      </c>
      <c r="P223" s="107" t="str">
        <f t="shared" si="44"/>
        <v xml:space="preserve">"Music_Type" : </v>
      </c>
      <c r="Q223" s="48" t="s">
        <v>1097</v>
      </c>
      <c r="R223" s="107" t="str">
        <f t="shared" si="45"/>
        <v xml:space="preserve">"Services" : </v>
      </c>
      <c r="S223" s="46" t="s">
        <v>1118</v>
      </c>
      <c r="T223" s="120" t="str">
        <f t="shared" si="46"/>
        <v xml:space="preserve">"Sponsor" : </v>
      </c>
      <c r="U223" s="107" t="str">
        <f t="shared" si="47"/>
        <v xml:space="preserve">"Name" : </v>
      </c>
      <c r="V223" s="124" t="s">
        <v>1266</v>
      </c>
      <c r="W223" s="107" t="str">
        <f t="shared" si="48"/>
        <v xml:space="preserve">"Amount" : </v>
      </c>
      <c r="X223" s="125">
        <v>309000</v>
      </c>
      <c r="Y223" s="107" t="str">
        <f t="shared" si="49"/>
        <v xml:space="preserve">"Services" : </v>
      </c>
      <c r="Z223" s="124" t="s">
        <v>2078</v>
      </c>
      <c r="AA223" s="120" t="str">
        <f t="shared" si="50"/>
        <v xml:space="preserve">"Stadium" : </v>
      </c>
      <c r="AB223" s="107" t="str">
        <f t="shared" si="51"/>
        <v xml:space="preserve">"Name" : </v>
      </c>
      <c r="AC223" s="124" t="s">
        <v>2104</v>
      </c>
      <c r="AD223" s="107" t="str">
        <f t="shared" si="52"/>
        <v xml:space="preserve">"City" : </v>
      </c>
      <c r="AE223" s="124" t="s">
        <v>2114</v>
      </c>
      <c r="AF223" s="107" t="str">
        <f t="shared" si="53"/>
        <v xml:space="preserve">"Type" : </v>
      </c>
      <c r="AG223" s="124" t="s">
        <v>2126</v>
      </c>
      <c r="AH223" s="107" t="str">
        <f t="shared" si="54"/>
        <v xml:space="preserve">"Capacity" : </v>
      </c>
      <c r="AI223" s="124">
        <v>51700</v>
      </c>
      <c r="AJ223" s="107" t="str">
        <f t="shared" si="55"/>
        <v>"Acoustics" :</v>
      </c>
      <c r="AK223" s="124" t="s">
        <v>134</v>
      </c>
      <c r="AL223" s="119" t="s">
        <v>2197</v>
      </c>
      <c r="AM223" s="128" t="s">
        <v>2143</v>
      </c>
      <c r="AN223" s="119" t="s">
        <v>2198</v>
      </c>
      <c r="AO223" s="128" t="s">
        <v>2165</v>
      </c>
    </row>
    <row r="224" spans="1:41" ht="12" x14ac:dyDescent="0.25">
      <c r="A224" s="43">
        <v>210</v>
      </c>
      <c r="B224" s="43">
        <v>2010</v>
      </c>
      <c r="C224" s="43">
        <v>4</v>
      </c>
      <c r="D224" s="43">
        <v>180</v>
      </c>
      <c r="E224" s="43">
        <v>13200</v>
      </c>
      <c r="F224" s="43">
        <v>14400</v>
      </c>
      <c r="G224" s="43">
        <v>20</v>
      </c>
      <c r="H224" s="43">
        <v>30</v>
      </c>
      <c r="I224" s="126">
        <v>15500</v>
      </c>
      <c r="J224" s="126">
        <v>49400</v>
      </c>
      <c r="K224" s="43" t="s">
        <v>136</v>
      </c>
      <c r="L224" s="126">
        <v>44600</v>
      </c>
      <c r="M224" s="106" t="str">
        <f t="shared" si="42"/>
        <v xml:space="preserve">"Performer" : </v>
      </c>
      <c r="N224" s="107" t="str">
        <f t="shared" si="43"/>
        <v xml:space="preserve">"Name" : </v>
      </c>
      <c r="O224" s="48" t="s">
        <v>611</v>
      </c>
      <c r="P224" s="107" t="str">
        <f t="shared" si="44"/>
        <v xml:space="preserve">"Music_Type" : </v>
      </c>
      <c r="Q224" s="48" t="s">
        <v>1098</v>
      </c>
      <c r="R224" s="107" t="str">
        <f t="shared" si="45"/>
        <v xml:space="preserve">"Services" : </v>
      </c>
      <c r="S224" s="46" t="s">
        <v>1106</v>
      </c>
      <c r="T224" s="120" t="str">
        <f t="shared" si="46"/>
        <v xml:space="preserve">"Sponsor" : </v>
      </c>
      <c r="U224" s="107" t="str">
        <f t="shared" si="47"/>
        <v xml:space="preserve">"Name" : </v>
      </c>
      <c r="V224" s="124" t="s">
        <v>1301</v>
      </c>
      <c r="W224" s="107" t="str">
        <f t="shared" si="48"/>
        <v xml:space="preserve">"Amount" : </v>
      </c>
      <c r="X224" s="125">
        <v>85000</v>
      </c>
      <c r="Y224" s="107" t="str">
        <f t="shared" si="49"/>
        <v xml:space="preserve">"Services" : </v>
      </c>
      <c r="Z224" s="124" t="s">
        <v>2067</v>
      </c>
      <c r="AA224" s="120" t="str">
        <f t="shared" si="50"/>
        <v xml:space="preserve">"Stadium" : </v>
      </c>
      <c r="AB224" s="107" t="str">
        <f t="shared" si="51"/>
        <v xml:space="preserve">"Name" : </v>
      </c>
      <c r="AC224" s="124" t="s">
        <v>2099</v>
      </c>
      <c r="AD224" s="107" t="str">
        <f t="shared" si="52"/>
        <v xml:space="preserve">"City" : </v>
      </c>
      <c r="AE224" s="124" t="s">
        <v>2116</v>
      </c>
      <c r="AF224" s="107" t="str">
        <f t="shared" si="53"/>
        <v xml:space="preserve">"Type" : </v>
      </c>
      <c r="AG224" s="124" t="s">
        <v>2127</v>
      </c>
      <c r="AH224" s="107" t="str">
        <f t="shared" si="54"/>
        <v xml:space="preserve">"Capacity" : </v>
      </c>
      <c r="AI224" s="124">
        <v>34000</v>
      </c>
      <c r="AJ224" s="107" t="str">
        <f t="shared" si="55"/>
        <v>"Acoustics" :</v>
      </c>
      <c r="AK224" s="124" t="s">
        <v>134</v>
      </c>
      <c r="AL224" s="119" t="s">
        <v>2197</v>
      </c>
      <c r="AM224" s="128" t="s">
        <v>2161</v>
      </c>
      <c r="AN224" s="119" t="s">
        <v>2198</v>
      </c>
      <c r="AO224" s="128" t="s">
        <v>2171</v>
      </c>
    </row>
    <row r="225" spans="1:41" ht="12" x14ac:dyDescent="0.25">
      <c r="A225" s="43">
        <v>211</v>
      </c>
      <c r="B225" s="43">
        <v>2023</v>
      </c>
      <c r="C225" s="43">
        <v>7</v>
      </c>
      <c r="D225" s="43">
        <v>105</v>
      </c>
      <c r="E225" s="43">
        <v>61600</v>
      </c>
      <c r="F225" s="43">
        <v>52500</v>
      </c>
      <c r="G225" s="43">
        <v>25</v>
      </c>
      <c r="H225" s="43">
        <v>125</v>
      </c>
      <c r="I225" s="126">
        <v>61800</v>
      </c>
      <c r="J225" s="126">
        <v>99800</v>
      </c>
      <c r="K225" s="43" t="s">
        <v>133</v>
      </c>
      <c r="L225" s="126">
        <v>47200</v>
      </c>
      <c r="M225" s="106" t="str">
        <f t="shared" si="42"/>
        <v xml:space="preserve">"Performer" : </v>
      </c>
      <c r="N225" s="107" t="str">
        <f t="shared" si="43"/>
        <v xml:space="preserve">"Name" : </v>
      </c>
      <c r="O225" s="48" t="s">
        <v>612</v>
      </c>
      <c r="P225" s="107" t="str">
        <f t="shared" si="44"/>
        <v xml:space="preserve">"Music_Type" : </v>
      </c>
      <c r="Q225" s="48" t="s">
        <v>1093</v>
      </c>
      <c r="R225" s="107" t="str">
        <f t="shared" si="45"/>
        <v xml:space="preserve">"Services" : </v>
      </c>
      <c r="S225" s="46" t="s">
        <v>1134</v>
      </c>
      <c r="T225" s="120" t="str">
        <f t="shared" si="46"/>
        <v xml:space="preserve">"Sponsor" : </v>
      </c>
      <c r="U225" s="107" t="str">
        <f t="shared" si="47"/>
        <v xml:space="preserve">"Name" : </v>
      </c>
      <c r="V225" s="124" t="s">
        <v>1422</v>
      </c>
      <c r="W225" s="107" t="str">
        <f t="shared" si="48"/>
        <v xml:space="preserve">"Amount" : </v>
      </c>
      <c r="X225" s="125">
        <v>441000</v>
      </c>
      <c r="Y225" s="107" t="str">
        <f t="shared" si="49"/>
        <v xml:space="preserve">"Services" : </v>
      </c>
      <c r="Z225" s="124" t="s">
        <v>2066</v>
      </c>
      <c r="AA225" s="120" t="str">
        <f t="shared" si="50"/>
        <v xml:space="preserve">"Stadium" : </v>
      </c>
      <c r="AB225" s="107" t="str">
        <f t="shared" si="51"/>
        <v xml:space="preserve">"Name" : </v>
      </c>
      <c r="AC225" s="124" t="s">
        <v>2112</v>
      </c>
      <c r="AD225" s="107" t="str">
        <f t="shared" si="52"/>
        <v xml:space="preserve">"City" : </v>
      </c>
      <c r="AE225" s="124" t="s">
        <v>2123</v>
      </c>
      <c r="AF225" s="107" t="str">
        <f t="shared" si="53"/>
        <v xml:space="preserve">"Type" : </v>
      </c>
      <c r="AG225" s="124" t="s">
        <v>2128</v>
      </c>
      <c r="AH225" s="107" t="str">
        <f t="shared" si="54"/>
        <v xml:space="preserve">"Capacity" : </v>
      </c>
      <c r="AI225" s="124">
        <v>11000</v>
      </c>
      <c r="AJ225" s="107" t="str">
        <f t="shared" si="55"/>
        <v>"Acoustics" :</v>
      </c>
      <c r="AK225" s="124" t="s">
        <v>135</v>
      </c>
      <c r="AL225" s="119" t="s">
        <v>2197</v>
      </c>
      <c r="AM225" s="128" t="s">
        <v>2133</v>
      </c>
      <c r="AN225" s="119" t="s">
        <v>2198</v>
      </c>
      <c r="AO225" s="128" t="s">
        <v>2193</v>
      </c>
    </row>
    <row r="226" spans="1:41" ht="12" x14ac:dyDescent="0.25">
      <c r="A226" s="43">
        <v>212</v>
      </c>
      <c r="B226" s="43">
        <v>2015</v>
      </c>
      <c r="C226" s="43">
        <v>2</v>
      </c>
      <c r="D226" s="43">
        <v>170</v>
      </c>
      <c r="E226" s="43">
        <v>51400</v>
      </c>
      <c r="F226" s="43">
        <v>55300</v>
      </c>
      <c r="G226" s="43">
        <v>10</v>
      </c>
      <c r="H226" s="43">
        <v>50</v>
      </c>
      <c r="I226" s="126">
        <v>99500</v>
      </c>
      <c r="J226" s="126">
        <v>23700</v>
      </c>
      <c r="K226" s="43" t="s">
        <v>133</v>
      </c>
      <c r="L226" s="126">
        <v>34700</v>
      </c>
      <c r="M226" s="106" t="str">
        <f t="shared" si="42"/>
        <v xml:space="preserve">"Performer" : </v>
      </c>
      <c r="N226" s="107" t="str">
        <f t="shared" si="43"/>
        <v xml:space="preserve">"Name" : </v>
      </c>
      <c r="O226" s="48" t="s">
        <v>613</v>
      </c>
      <c r="P226" s="107" t="str">
        <f t="shared" si="44"/>
        <v xml:space="preserve">"Music_Type" : </v>
      </c>
      <c r="Q226" s="48" t="s">
        <v>1095</v>
      </c>
      <c r="R226" s="107" t="str">
        <f t="shared" si="45"/>
        <v xml:space="preserve">"Services" : </v>
      </c>
      <c r="S226" s="46" t="s">
        <v>1126</v>
      </c>
      <c r="T226" s="120" t="str">
        <f t="shared" si="46"/>
        <v xml:space="preserve">"Sponsor" : </v>
      </c>
      <c r="U226" s="107" t="str">
        <f t="shared" si="47"/>
        <v xml:space="preserve">"Name" : </v>
      </c>
      <c r="V226" s="124" t="s">
        <v>1484</v>
      </c>
      <c r="W226" s="107" t="str">
        <f t="shared" si="48"/>
        <v xml:space="preserve">"Amount" : </v>
      </c>
      <c r="X226" s="125">
        <v>303000</v>
      </c>
      <c r="Y226" s="107" t="str">
        <f t="shared" si="49"/>
        <v xml:space="preserve">"Services" : </v>
      </c>
      <c r="Z226" s="124" t="s">
        <v>2091</v>
      </c>
      <c r="AA226" s="120" t="str">
        <f t="shared" si="50"/>
        <v xml:space="preserve">"Stadium" : </v>
      </c>
      <c r="AB226" s="107" t="str">
        <f t="shared" si="51"/>
        <v xml:space="preserve">"Name" : </v>
      </c>
      <c r="AC226" s="124" t="s">
        <v>2099</v>
      </c>
      <c r="AD226" s="107" t="str">
        <f t="shared" si="52"/>
        <v xml:space="preserve">"City" : </v>
      </c>
      <c r="AE226" s="124" t="s">
        <v>2116</v>
      </c>
      <c r="AF226" s="107" t="str">
        <f t="shared" si="53"/>
        <v xml:space="preserve">"Type" : </v>
      </c>
      <c r="AG226" s="124" t="s">
        <v>2127</v>
      </c>
      <c r="AH226" s="107" t="str">
        <f t="shared" si="54"/>
        <v xml:space="preserve">"Capacity" : </v>
      </c>
      <c r="AI226" s="124">
        <v>34000</v>
      </c>
      <c r="AJ226" s="107" t="str">
        <f t="shared" si="55"/>
        <v>"Acoustics" :</v>
      </c>
      <c r="AK226" s="124" t="s">
        <v>134</v>
      </c>
      <c r="AL226" s="119" t="s">
        <v>2197</v>
      </c>
      <c r="AM226" s="128" t="s">
        <v>2133</v>
      </c>
      <c r="AN226" s="119" t="s">
        <v>2198</v>
      </c>
      <c r="AO226" s="128" t="s">
        <v>2176</v>
      </c>
    </row>
    <row r="227" spans="1:41" ht="12" x14ac:dyDescent="0.25">
      <c r="A227" s="43">
        <v>213</v>
      </c>
      <c r="B227" s="43">
        <v>2013</v>
      </c>
      <c r="C227" s="43">
        <v>2</v>
      </c>
      <c r="D227" s="43">
        <v>175</v>
      </c>
      <c r="E227" s="43">
        <v>66400</v>
      </c>
      <c r="F227" s="43">
        <v>72900</v>
      </c>
      <c r="G227" s="43">
        <v>25</v>
      </c>
      <c r="H227" s="43">
        <v>115</v>
      </c>
      <c r="I227" s="126">
        <v>68900</v>
      </c>
      <c r="J227" s="126">
        <v>38500</v>
      </c>
      <c r="K227" s="43" t="s">
        <v>135</v>
      </c>
      <c r="L227" s="126">
        <v>40500</v>
      </c>
      <c r="M227" s="106" t="str">
        <f t="shared" si="42"/>
        <v xml:space="preserve">"Performer" : </v>
      </c>
      <c r="N227" s="107" t="str">
        <f t="shared" si="43"/>
        <v xml:space="preserve">"Name" : </v>
      </c>
      <c r="O227" s="48" t="s">
        <v>245</v>
      </c>
      <c r="P227" s="107" t="str">
        <f t="shared" si="44"/>
        <v xml:space="preserve">"Music_Type" : </v>
      </c>
      <c r="Q227" s="48" t="s">
        <v>1095</v>
      </c>
      <c r="R227" s="107" t="str">
        <f t="shared" si="45"/>
        <v xml:space="preserve">"Services" : </v>
      </c>
      <c r="S227" s="46" t="s">
        <v>1124</v>
      </c>
      <c r="T227" s="120" t="str">
        <f t="shared" si="46"/>
        <v xml:space="preserve">"Sponsor" : </v>
      </c>
      <c r="U227" s="107" t="str">
        <f t="shared" si="47"/>
        <v xml:space="preserve">"Name" : </v>
      </c>
      <c r="V227" s="124" t="s">
        <v>1616</v>
      </c>
      <c r="W227" s="107" t="str">
        <f t="shared" si="48"/>
        <v xml:space="preserve">"Amount" : </v>
      </c>
      <c r="X227" s="125">
        <v>80000</v>
      </c>
      <c r="Y227" s="107" t="str">
        <f t="shared" si="49"/>
        <v xml:space="preserve">"Services" : </v>
      </c>
      <c r="Z227" s="124" t="s">
        <v>2079</v>
      </c>
      <c r="AA227" s="120" t="str">
        <f t="shared" si="50"/>
        <v xml:space="preserve">"Stadium" : </v>
      </c>
      <c r="AB227" s="107" t="str">
        <f t="shared" si="51"/>
        <v xml:space="preserve">"Name" : </v>
      </c>
      <c r="AC227" s="124" t="s">
        <v>2103</v>
      </c>
      <c r="AD227" s="107" t="str">
        <f t="shared" si="52"/>
        <v xml:space="preserve">"City" : </v>
      </c>
      <c r="AE227" s="124" t="s">
        <v>2118</v>
      </c>
      <c r="AF227" s="107" t="str">
        <f t="shared" si="53"/>
        <v xml:space="preserve">"Type" : </v>
      </c>
      <c r="AG227" s="124" t="s">
        <v>2127</v>
      </c>
      <c r="AH227" s="107" t="str">
        <f t="shared" si="54"/>
        <v xml:space="preserve">"Capacity" : </v>
      </c>
      <c r="AI227" s="124">
        <v>45000</v>
      </c>
      <c r="AJ227" s="107" t="str">
        <f t="shared" si="55"/>
        <v>"Acoustics" :</v>
      </c>
      <c r="AK227" s="124" t="s">
        <v>134</v>
      </c>
      <c r="AL227" s="119" t="s">
        <v>2197</v>
      </c>
      <c r="AM227" s="128" t="s">
        <v>2145</v>
      </c>
      <c r="AN227" s="119" t="s">
        <v>2198</v>
      </c>
      <c r="AO227" s="128" t="s">
        <v>2192</v>
      </c>
    </row>
    <row r="228" spans="1:41" ht="12" x14ac:dyDescent="0.25">
      <c r="A228" s="43">
        <v>214</v>
      </c>
      <c r="B228" s="43">
        <v>2011</v>
      </c>
      <c r="C228" s="43">
        <v>9</v>
      </c>
      <c r="D228" s="43">
        <v>85</v>
      </c>
      <c r="E228" s="43">
        <v>43200</v>
      </c>
      <c r="F228" s="43">
        <v>36500</v>
      </c>
      <c r="G228" s="43">
        <v>10</v>
      </c>
      <c r="H228" s="43">
        <v>50</v>
      </c>
      <c r="I228" s="126">
        <v>51400</v>
      </c>
      <c r="J228" s="126">
        <v>46200</v>
      </c>
      <c r="K228" s="43" t="s">
        <v>136</v>
      </c>
      <c r="L228" s="126">
        <v>26400</v>
      </c>
      <c r="M228" s="106" t="str">
        <f t="shared" si="42"/>
        <v xml:space="preserve">"Performer" : </v>
      </c>
      <c r="N228" s="107" t="str">
        <f t="shared" si="43"/>
        <v xml:space="preserve">"Name" : </v>
      </c>
      <c r="O228" s="48" t="s">
        <v>614</v>
      </c>
      <c r="P228" s="107" t="str">
        <f t="shared" si="44"/>
        <v xml:space="preserve">"Music_Type" : </v>
      </c>
      <c r="Q228" s="48" t="s">
        <v>1096</v>
      </c>
      <c r="R228" s="107" t="str">
        <f t="shared" si="45"/>
        <v xml:space="preserve">"Services" : </v>
      </c>
      <c r="S228" s="46" t="s">
        <v>1107</v>
      </c>
      <c r="T228" s="120" t="str">
        <f t="shared" si="46"/>
        <v xml:space="preserve">"Sponsor" : </v>
      </c>
      <c r="U228" s="107" t="str">
        <f t="shared" si="47"/>
        <v xml:space="preserve">"Name" : </v>
      </c>
      <c r="V228" s="124" t="s">
        <v>1617</v>
      </c>
      <c r="W228" s="107" t="str">
        <f t="shared" si="48"/>
        <v xml:space="preserve">"Amount" : </v>
      </c>
      <c r="X228" s="125">
        <v>48000</v>
      </c>
      <c r="Y228" s="107" t="str">
        <f t="shared" si="49"/>
        <v xml:space="preserve">"Services" : </v>
      </c>
      <c r="Z228" s="124" t="s">
        <v>2068</v>
      </c>
      <c r="AA228" s="120" t="str">
        <f t="shared" si="50"/>
        <v xml:space="preserve">"Stadium" : </v>
      </c>
      <c r="AB228" s="107" t="str">
        <f t="shared" si="51"/>
        <v xml:space="preserve">"Name" : </v>
      </c>
      <c r="AC228" s="124" t="s">
        <v>2103</v>
      </c>
      <c r="AD228" s="107" t="str">
        <f t="shared" si="52"/>
        <v xml:space="preserve">"City" : </v>
      </c>
      <c r="AE228" s="124" t="s">
        <v>2118</v>
      </c>
      <c r="AF228" s="107" t="str">
        <f t="shared" si="53"/>
        <v xml:space="preserve">"Type" : </v>
      </c>
      <c r="AG228" s="124" t="s">
        <v>2127</v>
      </c>
      <c r="AH228" s="107" t="str">
        <f t="shared" si="54"/>
        <v xml:space="preserve">"Capacity" : </v>
      </c>
      <c r="AI228" s="124">
        <v>45000</v>
      </c>
      <c r="AJ228" s="107" t="str">
        <f t="shared" si="55"/>
        <v>"Acoustics" :</v>
      </c>
      <c r="AK228" s="124" t="s">
        <v>134</v>
      </c>
      <c r="AL228" s="119" t="s">
        <v>2197</v>
      </c>
      <c r="AM228" s="128" t="s">
        <v>2139</v>
      </c>
      <c r="AN228" s="119" t="s">
        <v>2198</v>
      </c>
      <c r="AO228" s="128" t="s">
        <v>2188</v>
      </c>
    </row>
    <row r="229" spans="1:41" ht="12" x14ac:dyDescent="0.25">
      <c r="A229" s="43">
        <v>215</v>
      </c>
      <c r="B229" s="43">
        <v>2020</v>
      </c>
      <c r="C229" s="43">
        <v>4</v>
      </c>
      <c r="D229" s="43">
        <v>130</v>
      </c>
      <c r="E229" s="43">
        <v>65800</v>
      </c>
      <c r="F229" s="43">
        <v>54200</v>
      </c>
      <c r="G229" s="43">
        <v>10</v>
      </c>
      <c r="H229" s="43">
        <v>25</v>
      </c>
      <c r="I229" s="126">
        <v>56700</v>
      </c>
      <c r="J229" s="126">
        <v>79500</v>
      </c>
      <c r="K229" s="43" t="s">
        <v>133</v>
      </c>
      <c r="L229" s="126">
        <v>19300</v>
      </c>
      <c r="M229" s="106" t="str">
        <f t="shared" si="42"/>
        <v xml:space="preserve">"Performer" : </v>
      </c>
      <c r="N229" s="107" t="str">
        <f t="shared" si="43"/>
        <v xml:space="preserve">"Name" : </v>
      </c>
      <c r="O229" s="48" t="s">
        <v>615</v>
      </c>
      <c r="P229" s="107" t="str">
        <f t="shared" si="44"/>
        <v xml:space="preserve">"Music_Type" : </v>
      </c>
      <c r="Q229" s="48" t="s">
        <v>1098</v>
      </c>
      <c r="R229" s="107" t="str">
        <f t="shared" si="45"/>
        <v xml:space="preserve">"Services" : </v>
      </c>
      <c r="S229" s="46" t="s">
        <v>1115</v>
      </c>
      <c r="T229" s="120" t="str">
        <f t="shared" si="46"/>
        <v xml:space="preserve">"Sponsor" : </v>
      </c>
      <c r="U229" s="107" t="str">
        <f t="shared" si="47"/>
        <v xml:space="preserve">"Name" : </v>
      </c>
      <c r="V229" s="124" t="s">
        <v>1226</v>
      </c>
      <c r="W229" s="107" t="str">
        <f t="shared" si="48"/>
        <v xml:space="preserve">"Amount" : </v>
      </c>
      <c r="X229" s="125">
        <v>120000</v>
      </c>
      <c r="Y229" s="107" t="str">
        <f t="shared" si="49"/>
        <v xml:space="preserve">"Services" : </v>
      </c>
      <c r="Z229" s="124" t="s">
        <v>2090</v>
      </c>
      <c r="AA229" s="120" t="str">
        <f t="shared" si="50"/>
        <v xml:space="preserve">"Stadium" : </v>
      </c>
      <c r="AB229" s="107" t="str">
        <f t="shared" si="51"/>
        <v xml:space="preserve">"Name" : </v>
      </c>
      <c r="AC229" s="124" t="s">
        <v>2107</v>
      </c>
      <c r="AD229" s="107" t="str">
        <f t="shared" si="52"/>
        <v xml:space="preserve">"City" : </v>
      </c>
      <c r="AE229" s="124" t="s">
        <v>2120</v>
      </c>
      <c r="AF229" s="107" t="str">
        <f t="shared" si="53"/>
        <v xml:space="preserve">"Type" : </v>
      </c>
      <c r="AG229" s="124" t="s">
        <v>2124</v>
      </c>
      <c r="AH229" s="107" t="str">
        <f t="shared" si="54"/>
        <v xml:space="preserve">"Capacity" : </v>
      </c>
      <c r="AI229" s="124">
        <v>4500</v>
      </c>
      <c r="AJ229" s="107" t="str">
        <f t="shared" si="55"/>
        <v>"Acoustics" :</v>
      </c>
      <c r="AK229" s="124" t="s">
        <v>135</v>
      </c>
      <c r="AL229" s="119" t="s">
        <v>2197</v>
      </c>
      <c r="AM229" s="128" t="s">
        <v>2151</v>
      </c>
      <c r="AN229" s="119" t="s">
        <v>2198</v>
      </c>
      <c r="AO229" s="128" t="s">
        <v>2162</v>
      </c>
    </row>
    <row r="230" spans="1:41" ht="12" x14ac:dyDescent="0.25">
      <c r="A230" s="43">
        <v>216</v>
      </c>
      <c r="B230" s="43">
        <v>2012</v>
      </c>
      <c r="C230" s="43">
        <v>11</v>
      </c>
      <c r="D230" s="43">
        <v>100</v>
      </c>
      <c r="E230" s="43">
        <v>6100</v>
      </c>
      <c r="F230" s="43">
        <v>6000</v>
      </c>
      <c r="G230" s="43">
        <v>15</v>
      </c>
      <c r="H230" s="43">
        <v>70</v>
      </c>
      <c r="I230" s="126">
        <v>44400</v>
      </c>
      <c r="J230" s="126">
        <v>106400</v>
      </c>
      <c r="K230" s="43" t="s">
        <v>136</v>
      </c>
      <c r="L230" s="126">
        <v>21200</v>
      </c>
      <c r="M230" s="106" t="str">
        <f t="shared" si="42"/>
        <v xml:space="preserve">"Performer" : </v>
      </c>
      <c r="N230" s="107" t="str">
        <f t="shared" si="43"/>
        <v xml:space="preserve">"Name" : </v>
      </c>
      <c r="O230" s="48" t="s">
        <v>616</v>
      </c>
      <c r="P230" s="107" t="str">
        <f t="shared" si="44"/>
        <v xml:space="preserve">"Music_Type" : </v>
      </c>
      <c r="Q230" s="48" t="s">
        <v>1094</v>
      </c>
      <c r="R230" s="107" t="str">
        <f t="shared" si="45"/>
        <v xml:space="preserve">"Services" : </v>
      </c>
      <c r="S230" s="46" t="s">
        <v>1120</v>
      </c>
      <c r="T230" s="120" t="str">
        <f t="shared" si="46"/>
        <v xml:space="preserve">"Sponsor" : </v>
      </c>
      <c r="U230" s="107" t="str">
        <f t="shared" si="47"/>
        <v xml:space="preserve">"Name" : </v>
      </c>
      <c r="V230" s="124" t="s">
        <v>1618</v>
      </c>
      <c r="W230" s="107" t="str">
        <f t="shared" si="48"/>
        <v xml:space="preserve">"Amount" : </v>
      </c>
      <c r="X230" s="125">
        <v>193000</v>
      </c>
      <c r="Y230" s="107" t="str">
        <f t="shared" si="49"/>
        <v xml:space="preserve">"Services" : </v>
      </c>
      <c r="Z230" s="124" t="s">
        <v>2069</v>
      </c>
      <c r="AA230" s="120" t="str">
        <f t="shared" si="50"/>
        <v xml:space="preserve">"Stadium" : </v>
      </c>
      <c r="AB230" s="107" t="str">
        <f t="shared" si="51"/>
        <v xml:space="preserve">"Name" : </v>
      </c>
      <c r="AC230" s="124" t="s">
        <v>2107</v>
      </c>
      <c r="AD230" s="107" t="str">
        <f t="shared" si="52"/>
        <v xml:space="preserve">"City" : </v>
      </c>
      <c r="AE230" s="124" t="s">
        <v>2120</v>
      </c>
      <c r="AF230" s="107" t="str">
        <f t="shared" si="53"/>
        <v xml:space="preserve">"Type" : </v>
      </c>
      <c r="AG230" s="124" t="s">
        <v>2124</v>
      </c>
      <c r="AH230" s="107" t="str">
        <f t="shared" si="54"/>
        <v xml:space="preserve">"Capacity" : </v>
      </c>
      <c r="AI230" s="124">
        <v>4500</v>
      </c>
      <c r="AJ230" s="107" t="str">
        <f t="shared" si="55"/>
        <v>"Acoustics" :</v>
      </c>
      <c r="AK230" s="124" t="s">
        <v>135</v>
      </c>
      <c r="AL230" s="119" t="s">
        <v>2197</v>
      </c>
      <c r="AM230" s="128" t="s">
        <v>2131</v>
      </c>
      <c r="AN230" s="119" t="s">
        <v>2198</v>
      </c>
      <c r="AO230" s="128" t="s">
        <v>2164</v>
      </c>
    </row>
    <row r="231" spans="1:41" ht="12" x14ac:dyDescent="0.25">
      <c r="A231" s="43">
        <v>217</v>
      </c>
      <c r="B231" s="43">
        <v>2023</v>
      </c>
      <c r="C231" s="43">
        <v>2</v>
      </c>
      <c r="D231" s="43">
        <v>145</v>
      </c>
      <c r="E231" s="43">
        <v>48300</v>
      </c>
      <c r="F231" s="43">
        <v>39300</v>
      </c>
      <c r="G231" s="43">
        <v>55</v>
      </c>
      <c r="H231" s="43">
        <v>105</v>
      </c>
      <c r="I231" s="126">
        <v>10800</v>
      </c>
      <c r="J231" s="126">
        <v>23200</v>
      </c>
      <c r="K231" s="43" t="s">
        <v>134</v>
      </c>
      <c r="L231" s="126">
        <v>43500</v>
      </c>
      <c r="M231" s="106" t="str">
        <f t="shared" si="42"/>
        <v xml:space="preserve">"Performer" : </v>
      </c>
      <c r="N231" s="107" t="str">
        <f t="shared" si="43"/>
        <v xml:space="preserve">"Name" : </v>
      </c>
      <c r="O231" s="48" t="s">
        <v>617</v>
      </c>
      <c r="P231" s="107" t="str">
        <f t="shared" si="44"/>
        <v xml:space="preserve">"Music_Type" : </v>
      </c>
      <c r="Q231" s="48" t="s">
        <v>1098</v>
      </c>
      <c r="R231" s="107" t="str">
        <f t="shared" si="45"/>
        <v xml:space="preserve">"Services" : </v>
      </c>
      <c r="S231" s="46" t="s">
        <v>1118</v>
      </c>
      <c r="T231" s="120" t="str">
        <f t="shared" si="46"/>
        <v xml:space="preserve">"Sponsor" : </v>
      </c>
      <c r="U231" s="107" t="str">
        <f t="shared" si="47"/>
        <v xml:space="preserve">"Name" : </v>
      </c>
      <c r="V231" s="124" t="s">
        <v>1142</v>
      </c>
      <c r="W231" s="107" t="str">
        <f t="shared" si="48"/>
        <v xml:space="preserve">"Amount" : </v>
      </c>
      <c r="X231" s="125">
        <v>196000</v>
      </c>
      <c r="Y231" s="107" t="str">
        <f t="shared" si="49"/>
        <v xml:space="preserve">"Services" : </v>
      </c>
      <c r="Z231" s="124" t="s">
        <v>1106</v>
      </c>
      <c r="AA231" s="120" t="str">
        <f t="shared" si="50"/>
        <v xml:space="preserve">"Stadium" : </v>
      </c>
      <c r="AB231" s="107" t="str">
        <f t="shared" si="51"/>
        <v xml:space="preserve">"Name" : </v>
      </c>
      <c r="AC231" s="124" t="s">
        <v>2096</v>
      </c>
      <c r="AD231" s="107" t="str">
        <f t="shared" si="52"/>
        <v xml:space="preserve">"City" : </v>
      </c>
      <c r="AE231" s="124" t="s">
        <v>2114</v>
      </c>
      <c r="AF231" s="107" t="str">
        <f t="shared" si="53"/>
        <v xml:space="preserve">"Type" : </v>
      </c>
      <c r="AG231" s="124" t="s">
        <v>2124</v>
      </c>
      <c r="AH231" s="107" t="str">
        <f t="shared" si="54"/>
        <v xml:space="preserve">"Capacity" : </v>
      </c>
      <c r="AI231" s="124">
        <v>1200</v>
      </c>
      <c r="AJ231" s="107" t="str">
        <f t="shared" si="55"/>
        <v>"Acoustics" :</v>
      </c>
      <c r="AK231" s="124" t="s">
        <v>135</v>
      </c>
      <c r="AL231" s="119" t="s">
        <v>2197</v>
      </c>
      <c r="AM231" s="128" t="s">
        <v>2131</v>
      </c>
      <c r="AN231" s="119" t="s">
        <v>2198</v>
      </c>
      <c r="AO231" s="128" t="s">
        <v>2187</v>
      </c>
    </row>
    <row r="232" spans="1:41" ht="12" x14ac:dyDescent="0.25">
      <c r="A232" s="43">
        <v>218</v>
      </c>
      <c r="B232" s="43">
        <v>2015</v>
      </c>
      <c r="C232" s="43">
        <v>2</v>
      </c>
      <c r="D232" s="43">
        <v>85</v>
      </c>
      <c r="E232" s="43">
        <v>32200</v>
      </c>
      <c r="F232" s="43">
        <v>28300</v>
      </c>
      <c r="G232" s="43">
        <v>55</v>
      </c>
      <c r="H232" s="43">
        <v>155</v>
      </c>
      <c r="I232" s="126">
        <v>1100</v>
      </c>
      <c r="J232" s="126">
        <v>96400</v>
      </c>
      <c r="K232" s="43" t="s">
        <v>135</v>
      </c>
      <c r="L232" s="126">
        <v>10000</v>
      </c>
      <c r="M232" s="106" t="str">
        <f t="shared" si="42"/>
        <v xml:space="preserve">"Performer" : </v>
      </c>
      <c r="N232" s="107" t="str">
        <f t="shared" si="43"/>
        <v xml:space="preserve">"Name" : </v>
      </c>
      <c r="O232" s="48" t="s">
        <v>618</v>
      </c>
      <c r="P232" s="107" t="str">
        <f t="shared" si="44"/>
        <v xml:space="preserve">"Music_Type" : </v>
      </c>
      <c r="Q232" s="48" t="s">
        <v>1095</v>
      </c>
      <c r="R232" s="107" t="str">
        <f t="shared" si="45"/>
        <v xml:space="preserve">"Services" : </v>
      </c>
      <c r="S232" s="46" t="s">
        <v>1123</v>
      </c>
      <c r="T232" s="120" t="str">
        <f t="shared" si="46"/>
        <v xml:space="preserve">"Sponsor" : </v>
      </c>
      <c r="U232" s="107" t="str">
        <f t="shared" si="47"/>
        <v xml:space="preserve">"Name" : </v>
      </c>
      <c r="V232" s="124" t="s">
        <v>1619</v>
      </c>
      <c r="W232" s="107" t="str">
        <f t="shared" si="48"/>
        <v xml:space="preserve">"Amount" : </v>
      </c>
      <c r="X232" s="125">
        <v>338000</v>
      </c>
      <c r="Y232" s="107" t="str">
        <f t="shared" si="49"/>
        <v xml:space="preserve">"Services" : </v>
      </c>
      <c r="Z232" s="124" t="s">
        <v>2075</v>
      </c>
      <c r="AA232" s="120" t="str">
        <f t="shared" si="50"/>
        <v xml:space="preserve">"Stadium" : </v>
      </c>
      <c r="AB232" s="107" t="str">
        <f t="shared" si="51"/>
        <v xml:space="preserve">"Name" : </v>
      </c>
      <c r="AC232" s="124" t="s">
        <v>2107</v>
      </c>
      <c r="AD232" s="107" t="str">
        <f t="shared" si="52"/>
        <v xml:space="preserve">"City" : </v>
      </c>
      <c r="AE232" s="124" t="s">
        <v>2120</v>
      </c>
      <c r="AF232" s="107" t="str">
        <f t="shared" si="53"/>
        <v xml:space="preserve">"Type" : </v>
      </c>
      <c r="AG232" s="124" t="s">
        <v>2124</v>
      </c>
      <c r="AH232" s="107" t="str">
        <f t="shared" si="54"/>
        <v xml:space="preserve">"Capacity" : </v>
      </c>
      <c r="AI232" s="124">
        <v>4500</v>
      </c>
      <c r="AJ232" s="107" t="str">
        <f t="shared" si="55"/>
        <v>"Acoustics" :</v>
      </c>
      <c r="AK232" s="124" t="s">
        <v>135</v>
      </c>
      <c r="AL232" s="119" t="s">
        <v>2197</v>
      </c>
      <c r="AM232" s="128" t="s">
        <v>2139</v>
      </c>
      <c r="AN232" s="119" t="s">
        <v>2198</v>
      </c>
      <c r="AO232" s="128" t="s">
        <v>2192</v>
      </c>
    </row>
    <row r="233" spans="1:41" ht="12" x14ac:dyDescent="0.25">
      <c r="A233" s="43">
        <v>219</v>
      </c>
      <c r="B233" s="43">
        <v>2017</v>
      </c>
      <c r="C233" s="43">
        <v>7</v>
      </c>
      <c r="D233" s="43">
        <v>70</v>
      </c>
      <c r="E233" s="43">
        <v>19000</v>
      </c>
      <c r="F233" s="43">
        <v>16500</v>
      </c>
      <c r="G233" s="43">
        <v>25</v>
      </c>
      <c r="H233" s="43">
        <v>45</v>
      </c>
      <c r="I233" s="126">
        <v>69200</v>
      </c>
      <c r="J233" s="126">
        <v>36100</v>
      </c>
      <c r="K233" s="43" t="s">
        <v>134</v>
      </c>
      <c r="L233" s="126">
        <v>25000</v>
      </c>
      <c r="M233" s="106" t="str">
        <f t="shared" si="42"/>
        <v xml:space="preserve">"Performer" : </v>
      </c>
      <c r="N233" s="107" t="str">
        <f t="shared" si="43"/>
        <v xml:space="preserve">"Name" : </v>
      </c>
      <c r="O233" s="48" t="s">
        <v>619</v>
      </c>
      <c r="P233" s="107" t="str">
        <f t="shared" si="44"/>
        <v xml:space="preserve">"Music_Type" : </v>
      </c>
      <c r="Q233" s="48" t="s">
        <v>1097</v>
      </c>
      <c r="R233" s="107" t="str">
        <f t="shared" si="45"/>
        <v xml:space="preserve">"Services" : </v>
      </c>
      <c r="S233" s="46" t="s">
        <v>1131</v>
      </c>
      <c r="T233" s="120" t="str">
        <f t="shared" si="46"/>
        <v xml:space="preserve">"Sponsor" : </v>
      </c>
      <c r="U233" s="107" t="str">
        <f t="shared" si="47"/>
        <v xml:space="preserve">"Name" : </v>
      </c>
      <c r="V233" s="124" t="s">
        <v>1620</v>
      </c>
      <c r="W233" s="107" t="str">
        <f t="shared" si="48"/>
        <v xml:space="preserve">"Amount" : </v>
      </c>
      <c r="X233" s="125">
        <v>288000</v>
      </c>
      <c r="Y233" s="107" t="str">
        <f t="shared" si="49"/>
        <v xml:space="preserve">"Services" : </v>
      </c>
      <c r="Z233" s="124" t="s">
        <v>2069</v>
      </c>
      <c r="AA233" s="120" t="str">
        <f t="shared" si="50"/>
        <v xml:space="preserve">"Stadium" : </v>
      </c>
      <c r="AB233" s="107" t="str">
        <f t="shared" si="51"/>
        <v xml:space="preserve">"Name" : </v>
      </c>
      <c r="AC233" s="124" t="s">
        <v>2096</v>
      </c>
      <c r="AD233" s="107" t="str">
        <f t="shared" si="52"/>
        <v xml:space="preserve">"City" : </v>
      </c>
      <c r="AE233" s="124" t="s">
        <v>2114</v>
      </c>
      <c r="AF233" s="107" t="str">
        <f t="shared" si="53"/>
        <v xml:space="preserve">"Type" : </v>
      </c>
      <c r="AG233" s="124" t="s">
        <v>2124</v>
      </c>
      <c r="AH233" s="107" t="str">
        <f t="shared" si="54"/>
        <v xml:space="preserve">"Capacity" : </v>
      </c>
      <c r="AI233" s="124">
        <v>1200</v>
      </c>
      <c r="AJ233" s="107" t="str">
        <f t="shared" si="55"/>
        <v>"Acoustics" :</v>
      </c>
      <c r="AK233" s="124" t="s">
        <v>135</v>
      </c>
      <c r="AL233" s="119" t="s">
        <v>2197</v>
      </c>
      <c r="AM233" s="128" t="s">
        <v>2138</v>
      </c>
      <c r="AN233" s="119" t="s">
        <v>2198</v>
      </c>
      <c r="AO233" s="128" t="s">
        <v>2175</v>
      </c>
    </row>
    <row r="234" spans="1:41" ht="12" x14ac:dyDescent="0.25">
      <c r="A234" s="43">
        <v>220</v>
      </c>
      <c r="B234" s="43">
        <v>2012</v>
      </c>
      <c r="C234" s="43">
        <v>4</v>
      </c>
      <c r="D234" s="43">
        <v>150</v>
      </c>
      <c r="E234" s="43">
        <v>26200</v>
      </c>
      <c r="F234" s="43">
        <v>27200</v>
      </c>
      <c r="G234" s="43">
        <v>10</v>
      </c>
      <c r="H234" s="43">
        <v>45</v>
      </c>
      <c r="I234" s="126">
        <v>95300</v>
      </c>
      <c r="J234" s="126">
        <v>1600</v>
      </c>
      <c r="K234" s="43" t="s">
        <v>133</v>
      </c>
      <c r="L234" s="126">
        <v>15800</v>
      </c>
      <c r="M234" s="106" t="str">
        <f t="shared" si="42"/>
        <v xml:space="preserve">"Performer" : </v>
      </c>
      <c r="N234" s="107" t="str">
        <f t="shared" si="43"/>
        <v xml:space="preserve">"Name" : </v>
      </c>
      <c r="O234" s="48" t="s">
        <v>399</v>
      </c>
      <c r="P234" s="107" t="str">
        <f t="shared" si="44"/>
        <v xml:space="preserve">"Music_Type" : </v>
      </c>
      <c r="Q234" s="48" t="s">
        <v>1095</v>
      </c>
      <c r="R234" s="107" t="str">
        <f t="shared" si="45"/>
        <v xml:space="preserve">"Services" : </v>
      </c>
      <c r="S234" s="46" t="s">
        <v>1130</v>
      </c>
      <c r="T234" s="120" t="str">
        <f t="shared" si="46"/>
        <v xml:space="preserve">"Sponsor" : </v>
      </c>
      <c r="U234" s="107" t="str">
        <f t="shared" si="47"/>
        <v xml:space="preserve">"Name" : </v>
      </c>
      <c r="V234" s="124" t="s">
        <v>1621</v>
      </c>
      <c r="W234" s="107" t="str">
        <f t="shared" si="48"/>
        <v xml:space="preserve">"Amount" : </v>
      </c>
      <c r="X234" s="125">
        <v>30000</v>
      </c>
      <c r="Y234" s="107" t="str">
        <f t="shared" si="49"/>
        <v xml:space="preserve">"Services" : </v>
      </c>
      <c r="Z234" s="124" t="s">
        <v>2071</v>
      </c>
      <c r="AA234" s="120" t="str">
        <f t="shared" si="50"/>
        <v xml:space="preserve">"Stadium" : </v>
      </c>
      <c r="AB234" s="107" t="str">
        <f t="shared" si="51"/>
        <v xml:space="preserve">"Name" : </v>
      </c>
      <c r="AC234" s="124" t="s">
        <v>2099</v>
      </c>
      <c r="AD234" s="107" t="str">
        <f t="shared" si="52"/>
        <v xml:space="preserve">"City" : </v>
      </c>
      <c r="AE234" s="124" t="s">
        <v>2116</v>
      </c>
      <c r="AF234" s="107" t="str">
        <f t="shared" si="53"/>
        <v xml:space="preserve">"Type" : </v>
      </c>
      <c r="AG234" s="124" t="s">
        <v>2127</v>
      </c>
      <c r="AH234" s="107" t="str">
        <f t="shared" si="54"/>
        <v xml:space="preserve">"Capacity" : </v>
      </c>
      <c r="AI234" s="124">
        <v>34000</v>
      </c>
      <c r="AJ234" s="107" t="str">
        <f t="shared" si="55"/>
        <v>"Acoustics" :</v>
      </c>
      <c r="AK234" s="124" t="s">
        <v>134</v>
      </c>
      <c r="AL234" s="119" t="s">
        <v>2197</v>
      </c>
      <c r="AM234" s="128" t="s">
        <v>2160</v>
      </c>
      <c r="AN234" s="119" t="s">
        <v>2198</v>
      </c>
      <c r="AO234" s="128" t="s">
        <v>2189</v>
      </c>
    </row>
    <row r="235" spans="1:41" ht="12" x14ac:dyDescent="0.25">
      <c r="A235" s="43">
        <v>221</v>
      </c>
      <c r="B235" s="43">
        <v>2012</v>
      </c>
      <c r="C235" s="43">
        <v>11</v>
      </c>
      <c r="D235" s="43">
        <v>170</v>
      </c>
      <c r="E235" s="43">
        <v>27300</v>
      </c>
      <c r="F235" s="43">
        <v>25800</v>
      </c>
      <c r="G235" s="43">
        <v>50</v>
      </c>
      <c r="H235" s="43">
        <v>110</v>
      </c>
      <c r="I235" s="126">
        <v>25400</v>
      </c>
      <c r="J235" s="126">
        <v>21800</v>
      </c>
      <c r="K235" s="43" t="s">
        <v>134</v>
      </c>
      <c r="L235" s="126">
        <v>31600</v>
      </c>
      <c r="M235" s="106" t="str">
        <f t="shared" si="42"/>
        <v xml:space="preserve">"Performer" : </v>
      </c>
      <c r="N235" s="107" t="str">
        <f t="shared" si="43"/>
        <v xml:space="preserve">"Name" : </v>
      </c>
      <c r="O235" s="48" t="s">
        <v>469</v>
      </c>
      <c r="P235" s="107" t="str">
        <f t="shared" si="44"/>
        <v xml:space="preserve">"Music_Type" : </v>
      </c>
      <c r="Q235" s="48" t="s">
        <v>1095</v>
      </c>
      <c r="R235" s="107" t="str">
        <f t="shared" si="45"/>
        <v xml:space="preserve">"Services" : </v>
      </c>
      <c r="S235" s="46" t="s">
        <v>1131</v>
      </c>
      <c r="T235" s="120" t="str">
        <f t="shared" si="46"/>
        <v xml:space="preserve">"Sponsor" : </v>
      </c>
      <c r="U235" s="107" t="str">
        <f t="shared" si="47"/>
        <v xml:space="preserve">"Name" : </v>
      </c>
      <c r="V235" s="124" t="s">
        <v>1440</v>
      </c>
      <c r="W235" s="107" t="str">
        <f t="shared" si="48"/>
        <v xml:space="preserve">"Amount" : </v>
      </c>
      <c r="X235" s="125">
        <v>472000</v>
      </c>
      <c r="Y235" s="107" t="str">
        <f t="shared" si="49"/>
        <v xml:space="preserve">"Services" : </v>
      </c>
      <c r="Z235" s="124" t="s">
        <v>2085</v>
      </c>
      <c r="AA235" s="120" t="str">
        <f t="shared" si="50"/>
        <v xml:space="preserve">"Stadium" : </v>
      </c>
      <c r="AB235" s="107" t="str">
        <f t="shared" si="51"/>
        <v xml:space="preserve">"Name" : </v>
      </c>
      <c r="AC235" s="124" t="s">
        <v>2097</v>
      </c>
      <c r="AD235" s="107" t="str">
        <f t="shared" si="52"/>
        <v xml:space="preserve">"City" : </v>
      </c>
      <c r="AE235" s="124" t="s">
        <v>2115</v>
      </c>
      <c r="AF235" s="107" t="str">
        <f t="shared" si="53"/>
        <v xml:space="preserve">"Type" : </v>
      </c>
      <c r="AG235" s="124" t="s">
        <v>2127</v>
      </c>
      <c r="AH235" s="107" t="str">
        <f t="shared" si="54"/>
        <v xml:space="preserve">"Capacity" : </v>
      </c>
      <c r="AI235" s="124">
        <v>49866</v>
      </c>
      <c r="AJ235" s="107" t="str">
        <f t="shared" si="55"/>
        <v>"Acoustics" :</v>
      </c>
      <c r="AK235" s="124" t="s">
        <v>134</v>
      </c>
      <c r="AL235" s="119" t="s">
        <v>2197</v>
      </c>
      <c r="AM235" s="128" t="s">
        <v>2157</v>
      </c>
      <c r="AN235" s="119" t="s">
        <v>2198</v>
      </c>
      <c r="AO235" s="128" t="s">
        <v>2177</v>
      </c>
    </row>
    <row r="236" spans="1:41" ht="12" x14ac:dyDescent="0.25">
      <c r="A236" s="43">
        <v>222</v>
      </c>
      <c r="B236" s="43">
        <v>2012</v>
      </c>
      <c r="C236" s="43">
        <v>5</v>
      </c>
      <c r="D236" s="43">
        <v>120</v>
      </c>
      <c r="E236" s="43">
        <v>71900</v>
      </c>
      <c r="F236" s="43">
        <v>65700</v>
      </c>
      <c r="G236" s="43">
        <v>55</v>
      </c>
      <c r="H236" s="43">
        <v>120</v>
      </c>
      <c r="I236" s="126">
        <v>57900</v>
      </c>
      <c r="J236" s="126">
        <v>30400</v>
      </c>
      <c r="K236" s="43" t="s">
        <v>133</v>
      </c>
      <c r="L236" s="126">
        <v>3700</v>
      </c>
      <c r="M236" s="106" t="str">
        <f t="shared" si="42"/>
        <v xml:space="preserve">"Performer" : </v>
      </c>
      <c r="N236" s="107" t="str">
        <f t="shared" si="43"/>
        <v xml:space="preserve">"Name" : </v>
      </c>
      <c r="O236" s="48" t="s">
        <v>620</v>
      </c>
      <c r="P236" s="107" t="str">
        <f t="shared" si="44"/>
        <v xml:space="preserve">"Music_Type" : </v>
      </c>
      <c r="Q236" s="48" t="s">
        <v>1096</v>
      </c>
      <c r="R236" s="107" t="str">
        <f t="shared" si="45"/>
        <v xml:space="preserve">"Services" : </v>
      </c>
      <c r="S236" s="46" t="s">
        <v>1107</v>
      </c>
      <c r="T236" s="120" t="str">
        <f t="shared" si="46"/>
        <v xml:space="preserve">"Sponsor" : </v>
      </c>
      <c r="U236" s="107" t="str">
        <f t="shared" si="47"/>
        <v xml:space="preserve">"Name" : </v>
      </c>
      <c r="V236" s="124" t="s">
        <v>1622</v>
      </c>
      <c r="W236" s="107" t="str">
        <f t="shared" si="48"/>
        <v xml:space="preserve">"Amount" : </v>
      </c>
      <c r="X236" s="125">
        <v>326000</v>
      </c>
      <c r="Y236" s="107" t="str">
        <f t="shared" si="49"/>
        <v xml:space="preserve">"Services" : </v>
      </c>
      <c r="Z236" s="124" t="s">
        <v>2066</v>
      </c>
      <c r="AA236" s="120" t="str">
        <f t="shared" si="50"/>
        <v xml:space="preserve">"Stadium" : </v>
      </c>
      <c r="AB236" s="107" t="str">
        <f t="shared" si="51"/>
        <v xml:space="preserve">"Name" : </v>
      </c>
      <c r="AC236" s="124" t="s">
        <v>2097</v>
      </c>
      <c r="AD236" s="107" t="str">
        <f t="shared" si="52"/>
        <v xml:space="preserve">"City" : </v>
      </c>
      <c r="AE236" s="124" t="s">
        <v>2115</v>
      </c>
      <c r="AF236" s="107" t="str">
        <f t="shared" si="53"/>
        <v xml:space="preserve">"Type" : </v>
      </c>
      <c r="AG236" s="124" t="s">
        <v>2127</v>
      </c>
      <c r="AH236" s="107" t="str">
        <f t="shared" si="54"/>
        <v xml:space="preserve">"Capacity" : </v>
      </c>
      <c r="AI236" s="124">
        <v>49866</v>
      </c>
      <c r="AJ236" s="107" t="str">
        <f t="shared" si="55"/>
        <v>"Acoustics" :</v>
      </c>
      <c r="AK236" s="124" t="s">
        <v>134</v>
      </c>
      <c r="AL236" s="119" t="s">
        <v>2197</v>
      </c>
      <c r="AM236" s="128" t="s">
        <v>2152</v>
      </c>
      <c r="AN236" s="119" t="s">
        <v>2198</v>
      </c>
      <c r="AO236" s="128" t="s">
        <v>2174</v>
      </c>
    </row>
    <row r="237" spans="1:41" ht="12" x14ac:dyDescent="0.25">
      <c r="A237" s="43">
        <v>223</v>
      </c>
      <c r="B237" s="43">
        <v>2012</v>
      </c>
      <c r="C237" s="43">
        <v>9</v>
      </c>
      <c r="D237" s="43">
        <v>170</v>
      </c>
      <c r="E237" s="43">
        <v>24200</v>
      </c>
      <c r="F237" s="43">
        <v>22300</v>
      </c>
      <c r="G237" s="43">
        <v>40</v>
      </c>
      <c r="H237" s="43">
        <v>70</v>
      </c>
      <c r="I237" s="126">
        <v>64000</v>
      </c>
      <c r="J237" s="126">
        <v>56000</v>
      </c>
      <c r="K237" s="43" t="s">
        <v>134</v>
      </c>
      <c r="L237" s="126">
        <v>40100</v>
      </c>
      <c r="M237" s="106" t="str">
        <f t="shared" si="42"/>
        <v xml:space="preserve">"Performer" : </v>
      </c>
      <c r="N237" s="107" t="str">
        <f t="shared" si="43"/>
        <v xml:space="preserve">"Name" : </v>
      </c>
      <c r="O237" s="48" t="s">
        <v>621</v>
      </c>
      <c r="P237" s="107" t="str">
        <f t="shared" si="44"/>
        <v xml:space="preserve">"Music_Type" : </v>
      </c>
      <c r="Q237" s="48" t="s">
        <v>1098</v>
      </c>
      <c r="R237" s="107" t="str">
        <f t="shared" si="45"/>
        <v xml:space="preserve">"Services" : </v>
      </c>
      <c r="S237" s="46" t="s">
        <v>1111</v>
      </c>
      <c r="T237" s="120" t="str">
        <f t="shared" si="46"/>
        <v xml:space="preserve">"Sponsor" : </v>
      </c>
      <c r="U237" s="107" t="str">
        <f t="shared" si="47"/>
        <v xml:space="preserve">"Name" : </v>
      </c>
      <c r="V237" s="124" t="s">
        <v>1244</v>
      </c>
      <c r="W237" s="107" t="str">
        <f t="shared" si="48"/>
        <v xml:space="preserve">"Amount" : </v>
      </c>
      <c r="X237" s="125">
        <v>256000</v>
      </c>
      <c r="Y237" s="107" t="str">
        <f t="shared" si="49"/>
        <v xml:space="preserve">"Services" : </v>
      </c>
      <c r="Z237" s="124" t="s">
        <v>2065</v>
      </c>
      <c r="AA237" s="120" t="str">
        <f t="shared" si="50"/>
        <v xml:space="preserve">"Stadium" : </v>
      </c>
      <c r="AB237" s="107" t="str">
        <f t="shared" si="51"/>
        <v xml:space="preserve">"Name" : </v>
      </c>
      <c r="AC237" s="124" t="s">
        <v>2104</v>
      </c>
      <c r="AD237" s="107" t="str">
        <f t="shared" si="52"/>
        <v xml:space="preserve">"City" : </v>
      </c>
      <c r="AE237" s="124" t="s">
        <v>2114</v>
      </c>
      <c r="AF237" s="107" t="str">
        <f t="shared" si="53"/>
        <v xml:space="preserve">"Type" : </v>
      </c>
      <c r="AG237" s="124" t="s">
        <v>2126</v>
      </c>
      <c r="AH237" s="107" t="str">
        <f t="shared" si="54"/>
        <v xml:space="preserve">"Capacity" : </v>
      </c>
      <c r="AI237" s="124">
        <v>51700</v>
      </c>
      <c r="AJ237" s="107" t="str">
        <f t="shared" si="55"/>
        <v>"Acoustics" :</v>
      </c>
      <c r="AK237" s="124" t="s">
        <v>134</v>
      </c>
      <c r="AL237" s="119" t="s">
        <v>2197</v>
      </c>
      <c r="AM237" s="128" t="s">
        <v>2141</v>
      </c>
      <c r="AN237" s="119" t="s">
        <v>2198</v>
      </c>
      <c r="AO237" s="128" t="s">
        <v>2187</v>
      </c>
    </row>
    <row r="238" spans="1:41" ht="12" x14ac:dyDescent="0.25">
      <c r="A238" s="43">
        <v>224</v>
      </c>
      <c r="B238" s="43">
        <v>2020</v>
      </c>
      <c r="C238" s="43">
        <v>2</v>
      </c>
      <c r="D238" s="43">
        <v>105</v>
      </c>
      <c r="E238" s="43">
        <v>34200</v>
      </c>
      <c r="F238" s="43">
        <v>31700</v>
      </c>
      <c r="G238" s="43">
        <v>45</v>
      </c>
      <c r="H238" s="43">
        <v>185</v>
      </c>
      <c r="I238" s="126">
        <v>71400</v>
      </c>
      <c r="J238" s="126">
        <v>24400</v>
      </c>
      <c r="K238" s="43" t="s">
        <v>136</v>
      </c>
      <c r="L238" s="126">
        <v>37100</v>
      </c>
      <c r="M238" s="106" t="str">
        <f t="shared" si="42"/>
        <v xml:space="preserve">"Performer" : </v>
      </c>
      <c r="N238" s="107" t="str">
        <f t="shared" si="43"/>
        <v xml:space="preserve">"Name" : </v>
      </c>
      <c r="O238" s="48" t="s">
        <v>314</v>
      </c>
      <c r="P238" s="107" t="str">
        <f t="shared" si="44"/>
        <v xml:space="preserve">"Music_Type" : </v>
      </c>
      <c r="Q238" s="48" t="s">
        <v>1096</v>
      </c>
      <c r="R238" s="107" t="str">
        <f t="shared" si="45"/>
        <v xml:space="preserve">"Services" : </v>
      </c>
      <c r="S238" s="46" t="s">
        <v>1121</v>
      </c>
      <c r="T238" s="120" t="str">
        <f t="shared" si="46"/>
        <v xml:space="preserve">"Sponsor" : </v>
      </c>
      <c r="U238" s="107" t="str">
        <f t="shared" si="47"/>
        <v xml:space="preserve">"Name" : </v>
      </c>
      <c r="V238" s="124" t="s">
        <v>1460</v>
      </c>
      <c r="W238" s="107" t="str">
        <f t="shared" si="48"/>
        <v xml:space="preserve">"Amount" : </v>
      </c>
      <c r="X238" s="125">
        <v>10000</v>
      </c>
      <c r="Y238" s="107" t="str">
        <f t="shared" si="49"/>
        <v xml:space="preserve">"Services" : </v>
      </c>
      <c r="Z238" s="124" t="s">
        <v>2072</v>
      </c>
      <c r="AA238" s="120" t="str">
        <f t="shared" si="50"/>
        <v xml:space="preserve">"Stadium" : </v>
      </c>
      <c r="AB238" s="107" t="str">
        <f t="shared" si="51"/>
        <v xml:space="preserve">"Name" : </v>
      </c>
      <c r="AC238" s="124" t="s">
        <v>2099</v>
      </c>
      <c r="AD238" s="107" t="str">
        <f t="shared" si="52"/>
        <v xml:space="preserve">"City" : </v>
      </c>
      <c r="AE238" s="124" t="s">
        <v>2116</v>
      </c>
      <c r="AF238" s="107" t="str">
        <f t="shared" si="53"/>
        <v xml:space="preserve">"Type" : </v>
      </c>
      <c r="AG238" s="124" t="s">
        <v>2127</v>
      </c>
      <c r="AH238" s="107" t="str">
        <f t="shared" si="54"/>
        <v xml:space="preserve">"Capacity" : </v>
      </c>
      <c r="AI238" s="124">
        <v>34000</v>
      </c>
      <c r="AJ238" s="107" t="str">
        <f t="shared" si="55"/>
        <v>"Acoustics" :</v>
      </c>
      <c r="AK238" s="124" t="s">
        <v>134</v>
      </c>
      <c r="AL238" s="119" t="s">
        <v>2197</v>
      </c>
      <c r="AM238" s="128" t="s">
        <v>2140</v>
      </c>
      <c r="AN238" s="119" t="s">
        <v>2198</v>
      </c>
      <c r="AO238" s="128" t="s">
        <v>2169</v>
      </c>
    </row>
    <row r="239" spans="1:41" ht="12" x14ac:dyDescent="0.25">
      <c r="A239" s="43">
        <v>225</v>
      </c>
      <c r="B239" s="43">
        <v>2013</v>
      </c>
      <c r="C239" s="43">
        <v>5</v>
      </c>
      <c r="D239" s="43">
        <v>115</v>
      </c>
      <c r="E239" s="43">
        <v>50500</v>
      </c>
      <c r="F239" s="43">
        <v>51200</v>
      </c>
      <c r="G239" s="43">
        <v>60</v>
      </c>
      <c r="H239" s="43">
        <v>285</v>
      </c>
      <c r="I239" s="126">
        <v>48400</v>
      </c>
      <c r="J239" s="126">
        <v>95900</v>
      </c>
      <c r="K239" s="43" t="s">
        <v>135</v>
      </c>
      <c r="L239" s="126">
        <v>10800</v>
      </c>
      <c r="M239" s="106" t="str">
        <f t="shared" si="42"/>
        <v xml:space="preserve">"Performer" : </v>
      </c>
      <c r="N239" s="107" t="str">
        <f t="shared" si="43"/>
        <v xml:space="preserve">"Name" : </v>
      </c>
      <c r="O239" s="48" t="s">
        <v>141</v>
      </c>
      <c r="P239" s="107" t="str">
        <f t="shared" si="44"/>
        <v xml:space="preserve">"Music_Type" : </v>
      </c>
      <c r="Q239" s="48" t="s">
        <v>1097</v>
      </c>
      <c r="R239" s="107" t="str">
        <f t="shared" si="45"/>
        <v xml:space="preserve">"Services" : </v>
      </c>
      <c r="S239" s="46" t="s">
        <v>1134</v>
      </c>
      <c r="T239" s="120" t="str">
        <f t="shared" si="46"/>
        <v xml:space="preserve">"Sponsor" : </v>
      </c>
      <c r="U239" s="107" t="str">
        <f t="shared" si="47"/>
        <v xml:space="preserve">"Name" : </v>
      </c>
      <c r="V239" s="124" t="s">
        <v>1452</v>
      </c>
      <c r="W239" s="107" t="str">
        <f t="shared" si="48"/>
        <v xml:space="preserve">"Amount" : </v>
      </c>
      <c r="X239" s="125">
        <v>131000</v>
      </c>
      <c r="Y239" s="107" t="str">
        <f t="shared" si="49"/>
        <v xml:space="preserve">"Services" : </v>
      </c>
      <c r="Z239" s="124" t="s">
        <v>2077</v>
      </c>
      <c r="AA239" s="120" t="str">
        <f t="shared" si="50"/>
        <v xml:space="preserve">"Stadium" : </v>
      </c>
      <c r="AB239" s="107" t="str">
        <f t="shared" si="51"/>
        <v xml:space="preserve">"Name" : </v>
      </c>
      <c r="AC239" s="124" t="s">
        <v>2106</v>
      </c>
      <c r="AD239" s="107" t="str">
        <f t="shared" si="52"/>
        <v xml:space="preserve">"City" : </v>
      </c>
      <c r="AE239" s="124" t="s">
        <v>2114</v>
      </c>
      <c r="AF239" s="107" t="str">
        <f t="shared" si="53"/>
        <v xml:space="preserve">"Type" : </v>
      </c>
      <c r="AG239" s="124" t="s">
        <v>2124</v>
      </c>
      <c r="AH239" s="107" t="str">
        <f t="shared" si="54"/>
        <v xml:space="preserve">"Capacity" : </v>
      </c>
      <c r="AI239" s="124">
        <v>13000</v>
      </c>
      <c r="AJ239" s="107" t="str">
        <f t="shared" si="55"/>
        <v>"Acoustics" :</v>
      </c>
      <c r="AK239" s="124" t="s">
        <v>135</v>
      </c>
      <c r="AL239" s="119" t="s">
        <v>2197</v>
      </c>
      <c r="AM239" s="128" t="s">
        <v>2133</v>
      </c>
      <c r="AN239" s="119" t="s">
        <v>2198</v>
      </c>
      <c r="AO239" s="128" t="s">
        <v>2182</v>
      </c>
    </row>
    <row r="240" spans="1:41" ht="12" x14ac:dyDescent="0.25">
      <c r="A240" s="43">
        <v>226</v>
      </c>
      <c r="B240" s="43">
        <v>2020</v>
      </c>
      <c r="C240" s="43">
        <v>12</v>
      </c>
      <c r="D240" s="43">
        <v>165</v>
      </c>
      <c r="E240" s="43">
        <v>19200</v>
      </c>
      <c r="F240" s="43">
        <v>20700</v>
      </c>
      <c r="G240" s="43">
        <v>40</v>
      </c>
      <c r="H240" s="43">
        <v>200</v>
      </c>
      <c r="I240" s="126">
        <v>13300</v>
      </c>
      <c r="J240" s="126">
        <v>90200</v>
      </c>
      <c r="K240" s="43" t="s">
        <v>136</v>
      </c>
      <c r="L240" s="126">
        <v>21600</v>
      </c>
      <c r="M240" s="106" t="str">
        <f t="shared" si="42"/>
        <v xml:space="preserve">"Performer" : </v>
      </c>
      <c r="N240" s="107" t="str">
        <f t="shared" si="43"/>
        <v xml:space="preserve">"Name" : </v>
      </c>
      <c r="O240" s="48" t="s">
        <v>150</v>
      </c>
      <c r="P240" s="107" t="str">
        <f t="shared" si="44"/>
        <v xml:space="preserve">"Music_Type" : </v>
      </c>
      <c r="Q240" s="48" t="s">
        <v>1094</v>
      </c>
      <c r="R240" s="107" t="str">
        <f t="shared" si="45"/>
        <v xml:space="preserve">"Services" : </v>
      </c>
      <c r="S240" s="46" t="s">
        <v>1135</v>
      </c>
      <c r="T240" s="120" t="str">
        <f t="shared" si="46"/>
        <v xml:space="preserve">"Sponsor" : </v>
      </c>
      <c r="U240" s="107" t="str">
        <f t="shared" si="47"/>
        <v xml:space="preserve">"Name" : </v>
      </c>
      <c r="V240" s="124" t="s">
        <v>1623</v>
      </c>
      <c r="W240" s="107" t="str">
        <f t="shared" si="48"/>
        <v xml:space="preserve">"Amount" : </v>
      </c>
      <c r="X240" s="125">
        <v>147000</v>
      </c>
      <c r="Y240" s="107" t="str">
        <f t="shared" si="49"/>
        <v xml:space="preserve">"Services" : </v>
      </c>
      <c r="Z240" s="124" t="s">
        <v>2079</v>
      </c>
      <c r="AA240" s="120" t="str">
        <f t="shared" si="50"/>
        <v xml:space="preserve">"Stadium" : </v>
      </c>
      <c r="AB240" s="107" t="str">
        <f t="shared" si="51"/>
        <v xml:space="preserve">"Name" : </v>
      </c>
      <c r="AC240" s="124" t="s">
        <v>2109</v>
      </c>
      <c r="AD240" s="107" t="str">
        <f t="shared" si="52"/>
        <v xml:space="preserve">"City" : </v>
      </c>
      <c r="AE240" s="124" t="s">
        <v>2122</v>
      </c>
      <c r="AF240" s="107" t="str">
        <f t="shared" si="53"/>
        <v xml:space="preserve">"Type" : </v>
      </c>
      <c r="AG240" s="124" t="s">
        <v>2127</v>
      </c>
      <c r="AH240" s="107" t="str">
        <f t="shared" si="54"/>
        <v xml:space="preserve">"Capacity" : </v>
      </c>
      <c r="AI240" s="124">
        <v>22000</v>
      </c>
      <c r="AJ240" s="107" t="str">
        <f t="shared" si="55"/>
        <v>"Acoustics" :</v>
      </c>
      <c r="AK240" s="124" t="s">
        <v>134</v>
      </c>
      <c r="AL240" s="119" t="s">
        <v>2197</v>
      </c>
      <c r="AM240" s="128" t="s">
        <v>2131</v>
      </c>
      <c r="AN240" s="119" t="s">
        <v>2198</v>
      </c>
      <c r="AO240" s="128" t="s">
        <v>2190</v>
      </c>
    </row>
    <row r="241" spans="1:41" ht="12" x14ac:dyDescent="0.25">
      <c r="A241" s="43">
        <v>227</v>
      </c>
      <c r="B241" s="43">
        <v>2018</v>
      </c>
      <c r="C241" s="43">
        <v>10</v>
      </c>
      <c r="D241" s="43">
        <v>125</v>
      </c>
      <c r="E241" s="43">
        <v>6900</v>
      </c>
      <c r="F241" s="43">
        <v>6200</v>
      </c>
      <c r="G241" s="43">
        <v>50</v>
      </c>
      <c r="H241" s="43">
        <v>85</v>
      </c>
      <c r="I241" s="126">
        <v>24000</v>
      </c>
      <c r="J241" s="126">
        <v>100700</v>
      </c>
      <c r="K241" s="43" t="s">
        <v>136</v>
      </c>
      <c r="L241" s="126">
        <v>13500</v>
      </c>
      <c r="M241" s="106" t="str">
        <f t="shared" si="42"/>
        <v xml:space="preserve">"Performer" : </v>
      </c>
      <c r="N241" s="107" t="str">
        <f t="shared" si="43"/>
        <v xml:space="preserve">"Name" : </v>
      </c>
      <c r="O241" s="48" t="s">
        <v>622</v>
      </c>
      <c r="P241" s="107" t="str">
        <f t="shared" si="44"/>
        <v xml:space="preserve">"Music_Type" : </v>
      </c>
      <c r="Q241" s="48" t="s">
        <v>1093</v>
      </c>
      <c r="R241" s="107" t="str">
        <f t="shared" si="45"/>
        <v xml:space="preserve">"Services" : </v>
      </c>
      <c r="S241" s="46" t="s">
        <v>1126</v>
      </c>
      <c r="T241" s="120" t="str">
        <f t="shared" si="46"/>
        <v xml:space="preserve">"Sponsor" : </v>
      </c>
      <c r="U241" s="107" t="str">
        <f t="shared" si="47"/>
        <v xml:space="preserve">"Name" : </v>
      </c>
      <c r="V241" s="124" t="s">
        <v>1624</v>
      </c>
      <c r="W241" s="107" t="str">
        <f t="shared" si="48"/>
        <v xml:space="preserve">"Amount" : </v>
      </c>
      <c r="X241" s="125">
        <v>436000</v>
      </c>
      <c r="Y241" s="107" t="str">
        <f t="shared" si="49"/>
        <v xml:space="preserve">"Services" : </v>
      </c>
      <c r="Z241" s="124" t="s">
        <v>2087</v>
      </c>
      <c r="AA241" s="120" t="str">
        <f t="shared" si="50"/>
        <v xml:space="preserve">"Stadium" : </v>
      </c>
      <c r="AB241" s="107" t="str">
        <f t="shared" si="51"/>
        <v xml:space="preserve">"Name" : </v>
      </c>
      <c r="AC241" s="124" t="s">
        <v>2099</v>
      </c>
      <c r="AD241" s="107" t="str">
        <f t="shared" si="52"/>
        <v xml:space="preserve">"City" : </v>
      </c>
      <c r="AE241" s="124" t="s">
        <v>2116</v>
      </c>
      <c r="AF241" s="107" t="str">
        <f t="shared" si="53"/>
        <v xml:space="preserve">"Type" : </v>
      </c>
      <c r="AG241" s="124" t="s">
        <v>2127</v>
      </c>
      <c r="AH241" s="107" t="str">
        <f t="shared" si="54"/>
        <v xml:space="preserve">"Capacity" : </v>
      </c>
      <c r="AI241" s="124">
        <v>34000</v>
      </c>
      <c r="AJ241" s="107" t="str">
        <f t="shared" si="55"/>
        <v>"Acoustics" :</v>
      </c>
      <c r="AK241" s="124" t="s">
        <v>134</v>
      </c>
      <c r="AL241" s="119" t="s">
        <v>2197</v>
      </c>
      <c r="AM241" s="128" t="s">
        <v>2158</v>
      </c>
      <c r="AN241" s="119" t="s">
        <v>2198</v>
      </c>
      <c r="AO241" s="128" t="s">
        <v>2183</v>
      </c>
    </row>
    <row r="242" spans="1:41" ht="12" x14ac:dyDescent="0.25">
      <c r="A242" s="43">
        <v>228</v>
      </c>
      <c r="B242" s="43">
        <v>2021</v>
      </c>
      <c r="C242" s="43">
        <v>12</v>
      </c>
      <c r="D242" s="43">
        <v>175</v>
      </c>
      <c r="E242" s="43">
        <v>17900</v>
      </c>
      <c r="F242" s="43">
        <v>15600</v>
      </c>
      <c r="G242" s="43">
        <v>45</v>
      </c>
      <c r="H242" s="43">
        <v>185</v>
      </c>
      <c r="I242" s="126">
        <v>61900</v>
      </c>
      <c r="J242" s="126">
        <v>20000</v>
      </c>
      <c r="K242" s="43" t="s">
        <v>135</v>
      </c>
      <c r="L242" s="126">
        <v>38300</v>
      </c>
      <c r="M242" s="106" t="str">
        <f t="shared" si="42"/>
        <v xml:space="preserve">"Performer" : </v>
      </c>
      <c r="N242" s="107" t="str">
        <f t="shared" si="43"/>
        <v xml:space="preserve">"Name" : </v>
      </c>
      <c r="O242" s="48" t="s">
        <v>623</v>
      </c>
      <c r="P242" s="107" t="str">
        <f t="shared" si="44"/>
        <v xml:space="preserve">"Music_Type" : </v>
      </c>
      <c r="Q242" s="48" t="s">
        <v>1098</v>
      </c>
      <c r="R242" s="107" t="str">
        <f t="shared" si="45"/>
        <v xml:space="preserve">"Services" : </v>
      </c>
      <c r="S242" s="46" t="s">
        <v>1133</v>
      </c>
      <c r="T242" s="120" t="str">
        <f t="shared" si="46"/>
        <v xml:space="preserve">"Sponsor" : </v>
      </c>
      <c r="U242" s="107" t="str">
        <f t="shared" si="47"/>
        <v xml:space="preserve">"Name" : </v>
      </c>
      <c r="V242" s="124" t="s">
        <v>1625</v>
      </c>
      <c r="W242" s="107" t="str">
        <f t="shared" si="48"/>
        <v xml:space="preserve">"Amount" : </v>
      </c>
      <c r="X242" s="125">
        <v>70000</v>
      </c>
      <c r="Y242" s="107" t="str">
        <f t="shared" si="49"/>
        <v xml:space="preserve">"Services" : </v>
      </c>
      <c r="Z242" s="124" t="s">
        <v>2078</v>
      </c>
      <c r="AA242" s="120" t="str">
        <f t="shared" si="50"/>
        <v xml:space="preserve">"Stadium" : </v>
      </c>
      <c r="AB242" s="107" t="str">
        <f t="shared" si="51"/>
        <v xml:space="preserve">"Name" : </v>
      </c>
      <c r="AC242" s="124" t="s">
        <v>2098</v>
      </c>
      <c r="AD242" s="107" t="str">
        <f t="shared" si="52"/>
        <v xml:space="preserve">"City" : </v>
      </c>
      <c r="AE242" s="124" t="s">
        <v>2114</v>
      </c>
      <c r="AF242" s="107" t="str">
        <f t="shared" si="53"/>
        <v xml:space="preserve">"Type" : </v>
      </c>
      <c r="AG242" s="124" t="s">
        <v>2127</v>
      </c>
      <c r="AH242" s="107" t="str">
        <f t="shared" si="54"/>
        <v xml:space="preserve">"Capacity" : </v>
      </c>
      <c r="AI242" s="124">
        <v>82300</v>
      </c>
      <c r="AJ242" s="107" t="str">
        <f t="shared" si="55"/>
        <v>"Acoustics" :</v>
      </c>
      <c r="AK242" s="124" t="s">
        <v>134</v>
      </c>
      <c r="AL242" s="119" t="s">
        <v>2197</v>
      </c>
      <c r="AM242" s="128" t="s">
        <v>2138</v>
      </c>
      <c r="AN242" s="119" t="s">
        <v>2198</v>
      </c>
      <c r="AO242" s="128" t="s">
        <v>2168</v>
      </c>
    </row>
    <row r="243" spans="1:41" ht="12" x14ac:dyDescent="0.25">
      <c r="A243" s="43">
        <v>229</v>
      </c>
      <c r="B243" s="43">
        <v>2014</v>
      </c>
      <c r="C243" s="43">
        <v>9</v>
      </c>
      <c r="D243" s="43">
        <v>75</v>
      </c>
      <c r="E243" s="43">
        <v>66700</v>
      </c>
      <c r="F243" s="43">
        <v>69200</v>
      </c>
      <c r="G243" s="43">
        <v>15</v>
      </c>
      <c r="H243" s="43">
        <v>50</v>
      </c>
      <c r="I243" s="126">
        <v>98900</v>
      </c>
      <c r="J243" s="126">
        <v>81600</v>
      </c>
      <c r="K243" s="43" t="s">
        <v>134</v>
      </c>
      <c r="L243" s="126">
        <v>7200</v>
      </c>
      <c r="M243" s="106" t="str">
        <f t="shared" si="42"/>
        <v xml:space="preserve">"Performer" : </v>
      </c>
      <c r="N243" s="107" t="str">
        <f t="shared" si="43"/>
        <v xml:space="preserve">"Name" : </v>
      </c>
      <c r="O243" s="48" t="s">
        <v>193</v>
      </c>
      <c r="P243" s="107" t="str">
        <f t="shared" si="44"/>
        <v xml:space="preserve">"Music_Type" : </v>
      </c>
      <c r="Q243" s="48" t="s">
        <v>1095</v>
      </c>
      <c r="R243" s="107" t="str">
        <f t="shared" si="45"/>
        <v xml:space="preserve">"Services" : </v>
      </c>
      <c r="S243" s="46" t="s">
        <v>1120</v>
      </c>
      <c r="T243" s="120" t="str">
        <f t="shared" si="46"/>
        <v xml:space="preserve">"Sponsor" : </v>
      </c>
      <c r="U243" s="107" t="str">
        <f t="shared" si="47"/>
        <v xml:space="preserve">"Name" : </v>
      </c>
      <c r="V243" s="124" t="s">
        <v>1277</v>
      </c>
      <c r="W243" s="107" t="str">
        <f t="shared" si="48"/>
        <v xml:space="preserve">"Amount" : </v>
      </c>
      <c r="X243" s="125">
        <v>258000</v>
      </c>
      <c r="Y243" s="107" t="str">
        <f t="shared" si="49"/>
        <v xml:space="preserve">"Services" : </v>
      </c>
      <c r="Z243" s="124" t="s">
        <v>2089</v>
      </c>
      <c r="AA243" s="120" t="str">
        <f t="shared" si="50"/>
        <v xml:space="preserve">"Stadium" : </v>
      </c>
      <c r="AB243" s="107" t="str">
        <f t="shared" si="51"/>
        <v xml:space="preserve">"Name" : </v>
      </c>
      <c r="AC243" s="124" t="s">
        <v>2111</v>
      </c>
      <c r="AD243" s="107" t="str">
        <f t="shared" si="52"/>
        <v xml:space="preserve">"City" : </v>
      </c>
      <c r="AE243" s="124" t="s">
        <v>2114</v>
      </c>
      <c r="AF243" s="107" t="str">
        <f t="shared" si="53"/>
        <v xml:space="preserve">"Type" : </v>
      </c>
      <c r="AG243" s="124" t="s">
        <v>2124</v>
      </c>
      <c r="AH243" s="107" t="str">
        <f t="shared" si="54"/>
        <v xml:space="preserve">"Capacity" : </v>
      </c>
      <c r="AI243" s="124">
        <v>1200</v>
      </c>
      <c r="AJ243" s="107" t="str">
        <f t="shared" si="55"/>
        <v>"Acoustics" :</v>
      </c>
      <c r="AK243" s="124" t="s">
        <v>135</v>
      </c>
      <c r="AL243" s="119" t="s">
        <v>2197</v>
      </c>
      <c r="AM243" s="128" t="s">
        <v>2154</v>
      </c>
      <c r="AN243" s="119" t="s">
        <v>2198</v>
      </c>
      <c r="AO243" s="128" t="s">
        <v>2183</v>
      </c>
    </row>
    <row r="244" spans="1:41" ht="12" x14ac:dyDescent="0.25">
      <c r="A244" s="43">
        <v>230</v>
      </c>
      <c r="B244" s="43">
        <v>2024</v>
      </c>
      <c r="C244" s="43">
        <v>6</v>
      </c>
      <c r="D244" s="43">
        <v>95</v>
      </c>
      <c r="E244" s="43">
        <v>77100</v>
      </c>
      <c r="F244" s="43">
        <v>79300</v>
      </c>
      <c r="G244" s="43">
        <v>45</v>
      </c>
      <c r="H244" s="43">
        <v>105</v>
      </c>
      <c r="I244" s="126">
        <v>41700</v>
      </c>
      <c r="J244" s="126">
        <v>114200</v>
      </c>
      <c r="K244" s="43" t="s">
        <v>135</v>
      </c>
      <c r="L244" s="126">
        <v>19000</v>
      </c>
      <c r="M244" s="106" t="str">
        <f t="shared" si="42"/>
        <v xml:space="preserve">"Performer" : </v>
      </c>
      <c r="N244" s="107" t="str">
        <f t="shared" si="43"/>
        <v xml:space="preserve">"Name" : </v>
      </c>
      <c r="O244" s="48" t="s">
        <v>459</v>
      </c>
      <c r="P244" s="107" t="str">
        <f t="shared" si="44"/>
        <v xml:space="preserve">"Music_Type" : </v>
      </c>
      <c r="Q244" s="48" t="s">
        <v>1093</v>
      </c>
      <c r="R244" s="107" t="str">
        <f t="shared" si="45"/>
        <v xml:space="preserve">"Services" : </v>
      </c>
      <c r="S244" s="46" t="s">
        <v>1107</v>
      </c>
      <c r="T244" s="120" t="str">
        <f t="shared" si="46"/>
        <v xml:space="preserve">"Sponsor" : </v>
      </c>
      <c r="U244" s="107" t="str">
        <f t="shared" si="47"/>
        <v xml:space="preserve">"Name" : </v>
      </c>
      <c r="V244" s="124" t="s">
        <v>1626</v>
      </c>
      <c r="W244" s="107" t="str">
        <f t="shared" si="48"/>
        <v xml:space="preserve">"Amount" : </v>
      </c>
      <c r="X244" s="125">
        <v>270000</v>
      </c>
      <c r="Y244" s="107" t="str">
        <f t="shared" si="49"/>
        <v xml:space="preserve">"Services" : </v>
      </c>
      <c r="Z244" s="124" t="s">
        <v>2073</v>
      </c>
      <c r="AA244" s="120" t="str">
        <f t="shared" si="50"/>
        <v xml:space="preserve">"Stadium" : </v>
      </c>
      <c r="AB244" s="107" t="str">
        <f t="shared" si="51"/>
        <v xml:space="preserve">"Name" : </v>
      </c>
      <c r="AC244" s="124" t="s">
        <v>2111</v>
      </c>
      <c r="AD244" s="107" t="str">
        <f t="shared" si="52"/>
        <v xml:space="preserve">"City" : </v>
      </c>
      <c r="AE244" s="124" t="s">
        <v>2114</v>
      </c>
      <c r="AF244" s="107" t="str">
        <f t="shared" si="53"/>
        <v xml:space="preserve">"Type" : </v>
      </c>
      <c r="AG244" s="124" t="s">
        <v>2124</v>
      </c>
      <c r="AH244" s="107" t="str">
        <f t="shared" si="54"/>
        <v xml:space="preserve">"Capacity" : </v>
      </c>
      <c r="AI244" s="124">
        <v>1200</v>
      </c>
      <c r="AJ244" s="107" t="str">
        <f t="shared" si="55"/>
        <v>"Acoustics" :</v>
      </c>
      <c r="AK244" s="124" t="s">
        <v>135</v>
      </c>
      <c r="AL244" s="119" t="s">
        <v>2197</v>
      </c>
      <c r="AM244" s="128" t="s">
        <v>2161</v>
      </c>
      <c r="AN244" s="119" t="s">
        <v>2198</v>
      </c>
      <c r="AO244" s="128" t="s">
        <v>2184</v>
      </c>
    </row>
    <row r="245" spans="1:41" ht="12" x14ac:dyDescent="0.25">
      <c r="A245" s="43">
        <v>231</v>
      </c>
      <c r="B245" s="43">
        <v>2020</v>
      </c>
      <c r="C245" s="43">
        <v>9</v>
      </c>
      <c r="D245" s="43">
        <v>105</v>
      </c>
      <c r="E245" s="43">
        <v>40000</v>
      </c>
      <c r="F245" s="43">
        <v>32600</v>
      </c>
      <c r="G245" s="43">
        <v>10</v>
      </c>
      <c r="H245" s="43">
        <v>20</v>
      </c>
      <c r="I245" s="126">
        <v>29500</v>
      </c>
      <c r="J245" s="126">
        <v>94200</v>
      </c>
      <c r="K245" s="43" t="s">
        <v>135</v>
      </c>
      <c r="L245" s="126">
        <v>8900</v>
      </c>
      <c r="M245" s="106" t="str">
        <f t="shared" si="42"/>
        <v xml:space="preserve">"Performer" : </v>
      </c>
      <c r="N245" s="107" t="str">
        <f t="shared" si="43"/>
        <v xml:space="preserve">"Name" : </v>
      </c>
      <c r="O245" s="48" t="s">
        <v>300</v>
      </c>
      <c r="P245" s="107" t="str">
        <f t="shared" si="44"/>
        <v xml:space="preserve">"Music_Type" : </v>
      </c>
      <c r="Q245" s="48" t="s">
        <v>1094</v>
      </c>
      <c r="R245" s="107" t="str">
        <f t="shared" si="45"/>
        <v xml:space="preserve">"Services" : </v>
      </c>
      <c r="S245" s="46" t="s">
        <v>1115</v>
      </c>
      <c r="T245" s="120" t="str">
        <f t="shared" si="46"/>
        <v xml:space="preserve">"Sponsor" : </v>
      </c>
      <c r="U245" s="107" t="str">
        <f t="shared" si="47"/>
        <v xml:space="preserve">"Name" : </v>
      </c>
      <c r="V245" s="124" t="s">
        <v>1627</v>
      </c>
      <c r="W245" s="107" t="str">
        <f t="shared" si="48"/>
        <v xml:space="preserve">"Amount" : </v>
      </c>
      <c r="X245" s="125">
        <v>159000</v>
      </c>
      <c r="Y245" s="107" t="str">
        <f t="shared" si="49"/>
        <v xml:space="preserve">"Services" : </v>
      </c>
      <c r="Z245" s="124" t="s">
        <v>2085</v>
      </c>
      <c r="AA245" s="120" t="str">
        <f t="shared" si="50"/>
        <v xml:space="preserve">"Stadium" : </v>
      </c>
      <c r="AB245" s="107" t="str">
        <f t="shared" si="51"/>
        <v xml:space="preserve">"Name" : </v>
      </c>
      <c r="AC245" s="124" t="s">
        <v>2100</v>
      </c>
      <c r="AD245" s="107" t="str">
        <f t="shared" si="52"/>
        <v xml:space="preserve">"City" : </v>
      </c>
      <c r="AE245" s="124" t="s">
        <v>2117</v>
      </c>
      <c r="AF245" s="107" t="str">
        <f t="shared" si="53"/>
        <v xml:space="preserve">"Type" : </v>
      </c>
      <c r="AG245" s="124" t="s">
        <v>2127</v>
      </c>
      <c r="AH245" s="107" t="str">
        <f t="shared" si="54"/>
        <v xml:space="preserve">"Capacity" : </v>
      </c>
      <c r="AI245" s="124">
        <v>45690</v>
      </c>
      <c r="AJ245" s="107" t="str">
        <f t="shared" si="55"/>
        <v>"Acoustics" :</v>
      </c>
      <c r="AK245" s="124" t="s">
        <v>134</v>
      </c>
      <c r="AL245" s="119" t="s">
        <v>2197</v>
      </c>
      <c r="AM245" s="128" t="s">
        <v>2148</v>
      </c>
      <c r="AN245" s="119" t="s">
        <v>2198</v>
      </c>
      <c r="AO245" s="128" t="s">
        <v>2167</v>
      </c>
    </row>
    <row r="246" spans="1:41" ht="12" x14ac:dyDescent="0.25">
      <c r="A246" s="43">
        <v>232</v>
      </c>
      <c r="B246" s="43">
        <v>2018</v>
      </c>
      <c r="C246" s="43">
        <v>5</v>
      </c>
      <c r="D246" s="43">
        <v>80</v>
      </c>
      <c r="E246" s="43">
        <v>46100</v>
      </c>
      <c r="F246" s="43">
        <v>48900</v>
      </c>
      <c r="G246" s="43">
        <v>35</v>
      </c>
      <c r="H246" s="43">
        <v>105</v>
      </c>
      <c r="I246" s="126">
        <v>70500</v>
      </c>
      <c r="J246" s="126">
        <v>15100</v>
      </c>
      <c r="K246" s="43" t="s">
        <v>133</v>
      </c>
      <c r="L246" s="126">
        <v>14200</v>
      </c>
      <c r="M246" s="106" t="str">
        <f t="shared" si="42"/>
        <v xml:space="preserve">"Performer" : </v>
      </c>
      <c r="N246" s="107" t="str">
        <f t="shared" si="43"/>
        <v xml:space="preserve">"Name" : </v>
      </c>
      <c r="O246" s="48" t="s">
        <v>624</v>
      </c>
      <c r="P246" s="107" t="str">
        <f t="shared" si="44"/>
        <v xml:space="preserve">"Music_Type" : </v>
      </c>
      <c r="Q246" s="48" t="s">
        <v>1093</v>
      </c>
      <c r="R246" s="107" t="str">
        <f t="shared" si="45"/>
        <v xml:space="preserve">"Services" : </v>
      </c>
      <c r="S246" s="46" t="s">
        <v>1133</v>
      </c>
      <c r="T246" s="120" t="str">
        <f t="shared" si="46"/>
        <v xml:space="preserve">"Sponsor" : </v>
      </c>
      <c r="U246" s="107" t="str">
        <f t="shared" si="47"/>
        <v xml:space="preserve">"Name" : </v>
      </c>
      <c r="V246" s="124" t="s">
        <v>1628</v>
      </c>
      <c r="W246" s="107" t="str">
        <f t="shared" si="48"/>
        <v xml:space="preserve">"Amount" : </v>
      </c>
      <c r="X246" s="125">
        <v>116000</v>
      </c>
      <c r="Y246" s="107" t="str">
        <f t="shared" si="49"/>
        <v xml:space="preserve">"Services" : </v>
      </c>
      <c r="Z246" s="124" t="s">
        <v>2074</v>
      </c>
      <c r="AA246" s="120" t="str">
        <f t="shared" si="50"/>
        <v xml:space="preserve">"Stadium" : </v>
      </c>
      <c r="AB246" s="107" t="str">
        <f t="shared" si="51"/>
        <v xml:space="preserve">"Name" : </v>
      </c>
      <c r="AC246" s="124" t="s">
        <v>2102</v>
      </c>
      <c r="AD246" s="107" t="str">
        <f t="shared" si="52"/>
        <v xml:space="preserve">"City" : </v>
      </c>
      <c r="AE246" s="124" t="s">
        <v>2114</v>
      </c>
      <c r="AF246" s="107" t="str">
        <f t="shared" si="53"/>
        <v xml:space="preserve">"Type" : </v>
      </c>
      <c r="AG246" s="124" t="s">
        <v>2124</v>
      </c>
      <c r="AH246" s="107" t="str">
        <f t="shared" si="54"/>
        <v xml:space="preserve">"Capacity" : </v>
      </c>
      <c r="AI246" s="124">
        <v>2100</v>
      </c>
      <c r="AJ246" s="107" t="str">
        <f t="shared" si="55"/>
        <v>"Acoustics" :</v>
      </c>
      <c r="AK246" s="124" t="s">
        <v>135</v>
      </c>
      <c r="AL246" s="119" t="s">
        <v>2197</v>
      </c>
      <c r="AM246" s="128" t="s">
        <v>2148</v>
      </c>
      <c r="AN246" s="119" t="s">
        <v>2198</v>
      </c>
      <c r="AO246" s="128" t="s">
        <v>2173</v>
      </c>
    </row>
    <row r="247" spans="1:41" ht="12" x14ac:dyDescent="0.25">
      <c r="A247" s="43">
        <v>233</v>
      </c>
      <c r="B247" s="43">
        <v>2023</v>
      </c>
      <c r="C247" s="43">
        <v>8</v>
      </c>
      <c r="D247" s="43">
        <v>125</v>
      </c>
      <c r="E247" s="43">
        <v>24300</v>
      </c>
      <c r="F247" s="43">
        <v>26300</v>
      </c>
      <c r="G247" s="43">
        <v>40</v>
      </c>
      <c r="H247" s="43">
        <v>150</v>
      </c>
      <c r="I247" s="126">
        <v>60100</v>
      </c>
      <c r="J247" s="126">
        <v>101700</v>
      </c>
      <c r="K247" s="43" t="s">
        <v>136</v>
      </c>
      <c r="L247" s="126">
        <v>39900</v>
      </c>
      <c r="M247" s="106" t="str">
        <f t="shared" si="42"/>
        <v xml:space="preserve">"Performer" : </v>
      </c>
      <c r="N247" s="107" t="str">
        <f t="shared" si="43"/>
        <v xml:space="preserve">"Name" : </v>
      </c>
      <c r="O247" s="48" t="s">
        <v>221</v>
      </c>
      <c r="P247" s="107" t="str">
        <f t="shared" si="44"/>
        <v xml:space="preserve">"Music_Type" : </v>
      </c>
      <c r="Q247" s="48" t="s">
        <v>1097</v>
      </c>
      <c r="R247" s="107" t="str">
        <f t="shared" si="45"/>
        <v xml:space="preserve">"Services" : </v>
      </c>
      <c r="S247" s="46" t="s">
        <v>1123</v>
      </c>
      <c r="T247" s="120" t="str">
        <f t="shared" si="46"/>
        <v xml:space="preserve">"Sponsor" : </v>
      </c>
      <c r="U247" s="107" t="str">
        <f t="shared" si="47"/>
        <v xml:space="preserve">"Name" : </v>
      </c>
      <c r="V247" s="124" t="s">
        <v>1629</v>
      </c>
      <c r="W247" s="107" t="str">
        <f t="shared" si="48"/>
        <v xml:space="preserve">"Amount" : </v>
      </c>
      <c r="X247" s="125">
        <v>480000</v>
      </c>
      <c r="Y247" s="107" t="str">
        <f t="shared" si="49"/>
        <v xml:space="preserve">"Services" : </v>
      </c>
      <c r="Z247" s="124" t="s">
        <v>2084</v>
      </c>
      <c r="AA247" s="120" t="str">
        <f t="shared" si="50"/>
        <v xml:space="preserve">"Stadium" : </v>
      </c>
      <c r="AB247" s="107" t="str">
        <f t="shared" si="51"/>
        <v xml:space="preserve">"Name" : </v>
      </c>
      <c r="AC247" s="124" t="s">
        <v>2097</v>
      </c>
      <c r="AD247" s="107" t="str">
        <f t="shared" si="52"/>
        <v xml:space="preserve">"City" : </v>
      </c>
      <c r="AE247" s="124" t="s">
        <v>2115</v>
      </c>
      <c r="AF247" s="107" t="str">
        <f t="shared" si="53"/>
        <v xml:space="preserve">"Type" : </v>
      </c>
      <c r="AG247" s="124" t="s">
        <v>2127</v>
      </c>
      <c r="AH247" s="107" t="str">
        <f t="shared" si="54"/>
        <v xml:space="preserve">"Capacity" : </v>
      </c>
      <c r="AI247" s="124">
        <v>49866</v>
      </c>
      <c r="AJ247" s="107" t="str">
        <f t="shared" si="55"/>
        <v>"Acoustics" :</v>
      </c>
      <c r="AK247" s="124" t="s">
        <v>134</v>
      </c>
      <c r="AL247" s="119" t="s">
        <v>2197</v>
      </c>
      <c r="AM247" s="128" t="s">
        <v>2133</v>
      </c>
      <c r="AN247" s="119" t="s">
        <v>2198</v>
      </c>
      <c r="AO247" s="128" t="s">
        <v>2172</v>
      </c>
    </row>
    <row r="248" spans="1:41" ht="12" x14ac:dyDescent="0.25">
      <c r="A248" s="43">
        <v>234</v>
      </c>
      <c r="B248" s="43">
        <v>2021</v>
      </c>
      <c r="C248" s="43">
        <v>10</v>
      </c>
      <c r="D248" s="43">
        <v>90</v>
      </c>
      <c r="E248" s="43">
        <v>75800</v>
      </c>
      <c r="F248" s="43">
        <v>75700</v>
      </c>
      <c r="G248" s="43">
        <v>55</v>
      </c>
      <c r="H248" s="43">
        <v>180</v>
      </c>
      <c r="I248" s="126">
        <v>39900</v>
      </c>
      <c r="J248" s="126">
        <v>49800</v>
      </c>
      <c r="K248" s="43" t="s">
        <v>136</v>
      </c>
      <c r="L248" s="126">
        <v>7900</v>
      </c>
      <c r="M248" s="106" t="str">
        <f t="shared" si="42"/>
        <v xml:space="preserve">"Performer" : </v>
      </c>
      <c r="N248" s="107" t="str">
        <f t="shared" si="43"/>
        <v xml:space="preserve">"Name" : </v>
      </c>
      <c r="O248" s="48" t="s">
        <v>625</v>
      </c>
      <c r="P248" s="107" t="str">
        <f t="shared" si="44"/>
        <v xml:space="preserve">"Music_Type" : </v>
      </c>
      <c r="Q248" s="48" t="s">
        <v>1093</v>
      </c>
      <c r="R248" s="107" t="str">
        <f t="shared" si="45"/>
        <v xml:space="preserve">"Services" : </v>
      </c>
      <c r="S248" s="46" t="s">
        <v>1135</v>
      </c>
      <c r="T248" s="120" t="str">
        <f t="shared" si="46"/>
        <v xml:space="preserve">"Sponsor" : </v>
      </c>
      <c r="U248" s="107" t="str">
        <f t="shared" si="47"/>
        <v xml:space="preserve">"Name" : </v>
      </c>
      <c r="V248" s="124" t="s">
        <v>1630</v>
      </c>
      <c r="W248" s="107" t="str">
        <f t="shared" si="48"/>
        <v xml:space="preserve">"Amount" : </v>
      </c>
      <c r="X248" s="125">
        <v>439000</v>
      </c>
      <c r="Y248" s="107" t="str">
        <f t="shared" si="49"/>
        <v xml:space="preserve">"Services" : </v>
      </c>
      <c r="Z248" s="124" t="s">
        <v>2066</v>
      </c>
      <c r="AA248" s="120" t="str">
        <f t="shared" si="50"/>
        <v xml:space="preserve">"Stadium" : </v>
      </c>
      <c r="AB248" s="107" t="str">
        <f t="shared" si="51"/>
        <v xml:space="preserve">"Name" : </v>
      </c>
      <c r="AC248" s="124" t="s">
        <v>2097</v>
      </c>
      <c r="AD248" s="107" t="str">
        <f t="shared" si="52"/>
        <v xml:space="preserve">"City" : </v>
      </c>
      <c r="AE248" s="124" t="s">
        <v>2115</v>
      </c>
      <c r="AF248" s="107" t="str">
        <f t="shared" si="53"/>
        <v xml:space="preserve">"Type" : </v>
      </c>
      <c r="AG248" s="124" t="s">
        <v>2127</v>
      </c>
      <c r="AH248" s="107" t="str">
        <f t="shared" si="54"/>
        <v xml:space="preserve">"Capacity" : </v>
      </c>
      <c r="AI248" s="124">
        <v>49866</v>
      </c>
      <c r="AJ248" s="107" t="str">
        <f t="shared" si="55"/>
        <v>"Acoustics" :</v>
      </c>
      <c r="AK248" s="124" t="s">
        <v>134</v>
      </c>
      <c r="AL248" s="119" t="s">
        <v>2197</v>
      </c>
      <c r="AM248" s="128" t="s">
        <v>2139</v>
      </c>
      <c r="AN248" s="119" t="s">
        <v>2198</v>
      </c>
      <c r="AO248" s="128" t="s">
        <v>2187</v>
      </c>
    </row>
    <row r="249" spans="1:41" ht="12" x14ac:dyDescent="0.25">
      <c r="A249" s="43">
        <v>235</v>
      </c>
      <c r="B249" s="43">
        <v>2011</v>
      </c>
      <c r="C249" s="43">
        <v>1</v>
      </c>
      <c r="D249" s="43">
        <v>120</v>
      </c>
      <c r="E249" s="43">
        <v>30500</v>
      </c>
      <c r="F249" s="43">
        <v>30600</v>
      </c>
      <c r="G249" s="43">
        <v>45</v>
      </c>
      <c r="H249" s="43">
        <v>105</v>
      </c>
      <c r="I249" s="126">
        <v>80100</v>
      </c>
      <c r="J249" s="126">
        <v>104500</v>
      </c>
      <c r="K249" s="43" t="s">
        <v>134</v>
      </c>
      <c r="L249" s="126">
        <v>3800</v>
      </c>
      <c r="M249" s="106" t="str">
        <f t="shared" si="42"/>
        <v xml:space="preserve">"Performer" : </v>
      </c>
      <c r="N249" s="107" t="str">
        <f t="shared" si="43"/>
        <v xml:space="preserve">"Name" : </v>
      </c>
      <c r="O249" s="48" t="s">
        <v>626</v>
      </c>
      <c r="P249" s="107" t="str">
        <f t="shared" si="44"/>
        <v xml:space="preserve">"Music_Type" : </v>
      </c>
      <c r="Q249" s="48" t="s">
        <v>1093</v>
      </c>
      <c r="R249" s="107" t="str">
        <f t="shared" si="45"/>
        <v xml:space="preserve">"Services" : </v>
      </c>
      <c r="S249" s="46" t="s">
        <v>1106</v>
      </c>
      <c r="T249" s="120" t="str">
        <f t="shared" si="46"/>
        <v xml:space="preserve">"Sponsor" : </v>
      </c>
      <c r="U249" s="107" t="str">
        <f t="shared" si="47"/>
        <v xml:space="preserve">"Name" : </v>
      </c>
      <c r="V249" s="124" t="s">
        <v>1282</v>
      </c>
      <c r="W249" s="107" t="str">
        <f t="shared" si="48"/>
        <v xml:space="preserve">"Amount" : </v>
      </c>
      <c r="X249" s="125">
        <v>499000</v>
      </c>
      <c r="Y249" s="107" t="str">
        <f t="shared" si="49"/>
        <v xml:space="preserve">"Services" : </v>
      </c>
      <c r="Z249" s="124" t="s">
        <v>2073</v>
      </c>
      <c r="AA249" s="120" t="str">
        <f t="shared" si="50"/>
        <v xml:space="preserve">"Stadium" : </v>
      </c>
      <c r="AB249" s="107" t="str">
        <f t="shared" si="51"/>
        <v xml:space="preserve">"Name" : </v>
      </c>
      <c r="AC249" s="124" t="s">
        <v>2103</v>
      </c>
      <c r="AD249" s="107" t="str">
        <f t="shared" si="52"/>
        <v xml:space="preserve">"City" : </v>
      </c>
      <c r="AE249" s="124" t="s">
        <v>2118</v>
      </c>
      <c r="AF249" s="107" t="str">
        <f t="shared" si="53"/>
        <v xml:space="preserve">"Type" : </v>
      </c>
      <c r="AG249" s="124" t="s">
        <v>2127</v>
      </c>
      <c r="AH249" s="107" t="str">
        <f t="shared" si="54"/>
        <v xml:space="preserve">"Capacity" : </v>
      </c>
      <c r="AI249" s="124">
        <v>45000</v>
      </c>
      <c r="AJ249" s="107" t="str">
        <f t="shared" si="55"/>
        <v>"Acoustics" :</v>
      </c>
      <c r="AK249" s="124" t="s">
        <v>134</v>
      </c>
      <c r="AL249" s="119" t="s">
        <v>2197</v>
      </c>
      <c r="AM249" s="128" t="s">
        <v>2157</v>
      </c>
      <c r="AN249" s="119" t="s">
        <v>2198</v>
      </c>
      <c r="AO249" s="128" t="s">
        <v>2177</v>
      </c>
    </row>
    <row r="250" spans="1:41" ht="12" x14ac:dyDescent="0.25">
      <c r="A250" s="43">
        <v>236</v>
      </c>
      <c r="B250" s="43">
        <v>2018</v>
      </c>
      <c r="C250" s="43">
        <v>10</v>
      </c>
      <c r="D250" s="43">
        <v>135</v>
      </c>
      <c r="E250" s="43">
        <v>33500</v>
      </c>
      <c r="F250" s="43">
        <v>31500</v>
      </c>
      <c r="G250" s="43">
        <v>55</v>
      </c>
      <c r="H250" s="43">
        <v>140</v>
      </c>
      <c r="I250" s="126">
        <v>94800</v>
      </c>
      <c r="J250" s="126">
        <v>24300</v>
      </c>
      <c r="K250" s="43" t="s">
        <v>133</v>
      </c>
      <c r="L250" s="126">
        <v>38800</v>
      </c>
      <c r="M250" s="106" t="str">
        <f t="shared" si="42"/>
        <v xml:space="preserve">"Performer" : </v>
      </c>
      <c r="N250" s="107" t="str">
        <f t="shared" si="43"/>
        <v xml:space="preserve">"Name" : </v>
      </c>
      <c r="O250" s="48" t="s">
        <v>627</v>
      </c>
      <c r="P250" s="107" t="str">
        <f t="shared" si="44"/>
        <v xml:space="preserve">"Music_Type" : </v>
      </c>
      <c r="Q250" s="48" t="s">
        <v>1094</v>
      </c>
      <c r="R250" s="107" t="str">
        <f t="shared" si="45"/>
        <v xml:space="preserve">"Services" : </v>
      </c>
      <c r="S250" s="46" t="s">
        <v>1130</v>
      </c>
      <c r="T250" s="120" t="str">
        <f t="shared" si="46"/>
        <v xml:space="preserve">"Sponsor" : </v>
      </c>
      <c r="U250" s="107" t="str">
        <f t="shared" si="47"/>
        <v xml:space="preserve">"Name" : </v>
      </c>
      <c r="V250" s="124" t="s">
        <v>1631</v>
      </c>
      <c r="W250" s="107" t="str">
        <f t="shared" si="48"/>
        <v xml:space="preserve">"Amount" : </v>
      </c>
      <c r="X250" s="125">
        <v>216000</v>
      </c>
      <c r="Y250" s="107" t="str">
        <f t="shared" si="49"/>
        <v xml:space="preserve">"Services" : </v>
      </c>
      <c r="Z250" s="124" t="s">
        <v>1106</v>
      </c>
      <c r="AA250" s="120" t="str">
        <f t="shared" si="50"/>
        <v xml:space="preserve">"Stadium" : </v>
      </c>
      <c r="AB250" s="107" t="str">
        <f t="shared" si="51"/>
        <v xml:space="preserve">"Name" : </v>
      </c>
      <c r="AC250" s="124" t="s">
        <v>2113</v>
      </c>
      <c r="AD250" s="107" t="str">
        <f t="shared" si="52"/>
        <v xml:space="preserve">"City" : </v>
      </c>
      <c r="AE250" s="124" t="s">
        <v>2114</v>
      </c>
      <c r="AF250" s="107" t="str">
        <f t="shared" si="53"/>
        <v xml:space="preserve">"Type" : </v>
      </c>
      <c r="AG250" s="124" t="s">
        <v>2126</v>
      </c>
      <c r="AH250" s="107" t="str">
        <f t="shared" si="54"/>
        <v xml:space="preserve">"Capacity" : </v>
      </c>
      <c r="AI250" s="124">
        <v>8000</v>
      </c>
      <c r="AJ250" s="107" t="str">
        <f t="shared" si="55"/>
        <v>"Acoustics" :</v>
      </c>
      <c r="AK250" s="124" t="s">
        <v>134</v>
      </c>
      <c r="AL250" s="119" t="s">
        <v>2197</v>
      </c>
      <c r="AM250" s="128" t="s">
        <v>2139</v>
      </c>
      <c r="AN250" s="119" t="s">
        <v>2198</v>
      </c>
      <c r="AO250" s="128" t="s">
        <v>2181</v>
      </c>
    </row>
    <row r="251" spans="1:41" ht="12" x14ac:dyDescent="0.25">
      <c r="A251" s="43">
        <v>237</v>
      </c>
      <c r="B251" s="43">
        <v>2011</v>
      </c>
      <c r="C251" s="43">
        <v>7</v>
      </c>
      <c r="D251" s="43">
        <v>125</v>
      </c>
      <c r="E251" s="43">
        <v>25300</v>
      </c>
      <c r="F251" s="43">
        <v>24000</v>
      </c>
      <c r="G251" s="43">
        <v>45</v>
      </c>
      <c r="H251" s="43">
        <v>220</v>
      </c>
      <c r="I251" s="126">
        <v>35600</v>
      </c>
      <c r="J251" s="126">
        <v>96100</v>
      </c>
      <c r="K251" s="43" t="s">
        <v>135</v>
      </c>
      <c r="L251" s="126">
        <v>8700</v>
      </c>
      <c r="M251" s="106" t="str">
        <f t="shared" si="42"/>
        <v xml:space="preserve">"Performer" : </v>
      </c>
      <c r="N251" s="107" t="str">
        <f t="shared" si="43"/>
        <v xml:space="preserve">"Name" : </v>
      </c>
      <c r="O251" s="48" t="s">
        <v>326</v>
      </c>
      <c r="P251" s="107" t="str">
        <f t="shared" si="44"/>
        <v xml:space="preserve">"Music_Type" : </v>
      </c>
      <c r="Q251" s="48" t="s">
        <v>1095</v>
      </c>
      <c r="R251" s="107" t="str">
        <f t="shared" si="45"/>
        <v xml:space="preserve">"Services" : </v>
      </c>
      <c r="S251" s="46" t="s">
        <v>1127</v>
      </c>
      <c r="T251" s="120" t="str">
        <f t="shared" si="46"/>
        <v xml:space="preserve">"Sponsor" : </v>
      </c>
      <c r="U251" s="107" t="str">
        <f t="shared" si="47"/>
        <v xml:space="preserve">"Name" : </v>
      </c>
      <c r="V251" s="124" t="s">
        <v>1632</v>
      </c>
      <c r="W251" s="107" t="str">
        <f t="shared" si="48"/>
        <v xml:space="preserve">"Amount" : </v>
      </c>
      <c r="X251" s="125">
        <v>395000</v>
      </c>
      <c r="Y251" s="107" t="str">
        <f t="shared" si="49"/>
        <v xml:space="preserve">"Services" : </v>
      </c>
      <c r="Z251" s="124" t="s">
        <v>1106</v>
      </c>
      <c r="AA251" s="120" t="str">
        <f t="shared" si="50"/>
        <v xml:space="preserve">"Stadium" : </v>
      </c>
      <c r="AB251" s="107" t="str">
        <f t="shared" si="51"/>
        <v xml:space="preserve">"Name" : </v>
      </c>
      <c r="AC251" s="124" t="s">
        <v>2110</v>
      </c>
      <c r="AD251" s="107" t="str">
        <f t="shared" si="52"/>
        <v xml:space="preserve">"City" : </v>
      </c>
      <c r="AE251" s="124" t="s">
        <v>2123</v>
      </c>
      <c r="AF251" s="107" t="str">
        <f t="shared" si="53"/>
        <v xml:space="preserve">"Type" : </v>
      </c>
      <c r="AG251" s="124" t="s">
        <v>2125</v>
      </c>
      <c r="AH251" s="107" t="str">
        <f t="shared" si="54"/>
        <v xml:space="preserve">"Capacity" : </v>
      </c>
      <c r="AI251" s="124">
        <v>18000</v>
      </c>
      <c r="AJ251" s="107" t="str">
        <f t="shared" si="55"/>
        <v>"Acoustics" :</v>
      </c>
      <c r="AK251" s="124" t="s">
        <v>134</v>
      </c>
      <c r="AL251" s="119" t="s">
        <v>2197</v>
      </c>
      <c r="AM251" s="128" t="s">
        <v>2137</v>
      </c>
      <c r="AN251" s="119" t="s">
        <v>2198</v>
      </c>
      <c r="AO251" s="128" t="s">
        <v>2187</v>
      </c>
    </row>
    <row r="252" spans="1:41" ht="12" x14ac:dyDescent="0.25">
      <c r="A252" s="43">
        <v>238</v>
      </c>
      <c r="B252" s="43">
        <v>2019</v>
      </c>
      <c r="C252" s="43">
        <v>5</v>
      </c>
      <c r="D252" s="43">
        <v>130</v>
      </c>
      <c r="E252" s="43">
        <v>22100</v>
      </c>
      <c r="F252" s="43">
        <v>23600</v>
      </c>
      <c r="G252" s="43">
        <v>20</v>
      </c>
      <c r="H252" s="43">
        <v>45</v>
      </c>
      <c r="I252" s="126">
        <v>25600</v>
      </c>
      <c r="J252" s="126">
        <v>97000</v>
      </c>
      <c r="K252" s="43" t="s">
        <v>135</v>
      </c>
      <c r="L252" s="126">
        <v>19500</v>
      </c>
      <c r="M252" s="106" t="str">
        <f t="shared" si="42"/>
        <v xml:space="preserve">"Performer" : </v>
      </c>
      <c r="N252" s="107" t="str">
        <f t="shared" si="43"/>
        <v xml:space="preserve">"Name" : </v>
      </c>
      <c r="O252" s="48" t="s">
        <v>628</v>
      </c>
      <c r="P252" s="107" t="str">
        <f t="shared" si="44"/>
        <v xml:space="preserve">"Music_Type" : </v>
      </c>
      <c r="Q252" s="48" t="s">
        <v>1097</v>
      </c>
      <c r="R252" s="107" t="str">
        <f t="shared" si="45"/>
        <v xml:space="preserve">"Services" : </v>
      </c>
      <c r="S252" s="46" t="s">
        <v>1107</v>
      </c>
      <c r="T252" s="120" t="str">
        <f t="shared" si="46"/>
        <v xml:space="preserve">"Sponsor" : </v>
      </c>
      <c r="U252" s="107" t="str">
        <f t="shared" si="47"/>
        <v xml:space="preserve">"Name" : </v>
      </c>
      <c r="V252" s="124" t="s">
        <v>1300</v>
      </c>
      <c r="W252" s="107" t="str">
        <f t="shared" si="48"/>
        <v xml:space="preserve">"Amount" : </v>
      </c>
      <c r="X252" s="125">
        <v>478000</v>
      </c>
      <c r="Y252" s="107" t="str">
        <f t="shared" si="49"/>
        <v xml:space="preserve">"Services" : </v>
      </c>
      <c r="Z252" s="124" t="s">
        <v>2071</v>
      </c>
      <c r="AA252" s="120" t="str">
        <f t="shared" si="50"/>
        <v xml:space="preserve">"Stadium" : </v>
      </c>
      <c r="AB252" s="107" t="str">
        <f t="shared" si="51"/>
        <v xml:space="preserve">"Name" : </v>
      </c>
      <c r="AC252" s="124" t="s">
        <v>2096</v>
      </c>
      <c r="AD252" s="107" t="str">
        <f t="shared" si="52"/>
        <v xml:space="preserve">"City" : </v>
      </c>
      <c r="AE252" s="124" t="s">
        <v>2114</v>
      </c>
      <c r="AF252" s="107" t="str">
        <f t="shared" si="53"/>
        <v xml:space="preserve">"Type" : </v>
      </c>
      <c r="AG252" s="124" t="s">
        <v>2124</v>
      </c>
      <c r="AH252" s="107" t="str">
        <f t="shared" si="54"/>
        <v xml:space="preserve">"Capacity" : </v>
      </c>
      <c r="AI252" s="124">
        <v>1200</v>
      </c>
      <c r="AJ252" s="107" t="str">
        <f t="shared" si="55"/>
        <v>"Acoustics" :</v>
      </c>
      <c r="AK252" s="124" t="s">
        <v>135</v>
      </c>
      <c r="AL252" s="119" t="s">
        <v>2197</v>
      </c>
      <c r="AM252" s="128" t="s">
        <v>2143</v>
      </c>
      <c r="AN252" s="119" t="s">
        <v>2198</v>
      </c>
      <c r="AO252" s="128" t="s">
        <v>2186</v>
      </c>
    </row>
    <row r="253" spans="1:41" ht="12" x14ac:dyDescent="0.25">
      <c r="A253" s="43">
        <v>239</v>
      </c>
      <c r="B253" s="43">
        <v>2018</v>
      </c>
      <c r="C253" s="43">
        <v>11</v>
      </c>
      <c r="D253" s="43">
        <v>100</v>
      </c>
      <c r="E253" s="43">
        <v>16200</v>
      </c>
      <c r="F253" s="43">
        <v>14600</v>
      </c>
      <c r="G253" s="43">
        <v>60</v>
      </c>
      <c r="H253" s="43">
        <v>180</v>
      </c>
      <c r="I253" s="126">
        <v>23800</v>
      </c>
      <c r="J253" s="126">
        <v>84000</v>
      </c>
      <c r="K253" s="43" t="s">
        <v>135</v>
      </c>
      <c r="L253" s="126">
        <v>37600</v>
      </c>
      <c r="M253" s="106" t="str">
        <f t="shared" si="42"/>
        <v xml:space="preserve">"Performer" : </v>
      </c>
      <c r="N253" s="107" t="str">
        <f t="shared" si="43"/>
        <v xml:space="preserve">"Name" : </v>
      </c>
      <c r="O253" s="48" t="s">
        <v>334</v>
      </c>
      <c r="P253" s="107" t="str">
        <f t="shared" si="44"/>
        <v xml:space="preserve">"Music_Type" : </v>
      </c>
      <c r="Q253" s="48" t="s">
        <v>1093</v>
      </c>
      <c r="R253" s="107" t="str">
        <f t="shared" si="45"/>
        <v xml:space="preserve">"Services" : </v>
      </c>
      <c r="S253" s="46" t="s">
        <v>1114</v>
      </c>
      <c r="T253" s="120" t="str">
        <f t="shared" si="46"/>
        <v xml:space="preserve">"Sponsor" : </v>
      </c>
      <c r="U253" s="107" t="str">
        <f t="shared" si="47"/>
        <v xml:space="preserve">"Name" : </v>
      </c>
      <c r="V253" s="124" t="s">
        <v>1384</v>
      </c>
      <c r="W253" s="107" t="str">
        <f t="shared" si="48"/>
        <v xml:space="preserve">"Amount" : </v>
      </c>
      <c r="X253" s="125">
        <v>446000</v>
      </c>
      <c r="Y253" s="107" t="str">
        <f t="shared" si="49"/>
        <v xml:space="preserve">"Services" : </v>
      </c>
      <c r="Z253" s="124" t="s">
        <v>2071</v>
      </c>
      <c r="AA253" s="120" t="str">
        <f t="shared" si="50"/>
        <v xml:space="preserve">"Stadium" : </v>
      </c>
      <c r="AB253" s="107" t="str">
        <f t="shared" si="51"/>
        <v xml:space="preserve">"Name" : </v>
      </c>
      <c r="AC253" s="124" t="s">
        <v>2109</v>
      </c>
      <c r="AD253" s="107" t="str">
        <f t="shared" si="52"/>
        <v xml:space="preserve">"City" : </v>
      </c>
      <c r="AE253" s="124" t="s">
        <v>2122</v>
      </c>
      <c r="AF253" s="107" t="str">
        <f t="shared" si="53"/>
        <v xml:space="preserve">"Type" : </v>
      </c>
      <c r="AG253" s="124" t="s">
        <v>2127</v>
      </c>
      <c r="AH253" s="107" t="str">
        <f t="shared" si="54"/>
        <v xml:space="preserve">"Capacity" : </v>
      </c>
      <c r="AI253" s="124">
        <v>22000</v>
      </c>
      <c r="AJ253" s="107" t="str">
        <f t="shared" si="55"/>
        <v>"Acoustics" :</v>
      </c>
      <c r="AK253" s="124" t="s">
        <v>134</v>
      </c>
      <c r="AL253" s="119" t="s">
        <v>2197</v>
      </c>
      <c r="AM253" s="128" t="s">
        <v>2134</v>
      </c>
      <c r="AN253" s="119" t="s">
        <v>2198</v>
      </c>
      <c r="AO253" s="128" t="s">
        <v>2193</v>
      </c>
    </row>
    <row r="254" spans="1:41" ht="12" x14ac:dyDescent="0.25">
      <c r="A254" s="43">
        <v>240</v>
      </c>
      <c r="B254" s="43">
        <v>2013</v>
      </c>
      <c r="C254" s="43">
        <v>5</v>
      </c>
      <c r="D254" s="43">
        <v>105</v>
      </c>
      <c r="E254" s="43">
        <v>24400</v>
      </c>
      <c r="F254" s="43">
        <v>21400</v>
      </c>
      <c r="G254" s="43">
        <v>20</v>
      </c>
      <c r="H254" s="43">
        <v>60</v>
      </c>
      <c r="I254" s="126">
        <v>80800</v>
      </c>
      <c r="J254" s="126">
        <v>33200</v>
      </c>
      <c r="K254" s="43" t="s">
        <v>136</v>
      </c>
      <c r="L254" s="126">
        <v>3900</v>
      </c>
      <c r="M254" s="106" t="str">
        <f t="shared" si="42"/>
        <v xml:space="preserve">"Performer" : </v>
      </c>
      <c r="N254" s="107" t="str">
        <f t="shared" si="43"/>
        <v xml:space="preserve">"Name" : </v>
      </c>
      <c r="O254" s="48" t="s">
        <v>629</v>
      </c>
      <c r="P254" s="107" t="str">
        <f t="shared" si="44"/>
        <v xml:space="preserve">"Music_Type" : </v>
      </c>
      <c r="Q254" s="48" t="s">
        <v>1098</v>
      </c>
      <c r="R254" s="107" t="str">
        <f t="shared" si="45"/>
        <v xml:space="preserve">"Services" : </v>
      </c>
      <c r="S254" s="46" t="s">
        <v>1114</v>
      </c>
      <c r="T254" s="120" t="str">
        <f t="shared" si="46"/>
        <v xml:space="preserve">"Sponsor" : </v>
      </c>
      <c r="U254" s="107" t="str">
        <f t="shared" si="47"/>
        <v xml:space="preserve">"Name" : </v>
      </c>
      <c r="V254" s="124" t="s">
        <v>1410</v>
      </c>
      <c r="W254" s="107" t="str">
        <f t="shared" si="48"/>
        <v xml:space="preserve">"Amount" : </v>
      </c>
      <c r="X254" s="125">
        <v>100000</v>
      </c>
      <c r="Y254" s="107" t="str">
        <f t="shared" si="49"/>
        <v xml:space="preserve">"Services" : </v>
      </c>
      <c r="Z254" s="124" t="s">
        <v>2082</v>
      </c>
      <c r="AA254" s="120" t="str">
        <f t="shared" si="50"/>
        <v xml:space="preserve">"Stadium" : </v>
      </c>
      <c r="AB254" s="107" t="str">
        <f t="shared" si="51"/>
        <v xml:space="preserve">"Name" : </v>
      </c>
      <c r="AC254" s="124" t="s">
        <v>2103</v>
      </c>
      <c r="AD254" s="107" t="str">
        <f t="shared" si="52"/>
        <v xml:space="preserve">"City" : </v>
      </c>
      <c r="AE254" s="124" t="s">
        <v>2118</v>
      </c>
      <c r="AF254" s="107" t="str">
        <f t="shared" si="53"/>
        <v xml:space="preserve">"Type" : </v>
      </c>
      <c r="AG254" s="124" t="s">
        <v>2127</v>
      </c>
      <c r="AH254" s="107" t="str">
        <f t="shared" si="54"/>
        <v xml:space="preserve">"Capacity" : </v>
      </c>
      <c r="AI254" s="124">
        <v>45000</v>
      </c>
      <c r="AJ254" s="107" t="str">
        <f t="shared" si="55"/>
        <v>"Acoustics" :</v>
      </c>
      <c r="AK254" s="124" t="s">
        <v>134</v>
      </c>
      <c r="AL254" s="119" t="s">
        <v>2197</v>
      </c>
      <c r="AM254" s="128" t="s">
        <v>2149</v>
      </c>
      <c r="AN254" s="119" t="s">
        <v>2198</v>
      </c>
      <c r="AO254" s="128" t="s">
        <v>2179</v>
      </c>
    </row>
    <row r="255" spans="1:41" ht="12" x14ac:dyDescent="0.25">
      <c r="A255" s="43">
        <v>241</v>
      </c>
      <c r="B255" s="43">
        <v>2021</v>
      </c>
      <c r="C255" s="43">
        <v>7</v>
      </c>
      <c r="D255" s="43">
        <v>105</v>
      </c>
      <c r="E255" s="43">
        <v>34400</v>
      </c>
      <c r="F255" s="43">
        <v>34000</v>
      </c>
      <c r="G255" s="43">
        <v>50</v>
      </c>
      <c r="H255" s="43">
        <v>110</v>
      </c>
      <c r="I255" s="126">
        <v>37500</v>
      </c>
      <c r="J255" s="126">
        <v>99000</v>
      </c>
      <c r="K255" s="43" t="s">
        <v>133</v>
      </c>
      <c r="L255" s="126">
        <v>34800</v>
      </c>
      <c r="M255" s="106" t="str">
        <f t="shared" si="42"/>
        <v xml:space="preserve">"Performer" : </v>
      </c>
      <c r="N255" s="107" t="str">
        <f t="shared" si="43"/>
        <v xml:space="preserve">"Name" : </v>
      </c>
      <c r="O255" s="48" t="s">
        <v>630</v>
      </c>
      <c r="P255" s="107" t="str">
        <f t="shared" si="44"/>
        <v xml:space="preserve">"Music_Type" : </v>
      </c>
      <c r="Q255" s="48" t="s">
        <v>1094</v>
      </c>
      <c r="R255" s="107" t="str">
        <f t="shared" si="45"/>
        <v xml:space="preserve">"Services" : </v>
      </c>
      <c r="S255" s="46" t="s">
        <v>1118</v>
      </c>
      <c r="T255" s="120" t="str">
        <f t="shared" si="46"/>
        <v xml:space="preserve">"Sponsor" : </v>
      </c>
      <c r="U255" s="107" t="str">
        <f t="shared" si="47"/>
        <v xml:space="preserve">"Name" : </v>
      </c>
      <c r="V255" s="124" t="s">
        <v>1143</v>
      </c>
      <c r="W255" s="107" t="str">
        <f t="shared" si="48"/>
        <v xml:space="preserve">"Amount" : </v>
      </c>
      <c r="X255" s="125">
        <v>389000</v>
      </c>
      <c r="Y255" s="107" t="str">
        <f t="shared" si="49"/>
        <v xml:space="preserve">"Services" : </v>
      </c>
      <c r="Z255" s="124" t="s">
        <v>2086</v>
      </c>
      <c r="AA255" s="120" t="str">
        <f t="shared" si="50"/>
        <v xml:space="preserve">"Stadium" : </v>
      </c>
      <c r="AB255" s="107" t="str">
        <f t="shared" si="51"/>
        <v xml:space="preserve">"Name" : </v>
      </c>
      <c r="AC255" s="124" t="s">
        <v>2106</v>
      </c>
      <c r="AD255" s="107" t="str">
        <f t="shared" si="52"/>
        <v xml:space="preserve">"City" : </v>
      </c>
      <c r="AE255" s="124" t="s">
        <v>2114</v>
      </c>
      <c r="AF255" s="107" t="str">
        <f t="shared" si="53"/>
        <v xml:space="preserve">"Type" : </v>
      </c>
      <c r="AG255" s="124" t="s">
        <v>2124</v>
      </c>
      <c r="AH255" s="107" t="str">
        <f t="shared" si="54"/>
        <v xml:space="preserve">"Capacity" : </v>
      </c>
      <c r="AI255" s="124">
        <v>13000</v>
      </c>
      <c r="AJ255" s="107" t="str">
        <f t="shared" si="55"/>
        <v>"Acoustics" :</v>
      </c>
      <c r="AK255" s="124" t="s">
        <v>135</v>
      </c>
      <c r="AL255" s="119" t="s">
        <v>2197</v>
      </c>
      <c r="AM255" s="128" t="s">
        <v>2146</v>
      </c>
      <c r="AN255" s="119" t="s">
        <v>2198</v>
      </c>
      <c r="AO255" s="128" t="s">
        <v>2180</v>
      </c>
    </row>
    <row r="256" spans="1:41" ht="12" x14ac:dyDescent="0.25">
      <c r="A256" s="43">
        <v>242</v>
      </c>
      <c r="B256" s="43">
        <v>2017</v>
      </c>
      <c r="C256" s="43">
        <v>1</v>
      </c>
      <c r="D256" s="43">
        <v>155</v>
      </c>
      <c r="E256" s="43">
        <v>79100</v>
      </c>
      <c r="F256" s="43">
        <v>86200</v>
      </c>
      <c r="G256" s="43">
        <v>25</v>
      </c>
      <c r="H256" s="43">
        <v>100</v>
      </c>
      <c r="I256" s="126">
        <v>98800</v>
      </c>
      <c r="J256" s="126">
        <v>27800</v>
      </c>
      <c r="K256" s="43" t="s">
        <v>133</v>
      </c>
      <c r="L256" s="126">
        <v>32300</v>
      </c>
      <c r="M256" s="106" t="str">
        <f t="shared" si="42"/>
        <v xml:space="preserve">"Performer" : </v>
      </c>
      <c r="N256" s="107" t="str">
        <f t="shared" si="43"/>
        <v xml:space="preserve">"Name" : </v>
      </c>
      <c r="O256" s="48" t="s">
        <v>592</v>
      </c>
      <c r="P256" s="107" t="str">
        <f t="shared" si="44"/>
        <v xml:space="preserve">"Music_Type" : </v>
      </c>
      <c r="Q256" s="48" t="s">
        <v>1098</v>
      </c>
      <c r="R256" s="107" t="str">
        <f t="shared" si="45"/>
        <v xml:space="preserve">"Services" : </v>
      </c>
      <c r="S256" s="46" t="s">
        <v>1105</v>
      </c>
      <c r="T256" s="120" t="str">
        <f t="shared" si="46"/>
        <v xml:space="preserve">"Sponsor" : </v>
      </c>
      <c r="U256" s="107" t="str">
        <f t="shared" si="47"/>
        <v xml:space="preserve">"Name" : </v>
      </c>
      <c r="V256" s="124" t="s">
        <v>1633</v>
      </c>
      <c r="W256" s="107" t="str">
        <f t="shared" si="48"/>
        <v xml:space="preserve">"Amount" : </v>
      </c>
      <c r="X256" s="125">
        <v>70000</v>
      </c>
      <c r="Y256" s="107" t="str">
        <f t="shared" si="49"/>
        <v xml:space="preserve">"Services" : </v>
      </c>
      <c r="Z256" s="124" t="s">
        <v>2081</v>
      </c>
      <c r="AA256" s="120" t="str">
        <f t="shared" si="50"/>
        <v xml:space="preserve">"Stadium" : </v>
      </c>
      <c r="AB256" s="107" t="str">
        <f t="shared" si="51"/>
        <v xml:space="preserve">"Name" : </v>
      </c>
      <c r="AC256" s="124" t="s">
        <v>2104</v>
      </c>
      <c r="AD256" s="107" t="str">
        <f t="shared" si="52"/>
        <v xml:space="preserve">"City" : </v>
      </c>
      <c r="AE256" s="124" t="s">
        <v>2114</v>
      </c>
      <c r="AF256" s="107" t="str">
        <f t="shared" si="53"/>
        <v xml:space="preserve">"Type" : </v>
      </c>
      <c r="AG256" s="124" t="s">
        <v>2126</v>
      </c>
      <c r="AH256" s="107" t="str">
        <f t="shared" si="54"/>
        <v xml:space="preserve">"Capacity" : </v>
      </c>
      <c r="AI256" s="124">
        <v>51700</v>
      </c>
      <c r="AJ256" s="107" t="str">
        <f t="shared" si="55"/>
        <v>"Acoustics" :</v>
      </c>
      <c r="AK256" s="124" t="s">
        <v>134</v>
      </c>
      <c r="AL256" s="119" t="s">
        <v>2197</v>
      </c>
      <c r="AM256" s="128" t="s">
        <v>2133</v>
      </c>
      <c r="AN256" s="119" t="s">
        <v>2198</v>
      </c>
      <c r="AO256" s="128" t="s">
        <v>2173</v>
      </c>
    </row>
    <row r="257" spans="1:41" ht="12" x14ac:dyDescent="0.25">
      <c r="A257" s="43">
        <v>243</v>
      </c>
      <c r="B257" s="43">
        <v>2017</v>
      </c>
      <c r="C257" s="43">
        <v>10</v>
      </c>
      <c r="D257" s="43">
        <v>125</v>
      </c>
      <c r="E257" s="43">
        <v>3600</v>
      </c>
      <c r="F257" s="43">
        <v>3200</v>
      </c>
      <c r="G257" s="43">
        <v>60</v>
      </c>
      <c r="H257" s="43">
        <v>125</v>
      </c>
      <c r="I257" s="126">
        <v>12600</v>
      </c>
      <c r="J257" s="126">
        <v>10600</v>
      </c>
      <c r="K257" s="43" t="s">
        <v>134</v>
      </c>
      <c r="L257" s="126">
        <v>23400</v>
      </c>
      <c r="M257" s="106" t="str">
        <f t="shared" si="42"/>
        <v xml:space="preserve">"Performer" : </v>
      </c>
      <c r="N257" s="107" t="str">
        <f t="shared" si="43"/>
        <v xml:space="preserve">"Name" : </v>
      </c>
      <c r="O257" s="48" t="s">
        <v>631</v>
      </c>
      <c r="P257" s="107" t="str">
        <f t="shared" si="44"/>
        <v xml:space="preserve">"Music_Type" : </v>
      </c>
      <c r="Q257" s="48" t="s">
        <v>1096</v>
      </c>
      <c r="R257" s="107" t="str">
        <f t="shared" si="45"/>
        <v xml:space="preserve">"Services" : </v>
      </c>
      <c r="S257" s="46" t="s">
        <v>1133</v>
      </c>
      <c r="T257" s="120" t="str">
        <f t="shared" si="46"/>
        <v xml:space="preserve">"Sponsor" : </v>
      </c>
      <c r="U257" s="107" t="str">
        <f t="shared" si="47"/>
        <v xml:space="preserve">"Name" : </v>
      </c>
      <c r="V257" s="124" t="s">
        <v>1242</v>
      </c>
      <c r="W257" s="107" t="str">
        <f t="shared" si="48"/>
        <v xml:space="preserve">"Amount" : </v>
      </c>
      <c r="X257" s="125">
        <v>381000</v>
      </c>
      <c r="Y257" s="107" t="str">
        <f t="shared" si="49"/>
        <v xml:space="preserve">"Services" : </v>
      </c>
      <c r="Z257" s="124" t="s">
        <v>2092</v>
      </c>
      <c r="AA257" s="120" t="str">
        <f t="shared" si="50"/>
        <v xml:space="preserve">"Stadium" : </v>
      </c>
      <c r="AB257" s="107" t="str">
        <f t="shared" si="51"/>
        <v xml:space="preserve">"Name" : </v>
      </c>
      <c r="AC257" s="124" t="s">
        <v>2107</v>
      </c>
      <c r="AD257" s="107" t="str">
        <f t="shared" si="52"/>
        <v xml:space="preserve">"City" : </v>
      </c>
      <c r="AE257" s="124" t="s">
        <v>2120</v>
      </c>
      <c r="AF257" s="107" t="str">
        <f t="shared" si="53"/>
        <v xml:space="preserve">"Type" : </v>
      </c>
      <c r="AG257" s="124" t="s">
        <v>2124</v>
      </c>
      <c r="AH257" s="107" t="str">
        <f t="shared" si="54"/>
        <v xml:space="preserve">"Capacity" : </v>
      </c>
      <c r="AI257" s="124">
        <v>4500</v>
      </c>
      <c r="AJ257" s="107" t="str">
        <f t="shared" si="55"/>
        <v>"Acoustics" :</v>
      </c>
      <c r="AK257" s="124" t="s">
        <v>135</v>
      </c>
      <c r="AL257" s="119" t="s">
        <v>2197</v>
      </c>
      <c r="AM257" s="128" t="s">
        <v>2138</v>
      </c>
      <c r="AN257" s="119" t="s">
        <v>2198</v>
      </c>
      <c r="AO257" s="128" t="s">
        <v>2183</v>
      </c>
    </row>
    <row r="258" spans="1:41" ht="12" x14ac:dyDescent="0.25">
      <c r="A258" s="43">
        <v>244</v>
      </c>
      <c r="B258" s="43">
        <v>2015</v>
      </c>
      <c r="C258" s="43">
        <v>4</v>
      </c>
      <c r="D258" s="43">
        <v>165</v>
      </c>
      <c r="E258" s="43">
        <v>75600</v>
      </c>
      <c r="F258" s="43">
        <v>80300</v>
      </c>
      <c r="G258" s="43">
        <v>45</v>
      </c>
      <c r="H258" s="43">
        <v>85</v>
      </c>
      <c r="I258" s="126">
        <v>13400</v>
      </c>
      <c r="J258" s="126">
        <v>112900</v>
      </c>
      <c r="K258" s="43" t="s">
        <v>133</v>
      </c>
      <c r="L258" s="126">
        <v>30300</v>
      </c>
      <c r="M258" s="106" t="str">
        <f t="shared" si="42"/>
        <v xml:space="preserve">"Performer" : </v>
      </c>
      <c r="N258" s="107" t="str">
        <f t="shared" si="43"/>
        <v xml:space="preserve">"Name" : </v>
      </c>
      <c r="O258" s="48" t="s">
        <v>632</v>
      </c>
      <c r="P258" s="107" t="str">
        <f t="shared" si="44"/>
        <v xml:space="preserve">"Music_Type" : </v>
      </c>
      <c r="Q258" s="48" t="s">
        <v>1094</v>
      </c>
      <c r="R258" s="107" t="str">
        <f t="shared" si="45"/>
        <v xml:space="preserve">"Services" : </v>
      </c>
      <c r="S258" s="46" t="s">
        <v>1114</v>
      </c>
      <c r="T258" s="120" t="str">
        <f t="shared" si="46"/>
        <v xml:space="preserve">"Sponsor" : </v>
      </c>
      <c r="U258" s="107" t="str">
        <f t="shared" si="47"/>
        <v xml:space="preserve">"Name" : </v>
      </c>
      <c r="V258" s="124" t="s">
        <v>1634</v>
      </c>
      <c r="W258" s="107" t="str">
        <f t="shared" si="48"/>
        <v xml:space="preserve">"Amount" : </v>
      </c>
      <c r="X258" s="125">
        <v>341000</v>
      </c>
      <c r="Y258" s="107" t="str">
        <f t="shared" si="49"/>
        <v xml:space="preserve">"Services" : </v>
      </c>
      <c r="Z258" s="124" t="s">
        <v>2088</v>
      </c>
      <c r="AA258" s="120" t="str">
        <f t="shared" si="50"/>
        <v xml:space="preserve">"Stadium" : </v>
      </c>
      <c r="AB258" s="107" t="str">
        <f t="shared" si="51"/>
        <v xml:space="preserve">"Name" : </v>
      </c>
      <c r="AC258" s="124" t="s">
        <v>2109</v>
      </c>
      <c r="AD258" s="107" t="str">
        <f t="shared" si="52"/>
        <v xml:space="preserve">"City" : </v>
      </c>
      <c r="AE258" s="124" t="s">
        <v>2122</v>
      </c>
      <c r="AF258" s="107" t="str">
        <f t="shared" si="53"/>
        <v xml:space="preserve">"Type" : </v>
      </c>
      <c r="AG258" s="124" t="s">
        <v>2127</v>
      </c>
      <c r="AH258" s="107" t="str">
        <f t="shared" si="54"/>
        <v xml:space="preserve">"Capacity" : </v>
      </c>
      <c r="AI258" s="124">
        <v>22000</v>
      </c>
      <c r="AJ258" s="107" t="str">
        <f t="shared" si="55"/>
        <v>"Acoustics" :</v>
      </c>
      <c r="AK258" s="124" t="s">
        <v>134</v>
      </c>
      <c r="AL258" s="119" t="s">
        <v>2197</v>
      </c>
      <c r="AM258" s="128" t="s">
        <v>2160</v>
      </c>
      <c r="AN258" s="119" t="s">
        <v>2198</v>
      </c>
      <c r="AO258" s="128" t="s">
        <v>2174</v>
      </c>
    </row>
    <row r="259" spans="1:41" ht="12" x14ac:dyDescent="0.25">
      <c r="A259" s="43">
        <v>245</v>
      </c>
      <c r="B259" s="43">
        <v>2019</v>
      </c>
      <c r="C259" s="43">
        <v>12</v>
      </c>
      <c r="D259" s="43">
        <v>130</v>
      </c>
      <c r="E259" s="43">
        <v>67100</v>
      </c>
      <c r="F259" s="43">
        <v>70900</v>
      </c>
      <c r="G259" s="43">
        <v>50</v>
      </c>
      <c r="H259" s="43">
        <v>245</v>
      </c>
      <c r="I259" s="126">
        <v>40400</v>
      </c>
      <c r="J259" s="126">
        <v>68300</v>
      </c>
      <c r="K259" s="43" t="s">
        <v>136</v>
      </c>
      <c r="L259" s="126">
        <v>9800</v>
      </c>
      <c r="M259" s="106" t="str">
        <f t="shared" si="42"/>
        <v xml:space="preserve">"Performer" : </v>
      </c>
      <c r="N259" s="107" t="str">
        <f t="shared" si="43"/>
        <v xml:space="preserve">"Name" : </v>
      </c>
      <c r="O259" s="48" t="s">
        <v>244</v>
      </c>
      <c r="P259" s="107" t="str">
        <f t="shared" si="44"/>
        <v xml:space="preserve">"Music_Type" : </v>
      </c>
      <c r="Q259" s="48" t="s">
        <v>1093</v>
      </c>
      <c r="R259" s="107" t="str">
        <f t="shared" si="45"/>
        <v xml:space="preserve">"Services" : </v>
      </c>
      <c r="S259" s="46" t="s">
        <v>1131</v>
      </c>
      <c r="T259" s="120" t="str">
        <f t="shared" si="46"/>
        <v xml:space="preserve">"Sponsor" : </v>
      </c>
      <c r="U259" s="107" t="str">
        <f t="shared" si="47"/>
        <v xml:space="preserve">"Name" : </v>
      </c>
      <c r="V259" s="124" t="s">
        <v>1635</v>
      </c>
      <c r="W259" s="107" t="str">
        <f t="shared" si="48"/>
        <v xml:space="preserve">"Amount" : </v>
      </c>
      <c r="X259" s="125">
        <v>389000</v>
      </c>
      <c r="Y259" s="107" t="str">
        <f t="shared" si="49"/>
        <v xml:space="preserve">"Services" : </v>
      </c>
      <c r="Z259" s="124" t="s">
        <v>2094</v>
      </c>
      <c r="AA259" s="120" t="str">
        <f t="shared" si="50"/>
        <v xml:space="preserve">"Stadium" : </v>
      </c>
      <c r="AB259" s="107" t="str">
        <f t="shared" si="51"/>
        <v xml:space="preserve">"Name" : </v>
      </c>
      <c r="AC259" s="124" t="s">
        <v>2108</v>
      </c>
      <c r="AD259" s="107" t="str">
        <f t="shared" si="52"/>
        <v xml:space="preserve">"City" : </v>
      </c>
      <c r="AE259" s="124" t="s">
        <v>2121</v>
      </c>
      <c r="AF259" s="107" t="str">
        <f t="shared" si="53"/>
        <v xml:space="preserve">"Type" : </v>
      </c>
      <c r="AG259" s="124" t="s">
        <v>2124</v>
      </c>
      <c r="AH259" s="107" t="str">
        <f t="shared" si="54"/>
        <v xml:space="preserve">"Capacity" : </v>
      </c>
      <c r="AI259" s="124">
        <v>2000</v>
      </c>
      <c r="AJ259" s="107" t="str">
        <f t="shared" si="55"/>
        <v>"Acoustics" :</v>
      </c>
      <c r="AK259" s="124" t="s">
        <v>135</v>
      </c>
      <c r="AL259" s="119" t="s">
        <v>2197</v>
      </c>
      <c r="AM259" s="128" t="s">
        <v>2156</v>
      </c>
      <c r="AN259" s="119" t="s">
        <v>2198</v>
      </c>
      <c r="AO259" s="128" t="s">
        <v>2175</v>
      </c>
    </row>
    <row r="260" spans="1:41" ht="12" x14ac:dyDescent="0.25">
      <c r="A260" s="43">
        <v>246</v>
      </c>
      <c r="B260" s="43">
        <v>2020</v>
      </c>
      <c r="C260" s="43">
        <v>8</v>
      </c>
      <c r="D260" s="43">
        <v>100</v>
      </c>
      <c r="E260" s="43">
        <v>53500</v>
      </c>
      <c r="F260" s="43">
        <v>47300</v>
      </c>
      <c r="G260" s="43">
        <v>10</v>
      </c>
      <c r="H260" s="43">
        <v>45</v>
      </c>
      <c r="I260" s="126">
        <v>99800</v>
      </c>
      <c r="J260" s="126">
        <v>1100</v>
      </c>
      <c r="K260" s="43" t="s">
        <v>135</v>
      </c>
      <c r="L260" s="126">
        <v>47900</v>
      </c>
      <c r="M260" s="106" t="str">
        <f t="shared" si="42"/>
        <v xml:space="preserve">"Performer" : </v>
      </c>
      <c r="N260" s="107" t="str">
        <f t="shared" si="43"/>
        <v xml:space="preserve">"Name" : </v>
      </c>
      <c r="O260" s="48" t="s">
        <v>633</v>
      </c>
      <c r="P260" s="107" t="str">
        <f t="shared" si="44"/>
        <v xml:space="preserve">"Music_Type" : </v>
      </c>
      <c r="Q260" s="48" t="s">
        <v>1095</v>
      </c>
      <c r="R260" s="107" t="str">
        <f t="shared" si="45"/>
        <v xml:space="preserve">"Services" : </v>
      </c>
      <c r="S260" s="46" t="s">
        <v>1111</v>
      </c>
      <c r="T260" s="120" t="str">
        <f t="shared" si="46"/>
        <v xml:space="preserve">"Sponsor" : </v>
      </c>
      <c r="U260" s="107" t="str">
        <f t="shared" si="47"/>
        <v xml:space="preserve">"Name" : </v>
      </c>
      <c r="V260" s="124" t="s">
        <v>1213</v>
      </c>
      <c r="W260" s="107" t="str">
        <f t="shared" si="48"/>
        <v xml:space="preserve">"Amount" : </v>
      </c>
      <c r="X260" s="125">
        <v>107000</v>
      </c>
      <c r="Y260" s="107" t="str">
        <f t="shared" si="49"/>
        <v xml:space="preserve">"Services" : </v>
      </c>
      <c r="Z260" s="124" t="s">
        <v>2075</v>
      </c>
      <c r="AA260" s="120" t="str">
        <f t="shared" si="50"/>
        <v xml:space="preserve">"Stadium" : </v>
      </c>
      <c r="AB260" s="107" t="str">
        <f t="shared" si="51"/>
        <v xml:space="preserve">"Name" : </v>
      </c>
      <c r="AC260" s="124" t="s">
        <v>2113</v>
      </c>
      <c r="AD260" s="107" t="str">
        <f t="shared" si="52"/>
        <v xml:space="preserve">"City" : </v>
      </c>
      <c r="AE260" s="124" t="s">
        <v>2114</v>
      </c>
      <c r="AF260" s="107" t="str">
        <f t="shared" si="53"/>
        <v xml:space="preserve">"Type" : </v>
      </c>
      <c r="AG260" s="124" t="s">
        <v>2126</v>
      </c>
      <c r="AH260" s="107" t="str">
        <f t="shared" si="54"/>
        <v xml:space="preserve">"Capacity" : </v>
      </c>
      <c r="AI260" s="124">
        <v>8000</v>
      </c>
      <c r="AJ260" s="107" t="str">
        <f t="shared" si="55"/>
        <v>"Acoustics" :</v>
      </c>
      <c r="AK260" s="124" t="s">
        <v>134</v>
      </c>
      <c r="AL260" s="119" t="s">
        <v>2197</v>
      </c>
      <c r="AM260" s="128" t="s">
        <v>2152</v>
      </c>
      <c r="AN260" s="119" t="s">
        <v>2198</v>
      </c>
      <c r="AO260" s="128" t="s">
        <v>2174</v>
      </c>
    </row>
    <row r="261" spans="1:41" ht="12" x14ac:dyDescent="0.25">
      <c r="A261" s="43">
        <v>247</v>
      </c>
      <c r="B261" s="43">
        <v>2016</v>
      </c>
      <c r="C261" s="43">
        <v>11</v>
      </c>
      <c r="D261" s="43">
        <v>65</v>
      </c>
      <c r="E261" s="43">
        <v>35900</v>
      </c>
      <c r="F261" s="43">
        <v>37400</v>
      </c>
      <c r="G261" s="43">
        <v>60</v>
      </c>
      <c r="H261" s="43">
        <v>110</v>
      </c>
      <c r="I261" s="126">
        <v>45800</v>
      </c>
      <c r="J261" s="126">
        <v>43000</v>
      </c>
      <c r="K261" s="43" t="s">
        <v>136</v>
      </c>
      <c r="L261" s="126">
        <v>35600</v>
      </c>
      <c r="M261" s="106" t="str">
        <f t="shared" si="42"/>
        <v xml:space="preserve">"Performer" : </v>
      </c>
      <c r="N261" s="107" t="str">
        <f t="shared" si="43"/>
        <v xml:space="preserve">"Name" : </v>
      </c>
      <c r="O261" s="48" t="s">
        <v>627</v>
      </c>
      <c r="P261" s="107" t="str">
        <f t="shared" si="44"/>
        <v xml:space="preserve">"Music_Type" : </v>
      </c>
      <c r="Q261" s="48" t="s">
        <v>1096</v>
      </c>
      <c r="R261" s="107" t="str">
        <f t="shared" si="45"/>
        <v xml:space="preserve">"Services" : </v>
      </c>
      <c r="S261" s="46" t="s">
        <v>1135</v>
      </c>
      <c r="T261" s="120" t="str">
        <f t="shared" si="46"/>
        <v xml:space="preserve">"Sponsor" : </v>
      </c>
      <c r="U261" s="107" t="str">
        <f t="shared" si="47"/>
        <v xml:space="preserve">"Name" : </v>
      </c>
      <c r="V261" s="124" t="s">
        <v>1636</v>
      </c>
      <c r="W261" s="107" t="str">
        <f t="shared" si="48"/>
        <v xml:space="preserve">"Amount" : </v>
      </c>
      <c r="X261" s="125">
        <v>324000</v>
      </c>
      <c r="Y261" s="107" t="str">
        <f t="shared" si="49"/>
        <v xml:space="preserve">"Services" : </v>
      </c>
      <c r="Z261" s="124" t="s">
        <v>2094</v>
      </c>
      <c r="AA261" s="120" t="str">
        <f t="shared" si="50"/>
        <v xml:space="preserve">"Stadium" : </v>
      </c>
      <c r="AB261" s="107" t="str">
        <f t="shared" si="51"/>
        <v xml:space="preserve">"Name" : </v>
      </c>
      <c r="AC261" s="124" t="s">
        <v>2109</v>
      </c>
      <c r="AD261" s="107" t="str">
        <f t="shared" si="52"/>
        <v xml:space="preserve">"City" : </v>
      </c>
      <c r="AE261" s="124" t="s">
        <v>2122</v>
      </c>
      <c r="AF261" s="107" t="str">
        <f t="shared" si="53"/>
        <v xml:space="preserve">"Type" : </v>
      </c>
      <c r="AG261" s="124" t="s">
        <v>2127</v>
      </c>
      <c r="AH261" s="107" t="str">
        <f t="shared" si="54"/>
        <v xml:space="preserve">"Capacity" : </v>
      </c>
      <c r="AI261" s="124">
        <v>22000</v>
      </c>
      <c r="AJ261" s="107" t="str">
        <f t="shared" si="55"/>
        <v>"Acoustics" :</v>
      </c>
      <c r="AK261" s="124" t="s">
        <v>134</v>
      </c>
      <c r="AL261" s="119" t="s">
        <v>2197</v>
      </c>
      <c r="AM261" s="128" t="s">
        <v>2143</v>
      </c>
      <c r="AN261" s="119" t="s">
        <v>2198</v>
      </c>
      <c r="AO261" s="128" t="s">
        <v>2183</v>
      </c>
    </row>
    <row r="262" spans="1:41" ht="12" x14ac:dyDescent="0.25">
      <c r="A262" s="43">
        <v>248</v>
      </c>
      <c r="B262" s="43">
        <v>2012</v>
      </c>
      <c r="C262" s="43">
        <v>8</v>
      </c>
      <c r="D262" s="43">
        <v>70</v>
      </c>
      <c r="E262" s="43">
        <v>16300</v>
      </c>
      <c r="F262" s="43">
        <v>16800</v>
      </c>
      <c r="G262" s="43">
        <v>50</v>
      </c>
      <c r="H262" s="43">
        <v>90</v>
      </c>
      <c r="I262" s="126">
        <v>11800</v>
      </c>
      <c r="J262" s="126">
        <v>16900</v>
      </c>
      <c r="K262" s="43" t="s">
        <v>135</v>
      </c>
      <c r="L262" s="126">
        <v>1100</v>
      </c>
      <c r="M262" s="106" t="str">
        <f t="shared" si="42"/>
        <v xml:space="preserve">"Performer" : </v>
      </c>
      <c r="N262" s="107" t="str">
        <f t="shared" si="43"/>
        <v xml:space="preserve">"Name" : </v>
      </c>
      <c r="O262" s="48" t="s">
        <v>265</v>
      </c>
      <c r="P262" s="107" t="str">
        <f t="shared" si="44"/>
        <v xml:space="preserve">"Music_Type" : </v>
      </c>
      <c r="Q262" s="48" t="s">
        <v>1094</v>
      </c>
      <c r="R262" s="107" t="str">
        <f t="shared" si="45"/>
        <v xml:space="preserve">"Services" : </v>
      </c>
      <c r="S262" s="46" t="s">
        <v>1114</v>
      </c>
      <c r="T262" s="120" t="str">
        <f t="shared" si="46"/>
        <v xml:space="preserve">"Sponsor" : </v>
      </c>
      <c r="U262" s="107" t="str">
        <f t="shared" si="47"/>
        <v xml:space="preserve">"Name" : </v>
      </c>
      <c r="V262" s="124" t="s">
        <v>1368</v>
      </c>
      <c r="W262" s="107" t="str">
        <f t="shared" si="48"/>
        <v xml:space="preserve">"Amount" : </v>
      </c>
      <c r="X262" s="125">
        <v>311000</v>
      </c>
      <c r="Y262" s="107" t="str">
        <f t="shared" si="49"/>
        <v xml:space="preserve">"Services" : </v>
      </c>
      <c r="Z262" s="124" t="s">
        <v>2081</v>
      </c>
      <c r="AA262" s="120" t="str">
        <f t="shared" si="50"/>
        <v xml:space="preserve">"Stadium" : </v>
      </c>
      <c r="AB262" s="107" t="str">
        <f t="shared" si="51"/>
        <v xml:space="preserve">"Name" : </v>
      </c>
      <c r="AC262" s="124" t="s">
        <v>2105</v>
      </c>
      <c r="AD262" s="107" t="str">
        <f t="shared" si="52"/>
        <v xml:space="preserve">"City" : </v>
      </c>
      <c r="AE262" s="124" t="s">
        <v>2119</v>
      </c>
      <c r="AF262" s="107" t="str">
        <f t="shared" si="53"/>
        <v xml:space="preserve">"Type" : </v>
      </c>
      <c r="AG262" s="124" t="s">
        <v>2127</v>
      </c>
      <c r="AH262" s="107" t="str">
        <f t="shared" si="54"/>
        <v xml:space="preserve">"Capacity" : </v>
      </c>
      <c r="AI262" s="124">
        <v>27000</v>
      </c>
      <c r="AJ262" s="107" t="str">
        <f t="shared" si="55"/>
        <v>"Acoustics" :</v>
      </c>
      <c r="AK262" s="124" t="s">
        <v>134</v>
      </c>
      <c r="AL262" s="119" t="s">
        <v>2197</v>
      </c>
      <c r="AM262" s="128" t="s">
        <v>2146</v>
      </c>
      <c r="AN262" s="119" t="s">
        <v>2198</v>
      </c>
      <c r="AO262" s="128" t="s">
        <v>2177</v>
      </c>
    </row>
    <row r="263" spans="1:41" ht="12" x14ac:dyDescent="0.25">
      <c r="A263" s="43">
        <v>249</v>
      </c>
      <c r="B263" s="43">
        <v>2013</v>
      </c>
      <c r="C263" s="43">
        <v>2</v>
      </c>
      <c r="D263" s="43">
        <v>85</v>
      </c>
      <c r="E263" s="43">
        <v>2400</v>
      </c>
      <c r="F263" s="43">
        <v>2400</v>
      </c>
      <c r="G263" s="43">
        <v>40</v>
      </c>
      <c r="H263" s="43">
        <v>105</v>
      </c>
      <c r="I263" s="126">
        <v>96600</v>
      </c>
      <c r="J263" s="126">
        <v>58400</v>
      </c>
      <c r="K263" s="43" t="s">
        <v>135</v>
      </c>
      <c r="L263" s="126">
        <v>33200</v>
      </c>
      <c r="M263" s="106" t="str">
        <f t="shared" si="42"/>
        <v xml:space="preserve">"Performer" : </v>
      </c>
      <c r="N263" s="107" t="str">
        <f t="shared" si="43"/>
        <v xml:space="preserve">"Name" : </v>
      </c>
      <c r="O263" s="48" t="s">
        <v>634</v>
      </c>
      <c r="P263" s="107" t="str">
        <f t="shared" si="44"/>
        <v xml:space="preserve">"Music_Type" : </v>
      </c>
      <c r="Q263" s="48" t="s">
        <v>1093</v>
      </c>
      <c r="R263" s="107" t="str">
        <f t="shared" si="45"/>
        <v xml:space="preserve">"Services" : </v>
      </c>
      <c r="S263" s="46" t="s">
        <v>1109</v>
      </c>
      <c r="T263" s="120" t="str">
        <f t="shared" si="46"/>
        <v xml:space="preserve">"Sponsor" : </v>
      </c>
      <c r="U263" s="107" t="str">
        <f t="shared" si="47"/>
        <v xml:space="preserve">"Name" : </v>
      </c>
      <c r="V263" s="124" t="s">
        <v>1637</v>
      </c>
      <c r="W263" s="107" t="str">
        <f t="shared" si="48"/>
        <v xml:space="preserve">"Amount" : </v>
      </c>
      <c r="X263" s="125">
        <v>443000</v>
      </c>
      <c r="Y263" s="107" t="str">
        <f t="shared" si="49"/>
        <v xml:space="preserve">"Services" : </v>
      </c>
      <c r="Z263" s="124" t="s">
        <v>2075</v>
      </c>
      <c r="AA263" s="120" t="str">
        <f t="shared" si="50"/>
        <v xml:space="preserve">"Stadium" : </v>
      </c>
      <c r="AB263" s="107" t="str">
        <f t="shared" si="51"/>
        <v xml:space="preserve">"Name" : </v>
      </c>
      <c r="AC263" s="124" t="s">
        <v>2104</v>
      </c>
      <c r="AD263" s="107" t="str">
        <f t="shared" si="52"/>
        <v xml:space="preserve">"City" : </v>
      </c>
      <c r="AE263" s="124" t="s">
        <v>2114</v>
      </c>
      <c r="AF263" s="107" t="str">
        <f t="shared" si="53"/>
        <v xml:space="preserve">"Type" : </v>
      </c>
      <c r="AG263" s="124" t="s">
        <v>2126</v>
      </c>
      <c r="AH263" s="107" t="str">
        <f t="shared" si="54"/>
        <v xml:space="preserve">"Capacity" : </v>
      </c>
      <c r="AI263" s="124">
        <v>51700</v>
      </c>
      <c r="AJ263" s="107" t="str">
        <f t="shared" si="55"/>
        <v>"Acoustics" :</v>
      </c>
      <c r="AK263" s="124" t="s">
        <v>134</v>
      </c>
      <c r="AL263" s="119" t="s">
        <v>2197</v>
      </c>
      <c r="AM263" s="128" t="s">
        <v>2141</v>
      </c>
      <c r="AN263" s="119" t="s">
        <v>2198</v>
      </c>
      <c r="AO263" s="128" t="s">
        <v>2175</v>
      </c>
    </row>
    <row r="264" spans="1:41" ht="12" x14ac:dyDescent="0.25">
      <c r="A264" s="43">
        <v>250</v>
      </c>
      <c r="B264" s="43">
        <v>2020</v>
      </c>
      <c r="C264" s="43">
        <v>4</v>
      </c>
      <c r="D264" s="43">
        <v>95</v>
      </c>
      <c r="E264" s="43">
        <v>32800</v>
      </c>
      <c r="F264" s="43">
        <v>29000</v>
      </c>
      <c r="G264" s="43">
        <v>15</v>
      </c>
      <c r="H264" s="43">
        <v>35</v>
      </c>
      <c r="I264" s="126">
        <v>75600</v>
      </c>
      <c r="J264" s="126">
        <v>67100</v>
      </c>
      <c r="K264" s="43" t="s">
        <v>134</v>
      </c>
      <c r="L264" s="126">
        <v>4500</v>
      </c>
      <c r="M264" s="106" t="str">
        <f t="shared" si="42"/>
        <v xml:space="preserve">"Performer" : </v>
      </c>
      <c r="N264" s="107" t="str">
        <f t="shared" si="43"/>
        <v xml:space="preserve">"Name" : </v>
      </c>
      <c r="O264" s="48" t="s">
        <v>635</v>
      </c>
      <c r="P264" s="107" t="str">
        <f t="shared" si="44"/>
        <v xml:space="preserve">"Music_Type" : </v>
      </c>
      <c r="Q264" s="48" t="s">
        <v>1098</v>
      </c>
      <c r="R264" s="107" t="str">
        <f t="shared" si="45"/>
        <v xml:space="preserve">"Services" : </v>
      </c>
      <c r="S264" s="46" t="s">
        <v>1111</v>
      </c>
      <c r="T264" s="120" t="str">
        <f t="shared" si="46"/>
        <v xml:space="preserve">"Sponsor" : </v>
      </c>
      <c r="U264" s="107" t="str">
        <f t="shared" si="47"/>
        <v xml:space="preserve">"Name" : </v>
      </c>
      <c r="V264" s="124" t="s">
        <v>1375</v>
      </c>
      <c r="W264" s="107" t="str">
        <f t="shared" si="48"/>
        <v xml:space="preserve">"Amount" : </v>
      </c>
      <c r="X264" s="125">
        <v>160000</v>
      </c>
      <c r="Y264" s="107" t="str">
        <f t="shared" si="49"/>
        <v xml:space="preserve">"Services" : </v>
      </c>
      <c r="Z264" s="124" t="s">
        <v>2066</v>
      </c>
      <c r="AA264" s="120" t="str">
        <f t="shared" si="50"/>
        <v xml:space="preserve">"Stadium" : </v>
      </c>
      <c r="AB264" s="107" t="str">
        <f t="shared" si="51"/>
        <v xml:space="preserve">"Name" : </v>
      </c>
      <c r="AC264" s="124" t="s">
        <v>2104</v>
      </c>
      <c r="AD264" s="107" t="str">
        <f t="shared" si="52"/>
        <v xml:space="preserve">"City" : </v>
      </c>
      <c r="AE264" s="124" t="s">
        <v>2114</v>
      </c>
      <c r="AF264" s="107" t="str">
        <f t="shared" si="53"/>
        <v xml:space="preserve">"Type" : </v>
      </c>
      <c r="AG264" s="124" t="s">
        <v>2126</v>
      </c>
      <c r="AH264" s="107" t="str">
        <f t="shared" si="54"/>
        <v xml:space="preserve">"Capacity" : </v>
      </c>
      <c r="AI264" s="124">
        <v>51700</v>
      </c>
      <c r="AJ264" s="107" t="str">
        <f t="shared" si="55"/>
        <v>"Acoustics" :</v>
      </c>
      <c r="AK264" s="124" t="s">
        <v>134</v>
      </c>
      <c r="AL264" s="119" t="s">
        <v>2197</v>
      </c>
      <c r="AM264" s="128" t="s">
        <v>2140</v>
      </c>
      <c r="AN264" s="119" t="s">
        <v>2198</v>
      </c>
      <c r="AO264" s="128" t="s">
        <v>2187</v>
      </c>
    </row>
    <row r="265" spans="1:41" ht="12" x14ac:dyDescent="0.25">
      <c r="A265" s="43">
        <v>251</v>
      </c>
      <c r="B265" s="43">
        <v>2018</v>
      </c>
      <c r="C265" s="43">
        <v>5</v>
      </c>
      <c r="D265" s="43">
        <v>65</v>
      </c>
      <c r="E265" s="43">
        <v>36900</v>
      </c>
      <c r="F265" s="43">
        <v>40600</v>
      </c>
      <c r="G265" s="43">
        <v>40</v>
      </c>
      <c r="H265" s="43">
        <v>145</v>
      </c>
      <c r="I265" s="126">
        <v>62100</v>
      </c>
      <c r="J265" s="126">
        <v>119700</v>
      </c>
      <c r="K265" s="43" t="s">
        <v>133</v>
      </c>
      <c r="L265" s="126">
        <v>5300</v>
      </c>
      <c r="M265" s="106" t="str">
        <f t="shared" si="42"/>
        <v xml:space="preserve">"Performer" : </v>
      </c>
      <c r="N265" s="107" t="str">
        <f t="shared" si="43"/>
        <v xml:space="preserve">"Name" : </v>
      </c>
      <c r="O265" s="48" t="s">
        <v>636</v>
      </c>
      <c r="P265" s="107" t="str">
        <f t="shared" si="44"/>
        <v xml:space="preserve">"Music_Type" : </v>
      </c>
      <c r="Q265" s="48" t="s">
        <v>1093</v>
      </c>
      <c r="R265" s="107" t="str">
        <f t="shared" si="45"/>
        <v xml:space="preserve">"Services" : </v>
      </c>
      <c r="S265" s="46" t="s">
        <v>1120</v>
      </c>
      <c r="T265" s="120" t="str">
        <f t="shared" si="46"/>
        <v xml:space="preserve">"Sponsor" : </v>
      </c>
      <c r="U265" s="107" t="str">
        <f t="shared" si="47"/>
        <v xml:space="preserve">"Name" : </v>
      </c>
      <c r="V265" s="124" t="s">
        <v>1638</v>
      </c>
      <c r="W265" s="107" t="str">
        <f t="shared" si="48"/>
        <v xml:space="preserve">"Amount" : </v>
      </c>
      <c r="X265" s="125">
        <v>348000</v>
      </c>
      <c r="Y265" s="107" t="str">
        <f t="shared" si="49"/>
        <v xml:space="preserve">"Services" : </v>
      </c>
      <c r="Z265" s="124" t="s">
        <v>2079</v>
      </c>
      <c r="AA265" s="120" t="str">
        <f t="shared" si="50"/>
        <v xml:space="preserve">"Stadium" : </v>
      </c>
      <c r="AB265" s="107" t="str">
        <f t="shared" si="51"/>
        <v xml:space="preserve">"Name" : </v>
      </c>
      <c r="AC265" s="124" t="s">
        <v>2100</v>
      </c>
      <c r="AD265" s="107" t="str">
        <f t="shared" si="52"/>
        <v xml:space="preserve">"City" : </v>
      </c>
      <c r="AE265" s="124" t="s">
        <v>2117</v>
      </c>
      <c r="AF265" s="107" t="str">
        <f t="shared" si="53"/>
        <v xml:space="preserve">"Type" : </v>
      </c>
      <c r="AG265" s="124" t="s">
        <v>2127</v>
      </c>
      <c r="AH265" s="107" t="str">
        <f t="shared" si="54"/>
        <v xml:space="preserve">"Capacity" : </v>
      </c>
      <c r="AI265" s="124">
        <v>45690</v>
      </c>
      <c r="AJ265" s="107" t="str">
        <f t="shared" si="55"/>
        <v>"Acoustics" :</v>
      </c>
      <c r="AK265" s="124" t="s">
        <v>134</v>
      </c>
      <c r="AL265" s="119" t="s">
        <v>2197</v>
      </c>
      <c r="AM265" s="128" t="s">
        <v>2133</v>
      </c>
      <c r="AN265" s="119" t="s">
        <v>2198</v>
      </c>
      <c r="AO265" s="128" t="s">
        <v>2192</v>
      </c>
    </row>
    <row r="266" spans="1:41" ht="12" x14ac:dyDescent="0.25">
      <c r="A266" s="43">
        <v>252</v>
      </c>
      <c r="B266" s="43">
        <v>2013</v>
      </c>
      <c r="C266" s="43">
        <v>5</v>
      </c>
      <c r="D266" s="43">
        <v>105</v>
      </c>
      <c r="E266" s="43">
        <v>46500</v>
      </c>
      <c r="F266" s="43">
        <v>44500</v>
      </c>
      <c r="G266" s="43">
        <v>20</v>
      </c>
      <c r="H266" s="43">
        <v>70</v>
      </c>
      <c r="I266" s="126">
        <v>21200</v>
      </c>
      <c r="J266" s="126">
        <v>34200</v>
      </c>
      <c r="K266" s="43" t="s">
        <v>134</v>
      </c>
      <c r="L266" s="126">
        <v>1800</v>
      </c>
      <c r="M266" s="106" t="str">
        <f t="shared" si="42"/>
        <v xml:space="preserve">"Performer" : </v>
      </c>
      <c r="N266" s="107" t="str">
        <f t="shared" si="43"/>
        <v xml:space="preserve">"Name" : </v>
      </c>
      <c r="O266" s="48" t="s">
        <v>220</v>
      </c>
      <c r="P266" s="107" t="str">
        <f t="shared" si="44"/>
        <v xml:space="preserve">"Music_Type" : </v>
      </c>
      <c r="Q266" s="48" t="s">
        <v>1094</v>
      </c>
      <c r="R266" s="107" t="str">
        <f t="shared" si="45"/>
        <v xml:space="preserve">"Services" : </v>
      </c>
      <c r="S266" s="46" t="s">
        <v>1115</v>
      </c>
      <c r="T266" s="120" t="str">
        <f t="shared" si="46"/>
        <v xml:space="preserve">"Sponsor" : </v>
      </c>
      <c r="U266" s="107" t="str">
        <f t="shared" si="47"/>
        <v xml:space="preserve">"Name" : </v>
      </c>
      <c r="V266" s="124" t="s">
        <v>1639</v>
      </c>
      <c r="W266" s="107" t="str">
        <f t="shared" si="48"/>
        <v xml:space="preserve">"Amount" : </v>
      </c>
      <c r="X266" s="125">
        <v>22000</v>
      </c>
      <c r="Y266" s="107" t="str">
        <f t="shared" si="49"/>
        <v xml:space="preserve">"Services" : </v>
      </c>
      <c r="Z266" s="124" t="s">
        <v>1106</v>
      </c>
      <c r="AA266" s="120" t="str">
        <f t="shared" si="50"/>
        <v xml:space="preserve">"Stadium" : </v>
      </c>
      <c r="AB266" s="107" t="str">
        <f t="shared" si="51"/>
        <v xml:space="preserve">"Name" : </v>
      </c>
      <c r="AC266" s="124" t="s">
        <v>2112</v>
      </c>
      <c r="AD266" s="107" t="str">
        <f t="shared" si="52"/>
        <v xml:space="preserve">"City" : </v>
      </c>
      <c r="AE266" s="124" t="s">
        <v>2123</v>
      </c>
      <c r="AF266" s="107" t="str">
        <f t="shared" si="53"/>
        <v xml:space="preserve">"Type" : </v>
      </c>
      <c r="AG266" s="124" t="s">
        <v>2128</v>
      </c>
      <c r="AH266" s="107" t="str">
        <f t="shared" si="54"/>
        <v xml:space="preserve">"Capacity" : </v>
      </c>
      <c r="AI266" s="124">
        <v>11000</v>
      </c>
      <c r="AJ266" s="107" t="str">
        <f t="shared" si="55"/>
        <v>"Acoustics" :</v>
      </c>
      <c r="AK266" s="124" t="s">
        <v>135</v>
      </c>
      <c r="AL266" s="119" t="s">
        <v>2197</v>
      </c>
      <c r="AM266" s="128" t="s">
        <v>2157</v>
      </c>
      <c r="AN266" s="119" t="s">
        <v>2198</v>
      </c>
      <c r="AO266" s="128" t="s">
        <v>2188</v>
      </c>
    </row>
    <row r="267" spans="1:41" ht="12" x14ac:dyDescent="0.25">
      <c r="A267" s="43">
        <v>253</v>
      </c>
      <c r="B267" s="43">
        <v>2022</v>
      </c>
      <c r="C267" s="43">
        <v>2</v>
      </c>
      <c r="D267" s="43">
        <v>135</v>
      </c>
      <c r="E267" s="43">
        <v>23300</v>
      </c>
      <c r="F267" s="43">
        <v>25200</v>
      </c>
      <c r="G267" s="43">
        <v>35</v>
      </c>
      <c r="H267" s="43">
        <v>145</v>
      </c>
      <c r="I267" s="126">
        <v>68600</v>
      </c>
      <c r="J267" s="126">
        <v>118400</v>
      </c>
      <c r="K267" s="43" t="s">
        <v>134</v>
      </c>
      <c r="L267" s="126">
        <v>9900</v>
      </c>
      <c r="M267" s="106" t="str">
        <f t="shared" si="42"/>
        <v xml:space="preserve">"Performer" : </v>
      </c>
      <c r="N267" s="107" t="str">
        <f t="shared" si="43"/>
        <v xml:space="preserve">"Name" : </v>
      </c>
      <c r="O267" s="48" t="s">
        <v>637</v>
      </c>
      <c r="P267" s="107" t="str">
        <f t="shared" si="44"/>
        <v xml:space="preserve">"Music_Type" : </v>
      </c>
      <c r="Q267" s="48" t="s">
        <v>1094</v>
      </c>
      <c r="R267" s="107" t="str">
        <f t="shared" si="45"/>
        <v xml:space="preserve">"Services" : </v>
      </c>
      <c r="S267" s="46" t="s">
        <v>1130</v>
      </c>
      <c r="T267" s="120" t="str">
        <f t="shared" si="46"/>
        <v xml:space="preserve">"Sponsor" : </v>
      </c>
      <c r="U267" s="107" t="str">
        <f t="shared" si="47"/>
        <v xml:space="preserve">"Name" : </v>
      </c>
      <c r="V267" s="124" t="s">
        <v>1640</v>
      </c>
      <c r="W267" s="107" t="str">
        <f t="shared" si="48"/>
        <v xml:space="preserve">"Amount" : </v>
      </c>
      <c r="X267" s="125">
        <v>423000</v>
      </c>
      <c r="Y267" s="107" t="str">
        <f t="shared" si="49"/>
        <v xml:space="preserve">"Services" : </v>
      </c>
      <c r="Z267" s="124" t="s">
        <v>2094</v>
      </c>
      <c r="AA267" s="120" t="str">
        <f t="shared" si="50"/>
        <v xml:space="preserve">"Stadium" : </v>
      </c>
      <c r="AB267" s="107" t="str">
        <f t="shared" si="51"/>
        <v xml:space="preserve">"Name" : </v>
      </c>
      <c r="AC267" s="124" t="s">
        <v>2099</v>
      </c>
      <c r="AD267" s="107" t="str">
        <f t="shared" si="52"/>
        <v xml:space="preserve">"City" : </v>
      </c>
      <c r="AE267" s="124" t="s">
        <v>2116</v>
      </c>
      <c r="AF267" s="107" t="str">
        <f t="shared" si="53"/>
        <v xml:space="preserve">"Type" : </v>
      </c>
      <c r="AG267" s="124" t="s">
        <v>2127</v>
      </c>
      <c r="AH267" s="107" t="str">
        <f t="shared" si="54"/>
        <v xml:space="preserve">"Capacity" : </v>
      </c>
      <c r="AI267" s="124">
        <v>34000</v>
      </c>
      <c r="AJ267" s="107" t="str">
        <f t="shared" si="55"/>
        <v>"Acoustics" :</v>
      </c>
      <c r="AK267" s="124" t="s">
        <v>134</v>
      </c>
      <c r="AL267" s="119" t="s">
        <v>2197</v>
      </c>
      <c r="AM267" s="128" t="s">
        <v>2146</v>
      </c>
      <c r="AN267" s="119" t="s">
        <v>2198</v>
      </c>
      <c r="AO267" s="128" t="s">
        <v>2180</v>
      </c>
    </row>
    <row r="268" spans="1:41" ht="12" x14ac:dyDescent="0.25">
      <c r="A268" s="43">
        <v>254</v>
      </c>
      <c r="B268" s="43">
        <v>2010</v>
      </c>
      <c r="C268" s="43">
        <v>12</v>
      </c>
      <c r="D268" s="43">
        <v>135</v>
      </c>
      <c r="E268" s="43">
        <v>27700</v>
      </c>
      <c r="F268" s="43">
        <v>23500</v>
      </c>
      <c r="G268" s="43">
        <v>20</v>
      </c>
      <c r="H268" s="43">
        <v>80</v>
      </c>
      <c r="I268" s="126">
        <v>1700</v>
      </c>
      <c r="J268" s="126">
        <v>69000</v>
      </c>
      <c r="K268" s="43" t="s">
        <v>134</v>
      </c>
      <c r="L268" s="126">
        <v>20900</v>
      </c>
      <c r="M268" s="106" t="str">
        <f t="shared" si="42"/>
        <v xml:space="preserve">"Performer" : </v>
      </c>
      <c r="N268" s="107" t="str">
        <f t="shared" si="43"/>
        <v xml:space="preserve">"Name" : </v>
      </c>
      <c r="O268" s="48" t="s">
        <v>638</v>
      </c>
      <c r="P268" s="107" t="str">
        <f t="shared" si="44"/>
        <v xml:space="preserve">"Music_Type" : </v>
      </c>
      <c r="Q268" s="48" t="s">
        <v>1097</v>
      </c>
      <c r="R268" s="107" t="str">
        <f t="shared" si="45"/>
        <v xml:space="preserve">"Services" : </v>
      </c>
      <c r="S268" s="46" t="s">
        <v>1107</v>
      </c>
      <c r="T268" s="120" t="str">
        <f t="shared" si="46"/>
        <v xml:space="preserve">"Sponsor" : </v>
      </c>
      <c r="U268" s="107" t="str">
        <f t="shared" si="47"/>
        <v xml:space="preserve">"Name" : </v>
      </c>
      <c r="V268" s="124" t="s">
        <v>1430</v>
      </c>
      <c r="W268" s="107" t="str">
        <f t="shared" si="48"/>
        <v xml:space="preserve">"Amount" : </v>
      </c>
      <c r="X268" s="125">
        <v>53000</v>
      </c>
      <c r="Y268" s="107" t="str">
        <f t="shared" si="49"/>
        <v xml:space="preserve">"Services" : </v>
      </c>
      <c r="Z268" s="124" t="s">
        <v>2081</v>
      </c>
      <c r="AA268" s="120" t="str">
        <f t="shared" si="50"/>
        <v xml:space="preserve">"Stadium" : </v>
      </c>
      <c r="AB268" s="107" t="str">
        <f t="shared" si="51"/>
        <v xml:space="preserve">"Name" : </v>
      </c>
      <c r="AC268" s="124" t="s">
        <v>2098</v>
      </c>
      <c r="AD268" s="107" t="str">
        <f t="shared" si="52"/>
        <v xml:space="preserve">"City" : </v>
      </c>
      <c r="AE268" s="124" t="s">
        <v>2114</v>
      </c>
      <c r="AF268" s="107" t="str">
        <f t="shared" si="53"/>
        <v xml:space="preserve">"Type" : </v>
      </c>
      <c r="AG268" s="124" t="s">
        <v>2127</v>
      </c>
      <c r="AH268" s="107" t="str">
        <f t="shared" si="54"/>
        <v xml:space="preserve">"Capacity" : </v>
      </c>
      <c r="AI268" s="124">
        <v>82300</v>
      </c>
      <c r="AJ268" s="107" t="str">
        <f t="shared" si="55"/>
        <v>"Acoustics" :</v>
      </c>
      <c r="AK268" s="124" t="s">
        <v>134</v>
      </c>
      <c r="AL268" s="119" t="s">
        <v>2197</v>
      </c>
      <c r="AM268" s="128" t="s">
        <v>2155</v>
      </c>
      <c r="AN268" s="119" t="s">
        <v>2198</v>
      </c>
      <c r="AO268" s="128" t="s">
        <v>2188</v>
      </c>
    </row>
    <row r="269" spans="1:41" ht="12" x14ac:dyDescent="0.25">
      <c r="A269" s="43">
        <v>255</v>
      </c>
      <c r="B269" s="43">
        <v>2016</v>
      </c>
      <c r="C269" s="43">
        <v>7</v>
      </c>
      <c r="D269" s="43">
        <v>65</v>
      </c>
      <c r="E269" s="43">
        <v>19400</v>
      </c>
      <c r="F269" s="43">
        <v>21100</v>
      </c>
      <c r="G269" s="43">
        <v>60</v>
      </c>
      <c r="H269" s="43">
        <v>150</v>
      </c>
      <c r="I269" s="126">
        <v>3700</v>
      </c>
      <c r="J269" s="126">
        <v>71000</v>
      </c>
      <c r="K269" s="43" t="s">
        <v>133</v>
      </c>
      <c r="L269" s="126">
        <v>32900</v>
      </c>
      <c r="M269" s="106" t="str">
        <f t="shared" si="42"/>
        <v xml:space="preserve">"Performer" : </v>
      </c>
      <c r="N269" s="107" t="str">
        <f t="shared" si="43"/>
        <v xml:space="preserve">"Name" : </v>
      </c>
      <c r="O269" s="48" t="s">
        <v>310</v>
      </c>
      <c r="P269" s="107" t="str">
        <f t="shared" si="44"/>
        <v xml:space="preserve">"Music_Type" : </v>
      </c>
      <c r="Q269" s="48" t="s">
        <v>1096</v>
      </c>
      <c r="R269" s="107" t="str">
        <f t="shared" si="45"/>
        <v xml:space="preserve">"Services" : </v>
      </c>
      <c r="S269" s="46" t="s">
        <v>1129</v>
      </c>
      <c r="T269" s="120" t="str">
        <f t="shared" si="46"/>
        <v xml:space="preserve">"Sponsor" : </v>
      </c>
      <c r="U269" s="107" t="str">
        <f t="shared" si="47"/>
        <v xml:space="preserve">"Name" : </v>
      </c>
      <c r="V269" s="124" t="s">
        <v>1466</v>
      </c>
      <c r="W269" s="107" t="str">
        <f t="shared" si="48"/>
        <v xml:space="preserve">"Amount" : </v>
      </c>
      <c r="X269" s="125">
        <v>423000</v>
      </c>
      <c r="Y269" s="107" t="str">
        <f t="shared" si="49"/>
        <v xml:space="preserve">"Services" : </v>
      </c>
      <c r="Z269" s="124" t="s">
        <v>2080</v>
      </c>
      <c r="AA269" s="120" t="str">
        <f t="shared" si="50"/>
        <v xml:space="preserve">"Stadium" : </v>
      </c>
      <c r="AB269" s="107" t="str">
        <f t="shared" si="51"/>
        <v xml:space="preserve">"Name" : </v>
      </c>
      <c r="AC269" s="124" t="s">
        <v>2099</v>
      </c>
      <c r="AD269" s="107" t="str">
        <f t="shared" si="52"/>
        <v xml:space="preserve">"City" : </v>
      </c>
      <c r="AE269" s="124" t="s">
        <v>2116</v>
      </c>
      <c r="AF269" s="107" t="str">
        <f t="shared" si="53"/>
        <v xml:space="preserve">"Type" : </v>
      </c>
      <c r="AG269" s="124" t="s">
        <v>2127</v>
      </c>
      <c r="AH269" s="107" t="str">
        <f t="shared" si="54"/>
        <v xml:space="preserve">"Capacity" : </v>
      </c>
      <c r="AI269" s="124">
        <v>34000</v>
      </c>
      <c r="AJ269" s="107" t="str">
        <f t="shared" si="55"/>
        <v>"Acoustics" :</v>
      </c>
      <c r="AK269" s="124" t="s">
        <v>134</v>
      </c>
      <c r="AL269" s="119" t="s">
        <v>2197</v>
      </c>
      <c r="AM269" s="128" t="s">
        <v>2145</v>
      </c>
      <c r="AN269" s="119" t="s">
        <v>2198</v>
      </c>
      <c r="AO269" s="128" t="s">
        <v>2189</v>
      </c>
    </row>
    <row r="270" spans="1:41" ht="12" x14ac:dyDescent="0.25">
      <c r="A270" s="43">
        <v>256</v>
      </c>
      <c r="B270" s="43">
        <v>2021</v>
      </c>
      <c r="C270" s="43">
        <v>8</v>
      </c>
      <c r="D270" s="43">
        <v>160</v>
      </c>
      <c r="E270" s="43">
        <v>56600</v>
      </c>
      <c r="F270" s="43">
        <v>51600</v>
      </c>
      <c r="G270" s="43">
        <v>10</v>
      </c>
      <c r="H270" s="43">
        <v>30</v>
      </c>
      <c r="I270" s="126">
        <v>59600</v>
      </c>
      <c r="J270" s="126">
        <v>5300</v>
      </c>
      <c r="K270" s="43" t="s">
        <v>134</v>
      </c>
      <c r="L270" s="126">
        <v>37300</v>
      </c>
      <c r="M270" s="106" t="str">
        <f t="shared" si="42"/>
        <v xml:space="preserve">"Performer" : </v>
      </c>
      <c r="N270" s="107" t="str">
        <f t="shared" si="43"/>
        <v xml:space="preserve">"Name" : </v>
      </c>
      <c r="O270" s="48" t="s">
        <v>639</v>
      </c>
      <c r="P270" s="107" t="str">
        <f t="shared" si="44"/>
        <v xml:space="preserve">"Music_Type" : </v>
      </c>
      <c r="Q270" s="48" t="s">
        <v>1097</v>
      </c>
      <c r="R270" s="107" t="str">
        <f t="shared" si="45"/>
        <v xml:space="preserve">"Services" : </v>
      </c>
      <c r="S270" s="46" t="s">
        <v>1107</v>
      </c>
      <c r="T270" s="120" t="str">
        <f t="shared" si="46"/>
        <v xml:space="preserve">"Sponsor" : </v>
      </c>
      <c r="U270" s="107" t="str">
        <f t="shared" si="47"/>
        <v xml:space="preserve">"Name" : </v>
      </c>
      <c r="V270" s="124" t="s">
        <v>1485</v>
      </c>
      <c r="W270" s="107" t="str">
        <f t="shared" si="48"/>
        <v xml:space="preserve">"Amount" : </v>
      </c>
      <c r="X270" s="125">
        <v>299000</v>
      </c>
      <c r="Y270" s="107" t="str">
        <f t="shared" si="49"/>
        <v xml:space="preserve">"Services" : </v>
      </c>
      <c r="Z270" s="124" t="s">
        <v>2075</v>
      </c>
      <c r="AA270" s="120" t="str">
        <f t="shared" si="50"/>
        <v xml:space="preserve">"Stadium" : </v>
      </c>
      <c r="AB270" s="107" t="str">
        <f t="shared" si="51"/>
        <v xml:space="preserve">"Name" : </v>
      </c>
      <c r="AC270" s="124" t="s">
        <v>2109</v>
      </c>
      <c r="AD270" s="107" t="str">
        <f t="shared" si="52"/>
        <v xml:space="preserve">"City" : </v>
      </c>
      <c r="AE270" s="124" t="s">
        <v>2122</v>
      </c>
      <c r="AF270" s="107" t="str">
        <f t="shared" si="53"/>
        <v xml:space="preserve">"Type" : </v>
      </c>
      <c r="AG270" s="124" t="s">
        <v>2127</v>
      </c>
      <c r="AH270" s="107" t="str">
        <f t="shared" si="54"/>
        <v xml:space="preserve">"Capacity" : </v>
      </c>
      <c r="AI270" s="124">
        <v>22000</v>
      </c>
      <c r="AJ270" s="107" t="str">
        <f t="shared" si="55"/>
        <v>"Acoustics" :</v>
      </c>
      <c r="AK270" s="124" t="s">
        <v>134</v>
      </c>
      <c r="AL270" s="119" t="s">
        <v>2197</v>
      </c>
      <c r="AM270" s="128" t="s">
        <v>2141</v>
      </c>
      <c r="AN270" s="119" t="s">
        <v>2198</v>
      </c>
      <c r="AO270" s="128" t="s">
        <v>2180</v>
      </c>
    </row>
    <row r="271" spans="1:41" ht="12" x14ac:dyDescent="0.25">
      <c r="A271" s="43">
        <v>257</v>
      </c>
      <c r="B271" s="43">
        <v>2012</v>
      </c>
      <c r="C271" s="43">
        <v>5</v>
      </c>
      <c r="D271" s="43">
        <v>150</v>
      </c>
      <c r="E271" s="43">
        <v>40500</v>
      </c>
      <c r="F271" s="43">
        <v>36400</v>
      </c>
      <c r="G271" s="43">
        <v>60</v>
      </c>
      <c r="H271" s="43">
        <v>115</v>
      </c>
      <c r="I271" s="126">
        <v>91300</v>
      </c>
      <c r="J271" s="126">
        <v>75900</v>
      </c>
      <c r="K271" s="43" t="s">
        <v>134</v>
      </c>
      <c r="L271" s="126">
        <v>45700</v>
      </c>
      <c r="M271" s="106" t="str">
        <f t="shared" si="42"/>
        <v xml:space="preserve">"Performer" : </v>
      </c>
      <c r="N271" s="107" t="str">
        <f t="shared" si="43"/>
        <v xml:space="preserve">"Name" : </v>
      </c>
      <c r="O271" s="48" t="s">
        <v>233</v>
      </c>
      <c r="P271" s="107" t="str">
        <f t="shared" si="44"/>
        <v xml:space="preserve">"Music_Type" : </v>
      </c>
      <c r="Q271" s="48" t="s">
        <v>1096</v>
      </c>
      <c r="R271" s="107" t="str">
        <f t="shared" si="45"/>
        <v xml:space="preserve">"Services" : </v>
      </c>
      <c r="S271" s="46" t="s">
        <v>1120</v>
      </c>
      <c r="T271" s="120" t="str">
        <f t="shared" si="46"/>
        <v xml:space="preserve">"Sponsor" : </v>
      </c>
      <c r="U271" s="107" t="str">
        <f t="shared" si="47"/>
        <v xml:space="preserve">"Name" : </v>
      </c>
      <c r="V271" s="124" t="s">
        <v>1296</v>
      </c>
      <c r="W271" s="107" t="str">
        <f t="shared" si="48"/>
        <v xml:space="preserve">"Amount" : </v>
      </c>
      <c r="X271" s="125">
        <v>435000</v>
      </c>
      <c r="Y271" s="107" t="str">
        <f t="shared" si="49"/>
        <v xml:space="preserve">"Services" : </v>
      </c>
      <c r="Z271" s="124" t="s">
        <v>2071</v>
      </c>
      <c r="AA271" s="120" t="str">
        <f t="shared" si="50"/>
        <v xml:space="preserve">"Stadium" : </v>
      </c>
      <c r="AB271" s="107" t="str">
        <f t="shared" si="51"/>
        <v xml:space="preserve">"Name" : </v>
      </c>
      <c r="AC271" s="124" t="s">
        <v>2110</v>
      </c>
      <c r="AD271" s="107" t="str">
        <f t="shared" si="52"/>
        <v xml:space="preserve">"City" : </v>
      </c>
      <c r="AE271" s="124" t="s">
        <v>2123</v>
      </c>
      <c r="AF271" s="107" t="str">
        <f t="shared" si="53"/>
        <v xml:space="preserve">"Type" : </v>
      </c>
      <c r="AG271" s="124" t="s">
        <v>2125</v>
      </c>
      <c r="AH271" s="107" t="str">
        <f t="shared" si="54"/>
        <v xml:space="preserve">"Capacity" : </v>
      </c>
      <c r="AI271" s="124">
        <v>18000</v>
      </c>
      <c r="AJ271" s="107" t="str">
        <f t="shared" si="55"/>
        <v>"Acoustics" :</v>
      </c>
      <c r="AK271" s="124" t="s">
        <v>134</v>
      </c>
      <c r="AL271" s="119" t="s">
        <v>2197</v>
      </c>
      <c r="AM271" s="128" t="s">
        <v>2144</v>
      </c>
      <c r="AN271" s="119" t="s">
        <v>2198</v>
      </c>
      <c r="AO271" s="128" t="s">
        <v>2172</v>
      </c>
    </row>
    <row r="272" spans="1:41" ht="12" x14ac:dyDescent="0.25">
      <c r="A272" s="43">
        <v>258</v>
      </c>
      <c r="B272" s="43">
        <v>2011</v>
      </c>
      <c r="C272" s="43">
        <v>2</v>
      </c>
      <c r="D272" s="43">
        <v>105</v>
      </c>
      <c r="E272" s="43">
        <v>20800</v>
      </c>
      <c r="F272" s="43">
        <v>18600</v>
      </c>
      <c r="G272" s="43">
        <v>10</v>
      </c>
      <c r="H272" s="43">
        <v>15</v>
      </c>
      <c r="I272" s="126">
        <v>88700</v>
      </c>
      <c r="J272" s="126">
        <v>35300</v>
      </c>
      <c r="K272" s="43" t="s">
        <v>136</v>
      </c>
      <c r="L272" s="126">
        <v>7400</v>
      </c>
      <c r="M272" s="106" t="str">
        <f t="shared" ref="M272:M335" si="56">$M$14</f>
        <v xml:space="preserve">"Performer" : </v>
      </c>
      <c r="N272" s="107" t="str">
        <f t="shared" ref="N272:N335" si="57">$N$14</f>
        <v xml:space="preserve">"Name" : </v>
      </c>
      <c r="O272" s="48" t="s">
        <v>640</v>
      </c>
      <c r="P272" s="107" t="str">
        <f t="shared" ref="P272:P335" si="58">$P$14</f>
        <v xml:space="preserve">"Music_Type" : </v>
      </c>
      <c r="Q272" s="48" t="s">
        <v>1093</v>
      </c>
      <c r="R272" s="107" t="str">
        <f t="shared" ref="R272:R335" si="59">$R$14</f>
        <v xml:space="preserve">"Services" : </v>
      </c>
      <c r="S272" s="46" t="s">
        <v>1115</v>
      </c>
      <c r="T272" s="120" t="str">
        <f t="shared" ref="T272:T335" si="60">$T$14</f>
        <v xml:space="preserve">"Sponsor" : </v>
      </c>
      <c r="U272" s="107" t="str">
        <f t="shared" ref="U272:U335" si="61">$U$14</f>
        <v xml:space="preserve">"Name" : </v>
      </c>
      <c r="V272" s="124" t="s">
        <v>1641</v>
      </c>
      <c r="W272" s="107" t="str">
        <f t="shared" ref="W272:W335" si="62">$W$14</f>
        <v xml:space="preserve">"Amount" : </v>
      </c>
      <c r="X272" s="125">
        <v>280000</v>
      </c>
      <c r="Y272" s="107" t="str">
        <f t="shared" ref="Y272:Y335" si="63">$Y$14</f>
        <v xml:space="preserve">"Services" : </v>
      </c>
      <c r="Z272" s="124" t="s">
        <v>2077</v>
      </c>
      <c r="AA272" s="120" t="str">
        <f t="shared" ref="AA272:AA335" si="64">$AA$14</f>
        <v xml:space="preserve">"Stadium" : </v>
      </c>
      <c r="AB272" s="107" t="str">
        <f t="shared" ref="AB272:AB335" si="65">$AB$14</f>
        <v xml:space="preserve">"Name" : </v>
      </c>
      <c r="AC272" s="124" t="s">
        <v>2098</v>
      </c>
      <c r="AD272" s="107" t="str">
        <f t="shared" ref="AD272:AD335" si="66">$AD$14</f>
        <v xml:space="preserve">"City" : </v>
      </c>
      <c r="AE272" s="124" t="s">
        <v>2114</v>
      </c>
      <c r="AF272" s="107" t="str">
        <f t="shared" ref="AF272:AF335" si="67">$AF$14</f>
        <v xml:space="preserve">"Type" : </v>
      </c>
      <c r="AG272" s="124" t="s">
        <v>2127</v>
      </c>
      <c r="AH272" s="107" t="str">
        <f t="shared" ref="AH272:AH335" si="68">$AH$14</f>
        <v xml:space="preserve">"Capacity" : </v>
      </c>
      <c r="AI272" s="124">
        <v>82300</v>
      </c>
      <c r="AJ272" s="107" t="str">
        <f t="shared" ref="AJ272:AJ335" si="69">$AJ$14</f>
        <v>"Acoustics" :</v>
      </c>
      <c r="AK272" s="124" t="s">
        <v>134</v>
      </c>
      <c r="AL272" s="119" t="s">
        <v>2197</v>
      </c>
      <c r="AM272" s="128" t="s">
        <v>2143</v>
      </c>
      <c r="AN272" s="119" t="s">
        <v>2198</v>
      </c>
      <c r="AO272" s="128" t="s">
        <v>2174</v>
      </c>
    </row>
    <row r="273" spans="1:41" ht="12" x14ac:dyDescent="0.25">
      <c r="A273" s="43">
        <v>259</v>
      </c>
      <c r="B273" s="43">
        <v>2020</v>
      </c>
      <c r="C273" s="43">
        <v>11</v>
      </c>
      <c r="D273" s="43">
        <v>180</v>
      </c>
      <c r="E273" s="43">
        <v>20300</v>
      </c>
      <c r="F273" s="43">
        <v>17400</v>
      </c>
      <c r="G273" s="43">
        <v>30</v>
      </c>
      <c r="H273" s="43">
        <v>75</v>
      </c>
      <c r="I273" s="126">
        <v>58200</v>
      </c>
      <c r="J273" s="126">
        <v>106600</v>
      </c>
      <c r="K273" s="43" t="s">
        <v>134</v>
      </c>
      <c r="L273" s="126">
        <v>24200</v>
      </c>
      <c r="M273" s="106" t="str">
        <f t="shared" si="56"/>
        <v xml:space="preserve">"Performer" : </v>
      </c>
      <c r="N273" s="107" t="str">
        <f t="shared" si="57"/>
        <v xml:space="preserve">"Name" : </v>
      </c>
      <c r="O273" s="48" t="s">
        <v>641</v>
      </c>
      <c r="P273" s="107" t="str">
        <f t="shared" si="58"/>
        <v xml:space="preserve">"Music_Type" : </v>
      </c>
      <c r="Q273" s="48" t="s">
        <v>1097</v>
      </c>
      <c r="R273" s="107" t="str">
        <f t="shared" si="59"/>
        <v xml:space="preserve">"Services" : </v>
      </c>
      <c r="S273" s="46" t="s">
        <v>1106</v>
      </c>
      <c r="T273" s="120" t="str">
        <f t="shared" si="60"/>
        <v xml:space="preserve">"Sponsor" : </v>
      </c>
      <c r="U273" s="107" t="str">
        <f t="shared" si="61"/>
        <v xml:space="preserve">"Name" : </v>
      </c>
      <c r="V273" s="124" t="s">
        <v>1228</v>
      </c>
      <c r="W273" s="107" t="str">
        <f t="shared" si="62"/>
        <v xml:space="preserve">"Amount" : </v>
      </c>
      <c r="X273" s="125">
        <v>126000</v>
      </c>
      <c r="Y273" s="107" t="str">
        <f t="shared" si="63"/>
        <v xml:space="preserve">"Services" : </v>
      </c>
      <c r="Z273" s="124" t="s">
        <v>2084</v>
      </c>
      <c r="AA273" s="120" t="str">
        <f t="shared" si="64"/>
        <v xml:space="preserve">"Stadium" : </v>
      </c>
      <c r="AB273" s="107" t="str">
        <f t="shared" si="65"/>
        <v xml:space="preserve">"Name" : </v>
      </c>
      <c r="AC273" s="124" t="s">
        <v>2106</v>
      </c>
      <c r="AD273" s="107" t="str">
        <f t="shared" si="66"/>
        <v xml:space="preserve">"City" : </v>
      </c>
      <c r="AE273" s="124" t="s">
        <v>2114</v>
      </c>
      <c r="AF273" s="107" t="str">
        <f t="shared" si="67"/>
        <v xml:space="preserve">"Type" : </v>
      </c>
      <c r="AG273" s="124" t="s">
        <v>2124</v>
      </c>
      <c r="AH273" s="107" t="str">
        <f t="shared" si="68"/>
        <v xml:space="preserve">"Capacity" : </v>
      </c>
      <c r="AI273" s="124">
        <v>13000</v>
      </c>
      <c r="AJ273" s="107" t="str">
        <f t="shared" si="69"/>
        <v>"Acoustics" :</v>
      </c>
      <c r="AK273" s="124" t="s">
        <v>135</v>
      </c>
      <c r="AL273" s="119" t="s">
        <v>2197</v>
      </c>
      <c r="AM273" s="128" t="s">
        <v>2141</v>
      </c>
      <c r="AN273" s="119" t="s">
        <v>2198</v>
      </c>
      <c r="AO273" s="128" t="s">
        <v>2176</v>
      </c>
    </row>
    <row r="274" spans="1:41" ht="12" x14ac:dyDescent="0.25">
      <c r="A274" s="43">
        <v>260</v>
      </c>
      <c r="B274" s="43">
        <v>2020</v>
      </c>
      <c r="C274" s="43">
        <v>8</v>
      </c>
      <c r="D274" s="43">
        <v>90</v>
      </c>
      <c r="E274" s="43">
        <v>47000</v>
      </c>
      <c r="F274" s="43">
        <v>48900</v>
      </c>
      <c r="G274" s="43">
        <v>30</v>
      </c>
      <c r="H274" s="43">
        <v>65</v>
      </c>
      <c r="I274" s="126">
        <v>97000</v>
      </c>
      <c r="J274" s="126">
        <v>109900</v>
      </c>
      <c r="K274" s="43" t="s">
        <v>136</v>
      </c>
      <c r="L274" s="126">
        <v>18800</v>
      </c>
      <c r="M274" s="106" t="str">
        <f t="shared" si="56"/>
        <v xml:space="preserve">"Performer" : </v>
      </c>
      <c r="N274" s="107" t="str">
        <f t="shared" si="57"/>
        <v xml:space="preserve">"Name" : </v>
      </c>
      <c r="O274" s="48" t="s">
        <v>452</v>
      </c>
      <c r="P274" s="107" t="str">
        <f t="shared" si="58"/>
        <v xml:space="preserve">"Music_Type" : </v>
      </c>
      <c r="Q274" s="48" t="s">
        <v>1096</v>
      </c>
      <c r="R274" s="107" t="str">
        <f t="shared" si="59"/>
        <v xml:space="preserve">"Services" : </v>
      </c>
      <c r="S274" s="46" t="s">
        <v>1122</v>
      </c>
      <c r="T274" s="120" t="str">
        <f t="shared" si="60"/>
        <v xml:space="preserve">"Sponsor" : </v>
      </c>
      <c r="U274" s="107" t="str">
        <f t="shared" si="61"/>
        <v xml:space="preserve">"Name" : </v>
      </c>
      <c r="V274" s="124" t="s">
        <v>1642</v>
      </c>
      <c r="W274" s="107" t="str">
        <f t="shared" si="62"/>
        <v xml:space="preserve">"Amount" : </v>
      </c>
      <c r="X274" s="125">
        <v>317000</v>
      </c>
      <c r="Y274" s="107" t="str">
        <f t="shared" si="63"/>
        <v xml:space="preserve">"Services" : </v>
      </c>
      <c r="Z274" s="124" t="s">
        <v>2089</v>
      </c>
      <c r="AA274" s="120" t="str">
        <f t="shared" si="64"/>
        <v xml:space="preserve">"Stadium" : </v>
      </c>
      <c r="AB274" s="107" t="str">
        <f t="shared" si="65"/>
        <v xml:space="preserve">"Name" : </v>
      </c>
      <c r="AC274" s="124" t="s">
        <v>2101</v>
      </c>
      <c r="AD274" s="107" t="str">
        <f t="shared" si="66"/>
        <v xml:space="preserve">"City" : </v>
      </c>
      <c r="AE274" s="124" t="s">
        <v>2115</v>
      </c>
      <c r="AF274" s="107" t="str">
        <f t="shared" si="67"/>
        <v xml:space="preserve">"Type" : </v>
      </c>
      <c r="AG274" s="124" t="s">
        <v>2125</v>
      </c>
      <c r="AH274" s="107" t="str">
        <f t="shared" si="68"/>
        <v xml:space="preserve">"Capacity" : </v>
      </c>
      <c r="AI274" s="124">
        <v>25600</v>
      </c>
      <c r="AJ274" s="107" t="str">
        <f t="shared" si="69"/>
        <v>"Acoustics" :</v>
      </c>
      <c r="AK274" s="124" t="s">
        <v>134</v>
      </c>
      <c r="AL274" s="119" t="s">
        <v>2197</v>
      </c>
      <c r="AM274" s="128" t="s">
        <v>2138</v>
      </c>
      <c r="AN274" s="119" t="s">
        <v>2198</v>
      </c>
      <c r="AO274" s="128" t="s">
        <v>2175</v>
      </c>
    </row>
    <row r="275" spans="1:41" ht="12" x14ac:dyDescent="0.25">
      <c r="A275" s="43">
        <v>261</v>
      </c>
      <c r="B275" s="43">
        <v>2012</v>
      </c>
      <c r="C275" s="43">
        <v>3</v>
      </c>
      <c r="D275" s="43">
        <v>175</v>
      </c>
      <c r="E275" s="43">
        <v>6100</v>
      </c>
      <c r="F275" s="43">
        <v>6400</v>
      </c>
      <c r="G275" s="43">
        <v>40</v>
      </c>
      <c r="H275" s="43">
        <v>120</v>
      </c>
      <c r="I275" s="126">
        <v>74000</v>
      </c>
      <c r="J275" s="126">
        <v>25900</v>
      </c>
      <c r="K275" s="43" t="s">
        <v>136</v>
      </c>
      <c r="L275" s="126">
        <v>24000</v>
      </c>
      <c r="M275" s="106" t="str">
        <f t="shared" si="56"/>
        <v xml:space="preserve">"Performer" : </v>
      </c>
      <c r="N275" s="107" t="str">
        <f t="shared" si="57"/>
        <v xml:space="preserve">"Name" : </v>
      </c>
      <c r="O275" s="48" t="s">
        <v>231</v>
      </c>
      <c r="P275" s="107" t="str">
        <f t="shared" si="58"/>
        <v xml:space="preserve">"Music_Type" : </v>
      </c>
      <c r="Q275" s="48" t="s">
        <v>1095</v>
      </c>
      <c r="R275" s="107" t="str">
        <f t="shared" si="59"/>
        <v xml:space="preserve">"Services" : </v>
      </c>
      <c r="S275" s="46" t="s">
        <v>1133</v>
      </c>
      <c r="T275" s="120" t="str">
        <f t="shared" si="60"/>
        <v xml:space="preserve">"Sponsor" : </v>
      </c>
      <c r="U275" s="107" t="str">
        <f t="shared" si="61"/>
        <v xml:space="preserve">"Name" : </v>
      </c>
      <c r="V275" s="124" t="s">
        <v>1643</v>
      </c>
      <c r="W275" s="107" t="str">
        <f t="shared" si="62"/>
        <v xml:space="preserve">"Amount" : </v>
      </c>
      <c r="X275" s="125">
        <v>156000</v>
      </c>
      <c r="Y275" s="107" t="str">
        <f t="shared" si="63"/>
        <v xml:space="preserve">"Services" : </v>
      </c>
      <c r="Z275" s="124" t="s">
        <v>2091</v>
      </c>
      <c r="AA275" s="120" t="str">
        <f t="shared" si="64"/>
        <v xml:space="preserve">"Stadium" : </v>
      </c>
      <c r="AB275" s="107" t="str">
        <f t="shared" si="65"/>
        <v xml:space="preserve">"Name" : </v>
      </c>
      <c r="AC275" s="124" t="s">
        <v>2113</v>
      </c>
      <c r="AD275" s="107" t="str">
        <f t="shared" si="66"/>
        <v xml:space="preserve">"City" : </v>
      </c>
      <c r="AE275" s="124" t="s">
        <v>2114</v>
      </c>
      <c r="AF275" s="107" t="str">
        <f t="shared" si="67"/>
        <v xml:space="preserve">"Type" : </v>
      </c>
      <c r="AG275" s="124" t="s">
        <v>2126</v>
      </c>
      <c r="AH275" s="107" t="str">
        <f t="shared" si="68"/>
        <v xml:space="preserve">"Capacity" : </v>
      </c>
      <c r="AI275" s="124">
        <v>8000</v>
      </c>
      <c r="AJ275" s="107" t="str">
        <f t="shared" si="69"/>
        <v>"Acoustics" :</v>
      </c>
      <c r="AK275" s="124" t="s">
        <v>134</v>
      </c>
      <c r="AL275" s="119" t="s">
        <v>2197</v>
      </c>
      <c r="AM275" s="128" t="s">
        <v>2148</v>
      </c>
      <c r="AN275" s="119" t="s">
        <v>2198</v>
      </c>
      <c r="AO275" s="128" t="s">
        <v>2181</v>
      </c>
    </row>
    <row r="276" spans="1:41" ht="12" x14ac:dyDescent="0.25">
      <c r="A276" s="43">
        <v>262</v>
      </c>
      <c r="B276" s="43">
        <v>2015</v>
      </c>
      <c r="C276" s="43">
        <v>11</v>
      </c>
      <c r="D276" s="43">
        <v>180</v>
      </c>
      <c r="E276" s="43">
        <v>11800</v>
      </c>
      <c r="F276" s="43">
        <v>12800</v>
      </c>
      <c r="G276" s="43">
        <v>20</v>
      </c>
      <c r="H276" s="43">
        <v>55</v>
      </c>
      <c r="I276" s="126">
        <v>92400</v>
      </c>
      <c r="J276" s="126">
        <v>115400</v>
      </c>
      <c r="K276" s="43" t="s">
        <v>133</v>
      </c>
      <c r="L276" s="126">
        <v>1600</v>
      </c>
      <c r="M276" s="106" t="str">
        <f t="shared" si="56"/>
        <v xml:space="preserve">"Performer" : </v>
      </c>
      <c r="N276" s="107" t="str">
        <f t="shared" si="57"/>
        <v xml:space="preserve">"Name" : </v>
      </c>
      <c r="O276" s="48" t="s">
        <v>429</v>
      </c>
      <c r="P276" s="107" t="str">
        <f t="shared" si="58"/>
        <v xml:space="preserve">"Music_Type" : </v>
      </c>
      <c r="Q276" s="48" t="s">
        <v>1094</v>
      </c>
      <c r="R276" s="107" t="str">
        <f t="shared" si="59"/>
        <v xml:space="preserve">"Services" : </v>
      </c>
      <c r="S276" s="46" t="s">
        <v>1120</v>
      </c>
      <c r="T276" s="120" t="str">
        <f t="shared" si="60"/>
        <v xml:space="preserve">"Sponsor" : </v>
      </c>
      <c r="U276" s="107" t="str">
        <f t="shared" si="61"/>
        <v xml:space="preserve">"Name" : </v>
      </c>
      <c r="V276" s="124" t="s">
        <v>1374</v>
      </c>
      <c r="W276" s="107" t="str">
        <f t="shared" si="62"/>
        <v xml:space="preserve">"Amount" : </v>
      </c>
      <c r="X276" s="125">
        <v>480000</v>
      </c>
      <c r="Y276" s="107" t="str">
        <f t="shared" si="63"/>
        <v xml:space="preserve">"Services" : </v>
      </c>
      <c r="Z276" s="124" t="s">
        <v>2082</v>
      </c>
      <c r="AA276" s="120" t="str">
        <f t="shared" si="64"/>
        <v xml:space="preserve">"Stadium" : </v>
      </c>
      <c r="AB276" s="107" t="str">
        <f t="shared" si="65"/>
        <v xml:space="preserve">"Name" : </v>
      </c>
      <c r="AC276" s="124" t="s">
        <v>2110</v>
      </c>
      <c r="AD276" s="107" t="str">
        <f t="shared" si="66"/>
        <v xml:space="preserve">"City" : </v>
      </c>
      <c r="AE276" s="124" t="s">
        <v>2123</v>
      </c>
      <c r="AF276" s="107" t="str">
        <f t="shared" si="67"/>
        <v xml:space="preserve">"Type" : </v>
      </c>
      <c r="AG276" s="124" t="s">
        <v>2125</v>
      </c>
      <c r="AH276" s="107" t="str">
        <f t="shared" si="68"/>
        <v xml:space="preserve">"Capacity" : </v>
      </c>
      <c r="AI276" s="124">
        <v>18000</v>
      </c>
      <c r="AJ276" s="107" t="str">
        <f t="shared" si="69"/>
        <v>"Acoustics" :</v>
      </c>
      <c r="AK276" s="124" t="s">
        <v>134</v>
      </c>
      <c r="AL276" s="119" t="s">
        <v>2197</v>
      </c>
      <c r="AM276" s="128" t="s">
        <v>2139</v>
      </c>
      <c r="AN276" s="119" t="s">
        <v>2198</v>
      </c>
      <c r="AO276" s="128" t="s">
        <v>2167</v>
      </c>
    </row>
    <row r="277" spans="1:41" ht="12" x14ac:dyDescent="0.25">
      <c r="A277" s="43">
        <v>263</v>
      </c>
      <c r="B277" s="43">
        <v>2024</v>
      </c>
      <c r="C277" s="43">
        <v>6</v>
      </c>
      <c r="D277" s="43">
        <v>120</v>
      </c>
      <c r="E277" s="43">
        <v>41500</v>
      </c>
      <c r="F277" s="43">
        <v>35800</v>
      </c>
      <c r="G277" s="43">
        <v>50</v>
      </c>
      <c r="H277" s="43">
        <v>75</v>
      </c>
      <c r="I277" s="126">
        <v>38200</v>
      </c>
      <c r="J277" s="126">
        <v>51000</v>
      </c>
      <c r="K277" s="43" t="s">
        <v>133</v>
      </c>
      <c r="L277" s="126">
        <v>2500</v>
      </c>
      <c r="M277" s="106" t="str">
        <f t="shared" si="56"/>
        <v xml:space="preserve">"Performer" : </v>
      </c>
      <c r="N277" s="107" t="str">
        <f t="shared" si="57"/>
        <v xml:space="preserve">"Name" : </v>
      </c>
      <c r="O277" s="48" t="s">
        <v>370</v>
      </c>
      <c r="P277" s="107" t="str">
        <f t="shared" si="58"/>
        <v xml:space="preserve">"Music_Type" : </v>
      </c>
      <c r="Q277" s="48" t="s">
        <v>1097</v>
      </c>
      <c r="R277" s="107" t="str">
        <f t="shared" si="59"/>
        <v xml:space="preserve">"Services" : </v>
      </c>
      <c r="S277" s="46" t="s">
        <v>1108</v>
      </c>
      <c r="T277" s="120" t="str">
        <f t="shared" si="60"/>
        <v xml:space="preserve">"Sponsor" : </v>
      </c>
      <c r="U277" s="107" t="str">
        <f t="shared" si="61"/>
        <v xml:space="preserve">"Name" : </v>
      </c>
      <c r="V277" s="124" t="s">
        <v>1644</v>
      </c>
      <c r="W277" s="107" t="str">
        <f t="shared" si="62"/>
        <v xml:space="preserve">"Amount" : </v>
      </c>
      <c r="X277" s="125">
        <v>126000</v>
      </c>
      <c r="Y277" s="107" t="str">
        <f t="shared" si="63"/>
        <v xml:space="preserve">"Services" : </v>
      </c>
      <c r="Z277" s="124" t="s">
        <v>2082</v>
      </c>
      <c r="AA277" s="120" t="str">
        <f t="shared" si="64"/>
        <v xml:space="preserve">"Stadium" : </v>
      </c>
      <c r="AB277" s="107" t="str">
        <f t="shared" si="65"/>
        <v xml:space="preserve">"Name" : </v>
      </c>
      <c r="AC277" s="124" t="s">
        <v>2113</v>
      </c>
      <c r="AD277" s="107" t="str">
        <f t="shared" si="66"/>
        <v xml:space="preserve">"City" : </v>
      </c>
      <c r="AE277" s="124" t="s">
        <v>2114</v>
      </c>
      <c r="AF277" s="107" t="str">
        <f t="shared" si="67"/>
        <v xml:space="preserve">"Type" : </v>
      </c>
      <c r="AG277" s="124" t="s">
        <v>2126</v>
      </c>
      <c r="AH277" s="107" t="str">
        <f t="shared" si="68"/>
        <v xml:space="preserve">"Capacity" : </v>
      </c>
      <c r="AI277" s="124">
        <v>8000</v>
      </c>
      <c r="AJ277" s="107" t="str">
        <f t="shared" si="69"/>
        <v>"Acoustics" :</v>
      </c>
      <c r="AK277" s="124" t="s">
        <v>134</v>
      </c>
      <c r="AL277" s="119" t="s">
        <v>2197</v>
      </c>
      <c r="AM277" s="128" t="s">
        <v>2140</v>
      </c>
      <c r="AN277" s="119" t="s">
        <v>2198</v>
      </c>
      <c r="AO277" s="128" t="s">
        <v>2170</v>
      </c>
    </row>
    <row r="278" spans="1:41" ht="12" x14ac:dyDescent="0.25">
      <c r="A278" s="43">
        <v>264</v>
      </c>
      <c r="B278" s="43">
        <v>2019</v>
      </c>
      <c r="C278" s="43">
        <v>2</v>
      </c>
      <c r="D278" s="43">
        <v>160</v>
      </c>
      <c r="E278" s="43">
        <v>22600</v>
      </c>
      <c r="F278" s="43">
        <v>21900</v>
      </c>
      <c r="G278" s="43">
        <v>15</v>
      </c>
      <c r="H278" s="43">
        <v>60</v>
      </c>
      <c r="I278" s="126">
        <v>71200</v>
      </c>
      <c r="J278" s="126">
        <v>25900</v>
      </c>
      <c r="K278" s="43" t="s">
        <v>136</v>
      </c>
      <c r="L278" s="126">
        <v>32000</v>
      </c>
      <c r="M278" s="106" t="str">
        <f t="shared" si="56"/>
        <v xml:space="preserve">"Performer" : </v>
      </c>
      <c r="N278" s="107" t="str">
        <f t="shared" si="57"/>
        <v xml:space="preserve">"Name" : </v>
      </c>
      <c r="O278" s="48" t="s">
        <v>642</v>
      </c>
      <c r="P278" s="107" t="str">
        <f t="shared" si="58"/>
        <v xml:space="preserve">"Music_Type" : </v>
      </c>
      <c r="Q278" s="48" t="s">
        <v>1094</v>
      </c>
      <c r="R278" s="107" t="str">
        <f t="shared" si="59"/>
        <v xml:space="preserve">"Services" : </v>
      </c>
      <c r="S278" s="46" t="s">
        <v>1108</v>
      </c>
      <c r="T278" s="120" t="str">
        <f t="shared" si="60"/>
        <v xml:space="preserve">"Sponsor" : </v>
      </c>
      <c r="U278" s="107" t="str">
        <f t="shared" si="61"/>
        <v xml:space="preserve">"Name" : </v>
      </c>
      <c r="V278" s="124" t="s">
        <v>1645</v>
      </c>
      <c r="W278" s="107" t="str">
        <f t="shared" si="62"/>
        <v xml:space="preserve">"Amount" : </v>
      </c>
      <c r="X278" s="125">
        <v>125000</v>
      </c>
      <c r="Y278" s="107" t="str">
        <f t="shared" si="63"/>
        <v xml:space="preserve">"Services" : </v>
      </c>
      <c r="Z278" s="124" t="s">
        <v>2089</v>
      </c>
      <c r="AA278" s="120" t="str">
        <f t="shared" si="64"/>
        <v xml:space="preserve">"Stadium" : </v>
      </c>
      <c r="AB278" s="107" t="str">
        <f t="shared" si="65"/>
        <v xml:space="preserve">"Name" : </v>
      </c>
      <c r="AC278" s="124" t="s">
        <v>2099</v>
      </c>
      <c r="AD278" s="107" t="str">
        <f t="shared" si="66"/>
        <v xml:space="preserve">"City" : </v>
      </c>
      <c r="AE278" s="124" t="s">
        <v>2116</v>
      </c>
      <c r="AF278" s="107" t="str">
        <f t="shared" si="67"/>
        <v xml:space="preserve">"Type" : </v>
      </c>
      <c r="AG278" s="124" t="s">
        <v>2127</v>
      </c>
      <c r="AH278" s="107" t="str">
        <f t="shared" si="68"/>
        <v xml:space="preserve">"Capacity" : </v>
      </c>
      <c r="AI278" s="124">
        <v>34000</v>
      </c>
      <c r="AJ278" s="107" t="str">
        <f t="shared" si="69"/>
        <v>"Acoustics" :</v>
      </c>
      <c r="AK278" s="124" t="s">
        <v>134</v>
      </c>
      <c r="AL278" s="119" t="s">
        <v>2197</v>
      </c>
      <c r="AM278" s="128" t="s">
        <v>2141</v>
      </c>
      <c r="AN278" s="119" t="s">
        <v>2198</v>
      </c>
      <c r="AO278" s="128" t="s">
        <v>2190</v>
      </c>
    </row>
    <row r="279" spans="1:41" ht="12" x14ac:dyDescent="0.25">
      <c r="A279" s="43">
        <v>265</v>
      </c>
      <c r="B279" s="43">
        <v>2022</v>
      </c>
      <c r="C279" s="43">
        <v>2</v>
      </c>
      <c r="D279" s="43">
        <v>85</v>
      </c>
      <c r="E279" s="43">
        <v>63300</v>
      </c>
      <c r="F279" s="43">
        <v>65600</v>
      </c>
      <c r="G279" s="43">
        <v>30</v>
      </c>
      <c r="H279" s="43">
        <v>100</v>
      </c>
      <c r="I279" s="126">
        <v>74600</v>
      </c>
      <c r="J279" s="126">
        <v>90500</v>
      </c>
      <c r="K279" s="43" t="s">
        <v>133</v>
      </c>
      <c r="L279" s="126">
        <v>17700</v>
      </c>
      <c r="M279" s="106" t="str">
        <f t="shared" si="56"/>
        <v xml:space="preserve">"Performer" : </v>
      </c>
      <c r="N279" s="107" t="str">
        <f t="shared" si="57"/>
        <v xml:space="preserve">"Name" : </v>
      </c>
      <c r="O279" s="48" t="s">
        <v>643</v>
      </c>
      <c r="P279" s="107" t="str">
        <f t="shared" si="58"/>
        <v xml:space="preserve">"Music_Type" : </v>
      </c>
      <c r="Q279" s="48" t="s">
        <v>1094</v>
      </c>
      <c r="R279" s="107" t="str">
        <f t="shared" si="59"/>
        <v xml:space="preserve">"Services" : </v>
      </c>
      <c r="S279" s="46" t="s">
        <v>1127</v>
      </c>
      <c r="T279" s="120" t="str">
        <f t="shared" si="60"/>
        <v xml:space="preserve">"Sponsor" : </v>
      </c>
      <c r="U279" s="107" t="str">
        <f t="shared" si="61"/>
        <v xml:space="preserve">"Name" : </v>
      </c>
      <c r="V279" s="124" t="s">
        <v>1646</v>
      </c>
      <c r="W279" s="107" t="str">
        <f t="shared" si="62"/>
        <v xml:space="preserve">"Amount" : </v>
      </c>
      <c r="X279" s="125">
        <v>128000</v>
      </c>
      <c r="Y279" s="107" t="str">
        <f t="shared" si="63"/>
        <v xml:space="preserve">"Services" : </v>
      </c>
      <c r="Z279" s="124" t="s">
        <v>2074</v>
      </c>
      <c r="AA279" s="120" t="str">
        <f t="shared" si="64"/>
        <v xml:space="preserve">"Stadium" : </v>
      </c>
      <c r="AB279" s="107" t="str">
        <f t="shared" si="65"/>
        <v xml:space="preserve">"Name" : </v>
      </c>
      <c r="AC279" s="124" t="s">
        <v>2112</v>
      </c>
      <c r="AD279" s="107" t="str">
        <f t="shared" si="66"/>
        <v xml:space="preserve">"City" : </v>
      </c>
      <c r="AE279" s="124" t="s">
        <v>2123</v>
      </c>
      <c r="AF279" s="107" t="str">
        <f t="shared" si="67"/>
        <v xml:space="preserve">"Type" : </v>
      </c>
      <c r="AG279" s="124" t="s">
        <v>2128</v>
      </c>
      <c r="AH279" s="107" t="str">
        <f t="shared" si="68"/>
        <v xml:space="preserve">"Capacity" : </v>
      </c>
      <c r="AI279" s="124">
        <v>11000</v>
      </c>
      <c r="AJ279" s="107" t="str">
        <f t="shared" si="69"/>
        <v>"Acoustics" :</v>
      </c>
      <c r="AK279" s="124" t="s">
        <v>135</v>
      </c>
      <c r="AL279" s="119" t="s">
        <v>2197</v>
      </c>
      <c r="AM279" s="128" t="s">
        <v>2153</v>
      </c>
      <c r="AN279" s="119" t="s">
        <v>2198</v>
      </c>
      <c r="AO279" s="128" t="s">
        <v>2162</v>
      </c>
    </row>
    <row r="280" spans="1:41" ht="12" x14ac:dyDescent="0.25">
      <c r="A280" s="43">
        <v>266</v>
      </c>
      <c r="B280" s="43">
        <v>2016</v>
      </c>
      <c r="C280" s="43">
        <v>4</v>
      </c>
      <c r="D280" s="43">
        <v>180</v>
      </c>
      <c r="E280" s="43">
        <v>38000</v>
      </c>
      <c r="F280" s="43">
        <v>35800</v>
      </c>
      <c r="G280" s="43">
        <v>25</v>
      </c>
      <c r="H280" s="43">
        <v>70</v>
      </c>
      <c r="I280" s="126">
        <v>92200</v>
      </c>
      <c r="J280" s="126">
        <v>9700</v>
      </c>
      <c r="K280" s="43" t="s">
        <v>134</v>
      </c>
      <c r="L280" s="126">
        <v>49200</v>
      </c>
      <c r="M280" s="106" t="str">
        <f t="shared" si="56"/>
        <v xml:space="preserve">"Performer" : </v>
      </c>
      <c r="N280" s="107" t="str">
        <f t="shared" si="57"/>
        <v xml:space="preserve">"Name" : </v>
      </c>
      <c r="O280" s="48" t="s">
        <v>644</v>
      </c>
      <c r="P280" s="107" t="str">
        <f t="shared" si="58"/>
        <v xml:space="preserve">"Music_Type" : </v>
      </c>
      <c r="Q280" s="48" t="s">
        <v>1096</v>
      </c>
      <c r="R280" s="107" t="str">
        <f t="shared" si="59"/>
        <v xml:space="preserve">"Services" : </v>
      </c>
      <c r="S280" s="46" t="s">
        <v>1112</v>
      </c>
      <c r="T280" s="120" t="str">
        <f t="shared" si="60"/>
        <v xml:space="preserve">"Sponsor" : </v>
      </c>
      <c r="U280" s="107" t="str">
        <f t="shared" si="61"/>
        <v xml:space="preserve">"Name" : </v>
      </c>
      <c r="V280" s="124" t="s">
        <v>1647</v>
      </c>
      <c r="W280" s="107" t="str">
        <f t="shared" si="62"/>
        <v xml:space="preserve">"Amount" : </v>
      </c>
      <c r="X280" s="125">
        <v>292000</v>
      </c>
      <c r="Y280" s="107" t="str">
        <f t="shared" si="63"/>
        <v xml:space="preserve">"Services" : </v>
      </c>
      <c r="Z280" s="124" t="s">
        <v>2078</v>
      </c>
      <c r="AA280" s="120" t="str">
        <f t="shared" si="64"/>
        <v xml:space="preserve">"Stadium" : </v>
      </c>
      <c r="AB280" s="107" t="str">
        <f t="shared" si="65"/>
        <v xml:space="preserve">"Name" : </v>
      </c>
      <c r="AC280" s="124" t="s">
        <v>2101</v>
      </c>
      <c r="AD280" s="107" t="str">
        <f t="shared" si="66"/>
        <v xml:space="preserve">"City" : </v>
      </c>
      <c r="AE280" s="124" t="s">
        <v>2115</v>
      </c>
      <c r="AF280" s="107" t="str">
        <f t="shared" si="67"/>
        <v xml:space="preserve">"Type" : </v>
      </c>
      <c r="AG280" s="124" t="s">
        <v>2125</v>
      </c>
      <c r="AH280" s="107" t="str">
        <f t="shared" si="68"/>
        <v xml:space="preserve">"Capacity" : </v>
      </c>
      <c r="AI280" s="124">
        <v>25600</v>
      </c>
      <c r="AJ280" s="107" t="str">
        <f t="shared" si="69"/>
        <v>"Acoustics" :</v>
      </c>
      <c r="AK280" s="124" t="s">
        <v>134</v>
      </c>
      <c r="AL280" s="119" t="s">
        <v>2197</v>
      </c>
      <c r="AM280" s="128" t="s">
        <v>2145</v>
      </c>
      <c r="AN280" s="119" t="s">
        <v>2198</v>
      </c>
      <c r="AO280" s="128" t="s">
        <v>2182</v>
      </c>
    </row>
    <row r="281" spans="1:41" ht="12" x14ac:dyDescent="0.25">
      <c r="A281" s="43">
        <v>267</v>
      </c>
      <c r="B281" s="43">
        <v>2017</v>
      </c>
      <c r="C281" s="43">
        <v>6</v>
      </c>
      <c r="D281" s="43">
        <v>130</v>
      </c>
      <c r="E281" s="43">
        <v>20900</v>
      </c>
      <c r="F281" s="43">
        <v>20100</v>
      </c>
      <c r="G281" s="43">
        <v>60</v>
      </c>
      <c r="H281" s="43">
        <v>295</v>
      </c>
      <c r="I281" s="126">
        <v>67500</v>
      </c>
      <c r="J281" s="126">
        <v>91600</v>
      </c>
      <c r="K281" s="43" t="s">
        <v>135</v>
      </c>
      <c r="L281" s="126">
        <v>1600</v>
      </c>
      <c r="M281" s="106" t="str">
        <f t="shared" si="56"/>
        <v xml:space="preserve">"Performer" : </v>
      </c>
      <c r="N281" s="107" t="str">
        <f t="shared" si="57"/>
        <v xml:space="preserve">"Name" : </v>
      </c>
      <c r="O281" s="48" t="s">
        <v>645</v>
      </c>
      <c r="P281" s="107" t="str">
        <f t="shared" si="58"/>
        <v xml:space="preserve">"Music_Type" : </v>
      </c>
      <c r="Q281" s="48" t="s">
        <v>1096</v>
      </c>
      <c r="R281" s="107" t="str">
        <f t="shared" si="59"/>
        <v xml:space="preserve">"Services" : </v>
      </c>
      <c r="S281" s="46" t="s">
        <v>1135</v>
      </c>
      <c r="T281" s="120" t="str">
        <f t="shared" si="60"/>
        <v xml:space="preserve">"Sponsor" : </v>
      </c>
      <c r="U281" s="107" t="str">
        <f t="shared" si="61"/>
        <v xml:space="preserve">"Name" : </v>
      </c>
      <c r="V281" s="124" t="s">
        <v>1621</v>
      </c>
      <c r="W281" s="107" t="str">
        <f t="shared" si="62"/>
        <v xml:space="preserve">"Amount" : </v>
      </c>
      <c r="X281" s="125">
        <v>355000</v>
      </c>
      <c r="Y281" s="107" t="str">
        <f t="shared" si="63"/>
        <v xml:space="preserve">"Services" : </v>
      </c>
      <c r="Z281" s="124" t="s">
        <v>2074</v>
      </c>
      <c r="AA281" s="120" t="str">
        <f t="shared" si="64"/>
        <v xml:space="preserve">"Stadium" : </v>
      </c>
      <c r="AB281" s="107" t="str">
        <f t="shared" si="65"/>
        <v xml:space="preserve">"Name" : </v>
      </c>
      <c r="AC281" s="124" t="s">
        <v>2110</v>
      </c>
      <c r="AD281" s="107" t="str">
        <f t="shared" si="66"/>
        <v xml:space="preserve">"City" : </v>
      </c>
      <c r="AE281" s="124" t="s">
        <v>2123</v>
      </c>
      <c r="AF281" s="107" t="str">
        <f t="shared" si="67"/>
        <v xml:space="preserve">"Type" : </v>
      </c>
      <c r="AG281" s="124" t="s">
        <v>2125</v>
      </c>
      <c r="AH281" s="107" t="str">
        <f t="shared" si="68"/>
        <v xml:space="preserve">"Capacity" : </v>
      </c>
      <c r="AI281" s="124">
        <v>18000</v>
      </c>
      <c r="AJ281" s="107" t="str">
        <f t="shared" si="69"/>
        <v>"Acoustics" :</v>
      </c>
      <c r="AK281" s="124" t="s">
        <v>134</v>
      </c>
      <c r="AL281" s="119" t="s">
        <v>2197</v>
      </c>
      <c r="AM281" s="128" t="s">
        <v>2147</v>
      </c>
      <c r="AN281" s="119" t="s">
        <v>2198</v>
      </c>
      <c r="AO281" s="128" t="s">
        <v>2168</v>
      </c>
    </row>
    <row r="282" spans="1:41" ht="12" x14ac:dyDescent="0.25">
      <c r="A282" s="43">
        <v>268</v>
      </c>
      <c r="B282" s="43">
        <v>2018</v>
      </c>
      <c r="C282" s="43">
        <v>11</v>
      </c>
      <c r="D282" s="43">
        <v>165</v>
      </c>
      <c r="E282" s="43">
        <v>43300</v>
      </c>
      <c r="F282" s="43">
        <v>37600</v>
      </c>
      <c r="G282" s="43">
        <v>35</v>
      </c>
      <c r="H282" s="43">
        <v>150</v>
      </c>
      <c r="I282" s="126">
        <v>46900</v>
      </c>
      <c r="J282" s="126">
        <v>106500</v>
      </c>
      <c r="K282" s="43" t="s">
        <v>133</v>
      </c>
      <c r="L282" s="126">
        <v>44400</v>
      </c>
      <c r="M282" s="106" t="str">
        <f t="shared" si="56"/>
        <v xml:space="preserve">"Performer" : </v>
      </c>
      <c r="N282" s="107" t="str">
        <f t="shared" si="57"/>
        <v xml:space="preserve">"Name" : </v>
      </c>
      <c r="O282" s="48" t="s">
        <v>467</v>
      </c>
      <c r="P282" s="107" t="str">
        <f t="shared" si="58"/>
        <v xml:space="preserve">"Music_Type" : </v>
      </c>
      <c r="Q282" s="48" t="s">
        <v>1093</v>
      </c>
      <c r="R282" s="107" t="str">
        <f t="shared" si="59"/>
        <v xml:space="preserve">"Services" : </v>
      </c>
      <c r="S282" s="46" t="s">
        <v>1116</v>
      </c>
      <c r="T282" s="120" t="str">
        <f t="shared" si="60"/>
        <v xml:space="preserve">"Sponsor" : </v>
      </c>
      <c r="U282" s="107" t="str">
        <f t="shared" si="61"/>
        <v xml:space="preserve">"Name" : </v>
      </c>
      <c r="V282" s="124" t="s">
        <v>1413</v>
      </c>
      <c r="W282" s="107" t="str">
        <f t="shared" si="62"/>
        <v xml:space="preserve">"Amount" : </v>
      </c>
      <c r="X282" s="125">
        <v>298000</v>
      </c>
      <c r="Y282" s="107" t="str">
        <f t="shared" si="63"/>
        <v xml:space="preserve">"Services" : </v>
      </c>
      <c r="Z282" s="124" t="s">
        <v>2086</v>
      </c>
      <c r="AA282" s="120" t="str">
        <f t="shared" si="64"/>
        <v xml:space="preserve">"Stadium" : </v>
      </c>
      <c r="AB282" s="107" t="str">
        <f t="shared" si="65"/>
        <v xml:space="preserve">"Name" : </v>
      </c>
      <c r="AC282" s="124" t="s">
        <v>2104</v>
      </c>
      <c r="AD282" s="107" t="str">
        <f t="shared" si="66"/>
        <v xml:space="preserve">"City" : </v>
      </c>
      <c r="AE282" s="124" t="s">
        <v>2114</v>
      </c>
      <c r="AF282" s="107" t="str">
        <f t="shared" si="67"/>
        <v xml:space="preserve">"Type" : </v>
      </c>
      <c r="AG282" s="124" t="s">
        <v>2126</v>
      </c>
      <c r="AH282" s="107" t="str">
        <f t="shared" si="68"/>
        <v xml:space="preserve">"Capacity" : </v>
      </c>
      <c r="AI282" s="124">
        <v>51700</v>
      </c>
      <c r="AJ282" s="107" t="str">
        <f t="shared" si="69"/>
        <v>"Acoustics" :</v>
      </c>
      <c r="AK282" s="124" t="s">
        <v>134</v>
      </c>
      <c r="AL282" s="119" t="s">
        <v>2197</v>
      </c>
      <c r="AM282" s="128" t="s">
        <v>2161</v>
      </c>
      <c r="AN282" s="119" t="s">
        <v>2198</v>
      </c>
      <c r="AO282" s="128" t="s">
        <v>2187</v>
      </c>
    </row>
    <row r="283" spans="1:41" ht="12" x14ac:dyDescent="0.25">
      <c r="A283" s="43">
        <v>269</v>
      </c>
      <c r="B283" s="43">
        <v>2011</v>
      </c>
      <c r="C283" s="43">
        <v>8</v>
      </c>
      <c r="D283" s="43">
        <v>95</v>
      </c>
      <c r="E283" s="43">
        <v>3500</v>
      </c>
      <c r="F283" s="43">
        <v>3600</v>
      </c>
      <c r="G283" s="43">
        <v>25</v>
      </c>
      <c r="H283" s="43">
        <v>60</v>
      </c>
      <c r="I283" s="126">
        <v>58600</v>
      </c>
      <c r="J283" s="126">
        <v>112200</v>
      </c>
      <c r="K283" s="43" t="s">
        <v>134</v>
      </c>
      <c r="L283" s="126">
        <v>13500</v>
      </c>
      <c r="M283" s="106" t="str">
        <f t="shared" si="56"/>
        <v xml:space="preserve">"Performer" : </v>
      </c>
      <c r="N283" s="107" t="str">
        <f t="shared" si="57"/>
        <v xml:space="preserve">"Name" : </v>
      </c>
      <c r="O283" s="48" t="s">
        <v>415</v>
      </c>
      <c r="P283" s="107" t="str">
        <f t="shared" si="58"/>
        <v xml:space="preserve">"Music_Type" : </v>
      </c>
      <c r="Q283" s="48" t="s">
        <v>1096</v>
      </c>
      <c r="R283" s="107" t="str">
        <f t="shared" si="59"/>
        <v xml:space="preserve">"Services" : </v>
      </c>
      <c r="S283" s="46" t="s">
        <v>1105</v>
      </c>
      <c r="T283" s="120" t="str">
        <f t="shared" si="60"/>
        <v xml:space="preserve">"Sponsor" : </v>
      </c>
      <c r="U283" s="107" t="str">
        <f t="shared" si="61"/>
        <v xml:space="preserve">"Name" : </v>
      </c>
      <c r="V283" s="124" t="s">
        <v>1171</v>
      </c>
      <c r="W283" s="107" t="str">
        <f t="shared" si="62"/>
        <v xml:space="preserve">"Amount" : </v>
      </c>
      <c r="X283" s="125">
        <v>488000</v>
      </c>
      <c r="Y283" s="107" t="str">
        <f t="shared" si="63"/>
        <v xml:space="preserve">"Services" : </v>
      </c>
      <c r="Z283" s="124" t="s">
        <v>2071</v>
      </c>
      <c r="AA283" s="120" t="str">
        <f t="shared" si="64"/>
        <v xml:space="preserve">"Stadium" : </v>
      </c>
      <c r="AB283" s="107" t="str">
        <f t="shared" si="65"/>
        <v xml:space="preserve">"Name" : </v>
      </c>
      <c r="AC283" s="124" t="s">
        <v>2097</v>
      </c>
      <c r="AD283" s="107" t="str">
        <f t="shared" si="66"/>
        <v xml:space="preserve">"City" : </v>
      </c>
      <c r="AE283" s="124" t="s">
        <v>2115</v>
      </c>
      <c r="AF283" s="107" t="str">
        <f t="shared" si="67"/>
        <v xml:space="preserve">"Type" : </v>
      </c>
      <c r="AG283" s="124" t="s">
        <v>2127</v>
      </c>
      <c r="AH283" s="107" t="str">
        <f t="shared" si="68"/>
        <v xml:space="preserve">"Capacity" : </v>
      </c>
      <c r="AI283" s="124">
        <v>49866</v>
      </c>
      <c r="AJ283" s="107" t="str">
        <f t="shared" si="69"/>
        <v>"Acoustics" :</v>
      </c>
      <c r="AK283" s="124" t="s">
        <v>134</v>
      </c>
      <c r="AL283" s="119" t="s">
        <v>2197</v>
      </c>
      <c r="AM283" s="128" t="s">
        <v>2151</v>
      </c>
      <c r="AN283" s="119" t="s">
        <v>2198</v>
      </c>
      <c r="AO283" s="128" t="s">
        <v>2170</v>
      </c>
    </row>
    <row r="284" spans="1:41" ht="12" x14ac:dyDescent="0.25">
      <c r="A284" s="43">
        <v>270</v>
      </c>
      <c r="B284" s="43">
        <v>2021</v>
      </c>
      <c r="C284" s="43">
        <v>10</v>
      </c>
      <c r="D284" s="43">
        <v>60</v>
      </c>
      <c r="E284" s="43">
        <v>57100</v>
      </c>
      <c r="F284" s="43">
        <v>57200</v>
      </c>
      <c r="G284" s="43">
        <v>15</v>
      </c>
      <c r="H284" s="43">
        <v>40</v>
      </c>
      <c r="I284" s="126">
        <v>89000</v>
      </c>
      <c r="J284" s="126">
        <v>96500</v>
      </c>
      <c r="K284" s="43" t="s">
        <v>134</v>
      </c>
      <c r="L284" s="126">
        <v>19900</v>
      </c>
      <c r="M284" s="106" t="str">
        <f t="shared" si="56"/>
        <v xml:space="preserve">"Performer" : </v>
      </c>
      <c r="N284" s="107" t="str">
        <f t="shared" si="57"/>
        <v xml:space="preserve">"Name" : </v>
      </c>
      <c r="O284" s="48" t="s">
        <v>359</v>
      </c>
      <c r="P284" s="107" t="str">
        <f t="shared" si="58"/>
        <v xml:space="preserve">"Music_Type" : </v>
      </c>
      <c r="Q284" s="48" t="s">
        <v>1094</v>
      </c>
      <c r="R284" s="107" t="str">
        <f t="shared" si="59"/>
        <v xml:space="preserve">"Services" : </v>
      </c>
      <c r="S284" s="46" t="s">
        <v>1131</v>
      </c>
      <c r="T284" s="120" t="str">
        <f t="shared" si="60"/>
        <v xml:space="preserve">"Sponsor" : </v>
      </c>
      <c r="U284" s="107" t="str">
        <f t="shared" si="61"/>
        <v xml:space="preserve">"Name" : </v>
      </c>
      <c r="V284" s="124" t="s">
        <v>1648</v>
      </c>
      <c r="W284" s="107" t="str">
        <f t="shared" si="62"/>
        <v xml:space="preserve">"Amount" : </v>
      </c>
      <c r="X284" s="125">
        <v>416000</v>
      </c>
      <c r="Y284" s="107" t="str">
        <f t="shared" si="63"/>
        <v xml:space="preserve">"Services" : </v>
      </c>
      <c r="Z284" s="124" t="s">
        <v>2083</v>
      </c>
      <c r="AA284" s="120" t="str">
        <f t="shared" si="64"/>
        <v xml:space="preserve">"Stadium" : </v>
      </c>
      <c r="AB284" s="107" t="str">
        <f t="shared" si="65"/>
        <v xml:space="preserve">"Name" : </v>
      </c>
      <c r="AC284" s="124" t="s">
        <v>2102</v>
      </c>
      <c r="AD284" s="107" t="str">
        <f t="shared" si="66"/>
        <v xml:space="preserve">"City" : </v>
      </c>
      <c r="AE284" s="124" t="s">
        <v>2114</v>
      </c>
      <c r="AF284" s="107" t="str">
        <f t="shared" si="67"/>
        <v xml:space="preserve">"Type" : </v>
      </c>
      <c r="AG284" s="124" t="s">
        <v>2124</v>
      </c>
      <c r="AH284" s="107" t="str">
        <f t="shared" si="68"/>
        <v xml:space="preserve">"Capacity" : </v>
      </c>
      <c r="AI284" s="124">
        <v>2100</v>
      </c>
      <c r="AJ284" s="107" t="str">
        <f t="shared" si="69"/>
        <v>"Acoustics" :</v>
      </c>
      <c r="AK284" s="124" t="s">
        <v>135</v>
      </c>
      <c r="AL284" s="119" t="s">
        <v>2197</v>
      </c>
      <c r="AM284" s="128" t="s">
        <v>2152</v>
      </c>
      <c r="AN284" s="119" t="s">
        <v>2198</v>
      </c>
      <c r="AO284" s="128" t="s">
        <v>2188</v>
      </c>
    </row>
    <row r="285" spans="1:41" ht="12" x14ac:dyDescent="0.25">
      <c r="A285" s="43">
        <v>271</v>
      </c>
      <c r="B285" s="43">
        <v>2021</v>
      </c>
      <c r="C285" s="43">
        <v>4</v>
      </c>
      <c r="D285" s="43">
        <v>150</v>
      </c>
      <c r="E285" s="43">
        <v>6500</v>
      </c>
      <c r="F285" s="43">
        <v>6300</v>
      </c>
      <c r="G285" s="43">
        <v>10</v>
      </c>
      <c r="H285" s="43">
        <v>20</v>
      </c>
      <c r="I285" s="126">
        <v>85900</v>
      </c>
      <c r="J285" s="126">
        <v>23500</v>
      </c>
      <c r="K285" s="43" t="s">
        <v>134</v>
      </c>
      <c r="L285" s="126">
        <v>29200</v>
      </c>
      <c r="M285" s="106" t="str">
        <f t="shared" si="56"/>
        <v xml:space="preserve">"Performer" : </v>
      </c>
      <c r="N285" s="107" t="str">
        <f t="shared" si="57"/>
        <v xml:space="preserve">"Name" : </v>
      </c>
      <c r="O285" s="48" t="s">
        <v>279</v>
      </c>
      <c r="P285" s="107" t="str">
        <f t="shared" si="58"/>
        <v xml:space="preserve">"Music_Type" : </v>
      </c>
      <c r="Q285" s="48" t="s">
        <v>1094</v>
      </c>
      <c r="R285" s="107" t="str">
        <f t="shared" si="59"/>
        <v xml:space="preserve">"Services" : </v>
      </c>
      <c r="S285" s="46" t="s">
        <v>1113</v>
      </c>
      <c r="T285" s="120" t="str">
        <f t="shared" si="60"/>
        <v xml:space="preserve">"Sponsor" : </v>
      </c>
      <c r="U285" s="107" t="str">
        <f t="shared" si="61"/>
        <v xml:space="preserve">"Name" : </v>
      </c>
      <c r="V285" s="124" t="s">
        <v>1350</v>
      </c>
      <c r="W285" s="107" t="str">
        <f t="shared" si="62"/>
        <v xml:space="preserve">"Amount" : </v>
      </c>
      <c r="X285" s="125">
        <v>353000</v>
      </c>
      <c r="Y285" s="107" t="str">
        <f t="shared" si="63"/>
        <v xml:space="preserve">"Services" : </v>
      </c>
      <c r="Z285" s="124" t="s">
        <v>2092</v>
      </c>
      <c r="AA285" s="120" t="str">
        <f t="shared" si="64"/>
        <v xml:space="preserve">"Stadium" : </v>
      </c>
      <c r="AB285" s="107" t="str">
        <f t="shared" si="65"/>
        <v xml:space="preserve">"Name" : </v>
      </c>
      <c r="AC285" s="124" t="s">
        <v>2111</v>
      </c>
      <c r="AD285" s="107" t="str">
        <f t="shared" si="66"/>
        <v xml:space="preserve">"City" : </v>
      </c>
      <c r="AE285" s="124" t="s">
        <v>2114</v>
      </c>
      <c r="AF285" s="107" t="str">
        <f t="shared" si="67"/>
        <v xml:space="preserve">"Type" : </v>
      </c>
      <c r="AG285" s="124" t="s">
        <v>2124</v>
      </c>
      <c r="AH285" s="107" t="str">
        <f t="shared" si="68"/>
        <v xml:space="preserve">"Capacity" : </v>
      </c>
      <c r="AI285" s="124">
        <v>1200</v>
      </c>
      <c r="AJ285" s="107" t="str">
        <f t="shared" si="69"/>
        <v>"Acoustics" :</v>
      </c>
      <c r="AK285" s="124" t="s">
        <v>135</v>
      </c>
      <c r="AL285" s="119" t="s">
        <v>2197</v>
      </c>
      <c r="AM285" s="128" t="s">
        <v>2133</v>
      </c>
      <c r="AN285" s="119" t="s">
        <v>2198</v>
      </c>
      <c r="AO285" s="128" t="s">
        <v>2186</v>
      </c>
    </row>
    <row r="286" spans="1:41" ht="12" x14ac:dyDescent="0.25">
      <c r="A286" s="43">
        <v>272</v>
      </c>
      <c r="B286" s="43">
        <v>2016</v>
      </c>
      <c r="C286" s="43">
        <v>7</v>
      </c>
      <c r="D286" s="43">
        <v>165</v>
      </c>
      <c r="E286" s="43">
        <v>41200</v>
      </c>
      <c r="F286" s="43">
        <v>40600</v>
      </c>
      <c r="G286" s="43">
        <v>50</v>
      </c>
      <c r="H286" s="43">
        <v>210</v>
      </c>
      <c r="I286" s="126">
        <v>14800</v>
      </c>
      <c r="J286" s="126">
        <v>72000</v>
      </c>
      <c r="K286" s="43" t="s">
        <v>134</v>
      </c>
      <c r="L286" s="126">
        <v>50000</v>
      </c>
      <c r="M286" s="106" t="str">
        <f t="shared" si="56"/>
        <v xml:space="preserve">"Performer" : </v>
      </c>
      <c r="N286" s="107" t="str">
        <f t="shared" si="57"/>
        <v xml:space="preserve">"Name" : </v>
      </c>
      <c r="O286" s="48" t="s">
        <v>646</v>
      </c>
      <c r="P286" s="107" t="str">
        <f t="shared" si="58"/>
        <v xml:space="preserve">"Music_Type" : </v>
      </c>
      <c r="Q286" s="48" t="s">
        <v>1094</v>
      </c>
      <c r="R286" s="107" t="str">
        <f t="shared" si="59"/>
        <v xml:space="preserve">"Services" : </v>
      </c>
      <c r="S286" s="46" t="s">
        <v>1106</v>
      </c>
      <c r="T286" s="120" t="str">
        <f t="shared" si="60"/>
        <v xml:space="preserve">"Sponsor" : </v>
      </c>
      <c r="U286" s="107" t="str">
        <f t="shared" si="61"/>
        <v xml:space="preserve">"Name" : </v>
      </c>
      <c r="V286" s="124" t="s">
        <v>1172</v>
      </c>
      <c r="W286" s="107" t="str">
        <f t="shared" si="62"/>
        <v xml:space="preserve">"Amount" : </v>
      </c>
      <c r="X286" s="125">
        <v>88000</v>
      </c>
      <c r="Y286" s="107" t="str">
        <f t="shared" si="63"/>
        <v xml:space="preserve">"Services" : </v>
      </c>
      <c r="Z286" s="124" t="s">
        <v>2095</v>
      </c>
      <c r="AA286" s="120" t="str">
        <f t="shared" si="64"/>
        <v xml:space="preserve">"Stadium" : </v>
      </c>
      <c r="AB286" s="107" t="str">
        <f t="shared" si="65"/>
        <v xml:space="preserve">"Name" : </v>
      </c>
      <c r="AC286" s="124" t="s">
        <v>2106</v>
      </c>
      <c r="AD286" s="107" t="str">
        <f t="shared" si="66"/>
        <v xml:space="preserve">"City" : </v>
      </c>
      <c r="AE286" s="124" t="s">
        <v>2114</v>
      </c>
      <c r="AF286" s="107" t="str">
        <f t="shared" si="67"/>
        <v xml:space="preserve">"Type" : </v>
      </c>
      <c r="AG286" s="124" t="s">
        <v>2124</v>
      </c>
      <c r="AH286" s="107" t="str">
        <f t="shared" si="68"/>
        <v xml:space="preserve">"Capacity" : </v>
      </c>
      <c r="AI286" s="124">
        <v>13000</v>
      </c>
      <c r="AJ286" s="107" t="str">
        <f t="shared" si="69"/>
        <v>"Acoustics" :</v>
      </c>
      <c r="AK286" s="124" t="s">
        <v>135</v>
      </c>
      <c r="AL286" s="119" t="s">
        <v>2197</v>
      </c>
      <c r="AM286" s="128" t="s">
        <v>2139</v>
      </c>
      <c r="AN286" s="119" t="s">
        <v>2198</v>
      </c>
      <c r="AO286" s="128" t="s">
        <v>2183</v>
      </c>
    </row>
    <row r="287" spans="1:41" ht="12" x14ac:dyDescent="0.25">
      <c r="A287" s="43">
        <v>273</v>
      </c>
      <c r="B287" s="43">
        <v>2013</v>
      </c>
      <c r="C287" s="43">
        <v>11</v>
      </c>
      <c r="D287" s="43">
        <v>65</v>
      </c>
      <c r="E287" s="43">
        <v>11300</v>
      </c>
      <c r="F287" s="43">
        <v>10400</v>
      </c>
      <c r="G287" s="43">
        <v>60</v>
      </c>
      <c r="H287" s="43">
        <v>145</v>
      </c>
      <c r="I287" s="126">
        <v>72500</v>
      </c>
      <c r="J287" s="126">
        <v>20100</v>
      </c>
      <c r="K287" s="43" t="s">
        <v>136</v>
      </c>
      <c r="L287" s="126">
        <v>29000</v>
      </c>
      <c r="M287" s="106" t="str">
        <f t="shared" si="56"/>
        <v xml:space="preserve">"Performer" : </v>
      </c>
      <c r="N287" s="107" t="str">
        <f t="shared" si="57"/>
        <v xml:space="preserve">"Name" : </v>
      </c>
      <c r="O287" s="48" t="s">
        <v>232</v>
      </c>
      <c r="P287" s="107" t="str">
        <f t="shared" si="58"/>
        <v xml:space="preserve">"Music_Type" : </v>
      </c>
      <c r="Q287" s="48" t="s">
        <v>1094</v>
      </c>
      <c r="R287" s="107" t="str">
        <f t="shared" si="59"/>
        <v xml:space="preserve">"Services" : </v>
      </c>
      <c r="S287" s="46" t="s">
        <v>1115</v>
      </c>
      <c r="T287" s="120" t="str">
        <f t="shared" si="60"/>
        <v xml:space="preserve">"Sponsor" : </v>
      </c>
      <c r="U287" s="107" t="str">
        <f t="shared" si="61"/>
        <v xml:space="preserve">"Name" : </v>
      </c>
      <c r="V287" s="124" t="s">
        <v>1649</v>
      </c>
      <c r="W287" s="107" t="str">
        <f t="shared" si="62"/>
        <v xml:space="preserve">"Amount" : </v>
      </c>
      <c r="X287" s="125">
        <v>286000</v>
      </c>
      <c r="Y287" s="107" t="str">
        <f t="shared" si="63"/>
        <v xml:space="preserve">"Services" : </v>
      </c>
      <c r="Z287" s="124" t="s">
        <v>2066</v>
      </c>
      <c r="AA287" s="120" t="str">
        <f t="shared" si="64"/>
        <v xml:space="preserve">"Stadium" : </v>
      </c>
      <c r="AB287" s="107" t="str">
        <f t="shared" si="65"/>
        <v xml:space="preserve">"Name" : </v>
      </c>
      <c r="AC287" s="124" t="s">
        <v>2100</v>
      </c>
      <c r="AD287" s="107" t="str">
        <f t="shared" si="66"/>
        <v xml:space="preserve">"City" : </v>
      </c>
      <c r="AE287" s="124" t="s">
        <v>2117</v>
      </c>
      <c r="AF287" s="107" t="str">
        <f t="shared" si="67"/>
        <v xml:space="preserve">"Type" : </v>
      </c>
      <c r="AG287" s="124" t="s">
        <v>2127</v>
      </c>
      <c r="AH287" s="107" t="str">
        <f t="shared" si="68"/>
        <v xml:space="preserve">"Capacity" : </v>
      </c>
      <c r="AI287" s="124">
        <v>45690</v>
      </c>
      <c r="AJ287" s="107" t="str">
        <f t="shared" si="69"/>
        <v>"Acoustics" :</v>
      </c>
      <c r="AK287" s="124" t="s">
        <v>134</v>
      </c>
      <c r="AL287" s="119" t="s">
        <v>2197</v>
      </c>
      <c r="AM287" s="128" t="s">
        <v>2158</v>
      </c>
      <c r="AN287" s="119" t="s">
        <v>2198</v>
      </c>
      <c r="AO287" s="128" t="s">
        <v>2188</v>
      </c>
    </row>
    <row r="288" spans="1:41" ht="12" x14ac:dyDescent="0.25">
      <c r="A288" s="43">
        <v>274</v>
      </c>
      <c r="B288" s="43">
        <v>2024</v>
      </c>
      <c r="C288" s="43">
        <v>9</v>
      </c>
      <c r="D288" s="43">
        <v>135</v>
      </c>
      <c r="E288" s="43">
        <v>20500</v>
      </c>
      <c r="F288" s="43">
        <v>19000</v>
      </c>
      <c r="G288" s="43">
        <v>60</v>
      </c>
      <c r="H288" s="43">
        <v>165</v>
      </c>
      <c r="I288" s="126">
        <v>22100</v>
      </c>
      <c r="J288" s="126">
        <v>74800</v>
      </c>
      <c r="K288" s="43" t="s">
        <v>133</v>
      </c>
      <c r="L288" s="126">
        <v>35700</v>
      </c>
      <c r="M288" s="106" t="str">
        <f t="shared" si="56"/>
        <v xml:space="preserve">"Performer" : </v>
      </c>
      <c r="N288" s="107" t="str">
        <f t="shared" si="57"/>
        <v xml:space="preserve">"Name" : </v>
      </c>
      <c r="O288" s="48" t="s">
        <v>647</v>
      </c>
      <c r="P288" s="107" t="str">
        <f t="shared" si="58"/>
        <v xml:space="preserve">"Music_Type" : </v>
      </c>
      <c r="Q288" s="48" t="s">
        <v>1098</v>
      </c>
      <c r="R288" s="107" t="str">
        <f t="shared" si="59"/>
        <v xml:space="preserve">"Services" : </v>
      </c>
      <c r="S288" s="46" t="s">
        <v>1117</v>
      </c>
      <c r="T288" s="120" t="str">
        <f t="shared" si="60"/>
        <v xml:space="preserve">"Sponsor" : </v>
      </c>
      <c r="U288" s="107" t="str">
        <f t="shared" si="61"/>
        <v xml:space="preserve">"Name" : </v>
      </c>
      <c r="V288" s="124" t="s">
        <v>1397</v>
      </c>
      <c r="W288" s="107" t="str">
        <f t="shared" si="62"/>
        <v xml:space="preserve">"Amount" : </v>
      </c>
      <c r="X288" s="125">
        <v>333000</v>
      </c>
      <c r="Y288" s="107" t="str">
        <f t="shared" si="63"/>
        <v xml:space="preserve">"Services" : </v>
      </c>
      <c r="Z288" s="124" t="s">
        <v>2083</v>
      </c>
      <c r="AA288" s="120" t="str">
        <f t="shared" si="64"/>
        <v xml:space="preserve">"Stadium" : </v>
      </c>
      <c r="AB288" s="107" t="str">
        <f t="shared" si="65"/>
        <v xml:space="preserve">"Name" : </v>
      </c>
      <c r="AC288" s="124" t="s">
        <v>2101</v>
      </c>
      <c r="AD288" s="107" t="str">
        <f t="shared" si="66"/>
        <v xml:space="preserve">"City" : </v>
      </c>
      <c r="AE288" s="124" t="s">
        <v>2115</v>
      </c>
      <c r="AF288" s="107" t="str">
        <f t="shared" si="67"/>
        <v xml:space="preserve">"Type" : </v>
      </c>
      <c r="AG288" s="124" t="s">
        <v>2125</v>
      </c>
      <c r="AH288" s="107" t="str">
        <f t="shared" si="68"/>
        <v xml:space="preserve">"Capacity" : </v>
      </c>
      <c r="AI288" s="124">
        <v>25600</v>
      </c>
      <c r="AJ288" s="107" t="str">
        <f t="shared" si="69"/>
        <v>"Acoustics" :</v>
      </c>
      <c r="AK288" s="124" t="s">
        <v>134</v>
      </c>
      <c r="AL288" s="119" t="s">
        <v>2197</v>
      </c>
      <c r="AM288" s="128" t="s">
        <v>2156</v>
      </c>
      <c r="AN288" s="119" t="s">
        <v>2198</v>
      </c>
      <c r="AO288" s="128" t="s">
        <v>2170</v>
      </c>
    </row>
    <row r="289" spans="1:41" ht="12" x14ac:dyDescent="0.25">
      <c r="A289" s="43">
        <v>275</v>
      </c>
      <c r="B289" s="43">
        <v>2019</v>
      </c>
      <c r="C289" s="43">
        <v>5</v>
      </c>
      <c r="D289" s="43">
        <v>80</v>
      </c>
      <c r="E289" s="43">
        <v>1500</v>
      </c>
      <c r="F289" s="43">
        <v>1400</v>
      </c>
      <c r="G289" s="43">
        <v>20</v>
      </c>
      <c r="H289" s="43">
        <v>90</v>
      </c>
      <c r="I289" s="126">
        <v>74200</v>
      </c>
      <c r="J289" s="126">
        <v>23100</v>
      </c>
      <c r="K289" s="43" t="s">
        <v>134</v>
      </c>
      <c r="L289" s="126">
        <v>36300</v>
      </c>
      <c r="M289" s="106" t="str">
        <f t="shared" si="56"/>
        <v xml:space="preserve">"Performer" : </v>
      </c>
      <c r="N289" s="107" t="str">
        <f t="shared" si="57"/>
        <v xml:space="preserve">"Name" : </v>
      </c>
      <c r="O289" s="48" t="s">
        <v>648</v>
      </c>
      <c r="P289" s="107" t="str">
        <f t="shared" si="58"/>
        <v xml:space="preserve">"Music_Type" : </v>
      </c>
      <c r="Q289" s="48" t="s">
        <v>1096</v>
      </c>
      <c r="R289" s="107" t="str">
        <f t="shared" si="59"/>
        <v xml:space="preserve">"Services" : </v>
      </c>
      <c r="S289" s="46" t="s">
        <v>1131</v>
      </c>
      <c r="T289" s="120" t="str">
        <f t="shared" si="60"/>
        <v xml:space="preserve">"Sponsor" : </v>
      </c>
      <c r="U289" s="107" t="str">
        <f t="shared" si="61"/>
        <v xml:space="preserve">"Name" : </v>
      </c>
      <c r="V289" s="124" t="s">
        <v>1254</v>
      </c>
      <c r="W289" s="107" t="str">
        <f t="shared" si="62"/>
        <v xml:space="preserve">"Amount" : </v>
      </c>
      <c r="X289" s="125">
        <v>175000</v>
      </c>
      <c r="Y289" s="107" t="str">
        <f t="shared" si="63"/>
        <v xml:space="preserve">"Services" : </v>
      </c>
      <c r="Z289" s="124" t="s">
        <v>2088</v>
      </c>
      <c r="AA289" s="120" t="str">
        <f t="shared" si="64"/>
        <v xml:space="preserve">"Stadium" : </v>
      </c>
      <c r="AB289" s="107" t="str">
        <f t="shared" si="65"/>
        <v xml:space="preserve">"Name" : </v>
      </c>
      <c r="AC289" s="124" t="s">
        <v>2100</v>
      </c>
      <c r="AD289" s="107" t="str">
        <f t="shared" si="66"/>
        <v xml:space="preserve">"City" : </v>
      </c>
      <c r="AE289" s="124" t="s">
        <v>2117</v>
      </c>
      <c r="AF289" s="107" t="str">
        <f t="shared" si="67"/>
        <v xml:space="preserve">"Type" : </v>
      </c>
      <c r="AG289" s="124" t="s">
        <v>2127</v>
      </c>
      <c r="AH289" s="107" t="str">
        <f t="shared" si="68"/>
        <v xml:space="preserve">"Capacity" : </v>
      </c>
      <c r="AI289" s="124">
        <v>45690</v>
      </c>
      <c r="AJ289" s="107" t="str">
        <f t="shared" si="69"/>
        <v>"Acoustics" :</v>
      </c>
      <c r="AK289" s="124" t="s">
        <v>134</v>
      </c>
      <c r="AL289" s="119" t="s">
        <v>2197</v>
      </c>
      <c r="AM289" s="128" t="s">
        <v>2148</v>
      </c>
      <c r="AN289" s="119" t="s">
        <v>2198</v>
      </c>
      <c r="AO289" s="128" t="s">
        <v>2182</v>
      </c>
    </row>
    <row r="290" spans="1:41" ht="12" x14ac:dyDescent="0.25">
      <c r="A290" s="43">
        <v>276</v>
      </c>
      <c r="B290" s="43">
        <v>2017</v>
      </c>
      <c r="C290" s="43">
        <v>12</v>
      </c>
      <c r="D290" s="43">
        <v>65</v>
      </c>
      <c r="E290" s="43">
        <v>22000</v>
      </c>
      <c r="F290" s="43">
        <v>21300</v>
      </c>
      <c r="G290" s="43">
        <v>30</v>
      </c>
      <c r="H290" s="43">
        <v>110</v>
      </c>
      <c r="I290" s="126">
        <v>4700</v>
      </c>
      <c r="J290" s="126">
        <v>77900</v>
      </c>
      <c r="K290" s="43" t="s">
        <v>134</v>
      </c>
      <c r="L290" s="126">
        <v>22400</v>
      </c>
      <c r="M290" s="106" t="str">
        <f t="shared" si="56"/>
        <v xml:space="preserve">"Performer" : </v>
      </c>
      <c r="N290" s="107" t="str">
        <f t="shared" si="57"/>
        <v xml:space="preserve">"Name" : </v>
      </c>
      <c r="O290" s="48" t="s">
        <v>649</v>
      </c>
      <c r="P290" s="107" t="str">
        <f t="shared" si="58"/>
        <v xml:space="preserve">"Music_Type" : </v>
      </c>
      <c r="Q290" s="48" t="s">
        <v>1093</v>
      </c>
      <c r="R290" s="107" t="str">
        <f t="shared" si="59"/>
        <v xml:space="preserve">"Services" : </v>
      </c>
      <c r="S290" s="46" t="s">
        <v>1110</v>
      </c>
      <c r="T290" s="120" t="str">
        <f t="shared" si="60"/>
        <v xml:space="preserve">"Sponsor" : </v>
      </c>
      <c r="U290" s="107" t="str">
        <f t="shared" si="61"/>
        <v xml:space="preserve">"Name" : </v>
      </c>
      <c r="V290" s="124" t="s">
        <v>1347</v>
      </c>
      <c r="W290" s="107" t="str">
        <f t="shared" si="62"/>
        <v xml:space="preserve">"Amount" : </v>
      </c>
      <c r="X290" s="125">
        <v>10000</v>
      </c>
      <c r="Y290" s="107" t="str">
        <f t="shared" si="63"/>
        <v xml:space="preserve">"Services" : </v>
      </c>
      <c r="Z290" s="124" t="s">
        <v>2091</v>
      </c>
      <c r="AA290" s="120" t="str">
        <f t="shared" si="64"/>
        <v xml:space="preserve">"Stadium" : </v>
      </c>
      <c r="AB290" s="107" t="str">
        <f t="shared" si="65"/>
        <v xml:space="preserve">"Name" : </v>
      </c>
      <c r="AC290" s="124" t="s">
        <v>2098</v>
      </c>
      <c r="AD290" s="107" t="str">
        <f t="shared" si="66"/>
        <v xml:space="preserve">"City" : </v>
      </c>
      <c r="AE290" s="124" t="s">
        <v>2114</v>
      </c>
      <c r="AF290" s="107" t="str">
        <f t="shared" si="67"/>
        <v xml:space="preserve">"Type" : </v>
      </c>
      <c r="AG290" s="124" t="s">
        <v>2127</v>
      </c>
      <c r="AH290" s="107" t="str">
        <f t="shared" si="68"/>
        <v xml:space="preserve">"Capacity" : </v>
      </c>
      <c r="AI290" s="124">
        <v>82300</v>
      </c>
      <c r="AJ290" s="107" t="str">
        <f t="shared" si="69"/>
        <v>"Acoustics" :</v>
      </c>
      <c r="AK290" s="124" t="s">
        <v>134</v>
      </c>
      <c r="AL290" s="119" t="s">
        <v>2197</v>
      </c>
      <c r="AM290" s="128" t="s">
        <v>2149</v>
      </c>
      <c r="AN290" s="119" t="s">
        <v>2198</v>
      </c>
      <c r="AO290" s="128" t="s">
        <v>2170</v>
      </c>
    </row>
    <row r="291" spans="1:41" ht="12" x14ac:dyDescent="0.25">
      <c r="A291" s="43">
        <v>277</v>
      </c>
      <c r="B291" s="43">
        <v>2019</v>
      </c>
      <c r="C291" s="43">
        <v>2</v>
      </c>
      <c r="D291" s="43">
        <v>160</v>
      </c>
      <c r="E291" s="43">
        <v>40600</v>
      </c>
      <c r="F291" s="43">
        <v>38100</v>
      </c>
      <c r="G291" s="43">
        <v>35</v>
      </c>
      <c r="H291" s="43">
        <v>85</v>
      </c>
      <c r="I291" s="126">
        <v>54600</v>
      </c>
      <c r="J291" s="126">
        <v>51000</v>
      </c>
      <c r="K291" s="43" t="s">
        <v>134</v>
      </c>
      <c r="L291" s="126">
        <v>14900</v>
      </c>
      <c r="M291" s="106" t="str">
        <f t="shared" si="56"/>
        <v xml:space="preserve">"Performer" : </v>
      </c>
      <c r="N291" s="107" t="str">
        <f t="shared" si="57"/>
        <v xml:space="preserve">"Name" : </v>
      </c>
      <c r="O291" s="48" t="s">
        <v>650</v>
      </c>
      <c r="P291" s="107" t="str">
        <f t="shared" si="58"/>
        <v xml:space="preserve">"Music_Type" : </v>
      </c>
      <c r="Q291" s="48" t="s">
        <v>1094</v>
      </c>
      <c r="R291" s="107" t="str">
        <f t="shared" si="59"/>
        <v xml:space="preserve">"Services" : </v>
      </c>
      <c r="S291" s="46" t="s">
        <v>1132</v>
      </c>
      <c r="T291" s="120" t="str">
        <f t="shared" si="60"/>
        <v xml:space="preserve">"Sponsor" : </v>
      </c>
      <c r="U291" s="107" t="str">
        <f t="shared" si="61"/>
        <v xml:space="preserve">"Name" : </v>
      </c>
      <c r="V291" s="124" t="s">
        <v>1502</v>
      </c>
      <c r="W291" s="107" t="str">
        <f t="shared" si="62"/>
        <v xml:space="preserve">"Amount" : </v>
      </c>
      <c r="X291" s="125">
        <v>430000</v>
      </c>
      <c r="Y291" s="107" t="str">
        <f t="shared" si="63"/>
        <v xml:space="preserve">"Services" : </v>
      </c>
      <c r="Z291" s="124" t="s">
        <v>2076</v>
      </c>
      <c r="AA291" s="120" t="str">
        <f t="shared" si="64"/>
        <v xml:space="preserve">"Stadium" : </v>
      </c>
      <c r="AB291" s="107" t="str">
        <f t="shared" si="65"/>
        <v xml:space="preserve">"Name" : </v>
      </c>
      <c r="AC291" s="124" t="s">
        <v>2103</v>
      </c>
      <c r="AD291" s="107" t="str">
        <f t="shared" si="66"/>
        <v xml:space="preserve">"City" : </v>
      </c>
      <c r="AE291" s="124" t="s">
        <v>2118</v>
      </c>
      <c r="AF291" s="107" t="str">
        <f t="shared" si="67"/>
        <v xml:space="preserve">"Type" : </v>
      </c>
      <c r="AG291" s="124" t="s">
        <v>2127</v>
      </c>
      <c r="AH291" s="107" t="str">
        <f t="shared" si="68"/>
        <v xml:space="preserve">"Capacity" : </v>
      </c>
      <c r="AI291" s="124">
        <v>45000</v>
      </c>
      <c r="AJ291" s="107" t="str">
        <f t="shared" si="69"/>
        <v>"Acoustics" :</v>
      </c>
      <c r="AK291" s="124" t="s">
        <v>134</v>
      </c>
      <c r="AL291" s="119" t="s">
        <v>2197</v>
      </c>
      <c r="AM291" s="128" t="s">
        <v>2152</v>
      </c>
      <c r="AN291" s="119" t="s">
        <v>2198</v>
      </c>
      <c r="AO291" s="128" t="s">
        <v>2174</v>
      </c>
    </row>
    <row r="292" spans="1:41" ht="12" x14ac:dyDescent="0.25">
      <c r="A292" s="43">
        <v>278</v>
      </c>
      <c r="B292" s="43">
        <v>2018</v>
      </c>
      <c r="C292" s="43">
        <v>11</v>
      </c>
      <c r="D292" s="43">
        <v>120</v>
      </c>
      <c r="E292" s="43">
        <v>14500</v>
      </c>
      <c r="F292" s="43">
        <v>15100</v>
      </c>
      <c r="G292" s="43">
        <v>35</v>
      </c>
      <c r="H292" s="43">
        <v>100</v>
      </c>
      <c r="I292" s="126">
        <v>91200</v>
      </c>
      <c r="J292" s="126">
        <v>118700</v>
      </c>
      <c r="K292" s="43" t="s">
        <v>134</v>
      </c>
      <c r="L292" s="126">
        <v>5100</v>
      </c>
      <c r="M292" s="106" t="str">
        <f t="shared" si="56"/>
        <v xml:space="preserve">"Performer" : </v>
      </c>
      <c r="N292" s="107" t="str">
        <f t="shared" si="57"/>
        <v xml:space="preserve">"Name" : </v>
      </c>
      <c r="O292" s="48" t="s">
        <v>651</v>
      </c>
      <c r="P292" s="107" t="str">
        <f t="shared" si="58"/>
        <v xml:space="preserve">"Music_Type" : </v>
      </c>
      <c r="Q292" s="48" t="s">
        <v>1097</v>
      </c>
      <c r="R292" s="107" t="str">
        <f t="shared" si="59"/>
        <v xml:space="preserve">"Services" : </v>
      </c>
      <c r="S292" s="46" t="s">
        <v>1126</v>
      </c>
      <c r="T292" s="120" t="str">
        <f t="shared" si="60"/>
        <v xml:space="preserve">"Sponsor" : </v>
      </c>
      <c r="U292" s="107" t="str">
        <f t="shared" si="61"/>
        <v xml:space="preserve">"Name" : </v>
      </c>
      <c r="V292" s="124" t="s">
        <v>1392</v>
      </c>
      <c r="W292" s="107" t="str">
        <f t="shared" si="62"/>
        <v xml:space="preserve">"Amount" : </v>
      </c>
      <c r="X292" s="125">
        <v>52000</v>
      </c>
      <c r="Y292" s="107" t="str">
        <f t="shared" si="63"/>
        <v xml:space="preserve">"Services" : </v>
      </c>
      <c r="Z292" s="124" t="s">
        <v>2065</v>
      </c>
      <c r="AA292" s="120" t="str">
        <f t="shared" si="64"/>
        <v xml:space="preserve">"Stadium" : </v>
      </c>
      <c r="AB292" s="107" t="str">
        <f t="shared" si="65"/>
        <v xml:space="preserve">"Name" : </v>
      </c>
      <c r="AC292" s="124" t="s">
        <v>2113</v>
      </c>
      <c r="AD292" s="107" t="str">
        <f t="shared" si="66"/>
        <v xml:space="preserve">"City" : </v>
      </c>
      <c r="AE292" s="124" t="s">
        <v>2114</v>
      </c>
      <c r="AF292" s="107" t="str">
        <f t="shared" si="67"/>
        <v xml:space="preserve">"Type" : </v>
      </c>
      <c r="AG292" s="124" t="s">
        <v>2126</v>
      </c>
      <c r="AH292" s="107" t="str">
        <f t="shared" si="68"/>
        <v xml:space="preserve">"Capacity" : </v>
      </c>
      <c r="AI292" s="124">
        <v>8000</v>
      </c>
      <c r="AJ292" s="107" t="str">
        <f t="shared" si="69"/>
        <v>"Acoustics" :</v>
      </c>
      <c r="AK292" s="124" t="s">
        <v>134</v>
      </c>
      <c r="AL292" s="119" t="s">
        <v>2197</v>
      </c>
      <c r="AM292" s="128" t="s">
        <v>2142</v>
      </c>
      <c r="AN292" s="119" t="s">
        <v>2198</v>
      </c>
      <c r="AO292" s="128" t="s">
        <v>2172</v>
      </c>
    </row>
    <row r="293" spans="1:41" ht="12" x14ac:dyDescent="0.25">
      <c r="A293" s="43">
        <v>279</v>
      </c>
      <c r="B293" s="43">
        <v>2024</v>
      </c>
      <c r="C293" s="43">
        <v>1</v>
      </c>
      <c r="D293" s="43">
        <v>175</v>
      </c>
      <c r="E293" s="43">
        <v>58400</v>
      </c>
      <c r="F293" s="43">
        <v>61900</v>
      </c>
      <c r="G293" s="43">
        <v>55</v>
      </c>
      <c r="H293" s="43">
        <v>260</v>
      </c>
      <c r="I293" s="126">
        <v>87500</v>
      </c>
      <c r="J293" s="126">
        <v>73500</v>
      </c>
      <c r="K293" s="43" t="s">
        <v>135</v>
      </c>
      <c r="L293" s="126">
        <v>12900</v>
      </c>
      <c r="M293" s="106" t="str">
        <f t="shared" si="56"/>
        <v xml:space="preserve">"Performer" : </v>
      </c>
      <c r="N293" s="107" t="str">
        <f t="shared" si="57"/>
        <v xml:space="preserve">"Name" : </v>
      </c>
      <c r="O293" s="48" t="s">
        <v>652</v>
      </c>
      <c r="P293" s="107" t="str">
        <f t="shared" si="58"/>
        <v xml:space="preserve">"Music_Type" : </v>
      </c>
      <c r="Q293" s="48" t="s">
        <v>1093</v>
      </c>
      <c r="R293" s="107" t="str">
        <f t="shared" si="59"/>
        <v xml:space="preserve">"Services" : </v>
      </c>
      <c r="S293" s="46" t="s">
        <v>1108</v>
      </c>
      <c r="T293" s="120" t="str">
        <f t="shared" si="60"/>
        <v xml:space="preserve">"Sponsor" : </v>
      </c>
      <c r="U293" s="107" t="str">
        <f t="shared" si="61"/>
        <v xml:space="preserve">"Name" : </v>
      </c>
      <c r="V293" s="124" t="s">
        <v>1209</v>
      </c>
      <c r="W293" s="107" t="str">
        <f t="shared" si="62"/>
        <v xml:space="preserve">"Amount" : </v>
      </c>
      <c r="X293" s="125">
        <v>347000</v>
      </c>
      <c r="Y293" s="107" t="str">
        <f t="shared" si="63"/>
        <v xml:space="preserve">"Services" : </v>
      </c>
      <c r="Z293" s="124" t="s">
        <v>2073</v>
      </c>
      <c r="AA293" s="120" t="str">
        <f t="shared" si="64"/>
        <v xml:space="preserve">"Stadium" : </v>
      </c>
      <c r="AB293" s="107" t="str">
        <f t="shared" si="65"/>
        <v xml:space="preserve">"Name" : </v>
      </c>
      <c r="AC293" s="124" t="s">
        <v>2102</v>
      </c>
      <c r="AD293" s="107" t="str">
        <f t="shared" si="66"/>
        <v xml:space="preserve">"City" : </v>
      </c>
      <c r="AE293" s="124" t="s">
        <v>2114</v>
      </c>
      <c r="AF293" s="107" t="str">
        <f t="shared" si="67"/>
        <v xml:space="preserve">"Type" : </v>
      </c>
      <c r="AG293" s="124" t="s">
        <v>2124</v>
      </c>
      <c r="AH293" s="107" t="str">
        <f t="shared" si="68"/>
        <v xml:space="preserve">"Capacity" : </v>
      </c>
      <c r="AI293" s="124">
        <v>2100</v>
      </c>
      <c r="AJ293" s="107" t="str">
        <f t="shared" si="69"/>
        <v>"Acoustics" :</v>
      </c>
      <c r="AK293" s="124" t="s">
        <v>135</v>
      </c>
      <c r="AL293" s="119" t="s">
        <v>2197</v>
      </c>
      <c r="AM293" s="128" t="s">
        <v>2158</v>
      </c>
      <c r="AN293" s="119" t="s">
        <v>2198</v>
      </c>
      <c r="AO293" s="128" t="s">
        <v>2186</v>
      </c>
    </row>
    <row r="294" spans="1:41" ht="12" x14ac:dyDescent="0.25">
      <c r="A294" s="43">
        <v>280</v>
      </c>
      <c r="B294" s="43">
        <v>2010</v>
      </c>
      <c r="C294" s="43">
        <v>11</v>
      </c>
      <c r="D294" s="43">
        <v>80</v>
      </c>
      <c r="E294" s="43">
        <v>68100</v>
      </c>
      <c r="F294" s="43">
        <v>57700</v>
      </c>
      <c r="G294" s="43">
        <v>45</v>
      </c>
      <c r="H294" s="43">
        <v>110</v>
      </c>
      <c r="I294" s="126">
        <v>58800</v>
      </c>
      <c r="J294" s="126">
        <v>106100</v>
      </c>
      <c r="K294" s="43" t="s">
        <v>134</v>
      </c>
      <c r="L294" s="126">
        <v>6300</v>
      </c>
      <c r="M294" s="106" t="str">
        <f t="shared" si="56"/>
        <v xml:space="preserve">"Performer" : </v>
      </c>
      <c r="N294" s="107" t="str">
        <f t="shared" si="57"/>
        <v xml:space="preserve">"Name" : </v>
      </c>
      <c r="O294" s="48" t="s">
        <v>653</v>
      </c>
      <c r="P294" s="107" t="str">
        <f t="shared" si="58"/>
        <v xml:space="preserve">"Music_Type" : </v>
      </c>
      <c r="Q294" s="48" t="s">
        <v>1095</v>
      </c>
      <c r="R294" s="107" t="str">
        <f t="shared" si="59"/>
        <v xml:space="preserve">"Services" : </v>
      </c>
      <c r="S294" s="46" t="s">
        <v>1107</v>
      </c>
      <c r="T294" s="120" t="str">
        <f t="shared" si="60"/>
        <v xml:space="preserve">"Sponsor" : </v>
      </c>
      <c r="U294" s="107" t="str">
        <f t="shared" si="61"/>
        <v xml:space="preserve">"Name" : </v>
      </c>
      <c r="V294" s="124" t="s">
        <v>1650</v>
      </c>
      <c r="W294" s="107" t="str">
        <f t="shared" si="62"/>
        <v xml:space="preserve">"Amount" : </v>
      </c>
      <c r="X294" s="125">
        <v>341000</v>
      </c>
      <c r="Y294" s="107" t="str">
        <f t="shared" si="63"/>
        <v xml:space="preserve">"Services" : </v>
      </c>
      <c r="Z294" s="124" t="s">
        <v>2075</v>
      </c>
      <c r="AA294" s="120" t="str">
        <f t="shared" si="64"/>
        <v xml:space="preserve">"Stadium" : </v>
      </c>
      <c r="AB294" s="107" t="str">
        <f t="shared" si="65"/>
        <v xml:space="preserve">"Name" : </v>
      </c>
      <c r="AC294" s="124" t="s">
        <v>2103</v>
      </c>
      <c r="AD294" s="107" t="str">
        <f t="shared" si="66"/>
        <v xml:space="preserve">"City" : </v>
      </c>
      <c r="AE294" s="124" t="s">
        <v>2118</v>
      </c>
      <c r="AF294" s="107" t="str">
        <f t="shared" si="67"/>
        <v xml:space="preserve">"Type" : </v>
      </c>
      <c r="AG294" s="124" t="s">
        <v>2127</v>
      </c>
      <c r="AH294" s="107" t="str">
        <f t="shared" si="68"/>
        <v xml:space="preserve">"Capacity" : </v>
      </c>
      <c r="AI294" s="124">
        <v>45000</v>
      </c>
      <c r="AJ294" s="107" t="str">
        <f t="shared" si="69"/>
        <v>"Acoustics" :</v>
      </c>
      <c r="AK294" s="124" t="s">
        <v>134</v>
      </c>
      <c r="AL294" s="119" t="s">
        <v>2197</v>
      </c>
      <c r="AM294" s="128" t="s">
        <v>2138</v>
      </c>
      <c r="AN294" s="119" t="s">
        <v>2198</v>
      </c>
      <c r="AO294" s="128" t="s">
        <v>2184</v>
      </c>
    </row>
    <row r="295" spans="1:41" ht="12" x14ac:dyDescent="0.25">
      <c r="A295" s="43">
        <v>281</v>
      </c>
      <c r="B295" s="43">
        <v>2022</v>
      </c>
      <c r="C295" s="43">
        <v>9</v>
      </c>
      <c r="D295" s="43">
        <v>80</v>
      </c>
      <c r="E295" s="43">
        <v>29300</v>
      </c>
      <c r="F295" s="43">
        <v>29600</v>
      </c>
      <c r="G295" s="43">
        <v>50</v>
      </c>
      <c r="H295" s="43">
        <v>105</v>
      </c>
      <c r="I295" s="126">
        <v>29900</v>
      </c>
      <c r="J295" s="126">
        <v>29900</v>
      </c>
      <c r="K295" s="43" t="s">
        <v>134</v>
      </c>
      <c r="L295" s="126">
        <v>28200</v>
      </c>
      <c r="M295" s="106" t="str">
        <f t="shared" si="56"/>
        <v xml:space="preserve">"Performer" : </v>
      </c>
      <c r="N295" s="107" t="str">
        <f t="shared" si="57"/>
        <v xml:space="preserve">"Name" : </v>
      </c>
      <c r="O295" s="48" t="s">
        <v>654</v>
      </c>
      <c r="P295" s="107" t="str">
        <f t="shared" si="58"/>
        <v xml:space="preserve">"Music_Type" : </v>
      </c>
      <c r="Q295" s="48" t="s">
        <v>1096</v>
      </c>
      <c r="R295" s="107" t="str">
        <f t="shared" si="59"/>
        <v xml:space="preserve">"Services" : </v>
      </c>
      <c r="S295" s="46" t="s">
        <v>1106</v>
      </c>
      <c r="T295" s="120" t="str">
        <f t="shared" si="60"/>
        <v xml:space="preserve">"Sponsor" : </v>
      </c>
      <c r="U295" s="107" t="str">
        <f t="shared" si="61"/>
        <v xml:space="preserve">"Name" : </v>
      </c>
      <c r="V295" s="124" t="s">
        <v>1318</v>
      </c>
      <c r="W295" s="107" t="str">
        <f t="shared" si="62"/>
        <v xml:space="preserve">"Amount" : </v>
      </c>
      <c r="X295" s="125">
        <v>56000</v>
      </c>
      <c r="Y295" s="107" t="str">
        <f t="shared" si="63"/>
        <v xml:space="preserve">"Services" : </v>
      </c>
      <c r="Z295" s="124" t="s">
        <v>2083</v>
      </c>
      <c r="AA295" s="120" t="str">
        <f t="shared" si="64"/>
        <v xml:space="preserve">"Stadium" : </v>
      </c>
      <c r="AB295" s="107" t="str">
        <f t="shared" si="65"/>
        <v xml:space="preserve">"Name" : </v>
      </c>
      <c r="AC295" s="124" t="s">
        <v>2101</v>
      </c>
      <c r="AD295" s="107" t="str">
        <f t="shared" si="66"/>
        <v xml:space="preserve">"City" : </v>
      </c>
      <c r="AE295" s="124" t="s">
        <v>2115</v>
      </c>
      <c r="AF295" s="107" t="str">
        <f t="shared" si="67"/>
        <v xml:space="preserve">"Type" : </v>
      </c>
      <c r="AG295" s="124" t="s">
        <v>2125</v>
      </c>
      <c r="AH295" s="107" t="str">
        <f t="shared" si="68"/>
        <v xml:space="preserve">"Capacity" : </v>
      </c>
      <c r="AI295" s="124">
        <v>25600</v>
      </c>
      <c r="AJ295" s="107" t="str">
        <f t="shared" si="69"/>
        <v>"Acoustics" :</v>
      </c>
      <c r="AK295" s="124" t="s">
        <v>134</v>
      </c>
      <c r="AL295" s="119" t="s">
        <v>2197</v>
      </c>
      <c r="AM295" s="128" t="s">
        <v>2159</v>
      </c>
      <c r="AN295" s="119" t="s">
        <v>2198</v>
      </c>
      <c r="AO295" s="128" t="s">
        <v>2187</v>
      </c>
    </row>
    <row r="296" spans="1:41" ht="12" x14ac:dyDescent="0.25">
      <c r="A296" s="43">
        <v>282</v>
      </c>
      <c r="B296" s="43">
        <v>2020</v>
      </c>
      <c r="C296" s="43">
        <v>10</v>
      </c>
      <c r="D296" s="43">
        <v>140</v>
      </c>
      <c r="E296" s="43">
        <v>22300</v>
      </c>
      <c r="F296" s="43">
        <v>21800</v>
      </c>
      <c r="G296" s="43">
        <v>25</v>
      </c>
      <c r="H296" s="43">
        <v>75</v>
      </c>
      <c r="I296" s="126">
        <v>20800</v>
      </c>
      <c r="J296" s="126">
        <v>42000</v>
      </c>
      <c r="K296" s="43" t="s">
        <v>134</v>
      </c>
      <c r="L296" s="126">
        <v>24000</v>
      </c>
      <c r="M296" s="106" t="str">
        <f t="shared" si="56"/>
        <v xml:space="preserve">"Performer" : </v>
      </c>
      <c r="N296" s="107" t="str">
        <f t="shared" si="57"/>
        <v xml:space="preserve">"Name" : </v>
      </c>
      <c r="O296" s="48" t="s">
        <v>337</v>
      </c>
      <c r="P296" s="107" t="str">
        <f t="shared" si="58"/>
        <v xml:space="preserve">"Music_Type" : </v>
      </c>
      <c r="Q296" s="48" t="s">
        <v>1093</v>
      </c>
      <c r="R296" s="107" t="str">
        <f t="shared" si="59"/>
        <v xml:space="preserve">"Services" : </v>
      </c>
      <c r="S296" s="46" t="s">
        <v>1133</v>
      </c>
      <c r="T296" s="120" t="str">
        <f t="shared" si="60"/>
        <v xml:space="preserve">"Sponsor" : </v>
      </c>
      <c r="U296" s="107" t="str">
        <f t="shared" si="61"/>
        <v xml:space="preserve">"Name" : </v>
      </c>
      <c r="V296" s="124" t="s">
        <v>1651</v>
      </c>
      <c r="W296" s="107" t="str">
        <f t="shared" si="62"/>
        <v xml:space="preserve">"Amount" : </v>
      </c>
      <c r="X296" s="125">
        <v>190000</v>
      </c>
      <c r="Y296" s="107" t="str">
        <f t="shared" si="63"/>
        <v xml:space="preserve">"Services" : </v>
      </c>
      <c r="Z296" s="124" t="s">
        <v>2083</v>
      </c>
      <c r="AA296" s="120" t="str">
        <f t="shared" si="64"/>
        <v xml:space="preserve">"Stadium" : </v>
      </c>
      <c r="AB296" s="107" t="str">
        <f t="shared" si="65"/>
        <v xml:space="preserve">"Name" : </v>
      </c>
      <c r="AC296" s="124" t="s">
        <v>2096</v>
      </c>
      <c r="AD296" s="107" t="str">
        <f t="shared" si="66"/>
        <v xml:space="preserve">"City" : </v>
      </c>
      <c r="AE296" s="124" t="s">
        <v>2114</v>
      </c>
      <c r="AF296" s="107" t="str">
        <f t="shared" si="67"/>
        <v xml:space="preserve">"Type" : </v>
      </c>
      <c r="AG296" s="124" t="s">
        <v>2124</v>
      </c>
      <c r="AH296" s="107" t="str">
        <f t="shared" si="68"/>
        <v xml:space="preserve">"Capacity" : </v>
      </c>
      <c r="AI296" s="124">
        <v>1200</v>
      </c>
      <c r="AJ296" s="107" t="str">
        <f t="shared" si="69"/>
        <v>"Acoustics" :</v>
      </c>
      <c r="AK296" s="124" t="s">
        <v>135</v>
      </c>
      <c r="AL296" s="119" t="s">
        <v>2197</v>
      </c>
      <c r="AM296" s="128" t="s">
        <v>2158</v>
      </c>
      <c r="AN296" s="119" t="s">
        <v>2198</v>
      </c>
      <c r="AO296" s="128" t="s">
        <v>2177</v>
      </c>
    </row>
    <row r="297" spans="1:41" ht="12" x14ac:dyDescent="0.25">
      <c r="A297" s="43">
        <v>283</v>
      </c>
      <c r="B297" s="43">
        <v>2011</v>
      </c>
      <c r="C297" s="43">
        <v>5</v>
      </c>
      <c r="D297" s="43">
        <v>130</v>
      </c>
      <c r="E297" s="43">
        <v>22000</v>
      </c>
      <c r="F297" s="43">
        <v>24200</v>
      </c>
      <c r="G297" s="43">
        <v>25</v>
      </c>
      <c r="H297" s="43">
        <v>100</v>
      </c>
      <c r="I297" s="126">
        <v>12200</v>
      </c>
      <c r="J297" s="126">
        <v>42000</v>
      </c>
      <c r="K297" s="43" t="s">
        <v>133</v>
      </c>
      <c r="L297" s="126">
        <v>8200</v>
      </c>
      <c r="M297" s="106" t="str">
        <f t="shared" si="56"/>
        <v xml:space="preserve">"Performer" : </v>
      </c>
      <c r="N297" s="107" t="str">
        <f t="shared" si="57"/>
        <v xml:space="preserve">"Name" : </v>
      </c>
      <c r="O297" s="48" t="s">
        <v>317</v>
      </c>
      <c r="P297" s="107" t="str">
        <f t="shared" si="58"/>
        <v xml:space="preserve">"Music_Type" : </v>
      </c>
      <c r="Q297" s="48" t="s">
        <v>1093</v>
      </c>
      <c r="R297" s="107" t="str">
        <f t="shared" si="59"/>
        <v xml:space="preserve">"Services" : </v>
      </c>
      <c r="S297" s="46" t="s">
        <v>1111</v>
      </c>
      <c r="T297" s="120" t="str">
        <f t="shared" si="60"/>
        <v xml:space="preserve">"Sponsor" : </v>
      </c>
      <c r="U297" s="107" t="str">
        <f t="shared" si="61"/>
        <v xml:space="preserve">"Name" : </v>
      </c>
      <c r="V297" s="124" t="s">
        <v>1652</v>
      </c>
      <c r="W297" s="107" t="str">
        <f t="shared" si="62"/>
        <v xml:space="preserve">"Amount" : </v>
      </c>
      <c r="X297" s="125">
        <v>129000</v>
      </c>
      <c r="Y297" s="107" t="str">
        <f t="shared" si="63"/>
        <v xml:space="preserve">"Services" : </v>
      </c>
      <c r="Z297" s="124" t="s">
        <v>2078</v>
      </c>
      <c r="AA297" s="120" t="str">
        <f t="shared" si="64"/>
        <v xml:space="preserve">"Stadium" : </v>
      </c>
      <c r="AB297" s="107" t="str">
        <f t="shared" si="65"/>
        <v xml:space="preserve">"Name" : </v>
      </c>
      <c r="AC297" s="124" t="s">
        <v>2107</v>
      </c>
      <c r="AD297" s="107" t="str">
        <f t="shared" si="66"/>
        <v xml:space="preserve">"City" : </v>
      </c>
      <c r="AE297" s="124" t="s">
        <v>2120</v>
      </c>
      <c r="AF297" s="107" t="str">
        <f t="shared" si="67"/>
        <v xml:space="preserve">"Type" : </v>
      </c>
      <c r="AG297" s="124" t="s">
        <v>2124</v>
      </c>
      <c r="AH297" s="107" t="str">
        <f t="shared" si="68"/>
        <v xml:space="preserve">"Capacity" : </v>
      </c>
      <c r="AI297" s="124">
        <v>4500</v>
      </c>
      <c r="AJ297" s="107" t="str">
        <f t="shared" si="69"/>
        <v>"Acoustics" :</v>
      </c>
      <c r="AK297" s="124" t="s">
        <v>135</v>
      </c>
      <c r="AL297" s="119" t="s">
        <v>2197</v>
      </c>
      <c r="AM297" s="128" t="s">
        <v>2144</v>
      </c>
      <c r="AN297" s="119" t="s">
        <v>2198</v>
      </c>
      <c r="AO297" s="128" t="s">
        <v>2175</v>
      </c>
    </row>
    <row r="298" spans="1:41" ht="12" x14ac:dyDescent="0.25">
      <c r="A298" s="43">
        <v>284</v>
      </c>
      <c r="B298" s="43">
        <v>2016</v>
      </c>
      <c r="C298" s="43">
        <v>8</v>
      </c>
      <c r="D298" s="43">
        <v>160</v>
      </c>
      <c r="E298" s="43">
        <v>69900</v>
      </c>
      <c r="F298" s="43">
        <v>76000</v>
      </c>
      <c r="G298" s="43">
        <v>50</v>
      </c>
      <c r="H298" s="43">
        <v>110</v>
      </c>
      <c r="I298" s="126">
        <v>34800</v>
      </c>
      <c r="J298" s="126">
        <v>15900</v>
      </c>
      <c r="K298" s="43" t="s">
        <v>134</v>
      </c>
      <c r="L298" s="126">
        <v>15700</v>
      </c>
      <c r="M298" s="106" t="str">
        <f t="shared" si="56"/>
        <v xml:space="preserve">"Performer" : </v>
      </c>
      <c r="N298" s="107" t="str">
        <f t="shared" si="57"/>
        <v xml:space="preserve">"Name" : </v>
      </c>
      <c r="O298" s="48" t="s">
        <v>655</v>
      </c>
      <c r="P298" s="107" t="str">
        <f t="shared" si="58"/>
        <v xml:space="preserve">"Music_Type" : </v>
      </c>
      <c r="Q298" s="48" t="s">
        <v>1098</v>
      </c>
      <c r="R298" s="107" t="str">
        <f t="shared" si="59"/>
        <v xml:space="preserve">"Services" : </v>
      </c>
      <c r="S298" s="46" t="s">
        <v>1126</v>
      </c>
      <c r="T298" s="120" t="str">
        <f t="shared" si="60"/>
        <v xml:space="preserve">"Sponsor" : </v>
      </c>
      <c r="U298" s="107" t="str">
        <f t="shared" si="61"/>
        <v xml:space="preserve">"Name" : </v>
      </c>
      <c r="V298" s="124" t="s">
        <v>1653</v>
      </c>
      <c r="W298" s="107" t="str">
        <f t="shared" si="62"/>
        <v xml:space="preserve">"Amount" : </v>
      </c>
      <c r="X298" s="125">
        <v>10000</v>
      </c>
      <c r="Y298" s="107" t="str">
        <f t="shared" si="63"/>
        <v xml:space="preserve">"Services" : </v>
      </c>
      <c r="Z298" s="124" t="s">
        <v>2071</v>
      </c>
      <c r="AA298" s="120" t="str">
        <f t="shared" si="64"/>
        <v xml:space="preserve">"Stadium" : </v>
      </c>
      <c r="AB298" s="107" t="str">
        <f t="shared" si="65"/>
        <v xml:space="preserve">"Name" : </v>
      </c>
      <c r="AC298" s="124" t="s">
        <v>2107</v>
      </c>
      <c r="AD298" s="107" t="str">
        <f t="shared" si="66"/>
        <v xml:space="preserve">"City" : </v>
      </c>
      <c r="AE298" s="124" t="s">
        <v>2120</v>
      </c>
      <c r="AF298" s="107" t="str">
        <f t="shared" si="67"/>
        <v xml:space="preserve">"Type" : </v>
      </c>
      <c r="AG298" s="124" t="s">
        <v>2124</v>
      </c>
      <c r="AH298" s="107" t="str">
        <f t="shared" si="68"/>
        <v xml:space="preserve">"Capacity" : </v>
      </c>
      <c r="AI298" s="124">
        <v>4500</v>
      </c>
      <c r="AJ298" s="107" t="str">
        <f t="shared" si="69"/>
        <v>"Acoustics" :</v>
      </c>
      <c r="AK298" s="124" t="s">
        <v>135</v>
      </c>
      <c r="AL298" s="119" t="s">
        <v>2197</v>
      </c>
      <c r="AM298" s="128" t="s">
        <v>2159</v>
      </c>
      <c r="AN298" s="119" t="s">
        <v>2198</v>
      </c>
      <c r="AO298" s="128" t="s">
        <v>2192</v>
      </c>
    </row>
    <row r="299" spans="1:41" ht="12" x14ac:dyDescent="0.25">
      <c r="A299" s="43">
        <v>285</v>
      </c>
      <c r="B299" s="43">
        <v>2023</v>
      </c>
      <c r="C299" s="43">
        <v>9</v>
      </c>
      <c r="D299" s="43">
        <v>110</v>
      </c>
      <c r="E299" s="43">
        <v>11000</v>
      </c>
      <c r="F299" s="43">
        <v>9400</v>
      </c>
      <c r="G299" s="43">
        <v>30</v>
      </c>
      <c r="H299" s="43">
        <v>85</v>
      </c>
      <c r="I299" s="126">
        <v>22800</v>
      </c>
      <c r="J299" s="126">
        <v>38900</v>
      </c>
      <c r="K299" s="43" t="s">
        <v>136</v>
      </c>
      <c r="L299" s="126">
        <v>49600</v>
      </c>
      <c r="M299" s="106" t="str">
        <f t="shared" si="56"/>
        <v xml:space="preserve">"Performer" : </v>
      </c>
      <c r="N299" s="107" t="str">
        <f t="shared" si="57"/>
        <v xml:space="preserve">"Name" : </v>
      </c>
      <c r="O299" s="48" t="s">
        <v>353</v>
      </c>
      <c r="P299" s="107" t="str">
        <f t="shared" si="58"/>
        <v xml:space="preserve">"Music_Type" : </v>
      </c>
      <c r="Q299" s="48" t="s">
        <v>1096</v>
      </c>
      <c r="R299" s="107" t="str">
        <f t="shared" si="59"/>
        <v xml:space="preserve">"Services" : </v>
      </c>
      <c r="S299" s="46" t="s">
        <v>1123</v>
      </c>
      <c r="T299" s="120" t="str">
        <f t="shared" si="60"/>
        <v xml:space="preserve">"Sponsor" : </v>
      </c>
      <c r="U299" s="107" t="str">
        <f t="shared" si="61"/>
        <v xml:space="preserve">"Name" : </v>
      </c>
      <c r="V299" s="124" t="s">
        <v>1654</v>
      </c>
      <c r="W299" s="107" t="str">
        <f t="shared" si="62"/>
        <v xml:space="preserve">"Amount" : </v>
      </c>
      <c r="X299" s="125">
        <v>126000</v>
      </c>
      <c r="Y299" s="107" t="str">
        <f t="shared" si="63"/>
        <v xml:space="preserve">"Services" : </v>
      </c>
      <c r="Z299" s="124" t="s">
        <v>2095</v>
      </c>
      <c r="AA299" s="120" t="str">
        <f t="shared" si="64"/>
        <v xml:space="preserve">"Stadium" : </v>
      </c>
      <c r="AB299" s="107" t="str">
        <f t="shared" si="65"/>
        <v xml:space="preserve">"Name" : </v>
      </c>
      <c r="AC299" s="124" t="s">
        <v>2099</v>
      </c>
      <c r="AD299" s="107" t="str">
        <f t="shared" si="66"/>
        <v xml:space="preserve">"City" : </v>
      </c>
      <c r="AE299" s="124" t="s">
        <v>2116</v>
      </c>
      <c r="AF299" s="107" t="str">
        <f t="shared" si="67"/>
        <v xml:space="preserve">"Type" : </v>
      </c>
      <c r="AG299" s="124" t="s">
        <v>2127</v>
      </c>
      <c r="AH299" s="107" t="str">
        <f t="shared" si="68"/>
        <v xml:space="preserve">"Capacity" : </v>
      </c>
      <c r="AI299" s="124">
        <v>34000</v>
      </c>
      <c r="AJ299" s="107" t="str">
        <f t="shared" si="69"/>
        <v>"Acoustics" :</v>
      </c>
      <c r="AK299" s="124" t="s">
        <v>134</v>
      </c>
      <c r="AL299" s="119" t="s">
        <v>2197</v>
      </c>
      <c r="AM299" s="128" t="s">
        <v>2154</v>
      </c>
      <c r="AN299" s="119" t="s">
        <v>2198</v>
      </c>
      <c r="AO299" s="128" t="s">
        <v>2183</v>
      </c>
    </row>
    <row r="300" spans="1:41" ht="12" x14ac:dyDescent="0.25">
      <c r="A300" s="43">
        <v>286</v>
      </c>
      <c r="B300" s="43">
        <v>2019</v>
      </c>
      <c r="C300" s="43">
        <v>3</v>
      </c>
      <c r="D300" s="43">
        <v>105</v>
      </c>
      <c r="E300" s="43">
        <v>3500</v>
      </c>
      <c r="F300" s="43">
        <v>2900</v>
      </c>
      <c r="G300" s="43">
        <v>45</v>
      </c>
      <c r="H300" s="43">
        <v>125</v>
      </c>
      <c r="I300" s="126">
        <v>53400</v>
      </c>
      <c r="J300" s="126">
        <v>2300</v>
      </c>
      <c r="K300" s="43" t="s">
        <v>134</v>
      </c>
      <c r="L300" s="126">
        <v>6900</v>
      </c>
      <c r="M300" s="106" t="str">
        <f t="shared" si="56"/>
        <v xml:space="preserve">"Performer" : </v>
      </c>
      <c r="N300" s="107" t="str">
        <f t="shared" si="57"/>
        <v xml:space="preserve">"Name" : </v>
      </c>
      <c r="O300" s="48" t="s">
        <v>462</v>
      </c>
      <c r="P300" s="107" t="str">
        <f t="shared" si="58"/>
        <v xml:space="preserve">"Music_Type" : </v>
      </c>
      <c r="Q300" s="48" t="s">
        <v>1093</v>
      </c>
      <c r="R300" s="107" t="str">
        <f t="shared" si="59"/>
        <v xml:space="preserve">"Services" : </v>
      </c>
      <c r="S300" s="46" t="s">
        <v>1118</v>
      </c>
      <c r="T300" s="120" t="str">
        <f t="shared" si="60"/>
        <v xml:space="preserve">"Sponsor" : </v>
      </c>
      <c r="U300" s="107" t="str">
        <f t="shared" si="61"/>
        <v xml:space="preserve">"Name" : </v>
      </c>
      <c r="V300" s="124" t="s">
        <v>1400</v>
      </c>
      <c r="W300" s="107" t="str">
        <f t="shared" si="62"/>
        <v xml:space="preserve">"Amount" : </v>
      </c>
      <c r="X300" s="125">
        <v>477000</v>
      </c>
      <c r="Y300" s="107" t="str">
        <f t="shared" si="63"/>
        <v xml:space="preserve">"Services" : </v>
      </c>
      <c r="Z300" s="124" t="s">
        <v>2076</v>
      </c>
      <c r="AA300" s="120" t="str">
        <f t="shared" si="64"/>
        <v xml:space="preserve">"Stadium" : </v>
      </c>
      <c r="AB300" s="107" t="str">
        <f t="shared" si="65"/>
        <v xml:space="preserve">"Name" : </v>
      </c>
      <c r="AC300" s="124" t="s">
        <v>2105</v>
      </c>
      <c r="AD300" s="107" t="str">
        <f t="shared" si="66"/>
        <v xml:space="preserve">"City" : </v>
      </c>
      <c r="AE300" s="124" t="s">
        <v>2119</v>
      </c>
      <c r="AF300" s="107" t="str">
        <f t="shared" si="67"/>
        <v xml:space="preserve">"Type" : </v>
      </c>
      <c r="AG300" s="124" t="s">
        <v>2127</v>
      </c>
      <c r="AH300" s="107" t="str">
        <f t="shared" si="68"/>
        <v xml:space="preserve">"Capacity" : </v>
      </c>
      <c r="AI300" s="124">
        <v>27000</v>
      </c>
      <c r="AJ300" s="107" t="str">
        <f t="shared" si="69"/>
        <v>"Acoustics" :</v>
      </c>
      <c r="AK300" s="124" t="s">
        <v>134</v>
      </c>
      <c r="AL300" s="119" t="s">
        <v>2197</v>
      </c>
      <c r="AM300" s="128" t="s">
        <v>2155</v>
      </c>
      <c r="AN300" s="119" t="s">
        <v>2198</v>
      </c>
      <c r="AO300" s="128" t="s">
        <v>2184</v>
      </c>
    </row>
    <row r="301" spans="1:41" ht="12" x14ac:dyDescent="0.25">
      <c r="A301" s="43">
        <v>287</v>
      </c>
      <c r="B301" s="43">
        <v>2018</v>
      </c>
      <c r="C301" s="43">
        <v>8</v>
      </c>
      <c r="D301" s="43">
        <v>90</v>
      </c>
      <c r="E301" s="43">
        <v>75100</v>
      </c>
      <c r="F301" s="43">
        <v>65600</v>
      </c>
      <c r="G301" s="43">
        <v>45</v>
      </c>
      <c r="H301" s="43">
        <v>135</v>
      </c>
      <c r="I301" s="126">
        <v>16900</v>
      </c>
      <c r="J301" s="126">
        <v>69000</v>
      </c>
      <c r="K301" s="43" t="s">
        <v>134</v>
      </c>
      <c r="L301" s="126">
        <v>31900</v>
      </c>
      <c r="M301" s="106" t="str">
        <f t="shared" si="56"/>
        <v xml:space="preserve">"Performer" : </v>
      </c>
      <c r="N301" s="107" t="str">
        <f t="shared" si="57"/>
        <v xml:space="preserve">"Name" : </v>
      </c>
      <c r="O301" s="48" t="s">
        <v>656</v>
      </c>
      <c r="P301" s="107" t="str">
        <f t="shared" si="58"/>
        <v xml:space="preserve">"Music_Type" : </v>
      </c>
      <c r="Q301" s="48" t="s">
        <v>1095</v>
      </c>
      <c r="R301" s="107" t="str">
        <f t="shared" si="59"/>
        <v xml:space="preserve">"Services" : </v>
      </c>
      <c r="S301" s="46" t="s">
        <v>1117</v>
      </c>
      <c r="T301" s="120" t="str">
        <f t="shared" si="60"/>
        <v xml:space="preserve">"Sponsor" : </v>
      </c>
      <c r="U301" s="107" t="str">
        <f t="shared" si="61"/>
        <v xml:space="preserve">"Name" : </v>
      </c>
      <c r="V301" s="124" t="s">
        <v>1297</v>
      </c>
      <c r="W301" s="107" t="str">
        <f t="shared" si="62"/>
        <v xml:space="preserve">"Amount" : </v>
      </c>
      <c r="X301" s="125">
        <v>329000</v>
      </c>
      <c r="Y301" s="107" t="str">
        <f t="shared" si="63"/>
        <v xml:space="preserve">"Services" : </v>
      </c>
      <c r="Z301" s="124" t="s">
        <v>2073</v>
      </c>
      <c r="AA301" s="120" t="str">
        <f t="shared" si="64"/>
        <v xml:space="preserve">"Stadium" : </v>
      </c>
      <c r="AB301" s="107" t="str">
        <f t="shared" si="65"/>
        <v xml:space="preserve">"Name" : </v>
      </c>
      <c r="AC301" s="124" t="s">
        <v>2106</v>
      </c>
      <c r="AD301" s="107" t="str">
        <f t="shared" si="66"/>
        <v xml:space="preserve">"City" : </v>
      </c>
      <c r="AE301" s="124" t="s">
        <v>2114</v>
      </c>
      <c r="AF301" s="107" t="str">
        <f t="shared" si="67"/>
        <v xml:space="preserve">"Type" : </v>
      </c>
      <c r="AG301" s="124" t="s">
        <v>2124</v>
      </c>
      <c r="AH301" s="107" t="str">
        <f t="shared" si="68"/>
        <v xml:space="preserve">"Capacity" : </v>
      </c>
      <c r="AI301" s="124">
        <v>13000</v>
      </c>
      <c r="AJ301" s="107" t="str">
        <f t="shared" si="69"/>
        <v>"Acoustics" :</v>
      </c>
      <c r="AK301" s="124" t="s">
        <v>135</v>
      </c>
      <c r="AL301" s="119" t="s">
        <v>2197</v>
      </c>
      <c r="AM301" s="128" t="s">
        <v>2133</v>
      </c>
      <c r="AN301" s="119" t="s">
        <v>2198</v>
      </c>
      <c r="AO301" s="128" t="s">
        <v>2185</v>
      </c>
    </row>
    <row r="302" spans="1:41" ht="12" x14ac:dyDescent="0.25">
      <c r="A302" s="43">
        <v>288</v>
      </c>
      <c r="B302" s="43">
        <v>2017</v>
      </c>
      <c r="C302" s="43">
        <v>12</v>
      </c>
      <c r="D302" s="43">
        <v>90</v>
      </c>
      <c r="E302" s="43">
        <v>5700</v>
      </c>
      <c r="F302" s="43">
        <v>5000</v>
      </c>
      <c r="G302" s="43">
        <v>45</v>
      </c>
      <c r="H302" s="43">
        <v>195</v>
      </c>
      <c r="I302" s="126">
        <v>36600</v>
      </c>
      <c r="J302" s="126">
        <v>19800</v>
      </c>
      <c r="K302" s="43" t="s">
        <v>136</v>
      </c>
      <c r="L302" s="126">
        <v>3800</v>
      </c>
      <c r="M302" s="106" t="str">
        <f t="shared" si="56"/>
        <v xml:space="preserve">"Performer" : </v>
      </c>
      <c r="N302" s="107" t="str">
        <f t="shared" si="57"/>
        <v xml:space="preserve">"Name" : </v>
      </c>
      <c r="O302" s="48" t="s">
        <v>657</v>
      </c>
      <c r="P302" s="107" t="str">
        <f t="shared" si="58"/>
        <v xml:space="preserve">"Music_Type" : </v>
      </c>
      <c r="Q302" s="48" t="s">
        <v>1097</v>
      </c>
      <c r="R302" s="107" t="str">
        <f t="shared" si="59"/>
        <v xml:space="preserve">"Services" : </v>
      </c>
      <c r="S302" s="46" t="s">
        <v>1120</v>
      </c>
      <c r="T302" s="120" t="str">
        <f t="shared" si="60"/>
        <v xml:space="preserve">"Sponsor" : </v>
      </c>
      <c r="U302" s="107" t="str">
        <f t="shared" si="61"/>
        <v xml:space="preserve">"Name" : </v>
      </c>
      <c r="V302" s="124" t="s">
        <v>1655</v>
      </c>
      <c r="W302" s="107" t="str">
        <f t="shared" si="62"/>
        <v xml:space="preserve">"Amount" : </v>
      </c>
      <c r="X302" s="125">
        <v>113000</v>
      </c>
      <c r="Y302" s="107" t="str">
        <f t="shared" si="63"/>
        <v xml:space="preserve">"Services" : </v>
      </c>
      <c r="Z302" s="124" t="s">
        <v>2087</v>
      </c>
      <c r="AA302" s="120" t="str">
        <f t="shared" si="64"/>
        <v xml:space="preserve">"Stadium" : </v>
      </c>
      <c r="AB302" s="107" t="str">
        <f t="shared" si="65"/>
        <v xml:space="preserve">"Name" : </v>
      </c>
      <c r="AC302" s="124" t="s">
        <v>2101</v>
      </c>
      <c r="AD302" s="107" t="str">
        <f t="shared" si="66"/>
        <v xml:space="preserve">"City" : </v>
      </c>
      <c r="AE302" s="124" t="s">
        <v>2115</v>
      </c>
      <c r="AF302" s="107" t="str">
        <f t="shared" si="67"/>
        <v xml:space="preserve">"Type" : </v>
      </c>
      <c r="AG302" s="124" t="s">
        <v>2125</v>
      </c>
      <c r="AH302" s="107" t="str">
        <f t="shared" si="68"/>
        <v xml:space="preserve">"Capacity" : </v>
      </c>
      <c r="AI302" s="124">
        <v>25600</v>
      </c>
      <c r="AJ302" s="107" t="str">
        <f t="shared" si="69"/>
        <v>"Acoustics" :</v>
      </c>
      <c r="AK302" s="124" t="s">
        <v>134</v>
      </c>
      <c r="AL302" s="119" t="s">
        <v>2197</v>
      </c>
      <c r="AM302" s="128" t="s">
        <v>2144</v>
      </c>
      <c r="AN302" s="119" t="s">
        <v>2198</v>
      </c>
      <c r="AO302" s="128" t="s">
        <v>2184</v>
      </c>
    </row>
    <row r="303" spans="1:41" ht="12" x14ac:dyDescent="0.25">
      <c r="A303" s="43">
        <v>289</v>
      </c>
      <c r="B303" s="43">
        <v>2017</v>
      </c>
      <c r="C303" s="43">
        <v>10</v>
      </c>
      <c r="D303" s="43">
        <v>155</v>
      </c>
      <c r="E303" s="43">
        <v>23400</v>
      </c>
      <c r="F303" s="43">
        <v>21900</v>
      </c>
      <c r="G303" s="43">
        <v>50</v>
      </c>
      <c r="H303" s="43">
        <v>110</v>
      </c>
      <c r="I303" s="126">
        <v>36800</v>
      </c>
      <c r="J303" s="126">
        <v>83700</v>
      </c>
      <c r="K303" s="43" t="s">
        <v>136</v>
      </c>
      <c r="L303" s="126">
        <v>14600</v>
      </c>
      <c r="M303" s="106" t="str">
        <f t="shared" si="56"/>
        <v xml:space="preserve">"Performer" : </v>
      </c>
      <c r="N303" s="107" t="str">
        <f t="shared" si="57"/>
        <v xml:space="preserve">"Name" : </v>
      </c>
      <c r="O303" s="48" t="s">
        <v>658</v>
      </c>
      <c r="P303" s="107" t="str">
        <f t="shared" si="58"/>
        <v xml:space="preserve">"Music_Type" : </v>
      </c>
      <c r="Q303" s="48" t="s">
        <v>1098</v>
      </c>
      <c r="R303" s="107" t="str">
        <f t="shared" si="59"/>
        <v xml:space="preserve">"Services" : </v>
      </c>
      <c r="S303" s="46" t="s">
        <v>1114</v>
      </c>
      <c r="T303" s="120" t="str">
        <f t="shared" si="60"/>
        <v xml:space="preserve">"Sponsor" : </v>
      </c>
      <c r="U303" s="107" t="str">
        <f t="shared" si="61"/>
        <v xml:space="preserve">"Name" : </v>
      </c>
      <c r="V303" s="124" t="s">
        <v>1656</v>
      </c>
      <c r="W303" s="107" t="str">
        <f t="shared" si="62"/>
        <v xml:space="preserve">"Amount" : </v>
      </c>
      <c r="X303" s="125">
        <v>141000</v>
      </c>
      <c r="Y303" s="107" t="str">
        <f t="shared" si="63"/>
        <v xml:space="preserve">"Services" : </v>
      </c>
      <c r="Z303" s="124" t="s">
        <v>2067</v>
      </c>
      <c r="AA303" s="120" t="str">
        <f t="shared" si="64"/>
        <v xml:space="preserve">"Stadium" : </v>
      </c>
      <c r="AB303" s="107" t="str">
        <f t="shared" si="65"/>
        <v xml:space="preserve">"Name" : </v>
      </c>
      <c r="AC303" s="124" t="s">
        <v>2111</v>
      </c>
      <c r="AD303" s="107" t="str">
        <f t="shared" si="66"/>
        <v xml:space="preserve">"City" : </v>
      </c>
      <c r="AE303" s="124" t="s">
        <v>2114</v>
      </c>
      <c r="AF303" s="107" t="str">
        <f t="shared" si="67"/>
        <v xml:space="preserve">"Type" : </v>
      </c>
      <c r="AG303" s="124" t="s">
        <v>2124</v>
      </c>
      <c r="AH303" s="107" t="str">
        <f t="shared" si="68"/>
        <v xml:space="preserve">"Capacity" : </v>
      </c>
      <c r="AI303" s="124">
        <v>1200</v>
      </c>
      <c r="AJ303" s="107" t="str">
        <f t="shared" si="69"/>
        <v>"Acoustics" :</v>
      </c>
      <c r="AK303" s="124" t="s">
        <v>135</v>
      </c>
      <c r="AL303" s="119" t="s">
        <v>2197</v>
      </c>
      <c r="AM303" s="128" t="s">
        <v>2138</v>
      </c>
      <c r="AN303" s="119" t="s">
        <v>2198</v>
      </c>
      <c r="AO303" s="128" t="s">
        <v>2191</v>
      </c>
    </row>
    <row r="304" spans="1:41" ht="12" x14ac:dyDescent="0.25">
      <c r="A304" s="43">
        <v>290</v>
      </c>
      <c r="B304" s="43">
        <v>2014</v>
      </c>
      <c r="C304" s="43">
        <v>6</v>
      </c>
      <c r="D304" s="43">
        <v>150</v>
      </c>
      <c r="E304" s="43">
        <v>32000</v>
      </c>
      <c r="F304" s="43">
        <v>34500</v>
      </c>
      <c r="G304" s="43">
        <v>35</v>
      </c>
      <c r="H304" s="43">
        <v>135</v>
      </c>
      <c r="I304" s="126">
        <v>53200</v>
      </c>
      <c r="J304" s="126">
        <v>109300</v>
      </c>
      <c r="K304" s="43" t="s">
        <v>134</v>
      </c>
      <c r="L304" s="126">
        <v>28400</v>
      </c>
      <c r="M304" s="106" t="str">
        <f t="shared" si="56"/>
        <v xml:space="preserve">"Performer" : </v>
      </c>
      <c r="N304" s="107" t="str">
        <f t="shared" si="57"/>
        <v xml:space="preserve">"Name" : </v>
      </c>
      <c r="O304" s="48" t="s">
        <v>269</v>
      </c>
      <c r="P304" s="107" t="str">
        <f t="shared" si="58"/>
        <v xml:space="preserve">"Music_Type" : </v>
      </c>
      <c r="Q304" s="48" t="s">
        <v>1096</v>
      </c>
      <c r="R304" s="107" t="str">
        <f t="shared" si="59"/>
        <v xml:space="preserve">"Services" : </v>
      </c>
      <c r="S304" s="46" t="s">
        <v>1117</v>
      </c>
      <c r="T304" s="120" t="str">
        <f t="shared" si="60"/>
        <v xml:space="preserve">"Sponsor" : </v>
      </c>
      <c r="U304" s="107" t="str">
        <f t="shared" si="61"/>
        <v xml:space="preserve">"Name" : </v>
      </c>
      <c r="V304" s="124" t="s">
        <v>1657</v>
      </c>
      <c r="W304" s="107" t="str">
        <f t="shared" si="62"/>
        <v xml:space="preserve">"Amount" : </v>
      </c>
      <c r="X304" s="125">
        <v>116000</v>
      </c>
      <c r="Y304" s="107" t="str">
        <f t="shared" si="63"/>
        <v xml:space="preserve">"Services" : </v>
      </c>
      <c r="Z304" s="124" t="s">
        <v>2084</v>
      </c>
      <c r="AA304" s="120" t="str">
        <f t="shared" si="64"/>
        <v xml:space="preserve">"Stadium" : </v>
      </c>
      <c r="AB304" s="107" t="str">
        <f t="shared" si="65"/>
        <v xml:space="preserve">"Name" : </v>
      </c>
      <c r="AC304" s="124" t="s">
        <v>2108</v>
      </c>
      <c r="AD304" s="107" t="str">
        <f t="shared" si="66"/>
        <v xml:space="preserve">"City" : </v>
      </c>
      <c r="AE304" s="124" t="s">
        <v>2121</v>
      </c>
      <c r="AF304" s="107" t="str">
        <f t="shared" si="67"/>
        <v xml:space="preserve">"Type" : </v>
      </c>
      <c r="AG304" s="124" t="s">
        <v>2124</v>
      </c>
      <c r="AH304" s="107" t="str">
        <f t="shared" si="68"/>
        <v xml:space="preserve">"Capacity" : </v>
      </c>
      <c r="AI304" s="124">
        <v>2000</v>
      </c>
      <c r="AJ304" s="107" t="str">
        <f t="shared" si="69"/>
        <v>"Acoustics" :</v>
      </c>
      <c r="AK304" s="124" t="s">
        <v>135</v>
      </c>
      <c r="AL304" s="119" t="s">
        <v>2197</v>
      </c>
      <c r="AM304" s="128" t="s">
        <v>2144</v>
      </c>
      <c r="AN304" s="119" t="s">
        <v>2198</v>
      </c>
      <c r="AO304" s="128" t="s">
        <v>2173</v>
      </c>
    </row>
    <row r="305" spans="1:41" ht="12" x14ac:dyDescent="0.25">
      <c r="A305" s="43">
        <v>291</v>
      </c>
      <c r="B305" s="43">
        <v>2016</v>
      </c>
      <c r="C305" s="43">
        <v>5</v>
      </c>
      <c r="D305" s="43">
        <v>115</v>
      </c>
      <c r="E305" s="43">
        <v>66800</v>
      </c>
      <c r="F305" s="43">
        <v>62100</v>
      </c>
      <c r="G305" s="43">
        <v>35</v>
      </c>
      <c r="H305" s="43">
        <v>115</v>
      </c>
      <c r="I305" s="126">
        <v>47500</v>
      </c>
      <c r="J305" s="126">
        <v>54000</v>
      </c>
      <c r="K305" s="43" t="s">
        <v>136</v>
      </c>
      <c r="L305" s="126">
        <v>43800</v>
      </c>
      <c r="M305" s="106" t="str">
        <f t="shared" si="56"/>
        <v xml:space="preserve">"Performer" : </v>
      </c>
      <c r="N305" s="107" t="str">
        <f t="shared" si="57"/>
        <v xml:space="preserve">"Name" : </v>
      </c>
      <c r="O305" s="48" t="s">
        <v>161</v>
      </c>
      <c r="P305" s="107" t="str">
        <f t="shared" si="58"/>
        <v xml:space="preserve">"Music_Type" : </v>
      </c>
      <c r="Q305" s="48" t="s">
        <v>1095</v>
      </c>
      <c r="R305" s="107" t="str">
        <f t="shared" si="59"/>
        <v xml:space="preserve">"Services" : </v>
      </c>
      <c r="S305" s="46" t="s">
        <v>1120</v>
      </c>
      <c r="T305" s="120" t="str">
        <f t="shared" si="60"/>
        <v xml:space="preserve">"Sponsor" : </v>
      </c>
      <c r="U305" s="107" t="str">
        <f t="shared" si="61"/>
        <v xml:space="preserve">"Name" : </v>
      </c>
      <c r="V305" s="124" t="s">
        <v>1658</v>
      </c>
      <c r="W305" s="107" t="str">
        <f t="shared" si="62"/>
        <v xml:space="preserve">"Amount" : </v>
      </c>
      <c r="X305" s="125">
        <v>227000</v>
      </c>
      <c r="Y305" s="107" t="str">
        <f t="shared" si="63"/>
        <v xml:space="preserve">"Services" : </v>
      </c>
      <c r="Z305" s="124" t="s">
        <v>1106</v>
      </c>
      <c r="AA305" s="120" t="str">
        <f t="shared" si="64"/>
        <v xml:space="preserve">"Stadium" : </v>
      </c>
      <c r="AB305" s="107" t="str">
        <f t="shared" si="65"/>
        <v xml:space="preserve">"Name" : </v>
      </c>
      <c r="AC305" s="124" t="s">
        <v>2111</v>
      </c>
      <c r="AD305" s="107" t="str">
        <f t="shared" si="66"/>
        <v xml:space="preserve">"City" : </v>
      </c>
      <c r="AE305" s="124" t="s">
        <v>2114</v>
      </c>
      <c r="AF305" s="107" t="str">
        <f t="shared" si="67"/>
        <v xml:space="preserve">"Type" : </v>
      </c>
      <c r="AG305" s="124" t="s">
        <v>2124</v>
      </c>
      <c r="AH305" s="107" t="str">
        <f t="shared" si="68"/>
        <v xml:space="preserve">"Capacity" : </v>
      </c>
      <c r="AI305" s="124">
        <v>1200</v>
      </c>
      <c r="AJ305" s="107" t="str">
        <f t="shared" si="69"/>
        <v>"Acoustics" :</v>
      </c>
      <c r="AK305" s="124" t="s">
        <v>135</v>
      </c>
      <c r="AL305" s="119" t="s">
        <v>2197</v>
      </c>
      <c r="AM305" s="128" t="s">
        <v>2142</v>
      </c>
      <c r="AN305" s="119" t="s">
        <v>2198</v>
      </c>
      <c r="AO305" s="128" t="s">
        <v>2168</v>
      </c>
    </row>
    <row r="306" spans="1:41" ht="12" x14ac:dyDescent="0.25">
      <c r="A306" s="43">
        <v>292</v>
      </c>
      <c r="B306" s="43">
        <v>2011</v>
      </c>
      <c r="C306" s="43">
        <v>2</v>
      </c>
      <c r="D306" s="43">
        <v>170</v>
      </c>
      <c r="E306" s="43">
        <v>21200</v>
      </c>
      <c r="F306" s="43">
        <v>17800</v>
      </c>
      <c r="G306" s="43">
        <v>50</v>
      </c>
      <c r="H306" s="43">
        <v>80</v>
      </c>
      <c r="I306" s="126">
        <v>11500</v>
      </c>
      <c r="J306" s="126">
        <v>87100</v>
      </c>
      <c r="K306" s="43" t="s">
        <v>133</v>
      </c>
      <c r="L306" s="126">
        <v>25700</v>
      </c>
      <c r="M306" s="106" t="str">
        <f t="shared" si="56"/>
        <v xml:space="preserve">"Performer" : </v>
      </c>
      <c r="N306" s="107" t="str">
        <f t="shared" si="57"/>
        <v xml:space="preserve">"Name" : </v>
      </c>
      <c r="O306" s="48" t="s">
        <v>659</v>
      </c>
      <c r="P306" s="107" t="str">
        <f t="shared" si="58"/>
        <v xml:space="preserve">"Music_Type" : </v>
      </c>
      <c r="Q306" s="48" t="s">
        <v>1095</v>
      </c>
      <c r="R306" s="107" t="str">
        <f t="shared" si="59"/>
        <v xml:space="preserve">"Services" : </v>
      </c>
      <c r="S306" s="46" t="s">
        <v>1134</v>
      </c>
      <c r="T306" s="120" t="str">
        <f t="shared" si="60"/>
        <v xml:space="preserve">"Sponsor" : </v>
      </c>
      <c r="U306" s="107" t="str">
        <f t="shared" si="61"/>
        <v xml:space="preserve">"Name" : </v>
      </c>
      <c r="V306" s="124" t="s">
        <v>1382</v>
      </c>
      <c r="W306" s="107" t="str">
        <f t="shared" si="62"/>
        <v xml:space="preserve">"Amount" : </v>
      </c>
      <c r="X306" s="125">
        <v>496000</v>
      </c>
      <c r="Y306" s="107" t="str">
        <f t="shared" si="63"/>
        <v xml:space="preserve">"Services" : </v>
      </c>
      <c r="Z306" s="124" t="s">
        <v>2066</v>
      </c>
      <c r="AA306" s="120" t="str">
        <f t="shared" si="64"/>
        <v xml:space="preserve">"Stadium" : </v>
      </c>
      <c r="AB306" s="107" t="str">
        <f t="shared" si="65"/>
        <v xml:space="preserve">"Name" : </v>
      </c>
      <c r="AC306" s="124" t="s">
        <v>2100</v>
      </c>
      <c r="AD306" s="107" t="str">
        <f t="shared" si="66"/>
        <v xml:space="preserve">"City" : </v>
      </c>
      <c r="AE306" s="124" t="s">
        <v>2117</v>
      </c>
      <c r="AF306" s="107" t="str">
        <f t="shared" si="67"/>
        <v xml:space="preserve">"Type" : </v>
      </c>
      <c r="AG306" s="124" t="s">
        <v>2127</v>
      </c>
      <c r="AH306" s="107" t="str">
        <f t="shared" si="68"/>
        <v xml:space="preserve">"Capacity" : </v>
      </c>
      <c r="AI306" s="124">
        <v>45690</v>
      </c>
      <c r="AJ306" s="107" t="str">
        <f t="shared" si="69"/>
        <v>"Acoustics" :</v>
      </c>
      <c r="AK306" s="124" t="s">
        <v>134</v>
      </c>
      <c r="AL306" s="119" t="s">
        <v>2197</v>
      </c>
      <c r="AM306" s="128" t="s">
        <v>2159</v>
      </c>
      <c r="AN306" s="119" t="s">
        <v>2198</v>
      </c>
      <c r="AO306" s="128" t="s">
        <v>2182</v>
      </c>
    </row>
    <row r="307" spans="1:41" ht="12" x14ac:dyDescent="0.25">
      <c r="A307" s="43">
        <v>293</v>
      </c>
      <c r="B307" s="43">
        <v>2019</v>
      </c>
      <c r="C307" s="43">
        <v>12</v>
      </c>
      <c r="D307" s="43">
        <v>110</v>
      </c>
      <c r="E307" s="43">
        <v>68200</v>
      </c>
      <c r="F307" s="43">
        <v>60300</v>
      </c>
      <c r="G307" s="43">
        <v>55</v>
      </c>
      <c r="H307" s="43">
        <v>155</v>
      </c>
      <c r="I307" s="126">
        <v>53700</v>
      </c>
      <c r="J307" s="126">
        <v>57000</v>
      </c>
      <c r="K307" s="43" t="s">
        <v>136</v>
      </c>
      <c r="L307" s="126">
        <v>6900</v>
      </c>
      <c r="M307" s="106" t="str">
        <f t="shared" si="56"/>
        <v xml:space="preserve">"Performer" : </v>
      </c>
      <c r="N307" s="107" t="str">
        <f t="shared" si="57"/>
        <v xml:space="preserve">"Name" : </v>
      </c>
      <c r="O307" s="48" t="s">
        <v>660</v>
      </c>
      <c r="P307" s="107" t="str">
        <f t="shared" si="58"/>
        <v xml:space="preserve">"Music_Type" : </v>
      </c>
      <c r="Q307" s="48" t="s">
        <v>1095</v>
      </c>
      <c r="R307" s="107" t="str">
        <f t="shared" si="59"/>
        <v xml:space="preserve">"Services" : </v>
      </c>
      <c r="S307" s="46" t="s">
        <v>1109</v>
      </c>
      <c r="T307" s="120" t="str">
        <f t="shared" si="60"/>
        <v xml:space="preserve">"Sponsor" : </v>
      </c>
      <c r="U307" s="107" t="str">
        <f t="shared" si="61"/>
        <v xml:space="preserve">"Name" : </v>
      </c>
      <c r="V307" s="124" t="s">
        <v>1291</v>
      </c>
      <c r="W307" s="107" t="str">
        <f t="shared" si="62"/>
        <v xml:space="preserve">"Amount" : </v>
      </c>
      <c r="X307" s="125">
        <v>41000</v>
      </c>
      <c r="Y307" s="107" t="str">
        <f t="shared" si="63"/>
        <v xml:space="preserve">"Services" : </v>
      </c>
      <c r="Z307" s="124" t="s">
        <v>2089</v>
      </c>
      <c r="AA307" s="120" t="str">
        <f t="shared" si="64"/>
        <v xml:space="preserve">"Stadium" : </v>
      </c>
      <c r="AB307" s="107" t="str">
        <f t="shared" si="65"/>
        <v xml:space="preserve">"Name" : </v>
      </c>
      <c r="AC307" s="124" t="s">
        <v>2108</v>
      </c>
      <c r="AD307" s="107" t="str">
        <f t="shared" si="66"/>
        <v xml:space="preserve">"City" : </v>
      </c>
      <c r="AE307" s="124" t="s">
        <v>2121</v>
      </c>
      <c r="AF307" s="107" t="str">
        <f t="shared" si="67"/>
        <v xml:space="preserve">"Type" : </v>
      </c>
      <c r="AG307" s="124" t="s">
        <v>2124</v>
      </c>
      <c r="AH307" s="107" t="str">
        <f t="shared" si="68"/>
        <v xml:space="preserve">"Capacity" : </v>
      </c>
      <c r="AI307" s="124">
        <v>2000</v>
      </c>
      <c r="AJ307" s="107" t="str">
        <f t="shared" si="69"/>
        <v>"Acoustics" :</v>
      </c>
      <c r="AK307" s="124" t="s">
        <v>135</v>
      </c>
      <c r="AL307" s="119" t="s">
        <v>2197</v>
      </c>
      <c r="AM307" s="128" t="s">
        <v>2151</v>
      </c>
      <c r="AN307" s="119" t="s">
        <v>2198</v>
      </c>
      <c r="AO307" s="128" t="s">
        <v>2165</v>
      </c>
    </row>
    <row r="308" spans="1:41" ht="12" x14ac:dyDescent="0.25">
      <c r="A308" s="43">
        <v>294</v>
      </c>
      <c r="B308" s="43">
        <v>2012</v>
      </c>
      <c r="C308" s="43">
        <v>4</v>
      </c>
      <c r="D308" s="43">
        <v>65</v>
      </c>
      <c r="E308" s="43">
        <v>40800</v>
      </c>
      <c r="F308" s="43">
        <v>35800</v>
      </c>
      <c r="G308" s="43">
        <v>30</v>
      </c>
      <c r="H308" s="43">
        <v>150</v>
      </c>
      <c r="I308" s="126">
        <v>53100</v>
      </c>
      <c r="J308" s="126">
        <v>68600</v>
      </c>
      <c r="K308" s="43" t="s">
        <v>136</v>
      </c>
      <c r="L308" s="126">
        <v>22300</v>
      </c>
      <c r="M308" s="106" t="str">
        <f t="shared" si="56"/>
        <v xml:space="preserve">"Performer" : </v>
      </c>
      <c r="N308" s="107" t="str">
        <f t="shared" si="57"/>
        <v xml:space="preserve">"Name" : </v>
      </c>
      <c r="O308" s="48" t="s">
        <v>661</v>
      </c>
      <c r="P308" s="107" t="str">
        <f t="shared" si="58"/>
        <v xml:space="preserve">"Music_Type" : </v>
      </c>
      <c r="Q308" s="48" t="s">
        <v>1097</v>
      </c>
      <c r="R308" s="107" t="str">
        <f t="shared" si="59"/>
        <v xml:space="preserve">"Services" : </v>
      </c>
      <c r="S308" s="46" t="s">
        <v>1123</v>
      </c>
      <c r="T308" s="120" t="str">
        <f t="shared" si="60"/>
        <v xml:space="preserve">"Sponsor" : </v>
      </c>
      <c r="U308" s="107" t="str">
        <f t="shared" si="61"/>
        <v xml:space="preserve">"Name" : </v>
      </c>
      <c r="V308" s="124" t="s">
        <v>164</v>
      </c>
      <c r="W308" s="107" t="str">
        <f t="shared" si="62"/>
        <v xml:space="preserve">"Amount" : </v>
      </c>
      <c r="X308" s="125">
        <v>35000</v>
      </c>
      <c r="Y308" s="107" t="str">
        <f t="shared" si="63"/>
        <v xml:space="preserve">"Services" : </v>
      </c>
      <c r="Z308" s="124" t="s">
        <v>2093</v>
      </c>
      <c r="AA308" s="120" t="str">
        <f t="shared" si="64"/>
        <v xml:space="preserve">"Stadium" : </v>
      </c>
      <c r="AB308" s="107" t="str">
        <f t="shared" si="65"/>
        <v xml:space="preserve">"Name" : </v>
      </c>
      <c r="AC308" s="124" t="s">
        <v>2100</v>
      </c>
      <c r="AD308" s="107" t="str">
        <f t="shared" si="66"/>
        <v xml:space="preserve">"City" : </v>
      </c>
      <c r="AE308" s="124" t="s">
        <v>2117</v>
      </c>
      <c r="AF308" s="107" t="str">
        <f t="shared" si="67"/>
        <v xml:space="preserve">"Type" : </v>
      </c>
      <c r="AG308" s="124" t="s">
        <v>2127</v>
      </c>
      <c r="AH308" s="107" t="str">
        <f t="shared" si="68"/>
        <v xml:space="preserve">"Capacity" : </v>
      </c>
      <c r="AI308" s="124">
        <v>45690</v>
      </c>
      <c r="AJ308" s="107" t="str">
        <f t="shared" si="69"/>
        <v>"Acoustics" :</v>
      </c>
      <c r="AK308" s="124" t="s">
        <v>134</v>
      </c>
      <c r="AL308" s="119" t="s">
        <v>2197</v>
      </c>
      <c r="AM308" s="128" t="s">
        <v>2138</v>
      </c>
      <c r="AN308" s="119" t="s">
        <v>2198</v>
      </c>
      <c r="AO308" s="128" t="s">
        <v>2170</v>
      </c>
    </row>
    <row r="309" spans="1:41" ht="12" x14ac:dyDescent="0.25">
      <c r="A309" s="43">
        <v>295</v>
      </c>
      <c r="B309" s="43">
        <v>2024</v>
      </c>
      <c r="C309" s="43">
        <v>3</v>
      </c>
      <c r="D309" s="43">
        <v>155</v>
      </c>
      <c r="E309" s="43">
        <v>76200</v>
      </c>
      <c r="F309" s="43">
        <v>73300</v>
      </c>
      <c r="G309" s="43">
        <v>55</v>
      </c>
      <c r="H309" s="43">
        <v>180</v>
      </c>
      <c r="I309" s="126">
        <v>71400</v>
      </c>
      <c r="J309" s="126">
        <v>30900</v>
      </c>
      <c r="K309" s="43" t="s">
        <v>135</v>
      </c>
      <c r="L309" s="126">
        <v>20800</v>
      </c>
      <c r="M309" s="106" t="str">
        <f t="shared" si="56"/>
        <v xml:space="preserve">"Performer" : </v>
      </c>
      <c r="N309" s="107" t="str">
        <f t="shared" si="57"/>
        <v xml:space="preserve">"Name" : </v>
      </c>
      <c r="O309" s="48" t="s">
        <v>662</v>
      </c>
      <c r="P309" s="107" t="str">
        <f t="shared" si="58"/>
        <v xml:space="preserve">"Music_Type" : </v>
      </c>
      <c r="Q309" s="48" t="s">
        <v>1097</v>
      </c>
      <c r="R309" s="107" t="str">
        <f t="shared" si="59"/>
        <v xml:space="preserve">"Services" : </v>
      </c>
      <c r="S309" s="46" t="s">
        <v>1107</v>
      </c>
      <c r="T309" s="120" t="str">
        <f t="shared" si="60"/>
        <v xml:space="preserve">"Sponsor" : </v>
      </c>
      <c r="U309" s="107" t="str">
        <f t="shared" si="61"/>
        <v xml:space="preserve">"Name" : </v>
      </c>
      <c r="V309" s="124" t="s">
        <v>1469</v>
      </c>
      <c r="W309" s="107" t="str">
        <f t="shared" si="62"/>
        <v xml:space="preserve">"Amount" : </v>
      </c>
      <c r="X309" s="125">
        <v>383000</v>
      </c>
      <c r="Y309" s="107" t="str">
        <f t="shared" si="63"/>
        <v xml:space="preserve">"Services" : </v>
      </c>
      <c r="Z309" s="124" t="s">
        <v>2072</v>
      </c>
      <c r="AA309" s="120" t="str">
        <f t="shared" si="64"/>
        <v xml:space="preserve">"Stadium" : </v>
      </c>
      <c r="AB309" s="107" t="str">
        <f t="shared" si="65"/>
        <v xml:space="preserve">"Name" : </v>
      </c>
      <c r="AC309" s="124" t="s">
        <v>2096</v>
      </c>
      <c r="AD309" s="107" t="str">
        <f t="shared" si="66"/>
        <v xml:space="preserve">"City" : </v>
      </c>
      <c r="AE309" s="124" t="s">
        <v>2114</v>
      </c>
      <c r="AF309" s="107" t="str">
        <f t="shared" si="67"/>
        <v xml:space="preserve">"Type" : </v>
      </c>
      <c r="AG309" s="124" t="s">
        <v>2124</v>
      </c>
      <c r="AH309" s="107" t="str">
        <f t="shared" si="68"/>
        <v xml:space="preserve">"Capacity" : </v>
      </c>
      <c r="AI309" s="124">
        <v>1200</v>
      </c>
      <c r="AJ309" s="107" t="str">
        <f t="shared" si="69"/>
        <v>"Acoustics" :</v>
      </c>
      <c r="AK309" s="124" t="s">
        <v>135</v>
      </c>
      <c r="AL309" s="119" t="s">
        <v>2197</v>
      </c>
      <c r="AM309" s="128" t="s">
        <v>2149</v>
      </c>
      <c r="AN309" s="119" t="s">
        <v>2198</v>
      </c>
      <c r="AO309" s="128" t="s">
        <v>2170</v>
      </c>
    </row>
    <row r="310" spans="1:41" ht="12" x14ac:dyDescent="0.25">
      <c r="A310" s="43">
        <v>296</v>
      </c>
      <c r="B310" s="43">
        <v>2022</v>
      </c>
      <c r="C310" s="43">
        <v>4</v>
      </c>
      <c r="D310" s="43">
        <v>85</v>
      </c>
      <c r="E310" s="43">
        <v>48500</v>
      </c>
      <c r="F310" s="43">
        <v>50400</v>
      </c>
      <c r="G310" s="43">
        <v>40</v>
      </c>
      <c r="H310" s="43">
        <v>60</v>
      </c>
      <c r="I310" s="126">
        <v>87700</v>
      </c>
      <c r="J310" s="126">
        <v>94600</v>
      </c>
      <c r="K310" s="43" t="s">
        <v>135</v>
      </c>
      <c r="L310" s="126">
        <v>20600</v>
      </c>
      <c r="M310" s="106" t="str">
        <f t="shared" si="56"/>
        <v xml:space="preserve">"Performer" : </v>
      </c>
      <c r="N310" s="107" t="str">
        <f t="shared" si="57"/>
        <v xml:space="preserve">"Name" : </v>
      </c>
      <c r="O310" s="48" t="s">
        <v>315</v>
      </c>
      <c r="P310" s="107" t="str">
        <f t="shared" si="58"/>
        <v xml:space="preserve">"Music_Type" : </v>
      </c>
      <c r="Q310" s="48" t="s">
        <v>1094</v>
      </c>
      <c r="R310" s="107" t="str">
        <f t="shared" si="59"/>
        <v xml:space="preserve">"Services" : </v>
      </c>
      <c r="S310" s="46" t="s">
        <v>1119</v>
      </c>
      <c r="T310" s="120" t="str">
        <f t="shared" si="60"/>
        <v xml:space="preserve">"Sponsor" : </v>
      </c>
      <c r="U310" s="107" t="str">
        <f t="shared" si="61"/>
        <v xml:space="preserve">"Name" : </v>
      </c>
      <c r="V310" s="124" t="s">
        <v>1659</v>
      </c>
      <c r="W310" s="107" t="str">
        <f t="shared" si="62"/>
        <v xml:space="preserve">"Amount" : </v>
      </c>
      <c r="X310" s="125">
        <v>125000</v>
      </c>
      <c r="Y310" s="107" t="str">
        <f t="shared" si="63"/>
        <v xml:space="preserve">"Services" : </v>
      </c>
      <c r="Z310" s="124" t="s">
        <v>2090</v>
      </c>
      <c r="AA310" s="120" t="str">
        <f t="shared" si="64"/>
        <v xml:space="preserve">"Stadium" : </v>
      </c>
      <c r="AB310" s="107" t="str">
        <f t="shared" si="65"/>
        <v xml:space="preserve">"Name" : </v>
      </c>
      <c r="AC310" s="124" t="s">
        <v>2101</v>
      </c>
      <c r="AD310" s="107" t="str">
        <f t="shared" si="66"/>
        <v xml:space="preserve">"City" : </v>
      </c>
      <c r="AE310" s="124" t="s">
        <v>2115</v>
      </c>
      <c r="AF310" s="107" t="str">
        <f t="shared" si="67"/>
        <v xml:space="preserve">"Type" : </v>
      </c>
      <c r="AG310" s="124" t="s">
        <v>2125</v>
      </c>
      <c r="AH310" s="107" t="str">
        <f t="shared" si="68"/>
        <v xml:space="preserve">"Capacity" : </v>
      </c>
      <c r="AI310" s="124">
        <v>25600</v>
      </c>
      <c r="AJ310" s="107" t="str">
        <f t="shared" si="69"/>
        <v>"Acoustics" :</v>
      </c>
      <c r="AK310" s="124" t="s">
        <v>134</v>
      </c>
      <c r="AL310" s="119" t="s">
        <v>2197</v>
      </c>
      <c r="AM310" s="128" t="s">
        <v>2145</v>
      </c>
      <c r="AN310" s="119" t="s">
        <v>2198</v>
      </c>
      <c r="AO310" s="128" t="s">
        <v>2166</v>
      </c>
    </row>
    <row r="311" spans="1:41" ht="12" x14ac:dyDescent="0.25">
      <c r="A311" s="43">
        <v>297</v>
      </c>
      <c r="B311" s="43">
        <v>2024</v>
      </c>
      <c r="C311" s="43">
        <v>4</v>
      </c>
      <c r="D311" s="43">
        <v>115</v>
      </c>
      <c r="E311" s="43">
        <v>21100</v>
      </c>
      <c r="F311" s="43">
        <v>18000</v>
      </c>
      <c r="G311" s="43">
        <v>50</v>
      </c>
      <c r="H311" s="43">
        <v>100</v>
      </c>
      <c r="I311" s="126">
        <v>12700</v>
      </c>
      <c r="J311" s="126">
        <v>59300</v>
      </c>
      <c r="K311" s="43" t="s">
        <v>136</v>
      </c>
      <c r="L311" s="126">
        <v>7600</v>
      </c>
      <c r="M311" s="106" t="str">
        <f t="shared" si="56"/>
        <v xml:space="preserve">"Performer" : </v>
      </c>
      <c r="N311" s="107" t="str">
        <f t="shared" si="57"/>
        <v xml:space="preserve">"Name" : </v>
      </c>
      <c r="O311" s="48" t="s">
        <v>180</v>
      </c>
      <c r="P311" s="107" t="str">
        <f t="shared" si="58"/>
        <v xml:space="preserve">"Music_Type" : </v>
      </c>
      <c r="Q311" s="48" t="s">
        <v>1093</v>
      </c>
      <c r="R311" s="107" t="str">
        <f t="shared" si="59"/>
        <v xml:space="preserve">"Services" : </v>
      </c>
      <c r="S311" s="46" t="s">
        <v>1116</v>
      </c>
      <c r="T311" s="120" t="str">
        <f t="shared" si="60"/>
        <v xml:space="preserve">"Sponsor" : </v>
      </c>
      <c r="U311" s="107" t="str">
        <f t="shared" si="61"/>
        <v xml:space="preserve">"Name" : </v>
      </c>
      <c r="V311" s="124" t="s">
        <v>1660</v>
      </c>
      <c r="W311" s="107" t="str">
        <f t="shared" si="62"/>
        <v xml:space="preserve">"Amount" : </v>
      </c>
      <c r="X311" s="125">
        <v>8000</v>
      </c>
      <c r="Y311" s="107" t="str">
        <f t="shared" si="63"/>
        <v xml:space="preserve">"Services" : </v>
      </c>
      <c r="Z311" s="124" t="s">
        <v>2084</v>
      </c>
      <c r="AA311" s="120" t="str">
        <f t="shared" si="64"/>
        <v xml:space="preserve">"Stadium" : </v>
      </c>
      <c r="AB311" s="107" t="str">
        <f t="shared" si="65"/>
        <v xml:space="preserve">"Name" : </v>
      </c>
      <c r="AC311" s="124" t="s">
        <v>2103</v>
      </c>
      <c r="AD311" s="107" t="str">
        <f t="shared" si="66"/>
        <v xml:space="preserve">"City" : </v>
      </c>
      <c r="AE311" s="124" t="s">
        <v>2118</v>
      </c>
      <c r="AF311" s="107" t="str">
        <f t="shared" si="67"/>
        <v xml:space="preserve">"Type" : </v>
      </c>
      <c r="AG311" s="124" t="s">
        <v>2127</v>
      </c>
      <c r="AH311" s="107" t="str">
        <f t="shared" si="68"/>
        <v xml:space="preserve">"Capacity" : </v>
      </c>
      <c r="AI311" s="124">
        <v>45000</v>
      </c>
      <c r="AJ311" s="107" t="str">
        <f t="shared" si="69"/>
        <v>"Acoustics" :</v>
      </c>
      <c r="AK311" s="124" t="s">
        <v>134</v>
      </c>
      <c r="AL311" s="119" t="s">
        <v>2197</v>
      </c>
      <c r="AM311" s="128" t="s">
        <v>2149</v>
      </c>
      <c r="AN311" s="119" t="s">
        <v>2198</v>
      </c>
      <c r="AO311" s="128" t="s">
        <v>2171</v>
      </c>
    </row>
    <row r="312" spans="1:41" ht="12" x14ac:dyDescent="0.25">
      <c r="A312" s="43">
        <v>298</v>
      </c>
      <c r="B312" s="43">
        <v>2015</v>
      </c>
      <c r="C312" s="43">
        <v>9</v>
      </c>
      <c r="D312" s="43">
        <v>65</v>
      </c>
      <c r="E312" s="43">
        <v>11500</v>
      </c>
      <c r="F312" s="43">
        <v>10700</v>
      </c>
      <c r="G312" s="43">
        <v>10</v>
      </c>
      <c r="H312" s="43">
        <v>30</v>
      </c>
      <c r="I312" s="126">
        <v>22200</v>
      </c>
      <c r="J312" s="126">
        <v>61700</v>
      </c>
      <c r="K312" s="43" t="s">
        <v>133</v>
      </c>
      <c r="L312" s="126">
        <v>15800</v>
      </c>
      <c r="M312" s="106" t="str">
        <f t="shared" si="56"/>
        <v xml:space="preserve">"Performer" : </v>
      </c>
      <c r="N312" s="107" t="str">
        <f t="shared" si="57"/>
        <v xml:space="preserve">"Name" : </v>
      </c>
      <c r="O312" s="48" t="s">
        <v>394</v>
      </c>
      <c r="P312" s="107" t="str">
        <f t="shared" si="58"/>
        <v xml:space="preserve">"Music_Type" : </v>
      </c>
      <c r="Q312" s="48" t="s">
        <v>1095</v>
      </c>
      <c r="R312" s="107" t="str">
        <f t="shared" si="59"/>
        <v xml:space="preserve">"Services" : </v>
      </c>
      <c r="S312" s="46" t="s">
        <v>1117</v>
      </c>
      <c r="T312" s="120" t="str">
        <f t="shared" si="60"/>
        <v xml:space="preserve">"Sponsor" : </v>
      </c>
      <c r="U312" s="107" t="str">
        <f t="shared" si="61"/>
        <v xml:space="preserve">"Name" : </v>
      </c>
      <c r="V312" s="124" t="s">
        <v>1661</v>
      </c>
      <c r="W312" s="107" t="str">
        <f t="shared" si="62"/>
        <v xml:space="preserve">"Amount" : </v>
      </c>
      <c r="X312" s="125">
        <v>62000</v>
      </c>
      <c r="Y312" s="107" t="str">
        <f t="shared" si="63"/>
        <v xml:space="preserve">"Services" : </v>
      </c>
      <c r="Z312" s="124" t="s">
        <v>2072</v>
      </c>
      <c r="AA312" s="120" t="str">
        <f t="shared" si="64"/>
        <v xml:space="preserve">"Stadium" : </v>
      </c>
      <c r="AB312" s="107" t="str">
        <f t="shared" si="65"/>
        <v xml:space="preserve">"Name" : </v>
      </c>
      <c r="AC312" s="124" t="s">
        <v>2104</v>
      </c>
      <c r="AD312" s="107" t="str">
        <f t="shared" si="66"/>
        <v xml:space="preserve">"City" : </v>
      </c>
      <c r="AE312" s="124" t="s">
        <v>2114</v>
      </c>
      <c r="AF312" s="107" t="str">
        <f t="shared" si="67"/>
        <v xml:space="preserve">"Type" : </v>
      </c>
      <c r="AG312" s="124" t="s">
        <v>2126</v>
      </c>
      <c r="AH312" s="107" t="str">
        <f t="shared" si="68"/>
        <v xml:space="preserve">"Capacity" : </v>
      </c>
      <c r="AI312" s="124">
        <v>51700</v>
      </c>
      <c r="AJ312" s="107" t="str">
        <f t="shared" si="69"/>
        <v>"Acoustics" :</v>
      </c>
      <c r="AK312" s="124" t="s">
        <v>134</v>
      </c>
      <c r="AL312" s="119" t="s">
        <v>2197</v>
      </c>
      <c r="AM312" s="128" t="s">
        <v>2145</v>
      </c>
      <c r="AN312" s="119" t="s">
        <v>2198</v>
      </c>
      <c r="AO312" s="128" t="s">
        <v>2181</v>
      </c>
    </row>
    <row r="313" spans="1:41" ht="12" x14ac:dyDescent="0.25">
      <c r="A313" s="43">
        <v>299</v>
      </c>
      <c r="B313" s="43">
        <v>2011</v>
      </c>
      <c r="C313" s="43">
        <v>2</v>
      </c>
      <c r="D313" s="43">
        <v>120</v>
      </c>
      <c r="E313" s="43">
        <v>5200</v>
      </c>
      <c r="F313" s="43">
        <v>4900</v>
      </c>
      <c r="G313" s="43">
        <v>40</v>
      </c>
      <c r="H313" s="43">
        <v>150</v>
      </c>
      <c r="I313" s="126">
        <v>14800</v>
      </c>
      <c r="J313" s="126">
        <v>25200</v>
      </c>
      <c r="K313" s="43" t="s">
        <v>133</v>
      </c>
      <c r="L313" s="126">
        <v>35800</v>
      </c>
      <c r="M313" s="106" t="str">
        <f t="shared" si="56"/>
        <v xml:space="preserve">"Performer" : </v>
      </c>
      <c r="N313" s="107" t="str">
        <f t="shared" si="57"/>
        <v xml:space="preserve">"Name" : </v>
      </c>
      <c r="O313" s="48" t="s">
        <v>663</v>
      </c>
      <c r="P313" s="107" t="str">
        <f t="shared" si="58"/>
        <v xml:space="preserve">"Music_Type" : </v>
      </c>
      <c r="Q313" s="48" t="s">
        <v>1097</v>
      </c>
      <c r="R313" s="107" t="str">
        <f t="shared" si="59"/>
        <v xml:space="preserve">"Services" : </v>
      </c>
      <c r="S313" s="46" t="s">
        <v>1134</v>
      </c>
      <c r="T313" s="120" t="str">
        <f t="shared" si="60"/>
        <v xml:space="preserve">"Sponsor" : </v>
      </c>
      <c r="U313" s="107" t="str">
        <f t="shared" si="61"/>
        <v xml:space="preserve">"Name" : </v>
      </c>
      <c r="V313" s="124" t="s">
        <v>1336</v>
      </c>
      <c r="W313" s="107" t="str">
        <f t="shared" si="62"/>
        <v xml:space="preserve">"Amount" : </v>
      </c>
      <c r="X313" s="125">
        <v>348000</v>
      </c>
      <c r="Y313" s="107" t="str">
        <f t="shared" si="63"/>
        <v xml:space="preserve">"Services" : </v>
      </c>
      <c r="Z313" s="124" t="s">
        <v>2093</v>
      </c>
      <c r="AA313" s="120" t="str">
        <f t="shared" si="64"/>
        <v xml:space="preserve">"Stadium" : </v>
      </c>
      <c r="AB313" s="107" t="str">
        <f t="shared" si="65"/>
        <v xml:space="preserve">"Name" : </v>
      </c>
      <c r="AC313" s="124" t="s">
        <v>2113</v>
      </c>
      <c r="AD313" s="107" t="str">
        <f t="shared" si="66"/>
        <v xml:space="preserve">"City" : </v>
      </c>
      <c r="AE313" s="124" t="s">
        <v>2114</v>
      </c>
      <c r="AF313" s="107" t="str">
        <f t="shared" si="67"/>
        <v xml:space="preserve">"Type" : </v>
      </c>
      <c r="AG313" s="124" t="s">
        <v>2126</v>
      </c>
      <c r="AH313" s="107" t="str">
        <f t="shared" si="68"/>
        <v xml:space="preserve">"Capacity" : </v>
      </c>
      <c r="AI313" s="124">
        <v>8000</v>
      </c>
      <c r="AJ313" s="107" t="str">
        <f t="shared" si="69"/>
        <v>"Acoustics" :</v>
      </c>
      <c r="AK313" s="124" t="s">
        <v>134</v>
      </c>
      <c r="AL313" s="119" t="s">
        <v>2197</v>
      </c>
      <c r="AM313" s="128" t="s">
        <v>2157</v>
      </c>
      <c r="AN313" s="119" t="s">
        <v>2198</v>
      </c>
      <c r="AO313" s="128" t="s">
        <v>2193</v>
      </c>
    </row>
    <row r="314" spans="1:41" ht="12" x14ac:dyDescent="0.25">
      <c r="A314" s="43">
        <v>300</v>
      </c>
      <c r="B314" s="43">
        <v>2018</v>
      </c>
      <c r="C314" s="43">
        <v>5</v>
      </c>
      <c r="D314" s="43">
        <v>155</v>
      </c>
      <c r="E314" s="43">
        <v>75100</v>
      </c>
      <c r="F314" s="43">
        <v>68400</v>
      </c>
      <c r="G314" s="43">
        <v>60</v>
      </c>
      <c r="H314" s="43">
        <v>160</v>
      </c>
      <c r="I314" s="126">
        <v>3500</v>
      </c>
      <c r="J314" s="126">
        <v>49000</v>
      </c>
      <c r="K314" s="43" t="s">
        <v>135</v>
      </c>
      <c r="L314" s="126">
        <v>14500</v>
      </c>
      <c r="M314" s="106" t="str">
        <f t="shared" si="56"/>
        <v xml:space="preserve">"Performer" : </v>
      </c>
      <c r="N314" s="107" t="str">
        <f t="shared" si="57"/>
        <v xml:space="preserve">"Name" : </v>
      </c>
      <c r="O314" s="48" t="s">
        <v>664</v>
      </c>
      <c r="P314" s="107" t="str">
        <f t="shared" si="58"/>
        <v xml:space="preserve">"Music_Type" : </v>
      </c>
      <c r="Q314" s="48" t="s">
        <v>1094</v>
      </c>
      <c r="R314" s="107" t="str">
        <f t="shared" si="59"/>
        <v xml:space="preserve">"Services" : </v>
      </c>
      <c r="S314" s="46" t="s">
        <v>1126</v>
      </c>
      <c r="T314" s="120" t="str">
        <f t="shared" si="60"/>
        <v xml:space="preserve">"Sponsor" : </v>
      </c>
      <c r="U314" s="107" t="str">
        <f t="shared" si="61"/>
        <v xml:space="preserve">"Name" : </v>
      </c>
      <c r="V314" s="124" t="s">
        <v>1526</v>
      </c>
      <c r="W314" s="107" t="str">
        <f t="shared" si="62"/>
        <v xml:space="preserve">"Amount" : </v>
      </c>
      <c r="X314" s="125">
        <v>339000</v>
      </c>
      <c r="Y314" s="107" t="str">
        <f t="shared" si="63"/>
        <v xml:space="preserve">"Services" : </v>
      </c>
      <c r="Z314" s="124" t="s">
        <v>2089</v>
      </c>
      <c r="AA314" s="120" t="str">
        <f t="shared" si="64"/>
        <v xml:space="preserve">"Stadium" : </v>
      </c>
      <c r="AB314" s="107" t="str">
        <f t="shared" si="65"/>
        <v xml:space="preserve">"Name" : </v>
      </c>
      <c r="AC314" s="124" t="s">
        <v>2104</v>
      </c>
      <c r="AD314" s="107" t="str">
        <f t="shared" si="66"/>
        <v xml:space="preserve">"City" : </v>
      </c>
      <c r="AE314" s="124" t="s">
        <v>2114</v>
      </c>
      <c r="AF314" s="107" t="str">
        <f t="shared" si="67"/>
        <v xml:space="preserve">"Type" : </v>
      </c>
      <c r="AG314" s="124" t="s">
        <v>2126</v>
      </c>
      <c r="AH314" s="107" t="str">
        <f t="shared" si="68"/>
        <v xml:space="preserve">"Capacity" : </v>
      </c>
      <c r="AI314" s="124">
        <v>51700</v>
      </c>
      <c r="AJ314" s="107" t="str">
        <f t="shared" si="69"/>
        <v>"Acoustics" :</v>
      </c>
      <c r="AK314" s="124" t="s">
        <v>134</v>
      </c>
      <c r="AL314" s="119" t="s">
        <v>2197</v>
      </c>
      <c r="AM314" s="128" t="s">
        <v>2157</v>
      </c>
      <c r="AN314" s="119" t="s">
        <v>2198</v>
      </c>
      <c r="AO314" s="128" t="s">
        <v>2182</v>
      </c>
    </row>
    <row r="315" spans="1:41" ht="12" x14ac:dyDescent="0.25">
      <c r="A315" s="43">
        <v>301</v>
      </c>
      <c r="B315" s="43">
        <v>2019</v>
      </c>
      <c r="C315" s="43">
        <v>7</v>
      </c>
      <c r="D315" s="43">
        <v>90</v>
      </c>
      <c r="E315" s="43">
        <v>41600</v>
      </c>
      <c r="F315" s="43">
        <v>33700</v>
      </c>
      <c r="G315" s="43">
        <v>40</v>
      </c>
      <c r="H315" s="43">
        <v>135</v>
      </c>
      <c r="I315" s="126">
        <v>88500</v>
      </c>
      <c r="J315" s="126">
        <v>19300</v>
      </c>
      <c r="K315" s="43" t="s">
        <v>135</v>
      </c>
      <c r="L315" s="126">
        <v>33100</v>
      </c>
      <c r="M315" s="106" t="str">
        <f t="shared" si="56"/>
        <v xml:space="preserve">"Performer" : </v>
      </c>
      <c r="N315" s="107" t="str">
        <f t="shared" si="57"/>
        <v xml:space="preserve">"Name" : </v>
      </c>
      <c r="O315" s="48" t="s">
        <v>665</v>
      </c>
      <c r="P315" s="107" t="str">
        <f t="shared" si="58"/>
        <v xml:space="preserve">"Music_Type" : </v>
      </c>
      <c r="Q315" s="48" t="s">
        <v>1093</v>
      </c>
      <c r="R315" s="107" t="str">
        <f t="shared" si="59"/>
        <v xml:space="preserve">"Services" : </v>
      </c>
      <c r="S315" s="55" t="s">
        <v>1124</v>
      </c>
      <c r="T315" s="120" t="str">
        <f t="shared" si="60"/>
        <v xml:space="preserve">"Sponsor" : </v>
      </c>
      <c r="U315" s="107" t="str">
        <f t="shared" si="61"/>
        <v xml:space="preserve">"Name" : </v>
      </c>
      <c r="V315" s="124" t="s">
        <v>1662</v>
      </c>
      <c r="W315" s="107" t="str">
        <f t="shared" si="62"/>
        <v xml:space="preserve">"Amount" : </v>
      </c>
      <c r="X315" s="125">
        <v>427000</v>
      </c>
      <c r="Y315" s="107" t="str">
        <f t="shared" si="63"/>
        <v xml:space="preserve">"Services" : </v>
      </c>
      <c r="Z315" s="124" t="s">
        <v>2069</v>
      </c>
      <c r="AA315" s="120" t="str">
        <f t="shared" si="64"/>
        <v xml:space="preserve">"Stadium" : </v>
      </c>
      <c r="AB315" s="107" t="str">
        <f t="shared" si="65"/>
        <v xml:space="preserve">"Name" : </v>
      </c>
      <c r="AC315" s="124" t="s">
        <v>2100</v>
      </c>
      <c r="AD315" s="107" t="str">
        <f t="shared" si="66"/>
        <v xml:space="preserve">"City" : </v>
      </c>
      <c r="AE315" s="124" t="s">
        <v>2117</v>
      </c>
      <c r="AF315" s="107" t="str">
        <f t="shared" si="67"/>
        <v xml:space="preserve">"Type" : </v>
      </c>
      <c r="AG315" s="124" t="s">
        <v>2127</v>
      </c>
      <c r="AH315" s="107" t="str">
        <f t="shared" si="68"/>
        <v xml:space="preserve">"Capacity" : </v>
      </c>
      <c r="AI315" s="124">
        <v>45690</v>
      </c>
      <c r="AJ315" s="107" t="str">
        <f t="shared" si="69"/>
        <v>"Acoustics" :</v>
      </c>
      <c r="AK315" s="124" t="s">
        <v>134</v>
      </c>
      <c r="AL315" s="119" t="s">
        <v>2197</v>
      </c>
      <c r="AM315" s="128" t="s">
        <v>2148</v>
      </c>
      <c r="AN315" s="119" t="s">
        <v>2198</v>
      </c>
      <c r="AO315" s="128" t="s">
        <v>2182</v>
      </c>
    </row>
    <row r="316" spans="1:41" ht="12" x14ac:dyDescent="0.25">
      <c r="A316" s="43">
        <v>302</v>
      </c>
      <c r="B316" s="43">
        <v>2015</v>
      </c>
      <c r="C316" s="43">
        <v>5</v>
      </c>
      <c r="D316" s="43">
        <v>85</v>
      </c>
      <c r="E316" s="43">
        <v>30800</v>
      </c>
      <c r="F316" s="43">
        <v>27500</v>
      </c>
      <c r="G316" s="43">
        <v>20</v>
      </c>
      <c r="H316" s="43">
        <v>30</v>
      </c>
      <c r="I316" s="126">
        <v>1600</v>
      </c>
      <c r="J316" s="126">
        <v>86600</v>
      </c>
      <c r="K316" s="43" t="s">
        <v>134</v>
      </c>
      <c r="L316" s="126">
        <v>5400</v>
      </c>
      <c r="M316" s="106" t="str">
        <f t="shared" si="56"/>
        <v xml:space="preserve">"Performer" : </v>
      </c>
      <c r="N316" s="107" t="str">
        <f t="shared" si="57"/>
        <v xml:space="preserve">"Name" : </v>
      </c>
      <c r="O316" s="48" t="s">
        <v>410</v>
      </c>
      <c r="P316" s="107" t="str">
        <f t="shared" si="58"/>
        <v xml:space="preserve">"Music_Type" : </v>
      </c>
      <c r="Q316" s="48" t="s">
        <v>1094</v>
      </c>
      <c r="R316" s="107" t="str">
        <f t="shared" si="59"/>
        <v xml:space="preserve">"Services" : </v>
      </c>
      <c r="S316" s="46" t="s">
        <v>1104</v>
      </c>
      <c r="T316" s="120" t="str">
        <f t="shared" si="60"/>
        <v xml:space="preserve">"Sponsor" : </v>
      </c>
      <c r="U316" s="107" t="str">
        <f t="shared" si="61"/>
        <v xml:space="preserve">"Name" : </v>
      </c>
      <c r="V316" s="124" t="s">
        <v>1663</v>
      </c>
      <c r="W316" s="107" t="str">
        <f t="shared" si="62"/>
        <v xml:space="preserve">"Amount" : </v>
      </c>
      <c r="X316" s="125">
        <v>55000</v>
      </c>
      <c r="Y316" s="107" t="str">
        <f t="shared" si="63"/>
        <v xml:space="preserve">"Services" : </v>
      </c>
      <c r="Z316" s="124" t="s">
        <v>2084</v>
      </c>
      <c r="AA316" s="120" t="str">
        <f t="shared" si="64"/>
        <v xml:space="preserve">"Stadium" : </v>
      </c>
      <c r="AB316" s="107" t="str">
        <f t="shared" si="65"/>
        <v xml:space="preserve">"Name" : </v>
      </c>
      <c r="AC316" s="124" t="s">
        <v>2110</v>
      </c>
      <c r="AD316" s="107" t="str">
        <f t="shared" si="66"/>
        <v xml:space="preserve">"City" : </v>
      </c>
      <c r="AE316" s="124" t="s">
        <v>2123</v>
      </c>
      <c r="AF316" s="107" t="str">
        <f t="shared" si="67"/>
        <v xml:space="preserve">"Type" : </v>
      </c>
      <c r="AG316" s="124" t="s">
        <v>2125</v>
      </c>
      <c r="AH316" s="107" t="str">
        <f t="shared" si="68"/>
        <v xml:space="preserve">"Capacity" : </v>
      </c>
      <c r="AI316" s="124">
        <v>18000</v>
      </c>
      <c r="AJ316" s="107" t="str">
        <f t="shared" si="69"/>
        <v>"Acoustics" :</v>
      </c>
      <c r="AK316" s="124" t="s">
        <v>134</v>
      </c>
      <c r="AL316" s="119" t="s">
        <v>2197</v>
      </c>
      <c r="AM316" s="128" t="s">
        <v>2156</v>
      </c>
      <c r="AN316" s="119" t="s">
        <v>2198</v>
      </c>
      <c r="AO316" s="128" t="s">
        <v>2181</v>
      </c>
    </row>
    <row r="317" spans="1:41" ht="12" x14ac:dyDescent="0.25">
      <c r="A317" s="43">
        <v>303</v>
      </c>
      <c r="B317" s="43">
        <v>2010</v>
      </c>
      <c r="C317" s="43">
        <v>1</v>
      </c>
      <c r="D317" s="43">
        <v>180</v>
      </c>
      <c r="E317" s="43">
        <v>9200</v>
      </c>
      <c r="F317" s="43">
        <v>7700</v>
      </c>
      <c r="G317" s="43">
        <v>60</v>
      </c>
      <c r="H317" s="43">
        <v>150</v>
      </c>
      <c r="I317" s="126">
        <v>63000</v>
      </c>
      <c r="J317" s="126">
        <v>101100</v>
      </c>
      <c r="K317" s="43" t="s">
        <v>134</v>
      </c>
      <c r="L317" s="126">
        <v>31700</v>
      </c>
      <c r="M317" s="106" t="str">
        <f t="shared" si="56"/>
        <v xml:space="preserve">"Performer" : </v>
      </c>
      <c r="N317" s="107" t="str">
        <f t="shared" si="57"/>
        <v xml:space="preserve">"Name" : </v>
      </c>
      <c r="O317" s="48" t="s">
        <v>332</v>
      </c>
      <c r="P317" s="107" t="str">
        <f t="shared" si="58"/>
        <v xml:space="preserve">"Music_Type" : </v>
      </c>
      <c r="Q317" s="48" t="s">
        <v>1098</v>
      </c>
      <c r="R317" s="107" t="str">
        <f t="shared" si="59"/>
        <v xml:space="preserve">"Services" : </v>
      </c>
      <c r="S317" s="46" t="s">
        <v>1120</v>
      </c>
      <c r="T317" s="120" t="str">
        <f t="shared" si="60"/>
        <v xml:space="preserve">"Sponsor" : </v>
      </c>
      <c r="U317" s="107" t="str">
        <f t="shared" si="61"/>
        <v xml:space="preserve">"Name" : </v>
      </c>
      <c r="V317" s="124" t="s">
        <v>1229</v>
      </c>
      <c r="W317" s="107" t="str">
        <f t="shared" si="62"/>
        <v xml:space="preserve">"Amount" : </v>
      </c>
      <c r="X317" s="125">
        <v>360000</v>
      </c>
      <c r="Y317" s="107" t="str">
        <f t="shared" si="63"/>
        <v xml:space="preserve">"Services" : </v>
      </c>
      <c r="Z317" s="124" t="s">
        <v>2084</v>
      </c>
      <c r="AA317" s="120" t="str">
        <f t="shared" si="64"/>
        <v xml:space="preserve">"Stadium" : </v>
      </c>
      <c r="AB317" s="107" t="str">
        <f t="shared" si="65"/>
        <v xml:space="preserve">"Name" : </v>
      </c>
      <c r="AC317" s="124" t="s">
        <v>2105</v>
      </c>
      <c r="AD317" s="107" t="str">
        <f t="shared" si="66"/>
        <v xml:space="preserve">"City" : </v>
      </c>
      <c r="AE317" s="124" t="s">
        <v>2119</v>
      </c>
      <c r="AF317" s="107" t="str">
        <f t="shared" si="67"/>
        <v xml:space="preserve">"Type" : </v>
      </c>
      <c r="AG317" s="124" t="s">
        <v>2127</v>
      </c>
      <c r="AH317" s="107" t="str">
        <f t="shared" si="68"/>
        <v xml:space="preserve">"Capacity" : </v>
      </c>
      <c r="AI317" s="124">
        <v>27000</v>
      </c>
      <c r="AJ317" s="107" t="str">
        <f t="shared" si="69"/>
        <v>"Acoustics" :</v>
      </c>
      <c r="AK317" s="124" t="s">
        <v>134</v>
      </c>
      <c r="AL317" s="119" t="s">
        <v>2197</v>
      </c>
      <c r="AM317" s="128" t="s">
        <v>2132</v>
      </c>
      <c r="AN317" s="119" t="s">
        <v>2198</v>
      </c>
      <c r="AO317" s="128" t="s">
        <v>2187</v>
      </c>
    </row>
    <row r="318" spans="1:41" ht="12" x14ac:dyDescent="0.25">
      <c r="A318" s="43">
        <v>304</v>
      </c>
      <c r="B318" s="43">
        <v>2015</v>
      </c>
      <c r="C318" s="43">
        <v>11</v>
      </c>
      <c r="D318" s="43">
        <v>150</v>
      </c>
      <c r="E318" s="43">
        <v>6900</v>
      </c>
      <c r="F318" s="43">
        <v>6800</v>
      </c>
      <c r="G318" s="43">
        <v>10</v>
      </c>
      <c r="H318" s="43">
        <v>45</v>
      </c>
      <c r="I318" s="126">
        <v>9700</v>
      </c>
      <c r="J318" s="126">
        <v>112000</v>
      </c>
      <c r="K318" s="43" t="s">
        <v>135</v>
      </c>
      <c r="L318" s="126">
        <v>44200</v>
      </c>
      <c r="M318" s="106" t="str">
        <f t="shared" si="56"/>
        <v xml:space="preserve">"Performer" : </v>
      </c>
      <c r="N318" s="107" t="str">
        <f t="shared" si="57"/>
        <v xml:space="preserve">"Name" : </v>
      </c>
      <c r="O318" s="48" t="s">
        <v>666</v>
      </c>
      <c r="P318" s="107" t="str">
        <f t="shared" si="58"/>
        <v xml:space="preserve">"Music_Type" : </v>
      </c>
      <c r="Q318" s="48" t="s">
        <v>1094</v>
      </c>
      <c r="R318" s="107" t="str">
        <f t="shared" si="59"/>
        <v xml:space="preserve">"Services" : </v>
      </c>
      <c r="S318" s="46" t="s">
        <v>1122</v>
      </c>
      <c r="T318" s="120" t="str">
        <f t="shared" si="60"/>
        <v xml:space="preserve">"Sponsor" : </v>
      </c>
      <c r="U318" s="107" t="str">
        <f t="shared" si="61"/>
        <v xml:space="preserve">"Name" : </v>
      </c>
      <c r="V318" s="124" t="s">
        <v>1664</v>
      </c>
      <c r="W318" s="107" t="str">
        <f t="shared" si="62"/>
        <v xml:space="preserve">"Amount" : </v>
      </c>
      <c r="X318" s="125">
        <v>177000</v>
      </c>
      <c r="Y318" s="107" t="str">
        <f t="shared" si="63"/>
        <v xml:space="preserve">"Services" : </v>
      </c>
      <c r="Z318" s="124" t="s">
        <v>2065</v>
      </c>
      <c r="AA318" s="120" t="str">
        <f t="shared" si="64"/>
        <v xml:space="preserve">"Stadium" : </v>
      </c>
      <c r="AB318" s="107" t="str">
        <f t="shared" si="65"/>
        <v xml:space="preserve">"Name" : </v>
      </c>
      <c r="AC318" s="124" t="s">
        <v>2110</v>
      </c>
      <c r="AD318" s="107" t="str">
        <f t="shared" si="66"/>
        <v xml:space="preserve">"City" : </v>
      </c>
      <c r="AE318" s="124" t="s">
        <v>2123</v>
      </c>
      <c r="AF318" s="107" t="str">
        <f t="shared" si="67"/>
        <v xml:space="preserve">"Type" : </v>
      </c>
      <c r="AG318" s="124" t="s">
        <v>2125</v>
      </c>
      <c r="AH318" s="107" t="str">
        <f t="shared" si="68"/>
        <v xml:space="preserve">"Capacity" : </v>
      </c>
      <c r="AI318" s="124">
        <v>18000</v>
      </c>
      <c r="AJ318" s="107" t="str">
        <f t="shared" si="69"/>
        <v>"Acoustics" :</v>
      </c>
      <c r="AK318" s="124" t="s">
        <v>134</v>
      </c>
      <c r="AL318" s="119" t="s">
        <v>2197</v>
      </c>
      <c r="AM318" s="128" t="s">
        <v>2160</v>
      </c>
      <c r="AN318" s="119" t="s">
        <v>2198</v>
      </c>
      <c r="AO318" s="128" t="s">
        <v>2189</v>
      </c>
    </row>
    <row r="319" spans="1:41" ht="12" x14ac:dyDescent="0.25">
      <c r="A319" s="43">
        <v>305</v>
      </c>
      <c r="B319" s="43">
        <v>2020</v>
      </c>
      <c r="C319" s="43">
        <v>9</v>
      </c>
      <c r="D319" s="43">
        <v>60</v>
      </c>
      <c r="E319" s="43">
        <v>54700</v>
      </c>
      <c r="F319" s="43">
        <v>44300</v>
      </c>
      <c r="G319" s="43">
        <v>45</v>
      </c>
      <c r="H319" s="43">
        <v>185</v>
      </c>
      <c r="I319" s="126">
        <v>44400</v>
      </c>
      <c r="J319" s="126">
        <v>39900</v>
      </c>
      <c r="K319" s="43" t="s">
        <v>135</v>
      </c>
      <c r="L319" s="126">
        <v>10900</v>
      </c>
      <c r="M319" s="106" t="str">
        <f t="shared" si="56"/>
        <v xml:space="preserve">"Performer" : </v>
      </c>
      <c r="N319" s="107" t="str">
        <f t="shared" si="57"/>
        <v xml:space="preserve">"Name" : </v>
      </c>
      <c r="O319" s="48" t="s">
        <v>667</v>
      </c>
      <c r="P319" s="107" t="str">
        <f t="shared" si="58"/>
        <v xml:space="preserve">"Music_Type" : </v>
      </c>
      <c r="Q319" s="48" t="s">
        <v>1094</v>
      </c>
      <c r="R319" s="107" t="str">
        <f t="shared" si="59"/>
        <v xml:space="preserve">"Services" : </v>
      </c>
      <c r="S319" s="46" t="s">
        <v>1120</v>
      </c>
      <c r="T319" s="120" t="str">
        <f t="shared" si="60"/>
        <v xml:space="preserve">"Sponsor" : </v>
      </c>
      <c r="U319" s="107" t="str">
        <f t="shared" si="61"/>
        <v xml:space="preserve">"Name" : </v>
      </c>
      <c r="V319" s="124" t="s">
        <v>1183</v>
      </c>
      <c r="W319" s="107" t="str">
        <f t="shared" si="62"/>
        <v xml:space="preserve">"Amount" : </v>
      </c>
      <c r="X319" s="125">
        <v>367000</v>
      </c>
      <c r="Y319" s="107" t="str">
        <f t="shared" si="63"/>
        <v xml:space="preserve">"Services" : </v>
      </c>
      <c r="Z319" s="124" t="s">
        <v>2072</v>
      </c>
      <c r="AA319" s="120" t="str">
        <f t="shared" si="64"/>
        <v xml:space="preserve">"Stadium" : </v>
      </c>
      <c r="AB319" s="107" t="str">
        <f t="shared" si="65"/>
        <v xml:space="preserve">"Name" : </v>
      </c>
      <c r="AC319" s="124" t="s">
        <v>2101</v>
      </c>
      <c r="AD319" s="107" t="str">
        <f t="shared" si="66"/>
        <v xml:space="preserve">"City" : </v>
      </c>
      <c r="AE319" s="124" t="s">
        <v>2115</v>
      </c>
      <c r="AF319" s="107" t="str">
        <f t="shared" si="67"/>
        <v xml:space="preserve">"Type" : </v>
      </c>
      <c r="AG319" s="124" t="s">
        <v>2125</v>
      </c>
      <c r="AH319" s="107" t="str">
        <f t="shared" si="68"/>
        <v xml:space="preserve">"Capacity" : </v>
      </c>
      <c r="AI319" s="124">
        <v>25600</v>
      </c>
      <c r="AJ319" s="107" t="str">
        <f t="shared" si="69"/>
        <v>"Acoustics" :</v>
      </c>
      <c r="AK319" s="124" t="s">
        <v>134</v>
      </c>
      <c r="AL319" s="119" t="s">
        <v>2197</v>
      </c>
      <c r="AM319" s="128" t="s">
        <v>2152</v>
      </c>
      <c r="AN319" s="119" t="s">
        <v>2198</v>
      </c>
      <c r="AO319" s="128" t="s">
        <v>2165</v>
      </c>
    </row>
    <row r="320" spans="1:41" ht="12" x14ac:dyDescent="0.25">
      <c r="A320" s="43">
        <v>306</v>
      </c>
      <c r="B320" s="43">
        <v>2010</v>
      </c>
      <c r="C320" s="43">
        <v>8</v>
      </c>
      <c r="D320" s="43">
        <v>170</v>
      </c>
      <c r="E320" s="43">
        <v>15800</v>
      </c>
      <c r="F320" s="43">
        <v>14700</v>
      </c>
      <c r="G320" s="43">
        <v>60</v>
      </c>
      <c r="H320" s="43">
        <v>200</v>
      </c>
      <c r="I320" s="126">
        <v>45300</v>
      </c>
      <c r="J320" s="126">
        <v>76300</v>
      </c>
      <c r="K320" s="43" t="s">
        <v>134</v>
      </c>
      <c r="L320" s="126">
        <v>12100</v>
      </c>
      <c r="M320" s="106" t="str">
        <f t="shared" si="56"/>
        <v xml:space="preserve">"Performer" : </v>
      </c>
      <c r="N320" s="107" t="str">
        <f t="shared" si="57"/>
        <v xml:space="preserve">"Name" : </v>
      </c>
      <c r="O320" s="48" t="s">
        <v>668</v>
      </c>
      <c r="P320" s="107" t="str">
        <f t="shared" si="58"/>
        <v xml:space="preserve">"Music_Type" : </v>
      </c>
      <c r="Q320" s="48" t="s">
        <v>1093</v>
      </c>
      <c r="R320" s="107" t="str">
        <f t="shared" si="59"/>
        <v xml:space="preserve">"Services" : </v>
      </c>
      <c r="S320" s="46" t="s">
        <v>1123</v>
      </c>
      <c r="T320" s="120" t="str">
        <f t="shared" si="60"/>
        <v xml:space="preserve">"Sponsor" : </v>
      </c>
      <c r="U320" s="107" t="str">
        <f t="shared" si="61"/>
        <v xml:space="preserve">"Name" : </v>
      </c>
      <c r="V320" s="124" t="s">
        <v>1665</v>
      </c>
      <c r="W320" s="107" t="str">
        <f t="shared" si="62"/>
        <v xml:space="preserve">"Amount" : </v>
      </c>
      <c r="X320" s="125">
        <v>452000</v>
      </c>
      <c r="Y320" s="107" t="str">
        <f t="shared" si="63"/>
        <v xml:space="preserve">"Services" : </v>
      </c>
      <c r="Z320" s="124" t="s">
        <v>2079</v>
      </c>
      <c r="AA320" s="120" t="str">
        <f t="shared" si="64"/>
        <v xml:space="preserve">"Stadium" : </v>
      </c>
      <c r="AB320" s="107" t="str">
        <f t="shared" si="65"/>
        <v xml:space="preserve">"Name" : </v>
      </c>
      <c r="AC320" s="124" t="s">
        <v>2098</v>
      </c>
      <c r="AD320" s="107" t="str">
        <f t="shared" si="66"/>
        <v xml:space="preserve">"City" : </v>
      </c>
      <c r="AE320" s="124" t="s">
        <v>2114</v>
      </c>
      <c r="AF320" s="107" t="str">
        <f t="shared" si="67"/>
        <v xml:space="preserve">"Type" : </v>
      </c>
      <c r="AG320" s="124" t="s">
        <v>2127</v>
      </c>
      <c r="AH320" s="107" t="str">
        <f t="shared" si="68"/>
        <v xml:space="preserve">"Capacity" : </v>
      </c>
      <c r="AI320" s="124">
        <v>82300</v>
      </c>
      <c r="AJ320" s="107" t="str">
        <f t="shared" si="69"/>
        <v>"Acoustics" :</v>
      </c>
      <c r="AK320" s="124" t="s">
        <v>134</v>
      </c>
      <c r="AL320" s="119" t="s">
        <v>2197</v>
      </c>
      <c r="AM320" s="128" t="s">
        <v>2140</v>
      </c>
      <c r="AN320" s="119" t="s">
        <v>2198</v>
      </c>
      <c r="AO320" s="128" t="s">
        <v>2162</v>
      </c>
    </row>
    <row r="321" spans="1:41" ht="12" x14ac:dyDescent="0.25">
      <c r="A321" s="43">
        <v>307</v>
      </c>
      <c r="B321" s="43">
        <v>2019</v>
      </c>
      <c r="C321" s="43">
        <v>1</v>
      </c>
      <c r="D321" s="43">
        <v>165</v>
      </c>
      <c r="E321" s="43">
        <v>37600</v>
      </c>
      <c r="F321" s="43">
        <v>39500</v>
      </c>
      <c r="G321" s="43">
        <v>20</v>
      </c>
      <c r="H321" s="43">
        <v>40</v>
      </c>
      <c r="I321" s="126">
        <v>65800</v>
      </c>
      <c r="J321" s="126">
        <v>116100</v>
      </c>
      <c r="K321" s="43" t="s">
        <v>135</v>
      </c>
      <c r="L321" s="126">
        <v>43700</v>
      </c>
      <c r="M321" s="106" t="str">
        <f t="shared" si="56"/>
        <v xml:space="preserve">"Performer" : </v>
      </c>
      <c r="N321" s="107" t="str">
        <f t="shared" si="57"/>
        <v xml:space="preserve">"Name" : </v>
      </c>
      <c r="O321" s="48" t="s">
        <v>669</v>
      </c>
      <c r="P321" s="107" t="str">
        <f t="shared" si="58"/>
        <v xml:space="preserve">"Music_Type" : </v>
      </c>
      <c r="Q321" s="48" t="s">
        <v>1098</v>
      </c>
      <c r="R321" s="107" t="str">
        <f t="shared" si="59"/>
        <v xml:space="preserve">"Services" : </v>
      </c>
      <c r="S321" s="46" t="s">
        <v>1129</v>
      </c>
      <c r="T321" s="120" t="str">
        <f t="shared" si="60"/>
        <v xml:space="preserve">"Sponsor" : </v>
      </c>
      <c r="U321" s="107" t="str">
        <f t="shared" si="61"/>
        <v xml:space="preserve">"Name" : </v>
      </c>
      <c r="V321" s="124" t="s">
        <v>1666</v>
      </c>
      <c r="W321" s="107" t="str">
        <f t="shared" si="62"/>
        <v xml:space="preserve">"Amount" : </v>
      </c>
      <c r="X321" s="125">
        <v>302000</v>
      </c>
      <c r="Y321" s="107" t="str">
        <f t="shared" si="63"/>
        <v xml:space="preserve">"Services" : </v>
      </c>
      <c r="Z321" s="124" t="s">
        <v>2079</v>
      </c>
      <c r="AA321" s="120" t="str">
        <f t="shared" si="64"/>
        <v xml:space="preserve">"Stadium" : </v>
      </c>
      <c r="AB321" s="107" t="str">
        <f t="shared" si="65"/>
        <v xml:space="preserve">"Name" : </v>
      </c>
      <c r="AC321" s="124" t="s">
        <v>2102</v>
      </c>
      <c r="AD321" s="107" t="str">
        <f t="shared" si="66"/>
        <v xml:space="preserve">"City" : </v>
      </c>
      <c r="AE321" s="124" t="s">
        <v>2114</v>
      </c>
      <c r="AF321" s="107" t="str">
        <f t="shared" si="67"/>
        <v xml:space="preserve">"Type" : </v>
      </c>
      <c r="AG321" s="124" t="s">
        <v>2124</v>
      </c>
      <c r="AH321" s="107" t="str">
        <f t="shared" si="68"/>
        <v xml:space="preserve">"Capacity" : </v>
      </c>
      <c r="AI321" s="124">
        <v>2100</v>
      </c>
      <c r="AJ321" s="107" t="str">
        <f t="shared" si="69"/>
        <v>"Acoustics" :</v>
      </c>
      <c r="AK321" s="124" t="s">
        <v>135</v>
      </c>
      <c r="AL321" s="119" t="s">
        <v>2197</v>
      </c>
      <c r="AM321" s="128" t="s">
        <v>2142</v>
      </c>
      <c r="AN321" s="119" t="s">
        <v>2198</v>
      </c>
      <c r="AO321" s="128" t="s">
        <v>2182</v>
      </c>
    </row>
    <row r="322" spans="1:41" ht="12" x14ac:dyDescent="0.25">
      <c r="A322" s="43">
        <v>308</v>
      </c>
      <c r="B322" s="43">
        <v>2020</v>
      </c>
      <c r="C322" s="43">
        <v>12</v>
      </c>
      <c r="D322" s="43">
        <v>155</v>
      </c>
      <c r="E322" s="43">
        <v>74700</v>
      </c>
      <c r="F322" s="43">
        <v>69400</v>
      </c>
      <c r="G322" s="43">
        <v>55</v>
      </c>
      <c r="H322" s="43">
        <v>135</v>
      </c>
      <c r="I322" s="126">
        <v>32300</v>
      </c>
      <c r="J322" s="126">
        <v>92600</v>
      </c>
      <c r="K322" s="43" t="s">
        <v>134</v>
      </c>
      <c r="L322" s="126">
        <v>16900</v>
      </c>
      <c r="M322" s="106" t="str">
        <f t="shared" si="56"/>
        <v xml:space="preserve">"Performer" : </v>
      </c>
      <c r="N322" s="107" t="str">
        <f t="shared" si="57"/>
        <v xml:space="preserve">"Name" : </v>
      </c>
      <c r="O322" s="48" t="s">
        <v>670</v>
      </c>
      <c r="P322" s="107" t="str">
        <f t="shared" si="58"/>
        <v xml:space="preserve">"Music_Type" : </v>
      </c>
      <c r="Q322" s="48" t="s">
        <v>1096</v>
      </c>
      <c r="R322" s="107" t="str">
        <f t="shared" si="59"/>
        <v xml:space="preserve">"Services" : </v>
      </c>
      <c r="S322" s="46" t="s">
        <v>1119</v>
      </c>
      <c r="T322" s="120" t="str">
        <f t="shared" si="60"/>
        <v xml:space="preserve">"Sponsor" : </v>
      </c>
      <c r="U322" s="107" t="str">
        <f t="shared" si="61"/>
        <v xml:space="preserve">"Name" : </v>
      </c>
      <c r="V322" s="124" t="s">
        <v>1361</v>
      </c>
      <c r="W322" s="107" t="str">
        <f t="shared" si="62"/>
        <v xml:space="preserve">"Amount" : </v>
      </c>
      <c r="X322" s="125">
        <v>458000</v>
      </c>
      <c r="Y322" s="107" t="str">
        <f t="shared" si="63"/>
        <v xml:space="preserve">"Services" : </v>
      </c>
      <c r="Z322" s="124" t="s">
        <v>2086</v>
      </c>
      <c r="AA322" s="120" t="str">
        <f t="shared" si="64"/>
        <v xml:space="preserve">"Stadium" : </v>
      </c>
      <c r="AB322" s="107" t="str">
        <f t="shared" si="65"/>
        <v xml:space="preserve">"Name" : </v>
      </c>
      <c r="AC322" s="124" t="s">
        <v>2113</v>
      </c>
      <c r="AD322" s="107" t="str">
        <f t="shared" si="66"/>
        <v xml:space="preserve">"City" : </v>
      </c>
      <c r="AE322" s="124" t="s">
        <v>2114</v>
      </c>
      <c r="AF322" s="107" t="str">
        <f t="shared" si="67"/>
        <v xml:space="preserve">"Type" : </v>
      </c>
      <c r="AG322" s="124" t="s">
        <v>2126</v>
      </c>
      <c r="AH322" s="107" t="str">
        <f t="shared" si="68"/>
        <v xml:space="preserve">"Capacity" : </v>
      </c>
      <c r="AI322" s="124">
        <v>8000</v>
      </c>
      <c r="AJ322" s="107" t="str">
        <f t="shared" si="69"/>
        <v>"Acoustics" :</v>
      </c>
      <c r="AK322" s="124" t="s">
        <v>134</v>
      </c>
      <c r="AL322" s="119" t="s">
        <v>2197</v>
      </c>
      <c r="AM322" s="128" t="s">
        <v>2159</v>
      </c>
      <c r="AN322" s="119" t="s">
        <v>2198</v>
      </c>
      <c r="AO322" s="128" t="s">
        <v>2171</v>
      </c>
    </row>
    <row r="323" spans="1:41" ht="12" x14ac:dyDescent="0.25">
      <c r="A323" s="43">
        <v>309</v>
      </c>
      <c r="B323" s="43">
        <v>2021</v>
      </c>
      <c r="C323" s="43">
        <v>1</v>
      </c>
      <c r="D323" s="43">
        <v>105</v>
      </c>
      <c r="E323" s="43">
        <v>69800</v>
      </c>
      <c r="F323" s="43">
        <v>70700</v>
      </c>
      <c r="G323" s="43">
        <v>10</v>
      </c>
      <c r="H323" s="43">
        <v>20</v>
      </c>
      <c r="I323" s="126">
        <v>33600</v>
      </c>
      <c r="J323" s="126">
        <v>111300</v>
      </c>
      <c r="K323" s="43" t="s">
        <v>133</v>
      </c>
      <c r="L323" s="126">
        <v>28000</v>
      </c>
      <c r="M323" s="106" t="str">
        <f t="shared" si="56"/>
        <v xml:space="preserve">"Performer" : </v>
      </c>
      <c r="N323" s="107" t="str">
        <f t="shared" si="57"/>
        <v xml:space="preserve">"Name" : </v>
      </c>
      <c r="O323" s="48" t="s">
        <v>297</v>
      </c>
      <c r="P323" s="107" t="str">
        <f t="shared" si="58"/>
        <v xml:space="preserve">"Music_Type" : </v>
      </c>
      <c r="Q323" s="48" t="s">
        <v>1095</v>
      </c>
      <c r="R323" s="107" t="str">
        <f t="shared" si="59"/>
        <v xml:space="preserve">"Services" : </v>
      </c>
      <c r="S323" s="46" t="s">
        <v>1110</v>
      </c>
      <c r="T323" s="120" t="str">
        <f t="shared" si="60"/>
        <v xml:space="preserve">"Sponsor" : </v>
      </c>
      <c r="U323" s="107" t="str">
        <f t="shared" si="61"/>
        <v xml:space="preserve">"Name" : </v>
      </c>
      <c r="V323" s="124" t="s">
        <v>1667</v>
      </c>
      <c r="W323" s="107" t="str">
        <f t="shared" si="62"/>
        <v xml:space="preserve">"Amount" : </v>
      </c>
      <c r="X323" s="125">
        <v>230000</v>
      </c>
      <c r="Y323" s="107" t="str">
        <f t="shared" si="63"/>
        <v xml:space="preserve">"Services" : </v>
      </c>
      <c r="Z323" s="124" t="s">
        <v>2067</v>
      </c>
      <c r="AA323" s="120" t="str">
        <f t="shared" si="64"/>
        <v xml:space="preserve">"Stadium" : </v>
      </c>
      <c r="AB323" s="107" t="str">
        <f t="shared" si="65"/>
        <v xml:space="preserve">"Name" : </v>
      </c>
      <c r="AC323" s="124" t="s">
        <v>2105</v>
      </c>
      <c r="AD323" s="107" t="str">
        <f t="shared" si="66"/>
        <v xml:space="preserve">"City" : </v>
      </c>
      <c r="AE323" s="124" t="s">
        <v>2119</v>
      </c>
      <c r="AF323" s="107" t="str">
        <f t="shared" si="67"/>
        <v xml:space="preserve">"Type" : </v>
      </c>
      <c r="AG323" s="124" t="s">
        <v>2127</v>
      </c>
      <c r="AH323" s="107" t="str">
        <f t="shared" si="68"/>
        <v xml:space="preserve">"Capacity" : </v>
      </c>
      <c r="AI323" s="124">
        <v>27000</v>
      </c>
      <c r="AJ323" s="107" t="str">
        <f t="shared" si="69"/>
        <v>"Acoustics" :</v>
      </c>
      <c r="AK323" s="124" t="s">
        <v>134</v>
      </c>
      <c r="AL323" s="119" t="s">
        <v>2197</v>
      </c>
      <c r="AM323" s="128" t="s">
        <v>2157</v>
      </c>
      <c r="AN323" s="119" t="s">
        <v>2198</v>
      </c>
      <c r="AO323" s="128" t="s">
        <v>2169</v>
      </c>
    </row>
    <row r="324" spans="1:41" ht="12" x14ac:dyDescent="0.25">
      <c r="A324" s="43">
        <v>310</v>
      </c>
      <c r="B324" s="43">
        <v>2017</v>
      </c>
      <c r="C324" s="43">
        <v>11</v>
      </c>
      <c r="D324" s="43">
        <v>135</v>
      </c>
      <c r="E324" s="43">
        <v>71000</v>
      </c>
      <c r="F324" s="43">
        <v>65200</v>
      </c>
      <c r="G324" s="43">
        <v>35</v>
      </c>
      <c r="H324" s="43">
        <v>150</v>
      </c>
      <c r="I324" s="126">
        <v>51600</v>
      </c>
      <c r="J324" s="126">
        <v>14800</v>
      </c>
      <c r="K324" s="43" t="s">
        <v>134</v>
      </c>
      <c r="L324" s="126">
        <v>35400</v>
      </c>
      <c r="M324" s="106" t="str">
        <f t="shared" si="56"/>
        <v xml:space="preserve">"Performer" : </v>
      </c>
      <c r="N324" s="107" t="str">
        <f t="shared" si="57"/>
        <v xml:space="preserve">"Name" : </v>
      </c>
      <c r="O324" s="48" t="s">
        <v>671</v>
      </c>
      <c r="P324" s="107" t="str">
        <f t="shared" si="58"/>
        <v xml:space="preserve">"Music_Type" : </v>
      </c>
      <c r="Q324" s="48" t="s">
        <v>1096</v>
      </c>
      <c r="R324" s="107" t="str">
        <f t="shared" si="59"/>
        <v xml:space="preserve">"Services" : </v>
      </c>
      <c r="S324" s="46" t="s">
        <v>1108</v>
      </c>
      <c r="T324" s="120" t="str">
        <f t="shared" si="60"/>
        <v xml:space="preserve">"Sponsor" : </v>
      </c>
      <c r="U324" s="107" t="str">
        <f t="shared" si="61"/>
        <v xml:space="preserve">"Name" : </v>
      </c>
      <c r="V324" s="124" t="s">
        <v>1668</v>
      </c>
      <c r="W324" s="107" t="str">
        <f t="shared" si="62"/>
        <v xml:space="preserve">"Amount" : </v>
      </c>
      <c r="X324" s="125">
        <v>98000</v>
      </c>
      <c r="Y324" s="107" t="str">
        <f t="shared" si="63"/>
        <v xml:space="preserve">"Services" : </v>
      </c>
      <c r="Z324" s="124" t="s">
        <v>2074</v>
      </c>
      <c r="AA324" s="120" t="str">
        <f t="shared" si="64"/>
        <v xml:space="preserve">"Stadium" : </v>
      </c>
      <c r="AB324" s="107" t="str">
        <f t="shared" si="65"/>
        <v xml:space="preserve">"Name" : </v>
      </c>
      <c r="AC324" s="124" t="s">
        <v>2105</v>
      </c>
      <c r="AD324" s="107" t="str">
        <f t="shared" si="66"/>
        <v xml:space="preserve">"City" : </v>
      </c>
      <c r="AE324" s="124" t="s">
        <v>2119</v>
      </c>
      <c r="AF324" s="107" t="str">
        <f t="shared" si="67"/>
        <v xml:space="preserve">"Type" : </v>
      </c>
      <c r="AG324" s="124" t="s">
        <v>2127</v>
      </c>
      <c r="AH324" s="107" t="str">
        <f t="shared" si="68"/>
        <v xml:space="preserve">"Capacity" : </v>
      </c>
      <c r="AI324" s="124">
        <v>27000</v>
      </c>
      <c r="AJ324" s="107" t="str">
        <f t="shared" si="69"/>
        <v>"Acoustics" :</v>
      </c>
      <c r="AK324" s="124" t="s">
        <v>134</v>
      </c>
      <c r="AL324" s="119" t="s">
        <v>2197</v>
      </c>
      <c r="AM324" s="128" t="s">
        <v>2137</v>
      </c>
      <c r="AN324" s="119" t="s">
        <v>2198</v>
      </c>
      <c r="AO324" s="128" t="s">
        <v>2174</v>
      </c>
    </row>
    <row r="325" spans="1:41" ht="12" x14ac:dyDescent="0.25">
      <c r="A325" s="43">
        <v>311</v>
      </c>
      <c r="B325" s="43">
        <v>2016</v>
      </c>
      <c r="C325" s="43">
        <v>7</v>
      </c>
      <c r="D325" s="43">
        <v>100</v>
      </c>
      <c r="E325" s="43">
        <v>59400</v>
      </c>
      <c r="F325" s="43">
        <v>56100</v>
      </c>
      <c r="G325" s="43">
        <v>55</v>
      </c>
      <c r="H325" s="43">
        <v>265</v>
      </c>
      <c r="I325" s="126">
        <v>43600</v>
      </c>
      <c r="J325" s="126">
        <v>41800</v>
      </c>
      <c r="K325" s="43" t="s">
        <v>135</v>
      </c>
      <c r="L325" s="126">
        <v>19800</v>
      </c>
      <c r="M325" s="106" t="str">
        <f t="shared" si="56"/>
        <v xml:space="preserve">"Performer" : </v>
      </c>
      <c r="N325" s="107" t="str">
        <f t="shared" si="57"/>
        <v xml:space="preserve">"Name" : </v>
      </c>
      <c r="O325" s="48" t="s">
        <v>672</v>
      </c>
      <c r="P325" s="107" t="str">
        <f t="shared" si="58"/>
        <v xml:space="preserve">"Music_Type" : </v>
      </c>
      <c r="Q325" s="48" t="s">
        <v>1097</v>
      </c>
      <c r="R325" s="107" t="str">
        <f t="shared" si="59"/>
        <v xml:space="preserve">"Services" : </v>
      </c>
      <c r="S325" s="46" t="s">
        <v>1127</v>
      </c>
      <c r="T325" s="120" t="str">
        <f t="shared" si="60"/>
        <v xml:space="preserve">"Sponsor" : </v>
      </c>
      <c r="U325" s="107" t="str">
        <f t="shared" si="61"/>
        <v xml:space="preserve">"Name" : </v>
      </c>
      <c r="V325" s="124" t="s">
        <v>1669</v>
      </c>
      <c r="W325" s="107" t="str">
        <f t="shared" si="62"/>
        <v xml:space="preserve">"Amount" : </v>
      </c>
      <c r="X325" s="125">
        <v>329000</v>
      </c>
      <c r="Y325" s="107" t="str">
        <f t="shared" si="63"/>
        <v xml:space="preserve">"Services" : </v>
      </c>
      <c r="Z325" s="124" t="s">
        <v>2074</v>
      </c>
      <c r="AA325" s="120" t="str">
        <f t="shared" si="64"/>
        <v xml:space="preserve">"Stadium" : </v>
      </c>
      <c r="AB325" s="107" t="str">
        <f t="shared" si="65"/>
        <v xml:space="preserve">"Name" : </v>
      </c>
      <c r="AC325" s="124" t="s">
        <v>2102</v>
      </c>
      <c r="AD325" s="107" t="str">
        <f t="shared" si="66"/>
        <v xml:space="preserve">"City" : </v>
      </c>
      <c r="AE325" s="124" t="s">
        <v>2114</v>
      </c>
      <c r="AF325" s="107" t="str">
        <f t="shared" si="67"/>
        <v xml:space="preserve">"Type" : </v>
      </c>
      <c r="AG325" s="124" t="s">
        <v>2124</v>
      </c>
      <c r="AH325" s="107" t="str">
        <f t="shared" si="68"/>
        <v xml:space="preserve">"Capacity" : </v>
      </c>
      <c r="AI325" s="124">
        <v>2100</v>
      </c>
      <c r="AJ325" s="107" t="str">
        <f t="shared" si="69"/>
        <v>"Acoustics" :</v>
      </c>
      <c r="AK325" s="124" t="s">
        <v>135</v>
      </c>
      <c r="AL325" s="119" t="s">
        <v>2197</v>
      </c>
      <c r="AM325" s="128" t="s">
        <v>2154</v>
      </c>
      <c r="AN325" s="119" t="s">
        <v>2198</v>
      </c>
      <c r="AO325" s="128" t="s">
        <v>2166</v>
      </c>
    </row>
    <row r="326" spans="1:41" ht="12" x14ac:dyDescent="0.25">
      <c r="A326" s="43">
        <v>312</v>
      </c>
      <c r="B326" s="43">
        <v>2024</v>
      </c>
      <c r="C326" s="43">
        <v>1</v>
      </c>
      <c r="D326" s="43">
        <v>60</v>
      </c>
      <c r="E326" s="43">
        <v>10300</v>
      </c>
      <c r="F326" s="43">
        <v>10600</v>
      </c>
      <c r="G326" s="43">
        <v>45</v>
      </c>
      <c r="H326" s="43">
        <v>180</v>
      </c>
      <c r="I326" s="126">
        <v>70500</v>
      </c>
      <c r="J326" s="126">
        <v>34100</v>
      </c>
      <c r="K326" s="43" t="s">
        <v>133</v>
      </c>
      <c r="L326" s="126">
        <v>37600</v>
      </c>
      <c r="M326" s="106" t="str">
        <f t="shared" si="56"/>
        <v xml:space="preserve">"Performer" : </v>
      </c>
      <c r="N326" s="107" t="str">
        <f t="shared" si="57"/>
        <v xml:space="preserve">"Name" : </v>
      </c>
      <c r="O326" s="48" t="s">
        <v>673</v>
      </c>
      <c r="P326" s="107" t="str">
        <f t="shared" si="58"/>
        <v xml:space="preserve">"Music_Type" : </v>
      </c>
      <c r="Q326" s="48" t="s">
        <v>1098</v>
      </c>
      <c r="R326" s="107" t="str">
        <f t="shared" si="59"/>
        <v xml:space="preserve">"Services" : </v>
      </c>
      <c r="S326" s="46" t="s">
        <v>1111</v>
      </c>
      <c r="T326" s="120" t="str">
        <f t="shared" si="60"/>
        <v xml:space="preserve">"Sponsor" : </v>
      </c>
      <c r="U326" s="107" t="str">
        <f t="shared" si="61"/>
        <v xml:space="preserve">"Name" : </v>
      </c>
      <c r="V326" s="124" t="s">
        <v>1670</v>
      </c>
      <c r="W326" s="107" t="str">
        <f t="shared" si="62"/>
        <v xml:space="preserve">"Amount" : </v>
      </c>
      <c r="X326" s="125">
        <v>150000</v>
      </c>
      <c r="Y326" s="107" t="str">
        <f t="shared" si="63"/>
        <v xml:space="preserve">"Services" : </v>
      </c>
      <c r="Z326" s="124" t="s">
        <v>2094</v>
      </c>
      <c r="AA326" s="120" t="str">
        <f t="shared" si="64"/>
        <v xml:space="preserve">"Stadium" : </v>
      </c>
      <c r="AB326" s="107" t="str">
        <f t="shared" si="65"/>
        <v xml:space="preserve">"Name" : </v>
      </c>
      <c r="AC326" s="124" t="s">
        <v>2110</v>
      </c>
      <c r="AD326" s="107" t="str">
        <f t="shared" si="66"/>
        <v xml:space="preserve">"City" : </v>
      </c>
      <c r="AE326" s="124" t="s">
        <v>2123</v>
      </c>
      <c r="AF326" s="107" t="str">
        <f t="shared" si="67"/>
        <v xml:space="preserve">"Type" : </v>
      </c>
      <c r="AG326" s="124" t="s">
        <v>2125</v>
      </c>
      <c r="AH326" s="107" t="str">
        <f t="shared" si="68"/>
        <v xml:space="preserve">"Capacity" : </v>
      </c>
      <c r="AI326" s="124">
        <v>18000</v>
      </c>
      <c r="AJ326" s="107" t="str">
        <f t="shared" si="69"/>
        <v>"Acoustics" :</v>
      </c>
      <c r="AK326" s="124" t="s">
        <v>134</v>
      </c>
      <c r="AL326" s="119" t="s">
        <v>2197</v>
      </c>
      <c r="AM326" s="128" t="s">
        <v>2132</v>
      </c>
      <c r="AN326" s="119" t="s">
        <v>2198</v>
      </c>
      <c r="AO326" s="128" t="s">
        <v>2174</v>
      </c>
    </row>
    <row r="327" spans="1:41" ht="12" x14ac:dyDescent="0.25">
      <c r="A327" s="43">
        <v>313</v>
      </c>
      <c r="B327" s="43">
        <v>2021</v>
      </c>
      <c r="C327" s="43">
        <v>3</v>
      </c>
      <c r="D327" s="43">
        <v>85</v>
      </c>
      <c r="E327" s="43">
        <v>75400</v>
      </c>
      <c r="F327" s="43">
        <v>79300</v>
      </c>
      <c r="G327" s="43">
        <v>40</v>
      </c>
      <c r="H327" s="43">
        <v>190</v>
      </c>
      <c r="I327" s="126">
        <v>90600</v>
      </c>
      <c r="J327" s="126">
        <v>29800</v>
      </c>
      <c r="K327" s="43" t="s">
        <v>136</v>
      </c>
      <c r="L327" s="126">
        <v>6800</v>
      </c>
      <c r="M327" s="106" t="str">
        <f t="shared" si="56"/>
        <v xml:space="preserve">"Performer" : </v>
      </c>
      <c r="N327" s="107" t="str">
        <f t="shared" si="57"/>
        <v xml:space="preserve">"Name" : </v>
      </c>
      <c r="O327" s="48" t="s">
        <v>674</v>
      </c>
      <c r="P327" s="107" t="str">
        <f t="shared" si="58"/>
        <v xml:space="preserve">"Music_Type" : </v>
      </c>
      <c r="Q327" s="48" t="s">
        <v>1095</v>
      </c>
      <c r="R327" s="107" t="str">
        <f t="shared" si="59"/>
        <v xml:space="preserve">"Services" : </v>
      </c>
      <c r="S327" s="46" t="s">
        <v>1124</v>
      </c>
      <c r="T327" s="120" t="str">
        <f t="shared" si="60"/>
        <v xml:space="preserve">"Sponsor" : </v>
      </c>
      <c r="U327" s="107" t="str">
        <f t="shared" si="61"/>
        <v xml:space="preserve">"Name" : </v>
      </c>
      <c r="V327" s="124" t="s">
        <v>1287</v>
      </c>
      <c r="W327" s="107" t="str">
        <f t="shared" si="62"/>
        <v xml:space="preserve">"Amount" : </v>
      </c>
      <c r="X327" s="125">
        <v>430000</v>
      </c>
      <c r="Y327" s="107" t="str">
        <f t="shared" si="63"/>
        <v xml:space="preserve">"Services" : </v>
      </c>
      <c r="Z327" s="124" t="s">
        <v>2078</v>
      </c>
      <c r="AA327" s="120" t="str">
        <f t="shared" si="64"/>
        <v xml:space="preserve">"Stadium" : </v>
      </c>
      <c r="AB327" s="107" t="str">
        <f t="shared" si="65"/>
        <v xml:space="preserve">"Name" : </v>
      </c>
      <c r="AC327" s="124" t="s">
        <v>2107</v>
      </c>
      <c r="AD327" s="107" t="str">
        <f t="shared" si="66"/>
        <v xml:space="preserve">"City" : </v>
      </c>
      <c r="AE327" s="124" t="s">
        <v>2120</v>
      </c>
      <c r="AF327" s="107" t="str">
        <f t="shared" si="67"/>
        <v xml:space="preserve">"Type" : </v>
      </c>
      <c r="AG327" s="124" t="s">
        <v>2124</v>
      </c>
      <c r="AH327" s="107" t="str">
        <f t="shared" si="68"/>
        <v xml:space="preserve">"Capacity" : </v>
      </c>
      <c r="AI327" s="124">
        <v>4500</v>
      </c>
      <c r="AJ327" s="107" t="str">
        <f t="shared" si="69"/>
        <v>"Acoustics" :</v>
      </c>
      <c r="AK327" s="124" t="s">
        <v>135</v>
      </c>
      <c r="AL327" s="119" t="s">
        <v>2197</v>
      </c>
      <c r="AM327" s="128" t="s">
        <v>2156</v>
      </c>
      <c r="AN327" s="119" t="s">
        <v>2198</v>
      </c>
      <c r="AO327" s="128" t="s">
        <v>2180</v>
      </c>
    </row>
    <row r="328" spans="1:41" ht="12" x14ac:dyDescent="0.25">
      <c r="A328" s="43">
        <v>314</v>
      </c>
      <c r="B328" s="43">
        <v>2021</v>
      </c>
      <c r="C328" s="43">
        <v>9</v>
      </c>
      <c r="D328" s="43">
        <v>75</v>
      </c>
      <c r="E328" s="43">
        <v>45000</v>
      </c>
      <c r="F328" s="43">
        <v>36600</v>
      </c>
      <c r="G328" s="43">
        <v>20</v>
      </c>
      <c r="H328" s="43">
        <v>75</v>
      </c>
      <c r="I328" s="126">
        <v>81100</v>
      </c>
      <c r="J328" s="126">
        <v>8700</v>
      </c>
      <c r="K328" s="43" t="s">
        <v>134</v>
      </c>
      <c r="L328" s="126">
        <v>5700</v>
      </c>
      <c r="M328" s="106" t="str">
        <f t="shared" si="56"/>
        <v xml:space="preserve">"Performer" : </v>
      </c>
      <c r="N328" s="107" t="str">
        <f t="shared" si="57"/>
        <v xml:space="preserve">"Name" : </v>
      </c>
      <c r="O328" s="48" t="s">
        <v>285</v>
      </c>
      <c r="P328" s="107" t="str">
        <f t="shared" si="58"/>
        <v xml:space="preserve">"Music_Type" : </v>
      </c>
      <c r="Q328" s="48" t="s">
        <v>1097</v>
      </c>
      <c r="R328" s="107" t="str">
        <f t="shared" si="59"/>
        <v xml:space="preserve">"Services" : </v>
      </c>
      <c r="S328" s="46" t="s">
        <v>1131</v>
      </c>
      <c r="T328" s="120" t="str">
        <f t="shared" si="60"/>
        <v xml:space="preserve">"Sponsor" : </v>
      </c>
      <c r="U328" s="107" t="str">
        <f t="shared" si="61"/>
        <v xml:space="preserve">"Name" : </v>
      </c>
      <c r="V328" s="124" t="s">
        <v>1671</v>
      </c>
      <c r="W328" s="107" t="str">
        <f t="shared" si="62"/>
        <v xml:space="preserve">"Amount" : </v>
      </c>
      <c r="X328" s="125">
        <v>444000</v>
      </c>
      <c r="Y328" s="107" t="str">
        <f t="shared" si="63"/>
        <v xml:space="preserve">"Services" : </v>
      </c>
      <c r="Z328" s="124" t="s">
        <v>2071</v>
      </c>
      <c r="AA328" s="120" t="str">
        <f t="shared" si="64"/>
        <v xml:space="preserve">"Stadium" : </v>
      </c>
      <c r="AB328" s="107" t="str">
        <f t="shared" si="65"/>
        <v xml:space="preserve">"Name" : </v>
      </c>
      <c r="AC328" s="124" t="s">
        <v>2111</v>
      </c>
      <c r="AD328" s="107" t="str">
        <f t="shared" si="66"/>
        <v xml:space="preserve">"City" : </v>
      </c>
      <c r="AE328" s="124" t="s">
        <v>2114</v>
      </c>
      <c r="AF328" s="107" t="str">
        <f t="shared" si="67"/>
        <v xml:space="preserve">"Type" : </v>
      </c>
      <c r="AG328" s="124" t="s">
        <v>2124</v>
      </c>
      <c r="AH328" s="107" t="str">
        <f t="shared" si="68"/>
        <v xml:space="preserve">"Capacity" : </v>
      </c>
      <c r="AI328" s="124">
        <v>1200</v>
      </c>
      <c r="AJ328" s="107" t="str">
        <f t="shared" si="69"/>
        <v>"Acoustics" :</v>
      </c>
      <c r="AK328" s="124" t="s">
        <v>135</v>
      </c>
      <c r="AL328" s="119" t="s">
        <v>2197</v>
      </c>
      <c r="AM328" s="128" t="s">
        <v>2132</v>
      </c>
      <c r="AN328" s="119" t="s">
        <v>2198</v>
      </c>
      <c r="AO328" s="128" t="s">
        <v>2192</v>
      </c>
    </row>
    <row r="329" spans="1:41" ht="12" x14ac:dyDescent="0.25">
      <c r="A329" s="43">
        <v>315</v>
      </c>
      <c r="B329" s="43">
        <v>2014</v>
      </c>
      <c r="C329" s="43">
        <v>9</v>
      </c>
      <c r="D329" s="43">
        <v>105</v>
      </c>
      <c r="E329" s="43">
        <v>63700</v>
      </c>
      <c r="F329" s="43">
        <v>64800</v>
      </c>
      <c r="G329" s="43">
        <v>60</v>
      </c>
      <c r="H329" s="43">
        <v>145</v>
      </c>
      <c r="I329" s="126">
        <v>26000</v>
      </c>
      <c r="J329" s="126">
        <v>77800</v>
      </c>
      <c r="K329" s="43" t="s">
        <v>133</v>
      </c>
      <c r="L329" s="126">
        <v>47000</v>
      </c>
      <c r="M329" s="106" t="str">
        <f t="shared" si="56"/>
        <v xml:space="preserve">"Performer" : </v>
      </c>
      <c r="N329" s="107" t="str">
        <f t="shared" si="57"/>
        <v xml:space="preserve">"Name" : </v>
      </c>
      <c r="O329" s="48" t="s">
        <v>377</v>
      </c>
      <c r="P329" s="107" t="str">
        <f t="shared" si="58"/>
        <v xml:space="preserve">"Music_Type" : </v>
      </c>
      <c r="Q329" s="48" t="s">
        <v>1098</v>
      </c>
      <c r="R329" s="107" t="str">
        <f t="shared" si="59"/>
        <v xml:space="preserve">"Services" : </v>
      </c>
      <c r="S329" s="46" t="s">
        <v>1114</v>
      </c>
      <c r="T329" s="120" t="str">
        <f t="shared" si="60"/>
        <v xml:space="preserve">"Sponsor" : </v>
      </c>
      <c r="U329" s="107" t="str">
        <f t="shared" si="61"/>
        <v xml:space="preserve">"Name" : </v>
      </c>
      <c r="V329" s="124" t="s">
        <v>1672</v>
      </c>
      <c r="W329" s="107" t="str">
        <f t="shared" si="62"/>
        <v xml:space="preserve">"Amount" : </v>
      </c>
      <c r="X329" s="125">
        <v>477000</v>
      </c>
      <c r="Y329" s="107" t="str">
        <f t="shared" si="63"/>
        <v xml:space="preserve">"Services" : </v>
      </c>
      <c r="Z329" s="124" t="s">
        <v>2079</v>
      </c>
      <c r="AA329" s="120" t="str">
        <f t="shared" si="64"/>
        <v xml:space="preserve">"Stadium" : </v>
      </c>
      <c r="AB329" s="107" t="str">
        <f t="shared" si="65"/>
        <v xml:space="preserve">"Name" : </v>
      </c>
      <c r="AC329" s="124" t="s">
        <v>2112</v>
      </c>
      <c r="AD329" s="107" t="str">
        <f t="shared" si="66"/>
        <v xml:space="preserve">"City" : </v>
      </c>
      <c r="AE329" s="124" t="s">
        <v>2123</v>
      </c>
      <c r="AF329" s="107" t="str">
        <f t="shared" si="67"/>
        <v xml:space="preserve">"Type" : </v>
      </c>
      <c r="AG329" s="124" t="s">
        <v>2128</v>
      </c>
      <c r="AH329" s="107" t="str">
        <f t="shared" si="68"/>
        <v xml:space="preserve">"Capacity" : </v>
      </c>
      <c r="AI329" s="124">
        <v>11000</v>
      </c>
      <c r="AJ329" s="107" t="str">
        <f t="shared" si="69"/>
        <v>"Acoustics" :</v>
      </c>
      <c r="AK329" s="124" t="s">
        <v>135</v>
      </c>
      <c r="AL329" s="119" t="s">
        <v>2197</v>
      </c>
      <c r="AM329" s="128" t="s">
        <v>2138</v>
      </c>
      <c r="AN329" s="119" t="s">
        <v>2198</v>
      </c>
      <c r="AO329" s="128" t="s">
        <v>2170</v>
      </c>
    </row>
    <row r="330" spans="1:41" ht="12" x14ac:dyDescent="0.25">
      <c r="A330" s="43">
        <v>316</v>
      </c>
      <c r="B330" s="43">
        <v>2014</v>
      </c>
      <c r="C330" s="43">
        <v>9</v>
      </c>
      <c r="D330" s="43">
        <v>125</v>
      </c>
      <c r="E330" s="43">
        <v>60500</v>
      </c>
      <c r="F330" s="43">
        <v>60700</v>
      </c>
      <c r="G330" s="43">
        <v>15</v>
      </c>
      <c r="H330" s="43">
        <v>30</v>
      </c>
      <c r="I330" s="126">
        <v>72500</v>
      </c>
      <c r="J330" s="126">
        <v>107100</v>
      </c>
      <c r="K330" s="43" t="s">
        <v>135</v>
      </c>
      <c r="L330" s="126">
        <v>17800</v>
      </c>
      <c r="M330" s="106" t="str">
        <f t="shared" si="56"/>
        <v xml:space="preserve">"Performer" : </v>
      </c>
      <c r="N330" s="107" t="str">
        <f t="shared" si="57"/>
        <v xml:space="preserve">"Name" : </v>
      </c>
      <c r="O330" s="48" t="s">
        <v>325</v>
      </c>
      <c r="P330" s="107" t="str">
        <f t="shared" si="58"/>
        <v xml:space="preserve">"Music_Type" : </v>
      </c>
      <c r="Q330" s="48" t="s">
        <v>1097</v>
      </c>
      <c r="R330" s="107" t="str">
        <f t="shared" si="59"/>
        <v xml:space="preserve">"Services" : </v>
      </c>
      <c r="S330" s="46" t="s">
        <v>1118</v>
      </c>
      <c r="T330" s="120" t="str">
        <f t="shared" si="60"/>
        <v xml:space="preserve">"Sponsor" : </v>
      </c>
      <c r="U330" s="107" t="str">
        <f t="shared" si="61"/>
        <v xml:space="preserve">"Name" : </v>
      </c>
      <c r="V330" s="124" t="s">
        <v>1585</v>
      </c>
      <c r="W330" s="107" t="str">
        <f t="shared" si="62"/>
        <v xml:space="preserve">"Amount" : </v>
      </c>
      <c r="X330" s="125">
        <v>119000</v>
      </c>
      <c r="Y330" s="107" t="str">
        <f t="shared" si="63"/>
        <v xml:space="preserve">"Services" : </v>
      </c>
      <c r="Z330" s="124" t="s">
        <v>2090</v>
      </c>
      <c r="AA330" s="120" t="str">
        <f t="shared" si="64"/>
        <v xml:space="preserve">"Stadium" : </v>
      </c>
      <c r="AB330" s="107" t="str">
        <f t="shared" si="65"/>
        <v xml:space="preserve">"Name" : </v>
      </c>
      <c r="AC330" s="124" t="s">
        <v>2106</v>
      </c>
      <c r="AD330" s="107" t="str">
        <f t="shared" si="66"/>
        <v xml:space="preserve">"City" : </v>
      </c>
      <c r="AE330" s="124" t="s">
        <v>2114</v>
      </c>
      <c r="AF330" s="107" t="str">
        <f t="shared" si="67"/>
        <v xml:space="preserve">"Type" : </v>
      </c>
      <c r="AG330" s="124" t="s">
        <v>2124</v>
      </c>
      <c r="AH330" s="107" t="str">
        <f t="shared" si="68"/>
        <v xml:space="preserve">"Capacity" : </v>
      </c>
      <c r="AI330" s="124">
        <v>13000</v>
      </c>
      <c r="AJ330" s="107" t="str">
        <f t="shared" si="69"/>
        <v>"Acoustics" :</v>
      </c>
      <c r="AK330" s="124" t="s">
        <v>135</v>
      </c>
      <c r="AL330" s="119" t="s">
        <v>2197</v>
      </c>
      <c r="AM330" s="128" t="s">
        <v>2145</v>
      </c>
      <c r="AN330" s="119" t="s">
        <v>2198</v>
      </c>
      <c r="AO330" s="128" t="s">
        <v>2173</v>
      </c>
    </row>
    <row r="331" spans="1:41" ht="12" x14ac:dyDescent="0.25">
      <c r="A331" s="43">
        <v>317</v>
      </c>
      <c r="B331" s="43">
        <v>2024</v>
      </c>
      <c r="C331" s="43">
        <v>6</v>
      </c>
      <c r="D331" s="43">
        <v>60</v>
      </c>
      <c r="E331" s="43">
        <v>13800</v>
      </c>
      <c r="F331" s="43">
        <v>14000</v>
      </c>
      <c r="G331" s="43">
        <v>35</v>
      </c>
      <c r="H331" s="43">
        <v>75</v>
      </c>
      <c r="I331" s="126">
        <v>32400</v>
      </c>
      <c r="J331" s="126">
        <v>25000</v>
      </c>
      <c r="K331" s="43" t="s">
        <v>135</v>
      </c>
      <c r="L331" s="126">
        <v>22000</v>
      </c>
      <c r="M331" s="106" t="str">
        <f t="shared" si="56"/>
        <v xml:space="preserve">"Performer" : </v>
      </c>
      <c r="N331" s="107" t="str">
        <f t="shared" si="57"/>
        <v xml:space="preserve">"Name" : </v>
      </c>
      <c r="O331" s="48" t="s">
        <v>675</v>
      </c>
      <c r="P331" s="107" t="str">
        <f t="shared" si="58"/>
        <v xml:space="preserve">"Music_Type" : </v>
      </c>
      <c r="Q331" s="48" t="s">
        <v>1095</v>
      </c>
      <c r="R331" s="107" t="str">
        <f t="shared" si="59"/>
        <v xml:space="preserve">"Services" : </v>
      </c>
      <c r="S331" s="46" t="s">
        <v>1106</v>
      </c>
      <c r="T331" s="120" t="str">
        <f t="shared" si="60"/>
        <v xml:space="preserve">"Sponsor" : </v>
      </c>
      <c r="U331" s="107" t="str">
        <f t="shared" si="61"/>
        <v xml:space="preserve">"Name" : </v>
      </c>
      <c r="V331" s="124" t="s">
        <v>1673</v>
      </c>
      <c r="W331" s="107" t="str">
        <f t="shared" si="62"/>
        <v xml:space="preserve">"Amount" : </v>
      </c>
      <c r="X331" s="125">
        <v>442000</v>
      </c>
      <c r="Y331" s="107" t="str">
        <f t="shared" si="63"/>
        <v xml:space="preserve">"Services" : </v>
      </c>
      <c r="Z331" s="124" t="s">
        <v>2092</v>
      </c>
      <c r="AA331" s="120" t="str">
        <f t="shared" si="64"/>
        <v xml:space="preserve">"Stadium" : </v>
      </c>
      <c r="AB331" s="107" t="str">
        <f t="shared" si="65"/>
        <v xml:space="preserve">"Name" : </v>
      </c>
      <c r="AC331" s="124" t="s">
        <v>2107</v>
      </c>
      <c r="AD331" s="107" t="str">
        <f t="shared" si="66"/>
        <v xml:space="preserve">"City" : </v>
      </c>
      <c r="AE331" s="124" t="s">
        <v>2120</v>
      </c>
      <c r="AF331" s="107" t="str">
        <f t="shared" si="67"/>
        <v xml:space="preserve">"Type" : </v>
      </c>
      <c r="AG331" s="124" t="s">
        <v>2124</v>
      </c>
      <c r="AH331" s="107" t="str">
        <f t="shared" si="68"/>
        <v xml:space="preserve">"Capacity" : </v>
      </c>
      <c r="AI331" s="124">
        <v>4500</v>
      </c>
      <c r="AJ331" s="107" t="str">
        <f t="shared" si="69"/>
        <v>"Acoustics" :</v>
      </c>
      <c r="AK331" s="124" t="s">
        <v>135</v>
      </c>
      <c r="AL331" s="119" t="s">
        <v>2197</v>
      </c>
      <c r="AM331" s="128" t="s">
        <v>2136</v>
      </c>
      <c r="AN331" s="119" t="s">
        <v>2198</v>
      </c>
      <c r="AO331" s="128" t="s">
        <v>2178</v>
      </c>
    </row>
    <row r="332" spans="1:41" ht="12" x14ac:dyDescent="0.25">
      <c r="A332" s="43">
        <v>318</v>
      </c>
      <c r="B332" s="43">
        <v>2011</v>
      </c>
      <c r="C332" s="43">
        <v>2</v>
      </c>
      <c r="D332" s="43">
        <v>155</v>
      </c>
      <c r="E332" s="43">
        <v>60700</v>
      </c>
      <c r="F332" s="43">
        <v>61200</v>
      </c>
      <c r="G332" s="43">
        <v>60</v>
      </c>
      <c r="H332" s="43">
        <v>270</v>
      </c>
      <c r="I332" s="126">
        <v>61500</v>
      </c>
      <c r="J332" s="126">
        <v>112400</v>
      </c>
      <c r="K332" s="43" t="s">
        <v>135</v>
      </c>
      <c r="L332" s="126">
        <v>26000</v>
      </c>
      <c r="M332" s="106" t="str">
        <f t="shared" si="56"/>
        <v xml:space="preserve">"Performer" : </v>
      </c>
      <c r="N332" s="107" t="str">
        <f t="shared" si="57"/>
        <v xml:space="preserve">"Name" : </v>
      </c>
      <c r="O332" s="48" t="s">
        <v>676</v>
      </c>
      <c r="P332" s="107" t="str">
        <f t="shared" si="58"/>
        <v xml:space="preserve">"Music_Type" : </v>
      </c>
      <c r="Q332" s="48" t="s">
        <v>1096</v>
      </c>
      <c r="R332" s="107" t="str">
        <f t="shared" si="59"/>
        <v xml:space="preserve">"Services" : </v>
      </c>
      <c r="S332" s="46" t="s">
        <v>1120</v>
      </c>
      <c r="T332" s="120" t="str">
        <f t="shared" si="60"/>
        <v xml:space="preserve">"Sponsor" : </v>
      </c>
      <c r="U332" s="107" t="str">
        <f t="shared" si="61"/>
        <v xml:space="preserve">"Name" : </v>
      </c>
      <c r="V332" s="124" t="s">
        <v>1674</v>
      </c>
      <c r="W332" s="107" t="str">
        <f t="shared" si="62"/>
        <v xml:space="preserve">"Amount" : </v>
      </c>
      <c r="X332" s="125">
        <v>313000</v>
      </c>
      <c r="Y332" s="107" t="str">
        <f t="shared" si="63"/>
        <v xml:space="preserve">"Services" : </v>
      </c>
      <c r="Z332" s="124" t="s">
        <v>2083</v>
      </c>
      <c r="AA332" s="120" t="str">
        <f t="shared" si="64"/>
        <v xml:space="preserve">"Stadium" : </v>
      </c>
      <c r="AB332" s="107" t="str">
        <f t="shared" si="65"/>
        <v xml:space="preserve">"Name" : </v>
      </c>
      <c r="AC332" s="124" t="s">
        <v>2100</v>
      </c>
      <c r="AD332" s="107" t="str">
        <f t="shared" si="66"/>
        <v xml:space="preserve">"City" : </v>
      </c>
      <c r="AE332" s="124" t="s">
        <v>2117</v>
      </c>
      <c r="AF332" s="107" t="str">
        <f t="shared" si="67"/>
        <v xml:space="preserve">"Type" : </v>
      </c>
      <c r="AG332" s="124" t="s">
        <v>2127</v>
      </c>
      <c r="AH332" s="107" t="str">
        <f t="shared" si="68"/>
        <v xml:space="preserve">"Capacity" : </v>
      </c>
      <c r="AI332" s="124">
        <v>45690</v>
      </c>
      <c r="AJ332" s="107" t="str">
        <f t="shared" si="69"/>
        <v>"Acoustics" :</v>
      </c>
      <c r="AK332" s="124" t="s">
        <v>134</v>
      </c>
      <c r="AL332" s="119" t="s">
        <v>2197</v>
      </c>
      <c r="AM332" s="128" t="s">
        <v>2148</v>
      </c>
      <c r="AN332" s="119" t="s">
        <v>2198</v>
      </c>
      <c r="AO332" s="128" t="s">
        <v>2185</v>
      </c>
    </row>
    <row r="333" spans="1:41" ht="12" x14ac:dyDescent="0.25">
      <c r="A333" s="43">
        <v>319</v>
      </c>
      <c r="B333" s="43">
        <v>2020</v>
      </c>
      <c r="C333" s="43">
        <v>10</v>
      </c>
      <c r="D333" s="43">
        <v>105</v>
      </c>
      <c r="E333" s="43">
        <v>15600</v>
      </c>
      <c r="F333" s="43">
        <v>13100</v>
      </c>
      <c r="G333" s="43">
        <v>50</v>
      </c>
      <c r="H333" s="43">
        <v>130</v>
      </c>
      <c r="I333" s="126">
        <v>87300</v>
      </c>
      <c r="J333" s="126">
        <v>4100</v>
      </c>
      <c r="K333" s="43" t="s">
        <v>136</v>
      </c>
      <c r="L333" s="126">
        <v>36100</v>
      </c>
      <c r="M333" s="106" t="str">
        <f t="shared" si="56"/>
        <v xml:space="preserve">"Performer" : </v>
      </c>
      <c r="N333" s="107" t="str">
        <f t="shared" si="57"/>
        <v xml:space="preserve">"Name" : </v>
      </c>
      <c r="O333" s="48" t="s">
        <v>677</v>
      </c>
      <c r="P333" s="107" t="str">
        <f t="shared" si="58"/>
        <v xml:space="preserve">"Music_Type" : </v>
      </c>
      <c r="Q333" s="48" t="s">
        <v>1093</v>
      </c>
      <c r="R333" s="107" t="str">
        <f t="shared" si="59"/>
        <v xml:space="preserve">"Services" : </v>
      </c>
      <c r="S333" s="46" t="s">
        <v>1126</v>
      </c>
      <c r="T333" s="120" t="str">
        <f t="shared" si="60"/>
        <v xml:space="preserve">"Sponsor" : </v>
      </c>
      <c r="U333" s="107" t="str">
        <f t="shared" si="61"/>
        <v xml:space="preserve">"Name" : </v>
      </c>
      <c r="V333" s="124" t="s">
        <v>1675</v>
      </c>
      <c r="W333" s="107" t="str">
        <f t="shared" si="62"/>
        <v xml:space="preserve">"Amount" : </v>
      </c>
      <c r="X333" s="125">
        <v>435000</v>
      </c>
      <c r="Y333" s="107" t="str">
        <f t="shared" si="63"/>
        <v xml:space="preserve">"Services" : </v>
      </c>
      <c r="Z333" s="124" t="s">
        <v>2066</v>
      </c>
      <c r="AA333" s="120" t="str">
        <f t="shared" si="64"/>
        <v xml:space="preserve">"Stadium" : </v>
      </c>
      <c r="AB333" s="107" t="str">
        <f t="shared" si="65"/>
        <v xml:space="preserve">"Name" : </v>
      </c>
      <c r="AC333" s="124" t="s">
        <v>2106</v>
      </c>
      <c r="AD333" s="107" t="str">
        <f t="shared" si="66"/>
        <v xml:space="preserve">"City" : </v>
      </c>
      <c r="AE333" s="124" t="s">
        <v>2114</v>
      </c>
      <c r="AF333" s="107" t="str">
        <f t="shared" si="67"/>
        <v xml:space="preserve">"Type" : </v>
      </c>
      <c r="AG333" s="124" t="s">
        <v>2124</v>
      </c>
      <c r="AH333" s="107" t="str">
        <f t="shared" si="68"/>
        <v xml:space="preserve">"Capacity" : </v>
      </c>
      <c r="AI333" s="124">
        <v>13000</v>
      </c>
      <c r="AJ333" s="107" t="str">
        <f t="shared" si="69"/>
        <v>"Acoustics" :</v>
      </c>
      <c r="AK333" s="124" t="s">
        <v>135</v>
      </c>
      <c r="AL333" s="119" t="s">
        <v>2197</v>
      </c>
      <c r="AM333" s="128" t="s">
        <v>2136</v>
      </c>
      <c r="AN333" s="119" t="s">
        <v>2198</v>
      </c>
      <c r="AO333" s="128" t="s">
        <v>2172</v>
      </c>
    </row>
    <row r="334" spans="1:41" ht="12" x14ac:dyDescent="0.25">
      <c r="A334" s="43">
        <v>320</v>
      </c>
      <c r="B334" s="43">
        <v>2013</v>
      </c>
      <c r="C334" s="43">
        <v>1</v>
      </c>
      <c r="D334" s="43">
        <v>145</v>
      </c>
      <c r="E334" s="43">
        <v>24200</v>
      </c>
      <c r="F334" s="43">
        <v>19900</v>
      </c>
      <c r="G334" s="43">
        <v>20</v>
      </c>
      <c r="H334" s="43">
        <v>60</v>
      </c>
      <c r="I334" s="126">
        <v>7700</v>
      </c>
      <c r="J334" s="126">
        <v>108700</v>
      </c>
      <c r="K334" s="43" t="s">
        <v>135</v>
      </c>
      <c r="L334" s="126">
        <v>49100</v>
      </c>
      <c r="M334" s="106" t="str">
        <f t="shared" si="56"/>
        <v xml:space="preserve">"Performer" : </v>
      </c>
      <c r="N334" s="107" t="str">
        <f t="shared" si="57"/>
        <v xml:space="preserve">"Name" : </v>
      </c>
      <c r="O334" s="48" t="s">
        <v>360</v>
      </c>
      <c r="P334" s="107" t="str">
        <f t="shared" si="58"/>
        <v xml:space="preserve">"Music_Type" : </v>
      </c>
      <c r="Q334" s="48" t="s">
        <v>1095</v>
      </c>
      <c r="R334" s="107" t="str">
        <f t="shared" si="59"/>
        <v xml:space="preserve">"Services" : </v>
      </c>
      <c r="S334" s="46" t="s">
        <v>1107</v>
      </c>
      <c r="T334" s="120" t="str">
        <f t="shared" si="60"/>
        <v xml:space="preserve">"Sponsor" : </v>
      </c>
      <c r="U334" s="107" t="str">
        <f t="shared" si="61"/>
        <v xml:space="preserve">"Name" : </v>
      </c>
      <c r="V334" s="124" t="s">
        <v>1676</v>
      </c>
      <c r="W334" s="107" t="str">
        <f t="shared" si="62"/>
        <v xml:space="preserve">"Amount" : </v>
      </c>
      <c r="X334" s="125">
        <v>352000</v>
      </c>
      <c r="Y334" s="107" t="str">
        <f t="shared" si="63"/>
        <v xml:space="preserve">"Services" : </v>
      </c>
      <c r="Z334" s="124" t="s">
        <v>2081</v>
      </c>
      <c r="AA334" s="120" t="str">
        <f t="shared" si="64"/>
        <v xml:space="preserve">"Stadium" : </v>
      </c>
      <c r="AB334" s="107" t="str">
        <f t="shared" si="65"/>
        <v xml:space="preserve">"Name" : </v>
      </c>
      <c r="AC334" s="124" t="s">
        <v>2106</v>
      </c>
      <c r="AD334" s="107" t="str">
        <f t="shared" si="66"/>
        <v xml:space="preserve">"City" : </v>
      </c>
      <c r="AE334" s="124" t="s">
        <v>2114</v>
      </c>
      <c r="AF334" s="107" t="str">
        <f t="shared" si="67"/>
        <v xml:space="preserve">"Type" : </v>
      </c>
      <c r="AG334" s="124" t="s">
        <v>2124</v>
      </c>
      <c r="AH334" s="107" t="str">
        <f t="shared" si="68"/>
        <v xml:space="preserve">"Capacity" : </v>
      </c>
      <c r="AI334" s="124">
        <v>13000</v>
      </c>
      <c r="AJ334" s="107" t="str">
        <f t="shared" si="69"/>
        <v>"Acoustics" :</v>
      </c>
      <c r="AK334" s="124" t="s">
        <v>135</v>
      </c>
      <c r="AL334" s="119" t="s">
        <v>2197</v>
      </c>
      <c r="AM334" s="128" t="s">
        <v>2148</v>
      </c>
      <c r="AN334" s="119" t="s">
        <v>2198</v>
      </c>
      <c r="AO334" s="128" t="s">
        <v>2169</v>
      </c>
    </row>
    <row r="335" spans="1:41" ht="12" x14ac:dyDescent="0.25">
      <c r="A335" s="43">
        <v>321</v>
      </c>
      <c r="B335" s="43">
        <v>2023</v>
      </c>
      <c r="C335" s="43">
        <v>9</v>
      </c>
      <c r="D335" s="43">
        <v>135</v>
      </c>
      <c r="E335" s="43">
        <v>52000</v>
      </c>
      <c r="F335" s="43">
        <v>55100</v>
      </c>
      <c r="G335" s="43">
        <v>50</v>
      </c>
      <c r="H335" s="43">
        <v>175</v>
      </c>
      <c r="I335" s="126">
        <v>24100</v>
      </c>
      <c r="J335" s="126">
        <v>3800</v>
      </c>
      <c r="K335" s="43" t="s">
        <v>135</v>
      </c>
      <c r="L335" s="126">
        <v>23800</v>
      </c>
      <c r="M335" s="106" t="str">
        <f t="shared" si="56"/>
        <v xml:space="preserve">"Performer" : </v>
      </c>
      <c r="N335" s="107" t="str">
        <f t="shared" si="57"/>
        <v xml:space="preserve">"Name" : </v>
      </c>
      <c r="O335" s="48" t="s">
        <v>218</v>
      </c>
      <c r="P335" s="107" t="str">
        <f t="shared" si="58"/>
        <v xml:space="preserve">"Music_Type" : </v>
      </c>
      <c r="Q335" s="48" t="s">
        <v>1096</v>
      </c>
      <c r="R335" s="107" t="str">
        <f t="shared" si="59"/>
        <v xml:space="preserve">"Services" : </v>
      </c>
      <c r="S335" s="46" t="s">
        <v>1104</v>
      </c>
      <c r="T335" s="120" t="str">
        <f t="shared" si="60"/>
        <v xml:space="preserve">"Sponsor" : </v>
      </c>
      <c r="U335" s="107" t="str">
        <f t="shared" si="61"/>
        <v xml:space="preserve">"Name" : </v>
      </c>
      <c r="V335" s="124" t="s">
        <v>1154</v>
      </c>
      <c r="W335" s="107" t="str">
        <f t="shared" si="62"/>
        <v xml:space="preserve">"Amount" : </v>
      </c>
      <c r="X335" s="125">
        <v>475000</v>
      </c>
      <c r="Y335" s="107" t="str">
        <f t="shared" si="63"/>
        <v xml:space="preserve">"Services" : </v>
      </c>
      <c r="Z335" s="124" t="s">
        <v>2095</v>
      </c>
      <c r="AA335" s="120" t="str">
        <f t="shared" si="64"/>
        <v xml:space="preserve">"Stadium" : </v>
      </c>
      <c r="AB335" s="107" t="str">
        <f t="shared" si="65"/>
        <v xml:space="preserve">"Name" : </v>
      </c>
      <c r="AC335" s="124" t="s">
        <v>2096</v>
      </c>
      <c r="AD335" s="107" t="str">
        <f t="shared" si="66"/>
        <v xml:space="preserve">"City" : </v>
      </c>
      <c r="AE335" s="124" t="s">
        <v>2114</v>
      </c>
      <c r="AF335" s="107" t="str">
        <f t="shared" si="67"/>
        <v xml:space="preserve">"Type" : </v>
      </c>
      <c r="AG335" s="124" t="s">
        <v>2124</v>
      </c>
      <c r="AH335" s="107" t="str">
        <f t="shared" si="68"/>
        <v xml:space="preserve">"Capacity" : </v>
      </c>
      <c r="AI335" s="124">
        <v>1200</v>
      </c>
      <c r="AJ335" s="107" t="str">
        <f t="shared" si="69"/>
        <v>"Acoustics" :</v>
      </c>
      <c r="AK335" s="124" t="s">
        <v>135</v>
      </c>
      <c r="AL335" s="119" t="s">
        <v>2197</v>
      </c>
      <c r="AM335" s="128" t="s">
        <v>2151</v>
      </c>
      <c r="AN335" s="119" t="s">
        <v>2198</v>
      </c>
      <c r="AO335" s="128" t="s">
        <v>2175</v>
      </c>
    </row>
    <row r="336" spans="1:41" ht="12" x14ac:dyDescent="0.25">
      <c r="A336" s="43">
        <v>322</v>
      </c>
      <c r="B336" s="43">
        <v>2020</v>
      </c>
      <c r="C336" s="43">
        <v>8</v>
      </c>
      <c r="D336" s="43">
        <v>145</v>
      </c>
      <c r="E336" s="43">
        <v>66900</v>
      </c>
      <c r="F336" s="43">
        <v>55500</v>
      </c>
      <c r="G336" s="43">
        <v>35</v>
      </c>
      <c r="H336" s="43">
        <v>75</v>
      </c>
      <c r="I336" s="126">
        <v>26800</v>
      </c>
      <c r="J336" s="126">
        <v>18500</v>
      </c>
      <c r="K336" s="43" t="s">
        <v>135</v>
      </c>
      <c r="L336" s="126">
        <v>45300</v>
      </c>
      <c r="M336" s="106" t="str">
        <f t="shared" ref="M336:M399" si="70">$M$14</f>
        <v xml:space="preserve">"Performer" : </v>
      </c>
      <c r="N336" s="107" t="str">
        <f t="shared" ref="N336:N399" si="71">$N$14</f>
        <v xml:space="preserve">"Name" : </v>
      </c>
      <c r="O336" s="48" t="s">
        <v>225</v>
      </c>
      <c r="P336" s="107" t="str">
        <f t="shared" ref="P336:P399" si="72">$P$14</f>
        <v xml:space="preserve">"Music_Type" : </v>
      </c>
      <c r="Q336" s="48" t="s">
        <v>1095</v>
      </c>
      <c r="R336" s="107" t="str">
        <f t="shared" ref="R336:R399" si="73">$R$14</f>
        <v xml:space="preserve">"Services" : </v>
      </c>
      <c r="S336" s="46" t="s">
        <v>1125</v>
      </c>
      <c r="T336" s="120" t="str">
        <f t="shared" ref="T336:T399" si="74">$T$14</f>
        <v xml:space="preserve">"Sponsor" : </v>
      </c>
      <c r="U336" s="107" t="str">
        <f t="shared" ref="U336:U399" si="75">$U$14</f>
        <v xml:space="preserve">"Name" : </v>
      </c>
      <c r="V336" s="124" t="s">
        <v>1677</v>
      </c>
      <c r="W336" s="107" t="str">
        <f t="shared" ref="W336:W399" si="76">$W$14</f>
        <v xml:space="preserve">"Amount" : </v>
      </c>
      <c r="X336" s="125">
        <v>261000</v>
      </c>
      <c r="Y336" s="107" t="str">
        <f t="shared" ref="Y336:Y399" si="77">$Y$14</f>
        <v xml:space="preserve">"Services" : </v>
      </c>
      <c r="Z336" s="124" t="s">
        <v>2072</v>
      </c>
      <c r="AA336" s="120" t="str">
        <f t="shared" ref="AA336:AA399" si="78">$AA$14</f>
        <v xml:space="preserve">"Stadium" : </v>
      </c>
      <c r="AB336" s="107" t="str">
        <f t="shared" ref="AB336:AB399" si="79">$AB$14</f>
        <v xml:space="preserve">"Name" : </v>
      </c>
      <c r="AC336" s="124" t="s">
        <v>2105</v>
      </c>
      <c r="AD336" s="107" t="str">
        <f t="shared" ref="AD336:AD399" si="80">$AD$14</f>
        <v xml:space="preserve">"City" : </v>
      </c>
      <c r="AE336" s="124" t="s">
        <v>2119</v>
      </c>
      <c r="AF336" s="107" t="str">
        <f t="shared" ref="AF336:AF399" si="81">$AF$14</f>
        <v xml:space="preserve">"Type" : </v>
      </c>
      <c r="AG336" s="124" t="s">
        <v>2127</v>
      </c>
      <c r="AH336" s="107" t="str">
        <f t="shared" ref="AH336:AH399" si="82">$AH$14</f>
        <v xml:space="preserve">"Capacity" : </v>
      </c>
      <c r="AI336" s="124">
        <v>27000</v>
      </c>
      <c r="AJ336" s="107" t="str">
        <f t="shared" ref="AJ336:AJ399" si="83">$AJ$14</f>
        <v>"Acoustics" :</v>
      </c>
      <c r="AK336" s="124" t="s">
        <v>134</v>
      </c>
      <c r="AL336" s="119" t="s">
        <v>2197</v>
      </c>
      <c r="AM336" s="128" t="s">
        <v>2137</v>
      </c>
      <c r="AN336" s="119" t="s">
        <v>2198</v>
      </c>
      <c r="AO336" s="128" t="s">
        <v>2164</v>
      </c>
    </row>
    <row r="337" spans="1:41" ht="12" x14ac:dyDescent="0.25">
      <c r="A337" s="43">
        <v>323</v>
      </c>
      <c r="B337" s="43">
        <v>2024</v>
      </c>
      <c r="C337" s="43">
        <v>2</v>
      </c>
      <c r="D337" s="43">
        <v>70</v>
      </c>
      <c r="E337" s="43">
        <v>77900</v>
      </c>
      <c r="F337" s="43">
        <v>76400</v>
      </c>
      <c r="G337" s="43">
        <v>35</v>
      </c>
      <c r="H337" s="43">
        <v>105</v>
      </c>
      <c r="I337" s="126">
        <v>66000</v>
      </c>
      <c r="J337" s="126">
        <v>111300</v>
      </c>
      <c r="K337" s="43" t="s">
        <v>134</v>
      </c>
      <c r="L337" s="126">
        <v>45700</v>
      </c>
      <c r="M337" s="106" t="str">
        <f t="shared" si="70"/>
        <v xml:space="preserve">"Performer" : </v>
      </c>
      <c r="N337" s="107" t="str">
        <f t="shared" si="71"/>
        <v xml:space="preserve">"Name" : </v>
      </c>
      <c r="O337" s="48" t="s">
        <v>678</v>
      </c>
      <c r="P337" s="107" t="str">
        <f t="shared" si="72"/>
        <v xml:space="preserve">"Music_Type" : </v>
      </c>
      <c r="Q337" s="48" t="s">
        <v>1098</v>
      </c>
      <c r="R337" s="107" t="str">
        <f t="shared" si="73"/>
        <v xml:space="preserve">"Services" : </v>
      </c>
      <c r="S337" s="46" t="s">
        <v>1135</v>
      </c>
      <c r="T337" s="120" t="str">
        <f t="shared" si="74"/>
        <v xml:space="preserve">"Sponsor" : </v>
      </c>
      <c r="U337" s="107" t="str">
        <f t="shared" si="75"/>
        <v xml:space="preserve">"Name" : </v>
      </c>
      <c r="V337" s="124" t="s">
        <v>227</v>
      </c>
      <c r="W337" s="107" t="str">
        <f t="shared" si="76"/>
        <v xml:space="preserve">"Amount" : </v>
      </c>
      <c r="X337" s="125">
        <v>350000</v>
      </c>
      <c r="Y337" s="107" t="str">
        <f t="shared" si="77"/>
        <v xml:space="preserve">"Services" : </v>
      </c>
      <c r="Z337" s="124" t="s">
        <v>2072</v>
      </c>
      <c r="AA337" s="120" t="str">
        <f t="shared" si="78"/>
        <v xml:space="preserve">"Stadium" : </v>
      </c>
      <c r="AB337" s="107" t="str">
        <f t="shared" si="79"/>
        <v xml:space="preserve">"Name" : </v>
      </c>
      <c r="AC337" s="124" t="s">
        <v>2103</v>
      </c>
      <c r="AD337" s="107" t="str">
        <f t="shared" si="80"/>
        <v xml:space="preserve">"City" : </v>
      </c>
      <c r="AE337" s="124" t="s">
        <v>2118</v>
      </c>
      <c r="AF337" s="107" t="str">
        <f t="shared" si="81"/>
        <v xml:space="preserve">"Type" : </v>
      </c>
      <c r="AG337" s="124" t="s">
        <v>2127</v>
      </c>
      <c r="AH337" s="107" t="str">
        <f t="shared" si="82"/>
        <v xml:space="preserve">"Capacity" : </v>
      </c>
      <c r="AI337" s="124">
        <v>45000</v>
      </c>
      <c r="AJ337" s="107" t="str">
        <f t="shared" si="83"/>
        <v>"Acoustics" :</v>
      </c>
      <c r="AK337" s="124" t="s">
        <v>134</v>
      </c>
      <c r="AL337" s="119" t="s">
        <v>2197</v>
      </c>
      <c r="AM337" s="128" t="s">
        <v>2142</v>
      </c>
      <c r="AN337" s="119" t="s">
        <v>2198</v>
      </c>
      <c r="AO337" s="128" t="s">
        <v>2176</v>
      </c>
    </row>
    <row r="338" spans="1:41" ht="12" x14ac:dyDescent="0.25">
      <c r="A338" s="43">
        <v>324</v>
      </c>
      <c r="B338" s="43">
        <v>2015</v>
      </c>
      <c r="C338" s="43">
        <v>11</v>
      </c>
      <c r="D338" s="43">
        <v>115</v>
      </c>
      <c r="E338" s="43">
        <v>64600</v>
      </c>
      <c r="F338" s="43">
        <v>65000</v>
      </c>
      <c r="G338" s="43">
        <v>30</v>
      </c>
      <c r="H338" s="43">
        <v>145</v>
      </c>
      <c r="I338" s="126">
        <v>93600</v>
      </c>
      <c r="J338" s="126">
        <v>19800</v>
      </c>
      <c r="K338" s="43" t="s">
        <v>133</v>
      </c>
      <c r="L338" s="126">
        <v>26300</v>
      </c>
      <c r="M338" s="106" t="str">
        <f t="shared" si="70"/>
        <v xml:space="preserve">"Performer" : </v>
      </c>
      <c r="N338" s="107" t="str">
        <f t="shared" si="71"/>
        <v xml:space="preserve">"Name" : </v>
      </c>
      <c r="O338" s="48" t="s">
        <v>679</v>
      </c>
      <c r="P338" s="107" t="str">
        <f t="shared" si="72"/>
        <v xml:space="preserve">"Music_Type" : </v>
      </c>
      <c r="Q338" s="48" t="s">
        <v>1093</v>
      </c>
      <c r="R338" s="107" t="str">
        <f t="shared" si="73"/>
        <v xml:space="preserve">"Services" : </v>
      </c>
      <c r="S338" s="46" t="s">
        <v>1128</v>
      </c>
      <c r="T338" s="120" t="str">
        <f t="shared" si="74"/>
        <v xml:space="preserve">"Sponsor" : </v>
      </c>
      <c r="U338" s="107" t="str">
        <f t="shared" si="75"/>
        <v xml:space="preserve">"Name" : </v>
      </c>
      <c r="V338" s="124" t="s">
        <v>1188</v>
      </c>
      <c r="W338" s="107" t="str">
        <f t="shared" si="76"/>
        <v xml:space="preserve">"Amount" : </v>
      </c>
      <c r="X338" s="125">
        <v>184000</v>
      </c>
      <c r="Y338" s="107" t="str">
        <f t="shared" si="77"/>
        <v xml:space="preserve">"Services" : </v>
      </c>
      <c r="Z338" s="124" t="s">
        <v>2068</v>
      </c>
      <c r="AA338" s="120" t="str">
        <f t="shared" si="78"/>
        <v xml:space="preserve">"Stadium" : </v>
      </c>
      <c r="AB338" s="107" t="str">
        <f t="shared" si="79"/>
        <v xml:space="preserve">"Name" : </v>
      </c>
      <c r="AC338" s="124" t="s">
        <v>2104</v>
      </c>
      <c r="AD338" s="107" t="str">
        <f t="shared" si="80"/>
        <v xml:space="preserve">"City" : </v>
      </c>
      <c r="AE338" s="124" t="s">
        <v>2114</v>
      </c>
      <c r="AF338" s="107" t="str">
        <f t="shared" si="81"/>
        <v xml:space="preserve">"Type" : </v>
      </c>
      <c r="AG338" s="124" t="s">
        <v>2126</v>
      </c>
      <c r="AH338" s="107" t="str">
        <f t="shared" si="82"/>
        <v xml:space="preserve">"Capacity" : </v>
      </c>
      <c r="AI338" s="124">
        <v>51700</v>
      </c>
      <c r="AJ338" s="107" t="str">
        <f t="shared" si="83"/>
        <v>"Acoustics" :</v>
      </c>
      <c r="AK338" s="124" t="s">
        <v>134</v>
      </c>
      <c r="AL338" s="119" t="s">
        <v>2197</v>
      </c>
      <c r="AM338" s="128" t="s">
        <v>2161</v>
      </c>
      <c r="AN338" s="119" t="s">
        <v>2198</v>
      </c>
      <c r="AO338" s="128" t="s">
        <v>2171</v>
      </c>
    </row>
    <row r="339" spans="1:41" ht="12" x14ac:dyDescent="0.25">
      <c r="A339" s="43">
        <v>325</v>
      </c>
      <c r="B339" s="43">
        <v>2011</v>
      </c>
      <c r="C339" s="43">
        <v>5</v>
      </c>
      <c r="D339" s="43">
        <v>95</v>
      </c>
      <c r="E339" s="43">
        <v>71900</v>
      </c>
      <c r="F339" s="43">
        <v>72900</v>
      </c>
      <c r="G339" s="43">
        <v>15</v>
      </c>
      <c r="H339" s="43">
        <v>75</v>
      </c>
      <c r="I339" s="126">
        <v>21300</v>
      </c>
      <c r="J339" s="126">
        <v>14800</v>
      </c>
      <c r="K339" s="43" t="s">
        <v>136</v>
      </c>
      <c r="L339" s="126">
        <v>14800</v>
      </c>
      <c r="M339" s="106" t="str">
        <f t="shared" si="70"/>
        <v xml:space="preserve">"Performer" : </v>
      </c>
      <c r="N339" s="107" t="str">
        <f t="shared" si="71"/>
        <v xml:space="preserve">"Name" : </v>
      </c>
      <c r="O339" s="48" t="s">
        <v>680</v>
      </c>
      <c r="P339" s="107" t="str">
        <f t="shared" si="72"/>
        <v xml:space="preserve">"Music_Type" : </v>
      </c>
      <c r="Q339" s="48" t="s">
        <v>1098</v>
      </c>
      <c r="R339" s="107" t="str">
        <f t="shared" si="73"/>
        <v xml:space="preserve">"Services" : </v>
      </c>
      <c r="S339" s="46" t="s">
        <v>1106</v>
      </c>
      <c r="T339" s="120" t="str">
        <f t="shared" si="74"/>
        <v xml:space="preserve">"Sponsor" : </v>
      </c>
      <c r="U339" s="107" t="str">
        <f t="shared" si="75"/>
        <v xml:space="preserve">"Name" : </v>
      </c>
      <c r="V339" s="124" t="s">
        <v>1678</v>
      </c>
      <c r="W339" s="107" t="str">
        <f t="shared" si="76"/>
        <v xml:space="preserve">"Amount" : </v>
      </c>
      <c r="X339" s="125">
        <v>459000</v>
      </c>
      <c r="Y339" s="107" t="str">
        <f t="shared" si="77"/>
        <v xml:space="preserve">"Services" : </v>
      </c>
      <c r="Z339" s="124" t="s">
        <v>2082</v>
      </c>
      <c r="AA339" s="120" t="str">
        <f t="shared" si="78"/>
        <v xml:space="preserve">"Stadium" : </v>
      </c>
      <c r="AB339" s="107" t="str">
        <f t="shared" si="79"/>
        <v xml:space="preserve">"Name" : </v>
      </c>
      <c r="AC339" s="124" t="s">
        <v>2097</v>
      </c>
      <c r="AD339" s="107" t="str">
        <f t="shared" si="80"/>
        <v xml:space="preserve">"City" : </v>
      </c>
      <c r="AE339" s="124" t="s">
        <v>2115</v>
      </c>
      <c r="AF339" s="107" t="str">
        <f t="shared" si="81"/>
        <v xml:space="preserve">"Type" : </v>
      </c>
      <c r="AG339" s="124" t="s">
        <v>2127</v>
      </c>
      <c r="AH339" s="107" t="str">
        <f t="shared" si="82"/>
        <v xml:space="preserve">"Capacity" : </v>
      </c>
      <c r="AI339" s="124">
        <v>49866</v>
      </c>
      <c r="AJ339" s="107" t="str">
        <f t="shared" si="83"/>
        <v>"Acoustics" :</v>
      </c>
      <c r="AK339" s="124" t="s">
        <v>134</v>
      </c>
      <c r="AL339" s="119" t="s">
        <v>2197</v>
      </c>
      <c r="AM339" s="128" t="s">
        <v>2156</v>
      </c>
      <c r="AN339" s="119" t="s">
        <v>2198</v>
      </c>
      <c r="AO339" s="128" t="s">
        <v>2181</v>
      </c>
    </row>
    <row r="340" spans="1:41" ht="12" x14ac:dyDescent="0.25">
      <c r="A340" s="43">
        <v>326</v>
      </c>
      <c r="B340" s="43">
        <v>2023</v>
      </c>
      <c r="C340" s="43">
        <v>7</v>
      </c>
      <c r="D340" s="43">
        <v>170</v>
      </c>
      <c r="E340" s="43">
        <v>79800</v>
      </c>
      <c r="F340" s="43">
        <v>67000</v>
      </c>
      <c r="G340" s="43">
        <v>30</v>
      </c>
      <c r="H340" s="43">
        <v>100</v>
      </c>
      <c r="I340" s="126">
        <v>68900</v>
      </c>
      <c r="J340" s="126">
        <v>25900</v>
      </c>
      <c r="K340" s="43" t="s">
        <v>133</v>
      </c>
      <c r="L340" s="126">
        <v>11000</v>
      </c>
      <c r="M340" s="106" t="str">
        <f t="shared" si="70"/>
        <v xml:space="preserve">"Performer" : </v>
      </c>
      <c r="N340" s="107" t="str">
        <f t="shared" si="71"/>
        <v xml:space="preserve">"Name" : </v>
      </c>
      <c r="O340" s="48" t="s">
        <v>439</v>
      </c>
      <c r="P340" s="107" t="str">
        <f t="shared" si="72"/>
        <v xml:space="preserve">"Music_Type" : </v>
      </c>
      <c r="Q340" s="48" t="s">
        <v>1096</v>
      </c>
      <c r="R340" s="107" t="str">
        <f t="shared" si="73"/>
        <v xml:space="preserve">"Services" : </v>
      </c>
      <c r="S340" s="46" t="s">
        <v>1113</v>
      </c>
      <c r="T340" s="120" t="str">
        <f t="shared" si="74"/>
        <v xml:space="preserve">"Sponsor" : </v>
      </c>
      <c r="U340" s="107" t="str">
        <f t="shared" si="75"/>
        <v xml:space="preserve">"Name" : </v>
      </c>
      <c r="V340" s="124" t="s">
        <v>1679</v>
      </c>
      <c r="W340" s="107" t="str">
        <f t="shared" si="76"/>
        <v xml:space="preserve">"Amount" : </v>
      </c>
      <c r="X340" s="125">
        <v>55000</v>
      </c>
      <c r="Y340" s="107" t="str">
        <f t="shared" si="77"/>
        <v xml:space="preserve">"Services" : </v>
      </c>
      <c r="Z340" s="124" t="s">
        <v>2081</v>
      </c>
      <c r="AA340" s="120" t="str">
        <f t="shared" si="78"/>
        <v xml:space="preserve">"Stadium" : </v>
      </c>
      <c r="AB340" s="107" t="str">
        <f t="shared" si="79"/>
        <v xml:space="preserve">"Name" : </v>
      </c>
      <c r="AC340" s="124" t="s">
        <v>2103</v>
      </c>
      <c r="AD340" s="107" t="str">
        <f t="shared" si="80"/>
        <v xml:space="preserve">"City" : </v>
      </c>
      <c r="AE340" s="124" t="s">
        <v>2118</v>
      </c>
      <c r="AF340" s="107" t="str">
        <f t="shared" si="81"/>
        <v xml:space="preserve">"Type" : </v>
      </c>
      <c r="AG340" s="124" t="s">
        <v>2127</v>
      </c>
      <c r="AH340" s="107" t="str">
        <f t="shared" si="82"/>
        <v xml:space="preserve">"Capacity" : </v>
      </c>
      <c r="AI340" s="124">
        <v>45000</v>
      </c>
      <c r="AJ340" s="107" t="str">
        <f t="shared" si="83"/>
        <v>"Acoustics" :</v>
      </c>
      <c r="AK340" s="124" t="s">
        <v>134</v>
      </c>
      <c r="AL340" s="119" t="s">
        <v>2197</v>
      </c>
      <c r="AM340" s="128" t="s">
        <v>2141</v>
      </c>
      <c r="AN340" s="119" t="s">
        <v>2198</v>
      </c>
      <c r="AO340" s="128" t="s">
        <v>2175</v>
      </c>
    </row>
    <row r="341" spans="1:41" ht="12" x14ac:dyDescent="0.25">
      <c r="A341" s="43">
        <v>327</v>
      </c>
      <c r="B341" s="43">
        <v>2010</v>
      </c>
      <c r="C341" s="43">
        <v>12</v>
      </c>
      <c r="D341" s="43">
        <v>130</v>
      </c>
      <c r="E341" s="43">
        <v>44600</v>
      </c>
      <c r="F341" s="43">
        <v>36800</v>
      </c>
      <c r="G341" s="43">
        <v>10</v>
      </c>
      <c r="H341" s="43">
        <v>30</v>
      </c>
      <c r="I341" s="126">
        <v>53000</v>
      </c>
      <c r="J341" s="126">
        <v>54600</v>
      </c>
      <c r="K341" s="43" t="s">
        <v>136</v>
      </c>
      <c r="L341" s="126">
        <v>9000</v>
      </c>
      <c r="M341" s="106" t="str">
        <f t="shared" si="70"/>
        <v xml:space="preserve">"Performer" : </v>
      </c>
      <c r="N341" s="107" t="str">
        <f t="shared" si="71"/>
        <v xml:space="preserve">"Name" : </v>
      </c>
      <c r="O341" s="48" t="s">
        <v>681</v>
      </c>
      <c r="P341" s="107" t="str">
        <f t="shared" si="72"/>
        <v xml:space="preserve">"Music_Type" : </v>
      </c>
      <c r="Q341" s="48" t="s">
        <v>1098</v>
      </c>
      <c r="R341" s="107" t="str">
        <f t="shared" si="73"/>
        <v xml:space="preserve">"Services" : </v>
      </c>
      <c r="S341" s="46" t="s">
        <v>1135</v>
      </c>
      <c r="T341" s="120" t="str">
        <f t="shared" si="74"/>
        <v xml:space="preserve">"Sponsor" : </v>
      </c>
      <c r="U341" s="107" t="str">
        <f t="shared" si="75"/>
        <v xml:space="preserve">"Name" : </v>
      </c>
      <c r="V341" s="124" t="s">
        <v>1680</v>
      </c>
      <c r="W341" s="107" t="str">
        <f t="shared" si="76"/>
        <v xml:space="preserve">"Amount" : </v>
      </c>
      <c r="X341" s="125">
        <v>167000</v>
      </c>
      <c r="Y341" s="107" t="str">
        <f t="shared" si="77"/>
        <v xml:space="preserve">"Services" : </v>
      </c>
      <c r="Z341" s="124" t="s">
        <v>2076</v>
      </c>
      <c r="AA341" s="120" t="str">
        <f t="shared" si="78"/>
        <v xml:space="preserve">"Stadium" : </v>
      </c>
      <c r="AB341" s="107" t="str">
        <f t="shared" si="79"/>
        <v xml:space="preserve">"Name" : </v>
      </c>
      <c r="AC341" s="124" t="s">
        <v>2107</v>
      </c>
      <c r="AD341" s="107" t="str">
        <f t="shared" si="80"/>
        <v xml:space="preserve">"City" : </v>
      </c>
      <c r="AE341" s="124" t="s">
        <v>2120</v>
      </c>
      <c r="AF341" s="107" t="str">
        <f t="shared" si="81"/>
        <v xml:space="preserve">"Type" : </v>
      </c>
      <c r="AG341" s="124" t="s">
        <v>2124</v>
      </c>
      <c r="AH341" s="107" t="str">
        <f t="shared" si="82"/>
        <v xml:space="preserve">"Capacity" : </v>
      </c>
      <c r="AI341" s="124">
        <v>4500</v>
      </c>
      <c r="AJ341" s="107" t="str">
        <f t="shared" si="83"/>
        <v>"Acoustics" :</v>
      </c>
      <c r="AK341" s="124" t="s">
        <v>135</v>
      </c>
      <c r="AL341" s="119" t="s">
        <v>2197</v>
      </c>
      <c r="AM341" s="128" t="s">
        <v>2134</v>
      </c>
      <c r="AN341" s="119" t="s">
        <v>2198</v>
      </c>
      <c r="AO341" s="128" t="s">
        <v>2168</v>
      </c>
    </row>
    <row r="342" spans="1:41" ht="12" x14ac:dyDescent="0.25">
      <c r="A342" s="43">
        <v>328</v>
      </c>
      <c r="B342" s="43">
        <v>2024</v>
      </c>
      <c r="C342" s="43">
        <v>11</v>
      </c>
      <c r="D342" s="43">
        <v>140</v>
      </c>
      <c r="E342" s="43">
        <v>63400</v>
      </c>
      <c r="F342" s="43">
        <v>69200</v>
      </c>
      <c r="G342" s="43">
        <v>35</v>
      </c>
      <c r="H342" s="43">
        <v>75</v>
      </c>
      <c r="I342" s="126">
        <v>24200</v>
      </c>
      <c r="J342" s="126">
        <v>25900</v>
      </c>
      <c r="K342" s="43" t="s">
        <v>136</v>
      </c>
      <c r="L342" s="126">
        <v>11300</v>
      </c>
      <c r="M342" s="106" t="str">
        <f t="shared" si="70"/>
        <v xml:space="preserve">"Performer" : </v>
      </c>
      <c r="N342" s="107" t="str">
        <f t="shared" si="71"/>
        <v xml:space="preserve">"Name" : </v>
      </c>
      <c r="O342" s="48" t="s">
        <v>298</v>
      </c>
      <c r="P342" s="107" t="str">
        <f t="shared" si="72"/>
        <v xml:space="preserve">"Music_Type" : </v>
      </c>
      <c r="Q342" s="48" t="s">
        <v>1094</v>
      </c>
      <c r="R342" s="107" t="str">
        <f t="shared" si="73"/>
        <v xml:space="preserve">"Services" : </v>
      </c>
      <c r="S342" s="46" t="s">
        <v>1109</v>
      </c>
      <c r="T342" s="120" t="str">
        <f t="shared" si="74"/>
        <v xml:space="preserve">"Sponsor" : </v>
      </c>
      <c r="U342" s="107" t="str">
        <f t="shared" si="75"/>
        <v xml:space="preserve">"Name" : </v>
      </c>
      <c r="V342" s="124" t="s">
        <v>1393</v>
      </c>
      <c r="W342" s="107" t="str">
        <f t="shared" si="76"/>
        <v xml:space="preserve">"Amount" : </v>
      </c>
      <c r="X342" s="125">
        <v>274000</v>
      </c>
      <c r="Y342" s="107" t="str">
        <f t="shared" si="77"/>
        <v xml:space="preserve">"Services" : </v>
      </c>
      <c r="Z342" s="124" t="s">
        <v>2094</v>
      </c>
      <c r="AA342" s="120" t="str">
        <f t="shared" si="78"/>
        <v xml:space="preserve">"Stadium" : </v>
      </c>
      <c r="AB342" s="107" t="str">
        <f t="shared" si="79"/>
        <v xml:space="preserve">"Name" : </v>
      </c>
      <c r="AC342" s="124" t="s">
        <v>2096</v>
      </c>
      <c r="AD342" s="107" t="str">
        <f t="shared" si="80"/>
        <v xml:space="preserve">"City" : </v>
      </c>
      <c r="AE342" s="124" t="s">
        <v>2114</v>
      </c>
      <c r="AF342" s="107" t="str">
        <f t="shared" si="81"/>
        <v xml:space="preserve">"Type" : </v>
      </c>
      <c r="AG342" s="124" t="s">
        <v>2124</v>
      </c>
      <c r="AH342" s="107" t="str">
        <f t="shared" si="82"/>
        <v xml:space="preserve">"Capacity" : </v>
      </c>
      <c r="AI342" s="124">
        <v>1200</v>
      </c>
      <c r="AJ342" s="107" t="str">
        <f t="shared" si="83"/>
        <v>"Acoustics" :</v>
      </c>
      <c r="AK342" s="124" t="s">
        <v>135</v>
      </c>
      <c r="AL342" s="119" t="s">
        <v>2197</v>
      </c>
      <c r="AM342" s="128" t="s">
        <v>2138</v>
      </c>
      <c r="AN342" s="119" t="s">
        <v>2198</v>
      </c>
      <c r="AO342" s="128" t="s">
        <v>2189</v>
      </c>
    </row>
    <row r="343" spans="1:41" ht="12" x14ac:dyDescent="0.25">
      <c r="A343" s="43">
        <v>329</v>
      </c>
      <c r="B343" s="43">
        <v>2023</v>
      </c>
      <c r="C343" s="43">
        <v>3</v>
      </c>
      <c r="D343" s="43">
        <v>80</v>
      </c>
      <c r="E343" s="43">
        <v>58000</v>
      </c>
      <c r="F343" s="43">
        <v>49600</v>
      </c>
      <c r="G343" s="43">
        <v>35</v>
      </c>
      <c r="H343" s="43">
        <v>55</v>
      </c>
      <c r="I343" s="126">
        <v>85500</v>
      </c>
      <c r="J343" s="126">
        <v>38900</v>
      </c>
      <c r="K343" s="43" t="s">
        <v>136</v>
      </c>
      <c r="L343" s="126">
        <v>32400</v>
      </c>
      <c r="M343" s="106" t="str">
        <f t="shared" si="70"/>
        <v xml:space="preserve">"Performer" : </v>
      </c>
      <c r="N343" s="107" t="str">
        <f t="shared" si="71"/>
        <v xml:space="preserve">"Name" : </v>
      </c>
      <c r="O343" s="48" t="s">
        <v>682</v>
      </c>
      <c r="P343" s="107" t="str">
        <f t="shared" si="72"/>
        <v xml:space="preserve">"Music_Type" : </v>
      </c>
      <c r="Q343" s="48" t="s">
        <v>1095</v>
      </c>
      <c r="R343" s="107" t="str">
        <f t="shared" si="73"/>
        <v xml:space="preserve">"Services" : </v>
      </c>
      <c r="S343" s="46" t="s">
        <v>1119</v>
      </c>
      <c r="T343" s="120" t="str">
        <f t="shared" si="74"/>
        <v xml:space="preserve">"Sponsor" : </v>
      </c>
      <c r="U343" s="107" t="str">
        <f t="shared" si="75"/>
        <v xml:space="preserve">"Name" : </v>
      </c>
      <c r="V343" s="124" t="s">
        <v>1427</v>
      </c>
      <c r="W343" s="107" t="str">
        <f t="shared" si="76"/>
        <v xml:space="preserve">"Amount" : </v>
      </c>
      <c r="X343" s="125">
        <v>74000</v>
      </c>
      <c r="Y343" s="107" t="str">
        <f t="shared" si="77"/>
        <v xml:space="preserve">"Services" : </v>
      </c>
      <c r="Z343" s="124" t="s">
        <v>2087</v>
      </c>
      <c r="AA343" s="120" t="str">
        <f t="shared" si="78"/>
        <v xml:space="preserve">"Stadium" : </v>
      </c>
      <c r="AB343" s="107" t="str">
        <f t="shared" si="79"/>
        <v xml:space="preserve">"Name" : </v>
      </c>
      <c r="AC343" s="124" t="s">
        <v>2100</v>
      </c>
      <c r="AD343" s="107" t="str">
        <f t="shared" si="80"/>
        <v xml:space="preserve">"City" : </v>
      </c>
      <c r="AE343" s="124" t="s">
        <v>2117</v>
      </c>
      <c r="AF343" s="107" t="str">
        <f t="shared" si="81"/>
        <v xml:space="preserve">"Type" : </v>
      </c>
      <c r="AG343" s="124" t="s">
        <v>2127</v>
      </c>
      <c r="AH343" s="107" t="str">
        <f t="shared" si="82"/>
        <v xml:space="preserve">"Capacity" : </v>
      </c>
      <c r="AI343" s="124">
        <v>45690</v>
      </c>
      <c r="AJ343" s="107" t="str">
        <f t="shared" si="83"/>
        <v>"Acoustics" :</v>
      </c>
      <c r="AK343" s="124" t="s">
        <v>134</v>
      </c>
      <c r="AL343" s="119" t="s">
        <v>2197</v>
      </c>
      <c r="AM343" s="128" t="s">
        <v>2149</v>
      </c>
      <c r="AN343" s="119" t="s">
        <v>2198</v>
      </c>
      <c r="AO343" s="128" t="s">
        <v>2173</v>
      </c>
    </row>
    <row r="344" spans="1:41" ht="12" x14ac:dyDescent="0.25">
      <c r="A344" s="43">
        <v>330</v>
      </c>
      <c r="B344" s="43">
        <v>2010</v>
      </c>
      <c r="C344" s="43">
        <v>12</v>
      </c>
      <c r="D344" s="43">
        <v>85</v>
      </c>
      <c r="E344" s="43">
        <v>16000</v>
      </c>
      <c r="F344" s="43">
        <v>14000</v>
      </c>
      <c r="G344" s="43">
        <v>50</v>
      </c>
      <c r="H344" s="43">
        <v>90</v>
      </c>
      <c r="I344" s="126">
        <v>79800</v>
      </c>
      <c r="J344" s="126">
        <v>34900</v>
      </c>
      <c r="K344" s="43" t="s">
        <v>135</v>
      </c>
      <c r="L344" s="126">
        <v>41800</v>
      </c>
      <c r="M344" s="106" t="str">
        <f t="shared" si="70"/>
        <v xml:space="preserve">"Performer" : </v>
      </c>
      <c r="N344" s="107" t="str">
        <f t="shared" si="71"/>
        <v xml:space="preserve">"Name" : </v>
      </c>
      <c r="O344" s="48" t="s">
        <v>683</v>
      </c>
      <c r="P344" s="107" t="str">
        <f t="shared" si="72"/>
        <v xml:space="preserve">"Music_Type" : </v>
      </c>
      <c r="Q344" s="48" t="s">
        <v>1093</v>
      </c>
      <c r="R344" s="107" t="str">
        <f t="shared" si="73"/>
        <v xml:space="preserve">"Services" : </v>
      </c>
      <c r="S344" s="46" t="s">
        <v>1135</v>
      </c>
      <c r="T344" s="120" t="str">
        <f t="shared" si="74"/>
        <v xml:space="preserve">"Sponsor" : </v>
      </c>
      <c r="U344" s="107" t="str">
        <f t="shared" si="75"/>
        <v xml:space="preserve">"Name" : </v>
      </c>
      <c r="V344" s="124" t="s">
        <v>1681</v>
      </c>
      <c r="W344" s="107" t="str">
        <f t="shared" si="76"/>
        <v xml:space="preserve">"Amount" : </v>
      </c>
      <c r="X344" s="125">
        <v>489000</v>
      </c>
      <c r="Y344" s="107" t="str">
        <f t="shared" si="77"/>
        <v xml:space="preserve">"Services" : </v>
      </c>
      <c r="Z344" s="124" t="s">
        <v>2088</v>
      </c>
      <c r="AA344" s="120" t="str">
        <f t="shared" si="78"/>
        <v xml:space="preserve">"Stadium" : </v>
      </c>
      <c r="AB344" s="107" t="str">
        <f t="shared" si="79"/>
        <v xml:space="preserve">"Name" : </v>
      </c>
      <c r="AC344" s="124" t="s">
        <v>2105</v>
      </c>
      <c r="AD344" s="107" t="str">
        <f t="shared" si="80"/>
        <v xml:space="preserve">"City" : </v>
      </c>
      <c r="AE344" s="124" t="s">
        <v>2119</v>
      </c>
      <c r="AF344" s="107" t="str">
        <f t="shared" si="81"/>
        <v xml:space="preserve">"Type" : </v>
      </c>
      <c r="AG344" s="124" t="s">
        <v>2127</v>
      </c>
      <c r="AH344" s="107" t="str">
        <f t="shared" si="82"/>
        <v xml:space="preserve">"Capacity" : </v>
      </c>
      <c r="AI344" s="124">
        <v>27000</v>
      </c>
      <c r="AJ344" s="107" t="str">
        <f t="shared" si="83"/>
        <v>"Acoustics" :</v>
      </c>
      <c r="AK344" s="124" t="s">
        <v>134</v>
      </c>
      <c r="AL344" s="119" t="s">
        <v>2197</v>
      </c>
      <c r="AM344" s="128" t="s">
        <v>2151</v>
      </c>
      <c r="AN344" s="119" t="s">
        <v>2198</v>
      </c>
      <c r="AO344" s="128" t="s">
        <v>2192</v>
      </c>
    </row>
    <row r="345" spans="1:41" ht="12" x14ac:dyDescent="0.25">
      <c r="A345" s="43">
        <v>331</v>
      </c>
      <c r="B345" s="43">
        <v>2010</v>
      </c>
      <c r="C345" s="43">
        <v>6</v>
      </c>
      <c r="D345" s="43">
        <v>105</v>
      </c>
      <c r="E345" s="43">
        <v>41900</v>
      </c>
      <c r="F345" s="43">
        <v>34600</v>
      </c>
      <c r="G345" s="43">
        <v>20</v>
      </c>
      <c r="H345" s="43">
        <v>30</v>
      </c>
      <c r="I345" s="126">
        <v>16300</v>
      </c>
      <c r="J345" s="126">
        <v>97100</v>
      </c>
      <c r="K345" s="43" t="s">
        <v>133</v>
      </c>
      <c r="L345" s="126">
        <v>46400</v>
      </c>
      <c r="M345" s="106" t="str">
        <f t="shared" si="70"/>
        <v xml:space="preserve">"Performer" : </v>
      </c>
      <c r="N345" s="107" t="str">
        <f t="shared" si="71"/>
        <v xml:space="preserve">"Name" : </v>
      </c>
      <c r="O345" s="48" t="s">
        <v>382</v>
      </c>
      <c r="P345" s="107" t="str">
        <f t="shared" si="72"/>
        <v xml:space="preserve">"Music_Type" : </v>
      </c>
      <c r="Q345" s="48" t="s">
        <v>1098</v>
      </c>
      <c r="R345" s="107" t="str">
        <f t="shared" si="73"/>
        <v xml:space="preserve">"Services" : </v>
      </c>
      <c r="S345" s="46" t="s">
        <v>1111</v>
      </c>
      <c r="T345" s="120" t="str">
        <f t="shared" si="74"/>
        <v xml:space="preserve">"Sponsor" : </v>
      </c>
      <c r="U345" s="107" t="str">
        <f t="shared" si="75"/>
        <v xml:space="preserve">"Name" : </v>
      </c>
      <c r="V345" s="124" t="s">
        <v>1682</v>
      </c>
      <c r="W345" s="107" t="str">
        <f t="shared" si="76"/>
        <v xml:space="preserve">"Amount" : </v>
      </c>
      <c r="X345" s="125">
        <v>171000</v>
      </c>
      <c r="Y345" s="107" t="str">
        <f t="shared" si="77"/>
        <v xml:space="preserve">"Services" : </v>
      </c>
      <c r="Z345" s="124" t="s">
        <v>2072</v>
      </c>
      <c r="AA345" s="120" t="str">
        <f t="shared" si="78"/>
        <v xml:space="preserve">"Stadium" : </v>
      </c>
      <c r="AB345" s="107" t="str">
        <f t="shared" si="79"/>
        <v xml:space="preserve">"Name" : </v>
      </c>
      <c r="AC345" s="124" t="s">
        <v>2106</v>
      </c>
      <c r="AD345" s="107" t="str">
        <f t="shared" si="80"/>
        <v xml:space="preserve">"City" : </v>
      </c>
      <c r="AE345" s="124" t="s">
        <v>2114</v>
      </c>
      <c r="AF345" s="107" t="str">
        <f t="shared" si="81"/>
        <v xml:space="preserve">"Type" : </v>
      </c>
      <c r="AG345" s="124" t="s">
        <v>2124</v>
      </c>
      <c r="AH345" s="107" t="str">
        <f t="shared" si="82"/>
        <v xml:space="preserve">"Capacity" : </v>
      </c>
      <c r="AI345" s="124">
        <v>13000</v>
      </c>
      <c r="AJ345" s="107" t="str">
        <f t="shared" si="83"/>
        <v>"Acoustics" :</v>
      </c>
      <c r="AK345" s="124" t="s">
        <v>135</v>
      </c>
      <c r="AL345" s="119" t="s">
        <v>2197</v>
      </c>
      <c r="AM345" s="128" t="s">
        <v>2142</v>
      </c>
      <c r="AN345" s="119" t="s">
        <v>2198</v>
      </c>
      <c r="AO345" s="128" t="s">
        <v>2163</v>
      </c>
    </row>
    <row r="346" spans="1:41" ht="12" x14ac:dyDescent="0.25">
      <c r="A346" s="43">
        <v>332</v>
      </c>
      <c r="B346" s="43">
        <v>2019</v>
      </c>
      <c r="C346" s="43">
        <v>3</v>
      </c>
      <c r="D346" s="43">
        <v>80</v>
      </c>
      <c r="E346" s="43">
        <v>10500</v>
      </c>
      <c r="F346" s="43">
        <v>10800</v>
      </c>
      <c r="G346" s="43">
        <v>20</v>
      </c>
      <c r="H346" s="43">
        <v>70</v>
      </c>
      <c r="I346" s="126">
        <v>83200</v>
      </c>
      <c r="J346" s="126">
        <v>72000</v>
      </c>
      <c r="K346" s="43" t="s">
        <v>136</v>
      </c>
      <c r="L346" s="126">
        <v>18000</v>
      </c>
      <c r="M346" s="106" t="str">
        <f t="shared" si="70"/>
        <v xml:space="preserve">"Performer" : </v>
      </c>
      <c r="N346" s="107" t="str">
        <f t="shared" si="71"/>
        <v xml:space="preserve">"Name" : </v>
      </c>
      <c r="O346" s="48" t="s">
        <v>684</v>
      </c>
      <c r="P346" s="107" t="str">
        <f t="shared" si="72"/>
        <v xml:space="preserve">"Music_Type" : </v>
      </c>
      <c r="Q346" s="48" t="s">
        <v>1093</v>
      </c>
      <c r="R346" s="107" t="str">
        <f t="shared" si="73"/>
        <v xml:space="preserve">"Services" : </v>
      </c>
      <c r="S346" s="46" t="s">
        <v>1118</v>
      </c>
      <c r="T346" s="120" t="str">
        <f t="shared" si="74"/>
        <v xml:space="preserve">"Sponsor" : </v>
      </c>
      <c r="U346" s="107" t="str">
        <f t="shared" si="75"/>
        <v xml:space="preserve">"Name" : </v>
      </c>
      <c r="V346" s="124" t="s">
        <v>1378</v>
      </c>
      <c r="W346" s="107" t="str">
        <f t="shared" si="76"/>
        <v xml:space="preserve">"Amount" : </v>
      </c>
      <c r="X346" s="125">
        <v>170000</v>
      </c>
      <c r="Y346" s="107" t="str">
        <f t="shared" si="77"/>
        <v xml:space="preserve">"Services" : </v>
      </c>
      <c r="Z346" s="124" t="s">
        <v>2069</v>
      </c>
      <c r="AA346" s="120" t="str">
        <f t="shared" si="78"/>
        <v xml:space="preserve">"Stadium" : </v>
      </c>
      <c r="AB346" s="107" t="str">
        <f t="shared" si="79"/>
        <v xml:space="preserve">"Name" : </v>
      </c>
      <c r="AC346" s="124" t="s">
        <v>2106</v>
      </c>
      <c r="AD346" s="107" t="str">
        <f t="shared" si="80"/>
        <v xml:space="preserve">"City" : </v>
      </c>
      <c r="AE346" s="124" t="s">
        <v>2114</v>
      </c>
      <c r="AF346" s="107" t="str">
        <f t="shared" si="81"/>
        <v xml:space="preserve">"Type" : </v>
      </c>
      <c r="AG346" s="124" t="s">
        <v>2124</v>
      </c>
      <c r="AH346" s="107" t="str">
        <f t="shared" si="82"/>
        <v xml:space="preserve">"Capacity" : </v>
      </c>
      <c r="AI346" s="124">
        <v>13000</v>
      </c>
      <c r="AJ346" s="107" t="str">
        <f t="shared" si="83"/>
        <v>"Acoustics" :</v>
      </c>
      <c r="AK346" s="124" t="s">
        <v>135</v>
      </c>
      <c r="AL346" s="119" t="s">
        <v>2197</v>
      </c>
      <c r="AM346" s="128" t="s">
        <v>2148</v>
      </c>
      <c r="AN346" s="119" t="s">
        <v>2198</v>
      </c>
      <c r="AO346" s="128" t="s">
        <v>2163</v>
      </c>
    </row>
    <row r="347" spans="1:41" ht="12" x14ac:dyDescent="0.25">
      <c r="A347" s="43">
        <v>333</v>
      </c>
      <c r="B347" s="43">
        <v>2011</v>
      </c>
      <c r="C347" s="43">
        <v>11</v>
      </c>
      <c r="D347" s="43">
        <v>130</v>
      </c>
      <c r="E347" s="43">
        <v>79800</v>
      </c>
      <c r="F347" s="43">
        <v>78300</v>
      </c>
      <c r="G347" s="43">
        <v>35</v>
      </c>
      <c r="H347" s="43">
        <v>75</v>
      </c>
      <c r="I347" s="126">
        <v>3400</v>
      </c>
      <c r="J347" s="126">
        <v>47000</v>
      </c>
      <c r="K347" s="43" t="s">
        <v>133</v>
      </c>
      <c r="L347" s="126">
        <v>49200</v>
      </c>
      <c r="M347" s="106" t="str">
        <f t="shared" si="70"/>
        <v xml:space="preserve">"Performer" : </v>
      </c>
      <c r="N347" s="107" t="str">
        <f t="shared" si="71"/>
        <v xml:space="preserve">"Name" : </v>
      </c>
      <c r="O347" s="48" t="s">
        <v>339</v>
      </c>
      <c r="P347" s="107" t="str">
        <f t="shared" si="72"/>
        <v xml:space="preserve">"Music_Type" : </v>
      </c>
      <c r="Q347" s="48" t="s">
        <v>1096</v>
      </c>
      <c r="R347" s="107" t="str">
        <f t="shared" si="73"/>
        <v xml:space="preserve">"Services" : </v>
      </c>
      <c r="S347" s="46" t="s">
        <v>1130</v>
      </c>
      <c r="T347" s="120" t="str">
        <f t="shared" si="74"/>
        <v xml:space="preserve">"Sponsor" : </v>
      </c>
      <c r="U347" s="107" t="str">
        <f t="shared" si="75"/>
        <v xml:space="preserve">"Name" : </v>
      </c>
      <c r="V347" s="124" t="s">
        <v>559</v>
      </c>
      <c r="W347" s="107" t="str">
        <f t="shared" si="76"/>
        <v xml:space="preserve">"Amount" : </v>
      </c>
      <c r="X347" s="125">
        <v>447000</v>
      </c>
      <c r="Y347" s="107" t="str">
        <f t="shared" si="77"/>
        <v xml:space="preserve">"Services" : </v>
      </c>
      <c r="Z347" s="124" t="s">
        <v>2070</v>
      </c>
      <c r="AA347" s="120" t="str">
        <f t="shared" si="78"/>
        <v xml:space="preserve">"Stadium" : </v>
      </c>
      <c r="AB347" s="107" t="str">
        <f t="shared" si="79"/>
        <v xml:space="preserve">"Name" : </v>
      </c>
      <c r="AC347" s="124" t="s">
        <v>2104</v>
      </c>
      <c r="AD347" s="107" t="str">
        <f t="shared" si="80"/>
        <v xml:space="preserve">"City" : </v>
      </c>
      <c r="AE347" s="124" t="s">
        <v>2114</v>
      </c>
      <c r="AF347" s="107" t="str">
        <f t="shared" si="81"/>
        <v xml:space="preserve">"Type" : </v>
      </c>
      <c r="AG347" s="124" t="s">
        <v>2126</v>
      </c>
      <c r="AH347" s="107" t="str">
        <f t="shared" si="82"/>
        <v xml:space="preserve">"Capacity" : </v>
      </c>
      <c r="AI347" s="124">
        <v>51700</v>
      </c>
      <c r="AJ347" s="107" t="str">
        <f t="shared" si="83"/>
        <v>"Acoustics" :</v>
      </c>
      <c r="AK347" s="124" t="s">
        <v>134</v>
      </c>
      <c r="AL347" s="119" t="s">
        <v>2197</v>
      </c>
      <c r="AM347" s="128" t="s">
        <v>2145</v>
      </c>
      <c r="AN347" s="119" t="s">
        <v>2198</v>
      </c>
      <c r="AO347" s="128" t="s">
        <v>2175</v>
      </c>
    </row>
    <row r="348" spans="1:41" ht="12" x14ac:dyDescent="0.25">
      <c r="A348" s="43">
        <v>334</v>
      </c>
      <c r="B348" s="43">
        <v>2016</v>
      </c>
      <c r="C348" s="43">
        <v>4</v>
      </c>
      <c r="D348" s="43">
        <v>120</v>
      </c>
      <c r="E348" s="43">
        <v>11200</v>
      </c>
      <c r="F348" s="43">
        <v>11600</v>
      </c>
      <c r="G348" s="43">
        <v>35</v>
      </c>
      <c r="H348" s="43">
        <v>160</v>
      </c>
      <c r="I348" s="126">
        <v>22000</v>
      </c>
      <c r="J348" s="126">
        <v>52600</v>
      </c>
      <c r="K348" s="43" t="s">
        <v>135</v>
      </c>
      <c r="L348" s="126">
        <v>24600</v>
      </c>
      <c r="M348" s="106" t="str">
        <f t="shared" si="70"/>
        <v xml:space="preserve">"Performer" : </v>
      </c>
      <c r="N348" s="107" t="str">
        <f t="shared" si="71"/>
        <v xml:space="preserve">"Name" : </v>
      </c>
      <c r="O348" s="48" t="s">
        <v>685</v>
      </c>
      <c r="P348" s="107" t="str">
        <f t="shared" si="72"/>
        <v xml:space="preserve">"Music_Type" : </v>
      </c>
      <c r="Q348" s="48" t="s">
        <v>1095</v>
      </c>
      <c r="R348" s="107" t="str">
        <f t="shared" si="73"/>
        <v xml:space="preserve">"Services" : </v>
      </c>
      <c r="S348" s="46" t="s">
        <v>1127</v>
      </c>
      <c r="T348" s="120" t="str">
        <f t="shared" si="74"/>
        <v xml:space="preserve">"Sponsor" : </v>
      </c>
      <c r="U348" s="107" t="str">
        <f t="shared" si="75"/>
        <v xml:space="preserve">"Name" : </v>
      </c>
      <c r="V348" s="124" t="s">
        <v>1683</v>
      </c>
      <c r="W348" s="107" t="str">
        <f t="shared" si="76"/>
        <v xml:space="preserve">"Amount" : </v>
      </c>
      <c r="X348" s="125">
        <v>229000</v>
      </c>
      <c r="Y348" s="107" t="str">
        <f t="shared" si="77"/>
        <v xml:space="preserve">"Services" : </v>
      </c>
      <c r="Z348" s="124" t="s">
        <v>2084</v>
      </c>
      <c r="AA348" s="120" t="str">
        <f t="shared" si="78"/>
        <v xml:space="preserve">"Stadium" : </v>
      </c>
      <c r="AB348" s="107" t="str">
        <f t="shared" si="79"/>
        <v xml:space="preserve">"Name" : </v>
      </c>
      <c r="AC348" s="124" t="s">
        <v>2108</v>
      </c>
      <c r="AD348" s="107" t="str">
        <f t="shared" si="80"/>
        <v xml:space="preserve">"City" : </v>
      </c>
      <c r="AE348" s="124" t="s">
        <v>2121</v>
      </c>
      <c r="AF348" s="107" t="str">
        <f t="shared" si="81"/>
        <v xml:space="preserve">"Type" : </v>
      </c>
      <c r="AG348" s="124" t="s">
        <v>2124</v>
      </c>
      <c r="AH348" s="107" t="str">
        <f t="shared" si="82"/>
        <v xml:space="preserve">"Capacity" : </v>
      </c>
      <c r="AI348" s="124">
        <v>2000</v>
      </c>
      <c r="AJ348" s="107" t="str">
        <f t="shared" si="83"/>
        <v>"Acoustics" :</v>
      </c>
      <c r="AK348" s="124" t="s">
        <v>135</v>
      </c>
      <c r="AL348" s="119" t="s">
        <v>2197</v>
      </c>
      <c r="AM348" s="128" t="s">
        <v>2160</v>
      </c>
      <c r="AN348" s="119" t="s">
        <v>2198</v>
      </c>
      <c r="AO348" s="128" t="s">
        <v>2179</v>
      </c>
    </row>
    <row r="349" spans="1:41" ht="12" x14ac:dyDescent="0.25">
      <c r="A349" s="43">
        <v>335</v>
      </c>
      <c r="B349" s="43">
        <v>2017</v>
      </c>
      <c r="C349" s="43">
        <v>1</v>
      </c>
      <c r="D349" s="43">
        <v>170</v>
      </c>
      <c r="E349" s="43">
        <v>57900</v>
      </c>
      <c r="F349" s="43">
        <v>53800</v>
      </c>
      <c r="G349" s="43">
        <v>20</v>
      </c>
      <c r="H349" s="43">
        <v>75</v>
      </c>
      <c r="I349" s="126">
        <v>32900</v>
      </c>
      <c r="J349" s="126">
        <v>39600</v>
      </c>
      <c r="K349" s="43" t="s">
        <v>135</v>
      </c>
      <c r="L349" s="126">
        <v>33100</v>
      </c>
      <c r="M349" s="106" t="str">
        <f t="shared" si="70"/>
        <v xml:space="preserve">"Performer" : </v>
      </c>
      <c r="N349" s="107" t="str">
        <f t="shared" si="71"/>
        <v xml:space="preserve">"Name" : </v>
      </c>
      <c r="O349" s="48" t="s">
        <v>450</v>
      </c>
      <c r="P349" s="107" t="str">
        <f t="shared" si="72"/>
        <v xml:space="preserve">"Music_Type" : </v>
      </c>
      <c r="Q349" s="48" t="s">
        <v>1095</v>
      </c>
      <c r="R349" s="107" t="str">
        <f t="shared" si="73"/>
        <v xml:space="preserve">"Services" : </v>
      </c>
      <c r="S349" s="46" t="s">
        <v>1108</v>
      </c>
      <c r="T349" s="120" t="str">
        <f t="shared" si="74"/>
        <v xml:space="preserve">"Sponsor" : </v>
      </c>
      <c r="U349" s="107" t="str">
        <f t="shared" si="75"/>
        <v xml:space="preserve">"Name" : </v>
      </c>
      <c r="V349" s="124" t="s">
        <v>1684</v>
      </c>
      <c r="W349" s="107" t="str">
        <f t="shared" si="76"/>
        <v xml:space="preserve">"Amount" : </v>
      </c>
      <c r="X349" s="125">
        <v>168000</v>
      </c>
      <c r="Y349" s="107" t="str">
        <f t="shared" si="77"/>
        <v xml:space="preserve">"Services" : </v>
      </c>
      <c r="Z349" s="124" t="s">
        <v>2070</v>
      </c>
      <c r="AA349" s="120" t="str">
        <f t="shared" si="78"/>
        <v xml:space="preserve">"Stadium" : </v>
      </c>
      <c r="AB349" s="107" t="str">
        <f t="shared" si="79"/>
        <v xml:space="preserve">"Name" : </v>
      </c>
      <c r="AC349" s="124" t="s">
        <v>2106</v>
      </c>
      <c r="AD349" s="107" t="str">
        <f t="shared" si="80"/>
        <v xml:space="preserve">"City" : </v>
      </c>
      <c r="AE349" s="124" t="s">
        <v>2114</v>
      </c>
      <c r="AF349" s="107" t="str">
        <f t="shared" si="81"/>
        <v xml:space="preserve">"Type" : </v>
      </c>
      <c r="AG349" s="124" t="s">
        <v>2124</v>
      </c>
      <c r="AH349" s="107" t="str">
        <f t="shared" si="82"/>
        <v xml:space="preserve">"Capacity" : </v>
      </c>
      <c r="AI349" s="124">
        <v>13000</v>
      </c>
      <c r="AJ349" s="107" t="str">
        <f t="shared" si="83"/>
        <v>"Acoustics" :</v>
      </c>
      <c r="AK349" s="124" t="s">
        <v>135</v>
      </c>
      <c r="AL349" s="119" t="s">
        <v>2197</v>
      </c>
      <c r="AM349" s="128" t="s">
        <v>2153</v>
      </c>
      <c r="AN349" s="119" t="s">
        <v>2198</v>
      </c>
      <c r="AO349" s="128" t="s">
        <v>2185</v>
      </c>
    </row>
    <row r="350" spans="1:41" ht="12" x14ac:dyDescent="0.25">
      <c r="A350" s="43">
        <v>336</v>
      </c>
      <c r="B350" s="43">
        <v>2024</v>
      </c>
      <c r="C350" s="43">
        <v>11</v>
      </c>
      <c r="D350" s="43">
        <v>155</v>
      </c>
      <c r="E350" s="43">
        <v>41700</v>
      </c>
      <c r="F350" s="43">
        <v>34800</v>
      </c>
      <c r="G350" s="43">
        <v>25</v>
      </c>
      <c r="H350" s="43">
        <v>40</v>
      </c>
      <c r="I350" s="126">
        <v>29200</v>
      </c>
      <c r="J350" s="126">
        <v>116700</v>
      </c>
      <c r="K350" s="43" t="s">
        <v>133</v>
      </c>
      <c r="L350" s="126">
        <v>25200</v>
      </c>
      <c r="M350" s="106" t="str">
        <f t="shared" si="70"/>
        <v xml:space="preserve">"Performer" : </v>
      </c>
      <c r="N350" s="107" t="str">
        <f t="shared" si="71"/>
        <v xml:space="preserve">"Name" : </v>
      </c>
      <c r="O350" s="48" t="s">
        <v>686</v>
      </c>
      <c r="P350" s="107" t="str">
        <f t="shared" si="72"/>
        <v xml:space="preserve">"Music_Type" : </v>
      </c>
      <c r="Q350" s="48" t="s">
        <v>1095</v>
      </c>
      <c r="R350" s="107" t="str">
        <f t="shared" si="73"/>
        <v xml:space="preserve">"Services" : </v>
      </c>
      <c r="S350" s="46" t="s">
        <v>1131</v>
      </c>
      <c r="T350" s="120" t="str">
        <f t="shared" si="74"/>
        <v xml:space="preserve">"Sponsor" : </v>
      </c>
      <c r="U350" s="107" t="str">
        <f t="shared" si="75"/>
        <v xml:space="preserve">"Name" : </v>
      </c>
      <c r="V350" s="124" t="s">
        <v>1685</v>
      </c>
      <c r="W350" s="107" t="str">
        <f t="shared" si="76"/>
        <v xml:space="preserve">"Amount" : </v>
      </c>
      <c r="X350" s="125">
        <v>253000</v>
      </c>
      <c r="Y350" s="107" t="str">
        <f t="shared" si="77"/>
        <v xml:space="preserve">"Services" : </v>
      </c>
      <c r="Z350" s="124" t="s">
        <v>2082</v>
      </c>
      <c r="AA350" s="120" t="str">
        <f t="shared" si="78"/>
        <v xml:space="preserve">"Stadium" : </v>
      </c>
      <c r="AB350" s="107" t="str">
        <f t="shared" si="79"/>
        <v xml:space="preserve">"Name" : </v>
      </c>
      <c r="AC350" s="124" t="s">
        <v>2112</v>
      </c>
      <c r="AD350" s="107" t="str">
        <f t="shared" si="80"/>
        <v xml:space="preserve">"City" : </v>
      </c>
      <c r="AE350" s="124" t="s">
        <v>2123</v>
      </c>
      <c r="AF350" s="107" t="str">
        <f t="shared" si="81"/>
        <v xml:space="preserve">"Type" : </v>
      </c>
      <c r="AG350" s="124" t="s">
        <v>2128</v>
      </c>
      <c r="AH350" s="107" t="str">
        <f t="shared" si="82"/>
        <v xml:space="preserve">"Capacity" : </v>
      </c>
      <c r="AI350" s="124">
        <v>11000</v>
      </c>
      <c r="AJ350" s="107" t="str">
        <f t="shared" si="83"/>
        <v>"Acoustics" :</v>
      </c>
      <c r="AK350" s="124" t="s">
        <v>135</v>
      </c>
      <c r="AL350" s="119" t="s">
        <v>2197</v>
      </c>
      <c r="AM350" s="128" t="s">
        <v>2132</v>
      </c>
      <c r="AN350" s="119" t="s">
        <v>2198</v>
      </c>
      <c r="AO350" s="128" t="s">
        <v>2192</v>
      </c>
    </row>
    <row r="351" spans="1:41" ht="12" x14ac:dyDescent="0.25">
      <c r="A351" s="43">
        <v>337</v>
      </c>
      <c r="B351" s="43">
        <v>2020</v>
      </c>
      <c r="C351" s="43">
        <v>1</v>
      </c>
      <c r="D351" s="43">
        <v>170</v>
      </c>
      <c r="E351" s="43">
        <v>13100</v>
      </c>
      <c r="F351" s="43">
        <v>13200</v>
      </c>
      <c r="G351" s="43">
        <v>55</v>
      </c>
      <c r="H351" s="43">
        <v>230</v>
      </c>
      <c r="I351" s="126">
        <v>56300</v>
      </c>
      <c r="J351" s="126">
        <v>50800</v>
      </c>
      <c r="K351" s="43" t="s">
        <v>133</v>
      </c>
      <c r="L351" s="126">
        <v>6000</v>
      </c>
      <c r="M351" s="106" t="str">
        <f t="shared" si="70"/>
        <v xml:space="preserve">"Performer" : </v>
      </c>
      <c r="N351" s="107" t="str">
        <f t="shared" si="71"/>
        <v xml:space="preserve">"Name" : </v>
      </c>
      <c r="O351" s="48" t="s">
        <v>585</v>
      </c>
      <c r="P351" s="107" t="str">
        <f t="shared" si="72"/>
        <v xml:space="preserve">"Music_Type" : </v>
      </c>
      <c r="Q351" s="48" t="s">
        <v>1096</v>
      </c>
      <c r="R351" s="107" t="str">
        <f t="shared" si="73"/>
        <v xml:space="preserve">"Services" : </v>
      </c>
      <c r="S351" s="46" t="s">
        <v>1109</v>
      </c>
      <c r="T351" s="120" t="str">
        <f t="shared" si="74"/>
        <v xml:space="preserve">"Sponsor" : </v>
      </c>
      <c r="U351" s="107" t="str">
        <f t="shared" si="75"/>
        <v xml:space="preserve">"Name" : </v>
      </c>
      <c r="V351" s="124" t="s">
        <v>1686</v>
      </c>
      <c r="W351" s="107" t="str">
        <f t="shared" si="76"/>
        <v xml:space="preserve">"Amount" : </v>
      </c>
      <c r="X351" s="125">
        <v>252000</v>
      </c>
      <c r="Y351" s="107" t="str">
        <f t="shared" si="77"/>
        <v xml:space="preserve">"Services" : </v>
      </c>
      <c r="Z351" s="124" t="s">
        <v>2081</v>
      </c>
      <c r="AA351" s="120" t="str">
        <f t="shared" si="78"/>
        <v xml:space="preserve">"Stadium" : </v>
      </c>
      <c r="AB351" s="107" t="str">
        <f t="shared" si="79"/>
        <v xml:space="preserve">"Name" : </v>
      </c>
      <c r="AC351" s="124" t="s">
        <v>2112</v>
      </c>
      <c r="AD351" s="107" t="str">
        <f t="shared" si="80"/>
        <v xml:space="preserve">"City" : </v>
      </c>
      <c r="AE351" s="124" t="s">
        <v>2123</v>
      </c>
      <c r="AF351" s="107" t="str">
        <f t="shared" si="81"/>
        <v xml:space="preserve">"Type" : </v>
      </c>
      <c r="AG351" s="124" t="s">
        <v>2128</v>
      </c>
      <c r="AH351" s="107" t="str">
        <f t="shared" si="82"/>
        <v xml:space="preserve">"Capacity" : </v>
      </c>
      <c r="AI351" s="124">
        <v>11000</v>
      </c>
      <c r="AJ351" s="107" t="str">
        <f t="shared" si="83"/>
        <v>"Acoustics" :</v>
      </c>
      <c r="AK351" s="124" t="s">
        <v>135</v>
      </c>
      <c r="AL351" s="119" t="s">
        <v>2197</v>
      </c>
      <c r="AM351" s="128" t="s">
        <v>2136</v>
      </c>
      <c r="AN351" s="119" t="s">
        <v>2198</v>
      </c>
      <c r="AO351" s="128" t="s">
        <v>2186</v>
      </c>
    </row>
    <row r="352" spans="1:41" ht="12" x14ac:dyDescent="0.25">
      <c r="A352" s="43">
        <v>338</v>
      </c>
      <c r="B352" s="43">
        <v>2018</v>
      </c>
      <c r="C352" s="43">
        <v>6</v>
      </c>
      <c r="D352" s="43">
        <v>180</v>
      </c>
      <c r="E352" s="43">
        <v>37800</v>
      </c>
      <c r="F352" s="43">
        <v>34100</v>
      </c>
      <c r="G352" s="43">
        <v>55</v>
      </c>
      <c r="H352" s="43">
        <v>240</v>
      </c>
      <c r="I352" s="126">
        <v>2200</v>
      </c>
      <c r="J352" s="126">
        <v>13300</v>
      </c>
      <c r="K352" s="43" t="s">
        <v>134</v>
      </c>
      <c r="L352" s="126">
        <v>12400</v>
      </c>
      <c r="M352" s="106" t="str">
        <f t="shared" si="70"/>
        <v xml:space="preserve">"Performer" : </v>
      </c>
      <c r="N352" s="107" t="str">
        <f t="shared" si="71"/>
        <v xml:space="preserve">"Name" : </v>
      </c>
      <c r="O352" s="48" t="s">
        <v>687</v>
      </c>
      <c r="P352" s="107" t="str">
        <f t="shared" si="72"/>
        <v xml:space="preserve">"Music_Type" : </v>
      </c>
      <c r="Q352" s="48" t="s">
        <v>1096</v>
      </c>
      <c r="R352" s="107" t="str">
        <f t="shared" si="73"/>
        <v xml:space="preserve">"Services" : </v>
      </c>
      <c r="S352" s="46" t="s">
        <v>1119</v>
      </c>
      <c r="T352" s="120" t="str">
        <f t="shared" si="74"/>
        <v xml:space="preserve">"Sponsor" : </v>
      </c>
      <c r="U352" s="107" t="str">
        <f t="shared" si="75"/>
        <v xml:space="preserve">"Name" : </v>
      </c>
      <c r="V352" s="124" t="s">
        <v>1433</v>
      </c>
      <c r="W352" s="107" t="str">
        <f t="shared" si="76"/>
        <v xml:space="preserve">"Amount" : </v>
      </c>
      <c r="X352" s="125">
        <v>491000</v>
      </c>
      <c r="Y352" s="107" t="str">
        <f t="shared" si="77"/>
        <v xml:space="preserve">"Services" : </v>
      </c>
      <c r="Z352" s="124" t="s">
        <v>2065</v>
      </c>
      <c r="AA352" s="120" t="str">
        <f t="shared" si="78"/>
        <v xml:space="preserve">"Stadium" : </v>
      </c>
      <c r="AB352" s="107" t="str">
        <f t="shared" si="79"/>
        <v xml:space="preserve">"Name" : </v>
      </c>
      <c r="AC352" s="124" t="s">
        <v>2096</v>
      </c>
      <c r="AD352" s="107" t="str">
        <f t="shared" si="80"/>
        <v xml:space="preserve">"City" : </v>
      </c>
      <c r="AE352" s="124" t="s">
        <v>2114</v>
      </c>
      <c r="AF352" s="107" t="str">
        <f t="shared" si="81"/>
        <v xml:space="preserve">"Type" : </v>
      </c>
      <c r="AG352" s="124" t="s">
        <v>2124</v>
      </c>
      <c r="AH352" s="107" t="str">
        <f t="shared" si="82"/>
        <v xml:space="preserve">"Capacity" : </v>
      </c>
      <c r="AI352" s="124">
        <v>1200</v>
      </c>
      <c r="AJ352" s="107" t="str">
        <f t="shared" si="83"/>
        <v>"Acoustics" :</v>
      </c>
      <c r="AK352" s="124" t="s">
        <v>135</v>
      </c>
      <c r="AL352" s="119" t="s">
        <v>2197</v>
      </c>
      <c r="AM352" s="128" t="s">
        <v>2147</v>
      </c>
      <c r="AN352" s="119" t="s">
        <v>2198</v>
      </c>
      <c r="AO352" s="128" t="s">
        <v>2179</v>
      </c>
    </row>
    <row r="353" spans="1:41" ht="12" x14ac:dyDescent="0.25">
      <c r="A353" s="43">
        <v>339</v>
      </c>
      <c r="B353" s="43">
        <v>2015</v>
      </c>
      <c r="C353" s="43">
        <v>12</v>
      </c>
      <c r="D353" s="43">
        <v>105</v>
      </c>
      <c r="E353" s="43">
        <v>700</v>
      </c>
      <c r="F353" s="43">
        <v>600</v>
      </c>
      <c r="G353" s="43">
        <v>35</v>
      </c>
      <c r="H353" s="43">
        <v>85</v>
      </c>
      <c r="I353" s="126">
        <v>12100</v>
      </c>
      <c r="J353" s="126">
        <v>19200</v>
      </c>
      <c r="K353" s="43" t="s">
        <v>135</v>
      </c>
      <c r="L353" s="126">
        <v>5100</v>
      </c>
      <c r="M353" s="106" t="str">
        <f t="shared" si="70"/>
        <v xml:space="preserve">"Performer" : </v>
      </c>
      <c r="N353" s="107" t="str">
        <f t="shared" si="71"/>
        <v xml:space="preserve">"Name" : </v>
      </c>
      <c r="O353" s="48" t="s">
        <v>688</v>
      </c>
      <c r="P353" s="107" t="str">
        <f t="shared" si="72"/>
        <v xml:space="preserve">"Music_Type" : </v>
      </c>
      <c r="Q353" s="48" t="s">
        <v>1097</v>
      </c>
      <c r="R353" s="107" t="str">
        <f t="shared" si="73"/>
        <v xml:space="preserve">"Services" : </v>
      </c>
      <c r="S353" s="46" t="s">
        <v>1131</v>
      </c>
      <c r="T353" s="120" t="str">
        <f t="shared" si="74"/>
        <v xml:space="preserve">"Sponsor" : </v>
      </c>
      <c r="U353" s="107" t="str">
        <f t="shared" si="75"/>
        <v xml:space="preserve">"Name" : </v>
      </c>
      <c r="V353" s="124" t="s">
        <v>1687</v>
      </c>
      <c r="W353" s="107" t="str">
        <f t="shared" si="76"/>
        <v xml:space="preserve">"Amount" : </v>
      </c>
      <c r="X353" s="125">
        <v>264000</v>
      </c>
      <c r="Y353" s="107" t="str">
        <f t="shared" si="77"/>
        <v xml:space="preserve">"Services" : </v>
      </c>
      <c r="Z353" s="124" t="s">
        <v>2089</v>
      </c>
      <c r="AA353" s="120" t="str">
        <f t="shared" si="78"/>
        <v xml:space="preserve">"Stadium" : </v>
      </c>
      <c r="AB353" s="107" t="str">
        <f t="shared" si="79"/>
        <v xml:space="preserve">"Name" : </v>
      </c>
      <c r="AC353" s="124" t="s">
        <v>2110</v>
      </c>
      <c r="AD353" s="107" t="str">
        <f t="shared" si="80"/>
        <v xml:space="preserve">"City" : </v>
      </c>
      <c r="AE353" s="124" t="s">
        <v>2123</v>
      </c>
      <c r="AF353" s="107" t="str">
        <f t="shared" si="81"/>
        <v xml:space="preserve">"Type" : </v>
      </c>
      <c r="AG353" s="124" t="s">
        <v>2125</v>
      </c>
      <c r="AH353" s="107" t="str">
        <f t="shared" si="82"/>
        <v xml:space="preserve">"Capacity" : </v>
      </c>
      <c r="AI353" s="124">
        <v>18000</v>
      </c>
      <c r="AJ353" s="107" t="str">
        <f t="shared" si="83"/>
        <v>"Acoustics" :</v>
      </c>
      <c r="AK353" s="124" t="s">
        <v>134</v>
      </c>
      <c r="AL353" s="119" t="s">
        <v>2197</v>
      </c>
      <c r="AM353" s="128" t="s">
        <v>2149</v>
      </c>
      <c r="AN353" s="119" t="s">
        <v>2198</v>
      </c>
      <c r="AO353" s="128" t="s">
        <v>2176</v>
      </c>
    </row>
    <row r="354" spans="1:41" ht="12" x14ac:dyDescent="0.25">
      <c r="A354" s="43">
        <v>340</v>
      </c>
      <c r="B354" s="43">
        <v>2019</v>
      </c>
      <c r="C354" s="43">
        <v>5</v>
      </c>
      <c r="D354" s="43">
        <v>135</v>
      </c>
      <c r="E354" s="43">
        <v>44700</v>
      </c>
      <c r="F354" s="43">
        <v>39500</v>
      </c>
      <c r="G354" s="43">
        <v>60</v>
      </c>
      <c r="H354" s="43">
        <v>135</v>
      </c>
      <c r="I354" s="126">
        <v>75400</v>
      </c>
      <c r="J354" s="126">
        <v>64600</v>
      </c>
      <c r="K354" s="43" t="s">
        <v>136</v>
      </c>
      <c r="L354" s="126">
        <v>19500</v>
      </c>
      <c r="M354" s="106" t="str">
        <f t="shared" si="70"/>
        <v xml:space="preserve">"Performer" : </v>
      </c>
      <c r="N354" s="107" t="str">
        <f t="shared" si="71"/>
        <v xml:space="preserve">"Name" : </v>
      </c>
      <c r="O354" s="48" t="s">
        <v>689</v>
      </c>
      <c r="P354" s="107" t="str">
        <f t="shared" si="72"/>
        <v xml:space="preserve">"Music_Type" : </v>
      </c>
      <c r="Q354" s="48" t="s">
        <v>1097</v>
      </c>
      <c r="R354" s="107" t="str">
        <f t="shared" si="73"/>
        <v xml:space="preserve">"Services" : </v>
      </c>
      <c r="S354" s="46" t="s">
        <v>1130</v>
      </c>
      <c r="T354" s="120" t="str">
        <f t="shared" si="74"/>
        <v xml:space="preserve">"Sponsor" : </v>
      </c>
      <c r="U354" s="107" t="str">
        <f t="shared" si="75"/>
        <v xml:space="preserve">"Name" : </v>
      </c>
      <c r="V354" s="124" t="s">
        <v>1136</v>
      </c>
      <c r="W354" s="107" t="str">
        <f t="shared" si="76"/>
        <v xml:space="preserve">"Amount" : </v>
      </c>
      <c r="X354" s="125">
        <v>244000</v>
      </c>
      <c r="Y354" s="107" t="str">
        <f t="shared" si="77"/>
        <v xml:space="preserve">"Services" : </v>
      </c>
      <c r="Z354" s="124" t="s">
        <v>2073</v>
      </c>
      <c r="AA354" s="120" t="str">
        <f t="shared" si="78"/>
        <v xml:space="preserve">"Stadium" : </v>
      </c>
      <c r="AB354" s="107" t="str">
        <f t="shared" si="79"/>
        <v xml:space="preserve">"Name" : </v>
      </c>
      <c r="AC354" s="124" t="s">
        <v>2098</v>
      </c>
      <c r="AD354" s="107" t="str">
        <f t="shared" si="80"/>
        <v xml:space="preserve">"City" : </v>
      </c>
      <c r="AE354" s="124" t="s">
        <v>2114</v>
      </c>
      <c r="AF354" s="107" t="str">
        <f t="shared" si="81"/>
        <v xml:space="preserve">"Type" : </v>
      </c>
      <c r="AG354" s="124" t="s">
        <v>2127</v>
      </c>
      <c r="AH354" s="107" t="str">
        <f t="shared" si="82"/>
        <v xml:space="preserve">"Capacity" : </v>
      </c>
      <c r="AI354" s="124">
        <v>82300</v>
      </c>
      <c r="AJ354" s="107" t="str">
        <f t="shared" si="83"/>
        <v>"Acoustics" :</v>
      </c>
      <c r="AK354" s="124" t="s">
        <v>134</v>
      </c>
      <c r="AL354" s="119" t="s">
        <v>2197</v>
      </c>
      <c r="AM354" s="128" t="s">
        <v>2139</v>
      </c>
      <c r="AN354" s="119" t="s">
        <v>2198</v>
      </c>
      <c r="AO354" s="128" t="s">
        <v>2167</v>
      </c>
    </row>
    <row r="355" spans="1:41" ht="12" x14ac:dyDescent="0.25">
      <c r="A355" s="43">
        <v>341</v>
      </c>
      <c r="B355" s="43">
        <v>2017</v>
      </c>
      <c r="C355" s="43">
        <v>10</v>
      </c>
      <c r="D355" s="43">
        <v>120</v>
      </c>
      <c r="E355" s="43">
        <v>66000</v>
      </c>
      <c r="F355" s="43">
        <v>61300</v>
      </c>
      <c r="G355" s="43">
        <v>35</v>
      </c>
      <c r="H355" s="43">
        <v>115</v>
      </c>
      <c r="I355" s="126">
        <v>98200</v>
      </c>
      <c r="J355" s="126">
        <v>77900</v>
      </c>
      <c r="K355" s="43" t="s">
        <v>136</v>
      </c>
      <c r="L355" s="126">
        <v>25300</v>
      </c>
      <c r="M355" s="106" t="str">
        <f t="shared" si="70"/>
        <v xml:space="preserve">"Performer" : </v>
      </c>
      <c r="N355" s="107" t="str">
        <f t="shared" si="71"/>
        <v xml:space="preserve">"Name" : </v>
      </c>
      <c r="O355" s="48" t="s">
        <v>224</v>
      </c>
      <c r="P355" s="107" t="str">
        <f t="shared" si="72"/>
        <v xml:space="preserve">"Music_Type" : </v>
      </c>
      <c r="Q355" s="48" t="s">
        <v>1093</v>
      </c>
      <c r="R355" s="107" t="str">
        <f t="shared" si="73"/>
        <v xml:space="preserve">"Services" : </v>
      </c>
      <c r="S355" s="46" t="s">
        <v>1135</v>
      </c>
      <c r="T355" s="120" t="str">
        <f t="shared" si="74"/>
        <v xml:space="preserve">"Sponsor" : </v>
      </c>
      <c r="U355" s="107" t="str">
        <f t="shared" si="75"/>
        <v xml:space="preserve">"Name" : </v>
      </c>
      <c r="V355" s="124" t="s">
        <v>1688</v>
      </c>
      <c r="W355" s="107" t="str">
        <f t="shared" si="76"/>
        <v xml:space="preserve">"Amount" : </v>
      </c>
      <c r="X355" s="125">
        <v>438000</v>
      </c>
      <c r="Y355" s="107" t="str">
        <f t="shared" si="77"/>
        <v xml:space="preserve">"Services" : </v>
      </c>
      <c r="Z355" s="124" t="s">
        <v>2066</v>
      </c>
      <c r="AA355" s="120" t="str">
        <f t="shared" si="78"/>
        <v xml:space="preserve">"Stadium" : </v>
      </c>
      <c r="AB355" s="107" t="str">
        <f t="shared" si="79"/>
        <v xml:space="preserve">"Name" : </v>
      </c>
      <c r="AC355" s="124" t="s">
        <v>2103</v>
      </c>
      <c r="AD355" s="107" t="str">
        <f t="shared" si="80"/>
        <v xml:space="preserve">"City" : </v>
      </c>
      <c r="AE355" s="124" t="s">
        <v>2118</v>
      </c>
      <c r="AF355" s="107" t="str">
        <f t="shared" si="81"/>
        <v xml:space="preserve">"Type" : </v>
      </c>
      <c r="AG355" s="124" t="s">
        <v>2127</v>
      </c>
      <c r="AH355" s="107" t="str">
        <f t="shared" si="82"/>
        <v xml:space="preserve">"Capacity" : </v>
      </c>
      <c r="AI355" s="124">
        <v>45000</v>
      </c>
      <c r="AJ355" s="107" t="str">
        <f t="shared" si="83"/>
        <v>"Acoustics" :</v>
      </c>
      <c r="AK355" s="124" t="s">
        <v>134</v>
      </c>
      <c r="AL355" s="119" t="s">
        <v>2197</v>
      </c>
      <c r="AM355" s="128" t="s">
        <v>2141</v>
      </c>
      <c r="AN355" s="119" t="s">
        <v>2198</v>
      </c>
      <c r="AO355" s="128" t="s">
        <v>2190</v>
      </c>
    </row>
    <row r="356" spans="1:41" ht="12" x14ac:dyDescent="0.25">
      <c r="A356" s="43">
        <v>342</v>
      </c>
      <c r="B356" s="43">
        <v>2013</v>
      </c>
      <c r="C356" s="43">
        <v>8</v>
      </c>
      <c r="D356" s="43">
        <v>65</v>
      </c>
      <c r="E356" s="43">
        <v>10900</v>
      </c>
      <c r="F356" s="43">
        <v>11800</v>
      </c>
      <c r="G356" s="43">
        <v>20</v>
      </c>
      <c r="H356" s="43">
        <v>70</v>
      </c>
      <c r="I356" s="126">
        <v>92800</v>
      </c>
      <c r="J356" s="126">
        <v>20800</v>
      </c>
      <c r="K356" s="43" t="s">
        <v>134</v>
      </c>
      <c r="L356" s="126">
        <v>19300</v>
      </c>
      <c r="M356" s="106" t="str">
        <f t="shared" si="70"/>
        <v xml:space="preserve">"Performer" : </v>
      </c>
      <c r="N356" s="107" t="str">
        <f t="shared" si="71"/>
        <v xml:space="preserve">"Name" : </v>
      </c>
      <c r="O356" s="48" t="s">
        <v>445</v>
      </c>
      <c r="P356" s="107" t="str">
        <f t="shared" si="72"/>
        <v xml:space="preserve">"Music_Type" : </v>
      </c>
      <c r="Q356" s="48" t="s">
        <v>1094</v>
      </c>
      <c r="R356" s="107" t="str">
        <f t="shared" si="73"/>
        <v xml:space="preserve">"Services" : </v>
      </c>
      <c r="S356" s="46" t="s">
        <v>1131</v>
      </c>
      <c r="T356" s="120" t="str">
        <f t="shared" si="74"/>
        <v xml:space="preserve">"Sponsor" : </v>
      </c>
      <c r="U356" s="107" t="str">
        <f t="shared" si="75"/>
        <v xml:space="preserve">"Name" : </v>
      </c>
      <c r="V356" s="124" t="s">
        <v>1689</v>
      </c>
      <c r="W356" s="107" t="str">
        <f t="shared" si="76"/>
        <v xml:space="preserve">"Amount" : </v>
      </c>
      <c r="X356" s="125">
        <v>355000</v>
      </c>
      <c r="Y356" s="107" t="str">
        <f t="shared" si="77"/>
        <v xml:space="preserve">"Services" : </v>
      </c>
      <c r="Z356" s="124" t="s">
        <v>2090</v>
      </c>
      <c r="AA356" s="120" t="str">
        <f t="shared" si="78"/>
        <v xml:space="preserve">"Stadium" : </v>
      </c>
      <c r="AB356" s="107" t="str">
        <f t="shared" si="79"/>
        <v xml:space="preserve">"Name" : </v>
      </c>
      <c r="AC356" s="124" t="s">
        <v>2111</v>
      </c>
      <c r="AD356" s="107" t="str">
        <f t="shared" si="80"/>
        <v xml:space="preserve">"City" : </v>
      </c>
      <c r="AE356" s="124" t="s">
        <v>2114</v>
      </c>
      <c r="AF356" s="107" t="str">
        <f t="shared" si="81"/>
        <v xml:space="preserve">"Type" : </v>
      </c>
      <c r="AG356" s="124" t="s">
        <v>2124</v>
      </c>
      <c r="AH356" s="107" t="str">
        <f t="shared" si="82"/>
        <v xml:space="preserve">"Capacity" : </v>
      </c>
      <c r="AI356" s="124">
        <v>1200</v>
      </c>
      <c r="AJ356" s="107" t="str">
        <f t="shared" si="83"/>
        <v>"Acoustics" :</v>
      </c>
      <c r="AK356" s="124" t="s">
        <v>135</v>
      </c>
      <c r="AL356" s="119" t="s">
        <v>2197</v>
      </c>
      <c r="AM356" s="128" t="s">
        <v>2157</v>
      </c>
      <c r="AN356" s="119" t="s">
        <v>2198</v>
      </c>
      <c r="AO356" s="128" t="s">
        <v>2164</v>
      </c>
    </row>
    <row r="357" spans="1:41" ht="12" x14ac:dyDescent="0.25">
      <c r="A357" s="43">
        <v>343</v>
      </c>
      <c r="B357" s="43">
        <v>2022</v>
      </c>
      <c r="C357" s="43">
        <v>2</v>
      </c>
      <c r="D357" s="43">
        <v>80</v>
      </c>
      <c r="E357" s="43">
        <v>55900</v>
      </c>
      <c r="F357" s="43">
        <v>58600</v>
      </c>
      <c r="G357" s="43">
        <v>35</v>
      </c>
      <c r="H357" s="43">
        <v>90</v>
      </c>
      <c r="I357" s="126">
        <v>68100</v>
      </c>
      <c r="J357" s="126">
        <v>24500</v>
      </c>
      <c r="K357" s="43" t="s">
        <v>136</v>
      </c>
      <c r="L357" s="126">
        <v>4300</v>
      </c>
      <c r="M357" s="106" t="str">
        <f t="shared" si="70"/>
        <v xml:space="preserve">"Performer" : </v>
      </c>
      <c r="N357" s="107" t="str">
        <f t="shared" si="71"/>
        <v xml:space="preserve">"Name" : </v>
      </c>
      <c r="O357" s="48" t="s">
        <v>447</v>
      </c>
      <c r="P357" s="107" t="str">
        <f t="shared" si="72"/>
        <v xml:space="preserve">"Music_Type" : </v>
      </c>
      <c r="Q357" s="48" t="s">
        <v>1093</v>
      </c>
      <c r="R357" s="107" t="str">
        <f t="shared" si="73"/>
        <v xml:space="preserve">"Services" : </v>
      </c>
      <c r="S357" s="46" t="s">
        <v>1108</v>
      </c>
      <c r="T357" s="120" t="str">
        <f t="shared" si="74"/>
        <v xml:space="preserve">"Sponsor" : </v>
      </c>
      <c r="U357" s="107" t="str">
        <f t="shared" si="75"/>
        <v xml:space="preserve">"Name" : </v>
      </c>
      <c r="V357" s="124" t="s">
        <v>1271</v>
      </c>
      <c r="W357" s="107" t="str">
        <f t="shared" si="76"/>
        <v xml:space="preserve">"Amount" : </v>
      </c>
      <c r="X357" s="125">
        <v>448000</v>
      </c>
      <c r="Y357" s="107" t="str">
        <f t="shared" si="77"/>
        <v xml:space="preserve">"Services" : </v>
      </c>
      <c r="Z357" s="124" t="s">
        <v>2087</v>
      </c>
      <c r="AA357" s="120" t="str">
        <f t="shared" si="78"/>
        <v xml:space="preserve">"Stadium" : </v>
      </c>
      <c r="AB357" s="107" t="str">
        <f t="shared" si="79"/>
        <v xml:space="preserve">"Name" : </v>
      </c>
      <c r="AC357" s="124" t="s">
        <v>2099</v>
      </c>
      <c r="AD357" s="107" t="str">
        <f t="shared" si="80"/>
        <v xml:space="preserve">"City" : </v>
      </c>
      <c r="AE357" s="124" t="s">
        <v>2116</v>
      </c>
      <c r="AF357" s="107" t="str">
        <f t="shared" si="81"/>
        <v xml:space="preserve">"Type" : </v>
      </c>
      <c r="AG357" s="124" t="s">
        <v>2127</v>
      </c>
      <c r="AH357" s="107" t="str">
        <f t="shared" si="82"/>
        <v xml:space="preserve">"Capacity" : </v>
      </c>
      <c r="AI357" s="124">
        <v>34000</v>
      </c>
      <c r="AJ357" s="107" t="str">
        <f t="shared" si="83"/>
        <v>"Acoustics" :</v>
      </c>
      <c r="AK357" s="124" t="s">
        <v>134</v>
      </c>
      <c r="AL357" s="119" t="s">
        <v>2197</v>
      </c>
      <c r="AM357" s="128" t="s">
        <v>2132</v>
      </c>
      <c r="AN357" s="119" t="s">
        <v>2198</v>
      </c>
      <c r="AO357" s="128" t="s">
        <v>2180</v>
      </c>
    </row>
    <row r="358" spans="1:41" ht="12" x14ac:dyDescent="0.25">
      <c r="A358" s="43">
        <v>344</v>
      </c>
      <c r="B358" s="43">
        <v>2020</v>
      </c>
      <c r="C358" s="43">
        <v>2</v>
      </c>
      <c r="D358" s="43">
        <v>165</v>
      </c>
      <c r="E358" s="43">
        <v>20100</v>
      </c>
      <c r="F358" s="43">
        <v>16700</v>
      </c>
      <c r="G358" s="43">
        <v>50</v>
      </c>
      <c r="H358" s="43">
        <v>225</v>
      </c>
      <c r="I358" s="126">
        <v>90100</v>
      </c>
      <c r="J358" s="126">
        <v>54000</v>
      </c>
      <c r="K358" s="43" t="s">
        <v>133</v>
      </c>
      <c r="L358" s="126">
        <v>36800</v>
      </c>
      <c r="M358" s="106" t="str">
        <f t="shared" si="70"/>
        <v xml:space="preserve">"Performer" : </v>
      </c>
      <c r="N358" s="107" t="str">
        <f t="shared" si="71"/>
        <v xml:space="preserve">"Name" : </v>
      </c>
      <c r="O358" s="48" t="s">
        <v>274</v>
      </c>
      <c r="P358" s="107" t="str">
        <f t="shared" si="72"/>
        <v xml:space="preserve">"Music_Type" : </v>
      </c>
      <c r="Q358" s="48" t="s">
        <v>1095</v>
      </c>
      <c r="R358" s="107" t="str">
        <f t="shared" si="73"/>
        <v xml:space="preserve">"Services" : </v>
      </c>
      <c r="S358" s="46" t="s">
        <v>1121</v>
      </c>
      <c r="T358" s="120" t="str">
        <f t="shared" si="74"/>
        <v xml:space="preserve">"Sponsor" : </v>
      </c>
      <c r="U358" s="107" t="str">
        <f t="shared" si="75"/>
        <v xml:space="preserve">"Name" : </v>
      </c>
      <c r="V358" s="124" t="s">
        <v>1690</v>
      </c>
      <c r="W358" s="107" t="str">
        <f t="shared" si="76"/>
        <v xml:space="preserve">"Amount" : </v>
      </c>
      <c r="X358" s="125">
        <v>485000</v>
      </c>
      <c r="Y358" s="107" t="str">
        <f t="shared" si="77"/>
        <v xml:space="preserve">"Services" : </v>
      </c>
      <c r="Z358" s="124" t="s">
        <v>2070</v>
      </c>
      <c r="AA358" s="120" t="str">
        <f t="shared" si="78"/>
        <v xml:space="preserve">"Stadium" : </v>
      </c>
      <c r="AB358" s="107" t="str">
        <f t="shared" si="79"/>
        <v xml:space="preserve">"Name" : </v>
      </c>
      <c r="AC358" s="124" t="s">
        <v>2110</v>
      </c>
      <c r="AD358" s="107" t="str">
        <f t="shared" si="80"/>
        <v xml:space="preserve">"City" : </v>
      </c>
      <c r="AE358" s="124" t="s">
        <v>2123</v>
      </c>
      <c r="AF358" s="107" t="str">
        <f t="shared" si="81"/>
        <v xml:space="preserve">"Type" : </v>
      </c>
      <c r="AG358" s="124" t="s">
        <v>2125</v>
      </c>
      <c r="AH358" s="107" t="str">
        <f t="shared" si="82"/>
        <v xml:space="preserve">"Capacity" : </v>
      </c>
      <c r="AI358" s="124">
        <v>18000</v>
      </c>
      <c r="AJ358" s="107" t="str">
        <f t="shared" si="83"/>
        <v>"Acoustics" :</v>
      </c>
      <c r="AK358" s="124" t="s">
        <v>134</v>
      </c>
      <c r="AL358" s="119" t="s">
        <v>2197</v>
      </c>
      <c r="AM358" s="128" t="s">
        <v>2146</v>
      </c>
      <c r="AN358" s="119" t="s">
        <v>2198</v>
      </c>
      <c r="AO358" s="128" t="s">
        <v>2187</v>
      </c>
    </row>
    <row r="359" spans="1:41" ht="12" x14ac:dyDescent="0.25">
      <c r="A359" s="43">
        <v>345</v>
      </c>
      <c r="B359" s="43">
        <v>2018</v>
      </c>
      <c r="C359" s="43">
        <v>2</v>
      </c>
      <c r="D359" s="43">
        <v>145</v>
      </c>
      <c r="E359" s="43">
        <v>33500</v>
      </c>
      <c r="F359" s="43">
        <v>29000</v>
      </c>
      <c r="G359" s="43">
        <v>60</v>
      </c>
      <c r="H359" s="43">
        <v>180</v>
      </c>
      <c r="I359" s="126">
        <v>29900</v>
      </c>
      <c r="J359" s="126">
        <v>54600</v>
      </c>
      <c r="K359" s="43" t="s">
        <v>134</v>
      </c>
      <c r="L359" s="126">
        <v>47000</v>
      </c>
      <c r="M359" s="106" t="str">
        <f t="shared" si="70"/>
        <v xml:space="preserve">"Performer" : </v>
      </c>
      <c r="N359" s="107" t="str">
        <f t="shared" si="71"/>
        <v xml:space="preserve">"Name" : </v>
      </c>
      <c r="O359" s="48" t="s">
        <v>690</v>
      </c>
      <c r="P359" s="107" t="str">
        <f t="shared" si="72"/>
        <v xml:space="preserve">"Music_Type" : </v>
      </c>
      <c r="Q359" s="48" t="s">
        <v>1093</v>
      </c>
      <c r="R359" s="107" t="str">
        <f t="shared" si="73"/>
        <v xml:space="preserve">"Services" : </v>
      </c>
      <c r="S359" s="46" t="s">
        <v>1111</v>
      </c>
      <c r="T359" s="120" t="str">
        <f t="shared" si="74"/>
        <v xml:space="preserve">"Sponsor" : </v>
      </c>
      <c r="U359" s="107" t="str">
        <f t="shared" si="75"/>
        <v xml:space="preserve">"Name" : </v>
      </c>
      <c r="V359" s="124" t="s">
        <v>1691</v>
      </c>
      <c r="W359" s="107" t="str">
        <f t="shared" si="76"/>
        <v xml:space="preserve">"Amount" : </v>
      </c>
      <c r="X359" s="125">
        <v>17000</v>
      </c>
      <c r="Y359" s="107" t="str">
        <f t="shared" si="77"/>
        <v xml:space="preserve">"Services" : </v>
      </c>
      <c r="Z359" s="124" t="s">
        <v>2075</v>
      </c>
      <c r="AA359" s="120" t="str">
        <f t="shared" si="78"/>
        <v xml:space="preserve">"Stadium" : </v>
      </c>
      <c r="AB359" s="107" t="str">
        <f t="shared" si="79"/>
        <v xml:space="preserve">"Name" : </v>
      </c>
      <c r="AC359" s="124" t="s">
        <v>2106</v>
      </c>
      <c r="AD359" s="107" t="str">
        <f t="shared" si="80"/>
        <v xml:space="preserve">"City" : </v>
      </c>
      <c r="AE359" s="124" t="s">
        <v>2114</v>
      </c>
      <c r="AF359" s="107" t="str">
        <f t="shared" si="81"/>
        <v xml:space="preserve">"Type" : </v>
      </c>
      <c r="AG359" s="124" t="s">
        <v>2124</v>
      </c>
      <c r="AH359" s="107" t="str">
        <f t="shared" si="82"/>
        <v xml:space="preserve">"Capacity" : </v>
      </c>
      <c r="AI359" s="124">
        <v>13000</v>
      </c>
      <c r="AJ359" s="107" t="str">
        <f t="shared" si="83"/>
        <v>"Acoustics" :</v>
      </c>
      <c r="AK359" s="124" t="s">
        <v>135</v>
      </c>
      <c r="AL359" s="119" t="s">
        <v>2197</v>
      </c>
      <c r="AM359" s="128" t="s">
        <v>2143</v>
      </c>
      <c r="AN359" s="119" t="s">
        <v>2198</v>
      </c>
      <c r="AO359" s="128" t="s">
        <v>2165</v>
      </c>
    </row>
    <row r="360" spans="1:41" ht="12" x14ac:dyDescent="0.25">
      <c r="A360" s="43">
        <v>346</v>
      </c>
      <c r="B360" s="43">
        <v>2013</v>
      </c>
      <c r="C360" s="43">
        <v>7</v>
      </c>
      <c r="D360" s="43">
        <v>130</v>
      </c>
      <c r="E360" s="43">
        <v>47200</v>
      </c>
      <c r="F360" s="43">
        <v>51300</v>
      </c>
      <c r="G360" s="43">
        <v>55</v>
      </c>
      <c r="H360" s="43">
        <v>265</v>
      </c>
      <c r="I360" s="126">
        <v>68500</v>
      </c>
      <c r="J360" s="126">
        <v>36300</v>
      </c>
      <c r="K360" s="43" t="s">
        <v>133</v>
      </c>
      <c r="L360" s="126">
        <v>7100</v>
      </c>
      <c r="M360" s="106" t="str">
        <f t="shared" si="70"/>
        <v xml:space="preserve">"Performer" : </v>
      </c>
      <c r="N360" s="107" t="str">
        <f t="shared" si="71"/>
        <v xml:space="preserve">"Name" : </v>
      </c>
      <c r="O360" s="48" t="s">
        <v>691</v>
      </c>
      <c r="P360" s="107" t="str">
        <f t="shared" si="72"/>
        <v xml:space="preserve">"Music_Type" : </v>
      </c>
      <c r="Q360" s="48" t="s">
        <v>1096</v>
      </c>
      <c r="R360" s="107" t="str">
        <f t="shared" si="73"/>
        <v xml:space="preserve">"Services" : </v>
      </c>
      <c r="S360" s="46" t="s">
        <v>1124</v>
      </c>
      <c r="T360" s="120" t="str">
        <f t="shared" si="74"/>
        <v xml:space="preserve">"Sponsor" : </v>
      </c>
      <c r="U360" s="107" t="str">
        <f t="shared" si="75"/>
        <v xml:space="preserve">"Name" : </v>
      </c>
      <c r="V360" s="124" t="s">
        <v>1692</v>
      </c>
      <c r="W360" s="107" t="str">
        <f t="shared" si="76"/>
        <v xml:space="preserve">"Amount" : </v>
      </c>
      <c r="X360" s="125">
        <v>25000</v>
      </c>
      <c r="Y360" s="107" t="str">
        <f t="shared" si="77"/>
        <v xml:space="preserve">"Services" : </v>
      </c>
      <c r="Z360" s="124" t="s">
        <v>2068</v>
      </c>
      <c r="AA360" s="120" t="str">
        <f t="shared" si="78"/>
        <v xml:space="preserve">"Stadium" : </v>
      </c>
      <c r="AB360" s="107" t="str">
        <f t="shared" si="79"/>
        <v xml:space="preserve">"Name" : </v>
      </c>
      <c r="AC360" s="124" t="s">
        <v>2100</v>
      </c>
      <c r="AD360" s="107" t="str">
        <f t="shared" si="80"/>
        <v xml:space="preserve">"City" : </v>
      </c>
      <c r="AE360" s="124" t="s">
        <v>2117</v>
      </c>
      <c r="AF360" s="107" t="str">
        <f t="shared" si="81"/>
        <v xml:space="preserve">"Type" : </v>
      </c>
      <c r="AG360" s="124" t="s">
        <v>2127</v>
      </c>
      <c r="AH360" s="107" t="str">
        <f t="shared" si="82"/>
        <v xml:space="preserve">"Capacity" : </v>
      </c>
      <c r="AI360" s="124">
        <v>45690</v>
      </c>
      <c r="AJ360" s="107" t="str">
        <f t="shared" si="83"/>
        <v>"Acoustics" :</v>
      </c>
      <c r="AK360" s="124" t="s">
        <v>134</v>
      </c>
      <c r="AL360" s="119" t="s">
        <v>2197</v>
      </c>
      <c r="AM360" s="128" t="s">
        <v>2141</v>
      </c>
      <c r="AN360" s="119" t="s">
        <v>2198</v>
      </c>
      <c r="AO360" s="128" t="s">
        <v>2176</v>
      </c>
    </row>
    <row r="361" spans="1:41" ht="12" x14ac:dyDescent="0.25">
      <c r="A361" s="43">
        <v>347</v>
      </c>
      <c r="B361" s="43">
        <v>2021</v>
      </c>
      <c r="C361" s="43">
        <v>10</v>
      </c>
      <c r="D361" s="43">
        <v>70</v>
      </c>
      <c r="E361" s="43">
        <v>16700</v>
      </c>
      <c r="F361" s="43">
        <v>17600</v>
      </c>
      <c r="G361" s="43">
        <v>15</v>
      </c>
      <c r="H361" s="43">
        <v>35</v>
      </c>
      <c r="I361" s="126">
        <v>60500</v>
      </c>
      <c r="J361" s="126">
        <v>3200</v>
      </c>
      <c r="K361" s="43" t="s">
        <v>135</v>
      </c>
      <c r="L361" s="126">
        <v>30600</v>
      </c>
      <c r="M361" s="106" t="str">
        <f t="shared" si="70"/>
        <v xml:space="preserve">"Performer" : </v>
      </c>
      <c r="N361" s="107" t="str">
        <f t="shared" si="71"/>
        <v xml:space="preserve">"Name" : </v>
      </c>
      <c r="O361" s="48" t="s">
        <v>179</v>
      </c>
      <c r="P361" s="107" t="str">
        <f t="shared" si="72"/>
        <v xml:space="preserve">"Music_Type" : </v>
      </c>
      <c r="Q361" s="48" t="s">
        <v>1094</v>
      </c>
      <c r="R361" s="107" t="str">
        <f t="shared" si="73"/>
        <v xml:space="preserve">"Services" : </v>
      </c>
      <c r="S361" s="46" t="s">
        <v>1111</v>
      </c>
      <c r="T361" s="120" t="str">
        <f t="shared" si="74"/>
        <v xml:space="preserve">"Sponsor" : </v>
      </c>
      <c r="U361" s="107" t="str">
        <f t="shared" si="75"/>
        <v xml:space="preserve">"Name" : </v>
      </c>
      <c r="V361" s="124" t="s">
        <v>1693</v>
      </c>
      <c r="W361" s="107" t="str">
        <f t="shared" si="76"/>
        <v xml:space="preserve">"Amount" : </v>
      </c>
      <c r="X361" s="125">
        <v>435000</v>
      </c>
      <c r="Y361" s="107" t="str">
        <f t="shared" si="77"/>
        <v xml:space="preserve">"Services" : </v>
      </c>
      <c r="Z361" s="124" t="s">
        <v>2074</v>
      </c>
      <c r="AA361" s="120" t="str">
        <f t="shared" si="78"/>
        <v xml:space="preserve">"Stadium" : </v>
      </c>
      <c r="AB361" s="107" t="str">
        <f t="shared" si="79"/>
        <v xml:space="preserve">"Name" : </v>
      </c>
      <c r="AC361" s="124" t="s">
        <v>2108</v>
      </c>
      <c r="AD361" s="107" t="str">
        <f t="shared" si="80"/>
        <v xml:space="preserve">"City" : </v>
      </c>
      <c r="AE361" s="124" t="s">
        <v>2121</v>
      </c>
      <c r="AF361" s="107" t="str">
        <f t="shared" si="81"/>
        <v xml:space="preserve">"Type" : </v>
      </c>
      <c r="AG361" s="124" t="s">
        <v>2124</v>
      </c>
      <c r="AH361" s="107" t="str">
        <f t="shared" si="82"/>
        <v xml:space="preserve">"Capacity" : </v>
      </c>
      <c r="AI361" s="124">
        <v>2000</v>
      </c>
      <c r="AJ361" s="107" t="str">
        <f t="shared" si="83"/>
        <v>"Acoustics" :</v>
      </c>
      <c r="AK361" s="124" t="s">
        <v>135</v>
      </c>
      <c r="AL361" s="119" t="s">
        <v>2197</v>
      </c>
      <c r="AM361" s="128" t="s">
        <v>2155</v>
      </c>
      <c r="AN361" s="119" t="s">
        <v>2198</v>
      </c>
      <c r="AO361" s="128" t="s">
        <v>2188</v>
      </c>
    </row>
    <row r="362" spans="1:41" ht="12" x14ac:dyDescent="0.25">
      <c r="A362" s="43">
        <v>348</v>
      </c>
      <c r="B362" s="43">
        <v>2017</v>
      </c>
      <c r="C362" s="43">
        <v>8</v>
      </c>
      <c r="D362" s="43">
        <v>140</v>
      </c>
      <c r="E362" s="43">
        <v>37000</v>
      </c>
      <c r="F362" s="43">
        <v>33800</v>
      </c>
      <c r="G362" s="43">
        <v>25</v>
      </c>
      <c r="H362" s="43">
        <v>80</v>
      </c>
      <c r="I362" s="126">
        <v>56100</v>
      </c>
      <c r="J362" s="126">
        <v>78600</v>
      </c>
      <c r="K362" s="43" t="s">
        <v>133</v>
      </c>
      <c r="L362" s="126">
        <v>29900</v>
      </c>
      <c r="M362" s="106" t="str">
        <f t="shared" si="70"/>
        <v xml:space="preserve">"Performer" : </v>
      </c>
      <c r="N362" s="107" t="str">
        <f t="shared" si="71"/>
        <v xml:space="preserve">"Name" : </v>
      </c>
      <c r="O362" s="48" t="s">
        <v>692</v>
      </c>
      <c r="P362" s="107" t="str">
        <f t="shared" si="72"/>
        <v xml:space="preserve">"Music_Type" : </v>
      </c>
      <c r="Q362" s="48" t="s">
        <v>1096</v>
      </c>
      <c r="R362" s="107" t="str">
        <f t="shared" si="73"/>
        <v xml:space="preserve">"Services" : </v>
      </c>
      <c r="S362" s="46" t="s">
        <v>1131</v>
      </c>
      <c r="T362" s="120" t="str">
        <f t="shared" si="74"/>
        <v xml:space="preserve">"Sponsor" : </v>
      </c>
      <c r="U362" s="107" t="str">
        <f t="shared" si="75"/>
        <v xml:space="preserve">"Name" : </v>
      </c>
      <c r="V362" s="124" t="s">
        <v>1694</v>
      </c>
      <c r="W362" s="107" t="str">
        <f t="shared" si="76"/>
        <v xml:space="preserve">"Amount" : </v>
      </c>
      <c r="X362" s="125">
        <v>382000</v>
      </c>
      <c r="Y362" s="107" t="str">
        <f t="shared" si="77"/>
        <v xml:space="preserve">"Services" : </v>
      </c>
      <c r="Z362" s="124" t="s">
        <v>2076</v>
      </c>
      <c r="AA362" s="120" t="str">
        <f t="shared" si="78"/>
        <v xml:space="preserve">"Stadium" : </v>
      </c>
      <c r="AB362" s="107" t="str">
        <f t="shared" si="79"/>
        <v xml:space="preserve">"Name" : </v>
      </c>
      <c r="AC362" s="124" t="s">
        <v>2109</v>
      </c>
      <c r="AD362" s="107" t="str">
        <f t="shared" si="80"/>
        <v xml:space="preserve">"City" : </v>
      </c>
      <c r="AE362" s="124" t="s">
        <v>2122</v>
      </c>
      <c r="AF362" s="107" t="str">
        <f t="shared" si="81"/>
        <v xml:space="preserve">"Type" : </v>
      </c>
      <c r="AG362" s="124" t="s">
        <v>2127</v>
      </c>
      <c r="AH362" s="107" t="str">
        <f t="shared" si="82"/>
        <v xml:space="preserve">"Capacity" : </v>
      </c>
      <c r="AI362" s="124">
        <v>22000</v>
      </c>
      <c r="AJ362" s="107" t="str">
        <f t="shared" si="83"/>
        <v>"Acoustics" :</v>
      </c>
      <c r="AK362" s="124" t="s">
        <v>134</v>
      </c>
      <c r="AL362" s="119" t="s">
        <v>2197</v>
      </c>
      <c r="AM362" s="128" t="s">
        <v>2136</v>
      </c>
      <c r="AN362" s="119" t="s">
        <v>2198</v>
      </c>
      <c r="AO362" s="128" t="s">
        <v>2182</v>
      </c>
    </row>
    <row r="363" spans="1:41" ht="12" x14ac:dyDescent="0.25">
      <c r="A363" s="43">
        <v>349</v>
      </c>
      <c r="B363" s="43">
        <v>2023</v>
      </c>
      <c r="C363" s="43">
        <v>7</v>
      </c>
      <c r="D363" s="43">
        <v>100</v>
      </c>
      <c r="E363" s="43">
        <v>70300</v>
      </c>
      <c r="F363" s="43">
        <v>73800</v>
      </c>
      <c r="G363" s="43">
        <v>60</v>
      </c>
      <c r="H363" s="43">
        <v>290</v>
      </c>
      <c r="I363" s="126">
        <v>59800</v>
      </c>
      <c r="J363" s="126">
        <v>23700</v>
      </c>
      <c r="K363" s="43" t="s">
        <v>133</v>
      </c>
      <c r="L363" s="126">
        <v>41000</v>
      </c>
      <c r="M363" s="106" t="str">
        <f t="shared" si="70"/>
        <v xml:space="preserve">"Performer" : </v>
      </c>
      <c r="N363" s="107" t="str">
        <f t="shared" si="71"/>
        <v xml:space="preserve">"Name" : </v>
      </c>
      <c r="O363" s="48" t="s">
        <v>693</v>
      </c>
      <c r="P363" s="107" t="str">
        <f t="shared" si="72"/>
        <v xml:space="preserve">"Music_Type" : </v>
      </c>
      <c r="Q363" s="48" t="s">
        <v>1098</v>
      </c>
      <c r="R363" s="107" t="str">
        <f t="shared" si="73"/>
        <v xml:space="preserve">"Services" : </v>
      </c>
      <c r="S363" s="46" t="s">
        <v>1125</v>
      </c>
      <c r="T363" s="120" t="str">
        <f t="shared" si="74"/>
        <v xml:space="preserve">"Sponsor" : </v>
      </c>
      <c r="U363" s="107" t="str">
        <f t="shared" si="75"/>
        <v xml:space="preserve">"Name" : </v>
      </c>
      <c r="V363" s="124" t="s">
        <v>1695</v>
      </c>
      <c r="W363" s="107" t="str">
        <f t="shared" si="76"/>
        <v xml:space="preserve">"Amount" : </v>
      </c>
      <c r="X363" s="125">
        <v>171000</v>
      </c>
      <c r="Y363" s="107" t="str">
        <f t="shared" si="77"/>
        <v xml:space="preserve">"Services" : </v>
      </c>
      <c r="Z363" s="124" t="s">
        <v>2087</v>
      </c>
      <c r="AA363" s="120" t="str">
        <f t="shared" si="78"/>
        <v xml:space="preserve">"Stadium" : </v>
      </c>
      <c r="AB363" s="107" t="str">
        <f t="shared" si="79"/>
        <v xml:space="preserve">"Name" : </v>
      </c>
      <c r="AC363" s="124" t="s">
        <v>2109</v>
      </c>
      <c r="AD363" s="107" t="str">
        <f t="shared" si="80"/>
        <v xml:space="preserve">"City" : </v>
      </c>
      <c r="AE363" s="124" t="s">
        <v>2122</v>
      </c>
      <c r="AF363" s="107" t="str">
        <f t="shared" si="81"/>
        <v xml:space="preserve">"Type" : </v>
      </c>
      <c r="AG363" s="124" t="s">
        <v>2127</v>
      </c>
      <c r="AH363" s="107" t="str">
        <f t="shared" si="82"/>
        <v xml:space="preserve">"Capacity" : </v>
      </c>
      <c r="AI363" s="124">
        <v>22000</v>
      </c>
      <c r="AJ363" s="107" t="str">
        <f t="shared" si="83"/>
        <v>"Acoustics" :</v>
      </c>
      <c r="AK363" s="124" t="s">
        <v>134</v>
      </c>
      <c r="AL363" s="119" t="s">
        <v>2197</v>
      </c>
      <c r="AM363" s="128" t="s">
        <v>2145</v>
      </c>
      <c r="AN363" s="119" t="s">
        <v>2198</v>
      </c>
      <c r="AO363" s="128" t="s">
        <v>2191</v>
      </c>
    </row>
    <row r="364" spans="1:41" ht="12" x14ac:dyDescent="0.25">
      <c r="A364" s="43">
        <v>350</v>
      </c>
      <c r="B364" s="43">
        <v>2018</v>
      </c>
      <c r="C364" s="43">
        <v>9</v>
      </c>
      <c r="D364" s="43">
        <v>125</v>
      </c>
      <c r="E364" s="43">
        <v>43400</v>
      </c>
      <c r="F364" s="43">
        <v>35900</v>
      </c>
      <c r="G364" s="43">
        <v>40</v>
      </c>
      <c r="H364" s="43">
        <v>150</v>
      </c>
      <c r="I364" s="126">
        <v>1600</v>
      </c>
      <c r="J364" s="126">
        <v>87600</v>
      </c>
      <c r="K364" s="43" t="s">
        <v>133</v>
      </c>
      <c r="L364" s="126">
        <v>28200</v>
      </c>
      <c r="M364" s="106" t="str">
        <f t="shared" si="70"/>
        <v xml:space="preserve">"Performer" : </v>
      </c>
      <c r="N364" s="107" t="str">
        <f t="shared" si="71"/>
        <v xml:space="preserve">"Name" : </v>
      </c>
      <c r="O364" s="48" t="s">
        <v>246</v>
      </c>
      <c r="P364" s="107" t="str">
        <f t="shared" si="72"/>
        <v xml:space="preserve">"Music_Type" : </v>
      </c>
      <c r="Q364" s="48" t="s">
        <v>1096</v>
      </c>
      <c r="R364" s="107" t="str">
        <f t="shared" si="73"/>
        <v xml:space="preserve">"Services" : </v>
      </c>
      <c r="S364" s="46" t="s">
        <v>1114</v>
      </c>
      <c r="T364" s="120" t="str">
        <f t="shared" si="74"/>
        <v xml:space="preserve">"Sponsor" : </v>
      </c>
      <c r="U364" s="107" t="str">
        <f t="shared" si="75"/>
        <v xml:space="preserve">"Name" : </v>
      </c>
      <c r="V364" s="124" t="s">
        <v>1696</v>
      </c>
      <c r="W364" s="107" t="str">
        <f t="shared" si="76"/>
        <v xml:space="preserve">"Amount" : </v>
      </c>
      <c r="X364" s="125">
        <v>412000</v>
      </c>
      <c r="Y364" s="107" t="str">
        <f t="shared" si="77"/>
        <v xml:space="preserve">"Services" : </v>
      </c>
      <c r="Z364" s="124" t="s">
        <v>2066</v>
      </c>
      <c r="AA364" s="120" t="str">
        <f t="shared" si="78"/>
        <v xml:space="preserve">"Stadium" : </v>
      </c>
      <c r="AB364" s="107" t="str">
        <f t="shared" si="79"/>
        <v xml:space="preserve">"Name" : </v>
      </c>
      <c r="AC364" s="124" t="s">
        <v>2110</v>
      </c>
      <c r="AD364" s="107" t="str">
        <f t="shared" si="80"/>
        <v xml:space="preserve">"City" : </v>
      </c>
      <c r="AE364" s="124" t="s">
        <v>2123</v>
      </c>
      <c r="AF364" s="107" t="str">
        <f t="shared" si="81"/>
        <v xml:space="preserve">"Type" : </v>
      </c>
      <c r="AG364" s="124" t="s">
        <v>2125</v>
      </c>
      <c r="AH364" s="107" t="str">
        <f t="shared" si="82"/>
        <v xml:space="preserve">"Capacity" : </v>
      </c>
      <c r="AI364" s="124">
        <v>18000</v>
      </c>
      <c r="AJ364" s="107" t="str">
        <f t="shared" si="83"/>
        <v>"Acoustics" :</v>
      </c>
      <c r="AK364" s="124" t="s">
        <v>134</v>
      </c>
      <c r="AL364" s="119" t="s">
        <v>2197</v>
      </c>
      <c r="AM364" s="128" t="s">
        <v>2157</v>
      </c>
      <c r="AN364" s="119" t="s">
        <v>2198</v>
      </c>
      <c r="AO364" s="128" t="s">
        <v>2167</v>
      </c>
    </row>
    <row r="365" spans="1:41" ht="12" x14ac:dyDescent="0.25">
      <c r="A365" s="43">
        <v>351</v>
      </c>
      <c r="B365" s="43">
        <v>2024</v>
      </c>
      <c r="C365" s="43">
        <v>10</v>
      </c>
      <c r="D365" s="43">
        <v>75</v>
      </c>
      <c r="E365" s="43">
        <v>39100</v>
      </c>
      <c r="F365" s="43">
        <v>42700</v>
      </c>
      <c r="G365" s="43">
        <v>25</v>
      </c>
      <c r="H365" s="43">
        <v>95</v>
      </c>
      <c r="I365" s="126">
        <v>27600</v>
      </c>
      <c r="J365" s="126">
        <v>58500</v>
      </c>
      <c r="K365" s="43" t="s">
        <v>134</v>
      </c>
      <c r="L365" s="126">
        <v>36600</v>
      </c>
      <c r="M365" s="106" t="str">
        <f t="shared" si="70"/>
        <v xml:space="preserve">"Performer" : </v>
      </c>
      <c r="N365" s="107" t="str">
        <f t="shared" si="71"/>
        <v xml:space="preserve">"Name" : </v>
      </c>
      <c r="O365" s="48" t="s">
        <v>694</v>
      </c>
      <c r="P365" s="107" t="str">
        <f t="shared" si="72"/>
        <v xml:space="preserve">"Music_Type" : </v>
      </c>
      <c r="Q365" s="48" t="s">
        <v>1094</v>
      </c>
      <c r="R365" s="107" t="str">
        <f t="shared" si="73"/>
        <v xml:space="preserve">"Services" : </v>
      </c>
      <c r="S365" s="46" t="s">
        <v>1107</v>
      </c>
      <c r="T365" s="120" t="str">
        <f t="shared" si="74"/>
        <v xml:space="preserve">"Sponsor" : </v>
      </c>
      <c r="U365" s="107" t="str">
        <f t="shared" si="75"/>
        <v xml:space="preserve">"Name" : </v>
      </c>
      <c r="V365" s="124" t="s">
        <v>874</v>
      </c>
      <c r="W365" s="107" t="str">
        <f t="shared" si="76"/>
        <v xml:space="preserve">"Amount" : </v>
      </c>
      <c r="X365" s="125">
        <v>126000</v>
      </c>
      <c r="Y365" s="107" t="str">
        <f t="shared" si="77"/>
        <v xml:space="preserve">"Services" : </v>
      </c>
      <c r="Z365" s="124" t="s">
        <v>2069</v>
      </c>
      <c r="AA365" s="120" t="str">
        <f t="shared" si="78"/>
        <v xml:space="preserve">"Stadium" : </v>
      </c>
      <c r="AB365" s="107" t="str">
        <f t="shared" si="79"/>
        <v xml:space="preserve">"Name" : </v>
      </c>
      <c r="AC365" s="124" t="s">
        <v>2102</v>
      </c>
      <c r="AD365" s="107" t="str">
        <f t="shared" si="80"/>
        <v xml:space="preserve">"City" : </v>
      </c>
      <c r="AE365" s="124" t="s">
        <v>2114</v>
      </c>
      <c r="AF365" s="107" t="str">
        <f t="shared" si="81"/>
        <v xml:space="preserve">"Type" : </v>
      </c>
      <c r="AG365" s="124" t="s">
        <v>2124</v>
      </c>
      <c r="AH365" s="107" t="str">
        <f t="shared" si="82"/>
        <v xml:space="preserve">"Capacity" : </v>
      </c>
      <c r="AI365" s="124">
        <v>2100</v>
      </c>
      <c r="AJ365" s="107" t="str">
        <f t="shared" si="83"/>
        <v>"Acoustics" :</v>
      </c>
      <c r="AK365" s="124" t="s">
        <v>135</v>
      </c>
      <c r="AL365" s="119" t="s">
        <v>2197</v>
      </c>
      <c r="AM365" s="128" t="s">
        <v>2130</v>
      </c>
      <c r="AN365" s="119" t="s">
        <v>2198</v>
      </c>
      <c r="AO365" s="128" t="s">
        <v>2162</v>
      </c>
    </row>
    <row r="366" spans="1:41" ht="12" x14ac:dyDescent="0.25">
      <c r="A366" s="43">
        <v>352</v>
      </c>
      <c r="B366" s="43">
        <v>2010</v>
      </c>
      <c r="C366" s="43">
        <v>11</v>
      </c>
      <c r="D366" s="43">
        <v>95</v>
      </c>
      <c r="E366" s="43">
        <v>56300</v>
      </c>
      <c r="F366" s="43">
        <v>57100</v>
      </c>
      <c r="G366" s="43">
        <v>25</v>
      </c>
      <c r="H366" s="43">
        <v>50</v>
      </c>
      <c r="I366" s="126">
        <v>42400</v>
      </c>
      <c r="J366" s="126">
        <v>117700</v>
      </c>
      <c r="K366" s="43" t="s">
        <v>136</v>
      </c>
      <c r="L366" s="126">
        <v>41900</v>
      </c>
      <c r="M366" s="106" t="str">
        <f t="shared" si="70"/>
        <v xml:space="preserve">"Performer" : </v>
      </c>
      <c r="N366" s="107" t="str">
        <f t="shared" si="71"/>
        <v xml:space="preserve">"Name" : </v>
      </c>
      <c r="O366" s="48" t="s">
        <v>695</v>
      </c>
      <c r="P366" s="107" t="str">
        <f t="shared" si="72"/>
        <v xml:space="preserve">"Music_Type" : </v>
      </c>
      <c r="Q366" s="48" t="s">
        <v>1095</v>
      </c>
      <c r="R366" s="107" t="str">
        <f t="shared" si="73"/>
        <v xml:space="preserve">"Services" : </v>
      </c>
      <c r="S366" s="46" t="s">
        <v>1105</v>
      </c>
      <c r="T366" s="120" t="str">
        <f t="shared" si="74"/>
        <v xml:space="preserve">"Sponsor" : </v>
      </c>
      <c r="U366" s="107" t="str">
        <f t="shared" si="75"/>
        <v xml:space="preserve">"Name" : </v>
      </c>
      <c r="V366" s="124" t="s">
        <v>1476</v>
      </c>
      <c r="W366" s="107" t="str">
        <f t="shared" si="76"/>
        <v xml:space="preserve">"Amount" : </v>
      </c>
      <c r="X366" s="125">
        <v>265000</v>
      </c>
      <c r="Y366" s="107" t="str">
        <f t="shared" si="77"/>
        <v xml:space="preserve">"Services" : </v>
      </c>
      <c r="Z366" s="124" t="s">
        <v>2080</v>
      </c>
      <c r="AA366" s="120" t="str">
        <f t="shared" si="78"/>
        <v xml:space="preserve">"Stadium" : </v>
      </c>
      <c r="AB366" s="107" t="str">
        <f t="shared" si="79"/>
        <v xml:space="preserve">"Name" : </v>
      </c>
      <c r="AC366" s="124" t="s">
        <v>2109</v>
      </c>
      <c r="AD366" s="107" t="str">
        <f t="shared" si="80"/>
        <v xml:space="preserve">"City" : </v>
      </c>
      <c r="AE366" s="124" t="s">
        <v>2122</v>
      </c>
      <c r="AF366" s="107" t="str">
        <f t="shared" si="81"/>
        <v xml:space="preserve">"Type" : </v>
      </c>
      <c r="AG366" s="124" t="s">
        <v>2127</v>
      </c>
      <c r="AH366" s="107" t="str">
        <f t="shared" si="82"/>
        <v xml:space="preserve">"Capacity" : </v>
      </c>
      <c r="AI366" s="124">
        <v>22000</v>
      </c>
      <c r="AJ366" s="107" t="str">
        <f t="shared" si="83"/>
        <v>"Acoustics" :</v>
      </c>
      <c r="AK366" s="124" t="s">
        <v>134</v>
      </c>
      <c r="AL366" s="119" t="s">
        <v>2197</v>
      </c>
      <c r="AM366" s="128" t="s">
        <v>2139</v>
      </c>
      <c r="AN366" s="119" t="s">
        <v>2198</v>
      </c>
      <c r="AO366" s="128" t="s">
        <v>2163</v>
      </c>
    </row>
    <row r="367" spans="1:41" ht="12" x14ac:dyDescent="0.25">
      <c r="A367" s="43">
        <v>353</v>
      </c>
      <c r="B367" s="43">
        <v>2019</v>
      </c>
      <c r="C367" s="43">
        <v>11</v>
      </c>
      <c r="D367" s="43">
        <v>60</v>
      </c>
      <c r="E367" s="43">
        <v>50200</v>
      </c>
      <c r="F367" s="43">
        <v>52300</v>
      </c>
      <c r="G367" s="43">
        <v>35</v>
      </c>
      <c r="H367" s="43">
        <v>160</v>
      </c>
      <c r="I367" s="126">
        <v>12300</v>
      </c>
      <c r="J367" s="126">
        <v>102500</v>
      </c>
      <c r="K367" s="43" t="s">
        <v>133</v>
      </c>
      <c r="L367" s="126">
        <v>12900</v>
      </c>
      <c r="M367" s="106" t="str">
        <f t="shared" si="70"/>
        <v xml:space="preserve">"Performer" : </v>
      </c>
      <c r="N367" s="107" t="str">
        <f t="shared" si="71"/>
        <v xml:space="preserve">"Name" : </v>
      </c>
      <c r="O367" s="48" t="s">
        <v>696</v>
      </c>
      <c r="P367" s="107" t="str">
        <f t="shared" si="72"/>
        <v xml:space="preserve">"Music_Type" : </v>
      </c>
      <c r="Q367" s="48" t="s">
        <v>1096</v>
      </c>
      <c r="R367" s="107" t="str">
        <f t="shared" si="73"/>
        <v xml:space="preserve">"Services" : </v>
      </c>
      <c r="S367" s="46" t="s">
        <v>1111</v>
      </c>
      <c r="T367" s="120" t="str">
        <f t="shared" si="74"/>
        <v xml:space="preserve">"Sponsor" : </v>
      </c>
      <c r="U367" s="107" t="str">
        <f t="shared" si="75"/>
        <v xml:space="preserve">"Name" : </v>
      </c>
      <c r="V367" s="124" t="s">
        <v>1425</v>
      </c>
      <c r="W367" s="107" t="str">
        <f t="shared" si="76"/>
        <v xml:space="preserve">"Amount" : </v>
      </c>
      <c r="X367" s="125">
        <v>152000</v>
      </c>
      <c r="Y367" s="107" t="str">
        <f t="shared" si="77"/>
        <v xml:space="preserve">"Services" : </v>
      </c>
      <c r="Z367" s="124" t="s">
        <v>2086</v>
      </c>
      <c r="AA367" s="120" t="str">
        <f t="shared" si="78"/>
        <v xml:space="preserve">"Stadium" : </v>
      </c>
      <c r="AB367" s="107" t="str">
        <f t="shared" si="79"/>
        <v xml:space="preserve">"Name" : </v>
      </c>
      <c r="AC367" s="124" t="s">
        <v>2108</v>
      </c>
      <c r="AD367" s="107" t="str">
        <f t="shared" si="80"/>
        <v xml:space="preserve">"City" : </v>
      </c>
      <c r="AE367" s="124" t="s">
        <v>2121</v>
      </c>
      <c r="AF367" s="107" t="str">
        <f t="shared" si="81"/>
        <v xml:space="preserve">"Type" : </v>
      </c>
      <c r="AG367" s="124" t="s">
        <v>2124</v>
      </c>
      <c r="AH367" s="107" t="str">
        <f t="shared" si="82"/>
        <v xml:space="preserve">"Capacity" : </v>
      </c>
      <c r="AI367" s="124">
        <v>2000</v>
      </c>
      <c r="AJ367" s="107" t="str">
        <f t="shared" si="83"/>
        <v>"Acoustics" :</v>
      </c>
      <c r="AK367" s="124" t="s">
        <v>135</v>
      </c>
      <c r="AL367" s="119" t="s">
        <v>2197</v>
      </c>
      <c r="AM367" s="128" t="s">
        <v>2161</v>
      </c>
      <c r="AN367" s="119" t="s">
        <v>2198</v>
      </c>
      <c r="AO367" s="128" t="s">
        <v>2180</v>
      </c>
    </row>
    <row r="368" spans="1:41" ht="12" x14ac:dyDescent="0.25">
      <c r="A368" s="43">
        <v>354</v>
      </c>
      <c r="B368" s="43">
        <v>2017</v>
      </c>
      <c r="C368" s="43">
        <v>10</v>
      </c>
      <c r="D368" s="43">
        <v>170</v>
      </c>
      <c r="E368" s="43">
        <v>28400</v>
      </c>
      <c r="F368" s="43">
        <v>27200</v>
      </c>
      <c r="G368" s="43">
        <v>35</v>
      </c>
      <c r="H368" s="43">
        <v>100</v>
      </c>
      <c r="I368" s="126">
        <v>98800</v>
      </c>
      <c r="J368" s="126">
        <v>84200</v>
      </c>
      <c r="K368" s="43" t="s">
        <v>134</v>
      </c>
      <c r="L368" s="126">
        <v>11200</v>
      </c>
      <c r="M368" s="106" t="str">
        <f t="shared" si="70"/>
        <v xml:space="preserve">"Performer" : </v>
      </c>
      <c r="N368" s="107" t="str">
        <f t="shared" si="71"/>
        <v xml:space="preserve">"Name" : </v>
      </c>
      <c r="O368" s="48" t="s">
        <v>243</v>
      </c>
      <c r="P368" s="107" t="str">
        <f t="shared" si="72"/>
        <v xml:space="preserve">"Music_Type" : </v>
      </c>
      <c r="Q368" s="48" t="s">
        <v>1097</v>
      </c>
      <c r="R368" s="107" t="str">
        <f t="shared" si="73"/>
        <v xml:space="preserve">"Services" : </v>
      </c>
      <c r="S368" s="46" t="s">
        <v>1131</v>
      </c>
      <c r="T368" s="120" t="str">
        <f t="shared" si="74"/>
        <v xml:space="preserve">"Sponsor" : </v>
      </c>
      <c r="U368" s="107" t="str">
        <f t="shared" si="75"/>
        <v xml:space="preserve">"Name" : </v>
      </c>
      <c r="V368" s="124" t="s">
        <v>1697</v>
      </c>
      <c r="W368" s="107" t="str">
        <f t="shared" si="76"/>
        <v xml:space="preserve">"Amount" : </v>
      </c>
      <c r="X368" s="125">
        <v>262000</v>
      </c>
      <c r="Y368" s="107" t="str">
        <f t="shared" si="77"/>
        <v xml:space="preserve">"Services" : </v>
      </c>
      <c r="Z368" s="124" t="s">
        <v>2090</v>
      </c>
      <c r="AA368" s="120" t="str">
        <f t="shared" si="78"/>
        <v xml:space="preserve">"Stadium" : </v>
      </c>
      <c r="AB368" s="107" t="str">
        <f t="shared" si="79"/>
        <v xml:space="preserve">"Name" : </v>
      </c>
      <c r="AC368" s="124" t="s">
        <v>2105</v>
      </c>
      <c r="AD368" s="107" t="str">
        <f t="shared" si="80"/>
        <v xml:space="preserve">"City" : </v>
      </c>
      <c r="AE368" s="124" t="s">
        <v>2119</v>
      </c>
      <c r="AF368" s="107" t="str">
        <f t="shared" si="81"/>
        <v xml:space="preserve">"Type" : </v>
      </c>
      <c r="AG368" s="124" t="s">
        <v>2127</v>
      </c>
      <c r="AH368" s="107" t="str">
        <f t="shared" si="82"/>
        <v xml:space="preserve">"Capacity" : </v>
      </c>
      <c r="AI368" s="124">
        <v>27000</v>
      </c>
      <c r="AJ368" s="107" t="str">
        <f t="shared" si="83"/>
        <v>"Acoustics" :</v>
      </c>
      <c r="AK368" s="124" t="s">
        <v>134</v>
      </c>
      <c r="AL368" s="119" t="s">
        <v>2197</v>
      </c>
      <c r="AM368" s="128" t="s">
        <v>2131</v>
      </c>
      <c r="AN368" s="119" t="s">
        <v>2198</v>
      </c>
      <c r="AO368" s="128" t="s">
        <v>2186</v>
      </c>
    </row>
    <row r="369" spans="1:41" ht="12" x14ac:dyDescent="0.25">
      <c r="A369" s="43">
        <v>355</v>
      </c>
      <c r="B369" s="43">
        <v>2020</v>
      </c>
      <c r="C369" s="43">
        <v>6</v>
      </c>
      <c r="D369" s="43">
        <v>145</v>
      </c>
      <c r="E369" s="43">
        <v>79900</v>
      </c>
      <c r="F369" s="43">
        <v>81400</v>
      </c>
      <c r="G369" s="43">
        <v>25</v>
      </c>
      <c r="H369" s="43">
        <v>110</v>
      </c>
      <c r="I369" s="126">
        <v>73800</v>
      </c>
      <c r="J369" s="126">
        <v>49100</v>
      </c>
      <c r="K369" s="43" t="s">
        <v>135</v>
      </c>
      <c r="L369" s="126">
        <v>40900</v>
      </c>
      <c r="M369" s="106" t="str">
        <f t="shared" si="70"/>
        <v xml:space="preserve">"Performer" : </v>
      </c>
      <c r="N369" s="107" t="str">
        <f t="shared" si="71"/>
        <v xml:space="preserve">"Name" : </v>
      </c>
      <c r="O369" s="48" t="s">
        <v>697</v>
      </c>
      <c r="P369" s="107" t="str">
        <f t="shared" si="72"/>
        <v xml:space="preserve">"Music_Type" : </v>
      </c>
      <c r="Q369" s="48" t="s">
        <v>1093</v>
      </c>
      <c r="R369" s="107" t="str">
        <f t="shared" si="73"/>
        <v xml:space="preserve">"Services" : </v>
      </c>
      <c r="S369" s="46" t="s">
        <v>1106</v>
      </c>
      <c r="T369" s="120" t="str">
        <f t="shared" si="74"/>
        <v xml:space="preserve">"Sponsor" : </v>
      </c>
      <c r="U369" s="107" t="str">
        <f t="shared" si="75"/>
        <v xml:space="preserve">"Name" : </v>
      </c>
      <c r="V369" s="124" t="s">
        <v>1698</v>
      </c>
      <c r="W369" s="107" t="str">
        <f t="shared" si="76"/>
        <v xml:space="preserve">"Amount" : </v>
      </c>
      <c r="X369" s="125">
        <v>299000</v>
      </c>
      <c r="Y369" s="107" t="str">
        <f t="shared" si="77"/>
        <v xml:space="preserve">"Services" : </v>
      </c>
      <c r="Z369" s="124" t="s">
        <v>2069</v>
      </c>
      <c r="AA369" s="120" t="str">
        <f t="shared" si="78"/>
        <v xml:space="preserve">"Stadium" : </v>
      </c>
      <c r="AB369" s="107" t="str">
        <f t="shared" si="79"/>
        <v xml:space="preserve">"Name" : </v>
      </c>
      <c r="AC369" s="124" t="s">
        <v>2096</v>
      </c>
      <c r="AD369" s="107" t="str">
        <f t="shared" si="80"/>
        <v xml:space="preserve">"City" : </v>
      </c>
      <c r="AE369" s="124" t="s">
        <v>2114</v>
      </c>
      <c r="AF369" s="107" t="str">
        <f t="shared" si="81"/>
        <v xml:space="preserve">"Type" : </v>
      </c>
      <c r="AG369" s="124" t="s">
        <v>2124</v>
      </c>
      <c r="AH369" s="107" t="str">
        <f t="shared" si="82"/>
        <v xml:space="preserve">"Capacity" : </v>
      </c>
      <c r="AI369" s="124">
        <v>1200</v>
      </c>
      <c r="AJ369" s="107" t="str">
        <f t="shared" si="83"/>
        <v>"Acoustics" :</v>
      </c>
      <c r="AK369" s="124" t="s">
        <v>135</v>
      </c>
      <c r="AL369" s="119" t="s">
        <v>2197</v>
      </c>
      <c r="AM369" s="128" t="s">
        <v>2141</v>
      </c>
      <c r="AN369" s="119" t="s">
        <v>2198</v>
      </c>
      <c r="AO369" s="128" t="s">
        <v>2189</v>
      </c>
    </row>
    <row r="370" spans="1:41" ht="12" x14ac:dyDescent="0.25">
      <c r="A370" s="43">
        <v>356</v>
      </c>
      <c r="B370" s="43">
        <v>2022</v>
      </c>
      <c r="C370" s="43">
        <v>1</v>
      </c>
      <c r="D370" s="43">
        <v>100</v>
      </c>
      <c r="E370" s="43">
        <v>36600</v>
      </c>
      <c r="F370" s="43">
        <v>33100</v>
      </c>
      <c r="G370" s="43">
        <v>40</v>
      </c>
      <c r="H370" s="43">
        <v>75</v>
      </c>
      <c r="I370" s="126">
        <v>8000</v>
      </c>
      <c r="J370" s="126">
        <v>39000</v>
      </c>
      <c r="K370" s="43" t="s">
        <v>133</v>
      </c>
      <c r="L370" s="126">
        <v>10800</v>
      </c>
      <c r="M370" s="106" t="str">
        <f t="shared" si="70"/>
        <v xml:space="preserve">"Performer" : </v>
      </c>
      <c r="N370" s="107" t="str">
        <f t="shared" si="71"/>
        <v xml:space="preserve">"Name" : </v>
      </c>
      <c r="O370" s="48" t="s">
        <v>645</v>
      </c>
      <c r="P370" s="107" t="str">
        <f t="shared" si="72"/>
        <v xml:space="preserve">"Music_Type" : </v>
      </c>
      <c r="Q370" s="48" t="s">
        <v>1095</v>
      </c>
      <c r="R370" s="107" t="str">
        <f t="shared" si="73"/>
        <v xml:space="preserve">"Services" : </v>
      </c>
      <c r="S370" s="46" t="s">
        <v>1123</v>
      </c>
      <c r="T370" s="120" t="str">
        <f t="shared" si="74"/>
        <v xml:space="preserve">"Sponsor" : </v>
      </c>
      <c r="U370" s="107" t="str">
        <f t="shared" si="75"/>
        <v xml:space="preserve">"Name" : </v>
      </c>
      <c r="V370" s="124" t="s">
        <v>1227</v>
      </c>
      <c r="W370" s="107" t="str">
        <f t="shared" si="76"/>
        <v xml:space="preserve">"Amount" : </v>
      </c>
      <c r="X370" s="125">
        <v>31000</v>
      </c>
      <c r="Y370" s="107" t="str">
        <f t="shared" si="77"/>
        <v xml:space="preserve">"Services" : </v>
      </c>
      <c r="Z370" s="124" t="s">
        <v>2071</v>
      </c>
      <c r="AA370" s="120" t="str">
        <f t="shared" si="78"/>
        <v xml:space="preserve">"Stadium" : </v>
      </c>
      <c r="AB370" s="107" t="str">
        <f t="shared" si="79"/>
        <v xml:space="preserve">"Name" : </v>
      </c>
      <c r="AC370" s="124" t="s">
        <v>2105</v>
      </c>
      <c r="AD370" s="107" t="str">
        <f t="shared" si="80"/>
        <v xml:space="preserve">"City" : </v>
      </c>
      <c r="AE370" s="124" t="s">
        <v>2119</v>
      </c>
      <c r="AF370" s="107" t="str">
        <f t="shared" si="81"/>
        <v xml:space="preserve">"Type" : </v>
      </c>
      <c r="AG370" s="124" t="s">
        <v>2127</v>
      </c>
      <c r="AH370" s="107" t="str">
        <f t="shared" si="82"/>
        <v xml:space="preserve">"Capacity" : </v>
      </c>
      <c r="AI370" s="124">
        <v>27000</v>
      </c>
      <c r="AJ370" s="107" t="str">
        <f t="shared" si="83"/>
        <v>"Acoustics" :</v>
      </c>
      <c r="AK370" s="124" t="s">
        <v>134</v>
      </c>
      <c r="AL370" s="119" t="s">
        <v>2197</v>
      </c>
      <c r="AM370" s="128" t="s">
        <v>2133</v>
      </c>
      <c r="AN370" s="119" t="s">
        <v>2198</v>
      </c>
      <c r="AO370" s="128" t="s">
        <v>2179</v>
      </c>
    </row>
    <row r="371" spans="1:41" ht="12" x14ac:dyDescent="0.25">
      <c r="A371" s="43">
        <v>357</v>
      </c>
      <c r="B371" s="43">
        <v>2022</v>
      </c>
      <c r="C371" s="43">
        <v>10</v>
      </c>
      <c r="D371" s="43">
        <v>165</v>
      </c>
      <c r="E371" s="43">
        <v>15700</v>
      </c>
      <c r="F371" s="43">
        <v>13100</v>
      </c>
      <c r="G371" s="43">
        <v>20</v>
      </c>
      <c r="H371" s="43">
        <v>90</v>
      </c>
      <c r="I371" s="126">
        <v>56400</v>
      </c>
      <c r="J371" s="126">
        <v>19200</v>
      </c>
      <c r="K371" s="43" t="s">
        <v>135</v>
      </c>
      <c r="L371" s="126">
        <v>2000</v>
      </c>
      <c r="M371" s="106" t="str">
        <f t="shared" si="70"/>
        <v xml:space="preserve">"Performer" : </v>
      </c>
      <c r="N371" s="107" t="str">
        <f t="shared" si="71"/>
        <v xml:space="preserve">"Name" : </v>
      </c>
      <c r="O371" s="48" t="s">
        <v>698</v>
      </c>
      <c r="P371" s="107" t="str">
        <f t="shared" si="72"/>
        <v xml:space="preserve">"Music_Type" : </v>
      </c>
      <c r="Q371" s="48" t="s">
        <v>1093</v>
      </c>
      <c r="R371" s="107" t="str">
        <f t="shared" si="73"/>
        <v xml:space="preserve">"Services" : </v>
      </c>
      <c r="S371" s="46" t="s">
        <v>1114</v>
      </c>
      <c r="T371" s="120" t="str">
        <f t="shared" si="74"/>
        <v xml:space="preserve">"Sponsor" : </v>
      </c>
      <c r="U371" s="107" t="str">
        <f t="shared" si="75"/>
        <v xml:space="preserve">"Name" : </v>
      </c>
      <c r="V371" s="124" t="s">
        <v>1279</v>
      </c>
      <c r="W371" s="107" t="str">
        <f t="shared" si="76"/>
        <v xml:space="preserve">"Amount" : </v>
      </c>
      <c r="X371" s="125">
        <v>439000</v>
      </c>
      <c r="Y371" s="107" t="str">
        <f t="shared" si="77"/>
        <v xml:space="preserve">"Services" : </v>
      </c>
      <c r="Z371" s="124" t="s">
        <v>2068</v>
      </c>
      <c r="AA371" s="120" t="str">
        <f t="shared" si="78"/>
        <v xml:space="preserve">"Stadium" : </v>
      </c>
      <c r="AB371" s="107" t="str">
        <f t="shared" si="79"/>
        <v xml:space="preserve">"Name" : </v>
      </c>
      <c r="AC371" s="124" t="s">
        <v>2105</v>
      </c>
      <c r="AD371" s="107" t="str">
        <f t="shared" si="80"/>
        <v xml:space="preserve">"City" : </v>
      </c>
      <c r="AE371" s="124" t="s">
        <v>2119</v>
      </c>
      <c r="AF371" s="107" t="str">
        <f t="shared" si="81"/>
        <v xml:space="preserve">"Type" : </v>
      </c>
      <c r="AG371" s="124" t="s">
        <v>2127</v>
      </c>
      <c r="AH371" s="107" t="str">
        <f t="shared" si="82"/>
        <v xml:space="preserve">"Capacity" : </v>
      </c>
      <c r="AI371" s="124">
        <v>27000</v>
      </c>
      <c r="AJ371" s="107" t="str">
        <f t="shared" si="83"/>
        <v>"Acoustics" :</v>
      </c>
      <c r="AK371" s="124" t="s">
        <v>134</v>
      </c>
      <c r="AL371" s="119" t="s">
        <v>2197</v>
      </c>
      <c r="AM371" s="128" t="s">
        <v>2157</v>
      </c>
      <c r="AN371" s="119" t="s">
        <v>2198</v>
      </c>
      <c r="AO371" s="128" t="s">
        <v>2173</v>
      </c>
    </row>
    <row r="372" spans="1:41" ht="12" x14ac:dyDescent="0.25">
      <c r="A372" s="43">
        <v>358</v>
      </c>
      <c r="B372" s="43">
        <v>2016</v>
      </c>
      <c r="C372" s="43">
        <v>1</v>
      </c>
      <c r="D372" s="43">
        <v>145</v>
      </c>
      <c r="E372" s="43">
        <v>71700</v>
      </c>
      <c r="F372" s="43">
        <v>62000</v>
      </c>
      <c r="G372" s="43">
        <v>20</v>
      </c>
      <c r="H372" s="43">
        <v>65</v>
      </c>
      <c r="I372" s="126">
        <v>75100</v>
      </c>
      <c r="J372" s="126">
        <v>62600</v>
      </c>
      <c r="K372" s="43" t="s">
        <v>135</v>
      </c>
      <c r="L372" s="126">
        <v>49300</v>
      </c>
      <c r="M372" s="106" t="str">
        <f t="shared" si="70"/>
        <v xml:space="preserve">"Performer" : </v>
      </c>
      <c r="N372" s="107" t="str">
        <f t="shared" si="71"/>
        <v xml:space="preserve">"Name" : </v>
      </c>
      <c r="O372" s="48" t="s">
        <v>699</v>
      </c>
      <c r="P372" s="107" t="str">
        <f t="shared" si="72"/>
        <v xml:space="preserve">"Music_Type" : </v>
      </c>
      <c r="Q372" s="48" t="s">
        <v>1093</v>
      </c>
      <c r="R372" s="107" t="str">
        <f t="shared" si="73"/>
        <v xml:space="preserve">"Services" : </v>
      </c>
      <c r="S372" s="46" t="s">
        <v>1123</v>
      </c>
      <c r="T372" s="120" t="str">
        <f t="shared" si="74"/>
        <v xml:space="preserve">"Sponsor" : </v>
      </c>
      <c r="U372" s="107" t="str">
        <f t="shared" si="75"/>
        <v xml:space="preserve">"Name" : </v>
      </c>
      <c r="V372" s="124" t="s">
        <v>1699</v>
      </c>
      <c r="W372" s="107" t="str">
        <f t="shared" si="76"/>
        <v xml:space="preserve">"Amount" : </v>
      </c>
      <c r="X372" s="125">
        <v>460000</v>
      </c>
      <c r="Y372" s="107" t="str">
        <f t="shared" si="77"/>
        <v xml:space="preserve">"Services" : </v>
      </c>
      <c r="Z372" s="124" t="s">
        <v>2073</v>
      </c>
      <c r="AA372" s="120" t="str">
        <f t="shared" si="78"/>
        <v xml:space="preserve">"Stadium" : </v>
      </c>
      <c r="AB372" s="107" t="str">
        <f t="shared" si="79"/>
        <v xml:space="preserve">"Name" : </v>
      </c>
      <c r="AC372" s="124" t="s">
        <v>2112</v>
      </c>
      <c r="AD372" s="107" t="str">
        <f t="shared" si="80"/>
        <v xml:space="preserve">"City" : </v>
      </c>
      <c r="AE372" s="124" t="s">
        <v>2123</v>
      </c>
      <c r="AF372" s="107" t="str">
        <f t="shared" si="81"/>
        <v xml:space="preserve">"Type" : </v>
      </c>
      <c r="AG372" s="124" t="s">
        <v>2128</v>
      </c>
      <c r="AH372" s="107" t="str">
        <f t="shared" si="82"/>
        <v xml:space="preserve">"Capacity" : </v>
      </c>
      <c r="AI372" s="124">
        <v>11000</v>
      </c>
      <c r="AJ372" s="107" t="str">
        <f t="shared" si="83"/>
        <v>"Acoustics" :</v>
      </c>
      <c r="AK372" s="124" t="s">
        <v>135</v>
      </c>
      <c r="AL372" s="119" t="s">
        <v>2197</v>
      </c>
      <c r="AM372" s="128" t="s">
        <v>2151</v>
      </c>
      <c r="AN372" s="119" t="s">
        <v>2198</v>
      </c>
      <c r="AO372" s="128" t="s">
        <v>2162</v>
      </c>
    </row>
    <row r="373" spans="1:41" ht="12" x14ac:dyDescent="0.25">
      <c r="A373" s="43">
        <v>359</v>
      </c>
      <c r="B373" s="43">
        <v>2021</v>
      </c>
      <c r="C373" s="43">
        <v>2</v>
      </c>
      <c r="D373" s="43">
        <v>150</v>
      </c>
      <c r="E373" s="43">
        <v>56400</v>
      </c>
      <c r="F373" s="43">
        <v>51300</v>
      </c>
      <c r="G373" s="43">
        <v>45</v>
      </c>
      <c r="H373" s="43">
        <v>190</v>
      </c>
      <c r="I373" s="126">
        <v>86000</v>
      </c>
      <c r="J373" s="126">
        <v>39900</v>
      </c>
      <c r="K373" s="43" t="s">
        <v>133</v>
      </c>
      <c r="L373" s="126">
        <v>1400</v>
      </c>
      <c r="M373" s="106" t="str">
        <f t="shared" si="70"/>
        <v xml:space="preserve">"Performer" : </v>
      </c>
      <c r="N373" s="107" t="str">
        <f t="shared" si="71"/>
        <v xml:space="preserve">"Name" : </v>
      </c>
      <c r="O373" s="48" t="s">
        <v>700</v>
      </c>
      <c r="P373" s="107" t="str">
        <f t="shared" si="72"/>
        <v xml:space="preserve">"Music_Type" : </v>
      </c>
      <c r="Q373" s="48" t="s">
        <v>1093</v>
      </c>
      <c r="R373" s="107" t="str">
        <f t="shared" si="73"/>
        <v xml:space="preserve">"Services" : </v>
      </c>
      <c r="S373" s="46" t="s">
        <v>1118</v>
      </c>
      <c r="T373" s="120" t="str">
        <f t="shared" si="74"/>
        <v xml:space="preserve">"Sponsor" : </v>
      </c>
      <c r="U373" s="107" t="str">
        <f t="shared" si="75"/>
        <v xml:space="preserve">"Name" : </v>
      </c>
      <c r="V373" s="124" t="s">
        <v>1700</v>
      </c>
      <c r="W373" s="107" t="str">
        <f t="shared" si="76"/>
        <v xml:space="preserve">"Amount" : </v>
      </c>
      <c r="X373" s="125">
        <v>237000</v>
      </c>
      <c r="Y373" s="107" t="str">
        <f t="shared" si="77"/>
        <v xml:space="preserve">"Services" : </v>
      </c>
      <c r="Z373" s="124" t="s">
        <v>2094</v>
      </c>
      <c r="AA373" s="120" t="str">
        <f t="shared" si="78"/>
        <v xml:space="preserve">"Stadium" : </v>
      </c>
      <c r="AB373" s="107" t="str">
        <f t="shared" si="79"/>
        <v xml:space="preserve">"Name" : </v>
      </c>
      <c r="AC373" s="124" t="s">
        <v>2096</v>
      </c>
      <c r="AD373" s="107" t="str">
        <f t="shared" si="80"/>
        <v xml:space="preserve">"City" : </v>
      </c>
      <c r="AE373" s="124" t="s">
        <v>2114</v>
      </c>
      <c r="AF373" s="107" t="str">
        <f t="shared" si="81"/>
        <v xml:space="preserve">"Type" : </v>
      </c>
      <c r="AG373" s="124" t="s">
        <v>2124</v>
      </c>
      <c r="AH373" s="107" t="str">
        <f t="shared" si="82"/>
        <v xml:space="preserve">"Capacity" : </v>
      </c>
      <c r="AI373" s="124">
        <v>1200</v>
      </c>
      <c r="AJ373" s="107" t="str">
        <f t="shared" si="83"/>
        <v>"Acoustics" :</v>
      </c>
      <c r="AK373" s="124" t="s">
        <v>135</v>
      </c>
      <c r="AL373" s="119" t="s">
        <v>2197</v>
      </c>
      <c r="AM373" s="128" t="s">
        <v>2130</v>
      </c>
      <c r="AN373" s="119" t="s">
        <v>2198</v>
      </c>
      <c r="AO373" s="128" t="s">
        <v>2174</v>
      </c>
    </row>
    <row r="374" spans="1:41" ht="12" x14ac:dyDescent="0.25">
      <c r="A374" s="43">
        <v>360</v>
      </c>
      <c r="B374" s="43">
        <v>2017</v>
      </c>
      <c r="C374" s="43">
        <v>12</v>
      </c>
      <c r="D374" s="43">
        <v>95</v>
      </c>
      <c r="E374" s="43">
        <v>20500</v>
      </c>
      <c r="F374" s="43">
        <v>19100</v>
      </c>
      <c r="G374" s="43">
        <v>25</v>
      </c>
      <c r="H374" s="43">
        <v>80</v>
      </c>
      <c r="I374" s="126">
        <v>88800</v>
      </c>
      <c r="J374" s="126">
        <v>74100</v>
      </c>
      <c r="K374" s="43" t="s">
        <v>134</v>
      </c>
      <c r="L374" s="126">
        <v>16700</v>
      </c>
      <c r="M374" s="106" t="str">
        <f t="shared" si="70"/>
        <v xml:space="preserve">"Performer" : </v>
      </c>
      <c r="N374" s="107" t="str">
        <f t="shared" si="71"/>
        <v xml:space="preserve">"Name" : </v>
      </c>
      <c r="O374" s="48" t="s">
        <v>701</v>
      </c>
      <c r="P374" s="107" t="str">
        <f t="shared" si="72"/>
        <v xml:space="preserve">"Music_Type" : </v>
      </c>
      <c r="Q374" s="48" t="s">
        <v>1097</v>
      </c>
      <c r="R374" s="107" t="str">
        <f t="shared" si="73"/>
        <v xml:space="preserve">"Services" : </v>
      </c>
      <c r="S374" s="46" t="s">
        <v>1124</v>
      </c>
      <c r="T374" s="120" t="str">
        <f t="shared" si="74"/>
        <v xml:space="preserve">"Sponsor" : </v>
      </c>
      <c r="U374" s="107" t="str">
        <f t="shared" si="75"/>
        <v xml:space="preserve">"Name" : </v>
      </c>
      <c r="V374" s="124" t="s">
        <v>1255</v>
      </c>
      <c r="W374" s="107" t="str">
        <f t="shared" si="76"/>
        <v xml:space="preserve">"Amount" : </v>
      </c>
      <c r="X374" s="125">
        <v>261000</v>
      </c>
      <c r="Y374" s="107" t="str">
        <f t="shared" si="77"/>
        <v xml:space="preserve">"Services" : </v>
      </c>
      <c r="Z374" s="124" t="s">
        <v>2089</v>
      </c>
      <c r="AA374" s="120" t="str">
        <f t="shared" si="78"/>
        <v xml:space="preserve">"Stadium" : </v>
      </c>
      <c r="AB374" s="107" t="str">
        <f t="shared" si="79"/>
        <v xml:space="preserve">"Name" : </v>
      </c>
      <c r="AC374" s="124" t="s">
        <v>2106</v>
      </c>
      <c r="AD374" s="107" t="str">
        <f t="shared" si="80"/>
        <v xml:space="preserve">"City" : </v>
      </c>
      <c r="AE374" s="124" t="s">
        <v>2114</v>
      </c>
      <c r="AF374" s="107" t="str">
        <f t="shared" si="81"/>
        <v xml:space="preserve">"Type" : </v>
      </c>
      <c r="AG374" s="124" t="s">
        <v>2124</v>
      </c>
      <c r="AH374" s="107" t="str">
        <f t="shared" si="82"/>
        <v xml:space="preserve">"Capacity" : </v>
      </c>
      <c r="AI374" s="124">
        <v>13000</v>
      </c>
      <c r="AJ374" s="107" t="str">
        <f t="shared" si="83"/>
        <v>"Acoustics" :</v>
      </c>
      <c r="AK374" s="124" t="s">
        <v>135</v>
      </c>
      <c r="AL374" s="119" t="s">
        <v>2197</v>
      </c>
      <c r="AM374" s="128" t="s">
        <v>2151</v>
      </c>
      <c r="AN374" s="119" t="s">
        <v>2198</v>
      </c>
      <c r="AO374" s="128" t="s">
        <v>2172</v>
      </c>
    </row>
    <row r="375" spans="1:41" ht="12" x14ac:dyDescent="0.25">
      <c r="A375" s="43">
        <v>361</v>
      </c>
      <c r="B375" s="43">
        <v>2016</v>
      </c>
      <c r="C375" s="43">
        <v>3</v>
      </c>
      <c r="D375" s="43">
        <v>75</v>
      </c>
      <c r="E375" s="43">
        <v>20800</v>
      </c>
      <c r="F375" s="43">
        <v>20700</v>
      </c>
      <c r="G375" s="43">
        <v>45</v>
      </c>
      <c r="H375" s="43">
        <v>135</v>
      </c>
      <c r="I375" s="126">
        <v>43200</v>
      </c>
      <c r="J375" s="126">
        <v>60900</v>
      </c>
      <c r="K375" s="43" t="s">
        <v>133</v>
      </c>
      <c r="L375" s="126">
        <v>21000</v>
      </c>
      <c r="M375" s="106" t="str">
        <f t="shared" si="70"/>
        <v xml:space="preserve">"Performer" : </v>
      </c>
      <c r="N375" s="107" t="str">
        <f t="shared" si="71"/>
        <v xml:space="preserve">"Name" : </v>
      </c>
      <c r="O375" s="48" t="s">
        <v>702</v>
      </c>
      <c r="P375" s="107" t="str">
        <f t="shared" si="72"/>
        <v xml:space="preserve">"Music_Type" : </v>
      </c>
      <c r="Q375" s="48" t="s">
        <v>1094</v>
      </c>
      <c r="R375" s="107" t="str">
        <f t="shared" si="73"/>
        <v xml:space="preserve">"Services" : </v>
      </c>
      <c r="S375" s="46" t="s">
        <v>1109</v>
      </c>
      <c r="T375" s="120" t="str">
        <f t="shared" si="74"/>
        <v xml:space="preserve">"Sponsor" : </v>
      </c>
      <c r="U375" s="107" t="str">
        <f t="shared" si="75"/>
        <v xml:space="preserve">"Name" : </v>
      </c>
      <c r="V375" s="124" t="s">
        <v>1446</v>
      </c>
      <c r="W375" s="107" t="str">
        <f t="shared" si="76"/>
        <v xml:space="preserve">"Amount" : </v>
      </c>
      <c r="X375" s="125">
        <v>380000</v>
      </c>
      <c r="Y375" s="107" t="str">
        <f t="shared" si="77"/>
        <v xml:space="preserve">"Services" : </v>
      </c>
      <c r="Z375" s="124" t="s">
        <v>2087</v>
      </c>
      <c r="AA375" s="120" t="str">
        <f t="shared" si="78"/>
        <v xml:space="preserve">"Stadium" : </v>
      </c>
      <c r="AB375" s="107" t="str">
        <f t="shared" si="79"/>
        <v xml:space="preserve">"Name" : </v>
      </c>
      <c r="AC375" s="124" t="s">
        <v>2098</v>
      </c>
      <c r="AD375" s="107" t="str">
        <f t="shared" si="80"/>
        <v xml:space="preserve">"City" : </v>
      </c>
      <c r="AE375" s="124" t="s">
        <v>2114</v>
      </c>
      <c r="AF375" s="107" t="str">
        <f t="shared" si="81"/>
        <v xml:space="preserve">"Type" : </v>
      </c>
      <c r="AG375" s="124" t="s">
        <v>2127</v>
      </c>
      <c r="AH375" s="107" t="str">
        <f t="shared" si="82"/>
        <v xml:space="preserve">"Capacity" : </v>
      </c>
      <c r="AI375" s="124">
        <v>82300</v>
      </c>
      <c r="AJ375" s="107" t="str">
        <f t="shared" si="83"/>
        <v>"Acoustics" :</v>
      </c>
      <c r="AK375" s="124" t="s">
        <v>134</v>
      </c>
      <c r="AL375" s="119" t="s">
        <v>2197</v>
      </c>
      <c r="AM375" s="128" t="s">
        <v>2151</v>
      </c>
      <c r="AN375" s="119" t="s">
        <v>2198</v>
      </c>
      <c r="AO375" s="128" t="s">
        <v>2189</v>
      </c>
    </row>
    <row r="376" spans="1:41" ht="12" x14ac:dyDescent="0.25">
      <c r="A376" s="43">
        <v>362</v>
      </c>
      <c r="B376" s="43">
        <v>2014</v>
      </c>
      <c r="C376" s="43">
        <v>9</v>
      </c>
      <c r="D376" s="43">
        <v>85</v>
      </c>
      <c r="E376" s="43">
        <v>52700</v>
      </c>
      <c r="F376" s="43">
        <v>53600</v>
      </c>
      <c r="G376" s="43">
        <v>30</v>
      </c>
      <c r="H376" s="43">
        <v>80</v>
      </c>
      <c r="I376" s="126">
        <v>88900</v>
      </c>
      <c r="J376" s="126">
        <v>60800</v>
      </c>
      <c r="K376" s="43" t="s">
        <v>136</v>
      </c>
      <c r="L376" s="126">
        <v>44800</v>
      </c>
      <c r="M376" s="106" t="str">
        <f t="shared" si="70"/>
        <v xml:space="preserve">"Performer" : </v>
      </c>
      <c r="N376" s="107" t="str">
        <f t="shared" si="71"/>
        <v xml:space="preserve">"Name" : </v>
      </c>
      <c r="O376" s="48" t="s">
        <v>284</v>
      </c>
      <c r="P376" s="107" t="str">
        <f t="shared" si="72"/>
        <v xml:space="preserve">"Music_Type" : </v>
      </c>
      <c r="Q376" s="48" t="s">
        <v>1093</v>
      </c>
      <c r="R376" s="107" t="str">
        <f t="shared" si="73"/>
        <v xml:space="preserve">"Services" : </v>
      </c>
      <c r="S376" s="46" t="s">
        <v>1106</v>
      </c>
      <c r="T376" s="120" t="str">
        <f t="shared" si="74"/>
        <v xml:space="preserve">"Sponsor" : </v>
      </c>
      <c r="U376" s="107" t="str">
        <f t="shared" si="75"/>
        <v xml:space="preserve">"Name" : </v>
      </c>
      <c r="V376" s="124" t="s">
        <v>352</v>
      </c>
      <c r="W376" s="107" t="str">
        <f t="shared" si="76"/>
        <v xml:space="preserve">"Amount" : </v>
      </c>
      <c r="X376" s="125">
        <v>151000</v>
      </c>
      <c r="Y376" s="107" t="str">
        <f t="shared" si="77"/>
        <v xml:space="preserve">"Services" : </v>
      </c>
      <c r="Z376" s="124" t="s">
        <v>1106</v>
      </c>
      <c r="AA376" s="120" t="str">
        <f t="shared" si="78"/>
        <v xml:space="preserve">"Stadium" : </v>
      </c>
      <c r="AB376" s="107" t="str">
        <f t="shared" si="79"/>
        <v xml:space="preserve">"Name" : </v>
      </c>
      <c r="AC376" s="124" t="s">
        <v>2106</v>
      </c>
      <c r="AD376" s="107" t="str">
        <f t="shared" si="80"/>
        <v xml:space="preserve">"City" : </v>
      </c>
      <c r="AE376" s="124" t="s">
        <v>2114</v>
      </c>
      <c r="AF376" s="107" t="str">
        <f t="shared" si="81"/>
        <v xml:space="preserve">"Type" : </v>
      </c>
      <c r="AG376" s="124" t="s">
        <v>2124</v>
      </c>
      <c r="AH376" s="107" t="str">
        <f t="shared" si="82"/>
        <v xml:space="preserve">"Capacity" : </v>
      </c>
      <c r="AI376" s="124">
        <v>13000</v>
      </c>
      <c r="AJ376" s="107" t="str">
        <f t="shared" si="83"/>
        <v>"Acoustics" :</v>
      </c>
      <c r="AK376" s="124" t="s">
        <v>135</v>
      </c>
      <c r="AL376" s="119" t="s">
        <v>2197</v>
      </c>
      <c r="AM376" s="128" t="s">
        <v>2131</v>
      </c>
      <c r="AN376" s="119" t="s">
        <v>2198</v>
      </c>
      <c r="AO376" s="128" t="s">
        <v>2168</v>
      </c>
    </row>
    <row r="377" spans="1:41" ht="12" x14ac:dyDescent="0.25">
      <c r="A377" s="43">
        <v>363</v>
      </c>
      <c r="B377" s="43">
        <v>2012</v>
      </c>
      <c r="C377" s="43">
        <v>11</v>
      </c>
      <c r="D377" s="43">
        <v>170</v>
      </c>
      <c r="E377" s="43">
        <v>26700</v>
      </c>
      <c r="F377" s="43">
        <v>25100</v>
      </c>
      <c r="G377" s="43">
        <v>10</v>
      </c>
      <c r="H377" s="43">
        <v>25</v>
      </c>
      <c r="I377" s="126">
        <v>4200</v>
      </c>
      <c r="J377" s="126">
        <v>51900</v>
      </c>
      <c r="K377" s="43" t="s">
        <v>133</v>
      </c>
      <c r="L377" s="126">
        <v>4900</v>
      </c>
      <c r="M377" s="106" t="str">
        <f t="shared" si="70"/>
        <v xml:space="preserve">"Performer" : </v>
      </c>
      <c r="N377" s="107" t="str">
        <f t="shared" si="71"/>
        <v xml:space="preserve">"Name" : </v>
      </c>
      <c r="O377" s="48" t="s">
        <v>703</v>
      </c>
      <c r="P377" s="107" t="str">
        <f t="shared" si="72"/>
        <v xml:space="preserve">"Music_Type" : </v>
      </c>
      <c r="Q377" s="48" t="s">
        <v>1094</v>
      </c>
      <c r="R377" s="107" t="str">
        <f t="shared" si="73"/>
        <v xml:space="preserve">"Services" : </v>
      </c>
      <c r="S377" s="46" t="s">
        <v>1118</v>
      </c>
      <c r="T377" s="120" t="str">
        <f t="shared" si="74"/>
        <v xml:space="preserve">"Sponsor" : </v>
      </c>
      <c r="U377" s="107" t="str">
        <f t="shared" si="75"/>
        <v xml:space="preserve">"Name" : </v>
      </c>
      <c r="V377" s="124" t="s">
        <v>1388</v>
      </c>
      <c r="W377" s="107" t="str">
        <f t="shared" si="76"/>
        <v xml:space="preserve">"Amount" : </v>
      </c>
      <c r="X377" s="125">
        <v>352000</v>
      </c>
      <c r="Y377" s="107" t="str">
        <f t="shared" si="77"/>
        <v xml:space="preserve">"Services" : </v>
      </c>
      <c r="Z377" s="124" t="s">
        <v>2077</v>
      </c>
      <c r="AA377" s="120" t="str">
        <f t="shared" si="78"/>
        <v xml:space="preserve">"Stadium" : </v>
      </c>
      <c r="AB377" s="107" t="str">
        <f t="shared" si="79"/>
        <v xml:space="preserve">"Name" : </v>
      </c>
      <c r="AC377" s="124" t="s">
        <v>2111</v>
      </c>
      <c r="AD377" s="107" t="str">
        <f t="shared" si="80"/>
        <v xml:space="preserve">"City" : </v>
      </c>
      <c r="AE377" s="124" t="s">
        <v>2114</v>
      </c>
      <c r="AF377" s="107" t="str">
        <f t="shared" si="81"/>
        <v xml:space="preserve">"Type" : </v>
      </c>
      <c r="AG377" s="124" t="s">
        <v>2124</v>
      </c>
      <c r="AH377" s="107" t="str">
        <f t="shared" si="82"/>
        <v xml:space="preserve">"Capacity" : </v>
      </c>
      <c r="AI377" s="124">
        <v>1200</v>
      </c>
      <c r="AJ377" s="107" t="str">
        <f t="shared" si="83"/>
        <v>"Acoustics" :</v>
      </c>
      <c r="AK377" s="124" t="s">
        <v>135</v>
      </c>
      <c r="AL377" s="119" t="s">
        <v>2197</v>
      </c>
      <c r="AM377" s="128" t="s">
        <v>2140</v>
      </c>
      <c r="AN377" s="119" t="s">
        <v>2198</v>
      </c>
      <c r="AO377" s="128" t="s">
        <v>2163</v>
      </c>
    </row>
    <row r="378" spans="1:41" ht="12" x14ac:dyDescent="0.25">
      <c r="A378" s="43">
        <v>364</v>
      </c>
      <c r="B378" s="43">
        <v>2020</v>
      </c>
      <c r="C378" s="43">
        <v>7</v>
      </c>
      <c r="D378" s="43">
        <v>65</v>
      </c>
      <c r="E378" s="43">
        <v>5500</v>
      </c>
      <c r="F378" s="43">
        <v>4900</v>
      </c>
      <c r="G378" s="43">
        <v>20</v>
      </c>
      <c r="H378" s="43">
        <v>70</v>
      </c>
      <c r="I378" s="126">
        <v>80900</v>
      </c>
      <c r="J378" s="126">
        <v>14800</v>
      </c>
      <c r="K378" s="43" t="s">
        <v>133</v>
      </c>
      <c r="L378" s="126">
        <v>6600</v>
      </c>
      <c r="M378" s="106" t="str">
        <f t="shared" si="70"/>
        <v xml:space="preserve">"Performer" : </v>
      </c>
      <c r="N378" s="107" t="str">
        <f t="shared" si="71"/>
        <v xml:space="preserve">"Name" : </v>
      </c>
      <c r="O378" s="48" t="s">
        <v>704</v>
      </c>
      <c r="P378" s="107" t="str">
        <f t="shared" si="72"/>
        <v xml:space="preserve">"Music_Type" : </v>
      </c>
      <c r="Q378" s="48" t="s">
        <v>1097</v>
      </c>
      <c r="R378" s="107" t="str">
        <f t="shared" si="73"/>
        <v xml:space="preserve">"Services" : </v>
      </c>
      <c r="S378" s="46" t="s">
        <v>1134</v>
      </c>
      <c r="T378" s="120" t="str">
        <f t="shared" si="74"/>
        <v xml:space="preserve">"Sponsor" : </v>
      </c>
      <c r="U378" s="107" t="str">
        <f t="shared" si="75"/>
        <v xml:space="preserve">"Name" : </v>
      </c>
      <c r="V378" s="124" t="s">
        <v>1354</v>
      </c>
      <c r="W378" s="107" t="str">
        <f t="shared" si="76"/>
        <v xml:space="preserve">"Amount" : </v>
      </c>
      <c r="X378" s="125">
        <v>168000</v>
      </c>
      <c r="Y378" s="107" t="str">
        <f t="shared" si="77"/>
        <v xml:space="preserve">"Services" : </v>
      </c>
      <c r="Z378" s="124" t="s">
        <v>2066</v>
      </c>
      <c r="AA378" s="120" t="str">
        <f t="shared" si="78"/>
        <v xml:space="preserve">"Stadium" : </v>
      </c>
      <c r="AB378" s="107" t="str">
        <f t="shared" si="79"/>
        <v xml:space="preserve">"Name" : </v>
      </c>
      <c r="AC378" s="124" t="s">
        <v>2101</v>
      </c>
      <c r="AD378" s="107" t="str">
        <f t="shared" si="80"/>
        <v xml:space="preserve">"City" : </v>
      </c>
      <c r="AE378" s="124" t="s">
        <v>2115</v>
      </c>
      <c r="AF378" s="107" t="str">
        <f t="shared" si="81"/>
        <v xml:space="preserve">"Type" : </v>
      </c>
      <c r="AG378" s="124" t="s">
        <v>2125</v>
      </c>
      <c r="AH378" s="107" t="str">
        <f t="shared" si="82"/>
        <v xml:space="preserve">"Capacity" : </v>
      </c>
      <c r="AI378" s="124">
        <v>25600</v>
      </c>
      <c r="AJ378" s="107" t="str">
        <f t="shared" si="83"/>
        <v>"Acoustics" :</v>
      </c>
      <c r="AK378" s="124" t="s">
        <v>134</v>
      </c>
      <c r="AL378" s="119" t="s">
        <v>2197</v>
      </c>
      <c r="AM378" s="128" t="s">
        <v>2150</v>
      </c>
      <c r="AN378" s="119" t="s">
        <v>2198</v>
      </c>
      <c r="AO378" s="128" t="s">
        <v>2183</v>
      </c>
    </row>
    <row r="379" spans="1:41" ht="12" x14ac:dyDescent="0.25">
      <c r="A379" s="43">
        <v>365</v>
      </c>
      <c r="B379" s="43">
        <v>2016</v>
      </c>
      <c r="C379" s="43">
        <v>1</v>
      </c>
      <c r="D379" s="43">
        <v>95</v>
      </c>
      <c r="E379" s="43">
        <v>30600</v>
      </c>
      <c r="F379" s="43">
        <v>31200</v>
      </c>
      <c r="G379" s="43">
        <v>10</v>
      </c>
      <c r="H379" s="43">
        <v>50</v>
      </c>
      <c r="I379" s="126">
        <v>44400</v>
      </c>
      <c r="J379" s="126">
        <v>65100</v>
      </c>
      <c r="K379" s="43" t="s">
        <v>134</v>
      </c>
      <c r="L379" s="126">
        <v>13500</v>
      </c>
      <c r="M379" s="106" t="str">
        <f t="shared" si="70"/>
        <v xml:space="preserve">"Performer" : </v>
      </c>
      <c r="N379" s="107" t="str">
        <f t="shared" si="71"/>
        <v xml:space="preserve">"Name" : </v>
      </c>
      <c r="O379" s="48" t="s">
        <v>705</v>
      </c>
      <c r="P379" s="107" t="str">
        <f t="shared" si="72"/>
        <v xml:space="preserve">"Music_Type" : </v>
      </c>
      <c r="Q379" s="48" t="s">
        <v>1095</v>
      </c>
      <c r="R379" s="107" t="str">
        <f t="shared" si="73"/>
        <v xml:space="preserve">"Services" : </v>
      </c>
      <c r="S379" s="46" t="s">
        <v>1107</v>
      </c>
      <c r="T379" s="120" t="str">
        <f t="shared" si="74"/>
        <v xml:space="preserve">"Sponsor" : </v>
      </c>
      <c r="U379" s="107" t="str">
        <f t="shared" si="75"/>
        <v xml:space="preserve">"Name" : </v>
      </c>
      <c r="V379" s="124" t="s">
        <v>1140</v>
      </c>
      <c r="W379" s="107" t="str">
        <f t="shared" si="76"/>
        <v xml:space="preserve">"Amount" : </v>
      </c>
      <c r="X379" s="125">
        <v>69000</v>
      </c>
      <c r="Y379" s="107" t="str">
        <f t="shared" si="77"/>
        <v xml:space="preserve">"Services" : </v>
      </c>
      <c r="Z379" s="124" t="s">
        <v>2093</v>
      </c>
      <c r="AA379" s="120" t="str">
        <f t="shared" si="78"/>
        <v xml:space="preserve">"Stadium" : </v>
      </c>
      <c r="AB379" s="107" t="str">
        <f t="shared" si="79"/>
        <v xml:space="preserve">"Name" : </v>
      </c>
      <c r="AC379" s="124" t="s">
        <v>2107</v>
      </c>
      <c r="AD379" s="107" t="str">
        <f t="shared" si="80"/>
        <v xml:space="preserve">"City" : </v>
      </c>
      <c r="AE379" s="124" t="s">
        <v>2120</v>
      </c>
      <c r="AF379" s="107" t="str">
        <f t="shared" si="81"/>
        <v xml:space="preserve">"Type" : </v>
      </c>
      <c r="AG379" s="124" t="s">
        <v>2124</v>
      </c>
      <c r="AH379" s="107" t="str">
        <f t="shared" si="82"/>
        <v xml:space="preserve">"Capacity" : </v>
      </c>
      <c r="AI379" s="124">
        <v>4500</v>
      </c>
      <c r="AJ379" s="107" t="str">
        <f t="shared" si="83"/>
        <v>"Acoustics" :</v>
      </c>
      <c r="AK379" s="124" t="s">
        <v>135</v>
      </c>
      <c r="AL379" s="119" t="s">
        <v>2197</v>
      </c>
      <c r="AM379" s="128" t="s">
        <v>2141</v>
      </c>
      <c r="AN379" s="119" t="s">
        <v>2198</v>
      </c>
      <c r="AO379" s="128" t="s">
        <v>2176</v>
      </c>
    </row>
    <row r="380" spans="1:41" ht="12" x14ac:dyDescent="0.25">
      <c r="A380" s="43">
        <v>366</v>
      </c>
      <c r="B380" s="43">
        <v>2024</v>
      </c>
      <c r="C380" s="43">
        <v>6</v>
      </c>
      <c r="D380" s="43">
        <v>115</v>
      </c>
      <c r="E380" s="43">
        <v>59600</v>
      </c>
      <c r="F380" s="43">
        <v>48500</v>
      </c>
      <c r="G380" s="43">
        <v>15</v>
      </c>
      <c r="H380" s="43">
        <v>30</v>
      </c>
      <c r="I380" s="126">
        <v>86400</v>
      </c>
      <c r="J380" s="126">
        <v>112500</v>
      </c>
      <c r="K380" s="43" t="s">
        <v>133</v>
      </c>
      <c r="L380" s="126">
        <v>24900</v>
      </c>
      <c r="M380" s="106" t="str">
        <f t="shared" si="70"/>
        <v xml:space="preserve">"Performer" : </v>
      </c>
      <c r="N380" s="107" t="str">
        <f t="shared" si="71"/>
        <v xml:space="preserve">"Name" : </v>
      </c>
      <c r="O380" s="48" t="s">
        <v>706</v>
      </c>
      <c r="P380" s="107" t="str">
        <f t="shared" si="72"/>
        <v xml:space="preserve">"Music_Type" : </v>
      </c>
      <c r="Q380" s="48" t="s">
        <v>1094</v>
      </c>
      <c r="R380" s="107" t="str">
        <f t="shared" si="73"/>
        <v xml:space="preserve">"Services" : </v>
      </c>
      <c r="S380" s="46" t="s">
        <v>1118</v>
      </c>
      <c r="T380" s="120" t="str">
        <f t="shared" si="74"/>
        <v xml:space="preserve">"Sponsor" : </v>
      </c>
      <c r="U380" s="107" t="str">
        <f t="shared" si="75"/>
        <v xml:space="preserve">"Name" : </v>
      </c>
      <c r="V380" s="124" t="s">
        <v>1701</v>
      </c>
      <c r="W380" s="107" t="str">
        <f t="shared" si="76"/>
        <v xml:space="preserve">"Amount" : </v>
      </c>
      <c r="X380" s="125">
        <v>488000</v>
      </c>
      <c r="Y380" s="107" t="str">
        <f t="shared" si="77"/>
        <v xml:space="preserve">"Services" : </v>
      </c>
      <c r="Z380" s="124" t="s">
        <v>2085</v>
      </c>
      <c r="AA380" s="120" t="str">
        <f t="shared" si="78"/>
        <v xml:space="preserve">"Stadium" : </v>
      </c>
      <c r="AB380" s="107" t="str">
        <f t="shared" si="79"/>
        <v xml:space="preserve">"Name" : </v>
      </c>
      <c r="AC380" s="124" t="s">
        <v>2111</v>
      </c>
      <c r="AD380" s="107" t="str">
        <f t="shared" si="80"/>
        <v xml:space="preserve">"City" : </v>
      </c>
      <c r="AE380" s="124" t="s">
        <v>2114</v>
      </c>
      <c r="AF380" s="107" t="str">
        <f t="shared" si="81"/>
        <v xml:space="preserve">"Type" : </v>
      </c>
      <c r="AG380" s="124" t="s">
        <v>2124</v>
      </c>
      <c r="AH380" s="107" t="str">
        <f t="shared" si="82"/>
        <v xml:space="preserve">"Capacity" : </v>
      </c>
      <c r="AI380" s="124">
        <v>1200</v>
      </c>
      <c r="AJ380" s="107" t="str">
        <f t="shared" si="83"/>
        <v>"Acoustics" :</v>
      </c>
      <c r="AK380" s="124" t="s">
        <v>135</v>
      </c>
      <c r="AL380" s="119" t="s">
        <v>2197</v>
      </c>
      <c r="AM380" s="128" t="s">
        <v>2148</v>
      </c>
      <c r="AN380" s="119" t="s">
        <v>2198</v>
      </c>
      <c r="AO380" s="128" t="s">
        <v>2186</v>
      </c>
    </row>
    <row r="381" spans="1:41" ht="12" x14ac:dyDescent="0.25">
      <c r="A381" s="43">
        <v>367</v>
      </c>
      <c r="B381" s="43">
        <v>2011</v>
      </c>
      <c r="C381" s="43">
        <v>9</v>
      </c>
      <c r="D381" s="43">
        <v>155</v>
      </c>
      <c r="E381" s="43">
        <v>9400</v>
      </c>
      <c r="F381" s="43">
        <v>10300</v>
      </c>
      <c r="G381" s="43">
        <v>50</v>
      </c>
      <c r="H381" s="43">
        <v>185</v>
      </c>
      <c r="I381" s="126">
        <v>48500</v>
      </c>
      <c r="J381" s="126">
        <v>119500</v>
      </c>
      <c r="K381" s="43" t="s">
        <v>133</v>
      </c>
      <c r="L381" s="126">
        <v>6200</v>
      </c>
      <c r="M381" s="106" t="str">
        <f t="shared" si="70"/>
        <v xml:space="preserve">"Performer" : </v>
      </c>
      <c r="N381" s="107" t="str">
        <f t="shared" si="71"/>
        <v xml:space="preserve">"Name" : </v>
      </c>
      <c r="O381" s="48" t="s">
        <v>707</v>
      </c>
      <c r="P381" s="107" t="str">
        <f t="shared" si="72"/>
        <v xml:space="preserve">"Music_Type" : </v>
      </c>
      <c r="Q381" s="48" t="s">
        <v>1095</v>
      </c>
      <c r="R381" s="107" t="str">
        <f t="shared" si="73"/>
        <v xml:space="preserve">"Services" : </v>
      </c>
      <c r="S381" s="46" t="s">
        <v>1123</v>
      </c>
      <c r="T381" s="120" t="str">
        <f t="shared" si="74"/>
        <v xml:space="preserve">"Sponsor" : </v>
      </c>
      <c r="U381" s="107" t="str">
        <f t="shared" si="75"/>
        <v xml:space="preserve">"Name" : </v>
      </c>
      <c r="V381" s="124" t="s">
        <v>1207</v>
      </c>
      <c r="W381" s="107" t="str">
        <f t="shared" si="76"/>
        <v xml:space="preserve">"Amount" : </v>
      </c>
      <c r="X381" s="125">
        <v>217000</v>
      </c>
      <c r="Y381" s="107" t="str">
        <f t="shared" si="77"/>
        <v xml:space="preserve">"Services" : </v>
      </c>
      <c r="Z381" s="124" t="s">
        <v>1106</v>
      </c>
      <c r="AA381" s="120" t="str">
        <f t="shared" si="78"/>
        <v xml:space="preserve">"Stadium" : </v>
      </c>
      <c r="AB381" s="107" t="str">
        <f t="shared" si="79"/>
        <v xml:space="preserve">"Name" : </v>
      </c>
      <c r="AC381" s="124" t="s">
        <v>2098</v>
      </c>
      <c r="AD381" s="107" t="str">
        <f t="shared" si="80"/>
        <v xml:space="preserve">"City" : </v>
      </c>
      <c r="AE381" s="124" t="s">
        <v>2114</v>
      </c>
      <c r="AF381" s="107" t="str">
        <f t="shared" si="81"/>
        <v xml:space="preserve">"Type" : </v>
      </c>
      <c r="AG381" s="124" t="s">
        <v>2127</v>
      </c>
      <c r="AH381" s="107" t="str">
        <f t="shared" si="82"/>
        <v xml:space="preserve">"Capacity" : </v>
      </c>
      <c r="AI381" s="124">
        <v>82300</v>
      </c>
      <c r="AJ381" s="107" t="str">
        <f t="shared" si="83"/>
        <v>"Acoustics" :</v>
      </c>
      <c r="AK381" s="124" t="s">
        <v>134</v>
      </c>
      <c r="AL381" s="119" t="s">
        <v>2197</v>
      </c>
      <c r="AM381" s="128" t="s">
        <v>2155</v>
      </c>
      <c r="AN381" s="119" t="s">
        <v>2198</v>
      </c>
      <c r="AO381" s="128" t="s">
        <v>2166</v>
      </c>
    </row>
    <row r="382" spans="1:41" ht="12" x14ac:dyDescent="0.25">
      <c r="A382" s="43">
        <v>368</v>
      </c>
      <c r="B382" s="43">
        <v>2024</v>
      </c>
      <c r="C382" s="43">
        <v>7</v>
      </c>
      <c r="D382" s="43">
        <v>75</v>
      </c>
      <c r="E382" s="43">
        <v>39100</v>
      </c>
      <c r="F382" s="43">
        <v>39000</v>
      </c>
      <c r="G382" s="43">
        <v>55</v>
      </c>
      <c r="H382" s="43">
        <v>210</v>
      </c>
      <c r="I382" s="126">
        <v>3200</v>
      </c>
      <c r="J382" s="126">
        <v>34200</v>
      </c>
      <c r="K382" s="43" t="s">
        <v>136</v>
      </c>
      <c r="L382" s="126">
        <v>23000</v>
      </c>
      <c r="M382" s="106" t="str">
        <f t="shared" si="70"/>
        <v xml:space="preserve">"Performer" : </v>
      </c>
      <c r="N382" s="107" t="str">
        <f t="shared" si="71"/>
        <v xml:space="preserve">"Name" : </v>
      </c>
      <c r="O382" s="48" t="s">
        <v>408</v>
      </c>
      <c r="P382" s="107" t="str">
        <f t="shared" si="72"/>
        <v xml:space="preserve">"Music_Type" : </v>
      </c>
      <c r="Q382" s="48" t="s">
        <v>1096</v>
      </c>
      <c r="R382" s="107" t="str">
        <f t="shared" si="73"/>
        <v xml:space="preserve">"Services" : </v>
      </c>
      <c r="S382" s="46" t="s">
        <v>1129</v>
      </c>
      <c r="T382" s="120" t="str">
        <f t="shared" si="74"/>
        <v xml:space="preserve">"Sponsor" : </v>
      </c>
      <c r="U382" s="107" t="str">
        <f t="shared" si="75"/>
        <v xml:space="preserve">"Name" : </v>
      </c>
      <c r="V382" s="124" t="s">
        <v>1185</v>
      </c>
      <c r="W382" s="107" t="str">
        <f t="shared" si="76"/>
        <v xml:space="preserve">"Amount" : </v>
      </c>
      <c r="X382" s="125">
        <v>224000</v>
      </c>
      <c r="Y382" s="107" t="str">
        <f t="shared" si="77"/>
        <v xml:space="preserve">"Services" : </v>
      </c>
      <c r="Z382" s="124" t="s">
        <v>2080</v>
      </c>
      <c r="AA382" s="120" t="str">
        <f t="shared" si="78"/>
        <v xml:space="preserve">"Stadium" : </v>
      </c>
      <c r="AB382" s="107" t="str">
        <f t="shared" si="79"/>
        <v xml:space="preserve">"Name" : </v>
      </c>
      <c r="AC382" s="124" t="s">
        <v>2107</v>
      </c>
      <c r="AD382" s="107" t="str">
        <f t="shared" si="80"/>
        <v xml:space="preserve">"City" : </v>
      </c>
      <c r="AE382" s="124" t="s">
        <v>2120</v>
      </c>
      <c r="AF382" s="107" t="str">
        <f t="shared" si="81"/>
        <v xml:space="preserve">"Type" : </v>
      </c>
      <c r="AG382" s="124" t="s">
        <v>2124</v>
      </c>
      <c r="AH382" s="107" t="str">
        <f t="shared" si="82"/>
        <v xml:space="preserve">"Capacity" : </v>
      </c>
      <c r="AI382" s="124">
        <v>4500</v>
      </c>
      <c r="AJ382" s="107" t="str">
        <f t="shared" si="83"/>
        <v>"Acoustics" :</v>
      </c>
      <c r="AK382" s="124" t="s">
        <v>135</v>
      </c>
      <c r="AL382" s="119" t="s">
        <v>2197</v>
      </c>
      <c r="AM382" s="128" t="s">
        <v>2157</v>
      </c>
      <c r="AN382" s="119" t="s">
        <v>2198</v>
      </c>
      <c r="AO382" s="128" t="s">
        <v>2183</v>
      </c>
    </row>
    <row r="383" spans="1:41" ht="12" x14ac:dyDescent="0.25">
      <c r="A383" s="43">
        <v>369</v>
      </c>
      <c r="B383" s="43">
        <v>2016</v>
      </c>
      <c r="C383" s="43">
        <v>1</v>
      </c>
      <c r="D383" s="43">
        <v>180</v>
      </c>
      <c r="E383" s="43">
        <v>3000</v>
      </c>
      <c r="F383" s="43">
        <v>2800</v>
      </c>
      <c r="G383" s="43">
        <v>35</v>
      </c>
      <c r="H383" s="43">
        <v>140</v>
      </c>
      <c r="I383" s="126">
        <v>27500</v>
      </c>
      <c r="J383" s="126">
        <v>62900</v>
      </c>
      <c r="K383" s="43" t="s">
        <v>136</v>
      </c>
      <c r="L383" s="126">
        <v>39000</v>
      </c>
      <c r="M383" s="106" t="str">
        <f t="shared" si="70"/>
        <v xml:space="preserve">"Performer" : </v>
      </c>
      <c r="N383" s="107" t="str">
        <f t="shared" si="71"/>
        <v xml:space="preserve">"Name" : </v>
      </c>
      <c r="O383" s="48" t="s">
        <v>708</v>
      </c>
      <c r="P383" s="107" t="str">
        <f t="shared" si="72"/>
        <v xml:space="preserve">"Music_Type" : </v>
      </c>
      <c r="Q383" s="48" t="s">
        <v>1096</v>
      </c>
      <c r="R383" s="107" t="str">
        <f t="shared" si="73"/>
        <v xml:space="preserve">"Services" : </v>
      </c>
      <c r="S383" s="46" t="s">
        <v>1123</v>
      </c>
      <c r="T383" s="120" t="str">
        <f t="shared" si="74"/>
        <v xml:space="preserve">"Sponsor" : </v>
      </c>
      <c r="U383" s="107" t="str">
        <f t="shared" si="75"/>
        <v xml:space="preserve">"Name" : </v>
      </c>
      <c r="V383" s="124" t="s">
        <v>1391</v>
      </c>
      <c r="W383" s="107" t="str">
        <f t="shared" si="76"/>
        <v xml:space="preserve">"Amount" : </v>
      </c>
      <c r="X383" s="125">
        <v>477000</v>
      </c>
      <c r="Y383" s="107" t="str">
        <f t="shared" si="77"/>
        <v xml:space="preserve">"Services" : </v>
      </c>
      <c r="Z383" s="124" t="s">
        <v>2077</v>
      </c>
      <c r="AA383" s="120" t="str">
        <f t="shared" si="78"/>
        <v xml:space="preserve">"Stadium" : </v>
      </c>
      <c r="AB383" s="107" t="str">
        <f t="shared" si="79"/>
        <v xml:space="preserve">"Name" : </v>
      </c>
      <c r="AC383" s="124" t="s">
        <v>2112</v>
      </c>
      <c r="AD383" s="107" t="str">
        <f t="shared" si="80"/>
        <v xml:space="preserve">"City" : </v>
      </c>
      <c r="AE383" s="124" t="s">
        <v>2123</v>
      </c>
      <c r="AF383" s="107" t="str">
        <f t="shared" si="81"/>
        <v xml:space="preserve">"Type" : </v>
      </c>
      <c r="AG383" s="124" t="s">
        <v>2128</v>
      </c>
      <c r="AH383" s="107" t="str">
        <f t="shared" si="82"/>
        <v xml:space="preserve">"Capacity" : </v>
      </c>
      <c r="AI383" s="124">
        <v>11000</v>
      </c>
      <c r="AJ383" s="107" t="str">
        <f t="shared" si="83"/>
        <v>"Acoustics" :</v>
      </c>
      <c r="AK383" s="124" t="s">
        <v>135</v>
      </c>
      <c r="AL383" s="119" t="s">
        <v>2197</v>
      </c>
      <c r="AM383" s="128" t="s">
        <v>2140</v>
      </c>
      <c r="AN383" s="119" t="s">
        <v>2198</v>
      </c>
      <c r="AO383" s="128" t="s">
        <v>2181</v>
      </c>
    </row>
    <row r="384" spans="1:41" ht="12" x14ac:dyDescent="0.25">
      <c r="A384" s="43">
        <v>370</v>
      </c>
      <c r="B384" s="43">
        <v>2015</v>
      </c>
      <c r="C384" s="43">
        <v>11</v>
      </c>
      <c r="D384" s="43">
        <v>150</v>
      </c>
      <c r="E384" s="43">
        <v>71300</v>
      </c>
      <c r="F384" s="43">
        <v>57900</v>
      </c>
      <c r="G384" s="43">
        <v>55</v>
      </c>
      <c r="H384" s="43">
        <v>200</v>
      </c>
      <c r="I384" s="126">
        <v>69900</v>
      </c>
      <c r="J384" s="126">
        <v>107100</v>
      </c>
      <c r="K384" s="43" t="s">
        <v>135</v>
      </c>
      <c r="L384" s="126">
        <v>7900</v>
      </c>
      <c r="M384" s="106" t="str">
        <f t="shared" si="70"/>
        <v xml:space="preserve">"Performer" : </v>
      </c>
      <c r="N384" s="107" t="str">
        <f t="shared" si="71"/>
        <v xml:space="preserve">"Name" : </v>
      </c>
      <c r="O384" s="48" t="s">
        <v>709</v>
      </c>
      <c r="P384" s="107" t="str">
        <f t="shared" si="72"/>
        <v xml:space="preserve">"Music_Type" : </v>
      </c>
      <c r="Q384" s="48" t="s">
        <v>1095</v>
      </c>
      <c r="R384" s="107" t="str">
        <f t="shared" si="73"/>
        <v xml:space="preserve">"Services" : </v>
      </c>
      <c r="S384" s="46" t="s">
        <v>1108</v>
      </c>
      <c r="T384" s="120" t="str">
        <f t="shared" si="74"/>
        <v xml:space="preserve">"Sponsor" : </v>
      </c>
      <c r="U384" s="107" t="str">
        <f t="shared" si="75"/>
        <v xml:space="preserve">"Name" : </v>
      </c>
      <c r="V384" s="124" t="s">
        <v>1702</v>
      </c>
      <c r="W384" s="107" t="str">
        <f t="shared" si="76"/>
        <v xml:space="preserve">"Amount" : </v>
      </c>
      <c r="X384" s="125">
        <v>96000</v>
      </c>
      <c r="Y384" s="107" t="str">
        <f t="shared" si="77"/>
        <v xml:space="preserve">"Services" : </v>
      </c>
      <c r="Z384" s="124" t="s">
        <v>2077</v>
      </c>
      <c r="AA384" s="120" t="str">
        <f t="shared" si="78"/>
        <v xml:space="preserve">"Stadium" : </v>
      </c>
      <c r="AB384" s="107" t="str">
        <f t="shared" si="79"/>
        <v xml:space="preserve">"Name" : </v>
      </c>
      <c r="AC384" s="124" t="s">
        <v>2107</v>
      </c>
      <c r="AD384" s="107" t="str">
        <f t="shared" si="80"/>
        <v xml:space="preserve">"City" : </v>
      </c>
      <c r="AE384" s="124" t="s">
        <v>2120</v>
      </c>
      <c r="AF384" s="107" t="str">
        <f t="shared" si="81"/>
        <v xml:space="preserve">"Type" : </v>
      </c>
      <c r="AG384" s="124" t="s">
        <v>2124</v>
      </c>
      <c r="AH384" s="107" t="str">
        <f t="shared" si="82"/>
        <v xml:space="preserve">"Capacity" : </v>
      </c>
      <c r="AI384" s="124">
        <v>4500</v>
      </c>
      <c r="AJ384" s="107" t="str">
        <f t="shared" si="83"/>
        <v>"Acoustics" :</v>
      </c>
      <c r="AK384" s="124" t="s">
        <v>135</v>
      </c>
      <c r="AL384" s="119" t="s">
        <v>2197</v>
      </c>
      <c r="AM384" s="128" t="s">
        <v>2147</v>
      </c>
      <c r="AN384" s="119" t="s">
        <v>2198</v>
      </c>
      <c r="AO384" s="128" t="s">
        <v>2186</v>
      </c>
    </row>
    <row r="385" spans="1:41" ht="12" x14ac:dyDescent="0.25">
      <c r="A385" s="43">
        <v>371</v>
      </c>
      <c r="B385" s="43">
        <v>2021</v>
      </c>
      <c r="C385" s="43">
        <v>7</v>
      </c>
      <c r="D385" s="43">
        <v>95</v>
      </c>
      <c r="E385" s="43">
        <v>35300</v>
      </c>
      <c r="F385" s="43">
        <v>33300</v>
      </c>
      <c r="G385" s="43">
        <v>50</v>
      </c>
      <c r="H385" s="43">
        <v>120</v>
      </c>
      <c r="I385" s="126">
        <v>41300</v>
      </c>
      <c r="J385" s="126">
        <v>119100</v>
      </c>
      <c r="K385" s="43" t="s">
        <v>134</v>
      </c>
      <c r="L385" s="126">
        <v>14400</v>
      </c>
      <c r="M385" s="106" t="str">
        <f t="shared" si="70"/>
        <v xml:space="preserve">"Performer" : </v>
      </c>
      <c r="N385" s="107" t="str">
        <f t="shared" si="71"/>
        <v xml:space="preserve">"Name" : </v>
      </c>
      <c r="O385" s="48" t="s">
        <v>465</v>
      </c>
      <c r="P385" s="107" t="str">
        <f t="shared" si="72"/>
        <v xml:space="preserve">"Music_Type" : </v>
      </c>
      <c r="Q385" s="48" t="s">
        <v>1094</v>
      </c>
      <c r="R385" s="107" t="str">
        <f t="shared" si="73"/>
        <v xml:space="preserve">"Services" : </v>
      </c>
      <c r="S385" s="46" t="s">
        <v>1129</v>
      </c>
      <c r="T385" s="120" t="str">
        <f t="shared" si="74"/>
        <v xml:space="preserve">"Sponsor" : </v>
      </c>
      <c r="U385" s="107" t="str">
        <f t="shared" si="75"/>
        <v xml:space="preserve">"Name" : </v>
      </c>
      <c r="V385" s="124" t="s">
        <v>1703</v>
      </c>
      <c r="W385" s="107" t="str">
        <f t="shared" si="76"/>
        <v xml:space="preserve">"Amount" : </v>
      </c>
      <c r="X385" s="125">
        <v>153000</v>
      </c>
      <c r="Y385" s="107" t="str">
        <f t="shared" si="77"/>
        <v xml:space="preserve">"Services" : </v>
      </c>
      <c r="Z385" s="124" t="s">
        <v>2095</v>
      </c>
      <c r="AA385" s="120" t="str">
        <f t="shared" si="78"/>
        <v xml:space="preserve">"Stadium" : </v>
      </c>
      <c r="AB385" s="107" t="str">
        <f t="shared" si="79"/>
        <v xml:space="preserve">"Name" : </v>
      </c>
      <c r="AC385" s="124" t="s">
        <v>2105</v>
      </c>
      <c r="AD385" s="107" t="str">
        <f t="shared" si="80"/>
        <v xml:space="preserve">"City" : </v>
      </c>
      <c r="AE385" s="124" t="s">
        <v>2119</v>
      </c>
      <c r="AF385" s="107" t="str">
        <f t="shared" si="81"/>
        <v xml:space="preserve">"Type" : </v>
      </c>
      <c r="AG385" s="124" t="s">
        <v>2127</v>
      </c>
      <c r="AH385" s="107" t="str">
        <f t="shared" si="82"/>
        <v xml:space="preserve">"Capacity" : </v>
      </c>
      <c r="AI385" s="124">
        <v>27000</v>
      </c>
      <c r="AJ385" s="107" t="str">
        <f t="shared" si="83"/>
        <v>"Acoustics" :</v>
      </c>
      <c r="AK385" s="124" t="s">
        <v>134</v>
      </c>
      <c r="AL385" s="119" t="s">
        <v>2197</v>
      </c>
      <c r="AM385" s="128" t="s">
        <v>2156</v>
      </c>
      <c r="AN385" s="119" t="s">
        <v>2198</v>
      </c>
      <c r="AO385" s="128" t="s">
        <v>2176</v>
      </c>
    </row>
    <row r="386" spans="1:41" ht="12" x14ac:dyDescent="0.25">
      <c r="A386" s="43">
        <v>372</v>
      </c>
      <c r="B386" s="43">
        <v>2014</v>
      </c>
      <c r="C386" s="43">
        <v>2</v>
      </c>
      <c r="D386" s="43">
        <v>115</v>
      </c>
      <c r="E386" s="43">
        <v>46600</v>
      </c>
      <c r="F386" s="43">
        <v>46200</v>
      </c>
      <c r="G386" s="43">
        <v>35</v>
      </c>
      <c r="H386" s="43">
        <v>170</v>
      </c>
      <c r="I386" s="126">
        <v>80400</v>
      </c>
      <c r="J386" s="126">
        <v>118800</v>
      </c>
      <c r="K386" s="43" t="s">
        <v>134</v>
      </c>
      <c r="L386" s="126">
        <v>35500</v>
      </c>
      <c r="M386" s="106" t="str">
        <f t="shared" si="70"/>
        <v xml:space="preserve">"Performer" : </v>
      </c>
      <c r="N386" s="107" t="str">
        <f t="shared" si="71"/>
        <v xml:space="preserve">"Name" : </v>
      </c>
      <c r="O386" s="48" t="s">
        <v>710</v>
      </c>
      <c r="P386" s="107" t="str">
        <f t="shared" si="72"/>
        <v xml:space="preserve">"Music_Type" : </v>
      </c>
      <c r="Q386" s="48" t="s">
        <v>1094</v>
      </c>
      <c r="R386" s="107" t="str">
        <f t="shared" si="73"/>
        <v xml:space="preserve">"Services" : </v>
      </c>
      <c r="S386" s="46" t="s">
        <v>1126</v>
      </c>
      <c r="T386" s="120" t="str">
        <f t="shared" si="74"/>
        <v xml:space="preserve">"Sponsor" : </v>
      </c>
      <c r="U386" s="107" t="str">
        <f t="shared" si="75"/>
        <v xml:space="preserve">"Name" : </v>
      </c>
      <c r="V386" s="124" t="s">
        <v>1704</v>
      </c>
      <c r="W386" s="107" t="str">
        <f t="shared" si="76"/>
        <v xml:space="preserve">"Amount" : </v>
      </c>
      <c r="X386" s="125">
        <v>44000</v>
      </c>
      <c r="Y386" s="107" t="str">
        <f t="shared" si="77"/>
        <v xml:space="preserve">"Services" : </v>
      </c>
      <c r="Z386" s="124" t="s">
        <v>2085</v>
      </c>
      <c r="AA386" s="120" t="str">
        <f t="shared" si="78"/>
        <v xml:space="preserve">"Stadium" : </v>
      </c>
      <c r="AB386" s="107" t="str">
        <f t="shared" si="79"/>
        <v xml:space="preserve">"Name" : </v>
      </c>
      <c r="AC386" s="124" t="s">
        <v>2110</v>
      </c>
      <c r="AD386" s="107" t="str">
        <f t="shared" si="80"/>
        <v xml:space="preserve">"City" : </v>
      </c>
      <c r="AE386" s="124" t="s">
        <v>2123</v>
      </c>
      <c r="AF386" s="107" t="str">
        <f t="shared" si="81"/>
        <v xml:space="preserve">"Type" : </v>
      </c>
      <c r="AG386" s="124" t="s">
        <v>2125</v>
      </c>
      <c r="AH386" s="107" t="str">
        <f t="shared" si="82"/>
        <v xml:space="preserve">"Capacity" : </v>
      </c>
      <c r="AI386" s="124">
        <v>18000</v>
      </c>
      <c r="AJ386" s="107" t="str">
        <f t="shared" si="83"/>
        <v>"Acoustics" :</v>
      </c>
      <c r="AK386" s="124" t="s">
        <v>134</v>
      </c>
      <c r="AL386" s="119" t="s">
        <v>2197</v>
      </c>
      <c r="AM386" s="128" t="s">
        <v>2152</v>
      </c>
      <c r="AN386" s="119" t="s">
        <v>2198</v>
      </c>
      <c r="AO386" s="128" t="s">
        <v>2191</v>
      </c>
    </row>
    <row r="387" spans="1:41" ht="12" x14ac:dyDescent="0.25">
      <c r="A387" s="43">
        <v>373</v>
      </c>
      <c r="B387" s="43">
        <v>2019</v>
      </c>
      <c r="C387" s="43">
        <v>1</v>
      </c>
      <c r="D387" s="43">
        <v>85</v>
      </c>
      <c r="E387" s="43">
        <v>22000</v>
      </c>
      <c r="F387" s="43">
        <v>24200</v>
      </c>
      <c r="G387" s="43">
        <v>35</v>
      </c>
      <c r="H387" s="43">
        <v>120</v>
      </c>
      <c r="I387" s="126">
        <v>53000</v>
      </c>
      <c r="J387" s="126">
        <v>20000</v>
      </c>
      <c r="K387" s="43" t="s">
        <v>134</v>
      </c>
      <c r="L387" s="126">
        <v>3700</v>
      </c>
      <c r="M387" s="106" t="str">
        <f t="shared" si="70"/>
        <v xml:space="preserve">"Performer" : </v>
      </c>
      <c r="N387" s="107" t="str">
        <f t="shared" si="71"/>
        <v xml:space="preserve">"Name" : </v>
      </c>
      <c r="O387" s="48" t="s">
        <v>711</v>
      </c>
      <c r="P387" s="107" t="str">
        <f t="shared" si="72"/>
        <v xml:space="preserve">"Music_Type" : </v>
      </c>
      <c r="Q387" s="48" t="s">
        <v>1098</v>
      </c>
      <c r="R387" s="107" t="str">
        <f t="shared" si="73"/>
        <v xml:space="preserve">"Services" : </v>
      </c>
      <c r="S387" s="46" t="s">
        <v>1133</v>
      </c>
      <c r="T387" s="120" t="str">
        <f t="shared" si="74"/>
        <v xml:space="preserve">"Sponsor" : </v>
      </c>
      <c r="U387" s="107" t="str">
        <f t="shared" si="75"/>
        <v xml:space="preserve">"Name" : </v>
      </c>
      <c r="V387" s="124" t="s">
        <v>1367</v>
      </c>
      <c r="W387" s="107" t="str">
        <f t="shared" si="76"/>
        <v xml:space="preserve">"Amount" : </v>
      </c>
      <c r="X387" s="125">
        <v>235000</v>
      </c>
      <c r="Y387" s="107" t="str">
        <f t="shared" si="77"/>
        <v xml:space="preserve">"Services" : </v>
      </c>
      <c r="Z387" s="124" t="s">
        <v>2076</v>
      </c>
      <c r="AA387" s="120" t="str">
        <f t="shared" si="78"/>
        <v xml:space="preserve">"Stadium" : </v>
      </c>
      <c r="AB387" s="107" t="str">
        <f t="shared" si="79"/>
        <v xml:space="preserve">"Name" : </v>
      </c>
      <c r="AC387" s="124" t="s">
        <v>2104</v>
      </c>
      <c r="AD387" s="107" t="str">
        <f t="shared" si="80"/>
        <v xml:space="preserve">"City" : </v>
      </c>
      <c r="AE387" s="124" t="s">
        <v>2114</v>
      </c>
      <c r="AF387" s="107" t="str">
        <f t="shared" si="81"/>
        <v xml:space="preserve">"Type" : </v>
      </c>
      <c r="AG387" s="124" t="s">
        <v>2126</v>
      </c>
      <c r="AH387" s="107" t="str">
        <f t="shared" si="82"/>
        <v xml:space="preserve">"Capacity" : </v>
      </c>
      <c r="AI387" s="124">
        <v>51700</v>
      </c>
      <c r="AJ387" s="107" t="str">
        <f t="shared" si="83"/>
        <v>"Acoustics" :</v>
      </c>
      <c r="AK387" s="124" t="s">
        <v>134</v>
      </c>
      <c r="AL387" s="119" t="s">
        <v>2197</v>
      </c>
      <c r="AM387" s="128" t="s">
        <v>2155</v>
      </c>
      <c r="AN387" s="119" t="s">
        <v>2198</v>
      </c>
      <c r="AO387" s="128" t="s">
        <v>2166</v>
      </c>
    </row>
    <row r="388" spans="1:41" ht="12" x14ac:dyDescent="0.25">
      <c r="A388" s="43">
        <v>374</v>
      </c>
      <c r="B388" s="43">
        <v>2020</v>
      </c>
      <c r="C388" s="43">
        <v>5</v>
      </c>
      <c r="D388" s="43">
        <v>105</v>
      </c>
      <c r="E388" s="43">
        <v>50400</v>
      </c>
      <c r="F388" s="43">
        <v>42100</v>
      </c>
      <c r="G388" s="43">
        <v>55</v>
      </c>
      <c r="H388" s="43">
        <v>175</v>
      </c>
      <c r="I388" s="126">
        <v>91100</v>
      </c>
      <c r="J388" s="126">
        <v>3600</v>
      </c>
      <c r="K388" s="43" t="s">
        <v>134</v>
      </c>
      <c r="L388" s="126">
        <v>48700</v>
      </c>
      <c r="M388" s="106" t="str">
        <f t="shared" si="70"/>
        <v xml:space="preserve">"Performer" : </v>
      </c>
      <c r="N388" s="107" t="str">
        <f t="shared" si="71"/>
        <v xml:space="preserve">"Name" : </v>
      </c>
      <c r="O388" s="48" t="s">
        <v>712</v>
      </c>
      <c r="P388" s="107" t="str">
        <f t="shared" si="72"/>
        <v xml:space="preserve">"Music_Type" : </v>
      </c>
      <c r="Q388" s="48" t="s">
        <v>1098</v>
      </c>
      <c r="R388" s="107" t="str">
        <f t="shared" si="73"/>
        <v xml:space="preserve">"Services" : </v>
      </c>
      <c r="S388" s="46" t="s">
        <v>1112</v>
      </c>
      <c r="T388" s="120" t="str">
        <f t="shared" si="74"/>
        <v xml:space="preserve">"Sponsor" : </v>
      </c>
      <c r="U388" s="107" t="str">
        <f t="shared" si="75"/>
        <v xml:space="preserve">"Name" : </v>
      </c>
      <c r="V388" s="124" t="s">
        <v>1705</v>
      </c>
      <c r="W388" s="107" t="str">
        <f t="shared" si="76"/>
        <v xml:space="preserve">"Amount" : </v>
      </c>
      <c r="X388" s="125">
        <v>119000</v>
      </c>
      <c r="Y388" s="107" t="str">
        <f t="shared" si="77"/>
        <v xml:space="preserve">"Services" : </v>
      </c>
      <c r="Z388" s="124" t="s">
        <v>2080</v>
      </c>
      <c r="AA388" s="120" t="str">
        <f t="shared" si="78"/>
        <v xml:space="preserve">"Stadium" : </v>
      </c>
      <c r="AB388" s="107" t="str">
        <f t="shared" si="79"/>
        <v xml:space="preserve">"Name" : </v>
      </c>
      <c r="AC388" s="124" t="s">
        <v>2113</v>
      </c>
      <c r="AD388" s="107" t="str">
        <f t="shared" si="80"/>
        <v xml:space="preserve">"City" : </v>
      </c>
      <c r="AE388" s="124" t="s">
        <v>2114</v>
      </c>
      <c r="AF388" s="107" t="str">
        <f t="shared" si="81"/>
        <v xml:space="preserve">"Type" : </v>
      </c>
      <c r="AG388" s="124" t="s">
        <v>2126</v>
      </c>
      <c r="AH388" s="107" t="str">
        <f t="shared" si="82"/>
        <v xml:space="preserve">"Capacity" : </v>
      </c>
      <c r="AI388" s="124">
        <v>8000</v>
      </c>
      <c r="AJ388" s="107" t="str">
        <f t="shared" si="83"/>
        <v>"Acoustics" :</v>
      </c>
      <c r="AK388" s="124" t="s">
        <v>134</v>
      </c>
      <c r="AL388" s="119" t="s">
        <v>2197</v>
      </c>
      <c r="AM388" s="128" t="s">
        <v>2157</v>
      </c>
      <c r="AN388" s="119" t="s">
        <v>2198</v>
      </c>
      <c r="AO388" s="128" t="s">
        <v>2180</v>
      </c>
    </row>
    <row r="389" spans="1:41" ht="12" x14ac:dyDescent="0.25">
      <c r="A389" s="43">
        <v>375</v>
      </c>
      <c r="B389" s="43">
        <v>2024</v>
      </c>
      <c r="C389" s="43">
        <v>10</v>
      </c>
      <c r="D389" s="43">
        <v>180</v>
      </c>
      <c r="E389" s="43">
        <v>20500</v>
      </c>
      <c r="F389" s="43">
        <v>21800</v>
      </c>
      <c r="G389" s="43">
        <v>35</v>
      </c>
      <c r="H389" s="43">
        <v>170</v>
      </c>
      <c r="I389" s="126">
        <v>49500</v>
      </c>
      <c r="J389" s="126">
        <v>85800</v>
      </c>
      <c r="K389" s="43" t="s">
        <v>133</v>
      </c>
      <c r="L389" s="126">
        <v>24700</v>
      </c>
      <c r="M389" s="106" t="str">
        <f t="shared" si="70"/>
        <v xml:space="preserve">"Performer" : </v>
      </c>
      <c r="N389" s="107" t="str">
        <f t="shared" si="71"/>
        <v xml:space="preserve">"Name" : </v>
      </c>
      <c r="O389" s="48" t="s">
        <v>304</v>
      </c>
      <c r="P389" s="107" t="str">
        <f t="shared" si="72"/>
        <v xml:space="preserve">"Music_Type" : </v>
      </c>
      <c r="Q389" s="48" t="s">
        <v>1093</v>
      </c>
      <c r="R389" s="107" t="str">
        <f t="shared" si="73"/>
        <v xml:space="preserve">"Services" : </v>
      </c>
      <c r="S389" s="46" t="s">
        <v>1129</v>
      </c>
      <c r="T389" s="120" t="str">
        <f t="shared" si="74"/>
        <v xml:space="preserve">"Sponsor" : </v>
      </c>
      <c r="U389" s="107" t="str">
        <f t="shared" si="75"/>
        <v xml:space="preserve">"Name" : </v>
      </c>
      <c r="V389" s="124" t="s">
        <v>1706</v>
      </c>
      <c r="W389" s="107" t="str">
        <f t="shared" si="76"/>
        <v xml:space="preserve">"Amount" : </v>
      </c>
      <c r="X389" s="125">
        <v>377000</v>
      </c>
      <c r="Y389" s="107" t="str">
        <f t="shared" si="77"/>
        <v xml:space="preserve">"Services" : </v>
      </c>
      <c r="Z389" s="124" t="s">
        <v>2075</v>
      </c>
      <c r="AA389" s="120" t="str">
        <f t="shared" si="78"/>
        <v xml:space="preserve">"Stadium" : </v>
      </c>
      <c r="AB389" s="107" t="str">
        <f t="shared" si="79"/>
        <v xml:space="preserve">"Name" : </v>
      </c>
      <c r="AC389" s="124" t="s">
        <v>2110</v>
      </c>
      <c r="AD389" s="107" t="str">
        <f t="shared" si="80"/>
        <v xml:space="preserve">"City" : </v>
      </c>
      <c r="AE389" s="124" t="s">
        <v>2123</v>
      </c>
      <c r="AF389" s="107" t="str">
        <f t="shared" si="81"/>
        <v xml:space="preserve">"Type" : </v>
      </c>
      <c r="AG389" s="124" t="s">
        <v>2125</v>
      </c>
      <c r="AH389" s="107" t="str">
        <f t="shared" si="82"/>
        <v xml:space="preserve">"Capacity" : </v>
      </c>
      <c r="AI389" s="124">
        <v>18000</v>
      </c>
      <c r="AJ389" s="107" t="str">
        <f t="shared" si="83"/>
        <v>"Acoustics" :</v>
      </c>
      <c r="AK389" s="124" t="s">
        <v>134</v>
      </c>
      <c r="AL389" s="119" t="s">
        <v>2197</v>
      </c>
      <c r="AM389" s="128" t="s">
        <v>2147</v>
      </c>
      <c r="AN389" s="119" t="s">
        <v>2198</v>
      </c>
      <c r="AO389" s="128" t="s">
        <v>2167</v>
      </c>
    </row>
    <row r="390" spans="1:41" ht="12" x14ac:dyDescent="0.25">
      <c r="A390" s="43">
        <v>376</v>
      </c>
      <c r="B390" s="43">
        <v>2018</v>
      </c>
      <c r="C390" s="43">
        <v>5</v>
      </c>
      <c r="D390" s="43">
        <v>65</v>
      </c>
      <c r="E390" s="43">
        <v>19200</v>
      </c>
      <c r="F390" s="43">
        <v>20400</v>
      </c>
      <c r="G390" s="43">
        <v>15</v>
      </c>
      <c r="H390" s="43">
        <v>65</v>
      </c>
      <c r="I390" s="126">
        <v>65600</v>
      </c>
      <c r="J390" s="126">
        <v>46600</v>
      </c>
      <c r="K390" s="43" t="s">
        <v>133</v>
      </c>
      <c r="L390" s="126">
        <v>11800</v>
      </c>
      <c r="M390" s="106" t="str">
        <f t="shared" si="70"/>
        <v xml:space="preserve">"Performer" : </v>
      </c>
      <c r="N390" s="107" t="str">
        <f t="shared" si="71"/>
        <v xml:space="preserve">"Name" : </v>
      </c>
      <c r="O390" s="48" t="s">
        <v>713</v>
      </c>
      <c r="P390" s="107" t="str">
        <f t="shared" si="72"/>
        <v xml:space="preserve">"Music_Type" : </v>
      </c>
      <c r="Q390" s="48" t="s">
        <v>1096</v>
      </c>
      <c r="R390" s="107" t="str">
        <f t="shared" si="73"/>
        <v xml:space="preserve">"Services" : </v>
      </c>
      <c r="S390" s="46" t="s">
        <v>1114</v>
      </c>
      <c r="T390" s="120" t="str">
        <f t="shared" si="74"/>
        <v xml:space="preserve">"Sponsor" : </v>
      </c>
      <c r="U390" s="107" t="str">
        <f t="shared" si="75"/>
        <v xml:space="preserve">"Name" : </v>
      </c>
      <c r="V390" s="124" t="s">
        <v>1707</v>
      </c>
      <c r="W390" s="107" t="str">
        <f t="shared" si="76"/>
        <v xml:space="preserve">"Amount" : </v>
      </c>
      <c r="X390" s="125">
        <v>49000</v>
      </c>
      <c r="Y390" s="107" t="str">
        <f t="shared" si="77"/>
        <v xml:space="preserve">"Services" : </v>
      </c>
      <c r="Z390" s="124" t="s">
        <v>2066</v>
      </c>
      <c r="AA390" s="120" t="str">
        <f t="shared" si="78"/>
        <v xml:space="preserve">"Stadium" : </v>
      </c>
      <c r="AB390" s="107" t="str">
        <f t="shared" si="79"/>
        <v xml:space="preserve">"Name" : </v>
      </c>
      <c r="AC390" s="124" t="s">
        <v>2101</v>
      </c>
      <c r="AD390" s="107" t="str">
        <f t="shared" si="80"/>
        <v xml:space="preserve">"City" : </v>
      </c>
      <c r="AE390" s="124" t="s">
        <v>2115</v>
      </c>
      <c r="AF390" s="107" t="str">
        <f t="shared" si="81"/>
        <v xml:space="preserve">"Type" : </v>
      </c>
      <c r="AG390" s="124" t="s">
        <v>2125</v>
      </c>
      <c r="AH390" s="107" t="str">
        <f t="shared" si="82"/>
        <v xml:space="preserve">"Capacity" : </v>
      </c>
      <c r="AI390" s="124">
        <v>25600</v>
      </c>
      <c r="AJ390" s="107" t="str">
        <f t="shared" si="83"/>
        <v>"Acoustics" :</v>
      </c>
      <c r="AK390" s="124" t="s">
        <v>134</v>
      </c>
      <c r="AL390" s="119" t="s">
        <v>2197</v>
      </c>
      <c r="AM390" s="128" t="s">
        <v>2142</v>
      </c>
      <c r="AN390" s="119" t="s">
        <v>2198</v>
      </c>
      <c r="AO390" s="128" t="s">
        <v>2168</v>
      </c>
    </row>
    <row r="391" spans="1:41" ht="12" x14ac:dyDescent="0.25">
      <c r="A391" s="43">
        <v>377</v>
      </c>
      <c r="B391" s="43">
        <v>2022</v>
      </c>
      <c r="C391" s="43">
        <v>11</v>
      </c>
      <c r="D391" s="43">
        <v>145</v>
      </c>
      <c r="E391" s="43">
        <v>63300</v>
      </c>
      <c r="F391" s="43">
        <v>53000</v>
      </c>
      <c r="G391" s="43">
        <v>20</v>
      </c>
      <c r="H391" s="43">
        <v>50</v>
      </c>
      <c r="I391" s="126">
        <v>72300</v>
      </c>
      <c r="J391" s="126">
        <v>48300</v>
      </c>
      <c r="K391" s="43" t="s">
        <v>135</v>
      </c>
      <c r="L391" s="126">
        <v>6000</v>
      </c>
      <c r="M391" s="106" t="str">
        <f t="shared" si="70"/>
        <v xml:space="preserve">"Performer" : </v>
      </c>
      <c r="N391" s="107" t="str">
        <f t="shared" si="71"/>
        <v xml:space="preserve">"Name" : </v>
      </c>
      <c r="O391" s="48" t="s">
        <v>714</v>
      </c>
      <c r="P391" s="107" t="str">
        <f t="shared" si="72"/>
        <v xml:space="preserve">"Music_Type" : </v>
      </c>
      <c r="Q391" s="48" t="s">
        <v>1098</v>
      </c>
      <c r="R391" s="107" t="str">
        <f t="shared" si="73"/>
        <v xml:space="preserve">"Services" : </v>
      </c>
      <c r="S391" s="46" t="s">
        <v>1123</v>
      </c>
      <c r="T391" s="120" t="str">
        <f t="shared" si="74"/>
        <v xml:space="preserve">"Sponsor" : </v>
      </c>
      <c r="U391" s="107" t="str">
        <f t="shared" si="75"/>
        <v xml:space="preserve">"Name" : </v>
      </c>
      <c r="V391" s="124" t="s">
        <v>1257</v>
      </c>
      <c r="W391" s="107" t="str">
        <f t="shared" si="76"/>
        <v xml:space="preserve">"Amount" : </v>
      </c>
      <c r="X391" s="125">
        <v>34000</v>
      </c>
      <c r="Y391" s="107" t="str">
        <f t="shared" si="77"/>
        <v xml:space="preserve">"Services" : </v>
      </c>
      <c r="Z391" s="124" t="s">
        <v>2080</v>
      </c>
      <c r="AA391" s="120" t="str">
        <f t="shared" si="78"/>
        <v xml:space="preserve">"Stadium" : </v>
      </c>
      <c r="AB391" s="107" t="str">
        <f t="shared" si="79"/>
        <v xml:space="preserve">"Name" : </v>
      </c>
      <c r="AC391" s="124" t="s">
        <v>2098</v>
      </c>
      <c r="AD391" s="107" t="str">
        <f t="shared" si="80"/>
        <v xml:space="preserve">"City" : </v>
      </c>
      <c r="AE391" s="124" t="s">
        <v>2114</v>
      </c>
      <c r="AF391" s="107" t="str">
        <f t="shared" si="81"/>
        <v xml:space="preserve">"Type" : </v>
      </c>
      <c r="AG391" s="124" t="s">
        <v>2127</v>
      </c>
      <c r="AH391" s="107" t="str">
        <f t="shared" si="82"/>
        <v xml:space="preserve">"Capacity" : </v>
      </c>
      <c r="AI391" s="124">
        <v>82300</v>
      </c>
      <c r="AJ391" s="107" t="str">
        <f t="shared" si="83"/>
        <v>"Acoustics" :</v>
      </c>
      <c r="AK391" s="124" t="s">
        <v>134</v>
      </c>
      <c r="AL391" s="119" t="s">
        <v>2197</v>
      </c>
      <c r="AM391" s="128" t="s">
        <v>2161</v>
      </c>
      <c r="AN391" s="119" t="s">
        <v>2198</v>
      </c>
      <c r="AO391" s="128" t="s">
        <v>2183</v>
      </c>
    </row>
    <row r="392" spans="1:41" ht="12" x14ac:dyDescent="0.25">
      <c r="A392" s="43">
        <v>378</v>
      </c>
      <c r="B392" s="43">
        <v>2013</v>
      </c>
      <c r="C392" s="43">
        <v>3</v>
      </c>
      <c r="D392" s="43">
        <v>105</v>
      </c>
      <c r="E392" s="43">
        <v>73700</v>
      </c>
      <c r="F392" s="43">
        <v>73800</v>
      </c>
      <c r="G392" s="43">
        <v>60</v>
      </c>
      <c r="H392" s="43">
        <v>155</v>
      </c>
      <c r="I392" s="126">
        <v>97200</v>
      </c>
      <c r="J392" s="126">
        <v>116300</v>
      </c>
      <c r="K392" s="43" t="s">
        <v>134</v>
      </c>
      <c r="L392" s="126">
        <v>37600</v>
      </c>
      <c r="M392" s="106" t="str">
        <f t="shared" si="70"/>
        <v xml:space="preserve">"Performer" : </v>
      </c>
      <c r="N392" s="107" t="str">
        <f t="shared" si="71"/>
        <v xml:space="preserve">"Name" : </v>
      </c>
      <c r="O392" s="48" t="s">
        <v>715</v>
      </c>
      <c r="P392" s="107" t="str">
        <f t="shared" si="72"/>
        <v xml:space="preserve">"Music_Type" : </v>
      </c>
      <c r="Q392" s="48" t="s">
        <v>1094</v>
      </c>
      <c r="R392" s="107" t="str">
        <f t="shared" si="73"/>
        <v xml:space="preserve">"Services" : </v>
      </c>
      <c r="S392" s="46" t="s">
        <v>1130</v>
      </c>
      <c r="T392" s="120" t="str">
        <f t="shared" si="74"/>
        <v xml:space="preserve">"Sponsor" : </v>
      </c>
      <c r="U392" s="107" t="str">
        <f t="shared" si="75"/>
        <v xml:space="preserve">"Name" : </v>
      </c>
      <c r="V392" s="124" t="s">
        <v>1708</v>
      </c>
      <c r="W392" s="107" t="str">
        <f t="shared" si="76"/>
        <v xml:space="preserve">"Amount" : </v>
      </c>
      <c r="X392" s="125">
        <v>304000</v>
      </c>
      <c r="Y392" s="107" t="str">
        <f t="shared" si="77"/>
        <v xml:space="preserve">"Services" : </v>
      </c>
      <c r="Z392" s="124" t="s">
        <v>2091</v>
      </c>
      <c r="AA392" s="120" t="str">
        <f t="shared" si="78"/>
        <v xml:space="preserve">"Stadium" : </v>
      </c>
      <c r="AB392" s="107" t="str">
        <f t="shared" si="79"/>
        <v xml:space="preserve">"Name" : </v>
      </c>
      <c r="AC392" s="124" t="s">
        <v>2107</v>
      </c>
      <c r="AD392" s="107" t="str">
        <f t="shared" si="80"/>
        <v xml:space="preserve">"City" : </v>
      </c>
      <c r="AE392" s="124" t="s">
        <v>2120</v>
      </c>
      <c r="AF392" s="107" t="str">
        <f t="shared" si="81"/>
        <v xml:space="preserve">"Type" : </v>
      </c>
      <c r="AG392" s="124" t="s">
        <v>2124</v>
      </c>
      <c r="AH392" s="107" t="str">
        <f t="shared" si="82"/>
        <v xml:space="preserve">"Capacity" : </v>
      </c>
      <c r="AI392" s="124">
        <v>4500</v>
      </c>
      <c r="AJ392" s="107" t="str">
        <f t="shared" si="83"/>
        <v>"Acoustics" :</v>
      </c>
      <c r="AK392" s="124" t="s">
        <v>135</v>
      </c>
      <c r="AL392" s="119" t="s">
        <v>2197</v>
      </c>
      <c r="AM392" s="128" t="s">
        <v>2144</v>
      </c>
      <c r="AN392" s="119" t="s">
        <v>2198</v>
      </c>
      <c r="AO392" s="128" t="s">
        <v>2192</v>
      </c>
    </row>
    <row r="393" spans="1:41" ht="12" x14ac:dyDescent="0.25">
      <c r="A393" s="43">
        <v>379</v>
      </c>
      <c r="B393" s="43">
        <v>2020</v>
      </c>
      <c r="C393" s="43">
        <v>10</v>
      </c>
      <c r="D393" s="43">
        <v>70</v>
      </c>
      <c r="E393" s="43">
        <v>25800</v>
      </c>
      <c r="F393" s="43">
        <v>24900</v>
      </c>
      <c r="G393" s="43">
        <v>20</v>
      </c>
      <c r="H393" s="43">
        <v>50</v>
      </c>
      <c r="I393" s="126">
        <v>96500</v>
      </c>
      <c r="J393" s="126">
        <v>57200</v>
      </c>
      <c r="K393" s="43" t="s">
        <v>133</v>
      </c>
      <c r="L393" s="126">
        <v>43400</v>
      </c>
      <c r="M393" s="106" t="str">
        <f t="shared" si="70"/>
        <v xml:space="preserve">"Performer" : </v>
      </c>
      <c r="N393" s="107" t="str">
        <f t="shared" si="71"/>
        <v xml:space="preserve">"Name" : </v>
      </c>
      <c r="O393" s="48" t="s">
        <v>716</v>
      </c>
      <c r="P393" s="107" t="str">
        <f t="shared" si="72"/>
        <v xml:space="preserve">"Music_Type" : </v>
      </c>
      <c r="Q393" s="48" t="s">
        <v>1096</v>
      </c>
      <c r="R393" s="107" t="str">
        <f t="shared" si="73"/>
        <v xml:space="preserve">"Services" : </v>
      </c>
      <c r="S393" s="46" t="s">
        <v>1126</v>
      </c>
      <c r="T393" s="120" t="str">
        <f t="shared" si="74"/>
        <v xml:space="preserve">"Sponsor" : </v>
      </c>
      <c r="U393" s="107" t="str">
        <f t="shared" si="75"/>
        <v xml:space="preserve">"Name" : </v>
      </c>
      <c r="V393" s="124" t="s">
        <v>1359</v>
      </c>
      <c r="W393" s="107" t="str">
        <f t="shared" si="76"/>
        <v xml:space="preserve">"Amount" : </v>
      </c>
      <c r="X393" s="125">
        <v>412000</v>
      </c>
      <c r="Y393" s="107" t="str">
        <f t="shared" si="77"/>
        <v xml:space="preserve">"Services" : </v>
      </c>
      <c r="Z393" s="124" t="s">
        <v>2069</v>
      </c>
      <c r="AA393" s="120" t="str">
        <f t="shared" si="78"/>
        <v xml:space="preserve">"Stadium" : </v>
      </c>
      <c r="AB393" s="107" t="str">
        <f t="shared" si="79"/>
        <v xml:space="preserve">"Name" : </v>
      </c>
      <c r="AC393" s="124" t="s">
        <v>2111</v>
      </c>
      <c r="AD393" s="107" t="str">
        <f t="shared" si="80"/>
        <v xml:space="preserve">"City" : </v>
      </c>
      <c r="AE393" s="124" t="s">
        <v>2114</v>
      </c>
      <c r="AF393" s="107" t="str">
        <f t="shared" si="81"/>
        <v xml:space="preserve">"Type" : </v>
      </c>
      <c r="AG393" s="124" t="s">
        <v>2124</v>
      </c>
      <c r="AH393" s="107" t="str">
        <f t="shared" si="82"/>
        <v xml:space="preserve">"Capacity" : </v>
      </c>
      <c r="AI393" s="124">
        <v>1200</v>
      </c>
      <c r="AJ393" s="107" t="str">
        <f t="shared" si="83"/>
        <v>"Acoustics" :</v>
      </c>
      <c r="AK393" s="124" t="s">
        <v>135</v>
      </c>
      <c r="AL393" s="119" t="s">
        <v>2197</v>
      </c>
      <c r="AM393" s="128" t="s">
        <v>2140</v>
      </c>
      <c r="AN393" s="119" t="s">
        <v>2198</v>
      </c>
      <c r="AO393" s="128" t="s">
        <v>2179</v>
      </c>
    </row>
    <row r="394" spans="1:41" ht="12" x14ac:dyDescent="0.25">
      <c r="A394" s="43">
        <v>380</v>
      </c>
      <c r="B394" s="43">
        <v>2012</v>
      </c>
      <c r="C394" s="43">
        <v>3</v>
      </c>
      <c r="D394" s="43">
        <v>100</v>
      </c>
      <c r="E394" s="43">
        <v>2100</v>
      </c>
      <c r="F394" s="43">
        <v>2000</v>
      </c>
      <c r="G394" s="43">
        <v>10</v>
      </c>
      <c r="H394" s="43">
        <v>45</v>
      </c>
      <c r="I394" s="126">
        <v>79400</v>
      </c>
      <c r="J394" s="126">
        <v>33200</v>
      </c>
      <c r="K394" s="43" t="s">
        <v>134</v>
      </c>
      <c r="L394" s="126">
        <v>9000</v>
      </c>
      <c r="M394" s="106" t="str">
        <f t="shared" si="70"/>
        <v xml:space="preserve">"Performer" : </v>
      </c>
      <c r="N394" s="107" t="str">
        <f t="shared" si="71"/>
        <v xml:space="preserve">"Name" : </v>
      </c>
      <c r="O394" s="48" t="s">
        <v>717</v>
      </c>
      <c r="P394" s="107" t="str">
        <f t="shared" si="72"/>
        <v xml:space="preserve">"Music_Type" : </v>
      </c>
      <c r="Q394" s="48" t="s">
        <v>1094</v>
      </c>
      <c r="R394" s="107" t="str">
        <f t="shared" si="73"/>
        <v xml:space="preserve">"Services" : </v>
      </c>
      <c r="S394" s="46" t="s">
        <v>1109</v>
      </c>
      <c r="T394" s="120" t="str">
        <f t="shared" si="74"/>
        <v xml:space="preserve">"Sponsor" : </v>
      </c>
      <c r="U394" s="107" t="str">
        <f t="shared" si="75"/>
        <v xml:space="preserve">"Name" : </v>
      </c>
      <c r="V394" s="124" t="s">
        <v>1366</v>
      </c>
      <c r="W394" s="107" t="str">
        <f t="shared" si="76"/>
        <v xml:space="preserve">"Amount" : </v>
      </c>
      <c r="X394" s="125">
        <v>401000</v>
      </c>
      <c r="Y394" s="107" t="str">
        <f t="shared" si="77"/>
        <v xml:space="preserve">"Services" : </v>
      </c>
      <c r="Z394" s="124" t="s">
        <v>2069</v>
      </c>
      <c r="AA394" s="120" t="str">
        <f t="shared" si="78"/>
        <v xml:space="preserve">"Stadium" : </v>
      </c>
      <c r="AB394" s="107" t="str">
        <f t="shared" si="79"/>
        <v xml:space="preserve">"Name" : </v>
      </c>
      <c r="AC394" s="124" t="s">
        <v>2112</v>
      </c>
      <c r="AD394" s="107" t="str">
        <f t="shared" si="80"/>
        <v xml:space="preserve">"City" : </v>
      </c>
      <c r="AE394" s="124" t="s">
        <v>2123</v>
      </c>
      <c r="AF394" s="107" t="str">
        <f t="shared" si="81"/>
        <v xml:space="preserve">"Type" : </v>
      </c>
      <c r="AG394" s="124" t="s">
        <v>2128</v>
      </c>
      <c r="AH394" s="107" t="str">
        <f t="shared" si="82"/>
        <v xml:space="preserve">"Capacity" : </v>
      </c>
      <c r="AI394" s="124">
        <v>11000</v>
      </c>
      <c r="AJ394" s="107" t="str">
        <f t="shared" si="83"/>
        <v>"Acoustics" :</v>
      </c>
      <c r="AK394" s="124" t="s">
        <v>135</v>
      </c>
      <c r="AL394" s="119" t="s">
        <v>2197</v>
      </c>
      <c r="AM394" s="128" t="s">
        <v>2130</v>
      </c>
      <c r="AN394" s="119" t="s">
        <v>2198</v>
      </c>
      <c r="AO394" s="128" t="s">
        <v>2173</v>
      </c>
    </row>
    <row r="395" spans="1:41" ht="12" x14ac:dyDescent="0.25">
      <c r="A395" s="43">
        <v>381</v>
      </c>
      <c r="B395" s="43">
        <v>2019</v>
      </c>
      <c r="C395" s="43">
        <v>5</v>
      </c>
      <c r="D395" s="43">
        <v>135</v>
      </c>
      <c r="E395" s="43">
        <v>74100</v>
      </c>
      <c r="F395" s="43">
        <v>78300</v>
      </c>
      <c r="G395" s="43">
        <v>30</v>
      </c>
      <c r="H395" s="43">
        <v>135</v>
      </c>
      <c r="I395" s="126">
        <v>97800</v>
      </c>
      <c r="J395" s="126">
        <v>64000</v>
      </c>
      <c r="K395" s="43" t="s">
        <v>135</v>
      </c>
      <c r="L395" s="126">
        <v>1500</v>
      </c>
      <c r="M395" s="106" t="str">
        <f t="shared" si="70"/>
        <v xml:space="preserve">"Performer" : </v>
      </c>
      <c r="N395" s="107" t="str">
        <f t="shared" si="71"/>
        <v xml:space="preserve">"Name" : </v>
      </c>
      <c r="O395" s="48" t="s">
        <v>718</v>
      </c>
      <c r="P395" s="107" t="str">
        <f t="shared" si="72"/>
        <v xml:space="preserve">"Music_Type" : </v>
      </c>
      <c r="Q395" s="48" t="s">
        <v>1096</v>
      </c>
      <c r="R395" s="107" t="str">
        <f t="shared" si="73"/>
        <v xml:space="preserve">"Services" : </v>
      </c>
      <c r="S395" s="46" t="s">
        <v>1134</v>
      </c>
      <c r="T395" s="120" t="str">
        <f t="shared" si="74"/>
        <v xml:space="preserve">"Sponsor" : </v>
      </c>
      <c r="U395" s="107" t="str">
        <f t="shared" si="75"/>
        <v xml:space="preserve">"Name" : </v>
      </c>
      <c r="V395" s="124" t="s">
        <v>1709</v>
      </c>
      <c r="W395" s="107" t="str">
        <f t="shared" si="76"/>
        <v xml:space="preserve">"Amount" : </v>
      </c>
      <c r="X395" s="125">
        <v>372000</v>
      </c>
      <c r="Y395" s="107" t="str">
        <f t="shared" si="77"/>
        <v xml:space="preserve">"Services" : </v>
      </c>
      <c r="Z395" s="124" t="s">
        <v>2079</v>
      </c>
      <c r="AA395" s="120" t="str">
        <f t="shared" si="78"/>
        <v xml:space="preserve">"Stadium" : </v>
      </c>
      <c r="AB395" s="107" t="str">
        <f t="shared" si="79"/>
        <v xml:space="preserve">"Name" : </v>
      </c>
      <c r="AC395" s="124" t="s">
        <v>2105</v>
      </c>
      <c r="AD395" s="107" t="str">
        <f t="shared" si="80"/>
        <v xml:space="preserve">"City" : </v>
      </c>
      <c r="AE395" s="124" t="s">
        <v>2119</v>
      </c>
      <c r="AF395" s="107" t="str">
        <f t="shared" si="81"/>
        <v xml:space="preserve">"Type" : </v>
      </c>
      <c r="AG395" s="124" t="s">
        <v>2127</v>
      </c>
      <c r="AH395" s="107" t="str">
        <f t="shared" si="82"/>
        <v xml:space="preserve">"Capacity" : </v>
      </c>
      <c r="AI395" s="124">
        <v>27000</v>
      </c>
      <c r="AJ395" s="107" t="str">
        <f t="shared" si="83"/>
        <v>"Acoustics" :</v>
      </c>
      <c r="AK395" s="124" t="s">
        <v>134</v>
      </c>
      <c r="AL395" s="119" t="s">
        <v>2197</v>
      </c>
      <c r="AM395" s="128" t="s">
        <v>2133</v>
      </c>
      <c r="AN395" s="119" t="s">
        <v>2198</v>
      </c>
      <c r="AO395" s="128" t="s">
        <v>2164</v>
      </c>
    </row>
    <row r="396" spans="1:41" ht="12" x14ac:dyDescent="0.25">
      <c r="A396" s="43">
        <v>382</v>
      </c>
      <c r="B396" s="43">
        <v>2021</v>
      </c>
      <c r="C396" s="43">
        <v>1</v>
      </c>
      <c r="D396" s="43">
        <v>125</v>
      </c>
      <c r="E396" s="43">
        <v>24100</v>
      </c>
      <c r="F396" s="43">
        <v>24900</v>
      </c>
      <c r="G396" s="43">
        <v>30</v>
      </c>
      <c r="H396" s="43">
        <v>140</v>
      </c>
      <c r="I396" s="126">
        <v>40500</v>
      </c>
      <c r="J396" s="126">
        <v>75800</v>
      </c>
      <c r="K396" s="43" t="s">
        <v>135</v>
      </c>
      <c r="L396" s="126">
        <v>48500</v>
      </c>
      <c r="M396" s="106" t="str">
        <f t="shared" si="70"/>
        <v xml:space="preserve">"Performer" : </v>
      </c>
      <c r="N396" s="107" t="str">
        <f t="shared" si="71"/>
        <v xml:space="preserve">"Name" : </v>
      </c>
      <c r="O396" s="48" t="s">
        <v>719</v>
      </c>
      <c r="P396" s="107" t="str">
        <f t="shared" si="72"/>
        <v xml:space="preserve">"Music_Type" : </v>
      </c>
      <c r="Q396" s="48" t="s">
        <v>1098</v>
      </c>
      <c r="R396" s="107" t="str">
        <f t="shared" si="73"/>
        <v xml:space="preserve">"Services" : </v>
      </c>
      <c r="S396" s="46" t="s">
        <v>1120</v>
      </c>
      <c r="T396" s="120" t="str">
        <f t="shared" si="74"/>
        <v xml:space="preserve">"Sponsor" : </v>
      </c>
      <c r="U396" s="107" t="str">
        <f t="shared" si="75"/>
        <v xml:space="preserve">"Name" : </v>
      </c>
      <c r="V396" s="124" t="s">
        <v>236</v>
      </c>
      <c r="W396" s="107" t="str">
        <f t="shared" si="76"/>
        <v xml:space="preserve">"Amount" : </v>
      </c>
      <c r="X396" s="125">
        <v>74000</v>
      </c>
      <c r="Y396" s="107" t="str">
        <f t="shared" si="77"/>
        <v xml:space="preserve">"Services" : </v>
      </c>
      <c r="Z396" s="124" t="s">
        <v>2065</v>
      </c>
      <c r="AA396" s="120" t="str">
        <f t="shared" si="78"/>
        <v xml:space="preserve">"Stadium" : </v>
      </c>
      <c r="AB396" s="107" t="str">
        <f t="shared" si="79"/>
        <v xml:space="preserve">"Name" : </v>
      </c>
      <c r="AC396" s="124" t="s">
        <v>2103</v>
      </c>
      <c r="AD396" s="107" t="str">
        <f t="shared" si="80"/>
        <v xml:space="preserve">"City" : </v>
      </c>
      <c r="AE396" s="124" t="s">
        <v>2118</v>
      </c>
      <c r="AF396" s="107" t="str">
        <f t="shared" si="81"/>
        <v xml:space="preserve">"Type" : </v>
      </c>
      <c r="AG396" s="124" t="s">
        <v>2127</v>
      </c>
      <c r="AH396" s="107" t="str">
        <f t="shared" si="82"/>
        <v xml:space="preserve">"Capacity" : </v>
      </c>
      <c r="AI396" s="124">
        <v>45000</v>
      </c>
      <c r="AJ396" s="107" t="str">
        <f t="shared" si="83"/>
        <v>"Acoustics" :</v>
      </c>
      <c r="AK396" s="124" t="s">
        <v>134</v>
      </c>
      <c r="AL396" s="119" t="s">
        <v>2197</v>
      </c>
      <c r="AM396" s="128" t="s">
        <v>2130</v>
      </c>
      <c r="AN396" s="119" t="s">
        <v>2198</v>
      </c>
      <c r="AO396" s="128" t="s">
        <v>2175</v>
      </c>
    </row>
    <row r="397" spans="1:41" ht="12" x14ac:dyDescent="0.25">
      <c r="A397" s="43">
        <v>383</v>
      </c>
      <c r="B397" s="43">
        <v>2016</v>
      </c>
      <c r="C397" s="43">
        <v>1</v>
      </c>
      <c r="D397" s="43">
        <v>80</v>
      </c>
      <c r="E397" s="43">
        <v>68100</v>
      </c>
      <c r="F397" s="43">
        <v>64400</v>
      </c>
      <c r="G397" s="43">
        <v>20</v>
      </c>
      <c r="H397" s="43">
        <v>85</v>
      </c>
      <c r="I397" s="126">
        <v>73500</v>
      </c>
      <c r="J397" s="126">
        <v>110700</v>
      </c>
      <c r="K397" s="43" t="s">
        <v>136</v>
      </c>
      <c r="L397" s="126">
        <v>3100</v>
      </c>
      <c r="M397" s="106" t="str">
        <f t="shared" si="70"/>
        <v xml:space="preserve">"Performer" : </v>
      </c>
      <c r="N397" s="107" t="str">
        <f t="shared" si="71"/>
        <v xml:space="preserve">"Name" : </v>
      </c>
      <c r="O397" s="48" t="s">
        <v>321</v>
      </c>
      <c r="P397" s="107" t="str">
        <f t="shared" si="72"/>
        <v xml:space="preserve">"Music_Type" : </v>
      </c>
      <c r="Q397" s="48" t="s">
        <v>1096</v>
      </c>
      <c r="R397" s="107" t="str">
        <f t="shared" si="73"/>
        <v xml:space="preserve">"Services" : </v>
      </c>
      <c r="S397" s="46" t="s">
        <v>1128</v>
      </c>
      <c r="T397" s="120" t="str">
        <f t="shared" si="74"/>
        <v xml:space="preserve">"Sponsor" : </v>
      </c>
      <c r="U397" s="107" t="str">
        <f t="shared" si="75"/>
        <v xml:space="preserve">"Name" : </v>
      </c>
      <c r="V397" s="124" t="s">
        <v>1710</v>
      </c>
      <c r="W397" s="107" t="str">
        <f t="shared" si="76"/>
        <v xml:space="preserve">"Amount" : </v>
      </c>
      <c r="X397" s="125">
        <v>60000</v>
      </c>
      <c r="Y397" s="107" t="str">
        <f t="shared" si="77"/>
        <v xml:space="preserve">"Services" : </v>
      </c>
      <c r="Z397" s="124" t="s">
        <v>2086</v>
      </c>
      <c r="AA397" s="120" t="str">
        <f t="shared" si="78"/>
        <v xml:space="preserve">"Stadium" : </v>
      </c>
      <c r="AB397" s="107" t="str">
        <f t="shared" si="79"/>
        <v xml:space="preserve">"Name" : </v>
      </c>
      <c r="AC397" s="124" t="s">
        <v>2110</v>
      </c>
      <c r="AD397" s="107" t="str">
        <f t="shared" si="80"/>
        <v xml:space="preserve">"City" : </v>
      </c>
      <c r="AE397" s="124" t="s">
        <v>2123</v>
      </c>
      <c r="AF397" s="107" t="str">
        <f t="shared" si="81"/>
        <v xml:space="preserve">"Type" : </v>
      </c>
      <c r="AG397" s="124" t="s">
        <v>2125</v>
      </c>
      <c r="AH397" s="107" t="str">
        <f t="shared" si="82"/>
        <v xml:space="preserve">"Capacity" : </v>
      </c>
      <c r="AI397" s="124">
        <v>18000</v>
      </c>
      <c r="AJ397" s="107" t="str">
        <f t="shared" si="83"/>
        <v>"Acoustics" :</v>
      </c>
      <c r="AK397" s="124" t="s">
        <v>134</v>
      </c>
      <c r="AL397" s="119" t="s">
        <v>2197</v>
      </c>
      <c r="AM397" s="128" t="s">
        <v>2136</v>
      </c>
      <c r="AN397" s="119" t="s">
        <v>2198</v>
      </c>
      <c r="AO397" s="128" t="s">
        <v>2190</v>
      </c>
    </row>
    <row r="398" spans="1:41" ht="12" x14ac:dyDescent="0.25">
      <c r="A398" s="43">
        <v>384</v>
      </c>
      <c r="B398" s="43">
        <v>2011</v>
      </c>
      <c r="C398" s="43">
        <v>2</v>
      </c>
      <c r="D398" s="43">
        <v>125</v>
      </c>
      <c r="E398" s="43">
        <v>31800</v>
      </c>
      <c r="F398" s="43">
        <v>29300</v>
      </c>
      <c r="G398" s="43">
        <v>30</v>
      </c>
      <c r="H398" s="43">
        <v>90</v>
      </c>
      <c r="I398" s="126">
        <v>86400</v>
      </c>
      <c r="J398" s="126">
        <v>4100</v>
      </c>
      <c r="K398" s="43" t="s">
        <v>134</v>
      </c>
      <c r="L398" s="126">
        <v>26900</v>
      </c>
      <c r="M398" s="106" t="str">
        <f t="shared" si="70"/>
        <v xml:space="preserve">"Performer" : </v>
      </c>
      <c r="N398" s="107" t="str">
        <f t="shared" si="71"/>
        <v xml:space="preserve">"Name" : </v>
      </c>
      <c r="O398" s="48" t="s">
        <v>720</v>
      </c>
      <c r="P398" s="107" t="str">
        <f t="shared" si="72"/>
        <v xml:space="preserve">"Music_Type" : </v>
      </c>
      <c r="Q398" s="48" t="s">
        <v>1098</v>
      </c>
      <c r="R398" s="107" t="str">
        <f t="shared" si="73"/>
        <v xml:space="preserve">"Services" : </v>
      </c>
      <c r="S398" s="46" t="s">
        <v>1114</v>
      </c>
      <c r="T398" s="120" t="str">
        <f t="shared" si="74"/>
        <v xml:space="preserve">"Sponsor" : </v>
      </c>
      <c r="U398" s="107" t="str">
        <f t="shared" si="75"/>
        <v xml:space="preserve">"Name" : </v>
      </c>
      <c r="V398" s="124" t="s">
        <v>1189</v>
      </c>
      <c r="W398" s="107" t="str">
        <f t="shared" si="76"/>
        <v xml:space="preserve">"Amount" : </v>
      </c>
      <c r="X398" s="125">
        <v>11000</v>
      </c>
      <c r="Y398" s="107" t="str">
        <f t="shared" si="77"/>
        <v xml:space="preserve">"Services" : </v>
      </c>
      <c r="Z398" s="124" t="s">
        <v>2072</v>
      </c>
      <c r="AA398" s="120" t="str">
        <f t="shared" si="78"/>
        <v xml:space="preserve">"Stadium" : </v>
      </c>
      <c r="AB398" s="107" t="str">
        <f t="shared" si="79"/>
        <v xml:space="preserve">"Name" : </v>
      </c>
      <c r="AC398" s="124" t="s">
        <v>2107</v>
      </c>
      <c r="AD398" s="107" t="str">
        <f t="shared" si="80"/>
        <v xml:space="preserve">"City" : </v>
      </c>
      <c r="AE398" s="124" t="s">
        <v>2120</v>
      </c>
      <c r="AF398" s="107" t="str">
        <f t="shared" si="81"/>
        <v xml:space="preserve">"Type" : </v>
      </c>
      <c r="AG398" s="124" t="s">
        <v>2124</v>
      </c>
      <c r="AH398" s="107" t="str">
        <f t="shared" si="82"/>
        <v xml:space="preserve">"Capacity" : </v>
      </c>
      <c r="AI398" s="124">
        <v>4500</v>
      </c>
      <c r="AJ398" s="107" t="str">
        <f t="shared" si="83"/>
        <v>"Acoustics" :</v>
      </c>
      <c r="AK398" s="124" t="s">
        <v>135</v>
      </c>
      <c r="AL398" s="119" t="s">
        <v>2197</v>
      </c>
      <c r="AM398" s="128" t="s">
        <v>2137</v>
      </c>
      <c r="AN398" s="119" t="s">
        <v>2198</v>
      </c>
      <c r="AO398" s="128" t="s">
        <v>2180</v>
      </c>
    </row>
    <row r="399" spans="1:41" ht="12" x14ac:dyDescent="0.25">
      <c r="A399" s="43">
        <v>385</v>
      </c>
      <c r="B399" s="43">
        <v>2016</v>
      </c>
      <c r="C399" s="43">
        <v>11</v>
      </c>
      <c r="D399" s="43">
        <v>145</v>
      </c>
      <c r="E399" s="43">
        <v>31000</v>
      </c>
      <c r="F399" s="43">
        <v>31000</v>
      </c>
      <c r="G399" s="43">
        <v>35</v>
      </c>
      <c r="H399" s="43">
        <v>165</v>
      </c>
      <c r="I399" s="126">
        <v>97500</v>
      </c>
      <c r="J399" s="126">
        <v>96900</v>
      </c>
      <c r="K399" s="43" t="s">
        <v>135</v>
      </c>
      <c r="L399" s="126">
        <v>23400</v>
      </c>
      <c r="M399" s="106" t="str">
        <f t="shared" si="70"/>
        <v xml:space="preserve">"Performer" : </v>
      </c>
      <c r="N399" s="107" t="str">
        <f t="shared" si="71"/>
        <v xml:space="preserve">"Name" : </v>
      </c>
      <c r="O399" s="48" t="s">
        <v>721</v>
      </c>
      <c r="P399" s="107" t="str">
        <f t="shared" si="72"/>
        <v xml:space="preserve">"Music_Type" : </v>
      </c>
      <c r="Q399" s="48" t="s">
        <v>1096</v>
      </c>
      <c r="R399" s="107" t="str">
        <f t="shared" si="73"/>
        <v xml:space="preserve">"Services" : </v>
      </c>
      <c r="S399" s="46" t="s">
        <v>1133</v>
      </c>
      <c r="T399" s="120" t="str">
        <f t="shared" si="74"/>
        <v xml:space="preserve">"Sponsor" : </v>
      </c>
      <c r="U399" s="107" t="str">
        <f t="shared" si="75"/>
        <v xml:space="preserve">"Name" : </v>
      </c>
      <c r="V399" s="124" t="s">
        <v>1711</v>
      </c>
      <c r="W399" s="107" t="str">
        <f t="shared" si="76"/>
        <v xml:space="preserve">"Amount" : </v>
      </c>
      <c r="X399" s="125">
        <v>199000</v>
      </c>
      <c r="Y399" s="107" t="str">
        <f t="shared" si="77"/>
        <v xml:space="preserve">"Services" : </v>
      </c>
      <c r="Z399" s="124" t="s">
        <v>2070</v>
      </c>
      <c r="AA399" s="120" t="str">
        <f t="shared" si="78"/>
        <v xml:space="preserve">"Stadium" : </v>
      </c>
      <c r="AB399" s="107" t="str">
        <f t="shared" si="79"/>
        <v xml:space="preserve">"Name" : </v>
      </c>
      <c r="AC399" s="124" t="s">
        <v>2106</v>
      </c>
      <c r="AD399" s="107" t="str">
        <f t="shared" si="80"/>
        <v xml:space="preserve">"City" : </v>
      </c>
      <c r="AE399" s="124" t="s">
        <v>2114</v>
      </c>
      <c r="AF399" s="107" t="str">
        <f t="shared" si="81"/>
        <v xml:space="preserve">"Type" : </v>
      </c>
      <c r="AG399" s="124" t="s">
        <v>2124</v>
      </c>
      <c r="AH399" s="107" t="str">
        <f t="shared" si="82"/>
        <v xml:space="preserve">"Capacity" : </v>
      </c>
      <c r="AI399" s="124">
        <v>13000</v>
      </c>
      <c r="AJ399" s="107" t="str">
        <f t="shared" si="83"/>
        <v>"Acoustics" :</v>
      </c>
      <c r="AK399" s="124" t="s">
        <v>135</v>
      </c>
      <c r="AL399" s="119" t="s">
        <v>2197</v>
      </c>
      <c r="AM399" s="128" t="s">
        <v>2145</v>
      </c>
      <c r="AN399" s="119" t="s">
        <v>2198</v>
      </c>
      <c r="AO399" s="128" t="s">
        <v>2181</v>
      </c>
    </row>
    <row r="400" spans="1:41" ht="12" x14ac:dyDescent="0.25">
      <c r="A400" s="43">
        <v>386</v>
      </c>
      <c r="B400" s="43">
        <v>2016</v>
      </c>
      <c r="C400" s="43">
        <v>8</v>
      </c>
      <c r="D400" s="43">
        <v>165</v>
      </c>
      <c r="E400" s="43">
        <v>72700</v>
      </c>
      <c r="F400" s="43">
        <v>77300</v>
      </c>
      <c r="G400" s="43">
        <v>30</v>
      </c>
      <c r="H400" s="43">
        <v>140</v>
      </c>
      <c r="I400" s="126">
        <v>91900</v>
      </c>
      <c r="J400" s="126">
        <v>49100</v>
      </c>
      <c r="K400" s="43" t="s">
        <v>135</v>
      </c>
      <c r="L400" s="126">
        <v>44800</v>
      </c>
      <c r="M400" s="106" t="str">
        <f t="shared" ref="M400:M463" si="84">$M$14</f>
        <v xml:space="preserve">"Performer" : </v>
      </c>
      <c r="N400" s="107" t="str">
        <f t="shared" ref="N400:N463" si="85">$N$14</f>
        <v xml:space="preserve">"Name" : </v>
      </c>
      <c r="O400" s="48" t="s">
        <v>722</v>
      </c>
      <c r="P400" s="107" t="str">
        <f t="shared" ref="P400:P463" si="86">$P$14</f>
        <v xml:space="preserve">"Music_Type" : </v>
      </c>
      <c r="Q400" s="48" t="s">
        <v>1098</v>
      </c>
      <c r="R400" s="107" t="str">
        <f t="shared" ref="R400:R463" si="87">$R$14</f>
        <v xml:space="preserve">"Services" : </v>
      </c>
      <c r="S400" s="46" t="s">
        <v>1120</v>
      </c>
      <c r="T400" s="120" t="str">
        <f t="shared" ref="T400:T463" si="88">$T$14</f>
        <v xml:space="preserve">"Sponsor" : </v>
      </c>
      <c r="U400" s="107" t="str">
        <f t="shared" ref="U400:U463" si="89">$U$14</f>
        <v xml:space="preserve">"Name" : </v>
      </c>
      <c r="V400" s="124" t="s">
        <v>1712</v>
      </c>
      <c r="W400" s="107" t="str">
        <f t="shared" ref="W400:W463" si="90">$W$14</f>
        <v xml:space="preserve">"Amount" : </v>
      </c>
      <c r="X400" s="125">
        <v>206000</v>
      </c>
      <c r="Y400" s="107" t="str">
        <f t="shared" ref="Y400:Y463" si="91">$Y$14</f>
        <v xml:space="preserve">"Services" : </v>
      </c>
      <c r="Z400" s="124" t="s">
        <v>2071</v>
      </c>
      <c r="AA400" s="120" t="str">
        <f t="shared" ref="AA400:AA463" si="92">$AA$14</f>
        <v xml:space="preserve">"Stadium" : </v>
      </c>
      <c r="AB400" s="107" t="str">
        <f t="shared" ref="AB400:AB463" si="93">$AB$14</f>
        <v xml:space="preserve">"Name" : </v>
      </c>
      <c r="AC400" s="124" t="s">
        <v>2108</v>
      </c>
      <c r="AD400" s="107" t="str">
        <f t="shared" ref="AD400:AD463" si="94">$AD$14</f>
        <v xml:space="preserve">"City" : </v>
      </c>
      <c r="AE400" s="124" t="s">
        <v>2121</v>
      </c>
      <c r="AF400" s="107" t="str">
        <f t="shared" ref="AF400:AF463" si="95">$AF$14</f>
        <v xml:space="preserve">"Type" : </v>
      </c>
      <c r="AG400" s="124" t="s">
        <v>2124</v>
      </c>
      <c r="AH400" s="107" t="str">
        <f t="shared" ref="AH400:AH463" si="96">$AH$14</f>
        <v xml:space="preserve">"Capacity" : </v>
      </c>
      <c r="AI400" s="124">
        <v>2000</v>
      </c>
      <c r="AJ400" s="107" t="str">
        <f t="shared" ref="AJ400:AJ463" si="97">$AJ$14</f>
        <v>"Acoustics" :</v>
      </c>
      <c r="AK400" s="124" t="s">
        <v>135</v>
      </c>
      <c r="AL400" s="119" t="s">
        <v>2197</v>
      </c>
      <c r="AM400" s="128" t="s">
        <v>2135</v>
      </c>
      <c r="AN400" s="119" t="s">
        <v>2198</v>
      </c>
      <c r="AO400" s="128" t="s">
        <v>2165</v>
      </c>
    </row>
    <row r="401" spans="1:41" ht="12" x14ac:dyDescent="0.25">
      <c r="A401" s="43">
        <v>387</v>
      </c>
      <c r="B401" s="43">
        <v>2020</v>
      </c>
      <c r="C401" s="43">
        <v>6</v>
      </c>
      <c r="D401" s="43">
        <v>95</v>
      </c>
      <c r="E401" s="43">
        <v>45200</v>
      </c>
      <c r="F401" s="43">
        <v>40000</v>
      </c>
      <c r="G401" s="43">
        <v>10</v>
      </c>
      <c r="H401" s="43">
        <v>40</v>
      </c>
      <c r="I401" s="126">
        <v>33600</v>
      </c>
      <c r="J401" s="126">
        <v>34600</v>
      </c>
      <c r="K401" s="43" t="s">
        <v>133</v>
      </c>
      <c r="L401" s="126">
        <v>3700</v>
      </c>
      <c r="M401" s="106" t="str">
        <f t="shared" si="84"/>
        <v xml:space="preserve">"Performer" : </v>
      </c>
      <c r="N401" s="107" t="str">
        <f t="shared" si="85"/>
        <v xml:space="preserve">"Name" : </v>
      </c>
      <c r="O401" s="48" t="s">
        <v>723</v>
      </c>
      <c r="P401" s="107" t="str">
        <f t="shared" si="86"/>
        <v xml:space="preserve">"Music_Type" : </v>
      </c>
      <c r="Q401" s="48" t="s">
        <v>1097</v>
      </c>
      <c r="R401" s="107" t="str">
        <f t="shared" si="87"/>
        <v xml:space="preserve">"Services" : </v>
      </c>
      <c r="S401" s="46" t="s">
        <v>1115</v>
      </c>
      <c r="T401" s="120" t="str">
        <f t="shared" si="88"/>
        <v xml:space="preserve">"Sponsor" : </v>
      </c>
      <c r="U401" s="107" t="str">
        <f t="shared" si="89"/>
        <v xml:space="preserve">"Name" : </v>
      </c>
      <c r="V401" s="124" t="s">
        <v>306</v>
      </c>
      <c r="W401" s="107" t="str">
        <f t="shared" si="90"/>
        <v xml:space="preserve">"Amount" : </v>
      </c>
      <c r="X401" s="125">
        <v>343000</v>
      </c>
      <c r="Y401" s="107" t="str">
        <f t="shared" si="91"/>
        <v xml:space="preserve">"Services" : </v>
      </c>
      <c r="Z401" s="124" t="s">
        <v>2085</v>
      </c>
      <c r="AA401" s="120" t="str">
        <f t="shared" si="92"/>
        <v xml:space="preserve">"Stadium" : </v>
      </c>
      <c r="AB401" s="107" t="str">
        <f t="shared" si="93"/>
        <v xml:space="preserve">"Name" : </v>
      </c>
      <c r="AC401" s="124" t="s">
        <v>2107</v>
      </c>
      <c r="AD401" s="107" t="str">
        <f t="shared" si="94"/>
        <v xml:space="preserve">"City" : </v>
      </c>
      <c r="AE401" s="124" t="s">
        <v>2120</v>
      </c>
      <c r="AF401" s="107" t="str">
        <f t="shared" si="95"/>
        <v xml:space="preserve">"Type" : </v>
      </c>
      <c r="AG401" s="124" t="s">
        <v>2124</v>
      </c>
      <c r="AH401" s="107" t="str">
        <f t="shared" si="96"/>
        <v xml:space="preserve">"Capacity" : </v>
      </c>
      <c r="AI401" s="124">
        <v>4500</v>
      </c>
      <c r="AJ401" s="107" t="str">
        <f t="shared" si="97"/>
        <v>"Acoustics" :</v>
      </c>
      <c r="AK401" s="124" t="s">
        <v>135</v>
      </c>
      <c r="AL401" s="119" t="s">
        <v>2197</v>
      </c>
      <c r="AM401" s="128" t="s">
        <v>2136</v>
      </c>
      <c r="AN401" s="119" t="s">
        <v>2198</v>
      </c>
      <c r="AO401" s="128" t="s">
        <v>2179</v>
      </c>
    </row>
    <row r="402" spans="1:41" ht="12" x14ac:dyDescent="0.25">
      <c r="A402" s="43">
        <v>388</v>
      </c>
      <c r="B402" s="43">
        <v>2013</v>
      </c>
      <c r="C402" s="43">
        <v>3</v>
      </c>
      <c r="D402" s="43">
        <v>80</v>
      </c>
      <c r="E402" s="43">
        <v>69700</v>
      </c>
      <c r="F402" s="43">
        <v>64300</v>
      </c>
      <c r="G402" s="43">
        <v>45</v>
      </c>
      <c r="H402" s="43">
        <v>100</v>
      </c>
      <c r="I402" s="126">
        <v>7300</v>
      </c>
      <c r="J402" s="126">
        <v>28200</v>
      </c>
      <c r="K402" s="43" t="s">
        <v>135</v>
      </c>
      <c r="L402" s="126">
        <v>6200</v>
      </c>
      <c r="M402" s="106" t="str">
        <f t="shared" si="84"/>
        <v xml:space="preserve">"Performer" : </v>
      </c>
      <c r="N402" s="107" t="str">
        <f t="shared" si="85"/>
        <v xml:space="preserve">"Name" : </v>
      </c>
      <c r="O402" s="48" t="s">
        <v>208</v>
      </c>
      <c r="P402" s="107" t="str">
        <f t="shared" si="86"/>
        <v xml:space="preserve">"Music_Type" : </v>
      </c>
      <c r="Q402" s="48" t="s">
        <v>1094</v>
      </c>
      <c r="R402" s="107" t="str">
        <f t="shared" si="87"/>
        <v xml:space="preserve">"Services" : </v>
      </c>
      <c r="S402" s="46" t="s">
        <v>1131</v>
      </c>
      <c r="T402" s="120" t="str">
        <f t="shared" si="88"/>
        <v xml:space="preserve">"Sponsor" : </v>
      </c>
      <c r="U402" s="107" t="str">
        <f t="shared" si="89"/>
        <v xml:space="preserve">"Name" : </v>
      </c>
      <c r="V402" s="124" t="s">
        <v>1412</v>
      </c>
      <c r="W402" s="107" t="str">
        <f t="shared" si="90"/>
        <v xml:space="preserve">"Amount" : </v>
      </c>
      <c r="X402" s="125">
        <v>225000</v>
      </c>
      <c r="Y402" s="107" t="str">
        <f t="shared" si="91"/>
        <v xml:space="preserve">"Services" : </v>
      </c>
      <c r="Z402" s="124" t="s">
        <v>2076</v>
      </c>
      <c r="AA402" s="120" t="str">
        <f t="shared" si="92"/>
        <v xml:space="preserve">"Stadium" : </v>
      </c>
      <c r="AB402" s="107" t="str">
        <f t="shared" si="93"/>
        <v xml:space="preserve">"Name" : </v>
      </c>
      <c r="AC402" s="124" t="s">
        <v>2099</v>
      </c>
      <c r="AD402" s="107" t="str">
        <f t="shared" si="94"/>
        <v xml:space="preserve">"City" : </v>
      </c>
      <c r="AE402" s="124" t="s">
        <v>2116</v>
      </c>
      <c r="AF402" s="107" t="str">
        <f t="shared" si="95"/>
        <v xml:space="preserve">"Type" : </v>
      </c>
      <c r="AG402" s="124" t="s">
        <v>2127</v>
      </c>
      <c r="AH402" s="107" t="str">
        <f t="shared" si="96"/>
        <v xml:space="preserve">"Capacity" : </v>
      </c>
      <c r="AI402" s="124">
        <v>34000</v>
      </c>
      <c r="AJ402" s="107" t="str">
        <f t="shared" si="97"/>
        <v>"Acoustics" :</v>
      </c>
      <c r="AK402" s="124" t="s">
        <v>134</v>
      </c>
      <c r="AL402" s="119" t="s">
        <v>2197</v>
      </c>
      <c r="AM402" s="128" t="s">
        <v>2139</v>
      </c>
      <c r="AN402" s="119" t="s">
        <v>2198</v>
      </c>
      <c r="AO402" s="128" t="s">
        <v>2176</v>
      </c>
    </row>
    <row r="403" spans="1:41" ht="12" x14ac:dyDescent="0.25">
      <c r="A403" s="43">
        <v>389</v>
      </c>
      <c r="B403" s="43">
        <v>2014</v>
      </c>
      <c r="C403" s="43">
        <v>1</v>
      </c>
      <c r="D403" s="43">
        <v>170</v>
      </c>
      <c r="E403" s="43">
        <v>44100</v>
      </c>
      <c r="F403" s="43">
        <v>37900</v>
      </c>
      <c r="G403" s="43">
        <v>55</v>
      </c>
      <c r="H403" s="43">
        <v>100</v>
      </c>
      <c r="I403" s="126">
        <v>18200</v>
      </c>
      <c r="J403" s="126">
        <v>75800</v>
      </c>
      <c r="K403" s="43" t="s">
        <v>136</v>
      </c>
      <c r="L403" s="126">
        <v>28300</v>
      </c>
      <c r="M403" s="106" t="str">
        <f t="shared" si="84"/>
        <v xml:space="preserve">"Performer" : </v>
      </c>
      <c r="N403" s="107" t="str">
        <f t="shared" si="85"/>
        <v xml:space="preserve">"Name" : </v>
      </c>
      <c r="O403" s="48" t="s">
        <v>724</v>
      </c>
      <c r="P403" s="107" t="str">
        <f t="shared" si="86"/>
        <v xml:space="preserve">"Music_Type" : </v>
      </c>
      <c r="Q403" s="48" t="s">
        <v>1093</v>
      </c>
      <c r="R403" s="107" t="str">
        <f t="shared" si="87"/>
        <v xml:space="preserve">"Services" : </v>
      </c>
      <c r="S403" s="46" t="s">
        <v>1115</v>
      </c>
      <c r="T403" s="120" t="str">
        <f t="shared" si="88"/>
        <v xml:space="preserve">"Sponsor" : </v>
      </c>
      <c r="U403" s="107" t="str">
        <f t="shared" si="89"/>
        <v xml:space="preserve">"Name" : </v>
      </c>
      <c r="V403" s="124" t="s">
        <v>1316</v>
      </c>
      <c r="W403" s="107" t="str">
        <f t="shared" si="90"/>
        <v xml:space="preserve">"Amount" : </v>
      </c>
      <c r="X403" s="125">
        <v>221000</v>
      </c>
      <c r="Y403" s="107" t="str">
        <f t="shared" si="91"/>
        <v xml:space="preserve">"Services" : </v>
      </c>
      <c r="Z403" s="124" t="s">
        <v>2095</v>
      </c>
      <c r="AA403" s="120" t="str">
        <f t="shared" si="92"/>
        <v xml:space="preserve">"Stadium" : </v>
      </c>
      <c r="AB403" s="107" t="str">
        <f t="shared" si="93"/>
        <v xml:space="preserve">"Name" : </v>
      </c>
      <c r="AC403" s="124" t="s">
        <v>2098</v>
      </c>
      <c r="AD403" s="107" t="str">
        <f t="shared" si="94"/>
        <v xml:space="preserve">"City" : </v>
      </c>
      <c r="AE403" s="124" t="s">
        <v>2114</v>
      </c>
      <c r="AF403" s="107" t="str">
        <f t="shared" si="95"/>
        <v xml:space="preserve">"Type" : </v>
      </c>
      <c r="AG403" s="124" t="s">
        <v>2127</v>
      </c>
      <c r="AH403" s="107" t="str">
        <f t="shared" si="96"/>
        <v xml:space="preserve">"Capacity" : </v>
      </c>
      <c r="AI403" s="124">
        <v>82300</v>
      </c>
      <c r="AJ403" s="107" t="str">
        <f t="shared" si="97"/>
        <v>"Acoustics" :</v>
      </c>
      <c r="AK403" s="124" t="s">
        <v>134</v>
      </c>
      <c r="AL403" s="119" t="s">
        <v>2197</v>
      </c>
      <c r="AM403" s="128" t="s">
        <v>2143</v>
      </c>
      <c r="AN403" s="119" t="s">
        <v>2198</v>
      </c>
      <c r="AO403" s="128" t="s">
        <v>2165</v>
      </c>
    </row>
    <row r="404" spans="1:41" ht="12" x14ac:dyDescent="0.25">
      <c r="A404" s="43">
        <v>390</v>
      </c>
      <c r="B404" s="43">
        <v>2019</v>
      </c>
      <c r="C404" s="43">
        <v>5</v>
      </c>
      <c r="D404" s="43">
        <v>100</v>
      </c>
      <c r="E404" s="43">
        <v>30100</v>
      </c>
      <c r="F404" s="43">
        <v>25000</v>
      </c>
      <c r="G404" s="43">
        <v>25</v>
      </c>
      <c r="H404" s="43">
        <v>80</v>
      </c>
      <c r="I404" s="126">
        <v>50200</v>
      </c>
      <c r="J404" s="126">
        <v>113300</v>
      </c>
      <c r="K404" s="43" t="s">
        <v>136</v>
      </c>
      <c r="L404" s="126">
        <v>28900</v>
      </c>
      <c r="M404" s="106" t="str">
        <f t="shared" si="84"/>
        <v xml:space="preserve">"Performer" : </v>
      </c>
      <c r="N404" s="107" t="str">
        <f t="shared" si="85"/>
        <v xml:space="preserve">"Name" : </v>
      </c>
      <c r="O404" s="48" t="s">
        <v>252</v>
      </c>
      <c r="P404" s="107" t="str">
        <f t="shared" si="86"/>
        <v xml:space="preserve">"Music_Type" : </v>
      </c>
      <c r="Q404" s="48" t="s">
        <v>1098</v>
      </c>
      <c r="R404" s="107" t="str">
        <f t="shared" si="87"/>
        <v xml:space="preserve">"Services" : </v>
      </c>
      <c r="S404" s="46" t="s">
        <v>1128</v>
      </c>
      <c r="T404" s="120" t="str">
        <f t="shared" si="88"/>
        <v xml:space="preserve">"Sponsor" : </v>
      </c>
      <c r="U404" s="107" t="str">
        <f t="shared" si="89"/>
        <v xml:space="preserve">"Name" : </v>
      </c>
      <c r="V404" s="124" t="s">
        <v>1713</v>
      </c>
      <c r="W404" s="107" t="str">
        <f t="shared" si="90"/>
        <v xml:space="preserve">"Amount" : </v>
      </c>
      <c r="X404" s="125">
        <v>474000</v>
      </c>
      <c r="Y404" s="107" t="str">
        <f t="shared" si="91"/>
        <v xml:space="preserve">"Services" : </v>
      </c>
      <c r="Z404" s="124" t="s">
        <v>2069</v>
      </c>
      <c r="AA404" s="120" t="str">
        <f t="shared" si="92"/>
        <v xml:space="preserve">"Stadium" : </v>
      </c>
      <c r="AB404" s="107" t="str">
        <f t="shared" si="93"/>
        <v xml:space="preserve">"Name" : </v>
      </c>
      <c r="AC404" s="124" t="s">
        <v>2107</v>
      </c>
      <c r="AD404" s="107" t="str">
        <f t="shared" si="94"/>
        <v xml:space="preserve">"City" : </v>
      </c>
      <c r="AE404" s="124" t="s">
        <v>2120</v>
      </c>
      <c r="AF404" s="107" t="str">
        <f t="shared" si="95"/>
        <v xml:space="preserve">"Type" : </v>
      </c>
      <c r="AG404" s="124" t="s">
        <v>2124</v>
      </c>
      <c r="AH404" s="107" t="str">
        <f t="shared" si="96"/>
        <v xml:space="preserve">"Capacity" : </v>
      </c>
      <c r="AI404" s="124">
        <v>4500</v>
      </c>
      <c r="AJ404" s="107" t="str">
        <f t="shared" si="97"/>
        <v>"Acoustics" :</v>
      </c>
      <c r="AK404" s="124" t="s">
        <v>135</v>
      </c>
      <c r="AL404" s="119" t="s">
        <v>2197</v>
      </c>
      <c r="AM404" s="128" t="s">
        <v>2133</v>
      </c>
      <c r="AN404" s="119" t="s">
        <v>2198</v>
      </c>
      <c r="AO404" s="128" t="s">
        <v>2164</v>
      </c>
    </row>
    <row r="405" spans="1:41" ht="12" x14ac:dyDescent="0.25">
      <c r="A405" s="43">
        <v>391</v>
      </c>
      <c r="B405" s="43">
        <v>2024</v>
      </c>
      <c r="C405" s="43">
        <v>10</v>
      </c>
      <c r="D405" s="43">
        <v>120</v>
      </c>
      <c r="E405" s="43">
        <v>34100</v>
      </c>
      <c r="F405" s="43">
        <v>28800</v>
      </c>
      <c r="G405" s="43">
        <v>55</v>
      </c>
      <c r="H405" s="43">
        <v>125</v>
      </c>
      <c r="I405" s="126">
        <v>8800</v>
      </c>
      <c r="J405" s="126">
        <v>7600</v>
      </c>
      <c r="K405" s="43" t="s">
        <v>134</v>
      </c>
      <c r="L405" s="126">
        <v>4300</v>
      </c>
      <c r="M405" s="106" t="str">
        <f t="shared" si="84"/>
        <v xml:space="preserve">"Performer" : </v>
      </c>
      <c r="N405" s="107" t="str">
        <f t="shared" si="85"/>
        <v xml:space="preserve">"Name" : </v>
      </c>
      <c r="O405" s="48" t="s">
        <v>388</v>
      </c>
      <c r="P405" s="107" t="str">
        <f t="shared" si="86"/>
        <v xml:space="preserve">"Music_Type" : </v>
      </c>
      <c r="Q405" s="48" t="s">
        <v>1096</v>
      </c>
      <c r="R405" s="107" t="str">
        <f t="shared" si="87"/>
        <v xml:space="preserve">"Services" : </v>
      </c>
      <c r="S405" s="46" t="s">
        <v>1107</v>
      </c>
      <c r="T405" s="120" t="str">
        <f t="shared" si="88"/>
        <v xml:space="preserve">"Sponsor" : </v>
      </c>
      <c r="U405" s="107" t="str">
        <f t="shared" si="89"/>
        <v xml:space="preserve">"Name" : </v>
      </c>
      <c r="V405" s="124" t="s">
        <v>1714</v>
      </c>
      <c r="W405" s="107" t="str">
        <f t="shared" si="90"/>
        <v xml:space="preserve">"Amount" : </v>
      </c>
      <c r="X405" s="125">
        <v>280000</v>
      </c>
      <c r="Y405" s="107" t="str">
        <f t="shared" si="91"/>
        <v xml:space="preserve">"Services" : </v>
      </c>
      <c r="Z405" s="124" t="s">
        <v>2088</v>
      </c>
      <c r="AA405" s="120" t="str">
        <f t="shared" si="92"/>
        <v xml:space="preserve">"Stadium" : </v>
      </c>
      <c r="AB405" s="107" t="str">
        <f t="shared" si="93"/>
        <v xml:space="preserve">"Name" : </v>
      </c>
      <c r="AC405" s="124" t="s">
        <v>2113</v>
      </c>
      <c r="AD405" s="107" t="str">
        <f t="shared" si="94"/>
        <v xml:space="preserve">"City" : </v>
      </c>
      <c r="AE405" s="124" t="s">
        <v>2114</v>
      </c>
      <c r="AF405" s="107" t="str">
        <f t="shared" si="95"/>
        <v xml:space="preserve">"Type" : </v>
      </c>
      <c r="AG405" s="124" t="s">
        <v>2126</v>
      </c>
      <c r="AH405" s="107" t="str">
        <f t="shared" si="96"/>
        <v xml:space="preserve">"Capacity" : </v>
      </c>
      <c r="AI405" s="124">
        <v>8000</v>
      </c>
      <c r="AJ405" s="107" t="str">
        <f t="shared" si="97"/>
        <v>"Acoustics" :</v>
      </c>
      <c r="AK405" s="124" t="s">
        <v>134</v>
      </c>
      <c r="AL405" s="119" t="s">
        <v>2197</v>
      </c>
      <c r="AM405" s="128" t="s">
        <v>2161</v>
      </c>
      <c r="AN405" s="119" t="s">
        <v>2198</v>
      </c>
      <c r="AO405" s="128" t="s">
        <v>2164</v>
      </c>
    </row>
    <row r="406" spans="1:41" ht="12" x14ac:dyDescent="0.25">
      <c r="A406" s="43">
        <v>392</v>
      </c>
      <c r="B406" s="43">
        <v>2022</v>
      </c>
      <c r="C406" s="43">
        <v>12</v>
      </c>
      <c r="D406" s="43">
        <v>80</v>
      </c>
      <c r="E406" s="43">
        <v>19400</v>
      </c>
      <c r="F406" s="43">
        <v>19100</v>
      </c>
      <c r="G406" s="43">
        <v>25</v>
      </c>
      <c r="H406" s="43">
        <v>85</v>
      </c>
      <c r="I406" s="126">
        <v>77700</v>
      </c>
      <c r="J406" s="126">
        <v>91300</v>
      </c>
      <c r="K406" s="43" t="s">
        <v>135</v>
      </c>
      <c r="L406" s="126">
        <v>13300</v>
      </c>
      <c r="M406" s="106" t="str">
        <f t="shared" si="84"/>
        <v xml:space="preserve">"Performer" : </v>
      </c>
      <c r="N406" s="107" t="str">
        <f t="shared" si="85"/>
        <v xml:space="preserve">"Name" : </v>
      </c>
      <c r="O406" s="48" t="s">
        <v>725</v>
      </c>
      <c r="P406" s="107" t="str">
        <f t="shared" si="86"/>
        <v xml:space="preserve">"Music_Type" : </v>
      </c>
      <c r="Q406" s="48" t="s">
        <v>1094</v>
      </c>
      <c r="R406" s="107" t="str">
        <f t="shared" si="87"/>
        <v xml:space="preserve">"Services" : </v>
      </c>
      <c r="S406" s="46" t="s">
        <v>1113</v>
      </c>
      <c r="T406" s="120" t="str">
        <f t="shared" si="88"/>
        <v xml:space="preserve">"Sponsor" : </v>
      </c>
      <c r="U406" s="107" t="str">
        <f t="shared" si="89"/>
        <v xml:space="preserve">"Name" : </v>
      </c>
      <c r="V406" s="124" t="s">
        <v>1715</v>
      </c>
      <c r="W406" s="107" t="str">
        <f t="shared" si="90"/>
        <v xml:space="preserve">"Amount" : </v>
      </c>
      <c r="X406" s="125">
        <v>448000</v>
      </c>
      <c r="Y406" s="107" t="str">
        <f t="shared" si="91"/>
        <v xml:space="preserve">"Services" : </v>
      </c>
      <c r="Z406" s="124" t="s">
        <v>2088</v>
      </c>
      <c r="AA406" s="120" t="str">
        <f t="shared" si="92"/>
        <v xml:space="preserve">"Stadium" : </v>
      </c>
      <c r="AB406" s="107" t="str">
        <f t="shared" si="93"/>
        <v xml:space="preserve">"Name" : </v>
      </c>
      <c r="AC406" s="124" t="s">
        <v>2111</v>
      </c>
      <c r="AD406" s="107" t="str">
        <f t="shared" si="94"/>
        <v xml:space="preserve">"City" : </v>
      </c>
      <c r="AE406" s="124" t="s">
        <v>2114</v>
      </c>
      <c r="AF406" s="107" t="str">
        <f t="shared" si="95"/>
        <v xml:space="preserve">"Type" : </v>
      </c>
      <c r="AG406" s="124" t="s">
        <v>2124</v>
      </c>
      <c r="AH406" s="107" t="str">
        <f t="shared" si="96"/>
        <v xml:space="preserve">"Capacity" : </v>
      </c>
      <c r="AI406" s="124">
        <v>1200</v>
      </c>
      <c r="AJ406" s="107" t="str">
        <f t="shared" si="97"/>
        <v>"Acoustics" :</v>
      </c>
      <c r="AK406" s="124" t="s">
        <v>135</v>
      </c>
      <c r="AL406" s="119" t="s">
        <v>2197</v>
      </c>
      <c r="AM406" s="128" t="s">
        <v>2152</v>
      </c>
      <c r="AN406" s="119" t="s">
        <v>2198</v>
      </c>
      <c r="AO406" s="128" t="s">
        <v>2174</v>
      </c>
    </row>
    <row r="407" spans="1:41" ht="12" x14ac:dyDescent="0.25">
      <c r="A407" s="43">
        <v>393</v>
      </c>
      <c r="B407" s="43">
        <v>2010</v>
      </c>
      <c r="C407" s="43">
        <v>12</v>
      </c>
      <c r="D407" s="43">
        <v>140</v>
      </c>
      <c r="E407" s="43">
        <v>78600</v>
      </c>
      <c r="F407" s="43">
        <v>71700</v>
      </c>
      <c r="G407" s="43">
        <v>25</v>
      </c>
      <c r="H407" s="43">
        <v>85</v>
      </c>
      <c r="I407" s="126">
        <v>64500</v>
      </c>
      <c r="J407" s="126">
        <v>94300</v>
      </c>
      <c r="K407" s="43" t="s">
        <v>133</v>
      </c>
      <c r="L407" s="126">
        <v>40500</v>
      </c>
      <c r="M407" s="106" t="str">
        <f t="shared" si="84"/>
        <v xml:space="preserve">"Performer" : </v>
      </c>
      <c r="N407" s="107" t="str">
        <f t="shared" si="85"/>
        <v xml:space="preserve">"Name" : </v>
      </c>
      <c r="O407" s="48" t="s">
        <v>726</v>
      </c>
      <c r="P407" s="107" t="str">
        <f t="shared" si="86"/>
        <v xml:space="preserve">"Music_Type" : </v>
      </c>
      <c r="Q407" s="48" t="s">
        <v>1093</v>
      </c>
      <c r="R407" s="107" t="str">
        <f t="shared" si="87"/>
        <v xml:space="preserve">"Services" : </v>
      </c>
      <c r="S407" s="46" t="s">
        <v>1114</v>
      </c>
      <c r="T407" s="120" t="str">
        <f t="shared" si="88"/>
        <v xml:space="preserve">"Sponsor" : </v>
      </c>
      <c r="U407" s="107" t="str">
        <f t="shared" si="89"/>
        <v xml:space="preserve">"Name" : </v>
      </c>
      <c r="V407" s="124" t="s">
        <v>1461</v>
      </c>
      <c r="W407" s="107" t="str">
        <f t="shared" si="90"/>
        <v xml:space="preserve">"Amount" : </v>
      </c>
      <c r="X407" s="125">
        <v>170000</v>
      </c>
      <c r="Y407" s="107" t="str">
        <f t="shared" si="91"/>
        <v xml:space="preserve">"Services" : </v>
      </c>
      <c r="Z407" s="124" t="s">
        <v>2082</v>
      </c>
      <c r="AA407" s="120" t="str">
        <f t="shared" si="92"/>
        <v xml:space="preserve">"Stadium" : </v>
      </c>
      <c r="AB407" s="107" t="str">
        <f t="shared" si="93"/>
        <v xml:space="preserve">"Name" : </v>
      </c>
      <c r="AC407" s="124" t="s">
        <v>2109</v>
      </c>
      <c r="AD407" s="107" t="str">
        <f t="shared" si="94"/>
        <v xml:space="preserve">"City" : </v>
      </c>
      <c r="AE407" s="124" t="s">
        <v>2122</v>
      </c>
      <c r="AF407" s="107" t="str">
        <f t="shared" si="95"/>
        <v xml:space="preserve">"Type" : </v>
      </c>
      <c r="AG407" s="124" t="s">
        <v>2127</v>
      </c>
      <c r="AH407" s="107" t="str">
        <f t="shared" si="96"/>
        <v xml:space="preserve">"Capacity" : </v>
      </c>
      <c r="AI407" s="124">
        <v>22000</v>
      </c>
      <c r="AJ407" s="107" t="str">
        <f t="shared" si="97"/>
        <v>"Acoustics" :</v>
      </c>
      <c r="AK407" s="124" t="s">
        <v>134</v>
      </c>
      <c r="AL407" s="119" t="s">
        <v>2197</v>
      </c>
      <c r="AM407" s="128" t="s">
        <v>2134</v>
      </c>
      <c r="AN407" s="119" t="s">
        <v>2198</v>
      </c>
      <c r="AO407" s="128" t="s">
        <v>2178</v>
      </c>
    </row>
    <row r="408" spans="1:41" ht="12" x14ac:dyDescent="0.25">
      <c r="A408" s="43">
        <v>394</v>
      </c>
      <c r="B408" s="43">
        <v>2020</v>
      </c>
      <c r="C408" s="43">
        <v>11</v>
      </c>
      <c r="D408" s="43">
        <v>125</v>
      </c>
      <c r="E408" s="43">
        <v>53900</v>
      </c>
      <c r="F408" s="43">
        <v>53800</v>
      </c>
      <c r="G408" s="43">
        <v>45</v>
      </c>
      <c r="H408" s="43">
        <v>80</v>
      </c>
      <c r="I408" s="126">
        <v>22400</v>
      </c>
      <c r="J408" s="126">
        <v>60400</v>
      </c>
      <c r="K408" s="43" t="s">
        <v>133</v>
      </c>
      <c r="L408" s="126">
        <v>3900</v>
      </c>
      <c r="M408" s="106" t="str">
        <f t="shared" si="84"/>
        <v xml:space="preserve">"Performer" : </v>
      </c>
      <c r="N408" s="107" t="str">
        <f t="shared" si="85"/>
        <v xml:space="preserve">"Name" : </v>
      </c>
      <c r="O408" s="48" t="s">
        <v>397</v>
      </c>
      <c r="P408" s="107" t="str">
        <f t="shared" si="86"/>
        <v xml:space="preserve">"Music_Type" : </v>
      </c>
      <c r="Q408" s="48" t="s">
        <v>1097</v>
      </c>
      <c r="R408" s="107" t="str">
        <f t="shared" si="87"/>
        <v xml:space="preserve">"Services" : </v>
      </c>
      <c r="S408" s="46" t="s">
        <v>1134</v>
      </c>
      <c r="T408" s="120" t="str">
        <f t="shared" si="88"/>
        <v xml:space="preserve">"Sponsor" : </v>
      </c>
      <c r="U408" s="107" t="str">
        <f t="shared" si="89"/>
        <v xml:space="preserve">"Name" : </v>
      </c>
      <c r="V408" s="124" t="s">
        <v>1231</v>
      </c>
      <c r="W408" s="107" t="str">
        <f t="shared" si="90"/>
        <v xml:space="preserve">"Amount" : </v>
      </c>
      <c r="X408" s="125">
        <v>185000</v>
      </c>
      <c r="Y408" s="107" t="str">
        <f t="shared" si="91"/>
        <v xml:space="preserve">"Services" : </v>
      </c>
      <c r="Z408" s="124" t="s">
        <v>2080</v>
      </c>
      <c r="AA408" s="120" t="str">
        <f t="shared" si="92"/>
        <v xml:space="preserve">"Stadium" : </v>
      </c>
      <c r="AB408" s="107" t="str">
        <f t="shared" si="93"/>
        <v xml:space="preserve">"Name" : </v>
      </c>
      <c r="AC408" s="124" t="s">
        <v>2100</v>
      </c>
      <c r="AD408" s="107" t="str">
        <f t="shared" si="94"/>
        <v xml:space="preserve">"City" : </v>
      </c>
      <c r="AE408" s="124" t="s">
        <v>2117</v>
      </c>
      <c r="AF408" s="107" t="str">
        <f t="shared" si="95"/>
        <v xml:space="preserve">"Type" : </v>
      </c>
      <c r="AG408" s="124" t="s">
        <v>2127</v>
      </c>
      <c r="AH408" s="107" t="str">
        <f t="shared" si="96"/>
        <v xml:space="preserve">"Capacity" : </v>
      </c>
      <c r="AI408" s="124">
        <v>45690</v>
      </c>
      <c r="AJ408" s="107" t="str">
        <f t="shared" si="97"/>
        <v>"Acoustics" :</v>
      </c>
      <c r="AK408" s="124" t="s">
        <v>134</v>
      </c>
      <c r="AL408" s="119" t="s">
        <v>2197</v>
      </c>
      <c r="AM408" s="128" t="s">
        <v>2144</v>
      </c>
      <c r="AN408" s="119" t="s">
        <v>2198</v>
      </c>
      <c r="AO408" s="128" t="s">
        <v>2169</v>
      </c>
    </row>
    <row r="409" spans="1:41" ht="12" x14ac:dyDescent="0.25">
      <c r="A409" s="43">
        <v>395</v>
      </c>
      <c r="B409" s="43">
        <v>2013</v>
      </c>
      <c r="C409" s="43">
        <v>12</v>
      </c>
      <c r="D409" s="43">
        <v>135</v>
      </c>
      <c r="E409" s="43">
        <v>27900</v>
      </c>
      <c r="F409" s="43">
        <v>25200</v>
      </c>
      <c r="G409" s="43">
        <v>40</v>
      </c>
      <c r="H409" s="43">
        <v>90</v>
      </c>
      <c r="I409" s="126">
        <v>54800</v>
      </c>
      <c r="J409" s="126">
        <v>34400</v>
      </c>
      <c r="K409" s="43" t="s">
        <v>133</v>
      </c>
      <c r="L409" s="126">
        <v>49400</v>
      </c>
      <c r="M409" s="106" t="str">
        <f t="shared" si="84"/>
        <v xml:space="preserve">"Performer" : </v>
      </c>
      <c r="N409" s="107" t="str">
        <f t="shared" si="85"/>
        <v xml:space="preserve">"Name" : </v>
      </c>
      <c r="O409" s="48" t="s">
        <v>442</v>
      </c>
      <c r="P409" s="107" t="str">
        <f t="shared" si="86"/>
        <v xml:space="preserve">"Music_Type" : </v>
      </c>
      <c r="Q409" s="48" t="s">
        <v>1098</v>
      </c>
      <c r="R409" s="107" t="str">
        <f t="shared" si="87"/>
        <v xml:space="preserve">"Services" : </v>
      </c>
      <c r="S409" s="46" t="s">
        <v>1133</v>
      </c>
      <c r="T409" s="120" t="str">
        <f t="shared" si="88"/>
        <v xml:space="preserve">"Sponsor" : </v>
      </c>
      <c r="U409" s="107" t="str">
        <f t="shared" si="89"/>
        <v xml:space="preserve">"Name" : </v>
      </c>
      <c r="V409" s="124" t="s">
        <v>1716</v>
      </c>
      <c r="W409" s="107" t="str">
        <f t="shared" si="90"/>
        <v xml:space="preserve">"Amount" : </v>
      </c>
      <c r="X409" s="125">
        <v>129000</v>
      </c>
      <c r="Y409" s="107" t="str">
        <f t="shared" si="91"/>
        <v xml:space="preserve">"Services" : </v>
      </c>
      <c r="Z409" s="124" t="s">
        <v>2094</v>
      </c>
      <c r="AA409" s="120" t="str">
        <f t="shared" si="92"/>
        <v xml:space="preserve">"Stadium" : </v>
      </c>
      <c r="AB409" s="107" t="str">
        <f t="shared" si="93"/>
        <v xml:space="preserve">"Name" : </v>
      </c>
      <c r="AC409" s="124" t="s">
        <v>2099</v>
      </c>
      <c r="AD409" s="107" t="str">
        <f t="shared" si="94"/>
        <v xml:space="preserve">"City" : </v>
      </c>
      <c r="AE409" s="124" t="s">
        <v>2116</v>
      </c>
      <c r="AF409" s="107" t="str">
        <f t="shared" si="95"/>
        <v xml:space="preserve">"Type" : </v>
      </c>
      <c r="AG409" s="124" t="s">
        <v>2127</v>
      </c>
      <c r="AH409" s="107" t="str">
        <f t="shared" si="96"/>
        <v xml:space="preserve">"Capacity" : </v>
      </c>
      <c r="AI409" s="124">
        <v>34000</v>
      </c>
      <c r="AJ409" s="107" t="str">
        <f t="shared" si="97"/>
        <v>"Acoustics" :</v>
      </c>
      <c r="AK409" s="124" t="s">
        <v>134</v>
      </c>
      <c r="AL409" s="119" t="s">
        <v>2197</v>
      </c>
      <c r="AM409" s="128" t="s">
        <v>2137</v>
      </c>
      <c r="AN409" s="119" t="s">
        <v>2198</v>
      </c>
      <c r="AO409" s="128" t="s">
        <v>2172</v>
      </c>
    </row>
    <row r="410" spans="1:41" ht="12" x14ac:dyDescent="0.25">
      <c r="A410" s="43">
        <v>396</v>
      </c>
      <c r="B410" s="43">
        <v>2011</v>
      </c>
      <c r="C410" s="43">
        <v>5</v>
      </c>
      <c r="D410" s="43">
        <v>125</v>
      </c>
      <c r="E410" s="43">
        <v>66300</v>
      </c>
      <c r="F410" s="43">
        <v>71200</v>
      </c>
      <c r="G410" s="43">
        <v>25</v>
      </c>
      <c r="H410" s="43">
        <v>75</v>
      </c>
      <c r="I410" s="126">
        <v>60000</v>
      </c>
      <c r="J410" s="126">
        <v>71200</v>
      </c>
      <c r="K410" s="43" t="s">
        <v>135</v>
      </c>
      <c r="L410" s="126">
        <v>14300</v>
      </c>
      <c r="M410" s="106" t="str">
        <f t="shared" si="84"/>
        <v xml:space="preserve">"Performer" : </v>
      </c>
      <c r="N410" s="107" t="str">
        <f t="shared" si="85"/>
        <v xml:space="preserve">"Name" : </v>
      </c>
      <c r="O410" s="48" t="s">
        <v>283</v>
      </c>
      <c r="P410" s="107" t="str">
        <f t="shared" si="86"/>
        <v xml:space="preserve">"Music_Type" : </v>
      </c>
      <c r="Q410" s="48" t="s">
        <v>1097</v>
      </c>
      <c r="R410" s="107" t="str">
        <f t="shared" si="87"/>
        <v xml:space="preserve">"Services" : </v>
      </c>
      <c r="S410" s="46" t="s">
        <v>1120</v>
      </c>
      <c r="T410" s="120" t="str">
        <f t="shared" si="88"/>
        <v xml:space="preserve">"Sponsor" : </v>
      </c>
      <c r="U410" s="107" t="str">
        <f t="shared" si="89"/>
        <v xml:space="preserve">"Name" : </v>
      </c>
      <c r="V410" s="124" t="s">
        <v>1256</v>
      </c>
      <c r="W410" s="107" t="str">
        <f t="shared" si="90"/>
        <v xml:space="preserve">"Amount" : </v>
      </c>
      <c r="X410" s="125">
        <v>356000</v>
      </c>
      <c r="Y410" s="107" t="str">
        <f t="shared" si="91"/>
        <v xml:space="preserve">"Services" : </v>
      </c>
      <c r="Z410" s="124" t="s">
        <v>2087</v>
      </c>
      <c r="AA410" s="120" t="str">
        <f t="shared" si="92"/>
        <v xml:space="preserve">"Stadium" : </v>
      </c>
      <c r="AB410" s="107" t="str">
        <f t="shared" si="93"/>
        <v xml:space="preserve">"Name" : </v>
      </c>
      <c r="AC410" s="124" t="s">
        <v>2105</v>
      </c>
      <c r="AD410" s="107" t="str">
        <f t="shared" si="94"/>
        <v xml:space="preserve">"City" : </v>
      </c>
      <c r="AE410" s="124" t="s">
        <v>2119</v>
      </c>
      <c r="AF410" s="107" t="str">
        <f t="shared" si="95"/>
        <v xml:space="preserve">"Type" : </v>
      </c>
      <c r="AG410" s="124" t="s">
        <v>2127</v>
      </c>
      <c r="AH410" s="107" t="str">
        <f t="shared" si="96"/>
        <v xml:space="preserve">"Capacity" : </v>
      </c>
      <c r="AI410" s="124">
        <v>27000</v>
      </c>
      <c r="AJ410" s="107" t="str">
        <f t="shared" si="97"/>
        <v>"Acoustics" :</v>
      </c>
      <c r="AK410" s="124" t="s">
        <v>134</v>
      </c>
      <c r="AL410" s="119" t="s">
        <v>2197</v>
      </c>
      <c r="AM410" s="128" t="s">
        <v>2130</v>
      </c>
      <c r="AN410" s="119" t="s">
        <v>2198</v>
      </c>
      <c r="AO410" s="128" t="s">
        <v>2192</v>
      </c>
    </row>
    <row r="411" spans="1:41" ht="12" x14ac:dyDescent="0.25">
      <c r="A411" s="43">
        <v>397</v>
      </c>
      <c r="B411" s="43">
        <v>2015</v>
      </c>
      <c r="C411" s="43">
        <v>10</v>
      </c>
      <c r="D411" s="43">
        <v>60</v>
      </c>
      <c r="E411" s="43">
        <v>69300</v>
      </c>
      <c r="F411" s="43">
        <v>56600</v>
      </c>
      <c r="G411" s="43">
        <v>45</v>
      </c>
      <c r="H411" s="43">
        <v>160</v>
      </c>
      <c r="I411" s="126">
        <v>93200</v>
      </c>
      <c r="J411" s="126">
        <v>5900</v>
      </c>
      <c r="K411" s="43" t="s">
        <v>136</v>
      </c>
      <c r="L411" s="126">
        <v>35500</v>
      </c>
      <c r="M411" s="106" t="str">
        <f t="shared" si="84"/>
        <v xml:space="preserve">"Performer" : </v>
      </c>
      <c r="N411" s="107" t="str">
        <f t="shared" si="85"/>
        <v xml:space="preserve">"Name" : </v>
      </c>
      <c r="O411" s="48" t="s">
        <v>727</v>
      </c>
      <c r="P411" s="107" t="str">
        <f t="shared" si="86"/>
        <v xml:space="preserve">"Music_Type" : </v>
      </c>
      <c r="Q411" s="48" t="s">
        <v>1093</v>
      </c>
      <c r="R411" s="107" t="str">
        <f t="shared" si="87"/>
        <v xml:space="preserve">"Services" : </v>
      </c>
      <c r="S411" s="46" t="s">
        <v>1120</v>
      </c>
      <c r="T411" s="120" t="str">
        <f t="shared" si="88"/>
        <v xml:space="preserve">"Sponsor" : </v>
      </c>
      <c r="U411" s="107" t="str">
        <f t="shared" si="89"/>
        <v xml:space="preserve">"Name" : </v>
      </c>
      <c r="V411" s="124" t="s">
        <v>1717</v>
      </c>
      <c r="W411" s="107" t="str">
        <f t="shared" si="90"/>
        <v xml:space="preserve">"Amount" : </v>
      </c>
      <c r="X411" s="125">
        <v>41000</v>
      </c>
      <c r="Y411" s="107" t="str">
        <f t="shared" si="91"/>
        <v xml:space="preserve">"Services" : </v>
      </c>
      <c r="Z411" s="124" t="s">
        <v>2073</v>
      </c>
      <c r="AA411" s="120" t="str">
        <f t="shared" si="92"/>
        <v xml:space="preserve">"Stadium" : </v>
      </c>
      <c r="AB411" s="107" t="str">
        <f t="shared" si="93"/>
        <v xml:space="preserve">"Name" : </v>
      </c>
      <c r="AC411" s="124" t="s">
        <v>2099</v>
      </c>
      <c r="AD411" s="107" t="str">
        <f t="shared" si="94"/>
        <v xml:space="preserve">"City" : </v>
      </c>
      <c r="AE411" s="124" t="s">
        <v>2116</v>
      </c>
      <c r="AF411" s="107" t="str">
        <f t="shared" si="95"/>
        <v xml:space="preserve">"Type" : </v>
      </c>
      <c r="AG411" s="124" t="s">
        <v>2127</v>
      </c>
      <c r="AH411" s="107" t="str">
        <f t="shared" si="96"/>
        <v xml:space="preserve">"Capacity" : </v>
      </c>
      <c r="AI411" s="124">
        <v>34000</v>
      </c>
      <c r="AJ411" s="107" t="str">
        <f t="shared" si="97"/>
        <v>"Acoustics" :</v>
      </c>
      <c r="AK411" s="124" t="s">
        <v>134</v>
      </c>
      <c r="AL411" s="119" t="s">
        <v>2197</v>
      </c>
      <c r="AM411" s="128" t="s">
        <v>2138</v>
      </c>
      <c r="AN411" s="119" t="s">
        <v>2198</v>
      </c>
      <c r="AO411" s="128" t="s">
        <v>2186</v>
      </c>
    </row>
    <row r="412" spans="1:41" ht="12" x14ac:dyDescent="0.25">
      <c r="A412" s="43">
        <v>398</v>
      </c>
      <c r="B412" s="43">
        <v>2020</v>
      </c>
      <c r="C412" s="43">
        <v>3</v>
      </c>
      <c r="D412" s="43">
        <v>135</v>
      </c>
      <c r="E412" s="43">
        <v>31900</v>
      </c>
      <c r="F412" s="43">
        <v>25800</v>
      </c>
      <c r="G412" s="43">
        <v>60</v>
      </c>
      <c r="H412" s="43">
        <v>250</v>
      </c>
      <c r="I412" s="126">
        <v>56100</v>
      </c>
      <c r="J412" s="126">
        <v>21800</v>
      </c>
      <c r="K412" s="43" t="s">
        <v>133</v>
      </c>
      <c r="L412" s="126">
        <v>42900</v>
      </c>
      <c r="M412" s="106" t="str">
        <f t="shared" si="84"/>
        <v xml:space="preserve">"Performer" : </v>
      </c>
      <c r="N412" s="107" t="str">
        <f t="shared" si="85"/>
        <v xml:space="preserve">"Name" : </v>
      </c>
      <c r="O412" s="48" t="s">
        <v>728</v>
      </c>
      <c r="P412" s="107" t="str">
        <f t="shared" si="86"/>
        <v xml:space="preserve">"Music_Type" : </v>
      </c>
      <c r="Q412" s="48" t="s">
        <v>1098</v>
      </c>
      <c r="R412" s="107" t="str">
        <f t="shared" si="87"/>
        <v xml:space="preserve">"Services" : </v>
      </c>
      <c r="S412" s="46" t="s">
        <v>1108</v>
      </c>
      <c r="T412" s="120" t="str">
        <f t="shared" si="88"/>
        <v xml:space="preserve">"Sponsor" : </v>
      </c>
      <c r="U412" s="107" t="str">
        <f t="shared" si="89"/>
        <v xml:space="preserve">"Name" : </v>
      </c>
      <c r="V412" s="124" t="s">
        <v>1718</v>
      </c>
      <c r="W412" s="107" t="str">
        <f t="shared" si="90"/>
        <v xml:space="preserve">"Amount" : </v>
      </c>
      <c r="X412" s="125">
        <v>293000</v>
      </c>
      <c r="Y412" s="107" t="str">
        <f t="shared" si="91"/>
        <v xml:space="preserve">"Services" : </v>
      </c>
      <c r="Z412" s="124" t="s">
        <v>2067</v>
      </c>
      <c r="AA412" s="120" t="str">
        <f t="shared" si="92"/>
        <v xml:space="preserve">"Stadium" : </v>
      </c>
      <c r="AB412" s="107" t="str">
        <f t="shared" si="93"/>
        <v xml:space="preserve">"Name" : </v>
      </c>
      <c r="AC412" s="124" t="s">
        <v>2108</v>
      </c>
      <c r="AD412" s="107" t="str">
        <f t="shared" si="94"/>
        <v xml:space="preserve">"City" : </v>
      </c>
      <c r="AE412" s="124" t="s">
        <v>2121</v>
      </c>
      <c r="AF412" s="107" t="str">
        <f t="shared" si="95"/>
        <v xml:space="preserve">"Type" : </v>
      </c>
      <c r="AG412" s="124" t="s">
        <v>2124</v>
      </c>
      <c r="AH412" s="107" t="str">
        <f t="shared" si="96"/>
        <v xml:space="preserve">"Capacity" : </v>
      </c>
      <c r="AI412" s="124">
        <v>2000</v>
      </c>
      <c r="AJ412" s="107" t="str">
        <f t="shared" si="97"/>
        <v>"Acoustics" :</v>
      </c>
      <c r="AK412" s="124" t="s">
        <v>135</v>
      </c>
      <c r="AL412" s="119" t="s">
        <v>2197</v>
      </c>
      <c r="AM412" s="128" t="s">
        <v>2138</v>
      </c>
      <c r="AN412" s="119" t="s">
        <v>2198</v>
      </c>
      <c r="AO412" s="128" t="s">
        <v>2170</v>
      </c>
    </row>
    <row r="413" spans="1:41" ht="12" x14ac:dyDescent="0.25">
      <c r="A413" s="43">
        <v>399</v>
      </c>
      <c r="B413" s="43">
        <v>2023</v>
      </c>
      <c r="C413" s="43">
        <v>3</v>
      </c>
      <c r="D413" s="43">
        <v>130</v>
      </c>
      <c r="E413" s="43">
        <v>20200</v>
      </c>
      <c r="F413" s="43">
        <v>17900</v>
      </c>
      <c r="G413" s="43">
        <v>45</v>
      </c>
      <c r="H413" s="43">
        <v>150</v>
      </c>
      <c r="I413" s="126">
        <v>17000</v>
      </c>
      <c r="J413" s="126">
        <v>54300</v>
      </c>
      <c r="K413" s="43" t="s">
        <v>135</v>
      </c>
      <c r="L413" s="126">
        <v>7300</v>
      </c>
      <c r="M413" s="106" t="str">
        <f t="shared" si="84"/>
        <v xml:space="preserve">"Performer" : </v>
      </c>
      <c r="N413" s="107" t="str">
        <f t="shared" si="85"/>
        <v xml:space="preserve">"Name" : </v>
      </c>
      <c r="O413" s="48" t="s">
        <v>165</v>
      </c>
      <c r="P413" s="107" t="str">
        <f t="shared" si="86"/>
        <v xml:space="preserve">"Music_Type" : </v>
      </c>
      <c r="Q413" s="48" t="s">
        <v>1093</v>
      </c>
      <c r="R413" s="107" t="str">
        <f t="shared" si="87"/>
        <v xml:space="preserve">"Services" : </v>
      </c>
      <c r="S413" s="46" t="s">
        <v>1113</v>
      </c>
      <c r="T413" s="120" t="str">
        <f t="shared" si="88"/>
        <v xml:space="preserve">"Sponsor" : </v>
      </c>
      <c r="U413" s="107" t="str">
        <f t="shared" si="89"/>
        <v xml:space="preserve">"Name" : </v>
      </c>
      <c r="V413" s="124" t="s">
        <v>1225</v>
      </c>
      <c r="W413" s="107" t="str">
        <f t="shared" si="90"/>
        <v xml:space="preserve">"Amount" : </v>
      </c>
      <c r="X413" s="125">
        <v>481000</v>
      </c>
      <c r="Y413" s="107" t="str">
        <f t="shared" si="91"/>
        <v xml:space="preserve">"Services" : </v>
      </c>
      <c r="Z413" s="124" t="s">
        <v>2079</v>
      </c>
      <c r="AA413" s="120" t="str">
        <f t="shared" si="92"/>
        <v xml:space="preserve">"Stadium" : </v>
      </c>
      <c r="AB413" s="107" t="str">
        <f t="shared" si="93"/>
        <v xml:space="preserve">"Name" : </v>
      </c>
      <c r="AC413" s="124" t="s">
        <v>2107</v>
      </c>
      <c r="AD413" s="107" t="str">
        <f t="shared" si="94"/>
        <v xml:space="preserve">"City" : </v>
      </c>
      <c r="AE413" s="124" t="s">
        <v>2120</v>
      </c>
      <c r="AF413" s="107" t="str">
        <f t="shared" si="95"/>
        <v xml:space="preserve">"Type" : </v>
      </c>
      <c r="AG413" s="124" t="s">
        <v>2124</v>
      </c>
      <c r="AH413" s="107" t="str">
        <f t="shared" si="96"/>
        <v xml:space="preserve">"Capacity" : </v>
      </c>
      <c r="AI413" s="124">
        <v>4500</v>
      </c>
      <c r="AJ413" s="107" t="str">
        <f t="shared" si="97"/>
        <v>"Acoustics" :</v>
      </c>
      <c r="AK413" s="124" t="s">
        <v>135</v>
      </c>
      <c r="AL413" s="119" t="s">
        <v>2197</v>
      </c>
      <c r="AM413" s="128" t="s">
        <v>2161</v>
      </c>
      <c r="AN413" s="119" t="s">
        <v>2198</v>
      </c>
      <c r="AO413" s="128" t="s">
        <v>2162</v>
      </c>
    </row>
    <row r="414" spans="1:41" ht="12" x14ac:dyDescent="0.25">
      <c r="A414" s="43">
        <v>400</v>
      </c>
      <c r="B414" s="43">
        <v>2010</v>
      </c>
      <c r="C414" s="43">
        <v>8</v>
      </c>
      <c r="D414" s="43">
        <v>155</v>
      </c>
      <c r="E414" s="43">
        <v>64600</v>
      </c>
      <c r="F414" s="43">
        <v>69800</v>
      </c>
      <c r="G414" s="43">
        <v>55</v>
      </c>
      <c r="H414" s="43">
        <v>210</v>
      </c>
      <c r="I414" s="126">
        <v>61200</v>
      </c>
      <c r="J414" s="126">
        <v>18000</v>
      </c>
      <c r="K414" s="43" t="s">
        <v>133</v>
      </c>
      <c r="L414" s="126">
        <v>44700</v>
      </c>
      <c r="M414" s="106" t="str">
        <f t="shared" si="84"/>
        <v xml:space="preserve">"Performer" : </v>
      </c>
      <c r="N414" s="107" t="str">
        <f t="shared" si="85"/>
        <v xml:space="preserve">"Name" : </v>
      </c>
      <c r="O414" s="48" t="s">
        <v>729</v>
      </c>
      <c r="P414" s="107" t="str">
        <f t="shared" si="86"/>
        <v xml:space="preserve">"Music_Type" : </v>
      </c>
      <c r="Q414" s="48" t="s">
        <v>1094</v>
      </c>
      <c r="R414" s="107" t="str">
        <f t="shared" si="87"/>
        <v xml:space="preserve">"Services" : </v>
      </c>
      <c r="S414" s="46" t="s">
        <v>1134</v>
      </c>
      <c r="T414" s="120" t="str">
        <f t="shared" si="88"/>
        <v xml:space="preserve">"Sponsor" : </v>
      </c>
      <c r="U414" s="107" t="str">
        <f t="shared" si="89"/>
        <v xml:space="preserve">"Name" : </v>
      </c>
      <c r="V414" s="124" t="s">
        <v>1396</v>
      </c>
      <c r="W414" s="107" t="str">
        <f t="shared" si="90"/>
        <v xml:space="preserve">"Amount" : </v>
      </c>
      <c r="X414" s="125">
        <v>334000</v>
      </c>
      <c r="Y414" s="107" t="str">
        <f t="shared" si="91"/>
        <v xml:space="preserve">"Services" : </v>
      </c>
      <c r="Z414" s="124" t="s">
        <v>2087</v>
      </c>
      <c r="AA414" s="120" t="str">
        <f t="shared" si="92"/>
        <v xml:space="preserve">"Stadium" : </v>
      </c>
      <c r="AB414" s="107" t="str">
        <f t="shared" si="93"/>
        <v xml:space="preserve">"Name" : </v>
      </c>
      <c r="AC414" s="124" t="s">
        <v>2110</v>
      </c>
      <c r="AD414" s="107" t="str">
        <f t="shared" si="94"/>
        <v xml:space="preserve">"City" : </v>
      </c>
      <c r="AE414" s="124" t="s">
        <v>2123</v>
      </c>
      <c r="AF414" s="107" t="str">
        <f t="shared" si="95"/>
        <v xml:space="preserve">"Type" : </v>
      </c>
      <c r="AG414" s="124" t="s">
        <v>2125</v>
      </c>
      <c r="AH414" s="107" t="str">
        <f t="shared" si="96"/>
        <v xml:space="preserve">"Capacity" : </v>
      </c>
      <c r="AI414" s="124">
        <v>18000</v>
      </c>
      <c r="AJ414" s="107" t="str">
        <f t="shared" si="97"/>
        <v>"Acoustics" :</v>
      </c>
      <c r="AK414" s="124" t="s">
        <v>134</v>
      </c>
      <c r="AL414" s="119" t="s">
        <v>2197</v>
      </c>
      <c r="AM414" s="128" t="s">
        <v>2155</v>
      </c>
      <c r="AN414" s="119" t="s">
        <v>2198</v>
      </c>
      <c r="AO414" s="128" t="s">
        <v>2171</v>
      </c>
    </row>
    <row r="415" spans="1:41" ht="12" x14ac:dyDescent="0.25">
      <c r="A415" s="43">
        <v>401</v>
      </c>
      <c r="B415" s="43">
        <v>2019</v>
      </c>
      <c r="C415" s="43">
        <v>3</v>
      </c>
      <c r="D415" s="43">
        <v>100</v>
      </c>
      <c r="E415" s="43">
        <v>72200</v>
      </c>
      <c r="F415" s="43">
        <v>67200</v>
      </c>
      <c r="G415" s="43">
        <v>35</v>
      </c>
      <c r="H415" s="43">
        <v>100</v>
      </c>
      <c r="I415" s="126">
        <v>10700</v>
      </c>
      <c r="J415" s="126">
        <v>74400</v>
      </c>
      <c r="K415" s="43" t="s">
        <v>133</v>
      </c>
      <c r="L415" s="126">
        <v>5800</v>
      </c>
      <c r="M415" s="106" t="str">
        <f t="shared" si="84"/>
        <v xml:space="preserve">"Performer" : </v>
      </c>
      <c r="N415" s="107" t="str">
        <f t="shared" si="85"/>
        <v xml:space="preserve">"Name" : </v>
      </c>
      <c r="O415" s="48" t="s">
        <v>730</v>
      </c>
      <c r="P415" s="107" t="str">
        <f t="shared" si="86"/>
        <v xml:space="preserve">"Music_Type" : </v>
      </c>
      <c r="Q415" s="48" t="s">
        <v>1098</v>
      </c>
      <c r="R415" s="107" t="str">
        <f t="shared" si="87"/>
        <v xml:space="preserve">"Services" : </v>
      </c>
      <c r="S415" s="55" t="s">
        <v>1115</v>
      </c>
      <c r="T415" s="120" t="str">
        <f t="shared" si="88"/>
        <v xml:space="preserve">"Sponsor" : </v>
      </c>
      <c r="U415" s="107" t="str">
        <f t="shared" si="89"/>
        <v xml:space="preserve">"Name" : </v>
      </c>
      <c r="V415" s="124" t="s">
        <v>1719</v>
      </c>
      <c r="W415" s="107" t="str">
        <f t="shared" si="90"/>
        <v xml:space="preserve">"Amount" : </v>
      </c>
      <c r="X415" s="125">
        <v>424000</v>
      </c>
      <c r="Y415" s="107" t="str">
        <f t="shared" si="91"/>
        <v xml:space="preserve">"Services" : </v>
      </c>
      <c r="Z415" s="124" t="s">
        <v>2092</v>
      </c>
      <c r="AA415" s="120" t="str">
        <f t="shared" si="92"/>
        <v xml:space="preserve">"Stadium" : </v>
      </c>
      <c r="AB415" s="107" t="str">
        <f t="shared" si="93"/>
        <v xml:space="preserve">"Name" : </v>
      </c>
      <c r="AC415" s="124" t="s">
        <v>2098</v>
      </c>
      <c r="AD415" s="107" t="str">
        <f t="shared" si="94"/>
        <v xml:space="preserve">"City" : </v>
      </c>
      <c r="AE415" s="124" t="s">
        <v>2114</v>
      </c>
      <c r="AF415" s="107" t="str">
        <f t="shared" si="95"/>
        <v xml:space="preserve">"Type" : </v>
      </c>
      <c r="AG415" s="124" t="s">
        <v>2127</v>
      </c>
      <c r="AH415" s="107" t="str">
        <f t="shared" si="96"/>
        <v xml:space="preserve">"Capacity" : </v>
      </c>
      <c r="AI415" s="124">
        <v>82300</v>
      </c>
      <c r="AJ415" s="107" t="str">
        <f t="shared" si="97"/>
        <v>"Acoustics" :</v>
      </c>
      <c r="AK415" s="124" t="s">
        <v>134</v>
      </c>
      <c r="AL415" s="119" t="s">
        <v>2197</v>
      </c>
      <c r="AM415" s="128" t="s">
        <v>2133</v>
      </c>
      <c r="AN415" s="119" t="s">
        <v>2198</v>
      </c>
      <c r="AO415" s="128" t="s">
        <v>2172</v>
      </c>
    </row>
    <row r="416" spans="1:41" ht="12" x14ac:dyDescent="0.25">
      <c r="A416" s="43">
        <v>402</v>
      </c>
      <c r="B416" s="43">
        <v>2017</v>
      </c>
      <c r="C416" s="43">
        <v>12</v>
      </c>
      <c r="D416" s="43">
        <v>145</v>
      </c>
      <c r="E416" s="43">
        <v>14200</v>
      </c>
      <c r="F416" s="43">
        <v>15100</v>
      </c>
      <c r="G416" s="43">
        <v>40</v>
      </c>
      <c r="H416" s="43">
        <v>120</v>
      </c>
      <c r="I416" s="126">
        <v>96300</v>
      </c>
      <c r="J416" s="126">
        <v>105400</v>
      </c>
      <c r="K416" s="43" t="s">
        <v>136</v>
      </c>
      <c r="L416" s="126">
        <v>34800</v>
      </c>
      <c r="M416" s="106" t="str">
        <f t="shared" si="84"/>
        <v xml:space="preserve">"Performer" : </v>
      </c>
      <c r="N416" s="107" t="str">
        <f t="shared" si="85"/>
        <v xml:space="preserve">"Name" : </v>
      </c>
      <c r="O416" s="48" t="s">
        <v>731</v>
      </c>
      <c r="P416" s="107" t="str">
        <f t="shared" si="86"/>
        <v xml:space="preserve">"Music_Type" : </v>
      </c>
      <c r="Q416" s="48" t="s">
        <v>1098</v>
      </c>
      <c r="R416" s="107" t="str">
        <f t="shared" si="87"/>
        <v xml:space="preserve">"Services" : </v>
      </c>
      <c r="S416" s="46" t="s">
        <v>1133</v>
      </c>
      <c r="T416" s="120" t="str">
        <f t="shared" si="88"/>
        <v xml:space="preserve">"Sponsor" : </v>
      </c>
      <c r="U416" s="107" t="str">
        <f t="shared" si="89"/>
        <v xml:space="preserve">"Name" : </v>
      </c>
      <c r="V416" s="124" t="s">
        <v>1720</v>
      </c>
      <c r="W416" s="107" t="str">
        <f t="shared" si="90"/>
        <v xml:space="preserve">"Amount" : </v>
      </c>
      <c r="X416" s="125">
        <v>281000</v>
      </c>
      <c r="Y416" s="107" t="str">
        <f t="shared" si="91"/>
        <v xml:space="preserve">"Services" : </v>
      </c>
      <c r="Z416" s="124" t="s">
        <v>2092</v>
      </c>
      <c r="AA416" s="120" t="str">
        <f t="shared" si="92"/>
        <v xml:space="preserve">"Stadium" : </v>
      </c>
      <c r="AB416" s="107" t="str">
        <f t="shared" si="93"/>
        <v xml:space="preserve">"Name" : </v>
      </c>
      <c r="AC416" s="124" t="s">
        <v>2107</v>
      </c>
      <c r="AD416" s="107" t="str">
        <f t="shared" si="94"/>
        <v xml:space="preserve">"City" : </v>
      </c>
      <c r="AE416" s="124" t="s">
        <v>2120</v>
      </c>
      <c r="AF416" s="107" t="str">
        <f t="shared" si="95"/>
        <v xml:space="preserve">"Type" : </v>
      </c>
      <c r="AG416" s="124" t="s">
        <v>2124</v>
      </c>
      <c r="AH416" s="107" t="str">
        <f t="shared" si="96"/>
        <v xml:space="preserve">"Capacity" : </v>
      </c>
      <c r="AI416" s="124">
        <v>4500</v>
      </c>
      <c r="AJ416" s="107" t="str">
        <f t="shared" si="97"/>
        <v>"Acoustics" :</v>
      </c>
      <c r="AK416" s="124" t="s">
        <v>135</v>
      </c>
      <c r="AL416" s="119" t="s">
        <v>2197</v>
      </c>
      <c r="AM416" s="128" t="s">
        <v>2134</v>
      </c>
      <c r="AN416" s="119" t="s">
        <v>2198</v>
      </c>
      <c r="AO416" s="128" t="s">
        <v>2165</v>
      </c>
    </row>
    <row r="417" spans="1:41" ht="12" x14ac:dyDescent="0.25">
      <c r="A417" s="43">
        <v>403</v>
      </c>
      <c r="B417" s="43">
        <v>2024</v>
      </c>
      <c r="C417" s="43">
        <v>3</v>
      </c>
      <c r="D417" s="43">
        <v>135</v>
      </c>
      <c r="E417" s="43">
        <v>12200</v>
      </c>
      <c r="F417" s="43">
        <v>10100</v>
      </c>
      <c r="G417" s="43">
        <v>25</v>
      </c>
      <c r="H417" s="43">
        <v>60</v>
      </c>
      <c r="I417" s="126">
        <v>51600</v>
      </c>
      <c r="J417" s="126">
        <v>24500</v>
      </c>
      <c r="K417" s="43" t="s">
        <v>136</v>
      </c>
      <c r="L417" s="126">
        <v>3600</v>
      </c>
      <c r="M417" s="106" t="str">
        <f t="shared" si="84"/>
        <v xml:space="preserve">"Performer" : </v>
      </c>
      <c r="N417" s="107" t="str">
        <f t="shared" si="85"/>
        <v xml:space="preserve">"Name" : </v>
      </c>
      <c r="O417" s="48" t="s">
        <v>732</v>
      </c>
      <c r="P417" s="107" t="str">
        <f t="shared" si="86"/>
        <v xml:space="preserve">"Music_Type" : </v>
      </c>
      <c r="Q417" s="48" t="s">
        <v>1093</v>
      </c>
      <c r="R417" s="107" t="str">
        <f t="shared" si="87"/>
        <v xml:space="preserve">"Services" : </v>
      </c>
      <c r="S417" s="46" t="s">
        <v>1105</v>
      </c>
      <c r="T417" s="120" t="str">
        <f t="shared" si="88"/>
        <v xml:space="preserve">"Sponsor" : </v>
      </c>
      <c r="U417" s="107" t="str">
        <f t="shared" si="89"/>
        <v xml:space="preserve">"Name" : </v>
      </c>
      <c r="V417" s="124" t="s">
        <v>1201</v>
      </c>
      <c r="W417" s="107" t="str">
        <f t="shared" si="90"/>
        <v xml:space="preserve">"Amount" : </v>
      </c>
      <c r="X417" s="125">
        <v>308000</v>
      </c>
      <c r="Y417" s="107" t="str">
        <f t="shared" si="91"/>
        <v xml:space="preserve">"Services" : </v>
      </c>
      <c r="Z417" s="124" t="s">
        <v>2086</v>
      </c>
      <c r="AA417" s="120" t="str">
        <f t="shared" si="92"/>
        <v xml:space="preserve">"Stadium" : </v>
      </c>
      <c r="AB417" s="107" t="str">
        <f t="shared" si="93"/>
        <v xml:space="preserve">"Name" : </v>
      </c>
      <c r="AC417" s="124" t="s">
        <v>2110</v>
      </c>
      <c r="AD417" s="107" t="str">
        <f t="shared" si="94"/>
        <v xml:space="preserve">"City" : </v>
      </c>
      <c r="AE417" s="124" t="s">
        <v>2123</v>
      </c>
      <c r="AF417" s="107" t="str">
        <f t="shared" si="95"/>
        <v xml:space="preserve">"Type" : </v>
      </c>
      <c r="AG417" s="124" t="s">
        <v>2125</v>
      </c>
      <c r="AH417" s="107" t="str">
        <f t="shared" si="96"/>
        <v xml:space="preserve">"Capacity" : </v>
      </c>
      <c r="AI417" s="124">
        <v>18000</v>
      </c>
      <c r="AJ417" s="107" t="str">
        <f t="shared" si="97"/>
        <v>"Acoustics" :</v>
      </c>
      <c r="AK417" s="124" t="s">
        <v>134</v>
      </c>
      <c r="AL417" s="119" t="s">
        <v>2197</v>
      </c>
      <c r="AM417" s="128" t="s">
        <v>2157</v>
      </c>
      <c r="AN417" s="119" t="s">
        <v>2198</v>
      </c>
      <c r="AO417" s="128" t="s">
        <v>2175</v>
      </c>
    </row>
    <row r="418" spans="1:41" ht="12" x14ac:dyDescent="0.25">
      <c r="A418" s="43">
        <v>404</v>
      </c>
      <c r="B418" s="43">
        <v>2016</v>
      </c>
      <c r="C418" s="43">
        <v>2</v>
      </c>
      <c r="D418" s="43">
        <v>130</v>
      </c>
      <c r="E418" s="43">
        <v>600</v>
      </c>
      <c r="F418" s="43">
        <v>600</v>
      </c>
      <c r="G418" s="43">
        <v>15</v>
      </c>
      <c r="H418" s="43">
        <v>30</v>
      </c>
      <c r="I418" s="126">
        <v>36100</v>
      </c>
      <c r="J418" s="126">
        <v>114400</v>
      </c>
      <c r="K418" s="43" t="s">
        <v>135</v>
      </c>
      <c r="L418" s="126">
        <v>16700</v>
      </c>
      <c r="M418" s="106" t="str">
        <f t="shared" si="84"/>
        <v xml:space="preserve">"Performer" : </v>
      </c>
      <c r="N418" s="107" t="str">
        <f t="shared" si="85"/>
        <v xml:space="preserve">"Name" : </v>
      </c>
      <c r="O418" s="48" t="s">
        <v>733</v>
      </c>
      <c r="P418" s="107" t="str">
        <f t="shared" si="86"/>
        <v xml:space="preserve">"Music_Type" : </v>
      </c>
      <c r="Q418" s="48" t="s">
        <v>1093</v>
      </c>
      <c r="R418" s="107" t="str">
        <f t="shared" si="87"/>
        <v xml:space="preserve">"Services" : </v>
      </c>
      <c r="S418" s="46" t="s">
        <v>1120</v>
      </c>
      <c r="T418" s="120" t="str">
        <f t="shared" si="88"/>
        <v xml:space="preserve">"Sponsor" : </v>
      </c>
      <c r="U418" s="107" t="str">
        <f t="shared" si="89"/>
        <v xml:space="preserve">"Name" : </v>
      </c>
      <c r="V418" s="124" t="s">
        <v>1721</v>
      </c>
      <c r="W418" s="107" t="str">
        <f t="shared" si="90"/>
        <v xml:space="preserve">"Amount" : </v>
      </c>
      <c r="X418" s="125">
        <v>188000</v>
      </c>
      <c r="Y418" s="107" t="str">
        <f t="shared" si="91"/>
        <v xml:space="preserve">"Services" : </v>
      </c>
      <c r="Z418" s="124" t="s">
        <v>2065</v>
      </c>
      <c r="AA418" s="120" t="str">
        <f t="shared" si="92"/>
        <v xml:space="preserve">"Stadium" : </v>
      </c>
      <c r="AB418" s="107" t="str">
        <f t="shared" si="93"/>
        <v xml:space="preserve">"Name" : </v>
      </c>
      <c r="AC418" s="124" t="s">
        <v>2098</v>
      </c>
      <c r="AD418" s="107" t="str">
        <f t="shared" si="94"/>
        <v xml:space="preserve">"City" : </v>
      </c>
      <c r="AE418" s="124" t="s">
        <v>2114</v>
      </c>
      <c r="AF418" s="107" t="str">
        <f t="shared" si="95"/>
        <v xml:space="preserve">"Type" : </v>
      </c>
      <c r="AG418" s="124" t="s">
        <v>2127</v>
      </c>
      <c r="AH418" s="107" t="str">
        <f t="shared" si="96"/>
        <v xml:space="preserve">"Capacity" : </v>
      </c>
      <c r="AI418" s="124">
        <v>82300</v>
      </c>
      <c r="AJ418" s="107" t="str">
        <f t="shared" si="97"/>
        <v>"Acoustics" :</v>
      </c>
      <c r="AK418" s="124" t="s">
        <v>134</v>
      </c>
      <c r="AL418" s="119" t="s">
        <v>2197</v>
      </c>
      <c r="AM418" s="128" t="s">
        <v>2135</v>
      </c>
      <c r="AN418" s="119" t="s">
        <v>2198</v>
      </c>
      <c r="AO418" s="128" t="s">
        <v>2173</v>
      </c>
    </row>
    <row r="419" spans="1:41" ht="12" x14ac:dyDescent="0.25">
      <c r="A419" s="43">
        <v>405</v>
      </c>
      <c r="B419" s="43">
        <v>2014</v>
      </c>
      <c r="C419" s="43">
        <v>12</v>
      </c>
      <c r="D419" s="43">
        <v>115</v>
      </c>
      <c r="E419" s="43">
        <v>500</v>
      </c>
      <c r="F419" s="43">
        <v>500</v>
      </c>
      <c r="G419" s="43">
        <v>55</v>
      </c>
      <c r="H419" s="43">
        <v>95</v>
      </c>
      <c r="I419" s="126">
        <v>88500</v>
      </c>
      <c r="J419" s="126">
        <v>11700</v>
      </c>
      <c r="K419" s="43" t="s">
        <v>133</v>
      </c>
      <c r="L419" s="126">
        <v>35600</v>
      </c>
      <c r="M419" s="106" t="str">
        <f t="shared" si="84"/>
        <v xml:space="preserve">"Performer" : </v>
      </c>
      <c r="N419" s="107" t="str">
        <f t="shared" si="85"/>
        <v xml:space="preserve">"Name" : </v>
      </c>
      <c r="O419" s="48" t="s">
        <v>242</v>
      </c>
      <c r="P419" s="107" t="str">
        <f t="shared" si="86"/>
        <v xml:space="preserve">"Music_Type" : </v>
      </c>
      <c r="Q419" s="48" t="s">
        <v>1093</v>
      </c>
      <c r="R419" s="107" t="str">
        <f t="shared" si="87"/>
        <v xml:space="preserve">"Services" : </v>
      </c>
      <c r="S419" s="46" t="s">
        <v>1108</v>
      </c>
      <c r="T419" s="120" t="str">
        <f t="shared" si="88"/>
        <v xml:space="preserve">"Sponsor" : </v>
      </c>
      <c r="U419" s="107" t="str">
        <f t="shared" si="89"/>
        <v xml:space="preserve">"Name" : </v>
      </c>
      <c r="V419" s="124" t="s">
        <v>1722</v>
      </c>
      <c r="W419" s="107" t="str">
        <f t="shared" si="90"/>
        <v xml:space="preserve">"Amount" : </v>
      </c>
      <c r="X419" s="125">
        <v>410000</v>
      </c>
      <c r="Y419" s="107" t="str">
        <f t="shared" si="91"/>
        <v xml:space="preserve">"Services" : </v>
      </c>
      <c r="Z419" s="124" t="s">
        <v>2068</v>
      </c>
      <c r="AA419" s="120" t="str">
        <f t="shared" si="92"/>
        <v xml:space="preserve">"Stadium" : </v>
      </c>
      <c r="AB419" s="107" t="str">
        <f t="shared" si="93"/>
        <v xml:space="preserve">"Name" : </v>
      </c>
      <c r="AC419" s="124" t="s">
        <v>2101</v>
      </c>
      <c r="AD419" s="107" t="str">
        <f t="shared" si="94"/>
        <v xml:space="preserve">"City" : </v>
      </c>
      <c r="AE419" s="124" t="s">
        <v>2115</v>
      </c>
      <c r="AF419" s="107" t="str">
        <f t="shared" si="95"/>
        <v xml:space="preserve">"Type" : </v>
      </c>
      <c r="AG419" s="124" t="s">
        <v>2125</v>
      </c>
      <c r="AH419" s="107" t="str">
        <f t="shared" si="96"/>
        <v xml:space="preserve">"Capacity" : </v>
      </c>
      <c r="AI419" s="124">
        <v>25600</v>
      </c>
      <c r="AJ419" s="107" t="str">
        <f t="shared" si="97"/>
        <v>"Acoustics" :</v>
      </c>
      <c r="AK419" s="124" t="s">
        <v>134</v>
      </c>
      <c r="AL419" s="119" t="s">
        <v>2197</v>
      </c>
      <c r="AM419" s="128" t="s">
        <v>2161</v>
      </c>
      <c r="AN419" s="119" t="s">
        <v>2198</v>
      </c>
      <c r="AO419" s="128" t="s">
        <v>2184</v>
      </c>
    </row>
    <row r="420" spans="1:41" ht="12" x14ac:dyDescent="0.25">
      <c r="A420" s="43">
        <v>406</v>
      </c>
      <c r="B420" s="43">
        <v>2013</v>
      </c>
      <c r="C420" s="43">
        <v>10</v>
      </c>
      <c r="D420" s="43">
        <v>150</v>
      </c>
      <c r="E420" s="43">
        <v>53000</v>
      </c>
      <c r="F420" s="43">
        <v>48900</v>
      </c>
      <c r="G420" s="43">
        <v>20</v>
      </c>
      <c r="H420" s="43">
        <v>40</v>
      </c>
      <c r="I420" s="126">
        <v>45700</v>
      </c>
      <c r="J420" s="126">
        <v>62800</v>
      </c>
      <c r="K420" s="43" t="s">
        <v>134</v>
      </c>
      <c r="L420" s="126">
        <v>24800</v>
      </c>
      <c r="M420" s="106" t="str">
        <f t="shared" si="84"/>
        <v xml:space="preserve">"Performer" : </v>
      </c>
      <c r="N420" s="107" t="str">
        <f t="shared" si="85"/>
        <v xml:space="preserve">"Name" : </v>
      </c>
      <c r="O420" s="48" t="s">
        <v>215</v>
      </c>
      <c r="P420" s="107" t="str">
        <f t="shared" si="86"/>
        <v xml:space="preserve">"Music_Type" : </v>
      </c>
      <c r="Q420" s="48" t="s">
        <v>1095</v>
      </c>
      <c r="R420" s="107" t="str">
        <f t="shared" si="87"/>
        <v xml:space="preserve">"Services" : </v>
      </c>
      <c r="S420" s="46" t="s">
        <v>1115</v>
      </c>
      <c r="T420" s="120" t="str">
        <f t="shared" si="88"/>
        <v xml:space="preserve">"Sponsor" : </v>
      </c>
      <c r="U420" s="107" t="str">
        <f t="shared" si="89"/>
        <v xml:space="preserve">"Name" : </v>
      </c>
      <c r="V420" s="124" t="s">
        <v>666</v>
      </c>
      <c r="W420" s="107" t="str">
        <f t="shared" si="90"/>
        <v xml:space="preserve">"Amount" : </v>
      </c>
      <c r="X420" s="125">
        <v>217000</v>
      </c>
      <c r="Y420" s="107" t="str">
        <f t="shared" si="91"/>
        <v xml:space="preserve">"Services" : </v>
      </c>
      <c r="Z420" s="124" t="s">
        <v>2075</v>
      </c>
      <c r="AA420" s="120" t="str">
        <f t="shared" si="92"/>
        <v xml:space="preserve">"Stadium" : </v>
      </c>
      <c r="AB420" s="107" t="str">
        <f t="shared" si="93"/>
        <v xml:space="preserve">"Name" : </v>
      </c>
      <c r="AC420" s="124" t="s">
        <v>2110</v>
      </c>
      <c r="AD420" s="107" t="str">
        <f t="shared" si="94"/>
        <v xml:space="preserve">"City" : </v>
      </c>
      <c r="AE420" s="124" t="s">
        <v>2123</v>
      </c>
      <c r="AF420" s="107" t="str">
        <f t="shared" si="95"/>
        <v xml:space="preserve">"Type" : </v>
      </c>
      <c r="AG420" s="124" t="s">
        <v>2125</v>
      </c>
      <c r="AH420" s="107" t="str">
        <f t="shared" si="96"/>
        <v xml:space="preserve">"Capacity" : </v>
      </c>
      <c r="AI420" s="124">
        <v>18000</v>
      </c>
      <c r="AJ420" s="107" t="str">
        <f t="shared" si="97"/>
        <v>"Acoustics" :</v>
      </c>
      <c r="AK420" s="124" t="s">
        <v>134</v>
      </c>
      <c r="AL420" s="119" t="s">
        <v>2197</v>
      </c>
      <c r="AM420" s="128" t="s">
        <v>2137</v>
      </c>
      <c r="AN420" s="119" t="s">
        <v>2198</v>
      </c>
      <c r="AO420" s="128" t="s">
        <v>2192</v>
      </c>
    </row>
    <row r="421" spans="1:41" ht="12" x14ac:dyDescent="0.25">
      <c r="A421" s="43">
        <v>407</v>
      </c>
      <c r="B421" s="43">
        <v>2022</v>
      </c>
      <c r="C421" s="43">
        <v>3</v>
      </c>
      <c r="D421" s="43">
        <v>105</v>
      </c>
      <c r="E421" s="43">
        <v>63100</v>
      </c>
      <c r="F421" s="43">
        <v>63100</v>
      </c>
      <c r="G421" s="43">
        <v>30</v>
      </c>
      <c r="H421" s="43">
        <v>100</v>
      </c>
      <c r="I421" s="126">
        <v>3500</v>
      </c>
      <c r="J421" s="126">
        <v>23900</v>
      </c>
      <c r="K421" s="43" t="s">
        <v>133</v>
      </c>
      <c r="L421" s="126">
        <v>19900</v>
      </c>
      <c r="M421" s="106" t="str">
        <f t="shared" si="84"/>
        <v xml:space="preserve">"Performer" : </v>
      </c>
      <c r="N421" s="107" t="str">
        <f t="shared" si="85"/>
        <v xml:space="preserve">"Name" : </v>
      </c>
      <c r="O421" s="48" t="s">
        <v>703</v>
      </c>
      <c r="P421" s="107" t="str">
        <f t="shared" si="86"/>
        <v xml:space="preserve">"Music_Type" : </v>
      </c>
      <c r="Q421" s="48" t="s">
        <v>1095</v>
      </c>
      <c r="R421" s="107" t="str">
        <f t="shared" si="87"/>
        <v xml:space="preserve">"Services" : </v>
      </c>
      <c r="S421" s="46" t="s">
        <v>1131</v>
      </c>
      <c r="T421" s="120" t="str">
        <f t="shared" si="88"/>
        <v xml:space="preserve">"Sponsor" : </v>
      </c>
      <c r="U421" s="107" t="str">
        <f t="shared" si="89"/>
        <v xml:space="preserve">"Name" : </v>
      </c>
      <c r="V421" s="124" t="s">
        <v>1723</v>
      </c>
      <c r="W421" s="107" t="str">
        <f t="shared" si="90"/>
        <v xml:space="preserve">"Amount" : </v>
      </c>
      <c r="X421" s="125">
        <v>46000</v>
      </c>
      <c r="Y421" s="107" t="str">
        <f t="shared" si="91"/>
        <v xml:space="preserve">"Services" : </v>
      </c>
      <c r="Z421" s="124" t="s">
        <v>2081</v>
      </c>
      <c r="AA421" s="120" t="str">
        <f t="shared" si="92"/>
        <v xml:space="preserve">"Stadium" : </v>
      </c>
      <c r="AB421" s="107" t="str">
        <f t="shared" si="93"/>
        <v xml:space="preserve">"Name" : </v>
      </c>
      <c r="AC421" s="124" t="s">
        <v>2101</v>
      </c>
      <c r="AD421" s="107" t="str">
        <f t="shared" si="94"/>
        <v xml:space="preserve">"City" : </v>
      </c>
      <c r="AE421" s="124" t="s">
        <v>2115</v>
      </c>
      <c r="AF421" s="107" t="str">
        <f t="shared" si="95"/>
        <v xml:space="preserve">"Type" : </v>
      </c>
      <c r="AG421" s="124" t="s">
        <v>2125</v>
      </c>
      <c r="AH421" s="107" t="str">
        <f t="shared" si="96"/>
        <v xml:space="preserve">"Capacity" : </v>
      </c>
      <c r="AI421" s="124">
        <v>25600</v>
      </c>
      <c r="AJ421" s="107" t="str">
        <f t="shared" si="97"/>
        <v>"Acoustics" :</v>
      </c>
      <c r="AK421" s="124" t="s">
        <v>134</v>
      </c>
      <c r="AL421" s="119" t="s">
        <v>2197</v>
      </c>
      <c r="AM421" s="128" t="s">
        <v>2152</v>
      </c>
      <c r="AN421" s="119" t="s">
        <v>2198</v>
      </c>
      <c r="AO421" s="128" t="s">
        <v>2179</v>
      </c>
    </row>
    <row r="422" spans="1:41" ht="12" x14ac:dyDescent="0.25">
      <c r="A422" s="43">
        <v>408</v>
      </c>
      <c r="B422" s="43">
        <v>2015</v>
      </c>
      <c r="C422" s="43">
        <v>8</v>
      </c>
      <c r="D422" s="43">
        <v>60</v>
      </c>
      <c r="E422" s="43">
        <v>6300</v>
      </c>
      <c r="F422" s="43">
        <v>6000</v>
      </c>
      <c r="G422" s="43">
        <v>50</v>
      </c>
      <c r="H422" s="43">
        <v>215</v>
      </c>
      <c r="I422" s="126">
        <v>23700</v>
      </c>
      <c r="J422" s="126">
        <v>10400</v>
      </c>
      <c r="K422" s="43" t="s">
        <v>133</v>
      </c>
      <c r="L422" s="126">
        <v>32100</v>
      </c>
      <c r="M422" s="106" t="str">
        <f t="shared" si="84"/>
        <v xml:space="preserve">"Performer" : </v>
      </c>
      <c r="N422" s="107" t="str">
        <f t="shared" si="85"/>
        <v xml:space="preserve">"Name" : </v>
      </c>
      <c r="O422" s="48" t="s">
        <v>734</v>
      </c>
      <c r="P422" s="107" t="str">
        <f t="shared" si="86"/>
        <v xml:space="preserve">"Music_Type" : </v>
      </c>
      <c r="Q422" s="48" t="s">
        <v>1095</v>
      </c>
      <c r="R422" s="107" t="str">
        <f t="shared" si="87"/>
        <v xml:space="preserve">"Services" : </v>
      </c>
      <c r="S422" s="46" t="s">
        <v>1119</v>
      </c>
      <c r="T422" s="120" t="str">
        <f t="shared" si="88"/>
        <v xml:space="preserve">"Sponsor" : </v>
      </c>
      <c r="U422" s="107" t="str">
        <f t="shared" si="89"/>
        <v xml:space="preserve">"Name" : </v>
      </c>
      <c r="V422" s="124" t="s">
        <v>1148</v>
      </c>
      <c r="W422" s="107" t="str">
        <f t="shared" si="90"/>
        <v xml:space="preserve">"Amount" : </v>
      </c>
      <c r="X422" s="125">
        <v>277000</v>
      </c>
      <c r="Y422" s="107" t="str">
        <f t="shared" si="91"/>
        <v xml:space="preserve">"Services" : </v>
      </c>
      <c r="Z422" s="124" t="s">
        <v>1106</v>
      </c>
      <c r="AA422" s="120" t="str">
        <f t="shared" si="92"/>
        <v xml:space="preserve">"Stadium" : </v>
      </c>
      <c r="AB422" s="107" t="str">
        <f t="shared" si="93"/>
        <v xml:space="preserve">"Name" : </v>
      </c>
      <c r="AC422" s="124" t="s">
        <v>2106</v>
      </c>
      <c r="AD422" s="107" t="str">
        <f t="shared" si="94"/>
        <v xml:space="preserve">"City" : </v>
      </c>
      <c r="AE422" s="124" t="s">
        <v>2114</v>
      </c>
      <c r="AF422" s="107" t="str">
        <f t="shared" si="95"/>
        <v xml:space="preserve">"Type" : </v>
      </c>
      <c r="AG422" s="124" t="s">
        <v>2124</v>
      </c>
      <c r="AH422" s="107" t="str">
        <f t="shared" si="96"/>
        <v xml:space="preserve">"Capacity" : </v>
      </c>
      <c r="AI422" s="124">
        <v>13000</v>
      </c>
      <c r="AJ422" s="107" t="str">
        <f t="shared" si="97"/>
        <v>"Acoustics" :</v>
      </c>
      <c r="AK422" s="124" t="s">
        <v>135</v>
      </c>
      <c r="AL422" s="119" t="s">
        <v>2197</v>
      </c>
      <c r="AM422" s="128" t="s">
        <v>2160</v>
      </c>
      <c r="AN422" s="119" t="s">
        <v>2198</v>
      </c>
      <c r="AO422" s="128" t="s">
        <v>2162</v>
      </c>
    </row>
    <row r="423" spans="1:41" ht="12" x14ac:dyDescent="0.25">
      <c r="A423" s="43">
        <v>409</v>
      </c>
      <c r="B423" s="43">
        <v>2018</v>
      </c>
      <c r="C423" s="43">
        <v>11</v>
      </c>
      <c r="D423" s="43">
        <v>125</v>
      </c>
      <c r="E423" s="43">
        <v>78700</v>
      </c>
      <c r="F423" s="43">
        <v>76200</v>
      </c>
      <c r="G423" s="43">
        <v>40</v>
      </c>
      <c r="H423" s="43">
        <v>150</v>
      </c>
      <c r="I423" s="126">
        <v>14500</v>
      </c>
      <c r="J423" s="126">
        <v>92100</v>
      </c>
      <c r="K423" s="43" t="s">
        <v>136</v>
      </c>
      <c r="L423" s="126">
        <v>7700</v>
      </c>
      <c r="M423" s="106" t="str">
        <f t="shared" si="84"/>
        <v xml:space="preserve">"Performer" : </v>
      </c>
      <c r="N423" s="107" t="str">
        <f t="shared" si="85"/>
        <v xml:space="preserve">"Name" : </v>
      </c>
      <c r="O423" s="48" t="s">
        <v>735</v>
      </c>
      <c r="P423" s="107" t="str">
        <f t="shared" si="86"/>
        <v xml:space="preserve">"Music_Type" : </v>
      </c>
      <c r="Q423" s="48" t="s">
        <v>1095</v>
      </c>
      <c r="R423" s="107" t="str">
        <f t="shared" si="87"/>
        <v xml:space="preserve">"Services" : </v>
      </c>
      <c r="S423" s="46" t="s">
        <v>1116</v>
      </c>
      <c r="T423" s="120" t="str">
        <f t="shared" si="88"/>
        <v xml:space="preserve">"Sponsor" : </v>
      </c>
      <c r="U423" s="107" t="str">
        <f t="shared" si="89"/>
        <v xml:space="preserve">"Name" : </v>
      </c>
      <c r="V423" s="124" t="s">
        <v>1724</v>
      </c>
      <c r="W423" s="107" t="str">
        <f t="shared" si="90"/>
        <v xml:space="preserve">"Amount" : </v>
      </c>
      <c r="X423" s="125">
        <v>150000</v>
      </c>
      <c r="Y423" s="107" t="str">
        <f t="shared" si="91"/>
        <v xml:space="preserve">"Services" : </v>
      </c>
      <c r="Z423" s="124" t="s">
        <v>2070</v>
      </c>
      <c r="AA423" s="120" t="str">
        <f t="shared" si="92"/>
        <v xml:space="preserve">"Stadium" : </v>
      </c>
      <c r="AB423" s="107" t="str">
        <f t="shared" si="93"/>
        <v xml:space="preserve">"Name" : </v>
      </c>
      <c r="AC423" s="124" t="s">
        <v>2108</v>
      </c>
      <c r="AD423" s="107" t="str">
        <f t="shared" si="94"/>
        <v xml:space="preserve">"City" : </v>
      </c>
      <c r="AE423" s="124" t="s">
        <v>2121</v>
      </c>
      <c r="AF423" s="107" t="str">
        <f t="shared" si="95"/>
        <v xml:space="preserve">"Type" : </v>
      </c>
      <c r="AG423" s="124" t="s">
        <v>2124</v>
      </c>
      <c r="AH423" s="107" t="str">
        <f t="shared" si="96"/>
        <v xml:space="preserve">"Capacity" : </v>
      </c>
      <c r="AI423" s="124">
        <v>2000</v>
      </c>
      <c r="AJ423" s="107" t="str">
        <f t="shared" si="97"/>
        <v>"Acoustics" :</v>
      </c>
      <c r="AK423" s="124" t="s">
        <v>135</v>
      </c>
      <c r="AL423" s="119" t="s">
        <v>2197</v>
      </c>
      <c r="AM423" s="128" t="s">
        <v>2134</v>
      </c>
      <c r="AN423" s="119" t="s">
        <v>2198</v>
      </c>
      <c r="AO423" s="128" t="s">
        <v>2185</v>
      </c>
    </row>
    <row r="424" spans="1:41" ht="12" x14ac:dyDescent="0.25">
      <c r="A424" s="43">
        <v>410</v>
      </c>
      <c r="B424" s="43">
        <v>2018</v>
      </c>
      <c r="C424" s="43">
        <v>5</v>
      </c>
      <c r="D424" s="43">
        <v>105</v>
      </c>
      <c r="E424" s="43">
        <v>39300</v>
      </c>
      <c r="F424" s="43">
        <v>33000</v>
      </c>
      <c r="G424" s="43">
        <v>20</v>
      </c>
      <c r="H424" s="43">
        <v>85</v>
      </c>
      <c r="I424" s="126">
        <v>3000</v>
      </c>
      <c r="J424" s="126">
        <v>35600</v>
      </c>
      <c r="K424" s="43" t="s">
        <v>136</v>
      </c>
      <c r="L424" s="126">
        <v>35300</v>
      </c>
      <c r="M424" s="106" t="str">
        <f t="shared" si="84"/>
        <v xml:space="preserve">"Performer" : </v>
      </c>
      <c r="N424" s="107" t="str">
        <f t="shared" si="85"/>
        <v xml:space="preserve">"Name" : </v>
      </c>
      <c r="O424" s="48" t="s">
        <v>736</v>
      </c>
      <c r="P424" s="107" t="str">
        <f t="shared" si="86"/>
        <v xml:space="preserve">"Music_Type" : </v>
      </c>
      <c r="Q424" s="48" t="s">
        <v>1096</v>
      </c>
      <c r="R424" s="107" t="str">
        <f t="shared" si="87"/>
        <v xml:space="preserve">"Services" : </v>
      </c>
      <c r="S424" s="46" t="s">
        <v>1130</v>
      </c>
      <c r="T424" s="120" t="str">
        <f t="shared" si="88"/>
        <v xml:space="preserve">"Sponsor" : </v>
      </c>
      <c r="U424" s="107" t="str">
        <f t="shared" si="89"/>
        <v xml:space="preserve">"Name" : </v>
      </c>
      <c r="V424" s="124" t="s">
        <v>1725</v>
      </c>
      <c r="W424" s="107" t="str">
        <f t="shared" si="90"/>
        <v xml:space="preserve">"Amount" : </v>
      </c>
      <c r="X424" s="125">
        <v>454000</v>
      </c>
      <c r="Y424" s="107" t="str">
        <f t="shared" si="91"/>
        <v xml:space="preserve">"Services" : </v>
      </c>
      <c r="Z424" s="124" t="s">
        <v>2073</v>
      </c>
      <c r="AA424" s="120" t="str">
        <f t="shared" si="92"/>
        <v xml:space="preserve">"Stadium" : </v>
      </c>
      <c r="AB424" s="107" t="str">
        <f t="shared" si="93"/>
        <v xml:space="preserve">"Name" : </v>
      </c>
      <c r="AC424" s="124" t="s">
        <v>2099</v>
      </c>
      <c r="AD424" s="107" t="str">
        <f t="shared" si="94"/>
        <v xml:space="preserve">"City" : </v>
      </c>
      <c r="AE424" s="124" t="s">
        <v>2116</v>
      </c>
      <c r="AF424" s="107" t="str">
        <f t="shared" si="95"/>
        <v xml:space="preserve">"Type" : </v>
      </c>
      <c r="AG424" s="124" t="s">
        <v>2127</v>
      </c>
      <c r="AH424" s="107" t="str">
        <f t="shared" si="96"/>
        <v xml:space="preserve">"Capacity" : </v>
      </c>
      <c r="AI424" s="124">
        <v>34000</v>
      </c>
      <c r="AJ424" s="107" t="str">
        <f t="shared" si="97"/>
        <v>"Acoustics" :</v>
      </c>
      <c r="AK424" s="124" t="s">
        <v>134</v>
      </c>
      <c r="AL424" s="119" t="s">
        <v>2197</v>
      </c>
      <c r="AM424" s="128" t="s">
        <v>2140</v>
      </c>
      <c r="AN424" s="119" t="s">
        <v>2198</v>
      </c>
      <c r="AO424" s="128" t="s">
        <v>2167</v>
      </c>
    </row>
    <row r="425" spans="1:41" ht="12" x14ac:dyDescent="0.25">
      <c r="A425" s="43">
        <v>411</v>
      </c>
      <c r="B425" s="43">
        <v>2017</v>
      </c>
      <c r="C425" s="43">
        <v>8</v>
      </c>
      <c r="D425" s="43">
        <v>75</v>
      </c>
      <c r="E425" s="43">
        <v>21800</v>
      </c>
      <c r="F425" s="43">
        <v>21800</v>
      </c>
      <c r="G425" s="43">
        <v>50</v>
      </c>
      <c r="H425" s="43">
        <v>235</v>
      </c>
      <c r="I425" s="126">
        <v>72200</v>
      </c>
      <c r="J425" s="126">
        <v>21200</v>
      </c>
      <c r="K425" s="43" t="s">
        <v>133</v>
      </c>
      <c r="L425" s="126">
        <v>38300</v>
      </c>
      <c r="M425" s="106" t="str">
        <f t="shared" si="84"/>
        <v xml:space="preserve">"Performer" : </v>
      </c>
      <c r="N425" s="107" t="str">
        <f t="shared" si="85"/>
        <v xml:space="preserve">"Name" : </v>
      </c>
      <c r="O425" s="48" t="s">
        <v>342</v>
      </c>
      <c r="P425" s="107" t="str">
        <f t="shared" si="86"/>
        <v xml:space="preserve">"Music_Type" : </v>
      </c>
      <c r="Q425" s="48" t="s">
        <v>1095</v>
      </c>
      <c r="R425" s="107" t="str">
        <f t="shared" si="87"/>
        <v xml:space="preserve">"Services" : </v>
      </c>
      <c r="S425" s="46" t="s">
        <v>1124</v>
      </c>
      <c r="T425" s="120" t="str">
        <f t="shared" si="88"/>
        <v xml:space="preserve">"Sponsor" : </v>
      </c>
      <c r="U425" s="107" t="str">
        <f t="shared" si="89"/>
        <v xml:space="preserve">"Name" : </v>
      </c>
      <c r="V425" s="124" t="s">
        <v>1137</v>
      </c>
      <c r="W425" s="107" t="str">
        <f t="shared" si="90"/>
        <v xml:space="preserve">"Amount" : </v>
      </c>
      <c r="X425" s="125">
        <v>148000</v>
      </c>
      <c r="Y425" s="107" t="str">
        <f t="shared" si="91"/>
        <v xml:space="preserve">"Services" : </v>
      </c>
      <c r="Z425" s="124" t="s">
        <v>2094</v>
      </c>
      <c r="AA425" s="120" t="str">
        <f t="shared" si="92"/>
        <v xml:space="preserve">"Stadium" : </v>
      </c>
      <c r="AB425" s="107" t="str">
        <f t="shared" si="93"/>
        <v xml:space="preserve">"Name" : </v>
      </c>
      <c r="AC425" s="124" t="s">
        <v>2113</v>
      </c>
      <c r="AD425" s="107" t="str">
        <f t="shared" si="94"/>
        <v xml:space="preserve">"City" : </v>
      </c>
      <c r="AE425" s="124" t="s">
        <v>2114</v>
      </c>
      <c r="AF425" s="107" t="str">
        <f t="shared" si="95"/>
        <v xml:space="preserve">"Type" : </v>
      </c>
      <c r="AG425" s="124" t="s">
        <v>2126</v>
      </c>
      <c r="AH425" s="107" t="str">
        <f t="shared" si="96"/>
        <v xml:space="preserve">"Capacity" : </v>
      </c>
      <c r="AI425" s="124">
        <v>8000</v>
      </c>
      <c r="AJ425" s="107" t="str">
        <f t="shared" si="97"/>
        <v>"Acoustics" :</v>
      </c>
      <c r="AK425" s="124" t="s">
        <v>134</v>
      </c>
      <c r="AL425" s="119" t="s">
        <v>2197</v>
      </c>
      <c r="AM425" s="128" t="s">
        <v>2152</v>
      </c>
      <c r="AN425" s="119" t="s">
        <v>2198</v>
      </c>
      <c r="AO425" s="128" t="s">
        <v>2162</v>
      </c>
    </row>
    <row r="426" spans="1:41" ht="12" x14ac:dyDescent="0.25">
      <c r="A426" s="43">
        <v>412</v>
      </c>
      <c r="B426" s="43">
        <v>2017</v>
      </c>
      <c r="C426" s="43">
        <v>10</v>
      </c>
      <c r="D426" s="43">
        <v>100</v>
      </c>
      <c r="E426" s="43">
        <v>3200</v>
      </c>
      <c r="F426" s="43">
        <v>2600</v>
      </c>
      <c r="G426" s="43">
        <v>60</v>
      </c>
      <c r="H426" s="43">
        <v>95</v>
      </c>
      <c r="I426" s="126">
        <v>98000</v>
      </c>
      <c r="J426" s="126">
        <v>39900</v>
      </c>
      <c r="K426" s="43" t="s">
        <v>136</v>
      </c>
      <c r="L426" s="126">
        <v>46200</v>
      </c>
      <c r="M426" s="106" t="str">
        <f t="shared" si="84"/>
        <v xml:space="preserve">"Performer" : </v>
      </c>
      <c r="N426" s="107" t="str">
        <f t="shared" si="85"/>
        <v xml:space="preserve">"Name" : </v>
      </c>
      <c r="O426" s="48" t="s">
        <v>737</v>
      </c>
      <c r="P426" s="107" t="str">
        <f t="shared" si="86"/>
        <v xml:space="preserve">"Music_Type" : </v>
      </c>
      <c r="Q426" s="48" t="s">
        <v>1096</v>
      </c>
      <c r="R426" s="107" t="str">
        <f t="shared" si="87"/>
        <v xml:space="preserve">"Services" : </v>
      </c>
      <c r="S426" s="46" t="s">
        <v>1109</v>
      </c>
      <c r="T426" s="120" t="str">
        <f t="shared" si="88"/>
        <v xml:space="preserve">"Sponsor" : </v>
      </c>
      <c r="U426" s="107" t="str">
        <f t="shared" si="89"/>
        <v xml:space="preserve">"Name" : </v>
      </c>
      <c r="V426" s="124" t="s">
        <v>1726</v>
      </c>
      <c r="W426" s="107" t="str">
        <f t="shared" si="90"/>
        <v xml:space="preserve">"Amount" : </v>
      </c>
      <c r="X426" s="125">
        <v>294000</v>
      </c>
      <c r="Y426" s="107" t="str">
        <f t="shared" si="91"/>
        <v xml:space="preserve">"Services" : </v>
      </c>
      <c r="Z426" s="124" t="s">
        <v>2095</v>
      </c>
      <c r="AA426" s="120" t="str">
        <f t="shared" si="92"/>
        <v xml:space="preserve">"Stadium" : </v>
      </c>
      <c r="AB426" s="107" t="str">
        <f t="shared" si="93"/>
        <v xml:space="preserve">"Name" : </v>
      </c>
      <c r="AC426" s="124" t="s">
        <v>2110</v>
      </c>
      <c r="AD426" s="107" t="str">
        <f t="shared" si="94"/>
        <v xml:space="preserve">"City" : </v>
      </c>
      <c r="AE426" s="124" t="s">
        <v>2123</v>
      </c>
      <c r="AF426" s="107" t="str">
        <f t="shared" si="95"/>
        <v xml:space="preserve">"Type" : </v>
      </c>
      <c r="AG426" s="124" t="s">
        <v>2125</v>
      </c>
      <c r="AH426" s="107" t="str">
        <f t="shared" si="96"/>
        <v xml:space="preserve">"Capacity" : </v>
      </c>
      <c r="AI426" s="124">
        <v>18000</v>
      </c>
      <c r="AJ426" s="107" t="str">
        <f t="shared" si="97"/>
        <v>"Acoustics" :</v>
      </c>
      <c r="AK426" s="124" t="s">
        <v>134</v>
      </c>
      <c r="AL426" s="119" t="s">
        <v>2197</v>
      </c>
      <c r="AM426" s="128" t="s">
        <v>2139</v>
      </c>
      <c r="AN426" s="119" t="s">
        <v>2198</v>
      </c>
      <c r="AO426" s="128" t="s">
        <v>2183</v>
      </c>
    </row>
    <row r="427" spans="1:41" ht="12" x14ac:dyDescent="0.25">
      <c r="A427" s="43">
        <v>413</v>
      </c>
      <c r="B427" s="43">
        <v>2014</v>
      </c>
      <c r="C427" s="43">
        <v>6</v>
      </c>
      <c r="D427" s="43">
        <v>145</v>
      </c>
      <c r="E427" s="43">
        <v>28900</v>
      </c>
      <c r="F427" s="43">
        <v>26000</v>
      </c>
      <c r="G427" s="43">
        <v>55</v>
      </c>
      <c r="H427" s="43">
        <v>205</v>
      </c>
      <c r="I427" s="126">
        <v>90400</v>
      </c>
      <c r="J427" s="126">
        <v>24800</v>
      </c>
      <c r="K427" s="43" t="s">
        <v>134</v>
      </c>
      <c r="L427" s="126">
        <v>20300</v>
      </c>
      <c r="M427" s="106" t="str">
        <f t="shared" si="84"/>
        <v xml:space="preserve">"Performer" : </v>
      </c>
      <c r="N427" s="107" t="str">
        <f t="shared" si="85"/>
        <v xml:space="preserve">"Name" : </v>
      </c>
      <c r="O427" s="48" t="s">
        <v>738</v>
      </c>
      <c r="P427" s="107" t="str">
        <f t="shared" si="86"/>
        <v xml:space="preserve">"Music_Type" : </v>
      </c>
      <c r="Q427" s="48" t="s">
        <v>1093</v>
      </c>
      <c r="R427" s="107" t="str">
        <f t="shared" si="87"/>
        <v xml:space="preserve">"Services" : </v>
      </c>
      <c r="S427" s="46" t="s">
        <v>1104</v>
      </c>
      <c r="T427" s="120" t="str">
        <f t="shared" si="88"/>
        <v xml:space="preserve">"Sponsor" : </v>
      </c>
      <c r="U427" s="107" t="str">
        <f t="shared" si="89"/>
        <v xml:space="preserve">"Name" : </v>
      </c>
      <c r="V427" s="124" t="s">
        <v>1727</v>
      </c>
      <c r="W427" s="107" t="str">
        <f t="shared" si="90"/>
        <v xml:space="preserve">"Amount" : </v>
      </c>
      <c r="X427" s="125">
        <v>186000</v>
      </c>
      <c r="Y427" s="107" t="str">
        <f t="shared" si="91"/>
        <v xml:space="preserve">"Services" : </v>
      </c>
      <c r="Z427" s="124" t="s">
        <v>2067</v>
      </c>
      <c r="AA427" s="120" t="str">
        <f t="shared" si="92"/>
        <v xml:space="preserve">"Stadium" : </v>
      </c>
      <c r="AB427" s="107" t="str">
        <f t="shared" si="93"/>
        <v xml:space="preserve">"Name" : </v>
      </c>
      <c r="AC427" s="124" t="s">
        <v>2098</v>
      </c>
      <c r="AD427" s="107" t="str">
        <f t="shared" si="94"/>
        <v xml:space="preserve">"City" : </v>
      </c>
      <c r="AE427" s="124" t="s">
        <v>2114</v>
      </c>
      <c r="AF427" s="107" t="str">
        <f t="shared" si="95"/>
        <v xml:space="preserve">"Type" : </v>
      </c>
      <c r="AG427" s="124" t="s">
        <v>2127</v>
      </c>
      <c r="AH427" s="107" t="str">
        <f t="shared" si="96"/>
        <v xml:space="preserve">"Capacity" : </v>
      </c>
      <c r="AI427" s="124">
        <v>82300</v>
      </c>
      <c r="AJ427" s="107" t="str">
        <f t="shared" si="97"/>
        <v>"Acoustics" :</v>
      </c>
      <c r="AK427" s="124" t="s">
        <v>134</v>
      </c>
      <c r="AL427" s="119" t="s">
        <v>2197</v>
      </c>
      <c r="AM427" s="128" t="s">
        <v>2130</v>
      </c>
      <c r="AN427" s="119" t="s">
        <v>2198</v>
      </c>
      <c r="AO427" s="128" t="s">
        <v>2179</v>
      </c>
    </row>
    <row r="428" spans="1:41" ht="12" x14ac:dyDescent="0.25">
      <c r="A428" s="43">
        <v>414</v>
      </c>
      <c r="B428" s="43">
        <v>2016</v>
      </c>
      <c r="C428" s="43">
        <v>8</v>
      </c>
      <c r="D428" s="43">
        <v>180</v>
      </c>
      <c r="E428" s="43">
        <v>67100</v>
      </c>
      <c r="F428" s="43">
        <v>68700</v>
      </c>
      <c r="G428" s="43">
        <v>35</v>
      </c>
      <c r="H428" s="43">
        <v>75</v>
      </c>
      <c r="I428" s="126">
        <v>40100</v>
      </c>
      <c r="J428" s="126">
        <v>67000</v>
      </c>
      <c r="K428" s="43" t="s">
        <v>135</v>
      </c>
      <c r="L428" s="126">
        <v>23300</v>
      </c>
      <c r="M428" s="106" t="str">
        <f t="shared" si="84"/>
        <v xml:space="preserve">"Performer" : </v>
      </c>
      <c r="N428" s="107" t="str">
        <f t="shared" si="85"/>
        <v xml:space="preserve">"Name" : </v>
      </c>
      <c r="O428" s="48" t="s">
        <v>739</v>
      </c>
      <c r="P428" s="107" t="str">
        <f t="shared" si="86"/>
        <v xml:space="preserve">"Music_Type" : </v>
      </c>
      <c r="Q428" s="48" t="s">
        <v>1098</v>
      </c>
      <c r="R428" s="107" t="str">
        <f t="shared" si="87"/>
        <v xml:space="preserve">"Services" : </v>
      </c>
      <c r="S428" s="46" t="s">
        <v>1133</v>
      </c>
      <c r="T428" s="120" t="str">
        <f t="shared" si="88"/>
        <v xml:space="preserve">"Sponsor" : </v>
      </c>
      <c r="U428" s="107" t="str">
        <f t="shared" si="89"/>
        <v xml:space="preserve">"Name" : </v>
      </c>
      <c r="V428" s="124" t="s">
        <v>1197</v>
      </c>
      <c r="W428" s="107" t="str">
        <f t="shared" si="90"/>
        <v xml:space="preserve">"Amount" : </v>
      </c>
      <c r="X428" s="125">
        <v>143000</v>
      </c>
      <c r="Y428" s="107" t="str">
        <f t="shared" si="91"/>
        <v xml:space="preserve">"Services" : </v>
      </c>
      <c r="Z428" s="124" t="s">
        <v>2077</v>
      </c>
      <c r="AA428" s="120" t="str">
        <f t="shared" si="92"/>
        <v xml:space="preserve">"Stadium" : </v>
      </c>
      <c r="AB428" s="107" t="str">
        <f t="shared" si="93"/>
        <v xml:space="preserve">"Name" : </v>
      </c>
      <c r="AC428" s="124" t="s">
        <v>2096</v>
      </c>
      <c r="AD428" s="107" t="str">
        <f t="shared" si="94"/>
        <v xml:space="preserve">"City" : </v>
      </c>
      <c r="AE428" s="124" t="s">
        <v>2114</v>
      </c>
      <c r="AF428" s="107" t="str">
        <f t="shared" si="95"/>
        <v xml:space="preserve">"Type" : </v>
      </c>
      <c r="AG428" s="124" t="s">
        <v>2124</v>
      </c>
      <c r="AH428" s="107" t="str">
        <f t="shared" si="96"/>
        <v xml:space="preserve">"Capacity" : </v>
      </c>
      <c r="AI428" s="124">
        <v>1200</v>
      </c>
      <c r="AJ428" s="107" t="str">
        <f t="shared" si="97"/>
        <v>"Acoustics" :</v>
      </c>
      <c r="AK428" s="124" t="s">
        <v>135</v>
      </c>
      <c r="AL428" s="119" t="s">
        <v>2197</v>
      </c>
      <c r="AM428" s="128" t="s">
        <v>2132</v>
      </c>
      <c r="AN428" s="119" t="s">
        <v>2198</v>
      </c>
      <c r="AO428" s="128" t="s">
        <v>2163</v>
      </c>
    </row>
    <row r="429" spans="1:41" ht="12" x14ac:dyDescent="0.25">
      <c r="A429" s="43">
        <v>415</v>
      </c>
      <c r="B429" s="43">
        <v>2015</v>
      </c>
      <c r="C429" s="43">
        <v>8</v>
      </c>
      <c r="D429" s="43">
        <v>140</v>
      </c>
      <c r="E429" s="43">
        <v>22200</v>
      </c>
      <c r="F429" s="43">
        <v>19800</v>
      </c>
      <c r="G429" s="43">
        <v>10</v>
      </c>
      <c r="H429" s="43">
        <v>20</v>
      </c>
      <c r="I429" s="126">
        <v>58300</v>
      </c>
      <c r="J429" s="126">
        <v>107700</v>
      </c>
      <c r="K429" s="43" t="s">
        <v>133</v>
      </c>
      <c r="L429" s="126">
        <v>48700</v>
      </c>
      <c r="M429" s="106" t="str">
        <f t="shared" si="84"/>
        <v xml:space="preserve">"Performer" : </v>
      </c>
      <c r="N429" s="107" t="str">
        <f t="shared" si="85"/>
        <v xml:space="preserve">"Name" : </v>
      </c>
      <c r="O429" s="48" t="s">
        <v>404</v>
      </c>
      <c r="P429" s="107" t="str">
        <f t="shared" si="86"/>
        <v xml:space="preserve">"Music_Type" : </v>
      </c>
      <c r="Q429" s="48" t="s">
        <v>1096</v>
      </c>
      <c r="R429" s="107" t="str">
        <f t="shared" si="87"/>
        <v xml:space="preserve">"Services" : </v>
      </c>
      <c r="S429" s="46" t="s">
        <v>1114</v>
      </c>
      <c r="T429" s="120" t="str">
        <f t="shared" si="88"/>
        <v xml:space="preserve">"Sponsor" : </v>
      </c>
      <c r="U429" s="107" t="str">
        <f t="shared" si="89"/>
        <v xml:space="preserve">"Name" : </v>
      </c>
      <c r="V429" s="124" t="s">
        <v>1358</v>
      </c>
      <c r="W429" s="107" t="str">
        <f t="shared" si="90"/>
        <v xml:space="preserve">"Amount" : </v>
      </c>
      <c r="X429" s="125">
        <v>310000</v>
      </c>
      <c r="Y429" s="107" t="str">
        <f t="shared" si="91"/>
        <v xml:space="preserve">"Services" : </v>
      </c>
      <c r="Z429" s="124" t="s">
        <v>2069</v>
      </c>
      <c r="AA429" s="120" t="str">
        <f t="shared" si="92"/>
        <v xml:space="preserve">"Stadium" : </v>
      </c>
      <c r="AB429" s="107" t="str">
        <f t="shared" si="93"/>
        <v xml:space="preserve">"Name" : </v>
      </c>
      <c r="AC429" s="124" t="s">
        <v>2111</v>
      </c>
      <c r="AD429" s="107" t="str">
        <f t="shared" si="94"/>
        <v xml:space="preserve">"City" : </v>
      </c>
      <c r="AE429" s="124" t="s">
        <v>2114</v>
      </c>
      <c r="AF429" s="107" t="str">
        <f t="shared" si="95"/>
        <v xml:space="preserve">"Type" : </v>
      </c>
      <c r="AG429" s="124" t="s">
        <v>2124</v>
      </c>
      <c r="AH429" s="107" t="str">
        <f t="shared" si="96"/>
        <v xml:space="preserve">"Capacity" : </v>
      </c>
      <c r="AI429" s="124">
        <v>1200</v>
      </c>
      <c r="AJ429" s="107" t="str">
        <f t="shared" si="97"/>
        <v>"Acoustics" :</v>
      </c>
      <c r="AK429" s="124" t="s">
        <v>135</v>
      </c>
      <c r="AL429" s="119" t="s">
        <v>2197</v>
      </c>
      <c r="AM429" s="128" t="s">
        <v>2145</v>
      </c>
      <c r="AN429" s="119" t="s">
        <v>2198</v>
      </c>
      <c r="AO429" s="128" t="s">
        <v>2193</v>
      </c>
    </row>
    <row r="430" spans="1:41" ht="12" x14ac:dyDescent="0.25">
      <c r="A430" s="43">
        <v>416</v>
      </c>
      <c r="B430" s="43">
        <v>2017</v>
      </c>
      <c r="C430" s="43">
        <v>4</v>
      </c>
      <c r="D430" s="43">
        <v>105</v>
      </c>
      <c r="E430" s="43">
        <v>59000</v>
      </c>
      <c r="F430" s="43">
        <v>64000</v>
      </c>
      <c r="G430" s="43">
        <v>50</v>
      </c>
      <c r="H430" s="43">
        <v>130</v>
      </c>
      <c r="I430" s="126">
        <v>94000</v>
      </c>
      <c r="J430" s="126">
        <v>10700</v>
      </c>
      <c r="K430" s="43" t="s">
        <v>136</v>
      </c>
      <c r="L430" s="126">
        <v>6500</v>
      </c>
      <c r="M430" s="106" t="str">
        <f t="shared" si="84"/>
        <v xml:space="preserve">"Performer" : </v>
      </c>
      <c r="N430" s="107" t="str">
        <f t="shared" si="85"/>
        <v xml:space="preserve">"Name" : </v>
      </c>
      <c r="O430" s="48" t="s">
        <v>447</v>
      </c>
      <c r="P430" s="107" t="str">
        <f t="shared" si="86"/>
        <v xml:space="preserve">"Music_Type" : </v>
      </c>
      <c r="Q430" s="48" t="s">
        <v>1095</v>
      </c>
      <c r="R430" s="107" t="str">
        <f t="shared" si="87"/>
        <v xml:space="preserve">"Services" : </v>
      </c>
      <c r="S430" s="46" t="s">
        <v>1109</v>
      </c>
      <c r="T430" s="120" t="str">
        <f t="shared" si="88"/>
        <v xml:space="preserve">"Sponsor" : </v>
      </c>
      <c r="U430" s="107" t="str">
        <f t="shared" si="89"/>
        <v xml:space="preserve">"Name" : </v>
      </c>
      <c r="V430" s="124" t="s">
        <v>1290</v>
      </c>
      <c r="W430" s="107" t="str">
        <f t="shared" si="90"/>
        <v xml:space="preserve">"Amount" : </v>
      </c>
      <c r="X430" s="125">
        <v>495000</v>
      </c>
      <c r="Y430" s="107" t="str">
        <f t="shared" si="91"/>
        <v xml:space="preserve">"Services" : </v>
      </c>
      <c r="Z430" s="124" t="s">
        <v>2081</v>
      </c>
      <c r="AA430" s="120" t="str">
        <f t="shared" si="92"/>
        <v xml:space="preserve">"Stadium" : </v>
      </c>
      <c r="AB430" s="107" t="str">
        <f t="shared" si="93"/>
        <v xml:space="preserve">"Name" : </v>
      </c>
      <c r="AC430" s="124" t="s">
        <v>2105</v>
      </c>
      <c r="AD430" s="107" t="str">
        <f t="shared" si="94"/>
        <v xml:space="preserve">"City" : </v>
      </c>
      <c r="AE430" s="124" t="s">
        <v>2119</v>
      </c>
      <c r="AF430" s="107" t="str">
        <f t="shared" si="95"/>
        <v xml:space="preserve">"Type" : </v>
      </c>
      <c r="AG430" s="124" t="s">
        <v>2127</v>
      </c>
      <c r="AH430" s="107" t="str">
        <f t="shared" si="96"/>
        <v xml:space="preserve">"Capacity" : </v>
      </c>
      <c r="AI430" s="124">
        <v>27000</v>
      </c>
      <c r="AJ430" s="107" t="str">
        <f t="shared" si="97"/>
        <v>"Acoustics" :</v>
      </c>
      <c r="AK430" s="124" t="s">
        <v>134</v>
      </c>
      <c r="AL430" s="119" t="s">
        <v>2197</v>
      </c>
      <c r="AM430" s="128" t="s">
        <v>2133</v>
      </c>
      <c r="AN430" s="119" t="s">
        <v>2198</v>
      </c>
      <c r="AO430" s="128" t="s">
        <v>2172</v>
      </c>
    </row>
    <row r="431" spans="1:41" ht="12" x14ac:dyDescent="0.25">
      <c r="A431" s="43">
        <v>417</v>
      </c>
      <c r="B431" s="43">
        <v>2018</v>
      </c>
      <c r="C431" s="43">
        <v>2</v>
      </c>
      <c r="D431" s="43">
        <v>110</v>
      </c>
      <c r="E431" s="43">
        <v>48600</v>
      </c>
      <c r="F431" s="43">
        <v>52500</v>
      </c>
      <c r="G431" s="43">
        <v>25</v>
      </c>
      <c r="H431" s="43">
        <v>50</v>
      </c>
      <c r="I431" s="126">
        <v>40600</v>
      </c>
      <c r="J431" s="126">
        <v>41300</v>
      </c>
      <c r="K431" s="43" t="s">
        <v>135</v>
      </c>
      <c r="L431" s="126">
        <v>18900</v>
      </c>
      <c r="M431" s="106" t="str">
        <f t="shared" si="84"/>
        <v xml:space="preserve">"Performer" : </v>
      </c>
      <c r="N431" s="107" t="str">
        <f t="shared" si="85"/>
        <v xml:space="preserve">"Name" : </v>
      </c>
      <c r="O431" s="48" t="s">
        <v>740</v>
      </c>
      <c r="P431" s="107" t="str">
        <f t="shared" si="86"/>
        <v xml:space="preserve">"Music_Type" : </v>
      </c>
      <c r="Q431" s="48" t="s">
        <v>1093</v>
      </c>
      <c r="R431" s="107" t="str">
        <f t="shared" si="87"/>
        <v xml:space="preserve">"Services" : </v>
      </c>
      <c r="S431" s="46" t="s">
        <v>1117</v>
      </c>
      <c r="T431" s="120" t="str">
        <f t="shared" si="88"/>
        <v xml:space="preserve">"Sponsor" : </v>
      </c>
      <c r="U431" s="107" t="str">
        <f t="shared" si="89"/>
        <v xml:space="preserve">"Name" : </v>
      </c>
      <c r="V431" s="124" t="s">
        <v>1230</v>
      </c>
      <c r="W431" s="107" t="str">
        <f t="shared" si="90"/>
        <v xml:space="preserve">"Amount" : </v>
      </c>
      <c r="X431" s="125">
        <v>98000</v>
      </c>
      <c r="Y431" s="107" t="str">
        <f t="shared" si="91"/>
        <v xml:space="preserve">"Services" : </v>
      </c>
      <c r="Z431" s="124" t="s">
        <v>2083</v>
      </c>
      <c r="AA431" s="120" t="str">
        <f t="shared" si="92"/>
        <v xml:space="preserve">"Stadium" : </v>
      </c>
      <c r="AB431" s="107" t="str">
        <f t="shared" si="93"/>
        <v xml:space="preserve">"Name" : </v>
      </c>
      <c r="AC431" s="124" t="s">
        <v>2106</v>
      </c>
      <c r="AD431" s="107" t="str">
        <f t="shared" si="94"/>
        <v xml:space="preserve">"City" : </v>
      </c>
      <c r="AE431" s="124" t="s">
        <v>2114</v>
      </c>
      <c r="AF431" s="107" t="str">
        <f t="shared" si="95"/>
        <v xml:space="preserve">"Type" : </v>
      </c>
      <c r="AG431" s="124" t="s">
        <v>2124</v>
      </c>
      <c r="AH431" s="107" t="str">
        <f t="shared" si="96"/>
        <v xml:space="preserve">"Capacity" : </v>
      </c>
      <c r="AI431" s="124">
        <v>13000</v>
      </c>
      <c r="AJ431" s="107" t="str">
        <f t="shared" si="97"/>
        <v>"Acoustics" :</v>
      </c>
      <c r="AK431" s="124" t="s">
        <v>135</v>
      </c>
      <c r="AL431" s="119" t="s">
        <v>2197</v>
      </c>
      <c r="AM431" s="128" t="s">
        <v>2152</v>
      </c>
      <c r="AN431" s="119" t="s">
        <v>2198</v>
      </c>
      <c r="AO431" s="128" t="s">
        <v>2191</v>
      </c>
    </row>
    <row r="432" spans="1:41" ht="12" x14ac:dyDescent="0.25">
      <c r="A432" s="43">
        <v>418</v>
      </c>
      <c r="B432" s="43">
        <v>2014</v>
      </c>
      <c r="C432" s="43">
        <v>6</v>
      </c>
      <c r="D432" s="43">
        <v>65</v>
      </c>
      <c r="E432" s="43">
        <v>13400</v>
      </c>
      <c r="F432" s="43">
        <v>11900</v>
      </c>
      <c r="G432" s="43">
        <v>50</v>
      </c>
      <c r="H432" s="43">
        <v>195</v>
      </c>
      <c r="I432" s="126">
        <v>30600</v>
      </c>
      <c r="J432" s="126">
        <v>33300</v>
      </c>
      <c r="K432" s="43" t="s">
        <v>134</v>
      </c>
      <c r="L432" s="126">
        <v>16100</v>
      </c>
      <c r="M432" s="106" t="str">
        <f t="shared" si="84"/>
        <v xml:space="preserve">"Performer" : </v>
      </c>
      <c r="N432" s="107" t="str">
        <f t="shared" si="85"/>
        <v xml:space="preserve">"Name" : </v>
      </c>
      <c r="O432" s="48" t="s">
        <v>614</v>
      </c>
      <c r="P432" s="107" t="str">
        <f t="shared" si="86"/>
        <v xml:space="preserve">"Music_Type" : </v>
      </c>
      <c r="Q432" s="48" t="s">
        <v>1093</v>
      </c>
      <c r="R432" s="107" t="str">
        <f t="shared" si="87"/>
        <v xml:space="preserve">"Services" : </v>
      </c>
      <c r="S432" s="46" t="s">
        <v>1118</v>
      </c>
      <c r="T432" s="120" t="str">
        <f t="shared" si="88"/>
        <v xml:space="preserve">"Sponsor" : </v>
      </c>
      <c r="U432" s="107" t="str">
        <f t="shared" si="89"/>
        <v xml:space="preserve">"Name" : </v>
      </c>
      <c r="V432" s="124" t="s">
        <v>1728</v>
      </c>
      <c r="W432" s="107" t="str">
        <f t="shared" si="90"/>
        <v xml:space="preserve">"Amount" : </v>
      </c>
      <c r="X432" s="125">
        <v>341000</v>
      </c>
      <c r="Y432" s="107" t="str">
        <f t="shared" si="91"/>
        <v xml:space="preserve">"Services" : </v>
      </c>
      <c r="Z432" s="124" t="s">
        <v>2093</v>
      </c>
      <c r="AA432" s="120" t="str">
        <f t="shared" si="92"/>
        <v xml:space="preserve">"Stadium" : </v>
      </c>
      <c r="AB432" s="107" t="str">
        <f t="shared" si="93"/>
        <v xml:space="preserve">"Name" : </v>
      </c>
      <c r="AC432" s="124" t="s">
        <v>2112</v>
      </c>
      <c r="AD432" s="107" t="str">
        <f t="shared" si="94"/>
        <v xml:space="preserve">"City" : </v>
      </c>
      <c r="AE432" s="124" t="s">
        <v>2123</v>
      </c>
      <c r="AF432" s="107" t="str">
        <f t="shared" si="95"/>
        <v xml:space="preserve">"Type" : </v>
      </c>
      <c r="AG432" s="124" t="s">
        <v>2128</v>
      </c>
      <c r="AH432" s="107" t="str">
        <f t="shared" si="96"/>
        <v xml:space="preserve">"Capacity" : </v>
      </c>
      <c r="AI432" s="124">
        <v>11000</v>
      </c>
      <c r="AJ432" s="107" t="str">
        <f t="shared" si="97"/>
        <v>"Acoustics" :</v>
      </c>
      <c r="AK432" s="124" t="s">
        <v>135</v>
      </c>
      <c r="AL432" s="119" t="s">
        <v>2197</v>
      </c>
      <c r="AM432" s="128" t="s">
        <v>2140</v>
      </c>
      <c r="AN432" s="119" t="s">
        <v>2198</v>
      </c>
      <c r="AO432" s="128" t="s">
        <v>2183</v>
      </c>
    </row>
    <row r="433" spans="1:41" ht="12" x14ac:dyDescent="0.25">
      <c r="A433" s="43">
        <v>419</v>
      </c>
      <c r="B433" s="43">
        <v>2010</v>
      </c>
      <c r="C433" s="43">
        <v>7</v>
      </c>
      <c r="D433" s="43">
        <v>160</v>
      </c>
      <c r="E433" s="43">
        <v>14800</v>
      </c>
      <c r="F433" s="43">
        <v>12900</v>
      </c>
      <c r="G433" s="43">
        <v>25</v>
      </c>
      <c r="H433" s="43">
        <v>85</v>
      </c>
      <c r="I433" s="126">
        <v>61600</v>
      </c>
      <c r="J433" s="126">
        <v>72800</v>
      </c>
      <c r="K433" s="43" t="s">
        <v>135</v>
      </c>
      <c r="L433" s="126">
        <v>32500</v>
      </c>
      <c r="M433" s="106" t="str">
        <f t="shared" si="84"/>
        <v xml:space="preserve">"Performer" : </v>
      </c>
      <c r="N433" s="107" t="str">
        <f t="shared" si="85"/>
        <v xml:space="preserve">"Name" : </v>
      </c>
      <c r="O433" s="48" t="s">
        <v>361</v>
      </c>
      <c r="P433" s="107" t="str">
        <f t="shared" si="86"/>
        <v xml:space="preserve">"Music_Type" : </v>
      </c>
      <c r="Q433" s="48" t="s">
        <v>1095</v>
      </c>
      <c r="R433" s="107" t="str">
        <f t="shared" si="87"/>
        <v xml:space="preserve">"Services" : </v>
      </c>
      <c r="S433" s="46" t="s">
        <v>1123</v>
      </c>
      <c r="T433" s="120" t="str">
        <f t="shared" si="88"/>
        <v xml:space="preserve">"Sponsor" : </v>
      </c>
      <c r="U433" s="107" t="str">
        <f t="shared" si="89"/>
        <v xml:space="preserve">"Name" : </v>
      </c>
      <c r="V433" s="124" t="s">
        <v>1403</v>
      </c>
      <c r="W433" s="107" t="str">
        <f t="shared" si="90"/>
        <v xml:space="preserve">"Amount" : </v>
      </c>
      <c r="X433" s="125">
        <v>146000</v>
      </c>
      <c r="Y433" s="107" t="str">
        <f t="shared" si="91"/>
        <v xml:space="preserve">"Services" : </v>
      </c>
      <c r="Z433" s="124" t="s">
        <v>2067</v>
      </c>
      <c r="AA433" s="120" t="str">
        <f t="shared" si="92"/>
        <v xml:space="preserve">"Stadium" : </v>
      </c>
      <c r="AB433" s="107" t="str">
        <f t="shared" si="93"/>
        <v xml:space="preserve">"Name" : </v>
      </c>
      <c r="AC433" s="124" t="s">
        <v>2098</v>
      </c>
      <c r="AD433" s="107" t="str">
        <f t="shared" si="94"/>
        <v xml:space="preserve">"City" : </v>
      </c>
      <c r="AE433" s="124" t="s">
        <v>2114</v>
      </c>
      <c r="AF433" s="107" t="str">
        <f t="shared" si="95"/>
        <v xml:space="preserve">"Type" : </v>
      </c>
      <c r="AG433" s="124" t="s">
        <v>2127</v>
      </c>
      <c r="AH433" s="107" t="str">
        <f t="shared" si="96"/>
        <v xml:space="preserve">"Capacity" : </v>
      </c>
      <c r="AI433" s="124">
        <v>82300</v>
      </c>
      <c r="AJ433" s="107" t="str">
        <f t="shared" si="97"/>
        <v>"Acoustics" :</v>
      </c>
      <c r="AK433" s="124" t="s">
        <v>134</v>
      </c>
      <c r="AL433" s="119" t="s">
        <v>2197</v>
      </c>
      <c r="AM433" s="128" t="s">
        <v>2152</v>
      </c>
      <c r="AN433" s="119" t="s">
        <v>2198</v>
      </c>
      <c r="AO433" s="128" t="s">
        <v>2177</v>
      </c>
    </row>
    <row r="434" spans="1:41" ht="12" x14ac:dyDescent="0.25">
      <c r="A434" s="43">
        <v>420</v>
      </c>
      <c r="B434" s="43">
        <v>2013</v>
      </c>
      <c r="C434" s="43">
        <v>11</v>
      </c>
      <c r="D434" s="43">
        <v>130</v>
      </c>
      <c r="E434" s="43">
        <v>22500</v>
      </c>
      <c r="F434" s="43">
        <v>18600</v>
      </c>
      <c r="G434" s="43">
        <v>60</v>
      </c>
      <c r="H434" s="43">
        <v>230</v>
      </c>
      <c r="I434" s="126">
        <v>77700</v>
      </c>
      <c r="J434" s="126">
        <v>118800</v>
      </c>
      <c r="K434" s="43" t="s">
        <v>136</v>
      </c>
      <c r="L434" s="126">
        <v>13000</v>
      </c>
      <c r="M434" s="106" t="str">
        <f t="shared" si="84"/>
        <v xml:space="preserve">"Performer" : </v>
      </c>
      <c r="N434" s="107" t="str">
        <f t="shared" si="85"/>
        <v xml:space="preserve">"Name" : </v>
      </c>
      <c r="O434" s="48" t="s">
        <v>435</v>
      </c>
      <c r="P434" s="107" t="str">
        <f t="shared" si="86"/>
        <v xml:space="preserve">"Music_Type" : </v>
      </c>
      <c r="Q434" s="48" t="s">
        <v>1093</v>
      </c>
      <c r="R434" s="107" t="str">
        <f t="shared" si="87"/>
        <v xml:space="preserve">"Services" : </v>
      </c>
      <c r="S434" s="46" t="s">
        <v>1126</v>
      </c>
      <c r="T434" s="120" t="str">
        <f t="shared" si="88"/>
        <v xml:space="preserve">"Sponsor" : </v>
      </c>
      <c r="U434" s="107" t="str">
        <f t="shared" si="89"/>
        <v xml:space="preserve">"Name" : </v>
      </c>
      <c r="V434" s="124" t="s">
        <v>1729</v>
      </c>
      <c r="W434" s="107" t="str">
        <f t="shared" si="90"/>
        <v xml:space="preserve">"Amount" : </v>
      </c>
      <c r="X434" s="125">
        <v>468000</v>
      </c>
      <c r="Y434" s="107" t="str">
        <f t="shared" si="91"/>
        <v xml:space="preserve">"Services" : </v>
      </c>
      <c r="Z434" s="124" t="s">
        <v>2067</v>
      </c>
      <c r="AA434" s="120" t="str">
        <f t="shared" si="92"/>
        <v xml:space="preserve">"Stadium" : </v>
      </c>
      <c r="AB434" s="107" t="str">
        <f t="shared" si="93"/>
        <v xml:space="preserve">"Name" : </v>
      </c>
      <c r="AC434" s="124" t="s">
        <v>2099</v>
      </c>
      <c r="AD434" s="107" t="str">
        <f t="shared" si="94"/>
        <v xml:space="preserve">"City" : </v>
      </c>
      <c r="AE434" s="124" t="s">
        <v>2116</v>
      </c>
      <c r="AF434" s="107" t="str">
        <f t="shared" si="95"/>
        <v xml:space="preserve">"Type" : </v>
      </c>
      <c r="AG434" s="124" t="s">
        <v>2127</v>
      </c>
      <c r="AH434" s="107" t="str">
        <f t="shared" si="96"/>
        <v xml:space="preserve">"Capacity" : </v>
      </c>
      <c r="AI434" s="124">
        <v>34000</v>
      </c>
      <c r="AJ434" s="107" t="str">
        <f t="shared" si="97"/>
        <v>"Acoustics" :</v>
      </c>
      <c r="AK434" s="124" t="s">
        <v>134</v>
      </c>
      <c r="AL434" s="119" t="s">
        <v>2197</v>
      </c>
      <c r="AM434" s="128" t="s">
        <v>2161</v>
      </c>
      <c r="AN434" s="119" t="s">
        <v>2198</v>
      </c>
      <c r="AO434" s="128" t="s">
        <v>2169</v>
      </c>
    </row>
    <row r="435" spans="1:41" ht="12" x14ac:dyDescent="0.25">
      <c r="A435" s="43">
        <v>421</v>
      </c>
      <c r="B435" s="43">
        <v>2020</v>
      </c>
      <c r="C435" s="43">
        <v>6</v>
      </c>
      <c r="D435" s="43">
        <v>140</v>
      </c>
      <c r="E435" s="43">
        <v>59500</v>
      </c>
      <c r="F435" s="43">
        <v>47600</v>
      </c>
      <c r="G435" s="43">
        <v>40</v>
      </c>
      <c r="H435" s="43">
        <v>180</v>
      </c>
      <c r="I435" s="126">
        <v>16500</v>
      </c>
      <c r="J435" s="126">
        <v>108800</v>
      </c>
      <c r="K435" s="43" t="s">
        <v>134</v>
      </c>
      <c r="L435" s="126">
        <v>1600</v>
      </c>
      <c r="M435" s="106" t="str">
        <f t="shared" si="84"/>
        <v xml:space="preserve">"Performer" : </v>
      </c>
      <c r="N435" s="107" t="str">
        <f t="shared" si="85"/>
        <v xml:space="preserve">"Name" : </v>
      </c>
      <c r="O435" s="48" t="s">
        <v>741</v>
      </c>
      <c r="P435" s="107" t="str">
        <f t="shared" si="86"/>
        <v xml:space="preserve">"Music_Type" : </v>
      </c>
      <c r="Q435" s="48" t="s">
        <v>1094</v>
      </c>
      <c r="R435" s="107" t="str">
        <f t="shared" si="87"/>
        <v xml:space="preserve">"Services" : </v>
      </c>
      <c r="S435" s="46" t="s">
        <v>1115</v>
      </c>
      <c r="T435" s="120" t="str">
        <f t="shared" si="88"/>
        <v xml:space="preserve">"Sponsor" : </v>
      </c>
      <c r="U435" s="107" t="str">
        <f t="shared" si="89"/>
        <v xml:space="preserve">"Name" : </v>
      </c>
      <c r="V435" s="124" t="s">
        <v>1730</v>
      </c>
      <c r="W435" s="107" t="str">
        <f t="shared" si="90"/>
        <v xml:space="preserve">"Amount" : </v>
      </c>
      <c r="X435" s="125">
        <v>357000</v>
      </c>
      <c r="Y435" s="107" t="str">
        <f t="shared" si="91"/>
        <v xml:space="preserve">"Services" : </v>
      </c>
      <c r="Z435" s="124" t="s">
        <v>2075</v>
      </c>
      <c r="AA435" s="120" t="str">
        <f t="shared" si="92"/>
        <v xml:space="preserve">"Stadium" : </v>
      </c>
      <c r="AB435" s="107" t="str">
        <f t="shared" si="93"/>
        <v xml:space="preserve">"Name" : </v>
      </c>
      <c r="AC435" s="124" t="s">
        <v>2101</v>
      </c>
      <c r="AD435" s="107" t="str">
        <f t="shared" si="94"/>
        <v xml:space="preserve">"City" : </v>
      </c>
      <c r="AE435" s="124" t="s">
        <v>2115</v>
      </c>
      <c r="AF435" s="107" t="str">
        <f t="shared" si="95"/>
        <v xml:space="preserve">"Type" : </v>
      </c>
      <c r="AG435" s="124" t="s">
        <v>2125</v>
      </c>
      <c r="AH435" s="107" t="str">
        <f t="shared" si="96"/>
        <v xml:space="preserve">"Capacity" : </v>
      </c>
      <c r="AI435" s="124">
        <v>25600</v>
      </c>
      <c r="AJ435" s="107" t="str">
        <f t="shared" si="97"/>
        <v>"Acoustics" :</v>
      </c>
      <c r="AK435" s="124" t="s">
        <v>134</v>
      </c>
      <c r="AL435" s="119" t="s">
        <v>2197</v>
      </c>
      <c r="AM435" s="128" t="s">
        <v>2148</v>
      </c>
      <c r="AN435" s="119" t="s">
        <v>2198</v>
      </c>
      <c r="AO435" s="128" t="s">
        <v>2166</v>
      </c>
    </row>
    <row r="436" spans="1:41" ht="12" x14ac:dyDescent="0.25">
      <c r="A436" s="43">
        <v>422</v>
      </c>
      <c r="B436" s="43">
        <v>2023</v>
      </c>
      <c r="C436" s="43">
        <v>6</v>
      </c>
      <c r="D436" s="43">
        <v>170</v>
      </c>
      <c r="E436" s="43">
        <v>33800</v>
      </c>
      <c r="F436" s="43">
        <v>32000</v>
      </c>
      <c r="G436" s="43">
        <v>55</v>
      </c>
      <c r="H436" s="43">
        <v>120</v>
      </c>
      <c r="I436" s="126">
        <v>96700</v>
      </c>
      <c r="J436" s="126">
        <v>28900</v>
      </c>
      <c r="K436" s="43" t="s">
        <v>133</v>
      </c>
      <c r="L436" s="126">
        <v>22700</v>
      </c>
      <c r="M436" s="106" t="str">
        <f t="shared" si="84"/>
        <v xml:space="preserve">"Performer" : </v>
      </c>
      <c r="N436" s="107" t="str">
        <f t="shared" si="85"/>
        <v xml:space="preserve">"Name" : </v>
      </c>
      <c r="O436" s="48" t="s">
        <v>742</v>
      </c>
      <c r="P436" s="107" t="str">
        <f t="shared" si="86"/>
        <v xml:space="preserve">"Music_Type" : </v>
      </c>
      <c r="Q436" s="48" t="s">
        <v>1093</v>
      </c>
      <c r="R436" s="107" t="str">
        <f t="shared" si="87"/>
        <v xml:space="preserve">"Services" : </v>
      </c>
      <c r="S436" s="46" t="s">
        <v>1119</v>
      </c>
      <c r="T436" s="120" t="str">
        <f t="shared" si="88"/>
        <v xml:space="preserve">"Sponsor" : </v>
      </c>
      <c r="U436" s="107" t="str">
        <f t="shared" si="89"/>
        <v xml:space="preserve">"Name" : </v>
      </c>
      <c r="V436" s="124" t="s">
        <v>1731</v>
      </c>
      <c r="W436" s="107" t="str">
        <f t="shared" si="90"/>
        <v xml:space="preserve">"Amount" : </v>
      </c>
      <c r="X436" s="125">
        <v>151000</v>
      </c>
      <c r="Y436" s="107" t="str">
        <f t="shared" si="91"/>
        <v xml:space="preserve">"Services" : </v>
      </c>
      <c r="Z436" s="124" t="s">
        <v>2066</v>
      </c>
      <c r="AA436" s="120" t="str">
        <f t="shared" si="92"/>
        <v xml:space="preserve">"Stadium" : </v>
      </c>
      <c r="AB436" s="107" t="str">
        <f t="shared" si="93"/>
        <v xml:space="preserve">"Name" : </v>
      </c>
      <c r="AC436" s="124" t="s">
        <v>2113</v>
      </c>
      <c r="AD436" s="107" t="str">
        <f t="shared" si="94"/>
        <v xml:space="preserve">"City" : </v>
      </c>
      <c r="AE436" s="124" t="s">
        <v>2114</v>
      </c>
      <c r="AF436" s="107" t="str">
        <f t="shared" si="95"/>
        <v xml:space="preserve">"Type" : </v>
      </c>
      <c r="AG436" s="124" t="s">
        <v>2126</v>
      </c>
      <c r="AH436" s="107" t="str">
        <f t="shared" si="96"/>
        <v xml:space="preserve">"Capacity" : </v>
      </c>
      <c r="AI436" s="124">
        <v>8000</v>
      </c>
      <c r="AJ436" s="107" t="str">
        <f t="shared" si="97"/>
        <v>"Acoustics" :</v>
      </c>
      <c r="AK436" s="124" t="s">
        <v>134</v>
      </c>
      <c r="AL436" s="119" t="s">
        <v>2197</v>
      </c>
      <c r="AM436" s="128" t="s">
        <v>2158</v>
      </c>
      <c r="AN436" s="119" t="s">
        <v>2198</v>
      </c>
      <c r="AO436" s="128" t="s">
        <v>2171</v>
      </c>
    </row>
    <row r="437" spans="1:41" ht="12" x14ac:dyDescent="0.25">
      <c r="A437" s="43">
        <v>423</v>
      </c>
      <c r="B437" s="43">
        <v>2017</v>
      </c>
      <c r="C437" s="43">
        <v>8</v>
      </c>
      <c r="D437" s="43">
        <v>125</v>
      </c>
      <c r="E437" s="43">
        <v>38600</v>
      </c>
      <c r="F437" s="43">
        <v>39000</v>
      </c>
      <c r="G437" s="43">
        <v>60</v>
      </c>
      <c r="H437" s="43">
        <v>230</v>
      </c>
      <c r="I437" s="126">
        <v>74000</v>
      </c>
      <c r="J437" s="126">
        <v>87200</v>
      </c>
      <c r="K437" s="43" t="s">
        <v>133</v>
      </c>
      <c r="L437" s="126">
        <v>10700</v>
      </c>
      <c r="M437" s="106" t="str">
        <f t="shared" si="84"/>
        <v xml:space="preserve">"Performer" : </v>
      </c>
      <c r="N437" s="107" t="str">
        <f t="shared" si="85"/>
        <v xml:space="preserve">"Name" : </v>
      </c>
      <c r="O437" s="48" t="s">
        <v>743</v>
      </c>
      <c r="P437" s="107" t="str">
        <f t="shared" si="86"/>
        <v xml:space="preserve">"Music_Type" : </v>
      </c>
      <c r="Q437" s="48" t="s">
        <v>1093</v>
      </c>
      <c r="R437" s="107" t="str">
        <f t="shared" si="87"/>
        <v xml:space="preserve">"Services" : </v>
      </c>
      <c r="S437" s="46" t="s">
        <v>1109</v>
      </c>
      <c r="T437" s="120" t="str">
        <f t="shared" si="88"/>
        <v xml:space="preserve">"Sponsor" : </v>
      </c>
      <c r="U437" s="107" t="str">
        <f t="shared" si="89"/>
        <v xml:space="preserve">"Name" : </v>
      </c>
      <c r="V437" s="124" t="s">
        <v>1732</v>
      </c>
      <c r="W437" s="107" t="str">
        <f t="shared" si="90"/>
        <v xml:space="preserve">"Amount" : </v>
      </c>
      <c r="X437" s="125">
        <v>230000</v>
      </c>
      <c r="Y437" s="107" t="str">
        <f t="shared" si="91"/>
        <v xml:space="preserve">"Services" : </v>
      </c>
      <c r="Z437" s="124" t="s">
        <v>2066</v>
      </c>
      <c r="AA437" s="120" t="str">
        <f t="shared" si="92"/>
        <v xml:space="preserve">"Stadium" : </v>
      </c>
      <c r="AB437" s="107" t="str">
        <f t="shared" si="93"/>
        <v xml:space="preserve">"Name" : </v>
      </c>
      <c r="AC437" s="124" t="s">
        <v>2111</v>
      </c>
      <c r="AD437" s="107" t="str">
        <f t="shared" si="94"/>
        <v xml:space="preserve">"City" : </v>
      </c>
      <c r="AE437" s="124" t="s">
        <v>2114</v>
      </c>
      <c r="AF437" s="107" t="str">
        <f t="shared" si="95"/>
        <v xml:space="preserve">"Type" : </v>
      </c>
      <c r="AG437" s="124" t="s">
        <v>2124</v>
      </c>
      <c r="AH437" s="107" t="str">
        <f t="shared" si="96"/>
        <v xml:space="preserve">"Capacity" : </v>
      </c>
      <c r="AI437" s="124">
        <v>1200</v>
      </c>
      <c r="AJ437" s="107" t="str">
        <f t="shared" si="97"/>
        <v>"Acoustics" :</v>
      </c>
      <c r="AK437" s="124" t="s">
        <v>135</v>
      </c>
      <c r="AL437" s="119" t="s">
        <v>2197</v>
      </c>
      <c r="AM437" s="128" t="s">
        <v>2138</v>
      </c>
      <c r="AN437" s="119" t="s">
        <v>2198</v>
      </c>
      <c r="AO437" s="128" t="s">
        <v>2168</v>
      </c>
    </row>
    <row r="438" spans="1:41" ht="12" x14ac:dyDescent="0.25">
      <c r="A438" s="43">
        <v>424</v>
      </c>
      <c r="B438" s="43">
        <v>2015</v>
      </c>
      <c r="C438" s="43">
        <v>1</v>
      </c>
      <c r="D438" s="43">
        <v>180</v>
      </c>
      <c r="E438" s="43">
        <v>53100</v>
      </c>
      <c r="F438" s="43">
        <v>50900</v>
      </c>
      <c r="G438" s="43">
        <v>55</v>
      </c>
      <c r="H438" s="43">
        <v>100</v>
      </c>
      <c r="I438" s="126">
        <v>29900</v>
      </c>
      <c r="J438" s="126">
        <v>20300</v>
      </c>
      <c r="K438" s="43" t="s">
        <v>133</v>
      </c>
      <c r="L438" s="126">
        <v>37100</v>
      </c>
      <c r="M438" s="106" t="str">
        <f t="shared" si="84"/>
        <v xml:space="preserve">"Performer" : </v>
      </c>
      <c r="N438" s="107" t="str">
        <f t="shared" si="85"/>
        <v xml:space="preserve">"Name" : </v>
      </c>
      <c r="O438" s="48" t="s">
        <v>211</v>
      </c>
      <c r="P438" s="107" t="str">
        <f t="shared" si="86"/>
        <v xml:space="preserve">"Music_Type" : </v>
      </c>
      <c r="Q438" s="48" t="s">
        <v>1093</v>
      </c>
      <c r="R438" s="107" t="str">
        <f t="shared" si="87"/>
        <v xml:space="preserve">"Services" : </v>
      </c>
      <c r="S438" s="46" t="s">
        <v>1114</v>
      </c>
      <c r="T438" s="120" t="str">
        <f t="shared" si="88"/>
        <v xml:space="preserve">"Sponsor" : </v>
      </c>
      <c r="U438" s="107" t="str">
        <f t="shared" si="89"/>
        <v xml:space="preserve">"Name" : </v>
      </c>
      <c r="V438" s="124" t="s">
        <v>1223</v>
      </c>
      <c r="W438" s="107" t="str">
        <f t="shared" si="90"/>
        <v xml:space="preserve">"Amount" : </v>
      </c>
      <c r="X438" s="125">
        <v>199000</v>
      </c>
      <c r="Y438" s="107" t="str">
        <f t="shared" si="91"/>
        <v xml:space="preserve">"Services" : </v>
      </c>
      <c r="Z438" s="124" t="s">
        <v>2066</v>
      </c>
      <c r="AA438" s="120" t="str">
        <f t="shared" si="92"/>
        <v xml:space="preserve">"Stadium" : </v>
      </c>
      <c r="AB438" s="107" t="str">
        <f t="shared" si="93"/>
        <v xml:space="preserve">"Name" : </v>
      </c>
      <c r="AC438" s="124" t="s">
        <v>2112</v>
      </c>
      <c r="AD438" s="107" t="str">
        <f t="shared" si="94"/>
        <v xml:space="preserve">"City" : </v>
      </c>
      <c r="AE438" s="124" t="s">
        <v>2123</v>
      </c>
      <c r="AF438" s="107" t="str">
        <f t="shared" si="95"/>
        <v xml:space="preserve">"Type" : </v>
      </c>
      <c r="AG438" s="124" t="s">
        <v>2128</v>
      </c>
      <c r="AH438" s="107" t="str">
        <f t="shared" si="96"/>
        <v xml:space="preserve">"Capacity" : </v>
      </c>
      <c r="AI438" s="124">
        <v>11000</v>
      </c>
      <c r="AJ438" s="107" t="str">
        <f t="shared" si="97"/>
        <v>"Acoustics" :</v>
      </c>
      <c r="AK438" s="124" t="s">
        <v>135</v>
      </c>
      <c r="AL438" s="119" t="s">
        <v>2197</v>
      </c>
      <c r="AM438" s="128" t="s">
        <v>2158</v>
      </c>
      <c r="AN438" s="119" t="s">
        <v>2198</v>
      </c>
      <c r="AO438" s="128" t="s">
        <v>2192</v>
      </c>
    </row>
    <row r="439" spans="1:41" ht="12" x14ac:dyDescent="0.25">
      <c r="A439" s="43">
        <v>425</v>
      </c>
      <c r="B439" s="43">
        <v>2015</v>
      </c>
      <c r="C439" s="43">
        <v>2</v>
      </c>
      <c r="D439" s="43">
        <v>120</v>
      </c>
      <c r="E439" s="43">
        <v>76900</v>
      </c>
      <c r="F439" s="43">
        <v>74600</v>
      </c>
      <c r="G439" s="43">
        <v>20</v>
      </c>
      <c r="H439" s="43">
        <v>70</v>
      </c>
      <c r="I439" s="126">
        <v>30500</v>
      </c>
      <c r="J439" s="126">
        <v>77100</v>
      </c>
      <c r="K439" s="43" t="s">
        <v>133</v>
      </c>
      <c r="L439" s="126">
        <v>43800</v>
      </c>
      <c r="M439" s="106" t="str">
        <f t="shared" si="84"/>
        <v xml:space="preserve">"Performer" : </v>
      </c>
      <c r="N439" s="107" t="str">
        <f t="shared" si="85"/>
        <v xml:space="preserve">"Name" : </v>
      </c>
      <c r="O439" s="48" t="s">
        <v>744</v>
      </c>
      <c r="P439" s="107" t="str">
        <f t="shared" si="86"/>
        <v xml:space="preserve">"Music_Type" : </v>
      </c>
      <c r="Q439" s="48" t="s">
        <v>1093</v>
      </c>
      <c r="R439" s="107" t="str">
        <f t="shared" si="87"/>
        <v xml:space="preserve">"Services" : </v>
      </c>
      <c r="S439" s="46" t="s">
        <v>1127</v>
      </c>
      <c r="T439" s="120" t="str">
        <f t="shared" si="88"/>
        <v xml:space="preserve">"Sponsor" : </v>
      </c>
      <c r="U439" s="107" t="str">
        <f t="shared" si="89"/>
        <v xml:space="preserve">"Name" : </v>
      </c>
      <c r="V439" s="124" t="s">
        <v>1733</v>
      </c>
      <c r="W439" s="107" t="str">
        <f t="shared" si="90"/>
        <v xml:space="preserve">"Amount" : </v>
      </c>
      <c r="X439" s="125">
        <v>70000</v>
      </c>
      <c r="Y439" s="107" t="str">
        <f t="shared" si="91"/>
        <v xml:space="preserve">"Services" : </v>
      </c>
      <c r="Z439" s="124" t="s">
        <v>2074</v>
      </c>
      <c r="AA439" s="120" t="str">
        <f t="shared" si="92"/>
        <v xml:space="preserve">"Stadium" : </v>
      </c>
      <c r="AB439" s="107" t="str">
        <f t="shared" si="93"/>
        <v xml:space="preserve">"Name" : </v>
      </c>
      <c r="AC439" s="124" t="s">
        <v>2104</v>
      </c>
      <c r="AD439" s="107" t="str">
        <f t="shared" si="94"/>
        <v xml:space="preserve">"City" : </v>
      </c>
      <c r="AE439" s="124" t="s">
        <v>2114</v>
      </c>
      <c r="AF439" s="107" t="str">
        <f t="shared" si="95"/>
        <v xml:space="preserve">"Type" : </v>
      </c>
      <c r="AG439" s="124" t="s">
        <v>2126</v>
      </c>
      <c r="AH439" s="107" t="str">
        <f t="shared" si="96"/>
        <v xml:space="preserve">"Capacity" : </v>
      </c>
      <c r="AI439" s="124">
        <v>51700</v>
      </c>
      <c r="AJ439" s="107" t="str">
        <f t="shared" si="97"/>
        <v>"Acoustics" :</v>
      </c>
      <c r="AK439" s="124" t="s">
        <v>134</v>
      </c>
      <c r="AL439" s="119" t="s">
        <v>2197</v>
      </c>
      <c r="AM439" s="128" t="s">
        <v>2135</v>
      </c>
      <c r="AN439" s="119" t="s">
        <v>2198</v>
      </c>
      <c r="AO439" s="128" t="s">
        <v>2192</v>
      </c>
    </row>
    <row r="440" spans="1:41" ht="12" x14ac:dyDescent="0.25">
      <c r="A440" s="43">
        <v>426</v>
      </c>
      <c r="B440" s="43">
        <v>2014</v>
      </c>
      <c r="C440" s="43">
        <v>9</v>
      </c>
      <c r="D440" s="43">
        <v>80</v>
      </c>
      <c r="E440" s="43">
        <v>8200</v>
      </c>
      <c r="F440" s="43">
        <v>8800</v>
      </c>
      <c r="G440" s="43">
        <v>35</v>
      </c>
      <c r="H440" s="43">
        <v>65</v>
      </c>
      <c r="I440" s="126">
        <v>48900</v>
      </c>
      <c r="J440" s="126">
        <v>6200</v>
      </c>
      <c r="K440" s="43" t="s">
        <v>134</v>
      </c>
      <c r="L440" s="126">
        <v>15800</v>
      </c>
      <c r="M440" s="106" t="str">
        <f t="shared" si="84"/>
        <v xml:space="preserve">"Performer" : </v>
      </c>
      <c r="N440" s="107" t="str">
        <f t="shared" si="85"/>
        <v xml:space="preserve">"Name" : </v>
      </c>
      <c r="O440" s="48" t="s">
        <v>192</v>
      </c>
      <c r="P440" s="107" t="str">
        <f t="shared" si="86"/>
        <v xml:space="preserve">"Music_Type" : </v>
      </c>
      <c r="Q440" s="48" t="s">
        <v>1097</v>
      </c>
      <c r="R440" s="107" t="str">
        <f t="shared" si="87"/>
        <v xml:space="preserve">"Services" : </v>
      </c>
      <c r="S440" s="46" t="s">
        <v>1105</v>
      </c>
      <c r="T440" s="120" t="str">
        <f t="shared" si="88"/>
        <v xml:space="preserve">"Sponsor" : </v>
      </c>
      <c r="U440" s="107" t="str">
        <f t="shared" si="89"/>
        <v xml:space="preserve">"Name" : </v>
      </c>
      <c r="V440" s="124" t="s">
        <v>1219</v>
      </c>
      <c r="W440" s="107" t="str">
        <f t="shared" si="90"/>
        <v xml:space="preserve">"Amount" : </v>
      </c>
      <c r="X440" s="125">
        <v>114000</v>
      </c>
      <c r="Y440" s="107" t="str">
        <f t="shared" si="91"/>
        <v xml:space="preserve">"Services" : </v>
      </c>
      <c r="Z440" s="124" t="s">
        <v>2072</v>
      </c>
      <c r="AA440" s="120" t="str">
        <f t="shared" si="92"/>
        <v xml:space="preserve">"Stadium" : </v>
      </c>
      <c r="AB440" s="107" t="str">
        <f t="shared" si="93"/>
        <v xml:space="preserve">"Name" : </v>
      </c>
      <c r="AC440" s="124" t="s">
        <v>2096</v>
      </c>
      <c r="AD440" s="107" t="str">
        <f t="shared" si="94"/>
        <v xml:space="preserve">"City" : </v>
      </c>
      <c r="AE440" s="124" t="s">
        <v>2114</v>
      </c>
      <c r="AF440" s="107" t="str">
        <f t="shared" si="95"/>
        <v xml:space="preserve">"Type" : </v>
      </c>
      <c r="AG440" s="124" t="s">
        <v>2124</v>
      </c>
      <c r="AH440" s="107" t="str">
        <f t="shared" si="96"/>
        <v xml:space="preserve">"Capacity" : </v>
      </c>
      <c r="AI440" s="124">
        <v>1200</v>
      </c>
      <c r="AJ440" s="107" t="str">
        <f t="shared" si="97"/>
        <v>"Acoustics" :</v>
      </c>
      <c r="AK440" s="124" t="s">
        <v>135</v>
      </c>
      <c r="AL440" s="119" t="s">
        <v>2197</v>
      </c>
      <c r="AM440" s="128" t="s">
        <v>2160</v>
      </c>
      <c r="AN440" s="119" t="s">
        <v>2198</v>
      </c>
      <c r="AO440" s="128" t="s">
        <v>2183</v>
      </c>
    </row>
    <row r="441" spans="1:41" ht="12" x14ac:dyDescent="0.25">
      <c r="A441" s="43">
        <v>427</v>
      </c>
      <c r="B441" s="43">
        <v>2021</v>
      </c>
      <c r="C441" s="43">
        <v>11</v>
      </c>
      <c r="D441" s="43">
        <v>65</v>
      </c>
      <c r="E441" s="43">
        <v>73800</v>
      </c>
      <c r="F441" s="43">
        <v>64900</v>
      </c>
      <c r="G441" s="43">
        <v>40</v>
      </c>
      <c r="H441" s="43">
        <v>195</v>
      </c>
      <c r="I441" s="126">
        <v>73500</v>
      </c>
      <c r="J441" s="126">
        <v>38300</v>
      </c>
      <c r="K441" s="43" t="s">
        <v>135</v>
      </c>
      <c r="L441" s="126">
        <v>10500</v>
      </c>
      <c r="M441" s="106" t="str">
        <f t="shared" si="84"/>
        <v xml:space="preserve">"Performer" : </v>
      </c>
      <c r="N441" s="107" t="str">
        <f t="shared" si="85"/>
        <v xml:space="preserve">"Name" : </v>
      </c>
      <c r="O441" s="48" t="s">
        <v>168</v>
      </c>
      <c r="P441" s="107" t="str">
        <f t="shared" si="86"/>
        <v xml:space="preserve">"Music_Type" : </v>
      </c>
      <c r="Q441" s="48" t="s">
        <v>1095</v>
      </c>
      <c r="R441" s="107" t="str">
        <f t="shared" si="87"/>
        <v xml:space="preserve">"Services" : </v>
      </c>
      <c r="S441" s="46" t="s">
        <v>1129</v>
      </c>
      <c r="T441" s="120" t="str">
        <f t="shared" si="88"/>
        <v xml:space="preserve">"Sponsor" : </v>
      </c>
      <c r="U441" s="107" t="str">
        <f t="shared" si="89"/>
        <v xml:space="preserve">"Name" : </v>
      </c>
      <c r="V441" s="124" t="s">
        <v>1734</v>
      </c>
      <c r="W441" s="107" t="str">
        <f t="shared" si="90"/>
        <v xml:space="preserve">"Amount" : </v>
      </c>
      <c r="X441" s="125">
        <v>452000</v>
      </c>
      <c r="Y441" s="107" t="str">
        <f t="shared" si="91"/>
        <v xml:space="preserve">"Services" : </v>
      </c>
      <c r="Z441" s="124" t="s">
        <v>2074</v>
      </c>
      <c r="AA441" s="120" t="str">
        <f t="shared" si="92"/>
        <v xml:space="preserve">"Stadium" : </v>
      </c>
      <c r="AB441" s="107" t="str">
        <f t="shared" si="93"/>
        <v xml:space="preserve">"Name" : </v>
      </c>
      <c r="AC441" s="124" t="s">
        <v>2096</v>
      </c>
      <c r="AD441" s="107" t="str">
        <f t="shared" si="94"/>
        <v xml:space="preserve">"City" : </v>
      </c>
      <c r="AE441" s="124" t="s">
        <v>2114</v>
      </c>
      <c r="AF441" s="107" t="str">
        <f t="shared" si="95"/>
        <v xml:space="preserve">"Type" : </v>
      </c>
      <c r="AG441" s="124" t="s">
        <v>2124</v>
      </c>
      <c r="AH441" s="107" t="str">
        <f t="shared" si="96"/>
        <v xml:space="preserve">"Capacity" : </v>
      </c>
      <c r="AI441" s="124">
        <v>1200</v>
      </c>
      <c r="AJ441" s="107" t="str">
        <f t="shared" si="97"/>
        <v>"Acoustics" :</v>
      </c>
      <c r="AK441" s="124" t="s">
        <v>135</v>
      </c>
      <c r="AL441" s="119" t="s">
        <v>2197</v>
      </c>
      <c r="AM441" s="128" t="s">
        <v>2147</v>
      </c>
      <c r="AN441" s="119" t="s">
        <v>2198</v>
      </c>
      <c r="AO441" s="128" t="s">
        <v>2175</v>
      </c>
    </row>
    <row r="442" spans="1:41" ht="12" x14ac:dyDescent="0.25">
      <c r="A442" s="43">
        <v>428</v>
      </c>
      <c r="B442" s="43">
        <v>2011</v>
      </c>
      <c r="C442" s="43">
        <v>9</v>
      </c>
      <c r="D442" s="43">
        <v>175</v>
      </c>
      <c r="E442" s="43">
        <v>17300</v>
      </c>
      <c r="F442" s="43">
        <v>18200</v>
      </c>
      <c r="G442" s="43">
        <v>40</v>
      </c>
      <c r="H442" s="43">
        <v>115</v>
      </c>
      <c r="I442" s="126">
        <v>42000</v>
      </c>
      <c r="J442" s="126">
        <v>8100</v>
      </c>
      <c r="K442" s="43" t="s">
        <v>135</v>
      </c>
      <c r="L442" s="126">
        <v>3000</v>
      </c>
      <c r="M442" s="106" t="str">
        <f t="shared" si="84"/>
        <v xml:space="preserve">"Performer" : </v>
      </c>
      <c r="N442" s="107" t="str">
        <f t="shared" si="85"/>
        <v xml:space="preserve">"Name" : </v>
      </c>
      <c r="O442" s="48" t="s">
        <v>217</v>
      </c>
      <c r="P442" s="107" t="str">
        <f t="shared" si="86"/>
        <v xml:space="preserve">"Music_Type" : </v>
      </c>
      <c r="Q442" s="48" t="s">
        <v>1094</v>
      </c>
      <c r="R442" s="107" t="str">
        <f t="shared" si="87"/>
        <v xml:space="preserve">"Services" : </v>
      </c>
      <c r="S442" s="46" t="s">
        <v>1133</v>
      </c>
      <c r="T442" s="120" t="str">
        <f t="shared" si="88"/>
        <v xml:space="preserve">"Sponsor" : </v>
      </c>
      <c r="U442" s="107" t="str">
        <f t="shared" si="89"/>
        <v xml:space="preserve">"Name" : </v>
      </c>
      <c r="V442" s="124" t="s">
        <v>1697</v>
      </c>
      <c r="W442" s="107" t="str">
        <f t="shared" si="90"/>
        <v xml:space="preserve">"Amount" : </v>
      </c>
      <c r="X442" s="125">
        <v>336000</v>
      </c>
      <c r="Y442" s="107" t="str">
        <f t="shared" si="91"/>
        <v xml:space="preserve">"Services" : </v>
      </c>
      <c r="Z442" s="124" t="s">
        <v>2072</v>
      </c>
      <c r="AA442" s="120" t="str">
        <f t="shared" si="92"/>
        <v xml:space="preserve">"Stadium" : </v>
      </c>
      <c r="AB442" s="107" t="str">
        <f t="shared" si="93"/>
        <v xml:space="preserve">"Name" : </v>
      </c>
      <c r="AC442" s="124" t="s">
        <v>2101</v>
      </c>
      <c r="AD442" s="107" t="str">
        <f t="shared" si="94"/>
        <v xml:space="preserve">"City" : </v>
      </c>
      <c r="AE442" s="124" t="s">
        <v>2115</v>
      </c>
      <c r="AF442" s="107" t="str">
        <f t="shared" si="95"/>
        <v xml:space="preserve">"Type" : </v>
      </c>
      <c r="AG442" s="124" t="s">
        <v>2125</v>
      </c>
      <c r="AH442" s="107" t="str">
        <f t="shared" si="96"/>
        <v xml:space="preserve">"Capacity" : </v>
      </c>
      <c r="AI442" s="124">
        <v>25600</v>
      </c>
      <c r="AJ442" s="107" t="str">
        <f t="shared" si="97"/>
        <v>"Acoustics" :</v>
      </c>
      <c r="AK442" s="124" t="s">
        <v>134</v>
      </c>
      <c r="AL442" s="119" t="s">
        <v>2197</v>
      </c>
      <c r="AM442" s="128" t="s">
        <v>2161</v>
      </c>
      <c r="AN442" s="119" t="s">
        <v>2198</v>
      </c>
      <c r="AO442" s="128" t="s">
        <v>2186</v>
      </c>
    </row>
    <row r="443" spans="1:41" ht="12" x14ac:dyDescent="0.25">
      <c r="A443" s="43">
        <v>429</v>
      </c>
      <c r="B443" s="43">
        <v>2013</v>
      </c>
      <c r="C443" s="43">
        <v>1</v>
      </c>
      <c r="D443" s="43">
        <v>175</v>
      </c>
      <c r="E443" s="43">
        <v>22100</v>
      </c>
      <c r="F443" s="43">
        <v>23400</v>
      </c>
      <c r="G443" s="43">
        <v>10</v>
      </c>
      <c r="H443" s="43">
        <v>15</v>
      </c>
      <c r="I443" s="126">
        <v>52300</v>
      </c>
      <c r="J443" s="126">
        <v>41600</v>
      </c>
      <c r="K443" s="43" t="s">
        <v>134</v>
      </c>
      <c r="L443" s="126">
        <v>26900</v>
      </c>
      <c r="M443" s="106" t="str">
        <f t="shared" si="84"/>
        <v xml:space="preserve">"Performer" : </v>
      </c>
      <c r="N443" s="107" t="str">
        <f t="shared" si="85"/>
        <v xml:space="preserve">"Name" : </v>
      </c>
      <c r="O443" s="48" t="s">
        <v>745</v>
      </c>
      <c r="P443" s="107" t="str">
        <f t="shared" si="86"/>
        <v xml:space="preserve">"Music_Type" : </v>
      </c>
      <c r="Q443" s="48" t="s">
        <v>1096</v>
      </c>
      <c r="R443" s="107" t="str">
        <f t="shared" si="87"/>
        <v xml:space="preserve">"Services" : </v>
      </c>
      <c r="S443" s="46" t="s">
        <v>1114</v>
      </c>
      <c r="T443" s="120" t="str">
        <f t="shared" si="88"/>
        <v xml:space="preserve">"Sponsor" : </v>
      </c>
      <c r="U443" s="107" t="str">
        <f t="shared" si="89"/>
        <v xml:space="preserve">"Name" : </v>
      </c>
      <c r="V443" s="124" t="s">
        <v>1735</v>
      </c>
      <c r="W443" s="107" t="str">
        <f t="shared" si="90"/>
        <v xml:space="preserve">"Amount" : </v>
      </c>
      <c r="X443" s="125">
        <v>38000</v>
      </c>
      <c r="Y443" s="107" t="str">
        <f t="shared" si="91"/>
        <v xml:space="preserve">"Services" : </v>
      </c>
      <c r="Z443" s="124" t="s">
        <v>2077</v>
      </c>
      <c r="AA443" s="120" t="str">
        <f t="shared" si="92"/>
        <v xml:space="preserve">"Stadium" : </v>
      </c>
      <c r="AB443" s="107" t="str">
        <f t="shared" si="93"/>
        <v xml:space="preserve">"Name" : </v>
      </c>
      <c r="AC443" s="124" t="s">
        <v>2110</v>
      </c>
      <c r="AD443" s="107" t="str">
        <f t="shared" si="94"/>
        <v xml:space="preserve">"City" : </v>
      </c>
      <c r="AE443" s="124" t="s">
        <v>2123</v>
      </c>
      <c r="AF443" s="107" t="str">
        <f t="shared" si="95"/>
        <v xml:space="preserve">"Type" : </v>
      </c>
      <c r="AG443" s="124" t="s">
        <v>2125</v>
      </c>
      <c r="AH443" s="107" t="str">
        <f t="shared" si="96"/>
        <v xml:space="preserve">"Capacity" : </v>
      </c>
      <c r="AI443" s="124">
        <v>18000</v>
      </c>
      <c r="AJ443" s="107" t="str">
        <f t="shared" si="97"/>
        <v>"Acoustics" :</v>
      </c>
      <c r="AK443" s="124" t="s">
        <v>134</v>
      </c>
      <c r="AL443" s="119" t="s">
        <v>2197</v>
      </c>
      <c r="AM443" s="128" t="s">
        <v>2136</v>
      </c>
      <c r="AN443" s="119" t="s">
        <v>2198</v>
      </c>
      <c r="AO443" s="128" t="s">
        <v>2188</v>
      </c>
    </row>
    <row r="444" spans="1:41" ht="12" x14ac:dyDescent="0.25">
      <c r="A444" s="43">
        <v>430</v>
      </c>
      <c r="B444" s="43">
        <v>2011</v>
      </c>
      <c r="C444" s="43">
        <v>6</v>
      </c>
      <c r="D444" s="43">
        <v>100</v>
      </c>
      <c r="E444" s="43">
        <v>74800</v>
      </c>
      <c r="F444" s="43">
        <v>73700</v>
      </c>
      <c r="G444" s="43">
        <v>40</v>
      </c>
      <c r="H444" s="43">
        <v>180</v>
      </c>
      <c r="I444" s="126">
        <v>79900</v>
      </c>
      <c r="J444" s="126">
        <v>73700</v>
      </c>
      <c r="K444" s="43" t="s">
        <v>135</v>
      </c>
      <c r="L444" s="126">
        <v>16100</v>
      </c>
      <c r="M444" s="106" t="str">
        <f t="shared" si="84"/>
        <v xml:space="preserve">"Performer" : </v>
      </c>
      <c r="N444" s="107" t="str">
        <f t="shared" si="85"/>
        <v xml:space="preserve">"Name" : </v>
      </c>
      <c r="O444" s="48" t="s">
        <v>746</v>
      </c>
      <c r="P444" s="107" t="str">
        <f t="shared" si="86"/>
        <v xml:space="preserve">"Music_Type" : </v>
      </c>
      <c r="Q444" s="48" t="s">
        <v>1097</v>
      </c>
      <c r="R444" s="107" t="str">
        <f t="shared" si="87"/>
        <v xml:space="preserve">"Services" : </v>
      </c>
      <c r="S444" s="46" t="s">
        <v>1129</v>
      </c>
      <c r="T444" s="120" t="str">
        <f t="shared" si="88"/>
        <v xml:space="preserve">"Sponsor" : </v>
      </c>
      <c r="U444" s="107" t="str">
        <f t="shared" si="89"/>
        <v xml:space="preserve">"Name" : </v>
      </c>
      <c r="V444" s="124" t="s">
        <v>1361</v>
      </c>
      <c r="W444" s="107" t="str">
        <f t="shared" si="90"/>
        <v xml:space="preserve">"Amount" : </v>
      </c>
      <c r="X444" s="125">
        <v>220000</v>
      </c>
      <c r="Y444" s="107" t="str">
        <f t="shared" si="91"/>
        <v xml:space="preserve">"Services" : </v>
      </c>
      <c r="Z444" s="124" t="s">
        <v>2071</v>
      </c>
      <c r="AA444" s="120" t="str">
        <f t="shared" si="92"/>
        <v xml:space="preserve">"Stadium" : </v>
      </c>
      <c r="AB444" s="107" t="str">
        <f t="shared" si="93"/>
        <v xml:space="preserve">"Name" : </v>
      </c>
      <c r="AC444" s="124" t="s">
        <v>2103</v>
      </c>
      <c r="AD444" s="107" t="str">
        <f t="shared" si="94"/>
        <v xml:space="preserve">"City" : </v>
      </c>
      <c r="AE444" s="124" t="s">
        <v>2118</v>
      </c>
      <c r="AF444" s="107" t="str">
        <f t="shared" si="95"/>
        <v xml:space="preserve">"Type" : </v>
      </c>
      <c r="AG444" s="124" t="s">
        <v>2127</v>
      </c>
      <c r="AH444" s="107" t="str">
        <f t="shared" si="96"/>
        <v xml:space="preserve">"Capacity" : </v>
      </c>
      <c r="AI444" s="124">
        <v>45000</v>
      </c>
      <c r="AJ444" s="107" t="str">
        <f t="shared" si="97"/>
        <v>"Acoustics" :</v>
      </c>
      <c r="AK444" s="124" t="s">
        <v>134</v>
      </c>
      <c r="AL444" s="119" t="s">
        <v>2197</v>
      </c>
      <c r="AM444" s="128" t="s">
        <v>2137</v>
      </c>
      <c r="AN444" s="119" t="s">
        <v>2198</v>
      </c>
      <c r="AO444" s="128" t="s">
        <v>2178</v>
      </c>
    </row>
    <row r="445" spans="1:41" ht="12" x14ac:dyDescent="0.25">
      <c r="A445" s="43">
        <v>431</v>
      </c>
      <c r="B445" s="43">
        <v>2016</v>
      </c>
      <c r="C445" s="43">
        <v>9</v>
      </c>
      <c r="D445" s="43">
        <v>100</v>
      </c>
      <c r="E445" s="43">
        <v>48600</v>
      </c>
      <c r="F445" s="43">
        <v>51700</v>
      </c>
      <c r="G445" s="43">
        <v>45</v>
      </c>
      <c r="H445" s="43">
        <v>75</v>
      </c>
      <c r="I445" s="126">
        <v>50500</v>
      </c>
      <c r="J445" s="126">
        <v>82400</v>
      </c>
      <c r="K445" s="43" t="s">
        <v>136</v>
      </c>
      <c r="L445" s="126">
        <v>47400</v>
      </c>
      <c r="M445" s="106" t="str">
        <f t="shared" si="84"/>
        <v xml:space="preserve">"Performer" : </v>
      </c>
      <c r="N445" s="107" t="str">
        <f t="shared" si="85"/>
        <v xml:space="preserve">"Name" : </v>
      </c>
      <c r="O445" s="48" t="s">
        <v>747</v>
      </c>
      <c r="P445" s="107" t="str">
        <f t="shared" si="86"/>
        <v xml:space="preserve">"Music_Type" : </v>
      </c>
      <c r="Q445" s="48" t="s">
        <v>1097</v>
      </c>
      <c r="R445" s="107" t="str">
        <f t="shared" si="87"/>
        <v xml:space="preserve">"Services" : </v>
      </c>
      <c r="S445" s="46" t="s">
        <v>1109</v>
      </c>
      <c r="T445" s="120" t="str">
        <f t="shared" si="88"/>
        <v xml:space="preserve">"Sponsor" : </v>
      </c>
      <c r="U445" s="107" t="str">
        <f t="shared" si="89"/>
        <v xml:space="preserve">"Name" : </v>
      </c>
      <c r="V445" s="124" t="s">
        <v>1736</v>
      </c>
      <c r="W445" s="107" t="str">
        <f t="shared" si="90"/>
        <v xml:space="preserve">"Amount" : </v>
      </c>
      <c r="X445" s="125">
        <v>225000</v>
      </c>
      <c r="Y445" s="107" t="str">
        <f t="shared" si="91"/>
        <v xml:space="preserve">"Services" : </v>
      </c>
      <c r="Z445" s="124" t="s">
        <v>2075</v>
      </c>
      <c r="AA445" s="120" t="str">
        <f t="shared" si="92"/>
        <v xml:space="preserve">"Stadium" : </v>
      </c>
      <c r="AB445" s="107" t="str">
        <f t="shared" si="93"/>
        <v xml:space="preserve">"Name" : </v>
      </c>
      <c r="AC445" s="124" t="s">
        <v>2106</v>
      </c>
      <c r="AD445" s="107" t="str">
        <f t="shared" si="94"/>
        <v xml:space="preserve">"City" : </v>
      </c>
      <c r="AE445" s="124" t="s">
        <v>2114</v>
      </c>
      <c r="AF445" s="107" t="str">
        <f t="shared" si="95"/>
        <v xml:space="preserve">"Type" : </v>
      </c>
      <c r="AG445" s="124" t="s">
        <v>2124</v>
      </c>
      <c r="AH445" s="107" t="str">
        <f t="shared" si="96"/>
        <v xml:space="preserve">"Capacity" : </v>
      </c>
      <c r="AI445" s="124">
        <v>13000</v>
      </c>
      <c r="AJ445" s="107" t="str">
        <f t="shared" si="97"/>
        <v>"Acoustics" :</v>
      </c>
      <c r="AK445" s="124" t="s">
        <v>135</v>
      </c>
      <c r="AL445" s="119" t="s">
        <v>2197</v>
      </c>
      <c r="AM445" s="128" t="s">
        <v>2132</v>
      </c>
      <c r="AN445" s="119" t="s">
        <v>2198</v>
      </c>
      <c r="AO445" s="128" t="s">
        <v>2179</v>
      </c>
    </row>
    <row r="446" spans="1:41" ht="12" x14ac:dyDescent="0.25">
      <c r="A446" s="43">
        <v>432</v>
      </c>
      <c r="B446" s="43">
        <v>2016</v>
      </c>
      <c r="C446" s="43">
        <v>9</v>
      </c>
      <c r="D446" s="43">
        <v>150</v>
      </c>
      <c r="E446" s="43">
        <v>33100</v>
      </c>
      <c r="F446" s="43">
        <v>29200</v>
      </c>
      <c r="G446" s="43">
        <v>20</v>
      </c>
      <c r="H446" s="43">
        <v>70</v>
      </c>
      <c r="I446" s="126">
        <v>26200</v>
      </c>
      <c r="J446" s="126">
        <v>28900</v>
      </c>
      <c r="K446" s="43" t="s">
        <v>133</v>
      </c>
      <c r="L446" s="126">
        <v>43800</v>
      </c>
      <c r="M446" s="106" t="str">
        <f t="shared" si="84"/>
        <v xml:space="preserve">"Performer" : </v>
      </c>
      <c r="N446" s="107" t="str">
        <f t="shared" si="85"/>
        <v xml:space="preserve">"Name" : </v>
      </c>
      <c r="O446" s="48" t="s">
        <v>748</v>
      </c>
      <c r="P446" s="107" t="str">
        <f t="shared" si="86"/>
        <v xml:space="preserve">"Music_Type" : </v>
      </c>
      <c r="Q446" s="48" t="s">
        <v>1096</v>
      </c>
      <c r="R446" s="107" t="str">
        <f t="shared" si="87"/>
        <v xml:space="preserve">"Services" : </v>
      </c>
      <c r="S446" s="46" t="s">
        <v>1116</v>
      </c>
      <c r="T446" s="120" t="str">
        <f t="shared" si="88"/>
        <v xml:space="preserve">"Sponsor" : </v>
      </c>
      <c r="U446" s="107" t="str">
        <f t="shared" si="89"/>
        <v xml:space="preserve">"Name" : </v>
      </c>
      <c r="V446" s="124" t="s">
        <v>1309</v>
      </c>
      <c r="W446" s="107" t="str">
        <f t="shared" si="90"/>
        <v xml:space="preserve">"Amount" : </v>
      </c>
      <c r="X446" s="125">
        <v>332000</v>
      </c>
      <c r="Y446" s="107" t="str">
        <f t="shared" si="91"/>
        <v xml:space="preserve">"Services" : </v>
      </c>
      <c r="Z446" s="124" t="s">
        <v>2065</v>
      </c>
      <c r="AA446" s="120" t="str">
        <f t="shared" si="92"/>
        <v xml:space="preserve">"Stadium" : </v>
      </c>
      <c r="AB446" s="107" t="str">
        <f t="shared" si="93"/>
        <v xml:space="preserve">"Name" : </v>
      </c>
      <c r="AC446" s="124" t="s">
        <v>2105</v>
      </c>
      <c r="AD446" s="107" t="str">
        <f t="shared" si="94"/>
        <v xml:space="preserve">"City" : </v>
      </c>
      <c r="AE446" s="124" t="s">
        <v>2119</v>
      </c>
      <c r="AF446" s="107" t="str">
        <f t="shared" si="95"/>
        <v xml:space="preserve">"Type" : </v>
      </c>
      <c r="AG446" s="124" t="s">
        <v>2127</v>
      </c>
      <c r="AH446" s="107" t="str">
        <f t="shared" si="96"/>
        <v xml:space="preserve">"Capacity" : </v>
      </c>
      <c r="AI446" s="124">
        <v>27000</v>
      </c>
      <c r="AJ446" s="107" t="str">
        <f t="shared" si="97"/>
        <v>"Acoustics" :</v>
      </c>
      <c r="AK446" s="124" t="s">
        <v>134</v>
      </c>
      <c r="AL446" s="119" t="s">
        <v>2197</v>
      </c>
      <c r="AM446" s="128" t="s">
        <v>2147</v>
      </c>
      <c r="AN446" s="119" t="s">
        <v>2198</v>
      </c>
      <c r="AO446" s="128" t="s">
        <v>2166</v>
      </c>
    </row>
    <row r="447" spans="1:41" ht="12" x14ac:dyDescent="0.25">
      <c r="A447" s="43">
        <v>433</v>
      </c>
      <c r="B447" s="43">
        <v>2012</v>
      </c>
      <c r="C447" s="43">
        <v>3</v>
      </c>
      <c r="D447" s="43">
        <v>180</v>
      </c>
      <c r="E447" s="43">
        <v>46500</v>
      </c>
      <c r="F447" s="43">
        <v>46100</v>
      </c>
      <c r="G447" s="43">
        <v>10</v>
      </c>
      <c r="H447" s="43">
        <v>45</v>
      </c>
      <c r="I447" s="126">
        <v>19800</v>
      </c>
      <c r="J447" s="126">
        <v>39100</v>
      </c>
      <c r="K447" s="43" t="s">
        <v>136</v>
      </c>
      <c r="L447" s="126">
        <v>41000</v>
      </c>
      <c r="M447" s="106" t="str">
        <f t="shared" si="84"/>
        <v xml:space="preserve">"Performer" : </v>
      </c>
      <c r="N447" s="107" t="str">
        <f t="shared" si="85"/>
        <v xml:space="preserve">"Name" : </v>
      </c>
      <c r="O447" s="48" t="s">
        <v>749</v>
      </c>
      <c r="P447" s="107" t="str">
        <f t="shared" si="86"/>
        <v xml:space="preserve">"Music_Type" : </v>
      </c>
      <c r="Q447" s="48" t="s">
        <v>1098</v>
      </c>
      <c r="R447" s="107" t="str">
        <f t="shared" si="87"/>
        <v xml:space="preserve">"Services" : </v>
      </c>
      <c r="S447" s="46" t="s">
        <v>1105</v>
      </c>
      <c r="T447" s="120" t="str">
        <f t="shared" si="88"/>
        <v xml:space="preserve">"Sponsor" : </v>
      </c>
      <c r="U447" s="107" t="str">
        <f t="shared" si="89"/>
        <v xml:space="preserve">"Name" : </v>
      </c>
      <c r="V447" s="124" t="s">
        <v>1737</v>
      </c>
      <c r="W447" s="107" t="str">
        <f t="shared" si="90"/>
        <v xml:space="preserve">"Amount" : </v>
      </c>
      <c r="X447" s="125">
        <v>59000</v>
      </c>
      <c r="Y447" s="107" t="str">
        <f t="shared" si="91"/>
        <v xml:space="preserve">"Services" : </v>
      </c>
      <c r="Z447" s="124" t="s">
        <v>2079</v>
      </c>
      <c r="AA447" s="120" t="str">
        <f t="shared" si="92"/>
        <v xml:space="preserve">"Stadium" : </v>
      </c>
      <c r="AB447" s="107" t="str">
        <f t="shared" si="93"/>
        <v xml:space="preserve">"Name" : </v>
      </c>
      <c r="AC447" s="124" t="s">
        <v>2106</v>
      </c>
      <c r="AD447" s="107" t="str">
        <f t="shared" si="94"/>
        <v xml:space="preserve">"City" : </v>
      </c>
      <c r="AE447" s="124" t="s">
        <v>2114</v>
      </c>
      <c r="AF447" s="107" t="str">
        <f t="shared" si="95"/>
        <v xml:space="preserve">"Type" : </v>
      </c>
      <c r="AG447" s="124" t="s">
        <v>2124</v>
      </c>
      <c r="AH447" s="107" t="str">
        <f t="shared" si="96"/>
        <v xml:space="preserve">"Capacity" : </v>
      </c>
      <c r="AI447" s="124">
        <v>13000</v>
      </c>
      <c r="AJ447" s="107" t="str">
        <f t="shared" si="97"/>
        <v>"Acoustics" :</v>
      </c>
      <c r="AK447" s="124" t="s">
        <v>135</v>
      </c>
      <c r="AL447" s="119" t="s">
        <v>2197</v>
      </c>
      <c r="AM447" s="128" t="s">
        <v>2145</v>
      </c>
      <c r="AN447" s="119" t="s">
        <v>2198</v>
      </c>
      <c r="AO447" s="128" t="s">
        <v>2173</v>
      </c>
    </row>
    <row r="448" spans="1:41" ht="12" x14ac:dyDescent="0.25">
      <c r="A448" s="43">
        <v>434</v>
      </c>
      <c r="B448" s="43">
        <v>2018</v>
      </c>
      <c r="C448" s="43">
        <v>1</v>
      </c>
      <c r="D448" s="43">
        <v>155</v>
      </c>
      <c r="E448" s="43">
        <v>78600</v>
      </c>
      <c r="F448" s="43">
        <v>82200</v>
      </c>
      <c r="G448" s="43">
        <v>20</v>
      </c>
      <c r="H448" s="43">
        <v>55</v>
      </c>
      <c r="I448" s="126">
        <v>12600</v>
      </c>
      <c r="J448" s="126">
        <v>67100</v>
      </c>
      <c r="K448" s="43" t="s">
        <v>134</v>
      </c>
      <c r="L448" s="126">
        <v>27500</v>
      </c>
      <c r="M448" s="106" t="str">
        <f t="shared" si="84"/>
        <v xml:space="preserve">"Performer" : </v>
      </c>
      <c r="N448" s="107" t="str">
        <f t="shared" si="85"/>
        <v xml:space="preserve">"Name" : </v>
      </c>
      <c r="O448" s="48" t="s">
        <v>385</v>
      </c>
      <c r="P448" s="107" t="str">
        <f t="shared" si="86"/>
        <v xml:space="preserve">"Music_Type" : </v>
      </c>
      <c r="Q448" s="48" t="s">
        <v>1093</v>
      </c>
      <c r="R448" s="107" t="str">
        <f t="shared" si="87"/>
        <v xml:space="preserve">"Services" : </v>
      </c>
      <c r="S448" s="46" t="s">
        <v>1110</v>
      </c>
      <c r="T448" s="120" t="str">
        <f t="shared" si="88"/>
        <v xml:space="preserve">"Sponsor" : </v>
      </c>
      <c r="U448" s="107" t="str">
        <f t="shared" si="89"/>
        <v xml:space="preserve">"Name" : </v>
      </c>
      <c r="V448" s="124" t="s">
        <v>1738</v>
      </c>
      <c r="W448" s="107" t="str">
        <f t="shared" si="90"/>
        <v xml:space="preserve">"Amount" : </v>
      </c>
      <c r="X448" s="125">
        <v>57000</v>
      </c>
      <c r="Y448" s="107" t="str">
        <f t="shared" si="91"/>
        <v xml:space="preserve">"Services" : </v>
      </c>
      <c r="Z448" s="124" t="s">
        <v>2083</v>
      </c>
      <c r="AA448" s="120" t="str">
        <f t="shared" si="92"/>
        <v xml:space="preserve">"Stadium" : </v>
      </c>
      <c r="AB448" s="107" t="str">
        <f t="shared" si="93"/>
        <v xml:space="preserve">"Name" : </v>
      </c>
      <c r="AC448" s="124" t="s">
        <v>2106</v>
      </c>
      <c r="AD448" s="107" t="str">
        <f t="shared" si="94"/>
        <v xml:space="preserve">"City" : </v>
      </c>
      <c r="AE448" s="124" t="s">
        <v>2114</v>
      </c>
      <c r="AF448" s="107" t="str">
        <f t="shared" si="95"/>
        <v xml:space="preserve">"Type" : </v>
      </c>
      <c r="AG448" s="124" t="s">
        <v>2124</v>
      </c>
      <c r="AH448" s="107" t="str">
        <f t="shared" si="96"/>
        <v xml:space="preserve">"Capacity" : </v>
      </c>
      <c r="AI448" s="124">
        <v>13000</v>
      </c>
      <c r="AJ448" s="107" t="str">
        <f t="shared" si="97"/>
        <v>"Acoustics" :</v>
      </c>
      <c r="AK448" s="124" t="s">
        <v>135</v>
      </c>
      <c r="AL448" s="119" t="s">
        <v>2197</v>
      </c>
      <c r="AM448" s="128" t="s">
        <v>2150</v>
      </c>
      <c r="AN448" s="119" t="s">
        <v>2198</v>
      </c>
      <c r="AO448" s="128" t="s">
        <v>2188</v>
      </c>
    </row>
    <row r="449" spans="1:41" ht="12" x14ac:dyDescent="0.25">
      <c r="A449" s="43">
        <v>435</v>
      </c>
      <c r="B449" s="43">
        <v>2021</v>
      </c>
      <c r="C449" s="43">
        <v>5</v>
      </c>
      <c r="D449" s="43">
        <v>145</v>
      </c>
      <c r="E449" s="43">
        <v>41000</v>
      </c>
      <c r="F449" s="43">
        <v>44600</v>
      </c>
      <c r="G449" s="43">
        <v>45</v>
      </c>
      <c r="H449" s="43">
        <v>150</v>
      </c>
      <c r="I449" s="126">
        <v>76700</v>
      </c>
      <c r="J449" s="126">
        <v>89700</v>
      </c>
      <c r="K449" s="43" t="s">
        <v>133</v>
      </c>
      <c r="L449" s="126">
        <v>41000</v>
      </c>
      <c r="M449" s="106" t="str">
        <f t="shared" si="84"/>
        <v xml:space="preserve">"Performer" : </v>
      </c>
      <c r="N449" s="107" t="str">
        <f t="shared" si="85"/>
        <v xml:space="preserve">"Name" : </v>
      </c>
      <c r="O449" s="48" t="s">
        <v>155</v>
      </c>
      <c r="P449" s="107" t="str">
        <f t="shared" si="86"/>
        <v xml:space="preserve">"Music_Type" : </v>
      </c>
      <c r="Q449" s="48" t="s">
        <v>1097</v>
      </c>
      <c r="R449" s="107" t="str">
        <f t="shared" si="87"/>
        <v xml:space="preserve">"Services" : </v>
      </c>
      <c r="S449" s="46" t="s">
        <v>1123</v>
      </c>
      <c r="T449" s="120" t="str">
        <f t="shared" si="88"/>
        <v xml:space="preserve">"Sponsor" : </v>
      </c>
      <c r="U449" s="107" t="str">
        <f t="shared" si="89"/>
        <v xml:space="preserve">"Name" : </v>
      </c>
      <c r="V449" s="124" t="s">
        <v>1438</v>
      </c>
      <c r="W449" s="107" t="str">
        <f t="shared" si="90"/>
        <v xml:space="preserve">"Amount" : </v>
      </c>
      <c r="X449" s="125">
        <v>49000</v>
      </c>
      <c r="Y449" s="107" t="str">
        <f t="shared" si="91"/>
        <v xml:space="preserve">"Services" : </v>
      </c>
      <c r="Z449" s="124" t="s">
        <v>2071</v>
      </c>
      <c r="AA449" s="120" t="str">
        <f t="shared" si="92"/>
        <v xml:space="preserve">"Stadium" : </v>
      </c>
      <c r="AB449" s="107" t="str">
        <f t="shared" si="93"/>
        <v xml:space="preserve">"Name" : </v>
      </c>
      <c r="AC449" s="124" t="s">
        <v>2103</v>
      </c>
      <c r="AD449" s="107" t="str">
        <f t="shared" si="94"/>
        <v xml:space="preserve">"City" : </v>
      </c>
      <c r="AE449" s="124" t="s">
        <v>2118</v>
      </c>
      <c r="AF449" s="107" t="str">
        <f t="shared" si="95"/>
        <v xml:space="preserve">"Type" : </v>
      </c>
      <c r="AG449" s="124" t="s">
        <v>2127</v>
      </c>
      <c r="AH449" s="107" t="str">
        <f t="shared" si="96"/>
        <v xml:space="preserve">"Capacity" : </v>
      </c>
      <c r="AI449" s="124">
        <v>45000</v>
      </c>
      <c r="AJ449" s="107" t="str">
        <f t="shared" si="97"/>
        <v>"Acoustics" :</v>
      </c>
      <c r="AK449" s="124" t="s">
        <v>134</v>
      </c>
      <c r="AL449" s="119" t="s">
        <v>2197</v>
      </c>
      <c r="AM449" s="128" t="s">
        <v>2148</v>
      </c>
      <c r="AN449" s="119" t="s">
        <v>2198</v>
      </c>
      <c r="AO449" s="128" t="s">
        <v>2180</v>
      </c>
    </row>
    <row r="450" spans="1:41" ht="12" x14ac:dyDescent="0.25">
      <c r="A450" s="43">
        <v>436</v>
      </c>
      <c r="B450" s="43">
        <v>2021</v>
      </c>
      <c r="C450" s="43">
        <v>12</v>
      </c>
      <c r="D450" s="43">
        <v>150</v>
      </c>
      <c r="E450" s="43">
        <v>12100</v>
      </c>
      <c r="F450" s="43">
        <v>12200</v>
      </c>
      <c r="G450" s="43">
        <v>20</v>
      </c>
      <c r="H450" s="43">
        <v>85</v>
      </c>
      <c r="I450" s="126">
        <v>55900</v>
      </c>
      <c r="J450" s="126">
        <v>38300</v>
      </c>
      <c r="K450" s="43" t="s">
        <v>135</v>
      </c>
      <c r="L450" s="126">
        <v>20400</v>
      </c>
      <c r="M450" s="106" t="str">
        <f t="shared" si="84"/>
        <v xml:space="preserve">"Performer" : </v>
      </c>
      <c r="N450" s="107" t="str">
        <f t="shared" si="85"/>
        <v xml:space="preserve">"Name" : </v>
      </c>
      <c r="O450" s="48" t="s">
        <v>750</v>
      </c>
      <c r="P450" s="107" t="str">
        <f t="shared" si="86"/>
        <v xml:space="preserve">"Music_Type" : </v>
      </c>
      <c r="Q450" s="48" t="s">
        <v>1098</v>
      </c>
      <c r="R450" s="107" t="str">
        <f t="shared" si="87"/>
        <v xml:space="preserve">"Services" : </v>
      </c>
      <c r="S450" s="46" t="s">
        <v>1133</v>
      </c>
      <c r="T450" s="120" t="str">
        <f t="shared" si="88"/>
        <v xml:space="preserve">"Sponsor" : </v>
      </c>
      <c r="U450" s="107" t="str">
        <f t="shared" si="89"/>
        <v xml:space="preserve">"Name" : </v>
      </c>
      <c r="V450" s="124" t="s">
        <v>1739</v>
      </c>
      <c r="W450" s="107" t="str">
        <f t="shared" si="90"/>
        <v xml:space="preserve">"Amount" : </v>
      </c>
      <c r="X450" s="125">
        <v>320000</v>
      </c>
      <c r="Y450" s="107" t="str">
        <f t="shared" si="91"/>
        <v xml:space="preserve">"Services" : </v>
      </c>
      <c r="Z450" s="124" t="s">
        <v>2066</v>
      </c>
      <c r="AA450" s="120" t="str">
        <f t="shared" si="92"/>
        <v xml:space="preserve">"Stadium" : </v>
      </c>
      <c r="AB450" s="107" t="str">
        <f t="shared" si="93"/>
        <v xml:space="preserve">"Name" : </v>
      </c>
      <c r="AC450" s="124" t="s">
        <v>2112</v>
      </c>
      <c r="AD450" s="107" t="str">
        <f t="shared" si="94"/>
        <v xml:space="preserve">"City" : </v>
      </c>
      <c r="AE450" s="124" t="s">
        <v>2123</v>
      </c>
      <c r="AF450" s="107" t="str">
        <f t="shared" si="95"/>
        <v xml:space="preserve">"Type" : </v>
      </c>
      <c r="AG450" s="124" t="s">
        <v>2128</v>
      </c>
      <c r="AH450" s="107" t="str">
        <f t="shared" si="96"/>
        <v xml:space="preserve">"Capacity" : </v>
      </c>
      <c r="AI450" s="124">
        <v>11000</v>
      </c>
      <c r="AJ450" s="107" t="str">
        <f t="shared" si="97"/>
        <v>"Acoustics" :</v>
      </c>
      <c r="AK450" s="124" t="s">
        <v>135</v>
      </c>
      <c r="AL450" s="119" t="s">
        <v>2197</v>
      </c>
      <c r="AM450" s="128" t="s">
        <v>2151</v>
      </c>
      <c r="AN450" s="119" t="s">
        <v>2198</v>
      </c>
      <c r="AO450" s="128" t="s">
        <v>2179</v>
      </c>
    </row>
    <row r="451" spans="1:41" ht="12" x14ac:dyDescent="0.25">
      <c r="A451" s="43">
        <v>437</v>
      </c>
      <c r="B451" s="43">
        <v>2016</v>
      </c>
      <c r="C451" s="43">
        <v>2</v>
      </c>
      <c r="D451" s="43">
        <v>85</v>
      </c>
      <c r="E451" s="43">
        <v>9500</v>
      </c>
      <c r="F451" s="43">
        <v>8900</v>
      </c>
      <c r="G451" s="43">
        <v>10</v>
      </c>
      <c r="H451" s="43">
        <v>20</v>
      </c>
      <c r="I451" s="126">
        <v>21100</v>
      </c>
      <c r="J451" s="126">
        <v>57200</v>
      </c>
      <c r="K451" s="43" t="s">
        <v>136</v>
      </c>
      <c r="L451" s="126">
        <v>10600</v>
      </c>
      <c r="M451" s="106" t="str">
        <f t="shared" si="84"/>
        <v xml:space="preserve">"Performer" : </v>
      </c>
      <c r="N451" s="107" t="str">
        <f t="shared" si="85"/>
        <v xml:space="preserve">"Name" : </v>
      </c>
      <c r="O451" s="48" t="s">
        <v>751</v>
      </c>
      <c r="P451" s="107" t="str">
        <f t="shared" si="86"/>
        <v xml:space="preserve">"Music_Type" : </v>
      </c>
      <c r="Q451" s="48" t="s">
        <v>1093</v>
      </c>
      <c r="R451" s="107" t="str">
        <f t="shared" si="87"/>
        <v xml:space="preserve">"Services" : </v>
      </c>
      <c r="S451" s="46" t="s">
        <v>1119</v>
      </c>
      <c r="T451" s="120" t="str">
        <f t="shared" si="88"/>
        <v xml:space="preserve">"Sponsor" : </v>
      </c>
      <c r="U451" s="107" t="str">
        <f t="shared" si="89"/>
        <v xml:space="preserve">"Name" : </v>
      </c>
      <c r="V451" s="124" t="s">
        <v>1740</v>
      </c>
      <c r="W451" s="107" t="str">
        <f t="shared" si="90"/>
        <v xml:space="preserve">"Amount" : </v>
      </c>
      <c r="X451" s="125">
        <v>243000</v>
      </c>
      <c r="Y451" s="107" t="str">
        <f t="shared" si="91"/>
        <v xml:space="preserve">"Services" : </v>
      </c>
      <c r="Z451" s="124" t="s">
        <v>2095</v>
      </c>
      <c r="AA451" s="120" t="str">
        <f t="shared" si="92"/>
        <v xml:space="preserve">"Stadium" : </v>
      </c>
      <c r="AB451" s="107" t="str">
        <f t="shared" si="93"/>
        <v xml:space="preserve">"Name" : </v>
      </c>
      <c r="AC451" s="124" t="s">
        <v>2113</v>
      </c>
      <c r="AD451" s="107" t="str">
        <f t="shared" si="94"/>
        <v xml:space="preserve">"City" : </v>
      </c>
      <c r="AE451" s="124" t="s">
        <v>2114</v>
      </c>
      <c r="AF451" s="107" t="str">
        <f t="shared" si="95"/>
        <v xml:space="preserve">"Type" : </v>
      </c>
      <c r="AG451" s="124" t="s">
        <v>2126</v>
      </c>
      <c r="AH451" s="107" t="str">
        <f t="shared" si="96"/>
        <v xml:space="preserve">"Capacity" : </v>
      </c>
      <c r="AI451" s="124">
        <v>8000</v>
      </c>
      <c r="AJ451" s="107" t="str">
        <f t="shared" si="97"/>
        <v>"Acoustics" :</v>
      </c>
      <c r="AK451" s="124" t="s">
        <v>134</v>
      </c>
      <c r="AL451" s="119" t="s">
        <v>2197</v>
      </c>
      <c r="AM451" s="128" t="s">
        <v>2140</v>
      </c>
      <c r="AN451" s="119" t="s">
        <v>2198</v>
      </c>
      <c r="AO451" s="128" t="s">
        <v>2188</v>
      </c>
    </row>
    <row r="452" spans="1:41" ht="12" x14ac:dyDescent="0.25">
      <c r="A452" s="43">
        <v>438</v>
      </c>
      <c r="B452" s="43">
        <v>2011</v>
      </c>
      <c r="C452" s="43">
        <v>4</v>
      </c>
      <c r="D452" s="43">
        <v>135</v>
      </c>
      <c r="E452" s="43">
        <v>68400</v>
      </c>
      <c r="F452" s="43">
        <v>56600</v>
      </c>
      <c r="G452" s="43">
        <v>40</v>
      </c>
      <c r="H452" s="43">
        <v>125</v>
      </c>
      <c r="I452" s="126">
        <v>10100</v>
      </c>
      <c r="J452" s="126">
        <v>48600</v>
      </c>
      <c r="K452" s="43" t="s">
        <v>133</v>
      </c>
      <c r="L452" s="126">
        <v>48400</v>
      </c>
      <c r="M452" s="106" t="str">
        <f t="shared" si="84"/>
        <v xml:space="preserve">"Performer" : </v>
      </c>
      <c r="N452" s="107" t="str">
        <f t="shared" si="85"/>
        <v xml:space="preserve">"Name" : </v>
      </c>
      <c r="O452" s="48" t="s">
        <v>461</v>
      </c>
      <c r="P452" s="107" t="str">
        <f t="shared" si="86"/>
        <v xml:space="preserve">"Music_Type" : </v>
      </c>
      <c r="Q452" s="48" t="s">
        <v>1097</v>
      </c>
      <c r="R452" s="107" t="str">
        <f t="shared" si="87"/>
        <v xml:space="preserve">"Services" : </v>
      </c>
      <c r="S452" s="46" t="s">
        <v>1124</v>
      </c>
      <c r="T452" s="120" t="str">
        <f t="shared" si="88"/>
        <v xml:space="preserve">"Sponsor" : </v>
      </c>
      <c r="U452" s="107" t="str">
        <f t="shared" si="89"/>
        <v xml:space="preserve">"Name" : </v>
      </c>
      <c r="V452" s="124" t="s">
        <v>1741</v>
      </c>
      <c r="W452" s="107" t="str">
        <f t="shared" si="90"/>
        <v xml:space="preserve">"Amount" : </v>
      </c>
      <c r="X452" s="125">
        <v>208000</v>
      </c>
      <c r="Y452" s="107" t="str">
        <f t="shared" si="91"/>
        <v xml:space="preserve">"Services" : </v>
      </c>
      <c r="Z452" s="124" t="s">
        <v>2073</v>
      </c>
      <c r="AA452" s="120" t="str">
        <f t="shared" si="92"/>
        <v xml:space="preserve">"Stadium" : </v>
      </c>
      <c r="AB452" s="107" t="str">
        <f t="shared" si="93"/>
        <v xml:space="preserve">"Name" : </v>
      </c>
      <c r="AC452" s="124" t="s">
        <v>2105</v>
      </c>
      <c r="AD452" s="107" t="str">
        <f t="shared" si="94"/>
        <v xml:space="preserve">"City" : </v>
      </c>
      <c r="AE452" s="124" t="s">
        <v>2119</v>
      </c>
      <c r="AF452" s="107" t="str">
        <f t="shared" si="95"/>
        <v xml:space="preserve">"Type" : </v>
      </c>
      <c r="AG452" s="124" t="s">
        <v>2127</v>
      </c>
      <c r="AH452" s="107" t="str">
        <f t="shared" si="96"/>
        <v xml:space="preserve">"Capacity" : </v>
      </c>
      <c r="AI452" s="124">
        <v>27000</v>
      </c>
      <c r="AJ452" s="107" t="str">
        <f t="shared" si="97"/>
        <v>"Acoustics" :</v>
      </c>
      <c r="AK452" s="124" t="s">
        <v>134</v>
      </c>
      <c r="AL452" s="119" t="s">
        <v>2197</v>
      </c>
      <c r="AM452" s="128" t="s">
        <v>2133</v>
      </c>
      <c r="AN452" s="119" t="s">
        <v>2198</v>
      </c>
      <c r="AO452" s="128" t="s">
        <v>2182</v>
      </c>
    </row>
    <row r="453" spans="1:41" ht="12" x14ac:dyDescent="0.25">
      <c r="A453" s="43">
        <v>439</v>
      </c>
      <c r="B453" s="43">
        <v>2022</v>
      </c>
      <c r="C453" s="43">
        <v>1</v>
      </c>
      <c r="D453" s="43">
        <v>75</v>
      </c>
      <c r="E453" s="43">
        <v>20600</v>
      </c>
      <c r="F453" s="43">
        <v>17400</v>
      </c>
      <c r="G453" s="43">
        <v>25</v>
      </c>
      <c r="H453" s="43">
        <v>110</v>
      </c>
      <c r="I453" s="126">
        <v>27400</v>
      </c>
      <c r="J453" s="126">
        <v>1200</v>
      </c>
      <c r="K453" s="43" t="s">
        <v>136</v>
      </c>
      <c r="L453" s="126">
        <v>2000</v>
      </c>
      <c r="M453" s="106" t="str">
        <f t="shared" si="84"/>
        <v xml:space="preserve">"Performer" : </v>
      </c>
      <c r="N453" s="107" t="str">
        <f t="shared" si="85"/>
        <v xml:space="preserve">"Name" : </v>
      </c>
      <c r="O453" s="48" t="s">
        <v>752</v>
      </c>
      <c r="P453" s="107" t="str">
        <f t="shared" si="86"/>
        <v xml:space="preserve">"Music_Type" : </v>
      </c>
      <c r="Q453" s="48" t="s">
        <v>1094</v>
      </c>
      <c r="R453" s="107" t="str">
        <f t="shared" si="87"/>
        <v xml:space="preserve">"Services" : </v>
      </c>
      <c r="S453" s="46" t="s">
        <v>1109</v>
      </c>
      <c r="T453" s="120" t="str">
        <f t="shared" si="88"/>
        <v xml:space="preserve">"Sponsor" : </v>
      </c>
      <c r="U453" s="107" t="str">
        <f t="shared" si="89"/>
        <v xml:space="preserve">"Name" : </v>
      </c>
      <c r="V453" s="124" t="s">
        <v>1424</v>
      </c>
      <c r="W453" s="107" t="str">
        <f t="shared" si="90"/>
        <v xml:space="preserve">"Amount" : </v>
      </c>
      <c r="X453" s="125">
        <v>414000</v>
      </c>
      <c r="Y453" s="107" t="str">
        <f t="shared" si="91"/>
        <v xml:space="preserve">"Services" : </v>
      </c>
      <c r="Z453" s="124" t="s">
        <v>2072</v>
      </c>
      <c r="AA453" s="120" t="str">
        <f t="shared" si="92"/>
        <v xml:space="preserve">"Stadium" : </v>
      </c>
      <c r="AB453" s="107" t="str">
        <f t="shared" si="93"/>
        <v xml:space="preserve">"Name" : </v>
      </c>
      <c r="AC453" s="124" t="s">
        <v>2100</v>
      </c>
      <c r="AD453" s="107" t="str">
        <f t="shared" si="94"/>
        <v xml:space="preserve">"City" : </v>
      </c>
      <c r="AE453" s="124" t="s">
        <v>2117</v>
      </c>
      <c r="AF453" s="107" t="str">
        <f t="shared" si="95"/>
        <v xml:space="preserve">"Type" : </v>
      </c>
      <c r="AG453" s="124" t="s">
        <v>2127</v>
      </c>
      <c r="AH453" s="107" t="str">
        <f t="shared" si="96"/>
        <v xml:space="preserve">"Capacity" : </v>
      </c>
      <c r="AI453" s="124">
        <v>45690</v>
      </c>
      <c r="AJ453" s="107" t="str">
        <f t="shared" si="97"/>
        <v>"Acoustics" :</v>
      </c>
      <c r="AK453" s="124" t="s">
        <v>134</v>
      </c>
      <c r="AL453" s="119" t="s">
        <v>2197</v>
      </c>
      <c r="AM453" s="128" t="s">
        <v>2132</v>
      </c>
      <c r="AN453" s="119" t="s">
        <v>2198</v>
      </c>
      <c r="AO453" s="128" t="s">
        <v>2182</v>
      </c>
    </row>
    <row r="454" spans="1:41" ht="12" x14ac:dyDescent="0.25">
      <c r="A454" s="43">
        <v>440</v>
      </c>
      <c r="B454" s="43">
        <v>2015</v>
      </c>
      <c r="C454" s="43">
        <v>12</v>
      </c>
      <c r="D454" s="43">
        <v>130</v>
      </c>
      <c r="E454" s="43">
        <v>49200</v>
      </c>
      <c r="F454" s="43">
        <v>48200</v>
      </c>
      <c r="G454" s="43">
        <v>60</v>
      </c>
      <c r="H454" s="43">
        <v>290</v>
      </c>
      <c r="I454" s="126">
        <v>49600</v>
      </c>
      <c r="J454" s="126">
        <v>112200</v>
      </c>
      <c r="K454" s="43" t="s">
        <v>136</v>
      </c>
      <c r="L454" s="126">
        <v>46900</v>
      </c>
      <c r="M454" s="106" t="str">
        <f t="shared" si="84"/>
        <v xml:space="preserve">"Performer" : </v>
      </c>
      <c r="N454" s="107" t="str">
        <f t="shared" si="85"/>
        <v xml:space="preserve">"Name" : </v>
      </c>
      <c r="O454" s="48" t="s">
        <v>753</v>
      </c>
      <c r="P454" s="107" t="str">
        <f t="shared" si="86"/>
        <v xml:space="preserve">"Music_Type" : </v>
      </c>
      <c r="Q454" s="48" t="s">
        <v>1093</v>
      </c>
      <c r="R454" s="107" t="str">
        <f t="shared" si="87"/>
        <v xml:space="preserve">"Services" : </v>
      </c>
      <c r="S454" s="46" t="s">
        <v>1112</v>
      </c>
      <c r="T454" s="120" t="str">
        <f t="shared" si="88"/>
        <v xml:space="preserve">"Sponsor" : </v>
      </c>
      <c r="U454" s="107" t="str">
        <f t="shared" si="89"/>
        <v xml:space="preserve">"Name" : </v>
      </c>
      <c r="V454" s="124" t="s">
        <v>343</v>
      </c>
      <c r="W454" s="107" t="str">
        <f t="shared" si="90"/>
        <v xml:space="preserve">"Amount" : </v>
      </c>
      <c r="X454" s="125">
        <v>123000</v>
      </c>
      <c r="Y454" s="107" t="str">
        <f t="shared" si="91"/>
        <v xml:space="preserve">"Services" : </v>
      </c>
      <c r="Z454" s="124" t="s">
        <v>2082</v>
      </c>
      <c r="AA454" s="120" t="str">
        <f t="shared" si="92"/>
        <v xml:space="preserve">"Stadium" : </v>
      </c>
      <c r="AB454" s="107" t="str">
        <f t="shared" si="93"/>
        <v xml:space="preserve">"Name" : </v>
      </c>
      <c r="AC454" s="124" t="s">
        <v>2102</v>
      </c>
      <c r="AD454" s="107" t="str">
        <f t="shared" si="94"/>
        <v xml:space="preserve">"City" : </v>
      </c>
      <c r="AE454" s="124" t="s">
        <v>2114</v>
      </c>
      <c r="AF454" s="107" t="str">
        <f t="shared" si="95"/>
        <v xml:space="preserve">"Type" : </v>
      </c>
      <c r="AG454" s="124" t="s">
        <v>2124</v>
      </c>
      <c r="AH454" s="107" t="str">
        <f t="shared" si="96"/>
        <v xml:space="preserve">"Capacity" : </v>
      </c>
      <c r="AI454" s="124">
        <v>2100</v>
      </c>
      <c r="AJ454" s="107" t="str">
        <f t="shared" si="97"/>
        <v>"Acoustics" :</v>
      </c>
      <c r="AK454" s="124" t="s">
        <v>135</v>
      </c>
      <c r="AL454" s="119" t="s">
        <v>2197</v>
      </c>
      <c r="AM454" s="128" t="s">
        <v>2152</v>
      </c>
      <c r="AN454" s="119" t="s">
        <v>2198</v>
      </c>
      <c r="AO454" s="128" t="s">
        <v>2177</v>
      </c>
    </row>
    <row r="455" spans="1:41" ht="12" x14ac:dyDescent="0.25">
      <c r="A455" s="43">
        <v>441</v>
      </c>
      <c r="B455" s="43">
        <v>2024</v>
      </c>
      <c r="C455" s="43">
        <v>4</v>
      </c>
      <c r="D455" s="43">
        <v>100</v>
      </c>
      <c r="E455" s="43">
        <v>6200</v>
      </c>
      <c r="F455" s="43">
        <v>5400</v>
      </c>
      <c r="G455" s="43">
        <v>45</v>
      </c>
      <c r="H455" s="43">
        <v>125</v>
      </c>
      <c r="I455" s="126">
        <v>33900</v>
      </c>
      <c r="J455" s="126">
        <v>74200</v>
      </c>
      <c r="K455" s="43" t="s">
        <v>134</v>
      </c>
      <c r="L455" s="126">
        <v>29400</v>
      </c>
      <c r="M455" s="106" t="str">
        <f t="shared" si="84"/>
        <v xml:space="preserve">"Performer" : </v>
      </c>
      <c r="N455" s="107" t="str">
        <f t="shared" si="85"/>
        <v xml:space="preserve">"Name" : </v>
      </c>
      <c r="O455" s="48" t="s">
        <v>754</v>
      </c>
      <c r="P455" s="107" t="str">
        <f t="shared" si="86"/>
        <v xml:space="preserve">"Music_Type" : </v>
      </c>
      <c r="Q455" s="48" t="s">
        <v>1095</v>
      </c>
      <c r="R455" s="107" t="str">
        <f t="shared" si="87"/>
        <v xml:space="preserve">"Services" : </v>
      </c>
      <c r="S455" s="46" t="s">
        <v>1109</v>
      </c>
      <c r="T455" s="120" t="str">
        <f t="shared" si="88"/>
        <v xml:space="preserve">"Sponsor" : </v>
      </c>
      <c r="U455" s="107" t="str">
        <f t="shared" si="89"/>
        <v xml:space="preserve">"Name" : </v>
      </c>
      <c r="V455" s="124" t="s">
        <v>1292</v>
      </c>
      <c r="W455" s="107" t="str">
        <f t="shared" si="90"/>
        <v xml:space="preserve">"Amount" : </v>
      </c>
      <c r="X455" s="125">
        <v>47000</v>
      </c>
      <c r="Y455" s="107" t="str">
        <f t="shared" si="91"/>
        <v xml:space="preserve">"Services" : </v>
      </c>
      <c r="Z455" s="124" t="s">
        <v>2083</v>
      </c>
      <c r="AA455" s="120" t="str">
        <f t="shared" si="92"/>
        <v xml:space="preserve">"Stadium" : </v>
      </c>
      <c r="AB455" s="107" t="str">
        <f t="shared" si="93"/>
        <v xml:space="preserve">"Name" : </v>
      </c>
      <c r="AC455" s="124" t="s">
        <v>2112</v>
      </c>
      <c r="AD455" s="107" t="str">
        <f t="shared" si="94"/>
        <v xml:space="preserve">"City" : </v>
      </c>
      <c r="AE455" s="124" t="s">
        <v>2123</v>
      </c>
      <c r="AF455" s="107" t="str">
        <f t="shared" si="95"/>
        <v xml:space="preserve">"Type" : </v>
      </c>
      <c r="AG455" s="124" t="s">
        <v>2128</v>
      </c>
      <c r="AH455" s="107" t="str">
        <f t="shared" si="96"/>
        <v xml:space="preserve">"Capacity" : </v>
      </c>
      <c r="AI455" s="124">
        <v>11000</v>
      </c>
      <c r="AJ455" s="107" t="str">
        <f t="shared" si="97"/>
        <v>"Acoustics" :</v>
      </c>
      <c r="AK455" s="124" t="s">
        <v>135</v>
      </c>
      <c r="AL455" s="119" t="s">
        <v>2197</v>
      </c>
      <c r="AM455" s="128" t="s">
        <v>2130</v>
      </c>
      <c r="AN455" s="119" t="s">
        <v>2198</v>
      </c>
      <c r="AO455" s="128" t="s">
        <v>2165</v>
      </c>
    </row>
    <row r="456" spans="1:41" ht="12" x14ac:dyDescent="0.25">
      <c r="A456" s="43">
        <v>442</v>
      </c>
      <c r="B456" s="43">
        <v>2019</v>
      </c>
      <c r="C456" s="43">
        <v>1</v>
      </c>
      <c r="D456" s="43">
        <v>130</v>
      </c>
      <c r="E456" s="43">
        <v>22400</v>
      </c>
      <c r="F456" s="43">
        <v>22700</v>
      </c>
      <c r="G456" s="43">
        <v>55</v>
      </c>
      <c r="H456" s="43">
        <v>155</v>
      </c>
      <c r="I456" s="126">
        <v>15900</v>
      </c>
      <c r="J456" s="126">
        <v>9400</v>
      </c>
      <c r="K456" s="43" t="s">
        <v>134</v>
      </c>
      <c r="L456" s="126">
        <v>27900</v>
      </c>
      <c r="M456" s="106" t="str">
        <f t="shared" si="84"/>
        <v xml:space="preserve">"Performer" : </v>
      </c>
      <c r="N456" s="107" t="str">
        <f t="shared" si="85"/>
        <v xml:space="preserve">"Name" : </v>
      </c>
      <c r="O456" s="48" t="s">
        <v>391</v>
      </c>
      <c r="P456" s="107" t="str">
        <f t="shared" si="86"/>
        <v xml:space="preserve">"Music_Type" : </v>
      </c>
      <c r="Q456" s="48" t="s">
        <v>1097</v>
      </c>
      <c r="R456" s="107" t="str">
        <f t="shared" si="87"/>
        <v xml:space="preserve">"Services" : </v>
      </c>
      <c r="S456" s="46" t="s">
        <v>1105</v>
      </c>
      <c r="T456" s="120" t="str">
        <f t="shared" si="88"/>
        <v xml:space="preserve">"Sponsor" : </v>
      </c>
      <c r="U456" s="107" t="str">
        <f t="shared" si="89"/>
        <v xml:space="preserve">"Name" : </v>
      </c>
      <c r="V456" s="124" t="s">
        <v>1742</v>
      </c>
      <c r="W456" s="107" t="str">
        <f t="shared" si="90"/>
        <v xml:space="preserve">"Amount" : </v>
      </c>
      <c r="X456" s="125">
        <v>176000</v>
      </c>
      <c r="Y456" s="107" t="str">
        <f t="shared" si="91"/>
        <v xml:space="preserve">"Services" : </v>
      </c>
      <c r="Z456" s="124" t="s">
        <v>2093</v>
      </c>
      <c r="AA456" s="120" t="str">
        <f t="shared" si="92"/>
        <v xml:space="preserve">"Stadium" : </v>
      </c>
      <c r="AB456" s="107" t="str">
        <f t="shared" si="93"/>
        <v xml:space="preserve">"Name" : </v>
      </c>
      <c r="AC456" s="124" t="s">
        <v>2103</v>
      </c>
      <c r="AD456" s="107" t="str">
        <f t="shared" si="94"/>
        <v xml:space="preserve">"City" : </v>
      </c>
      <c r="AE456" s="124" t="s">
        <v>2118</v>
      </c>
      <c r="AF456" s="107" t="str">
        <f t="shared" si="95"/>
        <v xml:space="preserve">"Type" : </v>
      </c>
      <c r="AG456" s="124" t="s">
        <v>2127</v>
      </c>
      <c r="AH456" s="107" t="str">
        <f t="shared" si="96"/>
        <v xml:space="preserve">"Capacity" : </v>
      </c>
      <c r="AI456" s="124">
        <v>45000</v>
      </c>
      <c r="AJ456" s="107" t="str">
        <f t="shared" si="97"/>
        <v>"Acoustics" :</v>
      </c>
      <c r="AK456" s="124" t="s">
        <v>134</v>
      </c>
      <c r="AL456" s="119" t="s">
        <v>2197</v>
      </c>
      <c r="AM456" s="128" t="s">
        <v>2152</v>
      </c>
      <c r="AN456" s="119" t="s">
        <v>2198</v>
      </c>
      <c r="AO456" s="128" t="s">
        <v>2164</v>
      </c>
    </row>
    <row r="457" spans="1:41" ht="12" x14ac:dyDescent="0.25">
      <c r="A457" s="43">
        <v>443</v>
      </c>
      <c r="B457" s="43">
        <v>2023</v>
      </c>
      <c r="C457" s="43">
        <v>2</v>
      </c>
      <c r="D457" s="43">
        <v>75</v>
      </c>
      <c r="E457" s="43">
        <v>4000</v>
      </c>
      <c r="F457" s="43">
        <v>3900</v>
      </c>
      <c r="G457" s="43">
        <v>55</v>
      </c>
      <c r="H457" s="43">
        <v>95</v>
      </c>
      <c r="I457" s="126">
        <v>23800</v>
      </c>
      <c r="J457" s="126">
        <v>97500</v>
      </c>
      <c r="K457" s="43" t="s">
        <v>135</v>
      </c>
      <c r="L457" s="126">
        <v>3800</v>
      </c>
      <c r="M457" s="106" t="str">
        <f t="shared" si="84"/>
        <v xml:space="preserve">"Performer" : </v>
      </c>
      <c r="N457" s="107" t="str">
        <f t="shared" si="85"/>
        <v xml:space="preserve">"Name" : </v>
      </c>
      <c r="O457" s="48" t="s">
        <v>755</v>
      </c>
      <c r="P457" s="107" t="str">
        <f t="shared" si="86"/>
        <v xml:space="preserve">"Music_Type" : </v>
      </c>
      <c r="Q457" s="48" t="s">
        <v>1093</v>
      </c>
      <c r="R457" s="107" t="str">
        <f t="shared" si="87"/>
        <v xml:space="preserve">"Services" : </v>
      </c>
      <c r="S457" s="46" t="s">
        <v>1131</v>
      </c>
      <c r="T457" s="120" t="str">
        <f t="shared" si="88"/>
        <v xml:space="preserve">"Sponsor" : </v>
      </c>
      <c r="U457" s="107" t="str">
        <f t="shared" si="89"/>
        <v xml:space="preserve">"Name" : </v>
      </c>
      <c r="V457" s="124" t="s">
        <v>1743</v>
      </c>
      <c r="W457" s="107" t="str">
        <f t="shared" si="90"/>
        <v xml:space="preserve">"Amount" : </v>
      </c>
      <c r="X457" s="125">
        <v>253000</v>
      </c>
      <c r="Y457" s="107" t="str">
        <f t="shared" si="91"/>
        <v xml:space="preserve">"Services" : </v>
      </c>
      <c r="Z457" s="124" t="s">
        <v>2088</v>
      </c>
      <c r="AA457" s="120" t="str">
        <f t="shared" si="92"/>
        <v xml:space="preserve">"Stadium" : </v>
      </c>
      <c r="AB457" s="107" t="str">
        <f t="shared" si="93"/>
        <v xml:space="preserve">"Name" : </v>
      </c>
      <c r="AC457" s="124" t="s">
        <v>2110</v>
      </c>
      <c r="AD457" s="107" t="str">
        <f t="shared" si="94"/>
        <v xml:space="preserve">"City" : </v>
      </c>
      <c r="AE457" s="124" t="s">
        <v>2123</v>
      </c>
      <c r="AF457" s="107" t="str">
        <f t="shared" si="95"/>
        <v xml:space="preserve">"Type" : </v>
      </c>
      <c r="AG457" s="124" t="s">
        <v>2125</v>
      </c>
      <c r="AH457" s="107" t="str">
        <f t="shared" si="96"/>
        <v xml:space="preserve">"Capacity" : </v>
      </c>
      <c r="AI457" s="124">
        <v>18000</v>
      </c>
      <c r="AJ457" s="107" t="str">
        <f t="shared" si="97"/>
        <v>"Acoustics" :</v>
      </c>
      <c r="AK457" s="124" t="s">
        <v>134</v>
      </c>
      <c r="AL457" s="119" t="s">
        <v>2197</v>
      </c>
      <c r="AM457" s="128" t="s">
        <v>2130</v>
      </c>
      <c r="AN457" s="119" t="s">
        <v>2198</v>
      </c>
      <c r="AO457" s="128" t="s">
        <v>2180</v>
      </c>
    </row>
    <row r="458" spans="1:41" ht="12" x14ac:dyDescent="0.25">
      <c r="A458" s="43">
        <v>444</v>
      </c>
      <c r="B458" s="43">
        <v>2014</v>
      </c>
      <c r="C458" s="43">
        <v>7</v>
      </c>
      <c r="D458" s="43">
        <v>85</v>
      </c>
      <c r="E458" s="43">
        <v>44100</v>
      </c>
      <c r="F458" s="43">
        <v>39800</v>
      </c>
      <c r="G458" s="43">
        <v>60</v>
      </c>
      <c r="H458" s="43">
        <v>125</v>
      </c>
      <c r="I458" s="126">
        <v>35500</v>
      </c>
      <c r="J458" s="126">
        <v>35400</v>
      </c>
      <c r="K458" s="43" t="s">
        <v>134</v>
      </c>
      <c r="L458" s="126">
        <v>6800</v>
      </c>
      <c r="M458" s="106" t="str">
        <f t="shared" si="84"/>
        <v xml:space="preserve">"Performer" : </v>
      </c>
      <c r="N458" s="107" t="str">
        <f t="shared" si="85"/>
        <v xml:space="preserve">"Name" : </v>
      </c>
      <c r="O458" s="48" t="s">
        <v>395</v>
      </c>
      <c r="P458" s="107" t="str">
        <f t="shared" si="86"/>
        <v xml:space="preserve">"Music_Type" : </v>
      </c>
      <c r="Q458" s="48" t="s">
        <v>1098</v>
      </c>
      <c r="R458" s="107" t="str">
        <f t="shared" si="87"/>
        <v xml:space="preserve">"Services" : </v>
      </c>
      <c r="S458" s="46" t="s">
        <v>1116</v>
      </c>
      <c r="T458" s="120" t="str">
        <f t="shared" si="88"/>
        <v xml:space="preserve">"Sponsor" : </v>
      </c>
      <c r="U458" s="107" t="str">
        <f t="shared" si="89"/>
        <v xml:space="preserve">"Name" : </v>
      </c>
      <c r="V458" s="124" t="s">
        <v>1170</v>
      </c>
      <c r="W458" s="107" t="str">
        <f t="shared" si="90"/>
        <v xml:space="preserve">"Amount" : </v>
      </c>
      <c r="X458" s="125">
        <v>121000</v>
      </c>
      <c r="Y458" s="107" t="str">
        <f t="shared" si="91"/>
        <v xml:space="preserve">"Services" : </v>
      </c>
      <c r="Z458" s="124" t="s">
        <v>2072</v>
      </c>
      <c r="AA458" s="120" t="str">
        <f t="shared" si="92"/>
        <v xml:space="preserve">"Stadium" : </v>
      </c>
      <c r="AB458" s="107" t="str">
        <f t="shared" si="93"/>
        <v xml:space="preserve">"Name" : </v>
      </c>
      <c r="AC458" s="124" t="s">
        <v>2096</v>
      </c>
      <c r="AD458" s="107" t="str">
        <f t="shared" si="94"/>
        <v xml:space="preserve">"City" : </v>
      </c>
      <c r="AE458" s="124" t="s">
        <v>2114</v>
      </c>
      <c r="AF458" s="107" t="str">
        <f t="shared" si="95"/>
        <v xml:space="preserve">"Type" : </v>
      </c>
      <c r="AG458" s="124" t="s">
        <v>2124</v>
      </c>
      <c r="AH458" s="107" t="str">
        <f t="shared" si="96"/>
        <v xml:space="preserve">"Capacity" : </v>
      </c>
      <c r="AI458" s="124">
        <v>1200</v>
      </c>
      <c r="AJ458" s="107" t="str">
        <f t="shared" si="97"/>
        <v>"Acoustics" :</v>
      </c>
      <c r="AK458" s="124" t="s">
        <v>135</v>
      </c>
      <c r="AL458" s="119" t="s">
        <v>2197</v>
      </c>
      <c r="AM458" s="128" t="s">
        <v>2158</v>
      </c>
      <c r="AN458" s="119" t="s">
        <v>2198</v>
      </c>
      <c r="AO458" s="128" t="s">
        <v>2177</v>
      </c>
    </row>
    <row r="459" spans="1:41" ht="12" x14ac:dyDescent="0.25">
      <c r="A459" s="43">
        <v>445</v>
      </c>
      <c r="B459" s="43">
        <v>2011</v>
      </c>
      <c r="C459" s="43">
        <v>8</v>
      </c>
      <c r="D459" s="43">
        <v>70</v>
      </c>
      <c r="E459" s="43">
        <v>22700</v>
      </c>
      <c r="F459" s="43">
        <v>20400</v>
      </c>
      <c r="G459" s="43">
        <v>25</v>
      </c>
      <c r="H459" s="43">
        <v>50</v>
      </c>
      <c r="I459" s="126">
        <v>57400</v>
      </c>
      <c r="J459" s="126">
        <v>89800</v>
      </c>
      <c r="K459" s="43" t="s">
        <v>133</v>
      </c>
      <c r="L459" s="126">
        <v>29000</v>
      </c>
      <c r="M459" s="106" t="str">
        <f t="shared" si="84"/>
        <v xml:space="preserve">"Performer" : </v>
      </c>
      <c r="N459" s="107" t="str">
        <f t="shared" si="85"/>
        <v xml:space="preserve">"Name" : </v>
      </c>
      <c r="O459" s="48" t="s">
        <v>756</v>
      </c>
      <c r="P459" s="107" t="str">
        <f t="shared" si="86"/>
        <v xml:space="preserve">"Music_Type" : </v>
      </c>
      <c r="Q459" s="48" t="s">
        <v>1098</v>
      </c>
      <c r="R459" s="107" t="str">
        <f t="shared" si="87"/>
        <v xml:space="preserve">"Services" : </v>
      </c>
      <c r="S459" s="46" t="s">
        <v>1106</v>
      </c>
      <c r="T459" s="120" t="str">
        <f t="shared" si="88"/>
        <v xml:space="preserve">"Sponsor" : </v>
      </c>
      <c r="U459" s="107" t="str">
        <f t="shared" si="89"/>
        <v xml:space="preserve">"Name" : </v>
      </c>
      <c r="V459" s="124" t="s">
        <v>1744</v>
      </c>
      <c r="W459" s="107" t="str">
        <f t="shared" si="90"/>
        <v xml:space="preserve">"Amount" : </v>
      </c>
      <c r="X459" s="125">
        <v>118000</v>
      </c>
      <c r="Y459" s="107" t="str">
        <f t="shared" si="91"/>
        <v xml:space="preserve">"Services" : </v>
      </c>
      <c r="Z459" s="124" t="s">
        <v>2065</v>
      </c>
      <c r="AA459" s="120" t="str">
        <f t="shared" si="92"/>
        <v xml:space="preserve">"Stadium" : </v>
      </c>
      <c r="AB459" s="107" t="str">
        <f t="shared" si="93"/>
        <v xml:space="preserve">"Name" : </v>
      </c>
      <c r="AC459" s="124" t="s">
        <v>2097</v>
      </c>
      <c r="AD459" s="107" t="str">
        <f t="shared" si="94"/>
        <v xml:space="preserve">"City" : </v>
      </c>
      <c r="AE459" s="124" t="s">
        <v>2115</v>
      </c>
      <c r="AF459" s="107" t="str">
        <f t="shared" si="95"/>
        <v xml:space="preserve">"Type" : </v>
      </c>
      <c r="AG459" s="124" t="s">
        <v>2127</v>
      </c>
      <c r="AH459" s="107" t="str">
        <f t="shared" si="96"/>
        <v xml:space="preserve">"Capacity" : </v>
      </c>
      <c r="AI459" s="124">
        <v>49866</v>
      </c>
      <c r="AJ459" s="107" t="str">
        <f t="shared" si="97"/>
        <v>"Acoustics" :</v>
      </c>
      <c r="AK459" s="124" t="s">
        <v>134</v>
      </c>
      <c r="AL459" s="119" t="s">
        <v>2197</v>
      </c>
      <c r="AM459" s="128" t="s">
        <v>2160</v>
      </c>
      <c r="AN459" s="119" t="s">
        <v>2198</v>
      </c>
      <c r="AO459" s="128" t="s">
        <v>2166</v>
      </c>
    </row>
    <row r="460" spans="1:41" ht="12" x14ac:dyDescent="0.25">
      <c r="A460" s="43">
        <v>446</v>
      </c>
      <c r="B460" s="43">
        <v>2023</v>
      </c>
      <c r="C460" s="43">
        <v>4</v>
      </c>
      <c r="D460" s="43">
        <v>120</v>
      </c>
      <c r="E460" s="43">
        <v>59100</v>
      </c>
      <c r="F460" s="43">
        <v>50800</v>
      </c>
      <c r="G460" s="43">
        <v>35</v>
      </c>
      <c r="H460" s="43">
        <v>80</v>
      </c>
      <c r="I460" s="126">
        <v>18100</v>
      </c>
      <c r="J460" s="126">
        <v>11000</v>
      </c>
      <c r="K460" s="43" t="s">
        <v>135</v>
      </c>
      <c r="L460" s="126">
        <v>41900</v>
      </c>
      <c r="M460" s="106" t="str">
        <f t="shared" si="84"/>
        <v xml:space="preserve">"Performer" : </v>
      </c>
      <c r="N460" s="107" t="str">
        <f t="shared" si="85"/>
        <v xml:space="preserve">"Name" : </v>
      </c>
      <c r="O460" s="48" t="s">
        <v>757</v>
      </c>
      <c r="P460" s="107" t="str">
        <f t="shared" si="86"/>
        <v xml:space="preserve">"Music_Type" : </v>
      </c>
      <c r="Q460" s="48" t="s">
        <v>1096</v>
      </c>
      <c r="R460" s="107" t="str">
        <f t="shared" si="87"/>
        <v xml:space="preserve">"Services" : </v>
      </c>
      <c r="S460" s="46" t="s">
        <v>1131</v>
      </c>
      <c r="T460" s="120" t="str">
        <f t="shared" si="88"/>
        <v xml:space="preserve">"Sponsor" : </v>
      </c>
      <c r="U460" s="107" t="str">
        <f t="shared" si="89"/>
        <v xml:space="preserve">"Name" : </v>
      </c>
      <c r="V460" s="124" t="s">
        <v>1745</v>
      </c>
      <c r="W460" s="107" t="str">
        <f t="shared" si="90"/>
        <v xml:space="preserve">"Amount" : </v>
      </c>
      <c r="X460" s="125">
        <v>139000</v>
      </c>
      <c r="Y460" s="107" t="str">
        <f t="shared" si="91"/>
        <v xml:space="preserve">"Services" : </v>
      </c>
      <c r="Z460" s="124" t="s">
        <v>2081</v>
      </c>
      <c r="AA460" s="120" t="str">
        <f t="shared" si="92"/>
        <v xml:space="preserve">"Stadium" : </v>
      </c>
      <c r="AB460" s="107" t="str">
        <f t="shared" si="93"/>
        <v xml:space="preserve">"Name" : </v>
      </c>
      <c r="AC460" s="124" t="s">
        <v>2099</v>
      </c>
      <c r="AD460" s="107" t="str">
        <f t="shared" si="94"/>
        <v xml:space="preserve">"City" : </v>
      </c>
      <c r="AE460" s="124" t="s">
        <v>2116</v>
      </c>
      <c r="AF460" s="107" t="str">
        <f t="shared" si="95"/>
        <v xml:space="preserve">"Type" : </v>
      </c>
      <c r="AG460" s="124" t="s">
        <v>2127</v>
      </c>
      <c r="AH460" s="107" t="str">
        <f t="shared" si="96"/>
        <v xml:space="preserve">"Capacity" : </v>
      </c>
      <c r="AI460" s="124">
        <v>34000</v>
      </c>
      <c r="AJ460" s="107" t="str">
        <f t="shared" si="97"/>
        <v>"Acoustics" :</v>
      </c>
      <c r="AK460" s="124" t="s">
        <v>134</v>
      </c>
      <c r="AL460" s="119" t="s">
        <v>2197</v>
      </c>
      <c r="AM460" s="128" t="s">
        <v>2156</v>
      </c>
      <c r="AN460" s="119" t="s">
        <v>2198</v>
      </c>
      <c r="AO460" s="128" t="s">
        <v>2172</v>
      </c>
    </row>
    <row r="461" spans="1:41" ht="12" x14ac:dyDescent="0.25">
      <c r="A461" s="43">
        <v>447</v>
      </c>
      <c r="B461" s="43">
        <v>2011</v>
      </c>
      <c r="C461" s="43">
        <v>4</v>
      </c>
      <c r="D461" s="43">
        <v>80</v>
      </c>
      <c r="E461" s="43">
        <v>47000</v>
      </c>
      <c r="F461" s="43">
        <v>42900</v>
      </c>
      <c r="G461" s="43">
        <v>50</v>
      </c>
      <c r="H461" s="43">
        <v>210</v>
      </c>
      <c r="I461" s="126">
        <v>52700</v>
      </c>
      <c r="J461" s="126">
        <v>68800</v>
      </c>
      <c r="K461" s="43" t="s">
        <v>135</v>
      </c>
      <c r="L461" s="126">
        <v>27100</v>
      </c>
      <c r="M461" s="106" t="str">
        <f t="shared" si="84"/>
        <v xml:space="preserve">"Performer" : </v>
      </c>
      <c r="N461" s="107" t="str">
        <f t="shared" si="85"/>
        <v xml:space="preserve">"Name" : </v>
      </c>
      <c r="O461" s="48" t="s">
        <v>758</v>
      </c>
      <c r="P461" s="107" t="str">
        <f t="shared" si="86"/>
        <v xml:space="preserve">"Music_Type" : </v>
      </c>
      <c r="Q461" s="48" t="s">
        <v>1096</v>
      </c>
      <c r="R461" s="107" t="str">
        <f t="shared" si="87"/>
        <v xml:space="preserve">"Services" : </v>
      </c>
      <c r="S461" s="46" t="s">
        <v>1115</v>
      </c>
      <c r="T461" s="120" t="str">
        <f t="shared" si="88"/>
        <v xml:space="preserve">"Sponsor" : </v>
      </c>
      <c r="U461" s="107" t="str">
        <f t="shared" si="89"/>
        <v xml:space="preserve">"Name" : </v>
      </c>
      <c r="V461" s="124" t="s">
        <v>1746</v>
      </c>
      <c r="W461" s="107" t="str">
        <f t="shared" si="90"/>
        <v xml:space="preserve">"Amount" : </v>
      </c>
      <c r="X461" s="125">
        <v>102000</v>
      </c>
      <c r="Y461" s="107" t="str">
        <f t="shared" si="91"/>
        <v xml:space="preserve">"Services" : </v>
      </c>
      <c r="Z461" s="124" t="s">
        <v>2093</v>
      </c>
      <c r="AA461" s="120" t="str">
        <f t="shared" si="92"/>
        <v xml:space="preserve">"Stadium" : </v>
      </c>
      <c r="AB461" s="107" t="str">
        <f t="shared" si="93"/>
        <v xml:space="preserve">"Name" : </v>
      </c>
      <c r="AC461" s="124" t="s">
        <v>2112</v>
      </c>
      <c r="AD461" s="107" t="str">
        <f t="shared" si="94"/>
        <v xml:space="preserve">"City" : </v>
      </c>
      <c r="AE461" s="124" t="s">
        <v>2123</v>
      </c>
      <c r="AF461" s="107" t="str">
        <f t="shared" si="95"/>
        <v xml:space="preserve">"Type" : </v>
      </c>
      <c r="AG461" s="124" t="s">
        <v>2128</v>
      </c>
      <c r="AH461" s="107" t="str">
        <f t="shared" si="96"/>
        <v xml:space="preserve">"Capacity" : </v>
      </c>
      <c r="AI461" s="124">
        <v>11000</v>
      </c>
      <c r="AJ461" s="107" t="str">
        <f t="shared" si="97"/>
        <v>"Acoustics" :</v>
      </c>
      <c r="AK461" s="124" t="s">
        <v>135</v>
      </c>
      <c r="AL461" s="119" t="s">
        <v>2197</v>
      </c>
      <c r="AM461" s="128" t="s">
        <v>2143</v>
      </c>
      <c r="AN461" s="119" t="s">
        <v>2198</v>
      </c>
      <c r="AO461" s="128" t="s">
        <v>2176</v>
      </c>
    </row>
    <row r="462" spans="1:41" ht="12" x14ac:dyDescent="0.25">
      <c r="A462" s="43">
        <v>448</v>
      </c>
      <c r="B462" s="43">
        <v>2019</v>
      </c>
      <c r="C462" s="43">
        <v>5</v>
      </c>
      <c r="D462" s="43">
        <v>85</v>
      </c>
      <c r="E462" s="43">
        <v>16600</v>
      </c>
      <c r="F462" s="43">
        <v>13700</v>
      </c>
      <c r="G462" s="43">
        <v>50</v>
      </c>
      <c r="H462" s="43">
        <v>170</v>
      </c>
      <c r="I462" s="126">
        <v>39700</v>
      </c>
      <c r="J462" s="126">
        <v>95400</v>
      </c>
      <c r="K462" s="43" t="s">
        <v>135</v>
      </c>
      <c r="L462" s="126">
        <v>25100</v>
      </c>
      <c r="M462" s="106" t="str">
        <f t="shared" si="84"/>
        <v xml:space="preserve">"Performer" : </v>
      </c>
      <c r="N462" s="107" t="str">
        <f t="shared" si="85"/>
        <v xml:space="preserve">"Name" : </v>
      </c>
      <c r="O462" s="48" t="s">
        <v>146</v>
      </c>
      <c r="P462" s="107" t="str">
        <f t="shared" si="86"/>
        <v xml:space="preserve">"Music_Type" : </v>
      </c>
      <c r="Q462" s="48" t="s">
        <v>1093</v>
      </c>
      <c r="R462" s="107" t="str">
        <f t="shared" si="87"/>
        <v xml:space="preserve">"Services" : </v>
      </c>
      <c r="S462" s="46" t="s">
        <v>1122</v>
      </c>
      <c r="T462" s="120" t="str">
        <f t="shared" si="88"/>
        <v xml:space="preserve">"Sponsor" : </v>
      </c>
      <c r="U462" s="107" t="str">
        <f t="shared" si="89"/>
        <v xml:space="preserve">"Name" : </v>
      </c>
      <c r="V462" s="124" t="s">
        <v>1468</v>
      </c>
      <c r="W462" s="107" t="str">
        <f t="shared" si="90"/>
        <v xml:space="preserve">"Amount" : </v>
      </c>
      <c r="X462" s="125">
        <v>413000</v>
      </c>
      <c r="Y462" s="107" t="str">
        <f t="shared" si="91"/>
        <v xml:space="preserve">"Services" : </v>
      </c>
      <c r="Z462" s="124" t="s">
        <v>2082</v>
      </c>
      <c r="AA462" s="120" t="str">
        <f t="shared" si="92"/>
        <v xml:space="preserve">"Stadium" : </v>
      </c>
      <c r="AB462" s="107" t="str">
        <f t="shared" si="93"/>
        <v xml:space="preserve">"Name" : </v>
      </c>
      <c r="AC462" s="124" t="s">
        <v>2108</v>
      </c>
      <c r="AD462" s="107" t="str">
        <f t="shared" si="94"/>
        <v xml:space="preserve">"City" : </v>
      </c>
      <c r="AE462" s="124" t="s">
        <v>2121</v>
      </c>
      <c r="AF462" s="107" t="str">
        <f t="shared" si="95"/>
        <v xml:space="preserve">"Type" : </v>
      </c>
      <c r="AG462" s="124" t="s">
        <v>2124</v>
      </c>
      <c r="AH462" s="107" t="str">
        <f t="shared" si="96"/>
        <v xml:space="preserve">"Capacity" : </v>
      </c>
      <c r="AI462" s="124">
        <v>2000</v>
      </c>
      <c r="AJ462" s="107" t="str">
        <f t="shared" si="97"/>
        <v>"Acoustics" :</v>
      </c>
      <c r="AK462" s="124" t="s">
        <v>135</v>
      </c>
      <c r="AL462" s="119" t="s">
        <v>2197</v>
      </c>
      <c r="AM462" s="128" t="s">
        <v>2140</v>
      </c>
      <c r="AN462" s="119" t="s">
        <v>2198</v>
      </c>
      <c r="AO462" s="128" t="s">
        <v>2187</v>
      </c>
    </row>
    <row r="463" spans="1:41" ht="12" x14ac:dyDescent="0.25">
      <c r="A463" s="43">
        <v>449</v>
      </c>
      <c r="B463" s="43">
        <v>2017</v>
      </c>
      <c r="C463" s="43">
        <v>6</v>
      </c>
      <c r="D463" s="43">
        <v>145</v>
      </c>
      <c r="E463" s="43">
        <v>28200</v>
      </c>
      <c r="F463" s="43">
        <v>23300</v>
      </c>
      <c r="G463" s="43">
        <v>10</v>
      </c>
      <c r="H463" s="43">
        <v>40</v>
      </c>
      <c r="I463" s="126">
        <v>17200</v>
      </c>
      <c r="J463" s="126">
        <v>23200</v>
      </c>
      <c r="K463" s="43" t="s">
        <v>135</v>
      </c>
      <c r="L463" s="126">
        <v>49900</v>
      </c>
      <c r="M463" s="106" t="str">
        <f t="shared" si="84"/>
        <v xml:space="preserve">"Performer" : </v>
      </c>
      <c r="N463" s="107" t="str">
        <f t="shared" si="85"/>
        <v xml:space="preserve">"Name" : </v>
      </c>
      <c r="O463" s="48" t="s">
        <v>160</v>
      </c>
      <c r="P463" s="107" t="str">
        <f t="shared" si="86"/>
        <v xml:space="preserve">"Music_Type" : </v>
      </c>
      <c r="Q463" s="48" t="s">
        <v>1095</v>
      </c>
      <c r="R463" s="107" t="str">
        <f t="shared" si="87"/>
        <v xml:space="preserve">"Services" : </v>
      </c>
      <c r="S463" s="46" t="s">
        <v>1125</v>
      </c>
      <c r="T463" s="120" t="str">
        <f t="shared" si="88"/>
        <v xml:space="preserve">"Sponsor" : </v>
      </c>
      <c r="U463" s="107" t="str">
        <f t="shared" si="89"/>
        <v xml:space="preserve">"Name" : </v>
      </c>
      <c r="V463" s="124" t="s">
        <v>1747</v>
      </c>
      <c r="W463" s="107" t="str">
        <f t="shared" si="90"/>
        <v xml:space="preserve">"Amount" : </v>
      </c>
      <c r="X463" s="125">
        <v>451000</v>
      </c>
      <c r="Y463" s="107" t="str">
        <f t="shared" si="91"/>
        <v xml:space="preserve">"Services" : </v>
      </c>
      <c r="Z463" s="124" t="s">
        <v>2084</v>
      </c>
      <c r="AA463" s="120" t="str">
        <f t="shared" si="92"/>
        <v xml:space="preserve">"Stadium" : </v>
      </c>
      <c r="AB463" s="107" t="str">
        <f t="shared" si="93"/>
        <v xml:space="preserve">"Name" : </v>
      </c>
      <c r="AC463" s="124" t="s">
        <v>2107</v>
      </c>
      <c r="AD463" s="107" t="str">
        <f t="shared" si="94"/>
        <v xml:space="preserve">"City" : </v>
      </c>
      <c r="AE463" s="124" t="s">
        <v>2120</v>
      </c>
      <c r="AF463" s="107" t="str">
        <f t="shared" si="95"/>
        <v xml:space="preserve">"Type" : </v>
      </c>
      <c r="AG463" s="124" t="s">
        <v>2124</v>
      </c>
      <c r="AH463" s="107" t="str">
        <f t="shared" si="96"/>
        <v xml:space="preserve">"Capacity" : </v>
      </c>
      <c r="AI463" s="124">
        <v>4500</v>
      </c>
      <c r="AJ463" s="107" t="str">
        <f t="shared" si="97"/>
        <v>"Acoustics" :</v>
      </c>
      <c r="AK463" s="124" t="s">
        <v>135</v>
      </c>
      <c r="AL463" s="119" t="s">
        <v>2197</v>
      </c>
      <c r="AM463" s="128" t="s">
        <v>2152</v>
      </c>
      <c r="AN463" s="119" t="s">
        <v>2198</v>
      </c>
      <c r="AO463" s="128" t="s">
        <v>2193</v>
      </c>
    </row>
    <row r="464" spans="1:41" ht="12" x14ac:dyDescent="0.25">
      <c r="A464" s="43">
        <v>450</v>
      </c>
      <c r="B464" s="43">
        <v>2019</v>
      </c>
      <c r="C464" s="43">
        <v>3</v>
      </c>
      <c r="D464" s="43">
        <v>115</v>
      </c>
      <c r="E464" s="43">
        <v>36000</v>
      </c>
      <c r="F464" s="43">
        <v>33500</v>
      </c>
      <c r="G464" s="43">
        <v>60</v>
      </c>
      <c r="H464" s="43">
        <v>120</v>
      </c>
      <c r="I464" s="126">
        <v>6700</v>
      </c>
      <c r="J464" s="126">
        <v>88800</v>
      </c>
      <c r="K464" s="43" t="s">
        <v>136</v>
      </c>
      <c r="L464" s="126">
        <v>42400</v>
      </c>
      <c r="M464" s="106" t="str">
        <f t="shared" ref="M464:M527" si="98">$M$14</f>
        <v xml:space="preserve">"Performer" : </v>
      </c>
      <c r="N464" s="107" t="str">
        <f t="shared" ref="N464:N527" si="99">$N$14</f>
        <v xml:space="preserve">"Name" : </v>
      </c>
      <c r="O464" s="48" t="s">
        <v>325</v>
      </c>
      <c r="P464" s="107" t="str">
        <f t="shared" ref="P464:P527" si="100">$P$14</f>
        <v xml:space="preserve">"Music_Type" : </v>
      </c>
      <c r="Q464" s="48" t="s">
        <v>1094</v>
      </c>
      <c r="R464" s="107" t="str">
        <f t="shared" ref="R464:R527" si="101">$R$14</f>
        <v xml:space="preserve">"Services" : </v>
      </c>
      <c r="S464" s="46" t="s">
        <v>1134</v>
      </c>
      <c r="T464" s="120" t="str">
        <f t="shared" ref="T464:T527" si="102">$T$14</f>
        <v xml:space="preserve">"Sponsor" : </v>
      </c>
      <c r="U464" s="107" t="str">
        <f t="shared" ref="U464:U527" si="103">$U$14</f>
        <v xml:space="preserve">"Name" : </v>
      </c>
      <c r="V464" s="124" t="s">
        <v>1748</v>
      </c>
      <c r="W464" s="107" t="str">
        <f t="shared" ref="W464:W527" si="104">$W$14</f>
        <v xml:space="preserve">"Amount" : </v>
      </c>
      <c r="X464" s="125">
        <v>348000</v>
      </c>
      <c r="Y464" s="107" t="str">
        <f t="shared" ref="Y464:Y527" si="105">$Y$14</f>
        <v xml:space="preserve">"Services" : </v>
      </c>
      <c r="Z464" s="124" t="s">
        <v>2087</v>
      </c>
      <c r="AA464" s="120" t="str">
        <f t="shared" ref="AA464:AA527" si="106">$AA$14</f>
        <v xml:space="preserve">"Stadium" : </v>
      </c>
      <c r="AB464" s="107" t="str">
        <f t="shared" ref="AB464:AB527" si="107">$AB$14</f>
        <v xml:space="preserve">"Name" : </v>
      </c>
      <c r="AC464" s="124" t="s">
        <v>2111</v>
      </c>
      <c r="AD464" s="107" t="str">
        <f t="shared" ref="AD464:AD527" si="108">$AD$14</f>
        <v xml:space="preserve">"City" : </v>
      </c>
      <c r="AE464" s="124" t="s">
        <v>2114</v>
      </c>
      <c r="AF464" s="107" t="str">
        <f t="shared" ref="AF464:AF527" si="109">$AF$14</f>
        <v xml:space="preserve">"Type" : </v>
      </c>
      <c r="AG464" s="124" t="s">
        <v>2124</v>
      </c>
      <c r="AH464" s="107" t="str">
        <f t="shared" ref="AH464:AH527" si="110">$AH$14</f>
        <v xml:space="preserve">"Capacity" : </v>
      </c>
      <c r="AI464" s="124">
        <v>1200</v>
      </c>
      <c r="AJ464" s="107" t="str">
        <f t="shared" ref="AJ464:AJ527" si="111">$AJ$14</f>
        <v>"Acoustics" :</v>
      </c>
      <c r="AK464" s="124" t="s">
        <v>135</v>
      </c>
      <c r="AL464" s="119" t="s">
        <v>2197</v>
      </c>
      <c r="AM464" s="128" t="s">
        <v>2149</v>
      </c>
      <c r="AN464" s="119" t="s">
        <v>2198</v>
      </c>
      <c r="AO464" s="128" t="s">
        <v>2170</v>
      </c>
    </row>
    <row r="465" spans="1:41" ht="12" x14ac:dyDescent="0.25">
      <c r="A465" s="43">
        <v>451</v>
      </c>
      <c r="B465" s="43">
        <v>2014</v>
      </c>
      <c r="C465" s="43">
        <v>8</v>
      </c>
      <c r="D465" s="43">
        <v>135</v>
      </c>
      <c r="E465" s="43">
        <v>69100</v>
      </c>
      <c r="F465" s="43">
        <v>73100</v>
      </c>
      <c r="G465" s="43">
        <v>10</v>
      </c>
      <c r="H465" s="43">
        <v>35</v>
      </c>
      <c r="I465" s="126">
        <v>41400</v>
      </c>
      <c r="J465" s="126">
        <v>8400</v>
      </c>
      <c r="K465" s="43" t="s">
        <v>135</v>
      </c>
      <c r="L465" s="126">
        <v>20100</v>
      </c>
      <c r="M465" s="106" t="str">
        <f t="shared" si="98"/>
        <v xml:space="preserve">"Performer" : </v>
      </c>
      <c r="N465" s="107" t="str">
        <f t="shared" si="99"/>
        <v xml:space="preserve">"Name" : </v>
      </c>
      <c r="O465" s="48" t="s">
        <v>759</v>
      </c>
      <c r="P465" s="107" t="str">
        <f t="shared" si="100"/>
        <v xml:space="preserve">"Music_Type" : </v>
      </c>
      <c r="Q465" s="48" t="s">
        <v>1096</v>
      </c>
      <c r="R465" s="107" t="str">
        <f t="shared" si="101"/>
        <v xml:space="preserve">"Services" : </v>
      </c>
      <c r="S465" s="46" t="s">
        <v>1106</v>
      </c>
      <c r="T465" s="120" t="str">
        <f t="shared" si="102"/>
        <v xml:space="preserve">"Sponsor" : </v>
      </c>
      <c r="U465" s="107" t="str">
        <f t="shared" si="103"/>
        <v xml:space="preserve">"Name" : </v>
      </c>
      <c r="V465" s="124" t="s">
        <v>1252</v>
      </c>
      <c r="W465" s="107" t="str">
        <f t="shared" si="104"/>
        <v xml:space="preserve">"Amount" : </v>
      </c>
      <c r="X465" s="125">
        <v>304000</v>
      </c>
      <c r="Y465" s="107" t="str">
        <f t="shared" si="105"/>
        <v xml:space="preserve">"Services" : </v>
      </c>
      <c r="Z465" s="124" t="s">
        <v>2073</v>
      </c>
      <c r="AA465" s="120" t="str">
        <f t="shared" si="106"/>
        <v xml:space="preserve">"Stadium" : </v>
      </c>
      <c r="AB465" s="107" t="str">
        <f t="shared" si="107"/>
        <v xml:space="preserve">"Name" : </v>
      </c>
      <c r="AC465" s="124" t="s">
        <v>2104</v>
      </c>
      <c r="AD465" s="107" t="str">
        <f t="shared" si="108"/>
        <v xml:space="preserve">"City" : </v>
      </c>
      <c r="AE465" s="124" t="s">
        <v>2114</v>
      </c>
      <c r="AF465" s="107" t="str">
        <f t="shared" si="109"/>
        <v xml:space="preserve">"Type" : </v>
      </c>
      <c r="AG465" s="124" t="s">
        <v>2126</v>
      </c>
      <c r="AH465" s="107" t="str">
        <f t="shared" si="110"/>
        <v xml:space="preserve">"Capacity" : </v>
      </c>
      <c r="AI465" s="124">
        <v>51700</v>
      </c>
      <c r="AJ465" s="107" t="str">
        <f t="shared" si="111"/>
        <v>"Acoustics" :</v>
      </c>
      <c r="AK465" s="124" t="s">
        <v>134</v>
      </c>
      <c r="AL465" s="119" t="s">
        <v>2197</v>
      </c>
      <c r="AM465" s="128" t="s">
        <v>2158</v>
      </c>
      <c r="AN465" s="119" t="s">
        <v>2198</v>
      </c>
      <c r="AO465" s="128" t="s">
        <v>2193</v>
      </c>
    </row>
    <row r="466" spans="1:41" ht="12" x14ac:dyDescent="0.25">
      <c r="A466" s="43">
        <v>452</v>
      </c>
      <c r="B466" s="43">
        <v>2019</v>
      </c>
      <c r="C466" s="43">
        <v>5</v>
      </c>
      <c r="D466" s="43">
        <v>60</v>
      </c>
      <c r="E466" s="43">
        <v>79000</v>
      </c>
      <c r="F466" s="43">
        <v>79200</v>
      </c>
      <c r="G466" s="43">
        <v>15</v>
      </c>
      <c r="H466" s="43">
        <v>35</v>
      </c>
      <c r="I466" s="126">
        <v>15800</v>
      </c>
      <c r="J466" s="126">
        <v>94700</v>
      </c>
      <c r="K466" s="43" t="s">
        <v>135</v>
      </c>
      <c r="L466" s="126">
        <v>39300</v>
      </c>
      <c r="M466" s="106" t="str">
        <f t="shared" si="98"/>
        <v xml:space="preserve">"Performer" : </v>
      </c>
      <c r="N466" s="107" t="str">
        <f t="shared" si="99"/>
        <v xml:space="preserve">"Name" : </v>
      </c>
      <c r="O466" s="48" t="s">
        <v>285</v>
      </c>
      <c r="P466" s="107" t="str">
        <f t="shared" si="100"/>
        <v xml:space="preserve">"Music_Type" : </v>
      </c>
      <c r="Q466" s="48" t="s">
        <v>1095</v>
      </c>
      <c r="R466" s="107" t="str">
        <f t="shared" si="101"/>
        <v xml:space="preserve">"Services" : </v>
      </c>
      <c r="S466" s="46" t="s">
        <v>1108</v>
      </c>
      <c r="T466" s="120" t="str">
        <f t="shared" si="102"/>
        <v xml:space="preserve">"Sponsor" : </v>
      </c>
      <c r="U466" s="107" t="str">
        <f t="shared" si="103"/>
        <v xml:space="preserve">"Name" : </v>
      </c>
      <c r="V466" s="124" t="s">
        <v>1308</v>
      </c>
      <c r="W466" s="107" t="str">
        <f t="shared" si="104"/>
        <v xml:space="preserve">"Amount" : </v>
      </c>
      <c r="X466" s="125">
        <v>123000</v>
      </c>
      <c r="Y466" s="107" t="str">
        <f t="shared" si="105"/>
        <v xml:space="preserve">"Services" : </v>
      </c>
      <c r="Z466" s="124" t="s">
        <v>2067</v>
      </c>
      <c r="AA466" s="120" t="str">
        <f t="shared" si="106"/>
        <v xml:space="preserve">"Stadium" : </v>
      </c>
      <c r="AB466" s="107" t="str">
        <f t="shared" si="107"/>
        <v xml:space="preserve">"Name" : </v>
      </c>
      <c r="AC466" s="124" t="s">
        <v>2101</v>
      </c>
      <c r="AD466" s="107" t="str">
        <f t="shared" si="108"/>
        <v xml:space="preserve">"City" : </v>
      </c>
      <c r="AE466" s="124" t="s">
        <v>2115</v>
      </c>
      <c r="AF466" s="107" t="str">
        <f t="shared" si="109"/>
        <v xml:space="preserve">"Type" : </v>
      </c>
      <c r="AG466" s="124" t="s">
        <v>2125</v>
      </c>
      <c r="AH466" s="107" t="str">
        <f t="shared" si="110"/>
        <v xml:space="preserve">"Capacity" : </v>
      </c>
      <c r="AI466" s="124">
        <v>25600</v>
      </c>
      <c r="AJ466" s="107" t="str">
        <f t="shared" si="111"/>
        <v>"Acoustics" :</v>
      </c>
      <c r="AK466" s="124" t="s">
        <v>134</v>
      </c>
      <c r="AL466" s="119" t="s">
        <v>2197</v>
      </c>
      <c r="AM466" s="128" t="s">
        <v>2154</v>
      </c>
      <c r="AN466" s="119" t="s">
        <v>2198</v>
      </c>
      <c r="AO466" s="128" t="s">
        <v>2167</v>
      </c>
    </row>
    <row r="467" spans="1:41" ht="12" x14ac:dyDescent="0.25">
      <c r="A467" s="43">
        <v>453</v>
      </c>
      <c r="B467" s="43">
        <v>2010</v>
      </c>
      <c r="C467" s="43">
        <v>10</v>
      </c>
      <c r="D467" s="43">
        <v>140</v>
      </c>
      <c r="E467" s="43">
        <v>47600</v>
      </c>
      <c r="F467" s="43">
        <v>45300</v>
      </c>
      <c r="G467" s="43">
        <v>50</v>
      </c>
      <c r="H467" s="43">
        <v>230</v>
      </c>
      <c r="I467" s="126">
        <v>65900</v>
      </c>
      <c r="J467" s="126">
        <v>8500</v>
      </c>
      <c r="K467" s="43" t="s">
        <v>136</v>
      </c>
      <c r="L467" s="126">
        <v>23000</v>
      </c>
      <c r="M467" s="106" t="str">
        <f t="shared" si="98"/>
        <v xml:space="preserve">"Performer" : </v>
      </c>
      <c r="N467" s="107" t="str">
        <f t="shared" si="99"/>
        <v xml:space="preserve">"Name" : </v>
      </c>
      <c r="O467" s="48" t="s">
        <v>760</v>
      </c>
      <c r="P467" s="107" t="str">
        <f t="shared" si="100"/>
        <v xml:space="preserve">"Music_Type" : </v>
      </c>
      <c r="Q467" s="48" t="s">
        <v>1098</v>
      </c>
      <c r="R467" s="107" t="str">
        <f t="shared" si="101"/>
        <v xml:space="preserve">"Services" : </v>
      </c>
      <c r="S467" s="46" t="s">
        <v>1118</v>
      </c>
      <c r="T467" s="120" t="str">
        <f t="shared" si="102"/>
        <v xml:space="preserve">"Sponsor" : </v>
      </c>
      <c r="U467" s="107" t="str">
        <f t="shared" si="103"/>
        <v xml:space="preserve">"Name" : </v>
      </c>
      <c r="V467" s="124" t="s">
        <v>1749</v>
      </c>
      <c r="W467" s="107" t="str">
        <f t="shared" si="104"/>
        <v xml:space="preserve">"Amount" : </v>
      </c>
      <c r="X467" s="125">
        <v>73000</v>
      </c>
      <c r="Y467" s="107" t="str">
        <f t="shared" si="105"/>
        <v xml:space="preserve">"Services" : </v>
      </c>
      <c r="Z467" s="124" t="s">
        <v>2070</v>
      </c>
      <c r="AA467" s="120" t="str">
        <f t="shared" si="106"/>
        <v xml:space="preserve">"Stadium" : </v>
      </c>
      <c r="AB467" s="107" t="str">
        <f t="shared" si="107"/>
        <v xml:space="preserve">"Name" : </v>
      </c>
      <c r="AC467" s="124" t="s">
        <v>2103</v>
      </c>
      <c r="AD467" s="107" t="str">
        <f t="shared" si="108"/>
        <v xml:space="preserve">"City" : </v>
      </c>
      <c r="AE467" s="124" t="s">
        <v>2118</v>
      </c>
      <c r="AF467" s="107" t="str">
        <f t="shared" si="109"/>
        <v xml:space="preserve">"Type" : </v>
      </c>
      <c r="AG467" s="124" t="s">
        <v>2127</v>
      </c>
      <c r="AH467" s="107" t="str">
        <f t="shared" si="110"/>
        <v xml:space="preserve">"Capacity" : </v>
      </c>
      <c r="AI467" s="124">
        <v>45000</v>
      </c>
      <c r="AJ467" s="107" t="str">
        <f t="shared" si="111"/>
        <v>"Acoustics" :</v>
      </c>
      <c r="AK467" s="124" t="s">
        <v>134</v>
      </c>
      <c r="AL467" s="119" t="s">
        <v>2197</v>
      </c>
      <c r="AM467" s="128" t="s">
        <v>2130</v>
      </c>
      <c r="AN467" s="119" t="s">
        <v>2198</v>
      </c>
      <c r="AO467" s="128" t="s">
        <v>2175</v>
      </c>
    </row>
    <row r="468" spans="1:41" ht="12" x14ac:dyDescent="0.25">
      <c r="A468" s="43">
        <v>454</v>
      </c>
      <c r="B468" s="43">
        <v>2018</v>
      </c>
      <c r="C468" s="43">
        <v>6</v>
      </c>
      <c r="D468" s="43">
        <v>100</v>
      </c>
      <c r="E468" s="43">
        <v>4300</v>
      </c>
      <c r="F468" s="43">
        <v>3800</v>
      </c>
      <c r="G468" s="43">
        <v>60</v>
      </c>
      <c r="H468" s="43">
        <v>295</v>
      </c>
      <c r="I468" s="126">
        <v>76400</v>
      </c>
      <c r="J468" s="126">
        <v>112900</v>
      </c>
      <c r="K468" s="43" t="s">
        <v>136</v>
      </c>
      <c r="L468" s="126">
        <v>48600</v>
      </c>
      <c r="M468" s="106" t="str">
        <f t="shared" si="98"/>
        <v xml:space="preserve">"Performer" : </v>
      </c>
      <c r="N468" s="107" t="str">
        <f t="shared" si="99"/>
        <v xml:space="preserve">"Name" : </v>
      </c>
      <c r="O468" s="48" t="s">
        <v>761</v>
      </c>
      <c r="P468" s="107" t="str">
        <f t="shared" si="100"/>
        <v xml:space="preserve">"Music_Type" : </v>
      </c>
      <c r="Q468" s="48" t="s">
        <v>1096</v>
      </c>
      <c r="R468" s="107" t="str">
        <f t="shared" si="101"/>
        <v xml:space="preserve">"Services" : </v>
      </c>
      <c r="S468" s="46" t="s">
        <v>1129</v>
      </c>
      <c r="T468" s="120" t="str">
        <f t="shared" si="102"/>
        <v xml:space="preserve">"Sponsor" : </v>
      </c>
      <c r="U468" s="107" t="str">
        <f t="shared" si="103"/>
        <v xml:space="preserve">"Name" : </v>
      </c>
      <c r="V468" s="124" t="s">
        <v>1383</v>
      </c>
      <c r="W468" s="107" t="str">
        <f t="shared" si="104"/>
        <v xml:space="preserve">"Amount" : </v>
      </c>
      <c r="X468" s="125">
        <v>479000</v>
      </c>
      <c r="Y468" s="107" t="str">
        <f t="shared" si="105"/>
        <v xml:space="preserve">"Services" : </v>
      </c>
      <c r="Z468" s="124" t="s">
        <v>2087</v>
      </c>
      <c r="AA468" s="120" t="str">
        <f t="shared" si="106"/>
        <v xml:space="preserve">"Stadium" : </v>
      </c>
      <c r="AB468" s="107" t="str">
        <f t="shared" si="107"/>
        <v xml:space="preserve">"Name" : </v>
      </c>
      <c r="AC468" s="124" t="s">
        <v>2110</v>
      </c>
      <c r="AD468" s="107" t="str">
        <f t="shared" si="108"/>
        <v xml:space="preserve">"City" : </v>
      </c>
      <c r="AE468" s="124" t="s">
        <v>2123</v>
      </c>
      <c r="AF468" s="107" t="str">
        <f t="shared" si="109"/>
        <v xml:space="preserve">"Type" : </v>
      </c>
      <c r="AG468" s="124" t="s">
        <v>2125</v>
      </c>
      <c r="AH468" s="107" t="str">
        <f t="shared" si="110"/>
        <v xml:space="preserve">"Capacity" : </v>
      </c>
      <c r="AI468" s="124">
        <v>18000</v>
      </c>
      <c r="AJ468" s="107" t="str">
        <f t="shared" si="111"/>
        <v>"Acoustics" :</v>
      </c>
      <c r="AK468" s="124" t="s">
        <v>134</v>
      </c>
      <c r="AL468" s="119" t="s">
        <v>2197</v>
      </c>
      <c r="AM468" s="128" t="s">
        <v>2161</v>
      </c>
      <c r="AN468" s="119" t="s">
        <v>2198</v>
      </c>
      <c r="AO468" s="128" t="s">
        <v>2171</v>
      </c>
    </row>
    <row r="469" spans="1:41" ht="12" x14ac:dyDescent="0.25">
      <c r="A469" s="43">
        <v>455</v>
      </c>
      <c r="B469" s="43">
        <v>2018</v>
      </c>
      <c r="C469" s="43">
        <v>2</v>
      </c>
      <c r="D469" s="43">
        <v>90</v>
      </c>
      <c r="E469" s="43">
        <v>63000</v>
      </c>
      <c r="F469" s="43">
        <v>60900</v>
      </c>
      <c r="G469" s="43">
        <v>40</v>
      </c>
      <c r="H469" s="43">
        <v>85</v>
      </c>
      <c r="I469" s="126">
        <v>40100</v>
      </c>
      <c r="J469" s="126">
        <v>116200</v>
      </c>
      <c r="K469" s="43" t="s">
        <v>135</v>
      </c>
      <c r="L469" s="126">
        <v>43200</v>
      </c>
      <c r="M469" s="106" t="str">
        <f t="shared" si="98"/>
        <v xml:space="preserve">"Performer" : </v>
      </c>
      <c r="N469" s="107" t="str">
        <f t="shared" si="99"/>
        <v xml:space="preserve">"Name" : </v>
      </c>
      <c r="O469" s="48" t="s">
        <v>762</v>
      </c>
      <c r="P469" s="107" t="str">
        <f t="shared" si="100"/>
        <v xml:space="preserve">"Music_Type" : </v>
      </c>
      <c r="Q469" s="48" t="s">
        <v>1098</v>
      </c>
      <c r="R469" s="107" t="str">
        <f t="shared" si="101"/>
        <v xml:space="preserve">"Services" : </v>
      </c>
      <c r="S469" s="46" t="s">
        <v>1105</v>
      </c>
      <c r="T469" s="120" t="str">
        <f t="shared" si="102"/>
        <v xml:space="preserve">"Sponsor" : </v>
      </c>
      <c r="U469" s="107" t="str">
        <f t="shared" si="103"/>
        <v xml:space="preserve">"Name" : </v>
      </c>
      <c r="V469" s="124" t="s">
        <v>1750</v>
      </c>
      <c r="W469" s="107" t="str">
        <f t="shared" si="104"/>
        <v xml:space="preserve">"Amount" : </v>
      </c>
      <c r="X469" s="125">
        <v>253000</v>
      </c>
      <c r="Y469" s="107" t="str">
        <f t="shared" si="105"/>
        <v xml:space="preserve">"Services" : </v>
      </c>
      <c r="Z469" s="124" t="s">
        <v>2081</v>
      </c>
      <c r="AA469" s="120" t="str">
        <f t="shared" si="106"/>
        <v xml:space="preserve">"Stadium" : </v>
      </c>
      <c r="AB469" s="107" t="str">
        <f t="shared" si="107"/>
        <v xml:space="preserve">"Name" : </v>
      </c>
      <c r="AC469" s="124" t="s">
        <v>2108</v>
      </c>
      <c r="AD469" s="107" t="str">
        <f t="shared" si="108"/>
        <v xml:space="preserve">"City" : </v>
      </c>
      <c r="AE469" s="124" t="s">
        <v>2121</v>
      </c>
      <c r="AF469" s="107" t="str">
        <f t="shared" si="109"/>
        <v xml:space="preserve">"Type" : </v>
      </c>
      <c r="AG469" s="124" t="s">
        <v>2124</v>
      </c>
      <c r="AH469" s="107" t="str">
        <f t="shared" si="110"/>
        <v xml:space="preserve">"Capacity" : </v>
      </c>
      <c r="AI469" s="124">
        <v>2000</v>
      </c>
      <c r="AJ469" s="107" t="str">
        <f t="shared" si="111"/>
        <v>"Acoustics" :</v>
      </c>
      <c r="AK469" s="124" t="s">
        <v>135</v>
      </c>
      <c r="AL469" s="119" t="s">
        <v>2197</v>
      </c>
      <c r="AM469" s="128" t="s">
        <v>2149</v>
      </c>
      <c r="AN469" s="119" t="s">
        <v>2198</v>
      </c>
      <c r="AO469" s="128" t="s">
        <v>2188</v>
      </c>
    </row>
    <row r="470" spans="1:41" ht="12" x14ac:dyDescent="0.25">
      <c r="A470" s="43">
        <v>456</v>
      </c>
      <c r="B470" s="43">
        <v>2015</v>
      </c>
      <c r="C470" s="43">
        <v>10</v>
      </c>
      <c r="D470" s="43">
        <v>165</v>
      </c>
      <c r="E470" s="43">
        <v>65500</v>
      </c>
      <c r="F470" s="43">
        <v>66600</v>
      </c>
      <c r="G470" s="43">
        <v>30</v>
      </c>
      <c r="H470" s="43">
        <v>115</v>
      </c>
      <c r="I470" s="126">
        <v>63000</v>
      </c>
      <c r="J470" s="126">
        <v>40900</v>
      </c>
      <c r="K470" s="43" t="s">
        <v>133</v>
      </c>
      <c r="L470" s="126">
        <v>10400</v>
      </c>
      <c r="M470" s="106" t="str">
        <f t="shared" si="98"/>
        <v xml:space="preserve">"Performer" : </v>
      </c>
      <c r="N470" s="107" t="str">
        <f t="shared" si="99"/>
        <v xml:space="preserve">"Name" : </v>
      </c>
      <c r="O470" s="48" t="s">
        <v>763</v>
      </c>
      <c r="P470" s="107" t="str">
        <f t="shared" si="100"/>
        <v xml:space="preserve">"Music_Type" : </v>
      </c>
      <c r="Q470" s="48" t="s">
        <v>1095</v>
      </c>
      <c r="R470" s="107" t="str">
        <f t="shared" si="101"/>
        <v xml:space="preserve">"Services" : </v>
      </c>
      <c r="S470" s="46" t="s">
        <v>1133</v>
      </c>
      <c r="T470" s="120" t="str">
        <f t="shared" si="102"/>
        <v xml:space="preserve">"Sponsor" : </v>
      </c>
      <c r="U470" s="107" t="str">
        <f t="shared" si="103"/>
        <v xml:space="preserve">"Name" : </v>
      </c>
      <c r="V470" s="124" t="s">
        <v>1751</v>
      </c>
      <c r="W470" s="107" t="str">
        <f t="shared" si="104"/>
        <v xml:space="preserve">"Amount" : </v>
      </c>
      <c r="X470" s="125">
        <v>42000</v>
      </c>
      <c r="Y470" s="107" t="str">
        <f t="shared" si="105"/>
        <v xml:space="preserve">"Services" : </v>
      </c>
      <c r="Z470" s="124" t="s">
        <v>2079</v>
      </c>
      <c r="AA470" s="120" t="str">
        <f t="shared" si="106"/>
        <v xml:space="preserve">"Stadium" : </v>
      </c>
      <c r="AB470" s="107" t="str">
        <f t="shared" si="107"/>
        <v xml:space="preserve">"Name" : </v>
      </c>
      <c r="AC470" s="124" t="s">
        <v>2100</v>
      </c>
      <c r="AD470" s="107" t="str">
        <f t="shared" si="108"/>
        <v xml:space="preserve">"City" : </v>
      </c>
      <c r="AE470" s="124" t="s">
        <v>2117</v>
      </c>
      <c r="AF470" s="107" t="str">
        <f t="shared" si="109"/>
        <v xml:space="preserve">"Type" : </v>
      </c>
      <c r="AG470" s="124" t="s">
        <v>2127</v>
      </c>
      <c r="AH470" s="107" t="str">
        <f t="shared" si="110"/>
        <v xml:space="preserve">"Capacity" : </v>
      </c>
      <c r="AI470" s="124">
        <v>45690</v>
      </c>
      <c r="AJ470" s="107" t="str">
        <f t="shared" si="111"/>
        <v>"Acoustics" :</v>
      </c>
      <c r="AK470" s="124" t="s">
        <v>134</v>
      </c>
      <c r="AL470" s="119" t="s">
        <v>2197</v>
      </c>
      <c r="AM470" s="128" t="s">
        <v>2143</v>
      </c>
      <c r="AN470" s="119" t="s">
        <v>2198</v>
      </c>
      <c r="AO470" s="128" t="s">
        <v>2176</v>
      </c>
    </row>
    <row r="471" spans="1:41" ht="12" x14ac:dyDescent="0.25">
      <c r="A471" s="43">
        <v>457</v>
      </c>
      <c r="B471" s="43">
        <v>2019</v>
      </c>
      <c r="C471" s="43">
        <v>5</v>
      </c>
      <c r="D471" s="43">
        <v>115</v>
      </c>
      <c r="E471" s="43">
        <v>63500</v>
      </c>
      <c r="F471" s="43">
        <v>58400</v>
      </c>
      <c r="G471" s="43">
        <v>40</v>
      </c>
      <c r="H471" s="43">
        <v>190</v>
      </c>
      <c r="I471" s="126">
        <v>93900</v>
      </c>
      <c r="J471" s="126">
        <v>117400</v>
      </c>
      <c r="K471" s="43" t="s">
        <v>136</v>
      </c>
      <c r="L471" s="126">
        <v>23800</v>
      </c>
      <c r="M471" s="106" t="str">
        <f t="shared" si="98"/>
        <v xml:space="preserve">"Performer" : </v>
      </c>
      <c r="N471" s="107" t="str">
        <f t="shared" si="99"/>
        <v xml:space="preserve">"Name" : </v>
      </c>
      <c r="O471" s="48" t="s">
        <v>333</v>
      </c>
      <c r="P471" s="107" t="str">
        <f t="shared" si="100"/>
        <v xml:space="preserve">"Music_Type" : </v>
      </c>
      <c r="Q471" s="48" t="s">
        <v>1096</v>
      </c>
      <c r="R471" s="107" t="str">
        <f t="shared" si="101"/>
        <v xml:space="preserve">"Services" : </v>
      </c>
      <c r="S471" s="46" t="s">
        <v>1106</v>
      </c>
      <c r="T471" s="120" t="str">
        <f t="shared" si="102"/>
        <v xml:space="preserve">"Sponsor" : </v>
      </c>
      <c r="U471" s="107" t="str">
        <f t="shared" si="103"/>
        <v xml:space="preserve">"Name" : </v>
      </c>
      <c r="V471" s="124" t="s">
        <v>1744</v>
      </c>
      <c r="W471" s="107" t="str">
        <f t="shared" si="104"/>
        <v xml:space="preserve">"Amount" : </v>
      </c>
      <c r="X471" s="125">
        <v>311000</v>
      </c>
      <c r="Y471" s="107" t="str">
        <f t="shared" si="105"/>
        <v xml:space="preserve">"Services" : </v>
      </c>
      <c r="Z471" s="124" t="s">
        <v>2065</v>
      </c>
      <c r="AA471" s="120" t="str">
        <f t="shared" si="106"/>
        <v xml:space="preserve">"Stadium" : </v>
      </c>
      <c r="AB471" s="107" t="str">
        <f t="shared" si="107"/>
        <v xml:space="preserve">"Name" : </v>
      </c>
      <c r="AC471" s="124" t="s">
        <v>2096</v>
      </c>
      <c r="AD471" s="107" t="str">
        <f t="shared" si="108"/>
        <v xml:space="preserve">"City" : </v>
      </c>
      <c r="AE471" s="124" t="s">
        <v>2114</v>
      </c>
      <c r="AF471" s="107" t="str">
        <f t="shared" si="109"/>
        <v xml:space="preserve">"Type" : </v>
      </c>
      <c r="AG471" s="124" t="s">
        <v>2124</v>
      </c>
      <c r="AH471" s="107" t="str">
        <f t="shared" si="110"/>
        <v xml:space="preserve">"Capacity" : </v>
      </c>
      <c r="AI471" s="124">
        <v>1200</v>
      </c>
      <c r="AJ471" s="107" t="str">
        <f t="shared" si="111"/>
        <v>"Acoustics" :</v>
      </c>
      <c r="AK471" s="124" t="s">
        <v>135</v>
      </c>
      <c r="AL471" s="119" t="s">
        <v>2197</v>
      </c>
      <c r="AM471" s="128" t="s">
        <v>2138</v>
      </c>
      <c r="AN471" s="119" t="s">
        <v>2198</v>
      </c>
      <c r="AO471" s="128" t="s">
        <v>2180</v>
      </c>
    </row>
    <row r="472" spans="1:41" ht="12" x14ac:dyDescent="0.25">
      <c r="A472" s="43">
        <v>458</v>
      </c>
      <c r="B472" s="43">
        <v>2020</v>
      </c>
      <c r="C472" s="43">
        <v>11</v>
      </c>
      <c r="D472" s="43">
        <v>135</v>
      </c>
      <c r="E472" s="43">
        <v>20300</v>
      </c>
      <c r="F472" s="43">
        <v>20100</v>
      </c>
      <c r="G472" s="43">
        <v>45</v>
      </c>
      <c r="H472" s="43">
        <v>160</v>
      </c>
      <c r="I472" s="126">
        <v>24500</v>
      </c>
      <c r="J472" s="126">
        <v>52200</v>
      </c>
      <c r="K472" s="43" t="s">
        <v>135</v>
      </c>
      <c r="L472" s="126">
        <v>8000</v>
      </c>
      <c r="M472" s="106" t="str">
        <f t="shared" si="98"/>
        <v xml:space="preserve">"Performer" : </v>
      </c>
      <c r="N472" s="107" t="str">
        <f t="shared" si="99"/>
        <v xml:space="preserve">"Name" : </v>
      </c>
      <c r="O472" s="48" t="s">
        <v>356</v>
      </c>
      <c r="P472" s="107" t="str">
        <f t="shared" si="100"/>
        <v xml:space="preserve">"Music_Type" : </v>
      </c>
      <c r="Q472" s="48" t="s">
        <v>1098</v>
      </c>
      <c r="R472" s="107" t="str">
        <f t="shared" si="101"/>
        <v xml:space="preserve">"Services" : </v>
      </c>
      <c r="S472" s="46" t="s">
        <v>1115</v>
      </c>
      <c r="T472" s="120" t="str">
        <f t="shared" si="102"/>
        <v xml:space="preserve">"Sponsor" : </v>
      </c>
      <c r="U472" s="107" t="str">
        <f t="shared" si="103"/>
        <v xml:space="preserve">"Name" : </v>
      </c>
      <c r="V472" s="124" t="s">
        <v>1752</v>
      </c>
      <c r="W472" s="107" t="str">
        <f t="shared" si="104"/>
        <v xml:space="preserve">"Amount" : </v>
      </c>
      <c r="X472" s="125">
        <v>455000</v>
      </c>
      <c r="Y472" s="107" t="str">
        <f t="shared" si="105"/>
        <v xml:space="preserve">"Services" : </v>
      </c>
      <c r="Z472" s="124" t="s">
        <v>2068</v>
      </c>
      <c r="AA472" s="120" t="str">
        <f t="shared" si="106"/>
        <v xml:space="preserve">"Stadium" : </v>
      </c>
      <c r="AB472" s="107" t="str">
        <f t="shared" si="107"/>
        <v xml:space="preserve">"Name" : </v>
      </c>
      <c r="AC472" s="124" t="s">
        <v>2099</v>
      </c>
      <c r="AD472" s="107" t="str">
        <f t="shared" si="108"/>
        <v xml:space="preserve">"City" : </v>
      </c>
      <c r="AE472" s="124" t="s">
        <v>2116</v>
      </c>
      <c r="AF472" s="107" t="str">
        <f t="shared" si="109"/>
        <v xml:space="preserve">"Type" : </v>
      </c>
      <c r="AG472" s="124" t="s">
        <v>2127</v>
      </c>
      <c r="AH472" s="107" t="str">
        <f t="shared" si="110"/>
        <v xml:space="preserve">"Capacity" : </v>
      </c>
      <c r="AI472" s="124">
        <v>34000</v>
      </c>
      <c r="AJ472" s="107" t="str">
        <f t="shared" si="111"/>
        <v>"Acoustics" :</v>
      </c>
      <c r="AK472" s="124" t="s">
        <v>134</v>
      </c>
      <c r="AL472" s="119" t="s">
        <v>2197</v>
      </c>
      <c r="AM472" s="128" t="s">
        <v>2151</v>
      </c>
      <c r="AN472" s="119" t="s">
        <v>2198</v>
      </c>
      <c r="AO472" s="128" t="s">
        <v>2173</v>
      </c>
    </row>
    <row r="473" spans="1:41" ht="12" x14ac:dyDescent="0.25">
      <c r="A473" s="43">
        <v>459</v>
      </c>
      <c r="B473" s="43">
        <v>2011</v>
      </c>
      <c r="C473" s="43">
        <v>3</v>
      </c>
      <c r="D473" s="43">
        <v>175</v>
      </c>
      <c r="E473" s="43">
        <v>34900</v>
      </c>
      <c r="F473" s="43">
        <v>31700</v>
      </c>
      <c r="G473" s="43">
        <v>50</v>
      </c>
      <c r="H473" s="43">
        <v>245</v>
      </c>
      <c r="I473" s="126">
        <v>41800</v>
      </c>
      <c r="J473" s="126">
        <v>1400</v>
      </c>
      <c r="K473" s="43" t="s">
        <v>136</v>
      </c>
      <c r="L473" s="126">
        <v>9600</v>
      </c>
      <c r="M473" s="106" t="str">
        <f t="shared" si="98"/>
        <v xml:space="preserve">"Performer" : </v>
      </c>
      <c r="N473" s="107" t="str">
        <f t="shared" si="99"/>
        <v xml:space="preserve">"Name" : </v>
      </c>
      <c r="O473" s="48" t="s">
        <v>764</v>
      </c>
      <c r="P473" s="107" t="str">
        <f t="shared" si="100"/>
        <v xml:space="preserve">"Music_Type" : </v>
      </c>
      <c r="Q473" s="48" t="s">
        <v>1097</v>
      </c>
      <c r="R473" s="107" t="str">
        <f t="shared" si="101"/>
        <v xml:space="preserve">"Services" : </v>
      </c>
      <c r="S473" s="46" t="s">
        <v>1112</v>
      </c>
      <c r="T473" s="120" t="str">
        <f t="shared" si="102"/>
        <v xml:space="preserve">"Sponsor" : </v>
      </c>
      <c r="U473" s="107" t="str">
        <f t="shared" si="103"/>
        <v xml:space="preserve">"Name" : </v>
      </c>
      <c r="V473" s="124" t="s">
        <v>1753</v>
      </c>
      <c r="W473" s="107" t="str">
        <f t="shared" si="104"/>
        <v xml:space="preserve">"Amount" : </v>
      </c>
      <c r="X473" s="125">
        <v>117000</v>
      </c>
      <c r="Y473" s="107" t="str">
        <f t="shared" si="105"/>
        <v xml:space="preserve">"Services" : </v>
      </c>
      <c r="Z473" s="124" t="s">
        <v>2089</v>
      </c>
      <c r="AA473" s="120" t="str">
        <f t="shared" si="106"/>
        <v xml:space="preserve">"Stadium" : </v>
      </c>
      <c r="AB473" s="107" t="str">
        <f t="shared" si="107"/>
        <v xml:space="preserve">"Name" : </v>
      </c>
      <c r="AC473" s="124" t="s">
        <v>2096</v>
      </c>
      <c r="AD473" s="107" t="str">
        <f t="shared" si="108"/>
        <v xml:space="preserve">"City" : </v>
      </c>
      <c r="AE473" s="124" t="s">
        <v>2114</v>
      </c>
      <c r="AF473" s="107" t="str">
        <f t="shared" si="109"/>
        <v xml:space="preserve">"Type" : </v>
      </c>
      <c r="AG473" s="124" t="s">
        <v>2124</v>
      </c>
      <c r="AH473" s="107" t="str">
        <f t="shared" si="110"/>
        <v xml:space="preserve">"Capacity" : </v>
      </c>
      <c r="AI473" s="124">
        <v>1200</v>
      </c>
      <c r="AJ473" s="107" t="str">
        <f t="shared" si="111"/>
        <v>"Acoustics" :</v>
      </c>
      <c r="AK473" s="124" t="s">
        <v>135</v>
      </c>
      <c r="AL473" s="119" t="s">
        <v>2197</v>
      </c>
      <c r="AM473" s="128" t="s">
        <v>2142</v>
      </c>
      <c r="AN473" s="119" t="s">
        <v>2198</v>
      </c>
      <c r="AO473" s="128" t="s">
        <v>2193</v>
      </c>
    </row>
    <row r="474" spans="1:41" ht="12" x14ac:dyDescent="0.25">
      <c r="A474" s="43">
        <v>460</v>
      </c>
      <c r="B474" s="43">
        <v>2017</v>
      </c>
      <c r="C474" s="43">
        <v>8</v>
      </c>
      <c r="D474" s="43">
        <v>150</v>
      </c>
      <c r="E474" s="43">
        <v>61200</v>
      </c>
      <c r="F474" s="43">
        <v>58500</v>
      </c>
      <c r="G474" s="43">
        <v>50</v>
      </c>
      <c r="H474" s="43">
        <v>220</v>
      </c>
      <c r="I474" s="126">
        <v>13900</v>
      </c>
      <c r="J474" s="126">
        <v>16300</v>
      </c>
      <c r="K474" s="43" t="s">
        <v>136</v>
      </c>
      <c r="L474" s="126">
        <v>17300</v>
      </c>
      <c r="M474" s="106" t="str">
        <f t="shared" si="98"/>
        <v xml:space="preserve">"Performer" : </v>
      </c>
      <c r="N474" s="107" t="str">
        <f t="shared" si="99"/>
        <v xml:space="preserve">"Name" : </v>
      </c>
      <c r="O474" s="48" t="s">
        <v>421</v>
      </c>
      <c r="P474" s="107" t="str">
        <f t="shared" si="100"/>
        <v xml:space="preserve">"Music_Type" : </v>
      </c>
      <c r="Q474" s="48" t="s">
        <v>1093</v>
      </c>
      <c r="R474" s="107" t="str">
        <f t="shared" si="101"/>
        <v xml:space="preserve">"Services" : </v>
      </c>
      <c r="S474" s="46" t="s">
        <v>1115</v>
      </c>
      <c r="T474" s="120" t="str">
        <f t="shared" si="102"/>
        <v xml:space="preserve">"Sponsor" : </v>
      </c>
      <c r="U474" s="107" t="str">
        <f t="shared" si="103"/>
        <v xml:space="preserve">"Name" : </v>
      </c>
      <c r="V474" s="124" t="s">
        <v>1754</v>
      </c>
      <c r="W474" s="107" t="str">
        <f t="shared" si="104"/>
        <v xml:space="preserve">"Amount" : </v>
      </c>
      <c r="X474" s="125">
        <v>39000</v>
      </c>
      <c r="Y474" s="107" t="str">
        <f t="shared" si="105"/>
        <v xml:space="preserve">"Services" : </v>
      </c>
      <c r="Z474" s="124" t="s">
        <v>2067</v>
      </c>
      <c r="AA474" s="120" t="str">
        <f t="shared" si="106"/>
        <v xml:space="preserve">"Stadium" : </v>
      </c>
      <c r="AB474" s="107" t="str">
        <f t="shared" si="107"/>
        <v xml:space="preserve">"Name" : </v>
      </c>
      <c r="AC474" s="124" t="s">
        <v>2099</v>
      </c>
      <c r="AD474" s="107" t="str">
        <f t="shared" si="108"/>
        <v xml:space="preserve">"City" : </v>
      </c>
      <c r="AE474" s="124" t="s">
        <v>2116</v>
      </c>
      <c r="AF474" s="107" t="str">
        <f t="shared" si="109"/>
        <v xml:space="preserve">"Type" : </v>
      </c>
      <c r="AG474" s="124" t="s">
        <v>2127</v>
      </c>
      <c r="AH474" s="107" t="str">
        <f t="shared" si="110"/>
        <v xml:space="preserve">"Capacity" : </v>
      </c>
      <c r="AI474" s="124">
        <v>34000</v>
      </c>
      <c r="AJ474" s="107" t="str">
        <f t="shared" si="111"/>
        <v>"Acoustics" :</v>
      </c>
      <c r="AK474" s="124" t="s">
        <v>134</v>
      </c>
      <c r="AL474" s="119" t="s">
        <v>2197</v>
      </c>
      <c r="AM474" s="128" t="s">
        <v>2152</v>
      </c>
      <c r="AN474" s="119" t="s">
        <v>2198</v>
      </c>
      <c r="AO474" s="128" t="s">
        <v>2169</v>
      </c>
    </row>
    <row r="475" spans="1:41" ht="12" x14ac:dyDescent="0.25">
      <c r="A475" s="43">
        <v>461</v>
      </c>
      <c r="B475" s="43">
        <v>2011</v>
      </c>
      <c r="C475" s="43">
        <v>10</v>
      </c>
      <c r="D475" s="43">
        <v>100</v>
      </c>
      <c r="E475" s="43">
        <v>44400</v>
      </c>
      <c r="F475" s="43">
        <v>44300</v>
      </c>
      <c r="G475" s="43">
        <v>15</v>
      </c>
      <c r="H475" s="43">
        <v>65</v>
      </c>
      <c r="I475" s="126">
        <v>14900</v>
      </c>
      <c r="J475" s="126">
        <v>2000</v>
      </c>
      <c r="K475" s="43" t="s">
        <v>133</v>
      </c>
      <c r="L475" s="126">
        <v>14500</v>
      </c>
      <c r="M475" s="106" t="str">
        <f t="shared" si="98"/>
        <v xml:space="preserve">"Performer" : </v>
      </c>
      <c r="N475" s="107" t="str">
        <f t="shared" si="99"/>
        <v xml:space="preserve">"Name" : </v>
      </c>
      <c r="O475" s="48" t="s">
        <v>765</v>
      </c>
      <c r="P475" s="107" t="str">
        <f t="shared" si="100"/>
        <v xml:space="preserve">"Music_Type" : </v>
      </c>
      <c r="Q475" s="48" t="s">
        <v>1098</v>
      </c>
      <c r="R475" s="107" t="str">
        <f t="shared" si="101"/>
        <v xml:space="preserve">"Services" : </v>
      </c>
      <c r="S475" s="46" t="s">
        <v>1118</v>
      </c>
      <c r="T475" s="120" t="str">
        <f t="shared" si="102"/>
        <v xml:space="preserve">"Sponsor" : </v>
      </c>
      <c r="U475" s="107" t="str">
        <f t="shared" si="103"/>
        <v xml:space="preserve">"Name" : </v>
      </c>
      <c r="V475" s="124" t="s">
        <v>1755</v>
      </c>
      <c r="W475" s="107" t="str">
        <f t="shared" si="104"/>
        <v xml:space="preserve">"Amount" : </v>
      </c>
      <c r="X475" s="125">
        <v>318000</v>
      </c>
      <c r="Y475" s="107" t="str">
        <f t="shared" si="105"/>
        <v xml:space="preserve">"Services" : </v>
      </c>
      <c r="Z475" s="124" t="s">
        <v>2080</v>
      </c>
      <c r="AA475" s="120" t="str">
        <f t="shared" si="106"/>
        <v xml:space="preserve">"Stadium" : </v>
      </c>
      <c r="AB475" s="107" t="str">
        <f t="shared" si="107"/>
        <v xml:space="preserve">"Name" : </v>
      </c>
      <c r="AC475" s="124" t="s">
        <v>2103</v>
      </c>
      <c r="AD475" s="107" t="str">
        <f t="shared" si="108"/>
        <v xml:space="preserve">"City" : </v>
      </c>
      <c r="AE475" s="124" t="s">
        <v>2118</v>
      </c>
      <c r="AF475" s="107" t="str">
        <f t="shared" si="109"/>
        <v xml:space="preserve">"Type" : </v>
      </c>
      <c r="AG475" s="124" t="s">
        <v>2127</v>
      </c>
      <c r="AH475" s="107" t="str">
        <f t="shared" si="110"/>
        <v xml:space="preserve">"Capacity" : </v>
      </c>
      <c r="AI475" s="124">
        <v>45000</v>
      </c>
      <c r="AJ475" s="107" t="str">
        <f t="shared" si="111"/>
        <v>"Acoustics" :</v>
      </c>
      <c r="AK475" s="124" t="s">
        <v>134</v>
      </c>
      <c r="AL475" s="119" t="s">
        <v>2197</v>
      </c>
      <c r="AM475" s="128" t="s">
        <v>2151</v>
      </c>
      <c r="AN475" s="119" t="s">
        <v>2198</v>
      </c>
      <c r="AO475" s="128" t="s">
        <v>2181</v>
      </c>
    </row>
    <row r="476" spans="1:41" ht="12" x14ac:dyDescent="0.25">
      <c r="A476" s="43">
        <v>462</v>
      </c>
      <c r="B476" s="43">
        <v>2010</v>
      </c>
      <c r="C476" s="43">
        <v>5</v>
      </c>
      <c r="D476" s="43">
        <v>120</v>
      </c>
      <c r="E476" s="43">
        <v>54100</v>
      </c>
      <c r="F476" s="43">
        <v>50600</v>
      </c>
      <c r="G476" s="43">
        <v>50</v>
      </c>
      <c r="H476" s="43">
        <v>175</v>
      </c>
      <c r="I476" s="126">
        <v>58700</v>
      </c>
      <c r="J476" s="126">
        <v>12500</v>
      </c>
      <c r="K476" s="43" t="s">
        <v>135</v>
      </c>
      <c r="L476" s="126">
        <v>13200</v>
      </c>
      <c r="M476" s="106" t="str">
        <f t="shared" si="98"/>
        <v xml:space="preserve">"Performer" : </v>
      </c>
      <c r="N476" s="107" t="str">
        <f t="shared" si="99"/>
        <v xml:space="preserve">"Name" : </v>
      </c>
      <c r="O476" s="48" t="s">
        <v>507</v>
      </c>
      <c r="P476" s="107" t="str">
        <f t="shared" si="100"/>
        <v xml:space="preserve">"Music_Type" : </v>
      </c>
      <c r="Q476" s="48" t="s">
        <v>1093</v>
      </c>
      <c r="R476" s="107" t="str">
        <f t="shared" si="101"/>
        <v xml:space="preserve">"Services" : </v>
      </c>
      <c r="S476" s="46" t="s">
        <v>1113</v>
      </c>
      <c r="T476" s="120" t="str">
        <f t="shared" si="102"/>
        <v xml:space="preserve">"Sponsor" : </v>
      </c>
      <c r="U476" s="107" t="str">
        <f t="shared" si="103"/>
        <v xml:space="preserve">"Name" : </v>
      </c>
      <c r="V476" s="124" t="s">
        <v>1206</v>
      </c>
      <c r="W476" s="107" t="str">
        <f t="shared" si="104"/>
        <v xml:space="preserve">"Amount" : </v>
      </c>
      <c r="X476" s="125">
        <v>9000</v>
      </c>
      <c r="Y476" s="107" t="str">
        <f t="shared" si="105"/>
        <v xml:space="preserve">"Services" : </v>
      </c>
      <c r="Z476" s="124" t="s">
        <v>2090</v>
      </c>
      <c r="AA476" s="120" t="str">
        <f t="shared" si="106"/>
        <v xml:space="preserve">"Stadium" : </v>
      </c>
      <c r="AB476" s="107" t="str">
        <f t="shared" si="107"/>
        <v xml:space="preserve">"Name" : </v>
      </c>
      <c r="AC476" s="124" t="s">
        <v>2109</v>
      </c>
      <c r="AD476" s="107" t="str">
        <f t="shared" si="108"/>
        <v xml:space="preserve">"City" : </v>
      </c>
      <c r="AE476" s="124" t="s">
        <v>2122</v>
      </c>
      <c r="AF476" s="107" t="str">
        <f t="shared" si="109"/>
        <v xml:space="preserve">"Type" : </v>
      </c>
      <c r="AG476" s="124" t="s">
        <v>2127</v>
      </c>
      <c r="AH476" s="107" t="str">
        <f t="shared" si="110"/>
        <v xml:space="preserve">"Capacity" : </v>
      </c>
      <c r="AI476" s="124">
        <v>22000</v>
      </c>
      <c r="AJ476" s="107" t="str">
        <f t="shared" si="111"/>
        <v>"Acoustics" :</v>
      </c>
      <c r="AK476" s="124" t="s">
        <v>134</v>
      </c>
      <c r="AL476" s="119" t="s">
        <v>2197</v>
      </c>
      <c r="AM476" s="128" t="s">
        <v>2131</v>
      </c>
      <c r="AN476" s="119" t="s">
        <v>2198</v>
      </c>
      <c r="AO476" s="128" t="s">
        <v>2177</v>
      </c>
    </row>
    <row r="477" spans="1:41" ht="12" x14ac:dyDescent="0.25">
      <c r="A477" s="43">
        <v>463</v>
      </c>
      <c r="B477" s="43">
        <v>2015</v>
      </c>
      <c r="C477" s="43">
        <v>1</v>
      </c>
      <c r="D477" s="43">
        <v>80</v>
      </c>
      <c r="E477" s="43">
        <v>55400</v>
      </c>
      <c r="F477" s="43">
        <v>55600</v>
      </c>
      <c r="G477" s="43">
        <v>45</v>
      </c>
      <c r="H477" s="43">
        <v>70</v>
      </c>
      <c r="I477" s="126">
        <v>47900</v>
      </c>
      <c r="J477" s="126">
        <v>59300</v>
      </c>
      <c r="K477" s="43" t="s">
        <v>136</v>
      </c>
      <c r="L477" s="126">
        <v>13900</v>
      </c>
      <c r="M477" s="106" t="str">
        <f t="shared" si="98"/>
        <v xml:space="preserve">"Performer" : </v>
      </c>
      <c r="N477" s="107" t="str">
        <f t="shared" si="99"/>
        <v xml:space="preserve">"Name" : </v>
      </c>
      <c r="O477" s="48" t="s">
        <v>766</v>
      </c>
      <c r="P477" s="107" t="str">
        <f t="shared" si="100"/>
        <v xml:space="preserve">"Music_Type" : </v>
      </c>
      <c r="Q477" s="48" t="s">
        <v>1098</v>
      </c>
      <c r="R477" s="107" t="str">
        <f t="shared" si="101"/>
        <v xml:space="preserve">"Services" : </v>
      </c>
      <c r="S477" s="46" t="s">
        <v>1115</v>
      </c>
      <c r="T477" s="120" t="str">
        <f t="shared" si="102"/>
        <v xml:space="preserve">"Sponsor" : </v>
      </c>
      <c r="U477" s="107" t="str">
        <f t="shared" si="103"/>
        <v xml:space="preserve">"Name" : </v>
      </c>
      <c r="V477" s="124" t="s">
        <v>1756</v>
      </c>
      <c r="W477" s="107" t="str">
        <f t="shared" si="104"/>
        <v xml:space="preserve">"Amount" : </v>
      </c>
      <c r="X477" s="125">
        <v>188000</v>
      </c>
      <c r="Y477" s="107" t="str">
        <f t="shared" si="105"/>
        <v xml:space="preserve">"Services" : </v>
      </c>
      <c r="Z477" s="124" t="s">
        <v>2072</v>
      </c>
      <c r="AA477" s="120" t="str">
        <f t="shared" si="106"/>
        <v xml:space="preserve">"Stadium" : </v>
      </c>
      <c r="AB477" s="107" t="str">
        <f t="shared" si="107"/>
        <v xml:space="preserve">"Name" : </v>
      </c>
      <c r="AC477" s="124" t="s">
        <v>2111</v>
      </c>
      <c r="AD477" s="107" t="str">
        <f t="shared" si="108"/>
        <v xml:space="preserve">"City" : </v>
      </c>
      <c r="AE477" s="124" t="s">
        <v>2114</v>
      </c>
      <c r="AF477" s="107" t="str">
        <f t="shared" si="109"/>
        <v xml:space="preserve">"Type" : </v>
      </c>
      <c r="AG477" s="124" t="s">
        <v>2124</v>
      </c>
      <c r="AH477" s="107" t="str">
        <f t="shared" si="110"/>
        <v xml:space="preserve">"Capacity" : </v>
      </c>
      <c r="AI477" s="124">
        <v>1200</v>
      </c>
      <c r="AJ477" s="107" t="str">
        <f t="shared" si="111"/>
        <v>"Acoustics" :</v>
      </c>
      <c r="AK477" s="124" t="s">
        <v>135</v>
      </c>
      <c r="AL477" s="119" t="s">
        <v>2197</v>
      </c>
      <c r="AM477" s="128" t="s">
        <v>2142</v>
      </c>
      <c r="AN477" s="119" t="s">
        <v>2198</v>
      </c>
      <c r="AO477" s="128" t="s">
        <v>2179</v>
      </c>
    </row>
    <row r="478" spans="1:41" ht="12" x14ac:dyDescent="0.25">
      <c r="A478" s="43">
        <v>464</v>
      </c>
      <c r="B478" s="43">
        <v>2016</v>
      </c>
      <c r="C478" s="43">
        <v>6</v>
      </c>
      <c r="D478" s="43">
        <v>70</v>
      </c>
      <c r="E478" s="43">
        <v>12000</v>
      </c>
      <c r="F478" s="43">
        <v>9800</v>
      </c>
      <c r="G478" s="43">
        <v>60</v>
      </c>
      <c r="H478" s="43">
        <v>255</v>
      </c>
      <c r="I478" s="126">
        <v>44100</v>
      </c>
      <c r="J478" s="126">
        <v>21500</v>
      </c>
      <c r="K478" s="43" t="s">
        <v>134</v>
      </c>
      <c r="L478" s="126">
        <v>28900</v>
      </c>
      <c r="M478" s="106" t="str">
        <f t="shared" si="98"/>
        <v xml:space="preserve">"Performer" : </v>
      </c>
      <c r="N478" s="107" t="str">
        <f t="shared" si="99"/>
        <v xml:space="preserve">"Name" : </v>
      </c>
      <c r="O478" s="48" t="s">
        <v>457</v>
      </c>
      <c r="P478" s="107" t="str">
        <f t="shared" si="100"/>
        <v xml:space="preserve">"Music_Type" : </v>
      </c>
      <c r="Q478" s="48" t="s">
        <v>1095</v>
      </c>
      <c r="R478" s="107" t="str">
        <f t="shared" si="101"/>
        <v xml:space="preserve">"Services" : </v>
      </c>
      <c r="S478" s="46" t="s">
        <v>1123</v>
      </c>
      <c r="T478" s="120" t="str">
        <f t="shared" si="102"/>
        <v xml:space="preserve">"Sponsor" : </v>
      </c>
      <c r="U478" s="107" t="str">
        <f t="shared" si="103"/>
        <v xml:space="preserve">"Name" : </v>
      </c>
      <c r="V478" s="124" t="s">
        <v>1757</v>
      </c>
      <c r="W478" s="107" t="str">
        <f t="shared" si="104"/>
        <v xml:space="preserve">"Amount" : </v>
      </c>
      <c r="X478" s="125">
        <v>307000</v>
      </c>
      <c r="Y478" s="107" t="str">
        <f t="shared" si="105"/>
        <v xml:space="preserve">"Services" : </v>
      </c>
      <c r="Z478" s="124" t="s">
        <v>2086</v>
      </c>
      <c r="AA478" s="120" t="str">
        <f t="shared" si="106"/>
        <v xml:space="preserve">"Stadium" : </v>
      </c>
      <c r="AB478" s="107" t="str">
        <f t="shared" si="107"/>
        <v xml:space="preserve">"Name" : </v>
      </c>
      <c r="AC478" s="124" t="s">
        <v>2096</v>
      </c>
      <c r="AD478" s="107" t="str">
        <f t="shared" si="108"/>
        <v xml:space="preserve">"City" : </v>
      </c>
      <c r="AE478" s="124" t="s">
        <v>2114</v>
      </c>
      <c r="AF478" s="107" t="str">
        <f t="shared" si="109"/>
        <v xml:space="preserve">"Type" : </v>
      </c>
      <c r="AG478" s="124" t="s">
        <v>2124</v>
      </c>
      <c r="AH478" s="107" t="str">
        <f t="shared" si="110"/>
        <v xml:space="preserve">"Capacity" : </v>
      </c>
      <c r="AI478" s="124">
        <v>1200</v>
      </c>
      <c r="AJ478" s="107" t="str">
        <f t="shared" si="111"/>
        <v>"Acoustics" :</v>
      </c>
      <c r="AK478" s="124" t="s">
        <v>135</v>
      </c>
      <c r="AL478" s="119" t="s">
        <v>2197</v>
      </c>
      <c r="AM478" s="128" t="s">
        <v>2137</v>
      </c>
      <c r="AN478" s="119" t="s">
        <v>2198</v>
      </c>
      <c r="AO478" s="128" t="s">
        <v>2166</v>
      </c>
    </row>
    <row r="479" spans="1:41" ht="12" x14ac:dyDescent="0.25">
      <c r="A479" s="43">
        <v>465</v>
      </c>
      <c r="B479" s="43">
        <v>2010</v>
      </c>
      <c r="C479" s="43">
        <v>11</v>
      </c>
      <c r="D479" s="43">
        <v>70</v>
      </c>
      <c r="E479" s="43">
        <v>59600</v>
      </c>
      <c r="F479" s="43">
        <v>62100</v>
      </c>
      <c r="G479" s="43">
        <v>45</v>
      </c>
      <c r="H479" s="43">
        <v>120</v>
      </c>
      <c r="I479" s="126">
        <v>37300</v>
      </c>
      <c r="J479" s="126">
        <v>99000</v>
      </c>
      <c r="K479" s="43" t="s">
        <v>134</v>
      </c>
      <c r="L479" s="126">
        <v>19600</v>
      </c>
      <c r="M479" s="106" t="str">
        <f t="shared" si="98"/>
        <v xml:space="preserve">"Performer" : </v>
      </c>
      <c r="N479" s="107" t="str">
        <f t="shared" si="99"/>
        <v xml:space="preserve">"Name" : </v>
      </c>
      <c r="O479" s="48" t="s">
        <v>767</v>
      </c>
      <c r="P479" s="107" t="str">
        <f t="shared" si="100"/>
        <v xml:space="preserve">"Music_Type" : </v>
      </c>
      <c r="Q479" s="48" t="s">
        <v>1096</v>
      </c>
      <c r="R479" s="107" t="str">
        <f t="shared" si="101"/>
        <v xml:space="preserve">"Services" : </v>
      </c>
      <c r="S479" s="46" t="s">
        <v>1123</v>
      </c>
      <c r="T479" s="120" t="str">
        <f t="shared" si="102"/>
        <v xml:space="preserve">"Sponsor" : </v>
      </c>
      <c r="U479" s="107" t="str">
        <f t="shared" si="103"/>
        <v xml:space="preserve">"Name" : </v>
      </c>
      <c r="V479" s="124" t="s">
        <v>1754</v>
      </c>
      <c r="W479" s="107" t="str">
        <f t="shared" si="104"/>
        <v xml:space="preserve">"Amount" : </v>
      </c>
      <c r="X479" s="125">
        <v>385000</v>
      </c>
      <c r="Y479" s="107" t="str">
        <f t="shared" si="105"/>
        <v xml:space="preserve">"Services" : </v>
      </c>
      <c r="Z479" s="124" t="s">
        <v>2086</v>
      </c>
      <c r="AA479" s="120" t="str">
        <f t="shared" si="106"/>
        <v xml:space="preserve">"Stadium" : </v>
      </c>
      <c r="AB479" s="107" t="str">
        <f t="shared" si="107"/>
        <v xml:space="preserve">"Name" : </v>
      </c>
      <c r="AC479" s="124" t="s">
        <v>2103</v>
      </c>
      <c r="AD479" s="107" t="str">
        <f t="shared" si="108"/>
        <v xml:space="preserve">"City" : </v>
      </c>
      <c r="AE479" s="124" t="s">
        <v>2118</v>
      </c>
      <c r="AF479" s="107" t="str">
        <f t="shared" si="109"/>
        <v xml:space="preserve">"Type" : </v>
      </c>
      <c r="AG479" s="124" t="s">
        <v>2127</v>
      </c>
      <c r="AH479" s="107" t="str">
        <f t="shared" si="110"/>
        <v xml:space="preserve">"Capacity" : </v>
      </c>
      <c r="AI479" s="124">
        <v>45000</v>
      </c>
      <c r="AJ479" s="107" t="str">
        <f t="shared" si="111"/>
        <v>"Acoustics" :</v>
      </c>
      <c r="AK479" s="124" t="s">
        <v>134</v>
      </c>
      <c r="AL479" s="119" t="s">
        <v>2197</v>
      </c>
      <c r="AM479" s="128" t="s">
        <v>2155</v>
      </c>
      <c r="AN479" s="119" t="s">
        <v>2198</v>
      </c>
      <c r="AO479" s="128" t="s">
        <v>2192</v>
      </c>
    </row>
    <row r="480" spans="1:41" ht="12" x14ac:dyDescent="0.25">
      <c r="A480" s="43">
        <v>466</v>
      </c>
      <c r="B480" s="43">
        <v>2012</v>
      </c>
      <c r="C480" s="43">
        <v>11</v>
      </c>
      <c r="D480" s="43">
        <v>85</v>
      </c>
      <c r="E480" s="43">
        <v>3800</v>
      </c>
      <c r="F480" s="43">
        <v>3900</v>
      </c>
      <c r="G480" s="43">
        <v>25</v>
      </c>
      <c r="H480" s="43">
        <v>115</v>
      </c>
      <c r="I480" s="126">
        <v>78900</v>
      </c>
      <c r="J480" s="126">
        <v>43100</v>
      </c>
      <c r="K480" s="43" t="s">
        <v>133</v>
      </c>
      <c r="L480" s="126">
        <v>49200</v>
      </c>
      <c r="M480" s="106" t="str">
        <f t="shared" si="98"/>
        <v xml:space="preserve">"Performer" : </v>
      </c>
      <c r="N480" s="107" t="str">
        <f t="shared" si="99"/>
        <v xml:space="preserve">"Name" : </v>
      </c>
      <c r="O480" s="48" t="s">
        <v>768</v>
      </c>
      <c r="P480" s="107" t="str">
        <f t="shared" si="100"/>
        <v xml:space="preserve">"Music_Type" : </v>
      </c>
      <c r="Q480" s="48" t="s">
        <v>1097</v>
      </c>
      <c r="R480" s="107" t="str">
        <f t="shared" si="101"/>
        <v xml:space="preserve">"Services" : </v>
      </c>
      <c r="S480" s="46" t="s">
        <v>1106</v>
      </c>
      <c r="T480" s="120" t="str">
        <f t="shared" si="102"/>
        <v xml:space="preserve">"Sponsor" : </v>
      </c>
      <c r="U480" s="107" t="str">
        <f t="shared" si="103"/>
        <v xml:space="preserve">"Name" : </v>
      </c>
      <c r="V480" s="124" t="s">
        <v>1758</v>
      </c>
      <c r="W480" s="107" t="str">
        <f t="shared" si="104"/>
        <v xml:space="preserve">"Amount" : </v>
      </c>
      <c r="X480" s="125">
        <v>385000</v>
      </c>
      <c r="Y480" s="107" t="str">
        <f t="shared" si="105"/>
        <v xml:space="preserve">"Services" : </v>
      </c>
      <c r="Z480" s="124" t="s">
        <v>2080</v>
      </c>
      <c r="AA480" s="120" t="str">
        <f t="shared" si="106"/>
        <v xml:space="preserve">"Stadium" : </v>
      </c>
      <c r="AB480" s="107" t="str">
        <f t="shared" si="107"/>
        <v xml:space="preserve">"Name" : </v>
      </c>
      <c r="AC480" s="124" t="s">
        <v>2097</v>
      </c>
      <c r="AD480" s="107" t="str">
        <f t="shared" si="108"/>
        <v xml:space="preserve">"City" : </v>
      </c>
      <c r="AE480" s="124" t="s">
        <v>2115</v>
      </c>
      <c r="AF480" s="107" t="str">
        <f t="shared" si="109"/>
        <v xml:space="preserve">"Type" : </v>
      </c>
      <c r="AG480" s="124" t="s">
        <v>2127</v>
      </c>
      <c r="AH480" s="107" t="str">
        <f t="shared" si="110"/>
        <v xml:space="preserve">"Capacity" : </v>
      </c>
      <c r="AI480" s="124">
        <v>49866</v>
      </c>
      <c r="AJ480" s="107" t="str">
        <f t="shared" si="111"/>
        <v>"Acoustics" :</v>
      </c>
      <c r="AK480" s="124" t="s">
        <v>134</v>
      </c>
      <c r="AL480" s="119" t="s">
        <v>2197</v>
      </c>
      <c r="AM480" s="128" t="s">
        <v>2148</v>
      </c>
      <c r="AN480" s="119" t="s">
        <v>2198</v>
      </c>
      <c r="AO480" s="128" t="s">
        <v>2180</v>
      </c>
    </row>
    <row r="481" spans="1:41" ht="12" x14ac:dyDescent="0.25">
      <c r="A481" s="43">
        <v>467</v>
      </c>
      <c r="B481" s="43">
        <v>2019</v>
      </c>
      <c r="C481" s="43">
        <v>1</v>
      </c>
      <c r="D481" s="43">
        <v>115</v>
      </c>
      <c r="E481" s="43">
        <v>72500</v>
      </c>
      <c r="F481" s="43">
        <v>76000</v>
      </c>
      <c r="G481" s="43">
        <v>15</v>
      </c>
      <c r="H481" s="43">
        <v>25</v>
      </c>
      <c r="I481" s="126">
        <v>97100</v>
      </c>
      <c r="J481" s="126">
        <v>21200</v>
      </c>
      <c r="K481" s="43" t="s">
        <v>135</v>
      </c>
      <c r="L481" s="126">
        <v>34700</v>
      </c>
      <c r="M481" s="106" t="str">
        <f t="shared" si="98"/>
        <v xml:space="preserve">"Performer" : </v>
      </c>
      <c r="N481" s="107" t="str">
        <f t="shared" si="99"/>
        <v xml:space="preserve">"Name" : </v>
      </c>
      <c r="O481" s="48" t="s">
        <v>338</v>
      </c>
      <c r="P481" s="107" t="str">
        <f t="shared" si="100"/>
        <v xml:space="preserve">"Music_Type" : </v>
      </c>
      <c r="Q481" s="48" t="s">
        <v>1096</v>
      </c>
      <c r="R481" s="107" t="str">
        <f t="shared" si="101"/>
        <v xml:space="preserve">"Services" : </v>
      </c>
      <c r="S481" s="46" t="s">
        <v>1127</v>
      </c>
      <c r="T481" s="120" t="str">
        <f t="shared" si="102"/>
        <v xml:space="preserve">"Sponsor" : </v>
      </c>
      <c r="U481" s="107" t="str">
        <f t="shared" si="103"/>
        <v xml:space="preserve">"Name" : </v>
      </c>
      <c r="V481" s="124" t="s">
        <v>1372</v>
      </c>
      <c r="W481" s="107" t="str">
        <f t="shared" si="104"/>
        <v xml:space="preserve">"Amount" : </v>
      </c>
      <c r="X481" s="125">
        <v>9000</v>
      </c>
      <c r="Y481" s="107" t="str">
        <f t="shared" si="105"/>
        <v xml:space="preserve">"Services" : </v>
      </c>
      <c r="Z481" s="124" t="s">
        <v>2076</v>
      </c>
      <c r="AA481" s="120" t="str">
        <f t="shared" si="106"/>
        <v xml:space="preserve">"Stadium" : </v>
      </c>
      <c r="AB481" s="107" t="str">
        <f t="shared" si="107"/>
        <v xml:space="preserve">"Name" : </v>
      </c>
      <c r="AC481" s="124" t="s">
        <v>2105</v>
      </c>
      <c r="AD481" s="107" t="str">
        <f t="shared" si="108"/>
        <v xml:space="preserve">"City" : </v>
      </c>
      <c r="AE481" s="124" t="s">
        <v>2119</v>
      </c>
      <c r="AF481" s="107" t="str">
        <f t="shared" si="109"/>
        <v xml:space="preserve">"Type" : </v>
      </c>
      <c r="AG481" s="124" t="s">
        <v>2127</v>
      </c>
      <c r="AH481" s="107" t="str">
        <f t="shared" si="110"/>
        <v xml:space="preserve">"Capacity" : </v>
      </c>
      <c r="AI481" s="124">
        <v>27000</v>
      </c>
      <c r="AJ481" s="107" t="str">
        <f t="shared" si="111"/>
        <v>"Acoustics" :</v>
      </c>
      <c r="AK481" s="124" t="s">
        <v>134</v>
      </c>
      <c r="AL481" s="119" t="s">
        <v>2197</v>
      </c>
      <c r="AM481" s="128" t="s">
        <v>2139</v>
      </c>
      <c r="AN481" s="119" t="s">
        <v>2198</v>
      </c>
      <c r="AO481" s="128" t="s">
        <v>2181</v>
      </c>
    </row>
    <row r="482" spans="1:41" ht="12" x14ac:dyDescent="0.25">
      <c r="A482" s="43">
        <v>468</v>
      </c>
      <c r="B482" s="43">
        <v>2013</v>
      </c>
      <c r="C482" s="43">
        <v>11</v>
      </c>
      <c r="D482" s="43">
        <v>145</v>
      </c>
      <c r="E482" s="43">
        <v>28800</v>
      </c>
      <c r="F482" s="43">
        <v>24400</v>
      </c>
      <c r="G482" s="43">
        <v>50</v>
      </c>
      <c r="H482" s="43">
        <v>170</v>
      </c>
      <c r="I482" s="126">
        <v>11200</v>
      </c>
      <c r="J482" s="126">
        <v>97300</v>
      </c>
      <c r="K482" s="43" t="s">
        <v>133</v>
      </c>
      <c r="L482" s="126">
        <v>39600</v>
      </c>
      <c r="M482" s="106" t="str">
        <f t="shared" si="98"/>
        <v xml:space="preserve">"Performer" : </v>
      </c>
      <c r="N482" s="107" t="str">
        <f t="shared" si="99"/>
        <v xml:space="preserve">"Name" : </v>
      </c>
      <c r="O482" s="48" t="s">
        <v>769</v>
      </c>
      <c r="P482" s="107" t="str">
        <f t="shared" si="100"/>
        <v xml:space="preserve">"Music_Type" : </v>
      </c>
      <c r="Q482" s="48" t="s">
        <v>1094</v>
      </c>
      <c r="R482" s="107" t="str">
        <f t="shared" si="101"/>
        <v xml:space="preserve">"Services" : </v>
      </c>
      <c r="S482" s="46" t="s">
        <v>1130</v>
      </c>
      <c r="T482" s="120" t="str">
        <f t="shared" si="102"/>
        <v xml:space="preserve">"Sponsor" : </v>
      </c>
      <c r="U482" s="107" t="str">
        <f t="shared" si="103"/>
        <v xml:space="preserve">"Name" : </v>
      </c>
      <c r="V482" s="124" t="s">
        <v>1212</v>
      </c>
      <c r="W482" s="107" t="str">
        <f t="shared" si="104"/>
        <v xml:space="preserve">"Amount" : </v>
      </c>
      <c r="X482" s="125">
        <v>436000</v>
      </c>
      <c r="Y482" s="107" t="str">
        <f t="shared" si="105"/>
        <v xml:space="preserve">"Services" : </v>
      </c>
      <c r="Z482" s="124" t="s">
        <v>2074</v>
      </c>
      <c r="AA482" s="120" t="str">
        <f t="shared" si="106"/>
        <v xml:space="preserve">"Stadium" : </v>
      </c>
      <c r="AB482" s="107" t="str">
        <f t="shared" si="107"/>
        <v xml:space="preserve">"Name" : </v>
      </c>
      <c r="AC482" s="124" t="s">
        <v>2112</v>
      </c>
      <c r="AD482" s="107" t="str">
        <f t="shared" si="108"/>
        <v xml:space="preserve">"City" : </v>
      </c>
      <c r="AE482" s="124" t="s">
        <v>2123</v>
      </c>
      <c r="AF482" s="107" t="str">
        <f t="shared" si="109"/>
        <v xml:space="preserve">"Type" : </v>
      </c>
      <c r="AG482" s="124" t="s">
        <v>2128</v>
      </c>
      <c r="AH482" s="107" t="str">
        <f t="shared" si="110"/>
        <v xml:space="preserve">"Capacity" : </v>
      </c>
      <c r="AI482" s="124">
        <v>11000</v>
      </c>
      <c r="AJ482" s="107" t="str">
        <f t="shared" si="111"/>
        <v>"Acoustics" :</v>
      </c>
      <c r="AK482" s="124" t="s">
        <v>135</v>
      </c>
      <c r="AL482" s="119" t="s">
        <v>2197</v>
      </c>
      <c r="AM482" s="128" t="s">
        <v>2146</v>
      </c>
      <c r="AN482" s="119" t="s">
        <v>2198</v>
      </c>
      <c r="AO482" s="128" t="s">
        <v>2167</v>
      </c>
    </row>
    <row r="483" spans="1:41" ht="12" x14ac:dyDescent="0.25">
      <c r="A483" s="43">
        <v>469</v>
      </c>
      <c r="B483" s="43">
        <v>2023</v>
      </c>
      <c r="C483" s="43">
        <v>4</v>
      </c>
      <c r="D483" s="43">
        <v>90</v>
      </c>
      <c r="E483" s="43">
        <v>29500</v>
      </c>
      <c r="F483" s="43">
        <v>24400</v>
      </c>
      <c r="G483" s="43">
        <v>50</v>
      </c>
      <c r="H483" s="43">
        <v>135</v>
      </c>
      <c r="I483" s="126">
        <v>53600</v>
      </c>
      <c r="J483" s="126">
        <v>33200</v>
      </c>
      <c r="K483" s="43" t="s">
        <v>136</v>
      </c>
      <c r="L483" s="126">
        <v>28300</v>
      </c>
      <c r="M483" s="106" t="str">
        <f t="shared" si="98"/>
        <v xml:space="preserve">"Performer" : </v>
      </c>
      <c r="N483" s="107" t="str">
        <f t="shared" si="99"/>
        <v xml:space="preserve">"Name" : </v>
      </c>
      <c r="O483" s="48" t="s">
        <v>770</v>
      </c>
      <c r="P483" s="107" t="str">
        <f t="shared" si="100"/>
        <v xml:space="preserve">"Music_Type" : </v>
      </c>
      <c r="Q483" s="48" t="s">
        <v>1098</v>
      </c>
      <c r="R483" s="107" t="str">
        <f t="shared" si="101"/>
        <v xml:space="preserve">"Services" : </v>
      </c>
      <c r="S483" s="46" t="s">
        <v>1121</v>
      </c>
      <c r="T483" s="120" t="str">
        <f t="shared" si="102"/>
        <v xml:space="preserve">"Sponsor" : </v>
      </c>
      <c r="U483" s="107" t="str">
        <f t="shared" si="103"/>
        <v xml:space="preserve">"Name" : </v>
      </c>
      <c r="V483" s="124" t="s">
        <v>1759</v>
      </c>
      <c r="W483" s="107" t="str">
        <f t="shared" si="104"/>
        <v xml:space="preserve">"Amount" : </v>
      </c>
      <c r="X483" s="125">
        <v>317000</v>
      </c>
      <c r="Y483" s="107" t="str">
        <f t="shared" si="105"/>
        <v xml:space="preserve">"Services" : </v>
      </c>
      <c r="Z483" s="124" t="s">
        <v>2094</v>
      </c>
      <c r="AA483" s="120" t="str">
        <f t="shared" si="106"/>
        <v xml:space="preserve">"Stadium" : </v>
      </c>
      <c r="AB483" s="107" t="str">
        <f t="shared" si="107"/>
        <v xml:space="preserve">"Name" : </v>
      </c>
      <c r="AC483" s="124" t="s">
        <v>2096</v>
      </c>
      <c r="AD483" s="107" t="str">
        <f t="shared" si="108"/>
        <v xml:space="preserve">"City" : </v>
      </c>
      <c r="AE483" s="124" t="s">
        <v>2114</v>
      </c>
      <c r="AF483" s="107" t="str">
        <f t="shared" si="109"/>
        <v xml:space="preserve">"Type" : </v>
      </c>
      <c r="AG483" s="124" t="s">
        <v>2124</v>
      </c>
      <c r="AH483" s="107" t="str">
        <f t="shared" si="110"/>
        <v xml:space="preserve">"Capacity" : </v>
      </c>
      <c r="AI483" s="124">
        <v>1200</v>
      </c>
      <c r="AJ483" s="107" t="str">
        <f t="shared" si="111"/>
        <v>"Acoustics" :</v>
      </c>
      <c r="AK483" s="124" t="s">
        <v>135</v>
      </c>
      <c r="AL483" s="119" t="s">
        <v>2197</v>
      </c>
      <c r="AM483" s="128" t="s">
        <v>2149</v>
      </c>
      <c r="AN483" s="119" t="s">
        <v>2198</v>
      </c>
      <c r="AO483" s="128" t="s">
        <v>2162</v>
      </c>
    </row>
    <row r="484" spans="1:41" ht="12" x14ac:dyDescent="0.25">
      <c r="A484" s="43">
        <v>470</v>
      </c>
      <c r="B484" s="43">
        <v>2022</v>
      </c>
      <c r="C484" s="43">
        <v>1</v>
      </c>
      <c r="D484" s="43">
        <v>70</v>
      </c>
      <c r="E484" s="43">
        <v>56100</v>
      </c>
      <c r="F484" s="43">
        <v>61500</v>
      </c>
      <c r="G484" s="43">
        <v>15</v>
      </c>
      <c r="H484" s="43">
        <v>75</v>
      </c>
      <c r="I484" s="126">
        <v>25400</v>
      </c>
      <c r="J484" s="126">
        <v>104100</v>
      </c>
      <c r="K484" s="43" t="s">
        <v>133</v>
      </c>
      <c r="L484" s="126">
        <v>38200</v>
      </c>
      <c r="M484" s="106" t="str">
        <f t="shared" si="98"/>
        <v xml:space="preserve">"Performer" : </v>
      </c>
      <c r="N484" s="107" t="str">
        <f t="shared" si="99"/>
        <v xml:space="preserve">"Name" : </v>
      </c>
      <c r="O484" s="48" t="s">
        <v>273</v>
      </c>
      <c r="P484" s="107" t="str">
        <f t="shared" si="100"/>
        <v xml:space="preserve">"Music_Type" : </v>
      </c>
      <c r="Q484" s="48" t="s">
        <v>1098</v>
      </c>
      <c r="R484" s="107" t="str">
        <f t="shared" si="101"/>
        <v xml:space="preserve">"Services" : </v>
      </c>
      <c r="S484" s="46" t="s">
        <v>1107</v>
      </c>
      <c r="T484" s="120" t="str">
        <f t="shared" si="102"/>
        <v xml:space="preserve">"Sponsor" : </v>
      </c>
      <c r="U484" s="107" t="str">
        <f t="shared" si="103"/>
        <v xml:space="preserve">"Name" : </v>
      </c>
      <c r="V484" s="124" t="s">
        <v>1475</v>
      </c>
      <c r="W484" s="107" t="str">
        <f t="shared" si="104"/>
        <v xml:space="preserve">"Amount" : </v>
      </c>
      <c r="X484" s="125">
        <v>285000</v>
      </c>
      <c r="Y484" s="107" t="str">
        <f t="shared" si="105"/>
        <v xml:space="preserve">"Services" : </v>
      </c>
      <c r="Z484" s="124" t="s">
        <v>2071</v>
      </c>
      <c r="AA484" s="120" t="str">
        <f t="shared" si="106"/>
        <v xml:space="preserve">"Stadium" : </v>
      </c>
      <c r="AB484" s="107" t="str">
        <f t="shared" si="107"/>
        <v xml:space="preserve">"Name" : </v>
      </c>
      <c r="AC484" s="124" t="s">
        <v>2110</v>
      </c>
      <c r="AD484" s="107" t="str">
        <f t="shared" si="108"/>
        <v xml:space="preserve">"City" : </v>
      </c>
      <c r="AE484" s="124" t="s">
        <v>2123</v>
      </c>
      <c r="AF484" s="107" t="str">
        <f t="shared" si="109"/>
        <v xml:space="preserve">"Type" : </v>
      </c>
      <c r="AG484" s="124" t="s">
        <v>2125</v>
      </c>
      <c r="AH484" s="107" t="str">
        <f t="shared" si="110"/>
        <v xml:space="preserve">"Capacity" : </v>
      </c>
      <c r="AI484" s="124">
        <v>18000</v>
      </c>
      <c r="AJ484" s="107" t="str">
        <f t="shared" si="111"/>
        <v>"Acoustics" :</v>
      </c>
      <c r="AK484" s="124" t="s">
        <v>134</v>
      </c>
      <c r="AL484" s="119" t="s">
        <v>2197</v>
      </c>
      <c r="AM484" s="128" t="s">
        <v>2138</v>
      </c>
      <c r="AN484" s="119" t="s">
        <v>2198</v>
      </c>
      <c r="AO484" s="128" t="s">
        <v>2191</v>
      </c>
    </row>
    <row r="485" spans="1:41" ht="12" x14ac:dyDescent="0.25">
      <c r="A485" s="43">
        <v>471</v>
      </c>
      <c r="B485" s="43">
        <v>2016</v>
      </c>
      <c r="C485" s="43">
        <v>3</v>
      </c>
      <c r="D485" s="43">
        <v>110</v>
      </c>
      <c r="E485" s="43">
        <v>35900</v>
      </c>
      <c r="F485" s="43">
        <v>33900</v>
      </c>
      <c r="G485" s="43">
        <v>35</v>
      </c>
      <c r="H485" s="43">
        <v>170</v>
      </c>
      <c r="I485" s="126">
        <v>62100</v>
      </c>
      <c r="J485" s="126">
        <v>50100</v>
      </c>
      <c r="K485" s="43" t="s">
        <v>135</v>
      </c>
      <c r="L485" s="126">
        <v>27200</v>
      </c>
      <c r="M485" s="106" t="str">
        <f t="shared" si="98"/>
        <v xml:space="preserve">"Performer" : </v>
      </c>
      <c r="N485" s="107" t="str">
        <f t="shared" si="99"/>
        <v xml:space="preserve">"Name" : </v>
      </c>
      <c r="O485" s="48" t="s">
        <v>771</v>
      </c>
      <c r="P485" s="107" t="str">
        <f t="shared" si="100"/>
        <v xml:space="preserve">"Music_Type" : </v>
      </c>
      <c r="Q485" s="48" t="s">
        <v>1095</v>
      </c>
      <c r="R485" s="107" t="str">
        <f t="shared" si="101"/>
        <v xml:space="preserve">"Services" : </v>
      </c>
      <c r="S485" s="46" t="s">
        <v>1132</v>
      </c>
      <c r="T485" s="120" t="str">
        <f t="shared" si="102"/>
        <v xml:space="preserve">"Sponsor" : </v>
      </c>
      <c r="U485" s="107" t="str">
        <f t="shared" si="103"/>
        <v xml:space="preserve">"Name" : </v>
      </c>
      <c r="V485" s="124" t="s">
        <v>1760</v>
      </c>
      <c r="W485" s="107" t="str">
        <f t="shared" si="104"/>
        <v xml:space="preserve">"Amount" : </v>
      </c>
      <c r="X485" s="125">
        <v>208000</v>
      </c>
      <c r="Y485" s="107" t="str">
        <f t="shared" si="105"/>
        <v xml:space="preserve">"Services" : </v>
      </c>
      <c r="Z485" s="124" t="s">
        <v>2085</v>
      </c>
      <c r="AA485" s="120" t="str">
        <f t="shared" si="106"/>
        <v xml:space="preserve">"Stadium" : </v>
      </c>
      <c r="AB485" s="107" t="str">
        <f t="shared" si="107"/>
        <v xml:space="preserve">"Name" : </v>
      </c>
      <c r="AC485" s="124" t="s">
        <v>2102</v>
      </c>
      <c r="AD485" s="107" t="str">
        <f t="shared" si="108"/>
        <v xml:space="preserve">"City" : </v>
      </c>
      <c r="AE485" s="124" t="s">
        <v>2114</v>
      </c>
      <c r="AF485" s="107" t="str">
        <f t="shared" si="109"/>
        <v xml:space="preserve">"Type" : </v>
      </c>
      <c r="AG485" s="124" t="s">
        <v>2124</v>
      </c>
      <c r="AH485" s="107" t="str">
        <f t="shared" si="110"/>
        <v xml:space="preserve">"Capacity" : </v>
      </c>
      <c r="AI485" s="124">
        <v>2100</v>
      </c>
      <c r="AJ485" s="107" t="str">
        <f t="shared" si="111"/>
        <v>"Acoustics" :</v>
      </c>
      <c r="AK485" s="124" t="s">
        <v>135</v>
      </c>
      <c r="AL485" s="119" t="s">
        <v>2197</v>
      </c>
      <c r="AM485" s="128" t="s">
        <v>2137</v>
      </c>
      <c r="AN485" s="119" t="s">
        <v>2198</v>
      </c>
      <c r="AO485" s="128" t="s">
        <v>2163</v>
      </c>
    </row>
    <row r="486" spans="1:41" ht="12" x14ac:dyDescent="0.25">
      <c r="A486" s="43">
        <v>472</v>
      </c>
      <c r="B486" s="43">
        <v>2011</v>
      </c>
      <c r="C486" s="43">
        <v>7</v>
      </c>
      <c r="D486" s="43">
        <v>180</v>
      </c>
      <c r="E486" s="43">
        <v>16400</v>
      </c>
      <c r="F486" s="43">
        <v>15200</v>
      </c>
      <c r="G486" s="43">
        <v>15</v>
      </c>
      <c r="H486" s="43">
        <v>75</v>
      </c>
      <c r="I486" s="126">
        <v>18200</v>
      </c>
      <c r="J486" s="126">
        <v>52900</v>
      </c>
      <c r="K486" s="43" t="s">
        <v>136</v>
      </c>
      <c r="L486" s="126">
        <v>47900</v>
      </c>
      <c r="M486" s="106" t="str">
        <f t="shared" si="98"/>
        <v xml:space="preserve">"Performer" : </v>
      </c>
      <c r="N486" s="107" t="str">
        <f t="shared" si="99"/>
        <v xml:space="preserve">"Name" : </v>
      </c>
      <c r="O486" s="48" t="s">
        <v>383</v>
      </c>
      <c r="P486" s="107" t="str">
        <f t="shared" si="100"/>
        <v xml:space="preserve">"Music_Type" : </v>
      </c>
      <c r="Q486" s="48" t="s">
        <v>1098</v>
      </c>
      <c r="R486" s="107" t="str">
        <f t="shared" si="101"/>
        <v xml:space="preserve">"Services" : </v>
      </c>
      <c r="S486" s="46" t="s">
        <v>1106</v>
      </c>
      <c r="T486" s="120" t="str">
        <f t="shared" si="102"/>
        <v xml:space="preserve">"Sponsor" : </v>
      </c>
      <c r="U486" s="107" t="str">
        <f t="shared" si="103"/>
        <v xml:space="preserve">"Name" : </v>
      </c>
      <c r="V486" s="124" t="s">
        <v>1761</v>
      </c>
      <c r="W486" s="107" t="str">
        <f t="shared" si="104"/>
        <v xml:space="preserve">"Amount" : </v>
      </c>
      <c r="X486" s="125">
        <v>284000</v>
      </c>
      <c r="Y486" s="107" t="str">
        <f t="shared" si="105"/>
        <v xml:space="preserve">"Services" : </v>
      </c>
      <c r="Z486" s="124" t="s">
        <v>2095</v>
      </c>
      <c r="AA486" s="120" t="str">
        <f t="shared" si="106"/>
        <v xml:space="preserve">"Stadium" : </v>
      </c>
      <c r="AB486" s="107" t="str">
        <f t="shared" si="107"/>
        <v xml:space="preserve">"Name" : </v>
      </c>
      <c r="AC486" s="124" t="s">
        <v>2102</v>
      </c>
      <c r="AD486" s="107" t="str">
        <f t="shared" si="108"/>
        <v xml:space="preserve">"City" : </v>
      </c>
      <c r="AE486" s="124" t="s">
        <v>2114</v>
      </c>
      <c r="AF486" s="107" t="str">
        <f t="shared" si="109"/>
        <v xml:space="preserve">"Type" : </v>
      </c>
      <c r="AG486" s="124" t="s">
        <v>2124</v>
      </c>
      <c r="AH486" s="107" t="str">
        <f t="shared" si="110"/>
        <v xml:space="preserve">"Capacity" : </v>
      </c>
      <c r="AI486" s="124">
        <v>2100</v>
      </c>
      <c r="AJ486" s="107" t="str">
        <f t="shared" si="111"/>
        <v>"Acoustics" :</v>
      </c>
      <c r="AK486" s="124" t="s">
        <v>135</v>
      </c>
      <c r="AL486" s="119" t="s">
        <v>2197</v>
      </c>
      <c r="AM486" s="128" t="s">
        <v>2151</v>
      </c>
      <c r="AN486" s="119" t="s">
        <v>2198</v>
      </c>
      <c r="AO486" s="128" t="s">
        <v>2182</v>
      </c>
    </row>
    <row r="487" spans="1:41" ht="12" x14ac:dyDescent="0.25">
      <c r="A487" s="43">
        <v>473</v>
      </c>
      <c r="B487" s="43">
        <v>2014</v>
      </c>
      <c r="C487" s="43">
        <v>8</v>
      </c>
      <c r="D487" s="43">
        <v>135</v>
      </c>
      <c r="E487" s="43">
        <v>9100</v>
      </c>
      <c r="F487" s="43">
        <v>8300</v>
      </c>
      <c r="G487" s="43">
        <v>20</v>
      </c>
      <c r="H487" s="43">
        <v>55</v>
      </c>
      <c r="I487" s="126">
        <v>75300</v>
      </c>
      <c r="J487" s="126">
        <v>9100</v>
      </c>
      <c r="K487" s="43" t="s">
        <v>133</v>
      </c>
      <c r="L487" s="126">
        <v>24000</v>
      </c>
      <c r="M487" s="106" t="str">
        <f t="shared" si="98"/>
        <v xml:space="preserve">"Performer" : </v>
      </c>
      <c r="N487" s="107" t="str">
        <f t="shared" si="99"/>
        <v xml:space="preserve">"Name" : </v>
      </c>
      <c r="O487" s="48" t="s">
        <v>772</v>
      </c>
      <c r="P487" s="107" t="str">
        <f t="shared" si="100"/>
        <v xml:space="preserve">"Music_Type" : </v>
      </c>
      <c r="Q487" s="48" t="s">
        <v>1094</v>
      </c>
      <c r="R487" s="107" t="str">
        <f t="shared" si="101"/>
        <v xml:space="preserve">"Services" : </v>
      </c>
      <c r="S487" s="46" t="s">
        <v>1114</v>
      </c>
      <c r="T487" s="120" t="str">
        <f t="shared" si="102"/>
        <v xml:space="preserve">"Sponsor" : </v>
      </c>
      <c r="U487" s="107" t="str">
        <f t="shared" si="103"/>
        <v xml:space="preserve">"Name" : </v>
      </c>
      <c r="V487" s="124" t="s">
        <v>1431</v>
      </c>
      <c r="W487" s="107" t="str">
        <f t="shared" si="104"/>
        <v xml:space="preserve">"Amount" : </v>
      </c>
      <c r="X487" s="125">
        <v>247000</v>
      </c>
      <c r="Y487" s="107" t="str">
        <f t="shared" si="105"/>
        <v xml:space="preserve">"Services" : </v>
      </c>
      <c r="Z487" s="124" t="s">
        <v>2084</v>
      </c>
      <c r="AA487" s="120" t="str">
        <f t="shared" si="106"/>
        <v xml:space="preserve">"Stadium" : </v>
      </c>
      <c r="AB487" s="107" t="str">
        <f t="shared" si="107"/>
        <v xml:space="preserve">"Name" : </v>
      </c>
      <c r="AC487" s="124" t="s">
        <v>2112</v>
      </c>
      <c r="AD487" s="107" t="str">
        <f t="shared" si="108"/>
        <v xml:space="preserve">"City" : </v>
      </c>
      <c r="AE487" s="124" t="s">
        <v>2123</v>
      </c>
      <c r="AF487" s="107" t="str">
        <f t="shared" si="109"/>
        <v xml:space="preserve">"Type" : </v>
      </c>
      <c r="AG487" s="124" t="s">
        <v>2128</v>
      </c>
      <c r="AH487" s="107" t="str">
        <f t="shared" si="110"/>
        <v xml:space="preserve">"Capacity" : </v>
      </c>
      <c r="AI487" s="124">
        <v>11000</v>
      </c>
      <c r="AJ487" s="107" t="str">
        <f t="shared" si="111"/>
        <v>"Acoustics" :</v>
      </c>
      <c r="AK487" s="124" t="s">
        <v>135</v>
      </c>
      <c r="AL487" s="119" t="s">
        <v>2197</v>
      </c>
      <c r="AM487" s="128" t="s">
        <v>2150</v>
      </c>
      <c r="AN487" s="119" t="s">
        <v>2198</v>
      </c>
      <c r="AO487" s="128" t="s">
        <v>2190</v>
      </c>
    </row>
    <row r="488" spans="1:41" ht="12" x14ac:dyDescent="0.25">
      <c r="A488" s="43">
        <v>474</v>
      </c>
      <c r="B488" s="43">
        <v>2021</v>
      </c>
      <c r="C488" s="43">
        <v>7</v>
      </c>
      <c r="D488" s="43">
        <v>120</v>
      </c>
      <c r="E488" s="43">
        <v>1600</v>
      </c>
      <c r="F488" s="43">
        <v>1600</v>
      </c>
      <c r="G488" s="43">
        <v>50</v>
      </c>
      <c r="H488" s="43">
        <v>185</v>
      </c>
      <c r="I488" s="126">
        <v>66500</v>
      </c>
      <c r="J488" s="126">
        <v>73200</v>
      </c>
      <c r="K488" s="43" t="s">
        <v>133</v>
      </c>
      <c r="L488" s="126">
        <v>23300</v>
      </c>
      <c r="M488" s="106" t="str">
        <f t="shared" si="98"/>
        <v xml:space="preserve">"Performer" : </v>
      </c>
      <c r="N488" s="107" t="str">
        <f t="shared" si="99"/>
        <v xml:space="preserve">"Name" : </v>
      </c>
      <c r="O488" s="48" t="s">
        <v>153</v>
      </c>
      <c r="P488" s="107" t="str">
        <f t="shared" si="100"/>
        <v xml:space="preserve">"Music_Type" : </v>
      </c>
      <c r="Q488" s="48" t="s">
        <v>1094</v>
      </c>
      <c r="R488" s="107" t="str">
        <f t="shared" si="101"/>
        <v xml:space="preserve">"Services" : </v>
      </c>
      <c r="S488" s="46" t="s">
        <v>1106</v>
      </c>
      <c r="T488" s="120" t="str">
        <f t="shared" si="102"/>
        <v xml:space="preserve">"Sponsor" : </v>
      </c>
      <c r="U488" s="107" t="str">
        <f t="shared" si="103"/>
        <v xml:space="preserve">"Name" : </v>
      </c>
      <c r="V488" s="124" t="s">
        <v>1162</v>
      </c>
      <c r="W488" s="107" t="str">
        <f t="shared" si="104"/>
        <v xml:space="preserve">"Amount" : </v>
      </c>
      <c r="X488" s="125">
        <v>137000</v>
      </c>
      <c r="Y488" s="107" t="str">
        <f t="shared" si="105"/>
        <v xml:space="preserve">"Services" : </v>
      </c>
      <c r="Z488" s="124" t="s">
        <v>2066</v>
      </c>
      <c r="AA488" s="120" t="str">
        <f t="shared" si="106"/>
        <v xml:space="preserve">"Stadium" : </v>
      </c>
      <c r="AB488" s="107" t="str">
        <f t="shared" si="107"/>
        <v xml:space="preserve">"Name" : </v>
      </c>
      <c r="AC488" s="124" t="s">
        <v>2104</v>
      </c>
      <c r="AD488" s="107" t="str">
        <f t="shared" si="108"/>
        <v xml:space="preserve">"City" : </v>
      </c>
      <c r="AE488" s="124" t="s">
        <v>2114</v>
      </c>
      <c r="AF488" s="107" t="str">
        <f t="shared" si="109"/>
        <v xml:space="preserve">"Type" : </v>
      </c>
      <c r="AG488" s="124" t="s">
        <v>2126</v>
      </c>
      <c r="AH488" s="107" t="str">
        <f t="shared" si="110"/>
        <v xml:space="preserve">"Capacity" : </v>
      </c>
      <c r="AI488" s="124">
        <v>51700</v>
      </c>
      <c r="AJ488" s="107" t="str">
        <f t="shared" si="111"/>
        <v>"Acoustics" :</v>
      </c>
      <c r="AK488" s="124" t="s">
        <v>134</v>
      </c>
      <c r="AL488" s="119" t="s">
        <v>2197</v>
      </c>
      <c r="AM488" s="128" t="s">
        <v>2136</v>
      </c>
      <c r="AN488" s="119" t="s">
        <v>2198</v>
      </c>
      <c r="AO488" s="128" t="s">
        <v>2183</v>
      </c>
    </row>
    <row r="489" spans="1:41" ht="12" x14ac:dyDescent="0.25">
      <c r="A489" s="43">
        <v>475</v>
      </c>
      <c r="B489" s="43">
        <v>2020</v>
      </c>
      <c r="C489" s="43">
        <v>9</v>
      </c>
      <c r="D489" s="43">
        <v>60</v>
      </c>
      <c r="E489" s="43">
        <v>34600</v>
      </c>
      <c r="F489" s="43">
        <v>37500</v>
      </c>
      <c r="G489" s="43">
        <v>55</v>
      </c>
      <c r="H489" s="43">
        <v>230</v>
      </c>
      <c r="I489" s="126">
        <v>74200</v>
      </c>
      <c r="J489" s="126">
        <v>118500</v>
      </c>
      <c r="K489" s="43" t="s">
        <v>135</v>
      </c>
      <c r="L489" s="126">
        <v>13500</v>
      </c>
      <c r="M489" s="106" t="str">
        <f t="shared" si="98"/>
        <v xml:space="preserve">"Performer" : </v>
      </c>
      <c r="N489" s="107" t="str">
        <f t="shared" si="99"/>
        <v xml:space="preserve">"Name" : </v>
      </c>
      <c r="O489" s="48" t="s">
        <v>403</v>
      </c>
      <c r="P489" s="107" t="str">
        <f t="shared" si="100"/>
        <v xml:space="preserve">"Music_Type" : </v>
      </c>
      <c r="Q489" s="48" t="s">
        <v>1096</v>
      </c>
      <c r="R489" s="107" t="str">
        <f t="shared" si="101"/>
        <v xml:space="preserve">"Services" : </v>
      </c>
      <c r="S489" s="46" t="s">
        <v>1131</v>
      </c>
      <c r="T489" s="120" t="str">
        <f t="shared" si="102"/>
        <v xml:space="preserve">"Sponsor" : </v>
      </c>
      <c r="U489" s="107" t="str">
        <f t="shared" si="103"/>
        <v xml:space="preserve">"Name" : </v>
      </c>
      <c r="V489" s="124" t="s">
        <v>1762</v>
      </c>
      <c r="W489" s="107" t="str">
        <f t="shared" si="104"/>
        <v xml:space="preserve">"Amount" : </v>
      </c>
      <c r="X489" s="125">
        <v>370000</v>
      </c>
      <c r="Y489" s="107" t="str">
        <f t="shared" si="105"/>
        <v xml:space="preserve">"Services" : </v>
      </c>
      <c r="Z489" s="124" t="s">
        <v>2067</v>
      </c>
      <c r="AA489" s="120" t="str">
        <f t="shared" si="106"/>
        <v xml:space="preserve">"Stadium" : </v>
      </c>
      <c r="AB489" s="107" t="str">
        <f t="shared" si="107"/>
        <v xml:space="preserve">"Name" : </v>
      </c>
      <c r="AC489" s="124" t="s">
        <v>2100</v>
      </c>
      <c r="AD489" s="107" t="str">
        <f t="shared" si="108"/>
        <v xml:space="preserve">"City" : </v>
      </c>
      <c r="AE489" s="124" t="s">
        <v>2117</v>
      </c>
      <c r="AF489" s="107" t="str">
        <f t="shared" si="109"/>
        <v xml:space="preserve">"Type" : </v>
      </c>
      <c r="AG489" s="124" t="s">
        <v>2127</v>
      </c>
      <c r="AH489" s="107" t="str">
        <f t="shared" si="110"/>
        <v xml:space="preserve">"Capacity" : </v>
      </c>
      <c r="AI489" s="124">
        <v>45690</v>
      </c>
      <c r="AJ489" s="107" t="str">
        <f t="shared" si="111"/>
        <v>"Acoustics" :</v>
      </c>
      <c r="AK489" s="124" t="s">
        <v>134</v>
      </c>
      <c r="AL489" s="119" t="s">
        <v>2197</v>
      </c>
      <c r="AM489" s="128" t="s">
        <v>2146</v>
      </c>
      <c r="AN489" s="119" t="s">
        <v>2198</v>
      </c>
      <c r="AO489" s="128" t="s">
        <v>2178</v>
      </c>
    </row>
    <row r="490" spans="1:41" ht="12" x14ac:dyDescent="0.25">
      <c r="A490" s="43">
        <v>476</v>
      </c>
      <c r="B490" s="43">
        <v>2018</v>
      </c>
      <c r="C490" s="43">
        <v>12</v>
      </c>
      <c r="D490" s="43">
        <v>165</v>
      </c>
      <c r="E490" s="43">
        <v>55000</v>
      </c>
      <c r="F490" s="43">
        <v>56700</v>
      </c>
      <c r="G490" s="43">
        <v>55</v>
      </c>
      <c r="H490" s="43">
        <v>260</v>
      </c>
      <c r="I490" s="126">
        <v>18500</v>
      </c>
      <c r="J490" s="126">
        <v>20100</v>
      </c>
      <c r="K490" s="43" t="s">
        <v>135</v>
      </c>
      <c r="L490" s="126">
        <v>15900</v>
      </c>
      <c r="M490" s="106" t="str">
        <f t="shared" si="98"/>
        <v xml:space="preserve">"Performer" : </v>
      </c>
      <c r="N490" s="107" t="str">
        <f t="shared" si="99"/>
        <v xml:space="preserve">"Name" : </v>
      </c>
      <c r="O490" s="48" t="s">
        <v>773</v>
      </c>
      <c r="P490" s="107" t="str">
        <f t="shared" si="100"/>
        <v xml:space="preserve">"Music_Type" : </v>
      </c>
      <c r="Q490" s="48" t="s">
        <v>1093</v>
      </c>
      <c r="R490" s="107" t="str">
        <f t="shared" si="101"/>
        <v xml:space="preserve">"Services" : </v>
      </c>
      <c r="S490" s="46" t="s">
        <v>1129</v>
      </c>
      <c r="T490" s="120" t="str">
        <f t="shared" si="102"/>
        <v xml:space="preserve">"Sponsor" : </v>
      </c>
      <c r="U490" s="107" t="str">
        <f t="shared" si="103"/>
        <v xml:space="preserve">"Name" : </v>
      </c>
      <c r="V490" s="124" t="s">
        <v>1763</v>
      </c>
      <c r="W490" s="107" t="str">
        <f t="shared" si="104"/>
        <v xml:space="preserve">"Amount" : </v>
      </c>
      <c r="X490" s="125">
        <v>411000</v>
      </c>
      <c r="Y490" s="107" t="str">
        <f t="shared" si="105"/>
        <v xml:space="preserve">"Services" : </v>
      </c>
      <c r="Z490" s="124" t="s">
        <v>2091</v>
      </c>
      <c r="AA490" s="120" t="str">
        <f t="shared" si="106"/>
        <v xml:space="preserve">"Stadium" : </v>
      </c>
      <c r="AB490" s="107" t="str">
        <f t="shared" si="107"/>
        <v xml:space="preserve">"Name" : </v>
      </c>
      <c r="AC490" s="124" t="s">
        <v>2105</v>
      </c>
      <c r="AD490" s="107" t="str">
        <f t="shared" si="108"/>
        <v xml:space="preserve">"City" : </v>
      </c>
      <c r="AE490" s="124" t="s">
        <v>2119</v>
      </c>
      <c r="AF490" s="107" t="str">
        <f t="shared" si="109"/>
        <v xml:space="preserve">"Type" : </v>
      </c>
      <c r="AG490" s="124" t="s">
        <v>2127</v>
      </c>
      <c r="AH490" s="107" t="str">
        <f t="shared" si="110"/>
        <v xml:space="preserve">"Capacity" : </v>
      </c>
      <c r="AI490" s="124">
        <v>27000</v>
      </c>
      <c r="AJ490" s="107" t="str">
        <f t="shared" si="111"/>
        <v>"Acoustics" :</v>
      </c>
      <c r="AK490" s="124" t="s">
        <v>134</v>
      </c>
      <c r="AL490" s="119" t="s">
        <v>2197</v>
      </c>
      <c r="AM490" s="128" t="s">
        <v>2138</v>
      </c>
      <c r="AN490" s="119" t="s">
        <v>2198</v>
      </c>
      <c r="AO490" s="128" t="s">
        <v>2190</v>
      </c>
    </row>
    <row r="491" spans="1:41" ht="12" x14ac:dyDescent="0.25">
      <c r="A491" s="43">
        <v>477</v>
      </c>
      <c r="B491" s="43">
        <v>2016</v>
      </c>
      <c r="C491" s="43">
        <v>11</v>
      </c>
      <c r="D491" s="43">
        <v>175</v>
      </c>
      <c r="E491" s="43">
        <v>21200</v>
      </c>
      <c r="F491" s="43">
        <v>22300</v>
      </c>
      <c r="G491" s="43">
        <v>25</v>
      </c>
      <c r="H491" s="43">
        <v>75</v>
      </c>
      <c r="I491" s="126">
        <v>78000</v>
      </c>
      <c r="J491" s="126">
        <v>104400</v>
      </c>
      <c r="K491" s="43" t="s">
        <v>134</v>
      </c>
      <c r="L491" s="126">
        <v>48200</v>
      </c>
      <c r="M491" s="106" t="str">
        <f t="shared" si="98"/>
        <v xml:space="preserve">"Performer" : </v>
      </c>
      <c r="N491" s="107" t="str">
        <f t="shared" si="99"/>
        <v xml:space="preserve">"Name" : </v>
      </c>
      <c r="O491" s="48" t="s">
        <v>774</v>
      </c>
      <c r="P491" s="107" t="str">
        <f t="shared" si="100"/>
        <v xml:space="preserve">"Music_Type" : </v>
      </c>
      <c r="Q491" s="48" t="s">
        <v>1097</v>
      </c>
      <c r="R491" s="107" t="str">
        <f t="shared" si="101"/>
        <v xml:space="preserve">"Services" : </v>
      </c>
      <c r="S491" s="46" t="s">
        <v>1111</v>
      </c>
      <c r="T491" s="120" t="str">
        <f t="shared" si="102"/>
        <v xml:space="preserve">"Sponsor" : </v>
      </c>
      <c r="U491" s="107" t="str">
        <f t="shared" si="103"/>
        <v xml:space="preserve">"Name" : </v>
      </c>
      <c r="V491" s="124" t="s">
        <v>1764</v>
      </c>
      <c r="W491" s="107" t="str">
        <f t="shared" si="104"/>
        <v xml:space="preserve">"Amount" : </v>
      </c>
      <c r="X491" s="125">
        <v>443000</v>
      </c>
      <c r="Y491" s="107" t="str">
        <f t="shared" si="105"/>
        <v xml:space="preserve">"Services" : </v>
      </c>
      <c r="Z491" s="124" t="s">
        <v>2095</v>
      </c>
      <c r="AA491" s="120" t="str">
        <f t="shared" si="106"/>
        <v xml:space="preserve">"Stadium" : </v>
      </c>
      <c r="AB491" s="107" t="str">
        <f t="shared" si="107"/>
        <v xml:space="preserve">"Name" : </v>
      </c>
      <c r="AC491" s="124" t="s">
        <v>2110</v>
      </c>
      <c r="AD491" s="107" t="str">
        <f t="shared" si="108"/>
        <v xml:space="preserve">"City" : </v>
      </c>
      <c r="AE491" s="124" t="s">
        <v>2123</v>
      </c>
      <c r="AF491" s="107" t="str">
        <f t="shared" si="109"/>
        <v xml:space="preserve">"Type" : </v>
      </c>
      <c r="AG491" s="124" t="s">
        <v>2125</v>
      </c>
      <c r="AH491" s="107" t="str">
        <f t="shared" si="110"/>
        <v xml:space="preserve">"Capacity" : </v>
      </c>
      <c r="AI491" s="124">
        <v>18000</v>
      </c>
      <c r="AJ491" s="107" t="str">
        <f t="shared" si="111"/>
        <v>"Acoustics" :</v>
      </c>
      <c r="AK491" s="124" t="s">
        <v>134</v>
      </c>
      <c r="AL491" s="119" t="s">
        <v>2197</v>
      </c>
      <c r="AM491" s="128" t="s">
        <v>2140</v>
      </c>
      <c r="AN491" s="119" t="s">
        <v>2198</v>
      </c>
      <c r="AO491" s="128" t="s">
        <v>2192</v>
      </c>
    </row>
    <row r="492" spans="1:41" ht="12" x14ac:dyDescent="0.25">
      <c r="A492" s="43">
        <v>478</v>
      </c>
      <c r="B492" s="43">
        <v>2016</v>
      </c>
      <c r="C492" s="43">
        <v>9</v>
      </c>
      <c r="D492" s="43">
        <v>130</v>
      </c>
      <c r="E492" s="43">
        <v>17000</v>
      </c>
      <c r="F492" s="43">
        <v>17500</v>
      </c>
      <c r="G492" s="43">
        <v>35</v>
      </c>
      <c r="H492" s="43">
        <v>80</v>
      </c>
      <c r="I492" s="126">
        <v>33900</v>
      </c>
      <c r="J492" s="126">
        <v>100600</v>
      </c>
      <c r="K492" s="43" t="s">
        <v>133</v>
      </c>
      <c r="L492" s="126">
        <v>23900</v>
      </c>
      <c r="M492" s="106" t="str">
        <f t="shared" si="98"/>
        <v xml:space="preserve">"Performer" : </v>
      </c>
      <c r="N492" s="107" t="str">
        <f t="shared" si="99"/>
        <v xml:space="preserve">"Name" : </v>
      </c>
      <c r="O492" s="48" t="s">
        <v>775</v>
      </c>
      <c r="P492" s="107" t="str">
        <f t="shared" si="100"/>
        <v xml:space="preserve">"Music_Type" : </v>
      </c>
      <c r="Q492" s="48" t="s">
        <v>1094</v>
      </c>
      <c r="R492" s="107" t="str">
        <f t="shared" si="101"/>
        <v xml:space="preserve">"Services" : </v>
      </c>
      <c r="S492" s="46" t="s">
        <v>1129</v>
      </c>
      <c r="T492" s="120" t="str">
        <f t="shared" si="102"/>
        <v xml:space="preserve">"Sponsor" : </v>
      </c>
      <c r="U492" s="107" t="str">
        <f t="shared" si="103"/>
        <v xml:space="preserve">"Name" : </v>
      </c>
      <c r="V492" s="124" t="s">
        <v>1765</v>
      </c>
      <c r="W492" s="107" t="str">
        <f t="shared" si="104"/>
        <v xml:space="preserve">"Amount" : </v>
      </c>
      <c r="X492" s="125">
        <v>258000</v>
      </c>
      <c r="Y492" s="107" t="str">
        <f t="shared" si="105"/>
        <v xml:space="preserve">"Services" : </v>
      </c>
      <c r="Z492" s="124" t="s">
        <v>2087</v>
      </c>
      <c r="AA492" s="120" t="str">
        <f t="shared" si="106"/>
        <v xml:space="preserve">"Stadium" : </v>
      </c>
      <c r="AB492" s="107" t="str">
        <f t="shared" si="107"/>
        <v xml:space="preserve">"Name" : </v>
      </c>
      <c r="AC492" s="124" t="s">
        <v>2103</v>
      </c>
      <c r="AD492" s="107" t="str">
        <f t="shared" si="108"/>
        <v xml:space="preserve">"City" : </v>
      </c>
      <c r="AE492" s="124" t="s">
        <v>2118</v>
      </c>
      <c r="AF492" s="107" t="str">
        <f t="shared" si="109"/>
        <v xml:space="preserve">"Type" : </v>
      </c>
      <c r="AG492" s="124" t="s">
        <v>2127</v>
      </c>
      <c r="AH492" s="107" t="str">
        <f t="shared" si="110"/>
        <v xml:space="preserve">"Capacity" : </v>
      </c>
      <c r="AI492" s="124">
        <v>45000</v>
      </c>
      <c r="AJ492" s="107" t="str">
        <f t="shared" si="111"/>
        <v>"Acoustics" :</v>
      </c>
      <c r="AK492" s="124" t="s">
        <v>134</v>
      </c>
      <c r="AL492" s="119" t="s">
        <v>2197</v>
      </c>
      <c r="AM492" s="128" t="s">
        <v>2139</v>
      </c>
      <c r="AN492" s="119" t="s">
        <v>2198</v>
      </c>
      <c r="AO492" s="128" t="s">
        <v>2173</v>
      </c>
    </row>
    <row r="493" spans="1:41" ht="12" x14ac:dyDescent="0.25">
      <c r="A493" s="43">
        <v>479</v>
      </c>
      <c r="B493" s="43">
        <v>2011</v>
      </c>
      <c r="C493" s="43">
        <v>3</v>
      </c>
      <c r="D493" s="43">
        <v>130</v>
      </c>
      <c r="E493" s="43">
        <v>71600</v>
      </c>
      <c r="F493" s="43">
        <v>72200</v>
      </c>
      <c r="G493" s="43">
        <v>30</v>
      </c>
      <c r="H493" s="43">
        <v>105</v>
      </c>
      <c r="I493" s="126">
        <v>63000</v>
      </c>
      <c r="J493" s="126">
        <v>62200</v>
      </c>
      <c r="K493" s="43" t="s">
        <v>136</v>
      </c>
      <c r="L493" s="126">
        <v>8700</v>
      </c>
      <c r="M493" s="106" t="str">
        <f t="shared" si="98"/>
        <v xml:space="preserve">"Performer" : </v>
      </c>
      <c r="N493" s="107" t="str">
        <f t="shared" si="99"/>
        <v xml:space="preserve">"Name" : </v>
      </c>
      <c r="O493" s="48" t="s">
        <v>776</v>
      </c>
      <c r="P493" s="107" t="str">
        <f t="shared" si="100"/>
        <v xml:space="preserve">"Music_Type" : </v>
      </c>
      <c r="Q493" s="48" t="s">
        <v>1095</v>
      </c>
      <c r="R493" s="107" t="str">
        <f t="shared" si="101"/>
        <v xml:space="preserve">"Services" : </v>
      </c>
      <c r="S493" s="46" t="s">
        <v>1115</v>
      </c>
      <c r="T493" s="120" t="str">
        <f t="shared" si="102"/>
        <v xml:space="preserve">"Sponsor" : </v>
      </c>
      <c r="U493" s="107" t="str">
        <f t="shared" si="103"/>
        <v xml:space="preserve">"Name" : </v>
      </c>
      <c r="V493" s="124" t="s">
        <v>1349</v>
      </c>
      <c r="W493" s="107" t="str">
        <f t="shared" si="104"/>
        <v xml:space="preserve">"Amount" : </v>
      </c>
      <c r="X493" s="125">
        <v>482000</v>
      </c>
      <c r="Y493" s="107" t="str">
        <f t="shared" si="105"/>
        <v xml:space="preserve">"Services" : </v>
      </c>
      <c r="Z493" s="124" t="s">
        <v>2082</v>
      </c>
      <c r="AA493" s="120" t="str">
        <f t="shared" si="106"/>
        <v xml:space="preserve">"Stadium" : </v>
      </c>
      <c r="AB493" s="107" t="str">
        <f t="shared" si="107"/>
        <v xml:space="preserve">"Name" : </v>
      </c>
      <c r="AC493" s="124" t="s">
        <v>2112</v>
      </c>
      <c r="AD493" s="107" t="str">
        <f t="shared" si="108"/>
        <v xml:space="preserve">"City" : </v>
      </c>
      <c r="AE493" s="124" t="s">
        <v>2123</v>
      </c>
      <c r="AF493" s="107" t="str">
        <f t="shared" si="109"/>
        <v xml:space="preserve">"Type" : </v>
      </c>
      <c r="AG493" s="124" t="s">
        <v>2128</v>
      </c>
      <c r="AH493" s="107" t="str">
        <f t="shared" si="110"/>
        <v xml:space="preserve">"Capacity" : </v>
      </c>
      <c r="AI493" s="124">
        <v>11000</v>
      </c>
      <c r="AJ493" s="107" t="str">
        <f t="shared" si="111"/>
        <v>"Acoustics" :</v>
      </c>
      <c r="AK493" s="124" t="s">
        <v>135</v>
      </c>
      <c r="AL493" s="119" t="s">
        <v>2197</v>
      </c>
      <c r="AM493" s="128" t="s">
        <v>2133</v>
      </c>
      <c r="AN493" s="119" t="s">
        <v>2198</v>
      </c>
      <c r="AO493" s="128" t="s">
        <v>2189</v>
      </c>
    </row>
    <row r="494" spans="1:41" ht="12" x14ac:dyDescent="0.25">
      <c r="A494" s="43">
        <v>480</v>
      </c>
      <c r="B494" s="43">
        <v>2015</v>
      </c>
      <c r="C494" s="43">
        <v>4</v>
      </c>
      <c r="D494" s="43">
        <v>95</v>
      </c>
      <c r="E494" s="43">
        <v>51500</v>
      </c>
      <c r="F494" s="43">
        <v>52500</v>
      </c>
      <c r="G494" s="43">
        <v>25</v>
      </c>
      <c r="H494" s="43">
        <v>115</v>
      </c>
      <c r="I494" s="126">
        <v>52800</v>
      </c>
      <c r="J494" s="126">
        <v>68400</v>
      </c>
      <c r="K494" s="43" t="s">
        <v>133</v>
      </c>
      <c r="L494" s="126">
        <v>17400</v>
      </c>
      <c r="M494" s="106" t="str">
        <f t="shared" si="98"/>
        <v xml:space="preserve">"Performer" : </v>
      </c>
      <c r="N494" s="107" t="str">
        <f t="shared" si="99"/>
        <v xml:space="preserve">"Name" : </v>
      </c>
      <c r="O494" s="48" t="s">
        <v>777</v>
      </c>
      <c r="P494" s="107" t="str">
        <f t="shared" si="100"/>
        <v xml:space="preserve">"Music_Type" : </v>
      </c>
      <c r="Q494" s="48" t="s">
        <v>1098</v>
      </c>
      <c r="R494" s="107" t="str">
        <f t="shared" si="101"/>
        <v xml:space="preserve">"Services" : </v>
      </c>
      <c r="S494" s="46" t="s">
        <v>1110</v>
      </c>
      <c r="T494" s="120" t="str">
        <f t="shared" si="102"/>
        <v xml:space="preserve">"Sponsor" : </v>
      </c>
      <c r="U494" s="107" t="str">
        <f t="shared" si="103"/>
        <v xml:space="preserve">"Name" : </v>
      </c>
      <c r="V494" s="124" t="s">
        <v>1469</v>
      </c>
      <c r="W494" s="107" t="str">
        <f t="shared" si="104"/>
        <v xml:space="preserve">"Amount" : </v>
      </c>
      <c r="X494" s="125">
        <v>313000</v>
      </c>
      <c r="Y494" s="107" t="str">
        <f t="shared" si="105"/>
        <v xml:space="preserve">"Services" : </v>
      </c>
      <c r="Z494" s="124" t="s">
        <v>2093</v>
      </c>
      <c r="AA494" s="120" t="str">
        <f t="shared" si="106"/>
        <v xml:space="preserve">"Stadium" : </v>
      </c>
      <c r="AB494" s="107" t="str">
        <f t="shared" si="107"/>
        <v xml:space="preserve">"Name" : </v>
      </c>
      <c r="AC494" s="124" t="s">
        <v>2103</v>
      </c>
      <c r="AD494" s="107" t="str">
        <f t="shared" si="108"/>
        <v xml:space="preserve">"City" : </v>
      </c>
      <c r="AE494" s="124" t="s">
        <v>2118</v>
      </c>
      <c r="AF494" s="107" t="str">
        <f t="shared" si="109"/>
        <v xml:space="preserve">"Type" : </v>
      </c>
      <c r="AG494" s="124" t="s">
        <v>2127</v>
      </c>
      <c r="AH494" s="107" t="str">
        <f t="shared" si="110"/>
        <v xml:space="preserve">"Capacity" : </v>
      </c>
      <c r="AI494" s="124">
        <v>45000</v>
      </c>
      <c r="AJ494" s="107" t="str">
        <f t="shared" si="111"/>
        <v>"Acoustics" :</v>
      </c>
      <c r="AK494" s="124" t="s">
        <v>134</v>
      </c>
      <c r="AL494" s="119" t="s">
        <v>2197</v>
      </c>
      <c r="AM494" s="128" t="s">
        <v>2153</v>
      </c>
      <c r="AN494" s="119" t="s">
        <v>2198</v>
      </c>
      <c r="AO494" s="128" t="s">
        <v>2171</v>
      </c>
    </row>
    <row r="495" spans="1:41" ht="12" x14ac:dyDescent="0.25">
      <c r="A495" s="43">
        <v>481</v>
      </c>
      <c r="B495" s="43">
        <v>2020</v>
      </c>
      <c r="C495" s="43">
        <v>12</v>
      </c>
      <c r="D495" s="43">
        <v>75</v>
      </c>
      <c r="E495" s="43">
        <v>4800</v>
      </c>
      <c r="F495" s="43">
        <v>4500</v>
      </c>
      <c r="G495" s="43">
        <v>35</v>
      </c>
      <c r="H495" s="43">
        <v>105</v>
      </c>
      <c r="I495" s="126">
        <v>72700</v>
      </c>
      <c r="J495" s="126">
        <v>117500</v>
      </c>
      <c r="K495" s="43" t="s">
        <v>134</v>
      </c>
      <c r="L495" s="126">
        <v>47500</v>
      </c>
      <c r="M495" s="106" t="str">
        <f t="shared" si="98"/>
        <v xml:space="preserve">"Performer" : </v>
      </c>
      <c r="N495" s="107" t="str">
        <f t="shared" si="99"/>
        <v xml:space="preserve">"Name" : </v>
      </c>
      <c r="O495" s="48" t="s">
        <v>313</v>
      </c>
      <c r="P495" s="107" t="str">
        <f t="shared" si="100"/>
        <v xml:space="preserve">"Music_Type" : </v>
      </c>
      <c r="Q495" s="48" t="s">
        <v>1096</v>
      </c>
      <c r="R495" s="107" t="str">
        <f t="shared" si="101"/>
        <v xml:space="preserve">"Services" : </v>
      </c>
      <c r="S495" s="46" t="s">
        <v>1118</v>
      </c>
      <c r="T495" s="120" t="str">
        <f t="shared" si="102"/>
        <v xml:space="preserve">"Sponsor" : </v>
      </c>
      <c r="U495" s="107" t="str">
        <f t="shared" si="103"/>
        <v xml:space="preserve">"Name" : </v>
      </c>
      <c r="V495" s="124" t="s">
        <v>1766</v>
      </c>
      <c r="W495" s="107" t="str">
        <f t="shared" si="104"/>
        <v xml:space="preserve">"Amount" : </v>
      </c>
      <c r="X495" s="125">
        <v>192000</v>
      </c>
      <c r="Y495" s="107" t="str">
        <f t="shared" si="105"/>
        <v xml:space="preserve">"Services" : </v>
      </c>
      <c r="Z495" s="124" t="s">
        <v>2066</v>
      </c>
      <c r="AA495" s="120" t="str">
        <f t="shared" si="106"/>
        <v xml:space="preserve">"Stadium" : </v>
      </c>
      <c r="AB495" s="107" t="str">
        <f t="shared" si="107"/>
        <v xml:space="preserve">"Name" : </v>
      </c>
      <c r="AC495" s="124" t="s">
        <v>2105</v>
      </c>
      <c r="AD495" s="107" t="str">
        <f t="shared" si="108"/>
        <v xml:space="preserve">"City" : </v>
      </c>
      <c r="AE495" s="124" t="s">
        <v>2119</v>
      </c>
      <c r="AF495" s="107" t="str">
        <f t="shared" si="109"/>
        <v xml:space="preserve">"Type" : </v>
      </c>
      <c r="AG495" s="124" t="s">
        <v>2127</v>
      </c>
      <c r="AH495" s="107" t="str">
        <f t="shared" si="110"/>
        <v xml:space="preserve">"Capacity" : </v>
      </c>
      <c r="AI495" s="124">
        <v>27000</v>
      </c>
      <c r="AJ495" s="107" t="str">
        <f t="shared" si="111"/>
        <v>"Acoustics" :</v>
      </c>
      <c r="AK495" s="124" t="s">
        <v>134</v>
      </c>
      <c r="AL495" s="119" t="s">
        <v>2197</v>
      </c>
      <c r="AM495" s="128" t="s">
        <v>2133</v>
      </c>
      <c r="AN495" s="119" t="s">
        <v>2198</v>
      </c>
      <c r="AO495" s="128" t="s">
        <v>2175</v>
      </c>
    </row>
    <row r="496" spans="1:41" ht="12" x14ac:dyDescent="0.25">
      <c r="A496" s="43">
        <v>482</v>
      </c>
      <c r="B496" s="43">
        <v>2023</v>
      </c>
      <c r="C496" s="43">
        <v>1</v>
      </c>
      <c r="D496" s="43">
        <v>165</v>
      </c>
      <c r="E496" s="43">
        <v>42800</v>
      </c>
      <c r="F496" s="43">
        <v>41900</v>
      </c>
      <c r="G496" s="43">
        <v>60</v>
      </c>
      <c r="H496" s="43">
        <v>210</v>
      </c>
      <c r="I496" s="126">
        <v>75800</v>
      </c>
      <c r="J496" s="126">
        <v>17700</v>
      </c>
      <c r="K496" s="43" t="s">
        <v>134</v>
      </c>
      <c r="L496" s="126">
        <v>4600</v>
      </c>
      <c r="M496" s="106" t="str">
        <f t="shared" si="98"/>
        <v xml:space="preserve">"Performer" : </v>
      </c>
      <c r="N496" s="107" t="str">
        <f t="shared" si="99"/>
        <v xml:space="preserve">"Name" : </v>
      </c>
      <c r="O496" s="48" t="s">
        <v>778</v>
      </c>
      <c r="P496" s="107" t="str">
        <f t="shared" si="100"/>
        <v xml:space="preserve">"Music_Type" : </v>
      </c>
      <c r="Q496" s="48" t="s">
        <v>1093</v>
      </c>
      <c r="R496" s="107" t="str">
        <f t="shared" si="101"/>
        <v xml:space="preserve">"Services" : </v>
      </c>
      <c r="S496" s="46" t="s">
        <v>1114</v>
      </c>
      <c r="T496" s="120" t="str">
        <f t="shared" si="102"/>
        <v xml:space="preserve">"Sponsor" : </v>
      </c>
      <c r="U496" s="107" t="str">
        <f t="shared" si="103"/>
        <v xml:space="preserve">"Name" : </v>
      </c>
      <c r="V496" s="124" t="s">
        <v>1767</v>
      </c>
      <c r="W496" s="107" t="str">
        <f t="shared" si="104"/>
        <v xml:space="preserve">"Amount" : </v>
      </c>
      <c r="X496" s="125">
        <v>58000</v>
      </c>
      <c r="Y496" s="107" t="str">
        <f t="shared" si="105"/>
        <v xml:space="preserve">"Services" : </v>
      </c>
      <c r="Z496" s="124" t="s">
        <v>2067</v>
      </c>
      <c r="AA496" s="120" t="str">
        <f t="shared" si="106"/>
        <v xml:space="preserve">"Stadium" : </v>
      </c>
      <c r="AB496" s="107" t="str">
        <f t="shared" si="107"/>
        <v xml:space="preserve">"Name" : </v>
      </c>
      <c r="AC496" s="124" t="s">
        <v>2109</v>
      </c>
      <c r="AD496" s="107" t="str">
        <f t="shared" si="108"/>
        <v xml:space="preserve">"City" : </v>
      </c>
      <c r="AE496" s="124" t="s">
        <v>2122</v>
      </c>
      <c r="AF496" s="107" t="str">
        <f t="shared" si="109"/>
        <v xml:space="preserve">"Type" : </v>
      </c>
      <c r="AG496" s="124" t="s">
        <v>2127</v>
      </c>
      <c r="AH496" s="107" t="str">
        <f t="shared" si="110"/>
        <v xml:space="preserve">"Capacity" : </v>
      </c>
      <c r="AI496" s="124">
        <v>22000</v>
      </c>
      <c r="AJ496" s="107" t="str">
        <f t="shared" si="111"/>
        <v>"Acoustics" :</v>
      </c>
      <c r="AK496" s="124" t="s">
        <v>134</v>
      </c>
      <c r="AL496" s="119" t="s">
        <v>2197</v>
      </c>
      <c r="AM496" s="128" t="s">
        <v>2130</v>
      </c>
      <c r="AN496" s="119" t="s">
        <v>2198</v>
      </c>
      <c r="AO496" s="128" t="s">
        <v>2171</v>
      </c>
    </row>
    <row r="497" spans="1:41" ht="12" x14ac:dyDescent="0.25">
      <c r="A497" s="43">
        <v>483</v>
      </c>
      <c r="B497" s="43">
        <v>2013</v>
      </c>
      <c r="C497" s="43">
        <v>10</v>
      </c>
      <c r="D497" s="43">
        <v>165</v>
      </c>
      <c r="E497" s="43">
        <v>29700</v>
      </c>
      <c r="F497" s="43">
        <v>24800</v>
      </c>
      <c r="G497" s="43">
        <v>30</v>
      </c>
      <c r="H497" s="43">
        <v>85</v>
      </c>
      <c r="I497" s="126">
        <v>76700</v>
      </c>
      <c r="J497" s="126">
        <v>87700</v>
      </c>
      <c r="K497" s="43" t="s">
        <v>133</v>
      </c>
      <c r="L497" s="126">
        <v>10700</v>
      </c>
      <c r="M497" s="106" t="str">
        <f t="shared" si="98"/>
        <v xml:space="preserve">"Performer" : </v>
      </c>
      <c r="N497" s="107" t="str">
        <f t="shared" si="99"/>
        <v xml:space="preserve">"Name" : </v>
      </c>
      <c r="O497" s="48" t="s">
        <v>779</v>
      </c>
      <c r="P497" s="107" t="str">
        <f t="shared" si="100"/>
        <v xml:space="preserve">"Music_Type" : </v>
      </c>
      <c r="Q497" s="48" t="s">
        <v>1098</v>
      </c>
      <c r="R497" s="107" t="str">
        <f t="shared" si="101"/>
        <v xml:space="preserve">"Services" : </v>
      </c>
      <c r="S497" s="46" t="s">
        <v>1123</v>
      </c>
      <c r="T497" s="120" t="str">
        <f t="shared" si="102"/>
        <v xml:space="preserve">"Sponsor" : </v>
      </c>
      <c r="U497" s="107" t="str">
        <f t="shared" si="103"/>
        <v xml:space="preserve">"Name" : </v>
      </c>
      <c r="V497" s="124" t="s">
        <v>1253</v>
      </c>
      <c r="W497" s="107" t="str">
        <f t="shared" si="104"/>
        <v xml:space="preserve">"Amount" : </v>
      </c>
      <c r="X497" s="125">
        <v>57000</v>
      </c>
      <c r="Y497" s="107" t="str">
        <f t="shared" si="105"/>
        <v xml:space="preserve">"Services" : </v>
      </c>
      <c r="Z497" s="124" t="s">
        <v>2076</v>
      </c>
      <c r="AA497" s="120" t="str">
        <f t="shared" si="106"/>
        <v xml:space="preserve">"Stadium" : </v>
      </c>
      <c r="AB497" s="107" t="str">
        <f t="shared" si="107"/>
        <v xml:space="preserve">"Name" : </v>
      </c>
      <c r="AC497" s="124" t="s">
        <v>2097</v>
      </c>
      <c r="AD497" s="107" t="str">
        <f t="shared" si="108"/>
        <v xml:space="preserve">"City" : </v>
      </c>
      <c r="AE497" s="124" t="s">
        <v>2115</v>
      </c>
      <c r="AF497" s="107" t="str">
        <f t="shared" si="109"/>
        <v xml:space="preserve">"Type" : </v>
      </c>
      <c r="AG497" s="124" t="s">
        <v>2127</v>
      </c>
      <c r="AH497" s="107" t="str">
        <f t="shared" si="110"/>
        <v xml:space="preserve">"Capacity" : </v>
      </c>
      <c r="AI497" s="124">
        <v>49866</v>
      </c>
      <c r="AJ497" s="107" t="str">
        <f t="shared" si="111"/>
        <v>"Acoustics" :</v>
      </c>
      <c r="AK497" s="124" t="s">
        <v>134</v>
      </c>
      <c r="AL497" s="119" t="s">
        <v>2197</v>
      </c>
      <c r="AM497" s="128" t="s">
        <v>2146</v>
      </c>
      <c r="AN497" s="119" t="s">
        <v>2198</v>
      </c>
      <c r="AO497" s="128" t="s">
        <v>2170</v>
      </c>
    </row>
    <row r="498" spans="1:41" ht="12" x14ac:dyDescent="0.25">
      <c r="A498" s="43">
        <v>484</v>
      </c>
      <c r="B498" s="43">
        <v>2015</v>
      </c>
      <c r="C498" s="43">
        <v>12</v>
      </c>
      <c r="D498" s="43">
        <v>110</v>
      </c>
      <c r="E498" s="43">
        <v>74500</v>
      </c>
      <c r="F498" s="43">
        <v>62600</v>
      </c>
      <c r="G498" s="43">
        <v>35</v>
      </c>
      <c r="H498" s="43">
        <v>155</v>
      </c>
      <c r="I498" s="126">
        <v>5400</v>
      </c>
      <c r="J498" s="126">
        <v>72300</v>
      </c>
      <c r="K498" s="43" t="s">
        <v>135</v>
      </c>
      <c r="L498" s="126">
        <v>10600</v>
      </c>
      <c r="M498" s="106" t="str">
        <f t="shared" si="98"/>
        <v xml:space="preserve">"Performer" : </v>
      </c>
      <c r="N498" s="107" t="str">
        <f t="shared" si="99"/>
        <v xml:space="preserve">"Name" : </v>
      </c>
      <c r="O498" s="48" t="s">
        <v>780</v>
      </c>
      <c r="P498" s="107" t="str">
        <f t="shared" si="100"/>
        <v xml:space="preserve">"Music_Type" : </v>
      </c>
      <c r="Q498" s="48" t="s">
        <v>1095</v>
      </c>
      <c r="R498" s="107" t="str">
        <f t="shared" si="101"/>
        <v xml:space="preserve">"Services" : </v>
      </c>
      <c r="S498" s="46" t="s">
        <v>1134</v>
      </c>
      <c r="T498" s="120" t="str">
        <f t="shared" si="102"/>
        <v xml:space="preserve">"Sponsor" : </v>
      </c>
      <c r="U498" s="107" t="str">
        <f t="shared" si="103"/>
        <v xml:space="preserve">"Name" : </v>
      </c>
      <c r="V498" s="124" t="s">
        <v>1329</v>
      </c>
      <c r="W498" s="107" t="str">
        <f t="shared" si="104"/>
        <v xml:space="preserve">"Amount" : </v>
      </c>
      <c r="X498" s="125">
        <v>44000</v>
      </c>
      <c r="Y498" s="107" t="str">
        <f t="shared" si="105"/>
        <v xml:space="preserve">"Services" : </v>
      </c>
      <c r="Z498" s="124" t="s">
        <v>2076</v>
      </c>
      <c r="AA498" s="120" t="str">
        <f t="shared" si="106"/>
        <v xml:space="preserve">"Stadium" : </v>
      </c>
      <c r="AB498" s="107" t="str">
        <f t="shared" si="107"/>
        <v xml:space="preserve">"Name" : </v>
      </c>
      <c r="AC498" s="124" t="s">
        <v>2107</v>
      </c>
      <c r="AD498" s="107" t="str">
        <f t="shared" si="108"/>
        <v xml:space="preserve">"City" : </v>
      </c>
      <c r="AE498" s="124" t="s">
        <v>2120</v>
      </c>
      <c r="AF498" s="107" t="str">
        <f t="shared" si="109"/>
        <v xml:space="preserve">"Type" : </v>
      </c>
      <c r="AG498" s="124" t="s">
        <v>2124</v>
      </c>
      <c r="AH498" s="107" t="str">
        <f t="shared" si="110"/>
        <v xml:space="preserve">"Capacity" : </v>
      </c>
      <c r="AI498" s="124">
        <v>4500</v>
      </c>
      <c r="AJ498" s="107" t="str">
        <f t="shared" si="111"/>
        <v>"Acoustics" :</v>
      </c>
      <c r="AK498" s="124" t="s">
        <v>135</v>
      </c>
      <c r="AL498" s="119" t="s">
        <v>2197</v>
      </c>
      <c r="AM498" s="128" t="s">
        <v>2151</v>
      </c>
      <c r="AN498" s="119" t="s">
        <v>2198</v>
      </c>
      <c r="AO498" s="128" t="s">
        <v>2187</v>
      </c>
    </row>
    <row r="499" spans="1:41" ht="12" x14ac:dyDescent="0.25">
      <c r="A499" s="43">
        <v>485</v>
      </c>
      <c r="B499" s="43">
        <v>2023</v>
      </c>
      <c r="C499" s="43">
        <v>1</v>
      </c>
      <c r="D499" s="43">
        <v>170</v>
      </c>
      <c r="E499" s="43">
        <v>42200</v>
      </c>
      <c r="F499" s="43">
        <v>44100</v>
      </c>
      <c r="G499" s="43">
        <v>30</v>
      </c>
      <c r="H499" s="43">
        <v>140</v>
      </c>
      <c r="I499" s="126">
        <v>69900</v>
      </c>
      <c r="J499" s="126">
        <v>63900</v>
      </c>
      <c r="K499" s="43" t="s">
        <v>135</v>
      </c>
      <c r="L499" s="126">
        <v>13800</v>
      </c>
      <c r="M499" s="106" t="str">
        <f t="shared" si="98"/>
        <v xml:space="preserve">"Performer" : </v>
      </c>
      <c r="N499" s="107" t="str">
        <f t="shared" si="99"/>
        <v xml:space="preserve">"Name" : </v>
      </c>
      <c r="O499" s="48" t="s">
        <v>781</v>
      </c>
      <c r="P499" s="107" t="str">
        <f t="shared" si="100"/>
        <v xml:space="preserve">"Music_Type" : </v>
      </c>
      <c r="Q499" s="48" t="s">
        <v>1093</v>
      </c>
      <c r="R499" s="107" t="str">
        <f t="shared" si="101"/>
        <v xml:space="preserve">"Services" : </v>
      </c>
      <c r="S499" s="46" t="s">
        <v>1128</v>
      </c>
      <c r="T499" s="120" t="str">
        <f t="shared" si="102"/>
        <v xml:space="preserve">"Sponsor" : </v>
      </c>
      <c r="U499" s="107" t="str">
        <f t="shared" si="103"/>
        <v xml:space="preserve">"Name" : </v>
      </c>
      <c r="V499" s="124" t="s">
        <v>1768</v>
      </c>
      <c r="W499" s="107" t="str">
        <f t="shared" si="104"/>
        <v xml:space="preserve">"Amount" : </v>
      </c>
      <c r="X499" s="125">
        <v>438000</v>
      </c>
      <c r="Y499" s="107" t="str">
        <f t="shared" si="105"/>
        <v xml:space="preserve">"Services" : </v>
      </c>
      <c r="Z499" s="124" t="s">
        <v>2069</v>
      </c>
      <c r="AA499" s="120" t="str">
        <f t="shared" si="106"/>
        <v xml:space="preserve">"Stadium" : </v>
      </c>
      <c r="AB499" s="107" t="str">
        <f t="shared" si="107"/>
        <v xml:space="preserve">"Name" : </v>
      </c>
      <c r="AC499" s="124" t="s">
        <v>2101</v>
      </c>
      <c r="AD499" s="107" t="str">
        <f t="shared" si="108"/>
        <v xml:space="preserve">"City" : </v>
      </c>
      <c r="AE499" s="124" t="s">
        <v>2115</v>
      </c>
      <c r="AF499" s="107" t="str">
        <f t="shared" si="109"/>
        <v xml:space="preserve">"Type" : </v>
      </c>
      <c r="AG499" s="124" t="s">
        <v>2125</v>
      </c>
      <c r="AH499" s="107" t="str">
        <f t="shared" si="110"/>
        <v xml:space="preserve">"Capacity" : </v>
      </c>
      <c r="AI499" s="124">
        <v>25600</v>
      </c>
      <c r="AJ499" s="107" t="str">
        <f t="shared" si="111"/>
        <v>"Acoustics" :</v>
      </c>
      <c r="AK499" s="124" t="s">
        <v>134</v>
      </c>
      <c r="AL499" s="119" t="s">
        <v>2197</v>
      </c>
      <c r="AM499" s="128" t="s">
        <v>2154</v>
      </c>
      <c r="AN499" s="119" t="s">
        <v>2198</v>
      </c>
      <c r="AO499" s="128" t="s">
        <v>2177</v>
      </c>
    </row>
    <row r="500" spans="1:41" ht="12" x14ac:dyDescent="0.25">
      <c r="A500" s="43">
        <v>486</v>
      </c>
      <c r="B500" s="43">
        <v>2014</v>
      </c>
      <c r="C500" s="43">
        <v>5</v>
      </c>
      <c r="D500" s="43">
        <v>155</v>
      </c>
      <c r="E500" s="43">
        <v>30800</v>
      </c>
      <c r="F500" s="43">
        <v>27600</v>
      </c>
      <c r="G500" s="43">
        <v>60</v>
      </c>
      <c r="H500" s="43">
        <v>265</v>
      </c>
      <c r="I500" s="126">
        <v>36500</v>
      </c>
      <c r="J500" s="126">
        <v>8600</v>
      </c>
      <c r="K500" s="43" t="s">
        <v>134</v>
      </c>
      <c r="L500" s="126">
        <v>18200</v>
      </c>
      <c r="M500" s="106" t="str">
        <f t="shared" si="98"/>
        <v xml:space="preserve">"Performer" : </v>
      </c>
      <c r="N500" s="107" t="str">
        <f t="shared" si="99"/>
        <v xml:space="preserve">"Name" : </v>
      </c>
      <c r="O500" s="48" t="s">
        <v>782</v>
      </c>
      <c r="P500" s="107" t="str">
        <f t="shared" si="100"/>
        <v xml:space="preserve">"Music_Type" : </v>
      </c>
      <c r="Q500" s="48" t="s">
        <v>1093</v>
      </c>
      <c r="R500" s="107" t="str">
        <f t="shared" si="101"/>
        <v xml:space="preserve">"Services" : </v>
      </c>
      <c r="S500" s="46" t="s">
        <v>1108</v>
      </c>
      <c r="T500" s="120" t="str">
        <f t="shared" si="102"/>
        <v xml:space="preserve">"Sponsor" : </v>
      </c>
      <c r="U500" s="107" t="str">
        <f t="shared" si="103"/>
        <v xml:space="preserve">"Name" : </v>
      </c>
      <c r="V500" s="124" t="s">
        <v>1769</v>
      </c>
      <c r="W500" s="107" t="str">
        <f t="shared" si="104"/>
        <v xml:space="preserve">"Amount" : </v>
      </c>
      <c r="X500" s="125">
        <v>434000</v>
      </c>
      <c r="Y500" s="107" t="str">
        <f t="shared" si="105"/>
        <v xml:space="preserve">"Services" : </v>
      </c>
      <c r="Z500" s="124" t="s">
        <v>2090</v>
      </c>
      <c r="AA500" s="120" t="str">
        <f t="shared" si="106"/>
        <v xml:space="preserve">"Stadium" : </v>
      </c>
      <c r="AB500" s="107" t="str">
        <f t="shared" si="107"/>
        <v xml:space="preserve">"Name" : </v>
      </c>
      <c r="AC500" s="124" t="s">
        <v>2109</v>
      </c>
      <c r="AD500" s="107" t="str">
        <f t="shared" si="108"/>
        <v xml:space="preserve">"City" : </v>
      </c>
      <c r="AE500" s="124" t="s">
        <v>2122</v>
      </c>
      <c r="AF500" s="107" t="str">
        <f t="shared" si="109"/>
        <v xml:space="preserve">"Type" : </v>
      </c>
      <c r="AG500" s="124" t="s">
        <v>2127</v>
      </c>
      <c r="AH500" s="107" t="str">
        <f t="shared" si="110"/>
        <v xml:space="preserve">"Capacity" : </v>
      </c>
      <c r="AI500" s="124">
        <v>22000</v>
      </c>
      <c r="AJ500" s="107" t="str">
        <f t="shared" si="111"/>
        <v>"Acoustics" :</v>
      </c>
      <c r="AK500" s="124" t="s">
        <v>134</v>
      </c>
      <c r="AL500" s="119" t="s">
        <v>2197</v>
      </c>
      <c r="AM500" s="128" t="s">
        <v>2154</v>
      </c>
      <c r="AN500" s="119" t="s">
        <v>2198</v>
      </c>
      <c r="AO500" s="128" t="s">
        <v>2172</v>
      </c>
    </row>
    <row r="501" spans="1:41" ht="12" x14ac:dyDescent="0.25">
      <c r="A501" s="43">
        <v>487</v>
      </c>
      <c r="B501" s="43">
        <v>2010</v>
      </c>
      <c r="C501" s="43">
        <v>2</v>
      </c>
      <c r="D501" s="43">
        <v>70</v>
      </c>
      <c r="E501" s="43">
        <v>7100</v>
      </c>
      <c r="F501" s="43">
        <v>6000</v>
      </c>
      <c r="G501" s="43">
        <v>10</v>
      </c>
      <c r="H501" s="43">
        <v>35</v>
      </c>
      <c r="I501" s="126">
        <v>74200</v>
      </c>
      <c r="J501" s="126">
        <v>49700</v>
      </c>
      <c r="K501" s="43" t="s">
        <v>135</v>
      </c>
      <c r="L501" s="126">
        <v>23700</v>
      </c>
      <c r="M501" s="106" t="str">
        <f t="shared" si="98"/>
        <v xml:space="preserve">"Performer" : </v>
      </c>
      <c r="N501" s="107" t="str">
        <f t="shared" si="99"/>
        <v xml:space="preserve">"Name" : </v>
      </c>
      <c r="O501" s="48" t="s">
        <v>463</v>
      </c>
      <c r="P501" s="107" t="str">
        <f t="shared" si="100"/>
        <v xml:space="preserve">"Music_Type" : </v>
      </c>
      <c r="Q501" s="48" t="s">
        <v>1096</v>
      </c>
      <c r="R501" s="107" t="str">
        <f t="shared" si="101"/>
        <v xml:space="preserve">"Services" : </v>
      </c>
      <c r="S501" s="46" t="s">
        <v>1128</v>
      </c>
      <c r="T501" s="120" t="str">
        <f t="shared" si="102"/>
        <v xml:space="preserve">"Sponsor" : </v>
      </c>
      <c r="U501" s="107" t="str">
        <f t="shared" si="103"/>
        <v xml:space="preserve">"Name" : </v>
      </c>
      <c r="V501" s="124" t="s">
        <v>1770</v>
      </c>
      <c r="W501" s="107" t="str">
        <f t="shared" si="104"/>
        <v xml:space="preserve">"Amount" : </v>
      </c>
      <c r="X501" s="125">
        <v>444000</v>
      </c>
      <c r="Y501" s="107" t="str">
        <f t="shared" si="105"/>
        <v xml:space="preserve">"Services" : </v>
      </c>
      <c r="Z501" s="124" t="s">
        <v>2093</v>
      </c>
      <c r="AA501" s="120" t="str">
        <f t="shared" si="106"/>
        <v xml:space="preserve">"Stadium" : </v>
      </c>
      <c r="AB501" s="107" t="str">
        <f t="shared" si="107"/>
        <v xml:space="preserve">"Name" : </v>
      </c>
      <c r="AC501" s="124" t="s">
        <v>2107</v>
      </c>
      <c r="AD501" s="107" t="str">
        <f t="shared" si="108"/>
        <v xml:space="preserve">"City" : </v>
      </c>
      <c r="AE501" s="124" t="s">
        <v>2120</v>
      </c>
      <c r="AF501" s="107" t="str">
        <f t="shared" si="109"/>
        <v xml:space="preserve">"Type" : </v>
      </c>
      <c r="AG501" s="124" t="s">
        <v>2124</v>
      </c>
      <c r="AH501" s="107" t="str">
        <f t="shared" si="110"/>
        <v xml:space="preserve">"Capacity" : </v>
      </c>
      <c r="AI501" s="124">
        <v>4500</v>
      </c>
      <c r="AJ501" s="107" t="str">
        <f t="shared" si="111"/>
        <v>"Acoustics" :</v>
      </c>
      <c r="AK501" s="124" t="s">
        <v>135</v>
      </c>
      <c r="AL501" s="119" t="s">
        <v>2197</v>
      </c>
      <c r="AM501" s="128" t="s">
        <v>2150</v>
      </c>
      <c r="AN501" s="119" t="s">
        <v>2198</v>
      </c>
      <c r="AO501" s="128" t="s">
        <v>2191</v>
      </c>
    </row>
    <row r="502" spans="1:41" ht="12" x14ac:dyDescent="0.25">
      <c r="A502" s="43">
        <v>488</v>
      </c>
      <c r="B502" s="43">
        <v>2022</v>
      </c>
      <c r="C502" s="43">
        <v>1</v>
      </c>
      <c r="D502" s="43">
        <v>180</v>
      </c>
      <c r="E502" s="43">
        <v>67200</v>
      </c>
      <c r="F502" s="43">
        <v>57700</v>
      </c>
      <c r="G502" s="43">
        <v>60</v>
      </c>
      <c r="H502" s="43">
        <v>290</v>
      </c>
      <c r="I502" s="126">
        <v>88900</v>
      </c>
      <c r="J502" s="126">
        <v>16600</v>
      </c>
      <c r="K502" s="43" t="s">
        <v>134</v>
      </c>
      <c r="L502" s="126">
        <v>42100</v>
      </c>
      <c r="M502" s="106" t="str">
        <f t="shared" si="98"/>
        <v xml:space="preserve">"Performer" : </v>
      </c>
      <c r="N502" s="107" t="str">
        <f t="shared" si="99"/>
        <v xml:space="preserve">"Name" : </v>
      </c>
      <c r="O502" s="48" t="s">
        <v>783</v>
      </c>
      <c r="P502" s="107" t="str">
        <f t="shared" si="100"/>
        <v xml:space="preserve">"Music_Type" : </v>
      </c>
      <c r="Q502" s="48" t="s">
        <v>1098</v>
      </c>
      <c r="R502" s="107" t="str">
        <f t="shared" si="101"/>
        <v xml:space="preserve">"Services" : </v>
      </c>
      <c r="S502" s="46" t="s">
        <v>1125</v>
      </c>
      <c r="T502" s="120" t="str">
        <f t="shared" si="102"/>
        <v xml:space="preserve">"Sponsor" : </v>
      </c>
      <c r="U502" s="107" t="str">
        <f t="shared" si="103"/>
        <v xml:space="preserve">"Name" : </v>
      </c>
      <c r="V502" s="124" t="s">
        <v>1771</v>
      </c>
      <c r="W502" s="107" t="str">
        <f t="shared" si="104"/>
        <v xml:space="preserve">"Amount" : </v>
      </c>
      <c r="X502" s="125">
        <v>296000</v>
      </c>
      <c r="Y502" s="107" t="str">
        <f t="shared" si="105"/>
        <v xml:space="preserve">"Services" : </v>
      </c>
      <c r="Z502" s="124" t="s">
        <v>2065</v>
      </c>
      <c r="AA502" s="120" t="str">
        <f t="shared" si="106"/>
        <v xml:space="preserve">"Stadium" : </v>
      </c>
      <c r="AB502" s="107" t="str">
        <f t="shared" si="107"/>
        <v xml:space="preserve">"Name" : </v>
      </c>
      <c r="AC502" s="124" t="s">
        <v>2099</v>
      </c>
      <c r="AD502" s="107" t="str">
        <f t="shared" si="108"/>
        <v xml:space="preserve">"City" : </v>
      </c>
      <c r="AE502" s="124" t="s">
        <v>2116</v>
      </c>
      <c r="AF502" s="107" t="str">
        <f t="shared" si="109"/>
        <v xml:space="preserve">"Type" : </v>
      </c>
      <c r="AG502" s="124" t="s">
        <v>2127</v>
      </c>
      <c r="AH502" s="107" t="str">
        <f t="shared" si="110"/>
        <v xml:space="preserve">"Capacity" : </v>
      </c>
      <c r="AI502" s="124">
        <v>34000</v>
      </c>
      <c r="AJ502" s="107" t="str">
        <f t="shared" si="111"/>
        <v>"Acoustics" :</v>
      </c>
      <c r="AK502" s="124" t="s">
        <v>134</v>
      </c>
      <c r="AL502" s="119" t="s">
        <v>2197</v>
      </c>
      <c r="AM502" s="128" t="s">
        <v>2142</v>
      </c>
      <c r="AN502" s="119" t="s">
        <v>2198</v>
      </c>
      <c r="AO502" s="128" t="s">
        <v>2173</v>
      </c>
    </row>
    <row r="503" spans="1:41" ht="12" x14ac:dyDescent="0.25">
      <c r="A503" s="43">
        <v>489</v>
      </c>
      <c r="B503" s="43">
        <v>2018</v>
      </c>
      <c r="C503" s="43">
        <v>11</v>
      </c>
      <c r="D503" s="43">
        <v>90</v>
      </c>
      <c r="E503" s="43">
        <v>65000</v>
      </c>
      <c r="F503" s="43">
        <v>69900</v>
      </c>
      <c r="G503" s="43">
        <v>55</v>
      </c>
      <c r="H503" s="43">
        <v>190</v>
      </c>
      <c r="I503" s="126">
        <v>3600</v>
      </c>
      <c r="J503" s="126">
        <v>20100</v>
      </c>
      <c r="K503" s="43" t="s">
        <v>134</v>
      </c>
      <c r="L503" s="126">
        <v>24900</v>
      </c>
      <c r="M503" s="106" t="str">
        <f t="shared" si="98"/>
        <v xml:space="preserve">"Performer" : </v>
      </c>
      <c r="N503" s="107" t="str">
        <f t="shared" si="99"/>
        <v xml:space="preserve">"Name" : </v>
      </c>
      <c r="O503" s="48" t="s">
        <v>380</v>
      </c>
      <c r="P503" s="107" t="str">
        <f t="shared" si="100"/>
        <v xml:space="preserve">"Music_Type" : </v>
      </c>
      <c r="Q503" s="48" t="s">
        <v>1097</v>
      </c>
      <c r="R503" s="107" t="str">
        <f t="shared" si="101"/>
        <v xml:space="preserve">"Services" : </v>
      </c>
      <c r="S503" s="46" t="s">
        <v>1119</v>
      </c>
      <c r="T503" s="120" t="str">
        <f t="shared" si="102"/>
        <v xml:space="preserve">"Sponsor" : </v>
      </c>
      <c r="U503" s="107" t="str">
        <f t="shared" si="103"/>
        <v xml:space="preserve">"Name" : </v>
      </c>
      <c r="V503" s="124" t="s">
        <v>1146</v>
      </c>
      <c r="W503" s="107" t="str">
        <f t="shared" si="104"/>
        <v xml:space="preserve">"Amount" : </v>
      </c>
      <c r="X503" s="125">
        <v>462000</v>
      </c>
      <c r="Y503" s="107" t="str">
        <f t="shared" si="105"/>
        <v xml:space="preserve">"Services" : </v>
      </c>
      <c r="Z503" s="124" t="s">
        <v>2081</v>
      </c>
      <c r="AA503" s="120" t="str">
        <f t="shared" si="106"/>
        <v xml:space="preserve">"Stadium" : </v>
      </c>
      <c r="AB503" s="107" t="str">
        <f t="shared" si="107"/>
        <v xml:space="preserve">"Name" : </v>
      </c>
      <c r="AC503" s="124" t="s">
        <v>2104</v>
      </c>
      <c r="AD503" s="107" t="str">
        <f t="shared" si="108"/>
        <v xml:space="preserve">"City" : </v>
      </c>
      <c r="AE503" s="124" t="s">
        <v>2114</v>
      </c>
      <c r="AF503" s="107" t="str">
        <f t="shared" si="109"/>
        <v xml:space="preserve">"Type" : </v>
      </c>
      <c r="AG503" s="124" t="s">
        <v>2126</v>
      </c>
      <c r="AH503" s="107" t="str">
        <f t="shared" si="110"/>
        <v xml:space="preserve">"Capacity" : </v>
      </c>
      <c r="AI503" s="124">
        <v>51700</v>
      </c>
      <c r="AJ503" s="107" t="str">
        <f t="shared" si="111"/>
        <v>"Acoustics" :</v>
      </c>
      <c r="AK503" s="124" t="s">
        <v>134</v>
      </c>
      <c r="AL503" s="119" t="s">
        <v>2197</v>
      </c>
      <c r="AM503" s="128" t="s">
        <v>2130</v>
      </c>
      <c r="AN503" s="119" t="s">
        <v>2198</v>
      </c>
      <c r="AO503" s="128" t="s">
        <v>2172</v>
      </c>
    </row>
    <row r="504" spans="1:41" ht="12" x14ac:dyDescent="0.25">
      <c r="A504" s="43">
        <v>490</v>
      </c>
      <c r="B504" s="43">
        <v>2017</v>
      </c>
      <c r="C504" s="43">
        <v>2</v>
      </c>
      <c r="D504" s="43">
        <v>180</v>
      </c>
      <c r="E504" s="43">
        <v>15100</v>
      </c>
      <c r="F504" s="43">
        <v>13700</v>
      </c>
      <c r="G504" s="43">
        <v>50</v>
      </c>
      <c r="H504" s="43">
        <v>150</v>
      </c>
      <c r="I504" s="126">
        <v>37100</v>
      </c>
      <c r="J504" s="126">
        <v>51100</v>
      </c>
      <c r="K504" s="43" t="s">
        <v>134</v>
      </c>
      <c r="L504" s="126">
        <v>9800</v>
      </c>
      <c r="M504" s="106" t="str">
        <f t="shared" si="98"/>
        <v xml:space="preserve">"Performer" : </v>
      </c>
      <c r="N504" s="107" t="str">
        <f t="shared" si="99"/>
        <v xml:space="preserve">"Name" : </v>
      </c>
      <c r="O504" s="48" t="s">
        <v>784</v>
      </c>
      <c r="P504" s="107" t="str">
        <f t="shared" si="100"/>
        <v xml:space="preserve">"Music_Type" : </v>
      </c>
      <c r="Q504" s="48" t="s">
        <v>1098</v>
      </c>
      <c r="R504" s="107" t="str">
        <f t="shared" si="101"/>
        <v xml:space="preserve">"Services" : </v>
      </c>
      <c r="S504" s="46" t="s">
        <v>1116</v>
      </c>
      <c r="T504" s="120" t="str">
        <f t="shared" si="102"/>
        <v xml:space="preserve">"Sponsor" : </v>
      </c>
      <c r="U504" s="107" t="str">
        <f t="shared" si="103"/>
        <v xml:space="preserve">"Name" : </v>
      </c>
      <c r="V504" s="124" t="s">
        <v>1772</v>
      </c>
      <c r="W504" s="107" t="str">
        <f t="shared" si="104"/>
        <v xml:space="preserve">"Amount" : </v>
      </c>
      <c r="X504" s="125">
        <v>313000</v>
      </c>
      <c r="Y504" s="107" t="str">
        <f t="shared" si="105"/>
        <v xml:space="preserve">"Services" : </v>
      </c>
      <c r="Z504" s="124" t="s">
        <v>2074</v>
      </c>
      <c r="AA504" s="120" t="str">
        <f t="shared" si="106"/>
        <v xml:space="preserve">"Stadium" : </v>
      </c>
      <c r="AB504" s="107" t="str">
        <f t="shared" si="107"/>
        <v xml:space="preserve">"Name" : </v>
      </c>
      <c r="AC504" s="124" t="s">
        <v>2104</v>
      </c>
      <c r="AD504" s="107" t="str">
        <f t="shared" si="108"/>
        <v xml:space="preserve">"City" : </v>
      </c>
      <c r="AE504" s="124" t="s">
        <v>2114</v>
      </c>
      <c r="AF504" s="107" t="str">
        <f t="shared" si="109"/>
        <v xml:space="preserve">"Type" : </v>
      </c>
      <c r="AG504" s="124" t="s">
        <v>2126</v>
      </c>
      <c r="AH504" s="107" t="str">
        <f t="shared" si="110"/>
        <v xml:space="preserve">"Capacity" : </v>
      </c>
      <c r="AI504" s="124">
        <v>51700</v>
      </c>
      <c r="AJ504" s="107" t="str">
        <f t="shared" si="111"/>
        <v>"Acoustics" :</v>
      </c>
      <c r="AK504" s="124" t="s">
        <v>134</v>
      </c>
      <c r="AL504" s="119" t="s">
        <v>2197</v>
      </c>
      <c r="AM504" s="128" t="s">
        <v>2157</v>
      </c>
      <c r="AN504" s="119" t="s">
        <v>2198</v>
      </c>
      <c r="AO504" s="128" t="s">
        <v>2183</v>
      </c>
    </row>
    <row r="505" spans="1:41" ht="12" x14ac:dyDescent="0.25">
      <c r="A505" s="43">
        <v>491</v>
      </c>
      <c r="B505" s="43">
        <v>2011</v>
      </c>
      <c r="C505" s="43">
        <v>11</v>
      </c>
      <c r="D505" s="43">
        <v>100</v>
      </c>
      <c r="E505" s="43">
        <v>4300</v>
      </c>
      <c r="F505" s="43">
        <v>4400</v>
      </c>
      <c r="G505" s="43">
        <v>15</v>
      </c>
      <c r="H505" s="43">
        <v>45</v>
      </c>
      <c r="I505" s="126">
        <v>85600</v>
      </c>
      <c r="J505" s="126">
        <v>113700</v>
      </c>
      <c r="K505" s="43" t="s">
        <v>133</v>
      </c>
      <c r="L505" s="126">
        <v>7800</v>
      </c>
      <c r="M505" s="106" t="str">
        <f t="shared" si="98"/>
        <v xml:space="preserve">"Performer" : </v>
      </c>
      <c r="N505" s="107" t="str">
        <f t="shared" si="99"/>
        <v xml:space="preserve">"Name" : </v>
      </c>
      <c r="O505" s="48" t="s">
        <v>235</v>
      </c>
      <c r="P505" s="107" t="str">
        <f t="shared" si="100"/>
        <v xml:space="preserve">"Music_Type" : </v>
      </c>
      <c r="Q505" s="48" t="s">
        <v>1095</v>
      </c>
      <c r="R505" s="107" t="str">
        <f t="shared" si="101"/>
        <v xml:space="preserve">"Services" : </v>
      </c>
      <c r="S505" s="46" t="s">
        <v>1120</v>
      </c>
      <c r="T505" s="120" t="str">
        <f t="shared" si="102"/>
        <v xml:space="preserve">"Sponsor" : </v>
      </c>
      <c r="U505" s="107" t="str">
        <f t="shared" si="103"/>
        <v xml:space="preserve">"Name" : </v>
      </c>
      <c r="V505" s="124" t="s">
        <v>1773</v>
      </c>
      <c r="W505" s="107" t="str">
        <f t="shared" si="104"/>
        <v xml:space="preserve">"Amount" : </v>
      </c>
      <c r="X505" s="125">
        <v>105000</v>
      </c>
      <c r="Y505" s="107" t="str">
        <f t="shared" si="105"/>
        <v xml:space="preserve">"Services" : </v>
      </c>
      <c r="Z505" s="124" t="s">
        <v>2095</v>
      </c>
      <c r="AA505" s="120" t="str">
        <f t="shared" si="106"/>
        <v xml:space="preserve">"Stadium" : </v>
      </c>
      <c r="AB505" s="107" t="str">
        <f t="shared" si="107"/>
        <v xml:space="preserve">"Name" : </v>
      </c>
      <c r="AC505" s="124" t="s">
        <v>2103</v>
      </c>
      <c r="AD505" s="107" t="str">
        <f t="shared" si="108"/>
        <v xml:space="preserve">"City" : </v>
      </c>
      <c r="AE505" s="124" t="s">
        <v>2118</v>
      </c>
      <c r="AF505" s="107" t="str">
        <f t="shared" si="109"/>
        <v xml:space="preserve">"Type" : </v>
      </c>
      <c r="AG505" s="124" t="s">
        <v>2127</v>
      </c>
      <c r="AH505" s="107" t="str">
        <f t="shared" si="110"/>
        <v xml:space="preserve">"Capacity" : </v>
      </c>
      <c r="AI505" s="124">
        <v>45000</v>
      </c>
      <c r="AJ505" s="107" t="str">
        <f t="shared" si="111"/>
        <v>"Acoustics" :</v>
      </c>
      <c r="AK505" s="124" t="s">
        <v>134</v>
      </c>
      <c r="AL505" s="119" t="s">
        <v>2197</v>
      </c>
      <c r="AM505" s="128" t="s">
        <v>2142</v>
      </c>
      <c r="AN505" s="119" t="s">
        <v>2198</v>
      </c>
      <c r="AO505" s="128" t="s">
        <v>2163</v>
      </c>
    </row>
    <row r="506" spans="1:41" ht="12" x14ac:dyDescent="0.25">
      <c r="A506" s="43">
        <v>492</v>
      </c>
      <c r="B506" s="43">
        <v>2013</v>
      </c>
      <c r="C506" s="43">
        <v>11</v>
      </c>
      <c r="D506" s="43">
        <v>65</v>
      </c>
      <c r="E506" s="43">
        <v>71500</v>
      </c>
      <c r="F506" s="43">
        <v>61400</v>
      </c>
      <c r="G506" s="43">
        <v>50</v>
      </c>
      <c r="H506" s="43">
        <v>250</v>
      </c>
      <c r="I506" s="126">
        <v>42900</v>
      </c>
      <c r="J506" s="126">
        <v>58000</v>
      </c>
      <c r="K506" s="43" t="s">
        <v>136</v>
      </c>
      <c r="L506" s="126">
        <v>40500</v>
      </c>
      <c r="M506" s="106" t="str">
        <f t="shared" si="98"/>
        <v xml:space="preserve">"Performer" : </v>
      </c>
      <c r="N506" s="107" t="str">
        <f t="shared" si="99"/>
        <v xml:space="preserve">"Name" : </v>
      </c>
      <c r="O506" s="48" t="s">
        <v>785</v>
      </c>
      <c r="P506" s="107" t="str">
        <f t="shared" si="100"/>
        <v xml:space="preserve">"Music_Type" : </v>
      </c>
      <c r="Q506" s="48" t="s">
        <v>1093</v>
      </c>
      <c r="R506" s="107" t="str">
        <f t="shared" si="101"/>
        <v xml:space="preserve">"Services" : </v>
      </c>
      <c r="S506" s="46" t="s">
        <v>1120</v>
      </c>
      <c r="T506" s="120" t="str">
        <f t="shared" si="102"/>
        <v xml:space="preserve">"Sponsor" : </v>
      </c>
      <c r="U506" s="107" t="str">
        <f t="shared" si="103"/>
        <v xml:space="preserve">"Name" : </v>
      </c>
      <c r="V506" s="124" t="s">
        <v>1774</v>
      </c>
      <c r="W506" s="107" t="str">
        <f t="shared" si="104"/>
        <v xml:space="preserve">"Amount" : </v>
      </c>
      <c r="X506" s="125">
        <v>86000</v>
      </c>
      <c r="Y506" s="107" t="str">
        <f t="shared" si="105"/>
        <v xml:space="preserve">"Services" : </v>
      </c>
      <c r="Z506" s="124" t="s">
        <v>2073</v>
      </c>
      <c r="AA506" s="120" t="str">
        <f t="shared" si="106"/>
        <v xml:space="preserve">"Stadium" : </v>
      </c>
      <c r="AB506" s="107" t="str">
        <f t="shared" si="107"/>
        <v xml:space="preserve">"Name" : </v>
      </c>
      <c r="AC506" s="124" t="s">
        <v>2112</v>
      </c>
      <c r="AD506" s="107" t="str">
        <f t="shared" si="108"/>
        <v xml:space="preserve">"City" : </v>
      </c>
      <c r="AE506" s="124" t="s">
        <v>2123</v>
      </c>
      <c r="AF506" s="107" t="str">
        <f t="shared" si="109"/>
        <v xml:space="preserve">"Type" : </v>
      </c>
      <c r="AG506" s="124" t="s">
        <v>2128</v>
      </c>
      <c r="AH506" s="107" t="str">
        <f t="shared" si="110"/>
        <v xml:space="preserve">"Capacity" : </v>
      </c>
      <c r="AI506" s="124">
        <v>11000</v>
      </c>
      <c r="AJ506" s="107" t="str">
        <f t="shared" si="111"/>
        <v>"Acoustics" :</v>
      </c>
      <c r="AK506" s="124" t="s">
        <v>135</v>
      </c>
      <c r="AL506" s="119" t="s">
        <v>2197</v>
      </c>
      <c r="AM506" s="128" t="s">
        <v>2142</v>
      </c>
      <c r="AN506" s="119" t="s">
        <v>2198</v>
      </c>
      <c r="AO506" s="128" t="s">
        <v>2176</v>
      </c>
    </row>
    <row r="507" spans="1:41" ht="12" x14ac:dyDescent="0.25">
      <c r="A507" s="43">
        <v>493</v>
      </c>
      <c r="B507" s="43">
        <v>2013</v>
      </c>
      <c r="C507" s="43">
        <v>5</v>
      </c>
      <c r="D507" s="43">
        <v>80</v>
      </c>
      <c r="E507" s="43">
        <v>54400</v>
      </c>
      <c r="F507" s="43">
        <v>44300</v>
      </c>
      <c r="G507" s="43">
        <v>15</v>
      </c>
      <c r="H507" s="43">
        <v>40</v>
      </c>
      <c r="I507" s="126">
        <v>68700</v>
      </c>
      <c r="J507" s="126">
        <v>94700</v>
      </c>
      <c r="K507" s="43" t="s">
        <v>134</v>
      </c>
      <c r="L507" s="126">
        <v>32900</v>
      </c>
      <c r="M507" s="106" t="str">
        <f t="shared" si="98"/>
        <v xml:space="preserve">"Performer" : </v>
      </c>
      <c r="N507" s="107" t="str">
        <f t="shared" si="99"/>
        <v xml:space="preserve">"Name" : </v>
      </c>
      <c r="O507" s="48" t="s">
        <v>423</v>
      </c>
      <c r="P507" s="107" t="str">
        <f t="shared" si="100"/>
        <v xml:space="preserve">"Music_Type" : </v>
      </c>
      <c r="Q507" s="48" t="s">
        <v>1093</v>
      </c>
      <c r="R507" s="107" t="str">
        <f t="shared" si="101"/>
        <v xml:space="preserve">"Services" : </v>
      </c>
      <c r="S507" s="46" t="s">
        <v>1108</v>
      </c>
      <c r="T507" s="120" t="str">
        <f t="shared" si="102"/>
        <v xml:space="preserve">"Sponsor" : </v>
      </c>
      <c r="U507" s="107" t="str">
        <f t="shared" si="103"/>
        <v xml:space="preserve">"Name" : </v>
      </c>
      <c r="V507" s="124" t="s">
        <v>1775</v>
      </c>
      <c r="W507" s="107" t="str">
        <f t="shared" si="104"/>
        <v xml:space="preserve">"Amount" : </v>
      </c>
      <c r="X507" s="125">
        <v>252000</v>
      </c>
      <c r="Y507" s="107" t="str">
        <f t="shared" si="105"/>
        <v xml:space="preserve">"Services" : </v>
      </c>
      <c r="Z507" s="124" t="s">
        <v>2090</v>
      </c>
      <c r="AA507" s="120" t="str">
        <f t="shared" si="106"/>
        <v xml:space="preserve">"Stadium" : </v>
      </c>
      <c r="AB507" s="107" t="str">
        <f t="shared" si="107"/>
        <v xml:space="preserve">"Name" : </v>
      </c>
      <c r="AC507" s="124" t="s">
        <v>2100</v>
      </c>
      <c r="AD507" s="107" t="str">
        <f t="shared" si="108"/>
        <v xml:space="preserve">"City" : </v>
      </c>
      <c r="AE507" s="124" t="s">
        <v>2117</v>
      </c>
      <c r="AF507" s="107" t="str">
        <f t="shared" si="109"/>
        <v xml:space="preserve">"Type" : </v>
      </c>
      <c r="AG507" s="124" t="s">
        <v>2127</v>
      </c>
      <c r="AH507" s="107" t="str">
        <f t="shared" si="110"/>
        <v xml:space="preserve">"Capacity" : </v>
      </c>
      <c r="AI507" s="124">
        <v>45690</v>
      </c>
      <c r="AJ507" s="107" t="str">
        <f t="shared" si="111"/>
        <v>"Acoustics" :</v>
      </c>
      <c r="AK507" s="124" t="s">
        <v>134</v>
      </c>
      <c r="AL507" s="119" t="s">
        <v>2197</v>
      </c>
      <c r="AM507" s="128" t="s">
        <v>2148</v>
      </c>
      <c r="AN507" s="119" t="s">
        <v>2198</v>
      </c>
      <c r="AO507" s="128" t="s">
        <v>2187</v>
      </c>
    </row>
    <row r="508" spans="1:41" ht="12" x14ac:dyDescent="0.25">
      <c r="A508" s="43">
        <v>494</v>
      </c>
      <c r="B508" s="43">
        <v>2023</v>
      </c>
      <c r="C508" s="43">
        <v>6</v>
      </c>
      <c r="D508" s="43">
        <v>155</v>
      </c>
      <c r="E508" s="43">
        <v>2800</v>
      </c>
      <c r="F508" s="43">
        <v>2900</v>
      </c>
      <c r="G508" s="43">
        <v>50</v>
      </c>
      <c r="H508" s="43">
        <v>150</v>
      </c>
      <c r="I508" s="126">
        <v>92200</v>
      </c>
      <c r="J508" s="126">
        <v>23600</v>
      </c>
      <c r="K508" s="43" t="s">
        <v>134</v>
      </c>
      <c r="L508" s="126">
        <v>18200</v>
      </c>
      <c r="M508" s="106" t="str">
        <f t="shared" si="98"/>
        <v xml:space="preserve">"Performer" : </v>
      </c>
      <c r="N508" s="107" t="str">
        <f t="shared" si="99"/>
        <v xml:space="preserve">"Name" : </v>
      </c>
      <c r="O508" s="48" t="s">
        <v>786</v>
      </c>
      <c r="P508" s="107" t="str">
        <f t="shared" si="100"/>
        <v xml:space="preserve">"Music_Type" : </v>
      </c>
      <c r="Q508" s="48" t="s">
        <v>1098</v>
      </c>
      <c r="R508" s="107" t="str">
        <f t="shared" si="101"/>
        <v xml:space="preserve">"Services" : </v>
      </c>
      <c r="S508" s="46" t="s">
        <v>1117</v>
      </c>
      <c r="T508" s="120" t="str">
        <f t="shared" si="102"/>
        <v xml:space="preserve">"Sponsor" : </v>
      </c>
      <c r="U508" s="107" t="str">
        <f t="shared" si="103"/>
        <v xml:space="preserve">"Name" : </v>
      </c>
      <c r="V508" s="124" t="s">
        <v>1776</v>
      </c>
      <c r="W508" s="107" t="str">
        <f t="shared" si="104"/>
        <v xml:space="preserve">"Amount" : </v>
      </c>
      <c r="X508" s="125">
        <v>341000</v>
      </c>
      <c r="Y508" s="107" t="str">
        <f t="shared" si="105"/>
        <v xml:space="preserve">"Services" : </v>
      </c>
      <c r="Z508" s="124" t="s">
        <v>2077</v>
      </c>
      <c r="AA508" s="120" t="str">
        <f t="shared" si="106"/>
        <v xml:space="preserve">"Stadium" : </v>
      </c>
      <c r="AB508" s="107" t="str">
        <f t="shared" si="107"/>
        <v xml:space="preserve">"Name" : </v>
      </c>
      <c r="AC508" s="124" t="s">
        <v>2101</v>
      </c>
      <c r="AD508" s="107" t="str">
        <f t="shared" si="108"/>
        <v xml:space="preserve">"City" : </v>
      </c>
      <c r="AE508" s="124" t="s">
        <v>2115</v>
      </c>
      <c r="AF508" s="107" t="str">
        <f t="shared" si="109"/>
        <v xml:space="preserve">"Type" : </v>
      </c>
      <c r="AG508" s="124" t="s">
        <v>2125</v>
      </c>
      <c r="AH508" s="107" t="str">
        <f t="shared" si="110"/>
        <v xml:space="preserve">"Capacity" : </v>
      </c>
      <c r="AI508" s="124">
        <v>25600</v>
      </c>
      <c r="AJ508" s="107" t="str">
        <f t="shared" si="111"/>
        <v>"Acoustics" :</v>
      </c>
      <c r="AK508" s="124" t="s">
        <v>134</v>
      </c>
      <c r="AL508" s="119" t="s">
        <v>2197</v>
      </c>
      <c r="AM508" s="128" t="s">
        <v>2157</v>
      </c>
      <c r="AN508" s="119" t="s">
        <v>2198</v>
      </c>
      <c r="AO508" s="128" t="s">
        <v>2179</v>
      </c>
    </row>
    <row r="509" spans="1:41" ht="12" x14ac:dyDescent="0.25">
      <c r="A509" s="43">
        <v>495</v>
      </c>
      <c r="B509" s="43">
        <v>2019</v>
      </c>
      <c r="C509" s="43">
        <v>12</v>
      </c>
      <c r="D509" s="43">
        <v>90</v>
      </c>
      <c r="E509" s="43">
        <v>67800</v>
      </c>
      <c r="F509" s="43">
        <v>69900</v>
      </c>
      <c r="G509" s="43">
        <v>60</v>
      </c>
      <c r="H509" s="43">
        <v>165</v>
      </c>
      <c r="I509" s="126">
        <v>33700</v>
      </c>
      <c r="J509" s="126">
        <v>11100</v>
      </c>
      <c r="K509" s="43" t="s">
        <v>133</v>
      </c>
      <c r="L509" s="126">
        <v>5800</v>
      </c>
      <c r="M509" s="106" t="str">
        <f t="shared" si="98"/>
        <v xml:space="preserve">"Performer" : </v>
      </c>
      <c r="N509" s="107" t="str">
        <f t="shared" si="99"/>
        <v xml:space="preserve">"Name" : </v>
      </c>
      <c r="O509" s="48" t="s">
        <v>175</v>
      </c>
      <c r="P509" s="107" t="str">
        <f t="shared" si="100"/>
        <v xml:space="preserve">"Music_Type" : </v>
      </c>
      <c r="Q509" s="48" t="s">
        <v>1095</v>
      </c>
      <c r="R509" s="107" t="str">
        <f t="shared" si="101"/>
        <v xml:space="preserve">"Services" : </v>
      </c>
      <c r="S509" s="46" t="s">
        <v>1125</v>
      </c>
      <c r="T509" s="120" t="str">
        <f t="shared" si="102"/>
        <v xml:space="preserve">"Sponsor" : </v>
      </c>
      <c r="U509" s="107" t="str">
        <f t="shared" si="103"/>
        <v xml:space="preserve">"Name" : </v>
      </c>
      <c r="V509" s="124" t="s">
        <v>1777</v>
      </c>
      <c r="W509" s="107" t="str">
        <f t="shared" si="104"/>
        <v xml:space="preserve">"Amount" : </v>
      </c>
      <c r="X509" s="125">
        <v>378000</v>
      </c>
      <c r="Y509" s="107" t="str">
        <f t="shared" si="105"/>
        <v xml:space="preserve">"Services" : </v>
      </c>
      <c r="Z509" s="124" t="s">
        <v>2074</v>
      </c>
      <c r="AA509" s="120" t="str">
        <f t="shared" si="106"/>
        <v xml:space="preserve">"Stadium" : </v>
      </c>
      <c r="AB509" s="107" t="str">
        <f t="shared" si="107"/>
        <v xml:space="preserve">"Name" : </v>
      </c>
      <c r="AC509" s="124" t="s">
        <v>2106</v>
      </c>
      <c r="AD509" s="107" t="str">
        <f t="shared" si="108"/>
        <v xml:space="preserve">"City" : </v>
      </c>
      <c r="AE509" s="124" t="s">
        <v>2114</v>
      </c>
      <c r="AF509" s="107" t="str">
        <f t="shared" si="109"/>
        <v xml:space="preserve">"Type" : </v>
      </c>
      <c r="AG509" s="124" t="s">
        <v>2124</v>
      </c>
      <c r="AH509" s="107" t="str">
        <f t="shared" si="110"/>
        <v xml:space="preserve">"Capacity" : </v>
      </c>
      <c r="AI509" s="124">
        <v>13000</v>
      </c>
      <c r="AJ509" s="107" t="str">
        <f t="shared" si="111"/>
        <v>"Acoustics" :</v>
      </c>
      <c r="AK509" s="124" t="s">
        <v>135</v>
      </c>
      <c r="AL509" s="119" t="s">
        <v>2197</v>
      </c>
      <c r="AM509" s="128" t="s">
        <v>2148</v>
      </c>
      <c r="AN509" s="119" t="s">
        <v>2198</v>
      </c>
      <c r="AO509" s="128" t="s">
        <v>2165</v>
      </c>
    </row>
    <row r="510" spans="1:41" ht="12" x14ac:dyDescent="0.25">
      <c r="A510" s="43">
        <v>496</v>
      </c>
      <c r="B510" s="43">
        <v>2016</v>
      </c>
      <c r="C510" s="43">
        <v>5</v>
      </c>
      <c r="D510" s="43">
        <v>165</v>
      </c>
      <c r="E510" s="43">
        <v>10900</v>
      </c>
      <c r="F510" s="43">
        <v>12000</v>
      </c>
      <c r="G510" s="43">
        <v>60</v>
      </c>
      <c r="H510" s="43">
        <v>290</v>
      </c>
      <c r="I510" s="126">
        <v>81000</v>
      </c>
      <c r="J510" s="126">
        <v>29100</v>
      </c>
      <c r="K510" s="43" t="s">
        <v>134</v>
      </c>
      <c r="L510" s="126">
        <v>26700</v>
      </c>
      <c r="M510" s="106" t="str">
        <f t="shared" si="98"/>
        <v xml:space="preserve">"Performer" : </v>
      </c>
      <c r="N510" s="107" t="str">
        <f t="shared" si="99"/>
        <v xml:space="preserve">"Name" : </v>
      </c>
      <c r="O510" s="48" t="s">
        <v>386</v>
      </c>
      <c r="P510" s="107" t="str">
        <f t="shared" si="100"/>
        <v xml:space="preserve">"Music_Type" : </v>
      </c>
      <c r="Q510" s="48" t="s">
        <v>1097</v>
      </c>
      <c r="R510" s="107" t="str">
        <f t="shared" si="101"/>
        <v xml:space="preserve">"Services" : </v>
      </c>
      <c r="S510" s="46" t="s">
        <v>1126</v>
      </c>
      <c r="T510" s="120" t="str">
        <f t="shared" si="102"/>
        <v xml:space="preserve">"Sponsor" : </v>
      </c>
      <c r="U510" s="107" t="str">
        <f t="shared" si="103"/>
        <v xml:space="preserve">"Name" : </v>
      </c>
      <c r="V510" s="124" t="s">
        <v>1778</v>
      </c>
      <c r="W510" s="107" t="str">
        <f t="shared" si="104"/>
        <v xml:space="preserve">"Amount" : </v>
      </c>
      <c r="X510" s="125">
        <v>45000</v>
      </c>
      <c r="Y510" s="107" t="str">
        <f t="shared" si="105"/>
        <v xml:space="preserve">"Services" : </v>
      </c>
      <c r="Z510" s="124" t="s">
        <v>2081</v>
      </c>
      <c r="AA510" s="120" t="str">
        <f t="shared" si="106"/>
        <v xml:space="preserve">"Stadium" : </v>
      </c>
      <c r="AB510" s="107" t="str">
        <f t="shared" si="107"/>
        <v xml:space="preserve">"Name" : </v>
      </c>
      <c r="AC510" s="124" t="s">
        <v>2108</v>
      </c>
      <c r="AD510" s="107" t="str">
        <f t="shared" si="108"/>
        <v xml:space="preserve">"City" : </v>
      </c>
      <c r="AE510" s="124" t="s">
        <v>2121</v>
      </c>
      <c r="AF510" s="107" t="str">
        <f t="shared" si="109"/>
        <v xml:space="preserve">"Type" : </v>
      </c>
      <c r="AG510" s="124" t="s">
        <v>2124</v>
      </c>
      <c r="AH510" s="107" t="str">
        <f t="shared" si="110"/>
        <v xml:space="preserve">"Capacity" : </v>
      </c>
      <c r="AI510" s="124">
        <v>2000</v>
      </c>
      <c r="AJ510" s="107" t="str">
        <f t="shared" si="111"/>
        <v>"Acoustics" :</v>
      </c>
      <c r="AK510" s="124" t="s">
        <v>135</v>
      </c>
      <c r="AL510" s="119" t="s">
        <v>2197</v>
      </c>
      <c r="AM510" s="128" t="s">
        <v>2149</v>
      </c>
      <c r="AN510" s="119" t="s">
        <v>2198</v>
      </c>
      <c r="AO510" s="128" t="s">
        <v>2167</v>
      </c>
    </row>
    <row r="511" spans="1:41" ht="12" x14ac:dyDescent="0.25">
      <c r="A511" s="43">
        <v>497</v>
      </c>
      <c r="B511" s="43">
        <v>2019</v>
      </c>
      <c r="C511" s="43">
        <v>5</v>
      </c>
      <c r="D511" s="43">
        <v>140</v>
      </c>
      <c r="E511" s="43">
        <v>37500</v>
      </c>
      <c r="F511" s="43">
        <v>36300</v>
      </c>
      <c r="G511" s="43">
        <v>20</v>
      </c>
      <c r="H511" s="43">
        <v>60</v>
      </c>
      <c r="I511" s="126">
        <v>69400</v>
      </c>
      <c r="J511" s="126">
        <v>8300</v>
      </c>
      <c r="K511" s="43" t="s">
        <v>136</v>
      </c>
      <c r="L511" s="126">
        <v>3500</v>
      </c>
      <c r="M511" s="106" t="str">
        <f t="shared" si="98"/>
        <v xml:space="preserve">"Performer" : </v>
      </c>
      <c r="N511" s="107" t="str">
        <f t="shared" si="99"/>
        <v xml:space="preserve">"Name" : </v>
      </c>
      <c r="O511" s="48" t="s">
        <v>787</v>
      </c>
      <c r="P511" s="107" t="str">
        <f t="shared" si="100"/>
        <v xml:space="preserve">"Music_Type" : </v>
      </c>
      <c r="Q511" s="48" t="s">
        <v>1096</v>
      </c>
      <c r="R511" s="107" t="str">
        <f t="shared" si="101"/>
        <v xml:space="preserve">"Services" : </v>
      </c>
      <c r="S511" s="46" t="s">
        <v>1104</v>
      </c>
      <c r="T511" s="120" t="str">
        <f t="shared" si="102"/>
        <v xml:space="preserve">"Sponsor" : </v>
      </c>
      <c r="U511" s="107" t="str">
        <f t="shared" si="103"/>
        <v xml:space="preserve">"Name" : </v>
      </c>
      <c r="V511" s="124" t="s">
        <v>1322</v>
      </c>
      <c r="W511" s="107" t="str">
        <f t="shared" si="104"/>
        <v xml:space="preserve">"Amount" : </v>
      </c>
      <c r="X511" s="125">
        <v>145000</v>
      </c>
      <c r="Y511" s="107" t="str">
        <f t="shared" si="105"/>
        <v xml:space="preserve">"Services" : </v>
      </c>
      <c r="Z511" s="124" t="s">
        <v>2085</v>
      </c>
      <c r="AA511" s="120" t="str">
        <f t="shared" si="106"/>
        <v xml:space="preserve">"Stadium" : </v>
      </c>
      <c r="AB511" s="107" t="str">
        <f t="shared" si="107"/>
        <v xml:space="preserve">"Name" : </v>
      </c>
      <c r="AC511" s="124" t="s">
        <v>2107</v>
      </c>
      <c r="AD511" s="107" t="str">
        <f t="shared" si="108"/>
        <v xml:space="preserve">"City" : </v>
      </c>
      <c r="AE511" s="124" t="s">
        <v>2120</v>
      </c>
      <c r="AF511" s="107" t="str">
        <f t="shared" si="109"/>
        <v xml:space="preserve">"Type" : </v>
      </c>
      <c r="AG511" s="124" t="s">
        <v>2124</v>
      </c>
      <c r="AH511" s="107" t="str">
        <f t="shared" si="110"/>
        <v xml:space="preserve">"Capacity" : </v>
      </c>
      <c r="AI511" s="124">
        <v>4500</v>
      </c>
      <c r="AJ511" s="107" t="str">
        <f t="shared" si="111"/>
        <v>"Acoustics" :</v>
      </c>
      <c r="AK511" s="124" t="s">
        <v>135</v>
      </c>
      <c r="AL511" s="119" t="s">
        <v>2197</v>
      </c>
      <c r="AM511" s="128" t="s">
        <v>2161</v>
      </c>
      <c r="AN511" s="119" t="s">
        <v>2198</v>
      </c>
      <c r="AO511" s="128" t="s">
        <v>2168</v>
      </c>
    </row>
    <row r="512" spans="1:41" ht="12" x14ac:dyDescent="0.25">
      <c r="A512" s="43">
        <v>498</v>
      </c>
      <c r="B512" s="43">
        <v>2013</v>
      </c>
      <c r="C512" s="43">
        <v>4</v>
      </c>
      <c r="D512" s="43">
        <v>175</v>
      </c>
      <c r="E512" s="43">
        <v>37300</v>
      </c>
      <c r="F512" s="43">
        <v>35600</v>
      </c>
      <c r="G512" s="43">
        <v>40</v>
      </c>
      <c r="H512" s="43">
        <v>60</v>
      </c>
      <c r="I512" s="126">
        <v>75700</v>
      </c>
      <c r="J512" s="126">
        <v>54100</v>
      </c>
      <c r="K512" s="43" t="s">
        <v>134</v>
      </c>
      <c r="L512" s="126">
        <v>31900</v>
      </c>
      <c r="M512" s="106" t="str">
        <f t="shared" si="98"/>
        <v xml:space="preserve">"Performer" : </v>
      </c>
      <c r="N512" s="107" t="str">
        <f t="shared" si="99"/>
        <v xml:space="preserve">"Name" : </v>
      </c>
      <c r="O512" s="48" t="s">
        <v>256</v>
      </c>
      <c r="P512" s="107" t="str">
        <f t="shared" si="100"/>
        <v xml:space="preserve">"Music_Type" : </v>
      </c>
      <c r="Q512" s="48" t="s">
        <v>1097</v>
      </c>
      <c r="R512" s="107" t="str">
        <f t="shared" si="101"/>
        <v xml:space="preserve">"Services" : </v>
      </c>
      <c r="S512" s="46" t="s">
        <v>1128</v>
      </c>
      <c r="T512" s="120" t="str">
        <f t="shared" si="102"/>
        <v xml:space="preserve">"Sponsor" : </v>
      </c>
      <c r="U512" s="107" t="str">
        <f t="shared" si="103"/>
        <v xml:space="preserve">"Name" : </v>
      </c>
      <c r="V512" s="124" t="s">
        <v>1779</v>
      </c>
      <c r="W512" s="107" t="str">
        <f t="shared" si="104"/>
        <v xml:space="preserve">"Amount" : </v>
      </c>
      <c r="X512" s="125">
        <v>87000</v>
      </c>
      <c r="Y512" s="107" t="str">
        <f t="shared" si="105"/>
        <v xml:space="preserve">"Services" : </v>
      </c>
      <c r="Z512" s="124" t="s">
        <v>2086</v>
      </c>
      <c r="AA512" s="120" t="str">
        <f t="shared" si="106"/>
        <v xml:space="preserve">"Stadium" : </v>
      </c>
      <c r="AB512" s="107" t="str">
        <f t="shared" si="107"/>
        <v xml:space="preserve">"Name" : </v>
      </c>
      <c r="AC512" s="124" t="s">
        <v>2112</v>
      </c>
      <c r="AD512" s="107" t="str">
        <f t="shared" si="108"/>
        <v xml:space="preserve">"City" : </v>
      </c>
      <c r="AE512" s="124" t="s">
        <v>2123</v>
      </c>
      <c r="AF512" s="107" t="str">
        <f t="shared" si="109"/>
        <v xml:space="preserve">"Type" : </v>
      </c>
      <c r="AG512" s="124" t="s">
        <v>2128</v>
      </c>
      <c r="AH512" s="107" t="str">
        <f t="shared" si="110"/>
        <v xml:space="preserve">"Capacity" : </v>
      </c>
      <c r="AI512" s="124">
        <v>11000</v>
      </c>
      <c r="AJ512" s="107" t="str">
        <f t="shared" si="111"/>
        <v>"Acoustics" :</v>
      </c>
      <c r="AK512" s="124" t="s">
        <v>135</v>
      </c>
      <c r="AL512" s="119" t="s">
        <v>2197</v>
      </c>
      <c r="AM512" s="128" t="s">
        <v>2147</v>
      </c>
      <c r="AN512" s="119" t="s">
        <v>2198</v>
      </c>
      <c r="AO512" s="128" t="s">
        <v>2166</v>
      </c>
    </row>
    <row r="513" spans="1:41" ht="12" x14ac:dyDescent="0.25">
      <c r="A513" s="43">
        <v>499</v>
      </c>
      <c r="B513" s="43">
        <v>2015</v>
      </c>
      <c r="C513" s="43">
        <v>9</v>
      </c>
      <c r="D513" s="43">
        <v>80</v>
      </c>
      <c r="E513" s="43">
        <v>53100</v>
      </c>
      <c r="F513" s="43">
        <v>45100</v>
      </c>
      <c r="G513" s="43">
        <v>30</v>
      </c>
      <c r="H513" s="43">
        <v>80</v>
      </c>
      <c r="I513" s="126">
        <v>77100</v>
      </c>
      <c r="J513" s="126">
        <v>50100</v>
      </c>
      <c r="K513" s="43" t="s">
        <v>134</v>
      </c>
      <c r="L513" s="126">
        <v>27400</v>
      </c>
      <c r="M513" s="106" t="str">
        <f t="shared" si="98"/>
        <v xml:space="preserve">"Performer" : </v>
      </c>
      <c r="N513" s="107" t="str">
        <f t="shared" si="99"/>
        <v xml:space="preserve">"Name" : </v>
      </c>
      <c r="O513" s="48" t="s">
        <v>788</v>
      </c>
      <c r="P513" s="107" t="str">
        <f t="shared" si="100"/>
        <v xml:space="preserve">"Music_Type" : </v>
      </c>
      <c r="Q513" s="48" t="s">
        <v>1096</v>
      </c>
      <c r="R513" s="107" t="str">
        <f t="shared" si="101"/>
        <v xml:space="preserve">"Services" : </v>
      </c>
      <c r="S513" s="46" t="s">
        <v>1129</v>
      </c>
      <c r="T513" s="120" t="str">
        <f t="shared" si="102"/>
        <v xml:space="preserve">"Sponsor" : </v>
      </c>
      <c r="U513" s="107" t="str">
        <f t="shared" si="103"/>
        <v xml:space="preserve">"Name" : </v>
      </c>
      <c r="V513" s="124" t="s">
        <v>1780</v>
      </c>
      <c r="W513" s="107" t="str">
        <f t="shared" si="104"/>
        <v xml:space="preserve">"Amount" : </v>
      </c>
      <c r="X513" s="125">
        <v>98000</v>
      </c>
      <c r="Y513" s="107" t="str">
        <f t="shared" si="105"/>
        <v xml:space="preserve">"Services" : </v>
      </c>
      <c r="Z513" s="124" t="s">
        <v>2067</v>
      </c>
      <c r="AA513" s="120" t="str">
        <f t="shared" si="106"/>
        <v xml:space="preserve">"Stadium" : </v>
      </c>
      <c r="AB513" s="107" t="str">
        <f t="shared" si="107"/>
        <v xml:space="preserve">"Name" : </v>
      </c>
      <c r="AC513" s="124" t="s">
        <v>2106</v>
      </c>
      <c r="AD513" s="107" t="str">
        <f t="shared" si="108"/>
        <v xml:space="preserve">"City" : </v>
      </c>
      <c r="AE513" s="124" t="s">
        <v>2114</v>
      </c>
      <c r="AF513" s="107" t="str">
        <f t="shared" si="109"/>
        <v xml:space="preserve">"Type" : </v>
      </c>
      <c r="AG513" s="124" t="s">
        <v>2124</v>
      </c>
      <c r="AH513" s="107" t="str">
        <f t="shared" si="110"/>
        <v xml:space="preserve">"Capacity" : </v>
      </c>
      <c r="AI513" s="124">
        <v>13000</v>
      </c>
      <c r="AJ513" s="107" t="str">
        <f t="shared" si="111"/>
        <v>"Acoustics" :</v>
      </c>
      <c r="AK513" s="124" t="s">
        <v>135</v>
      </c>
      <c r="AL513" s="119" t="s">
        <v>2197</v>
      </c>
      <c r="AM513" s="128" t="s">
        <v>2141</v>
      </c>
      <c r="AN513" s="119" t="s">
        <v>2198</v>
      </c>
      <c r="AO513" s="128" t="s">
        <v>2163</v>
      </c>
    </row>
    <row r="514" spans="1:41" ht="12" x14ac:dyDescent="0.25">
      <c r="A514" s="43">
        <v>500</v>
      </c>
      <c r="B514" s="43">
        <v>2016</v>
      </c>
      <c r="C514" s="43">
        <v>7</v>
      </c>
      <c r="D514" s="43">
        <v>180</v>
      </c>
      <c r="E514" s="43">
        <v>66600</v>
      </c>
      <c r="F514" s="43">
        <v>65300</v>
      </c>
      <c r="G514" s="43">
        <v>10</v>
      </c>
      <c r="H514" s="43">
        <v>45</v>
      </c>
      <c r="I514" s="126">
        <v>83700</v>
      </c>
      <c r="J514" s="126">
        <v>77600</v>
      </c>
      <c r="K514" s="43" t="s">
        <v>134</v>
      </c>
      <c r="L514" s="126">
        <v>28100</v>
      </c>
      <c r="M514" s="106" t="str">
        <f t="shared" si="98"/>
        <v xml:space="preserve">"Performer" : </v>
      </c>
      <c r="N514" s="107" t="str">
        <f t="shared" si="99"/>
        <v xml:space="preserve">"Name" : </v>
      </c>
      <c r="O514" s="48" t="s">
        <v>789</v>
      </c>
      <c r="P514" s="107" t="str">
        <f t="shared" si="100"/>
        <v xml:space="preserve">"Music_Type" : </v>
      </c>
      <c r="Q514" s="48" t="s">
        <v>1093</v>
      </c>
      <c r="R514" s="107" t="str">
        <f t="shared" si="101"/>
        <v xml:space="preserve">"Services" : </v>
      </c>
      <c r="S514" s="46" t="s">
        <v>1110</v>
      </c>
      <c r="T514" s="120" t="str">
        <f t="shared" si="102"/>
        <v xml:space="preserve">"Sponsor" : </v>
      </c>
      <c r="U514" s="107" t="str">
        <f t="shared" si="103"/>
        <v xml:space="preserve">"Name" : </v>
      </c>
      <c r="V514" s="124" t="s">
        <v>1781</v>
      </c>
      <c r="W514" s="107" t="str">
        <f t="shared" si="104"/>
        <v xml:space="preserve">"Amount" : </v>
      </c>
      <c r="X514" s="125">
        <v>308000</v>
      </c>
      <c r="Y514" s="107" t="str">
        <f t="shared" si="105"/>
        <v xml:space="preserve">"Services" : </v>
      </c>
      <c r="Z514" s="124" t="s">
        <v>2079</v>
      </c>
      <c r="AA514" s="120" t="str">
        <f t="shared" si="106"/>
        <v xml:space="preserve">"Stadium" : </v>
      </c>
      <c r="AB514" s="107" t="str">
        <f t="shared" si="107"/>
        <v xml:space="preserve">"Name" : </v>
      </c>
      <c r="AC514" s="124" t="s">
        <v>2107</v>
      </c>
      <c r="AD514" s="107" t="str">
        <f t="shared" si="108"/>
        <v xml:space="preserve">"City" : </v>
      </c>
      <c r="AE514" s="124" t="s">
        <v>2120</v>
      </c>
      <c r="AF514" s="107" t="str">
        <f t="shared" si="109"/>
        <v xml:space="preserve">"Type" : </v>
      </c>
      <c r="AG514" s="124" t="s">
        <v>2124</v>
      </c>
      <c r="AH514" s="107" t="str">
        <f t="shared" si="110"/>
        <v xml:space="preserve">"Capacity" : </v>
      </c>
      <c r="AI514" s="124">
        <v>4500</v>
      </c>
      <c r="AJ514" s="107" t="str">
        <f t="shared" si="111"/>
        <v>"Acoustics" :</v>
      </c>
      <c r="AK514" s="124" t="s">
        <v>135</v>
      </c>
      <c r="AL514" s="119" t="s">
        <v>2197</v>
      </c>
      <c r="AM514" s="128" t="s">
        <v>2148</v>
      </c>
      <c r="AN514" s="119" t="s">
        <v>2198</v>
      </c>
      <c r="AO514" s="128" t="s">
        <v>2162</v>
      </c>
    </row>
    <row r="515" spans="1:41" ht="12" x14ac:dyDescent="0.25">
      <c r="A515" s="43">
        <v>501</v>
      </c>
      <c r="B515" s="43">
        <v>2014</v>
      </c>
      <c r="C515" s="43">
        <v>6</v>
      </c>
      <c r="D515" s="43">
        <v>95</v>
      </c>
      <c r="E515" s="43">
        <v>13600</v>
      </c>
      <c r="F515" s="43">
        <v>11400</v>
      </c>
      <c r="G515" s="43">
        <v>35</v>
      </c>
      <c r="H515" s="43">
        <v>60</v>
      </c>
      <c r="I515" s="126">
        <v>26500</v>
      </c>
      <c r="J515" s="126">
        <v>14900</v>
      </c>
      <c r="K515" s="43" t="s">
        <v>133</v>
      </c>
      <c r="L515" s="126">
        <v>28900</v>
      </c>
      <c r="M515" s="106" t="str">
        <f t="shared" si="98"/>
        <v xml:space="preserve">"Performer" : </v>
      </c>
      <c r="N515" s="107" t="str">
        <f t="shared" si="99"/>
        <v xml:space="preserve">"Name" : </v>
      </c>
      <c r="O515" s="48" t="s">
        <v>790</v>
      </c>
      <c r="P515" s="107" t="str">
        <f t="shared" si="100"/>
        <v xml:space="preserve">"Music_Type" : </v>
      </c>
      <c r="Q515" s="48" t="s">
        <v>1097</v>
      </c>
      <c r="R515" s="107" t="str">
        <f t="shared" si="101"/>
        <v xml:space="preserve">"Services" : </v>
      </c>
      <c r="S515" s="55" t="s">
        <v>1104</v>
      </c>
      <c r="T515" s="120" t="str">
        <f t="shared" si="102"/>
        <v xml:space="preserve">"Sponsor" : </v>
      </c>
      <c r="U515" s="107" t="str">
        <f t="shared" si="103"/>
        <v xml:space="preserve">"Name" : </v>
      </c>
      <c r="V515" s="124" t="s">
        <v>1261</v>
      </c>
      <c r="W515" s="107" t="str">
        <f t="shared" si="104"/>
        <v xml:space="preserve">"Amount" : </v>
      </c>
      <c r="X515" s="125">
        <v>386000</v>
      </c>
      <c r="Y515" s="107" t="str">
        <f t="shared" si="105"/>
        <v xml:space="preserve">"Services" : </v>
      </c>
      <c r="Z515" s="124" t="s">
        <v>2074</v>
      </c>
      <c r="AA515" s="120" t="str">
        <f t="shared" si="106"/>
        <v xml:space="preserve">"Stadium" : </v>
      </c>
      <c r="AB515" s="107" t="str">
        <f t="shared" si="107"/>
        <v xml:space="preserve">"Name" : </v>
      </c>
      <c r="AC515" s="124" t="s">
        <v>2099</v>
      </c>
      <c r="AD515" s="107" t="str">
        <f t="shared" si="108"/>
        <v xml:space="preserve">"City" : </v>
      </c>
      <c r="AE515" s="124" t="s">
        <v>2116</v>
      </c>
      <c r="AF515" s="107" t="str">
        <f t="shared" si="109"/>
        <v xml:space="preserve">"Type" : </v>
      </c>
      <c r="AG515" s="124" t="s">
        <v>2127</v>
      </c>
      <c r="AH515" s="107" t="str">
        <f t="shared" si="110"/>
        <v xml:space="preserve">"Capacity" : </v>
      </c>
      <c r="AI515" s="124">
        <v>34000</v>
      </c>
      <c r="AJ515" s="107" t="str">
        <f t="shared" si="111"/>
        <v>"Acoustics" :</v>
      </c>
      <c r="AK515" s="124" t="s">
        <v>134</v>
      </c>
      <c r="AL515" s="119" t="s">
        <v>2197</v>
      </c>
      <c r="AM515" s="128" t="s">
        <v>2135</v>
      </c>
      <c r="AN515" s="119" t="s">
        <v>2198</v>
      </c>
      <c r="AO515" s="128" t="s">
        <v>2192</v>
      </c>
    </row>
    <row r="516" spans="1:41" ht="12" x14ac:dyDescent="0.25">
      <c r="A516" s="43">
        <v>502</v>
      </c>
      <c r="B516" s="43">
        <v>2013</v>
      </c>
      <c r="C516" s="43">
        <v>9</v>
      </c>
      <c r="D516" s="43">
        <v>80</v>
      </c>
      <c r="E516" s="43">
        <v>21200</v>
      </c>
      <c r="F516" s="43">
        <v>18200</v>
      </c>
      <c r="G516" s="43">
        <v>10</v>
      </c>
      <c r="H516" s="43">
        <v>20</v>
      </c>
      <c r="I516" s="126">
        <v>92900</v>
      </c>
      <c r="J516" s="126">
        <v>103500</v>
      </c>
      <c r="K516" s="43" t="s">
        <v>133</v>
      </c>
      <c r="L516" s="126">
        <v>23200</v>
      </c>
      <c r="M516" s="106" t="str">
        <f t="shared" si="98"/>
        <v xml:space="preserve">"Performer" : </v>
      </c>
      <c r="N516" s="107" t="str">
        <f t="shared" si="99"/>
        <v xml:space="preserve">"Name" : </v>
      </c>
      <c r="O516" s="48" t="s">
        <v>791</v>
      </c>
      <c r="P516" s="107" t="str">
        <f t="shared" si="100"/>
        <v xml:space="preserve">"Music_Type" : </v>
      </c>
      <c r="Q516" s="48" t="s">
        <v>1093</v>
      </c>
      <c r="R516" s="107" t="str">
        <f t="shared" si="101"/>
        <v xml:space="preserve">"Services" : </v>
      </c>
      <c r="S516" s="46" t="s">
        <v>1111</v>
      </c>
      <c r="T516" s="120" t="str">
        <f t="shared" si="102"/>
        <v xml:space="preserve">"Sponsor" : </v>
      </c>
      <c r="U516" s="107" t="str">
        <f t="shared" si="103"/>
        <v xml:space="preserve">"Name" : </v>
      </c>
      <c r="V516" s="124" t="s">
        <v>1238</v>
      </c>
      <c r="W516" s="107" t="str">
        <f t="shared" si="104"/>
        <v xml:space="preserve">"Amount" : </v>
      </c>
      <c r="X516" s="125">
        <v>478000</v>
      </c>
      <c r="Y516" s="107" t="str">
        <f t="shared" si="105"/>
        <v xml:space="preserve">"Services" : </v>
      </c>
      <c r="Z516" s="124" t="s">
        <v>2073</v>
      </c>
      <c r="AA516" s="120" t="str">
        <f t="shared" si="106"/>
        <v xml:space="preserve">"Stadium" : </v>
      </c>
      <c r="AB516" s="107" t="str">
        <f t="shared" si="107"/>
        <v xml:space="preserve">"Name" : </v>
      </c>
      <c r="AC516" s="124" t="s">
        <v>2107</v>
      </c>
      <c r="AD516" s="107" t="str">
        <f t="shared" si="108"/>
        <v xml:space="preserve">"City" : </v>
      </c>
      <c r="AE516" s="124" t="s">
        <v>2120</v>
      </c>
      <c r="AF516" s="107" t="str">
        <f t="shared" si="109"/>
        <v xml:space="preserve">"Type" : </v>
      </c>
      <c r="AG516" s="124" t="s">
        <v>2124</v>
      </c>
      <c r="AH516" s="107" t="str">
        <f t="shared" si="110"/>
        <v xml:space="preserve">"Capacity" : </v>
      </c>
      <c r="AI516" s="124">
        <v>4500</v>
      </c>
      <c r="AJ516" s="107" t="str">
        <f t="shared" si="111"/>
        <v>"Acoustics" :</v>
      </c>
      <c r="AK516" s="124" t="s">
        <v>135</v>
      </c>
      <c r="AL516" s="119" t="s">
        <v>2197</v>
      </c>
      <c r="AM516" s="128" t="s">
        <v>2149</v>
      </c>
      <c r="AN516" s="119" t="s">
        <v>2198</v>
      </c>
      <c r="AO516" s="128" t="s">
        <v>2181</v>
      </c>
    </row>
    <row r="517" spans="1:41" ht="12" x14ac:dyDescent="0.25">
      <c r="A517" s="43">
        <v>503</v>
      </c>
      <c r="B517" s="43">
        <v>2021</v>
      </c>
      <c r="C517" s="43">
        <v>1</v>
      </c>
      <c r="D517" s="43">
        <v>80</v>
      </c>
      <c r="E517" s="43">
        <v>59200</v>
      </c>
      <c r="F517" s="43">
        <v>53000</v>
      </c>
      <c r="G517" s="43">
        <v>45</v>
      </c>
      <c r="H517" s="43">
        <v>220</v>
      </c>
      <c r="I517" s="126">
        <v>41700</v>
      </c>
      <c r="J517" s="126">
        <v>14400</v>
      </c>
      <c r="K517" s="43" t="s">
        <v>133</v>
      </c>
      <c r="L517" s="126">
        <v>2000</v>
      </c>
      <c r="M517" s="106" t="str">
        <f t="shared" si="98"/>
        <v xml:space="preserve">"Performer" : </v>
      </c>
      <c r="N517" s="107" t="str">
        <f t="shared" si="99"/>
        <v xml:space="preserve">"Name" : </v>
      </c>
      <c r="O517" s="48" t="s">
        <v>792</v>
      </c>
      <c r="P517" s="107" t="str">
        <f t="shared" si="100"/>
        <v xml:space="preserve">"Music_Type" : </v>
      </c>
      <c r="Q517" s="48" t="s">
        <v>1097</v>
      </c>
      <c r="R517" s="107" t="str">
        <f t="shared" si="101"/>
        <v xml:space="preserve">"Services" : </v>
      </c>
      <c r="S517" s="46" t="s">
        <v>1133</v>
      </c>
      <c r="T517" s="120" t="str">
        <f t="shared" si="102"/>
        <v xml:space="preserve">"Sponsor" : </v>
      </c>
      <c r="U517" s="107" t="str">
        <f t="shared" si="103"/>
        <v xml:space="preserve">"Name" : </v>
      </c>
      <c r="V517" s="124" t="s">
        <v>1782</v>
      </c>
      <c r="W517" s="107" t="str">
        <f t="shared" si="104"/>
        <v xml:space="preserve">"Amount" : </v>
      </c>
      <c r="X517" s="125">
        <v>80000</v>
      </c>
      <c r="Y517" s="107" t="str">
        <f t="shared" si="105"/>
        <v xml:space="preserve">"Services" : </v>
      </c>
      <c r="Z517" s="124" t="s">
        <v>2084</v>
      </c>
      <c r="AA517" s="120" t="str">
        <f t="shared" si="106"/>
        <v xml:space="preserve">"Stadium" : </v>
      </c>
      <c r="AB517" s="107" t="str">
        <f t="shared" si="107"/>
        <v xml:space="preserve">"Name" : </v>
      </c>
      <c r="AC517" s="124" t="s">
        <v>2099</v>
      </c>
      <c r="AD517" s="107" t="str">
        <f t="shared" si="108"/>
        <v xml:space="preserve">"City" : </v>
      </c>
      <c r="AE517" s="124" t="s">
        <v>2116</v>
      </c>
      <c r="AF517" s="107" t="str">
        <f t="shared" si="109"/>
        <v xml:space="preserve">"Type" : </v>
      </c>
      <c r="AG517" s="124" t="s">
        <v>2127</v>
      </c>
      <c r="AH517" s="107" t="str">
        <f t="shared" si="110"/>
        <v xml:space="preserve">"Capacity" : </v>
      </c>
      <c r="AI517" s="124">
        <v>34000</v>
      </c>
      <c r="AJ517" s="107" t="str">
        <f t="shared" si="111"/>
        <v>"Acoustics" :</v>
      </c>
      <c r="AK517" s="124" t="s">
        <v>134</v>
      </c>
      <c r="AL517" s="119" t="s">
        <v>2197</v>
      </c>
      <c r="AM517" s="128" t="s">
        <v>2147</v>
      </c>
      <c r="AN517" s="119" t="s">
        <v>2198</v>
      </c>
      <c r="AO517" s="128" t="s">
        <v>2192</v>
      </c>
    </row>
    <row r="518" spans="1:41" ht="12" x14ac:dyDescent="0.25">
      <c r="A518" s="43">
        <v>504</v>
      </c>
      <c r="B518" s="43">
        <v>2017</v>
      </c>
      <c r="C518" s="43">
        <v>12</v>
      </c>
      <c r="D518" s="43">
        <v>150</v>
      </c>
      <c r="E518" s="43">
        <v>21000</v>
      </c>
      <c r="F518" s="43">
        <v>16900</v>
      </c>
      <c r="G518" s="43">
        <v>15</v>
      </c>
      <c r="H518" s="43">
        <v>70</v>
      </c>
      <c r="I518" s="126">
        <v>92100</v>
      </c>
      <c r="J518" s="126">
        <v>77600</v>
      </c>
      <c r="K518" s="43" t="s">
        <v>134</v>
      </c>
      <c r="L518" s="126">
        <v>21800</v>
      </c>
      <c r="M518" s="106" t="str">
        <f t="shared" si="98"/>
        <v xml:space="preserve">"Performer" : </v>
      </c>
      <c r="N518" s="107" t="str">
        <f t="shared" si="99"/>
        <v xml:space="preserve">"Name" : </v>
      </c>
      <c r="O518" s="48" t="s">
        <v>274</v>
      </c>
      <c r="P518" s="107" t="str">
        <f t="shared" si="100"/>
        <v xml:space="preserve">"Music_Type" : </v>
      </c>
      <c r="Q518" s="48" t="s">
        <v>1097</v>
      </c>
      <c r="R518" s="107" t="str">
        <f t="shared" si="101"/>
        <v xml:space="preserve">"Services" : </v>
      </c>
      <c r="S518" s="46" t="s">
        <v>1117</v>
      </c>
      <c r="T518" s="120" t="str">
        <f t="shared" si="102"/>
        <v xml:space="preserve">"Sponsor" : </v>
      </c>
      <c r="U518" s="107" t="str">
        <f t="shared" si="103"/>
        <v xml:space="preserve">"Name" : </v>
      </c>
      <c r="V518" s="124" t="s">
        <v>1783</v>
      </c>
      <c r="W518" s="107" t="str">
        <f t="shared" si="104"/>
        <v xml:space="preserve">"Amount" : </v>
      </c>
      <c r="X518" s="125">
        <v>449000</v>
      </c>
      <c r="Y518" s="107" t="str">
        <f t="shared" si="105"/>
        <v xml:space="preserve">"Services" : </v>
      </c>
      <c r="Z518" s="124" t="s">
        <v>2077</v>
      </c>
      <c r="AA518" s="120" t="str">
        <f t="shared" si="106"/>
        <v xml:space="preserve">"Stadium" : </v>
      </c>
      <c r="AB518" s="107" t="str">
        <f t="shared" si="107"/>
        <v xml:space="preserve">"Name" : </v>
      </c>
      <c r="AC518" s="124" t="s">
        <v>2097</v>
      </c>
      <c r="AD518" s="107" t="str">
        <f t="shared" si="108"/>
        <v xml:space="preserve">"City" : </v>
      </c>
      <c r="AE518" s="124" t="s">
        <v>2115</v>
      </c>
      <c r="AF518" s="107" t="str">
        <f t="shared" si="109"/>
        <v xml:space="preserve">"Type" : </v>
      </c>
      <c r="AG518" s="124" t="s">
        <v>2127</v>
      </c>
      <c r="AH518" s="107" t="str">
        <f t="shared" si="110"/>
        <v xml:space="preserve">"Capacity" : </v>
      </c>
      <c r="AI518" s="124">
        <v>49866</v>
      </c>
      <c r="AJ518" s="107" t="str">
        <f t="shared" si="111"/>
        <v>"Acoustics" :</v>
      </c>
      <c r="AK518" s="124" t="s">
        <v>134</v>
      </c>
      <c r="AL518" s="119" t="s">
        <v>2197</v>
      </c>
      <c r="AM518" s="128" t="s">
        <v>2140</v>
      </c>
      <c r="AN518" s="119" t="s">
        <v>2198</v>
      </c>
      <c r="AO518" s="128" t="s">
        <v>2172</v>
      </c>
    </row>
    <row r="519" spans="1:41" ht="12" x14ac:dyDescent="0.25">
      <c r="A519" s="43">
        <v>505</v>
      </c>
      <c r="B519" s="43">
        <v>2024</v>
      </c>
      <c r="C519" s="43">
        <v>2</v>
      </c>
      <c r="D519" s="43">
        <v>95</v>
      </c>
      <c r="E519" s="43">
        <v>40300</v>
      </c>
      <c r="F519" s="43">
        <v>36600</v>
      </c>
      <c r="G519" s="43">
        <v>45</v>
      </c>
      <c r="H519" s="43">
        <v>135</v>
      </c>
      <c r="I519" s="126">
        <v>21000</v>
      </c>
      <c r="J519" s="126">
        <v>79600</v>
      </c>
      <c r="K519" s="43" t="s">
        <v>135</v>
      </c>
      <c r="L519" s="126">
        <v>44300</v>
      </c>
      <c r="M519" s="106" t="str">
        <f t="shared" si="98"/>
        <v xml:space="preserve">"Performer" : </v>
      </c>
      <c r="N519" s="107" t="str">
        <f t="shared" si="99"/>
        <v xml:space="preserve">"Name" : </v>
      </c>
      <c r="O519" s="48" t="s">
        <v>303</v>
      </c>
      <c r="P519" s="107" t="str">
        <f t="shared" si="100"/>
        <v xml:space="preserve">"Music_Type" : </v>
      </c>
      <c r="Q519" s="48" t="s">
        <v>1097</v>
      </c>
      <c r="R519" s="107" t="str">
        <f t="shared" si="101"/>
        <v xml:space="preserve">"Services" : </v>
      </c>
      <c r="S519" s="46" t="s">
        <v>1132</v>
      </c>
      <c r="T519" s="120" t="str">
        <f t="shared" si="102"/>
        <v xml:space="preserve">"Sponsor" : </v>
      </c>
      <c r="U519" s="107" t="str">
        <f t="shared" si="103"/>
        <v xml:space="preserve">"Name" : </v>
      </c>
      <c r="V519" s="124" t="s">
        <v>1784</v>
      </c>
      <c r="W519" s="107" t="str">
        <f t="shared" si="104"/>
        <v xml:space="preserve">"Amount" : </v>
      </c>
      <c r="X519" s="125">
        <v>340000</v>
      </c>
      <c r="Y519" s="107" t="str">
        <f t="shared" si="105"/>
        <v xml:space="preserve">"Services" : </v>
      </c>
      <c r="Z519" s="124" t="s">
        <v>2081</v>
      </c>
      <c r="AA519" s="120" t="str">
        <f t="shared" si="106"/>
        <v xml:space="preserve">"Stadium" : </v>
      </c>
      <c r="AB519" s="107" t="str">
        <f t="shared" si="107"/>
        <v xml:space="preserve">"Name" : </v>
      </c>
      <c r="AC519" s="124" t="s">
        <v>2096</v>
      </c>
      <c r="AD519" s="107" t="str">
        <f t="shared" si="108"/>
        <v xml:space="preserve">"City" : </v>
      </c>
      <c r="AE519" s="124" t="s">
        <v>2114</v>
      </c>
      <c r="AF519" s="107" t="str">
        <f t="shared" si="109"/>
        <v xml:space="preserve">"Type" : </v>
      </c>
      <c r="AG519" s="124" t="s">
        <v>2124</v>
      </c>
      <c r="AH519" s="107" t="str">
        <f t="shared" si="110"/>
        <v xml:space="preserve">"Capacity" : </v>
      </c>
      <c r="AI519" s="124">
        <v>1200</v>
      </c>
      <c r="AJ519" s="107" t="str">
        <f t="shared" si="111"/>
        <v>"Acoustics" :</v>
      </c>
      <c r="AK519" s="124" t="s">
        <v>135</v>
      </c>
      <c r="AL519" s="119" t="s">
        <v>2197</v>
      </c>
      <c r="AM519" s="128" t="s">
        <v>2151</v>
      </c>
      <c r="AN519" s="119" t="s">
        <v>2198</v>
      </c>
      <c r="AO519" s="128" t="s">
        <v>2170</v>
      </c>
    </row>
    <row r="520" spans="1:41" ht="12" x14ac:dyDescent="0.25">
      <c r="A520" s="43">
        <v>506</v>
      </c>
      <c r="B520" s="43">
        <v>2021</v>
      </c>
      <c r="C520" s="43">
        <v>2</v>
      </c>
      <c r="D520" s="43">
        <v>115</v>
      </c>
      <c r="E520" s="43">
        <v>14200</v>
      </c>
      <c r="F520" s="43">
        <v>11900</v>
      </c>
      <c r="G520" s="43">
        <v>45</v>
      </c>
      <c r="H520" s="43">
        <v>195</v>
      </c>
      <c r="I520" s="126">
        <v>64400</v>
      </c>
      <c r="J520" s="126">
        <v>61100</v>
      </c>
      <c r="K520" s="43" t="s">
        <v>136</v>
      </c>
      <c r="L520" s="126">
        <v>19300</v>
      </c>
      <c r="M520" s="106" t="str">
        <f t="shared" si="98"/>
        <v xml:space="preserve">"Performer" : </v>
      </c>
      <c r="N520" s="107" t="str">
        <f t="shared" si="99"/>
        <v xml:space="preserve">"Name" : </v>
      </c>
      <c r="O520" s="48" t="s">
        <v>793</v>
      </c>
      <c r="P520" s="107" t="str">
        <f t="shared" si="100"/>
        <v xml:space="preserve">"Music_Type" : </v>
      </c>
      <c r="Q520" s="48" t="s">
        <v>1098</v>
      </c>
      <c r="R520" s="107" t="str">
        <f t="shared" si="101"/>
        <v xml:space="preserve">"Services" : </v>
      </c>
      <c r="S520" s="46" t="s">
        <v>1117</v>
      </c>
      <c r="T520" s="120" t="str">
        <f t="shared" si="102"/>
        <v xml:space="preserve">"Sponsor" : </v>
      </c>
      <c r="U520" s="107" t="str">
        <f t="shared" si="103"/>
        <v xml:space="preserve">"Name" : </v>
      </c>
      <c r="V520" s="124" t="s">
        <v>1785</v>
      </c>
      <c r="W520" s="107" t="str">
        <f t="shared" si="104"/>
        <v xml:space="preserve">"Amount" : </v>
      </c>
      <c r="X520" s="125">
        <v>190000</v>
      </c>
      <c r="Y520" s="107" t="str">
        <f t="shared" si="105"/>
        <v xml:space="preserve">"Services" : </v>
      </c>
      <c r="Z520" s="124" t="s">
        <v>2067</v>
      </c>
      <c r="AA520" s="120" t="str">
        <f t="shared" si="106"/>
        <v xml:space="preserve">"Stadium" : </v>
      </c>
      <c r="AB520" s="107" t="str">
        <f t="shared" si="107"/>
        <v xml:space="preserve">"Name" : </v>
      </c>
      <c r="AC520" s="124" t="s">
        <v>2112</v>
      </c>
      <c r="AD520" s="107" t="str">
        <f t="shared" si="108"/>
        <v xml:space="preserve">"City" : </v>
      </c>
      <c r="AE520" s="124" t="s">
        <v>2123</v>
      </c>
      <c r="AF520" s="107" t="str">
        <f t="shared" si="109"/>
        <v xml:space="preserve">"Type" : </v>
      </c>
      <c r="AG520" s="124" t="s">
        <v>2128</v>
      </c>
      <c r="AH520" s="107" t="str">
        <f t="shared" si="110"/>
        <v xml:space="preserve">"Capacity" : </v>
      </c>
      <c r="AI520" s="124">
        <v>11000</v>
      </c>
      <c r="AJ520" s="107" t="str">
        <f t="shared" si="111"/>
        <v>"Acoustics" :</v>
      </c>
      <c r="AK520" s="124" t="s">
        <v>135</v>
      </c>
      <c r="AL520" s="119" t="s">
        <v>2197</v>
      </c>
      <c r="AM520" s="128" t="s">
        <v>2156</v>
      </c>
      <c r="AN520" s="119" t="s">
        <v>2198</v>
      </c>
      <c r="AO520" s="128" t="s">
        <v>2189</v>
      </c>
    </row>
    <row r="521" spans="1:41" ht="12" x14ac:dyDescent="0.25">
      <c r="A521" s="43">
        <v>507</v>
      </c>
      <c r="B521" s="43">
        <v>2010</v>
      </c>
      <c r="C521" s="43">
        <v>9</v>
      </c>
      <c r="D521" s="43">
        <v>135</v>
      </c>
      <c r="E521" s="43">
        <v>25600</v>
      </c>
      <c r="F521" s="43">
        <v>24500</v>
      </c>
      <c r="G521" s="43">
        <v>55</v>
      </c>
      <c r="H521" s="43">
        <v>200</v>
      </c>
      <c r="I521" s="126">
        <v>22300</v>
      </c>
      <c r="J521" s="126">
        <v>48900</v>
      </c>
      <c r="K521" s="43" t="s">
        <v>136</v>
      </c>
      <c r="L521" s="126">
        <v>2200</v>
      </c>
      <c r="M521" s="106" t="str">
        <f t="shared" si="98"/>
        <v xml:space="preserve">"Performer" : </v>
      </c>
      <c r="N521" s="107" t="str">
        <f t="shared" si="99"/>
        <v xml:space="preserve">"Name" : </v>
      </c>
      <c r="O521" s="48" t="s">
        <v>312</v>
      </c>
      <c r="P521" s="107" t="str">
        <f t="shared" si="100"/>
        <v xml:space="preserve">"Music_Type" : </v>
      </c>
      <c r="Q521" s="48" t="s">
        <v>1098</v>
      </c>
      <c r="R521" s="107" t="str">
        <f t="shared" si="101"/>
        <v xml:space="preserve">"Services" : </v>
      </c>
      <c r="S521" s="46" t="s">
        <v>1122</v>
      </c>
      <c r="T521" s="120" t="str">
        <f t="shared" si="102"/>
        <v xml:space="preserve">"Sponsor" : </v>
      </c>
      <c r="U521" s="107" t="str">
        <f t="shared" si="103"/>
        <v xml:space="preserve">"Name" : </v>
      </c>
      <c r="V521" s="124" t="s">
        <v>1786</v>
      </c>
      <c r="W521" s="107" t="str">
        <f t="shared" si="104"/>
        <v xml:space="preserve">"Amount" : </v>
      </c>
      <c r="X521" s="125">
        <v>32000</v>
      </c>
      <c r="Y521" s="107" t="str">
        <f t="shared" si="105"/>
        <v xml:space="preserve">"Services" : </v>
      </c>
      <c r="Z521" s="124" t="s">
        <v>2073</v>
      </c>
      <c r="AA521" s="120" t="str">
        <f t="shared" si="106"/>
        <v xml:space="preserve">"Stadium" : </v>
      </c>
      <c r="AB521" s="107" t="str">
        <f t="shared" si="107"/>
        <v xml:space="preserve">"Name" : </v>
      </c>
      <c r="AC521" s="124" t="s">
        <v>2105</v>
      </c>
      <c r="AD521" s="107" t="str">
        <f t="shared" si="108"/>
        <v xml:space="preserve">"City" : </v>
      </c>
      <c r="AE521" s="124" t="s">
        <v>2119</v>
      </c>
      <c r="AF521" s="107" t="str">
        <f t="shared" si="109"/>
        <v xml:space="preserve">"Type" : </v>
      </c>
      <c r="AG521" s="124" t="s">
        <v>2127</v>
      </c>
      <c r="AH521" s="107" t="str">
        <f t="shared" si="110"/>
        <v xml:space="preserve">"Capacity" : </v>
      </c>
      <c r="AI521" s="124">
        <v>27000</v>
      </c>
      <c r="AJ521" s="107" t="str">
        <f t="shared" si="111"/>
        <v>"Acoustics" :</v>
      </c>
      <c r="AK521" s="124" t="s">
        <v>134</v>
      </c>
      <c r="AL521" s="119" t="s">
        <v>2197</v>
      </c>
      <c r="AM521" s="128" t="s">
        <v>2154</v>
      </c>
      <c r="AN521" s="119" t="s">
        <v>2198</v>
      </c>
      <c r="AO521" s="128" t="s">
        <v>2192</v>
      </c>
    </row>
    <row r="522" spans="1:41" ht="12" x14ac:dyDescent="0.25">
      <c r="A522" s="43">
        <v>508</v>
      </c>
      <c r="B522" s="43">
        <v>2014</v>
      </c>
      <c r="C522" s="43">
        <v>2</v>
      </c>
      <c r="D522" s="43">
        <v>85</v>
      </c>
      <c r="E522" s="43">
        <v>25000</v>
      </c>
      <c r="F522" s="43">
        <v>24600</v>
      </c>
      <c r="G522" s="43">
        <v>25</v>
      </c>
      <c r="H522" s="43">
        <v>90</v>
      </c>
      <c r="I522" s="126">
        <v>99900</v>
      </c>
      <c r="J522" s="126">
        <v>102800</v>
      </c>
      <c r="K522" s="43" t="s">
        <v>136</v>
      </c>
      <c r="L522" s="126">
        <v>48600</v>
      </c>
      <c r="M522" s="106" t="str">
        <f t="shared" si="98"/>
        <v xml:space="preserve">"Performer" : </v>
      </c>
      <c r="N522" s="107" t="str">
        <f t="shared" si="99"/>
        <v xml:space="preserve">"Name" : </v>
      </c>
      <c r="O522" s="48" t="s">
        <v>794</v>
      </c>
      <c r="P522" s="107" t="str">
        <f t="shared" si="100"/>
        <v xml:space="preserve">"Music_Type" : </v>
      </c>
      <c r="Q522" s="48" t="s">
        <v>1096</v>
      </c>
      <c r="R522" s="107" t="str">
        <f t="shared" si="101"/>
        <v xml:space="preserve">"Services" : </v>
      </c>
      <c r="S522" s="46" t="s">
        <v>1118</v>
      </c>
      <c r="T522" s="120" t="str">
        <f t="shared" si="102"/>
        <v xml:space="preserve">"Sponsor" : </v>
      </c>
      <c r="U522" s="107" t="str">
        <f t="shared" si="103"/>
        <v xml:space="preserve">"Name" : </v>
      </c>
      <c r="V522" s="124" t="s">
        <v>1652</v>
      </c>
      <c r="W522" s="107" t="str">
        <f t="shared" si="104"/>
        <v xml:space="preserve">"Amount" : </v>
      </c>
      <c r="X522" s="125">
        <v>414000</v>
      </c>
      <c r="Y522" s="107" t="str">
        <f t="shared" si="105"/>
        <v xml:space="preserve">"Services" : </v>
      </c>
      <c r="Z522" s="124" t="s">
        <v>2094</v>
      </c>
      <c r="AA522" s="120" t="str">
        <f t="shared" si="106"/>
        <v xml:space="preserve">"Stadium" : </v>
      </c>
      <c r="AB522" s="107" t="str">
        <f t="shared" si="107"/>
        <v xml:space="preserve">"Name" : </v>
      </c>
      <c r="AC522" s="124" t="s">
        <v>2097</v>
      </c>
      <c r="AD522" s="107" t="str">
        <f t="shared" si="108"/>
        <v xml:space="preserve">"City" : </v>
      </c>
      <c r="AE522" s="124" t="s">
        <v>2115</v>
      </c>
      <c r="AF522" s="107" t="str">
        <f t="shared" si="109"/>
        <v xml:space="preserve">"Type" : </v>
      </c>
      <c r="AG522" s="124" t="s">
        <v>2127</v>
      </c>
      <c r="AH522" s="107" t="str">
        <f t="shared" si="110"/>
        <v xml:space="preserve">"Capacity" : </v>
      </c>
      <c r="AI522" s="124">
        <v>49866</v>
      </c>
      <c r="AJ522" s="107" t="str">
        <f t="shared" si="111"/>
        <v>"Acoustics" :</v>
      </c>
      <c r="AK522" s="124" t="s">
        <v>134</v>
      </c>
      <c r="AL522" s="119" t="s">
        <v>2197</v>
      </c>
      <c r="AM522" s="128" t="s">
        <v>2140</v>
      </c>
      <c r="AN522" s="119" t="s">
        <v>2198</v>
      </c>
      <c r="AO522" s="128" t="s">
        <v>2186</v>
      </c>
    </row>
    <row r="523" spans="1:41" ht="12" x14ac:dyDescent="0.25">
      <c r="A523" s="43">
        <v>509</v>
      </c>
      <c r="B523" s="43">
        <v>2013</v>
      </c>
      <c r="C523" s="43">
        <v>8</v>
      </c>
      <c r="D523" s="43">
        <v>145</v>
      </c>
      <c r="E523" s="43">
        <v>12600</v>
      </c>
      <c r="F523" s="43">
        <v>13100</v>
      </c>
      <c r="G523" s="43">
        <v>10</v>
      </c>
      <c r="H523" s="43">
        <v>15</v>
      </c>
      <c r="I523" s="126">
        <v>20800</v>
      </c>
      <c r="J523" s="126">
        <v>62100</v>
      </c>
      <c r="K523" s="43" t="s">
        <v>136</v>
      </c>
      <c r="L523" s="126">
        <v>24400</v>
      </c>
      <c r="M523" s="106" t="str">
        <f t="shared" si="98"/>
        <v xml:space="preserve">"Performer" : </v>
      </c>
      <c r="N523" s="107" t="str">
        <f t="shared" si="99"/>
        <v xml:space="preserve">"Name" : </v>
      </c>
      <c r="O523" s="48" t="s">
        <v>195</v>
      </c>
      <c r="P523" s="107" t="str">
        <f t="shared" si="100"/>
        <v xml:space="preserve">"Music_Type" : </v>
      </c>
      <c r="Q523" s="48" t="s">
        <v>1098</v>
      </c>
      <c r="R523" s="107" t="str">
        <f t="shared" si="101"/>
        <v xml:space="preserve">"Services" : </v>
      </c>
      <c r="S523" s="46" t="s">
        <v>1108</v>
      </c>
      <c r="T523" s="120" t="str">
        <f t="shared" si="102"/>
        <v xml:space="preserve">"Sponsor" : </v>
      </c>
      <c r="U523" s="107" t="str">
        <f t="shared" si="103"/>
        <v xml:space="preserve">"Name" : </v>
      </c>
      <c r="V523" s="124" t="s">
        <v>1787</v>
      </c>
      <c r="W523" s="107" t="str">
        <f t="shared" si="104"/>
        <v xml:space="preserve">"Amount" : </v>
      </c>
      <c r="X523" s="125">
        <v>157000</v>
      </c>
      <c r="Y523" s="107" t="str">
        <f t="shared" si="105"/>
        <v xml:space="preserve">"Services" : </v>
      </c>
      <c r="Z523" s="124" t="s">
        <v>2093</v>
      </c>
      <c r="AA523" s="120" t="str">
        <f t="shared" si="106"/>
        <v xml:space="preserve">"Stadium" : </v>
      </c>
      <c r="AB523" s="107" t="str">
        <f t="shared" si="107"/>
        <v xml:space="preserve">"Name" : </v>
      </c>
      <c r="AC523" s="124" t="s">
        <v>2107</v>
      </c>
      <c r="AD523" s="107" t="str">
        <f t="shared" si="108"/>
        <v xml:space="preserve">"City" : </v>
      </c>
      <c r="AE523" s="124" t="s">
        <v>2120</v>
      </c>
      <c r="AF523" s="107" t="str">
        <f t="shared" si="109"/>
        <v xml:space="preserve">"Type" : </v>
      </c>
      <c r="AG523" s="124" t="s">
        <v>2124</v>
      </c>
      <c r="AH523" s="107" t="str">
        <f t="shared" si="110"/>
        <v xml:space="preserve">"Capacity" : </v>
      </c>
      <c r="AI523" s="124">
        <v>4500</v>
      </c>
      <c r="AJ523" s="107" t="str">
        <f t="shared" si="111"/>
        <v>"Acoustics" :</v>
      </c>
      <c r="AK523" s="124" t="s">
        <v>135</v>
      </c>
      <c r="AL523" s="119" t="s">
        <v>2197</v>
      </c>
      <c r="AM523" s="128" t="s">
        <v>2150</v>
      </c>
      <c r="AN523" s="119" t="s">
        <v>2198</v>
      </c>
      <c r="AO523" s="128" t="s">
        <v>2190</v>
      </c>
    </row>
    <row r="524" spans="1:41" ht="12" x14ac:dyDescent="0.25">
      <c r="A524" s="43">
        <v>510</v>
      </c>
      <c r="B524" s="43">
        <v>2015</v>
      </c>
      <c r="C524" s="43">
        <v>8</v>
      </c>
      <c r="D524" s="43">
        <v>125</v>
      </c>
      <c r="E524" s="43">
        <v>63800</v>
      </c>
      <c r="F524" s="43">
        <v>67300</v>
      </c>
      <c r="G524" s="43">
        <v>30</v>
      </c>
      <c r="H524" s="43">
        <v>60</v>
      </c>
      <c r="I524" s="126">
        <v>97100</v>
      </c>
      <c r="J524" s="126">
        <v>12600</v>
      </c>
      <c r="K524" s="43" t="s">
        <v>134</v>
      </c>
      <c r="L524" s="126">
        <v>17100</v>
      </c>
      <c r="M524" s="106" t="str">
        <f t="shared" si="98"/>
        <v xml:space="preserve">"Performer" : </v>
      </c>
      <c r="N524" s="107" t="str">
        <f t="shared" si="99"/>
        <v xml:space="preserve">"Name" : </v>
      </c>
      <c r="O524" s="48" t="s">
        <v>795</v>
      </c>
      <c r="P524" s="107" t="str">
        <f t="shared" si="100"/>
        <v xml:space="preserve">"Music_Type" : </v>
      </c>
      <c r="Q524" s="48" t="s">
        <v>1097</v>
      </c>
      <c r="R524" s="107" t="str">
        <f t="shared" si="101"/>
        <v xml:space="preserve">"Services" : </v>
      </c>
      <c r="S524" s="46" t="s">
        <v>1134</v>
      </c>
      <c r="T524" s="120" t="str">
        <f t="shared" si="102"/>
        <v xml:space="preserve">"Sponsor" : </v>
      </c>
      <c r="U524" s="107" t="str">
        <f t="shared" si="103"/>
        <v xml:space="preserve">"Name" : </v>
      </c>
      <c r="V524" s="124" t="s">
        <v>1174</v>
      </c>
      <c r="W524" s="107" t="str">
        <f t="shared" si="104"/>
        <v xml:space="preserve">"Amount" : </v>
      </c>
      <c r="X524" s="125">
        <v>437000</v>
      </c>
      <c r="Y524" s="107" t="str">
        <f t="shared" si="105"/>
        <v xml:space="preserve">"Services" : </v>
      </c>
      <c r="Z524" s="124" t="s">
        <v>2073</v>
      </c>
      <c r="AA524" s="120" t="str">
        <f t="shared" si="106"/>
        <v xml:space="preserve">"Stadium" : </v>
      </c>
      <c r="AB524" s="107" t="str">
        <f t="shared" si="107"/>
        <v xml:space="preserve">"Name" : </v>
      </c>
      <c r="AC524" s="124" t="s">
        <v>2106</v>
      </c>
      <c r="AD524" s="107" t="str">
        <f t="shared" si="108"/>
        <v xml:space="preserve">"City" : </v>
      </c>
      <c r="AE524" s="124" t="s">
        <v>2114</v>
      </c>
      <c r="AF524" s="107" t="str">
        <f t="shared" si="109"/>
        <v xml:space="preserve">"Type" : </v>
      </c>
      <c r="AG524" s="124" t="s">
        <v>2124</v>
      </c>
      <c r="AH524" s="107" t="str">
        <f t="shared" si="110"/>
        <v xml:space="preserve">"Capacity" : </v>
      </c>
      <c r="AI524" s="124">
        <v>13000</v>
      </c>
      <c r="AJ524" s="107" t="str">
        <f t="shared" si="111"/>
        <v>"Acoustics" :</v>
      </c>
      <c r="AK524" s="124" t="s">
        <v>135</v>
      </c>
      <c r="AL524" s="119" t="s">
        <v>2197</v>
      </c>
      <c r="AM524" s="128" t="s">
        <v>2133</v>
      </c>
      <c r="AN524" s="119" t="s">
        <v>2198</v>
      </c>
      <c r="AO524" s="128" t="s">
        <v>2172</v>
      </c>
    </row>
    <row r="525" spans="1:41" ht="12" x14ac:dyDescent="0.25">
      <c r="A525" s="43">
        <v>511</v>
      </c>
      <c r="B525" s="43">
        <v>2024</v>
      </c>
      <c r="C525" s="43">
        <v>10</v>
      </c>
      <c r="D525" s="43">
        <v>180</v>
      </c>
      <c r="E525" s="43">
        <v>5600</v>
      </c>
      <c r="F525" s="43">
        <v>4600</v>
      </c>
      <c r="G525" s="43">
        <v>15</v>
      </c>
      <c r="H525" s="43">
        <v>45</v>
      </c>
      <c r="I525" s="126">
        <v>23700</v>
      </c>
      <c r="J525" s="126">
        <v>88900</v>
      </c>
      <c r="K525" s="43" t="s">
        <v>134</v>
      </c>
      <c r="L525" s="126">
        <v>33800</v>
      </c>
      <c r="M525" s="106" t="str">
        <f t="shared" si="98"/>
        <v xml:space="preserve">"Performer" : </v>
      </c>
      <c r="N525" s="107" t="str">
        <f t="shared" si="99"/>
        <v xml:space="preserve">"Name" : </v>
      </c>
      <c r="O525" s="48" t="s">
        <v>796</v>
      </c>
      <c r="P525" s="107" t="str">
        <f t="shared" si="100"/>
        <v xml:space="preserve">"Music_Type" : </v>
      </c>
      <c r="Q525" s="48" t="s">
        <v>1098</v>
      </c>
      <c r="R525" s="107" t="str">
        <f t="shared" si="101"/>
        <v xml:space="preserve">"Services" : </v>
      </c>
      <c r="S525" s="46" t="s">
        <v>1131</v>
      </c>
      <c r="T525" s="120" t="str">
        <f t="shared" si="102"/>
        <v xml:space="preserve">"Sponsor" : </v>
      </c>
      <c r="U525" s="107" t="str">
        <f t="shared" si="103"/>
        <v xml:space="preserve">"Name" : </v>
      </c>
      <c r="V525" s="124" t="s">
        <v>1788</v>
      </c>
      <c r="W525" s="107" t="str">
        <f t="shared" si="104"/>
        <v xml:space="preserve">"Amount" : </v>
      </c>
      <c r="X525" s="125">
        <v>282000</v>
      </c>
      <c r="Y525" s="107" t="str">
        <f t="shared" si="105"/>
        <v xml:space="preserve">"Services" : </v>
      </c>
      <c r="Z525" s="124" t="s">
        <v>2084</v>
      </c>
      <c r="AA525" s="120" t="str">
        <f t="shared" si="106"/>
        <v xml:space="preserve">"Stadium" : </v>
      </c>
      <c r="AB525" s="107" t="str">
        <f t="shared" si="107"/>
        <v xml:space="preserve">"Name" : </v>
      </c>
      <c r="AC525" s="124" t="s">
        <v>2107</v>
      </c>
      <c r="AD525" s="107" t="str">
        <f t="shared" si="108"/>
        <v xml:space="preserve">"City" : </v>
      </c>
      <c r="AE525" s="124" t="s">
        <v>2120</v>
      </c>
      <c r="AF525" s="107" t="str">
        <f t="shared" si="109"/>
        <v xml:space="preserve">"Type" : </v>
      </c>
      <c r="AG525" s="124" t="s">
        <v>2124</v>
      </c>
      <c r="AH525" s="107" t="str">
        <f t="shared" si="110"/>
        <v xml:space="preserve">"Capacity" : </v>
      </c>
      <c r="AI525" s="124">
        <v>4500</v>
      </c>
      <c r="AJ525" s="107" t="str">
        <f t="shared" si="111"/>
        <v>"Acoustics" :</v>
      </c>
      <c r="AK525" s="124" t="s">
        <v>135</v>
      </c>
      <c r="AL525" s="119" t="s">
        <v>2197</v>
      </c>
      <c r="AM525" s="128" t="s">
        <v>2152</v>
      </c>
      <c r="AN525" s="119" t="s">
        <v>2198</v>
      </c>
      <c r="AO525" s="128" t="s">
        <v>2193</v>
      </c>
    </row>
    <row r="526" spans="1:41" ht="12" x14ac:dyDescent="0.25">
      <c r="A526" s="43">
        <v>512</v>
      </c>
      <c r="B526" s="43">
        <v>2021</v>
      </c>
      <c r="C526" s="43">
        <v>10</v>
      </c>
      <c r="D526" s="43">
        <v>150</v>
      </c>
      <c r="E526" s="43">
        <v>76900</v>
      </c>
      <c r="F526" s="43">
        <v>75600</v>
      </c>
      <c r="G526" s="43">
        <v>20</v>
      </c>
      <c r="H526" s="43">
        <v>70</v>
      </c>
      <c r="I526" s="126">
        <v>53500</v>
      </c>
      <c r="J526" s="126">
        <v>23700</v>
      </c>
      <c r="K526" s="43" t="s">
        <v>133</v>
      </c>
      <c r="L526" s="126">
        <v>23800</v>
      </c>
      <c r="M526" s="106" t="str">
        <f t="shared" si="98"/>
        <v xml:space="preserve">"Performer" : </v>
      </c>
      <c r="N526" s="107" t="str">
        <f t="shared" si="99"/>
        <v xml:space="preserve">"Name" : </v>
      </c>
      <c r="O526" s="48" t="s">
        <v>212</v>
      </c>
      <c r="P526" s="107" t="str">
        <f t="shared" si="100"/>
        <v xml:space="preserve">"Music_Type" : </v>
      </c>
      <c r="Q526" s="48" t="s">
        <v>1094</v>
      </c>
      <c r="R526" s="107" t="str">
        <f t="shared" si="101"/>
        <v xml:space="preserve">"Services" : </v>
      </c>
      <c r="S526" s="46" t="s">
        <v>1113</v>
      </c>
      <c r="T526" s="120" t="str">
        <f t="shared" si="102"/>
        <v xml:space="preserve">"Sponsor" : </v>
      </c>
      <c r="U526" s="107" t="str">
        <f t="shared" si="103"/>
        <v xml:space="preserve">"Name" : </v>
      </c>
      <c r="V526" s="124" t="s">
        <v>1789</v>
      </c>
      <c r="W526" s="107" t="str">
        <f t="shared" si="104"/>
        <v xml:space="preserve">"Amount" : </v>
      </c>
      <c r="X526" s="125">
        <v>17000</v>
      </c>
      <c r="Y526" s="107" t="str">
        <f t="shared" si="105"/>
        <v xml:space="preserve">"Services" : </v>
      </c>
      <c r="Z526" s="124" t="s">
        <v>1106</v>
      </c>
      <c r="AA526" s="120" t="str">
        <f t="shared" si="106"/>
        <v xml:space="preserve">"Stadium" : </v>
      </c>
      <c r="AB526" s="107" t="str">
        <f t="shared" si="107"/>
        <v xml:space="preserve">"Name" : </v>
      </c>
      <c r="AC526" s="124" t="s">
        <v>2105</v>
      </c>
      <c r="AD526" s="107" t="str">
        <f t="shared" si="108"/>
        <v xml:space="preserve">"City" : </v>
      </c>
      <c r="AE526" s="124" t="s">
        <v>2119</v>
      </c>
      <c r="AF526" s="107" t="str">
        <f t="shared" si="109"/>
        <v xml:space="preserve">"Type" : </v>
      </c>
      <c r="AG526" s="124" t="s">
        <v>2127</v>
      </c>
      <c r="AH526" s="107" t="str">
        <f t="shared" si="110"/>
        <v xml:space="preserve">"Capacity" : </v>
      </c>
      <c r="AI526" s="124">
        <v>27000</v>
      </c>
      <c r="AJ526" s="107" t="str">
        <f t="shared" si="111"/>
        <v>"Acoustics" :</v>
      </c>
      <c r="AK526" s="124" t="s">
        <v>134</v>
      </c>
      <c r="AL526" s="119" t="s">
        <v>2197</v>
      </c>
      <c r="AM526" s="128" t="s">
        <v>2134</v>
      </c>
      <c r="AN526" s="119" t="s">
        <v>2198</v>
      </c>
      <c r="AO526" s="128" t="s">
        <v>2185</v>
      </c>
    </row>
    <row r="527" spans="1:41" ht="12" x14ac:dyDescent="0.25">
      <c r="A527" s="43">
        <v>513</v>
      </c>
      <c r="B527" s="43">
        <v>2012</v>
      </c>
      <c r="C527" s="43">
        <v>11</v>
      </c>
      <c r="D527" s="43">
        <v>95</v>
      </c>
      <c r="E527" s="43">
        <v>70100</v>
      </c>
      <c r="F527" s="43">
        <v>71500</v>
      </c>
      <c r="G527" s="43">
        <v>20</v>
      </c>
      <c r="H527" s="43">
        <v>35</v>
      </c>
      <c r="I527" s="126">
        <v>61000</v>
      </c>
      <c r="J527" s="126">
        <v>32400</v>
      </c>
      <c r="K527" s="43" t="s">
        <v>134</v>
      </c>
      <c r="L527" s="126">
        <v>14700</v>
      </c>
      <c r="M527" s="106" t="str">
        <f t="shared" si="98"/>
        <v xml:space="preserve">"Performer" : </v>
      </c>
      <c r="N527" s="107" t="str">
        <f t="shared" si="99"/>
        <v xml:space="preserve">"Name" : </v>
      </c>
      <c r="O527" s="48" t="s">
        <v>797</v>
      </c>
      <c r="P527" s="107" t="str">
        <f t="shared" si="100"/>
        <v xml:space="preserve">"Music_Type" : </v>
      </c>
      <c r="Q527" s="48" t="s">
        <v>1097</v>
      </c>
      <c r="R527" s="107" t="str">
        <f t="shared" si="101"/>
        <v xml:space="preserve">"Services" : </v>
      </c>
      <c r="S527" s="46" t="s">
        <v>1123</v>
      </c>
      <c r="T527" s="120" t="str">
        <f t="shared" si="102"/>
        <v xml:space="preserve">"Sponsor" : </v>
      </c>
      <c r="U527" s="107" t="str">
        <f t="shared" si="103"/>
        <v xml:space="preserve">"Name" : </v>
      </c>
      <c r="V527" s="124" t="s">
        <v>1790</v>
      </c>
      <c r="W527" s="107" t="str">
        <f t="shared" si="104"/>
        <v xml:space="preserve">"Amount" : </v>
      </c>
      <c r="X527" s="125">
        <v>7000</v>
      </c>
      <c r="Y527" s="107" t="str">
        <f t="shared" si="105"/>
        <v xml:space="preserve">"Services" : </v>
      </c>
      <c r="Z527" s="124" t="s">
        <v>2076</v>
      </c>
      <c r="AA527" s="120" t="str">
        <f t="shared" si="106"/>
        <v xml:space="preserve">"Stadium" : </v>
      </c>
      <c r="AB527" s="107" t="str">
        <f t="shared" si="107"/>
        <v xml:space="preserve">"Name" : </v>
      </c>
      <c r="AC527" s="124" t="s">
        <v>2101</v>
      </c>
      <c r="AD527" s="107" t="str">
        <f t="shared" si="108"/>
        <v xml:space="preserve">"City" : </v>
      </c>
      <c r="AE527" s="124" t="s">
        <v>2115</v>
      </c>
      <c r="AF527" s="107" t="str">
        <f t="shared" si="109"/>
        <v xml:space="preserve">"Type" : </v>
      </c>
      <c r="AG527" s="124" t="s">
        <v>2125</v>
      </c>
      <c r="AH527" s="107" t="str">
        <f t="shared" si="110"/>
        <v xml:space="preserve">"Capacity" : </v>
      </c>
      <c r="AI527" s="124">
        <v>25600</v>
      </c>
      <c r="AJ527" s="107" t="str">
        <f t="shared" si="111"/>
        <v>"Acoustics" :</v>
      </c>
      <c r="AK527" s="124" t="s">
        <v>134</v>
      </c>
      <c r="AL527" s="119" t="s">
        <v>2197</v>
      </c>
      <c r="AM527" s="128" t="s">
        <v>2154</v>
      </c>
      <c r="AN527" s="119" t="s">
        <v>2198</v>
      </c>
      <c r="AO527" s="128" t="s">
        <v>2179</v>
      </c>
    </row>
    <row r="528" spans="1:41" ht="12" x14ac:dyDescent="0.25">
      <c r="A528" s="43">
        <v>514</v>
      </c>
      <c r="B528" s="43">
        <v>2013</v>
      </c>
      <c r="C528" s="43">
        <v>5</v>
      </c>
      <c r="D528" s="43">
        <v>130</v>
      </c>
      <c r="E528" s="43">
        <v>26000</v>
      </c>
      <c r="F528" s="43">
        <v>24100</v>
      </c>
      <c r="G528" s="43">
        <v>20</v>
      </c>
      <c r="H528" s="43">
        <v>40</v>
      </c>
      <c r="I528" s="126">
        <v>55200</v>
      </c>
      <c r="J528" s="126">
        <v>5500</v>
      </c>
      <c r="K528" s="43" t="s">
        <v>134</v>
      </c>
      <c r="L528" s="126">
        <v>43100</v>
      </c>
      <c r="M528" s="106" t="str">
        <f t="shared" ref="M528:M591" si="112">$M$14</f>
        <v xml:space="preserve">"Performer" : </v>
      </c>
      <c r="N528" s="107" t="str">
        <f t="shared" ref="N528:N591" si="113">$N$14</f>
        <v xml:space="preserve">"Name" : </v>
      </c>
      <c r="O528" s="48" t="s">
        <v>798</v>
      </c>
      <c r="P528" s="107" t="str">
        <f t="shared" ref="P528:P591" si="114">$P$14</f>
        <v xml:space="preserve">"Music_Type" : </v>
      </c>
      <c r="Q528" s="48" t="s">
        <v>1096</v>
      </c>
      <c r="R528" s="107" t="str">
        <f t="shared" ref="R528:R591" si="115">$R$14</f>
        <v xml:space="preserve">"Services" : </v>
      </c>
      <c r="S528" s="46" t="s">
        <v>1124</v>
      </c>
      <c r="T528" s="120" t="str">
        <f t="shared" ref="T528:T591" si="116">$T$14</f>
        <v xml:space="preserve">"Sponsor" : </v>
      </c>
      <c r="U528" s="107" t="str">
        <f t="shared" ref="U528:U591" si="117">$U$14</f>
        <v xml:space="preserve">"Name" : </v>
      </c>
      <c r="V528" s="124" t="s">
        <v>1173</v>
      </c>
      <c r="W528" s="107" t="str">
        <f t="shared" ref="W528:W591" si="118">$W$14</f>
        <v xml:space="preserve">"Amount" : </v>
      </c>
      <c r="X528" s="125">
        <v>449000</v>
      </c>
      <c r="Y528" s="107" t="str">
        <f t="shared" ref="Y528:Y591" si="119">$Y$14</f>
        <v xml:space="preserve">"Services" : </v>
      </c>
      <c r="Z528" s="124" t="s">
        <v>2070</v>
      </c>
      <c r="AA528" s="120" t="str">
        <f t="shared" ref="AA528:AA591" si="120">$AA$14</f>
        <v xml:space="preserve">"Stadium" : </v>
      </c>
      <c r="AB528" s="107" t="str">
        <f t="shared" ref="AB528:AB591" si="121">$AB$14</f>
        <v xml:space="preserve">"Name" : </v>
      </c>
      <c r="AC528" s="124" t="s">
        <v>2108</v>
      </c>
      <c r="AD528" s="107" t="str">
        <f t="shared" ref="AD528:AD591" si="122">$AD$14</f>
        <v xml:space="preserve">"City" : </v>
      </c>
      <c r="AE528" s="124" t="s">
        <v>2121</v>
      </c>
      <c r="AF528" s="107" t="str">
        <f t="shared" ref="AF528:AF591" si="123">$AF$14</f>
        <v xml:space="preserve">"Type" : </v>
      </c>
      <c r="AG528" s="124" t="s">
        <v>2124</v>
      </c>
      <c r="AH528" s="107" t="str">
        <f t="shared" ref="AH528:AH591" si="124">$AH$14</f>
        <v xml:space="preserve">"Capacity" : </v>
      </c>
      <c r="AI528" s="124">
        <v>2000</v>
      </c>
      <c r="AJ528" s="107" t="str">
        <f t="shared" ref="AJ528:AJ591" si="125">$AJ$14</f>
        <v>"Acoustics" :</v>
      </c>
      <c r="AK528" s="124" t="s">
        <v>135</v>
      </c>
      <c r="AL528" s="119" t="s">
        <v>2197</v>
      </c>
      <c r="AM528" s="128" t="s">
        <v>2132</v>
      </c>
      <c r="AN528" s="119" t="s">
        <v>2198</v>
      </c>
      <c r="AO528" s="128" t="s">
        <v>2179</v>
      </c>
    </row>
    <row r="529" spans="1:41" ht="12" x14ac:dyDescent="0.25">
      <c r="A529" s="43">
        <v>515</v>
      </c>
      <c r="B529" s="43">
        <v>2012</v>
      </c>
      <c r="C529" s="43">
        <v>12</v>
      </c>
      <c r="D529" s="43">
        <v>165</v>
      </c>
      <c r="E529" s="43">
        <v>24100</v>
      </c>
      <c r="F529" s="43">
        <v>25300</v>
      </c>
      <c r="G529" s="43">
        <v>45</v>
      </c>
      <c r="H529" s="43">
        <v>180</v>
      </c>
      <c r="I529" s="126">
        <v>32900</v>
      </c>
      <c r="J529" s="126">
        <v>15900</v>
      </c>
      <c r="K529" s="43" t="s">
        <v>135</v>
      </c>
      <c r="L529" s="126">
        <v>47900</v>
      </c>
      <c r="M529" s="106" t="str">
        <f t="shared" si="112"/>
        <v xml:space="preserve">"Performer" : </v>
      </c>
      <c r="N529" s="107" t="str">
        <f t="shared" si="113"/>
        <v xml:space="preserve">"Name" : </v>
      </c>
      <c r="O529" s="48" t="s">
        <v>799</v>
      </c>
      <c r="P529" s="107" t="str">
        <f t="shared" si="114"/>
        <v xml:space="preserve">"Music_Type" : </v>
      </c>
      <c r="Q529" s="48" t="s">
        <v>1098</v>
      </c>
      <c r="R529" s="107" t="str">
        <f t="shared" si="115"/>
        <v xml:space="preserve">"Services" : </v>
      </c>
      <c r="S529" s="46" t="s">
        <v>1125</v>
      </c>
      <c r="T529" s="120" t="str">
        <f t="shared" si="116"/>
        <v xml:space="preserve">"Sponsor" : </v>
      </c>
      <c r="U529" s="107" t="str">
        <f t="shared" si="117"/>
        <v xml:space="preserve">"Name" : </v>
      </c>
      <c r="V529" s="124" t="s">
        <v>1405</v>
      </c>
      <c r="W529" s="107" t="str">
        <f t="shared" si="118"/>
        <v xml:space="preserve">"Amount" : </v>
      </c>
      <c r="X529" s="125">
        <v>32000</v>
      </c>
      <c r="Y529" s="107" t="str">
        <f t="shared" si="119"/>
        <v xml:space="preserve">"Services" : </v>
      </c>
      <c r="Z529" s="124" t="s">
        <v>2071</v>
      </c>
      <c r="AA529" s="120" t="str">
        <f t="shared" si="120"/>
        <v xml:space="preserve">"Stadium" : </v>
      </c>
      <c r="AB529" s="107" t="str">
        <f t="shared" si="121"/>
        <v xml:space="preserve">"Name" : </v>
      </c>
      <c r="AC529" s="124" t="s">
        <v>2113</v>
      </c>
      <c r="AD529" s="107" t="str">
        <f t="shared" si="122"/>
        <v xml:space="preserve">"City" : </v>
      </c>
      <c r="AE529" s="124" t="s">
        <v>2114</v>
      </c>
      <c r="AF529" s="107" t="str">
        <f t="shared" si="123"/>
        <v xml:space="preserve">"Type" : </v>
      </c>
      <c r="AG529" s="124" t="s">
        <v>2126</v>
      </c>
      <c r="AH529" s="107" t="str">
        <f t="shared" si="124"/>
        <v xml:space="preserve">"Capacity" : </v>
      </c>
      <c r="AI529" s="124">
        <v>8000</v>
      </c>
      <c r="AJ529" s="107" t="str">
        <f t="shared" si="125"/>
        <v>"Acoustics" :</v>
      </c>
      <c r="AK529" s="124" t="s">
        <v>134</v>
      </c>
      <c r="AL529" s="119" t="s">
        <v>2197</v>
      </c>
      <c r="AM529" s="128" t="s">
        <v>2152</v>
      </c>
      <c r="AN529" s="119" t="s">
        <v>2198</v>
      </c>
      <c r="AO529" s="128" t="s">
        <v>2190</v>
      </c>
    </row>
    <row r="530" spans="1:41" ht="12" x14ac:dyDescent="0.25">
      <c r="A530" s="43">
        <v>516</v>
      </c>
      <c r="B530" s="43">
        <v>2022</v>
      </c>
      <c r="C530" s="43">
        <v>3</v>
      </c>
      <c r="D530" s="43">
        <v>120</v>
      </c>
      <c r="E530" s="43">
        <v>61800</v>
      </c>
      <c r="F530" s="43">
        <v>58600</v>
      </c>
      <c r="G530" s="43">
        <v>20</v>
      </c>
      <c r="H530" s="43">
        <v>40</v>
      </c>
      <c r="I530" s="126">
        <v>79800</v>
      </c>
      <c r="J530" s="126">
        <v>71000</v>
      </c>
      <c r="K530" s="43" t="s">
        <v>134</v>
      </c>
      <c r="L530" s="126">
        <v>49200</v>
      </c>
      <c r="M530" s="106" t="str">
        <f t="shared" si="112"/>
        <v xml:space="preserve">"Performer" : </v>
      </c>
      <c r="N530" s="107" t="str">
        <f t="shared" si="113"/>
        <v xml:space="preserve">"Name" : </v>
      </c>
      <c r="O530" s="48" t="s">
        <v>207</v>
      </c>
      <c r="P530" s="107" t="str">
        <f t="shared" si="114"/>
        <v xml:space="preserve">"Music_Type" : </v>
      </c>
      <c r="Q530" s="48" t="s">
        <v>1098</v>
      </c>
      <c r="R530" s="107" t="str">
        <f t="shared" si="115"/>
        <v xml:space="preserve">"Services" : </v>
      </c>
      <c r="S530" s="46" t="s">
        <v>1106</v>
      </c>
      <c r="T530" s="120" t="str">
        <f t="shared" si="116"/>
        <v xml:space="preserve">"Sponsor" : </v>
      </c>
      <c r="U530" s="107" t="str">
        <f t="shared" si="117"/>
        <v xml:space="preserve">"Name" : </v>
      </c>
      <c r="V530" s="124" t="s">
        <v>1791</v>
      </c>
      <c r="W530" s="107" t="str">
        <f t="shared" si="118"/>
        <v xml:space="preserve">"Amount" : </v>
      </c>
      <c r="X530" s="125">
        <v>99000</v>
      </c>
      <c r="Y530" s="107" t="str">
        <f t="shared" si="119"/>
        <v xml:space="preserve">"Services" : </v>
      </c>
      <c r="Z530" s="124" t="s">
        <v>2070</v>
      </c>
      <c r="AA530" s="120" t="str">
        <f t="shared" si="120"/>
        <v xml:space="preserve">"Stadium" : </v>
      </c>
      <c r="AB530" s="107" t="str">
        <f t="shared" si="121"/>
        <v xml:space="preserve">"Name" : </v>
      </c>
      <c r="AC530" s="124" t="s">
        <v>2098</v>
      </c>
      <c r="AD530" s="107" t="str">
        <f t="shared" si="122"/>
        <v xml:space="preserve">"City" : </v>
      </c>
      <c r="AE530" s="124" t="s">
        <v>2114</v>
      </c>
      <c r="AF530" s="107" t="str">
        <f t="shared" si="123"/>
        <v xml:space="preserve">"Type" : </v>
      </c>
      <c r="AG530" s="124" t="s">
        <v>2127</v>
      </c>
      <c r="AH530" s="107" t="str">
        <f t="shared" si="124"/>
        <v xml:space="preserve">"Capacity" : </v>
      </c>
      <c r="AI530" s="124">
        <v>82300</v>
      </c>
      <c r="AJ530" s="107" t="str">
        <f t="shared" si="125"/>
        <v>"Acoustics" :</v>
      </c>
      <c r="AK530" s="124" t="s">
        <v>134</v>
      </c>
      <c r="AL530" s="119" t="s">
        <v>2197</v>
      </c>
      <c r="AM530" s="128" t="s">
        <v>2150</v>
      </c>
      <c r="AN530" s="119" t="s">
        <v>2198</v>
      </c>
      <c r="AO530" s="128" t="s">
        <v>2190</v>
      </c>
    </row>
    <row r="531" spans="1:41" ht="12" x14ac:dyDescent="0.25">
      <c r="A531" s="43">
        <v>517</v>
      </c>
      <c r="B531" s="43">
        <v>2022</v>
      </c>
      <c r="C531" s="43">
        <v>3</v>
      </c>
      <c r="D531" s="43">
        <v>70</v>
      </c>
      <c r="E531" s="43">
        <v>4100</v>
      </c>
      <c r="F531" s="43">
        <v>4100</v>
      </c>
      <c r="G531" s="43">
        <v>15</v>
      </c>
      <c r="H531" s="43">
        <v>30</v>
      </c>
      <c r="I531" s="126">
        <v>30900</v>
      </c>
      <c r="J531" s="126">
        <v>113100</v>
      </c>
      <c r="K531" s="43" t="s">
        <v>134</v>
      </c>
      <c r="L531" s="126">
        <v>29000</v>
      </c>
      <c r="M531" s="106" t="str">
        <f t="shared" si="112"/>
        <v xml:space="preserve">"Performer" : </v>
      </c>
      <c r="N531" s="107" t="str">
        <f t="shared" si="113"/>
        <v xml:space="preserve">"Name" : </v>
      </c>
      <c r="O531" s="48" t="s">
        <v>800</v>
      </c>
      <c r="P531" s="107" t="str">
        <f t="shared" si="114"/>
        <v xml:space="preserve">"Music_Type" : </v>
      </c>
      <c r="Q531" s="48" t="s">
        <v>1098</v>
      </c>
      <c r="R531" s="107" t="str">
        <f t="shared" si="115"/>
        <v xml:space="preserve">"Services" : </v>
      </c>
      <c r="S531" s="46" t="s">
        <v>1135</v>
      </c>
      <c r="T531" s="120" t="str">
        <f t="shared" si="116"/>
        <v xml:space="preserve">"Sponsor" : </v>
      </c>
      <c r="U531" s="107" t="str">
        <f t="shared" si="117"/>
        <v xml:space="preserve">"Name" : </v>
      </c>
      <c r="V531" s="124" t="s">
        <v>1792</v>
      </c>
      <c r="W531" s="107" t="str">
        <f t="shared" si="118"/>
        <v xml:space="preserve">"Amount" : </v>
      </c>
      <c r="X531" s="125">
        <v>132000</v>
      </c>
      <c r="Y531" s="107" t="str">
        <f t="shared" si="119"/>
        <v xml:space="preserve">"Services" : </v>
      </c>
      <c r="Z531" s="124" t="s">
        <v>2076</v>
      </c>
      <c r="AA531" s="120" t="str">
        <f t="shared" si="120"/>
        <v xml:space="preserve">"Stadium" : </v>
      </c>
      <c r="AB531" s="107" t="str">
        <f t="shared" si="121"/>
        <v xml:space="preserve">"Name" : </v>
      </c>
      <c r="AC531" s="124" t="s">
        <v>2103</v>
      </c>
      <c r="AD531" s="107" t="str">
        <f t="shared" si="122"/>
        <v xml:space="preserve">"City" : </v>
      </c>
      <c r="AE531" s="124" t="s">
        <v>2118</v>
      </c>
      <c r="AF531" s="107" t="str">
        <f t="shared" si="123"/>
        <v xml:space="preserve">"Type" : </v>
      </c>
      <c r="AG531" s="124" t="s">
        <v>2127</v>
      </c>
      <c r="AH531" s="107" t="str">
        <f t="shared" si="124"/>
        <v xml:space="preserve">"Capacity" : </v>
      </c>
      <c r="AI531" s="124">
        <v>45000</v>
      </c>
      <c r="AJ531" s="107" t="str">
        <f t="shared" si="125"/>
        <v>"Acoustics" :</v>
      </c>
      <c r="AK531" s="124" t="s">
        <v>134</v>
      </c>
      <c r="AL531" s="119" t="s">
        <v>2197</v>
      </c>
      <c r="AM531" s="128" t="s">
        <v>2141</v>
      </c>
      <c r="AN531" s="119" t="s">
        <v>2198</v>
      </c>
      <c r="AO531" s="128" t="s">
        <v>2163</v>
      </c>
    </row>
    <row r="532" spans="1:41" ht="12" x14ac:dyDescent="0.25">
      <c r="A532" s="43">
        <v>518</v>
      </c>
      <c r="B532" s="43">
        <v>2017</v>
      </c>
      <c r="C532" s="43">
        <v>6</v>
      </c>
      <c r="D532" s="43">
        <v>155</v>
      </c>
      <c r="E532" s="43">
        <v>73600</v>
      </c>
      <c r="F532" s="43">
        <v>72500</v>
      </c>
      <c r="G532" s="43">
        <v>60</v>
      </c>
      <c r="H532" s="43">
        <v>105</v>
      </c>
      <c r="I532" s="126">
        <v>16100</v>
      </c>
      <c r="J532" s="126">
        <v>85000</v>
      </c>
      <c r="K532" s="43" t="s">
        <v>134</v>
      </c>
      <c r="L532" s="126">
        <v>48500</v>
      </c>
      <c r="M532" s="106" t="str">
        <f t="shared" si="112"/>
        <v xml:space="preserve">"Performer" : </v>
      </c>
      <c r="N532" s="107" t="str">
        <f t="shared" si="113"/>
        <v xml:space="preserve">"Name" : </v>
      </c>
      <c r="O532" s="48" t="s">
        <v>163</v>
      </c>
      <c r="P532" s="107" t="str">
        <f t="shared" si="114"/>
        <v xml:space="preserve">"Music_Type" : </v>
      </c>
      <c r="Q532" s="48" t="s">
        <v>1094</v>
      </c>
      <c r="R532" s="107" t="str">
        <f t="shared" si="115"/>
        <v xml:space="preserve">"Services" : </v>
      </c>
      <c r="S532" s="46" t="s">
        <v>1120</v>
      </c>
      <c r="T532" s="120" t="str">
        <f t="shared" si="116"/>
        <v xml:space="preserve">"Sponsor" : </v>
      </c>
      <c r="U532" s="107" t="str">
        <f t="shared" si="117"/>
        <v xml:space="preserve">"Name" : </v>
      </c>
      <c r="V532" s="124" t="s">
        <v>1373</v>
      </c>
      <c r="W532" s="107" t="str">
        <f t="shared" si="118"/>
        <v xml:space="preserve">"Amount" : </v>
      </c>
      <c r="X532" s="125">
        <v>86000</v>
      </c>
      <c r="Y532" s="107" t="str">
        <f t="shared" si="119"/>
        <v xml:space="preserve">"Services" : </v>
      </c>
      <c r="Z532" s="124" t="s">
        <v>2077</v>
      </c>
      <c r="AA532" s="120" t="str">
        <f t="shared" si="120"/>
        <v xml:space="preserve">"Stadium" : </v>
      </c>
      <c r="AB532" s="107" t="str">
        <f t="shared" si="121"/>
        <v xml:space="preserve">"Name" : </v>
      </c>
      <c r="AC532" s="124" t="s">
        <v>2097</v>
      </c>
      <c r="AD532" s="107" t="str">
        <f t="shared" si="122"/>
        <v xml:space="preserve">"City" : </v>
      </c>
      <c r="AE532" s="124" t="s">
        <v>2115</v>
      </c>
      <c r="AF532" s="107" t="str">
        <f t="shared" si="123"/>
        <v xml:space="preserve">"Type" : </v>
      </c>
      <c r="AG532" s="124" t="s">
        <v>2127</v>
      </c>
      <c r="AH532" s="107" t="str">
        <f t="shared" si="124"/>
        <v xml:space="preserve">"Capacity" : </v>
      </c>
      <c r="AI532" s="124">
        <v>49866</v>
      </c>
      <c r="AJ532" s="107" t="str">
        <f t="shared" si="125"/>
        <v>"Acoustics" :</v>
      </c>
      <c r="AK532" s="124" t="s">
        <v>134</v>
      </c>
      <c r="AL532" s="119" t="s">
        <v>2197</v>
      </c>
      <c r="AM532" s="128" t="s">
        <v>2145</v>
      </c>
      <c r="AN532" s="119" t="s">
        <v>2198</v>
      </c>
      <c r="AO532" s="128" t="s">
        <v>2164</v>
      </c>
    </row>
    <row r="533" spans="1:41" ht="12" x14ac:dyDescent="0.25">
      <c r="A533" s="43">
        <v>519</v>
      </c>
      <c r="B533" s="43">
        <v>2010</v>
      </c>
      <c r="C533" s="43">
        <v>2</v>
      </c>
      <c r="D533" s="43">
        <v>75</v>
      </c>
      <c r="E533" s="43">
        <v>6700</v>
      </c>
      <c r="F533" s="43">
        <v>6900</v>
      </c>
      <c r="G533" s="43">
        <v>30</v>
      </c>
      <c r="H533" s="43">
        <v>145</v>
      </c>
      <c r="I533" s="126">
        <v>71900</v>
      </c>
      <c r="J533" s="126">
        <v>109000</v>
      </c>
      <c r="K533" s="43" t="s">
        <v>133</v>
      </c>
      <c r="L533" s="126">
        <v>4300</v>
      </c>
      <c r="M533" s="106" t="str">
        <f t="shared" si="112"/>
        <v xml:space="preserve">"Performer" : </v>
      </c>
      <c r="N533" s="107" t="str">
        <f t="shared" si="113"/>
        <v xml:space="preserve">"Name" : </v>
      </c>
      <c r="O533" s="48" t="s">
        <v>437</v>
      </c>
      <c r="P533" s="107" t="str">
        <f t="shared" si="114"/>
        <v xml:space="preserve">"Music_Type" : </v>
      </c>
      <c r="Q533" s="48" t="s">
        <v>1094</v>
      </c>
      <c r="R533" s="107" t="str">
        <f t="shared" si="115"/>
        <v xml:space="preserve">"Services" : </v>
      </c>
      <c r="S533" s="46" t="s">
        <v>1125</v>
      </c>
      <c r="T533" s="120" t="str">
        <f t="shared" si="116"/>
        <v xml:space="preserve">"Sponsor" : </v>
      </c>
      <c r="U533" s="107" t="str">
        <f t="shared" si="117"/>
        <v xml:space="preserve">"Name" : </v>
      </c>
      <c r="V533" s="124" t="s">
        <v>1199</v>
      </c>
      <c r="W533" s="107" t="str">
        <f t="shared" si="118"/>
        <v xml:space="preserve">"Amount" : </v>
      </c>
      <c r="X533" s="125">
        <v>252000</v>
      </c>
      <c r="Y533" s="107" t="str">
        <f t="shared" si="119"/>
        <v xml:space="preserve">"Services" : </v>
      </c>
      <c r="Z533" s="124" t="s">
        <v>2076</v>
      </c>
      <c r="AA533" s="120" t="str">
        <f t="shared" si="120"/>
        <v xml:space="preserve">"Stadium" : </v>
      </c>
      <c r="AB533" s="107" t="str">
        <f t="shared" si="121"/>
        <v xml:space="preserve">"Name" : </v>
      </c>
      <c r="AC533" s="124" t="s">
        <v>2101</v>
      </c>
      <c r="AD533" s="107" t="str">
        <f t="shared" si="122"/>
        <v xml:space="preserve">"City" : </v>
      </c>
      <c r="AE533" s="124" t="s">
        <v>2115</v>
      </c>
      <c r="AF533" s="107" t="str">
        <f t="shared" si="123"/>
        <v xml:space="preserve">"Type" : </v>
      </c>
      <c r="AG533" s="124" t="s">
        <v>2125</v>
      </c>
      <c r="AH533" s="107" t="str">
        <f t="shared" si="124"/>
        <v xml:space="preserve">"Capacity" : </v>
      </c>
      <c r="AI533" s="124">
        <v>25600</v>
      </c>
      <c r="AJ533" s="107" t="str">
        <f t="shared" si="125"/>
        <v>"Acoustics" :</v>
      </c>
      <c r="AK533" s="124" t="s">
        <v>134</v>
      </c>
      <c r="AL533" s="119" t="s">
        <v>2197</v>
      </c>
      <c r="AM533" s="128" t="s">
        <v>2150</v>
      </c>
      <c r="AN533" s="119" t="s">
        <v>2198</v>
      </c>
      <c r="AO533" s="128" t="s">
        <v>2163</v>
      </c>
    </row>
    <row r="534" spans="1:41" ht="12" x14ac:dyDescent="0.25">
      <c r="A534" s="43">
        <v>520</v>
      </c>
      <c r="B534" s="43">
        <v>2023</v>
      </c>
      <c r="C534" s="43">
        <v>10</v>
      </c>
      <c r="D534" s="43">
        <v>115</v>
      </c>
      <c r="E534" s="43">
        <v>19700</v>
      </c>
      <c r="F534" s="43">
        <v>20800</v>
      </c>
      <c r="G534" s="43">
        <v>15</v>
      </c>
      <c r="H534" s="43">
        <v>35</v>
      </c>
      <c r="I534" s="126">
        <v>49700</v>
      </c>
      <c r="J534" s="126">
        <v>77000</v>
      </c>
      <c r="K534" s="43" t="s">
        <v>133</v>
      </c>
      <c r="L534" s="126">
        <v>43200</v>
      </c>
      <c r="M534" s="106" t="str">
        <f t="shared" si="112"/>
        <v xml:space="preserve">"Performer" : </v>
      </c>
      <c r="N534" s="107" t="str">
        <f t="shared" si="113"/>
        <v xml:space="preserve">"Name" : </v>
      </c>
      <c r="O534" s="48" t="s">
        <v>142</v>
      </c>
      <c r="P534" s="107" t="str">
        <f t="shared" si="114"/>
        <v xml:space="preserve">"Music_Type" : </v>
      </c>
      <c r="Q534" s="48" t="s">
        <v>1094</v>
      </c>
      <c r="R534" s="107" t="str">
        <f t="shared" si="115"/>
        <v xml:space="preserve">"Services" : </v>
      </c>
      <c r="S534" s="46" t="s">
        <v>1123</v>
      </c>
      <c r="T534" s="120" t="str">
        <f t="shared" si="116"/>
        <v xml:space="preserve">"Sponsor" : </v>
      </c>
      <c r="U534" s="107" t="str">
        <f t="shared" si="117"/>
        <v xml:space="preserve">"Name" : </v>
      </c>
      <c r="V534" s="124" t="s">
        <v>1273</v>
      </c>
      <c r="W534" s="107" t="str">
        <f t="shared" si="118"/>
        <v xml:space="preserve">"Amount" : </v>
      </c>
      <c r="X534" s="125">
        <v>93000</v>
      </c>
      <c r="Y534" s="107" t="str">
        <f t="shared" si="119"/>
        <v xml:space="preserve">"Services" : </v>
      </c>
      <c r="Z534" s="124" t="s">
        <v>2094</v>
      </c>
      <c r="AA534" s="120" t="str">
        <f t="shared" si="120"/>
        <v xml:space="preserve">"Stadium" : </v>
      </c>
      <c r="AB534" s="107" t="str">
        <f t="shared" si="121"/>
        <v xml:space="preserve">"Name" : </v>
      </c>
      <c r="AC534" s="124" t="s">
        <v>2100</v>
      </c>
      <c r="AD534" s="107" t="str">
        <f t="shared" si="122"/>
        <v xml:space="preserve">"City" : </v>
      </c>
      <c r="AE534" s="124" t="s">
        <v>2117</v>
      </c>
      <c r="AF534" s="107" t="str">
        <f t="shared" si="123"/>
        <v xml:space="preserve">"Type" : </v>
      </c>
      <c r="AG534" s="124" t="s">
        <v>2127</v>
      </c>
      <c r="AH534" s="107" t="str">
        <f t="shared" si="124"/>
        <v xml:space="preserve">"Capacity" : </v>
      </c>
      <c r="AI534" s="124">
        <v>45690</v>
      </c>
      <c r="AJ534" s="107" t="str">
        <f t="shared" si="125"/>
        <v>"Acoustics" :</v>
      </c>
      <c r="AK534" s="124" t="s">
        <v>134</v>
      </c>
      <c r="AL534" s="119" t="s">
        <v>2197</v>
      </c>
      <c r="AM534" s="128" t="s">
        <v>2136</v>
      </c>
      <c r="AN534" s="119" t="s">
        <v>2198</v>
      </c>
      <c r="AO534" s="128" t="s">
        <v>2189</v>
      </c>
    </row>
    <row r="535" spans="1:41" ht="12" x14ac:dyDescent="0.25">
      <c r="A535" s="43">
        <v>521</v>
      </c>
      <c r="B535" s="43">
        <v>2024</v>
      </c>
      <c r="C535" s="43">
        <v>8</v>
      </c>
      <c r="D535" s="43">
        <v>120</v>
      </c>
      <c r="E535" s="43">
        <v>73000</v>
      </c>
      <c r="F535" s="43">
        <v>67100</v>
      </c>
      <c r="G535" s="43">
        <v>30</v>
      </c>
      <c r="H535" s="43">
        <v>140</v>
      </c>
      <c r="I535" s="126">
        <v>65200</v>
      </c>
      <c r="J535" s="126">
        <v>32200</v>
      </c>
      <c r="K535" s="43" t="s">
        <v>135</v>
      </c>
      <c r="L535" s="126">
        <v>2600</v>
      </c>
      <c r="M535" s="106" t="str">
        <f t="shared" si="112"/>
        <v xml:space="preserve">"Performer" : </v>
      </c>
      <c r="N535" s="107" t="str">
        <f t="shared" si="113"/>
        <v xml:space="preserve">"Name" : </v>
      </c>
      <c r="O535" s="48" t="s">
        <v>801</v>
      </c>
      <c r="P535" s="107" t="str">
        <f t="shared" si="114"/>
        <v xml:space="preserve">"Music_Type" : </v>
      </c>
      <c r="Q535" s="48" t="s">
        <v>1094</v>
      </c>
      <c r="R535" s="107" t="str">
        <f t="shared" si="115"/>
        <v xml:space="preserve">"Services" : </v>
      </c>
      <c r="S535" s="46" t="s">
        <v>1121</v>
      </c>
      <c r="T535" s="120" t="str">
        <f t="shared" si="116"/>
        <v xml:space="preserve">"Sponsor" : </v>
      </c>
      <c r="U535" s="107" t="str">
        <f t="shared" si="117"/>
        <v xml:space="preserve">"Name" : </v>
      </c>
      <c r="V535" s="124" t="s">
        <v>1262</v>
      </c>
      <c r="W535" s="107" t="str">
        <f t="shared" si="118"/>
        <v xml:space="preserve">"Amount" : </v>
      </c>
      <c r="X535" s="125">
        <v>385000</v>
      </c>
      <c r="Y535" s="107" t="str">
        <f t="shared" si="119"/>
        <v xml:space="preserve">"Services" : </v>
      </c>
      <c r="Z535" s="124" t="s">
        <v>2072</v>
      </c>
      <c r="AA535" s="120" t="str">
        <f t="shared" si="120"/>
        <v xml:space="preserve">"Stadium" : </v>
      </c>
      <c r="AB535" s="107" t="str">
        <f t="shared" si="121"/>
        <v xml:space="preserve">"Name" : </v>
      </c>
      <c r="AC535" s="124" t="s">
        <v>2103</v>
      </c>
      <c r="AD535" s="107" t="str">
        <f t="shared" si="122"/>
        <v xml:space="preserve">"City" : </v>
      </c>
      <c r="AE535" s="124" t="s">
        <v>2118</v>
      </c>
      <c r="AF535" s="107" t="str">
        <f t="shared" si="123"/>
        <v xml:space="preserve">"Type" : </v>
      </c>
      <c r="AG535" s="124" t="s">
        <v>2127</v>
      </c>
      <c r="AH535" s="107" t="str">
        <f t="shared" si="124"/>
        <v xml:space="preserve">"Capacity" : </v>
      </c>
      <c r="AI535" s="124">
        <v>45000</v>
      </c>
      <c r="AJ535" s="107" t="str">
        <f t="shared" si="125"/>
        <v>"Acoustics" :</v>
      </c>
      <c r="AK535" s="124" t="s">
        <v>134</v>
      </c>
      <c r="AL535" s="119" t="s">
        <v>2197</v>
      </c>
      <c r="AM535" s="128" t="s">
        <v>2161</v>
      </c>
      <c r="AN535" s="119" t="s">
        <v>2198</v>
      </c>
      <c r="AO535" s="128" t="s">
        <v>2190</v>
      </c>
    </row>
    <row r="536" spans="1:41" ht="12" x14ac:dyDescent="0.25">
      <c r="A536" s="43">
        <v>522</v>
      </c>
      <c r="B536" s="43">
        <v>2018</v>
      </c>
      <c r="C536" s="43">
        <v>12</v>
      </c>
      <c r="D536" s="43">
        <v>85</v>
      </c>
      <c r="E536" s="43">
        <v>7200</v>
      </c>
      <c r="F536" s="43">
        <v>6400</v>
      </c>
      <c r="G536" s="43">
        <v>35</v>
      </c>
      <c r="H536" s="43">
        <v>130</v>
      </c>
      <c r="I536" s="126">
        <v>52600</v>
      </c>
      <c r="J536" s="126">
        <v>22300</v>
      </c>
      <c r="K536" s="43" t="s">
        <v>133</v>
      </c>
      <c r="L536" s="126">
        <v>30300</v>
      </c>
      <c r="M536" s="106" t="str">
        <f t="shared" si="112"/>
        <v xml:space="preserve">"Performer" : </v>
      </c>
      <c r="N536" s="107" t="str">
        <f t="shared" si="113"/>
        <v xml:space="preserve">"Name" : </v>
      </c>
      <c r="O536" s="48" t="s">
        <v>802</v>
      </c>
      <c r="P536" s="107" t="str">
        <f t="shared" si="114"/>
        <v xml:space="preserve">"Music_Type" : </v>
      </c>
      <c r="Q536" s="48" t="s">
        <v>1097</v>
      </c>
      <c r="R536" s="107" t="str">
        <f t="shared" si="115"/>
        <v xml:space="preserve">"Services" : </v>
      </c>
      <c r="S536" s="46" t="s">
        <v>1113</v>
      </c>
      <c r="T536" s="120" t="str">
        <f t="shared" si="116"/>
        <v xml:space="preserve">"Sponsor" : </v>
      </c>
      <c r="U536" s="107" t="str">
        <f t="shared" si="117"/>
        <v xml:space="preserve">"Name" : </v>
      </c>
      <c r="V536" s="124" t="s">
        <v>1299</v>
      </c>
      <c r="W536" s="107" t="str">
        <f t="shared" si="118"/>
        <v xml:space="preserve">"Amount" : </v>
      </c>
      <c r="X536" s="125">
        <v>203000</v>
      </c>
      <c r="Y536" s="107" t="str">
        <f t="shared" si="119"/>
        <v xml:space="preserve">"Services" : </v>
      </c>
      <c r="Z536" s="124" t="s">
        <v>2070</v>
      </c>
      <c r="AA536" s="120" t="str">
        <f t="shared" si="120"/>
        <v xml:space="preserve">"Stadium" : </v>
      </c>
      <c r="AB536" s="107" t="str">
        <f t="shared" si="121"/>
        <v xml:space="preserve">"Name" : </v>
      </c>
      <c r="AC536" s="124" t="s">
        <v>2113</v>
      </c>
      <c r="AD536" s="107" t="str">
        <f t="shared" si="122"/>
        <v xml:space="preserve">"City" : </v>
      </c>
      <c r="AE536" s="124" t="s">
        <v>2114</v>
      </c>
      <c r="AF536" s="107" t="str">
        <f t="shared" si="123"/>
        <v xml:space="preserve">"Type" : </v>
      </c>
      <c r="AG536" s="124" t="s">
        <v>2126</v>
      </c>
      <c r="AH536" s="107" t="str">
        <f t="shared" si="124"/>
        <v xml:space="preserve">"Capacity" : </v>
      </c>
      <c r="AI536" s="124">
        <v>8000</v>
      </c>
      <c r="AJ536" s="107" t="str">
        <f t="shared" si="125"/>
        <v>"Acoustics" :</v>
      </c>
      <c r="AK536" s="124" t="s">
        <v>134</v>
      </c>
      <c r="AL536" s="119" t="s">
        <v>2197</v>
      </c>
      <c r="AM536" s="128" t="s">
        <v>2137</v>
      </c>
      <c r="AN536" s="119" t="s">
        <v>2198</v>
      </c>
      <c r="AO536" s="128" t="s">
        <v>2185</v>
      </c>
    </row>
    <row r="537" spans="1:41" ht="12" x14ac:dyDescent="0.25">
      <c r="A537" s="43">
        <v>523</v>
      </c>
      <c r="B537" s="43">
        <v>2022</v>
      </c>
      <c r="C537" s="43">
        <v>1</v>
      </c>
      <c r="D537" s="43">
        <v>150</v>
      </c>
      <c r="E537" s="43">
        <v>65000</v>
      </c>
      <c r="F537" s="43">
        <v>62300</v>
      </c>
      <c r="G537" s="43">
        <v>50</v>
      </c>
      <c r="H537" s="43">
        <v>200</v>
      </c>
      <c r="I537" s="126">
        <v>11200</v>
      </c>
      <c r="J537" s="126">
        <v>55500</v>
      </c>
      <c r="K537" s="43" t="s">
        <v>135</v>
      </c>
      <c r="L537" s="126">
        <v>3900</v>
      </c>
      <c r="M537" s="106" t="str">
        <f t="shared" si="112"/>
        <v xml:space="preserve">"Performer" : </v>
      </c>
      <c r="N537" s="107" t="str">
        <f t="shared" si="113"/>
        <v xml:space="preserve">"Name" : </v>
      </c>
      <c r="O537" s="48" t="s">
        <v>803</v>
      </c>
      <c r="P537" s="107" t="str">
        <f t="shared" si="114"/>
        <v xml:space="preserve">"Music_Type" : </v>
      </c>
      <c r="Q537" s="48" t="s">
        <v>1097</v>
      </c>
      <c r="R537" s="107" t="str">
        <f t="shared" si="115"/>
        <v xml:space="preserve">"Services" : </v>
      </c>
      <c r="S537" s="46" t="s">
        <v>1107</v>
      </c>
      <c r="T537" s="120" t="str">
        <f t="shared" si="116"/>
        <v xml:space="preserve">"Sponsor" : </v>
      </c>
      <c r="U537" s="107" t="str">
        <f t="shared" si="117"/>
        <v xml:space="preserve">"Name" : </v>
      </c>
      <c r="V537" s="124" t="s">
        <v>1210</v>
      </c>
      <c r="W537" s="107" t="str">
        <f t="shared" si="118"/>
        <v xml:space="preserve">"Amount" : </v>
      </c>
      <c r="X537" s="125">
        <v>304000</v>
      </c>
      <c r="Y537" s="107" t="str">
        <f t="shared" si="119"/>
        <v xml:space="preserve">"Services" : </v>
      </c>
      <c r="Z537" s="124" t="s">
        <v>2073</v>
      </c>
      <c r="AA537" s="120" t="str">
        <f t="shared" si="120"/>
        <v xml:space="preserve">"Stadium" : </v>
      </c>
      <c r="AB537" s="107" t="str">
        <f t="shared" si="121"/>
        <v xml:space="preserve">"Name" : </v>
      </c>
      <c r="AC537" s="124" t="s">
        <v>2105</v>
      </c>
      <c r="AD537" s="107" t="str">
        <f t="shared" si="122"/>
        <v xml:space="preserve">"City" : </v>
      </c>
      <c r="AE537" s="124" t="s">
        <v>2119</v>
      </c>
      <c r="AF537" s="107" t="str">
        <f t="shared" si="123"/>
        <v xml:space="preserve">"Type" : </v>
      </c>
      <c r="AG537" s="124" t="s">
        <v>2127</v>
      </c>
      <c r="AH537" s="107" t="str">
        <f t="shared" si="124"/>
        <v xml:space="preserve">"Capacity" : </v>
      </c>
      <c r="AI537" s="124">
        <v>27000</v>
      </c>
      <c r="AJ537" s="107" t="str">
        <f t="shared" si="125"/>
        <v>"Acoustics" :</v>
      </c>
      <c r="AK537" s="124" t="s">
        <v>134</v>
      </c>
      <c r="AL537" s="119" t="s">
        <v>2197</v>
      </c>
      <c r="AM537" s="128" t="s">
        <v>2159</v>
      </c>
      <c r="AN537" s="119" t="s">
        <v>2198</v>
      </c>
      <c r="AO537" s="128" t="s">
        <v>2178</v>
      </c>
    </row>
    <row r="538" spans="1:41" ht="12" x14ac:dyDescent="0.25">
      <c r="A538" s="43">
        <v>524</v>
      </c>
      <c r="B538" s="43">
        <v>2021</v>
      </c>
      <c r="C538" s="43">
        <v>10</v>
      </c>
      <c r="D538" s="43">
        <v>180</v>
      </c>
      <c r="E538" s="43">
        <v>57900</v>
      </c>
      <c r="F538" s="43">
        <v>59900</v>
      </c>
      <c r="G538" s="43">
        <v>15</v>
      </c>
      <c r="H538" s="43">
        <v>35</v>
      </c>
      <c r="I538" s="126">
        <v>66300</v>
      </c>
      <c r="J538" s="126">
        <v>118500</v>
      </c>
      <c r="K538" s="43" t="s">
        <v>136</v>
      </c>
      <c r="L538" s="126">
        <v>8900</v>
      </c>
      <c r="M538" s="106" t="str">
        <f t="shared" si="112"/>
        <v xml:space="preserve">"Performer" : </v>
      </c>
      <c r="N538" s="107" t="str">
        <f t="shared" si="113"/>
        <v xml:space="preserve">"Name" : </v>
      </c>
      <c r="O538" s="48" t="s">
        <v>804</v>
      </c>
      <c r="P538" s="107" t="str">
        <f t="shared" si="114"/>
        <v xml:space="preserve">"Music_Type" : </v>
      </c>
      <c r="Q538" s="48" t="s">
        <v>1098</v>
      </c>
      <c r="R538" s="107" t="str">
        <f t="shared" si="115"/>
        <v xml:space="preserve">"Services" : </v>
      </c>
      <c r="S538" s="46" t="s">
        <v>1129</v>
      </c>
      <c r="T538" s="120" t="str">
        <f t="shared" si="116"/>
        <v xml:space="preserve">"Sponsor" : </v>
      </c>
      <c r="U538" s="107" t="str">
        <f t="shared" si="117"/>
        <v xml:space="preserve">"Name" : </v>
      </c>
      <c r="V538" s="124" t="s">
        <v>1793</v>
      </c>
      <c r="W538" s="107" t="str">
        <f t="shared" si="118"/>
        <v xml:space="preserve">"Amount" : </v>
      </c>
      <c r="X538" s="125">
        <v>236000</v>
      </c>
      <c r="Y538" s="107" t="str">
        <f t="shared" si="119"/>
        <v xml:space="preserve">"Services" : </v>
      </c>
      <c r="Z538" s="124" t="s">
        <v>2089</v>
      </c>
      <c r="AA538" s="120" t="str">
        <f t="shared" si="120"/>
        <v xml:space="preserve">"Stadium" : </v>
      </c>
      <c r="AB538" s="107" t="str">
        <f t="shared" si="121"/>
        <v xml:space="preserve">"Name" : </v>
      </c>
      <c r="AC538" s="124" t="s">
        <v>2110</v>
      </c>
      <c r="AD538" s="107" t="str">
        <f t="shared" si="122"/>
        <v xml:space="preserve">"City" : </v>
      </c>
      <c r="AE538" s="124" t="s">
        <v>2123</v>
      </c>
      <c r="AF538" s="107" t="str">
        <f t="shared" si="123"/>
        <v xml:space="preserve">"Type" : </v>
      </c>
      <c r="AG538" s="124" t="s">
        <v>2125</v>
      </c>
      <c r="AH538" s="107" t="str">
        <f t="shared" si="124"/>
        <v xml:space="preserve">"Capacity" : </v>
      </c>
      <c r="AI538" s="124">
        <v>18000</v>
      </c>
      <c r="AJ538" s="107" t="str">
        <f t="shared" si="125"/>
        <v>"Acoustics" :</v>
      </c>
      <c r="AK538" s="124" t="s">
        <v>134</v>
      </c>
      <c r="AL538" s="119" t="s">
        <v>2197</v>
      </c>
      <c r="AM538" s="128" t="s">
        <v>2146</v>
      </c>
      <c r="AN538" s="119" t="s">
        <v>2198</v>
      </c>
      <c r="AO538" s="128" t="s">
        <v>2178</v>
      </c>
    </row>
    <row r="539" spans="1:41" ht="12" x14ac:dyDescent="0.25">
      <c r="A539" s="43">
        <v>525</v>
      </c>
      <c r="B539" s="43">
        <v>2013</v>
      </c>
      <c r="C539" s="43">
        <v>8</v>
      </c>
      <c r="D539" s="43">
        <v>160</v>
      </c>
      <c r="E539" s="43">
        <v>9900</v>
      </c>
      <c r="F539" s="43">
        <v>8400</v>
      </c>
      <c r="G539" s="43">
        <v>60</v>
      </c>
      <c r="H539" s="43">
        <v>150</v>
      </c>
      <c r="I539" s="126">
        <v>48900</v>
      </c>
      <c r="J539" s="126">
        <v>93000</v>
      </c>
      <c r="K539" s="43" t="s">
        <v>136</v>
      </c>
      <c r="L539" s="126">
        <v>42800</v>
      </c>
      <c r="M539" s="106" t="str">
        <f t="shared" si="112"/>
        <v xml:space="preserve">"Performer" : </v>
      </c>
      <c r="N539" s="107" t="str">
        <f t="shared" si="113"/>
        <v xml:space="preserve">"Name" : </v>
      </c>
      <c r="O539" s="48" t="s">
        <v>805</v>
      </c>
      <c r="P539" s="107" t="str">
        <f t="shared" si="114"/>
        <v xml:space="preserve">"Music_Type" : </v>
      </c>
      <c r="Q539" s="48" t="s">
        <v>1098</v>
      </c>
      <c r="R539" s="107" t="str">
        <f t="shared" si="115"/>
        <v xml:space="preserve">"Services" : </v>
      </c>
      <c r="S539" s="46" t="s">
        <v>1112</v>
      </c>
      <c r="T539" s="120" t="str">
        <f t="shared" si="116"/>
        <v xml:space="preserve">"Sponsor" : </v>
      </c>
      <c r="U539" s="107" t="str">
        <f t="shared" si="117"/>
        <v xml:space="preserve">"Name" : </v>
      </c>
      <c r="V539" s="124" t="s">
        <v>1474</v>
      </c>
      <c r="W539" s="107" t="str">
        <f t="shared" si="118"/>
        <v xml:space="preserve">"Amount" : </v>
      </c>
      <c r="X539" s="125">
        <v>155000</v>
      </c>
      <c r="Y539" s="107" t="str">
        <f t="shared" si="119"/>
        <v xml:space="preserve">"Services" : </v>
      </c>
      <c r="Z539" s="124" t="s">
        <v>2075</v>
      </c>
      <c r="AA539" s="120" t="str">
        <f t="shared" si="120"/>
        <v xml:space="preserve">"Stadium" : </v>
      </c>
      <c r="AB539" s="107" t="str">
        <f t="shared" si="121"/>
        <v xml:space="preserve">"Name" : </v>
      </c>
      <c r="AC539" s="124" t="s">
        <v>2105</v>
      </c>
      <c r="AD539" s="107" t="str">
        <f t="shared" si="122"/>
        <v xml:space="preserve">"City" : </v>
      </c>
      <c r="AE539" s="124" t="s">
        <v>2119</v>
      </c>
      <c r="AF539" s="107" t="str">
        <f t="shared" si="123"/>
        <v xml:space="preserve">"Type" : </v>
      </c>
      <c r="AG539" s="124" t="s">
        <v>2127</v>
      </c>
      <c r="AH539" s="107" t="str">
        <f t="shared" si="124"/>
        <v xml:space="preserve">"Capacity" : </v>
      </c>
      <c r="AI539" s="124">
        <v>27000</v>
      </c>
      <c r="AJ539" s="107" t="str">
        <f t="shared" si="125"/>
        <v>"Acoustics" :</v>
      </c>
      <c r="AK539" s="124" t="s">
        <v>134</v>
      </c>
      <c r="AL539" s="119" t="s">
        <v>2197</v>
      </c>
      <c r="AM539" s="128" t="s">
        <v>2150</v>
      </c>
      <c r="AN539" s="119" t="s">
        <v>2198</v>
      </c>
      <c r="AO539" s="128" t="s">
        <v>2163</v>
      </c>
    </row>
    <row r="540" spans="1:41" ht="12" x14ac:dyDescent="0.25">
      <c r="A540" s="43">
        <v>526</v>
      </c>
      <c r="B540" s="43">
        <v>2013</v>
      </c>
      <c r="C540" s="43">
        <v>10</v>
      </c>
      <c r="D540" s="43">
        <v>160</v>
      </c>
      <c r="E540" s="43">
        <v>61300</v>
      </c>
      <c r="F540" s="43">
        <v>64600</v>
      </c>
      <c r="G540" s="43">
        <v>40</v>
      </c>
      <c r="H540" s="43">
        <v>175</v>
      </c>
      <c r="I540" s="126">
        <v>44100</v>
      </c>
      <c r="J540" s="126">
        <v>83500</v>
      </c>
      <c r="K540" s="43" t="s">
        <v>133</v>
      </c>
      <c r="L540" s="126">
        <v>44500</v>
      </c>
      <c r="M540" s="106" t="str">
        <f t="shared" si="112"/>
        <v xml:space="preserve">"Performer" : </v>
      </c>
      <c r="N540" s="107" t="str">
        <f t="shared" si="113"/>
        <v xml:space="preserve">"Name" : </v>
      </c>
      <c r="O540" s="48" t="s">
        <v>643</v>
      </c>
      <c r="P540" s="107" t="str">
        <f t="shared" si="114"/>
        <v xml:space="preserve">"Music_Type" : </v>
      </c>
      <c r="Q540" s="48" t="s">
        <v>1093</v>
      </c>
      <c r="R540" s="107" t="str">
        <f t="shared" si="115"/>
        <v xml:space="preserve">"Services" : </v>
      </c>
      <c r="S540" s="46" t="s">
        <v>1107</v>
      </c>
      <c r="T540" s="120" t="str">
        <f t="shared" si="116"/>
        <v xml:space="preserve">"Sponsor" : </v>
      </c>
      <c r="U540" s="107" t="str">
        <f t="shared" si="117"/>
        <v xml:space="preserve">"Name" : </v>
      </c>
      <c r="V540" s="124" t="s">
        <v>1190</v>
      </c>
      <c r="W540" s="107" t="str">
        <f t="shared" si="118"/>
        <v xml:space="preserve">"Amount" : </v>
      </c>
      <c r="X540" s="125">
        <v>193000</v>
      </c>
      <c r="Y540" s="107" t="str">
        <f t="shared" si="119"/>
        <v xml:space="preserve">"Services" : </v>
      </c>
      <c r="Z540" s="124" t="s">
        <v>2091</v>
      </c>
      <c r="AA540" s="120" t="str">
        <f t="shared" si="120"/>
        <v xml:space="preserve">"Stadium" : </v>
      </c>
      <c r="AB540" s="107" t="str">
        <f t="shared" si="121"/>
        <v xml:space="preserve">"Name" : </v>
      </c>
      <c r="AC540" s="124" t="s">
        <v>2106</v>
      </c>
      <c r="AD540" s="107" t="str">
        <f t="shared" si="122"/>
        <v xml:space="preserve">"City" : </v>
      </c>
      <c r="AE540" s="124" t="s">
        <v>2114</v>
      </c>
      <c r="AF540" s="107" t="str">
        <f t="shared" si="123"/>
        <v xml:space="preserve">"Type" : </v>
      </c>
      <c r="AG540" s="124" t="s">
        <v>2124</v>
      </c>
      <c r="AH540" s="107" t="str">
        <f t="shared" si="124"/>
        <v xml:space="preserve">"Capacity" : </v>
      </c>
      <c r="AI540" s="124">
        <v>13000</v>
      </c>
      <c r="AJ540" s="107" t="str">
        <f t="shared" si="125"/>
        <v>"Acoustics" :</v>
      </c>
      <c r="AK540" s="124" t="s">
        <v>135</v>
      </c>
      <c r="AL540" s="119" t="s">
        <v>2197</v>
      </c>
      <c r="AM540" s="128" t="s">
        <v>2149</v>
      </c>
      <c r="AN540" s="119" t="s">
        <v>2198</v>
      </c>
      <c r="AO540" s="128" t="s">
        <v>2181</v>
      </c>
    </row>
    <row r="541" spans="1:41" ht="12" x14ac:dyDescent="0.25">
      <c r="A541" s="43">
        <v>527</v>
      </c>
      <c r="B541" s="43">
        <v>2013</v>
      </c>
      <c r="C541" s="43">
        <v>6</v>
      </c>
      <c r="D541" s="43">
        <v>155</v>
      </c>
      <c r="E541" s="43">
        <v>54000</v>
      </c>
      <c r="F541" s="43">
        <v>49900</v>
      </c>
      <c r="G541" s="43">
        <v>60</v>
      </c>
      <c r="H541" s="43">
        <v>290</v>
      </c>
      <c r="I541" s="126">
        <v>33000</v>
      </c>
      <c r="J541" s="126">
        <v>102600</v>
      </c>
      <c r="K541" s="43" t="s">
        <v>136</v>
      </c>
      <c r="L541" s="126">
        <v>17900</v>
      </c>
      <c r="M541" s="106" t="str">
        <f t="shared" si="112"/>
        <v xml:space="preserve">"Performer" : </v>
      </c>
      <c r="N541" s="107" t="str">
        <f t="shared" si="113"/>
        <v xml:space="preserve">"Name" : </v>
      </c>
      <c r="O541" s="48" t="s">
        <v>806</v>
      </c>
      <c r="P541" s="107" t="str">
        <f t="shared" si="114"/>
        <v xml:space="preserve">"Music_Type" : </v>
      </c>
      <c r="Q541" s="48" t="s">
        <v>1095</v>
      </c>
      <c r="R541" s="107" t="str">
        <f t="shared" si="115"/>
        <v xml:space="preserve">"Services" : </v>
      </c>
      <c r="S541" s="46" t="s">
        <v>1131</v>
      </c>
      <c r="T541" s="120" t="str">
        <f t="shared" si="116"/>
        <v xml:space="preserve">"Sponsor" : </v>
      </c>
      <c r="U541" s="107" t="str">
        <f t="shared" si="117"/>
        <v xml:space="preserve">"Name" : </v>
      </c>
      <c r="V541" s="124" t="s">
        <v>1458</v>
      </c>
      <c r="W541" s="107" t="str">
        <f t="shared" si="118"/>
        <v xml:space="preserve">"Amount" : </v>
      </c>
      <c r="X541" s="125">
        <v>298000</v>
      </c>
      <c r="Y541" s="107" t="str">
        <f t="shared" si="119"/>
        <v xml:space="preserve">"Services" : </v>
      </c>
      <c r="Z541" s="124" t="s">
        <v>2083</v>
      </c>
      <c r="AA541" s="120" t="str">
        <f t="shared" si="120"/>
        <v xml:space="preserve">"Stadium" : </v>
      </c>
      <c r="AB541" s="107" t="str">
        <f t="shared" si="121"/>
        <v xml:space="preserve">"Name" : </v>
      </c>
      <c r="AC541" s="124" t="s">
        <v>2101</v>
      </c>
      <c r="AD541" s="107" t="str">
        <f t="shared" si="122"/>
        <v xml:space="preserve">"City" : </v>
      </c>
      <c r="AE541" s="124" t="s">
        <v>2115</v>
      </c>
      <c r="AF541" s="107" t="str">
        <f t="shared" si="123"/>
        <v xml:space="preserve">"Type" : </v>
      </c>
      <c r="AG541" s="124" t="s">
        <v>2125</v>
      </c>
      <c r="AH541" s="107" t="str">
        <f t="shared" si="124"/>
        <v xml:space="preserve">"Capacity" : </v>
      </c>
      <c r="AI541" s="124">
        <v>25600</v>
      </c>
      <c r="AJ541" s="107" t="str">
        <f t="shared" si="125"/>
        <v>"Acoustics" :</v>
      </c>
      <c r="AK541" s="124" t="s">
        <v>134</v>
      </c>
      <c r="AL541" s="119" t="s">
        <v>2197</v>
      </c>
      <c r="AM541" s="128" t="s">
        <v>2137</v>
      </c>
      <c r="AN541" s="119" t="s">
        <v>2198</v>
      </c>
      <c r="AO541" s="128" t="s">
        <v>2176</v>
      </c>
    </row>
    <row r="542" spans="1:41" ht="12" x14ac:dyDescent="0.25">
      <c r="A542" s="43">
        <v>528</v>
      </c>
      <c r="B542" s="43">
        <v>2012</v>
      </c>
      <c r="C542" s="43">
        <v>11</v>
      </c>
      <c r="D542" s="43">
        <v>75</v>
      </c>
      <c r="E542" s="43">
        <v>76600</v>
      </c>
      <c r="F542" s="43">
        <v>79700</v>
      </c>
      <c r="G542" s="43">
        <v>60</v>
      </c>
      <c r="H542" s="43">
        <v>270</v>
      </c>
      <c r="I542" s="126">
        <v>97800</v>
      </c>
      <c r="J542" s="126">
        <v>72100</v>
      </c>
      <c r="K542" s="43" t="s">
        <v>135</v>
      </c>
      <c r="L542" s="126">
        <v>47000</v>
      </c>
      <c r="M542" s="106" t="str">
        <f t="shared" si="112"/>
        <v xml:space="preserve">"Performer" : </v>
      </c>
      <c r="N542" s="107" t="str">
        <f t="shared" si="113"/>
        <v xml:space="preserve">"Name" : </v>
      </c>
      <c r="O542" s="48" t="s">
        <v>486</v>
      </c>
      <c r="P542" s="107" t="str">
        <f t="shared" si="114"/>
        <v xml:space="preserve">"Music_Type" : </v>
      </c>
      <c r="Q542" s="48" t="s">
        <v>1094</v>
      </c>
      <c r="R542" s="107" t="str">
        <f t="shared" si="115"/>
        <v xml:space="preserve">"Services" : </v>
      </c>
      <c r="S542" s="46" t="s">
        <v>1111</v>
      </c>
      <c r="T542" s="120" t="str">
        <f t="shared" si="116"/>
        <v xml:space="preserve">"Sponsor" : </v>
      </c>
      <c r="U542" s="107" t="str">
        <f t="shared" si="117"/>
        <v xml:space="preserve">"Name" : </v>
      </c>
      <c r="V542" s="124" t="s">
        <v>1404</v>
      </c>
      <c r="W542" s="107" t="str">
        <f t="shared" si="118"/>
        <v xml:space="preserve">"Amount" : </v>
      </c>
      <c r="X542" s="125">
        <v>91000</v>
      </c>
      <c r="Y542" s="107" t="str">
        <f t="shared" si="119"/>
        <v xml:space="preserve">"Services" : </v>
      </c>
      <c r="Z542" s="124" t="s">
        <v>2075</v>
      </c>
      <c r="AA542" s="120" t="str">
        <f t="shared" si="120"/>
        <v xml:space="preserve">"Stadium" : </v>
      </c>
      <c r="AB542" s="107" t="str">
        <f t="shared" si="121"/>
        <v xml:space="preserve">"Name" : </v>
      </c>
      <c r="AC542" s="124" t="s">
        <v>2107</v>
      </c>
      <c r="AD542" s="107" t="str">
        <f t="shared" si="122"/>
        <v xml:space="preserve">"City" : </v>
      </c>
      <c r="AE542" s="124" t="s">
        <v>2120</v>
      </c>
      <c r="AF542" s="107" t="str">
        <f t="shared" si="123"/>
        <v xml:space="preserve">"Type" : </v>
      </c>
      <c r="AG542" s="124" t="s">
        <v>2124</v>
      </c>
      <c r="AH542" s="107" t="str">
        <f t="shared" si="124"/>
        <v xml:space="preserve">"Capacity" : </v>
      </c>
      <c r="AI542" s="124">
        <v>4500</v>
      </c>
      <c r="AJ542" s="107" t="str">
        <f t="shared" si="125"/>
        <v>"Acoustics" :</v>
      </c>
      <c r="AK542" s="124" t="s">
        <v>135</v>
      </c>
      <c r="AL542" s="119" t="s">
        <v>2197</v>
      </c>
      <c r="AM542" s="128" t="s">
        <v>2143</v>
      </c>
      <c r="AN542" s="119" t="s">
        <v>2198</v>
      </c>
      <c r="AO542" s="128" t="s">
        <v>2192</v>
      </c>
    </row>
    <row r="543" spans="1:41" ht="12" x14ac:dyDescent="0.25">
      <c r="A543" s="43">
        <v>529</v>
      </c>
      <c r="B543" s="43">
        <v>2020</v>
      </c>
      <c r="C543" s="43">
        <v>10</v>
      </c>
      <c r="D543" s="43">
        <v>155</v>
      </c>
      <c r="E543" s="43">
        <v>58600</v>
      </c>
      <c r="F543" s="43">
        <v>47500</v>
      </c>
      <c r="G543" s="43">
        <v>50</v>
      </c>
      <c r="H543" s="43">
        <v>125</v>
      </c>
      <c r="I543" s="126">
        <v>22400</v>
      </c>
      <c r="J543" s="126">
        <v>79300</v>
      </c>
      <c r="K543" s="43" t="s">
        <v>134</v>
      </c>
      <c r="L543" s="126">
        <v>33100</v>
      </c>
      <c r="M543" s="106" t="str">
        <f t="shared" si="112"/>
        <v xml:space="preserve">"Performer" : </v>
      </c>
      <c r="N543" s="107" t="str">
        <f t="shared" si="113"/>
        <v xml:space="preserve">"Name" : </v>
      </c>
      <c r="O543" s="48" t="s">
        <v>355</v>
      </c>
      <c r="P543" s="107" t="str">
        <f t="shared" si="114"/>
        <v xml:space="preserve">"Music_Type" : </v>
      </c>
      <c r="Q543" s="48" t="s">
        <v>1096</v>
      </c>
      <c r="R543" s="107" t="str">
        <f t="shared" si="115"/>
        <v xml:space="preserve">"Services" : </v>
      </c>
      <c r="S543" s="46" t="s">
        <v>1126</v>
      </c>
      <c r="T543" s="120" t="str">
        <f t="shared" si="116"/>
        <v xml:space="preserve">"Sponsor" : </v>
      </c>
      <c r="U543" s="107" t="str">
        <f t="shared" si="117"/>
        <v xml:space="preserve">"Name" : </v>
      </c>
      <c r="V543" s="124" t="s">
        <v>1360</v>
      </c>
      <c r="W543" s="107" t="str">
        <f t="shared" si="118"/>
        <v xml:space="preserve">"Amount" : </v>
      </c>
      <c r="X543" s="125">
        <v>116000</v>
      </c>
      <c r="Y543" s="107" t="str">
        <f t="shared" si="119"/>
        <v xml:space="preserve">"Services" : </v>
      </c>
      <c r="Z543" s="124" t="s">
        <v>2067</v>
      </c>
      <c r="AA543" s="120" t="str">
        <f t="shared" si="120"/>
        <v xml:space="preserve">"Stadium" : </v>
      </c>
      <c r="AB543" s="107" t="str">
        <f t="shared" si="121"/>
        <v xml:space="preserve">"Name" : </v>
      </c>
      <c r="AC543" s="124" t="s">
        <v>2099</v>
      </c>
      <c r="AD543" s="107" t="str">
        <f t="shared" si="122"/>
        <v xml:space="preserve">"City" : </v>
      </c>
      <c r="AE543" s="124" t="s">
        <v>2116</v>
      </c>
      <c r="AF543" s="107" t="str">
        <f t="shared" si="123"/>
        <v xml:space="preserve">"Type" : </v>
      </c>
      <c r="AG543" s="124" t="s">
        <v>2127</v>
      </c>
      <c r="AH543" s="107" t="str">
        <f t="shared" si="124"/>
        <v xml:space="preserve">"Capacity" : </v>
      </c>
      <c r="AI543" s="124">
        <v>34000</v>
      </c>
      <c r="AJ543" s="107" t="str">
        <f t="shared" si="125"/>
        <v>"Acoustics" :</v>
      </c>
      <c r="AK543" s="124" t="s">
        <v>134</v>
      </c>
      <c r="AL543" s="119" t="s">
        <v>2197</v>
      </c>
      <c r="AM543" s="128" t="s">
        <v>2142</v>
      </c>
      <c r="AN543" s="119" t="s">
        <v>2198</v>
      </c>
      <c r="AO543" s="128" t="s">
        <v>2174</v>
      </c>
    </row>
    <row r="544" spans="1:41" ht="12" x14ac:dyDescent="0.25">
      <c r="A544" s="43">
        <v>530</v>
      </c>
      <c r="B544" s="43">
        <v>2024</v>
      </c>
      <c r="C544" s="43">
        <v>9</v>
      </c>
      <c r="D544" s="43">
        <v>145</v>
      </c>
      <c r="E544" s="43">
        <v>68900</v>
      </c>
      <c r="F544" s="43">
        <v>68200</v>
      </c>
      <c r="G544" s="43">
        <v>45</v>
      </c>
      <c r="H544" s="43">
        <v>165</v>
      </c>
      <c r="I544" s="126">
        <v>37900</v>
      </c>
      <c r="J544" s="126">
        <v>106200</v>
      </c>
      <c r="K544" s="43" t="s">
        <v>133</v>
      </c>
      <c r="L544" s="126">
        <v>4900</v>
      </c>
      <c r="M544" s="106" t="str">
        <f t="shared" si="112"/>
        <v xml:space="preserve">"Performer" : </v>
      </c>
      <c r="N544" s="107" t="str">
        <f t="shared" si="113"/>
        <v xml:space="preserve">"Name" : </v>
      </c>
      <c r="O544" s="48" t="s">
        <v>807</v>
      </c>
      <c r="P544" s="107" t="str">
        <f t="shared" si="114"/>
        <v xml:space="preserve">"Music_Type" : </v>
      </c>
      <c r="Q544" s="48" t="s">
        <v>1093</v>
      </c>
      <c r="R544" s="107" t="str">
        <f t="shared" si="115"/>
        <v xml:space="preserve">"Services" : </v>
      </c>
      <c r="S544" s="46" t="s">
        <v>1127</v>
      </c>
      <c r="T544" s="120" t="str">
        <f t="shared" si="116"/>
        <v xml:space="preserve">"Sponsor" : </v>
      </c>
      <c r="U544" s="107" t="str">
        <f t="shared" si="117"/>
        <v xml:space="preserve">"Name" : </v>
      </c>
      <c r="V544" s="124" t="s">
        <v>1794</v>
      </c>
      <c r="W544" s="107" t="str">
        <f t="shared" si="118"/>
        <v xml:space="preserve">"Amount" : </v>
      </c>
      <c r="X544" s="125">
        <v>279000</v>
      </c>
      <c r="Y544" s="107" t="str">
        <f t="shared" si="119"/>
        <v xml:space="preserve">"Services" : </v>
      </c>
      <c r="Z544" s="124" t="s">
        <v>2092</v>
      </c>
      <c r="AA544" s="120" t="str">
        <f t="shared" si="120"/>
        <v xml:space="preserve">"Stadium" : </v>
      </c>
      <c r="AB544" s="107" t="str">
        <f t="shared" si="121"/>
        <v xml:space="preserve">"Name" : </v>
      </c>
      <c r="AC544" s="124" t="s">
        <v>2111</v>
      </c>
      <c r="AD544" s="107" t="str">
        <f t="shared" si="122"/>
        <v xml:space="preserve">"City" : </v>
      </c>
      <c r="AE544" s="124" t="s">
        <v>2114</v>
      </c>
      <c r="AF544" s="107" t="str">
        <f t="shared" si="123"/>
        <v xml:space="preserve">"Type" : </v>
      </c>
      <c r="AG544" s="124" t="s">
        <v>2124</v>
      </c>
      <c r="AH544" s="107" t="str">
        <f t="shared" si="124"/>
        <v xml:space="preserve">"Capacity" : </v>
      </c>
      <c r="AI544" s="124">
        <v>1200</v>
      </c>
      <c r="AJ544" s="107" t="str">
        <f t="shared" si="125"/>
        <v>"Acoustics" :</v>
      </c>
      <c r="AK544" s="124" t="s">
        <v>135</v>
      </c>
      <c r="AL544" s="119" t="s">
        <v>2197</v>
      </c>
      <c r="AM544" s="128" t="s">
        <v>2159</v>
      </c>
      <c r="AN544" s="119" t="s">
        <v>2198</v>
      </c>
      <c r="AO544" s="128" t="s">
        <v>2191</v>
      </c>
    </row>
    <row r="545" spans="1:41" ht="12" x14ac:dyDescent="0.25">
      <c r="A545" s="43">
        <v>531</v>
      </c>
      <c r="B545" s="43">
        <v>2016</v>
      </c>
      <c r="C545" s="43">
        <v>12</v>
      </c>
      <c r="D545" s="43">
        <v>125</v>
      </c>
      <c r="E545" s="43">
        <v>79700</v>
      </c>
      <c r="F545" s="43">
        <v>74400</v>
      </c>
      <c r="G545" s="43">
        <v>60</v>
      </c>
      <c r="H545" s="43">
        <v>105</v>
      </c>
      <c r="I545" s="126">
        <v>50000</v>
      </c>
      <c r="J545" s="126">
        <v>27900</v>
      </c>
      <c r="K545" s="43" t="s">
        <v>134</v>
      </c>
      <c r="L545" s="126">
        <v>27200</v>
      </c>
      <c r="M545" s="106" t="str">
        <f t="shared" si="112"/>
        <v xml:space="preserve">"Performer" : </v>
      </c>
      <c r="N545" s="107" t="str">
        <f t="shared" si="113"/>
        <v xml:space="preserve">"Name" : </v>
      </c>
      <c r="O545" s="48" t="s">
        <v>808</v>
      </c>
      <c r="P545" s="107" t="str">
        <f t="shared" si="114"/>
        <v xml:space="preserve">"Music_Type" : </v>
      </c>
      <c r="Q545" s="48" t="s">
        <v>1097</v>
      </c>
      <c r="R545" s="107" t="str">
        <f t="shared" si="115"/>
        <v xml:space="preserve">"Services" : </v>
      </c>
      <c r="S545" s="46" t="s">
        <v>1117</v>
      </c>
      <c r="T545" s="120" t="str">
        <f t="shared" si="116"/>
        <v xml:space="preserve">"Sponsor" : </v>
      </c>
      <c r="U545" s="107" t="str">
        <f t="shared" si="117"/>
        <v xml:space="preserve">"Name" : </v>
      </c>
      <c r="V545" s="124" t="s">
        <v>1233</v>
      </c>
      <c r="W545" s="107" t="str">
        <f t="shared" si="118"/>
        <v xml:space="preserve">"Amount" : </v>
      </c>
      <c r="X545" s="125">
        <v>438000</v>
      </c>
      <c r="Y545" s="107" t="str">
        <f t="shared" si="119"/>
        <v xml:space="preserve">"Services" : </v>
      </c>
      <c r="Z545" s="124" t="s">
        <v>2086</v>
      </c>
      <c r="AA545" s="120" t="str">
        <f t="shared" si="120"/>
        <v xml:space="preserve">"Stadium" : </v>
      </c>
      <c r="AB545" s="107" t="str">
        <f t="shared" si="121"/>
        <v xml:space="preserve">"Name" : </v>
      </c>
      <c r="AC545" s="124" t="s">
        <v>2097</v>
      </c>
      <c r="AD545" s="107" t="str">
        <f t="shared" si="122"/>
        <v xml:space="preserve">"City" : </v>
      </c>
      <c r="AE545" s="124" t="s">
        <v>2115</v>
      </c>
      <c r="AF545" s="107" t="str">
        <f t="shared" si="123"/>
        <v xml:space="preserve">"Type" : </v>
      </c>
      <c r="AG545" s="124" t="s">
        <v>2127</v>
      </c>
      <c r="AH545" s="107" t="str">
        <f t="shared" si="124"/>
        <v xml:space="preserve">"Capacity" : </v>
      </c>
      <c r="AI545" s="124">
        <v>49866</v>
      </c>
      <c r="AJ545" s="107" t="str">
        <f t="shared" si="125"/>
        <v>"Acoustics" :</v>
      </c>
      <c r="AK545" s="124" t="s">
        <v>134</v>
      </c>
      <c r="AL545" s="119" t="s">
        <v>2197</v>
      </c>
      <c r="AM545" s="128" t="s">
        <v>2134</v>
      </c>
      <c r="AN545" s="119" t="s">
        <v>2198</v>
      </c>
      <c r="AO545" s="128" t="s">
        <v>2170</v>
      </c>
    </row>
    <row r="546" spans="1:41" ht="12" x14ac:dyDescent="0.25">
      <c r="A546" s="43">
        <v>532</v>
      </c>
      <c r="B546" s="43">
        <v>2012</v>
      </c>
      <c r="C546" s="43">
        <v>2</v>
      </c>
      <c r="D546" s="43">
        <v>155</v>
      </c>
      <c r="E546" s="43">
        <v>72000</v>
      </c>
      <c r="F546" s="43">
        <v>65100</v>
      </c>
      <c r="G546" s="43">
        <v>20</v>
      </c>
      <c r="H546" s="43">
        <v>90</v>
      </c>
      <c r="I546" s="126">
        <v>20700</v>
      </c>
      <c r="J546" s="126">
        <v>52300</v>
      </c>
      <c r="K546" s="43" t="s">
        <v>133</v>
      </c>
      <c r="L546" s="126">
        <v>46300</v>
      </c>
      <c r="M546" s="106" t="str">
        <f t="shared" si="112"/>
        <v xml:space="preserve">"Performer" : </v>
      </c>
      <c r="N546" s="107" t="str">
        <f t="shared" si="113"/>
        <v xml:space="preserve">"Name" : </v>
      </c>
      <c r="O546" s="48" t="s">
        <v>605</v>
      </c>
      <c r="P546" s="107" t="str">
        <f t="shared" si="114"/>
        <v xml:space="preserve">"Music_Type" : </v>
      </c>
      <c r="Q546" s="48" t="s">
        <v>1096</v>
      </c>
      <c r="R546" s="107" t="str">
        <f t="shared" si="115"/>
        <v xml:space="preserve">"Services" : </v>
      </c>
      <c r="S546" s="46" t="s">
        <v>1109</v>
      </c>
      <c r="T546" s="120" t="str">
        <f t="shared" si="116"/>
        <v xml:space="preserve">"Sponsor" : </v>
      </c>
      <c r="U546" s="107" t="str">
        <f t="shared" si="117"/>
        <v xml:space="preserve">"Name" : </v>
      </c>
      <c r="V546" s="124" t="s">
        <v>1202</v>
      </c>
      <c r="W546" s="107" t="str">
        <f t="shared" si="118"/>
        <v xml:space="preserve">"Amount" : </v>
      </c>
      <c r="X546" s="125">
        <v>45000</v>
      </c>
      <c r="Y546" s="107" t="str">
        <f t="shared" si="119"/>
        <v xml:space="preserve">"Services" : </v>
      </c>
      <c r="Z546" s="124" t="s">
        <v>2076</v>
      </c>
      <c r="AA546" s="120" t="str">
        <f t="shared" si="120"/>
        <v xml:space="preserve">"Stadium" : </v>
      </c>
      <c r="AB546" s="107" t="str">
        <f t="shared" si="121"/>
        <v xml:space="preserve">"Name" : </v>
      </c>
      <c r="AC546" s="124" t="s">
        <v>2099</v>
      </c>
      <c r="AD546" s="107" t="str">
        <f t="shared" si="122"/>
        <v xml:space="preserve">"City" : </v>
      </c>
      <c r="AE546" s="124" t="s">
        <v>2116</v>
      </c>
      <c r="AF546" s="107" t="str">
        <f t="shared" si="123"/>
        <v xml:space="preserve">"Type" : </v>
      </c>
      <c r="AG546" s="124" t="s">
        <v>2127</v>
      </c>
      <c r="AH546" s="107" t="str">
        <f t="shared" si="124"/>
        <v xml:space="preserve">"Capacity" : </v>
      </c>
      <c r="AI546" s="124">
        <v>34000</v>
      </c>
      <c r="AJ546" s="107" t="str">
        <f t="shared" si="125"/>
        <v>"Acoustics" :</v>
      </c>
      <c r="AK546" s="124" t="s">
        <v>134</v>
      </c>
      <c r="AL546" s="119" t="s">
        <v>2197</v>
      </c>
      <c r="AM546" s="128" t="s">
        <v>2154</v>
      </c>
      <c r="AN546" s="119" t="s">
        <v>2198</v>
      </c>
      <c r="AO546" s="128" t="s">
        <v>2193</v>
      </c>
    </row>
    <row r="547" spans="1:41" ht="12" x14ac:dyDescent="0.25">
      <c r="A547" s="43">
        <v>533</v>
      </c>
      <c r="B547" s="43">
        <v>2017</v>
      </c>
      <c r="C547" s="43">
        <v>6</v>
      </c>
      <c r="D547" s="43">
        <v>130</v>
      </c>
      <c r="E547" s="43">
        <v>3300</v>
      </c>
      <c r="F547" s="43">
        <v>3200</v>
      </c>
      <c r="G547" s="43">
        <v>35</v>
      </c>
      <c r="H547" s="43">
        <v>115</v>
      </c>
      <c r="I547" s="126">
        <v>89300</v>
      </c>
      <c r="J547" s="126">
        <v>33800</v>
      </c>
      <c r="K547" s="43" t="s">
        <v>136</v>
      </c>
      <c r="L547" s="126">
        <v>7100</v>
      </c>
      <c r="M547" s="106" t="str">
        <f t="shared" si="112"/>
        <v xml:space="preserve">"Performer" : </v>
      </c>
      <c r="N547" s="107" t="str">
        <f t="shared" si="113"/>
        <v xml:space="preserve">"Name" : </v>
      </c>
      <c r="O547" s="48" t="s">
        <v>809</v>
      </c>
      <c r="P547" s="107" t="str">
        <f t="shared" si="114"/>
        <v xml:space="preserve">"Music_Type" : </v>
      </c>
      <c r="Q547" s="48" t="s">
        <v>1097</v>
      </c>
      <c r="R547" s="107" t="str">
        <f t="shared" si="115"/>
        <v xml:space="preserve">"Services" : </v>
      </c>
      <c r="S547" s="46" t="s">
        <v>1107</v>
      </c>
      <c r="T547" s="120" t="str">
        <f t="shared" si="116"/>
        <v xml:space="preserve">"Sponsor" : </v>
      </c>
      <c r="U547" s="107" t="str">
        <f t="shared" si="117"/>
        <v xml:space="preserve">"Name" : </v>
      </c>
      <c r="V547" s="124" t="s">
        <v>1795</v>
      </c>
      <c r="W547" s="107" t="str">
        <f t="shared" si="118"/>
        <v xml:space="preserve">"Amount" : </v>
      </c>
      <c r="X547" s="125">
        <v>396000</v>
      </c>
      <c r="Y547" s="107" t="str">
        <f t="shared" si="119"/>
        <v xml:space="preserve">"Services" : </v>
      </c>
      <c r="Z547" s="124" t="s">
        <v>2081</v>
      </c>
      <c r="AA547" s="120" t="str">
        <f t="shared" si="120"/>
        <v xml:space="preserve">"Stadium" : </v>
      </c>
      <c r="AB547" s="107" t="str">
        <f t="shared" si="121"/>
        <v xml:space="preserve">"Name" : </v>
      </c>
      <c r="AC547" s="124" t="s">
        <v>2102</v>
      </c>
      <c r="AD547" s="107" t="str">
        <f t="shared" si="122"/>
        <v xml:space="preserve">"City" : </v>
      </c>
      <c r="AE547" s="124" t="s">
        <v>2114</v>
      </c>
      <c r="AF547" s="107" t="str">
        <f t="shared" si="123"/>
        <v xml:space="preserve">"Type" : </v>
      </c>
      <c r="AG547" s="124" t="s">
        <v>2124</v>
      </c>
      <c r="AH547" s="107" t="str">
        <f t="shared" si="124"/>
        <v xml:space="preserve">"Capacity" : </v>
      </c>
      <c r="AI547" s="124">
        <v>2100</v>
      </c>
      <c r="AJ547" s="107" t="str">
        <f t="shared" si="125"/>
        <v>"Acoustics" :</v>
      </c>
      <c r="AK547" s="124" t="s">
        <v>135</v>
      </c>
      <c r="AL547" s="119" t="s">
        <v>2197</v>
      </c>
      <c r="AM547" s="128" t="s">
        <v>2136</v>
      </c>
      <c r="AN547" s="119" t="s">
        <v>2198</v>
      </c>
      <c r="AO547" s="128" t="s">
        <v>2172</v>
      </c>
    </row>
    <row r="548" spans="1:41" ht="12" x14ac:dyDescent="0.25">
      <c r="A548" s="43">
        <v>534</v>
      </c>
      <c r="B548" s="43">
        <v>2024</v>
      </c>
      <c r="C548" s="43">
        <v>3</v>
      </c>
      <c r="D548" s="43">
        <v>150</v>
      </c>
      <c r="E548" s="43">
        <v>8700</v>
      </c>
      <c r="F548" s="43">
        <v>7100</v>
      </c>
      <c r="G548" s="43">
        <v>25</v>
      </c>
      <c r="H548" s="43">
        <v>80</v>
      </c>
      <c r="I548" s="126">
        <v>54700</v>
      </c>
      <c r="J548" s="126">
        <v>114300</v>
      </c>
      <c r="K548" s="43" t="s">
        <v>134</v>
      </c>
      <c r="L548" s="126">
        <v>21400</v>
      </c>
      <c r="M548" s="106" t="str">
        <f t="shared" si="112"/>
        <v xml:space="preserve">"Performer" : </v>
      </c>
      <c r="N548" s="107" t="str">
        <f t="shared" si="113"/>
        <v xml:space="preserve">"Name" : </v>
      </c>
      <c r="O548" s="48" t="s">
        <v>474</v>
      </c>
      <c r="P548" s="107" t="str">
        <f t="shared" si="114"/>
        <v xml:space="preserve">"Music_Type" : </v>
      </c>
      <c r="Q548" s="48" t="s">
        <v>1093</v>
      </c>
      <c r="R548" s="107" t="str">
        <f t="shared" si="115"/>
        <v xml:space="preserve">"Services" : </v>
      </c>
      <c r="S548" s="46" t="s">
        <v>1118</v>
      </c>
      <c r="T548" s="120" t="str">
        <f t="shared" si="116"/>
        <v xml:space="preserve">"Sponsor" : </v>
      </c>
      <c r="U548" s="107" t="str">
        <f t="shared" si="117"/>
        <v xml:space="preserve">"Name" : </v>
      </c>
      <c r="V548" s="124" t="s">
        <v>1796</v>
      </c>
      <c r="W548" s="107" t="str">
        <f t="shared" si="118"/>
        <v xml:space="preserve">"Amount" : </v>
      </c>
      <c r="X548" s="125">
        <v>364000</v>
      </c>
      <c r="Y548" s="107" t="str">
        <f t="shared" si="119"/>
        <v xml:space="preserve">"Services" : </v>
      </c>
      <c r="Z548" s="124" t="s">
        <v>2092</v>
      </c>
      <c r="AA548" s="120" t="str">
        <f t="shared" si="120"/>
        <v xml:space="preserve">"Stadium" : </v>
      </c>
      <c r="AB548" s="107" t="str">
        <f t="shared" si="121"/>
        <v xml:space="preserve">"Name" : </v>
      </c>
      <c r="AC548" s="124" t="s">
        <v>2105</v>
      </c>
      <c r="AD548" s="107" t="str">
        <f t="shared" si="122"/>
        <v xml:space="preserve">"City" : </v>
      </c>
      <c r="AE548" s="124" t="s">
        <v>2119</v>
      </c>
      <c r="AF548" s="107" t="str">
        <f t="shared" si="123"/>
        <v xml:space="preserve">"Type" : </v>
      </c>
      <c r="AG548" s="124" t="s">
        <v>2127</v>
      </c>
      <c r="AH548" s="107" t="str">
        <f t="shared" si="124"/>
        <v xml:space="preserve">"Capacity" : </v>
      </c>
      <c r="AI548" s="124">
        <v>27000</v>
      </c>
      <c r="AJ548" s="107" t="str">
        <f t="shared" si="125"/>
        <v>"Acoustics" :</v>
      </c>
      <c r="AK548" s="124" t="s">
        <v>134</v>
      </c>
      <c r="AL548" s="119" t="s">
        <v>2197</v>
      </c>
      <c r="AM548" s="128" t="s">
        <v>2159</v>
      </c>
      <c r="AN548" s="119" t="s">
        <v>2198</v>
      </c>
      <c r="AO548" s="128" t="s">
        <v>2169</v>
      </c>
    </row>
    <row r="549" spans="1:41" ht="12" x14ac:dyDescent="0.25">
      <c r="A549" s="43">
        <v>535</v>
      </c>
      <c r="B549" s="43">
        <v>2021</v>
      </c>
      <c r="C549" s="43">
        <v>1</v>
      </c>
      <c r="D549" s="43">
        <v>105</v>
      </c>
      <c r="E549" s="43">
        <v>11400</v>
      </c>
      <c r="F549" s="43">
        <v>9700</v>
      </c>
      <c r="G549" s="43">
        <v>25</v>
      </c>
      <c r="H549" s="43">
        <v>65</v>
      </c>
      <c r="I549" s="126">
        <v>91900</v>
      </c>
      <c r="J549" s="126">
        <v>18600</v>
      </c>
      <c r="K549" s="43" t="s">
        <v>135</v>
      </c>
      <c r="L549" s="126">
        <v>11900</v>
      </c>
      <c r="M549" s="106" t="str">
        <f t="shared" si="112"/>
        <v xml:space="preserve">"Performer" : </v>
      </c>
      <c r="N549" s="107" t="str">
        <f t="shared" si="113"/>
        <v xml:space="preserve">"Name" : </v>
      </c>
      <c r="O549" s="48" t="s">
        <v>730</v>
      </c>
      <c r="P549" s="107" t="str">
        <f t="shared" si="114"/>
        <v xml:space="preserve">"Music_Type" : </v>
      </c>
      <c r="Q549" s="48" t="s">
        <v>1093</v>
      </c>
      <c r="R549" s="107" t="str">
        <f t="shared" si="115"/>
        <v xml:space="preserve">"Services" : </v>
      </c>
      <c r="S549" s="46" t="s">
        <v>1109</v>
      </c>
      <c r="T549" s="120" t="str">
        <f t="shared" si="116"/>
        <v xml:space="preserve">"Sponsor" : </v>
      </c>
      <c r="U549" s="107" t="str">
        <f t="shared" si="117"/>
        <v xml:space="preserve">"Name" : </v>
      </c>
      <c r="V549" s="124" t="s">
        <v>1797</v>
      </c>
      <c r="W549" s="107" t="str">
        <f t="shared" si="118"/>
        <v xml:space="preserve">"Amount" : </v>
      </c>
      <c r="X549" s="125">
        <v>269000</v>
      </c>
      <c r="Y549" s="107" t="str">
        <f t="shared" si="119"/>
        <v xml:space="preserve">"Services" : </v>
      </c>
      <c r="Z549" s="124" t="s">
        <v>2095</v>
      </c>
      <c r="AA549" s="120" t="str">
        <f t="shared" si="120"/>
        <v xml:space="preserve">"Stadium" : </v>
      </c>
      <c r="AB549" s="107" t="str">
        <f t="shared" si="121"/>
        <v xml:space="preserve">"Name" : </v>
      </c>
      <c r="AC549" s="124" t="s">
        <v>2099</v>
      </c>
      <c r="AD549" s="107" t="str">
        <f t="shared" si="122"/>
        <v xml:space="preserve">"City" : </v>
      </c>
      <c r="AE549" s="124" t="s">
        <v>2116</v>
      </c>
      <c r="AF549" s="107" t="str">
        <f t="shared" si="123"/>
        <v xml:space="preserve">"Type" : </v>
      </c>
      <c r="AG549" s="124" t="s">
        <v>2127</v>
      </c>
      <c r="AH549" s="107" t="str">
        <f t="shared" si="124"/>
        <v xml:space="preserve">"Capacity" : </v>
      </c>
      <c r="AI549" s="124">
        <v>34000</v>
      </c>
      <c r="AJ549" s="107" t="str">
        <f t="shared" si="125"/>
        <v>"Acoustics" :</v>
      </c>
      <c r="AK549" s="124" t="s">
        <v>134</v>
      </c>
      <c r="AL549" s="119" t="s">
        <v>2197</v>
      </c>
      <c r="AM549" s="128" t="s">
        <v>2148</v>
      </c>
      <c r="AN549" s="119" t="s">
        <v>2198</v>
      </c>
      <c r="AO549" s="128" t="s">
        <v>2172</v>
      </c>
    </row>
    <row r="550" spans="1:41" ht="12" x14ac:dyDescent="0.25">
      <c r="A550" s="43">
        <v>536</v>
      </c>
      <c r="B550" s="43">
        <v>2017</v>
      </c>
      <c r="C550" s="43">
        <v>7</v>
      </c>
      <c r="D550" s="43">
        <v>120</v>
      </c>
      <c r="E550" s="43">
        <v>75300</v>
      </c>
      <c r="F550" s="43">
        <v>77500</v>
      </c>
      <c r="G550" s="43">
        <v>35</v>
      </c>
      <c r="H550" s="43">
        <v>75</v>
      </c>
      <c r="I550" s="126">
        <v>46900</v>
      </c>
      <c r="J550" s="126">
        <v>71000</v>
      </c>
      <c r="K550" s="43" t="s">
        <v>133</v>
      </c>
      <c r="L550" s="126">
        <v>48100</v>
      </c>
      <c r="M550" s="106" t="str">
        <f t="shared" si="112"/>
        <v xml:space="preserve">"Performer" : </v>
      </c>
      <c r="N550" s="107" t="str">
        <f t="shared" si="113"/>
        <v xml:space="preserve">"Name" : </v>
      </c>
      <c r="O550" s="48" t="s">
        <v>810</v>
      </c>
      <c r="P550" s="107" t="str">
        <f t="shared" si="114"/>
        <v xml:space="preserve">"Music_Type" : </v>
      </c>
      <c r="Q550" s="48" t="s">
        <v>1095</v>
      </c>
      <c r="R550" s="107" t="str">
        <f t="shared" si="115"/>
        <v xml:space="preserve">"Services" : </v>
      </c>
      <c r="S550" s="46" t="s">
        <v>1130</v>
      </c>
      <c r="T550" s="120" t="str">
        <f t="shared" si="116"/>
        <v xml:space="preserve">"Sponsor" : </v>
      </c>
      <c r="U550" s="107" t="str">
        <f t="shared" si="117"/>
        <v xml:space="preserve">"Name" : </v>
      </c>
      <c r="V550" s="124" t="s">
        <v>1657</v>
      </c>
      <c r="W550" s="107" t="str">
        <f t="shared" si="118"/>
        <v xml:space="preserve">"Amount" : </v>
      </c>
      <c r="X550" s="125">
        <v>198000</v>
      </c>
      <c r="Y550" s="107" t="str">
        <f t="shared" si="119"/>
        <v xml:space="preserve">"Services" : </v>
      </c>
      <c r="Z550" s="124" t="s">
        <v>2091</v>
      </c>
      <c r="AA550" s="120" t="str">
        <f t="shared" si="120"/>
        <v xml:space="preserve">"Stadium" : </v>
      </c>
      <c r="AB550" s="107" t="str">
        <f t="shared" si="121"/>
        <v xml:space="preserve">"Name" : </v>
      </c>
      <c r="AC550" s="124" t="s">
        <v>2109</v>
      </c>
      <c r="AD550" s="107" t="str">
        <f t="shared" si="122"/>
        <v xml:space="preserve">"City" : </v>
      </c>
      <c r="AE550" s="124" t="s">
        <v>2122</v>
      </c>
      <c r="AF550" s="107" t="str">
        <f t="shared" si="123"/>
        <v xml:space="preserve">"Type" : </v>
      </c>
      <c r="AG550" s="124" t="s">
        <v>2127</v>
      </c>
      <c r="AH550" s="107" t="str">
        <f t="shared" si="124"/>
        <v xml:space="preserve">"Capacity" : </v>
      </c>
      <c r="AI550" s="124">
        <v>22000</v>
      </c>
      <c r="AJ550" s="107" t="str">
        <f t="shared" si="125"/>
        <v>"Acoustics" :</v>
      </c>
      <c r="AK550" s="124" t="s">
        <v>134</v>
      </c>
      <c r="AL550" s="119" t="s">
        <v>2197</v>
      </c>
      <c r="AM550" s="128" t="s">
        <v>2147</v>
      </c>
      <c r="AN550" s="119" t="s">
        <v>2198</v>
      </c>
      <c r="AO550" s="128" t="s">
        <v>2175</v>
      </c>
    </row>
    <row r="551" spans="1:41" ht="12" x14ac:dyDescent="0.25">
      <c r="A551" s="43">
        <v>537</v>
      </c>
      <c r="B551" s="43">
        <v>2014</v>
      </c>
      <c r="C551" s="43">
        <v>5</v>
      </c>
      <c r="D551" s="43">
        <v>135</v>
      </c>
      <c r="E551" s="43">
        <v>52300</v>
      </c>
      <c r="F551" s="43">
        <v>46800</v>
      </c>
      <c r="G551" s="43">
        <v>50</v>
      </c>
      <c r="H551" s="43">
        <v>90</v>
      </c>
      <c r="I551" s="126">
        <v>96800</v>
      </c>
      <c r="J551" s="126">
        <v>34600</v>
      </c>
      <c r="K551" s="43" t="s">
        <v>135</v>
      </c>
      <c r="L551" s="126">
        <v>22400</v>
      </c>
      <c r="M551" s="106" t="str">
        <f t="shared" si="112"/>
        <v xml:space="preserve">"Performer" : </v>
      </c>
      <c r="N551" s="107" t="str">
        <f t="shared" si="113"/>
        <v xml:space="preserve">"Name" : </v>
      </c>
      <c r="O551" s="48" t="s">
        <v>455</v>
      </c>
      <c r="P551" s="107" t="str">
        <f t="shared" si="114"/>
        <v xml:space="preserve">"Music_Type" : </v>
      </c>
      <c r="Q551" s="48" t="s">
        <v>1094</v>
      </c>
      <c r="R551" s="107" t="str">
        <f t="shared" si="115"/>
        <v xml:space="preserve">"Services" : </v>
      </c>
      <c r="S551" s="46" t="s">
        <v>1126</v>
      </c>
      <c r="T551" s="120" t="str">
        <f t="shared" si="116"/>
        <v xml:space="preserve">"Sponsor" : </v>
      </c>
      <c r="U551" s="107" t="str">
        <f t="shared" si="117"/>
        <v xml:space="preserve">"Name" : </v>
      </c>
      <c r="V551" s="124" t="s">
        <v>1798</v>
      </c>
      <c r="W551" s="107" t="str">
        <f t="shared" si="118"/>
        <v xml:space="preserve">"Amount" : </v>
      </c>
      <c r="X551" s="125">
        <v>185000</v>
      </c>
      <c r="Y551" s="107" t="str">
        <f t="shared" si="119"/>
        <v xml:space="preserve">"Services" : </v>
      </c>
      <c r="Z551" s="124" t="s">
        <v>2065</v>
      </c>
      <c r="AA551" s="120" t="str">
        <f t="shared" si="120"/>
        <v xml:space="preserve">"Stadium" : </v>
      </c>
      <c r="AB551" s="107" t="str">
        <f t="shared" si="121"/>
        <v xml:space="preserve">"Name" : </v>
      </c>
      <c r="AC551" s="124" t="s">
        <v>2111</v>
      </c>
      <c r="AD551" s="107" t="str">
        <f t="shared" si="122"/>
        <v xml:space="preserve">"City" : </v>
      </c>
      <c r="AE551" s="124" t="s">
        <v>2114</v>
      </c>
      <c r="AF551" s="107" t="str">
        <f t="shared" si="123"/>
        <v xml:space="preserve">"Type" : </v>
      </c>
      <c r="AG551" s="124" t="s">
        <v>2124</v>
      </c>
      <c r="AH551" s="107" t="str">
        <f t="shared" si="124"/>
        <v xml:space="preserve">"Capacity" : </v>
      </c>
      <c r="AI551" s="124">
        <v>1200</v>
      </c>
      <c r="AJ551" s="107" t="str">
        <f t="shared" si="125"/>
        <v>"Acoustics" :</v>
      </c>
      <c r="AK551" s="124" t="s">
        <v>135</v>
      </c>
      <c r="AL551" s="119" t="s">
        <v>2197</v>
      </c>
      <c r="AM551" s="128" t="s">
        <v>2145</v>
      </c>
      <c r="AN551" s="119" t="s">
        <v>2198</v>
      </c>
      <c r="AO551" s="128" t="s">
        <v>2173</v>
      </c>
    </row>
    <row r="552" spans="1:41" ht="12" x14ac:dyDescent="0.25">
      <c r="A552" s="43">
        <v>538</v>
      </c>
      <c r="B552" s="43">
        <v>2017</v>
      </c>
      <c r="C552" s="43">
        <v>12</v>
      </c>
      <c r="D552" s="43">
        <v>155</v>
      </c>
      <c r="E552" s="43">
        <v>50200</v>
      </c>
      <c r="F552" s="43">
        <v>41900</v>
      </c>
      <c r="G552" s="43">
        <v>55</v>
      </c>
      <c r="H552" s="43">
        <v>240</v>
      </c>
      <c r="I552" s="126">
        <v>99700</v>
      </c>
      <c r="J552" s="126">
        <v>84700</v>
      </c>
      <c r="K552" s="43" t="s">
        <v>134</v>
      </c>
      <c r="L552" s="126">
        <v>46300</v>
      </c>
      <c r="M552" s="106" t="str">
        <f t="shared" si="112"/>
        <v xml:space="preserve">"Performer" : </v>
      </c>
      <c r="N552" s="107" t="str">
        <f t="shared" si="113"/>
        <v xml:space="preserve">"Name" : </v>
      </c>
      <c r="O552" s="48" t="s">
        <v>811</v>
      </c>
      <c r="P552" s="107" t="str">
        <f t="shared" si="114"/>
        <v xml:space="preserve">"Music_Type" : </v>
      </c>
      <c r="Q552" s="48" t="s">
        <v>1095</v>
      </c>
      <c r="R552" s="107" t="str">
        <f t="shared" si="115"/>
        <v xml:space="preserve">"Services" : </v>
      </c>
      <c r="S552" s="46" t="s">
        <v>1128</v>
      </c>
      <c r="T552" s="120" t="str">
        <f t="shared" si="116"/>
        <v xml:space="preserve">"Sponsor" : </v>
      </c>
      <c r="U552" s="107" t="str">
        <f t="shared" si="117"/>
        <v xml:space="preserve">"Name" : </v>
      </c>
      <c r="V552" s="124" t="s">
        <v>1799</v>
      </c>
      <c r="W552" s="107" t="str">
        <f t="shared" si="118"/>
        <v xml:space="preserve">"Amount" : </v>
      </c>
      <c r="X552" s="125">
        <v>297000</v>
      </c>
      <c r="Y552" s="107" t="str">
        <f t="shared" si="119"/>
        <v xml:space="preserve">"Services" : </v>
      </c>
      <c r="Z552" s="124" t="s">
        <v>2078</v>
      </c>
      <c r="AA552" s="120" t="str">
        <f t="shared" si="120"/>
        <v xml:space="preserve">"Stadium" : </v>
      </c>
      <c r="AB552" s="107" t="str">
        <f t="shared" si="121"/>
        <v xml:space="preserve">"Name" : </v>
      </c>
      <c r="AC552" s="124" t="s">
        <v>2097</v>
      </c>
      <c r="AD552" s="107" t="str">
        <f t="shared" si="122"/>
        <v xml:space="preserve">"City" : </v>
      </c>
      <c r="AE552" s="124" t="s">
        <v>2115</v>
      </c>
      <c r="AF552" s="107" t="str">
        <f t="shared" si="123"/>
        <v xml:space="preserve">"Type" : </v>
      </c>
      <c r="AG552" s="124" t="s">
        <v>2127</v>
      </c>
      <c r="AH552" s="107" t="str">
        <f t="shared" si="124"/>
        <v xml:space="preserve">"Capacity" : </v>
      </c>
      <c r="AI552" s="124">
        <v>49866</v>
      </c>
      <c r="AJ552" s="107" t="str">
        <f t="shared" si="125"/>
        <v>"Acoustics" :</v>
      </c>
      <c r="AK552" s="124" t="s">
        <v>134</v>
      </c>
      <c r="AL552" s="119" t="s">
        <v>2197</v>
      </c>
      <c r="AM552" s="128" t="s">
        <v>2138</v>
      </c>
      <c r="AN552" s="119" t="s">
        <v>2198</v>
      </c>
      <c r="AO552" s="128" t="s">
        <v>2189</v>
      </c>
    </row>
    <row r="553" spans="1:41" ht="12" x14ac:dyDescent="0.25">
      <c r="A553" s="43">
        <v>539</v>
      </c>
      <c r="B553" s="43">
        <v>2012</v>
      </c>
      <c r="C553" s="43">
        <v>5</v>
      </c>
      <c r="D553" s="43">
        <v>150</v>
      </c>
      <c r="E553" s="43">
        <v>39000</v>
      </c>
      <c r="F553" s="43">
        <v>32100</v>
      </c>
      <c r="G553" s="43">
        <v>55</v>
      </c>
      <c r="H553" s="43">
        <v>90</v>
      </c>
      <c r="I553" s="126">
        <v>79400</v>
      </c>
      <c r="J553" s="126">
        <v>82900</v>
      </c>
      <c r="K553" s="43" t="s">
        <v>134</v>
      </c>
      <c r="L553" s="126">
        <v>44900</v>
      </c>
      <c r="M553" s="106" t="str">
        <f t="shared" si="112"/>
        <v xml:space="preserve">"Performer" : </v>
      </c>
      <c r="N553" s="107" t="str">
        <f t="shared" si="113"/>
        <v xml:space="preserve">"Name" : </v>
      </c>
      <c r="O553" s="48" t="s">
        <v>812</v>
      </c>
      <c r="P553" s="107" t="str">
        <f t="shared" si="114"/>
        <v xml:space="preserve">"Music_Type" : </v>
      </c>
      <c r="Q553" s="48" t="s">
        <v>1096</v>
      </c>
      <c r="R553" s="107" t="str">
        <f t="shared" si="115"/>
        <v xml:space="preserve">"Services" : </v>
      </c>
      <c r="S553" s="46" t="s">
        <v>1114</v>
      </c>
      <c r="T553" s="120" t="str">
        <f t="shared" si="116"/>
        <v xml:space="preserve">"Sponsor" : </v>
      </c>
      <c r="U553" s="107" t="str">
        <f t="shared" si="117"/>
        <v xml:space="preserve">"Name" : </v>
      </c>
      <c r="V553" s="124" t="s">
        <v>1313</v>
      </c>
      <c r="W553" s="107" t="str">
        <f t="shared" si="118"/>
        <v xml:space="preserve">"Amount" : </v>
      </c>
      <c r="X553" s="125">
        <v>352000</v>
      </c>
      <c r="Y553" s="107" t="str">
        <f t="shared" si="119"/>
        <v xml:space="preserve">"Services" : </v>
      </c>
      <c r="Z553" s="124" t="s">
        <v>2073</v>
      </c>
      <c r="AA553" s="120" t="str">
        <f t="shared" si="120"/>
        <v xml:space="preserve">"Stadium" : </v>
      </c>
      <c r="AB553" s="107" t="str">
        <f t="shared" si="121"/>
        <v xml:space="preserve">"Name" : </v>
      </c>
      <c r="AC553" s="124" t="s">
        <v>2105</v>
      </c>
      <c r="AD553" s="107" t="str">
        <f t="shared" si="122"/>
        <v xml:space="preserve">"City" : </v>
      </c>
      <c r="AE553" s="124" t="s">
        <v>2119</v>
      </c>
      <c r="AF553" s="107" t="str">
        <f t="shared" si="123"/>
        <v xml:space="preserve">"Type" : </v>
      </c>
      <c r="AG553" s="124" t="s">
        <v>2127</v>
      </c>
      <c r="AH553" s="107" t="str">
        <f t="shared" si="124"/>
        <v xml:space="preserve">"Capacity" : </v>
      </c>
      <c r="AI553" s="124">
        <v>27000</v>
      </c>
      <c r="AJ553" s="107" t="str">
        <f t="shared" si="125"/>
        <v>"Acoustics" :</v>
      </c>
      <c r="AK553" s="124" t="s">
        <v>134</v>
      </c>
      <c r="AL553" s="119" t="s">
        <v>2197</v>
      </c>
      <c r="AM553" s="128" t="s">
        <v>2140</v>
      </c>
      <c r="AN553" s="119" t="s">
        <v>2198</v>
      </c>
      <c r="AO553" s="128" t="s">
        <v>2177</v>
      </c>
    </row>
    <row r="554" spans="1:41" ht="12" x14ac:dyDescent="0.25">
      <c r="A554" s="43">
        <v>540</v>
      </c>
      <c r="B554" s="43">
        <v>2021</v>
      </c>
      <c r="C554" s="43">
        <v>11</v>
      </c>
      <c r="D554" s="43">
        <v>160</v>
      </c>
      <c r="E554" s="43">
        <v>27400</v>
      </c>
      <c r="F554" s="43">
        <v>28100</v>
      </c>
      <c r="G554" s="43">
        <v>15</v>
      </c>
      <c r="H554" s="43">
        <v>35</v>
      </c>
      <c r="I554" s="126">
        <v>17500</v>
      </c>
      <c r="J554" s="126">
        <v>77100</v>
      </c>
      <c r="K554" s="43" t="s">
        <v>135</v>
      </c>
      <c r="L554" s="126">
        <v>21200</v>
      </c>
      <c r="M554" s="106" t="str">
        <f t="shared" si="112"/>
        <v xml:space="preserve">"Performer" : </v>
      </c>
      <c r="N554" s="107" t="str">
        <f t="shared" si="113"/>
        <v xml:space="preserve">"Name" : </v>
      </c>
      <c r="O554" s="48" t="s">
        <v>813</v>
      </c>
      <c r="P554" s="107" t="str">
        <f t="shared" si="114"/>
        <v xml:space="preserve">"Music_Type" : </v>
      </c>
      <c r="Q554" s="48" t="s">
        <v>1096</v>
      </c>
      <c r="R554" s="107" t="str">
        <f t="shared" si="115"/>
        <v xml:space="preserve">"Services" : </v>
      </c>
      <c r="S554" s="46" t="s">
        <v>1130</v>
      </c>
      <c r="T554" s="120" t="str">
        <f t="shared" si="116"/>
        <v xml:space="preserve">"Sponsor" : </v>
      </c>
      <c r="U554" s="107" t="str">
        <f t="shared" si="117"/>
        <v xml:space="preserve">"Name" : </v>
      </c>
      <c r="V554" s="124" t="s">
        <v>1800</v>
      </c>
      <c r="W554" s="107" t="str">
        <f t="shared" si="118"/>
        <v xml:space="preserve">"Amount" : </v>
      </c>
      <c r="X554" s="125">
        <v>64000</v>
      </c>
      <c r="Y554" s="107" t="str">
        <f t="shared" si="119"/>
        <v xml:space="preserve">"Services" : </v>
      </c>
      <c r="Z554" s="124" t="s">
        <v>2090</v>
      </c>
      <c r="AA554" s="120" t="str">
        <f t="shared" si="120"/>
        <v xml:space="preserve">"Stadium" : </v>
      </c>
      <c r="AB554" s="107" t="str">
        <f t="shared" si="121"/>
        <v xml:space="preserve">"Name" : </v>
      </c>
      <c r="AC554" s="124" t="s">
        <v>2098</v>
      </c>
      <c r="AD554" s="107" t="str">
        <f t="shared" si="122"/>
        <v xml:space="preserve">"City" : </v>
      </c>
      <c r="AE554" s="124" t="s">
        <v>2114</v>
      </c>
      <c r="AF554" s="107" t="str">
        <f t="shared" si="123"/>
        <v xml:space="preserve">"Type" : </v>
      </c>
      <c r="AG554" s="124" t="s">
        <v>2127</v>
      </c>
      <c r="AH554" s="107" t="str">
        <f t="shared" si="124"/>
        <v xml:space="preserve">"Capacity" : </v>
      </c>
      <c r="AI554" s="124">
        <v>82300</v>
      </c>
      <c r="AJ554" s="107" t="str">
        <f t="shared" si="125"/>
        <v>"Acoustics" :</v>
      </c>
      <c r="AK554" s="124" t="s">
        <v>134</v>
      </c>
      <c r="AL554" s="119" t="s">
        <v>2197</v>
      </c>
      <c r="AM554" s="128" t="s">
        <v>2149</v>
      </c>
      <c r="AN554" s="119" t="s">
        <v>2198</v>
      </c>
      <c r="AO554" s="128" t="s">
        <v>2162</v>
      </c>
    </row>
    <row r="555" spans="1:41" ht="12" x14ac:dyDescent="0.25">
      <c r="A555" s="43">
        <v>541</v>
      </c>
      <c r="B555" s="43">
        <v>2012</v>
      </c>
      <c r="C555" s="43">
        <v>12</v>
      </c>
      <c r="D555" s="43">
        <v>60</v>
      </c>
      <c r="E555" s="43">
        <v>23200</v>
      </c>
      <c r="F555" s="43">
        <v>18800</v>
      </c>
      <c r="G555" s="43">
        <v>60</v>
      </c>
      <c r="H555" s="43">
        <v>250</v>
      </c>
      <c r="I555" s="126">
        <v>63500</v>
      </c>
      <c r="J555" s="126">
        <v>2200</v>
      </c>
      <c r="K555" s="43" t="s">
        <v>133</v>
      </c>
      <c r="L555" s="126">
        <v>13200</v>
      </c>
      <c r="M555" s="106" t="str">
        <f t="shared" si="112"/>
        <v xml:space="preserve">"Performer" : </v>
      </c>
      <c r="N555" s="107" t="str">
        <f t="shared" si="113"/>
        <v xml:space="preserve">"Name" : </v>
      </c>
      <c r="O555" s="48" t="s">
        <v>814</v>
      </c>
      <c r="P555" s="107" t="str">
        <f t="shared" si="114"/>
        <v xml:space="preserve">"Music_Type" : </v>
      </c>
      <c r="Q555" s="48" t="s">
        <v>1093</v>
      </c>
      <c r="R555" s="107" t="str">
        <f t="shared" si="115"/>
        <v xml:space="preserve">"Services" : </v>
      </c>
      <c r="S555" s="46" t="s">
        <v>1132</v>
      </c>
      <c r="T555" s="120" t="str">
        <f t="shared" si="116"/>
        <v xml:space="preserve">"Sponsor" : </v>
      </c>
      <c r="U555" s="107" t="str">
        <f t="shared" si="117"/>
        <v xml:space="preserve">"Name" : </v>
      </c>
      <c r="V555" s="124" t="s">
        <v>1280</v>
      </c>
      <c r="W555" s="107" t="str">
        <f t="shared" si="118"/>
        <v xml:space="preserve">"Amount" : </v>
      </c>
      <c r="X555" s="125">
        <v>401000</v>
      </c>
      <c r="Y555" s="107" t="str">
        <f t="shared" si="119"/>
        <v xml:space="preserve">"Services" : </v>
      </c>
      <c r="Z555" s="124" t="s">
        <v>2071</v>
      </c>
      <c r="AA555" s="120" t="str">
        <f t="shared" si="120"/>
        <v xml:space="preserve">"Stadium" : </v>
      </c>
      <c r="AB555" s="107" t="str">
        <f t="shared" si="121"/>
        <v xml:space="preserve">"Name" : </v>
      </c>
      <c r="AC555" s="124" t="s">
        <v>2104</v>
      </c>
      <c r="AD555" s="107" t="str">
        <f t="shared" si="122"/>
        <v xml:space="preserve">"City" : </v>
      </c>
      <c r="AE555" s="124" t="s">
        <v>2114</v>
      </c>
      <c r="AF555" s="107" t="str">
        <f t="shared" si="123"/>
        <v xml:space="preserve">"Type" : </v>
      </c>
      <c r="AG555" s="124" t="s">
        <v>2126</v>
      </c>
      <c r="AH555" s="107" t="str">
        <f t="shared" si="124"/>
        <v xml:space="preserve">"Capacity" : </v>
      </c>
      <c r="AI555" s="124">
        <v>51700</v>
      </c>
      <c r="AJ555" s="107" t="str">
        <f t="shared" si="125"/>
        <v>"Acoustics" :</v>
      </c>
      <c r="AK555" s="124" t="s">
        <v>134</v>
      </c>
      <c r="AL555" s="119" t="s">
        <v>2197</v>
      </c>
      <c r="AM555" s="128" t="s">
        <v>2148</v>
      </c>
      <c r="AN555" s="119" t="s">
        <v>2198</v>
      </c>
      <c r="AO555" s="128" t="s">
        <v>2177</v>
      </c>
    </row>
    <row r="556" spans="1:41" ht="12" x14ac:dyDescent="0.25">
      <c r="A556" s="43">
        <v>542</v>
      </c>
      <c r="B556" s="43">
        <v>2013</v>
      </c>
      <c r="C556" s="43">
        <v>5</v>
      </c>
      <c r="D556" s="43">
        <v>180</v>
      </c>
      <c r="E556" s="43">
        <v>70500</v>
      </c>
      <c r="F556" s="43">
        <v>67200</v>
      </c>
      <c r="G556" s="43">
        <v>20</v>
      </c>
      <c r="H556" s="43">
        <v>65</v>
      </c>
      <c r="I556" s="126">
        <v>10300</v>
      </c>
      <c r="J556" s="126">
        <v>98500</v>
      </c>
      <c r="K556" s="43" t="s">
        <v>135</v>
      </c>
      <c r="L556" s="126">
        <v>17200</v>
      </c>
      <c r="M556" s="106" t="str">
        <f t="shared" si="112"/>
        <v xml:space="preserve">"Performer" : </v>
      </c>
      <c r="N556" s="107" t="str">
        <f t="shared" si="113"/>
        <v xml:space="preserve">"Name" : </v>
      </c>
      <c r="O556" s="48" t="s">
        <v>815</v>
      </c>
      <c r="P556" s="107" t="str">
        <f t="shared" si="114"/>
        <v xml:space="preserve">"Music_Type" : </v>
      </c>
      <c r="Q556" s="48" t="s">
        <v>1096</v>
      </c>
      <c r="R556" s="107" t="str">
        <f t="shared" si="115"/>
        <v xml:space="preserve">"Services" : </v>
      </c>
      <c r="S556" s="46" t="s">
        <v>1115</v>
      </c>
      <c r="T556" s="120" t="str">
        <f t="shared" si="116"/>
        <v xml:space="preserve">"Sponsor" : </v>
      </c>
      <c r="U556" s="107" t="str">
        <f t="shared" si="117"/>
        <v xml:space="preserve">"Name" : </v>
      </c>
      <c r="V556" s="124" t="s">
        <v>1472</v>
      </c>
      <c r="W556" s="107" t="str">
        <f t="shared" si="118"/>
        <v xml:space="preserve">"Amount" : </v>
      </c>
      <c r="X556" s="125">
        <v>61000</v>
      </c>
      <c r="Y556" s="107" t="str">
        <f t="shared" si="119"/>
        <v xml:space="preserve">"Services" : </v>
      </c>
      <c r="Z556" s="124" t="s">
        <v>2076</v>
      </c>
      <c r="AA556" s="120" t="str">
        <f t="shared" si="120"/>
        <v xml:space="preserve">"Stadium" : </v>
      </c>
      <c r="AB556" s="107" t="str">
        <f t="shared" si="121"/>
        <v xml:space="preserve">"Name" : </v>
      </c>
      <c r="AC556" s="124" t="s">
        <v>2100</v>
      </c>
      <c r="AD556" s="107" t="str">
        <f t="shared" si="122"/>
        <v xml:space="preserve">"City" : </v>
      </c>
      <c r="AE556" s="124" t="s">
        <v>2117</v>
      </c>
      <c r="AF556" s="107" t="str">
        <f t="shared" si="123"/>
        <v xml:space="preserve">"Type" : </v>
      </c>
      <c r="AG556" s="124" t="s">
        <v>2127</v>
      </c>
      <c r="AH556" s="107" t="str">
        <f t="shared" si="124"/>
        <v xml:space="preserve">"Capacity" : </v>
      </c>
      <c r="AI556" s="124">
        <v>45690</v>
      </c>
      <c r="AJ556" s="107" t="str">
        <f t="shared" si="125"/>
        <v>"Acoustics" :</v>
      </c>
      <c r="AK556" s="124" t="s">
        <v>134</v>
      </c>
      <c r="AL556" s="119" t="s">
        <v>2197</v>
      </c>
      <c r="AM556" s="128" t="s">
        <v>2156</v>
      </c>
      <c r="AN556" s="119" t="s">
        <v>2198</v>
      </c>
      <c r="AO556" s="128" t="s">
        <v>2167</v>
      </c>
    </row>
    <row r="557" spans="1:41" ht="12" x14ac:dyDescent="0.25">
      <c r="A557" s="43">
        <v>543</v>
      </c>
      <c r="B557" s="43">
        <v>2020</v>
      </c>
      <c r="C557" s="43">
        <v>8</v>
      </c>
      <c r="D557" s="43">
        <v>140</v>
      </c>
      <c r="E557" s="43">
        <v>25000</v>
      </c>
      <c r="F557" s="43">
        <v>26600</v>
      </c>
      <c r="G557" s="43">
        <v>60</v>
      </c>
      <c r="H557" s="43">
        <v>170</v>
      </c>
      <c r="I557" s="126">
        <v>29000</v>
      </c>
      <c r="J557" s="126">
        <v>42200</v>
      </c>
      <c r="K557" s="43" t="s">
        <v>136</v>
      </c>
      <c r="L557" s="126">
        <v>46100</v>
      </c>
      <c r="M557" s="106" t="str">
        <f t="shared" si="112"/>
        <v xml:space="preserve">"Performer" : </v>
      </c>
      <c r="N557" s="107" t="str">
        <f t="shared" si="113"/>
        <v xml:space="preserve">"Name" : </v>
      </c>
      <c r="O557" s="48" t="s">
        <v>816</v>
      </c>
      <c r="P557" s="107" t="str">
        <f t="shared" si="114"/>
        <v xml:space="preserve">"Music_Type" : </v>
      </c>
      <c r="Q557" s="48" t="s">
        <v>1093</v>
      </c>
      <c r="R557" s="107" t="str">
        <f t="shared" si="115"/>
        <v xml:space="preserve">"Services" : </v>
      </c>
      <c r="S557" s="46" t="s">
        <v>1104</v>
      </c>
      <c r="T557" s="120" t="str">
        <f t="shared" si="116"/>
        <v xml:space="preserve">"Sponsor" : </v>
      </c>
      <c r="U557" s="107" t="str">
        <f t="shared" si="117"/>
        <v xml:space="preserve">"Name" : </v>
      </c>
      <c r="V557" s="124" t="s">
        <v>1250</v>
      </c>
      <c r="W557" s="107" t="str">
        <f t="shared" si="118"/>
        <v xml:space="preserve">"Amount" : </v>
      </c>
      <c r="X557" s="125">
        <v>30000</v>
      </c>
      <c r="Y557" s="107" t="str">
        <f t="shared" si="119"/>
        <v xml:space="preserve">"Services" : </v>
      </c>
      <c r="Z557" s="124" t="s">
        <v>2068</v>
      </c>
      <c r="AA557" s="120" t="str">
        <f t="shared" si="120"/>
        <v xml:space="preserve">"Stadium" : </v>
      </c>
      <c r="AB557" s="107" t="str">
        <f t="shared" si="121"/>
        <v xml:space="preserve">"Name" : </v>
      </c>
      <c r="AC557" s="124" t="s">
        <v>2102</v>
      </c>
      <c r="AD557" s="107" t="str">
        <f t="shared" si="122"/>
        <v xml:space="preserve">"City" : </v>
      </c>
      <c r="AE557" s="124" t="s">
        <v>2114</v>
      </c>
      <c r="AF557" s="107" t="str">
        <f t="shared" si="123"/>
        <v xml:space="preserve">"Type" : </v>
      </c>
      <c r="AG557" s="124" t="s">
        <v>2124</v>
      </c>
      <c r="AH557" s="107" t="str">
        <f t="shared" si="124"/>
        <v xml:space="preserve">"Capacity" : </v>
      </c>
      <c r="AI557" s="124">
        <v>2100</v>
      </c>
      <c r="AJ557" s="107" t="str">
        <f t="shared" si="125"/>
        <v>"Acoustics" :</v>
      </c>
      <c r="AK557" s="124" t="s">
        <v>135</v>
      </c>
      <c r="AL557" s="119" t="s">
        <v>2197</v>
      </c>
      <c r="AM557" s="128" t="s">
        <v>2145</v>
      </c>
      <c r="AN557" s="119" t="s">
        <v>2198</v>
      </c>
      <c r="AO557" s="128" t="s">
        <v>2180</v>
      </c>
    </row>
    <row r="558" spans="1:41" ht="12" x14ac:dyDescent="0.25">
      <c r="A558" s="43">
        <v>544</v>
      </c>
      <c r="B558" s="43">
        <v>2015</v>
      </c>
      <c r="C558" s="43">
        <v>9</v>
      </c>
      <c r="D558" s="43">
        <v>75</v>
      </c>
      <c r="E558" s="43">
        <v>53900</v>
      </c>
      <c r="F558" s="43">
        <v>59200</v>
      </c>
      <c r="G558" s="43">
        <v>15</v>
      </c>
      <c r="H558" s="43">
        <v>50</v>
      </c>
      <c r="I558" s="126">
        <v>56600</v>
      </c>
      <c r="J558" s="126">
        <v>82700</v>
      </c>
      <c r="K558" s="43" t="s">
        <v>134</v>
      </c>
      <c r="L558" s="126">
        <v>21500</v>
      </c>
      <c r="M558" s="106" t="str">
        <f t="shared" si="112"/>
        <v xml:space="preserve">"Performer" : </v>
      </c>
      <c r="N558" s="107" t="str">
        <f t="shared" si="113"/>
        <v xml:space="preserve">"Name" : </v>
      </c>
      <c r="O558" s="48" t="s">
        <v>817</v>
      </c>
      <c r="P558" s="107" t="str">
        <f t="shared" si="114"/>
        <v xml:space="preserve">"Music_Type" : </v>
      </c>
      <c r="Q558" s="48" t="s">
        <v>1093</v>
      </c>
      <c r="R558" s="107" t="str">
        <f t="shared" si="115"/>
        <v xml:space="preserve">"Services" : </v>
      </c>
      <c r="S558" s="46" t="s">
        <v>1113</v>
      </c>
      <c r="T558" s="120" t="str">
        <f t="shared" si="116"/>
        <v xml:space="preserve">"Sponsor" : </v>
      </c>
      <c r="U558" s="107" t="str">
        <f t="shared" si="117"/>
        <v xml:space="preserve">"Name" : </v>
      </c>
      <c r="V558" s="124" t="s">
        <v>1801</v>
      </c>
      <c r="W558" s="107" t="str">
        <f t="shared" si="118"/>
        <v xml:space="preserve">"Amount" : </v>
      </c>
      <c r="X558" s="125">
        <v>486000</v>
      </c>
      <c r="Y558" s="107" t="str">
        <f t="shared" si="119"/>
        <v xml:space="preserve">"Services" : </v>
      </c>
      <c r="Z558" s="124" t="s">
        <v>2083</v>
      </c>
      <c r="AA558" s="120" t="str">
        <f t="shared" si="120"/>
        <v xml:space="preserve">"Stadium" : </v>
      </c>
      <c r="AB558" s="107" t="str">
        <f t="shared" si="121"/>
        <v xml:space="preserve">"Name" : </v>
      </c>
      <c r="AC558" s="124" t="s">
        <v>2108</v>
      </c>
      <c r="AD558" s="107" t="str">
        <f t="shared" si="122"/>
        <v xml:space="preserve">"City" : </v>
      </c>
      <c r="AE558" s="124" t="s">
        <v>2121</v>
      </c>
      <c r="AF558" s="107" t="str">
        <f t="shared" si="123"/>
        <v xml:space="preserve">"Type" : </v>
      </c>
      <c r="AG558" s="124" t="s">
        <v>2124</v>
      </c>
      <c r="AH558" s="107" t="str">
        <f t="shared" si="124"/>
        <v xml:space="preserve">"Capacity" : </v>
      </c>
      <c r="AI558" s="124">
        <v>2000</v>
      </c>
      <c r="AJ558" s="107" t="str">
        <f t="shared" si="125"/>
        <v>"Acoustics" :</v>
      </c>
      <c r="AK558" s="124" t="s">
        <v>135</v>
      </c>
      <c r="AL558" s="119" t="s">
        <v>2197</v>
      </c>
      <c r="AM558" s="128" t="s">
        <v>2155</v>
      </c>
      <c r="AN558" s="119" t="s">
        <v>2198</v>
      </c>
      <c r="AO558" s="128" t="s">
        <v>2187</v>
      </c>
    </row>
    <row r="559" spans="1:41" ht="12" x14ac:dyDescent="0.25">
      <c r="A559" s="43">
        <v>545</v>
      </c>
      <c r="B559" s="43">
        <v>2024</v>
      </c>
      <c r="C559" s="43">
        <v>7</v>
      </c>
      <c r="D559" s="43">
        <v>130</v>
      </c>
      <c r="E559" s="43">
        <v>14700</v>
      </c>
      <c r="F559" s="43">
        <v>12000</v>
      </c>
      <c r="G559" s="43">
        <v>15</v>
      </c>
      <c r="H559" s="43">
        <v>50</v>
      </c>
      <c r="I559" s="126">
        <v>17800</v>
      </c>
      <c r="J559" s="126">
        <v>67400</v>
      </c>
      <c r="K559" s="43" t="s">
        <v>134</v>
      </c>
      <c r="L559" s="126">
        <v>16100</v>
      </c>
      <c r="M559" s="106" t="str">
        <f t="shared" si="112"/>
        <v xml:space="preserve">"Performer" : </v>
      </c>
      <c r="N559" s="107" t="str">
        <f t="shared" si="113"/>
        <v xml:space="preserve">"Name" : </v>
      </c>
      <c r="O559" s="48" t="s">
        <v>675</v>
      </c>
      <c r="P559" s="107" t="str">
        <f t="shared" si="114"/>
        <v xml:space="preserve">"Music_Type" : </v>
      </c>
      <c r="Q559" s="48" t="s">
        <v>1094</v>
      </c>
      <c r="R559" s="107" t="str">
        <f t="shared" si="115"/>
        <v xml:space="preserve">"Services" : </v>
      </c>
      <c r="S559" s="46" t="s">
        <v>1126</v>
      </c>
      <c r="T559" s="120" t="str">
        <f t="shared" si="116"/>
        <v xml:space="preserve">"Sponsor" : </v>
      </c>
      <c r="U559" s="107" t="str">
        <f t="shared" si="117"/>
        <v xml:space="preserve">"Name" : </v>
      </c>
      <c r="V559" s="124" t="s">
        <v>1338</v>
      </c>
      <c r="W559" s="107" t="str">
        <f t="shared" si="118"/>
        <v xml:space="preserve">"Amount" : </v>
      </c>
      <c r="X559" s="125">
        <v>348000</v>
      </c>
      <c r="Y559" s="107" t="str">
        <f t="shared" si="119"/>
        <v xml:space="preserve">"Services" : </v>
      </c>
      <c r="Z559" s="124" t="s">
        <v>2090</v>
      </c>
      <c r="AA559" s="120" t="str">
        <f t="shared" si="120"/>
        <v xml:space="preserve">"Stadium" : </v>
      </c>
      <c r="AB559" s="107" t="str">
        <f t="shared" si="121"/>
        <v xml:space="preserve">"Name" : </v>
      </c>
      <c r="AC559" s="124" t="s">
        <v>2104</v>
      </c>
      <c r="AD559" s="107" t="str">
        <f t="shared" si="122"/>
        <v xml:space="preserve">"City" : </v>
      </c>
      <c r="AE559" s="124" t="s">
        <v>2114</v>
      </c>
      <c r="AF559" s="107" t="str">
        <f t="shared" si="123"/>
        <v xml:space="preserve">"Type" : </v>
      </c>
      <c r="AG559" s="124" t="s">
        <v>2126</v>
      </c>
      <c r="AH559" s="107" t="str">
        <f t="shared" si="124"/>
        <v xml:space="preserve">"Capacity" : </v>
      </c>
      <c r="AI559" s="124">
        <v>51700</v>
      </c>
      <c r="AJ559" s="107" t="str">
        <f t="shared" si="125"/>
        <v>"Acoustics" :</v>
      </c>
      <c r="AK559" s="124" t="s">
        <v>134</v>
      </c>
      <c r="AL559" s="119" t="s">
        <v>2197</v>
      </c>
      <c r="AM559" s="128" t="s">
        <v>2144</v>
      </c>
      <c r="AN559" s="119" t="s">
        <v>2198</v>
      </c>
      <c r="AO559" s="128" t="s">
        <v>2179</v>
      </c>
    </row>
    <row r="560" spans="1:41" ht="12" x14ac:dyDescent="0.25">
      <c r="A560" s="43">
        <v>546</v>
      </c>
      <c r="B560" s="43">
        <v>2015</v>
      </c>
      <c r="C560" s="43">
        <v>11</v>
      </c>
      <c r="D560" s="43">
        <v>180</v>
      </c>
      <c r="E560" s="43">
        <v>59600</v>
      </c>
      <c r="F560" s="43">
        <v>59300</v>
      </c>
      <c r="G560" s="43">
        <v>55</v>
      </c>
      <c r="H560" s="43">
        <v>160</v>
      </c>
      <c r="I560" s="126">
        <v>32600</v>
      </c>
      <c r="J560" s="126">
        <v>74500</v>
      </c>
      <c r="K560" s="43" t="s">
        <v>135</v>
      </c>
      <c r="L560" s="126">
        <v>28300</v>
      </c>
      <c r="M560" s="106" t="str">
        <f t="shared" si="112"/>
        <v xml:space="preserve">"Performer" : </v>
      </c>
      <c r="N560" s="107" t="str">
        <f t="shared" si="113"/>
        <v xml:space="preserve">"Name" : </v>
      </c>
      <c r="O560" s="48" t="s">
        <v>818</v>
      </c>
      <c r="P560" s="107" t="str">
        <f t="shared" si="114"/>
        <v xml:space="preserve">"Music_Type" : </v>
      </c>
      <c r="Q560" s="48" t="s">
        <v>1094</v>
      </c>
      <c r="R560" s="107" t="str">
        <f t="shared" si="115"/>
        <v xml:space="preserve">"Services" : </v>
      </c>
      <c r="S560" s="46" t="s">
        <v>1122</v>
      </c>
      <c r="T560" s="120" t="str">
        <f t="shared" si="116"/>
        <v xml:space="preserve">"Sponsor" : </v>
      </c>
      <c r="U560" s="107" t="str">
        <f t="shared" si="117"/>
        <v xml:space="preserve">"Name" : </v>
      </c>
      <c r="V560" s="124" t="s">
        <v>1802</v>
      </c>
      <c r="W560" s="107" t="str">
        <f t="shared" si="118"/>
        <v xml:space="preserve">"Amount" : </v>
      </c>
      <c r="X560" s="125">
        <v>186000</v>
      </c>
      <c r="Y560" s="107" t="str">
        <f t="shared" si="119"/>
        <v xml:space="preserve">"Services" : </v>
      </c>
      <c r="Z560" s="124" t="s">
        <v>2090</v>
      </c>
      <c r="AA560" s="120" t="str">
        <f t="shared" si="120"/>
        <v xml:space="preserve">"Stadium" : </v>
      </c>
      <c r="AB560" s="107" t="str">
        <f t="shared" si="121"/>
        <v xml:space="preserve">"Name" : </v>
      </c>
      <c r="AC560" s="124" t="s">
        <v>2109</v>
      </c>
      <c r="AD560" s="107" t="str">
        <f t="shared" si="122"/>
        <v xml:space="preserve">"City" : </v>
      </c>
      <c r="AE560" s="124" t="s">
        <v>2122</v>
      </c>
      <c r="AF560" s="107" t="str">
        <f t="shared" si="123"/>
        <v xml:space="preserve">"Type" : </v>
      </c>
      <c r="AG560" s="124" t="s">
        <v>2127</v>
      </c>
      <c r="AH560" s="107" t="str">
        <f t="shared" si="124"/>
        <v xml:space="preserve">"Capacity" : </v>
      </c>
      <c r="AI560" s="124">
        <v>22000</v>
      </c>
      <c r="AJ560" s="107" t="str">
        <f t="shared" si="125"/>
        <v>"Acoustics" :</v>
      </c>
      <c r="AK560" s="124" t="s">
        <v>134</v>
      </c>
      <c r="AL560" s="119" t="s">
        <v>2197</v>
      </c>
      <c r="AM560" s="128" t="s">
        <v>2158</v>
      </c>
      <c r="AN560" s="119" t="s">
        <v>2198</v>
      </c>
      <c r="AO560" s="128" t="s">
        <v>2193</v>
      </c>
    </row>
    <row r="561" spans="1:41" ht="12" x14ac:dyDescent="0.25">
      <c r="A561" s="43">
        <v>547</v>
      </c>
      <c r="B561" s="43">
        <v>2024</v>
      </c>
      <c r="C561" s="43">
        <v>1</v>
      </c>
      <c r="D561" s="43">
        <v>120</v>
      </c>
      <c r="E561" s="43">
        <v>34700</v>
      </c>
      <c r="F561" s="43">
        <v>35300</v>
      </c>
      <c r="G561" s="43">
        <v>40</v>
      </c>
      <c r="H561" s="43">
        <v>190</v>
      </c>
      <c r="I561" s="126">
        <v>46900</v>
      </c>
      <c r="J561" s="126">
        <v>113300</v>
      </c>
      <c r="K561" s="43" t="s">
        <v>136</v>
      </c>
      <c r="L561" s="126">
        <v>10100</v>
      </c>
      <c r="M561" s="106" t="str">
        <f t="shared" si="112"/>
        <v xml:space="preserve">"Performer" : </v>
      </c>
      <c r="N561" s="107" t="str">
        <f t="shared" si="113"/>
        <v xml:space="preserve">"Name" : </v>
      </c>
      <c r="O561" s="48" t="s">
        <v>508</v>
      </c>
      <c r="P561" s="107" t="str">
        <f t="shared" si="114"/>
        <v xml:space="preserve">"Music_Type" : </v>
      </c>
      <c r="Q561" s="48" t="s">
        <v>1095</v>
      </c>
      <c r="R561" s="107" t="str">
        <f t="shared" si="115"/>
        <v xml:space="preserve">"Services" : </v>
      </c>
      <c r="S561" s="46" t="s">
        <v>1115</v>
      </c>
      <c r="T561" s="120" t="str">
        <f t="shared" si="116"/>
        <v xml:space="preserve">"Sponsor" : </v>
      </c>
      <c r="U561" s="107" t="str">
        <f t="shared" si="117"/>
        <v xml:space="preserve">"Name" : </v>
      </c>
      <c r="V561" s="124" t="s">
        <v>1803</v>
      </c>
      <c r="W561" s="107" t="str">
        <f t="shared" si="118"/>
        <v xml:space="preserve">"Amount" : </v>
      </c>
      <c r="X561" s="125">
        <v>379000</v>
      </c>
      <c r="Y561" s="107" t="str">
        <f t="shared" si="119"/>
        <v xml:space="preserve">"Services" : </v>
      </c>
      <c r="Z561" s="124" t="s">
        <v>2086</v>
      </c>
      <c r="AA561" s="120" t="str">
        <f t="shared" si="120"/>
        <v xml:space="preserve">"Stadium" : </v>
      </c>
      <c r="AB561" s="107" t="str">
        <f t="shared" si="121"/>
        <v xml:space="preserve">"Name" : </v>
      </c>
      <c r="AC561" s="124" t="s">
        <v>2112</v>
      </c>
      <c r="AD561" s="107" t="str">
        <f t="shared" si="122"/>
        <v xml:space="preserve">"City" : </v>
      </c>
      <c r="AE561" s="124" t="s">
        <v>2123</v>
      </c>
      <c r="AF561" s="107" t="str">
        <f t="shared" si="123"/>
        <v xml:space="preserve">"Type" : </v>
      </c>
      <c r="AG561" s="124" t="s">
        <v>2128</v>
      </c>
      <c r="AH561" s="107" t="str">
        <f t="shared" si="124"/>
        <v xml:space="preserve">"Capacity" : </v>
      </c>
      <c r="AI561" s="124">
        <v>11000</v>
      </c>
      <c r="AJ561" s="107" t="str">
        <f t="shared" si="125"/>
        <v>"Acoustics" :</v>
      </c>
      <c r="AK561" s="124" t="s">
        <v>135</v>
      </c>
      <c r="AL561" s="119" t="s">
        <v>2197</v>
      </c>
      <c r="AM561" s="128" t="s">
        <v>2150</v>
      </c>
      <c r="AN561" s="119" t="s">
        <v>2198</v>
      </c>
      <c r="AO561" s="128" t="s">
        <v>2166</v>
      </c>
    </row>
    <row r="562" spans="1:41" ht="12" x14ac:dyDescent="0.25">
      <c r="A562" s="43">
        <v>548</v>
      </c>
      <c r="B562" s="43">
        <v>2011</v>
      </c>
      <c r="C562" s="43">
        <v>1</v>
      </c>
      <c r="D562" s="43">
        <v>180</v>
      </c>
      <c r="E562" s="43">
        <v>22700</v>
      </c>
      <c r="F562" s="43">
        <v>24900</v>
      </c>
      <c r="G562" s="43">
        <v>25</v>
      </c>
      <c r="H562" s="43">
        <v>90</v>
      </c>
      <c r="I562" s="126">
        <v>35300</v>
      </c>
      <c r="J562" s="126">
        <v>58500</v>
      </c>
      <c r="K562" s="43" t="s">
        <v>133</v>
      </c>
      <c r="L562" s="126">
        <v>50000</v>
      </c>
      <c r="M562" s="106" t="str">
        <f t="shared" si="112"/>
        <v xml:space="preserve">"Performer" : </v>
      </c>
      <c r="N562" s="107" t="str">
        <f t="shared" si="113"/>
        <v xml:space="preserve">"Name" : </v>
      </c>
      <c r="O562" s="48" t="s">
        <v>186</v>
      </c>
      <c r="P562" s="107" t="str">
        <f t="shared" si="114"/>
        <v xml:space="preserve">"Music_Type" : </v>
      </c>
      <c r="Q562" s="48" t="s">
        <v>1098</v>
      </c>
      <c r="R562" s="107" t="str">
        <f t="shared" si="115"/>
        <v xml:space="preserve">"Services" : </v>
      </c>
      <c r="S562" s="46" t="s">
        <v>1111</v>
      </c>
      <c r="T562" s="120" t="str">
        <f t="shared" si="116"/>
        <v xml:space="preserve">"Sponsor" : </v>
      </c>
      <c r="U562" s="107" t="str">
        <f t="shared" si="117"/>
        <v xml:space="preserve">"Name" : </v>
      </c>
      <c r="V562" s="124" t="s">
        <v>1804</v>
      </c>
      <c r="W562" s="107" t="str">
        <f t="shared" si="118"/>
        <v xml:space="preserve">"Amount" : </v>
      </c>
      <c r="X562" s="125">
        <v>335000</v>
      </c>
      <c r="Y562" s="107" t="str">
        <f t="shared" si="119"/>
        <v xml:space="preserve">"Services" : </v>
      </c>
      <c r="Z562" s="124" t="s">
        <v>2068</v>
      </c>
      <c r="AA562" s="120" t="str">
        <f t="shared" si="120"/>
        <v xml:space="preserve">"Stadium" : </v>
      </c>
      <c r="AB562" s="107" t="str">
        <f t="shared" si="121"/>
        <v xml:space="preserve">"Name" : </v>
      </c>
      <c r="AC562" s="124" t="s">
        <v>2103</v>
      </c>
      <c r="AD562" s="107" t="str">
        <f t="shared" si="122"/>
        <v xml:space="preserve">"City" : </v>
      </c>
      <c r="AE562" s="124" t="s">
        <v>2118</v>
      </c>
      <c r="AF562" s="107" t="str">
        <f t="shared" si="123"/>
        <v xml:space="preserve">"Type" : </v>
      </c>
      <c r="AG562" s="124" t="s">
        <v>2127</v>
      </c>
      <c r="AH562" s="107" t="str">
        <f t="shared" si="124"/>
        <v xml:space="preserve">"Capacity" : </v>
      </c>
      <c r="AI562" s="124">
        <v>45000</v>
      </c>
      <c r="AJ562" s="107" t="str">
        <f t="shared" si="125"/>
        <v>"Acoustics" :</v>
      </c>
      <c r="AK562" s="124" t="s">
        <v>134</v>
      </c>
      <c r="AL562" s="119" t="s">
        <v>2197</v>
      </c>
      <c r="AM562" s="128" t="s">
        <v>2141</v>
      </c>
      <c r="AN562" s="119" t="s">
        <v>2198</v>
      </c>
      <c r="AO562" s="128" t="s">
        <v>2178</v>
      </c>
    </row>
    <row r="563" spans="1:41" ht="12" x14ac:dyDescent="0.25">
      <c r="A563" s="43">
        <v>549</v>
      </c>
      <c r="B563" s="43">
        <v>2019</v>
      </c>
      <c r="C563" s="43">
        <v>8</v>
      </c>
      <c r="D563" s="43">
        <v>125</v>
      </c>
      <c r="E563" s="43">
        <v>30400</v>
      </c>
      <c r="F563" s="43">
        <v>25100</v>
      </c>
      <c r="G563" s="43">
        <v>10</v>
      </c>
      <c r="H563" s="43">
        <v>25</v>
      </c>
      <c r="I563" s="126">
        <v>16800</v>
      </c>
      <c r="J563" s="126">
        <v>23800</v>
      </c>
      <c r="K563" s="43" t="s">
        <v>135</v>
      </c>
      <c r="L563" s="126">
        <v>25600</v>
      </c>
      <c r="M563" s="106" t="str">
        <f t="shared" si="112"/>
        <v xml:space="preserve">"Performer" : </v>
      </c>
      <c r="N563" s="107" t="str">
        <f t="shared" si="113"/>
        <v xml:space="preserve">"Name" : </v>
      </c>
      <c r="O563" s="48" t="s">
        <v>819</v>
      </c>
      <c r="P563" s="107" t="str">
        <f t="shared" si="114"/>
        <v xml:space="preserve">"Music_Type" : </v>
      </c>
      <c r="Q563" s="48" t="s">
        <v>1095</v>
      </c>
      <c r="R563" s="107" t="str">
        <f t="shared" si="115"/>
        <v xml:space="preserve">"Services" : </v>
      </c>
      <c r="S563" s="46" t="s">
        <v>1112</v>
      </c>
      <c r="T563" s="120" t="str">
        <f t="shared" si="116"/>
        <v xml:space="preserve">"Sponsor" : </v>
      </c>
      <c r="U563" s="107" t="str">
        <f t="shared" si="117"/>
        <v xml:space="preserve">"Name" : </v>
      </c>
      <c r="V563" s="124" t="s">
        <v>1177</v>
      </c>
      <c r="W563" s="107" t="str">
        <f t="shared" si="118"/>
        <v xml:space="preserve">"Amount" : </v>
      </c>
      <c r="X563" s="125">
        <v>107000</v>
      </c>
      <c r="Y563" s="107" t="str">
        <f t="shared" si="119"/>
        <v xml:space="preserve">"Services" : </v>
      </c>
      <c r="Z563" s="124" t="s">
        <v>2065</v>
      </c>
      <c r="AA563" s="120" t="str">
        <f t="shared" si="120"/>
        <v xml:space="preserve">"Stadium" : </v>
      </c>
      <c r="AB563" s="107" t="str">
        <f t="shared" si="121"/>
        <v xml:space="preserve">"Name" : </v>
      </c>
      <c r="AC563" s="124" t="s">
        <v>2102</v>
      </c>
      <c r="AD563" s="107" t="str">
        <f t="shared" si="122"/>
        <v xml:space="preserve">"City" : </v>
      </c>
      <c r="AE563" s="124" t="s">
        <v>2114</v>
      </c>
      <c r="AF563" s="107" t="str">
        <f t="shared" si="123"/>
        <v xml:space="preserve">"Type" : </v>
      </c>
      <c r="AG563" s="124" t="s">
        <v>2124</v>
      </c>
      <c r="AH563" s="107" t="str">
        <f t="shared" si="124"/>
        <v xml:space="preserve">"Capacity" : </v>
      </c>
      <c r="AI563" s="124">
        <v>2100</v>
      </c>
      <c r="AJ563" s="107" t="str">
        <f t="shared" si="125"/>
        <v>"Acoustics" :</v>
      </c>
      <c r="AK563" s="124" t="s">
        <v>135</v>
      </c>
      <c r="AL563" s="119" t="s">
        <v>2197</v>
      </c>
      <c r="AM563" s="128" t="s">
        <v>2131</v>
      </c>
      <c r="AN563" s="119" t="s">
        <v>2198</v>
      </c>
      <c r="AO563" s="128" t="s">
        <v>2167</v>
      </c>
    </row>
    <row r="564" spans="1:41" ht="12" x14ac:dyDescent="0.25">
      <c r="A564" s="43">
        <v>550</v>
      </c>
      <c r="B564" s="43">
        <v>2011</v>
      </c>
      <c r="C564" s="43">
        <v>7</v>
      </c>
      <c r="D564" s="43">
        <v>150</v>
      </c>
      <c r="E564" s="43">
        <v>63100</v>
      </c>
      <c r="F564" s="43">
        <v>67400</v>
      </c>
      <c r="G564" s="43">
        <v>55</v>
      </c>
      <c r="H564" s="43">
        <v>200</v>
      </c>
      <c r="I564" s="126">
        <v>83600</v>
      </c>
      <c r="J564" s="126">
        <v>75500</v>
      </c>
      <c r="K564" s="43" t="s">
        <v>136</v>
      </c>
      <c r="L564" s="126">
        <v>8100</v>
      </c>
      <c r="M564" s="106" t="str">
        <f t="shared" si="112"/>
        <v xml:space="preserve">"Performer" : </v>
      </c>
      <c r="N564" s="107" t="str">
        <f t="shared" si="113"/>
        <v xml:space="preserve">"Name" : </v>
      </c>
      <c r="O564" s="48" t="s">
        <v>820</v>
      </c>
      <c r="P564" s="107" t="str">
        <f t="shared" si="114"/>
        <v xml:space="preserve">"Music_Type" : </v>
      </c>
      <c r="Q564" s="48" t="s">
        <v>1096</v>
      </c>
      <c r="R564" s="107" t="str">
        <f t="shared" si="115"/>
        <v xml:space="preserve">"Services" : </v>
      </c>
      <c r="S564" s="46" t="s">
        <v>1109</v>
      </c>
      <c r="T564" s="120" t="str">
        <f t="shared" si="116"/>
        <v xml:space="preserve">"Sponsor" : </v>
      </c>
      <c r="U564" s="107" t="str">
        <f t="shared" si="117"/>
        <v xml:space="preserve">"Name" : </v>
      </c>
      <c r="V564" s="124" t="s">
        <v>214</v>
      </c>
      <c r="W564" s="107" t="str">
        <f t="shared" si="118"/>
        <v xml:space="preserve">"Amount" : </v>
      </c>
      <c r="X564" s="125">
        <v>410000</v>
      </c>
      <c r="Y564" s="107" t="str">
        <f t="shared" si="119"/>
        <v xml:space="preserve">"Services" : </v>
      </c>
      <c r="Z564" s="124" t="s">
        <v>2081</v>
      </c>
      <c r="AA564" s="120" t="str">
        <f t="shared" si="120"/>
        <v xml:space="preserve">"Stadium" : </v>
      </c>
      <c r="AB564" s="107" t="str">
        <f t="shared" si="121"/>
        <v xml:space="preserve">"Name" : </v>
      </c>
      <c r="AC564" s="124" t="s">
        <v>2105</v>
      </c>
      <c r="AD564" s="107" t="str">
        <f t="shared" si="122"/>
        <v xml:space="preserve">"City" : </v>
      </c>
      <c r="AE564" s="124" t="s">
        <v>2119</v>
      </c>
      <c r="AF564" s="107" t="str">
        <f t="shared" si="123"/>
        <v xml:space="preserve">"Type" : </v>
      </c>
      <c r="AG564" s="124" t="s">
        <v>2127</v>
      </c>
      <c r="AH564" s="107" t="str">
        <f t="shared" si="124"/>
        <v xml:space="preserve">"Capacity" : </v>
      </c>
      <c r="AI564" s="124">
        <v>27000</v>
      </c>
      <c r="AJ564" s="107" t="str">
        <f t="shared" si="125"/>
        <v>"Acoustics" :</v>
      </c>
      <c r="AK564" s="124" t="s">
        <v>134</v>
      </c>
      <c r="AL564" s="119" t="s">
        <v>2197</v>
      </c>
      <c r="AM564" s="128" t="s">
        <v>2136</v>
      </c>
      <c r="AN564" s="119" t="s">
        <v>2198</v>
      </c>
      <c r="AO564" s="128" t="s">
        <v>2173</v>
      </c>
    </row>
    <row r="565" spans="1:41" ht="12" x14ac:dyDescent="0.25">
      <c r="A565" s="43">
        <v>551</v>
      </c>
      <c r="B565" s="43">
        <v>2020</v>
      </c>
      <c r="C565" s="43">
        <v>2</v>
      </c>
      <c r="D565" s="43">
        <v>170</v>
      </c>
      <c r="E565" s="43">
        <v>39900</v>
      </c>
      <c r="F565" s="43">
        <v>43300</v>
      </c>
      <c r="G565" s="43">
        <v>55</v>
      </c>
      <c r="H565" s="43">
        <v>150</v>
      </c>
      <c r="I565" s="126">
        <v>53600</v>
      </c>
      <c r="J565" s="126">
        <v>12700</v>
      </c>
      <c r="K565" s="43" t="s">
        <v>133</v>
      </c>
      <c r="L565" s="126">
        <v>9600</v>
      </c>
      <c r="M565" s="106" t="str">
        <f t="shared" si="112"/>
        <v xml:space="preserve">"Performer" : </v>
      </c>
      <c r="N565" s="107" t="str">
        <f t="shared" si="113"/>
        <v xml:space="preserve">"Name" : </v>
      </c>
      <c r="O565" s="48" t="s">
        <v>230</v>
      </c>
      <c r="P565" s="107" t="str">
        <f t="shared" si="114"/>
        <v xml:space="preserve">"Music_Type" : </v>
      </c>
      <c r="Q565" s="48" t="s">
        <v>1097</v>
      </c>
      <c r="R565" s="107" t="str">
        <f t="shared" si="115"/>
        <v xml:space="preserve">"Services" : </v>
      </c>
      <c r="S565" s="46" t="s">
        <v>1134</v>
      </c>
      <c r="T565" s="120" t="str">
        <f t="shared" si="116"/>
        <v xml:space="preserve">"Sponsor" : </v>
      </c>
      <c r="U565" s="107" t="str">
        <f t="shared" si="117"/>
        <v xml:space="preserve">"Name" : </v>
      </c>
      <c r="V565" s="124" t="s">
        <v>1805</v>
      </c>
      <c r="W565" s="107" t="str">
        <f t="shared" si="118"/>
        <v xml:space="preserve">"Amount" : </v>
      </c>
      <c r="X565" s="125">
        <v>180000</v>
      </c>
      <c r="Y565" s="107" t="str">
        <f t="shared" si="119"/>
        <v xml:space="preserve">"Services" : </v>
      </c>
      <c r="Z565" s="124" t="s">
        <v>2069</v>
      </c>
      <c r="AA565" s="120" t="str">
        <f t="shared" si="120"/>
        <v xml:space="preserve">"Stadium" : </v>
      </c>
      <c r="AB565" s="107" t="str">
        <f t="shared" si="121"/>
        <v xml:space="preserve">"Name" : </v>
      </c>
      <c r="AC565" s="124" t="s">
        <v>2110</v>
      </c>
      <c r="AD565" s="107" t="str">
        <f t="shared" si="122"/>
        <v xml:space="preserve">"City" : </v>
      </c>
      <c r="AE565" s="124" t="s">
        <v>2123</v>
      </c>
      <c r="AF565" s="107" t="str">
        <f t="shared" si="123"/>
        <v xml:space="preserve">"Type" : </v>
      </c>
      <c r="AG565" s="124" t="s">
        <v>2125</v>
      </c>
      <c r="AH565" s="107" t="str">
        <f t="shared" si="124"/>
        <v xml:space="preserve">"Capacity" : </v>
      </c>
      <c r="AI565" s="124">
        <v>18000</v>
      </c>
      <c r="AJ565" s="107" t="str">
        <f t="shared" si="125"/>
        <v>"Acoustics" :</v>
      </c>
      <c r="AK565" s="124" t="s">
        <v>134</v>
      </c>
      <c r="AL565" s="119" t="s">
        <v>2197</v>
      </c>
      <c r="AM565" s="128" t="s">
        <v>2153</v>
      </c>
      <c r="AN565" s="119" t="s">
        <v>2198</v>
      </c>
      <c r="AO565" s="128" t="s">
        <v>2178</v>
      </c>
    </row>
    <row r="566" spans="1:41" ht="12" x14ac:dyDescent="0.25">
      <c r="A566" s="43">
        <v>552</v>
      </c>
      <c r="B566" s="43">
        <v>2018</v>
      </c>
      <c r="C566" s="43">
        <v>1</v>
      </c>
      <c r="D566" s="43">
        <v>115</v>
      </c>
      <c r="E566" s="43">
        <v>55400</v>
      </c>
      <c r="F566" s="43">
        <v>47500</v>
      </c>
      <c r="G566" s="43">
        <v>50</v>
      </c>
      <c r="H566" s="43">
        <v>150</v>
      </c>
      <c r="I566" s="126">
        <v>94500</v>
      </c>
      <c r="J566" s="126">
        <v>40300</v>
      </c>
      <c r="K566" s="43" t="s">
        <v>135</v>
      </c>
      <c r="L566" s="126">
        <v>27300</v>
      </c>
      <c r="M566" s="106" t="str">
        <f t="shared" si="112"/>
        <v xml:space="preserve">"Performer" : </v>
      </c>
      <c r="N566" s="107" t="str">
        <f t="shared" si="113"/>
        <v xml:space="preserve">"Name" : </v>
      </c>
      <c r="O566" s="48" t="s">
        <v>821</v>
      </c>
      <c r="P566" s="107" t="str">
        <f t="shared" si="114"/>
        <v xml:space="preserve">"Music_Type" : </v>
      </c>
      <c r="Q566" s="48" t="s">
        <v>1093</v>
      </c>
      <c r="R566" s="107" t="str">
        <f t="shared" si="115"/>
        <v xml:space="preserve">"Services" : </v>
      </c>
      <c r="S566" s="46" t="s">
        <v>1124</v>
      </c>
      <c r="T566" s="120" t="str">
        <f t="shared" si="116"/>
        <v xml:space="preserve">"Sponsor" : </v>
      </c>
      <c r="U566" s="107" t="str">
        <f t="shared" si="117"/>
        <v xml:space="preserve">"Name" : </v>
      </c>
      <c r="V566" s="124" t="s">
        <v>1149</v>
      </c>
      <c r="W566" s="107" t="str">
        <f t="shared" si="118"/>
        <v xml:space="preserve">"Amount" : </v>
      </c>
      <c r="X566" s="125">
        <v>184000</v>
      </c>
      <c r="Y566" s="107" t="str">
        <f t="shared" si="119"/>
        <v xml:space="preserve">"Services" : </v>
      </c>
      <c r="Z566" s="124" t="s">
        <v>2066</v>
      </c>
      <c r="AA566" s="120" t="str">
        <f t="shared" si="120"/>
        <v xml:space="preserve">"Stadium" : </v>
      </c>
      <c r="AB566" s="107" t="str">
        <f t="shared" si="121"/>
        <v xml:space="preserve">"Name" : </v>
      </c>
      <c r="AC566" s="124" t="s">
        <v>2109</v>
      </c>
      <c r="AD566" s="107" t="str">
        <f t="shared" si="122"/>
        <v xml:space="preserve">"City" : </v>
      </c>
      <c r="AE566" s="124" t="s">
        <v>2122</v>
      </c>
      <c r="AF566" s="107" t="str">
        <f t="shared" si="123"/>
        <v xml:space="preserve">"Type" : </v>
      </c>
      <c r="AG566" s="124" t="s">
        <v>2127</v>
      </c>
      <c r="AH566" s="107" t="str">
        <f t="shared" si="124"/>
        <v xml:space="preserve">"Capacity" : </v>
      </c>
      <c r="AI566" s="124">
        <v>22000</v>
      </c>
      <c r="AJ566" s="107" t="str">
        <f t="shared" si="125"/>
        <v>"Acoustics" :</v>
      </c>
      <c r="AK566" s="124" t="s">
        <v>134</v>
      </c>
      <c r="AL566" s="119" t="s">
        <v>2197</v>
      </c>
      <c r="AM566" s="128" t="s">
        <v>2146</v>
      </c>
      <c r="AN566" s="119" t="s">
        <v>2198</v>
      </c>
      <c r="AO566" s="128" t="s">
        <v>2172</v>
      </c>
    </row>
    <row r="567" spans="1:41" ht="12" x14ac:dyDescent="0.25">
      <c r="A567" s="43">
        <v>553</v>
      </c>
      <c r="B567" s="43">
        <v>2020</v>
      </c>
      <c r="C567" s="43">
        <v>8</v>
      </c>
      <c r="D567" s="43">
        <v>85</v>
      </c>
      <c r="E567" s="43">
        <v>55100</v>
      </c>
      <c r="F567" s="43">
        <v>59000</v>
      </c>
      <c r="G567" s="43">
        <v>20</v>
      </c>
      <c r="H567" s="43">
        <v>95</v>
      </c>
      <c r="I567" s="126">
        <v>1200</v>
      </c>
      <c r="J567" s="126">
        <v>117900</v>
      </c>
      <c r="K567" s="43" t="s">
        <v>133</v>
      </c>
      <c r="L567" s="126">
        <v>20600</v>
      </c>
      <c r="M567" s="106" t="str">
        <f t="shared" si="112"/>
        <v xml:space="preserve">"Performer" : </v>
      </c>
      <c r="N567" s="107" t="str">
        <f t="shared" si="113"/>
        <v xml:space="preserve">"Name" : </v>
      </c>
      <c r="O567" s="48" t="s">
        <v>571</v>
      </c>
      <c r="P567" s="107" t="str">
        <f t="shared" si="114"/>
        <v xml:space="preserve">"Music_Type" : </v>
      </c>
      <c r="Q567" s="48" t="s">
        <v>1098</v>
      </c>
      <c r="R567" s="107" t="str">
        <f t="shared" si="115"/>
        <v xml:space="preserve">"Services" : </v>
      </c>
      <c r="S567" s="46" t="s">
        <v>1123</v>
      </c>
      <c r="T567" s="120" t="str">
        <f t="shared" si="116"/>
        <v xml:space="preserve">"Sponsor" : </v>
      </c>
      <c r="U567" s="107" t="str">
        <f t="shared" si="117"/>
        <v xml:space="preserve">"Name" : </v>
      </c>
      <c r="V567" s="124" t="s">
        <v>1806</v>
      </c>
      <c r="W567" s="107" t="str">
        <f t="shared" si="118"/>
        <v xml:space="preserve">"Amount" : </v>
      </c>
      <c r="X567" s="125">
        <v>120000</v>
      </c>
      <c r="Y567" s="107" t="str">
        <f t="shared" si="119"/>
        <v xml:space="preserve">"Services" : </v>
      </c>
      <c r="Z567" s="124" t="s">
        <v>2083</v>
      </c>
      <c r="AA567" s="120" t="str">
        <f t="shared" si="120"/>
        <v xml:space="preserve">"Stadium" : </v>
      </c>
      <c r="AB567" s="107" t="str">
        <f t="shared" si="121"/>
        <v xml:space="preserve">"Name" : </v>
      </c>
      <c r="AC567" s="124" t="s">
        <v>2107</v>
      </c>
      <c r="AD567" s="107" t="str">
        <f t="shared" si="122"/>
        <v xml:space="preserve">"City" : </v>
      </c>
      <c r="AE567" s="124" t="s">
        <v>2120</v>
      </c>
      <c r="AF567" s="107" t="str">
        <f t="shared" si="123"/>
        <v xml:space="preserve">"Type" : </v>
      </c>
      <c r="AG567" s="124" t="s">
        <v>2124</v>
      </c>
      <c r="AH567" s="107" t="str">
        <f t="shared" si="124"/>
        <v xml:space="preserve">"Capacity" : </v>
      </c>
      <c r="AI567" s="124">
        <v>4500</v>
      </c>
      <c r="AJ567" s="107" t="str">
        <f t="shared" si="125"/>
        <v>"Acoustics" :</v>
      </c>
      <c r="AK567" s="124" t="s">
        <v>135</v>
      </c>
      <c r="AL567" s="119" t="s">
        <v>2197</v>
      </c>
      <c r="AM567" s="128" t="s">
        <v>2144</v>
      </c>
      <c r="AN567" s="119" t="s">
        <v>2198</v>
      </c>
      <c r="AO567" s="128" t="s">
        <v>2177</v>
      </c>
    </row>
    <row r="568" spans="1:41" ht="12" x14ac:dyDescent="0.25">
      <c r="A568" s="43">
        <v>554</v>
      </c>
      <c r="B568" s="43">
        <v>2019</v>
      </c>
      <c r="C568" s="43">
        <v>3</v>
      </c>
      <c r="D568" s="43">
        <v>130</v>
      </c>
      <c r="E568" s="43">
        <v>52800</v>
      </c>
      <c r="F568" s="43">
        <v>52700</v>
      </c>
      <c r="G568" s="43">
        <v>25</v>
      </c>
      <c r="H568" s="43">
        <v>75</v>
      </c>
      <c r="I568" s="126">
        <v>76400</v>
      </c>
      <c r="J568" s="126">
        <v>93600</v>
      </c>
      <c r="K568" s="43" t="s">
        <v>134</v>
      </c>
      <c r="L568" s="126">
        <v>32100</v>
      </c>
      <c r="M568" s="106" t="str">
        <f t="shared" si="112"/>
        <v xml:space="preserve">"Performer" : </v>
      </c>
      <c r="N568" s="107" t="str">
        <f t="shared" si="113"/>
        <v xml:space="preserve">"Name" : </v>
      </c>
      <c r="O568" s="48" t="s">
        <v>272</v>
      </c>
      <c r="P568" s="107" t="str">
        <f t="shared" si="114"/>
        <v xml:space="preserve">"Music_Type" : </v>
      </c>
      <c r="Q568" s="48" t="s">
        <v>1098</v>
      </c>
      <c r="R568" s="107" t="str">
        <f t="shared" si="115"/>
        <v xml:space="preserve">"Services" : </v>
      </c>
      <c r="S568" s="46" t="s">
        <v>1121</v>
      </c>
      <c r="T568" s="120" t="str">
        <f t="shared" si="116"/>
        <v xml:space="preserve">"Sponsor" : </v>
      </c>
      <c r="U568" s="107" t="str">
        <f t="shared" si="117"/>
        <v xml:space="preserve">"Name" : </v>
      </c>
      <c r="V568" s="124" t="s">
        <v>1807</v>
      </c>
      <c r="W568" s="107" t="str">
        <f t="shared" si="118"/>
        <v xml:space="preserve">"Amount" : </v>
      </c>
      <c r="X568" s="125">
        <v>54000</v>
      </c>
      <c r="Y568" s="107" t="str">
        <f t="shared" si="119"/>
        <v xml:space="preserve">"Services" : </v>
      </c>
      <c r="Z568" s="124" t="s">
        <v>2085</v>
      </c>
      <c r="AA568" s="120" t="str">
        <f t="shared" si="120"/>
        <v xml:space="preserve">"Stadium" : </v>
      </c>
      <c r="AB568" s="107" t="str">
        <f t="shared" si="121"/>
        <v xml:space="preserve">"Name" : </v>
      </c>
      <c r="AC568" s="124" t="s">
        <v>2109</v>
      </c>
      <c r="AD568" s="107" t="str">
        <f t="shared" si="122"/>
        <v xml:space="preserve">"City" : </v>
      </c>
      <c r="AE568" s="124" t="s">
        <v>2122</v>
      </c>
      <c r="AF568" s="107" t="str">
        <f t="shared" si="123"/>
        <v xml:space="preserve">"Type" : </v>
      </c>
      <c r="AG568" s="124" t="s">
        <v>2127</v>
      </c>
      <c r="AH568" s="107" t="str">
        <f t="shared" si="124"/>
        <v xml:space="preserve">"Capacity" : </v>
      </c>
      <c r="AI568" s="124">
        <v>22000</v>
      </c>
      <c r="AJ568" s="107" t="str">
        <f t="shared" si="125"/>
        <v>"Acoustics" :</v>
      </c>
      <c r="AK568" s="124" t="s">
        <v>134</v>
      </c>
      <c r="AL568" s="119" t="s">
        <v>2197</v>
      </c>
      <c r="AM568" s="128" t="s">
        <v>2139</v>
      </c>
      <c r="AN568" s="119" t="s">
        <v>2198</v>
      </c>
      <c r="AO568" s="128" t="s">
        <v>2178</v>
      </c>
    </row>
    <row r="569" spans="1:41" ht="12" x14ac:dyDescent="0.25">
      <c r="A569" s="43">
        <v>555</v>
      </c>
      <c r="B569" s="43">
        <v>2024</v>
      </c>
      <c r="C569" s="43">
        <v>10</v>
      </c>
      <c r="D569" s="43">
        <v>75</v>
      </c>
      <c r="E569" s="43">
        <v>11200</v>
      </c>
      <c r="F569" s="43">
        <v>9200</v>
      </c>
      <c r="G569" s="43">
        <v>30</v>
      </c>
      <c r="H569" s="43">
        <v>95</v>
      </c>
      <c r="I569" s="126">
        <v>97400</v>
      </c>
      <c r="J569" s="126">
        <v>98600</v>
      </c>
      <c r="K569" s="43" t="s">
        <v>134</v>
      </c>
      <c r="L569" s="126">
        <v>36600</v>
      </c>
      <c r="M569" s="106" t="str">
        <f t="shared" si="112"/>
        <v xml:space="preserve">"Performer" : </v>
      </c>
      <c r="N569" s="107" t="str">
        <f t="shared" si="113"/>
        <v xml:space="preserve">"Name" : </v>
      </c>
      <c r="O569" s="48" t="s">
        <v>822</v>
      </c>
      <c r="P569" s="107" t="str">
        <f t="shared" si="114"/>
        <v xml:space="preserve">"Music_Type" : </v>
      </c>
      <c r="Q569" s="48" t="s">
        <v>1094</v>
      </c>
      <c r="R569" s="107" t="str">
        <f t="shared" si="115"/>
        <v xml:space="preserve">"Services" : </v>
      </c>
      <c r="S569" s="46" t="s">
        <v>1126</v>
      </c>
      <c r="T569" s="120" t="str">
        <f t="shared" si="116"/>
        <v xml:space="preserve">"Sponsor" : </v>
      </c>
      <c r="U569" s="107" t="str">
        <f t="shared" si="117"/>
        <v xml:space="preserve">"Name" : </v>
      </c>
      <c r="V569" s="124" t="s">
        <v>1595</v>
      </c>
      <c r="W569" s="107" t="str">
        <f t="shared" si="118"/>
        <v xml:space="preserve">"Amount" : </v>
      </c>
      <c r="X569" s="125">
        <v>336000</v>
      </c>
      <c r="Y569" s="107" t="str">
        <f t="shared" si="119"/>
        <v xml:space="preserve">"Services" : </v>
      </c>
      <c r="Z569" s="124" t="s">
        <v>2068</v>
      </c>
      <c r="AA569" s="120" t="str">
        <f t="shared" si="120"/>
        <v xml:space="preserve">"Stadium" : </v>
      </c>
      <c r="AB569" s="107" t="str">
        <f t="shared" si="121"/>
        <v xml:space="preserve">"Name" : </v>
      </c>
      <c r="AC569" s="124" t="s">
        <v>2110</v>
      </c>
      <c r="AD569" s="107" t="str">
        <f t="shared" si="122"/>
        <v xml:space="preserve">"City" : </v>
      </c>
      <c r="AE569" s="124" t="s">
        <v>2123</v>
      </c>
      <c r="AF569" s="107" t="str">
        <f t="shared" si="123"/>
        <v xml:space="preserve">"Type" : </v>
      </c>
      <c r="AG569" s="124" t="s">
        <v>2125</v>
      </c>
      <c r="AH569" s="107" t="str">
        <f t="shared" si="124"/>
        <v xml:space="preserve">"Capacity" : </v>
      </c>
      <c r="AI569" s="124">
        <v>18000</v>
      </c>
      <c r="AJ569" s="107" t="str">
        <f t="shared" si="125"/>
        <v>"Acoustics" :</v>
      </c>
      <c r="AK569" s="124" t="s">
        <v>134</v>
      </c>
      <c r="AL569" s="119" t="s">
        <v>2197</v>
      </c>
      <c r="AM569" s="128" t="s">
        <v>2131</v>
      </c>
      <c r="AN569" s="119" t="s">
        <v>2198</v>
      </c>
      <c r="AO569" s="128" t="s">
        <v>2181</v>
      </c>
    </row>
    <row r="570" spans="1:41" ht="12" x14ac:dyDescent="0.25">
      <c r="A570" s="43">
        <v>556</v>
      </c>
      <c r="B570" s="43">
        <v>2010</v>
      </c>
      <c r="C570" s="43">
        <v>8</v>
      </c>
      <c r="D570" s="43">
        <v>175</v>
      </c>
      <c r="E570" s="43">
        <v>53400</v>
      </c>
      <c r="F570" s="43">
        <v>54100</v>
      </c>
      <c r="G570" s="43">
        <v>60</v>
      </c>
      <c r="H570" s="43">
        <v>215</v>
      </c>
      <c r="I570" s="126">
        <v>23700</v>
      </c>
      <c r="J570" s="126">
        <v>61000</v>
      </c>
      <c r="K570" s="43" t="s">
        <v>136</v>
      </c>
      <c r="L570" s="126">
        <v>36500</v>
      </c>
      <c r="M570" s="106" t="str">
        <f t="shared" si="112"/>
        <v xml:space="preserve">"Performer" : </v>
      </c>
      <c r="N570" s="107" t="str">
        <f t="shared" si="113"/>
        <v xml:space="preserve">"Name" : </v>
      </c>
      <c r="O570" s="48" t="s">
        <v>823</v>
      </c>
      <c r="P570" s="107" t="str">
        <f t="shared" si="114"/>
        <v xml:space="preserve">"Music_Type" : </v>
      </c>
      <c r="Q570" s="48" t="s">
        <v>1097</v>
      </c>
      <c r="R570" s="107" t="str">
        <f t="shared" si="115"/>
        <v xml:space="preserve">"Services" : </v>
      </c>
      <c r="S570" s="46" t="s">
        <v>1116</v>
      </c>
      <c r="T570" s="120" t="str">
        <f t="shared" si="116"/>
        <v xml:space="preserve">"Sponsor" : </v>
      </c>
      <c r="U570" s="107" t="str">
        <f t="shared" si="117"/>
        <v xml:space="preserve">"Name" : </v>
      </c>
      <c r="V570" s="124" t="s">
        <v>1808</v>
      </c>
      <c r="W570" s="107" t="str">
        <f t="shared" si="118"/>
        <v xml:space="preserve">"Amount" : </v>
      </c>
      <c r="X570" s="125">
        <v>219000</v>
      </c>
      <c r="Y570" s="107" t="str">
        <f t="shared" si="119"/>
        <v xml:space="preserve">"Services" : </v>
      </c>
      <c r="Z570" s="124" t="s">
        <v>2069</v>
      </c>
      <c r="AA570" s="120" t="str">
        <f t="shared" si="120"/>
        <v xml:space="preserve">"Stadium" : </v>
      </c>
      <c r="AB570" s="107" t="str">
        <f t="shared" si="121"/>
        <v xml:space="preserve">"Name" : </v>
      </c>
      <c r="AC570" s="124" t="s">
        <v>2098</v>
      </c>
      <c r="AD570" s="107" t="str">
        <f t="shared" si="122"/>
        <v xml:space="preserve">"City" : </v>
      </c>
      <c r="AE570" s="124" t="s">
        <v>2114</v>
      </c>
      <c r="AF570" s="107" t="str">
        <f t="shared" si="123"/>
        <v xml:space="preserve">"Type" : </v>
      </c>
      <c r="AG570" s="124" t="s">
        <v>2127</v>
      </c>
      <c r="AH570" s="107" t="str">
        <f t="shared" si="124"/>
        <v xml:space="preserve">"Capacity" : </v>
      </c>
      <c r="AI570" s="124">
        <v>82300</v>
      </c>
      <c r="AJ570" s="107" t="str">
        <f t="shared" si="125"/>
        <v>"Acoustics" :</v>
      </c>
      <c r="AK570" s="124" t="s">
        <v>134</v>
      </c>
      <c r="AL570" s="119" t="s">
        <v>2197</v>
      </c>
      <c r="AM570" s="128" t="s">
        <v>2155</v>
      </c>
      <c r="AN570" s="119" t="s">
        <v>2198</v>
      </c>
      <c r="AO570" s="128" t="s">
        <v>2170</v>
      </c>
    </row>
    <row r="571" spans="1:41" ht="12" x14ac:dyDescent="0.25">
      <c r="A571" s="43">
        <v>557</v>
      </c>
      <c r="B571" s="43">
        <v>2021</v>
      </c>
      <c r="C571" s="43">
        <v>11</v>
      </c>
      <c r="D571" s="43">
        <v>150</v>
      </c>
      <c r="E571" s="43">
        <v>15200</v>
      </c>
      <c r="F571" s="43">
        <v>16000</v>
      </c>
      <c r="G571" s="43">
        <v>50</v>
      </c>
      <c r="H571" s="43">
        <v>220</v>
      </c>
      <c r="I571" s="126">
        <v>68100</v>
      </c>
      <c r="J571" s="126">
        <v>97300</v>
      </c>
      <c r="K571" s="43" t="s">
        <v>134</v>
      </c>
      <c r="L571" s="126">
        <v>16600</v>
      </c>
      <c r="M571" s="106" t="str">
        <f t="shared" si="112"/>
        <v xml:space="preserve">"Performer" : </v>
      </c>
      <c r="N571" s="107" t="str">
        <f t="shared" si="113"/>
        <v xml:space="preserve">"Name" : </v>
      </c>
      <c r="O571" s="48" t="s">
        <v>436</v>
      </c>
      <c r="P571" s="107" t="str">
        <f t="shared" si="114"/>
        <v xml:space="preserve">"Music_Type" : </v>
      </c>
      <c r="Q571" s="48" t="s">
        <v>1094</v>
      </c>
      <c r="R571" s="107" t="str">
        <f t="shared" si="115"/>
        <v xml:space="preserve">"Services" : </v>
      </c>
      <c r="S571" s="46" t="s">
        <v>1118</v>
      </c>
      <c r="T571" s="120" t="str">
        <f t="shared" si="116"/>
        <v xml:space="preserve">"Sponsor" : </v>
      </c>
      <c r="U571" s="107" t="str">
        <f t="shared" si="117"/>
        <v xml:space="preserve">"Name" : </v>
      </c>
      <c r="V571" s="124" t="s">
        <v>1269</v>
      </c>
      <c r="W571" s="107" t="str">
        <f t="shared" si="118"/>
        <v xml:space="preserve">"Amount" : </v>
      </c>
      <c r="X571" s="125">
        <v>115000</v>
      </c>
      <c r="Y571" s="107" t="str">
        <f t="shared" si="119"/>
        <v xml:space="preserve">"Services" : </v>
      </c>
      <c r="Z571" s="124" t="s">
        <v>2081</v>
      </c>
      <c r="AA571" s="120" t="str">
        <f t="shared" si="120"/>
        <v xml:space="preserve">"Stadium" : </v>
      </c>
      <c r="AB571" s="107" t="str">
        <f t="shared" si="121"/>
        <v xml:space="preserve">"Name" : </v>
      </c>
      <c r="AC571" s="124" t="s">
        <v>2111</v>
      </c>
      <c r="AD571" s="107" t="str">
        <f t="shared" si="122"/>
        <v xml:space="preserve">"City" : </v>
      </c>
      <c r="AE571" s="124" t="s">
        <v>2114</v>
      </c>
      <c r="AF571" s="107" t="str">
        <f t="shared" si="123"/>
        <v xml:space="preserve">"Type" : </v>
      </c>
      <c r="AG571" s="124" t="s">
        <v>2124</v>
      </c>
      <c r="AH571" s="107" t="str">
        <f t="shared" si="124"/>
        <v xml:space="preserve">"Capacity" : </v>
      </c>
      <c r="AI571" s="124">
        <v>1200</v>
      </c>
      <c r="AJ571" s="107" t="str">
        <f t="shared" si="125"/>
        <v>"Acoustics" :</v>
      </c>
      <c r="AK571" s="124" t="s">
        <v>135</v>
      </c>
      <c r="AL571" s="119" t="s">
        <v>2197</v>
      </c>
      <c r="AM571" s="128" t="s">
        <v>2139</v>
      </c>
      <c r="AN571" s="119" t="s">
        <v>2198</v>
      </c>
      <c r="AO571" s="128" t="s">
        <v>2185</v>
      </c>
    </row>
    <row r="572" spans="1:41" ht="12" x14ac:dyDescent="0.25">
      <c r="A572" s="43">
        <v>558</v>
      </c>
      <c r="B572" s="43">
        <v>2022</v>
      </c>
      <c r="C572" s="43">
        <v>5</v>
      </c>
      <c r="D572" s="43">
        <v>125</v>
      </c>
      <c r="E572" s="43">
        <v>7500</v>
      </c>
      <c r="F572" s="43">
        <v>8000</v>
      </c>
      <c r="G572" s="43">
        <v>25</v>
      </c>
      <c r="H572" s="43">
        <v>110</v>
      </c>
      <c r="I572" s="126">
        <v>43500</v>
      </c>
      <c r="J572" s="126">
        <v>25600</v>
      </c>
      <c r="K572" s="43" t="s">
        <v>134</v>
      </c>
      <c r="L572" s="126">
        <v>46800</v>
      </c>
      <c r="M572" s="106" t="str">
        <f t="shared" si="112"/>
        <v xml:space="preserve">"Performer" : </v>
      </c>
      <c r="N572" s="107" t="str">
        <f t="shared" si="113"/>
        <v xml:space="preserve">"Name" : </v>
      </c>
      <c r="O572" s="48" t="s">
        <v>196</v>
      </c>
      <c r="P572" s="107" t="str">
        <f t="shared" si="114"/>
        <v xml:space="preserve">"Music_Type" : </v>
      </c>
      <c r="Q572" s="48" t="s">
        <v>1097</v>
      </c>
      <c r="R572" s="107" t="str">
        <f t="shared" si="115"/>
        <v xml:space="preserve">"Services" : </v>
      </c>
      <c r="S572" s="46" t="s">
        <v>1118</v>
      </c>
      <c r="T572" s="120" t="str">
        <f t="shared" si="116"/>
        <v xml:space="preserve">"Sponsor" : </v>
      </c>
      <c r="U572" s="107" t="str">
        <f t="shared" si="117"/>
        <v xml:space="preserve">"Name" : </v>
      </c>
      <c r="V572" s="124" t="s">
        <v>1342</v>
      </c>
      <c r="W572" s="107" t="str">
        <f t="shared" si="118"/>
        <v xml:space="preserve">"Amount" : </v>
      </c>
      <c r="X572" s="125">
        <v>205000</v>
      </c>
      <c r="Y572" s="107" t="str">
        <f t="shared" si="119"/>
        <v xml:space="preserve">"Services" : </v>
      </c>
      <c r="Z572" s="124" t="s">
        <v>2092</v>
      </c>
      <c r="AA572" s="120" t="str">
        <f t="shared" si="120"/>
        <v xml:space="preserve">"Stadium" : </v>
      </c>
      <c r="AB572" s="107" t="str">
        <f t="shared" si="121"/>
        <v xml:space="preserve">"Name" : </v>
      </c>
      <c r="AC572" s="124" t="s">
        <v>2105</v>
      </c>
      <c r="AD572" s="107" t="str">
        <f t="shared" si="122"/>
        <v xml:space="preserve">"City" : </v>
      </c>
      <c r="AE572" s="124" t="s">
        <v>2119</v>
      </c>
      <c r="AF572" s="107" t="str">
        <f t="shared" si="123"/>
        <v xml:space="preserve">"Type" : </v>
      </c>
      <c r="AG572" s="124" t="s">
        <v>2127</v>
      </c>
      <c r="AH572" s="107" t="str">
        <f t="shared" si="124"/>
        <v xml:space="preserve">"Capacity" : </v>
      </c>
      <c r="AI572" s="124">
        <v>27000</v>
      </c>
      <c r="AJ572" s="107" t="str">
        <f t="shared" si="125"/>
        <v>"Acoustics" :</v>
      </c>
      <c r="AK572" s="124" t="s">
        <v>134</v>
      </c>
      <c r="AL572" s="119" t="s">
        <v>2197</v>
      </c>
      <c r="AM572" s="128" t="s">
        <v>2152</v>
      </c>
      <c r="AN572" s="119" t="s">
        <v>2198</v>
      </c>
      <c r="AO572" s="128" t="s">
        <v>2183</v>
      </c>
    </row>
    <row r="573" spans="1:41" ht="12" x14ac:dyDescent="0.25">
      <c r="A573" s="43">
        <v>559</v>
      </c>
      <c r="B573" s="43">
        <v>2020</v>
      </c>
      <c r="C573" s="43">
        <v>7</v>
      </c>
      <c r="D573" s="43">
        <v>75</v>
      </c>
      <c r="E573" s="43">
        <v>74200</v>
      </c>
      <c r="F573" s="43">
        <v>64500</v>
      </c>
      <c r="G573" s="43">
        <v>50</v>
      </c>
      <c r="H573" s="43">
        <v>90</v>
      </c>
      <c r="I573" s="126">
        <v>20700</v>
      </c>
      <c r="J573" s="126">
        <v>5400</v>
      </c>
      <c r="K573" s="43" t="s">
        <v>136</v>
      </c>
      <c r="L573" s="126">
        <v>19500</v>
      </c>
      <c r="M573" s="106" t="str">
        <f t="shared" si="112"/>
        <v xml:space="preserve">"Performer" : </v>
      </c>
      <c r="N573" s="107" t="str">
        <f t="shared" si="113"/>
        <v xml:space="preserve">"Name" : </v>
      </c>
      <c r="O573" s="48" t="s">
        <v>824</v>
      </c>
      <c r="P573" s="107" t="str">
        <f t="shared" si="114"/>
        <v xml:space="preserve">"Music_Type" : </v>
      </c>
      <c r="Q573" s="48" t="s">
        <v>1095</v>
      </c>
      <c r="R573" s="107" t="str">
        <f t="shared" si="115"/>
        <v xml:space="preserve">"Services" : </v>
      </c>
      <c r="S573" s="46" t="s">
        <v>1104</v>
      </c>
      <c r="T573" s="120" t="str">
        <f t="shared" si="116"/>
        <v xml:space="preserve">"Sponsor" : </v>
      </c>
      <c r="U573" s="107" t="str">
        <f t="shared" si="117"/>
        <v xml:space="preserve">"Name" : </v>
      </c>
      <c r="V573" s="124" t="s">
        <v>1331</v>
      </c>
      <c r="W573" s="107" t="str">
        <f t="shared" si="118"/>
        <v xml:space="preserve">"Amount" : </v>
      </c>
      <c r="X573" s="125">
        <v>169000</v>
      </c>
      <c r="Y573" s="107" t="str">
        <f t="shared" si="119"/>
        <v xml:space="preserve">"Services" : </v>
      </c>
      <c r="Z573" s="124" t="s">
        <v>2086</v>
      </c>
      <c r="AA573" s="120" t="str">
        <f t="shared" si="120"/>
        <v xml:space="preserve">"Stadium" : </v>
      </c>
      <c r="AB573" s="107" t="str">
        <f t="shared" si="121"/>
        <v xml:space="preserve">"Name" : </v>
      </c>
      <c r="AC573" s="124" t="s">
        <v>2099</v>
      </c>
      <c r="AD573" s="107" t="str">
        <f t="shared" si="122"/>
        <v xml:space="preserve">"City" : </v>
      </c>
      <c r="AE573" s="124" t="s">
        <v>2116</v>
      </c>
      <c r="AF573" s="107" t="str">
        <f t="shared" si="123"/>
        <v xml:space="preserve">"Type" : </v>
      </c>
      <c r="AG573" s="124" t="s">
        <v>2127</v>
      </c>
      <c r="AH573" s="107" t="str">
        <f t="shared" si="124"/>
        <v xml:space="preserve">"Capacity" : </v>
      </c>
      <c r="AI573" s="124">
        <v>34000</v>
      </c>
      <c r="AJ573" s="107" t="str">
        <f t="shared" si="125"/>
        <v>"Acoustics" :</v>
      </c>
      <c r="AK573" s="124" t="s">
        <v>134</v>
      </c>
      <c r="AL573" s="119" t="s">
        <v>2197</v>
      </c>
      <c r="AM573" s="128" t="s">
        <v>2154</v>
      </c>
      <c r="AN573" s="119" t="s">
        <v>2198</v>
      </c>
      <c r="AO573" s="128" t="s">
        <v>2166</v>
      </c>
    </row>
    <row r="574" spans="1:41" ht="12" x14ac:dyDescent="0.25">
      <c r="A574" s="43">
        <v>560</v>
      </c>
      <c r="B574" s="43">
        <v>2013</v>
      </c>
      <c r="C574" s="43">
        <v>8</v>
      </c>
      <c r="D574" s="43">
        <v>175</v>
      </c>
      <c r="E574" s="43">
        <v>8400</v>
      </c>
      <c r="F574" s="43">
        <v>8200</v>
      </c>
      <c r="G574" s="43">
        <v>35</v>
      </c>
      <c r="H574" s="43">
        <v>120</v>
      </c>
      <c r="I574" s="126">
        <v>5600</v>
      </c>
      <c r="J574" s="126">
        <v>85300</v>
      </c>
      <c r="K574" s="43" t="s">
        <v>134</v>
      </c>
      <c r="L574" s="126">
        <v>43400</v>
      </c>
      <c r="M574" s="106" t="str">
        <f t="shared" si="112"/>
        <v xml:space="preserve">"Performer" : </v>
      </c>
      <c r="N574" s="107" t="str">
        <f t="shared" si="113"/>
        <v xml:space="preserve">"Name" : </v>
      </c>
      <c r="O574" s="48" t="s">
        <v>825</v>
      </c>
      <c r="P574" s="107" t="str">
        <f t="shared" si="114"/>
        <v xml:space="preserve">"Music_Type" : </v>
      </c>
      <c r="Q574" s="48" t="s">
        <v>1098</v>
      </c>
      <c r="R574" s="107" t="str">
        <f t="shared" si="115"/>
        <v xml:space="preserve">"Services" : </v>
      </c>
      <c r="S574" s="46" t="s">
        <v>1117</v>
      </c>
      <c r="T574" s="120" t="str">
        <f t="shared" si="116"/>
        <v xml:space="preserve">"Sponsor" : </v>
      </c>
      <c r="U574" s="107" t="str">
        <f t="shared" si="117"/>
        <v xml:space="preserve">"Name" : </v>
      </c>
      <c r="V574" s="124" t="s">
        <v>169</v>
      </c>
      <c r="W574" s="107" t="str">
        <f t="shared" si="118"/>
        <v xml:space="preserve">"Amount" : </v>
      </c>
      <c r="X574" s="125">
        <v>485000</v>
      </c>
      <c r="Y574" s="107" t="str">
        <f t="shared" si="119"/>
        <v xml:space="preserve">"Services" : </v>
      </c>
      <c r="Z574" s="124" t="s">
        <v>1106</v>
      </c>
      <c r="AA574" s="120" t="str">
        <f t="shared" si="120"/>
        <v xml:space="preserve">"Stadium" : </v>
      </c>
      <c r="AB574" s="107" t="str">
        <f t="shared" si="121"/>
        <v xml:space="preserve">"Name" : </v>
      </c>
      <c r="AC574" s="124" t="s">
        <v>2111</v>
      </c>
      <c r="AD574" s="107" t="str">
        <f t="shared" si="122"/>
        <v xml:space="preserve">"City" : </v>
      </c>
      <c r="AE574" s="124" t="s">
        <v>2114</v>
      </c>
      <c r="AF574" s="107" t="str">
        <f t="shared" si="123"/>
        <v xml:space="preserve">"Type" : </v>
      </c>
      <c r="AG574" s="124" t="s">
        <v>2124</v>
      </c>
      <c r="AH574" s="107" t="str">
        <f t="shared" si="124"/>
        <v xml:space="preserve">"Capacity" : </v>
      </c>
      <c r="AI574" s="124">
        <v>1200</v>
      </c>
      <c r="AJ574" s="107" t="str">
        <f t="shared" si="125"/>
        <v>"Acoustics" :</v>
      </c>
      <c r="AK574" s="124" t="s">
        <v>135</v>
      </c>
      <c r="AL574" s="119" t="s">
        <v>2197</v>
      </c>
      <c r="AM574" s="128" t="s">
        <v>2141</v>
      </c>
      <c r="AN574" s="119" t="s">
        <v>2198</v>
      </c>
      <c r="AO574" s="128" t="s">
        <v>2189</v>
      </c>
    </row>
    <row r="575" spans="1:41" ht="12" x14ac:dyDescent="0.25">
      <c r="A575" s="43">
        <v>561</v>
      </c>
      <c r="B575" s="43">
        <v>2015</v>
      </c>
      <c r="C575" s="43">
        <v>10</v>
      </c>
      <c r="D575" s="43">
        <v>100</v>
      </c>
      <c r="E575" s="43">
        <v>62400</v>
      </c>
      <c r="F575" s="43">
        <v>59600</v>
      </c>
      <c r="G575" s="43">
        <v>50</v>
      </c>
      <c r="H575" s="43">
        <v>175</v>
      </c>
      <c r="I575" s="126">
        <v>98100</v>
      </c>
      <c r="J575" s="126">
        <v>107900</v>
      </c>
      <c r="K575" s="43" t="s">
        <v>133</v>
      </c>
      <c r="L575" s="126">
        <v>17000</v>
      </c>
      <c r="M575" s="106" t="str">
        <f t="shared" si="112"/>
        <v xml:space="preserve">"Performer" : </v>
      </c>
      <c r="N575" s="107" t="str">
        <f t="shared" si="113"/>
        <v xml:space="preserve">"Name" : </v>
      </c>
      <c r="O575" s="48" t="s">
        <v>826</v>
      </c>
      <c r="P575" s="107" t="str">
        <f t="shared" si="114"/>
        <v xml:space="preserve">"Music_Type" : </v>
      </c>
      <c r="Q575" s="48" t="s">
        <v>1098</v>
      </c>
      <c r="R575" s="107" t="str">
        <f t="shared" si="115"/>
        <v xml:space="preserve">"Services" : </v>
      </c>
      <c r="S575" s="46" t="s">
        <v>1115</v>
      </c>
      <c r="T575" s="120" t="str">
        <f t="shared" si="116"/>
        <v xml:space="preserve">"Sponsor" : </v>
      </c>
      <c r="U575" s="107" t="str">
        <f t="shared" si="117"/>
        <v xml:space="preserve">"Name" : </v>
      </c>
      <c r="V575" s="124" t="s">
        <v>1809</v>
      </c>
      <c r="W575" s="107" t="str">
        <f t="shared" si="118"/>
        <v xml:space="preserve">"Amount" : </v>
      </c>
      <c r="X575" s="125">
        <v>259000</v>
      </c>
      <c r="Y575" s="107" t="str">
        <f t="shared" si="119"/>
        <v xml:space="preserve">"Services" : </v>
      </c>
      <c r="Z575" s="124" t="s">
        <v>2093</v>
      </c>
      <c r="AA575" s="120" t="str">
        <f t="shared" si="120"/>
        <v xml:space="preserve">"Stadium" : </v>
      </c>
      <c r="AB575" s="107" t="str">
        <f t="shared" si="121"/>
        <v xml:space="preserve">"Name" : </v>
      </c>
      <c r="AC575" s="124" t="s">
        <v>2111</v>
      </c>
      <c r="AD575" s="107" t="str">
        <f t="shared" si="122"/>
        <v xml:space="preserve">"City" : </v>
      </c>
      <c r="AE575" s="124" t="s">
        <v>2114</v>
      </c>
      <c r="AF575" s="107" t="str">
        <f t="shared" si="123"/>
        <v xml:space="preserve">"Type" : </v>
      </c>
      <c r="AG575" s="124" t="s">
        <v>2124</v>
      </c>
      <c r="AH575" s="107" t="str">
        <f t="shared" si="124"/>
        <v xml:space="preserve">"Capacity" : </v>
      </c>
      <c r="AI575" s="124">
        <v>1200</v>
      </c>
      <c r="AJ575" s="107" t="str">
        <f t="shared" si="125"/>
        <v>"Acoustics" :</v>
      </c>
      <c r="AK575" s="124" t="s">
        <v>135</v>
      </c>
      <c r="AL575" s="119" t="s">
        <v>2197</v>
      </c>
      <c r="AM575" s="128" t="s">
        <v>2135</v>
      </c>
      <c r="AN575" s="119" t="s">
        <v>2198</v>
      </c>
      <c r="AO575" s="128" t="s">
        <v>2188</v>
      </c>
    </row>
    <row r="576" spans="1:41" ht="12" x14ac:dyDescent="0.25">
      <c r="A576" s="43">
        <v>562</v>
      </c>
      <c r="B576" s="43">
        <v>2015</v>
      </c>
      <c r="C576" s="43">
        <v>4</v>
      </c>
      <c r="D576" s="43">
        <v>165</v>
      </c>
      <c r="E576" s="43">
        <v>1200</v>
      </c>
      <c r="F576" s="43">
        <v>1000</v>
      </c>
      <c r="G576" s="43">
        <v>55</v>
      </c>
      <c r="H576" s="43">
        <v>265</v>
      </c>
      <c r="I576" s="126">
        <v>91600</v>
      </c>
      <c r="J576" s="126">
        <v>86700</v>
      </c>
      <c r="K576" s="43" t="s">
        <v>134</v>
      </c>
      <c r="L576" s="126">
        <v>40000</v>
      </c>
      <c r="M576" s="106" t="str">
        <f t="shared" si="112"/>
        <v xml:space="preserve">"Performer" : </v>
      </c>
      <c r="N576" s="107" t="str">
        <f t="shared" si="113"/>
        <v xml:space="preserve">"Name" : </v>
      </c>
      <c r="O576" s="48" t="s">
        <v>827</v>
      </c>
      <c r="P576" s="107" t="str">
        <f t="shared" si="114"/>
        <v xml:space="preserve">"Music_Type" : </v>
      </c>
      <c r="Q576" s="48" t="s">
        <v>1094</v>
      </c>
      <c r="R576" s="107" t="str">
        <f t="shared" si="115"/>
        <v xml:space="preserve">"Services" : </v>
      </c>
      <c r="S576" s="46" t="s">
        <v>1135</v>
      </c>
      <c r="T576" s="120" t="str">
        <f t="shared" si="116"/>
        <v xml:space="preserve">"Sponsor" : </v>
      </c>
      <c r="U576" s="107" t="str">
        <f t="shared" si="117"/>
        <v xml:space="preserve">"Name" : </v>
      </c>
      <c r="V576" s="124" t="s">
        <v>1180</v>
      </c>
      <c r="W576" s="107" t="str">
        <f t="shared" si="118"/>
        <v xml:space="preserve">"Amount" : </v>
      </c>
      <c r="X576" s="125">
        <v>270000</v>
      </c>
      <c r="Y576" s="107" t="str">
        <f t="shared" si="119"/>
        <v xml:space="preserve">"Services" : </v>
      </c>
      <c r="Z576" s="124" t="s">
        <v>2079</v>
      </c>
      <c r="AA576" s="120" t="str">
        <f t="shared" si="120"/>
        <v xml:space="preserve">"Stadium" : </v>
      </c>
      <c r="AB576" s="107" t="str">
        <f t="shared" si="121"/>
        <v xml:space="preserve">"Name" : </v>
      </c>
      <c r="AC576" s="124" t="s">
        <v>2096</v>
      </c>
      <c r="AD576" s="107" t="str">
        <f t="shared" si="122"/>
        <v xml:space="preserve">"City" : </v>
      </c>
      <c r="AE576" s="124" t="s">
        <v>2114</v>
      </c>
      <c r="AF576" s="107" t="str">
        <f t="shared" si="123"/>
        <v xml:space="preserve">"Type" : </v>
      </c>
      <c r="AG576" s="124" t="s">
        <v>2124</v>
      </c>
      <c r="AH576" s="107" t="str">
        <f t="shared" si="124"/>
        <v xml:space="preserve">"Capacity" : </v>
      </c>
      <c r="AI576" s="124">
        <v>1200</v>
      </c>
      <c r="AJ576" s="107" t="str">
        <f t="shared" si="125"/>
        <v>"Acoustics" :</v>
      </c>
      <c r="AK576" s="124" t="s">
        <v>135</v>
      </c>
      <c r="AL576" s="119" t="s">
        <v>2197</v>
      </c>
      <c r="AM576" s="128" t="s">
        <v>2154</v>
      </c>
      <c r="AN576" s="119" t="s">
        <v>2198</v>
      </c>
      <c r="AO576" s="128" t="s">
        <v>2167</v>
      </c>
    </row>
    <row r="577" spans="1:41" ht="12" x14ac:dyDescent="0.25">
      <c r="A577" s="43">
        <v>563</v>
      </c>
      <c r="B577" s="43">
        <v>2023</v>
      </c>
      <c r="C577" s="43">
        <v>11</v>
      </c>
      <c r="D577" s="43">
        <v>80</v>
      </c>
      <c r="E577" s="43">
        <v>74200</v>
      </c>
      <c r="F577" s="43">
        <v>80700</v>
      </c>
      <c r="G577" s="43">
        <v>20</v>
      </c>
      <c r="H577" s="43">
        <v>60</v>
      </c>
      <c r="I577" s="126">
        <v>76000</v>
      </c>
      <c r="J577" s="126">
        <v>62300</v>
      </c>
      <c r="K577" s="43" t="s">
        <v>135</v>
      </c>
      <c r="L577" s="126">
        <v>40200</v>
      </c>
      <c r="M577" s="106" t="str">
        <f t="shared" si="112"/>
        <v xml:space="preserve">"Performer" : </v>
      </c>
      <c r="N577" s="107" t="str">
        <f t="shared" si="113"/>
        <v xml:space="preserve">"Name" : </v>
      </c>
      <c r="O577" s="48" t="s">
        <v>828</v>
      </c>
      <c r="P577" s="107" t="str">
        <f t="shared" si="114"/>
        <v xml:space="preserve">"Music_Type" : </v>
      </c>
      <c r="Q577" s="48" t="s">
        <v>1093</v>
      </c>
      <c r="R577" s="107" t="str">
        <f t="shared" si="115"/>
        <v xml:space="preserve">"Services" : </v>
      </c>
      <c r="S577" s="46" t="s">
        <v>1124</v>
      </c>
      <c r="T577" s="120" t="str">
        <f t="shared" si="116"/>
        <v xml:space="preserve">"Sponsor" : </v>
      </c>
      <c r="U577" s="107" t="str">
        <f t="shared" si="117"/>
        <v xml:space="preserve">"Name" : </v>
      </c>
      <c r="V577" s="124" t="s">
        <v>1810</v>
      </c>
      <c r="W577" s="107" t="str">
        <f t="shared" si="118"/>
        <v xml:space="preserve">"Amount" : </v>
      </c>
      <c r="X577" s="125">
        <v>20000</v>
      </c>
      <c r="Y577" s="107" t="str">
        <f t="shared" si="119"/>
        <v xml:space="preserve">"Services" : </v>
      </c>
      <c r="Z577" s="124" t="s">
        <v>2073</v>
      </c>
      <c r="AA577" s="120" t="str">
        <f t="shared" si="120"/>
        <v xml:space="preserve">"Stadium" : </v>
      </c>
      <c r="AB577" s="107" t="str">
        <f t="shared" si="121"/>
        <v xml:space="preserve">"Name" : </v>
      </c>
      <c r="AC577" s="124" t="s">
        <v>2113</v>
      </c>
      <c r="AD577" s="107" t="str">
        <f t="shared" si="122"/>
        <v xml:space="preserve">"City" : </v>
      </c>
      <c r="AE577" s="124" t="s">
        <v>2114</v>
      </c>
      <c r="AF577" s="107" t="str">
        <f t="shared" si="123"/>
        <v xml:space="preserve">"Type" : </v>
      </c>
      <c r="AG577" s="124" t="s">
        <v>2126</v>
      </c>
      <c r="AH577" s="107" t="str">
        <f t="shared" si="124"/>
        <v xml:space="preserve">"Capacity" : </v>
      </c>
      <c r="AI577" s="124">
        <v>8000</v>
      </c>
      <c r="AJ577" s="107" t="str">
        <f t="shared" si="125"/>
        <v>"Acoustics" :</v>
      </c>
      <c r="AK577" s="124" t="s">
        <v>134</v>
      </c>
      <c r="AL577" s="119" t="s">
        <v>2197</v>
      </c>
      <c r="AM577" s="128" t="s">
        <v>2159</v>
      </c>
      <c r="AN577" s="119" t="s">
        <v>2198</v>
      </c>
      <c r="AO577" s="128" t="s">
        <v>2170</v>
      </c>
    </row>
    <row r="578" spans="1:41" ht="12" x14ac:dyDescent="0.25">
      <c r="A578" s="43">
        <v>564</v>
      </c>
      <c r="B578" s="43">
        <v>2020</v>
      </c>
      <c r="C578" s="43">
        <v>6</v>
      </c>
      <c r="D578" s="43">
        <v>105</v>
      </c>
      <c r="E578" s="43">
        <v>48600</v>
      </c>
      <c r="F578" s="43">
        <v>49500</v>
      </c>
      <c r="G578" s="43">
        <v>45</v>
      </c>
      <c r="H578" s="43">
        <v>135</v>
      </c>
      <c r="I578" s="126">
        <v>98200</v>
      </c>
      <c r="J578" s="126">
        <v>117200</v>
      </c>
      <c r="K578" s="43" t="s">
        <v>133</v>
      </c>
      <c r="L578" s="126">
        <v>40300</v>
      </c>
      <c r="M578" s="106" t="str">
        <f t="shared" si="112"/>
        <v xml:space="preserve">"Performer" : </v>
      </c>
      <c r="N578" s="107" t="str">
        <f t="shared" si="113"/>
        <v xml:space="preserve">"Name" : </v>
      </c>
      <c r="O578" s="48" t="s">
        <v>559</v>
      </c>
      <c r="P578" s="107" t="str">
        <f t="shared" si="114"/>
        <v xml:space="preserve">"Music_Type" : </v>
      </c>
      <c r="Q578" s="48" t="s">
        <v>1095</v>
      </c>
      <c r="R578" s="107" t="str">
        <f t="shared" si="115"/>
        <v xml:space="preserve">"Services" : </v>
      </c>
      <c r="S578" s="46" t="s">
        <v>1111</v>
      </c>
      <c r="T578" s="120" t="str">
        <f t="shared" si="116"/>
        <v xml:space="preserve">"Sponsor" : </v>
      </c>
      <c r="U578" s="107" t="str">
        <f t="shared" si="117"/>
        <v xml:space="preserve">"Name" : </v>
      </c>
      <c r="V578" s="124" t="s">
        <v>1811</v>
      </c>
      <c r="W578" s="107" t="str">
        <f t="shared" si="118"/>
        <v xml:space="preserve">"Amount" : </v>
      </c>
      <c r="X578" s="125">
        <v>131000</v>
      </c>
      <c r="Y578" s="107" t="str">
        <f t="shared" si="119"/>
        <v xml:space="preserve">"Services" : </v>
      </c>
      <c r="Z578" s="124" t="s">
        <v>2082</v>
      </c>
      <c r="AA578" s="120" t="str">
        <f t="shared" si="120"/>
        <v xml:space="preserve">"Stadium" : </v>
      </c>
      <c r="AB578" s="107" t="str">
        <f t="shared" si="121"/>
        <v xml:space="preserve">"Name" : </v>
      </c>
      <c r="AC578" s="124" t="s">
        <v>2111</v>
      </c>
      <c r="AD578" s="107" t="str">
        <f t="shared" si="122"/>
        <v xml:space="preserve">"City" : </v>
      </c>
      <c r="AE578" s="124" t="s">
        <v>2114</v>
      </c>
      <c r="AF578" s="107" t="str">
        <f t="shared" si="123"/>
        <v xml:space="preserve">"Type" : </v>
      </c>
      <c r="AG578" s="124" t="s">
        <v>2124</v>
      </c>
      <c r="AH578" s="107" t="str">
        <f t="shared" si="124"/>
        <v xml:space="preserve">"Capacity" : </v>
      </c>
      <c r="AI578" s="124">
        <v>1200</v>
      </c>
      <c r="AJ578" s="107" t="str">
        <f t="shared" si="125"/>
        <v>"Acoustics" :</v>
      </c>
      <c r="AK578" s="124" t="s">
        <v>135</v>
      </c>
      <c r="AL578" s="119" t="s">
        <v>2197</v>
      </c>
      <c r="AM578" s="128" t="s">
        <v>2157</v>
      </c>
      <c r="AN578" s="119" t="s">
        <v>2198</v>
      </c>
      <c r="AO578" s="128" t="s">
        <v>2180</v>
      </c>
    </row>
    <row r="579" spans="1:41" ht="12" x14ac:dyDescent="0.25">
      <c r="A579" s="43">
        <v>565</v>
      </c>
      <c r="B579" s="43">
        <v>2011</v>
      </c>
      <c r="C579" s="43">
        <v>12</v>
      </c>
      <c r="D579" s="43">
        <v>175</v>
      </c>
      <c r="E579" s="43">
        <v>45800</v>
      </c>
      <c r="F579" s="43">
        <v>43200</v>
      </c>
      <c r="G579" s="43">
        <v>25</v>
      </c>
      <c r="H579" s="43">
        <v>110</v>
      </c>
      <c r="I579" s="126">
        <v>14300</v>
      </c>
      <c r="J579" s="126">
        <v>2900</v>
      </c>
      <c r="K579" s="43" t="s">
        <v>136</v>
      </c>
      <c r="L579" s="126">
        <v>46900</v>
      </c>
      <c r="M579" s="106" t="str">
        <f t="shared" si="112"/>
        <v xml:space="preserve">"Performer" : </v>
      </c>
      <c r="N579" s="107" t="str">
        <f t="shared" si="113"/>
        <v xml:space="preserve">"Name" : </v>
      </c>
      <c r="O579" s="48" t="s">
        <v>829</v>
      </c>
      <c r="P579" s="107" t="str">
        <f t="shared" si="114"/>
        <v xml:space="preserve">"Music_Type" : </v>
      </c>
      <c r="Q579" s="48" t="s">
        <v>1097</v>
      </c>
      <c r="R579" s="107" t="str">
        <f t="shared" si="115"/>
        <v xml:space="preserve">"Services" : </v>
      </c>
      <c r="S579" s="46" t="s">
        <v>1112</v>
      </c>
      <c r="T579" s="120" t="str">
        <f t="shared" si="116"/>
        <v xml:space="preserve">"Sponsor" : </v>
      </c>
      <c r="U579" s="107" t="str">
        <f t="shared" si="117"/>
        <v xml:space="preserve">"Name" : </v>
      </c>
      <c r="V579" s="124" t="s">
        <v>1812</v>
      </c>
      <c r="W579" s="107" t="str">
        <f t="shared" si="118"/>
        <v xml:space="preserve">"Amount" : </v>
      </c>
      <c r="X579" s="125">
        <v>336000</v>
      </c>
      <c r="Y579" s="107" t="str">
        <f t="shared" si="119"/>
        <v xml:space="preserve">"Services" : </v>
      </c>
      <c r="Z579" s="124" t="s">
        <v>2068</v>
      </c>
      <c r="AA579" s="120" t="str">
        <f t="shared" si="120"/>
        <v xml:space="preserve">"Stadium" : </v>
      </c>
      <c r="AB579" s="107" t="str">
        <f t="shared" si="121"/>
        <v xml:space="preserve">"Name" : </v>
      </c>
      <c r="AC579" s="124" t="s">
        <v>2104</v>
      </c>
      <c r="AD579" s="107" t="str">
        <f t="shared" si="122"/>
        <v xml:space="preserve">"City" : </v>
      </c>
      <c r="AE579" s="124" t="s">
        <v>2114</v>
      </c>
      <c r="AF579" s="107" t="str">
        <f t="shared" si="123"/>
        <v xml:space="preserve">"Type" : </v>
      </c>
      <c r="AG579" s="124" t="s">
        <v>2126</v>
      </c>
      <c r="AH579" s="107" t="str">
        <f t="shared" si="124"/>
        <v xml:space="preserve">"Capacity" : </v>
      </c>
      <c r="AI579" s="124">
        <v>51700</v>
      </c>
      <c r="AJ579" s="107" t="str">
        <f t="shared" si="125"/>
        <v>"Acoustics" :</v>
      </c>
      <c r="AK579" s="124" t="s">
        <v>134</v>
      </c>
      <c r="AL579" s="119" t="s">
        <v>2197</v>
      </c>
      <c r="AM579" s="128" t="s">
        <v>2145</v>
      </c>
      <c r="AN579" s="119" t="s">
        <v>2198</v>
      </c>
      <c r="AO579" s="128" t="s">
        <v>2178</v>
      </c>
    </row>
    <row r="580" spans="1:41" ht="12" x14ac:dyDescent="0.25">
      <c r="A580" s="43">
        <v>566</v>
      </c>
      <c r="B580" s="43">
        <v>2011</v>
      </c>
      <c r="C580" s="43">
        <v>9</v>
      </c>
      <c r="D580" s="43">
        <v>175</v>
      </c>
      <c r="E580" s="43">
        <v>36700</v>
      </c>
      <c r="F580" s="43">
        <v>39800</v>
      </c>
      <c r="G580" s="43">
        <v>15</v>
      </c>
      <c r="H580" s="43">
        <v>75</v>
      </c>
      <c r="I580" s="126">
        <v>5900</v>
      </c>
      <c r="J580" s="126">
        <v>59000</v>
      </c>
      <c r="K580" s="43" t="s">
        <v>134</v>
      </c>
      <c r="L580" s="126">
        <v>40100</v>
      </c>
      <c r="M580" s="106" t="str">
        <f t="shared" si="112"/>
        <v xml:space="preserve">"Performer" : </v>
      </c>
      <c r="N580" s="107" t="str">
        <f t="shared" si="113"/>
        <v xml:space="preserve">"Name" : </v>
      </c>
      <c r="O580" s="48" t="s">
        <v>393</v>
      </c>
      <c r="P580" s="107" t="str">
        <f t="shared" si="114"/>
        <v xml:space="preserve">"Music_Type" : </v>
      </c>
      <c r="Q580" s="48" t="s">
        <v>1094</v>
      </c>
      <c r="R580" s="107" t="str">
        <f t="shared" si="115"/>
        <v xml:space="preserve">"Services" : </v>
      </c>
      <c r="S580" s="46" t="s">
        <v>1120</v>
      </c>
      <c r="T580" s="120" t="str">
        <f t="shared" si="116"/>
        <v xml:space="preserve">"Sponsor" : </v>
      </c>
      <c r="U580" s="107" t="str">
        <f t="shared" si="117"/>
        <v xml:space="preserve">"Name" : </v>
      </c>
      <c r="V580" s="124" t="s">
        <v>1813</v>
      </c>
      <c r="W580" s="107" t="str">
        <f t="shared" si="118"/>
        <v xml:space="preserve">"Amount" : </v>
      </c>
      <c r="X580" s="125">
        <v>310000</v>
      </c>
      <c r="Y580" s="107" t="str">
        <f t="shared" si="119"/>
        <v xml:space="preserve">"Services" : </v>
      </c>
      <c r="Z580" s="124" t="s">
        <v>2095</v>
      </c>
      <c r="AA580" s="120" t="str">
        <f t="shared" si="120"/>
        <v xml:space="preserve">"Stadium" : </v>
      </c>
      <c r="AB580" s="107" t="str">
        <f t="shared" si="121"/>
        <v xml:space="preserve">"Name" : </v>
      </c>
      <c r="AC580" s="124" t="s">
        <v>2105</v>
      </c>
      <c r="AD580" s="107" t="str">
        <f t="shared" si="122"/>
        <v xml:space="preserve">"City" : </v>
      </c>
      <c r="AE580" s="124" t="s">
        <v>2119</v>
      </c>
      <c r="AF580" s="107" t="str">
        <f t="shared" si="123"/>
        <v xml:space="preserve">"Type" : </v>
      </c>
      <c r="AG580" s="124" t="s">
        <v>2127</v>
      </c>
      <c r="AH580" s="107" t="str">
        <f t="shared" si="124"/>
        <v xml:space="preserve">"Capacity" : </v>
      </c>
      <c r="AI580" s="124">
        <v>27000</v>
      </c>
      <c r="AJ580" s="107" t="str">
        <f t="shared" si="125"/>
        <v>"Acoustics" :</v>
      </c>
      <c r="AK580" s="124" t="s">
        <v>134</v>
      </c>
      <c r="AL580" s="119" t="s">
        <v>2197</v>
      </c>
      <c r="AM580" s="128" t="s">
        <v>2142</v>
      </c>
      <c r="AN580" s="119" t="s">
        <v>2198</v>
      </c>
      <c r="AO580" s="128" t="s">
        <v>2187</v>
      </c>
    </row>
    <row r="581" spans="1:41" ht="12" x14ac:dyDescent="0.25">
      <c r="A581" s="43">
        <v>567</v>
      </c>
      <c r="B581" s="43">
        <v>2015</v>
      </c>
      <c r="C581" s="43">
        <v>1</v>
      </c>
      <c r="D581" s="43">
        <v>120</v>
      </c>
      <c r="E581" s="43">
        <v>58700</v>
      </c>
      <c r="F581" s="43">
        <v>63900</v>
      </c>
      <c r="G581" s="43">
        <v>50</v>
      </c>
      <c r="H581" s="43">
        <v>150</v>
      </c>
      <c r="I581" s="126">
        <v>39900</v>
      </c>
      <c r="J581" s="126">
        <v>91500</v>
      </c>
      <c r="K581" s="43" t="s">
        <v>133</v>
      </c>
      <c r="L581" s="126">
        <v>43100</v>
      </c>
      <c r="M581" s="106" t="str">
        <f t="shared" si="112"/>
        <v xml:space="preserve">"Performer" : </v>
      </c>
      <c r="N581" s="107" t="str">
        <f t="shared" si="113"/>
        <v xml:space="preserve">"Name" : </v>
      </c>
      <c r="O581" s="48" t="s">
        <v>830</v>
      </c>
      <c r="P581" s="107" t="str">
        <f t="shared" si="114"/>
        <v xml:space="preserve">"Music_Type" : </v>
      </c>
      <c r="Q581" s="48" t="s">
        <v>1094</v>
      </c>
      <c r="R581" s="107" t="str">
        <f t="shared" si="115"/>
        <v xml:space="preserve">"Services" : </v>
      </c>
      <c r="S581" s="46" t="s">
        <v>1111</v>
      </c>
      <c r="T581" s="120" t="str">
        <f t="shared" si="116"/>
        <v xml:space="preserve">"Sponsor" : </v>
      </c>
      <c r="U581" s="107" t="str">
        <f t="shared" si="117"/>
        <v xml:space="preserve">"Name" : </v>
      </c>
      <c r="V581" s="124" t="s">
        <v>1776</v>
      </c>
      <c r="W581" s="107" t="str">
        <f t="shared" si="118"/>
        <v xml:space="preserve">"Amount" : </v>
      </c>
      <c r="X581" s="125">
        <v>496000</v>
      </c>
      <c r="Y581" s="107" t="str">
        <f t="shared" si="119"/>
        <v xml:space="preserve">"Services" : </v>
      </c>
      <c r="Z581" s="124" t="s">
        <v>2072</v>
      </c>
      <c r="AA581" s="120" t="str">
        <f t="shared" si="120"/>
        <v xml:space="preserve">"Stadium" : </v>
      </c>
      <c r="AB581" s="107" t="str">
        <f t="shared" si="121"/>
        <v xml:space="preserve">"Name" : </v>
      </c>
      <c r="AC581" s="124" t="s">
        <v>2100</v>
      </c>
      <c r="AD581" s="107" t="str">
        <f t="shared" si="122"/>
        <v xml:space="preserve">"City" : </v>
      </c>
      <c r="AE581" s="124" t="s">
        <v>2117</v>
      </c>
      <c r="AF581" s="107" t="str">
        <f t="shared" si="123"/>
        <v xml:space="preserve">"Type" : </v>
      </c>
      <c r="AG581" s="124" t="s">
        <v>2127</v>
      </c>
      <c r="AH581" s="107" t="str">
        <f t="shared" si="124"/>
        <v xml:space="preserve">"Capacity" : </v>
      </c>
      <c r="AI581" s="124">
        <v>45690</v>
      </c>
      <c r="AJ581" s="107" t="str">
        <f t="shared" si="125"/>
        <v>"Acoustics" :</v>
      </c>
      <c r="AK581" s="124" t="s">
        <v>134</v>
      </c>
      <c r="AL581" s="119" t="s">
        <v>2197</v>
      </c>
      <c r="AM581" s="128" t="s">
        <v>2152</v>
      </c>
      <c r="AN581" s="119" t="s">
        <v>2198</v>
      </c>
      <c r="AO581" s="128" t="s">
        <v>2176</v>
      </c>
    </row>
    <row r="582" spans="1:41" ht="12" x14ac:dyDescent="0.25">
      <c r="A582" s="43">
        <v>568</v>
      </c>
      <c r="B582" s="43">
        <v>2018</v>
      </c>
      <c r="C582" s="43">
        <v>1</v>
      </c>
      <c r="D582" s="43">
        <v>95</v>
      </c>
      <c r="E582" s="43">
        <v>46200</v>
      </c>
      <c r="F582" s="43">
        <v>43400</v>
      </c>
      <c r="G582" s="43">
        <v>25</v>
      </c>
      <c r="H582" s="43">
        <v>75</v>
      </c>
      <c r="I582" s="126">
        <v>28800</v>
      </c>
      <c r="J582" s="126">
        <v>4900</v>
      </c>
      <c r="K582" s="43" t="s">
        <v>135</v>
      </c>
      <c r="L582" s="126">
        <v>17600</v>
      </c>
      <c r="M582" s="106" t="str">
        <f t="shared" si="112"/>
        <v xml:space="preserve">"Performer" : </v>
      </c>
      <c r="N582" s="107" t="str">
        <f t="shared" si="113"/>
        <v xml:space="preserve">"Name" : </v>
      </c>
      <c r="O582" s="48" t="s">
        <v>362</v>
      </c>
      <c r="P582" s="107" t="str">
        <f t="shared" si="114"/>
        <v xml:space="preserve">"Music_Type" : </v>
      </c>
      <c r="Q582" s="48" t="s">
        <v>1098</v>
      </c>
      <c r="R582" s="107" t="str">
        <f t="shared" si="115"/>
        <v xml:space="preserve">"Services" : </v>
      </c>
      <c r="S582" s="46" t="s">
        <v>1134</v>
      </c>
      <c r="T582" s="120" t="str">
        <f t="shared" si="116"/>
        <v xml:space="preserve">"Sponsor" : </v>
      </c>
      <c r="U582" s="107" t="str">
        <f t="shared" si="117"/>
        <v xml:space="preserve">"Name" : </v>
      </c>
      <c r="V582" s="124" t="s">
        <v>1814</v>
      </c>
      <c r="W582" s="107" t="str">
        <f t="shared" si="118"/>
        <v xml:space="preserve">"Amount" : </v>
      </c>
      <c r="X582" s="125">
        <v>276000</v>
      </c>
      <c r="Y582" s="107" t="str">
        <f t="shared" si="119"/>
        <v xml:space="preserve">"Services" : </v>
      </c>
      <c r="Z582" s="124" t="s">
        <v>2067</v>
      </c>
      <c r="AA582" s="120" t="str">
        <f t="shared" si="120"/>
        <v xml:space="preserve">"Stadium" : </v>
      </c>
      <c r="AB582" s="107" t="str">
        <f t="shared" si="121"/>
        <v xml:space="preserve">"Name" : </v>
      </c>
      <c r="AC582" s="124" t="s">
        <v>2101</v>
      </c>
      <c r="AD582" s="107" t="str">
        <f t="shared" si="122"/>
        <v xml:space="preserve">"City" : </v>
      </c>
      <c r="AE582" s="124" t="s">
        <v>2115</v>
      </c>
      <c r="AF582" s="107" t="str">
        <f t="shared" si="123"/>
        <v xml:space="preserve">"Type" : </v>
      </c>
      <c r="AG582" s="124" t="s">
        <v>2125</v>
      </c>
      <c r="AH582" s="107" t="str">
        <f t="shared" si="124"/>
        <v xml:space="preserve">"Capacity" : </v>
      </c>
      <c r="AI582" s="124">
        <v>25600</v>
      </c>
      <c r="AJ582" s="107" t="str">
        <f t="shared" si="125"/>
        <v>"Acoustics" :</v>
      </c>
      <c r="AK582" s="124" t="s">
        <v>134</v>
      </c>
      <c r="AL582" s="119" t="s">
        <v>2197</v>
      </c>
      <c r="AM582" s="128" t="s">
        <v>2142</v>
      </c>
      <c r="AN582" s="119" t="s">
        <v>2198</v>
      </c>
      <c r="AO582" s="128" t="s">
        <v>2181</v>
      </c>
    </row>
    <row r="583" spans="1:41" ht="12" x14ac:dyDescent="0.25">
      <c r="A583" s="43">
        <v>569</v>
      </c>
      <c r="B583" s="43">
        <v>2023</v>
      </c>
      <c r="C583" s="43">
        <v>11</v>
      </c>
      <c r="D583" s="43">
        <v>135</v>
      </c>
      <c r="E583" s="43">
        <v>51500</v>
      </c>
      <c r="F583" s="43">
        <v>50200</v>
      </c>
      <c r="G583" s="43">
        <v>30</v>
      </c>
      <c r="H583" s="43">
        <v>65</v>
      </c>
      <c r="I583" s="126">
        <v>2500</v>
      </c>
      <c r="J583" s="126">
        <v>91600</v>
      </c>
      <c r="K583" s="43" t="s">
        <v>133</v>
      </c>
      <c r="L583" s="126">
        <v>23200</v>
      </c>
      <c r="M583" s="106" t="str">
        <f t="shared" si="112"/>
        <v xml:space="preserve">"Performer" : </v>
      </c>
      <c r="N583" s="107" t="str">
        <f t="shared" si="113"/>
        <v xml:space="preserve">"Name" : </v>
      </c>
      <c r="O583" s="48" t="s">
        <v>831</v>
      </c>
      <c r="P583" s="107" t="str">
        <f t="shared" si="114"/>
        <v xml:space="preserve">"Music_Type" : </v>
      </c>
      <c r="Q583" s="48" t="s">
        <v>1093</v>
      </c>
      <c r="R583" s="107" t="str">
        <f t="shared" si="115"/>
        <v xml:space="preserve">"Services" : </v>
      </c>
      <c r="S583" s="46" t="s">
        <v>1125</v>
      </c>
      <c r="T583" s="120" t="str">
        <f t="shared" si="116"/>
        <v xml:space="preserve">"Sponsor" : </v>
      </c>
      <c r="U583" s="107" t="str">
        <f t="shared" si="117"/>
        <v xml:space="preserve">"Name" : </v>
      </c>
      <c r="V583" s="124" t="s">
        <v>1139</v>
      </c>
      <c r="W583" s="107" t="str">
        <f t="shared" si="118"/>
        <v xml:space="preserve">"Amount" : </v>
      </c>
      <c r="X583" s="125">
        <v>324000</v>
      </c>
      <c r="Y583" s="107" t="str">
        <f t="shared" si="119"/>
        <v xml:space="preserve">"Services" : </v>
      </c>
      <c r="Z583" s="124" t="s">
        <v>2068</v>
      </c>
      <c r="AA583" s="120" t="str">
        <f t="shared" si="120"/>
        <v xml:space="preserve">"Stadium" : </v>
      </c>
      <c r="AB583" s="107" t="str">
        <f t="shared" si="121"/>
        <v xml:space="preserve">"Name" : </v>
      </c>
      <c r="AC583" s="124" t="s">
        <v>2099</v>
      </c>
      <c r="AD583" s="107" t="str">
        <f t="shared" si="122"/>
        <v xml:space="preserve">"City" : </v>
      </c>
      <c r="AE583" s="124" t="s">
        <v>2116</v>
      </c>
      <c r="AF583" s="107" t="str">
        <f t="shared" si="123"/>
        <v xml:space="preserve">"Type" : </v>
      </c>
      <c r="AG583" s="124" t="s">
        <v>2127</v>
      </c>
      <c r="AH583" s="107" t="str">
        <f t="shared" si="124"/>
        <v xml:space="preserve">"Capacity" : </v>
      </c>
      <c r="AI583" s="124">
        <v>34000</v>
      </c>
      <c r="AJ583" s="107" t="str">
        <f t="shared" si="125"/>
        <v>"Acoustics" :</v>
      </c>
      <c r="AK583" s="124" t="s">
        <v>134</v>
      </c>
      <c r="AL583" s="119" t="s">
        <v>2197</v>
      </c>
      <c r="AM583" s="128" t="s">
        <v>2140</v>
      </c>
      <c r="AN583" s="119" t="s">
        <v>2198</v>
      </c>
      <c r="AO583" s="128" t="s">
        <v>2171</v>
      </c>
    </row>
    <row r="584" spans="1:41" ht="12" x14ac:dyDescent="0.25">
      <c r="A584" s="43">
        <v>570</v>
      </c>
      <c r="B584" s="43">
        <v>2017</v>
      </c>
      <c r="C584" s="43">
        <v>10</v>
      </c>
      <c r="D584" s="43">
        <v>180</v>
      </c>
      <c r="E584" s="43">
        <v>14400</v>
      </c>
      <c r="F584" s="43">
        <v>14600</v>
      </c>
      <c r="G584" s="43">
        <v>50</v>
      </c>
      <c r="H584" s="43">
        <v>135</v>
      </c>
      <c r="I584" s="126">
        <v>13200</v>
      </c>
      <c r="J584" s="126">
        <v>68300</v>
      </c>
      <c r="K584" s="43" t="s">
        <v>135</v>
      </c>
      <c r="L584" s="126">
        <v>30900</v>
      </c>
      <c r="M584" s="106" t="str">
        <f t="shared" si="112"/>
        <v xml:space="preserve">"Performer" : </v>
      </c>
      <c r="N584" s="107" t="str">
        <f t="shared" si="113"/>
        <v xml:space="preserve">"Name" : </v>
      </c>
      <c r="O584" s="48" t="s">
        <v>832</v>
      </c>
      <c r="P584" s="107" t="str">
        <f t="shared" si="114"/>
        <v xml:space="preserve">"Music_Type" : </v>
      </c>
      <c r="Q584" s="48" t="s">
        <v>1097</v>
      </c>
      <c r="R584" s="107" t="str">
        <f t="shared" si="115"/>
        <v xml:space="preserve">"Services" : </v>
      </c>
      <c r="S584" s="46" t="s">
        <v>1105</v>
      </c>
      <c r="T584" s="120" t="str">
        <f t="shared" si="116"/>
        <v xml:space="preserve">"Sponsor" : </v>
      </c>
      <c r="U584" s="107" t="str">
        <f t="shared" si="117"/>
        <v xml:space="preserve">"Name" : </v>
      </c>
      <c r="V584" s="124" t="s">
        <v>1815</v>
      </c>
      <c r="W584" s="107" t="str">
        <f t="shared" si="118"/>
        <v xml:space="preserve">"Amount" : </v>
      </c>
      <c r="X584" s="125">
        <v>49000</v>
      </c>
      <c r="Y584" s="107" t="str">
        <f t="shared" si="119"/>
        <v xml:space="preserve">"Services" : </v>
      </c>
      <c r="Z584" s="124" t="s">
        <v>2086</v>
      </c>
      <c r="AA584" s="120" t="str">
        <f t="shared" si="120"/>
        <v xml:space="preserve">"Stadium" : </v>
      </c>
      <c r="AB584" s="107" t="str">
        <f t="shared" si="121"/>
        <v xml:space="preserve">"Name" : </v>
      </c>
      <c r="AC584" s="124" t="s">
        <v>2107</v>
      </c>
      <c r="AD584" s="107" t="str">
        <f t="shared" si="122"/>
        <v xml:space="preserve">"City" : </v>
      </c>
      <c r="AE584" s="124" t="s">
        <v>2120</v>
      </c>
      <c r="AF584" s="107" t="str">
        <f t="shared" si="123"/>
        <v xml:space="preserve">"Type" : </v>
      </c>
      <c r="AG584" s="124" t="s">
        <v>2124</v>
      </c>
      <c r="AH584" s="107" t="str">
        <f t="shared" si="124"/>
        <v xml:space="preserve">"Capacity" : </v>
      </c>
      <c r="AI584" s="124">
        <v>4500</v>
      </c>
      <c r="AJ584" s="107" t="str">
        <f t="shared" si="125"/>
        <v>"Acoustics" :</v>
      </c>
      <c r="AK584" s="124" t="s">
        <v>135</v>
      </c>
      <c r="AL584" s="119" t="s">
        <v>2197</v>
      </c>
      <c r="AM584" s="128" t="s">
        <v>2161</v>
      </c>
      <c r="AN584" s="119" t="s">
        <v>2198</v>
      </c>
      <c r="AO584" s="128" t="s">
        <v>2179</v>
      </c>
    </row>
    <row r="585" spans="1:41" ht="12" x14ac:dyDescent="0.25">
      <c r="A585" s="43">
        <v>571</v>
      </c>
      <c r="B585" s="43">
        <v>2024</v>
      </c>
      <c r="C585" s="43">
        <v>3</v>
      </c>
      <c r="D585" s="43">
        <v>180</v>
      </c>
      <c r="E585" s="43">
        <v>46900</v>
      </c>
      <c r="F585" s="43">
        <v>49700</v>
      </c>
      <c r="G585" s="43">
        <v>25</v>
      </c>
      <c r="H585" s="43">
        <v>80</v>
      </c>
      <c r="I585" s="126">
        <v>51100</v>
      </c>
      <c r="J585" s="126">
        <v>112700</v>
      </c>
      <c r="K585" s="43" t="s">
        <v>134</v>
      </c>
      <c r="L585" s="126">
        <v>36000</v>
      </c>
      <c r="M585" s="106" t="str">
        <f t="shared" si="112"/>
        <v xml:space="preserve">"Performer" : </v>
      </c>
      <c r="N585" s="107" t="str">
        <f t="shared" si="113"/>
        <v xml:space="preserve">"Name" : </v>
      </c>
      <c r="O585" s="48" t="s">
        <v>833</v>
      </c>
      <c r="P585" s="107" t="str">
        <f t="shared" si="114"/>
        <v xml:space="preserve">"Music_Type" : </v>
      </c>
      <c r="Q585" s="48" t="s">
        <v>1097</v>
      </c>
      <c r="R585" s="107" t="str">
        <f t="shared" si="115"/>
        <v xml:space="preserve">"Services" : </v>
      </c>
      <c r="S585" s="46" t="s">
        <v>1106</v>
      </c>
      <c r="T585" s="120" t="str">
        <f t="shared" si="116"/>
        <v xml:space="preserve">"Sponsor" : </v>
      </c>
      <c r="U585" s="107" t="str">
        <f t="shared" si="117"/>
        <v xml:space="preserve">"Name" : </v>
      </c>
      <c r="V585" s="124" t="s">
        <v>1399</v>
      </c>
      <c r="W585" s="107" t="str">
        <f t="shared" si="118"/>
        <v xml:space="preserve">"Amount" : </v>
      </c>
      <c r="X585" s="125">
        <v>329000</v>
      </c>
      <c r="Y585" s="107" t="str">
        <f t="shared" si="119"/>
        <v xml:space="preserve">"Services" : </v>
      </c>
      <c r="Z585" s="124" t="s">
        <v>2070</v>
      </c>
      <c r="AA585" s="120" t="str">
        <f t="shared" si="120"/>
        <v xml:space="preserve">"Stadium" : </v>
      </c>
      <c r="AB585" s="107" t="str">
        <f t="shared" si="121"/>
        <v xml:space="preserve">"Name" : </v>
      </c>
      <c r="AC585" s="124" t="s">
        <v>2112</v>
      </c>
      <c r="AD585" s="107" t="str">
        <f t="shared" si="122"/>
        <v xml:space="preserve">"City" : </v>
      </c>
      <c r="AE585" s="124" t="s">
        <v>2123</v>
      </c>
      <c r="AF585" s="107" t="str">
        <f t="shared" si="123"/>
        <v xml:space="preserve">"Type" : </v>
      </c>
      <c r="AG585" s="124" t="s">
        <v>2128</v>
      </c>
      <c r="AH585" s="107" t="str">
        <f t="shared" si="124"/>
        <v xml:space="preserve">"Capacity" : </v>
      </c>
      <c r="AI585" s="124">
        <v>11000</v>
      </c>
      <c r="AJ585" s="107" t="str">
        <f t="shared" si="125"/>
        <v>"Acoustics" :</v>
      </c>
      <c r="AK585" s="124" t="s">
        <v>135</v>
      </c>
      <c r="AL585" s="119" t="s">
        <v>2197</v>
      </c>
      <c r="AM585" s="128" t="s">
        <v>2134</v>
      </c>
      <c r="AN585" s="119" t="s">
        <v>2198</v>
      </c>
      <c r="AO585" s="128" t="s">
        <v>2184</v>
      </c>
    </row>
    <row r="586" spans="1:41" ht="12" x14ac:dyDescent="0.25">
      <c r="A586" s="43">
        <v>572</v>
      </c>
      <c r="B586" s="43">
        <v>2020</v>
      </c>
      <c r="C586" s="43">
        <v>3</v>
      </c>
      <c r="D586" s="43">
        <v>160</v>
      </c>
      <c r="E586" s="43">
        <v>25300</v>
      </c>
      <c r="F586" s="43">
        <v>21600</v>
      </c>
      <c r="G586" s="43">
        <v>20</v>
      </c>
      <c r="H586" s="43">
        <v>65</v>
      </c>
      <c r="I586" s="126">
        <v>77700</v>
      </c>
      <c r="J586" s="126">
        <v>18100</v>
      </c>
      <c r="K586" s="43" t="s">
        <v>134</v>
      </c>
      <c r="L586" s="126">
        <v>32600</v>
      </c>
      <c r="M586" s="106" t="str">
        <f t="shared" si="112"/>
        <v xml:space="preserve">"Performer" : </v>
      </c>
      <c r="N586" s="107" t="str">
        <f t="shared" si="113"/>
        <v xml:space="preserve">"Name" : </v>
      </c>
      <c r="O586" s="48" t="s">
        <v>389</v>
      </c>
      <c r="P586" s="107" t="str">
        <f t="shared" si="114"/>
        <v xml:space="preserve">"Music_Type" : </v>
      </c>
      <c r="Q586" s="48" t="s">
        <v>1093</v>
      </c>
      <c r="R586" s="107" t="str">
        <f t="shared" si="115"/>
        <v xml:space="preserve">"Services" : </v>
      </c>
      <c r="S586" s="46" t="s">
        <v>1129</v>
      </c>
      <c r="T586" s="120" t="str">
        <f t="shared" si="116"/>
        <v xml:space="preserve">"Sponsor" : </v>
      </c>
      <c r="U586" s="107" t="str">
        <f t="shared" si="117"/>
        <v xml:space="preserve">"Name" : </v>
      </c>
      <c r="V586" s="124" t="s">
        <v>1414</v>
      </c>
      <c r="W586" s="107" t="str">
        <f t="shared" si="118"/>
        <v xml:space="preserve">"Amount" : </v>
      </c>
      <c r="X586" s="125">
        <v>190000</v>
      </c>
      <c r="Y586" s="107" t="str">
        <f t="shared" si="119"/>
        <v xml:space="preserve">"Services" : </v>
      </c>
      <c r="Z586" s="124" t="s">
        <v>2084</v>
      </c>
      <c r="AA586" s="120" t="str">
        <f t="shared" si="120"/>
        <v xml:space="preserve">"Stadium" : </v>
      </c>
      <c r="AB586" s="107" t="str">
        <f t="shared" si="121"/>
        <v xml:space="preserve">"Name" : </v>
      </c>
      <c r="AC586" s="124" t="s">
        <v>2106</v>
      </c>
      <c r="AD586" s="107" t="str">
        <f t="shared" si="122"/>
        <v xml:space="preserve">"City" : </v>
      </c>
      <c r="AE586" s="124" t="s">
        <v>2114</v>
      </c>
      <c r="AF586" s="107" t="str">
        <f t="shared" si="123"/>
        <v xml:space="preserve">"Type" : </v>
      </c>
      <c r="AG586" s="124" t="s">
        <v>2124</v>
      </c>
      <c r="AH586" s="107" t="str">
        <f t="shared" si="124"/>
        <v xml:space="preserve">"Capacity" : </v>
      </c>
      <c r="AI586" s="124">
        <v>13000</v>
      </c>
      <c r="AJ586" s="107" t="str">
        <f t="shared" si="125"/>
        <v>"Acoustics" :</v>
      </c>
      <c r="AK586" s="124" t="s">
        <v>135</v>
      </c>
      <c r="AL586" s="119" t="s">
        <v>2197</v>
      </c>
      <c r="AM586" s="128" t="s">
        <v>2158</v>
      </c>
      <c r="AN586" s="119" t="s">
        <v>2198</v>
      </c>
      <c r="AO586" s="128" t="s">
        <v>2173</v>
      </c>
    </row>
    <row r="587" spans="1:41" ht="12" x14ac:dyDescent="0.25">
      <c r="A587" s="43">
        <v>573</v>
      </c>
      <c r="B587" s="43">
        <v>2015</v>
      </c>
      <c r="C587" s="43">
        <v>12</v>
      </c>
      <c r="D587" s="43">
        <v>70</v>
      </c>
      <c r="E587" s="43">
        <v>76400</v>
      </c>
      <c r="F587" s="43">
        <v>70200</v>
      </c>
      <c r="G587" s="43">
        <v>40</v>
      </c>
      <c r="H587" s="43">
        <v>95</v>
      </c>
      <c r="I587" s="126">
        <v>37000</v>
      </c>
      <c r="J587" s="126">
        <v>83100</v>
      </c>
      <c r="K587" s="43" t="s">
        <v>133</v>
      </c>
      <c r="L587" s="126">
        <v>9900</v>
      </c>
      <c r="M587" s="106" t="str">
        <f t="shared" si="112"/>
        <v xml:space="preserve">"Performer" : </v>
      </c>
      <c r="N587" s="107" t="str">
        <f t="shared" si="113"/>
        <v xml:space="preserve">"Name" : </v>
      </c>
      <c r="O587" s="48" t="s">
        <v>319</v>
      </c>
      <c r="P587" s="107" t="str">
        <f t="shared" si="114"/>
        <v xml:space="preserve">"Music_Type" : </v>
      </c>
      <c r="Q587" s="48" t="s">
        <v>1097</v>
      </c>
      <c r="R587" s="107" t="str">
        <f t="shared" si="115"/>
        <v xml:space="preserve">"Services" : </v>
      </c>
      <c r="S587" s="46" t="s">
        <v>1109</v>
      </c>
      <c r="T587" s="120" t="str">
        <f t="shared" si="116"/>
        <v xml:space="preserve">"Sponsor" : </v>
      </c>
      <c r="U587" s="107" t="str">
        <f t="shared" si="117"/>
        <v xml:space="preserve">"Name" : </v>
      </c>
      <c r="V587" s="124" t="s">
        <v>1816</v>
      </c>
      <c r="W587" s="107" t="str">
        <f t="shared" si="118"/>
        <v xml:space="preserve">"Amount" : </v>
      </c>
      <c r="X587" s="125">
        <v>319000</v>
      </c>
      <c r="Y587" s="107" t="str">
        <f t="shared" si="119"/>
        <v xml:space="preserve">"Services" : </v>
      </c>
      <c r="Z587" s="124" t="s">
        <v>2075</v>
      </c>
      <c r="AA587" s="120" t="str">
        <f t="shared" si="120"/>
        <v xml:space="preserve">"Stadium" : </v>
      </c>
      <c r="AB587" s="107" t="str">
        <f t="shared" si="121"/>
        <v xml:space="preserve">"Name" : </v>
      </c>
      <c r="AC587" s="124" t="s">
        <v>2111</v>
      </c>
      <c r="AD587" s="107" t="str">
        <f t="shared" si="122"/>
        <v xml:space="preserve">"City" : </v>
      </c>
      <c r="AE587" s="124" t="s">
        <v>2114</v>
      </c>
      <c r="AF587" s="107" t="str">
        <f t="shared" si="123"/>
        <v xml:space="preserve">"Type" : </v>
      </c>
      <c r="AG587" s="124" t="s">
        <v>2124</v>
      </c>
      <c r="AH587" s="107" t="str">
        <f t="shared" si="124"/>
        <v xml:space="preserve">"Capacity" : </v>
      </c>
      <c r="AI587" s="124">
        <v>1200</v>
      </c>
      <c r="AJ587" s="107" t="str">
        <f t="shared" si="125"/>
        <v>"Acoustics" :</v>
      </c>
      <c r="AK587" s="124" t="s">
        <v>135</v>
      </c>
      <c r="AL587" s="119" t="s">
        <v>2197</v>
      </c>
      <c r="AM587" s="128" t="s">
        <v>2134</v>
      </c>
      <c r="AN587" s="119" t="s">
        <v>2198</v>
      </c>
      <c r="AO587" s="128" t="s">
        <v>2185</v>
      </c>
    </row>
    <row r="588" spans="1:41" ht="12" x14ac:dyDescent="0.25">
      <c r="A588" s="43">
        <v>574</v>
      </c>
      <c r="B588" s="43">
        <v>2011</v>
      </c>
      <c r="C588" s="43">
        <v>9</v>
      </c>
      <c r="D588" s="43">
        <v>100</v>
      </c>
      <c r="E588" s="43">
        <v>44200</v>
      </c>
      <c r="F588" s="43">
        <v>35600</v>
      </c>
      <c r="G588" s="43">
        <v>15</v>
      </c>
      <c r="H588" s="43">
        <v>40</v>
      </c>
      <c r="I588" s="126">
        <v>5200</v>
      </c>
      <c r="J588" s="126">
        <v>82000</v>
      </c>
      <c r="K588" s="43" t="s">
        <v>135</v>
      </c>
      <c r="L588" s="126">
        <v>21400</v>
      </c>
      <c r="M588" s="106" t="str">
        <f t="shared" si="112"/>
        <v xml:space="preserve">"Performer" : </v>
      </c>
      <c r="N588" s="107" t="str">
        <f t="shared" si="113"/>
        <v xml:space="preserve">"Name" : </v>
      </c>
      <c r="O588" s="48" t="s">
        <v>834</v>
      </c>
      <c r="P588" s="107" t="str">
        <f t="shared" si="114"/>
        <v xml:space="preserve">"Music_Type" : </v>
      </c>
      <c r="Q588" s="48" t="s">
        <v>1095</v>
      </c>
      <c r="R588" s="107" t="str">
        <f t="shared" si="115"/>
        <v xml:space="preserve">"Services" : </v>
      </c>
      <c r="S588" s="46" t="s">
        <v>1126</v>
      </c>
      <c r="T588" s="120" t="str">
        <f t="shared" si="116"/>
        <v xml:space="preserve">"Sponsor" : </v>
      </c>
      <c r="U588" s="107" t="str">
        <f t="shared" si="117"/>
        <v xml:space="preserve">"Name" : </v>
      </c>
      <c r="V588" s="124" t="s">
        <v>1817</v>
      </c>
      <c r="W588" s="107" t="str">
        <f t="shared" si="118"/>
        <v xml:space="preserve">"Amount" : </v>
      </c>
      <c r="X588" s="125">
        <v>236000</v>
      </c>
      <c r="Y588" s="107" t="str">
        <f t="shared" si="119"/>
        <v xml:space="preserve">"Services" : </v>
      </c>
      <c r="Z588" s="124" t="s">
        <v>2095</v>
      </c>
      <c r="AA588" s="120" t="str">
        <f t="shared" si="120"/>
        <v xml:space="preserve">"Stadium" : </v>
      </c>
      <c r="AB588" s="107" t="str">
        <f t="shared" si="121"/>
        <v xml:space="preserve">"Name" : </v>
      </c>
      <c r="AC588" s="124" t="s">
        <v>2109</v>
      </c>
      <c r="AD588" s="107" t="str">
        <f t="shared" si="122"/>
        <v xml:space="preserve">"City" : </v>
      </c>
      <c r="AE588" s="124" t="s">
        <v>2122</v>
      </c>
      <c r="AF588" s="107" t="str">
        <f t="shared" si="123"/>
        <v xml:space="preserve">"Type" : </v>
      </c>
      <c r="AG588" s="124" t="s">
        <v>2127</v>
      </c>
      <c r="AH588" s="107" t="str">
        <f t="shared" si="124"/>
        <v xml:space="preserve">"Capacity" : </v>
      </c>
      <c r="AI588" s="124">
        <v>22000</v>
      </c>
      <c r="AJ588" s="107" t="str">
        <f t="shared" si="125"/>
        <v>"Acoustics" :</v>
      </c>
      <c r="AK588" s="124" t="s">
        <v>134</v>
      </c>
      <c r="AL588" s="119" t="s">
        <v>2197</v>
      </c>
      <c r="AM588" s="128" t="s">
        <v>2131</v>
      </c>
      <c r="AN588" s="119" t="s">
        <v>2198</v>
      </c>
      <c r="AO588" s="128" t="s">
        <v>2191</v>
      </c>
    </row>
    <row r="589" spans="1:41" ht="12" x14ac:dyDescent="0.25">
      <c r="A589" s="43">
        <v>575</v>
      </c>
      <c r="B589" s="43">
        <v>2012</v>
      </c>
      <c r="C589" s="43">
        <v>9</v>
      </c>
      <c r="D589" s="43">
        <v>105</v>
      </c>
      <c r="E589" s="43">
        <v>67000</v>
      </c>
      <c r="F589" s="43">
        <v>58600</v>
      </c>
      <c r="G589" s="43">
        <v>35</v>
      </c>
      <c r="H589" s="43">
        <v>150</v>
      </c>
      <c r="I589" s="126">
        <v>66600</v>
      </c>
      <c r="J589" s="126">
        <v>107600</v>
      </c>
      <c r="K589" s="43" t="s">
        <v>134</v>
      </c>
      <c r="L589" s="126">
        <v>7100</v>
      </c>
      <c r="M589" s="106" t="str">
        <f t="shared" si="112"/>
        <v xml:space="preserve">"Performer" : </v>
      </c>
      <c r="N589" s="107" t="str">
        <f t="shared" si="113"/>
        <v xml:space="preserve">"Name" : </v>
      </c>
      <c r="O589" s="48" t="s">
        <v>331</v>
      </c>
      <c r="P589" s="107" t="str">
        <f t="shared" si="114"/>
        <v xml:space="preserve">"Music_Type" : </v>
      </c>
      <c r="Q589" s="48" t="s">
        <v>1097</v>
      </c>
      <c r="R589" s="107" t="str">
        <f t="shared" si="115"/>
        <v xml:space="preserve">"Services" : </v>
      </c>
      <c r="S589" s="46" t="s">
        <v>1131</v>
      </c>
      <c r="T589" s="120" t="str">
        <f t="shared" si="116"/>
        <v xml:space="preserve">"Sponsor" : </v>
      </c>
      <c r="U589" s="107" t="str">
        <f t="shared" si="117"/>
        <v xml:space="preserve">"Name" : </v>
      </c>
      <c r="V589" s="124" t="s">
        <v>1818</v>
      </c>
      <c r="W589" s="107" t="str">
        <f t="shared" si="118"/>
        <v xml:space="preserve">"Amount" : </v>
      </c>
      <c r="X589" s="125">
        <v>156000</v>
      </c>
      <c r="Y589" s="107" t="str">
        <f t="shared" si="119"/>
        <v xml:space="preserve">"Services" : </v>
      </c>
      <c r="Z589" s="124" t="s">
        <v>2094</v>
      </c>
      <c r="AA589" s="120" t="str">
        <f t="shared" si="120"/>
        <v xml:space="preserve">"Stadium" : </v>
      </c>
      <c r="AB589" s="107" t="str">
        <f t="shared" si="121"/>
        <v xml:space="preserve">"Name" : </v>
      </c>
      <c r="AC589" s="124" t="s">
        <v>2104</v>
      </c>
      <c r="AD589" s="107" t="str">
        <f t="shared" si="122"/>
        <v xml:space="preserve">"City" : </v>
      </c>
      <c r="AE589" s="124" t="s">
        <v>2114</v>
      </c>
      <c r="AF589" s="107" t="str">
        <f t="shared" si="123"/>
        <v xml:space="preserve">"Type" : </v>
      </c>
      <c r="AG589" s="124" t="s">
        <v>2126</v>
      </c>
      <c r="AH589" s="107" t="str">
        <f t="shared" si="124"/>
        <v xml:space="preserve">"Capacity" : </v>
      </c>
      <c r="AI589" s="124">
        <v>51700</v>
      </c>
      <c r="AJ589" s="107" t="str">
        <f t="shared" si="125"/>
        <v>"Acoustics" :</v>
      </c>
      <c r="AK589" s="124" t="s">
        <v>134</v>
      </c>
      <c r="AL589" s="119" t="s">
        <v>2197</v>
      </c>
      <c r="AM589" s="128" t="s">
        <v>2148</v>
      </c>
      <c r="AN589" s="119" t="s">
        <v>2198</v>
      </c>
      <c r="AO589" s="128" t="s">
        <v>2190</v>
      </c>
    </row>
    <row r="590" spans="1:41" ht="12" x14ac:dyDescent="0.25">
      <c r="A590" s="43">
        <v>576</v>
      </c>
      <c r="B590" s="43">
        <v>2015</v>
      </c>
      <c r="C590" s="43">
        <v>5</v>
      </c>
      <c r="D590" s="43">
        <v>90</v>
      </c>
      <c r="E590" s="43">
        <v>15200</v>
      </c>
      <c r="F590" s="43">
        <v>12900</v>
      </c>
      <c r="G590" s="43">
        <v>40</v>
      </c>
      <c r="H590" s="43">
        <v>160</v>
      </c>
      <c r="I590" s="126">
        <v>61500</v>
      </c>
      <c r="J590" s="126">
        <v>86800</v>
      </c>
      <c r="K590" s="43" t="s">
        <v>136</v>
      </c>
      <c r="L590" s="126">
        <v>5400</v>
      </c>
      <c r="M590" s="106" t="str">
        <f t="shared" si="112"/>
        <v xml:space="preserve">"Performer" : </v>
      </c>
      <c r="N590" s="107" t="str">
        <f t="shared" si="113"/>
        <v xml:space="preserve">"Name" : </v>
      </c>
      <c r="O590" s="48" t="s">
        <v>835</v>
      </c>
      <c r="P590" s="107" t="str">
        <f t="shared" si="114"/>
        <v xml:space="preserve">"Music_Type" : </v>
      </c>
      <c r="Q590" s="48" t="s">
        <v>1093</v>
      </c>
      <c r="R590" s="107" t="str">
        <f t="shared" si="115"/>
        <v xml:space="preserve">"Services" : </v>
      </c>
      <c r="S590" s="46" t="s">
        <v>1128</v>
      </c>
      <c r="T590" s="120" t="str">
        <f t="shared" si="116"/>
        <v xml:space="preserve">"Sponsor" : </v>
      </c>
      <c r="U590" s="107" t="str">
        <f t="shared" si="117"/>
        <v xml:space="preserve">"Name" : </v>
      </c>
      <c r="V590" s="124" t="s">
        <v>1327</v>
      </c>
      <c r="W590" s="107" t="str">
        <f t="shared" si="118"/>
        <v xml:space="preserve">"Amount" : </v>
      </c>
      <c r="X590" s="125">
        <v>453000</v>
      </c>
      <c r="Y590" s="107" t="str">
        <f t="shared" si="119"/>
        <v xml:space="preserve">"Services" : </v>
      </c>
      <c r="Z590" s="124" t="s">
        <v>2067</v>
      </c>
      <c r="AA590" s="120" t="str">
        <f t="shared" si="120"/>
        <v xml:space="preserve">"Stadium" : </v>
      </c>
      <c r="AB590" s="107" t="str">
        <f t="shared" si="121"/>
        <v xml:space="preserve">"Name" : </v>
      </c>
      <c r="AC590" s="124" t="s">
        <v>2102</v>
      </c>
      <c r="AD590" s="107" t="str">
        <f t="shared" si="122"/>
        <v xml:space="preserve">"City" : </v>
      </c>
      <c r="AE590" s="124" t="s">
        <v>2114</v>
      </c>
      <c r="AF590" s="107" t="str">
        <f t="shared" si="123"/>
        <v xml:space="preserve">"Type" : </v>
      </c>
      <c r="AG590" s="124" t="s">
        <v>2124</v>
      </c>
      <c r="AH590" s="107" t="str">
        <f t="shared" si="124"/>
        <v xml:space="preserve">"Capacity" : </v>
      </c>
      <c r="AI590" s="124">
        <v>2100</v>
      </c>
      <c r="AJ590" s="107" t="str">
        <f t="shared" si="125"/>
        <v>"Acoustics" :</v>
      </c>
      <c r="AK590" s="124" t="s">
        <v>135</v>
      </c>
      <c r="AL590" s="119" t="s">
        <v>2197</v>
      </c>
      <c r="AM590" s="128" t="s">
        <v>2147</v>
      </c>
      <c r="AN590" s="119" t="s">
        <v>2198</v>
      </c>
      <c r="AO590" s="128" t="s">
        <v>2188</v>
      </c>
    </row>
    <row r="591" spans="1:41" ht="12" x14ac:dyDescent="0.25">
      <c r="A591" s="43">
        <v>577</v>
      </c>
      <c r="B591" s="43">
        <v>2010</v>
      </c>
      <c r="C591" s="43">
        <v>4</v>
      </c>
      <c r="D591" s="43">
        <v>120</v>
      </c>
      <c r="E591" s="43">
        <v>8400</v>
      </c>
      <c r="F591" s="43">
        <v>7000</v>
      </c>
      <c r="G591" s="43">
        <v>25</v>
      </c>
      <c r="H591" s="43">
        <v>70</v>
      </c>
      <c r="I591" s="126">
        <v>39800</v>
      </c>
      <c r="J591" s="126">
        <v>84100</v>
      </c>
      <c r="K591" s="43" t="s">
        <v>134</v>
      </c>
      <c r="L591" s="126">
        <v>38100</v>
      </c>
      <c r="M591" s="106" t="str">
        <f t="shared" si="112"/>
        <v xml:space="preserve">"Performer" : </v>
      </c>
      <c r="N591" s="107" t="str">
        <f t="shared" si="113"/>
        <v xml:space="preserve">"Name" : </v>
      </c>
      <c r="O591" s="48" t="s">
        <v>149</v>
      </c>
      <c r="P591" s="107" t="str">
        <f t="shared" si="114"/>
        <v xml:space="preserve">"Music_Type" : </v>
      </c>
      <c r="Q591" s="48" t="s">
        <v>1096</v>
      </c>
      <c r="R591" s="107" t="str">
        <f t="shared" si="115"/>
        <v xml:space="preserve">"Services" : </v>
      </c>
      <c r="S591" s="46" t="s">
        <v>1118</v>
      </c>
      <c r="T591" s="120" t="str">
        <f t="shared" si="116"/>
        <v xml:space="preserve">"Sponsor" : </v>
      </c>
      <c r="U591" s="107" t="str">
        <f t="shared" si="117"/>
        <v xml:space="preserve">"Name" : </v>
      </c>
      <c r="V591" s="124" t="s">
        <v>1421</v>
      </c>
      <c r="W591" s="107" t="str">
        <f t="shared" si="118"/>
        <v xml:space="preserve">"Amount" : </v>
      </c>
      <c r="X591" s="125">
        <v>356000</v>
      </c>
      <c r="Y591" s="107" t="str">
        <f t="shared" si="119"/>
        <v xml:space="preserve">"Services" : </v>
      </c>
      <c r="Z591" s="124" t="s">
        <v>2092</v>
      </c>
      <c r="AA591" s="120" t="str">
        <f t="shared" si="120"/>
        <v xml:space="preserve">"Stadium" : </v>
      </c>
      <c r="AB591" s="107" t="str">
        <f t="shared" si="121"/>
        <v xml:space="preserve">"Name" : </v>
      </c>
      <c r="AC591" s="124" t="s">
        <v>2103</v>
      </c>
      <c r="AD591" s="107" t="str">
        <f t="shared" si="122"/>
        <v xml:space="preserve">"City" : </v>
      </c>
      <c r="AE591" s="124" t="s">
        <v>2118</v>
      </c>
      <c r="AF591" s="107" t="str">
        <f t="shared" si="123"/>
        <v xml:space="preserve">"Type" : </v>
      </c>
      <c r="AG591" s="124" t="s">
        <v>2127</v>
      </c>
      <c r="AH591" s="107" t="str">
        <f t="shared" si="124"/>
        <v xml:space="preserve">"Capacity" : </v>
      </c>
      <c r="AI591" s="124">
        <v>45000</v>
      </c>
      <c r="AJ591" s="107" t="str">
        <f t="shared" si="125"/>
        <v>"Acoustics" :</v>
      </c>
      <c r="AK591" s="124" t="s">
        <v>134</v>
      </c>
      <c r="AL591" s="119" t="s">
        <v>2197</v>
      </c>
      <c r="AM591" s="128" t="s">
        <v>2140</v>
      </c>
      <c r="AN591" s="119" t="s">
        <v>2198</v>
      </c>
      <c r="AO591" s="128" t="s">
        <v>2182</v>
      </c>
    </row>
    <row r="592" spans="1:41" ht="12" x14ac:dyDescent="0.25">
      <c r="A592" s="43">
        <v>578</v>
      </c>
      <c r="B592" s="43">
        <v>2023</v>
      </c>
      <c r="C592" s="43">
        <v>5</v>
      </c>
      <c r="D592" s="43">
        <v>115</v>
      </c>
      <c r="E592" s="43">
        <v>67100</v>
      </c>
      <c r="F592" s="43">
        <v>71700</v>
      </c>
      <c r="G592" s="43">
        <v>15</v>
      </c>
      <c r="H592" s="43">
        <v>65</v>
      </c>
      <c r="I592" s="126">
        <v>33900</v>
      </c>
      <c r="J592" s="126">
        <v>58200</v>
      </c>
      <c r="K592" s="43" t="s">
        <v>136</v>
      </c>
      <c r="L592" s="126">
        <v>8000</v>
      </c>
      <c r="M592" s="106" t="str">
        <f t="shared" ref="M592:M655" si="126">$M$14</f>
        <v xml:space="preserve">"Performer" : </v>
      </c>
      <c r="N592" s="107" t="str">
        <f t="shared" ref="N592:N655" si="127">$N$14</f>
        <v xml:space="preserve">"Name" : </v>
      </c>
      <c r="O592" s="48" t="s">
        <v>836</v>
      </c>
      <c r="P592" s="107" t="str">
        <f t="shared" ref="P592:P655" si="128">$P$14</f>
        <v xml:space="preserve">"Music_Type" : </v>
      </c>
      <c r="Q592" s="48" t="s">
        <v>1094</v>
      </c>
      <c r="R592" s="107" t="str">
        <f t="shared" ref="R592:R655" si="129">$R$14</f>
        <v xml:space="preserve">"Services" : </v>
      </c>
      <c r="S592" s="46" t="s">
        <v>1108</v>
      </c>
      <c r="T592" s="120" t="str">
        <f t="shared" ref="T592:T655" si="130">$T$14</f>
        <v xml:space="preserve">"Sponsor" : </v>
      </c>
      <c r="U592" s="107" t="str">
        <f t="shared" ref="U592:U655" si="131">$U$14</f>
        <v xml:space="preserve">"Name" : </v>
      </c>
      <c r="V592" s="124" t="s">
        <v>1489</v>
      </c>
      <c r="W592" s="107" t="str">
        <f t="shared" ref="W592:W655" si="132">$W$14</f>
        <v xml:space="preserve">"Amount" : </v>
      </c>
      <c r="X592" s="125">
        <v>481000</v>
      </c>
      <c r="Y592" s="107" t="str">
        <f t="shared" ref="Y592:Y655" si="133">$Y$14</f>
        <v xml:space="preserve">"Services" : </v>
      </c>
      <c r="Z592" s="124" t="s">
        <v>2093</v>
      </c>
      <c r="AA592" s="120" t="str">
        <f t="shared" ref="AA592:AA655" si="134">$AA$14</f>
        <v xml:space="preserve">"Stadium" : </v>
      </c>
      <c r="AB592" s="107" t="str">
        <f t="shared" ref="AB592:AB655" si="135">$AB$14</f>
        <v xml:space="preserve">"Name" : </v>
      </c>
      <c r="AC592" s="124" t="s">
        <v>2111</v>
      </c>
      <c r="AD592" s="107" t="str">
        <f t="shared" ref="AD592:AD655" si="136">$AD$14</f>
        <v xml:space="preserve">"City" : </v>
      </c>
      <c r="AE592" s="124" t="s">
        <v>2114</v>
      </c>
      <c r="AF592" s="107" t="str">
        <f t="shared" ref="AF592:AF655" si="137">$AF$14</f>
        <v xml:space="preserve">"Type" : </v>
      </c>
      <c r="AG592" s="124" t="s">
        <v>2124</v>
      </c>
      <c r="AH592" s="107" t="str">
        <f t="shared" ref="AH592:AH655" si="138">$AH$14</f>
        <v xml:space="preserve">"Capacity" : </v>
      </c>
      <c r="AI592" s="124">
        <v>1200</v>
      </c>
      <c r="AJ592" s="107" t="str">
        <f t="shared" ref="AJ592:AJ655" si="139">$AJ$14</f>
        <v>"Acoustics" :</v>
      </c>
      <c r="AK592" s="124" t="s">
        <v>135</v>
      </c>
      <c r="AL592" s="119" t="s">
        <v>2197</v>
      </c>
      <c r="AM592" s="128" t="s">
        <v>2144</v>
      </c>
      <c r="AN592" s="119" t="s">
        <v>2198</v>
      </c>
      <c r="AO592" s="128" t="s">
        <v>2176</v>
      </c>
    </row>
    <row r="593" spans="1:41" ht="12" x14ac:dyDescent="0.25">
      <c r="A593" s="43">
        <v>579</v>
      </c>
      <c r="B593" s="43">
        <v>2020</v>
      </c>
      <c r="C593" s="43">
        <v>10</v>
      </c>
      <c r="D593" s="43">
        <v>180</v>
      </c>
      <c r="E593" s="43">
        <v>24200</v>
      </c>
      <c r="F593" s="43">
        <v>23900</v>
      </c>
      <c r="G593" s="43">
        <v>35</v>
      </c>
      <c r="H593" s="43">
        <v>80</v>
      </c>
      <c r="I593" s="126">
        <v>79000</v>
      </c>
      <c r="J593" s="126">
        <v>52100</v>
      </c>
      <c r="K593" s="43" t="s">
        <v>133</v>
      </c>
      <c r="L593" s="126">
        <v>41900</v>
      </c>
      <c r="M593" s="106" t="str">
        <f t="shared" si="126"/>
        <v xml:space="preserve">"Performer" : </v>
      </c>
      <c r="N593" s="107" t="str">
        <f t="shared" si="127"/>
        <v xml:space="preserve">"Name" : </v>
      </c>
      <c r="O593" s="48" t="s">
        <v>424</v>
      </c>
      <c r="P593" s="107" t="str">
        <f t="shared" si="128"/>
        <v xml:space="preserve">"Music_Type" : </v>
      </c>
      <c r="Q593" s="48" t="s">
        <v>1095</v>
      </c>
      <c r="R593" s="107" t="str">
        <f t="shared" si="129"/>
        <v xml:space="preserve">"Services" : </v>
      </c>
      <c r="S593" s="46" t="s">
        <v>1111</v>
      </c>
      <c r="T593" s="120" t="str">
        <f t="shared" si="130"/>
        <v xml:space="preserve">"Sponsor" : </v>
      </c>
      <c r="U593" s="107" t="str">
        <f t="shared" si="131"/>
        <v xml:space="preserve">"Name" : </v>
      </c>
      <c r="V593" s="124" t="s">
        <v>1245</v>
      </c>
      <c r="W593" s="107" t="str">
        <f t="shared" si="132"/>
        <v xml:space="preserve">"Amount" : </v>
      </c>
      <c r="X593" s="125">
        <v>207000</v>
      </c>
      <c r="Y593" s="107" t="str">
        <f t="shared" si="133"/>
        <v xml:space="preserve">"Services" : </v>
      </c>
      <c r="Z593" s="124" t="s">
        <v>2081</v>
      </c>
      <c r="AA593" s="120" t="str">
        <f t="shared" si="134"/>
        <v xml:space="preserve">"Stadium" : </v>
      </c>
      <c r="AB593" s="107" t="str">
        <f t="shared" si="135"/>
        <v xml:space="preserve">"Name" : </v>
      </c>
      <c r="AC593" s="124" t="s">
        <v>2113</v>
      </c>
      <c r="AD593" s="107" t="str">
        <f t="shared" si="136"/>
        <v xml:space="preserve">"City" : </v>
      </c>
      <c r="AE593" s="124" t="s">
        <v>2114</v>
      </c>
      <c r="AF593" s="107" t="str">
        <f t="shared" si="137"/>
        <v xml:space="preserve">"Type" : </v>
      </c>
      <c r="AG593" s="124" t="s">
        <v>2126</v>
      </c>
      <c r="AH593" s="107" t="str">
        <f t="shared" si="138"/>
        <v xml:space="preserve">"Capacity" : </v>
      </c>
      <c r="AI593" s="124">
        <v>8000</v>
      </c>
      <c r="AJ593" s="107" t="str">
        <f t="shared" si="139"/>
        <v>"Acoustics" :</v>
      </c>
      <c r="AK593" s="124" t="s">
        <v>134</v>
      </c>
      <c r="AL593" s="119" t="s">
        <v>2197</v>
      </c>
      <c r="AM593" s="128" t="s">
        <v>2135</v>
      </c>
      <c r="AN593" s="119" t="s">
        <v>2198</v>
      </c>
      <c r="AO593" s="128" t="s">
        <v>2183</v>
      </c>
    </row>
    <row r="594" spans="1:41" ht="12" x14ac:dyDescent="0.25">
      <c r="A594" s="43">
        <v>580</v>
      </c>
      <c r="B594" s="43">
        <v>2014</v>
      </c>
      <c r="C594" s="43">
        <v>12</v>
      </c>
      <c r="D594" s="43">
        <v>65</v>
      </c>
      <c r="E594" s="43">
        <v>20000</v>
      </c>
      <c r="F594" s="43">
        <v>18700</v>
      </c>
      <c r="G594" s="43">
        <v>15</v>
      </c>
      <c r="H594" s="43">
        <v>65</v>
      </c>
      <c r="I594" s="126">
        <v>82000</v>
      </c>
      <c r="J594" s="126">
        <v>112400</v>
      </c>
      <c r="K594" s="43" t="s">
        <v>133</v>
      </c>
      <c r="L594" s="126">
        <v>48200</v>
      </c>
      <c r="M594" s="106" t="str">
        <f t="shared" si="126"/>
        <v xml:space="preserve">"Performer" : </v>
      </c>
      <c r="N594" s="107" t="str">
        <f t="shared" si="127"/>
        <v xml:space="preserve">"Name" : </v>
      </c>
      <c r="O594" s="48" t="s">
        <v>263</v>
      </c>
      <c r="P594" s="107" t="str">
        <f t="shared" si="128"/>
        <v xml:space="preserve">"Music_Type" : </v>
      </c>
      <c r="Q594" s="48" t="s">
        <v>1098</v>
      </c>
      <c r="R594" s="107" t="str">
        <f t="shared" si="129"/>
        <v xml:space="preserve">"Services" : </v>
      </c>
      <c r="S594" s="46" t="s">
        <v>1117</v>
      </c>
      <c r="T594" s="120" t="str">
        <f t="shared" si="130"/>
        <v xml:space="preserve">"Sponsor" : </v>
      </c>
      <c r="U594" s="107" t="str">
        <f t="shared" si="131"/>
        <v xml:space="preserve">"Name" : </v>
      </c>
      <c r="V594" s="124" t="s">
        <v>1819</v>
      </c>
      <c r="W594" s="107" t="str">
        <f t="shared" si="132"/>
        <v xml:space="preserve">"Amount" : </v>
      </c>
      <c r="X594" s="125">
        <v>85000</v>
      </c>
      <c r="Y594" s="107" t="str">
        <f t="shared" si="133"/>
        <v xml:space="preserve">"Services" : </v>
      </c>
      <c r="Z594" s="124" t="s">
        <v>2095</v>
      </c>
      <c r="AA594" s="120" t="str">
        <f t="shared" si="134"/>
        <v xml:space="preserve">"Stadium" : </v>
      </c>
      <c r="AB594" s="107" t="str">
        <f t="shared" si="135"/>
        <v xml:space="preserve">"Name" : </v>
      </c>
      <c r="AC594" s="124" t="s">
        <v>2110</v>
      </c>
      <c r="AD594" s="107" t="str">
        <f t="shared" si="136"/>
        <v xml:space="preserve">"City" : </v>
      </c>
      <c r="AE594" s="124" t="s">
        <v>2123</v>
      </c>
      <c r="AF594" s="107" t="str">
        <f t="shared" si="137"/>
        <v xml:space="preserve">"Type" : </v>
      </c>
      <c r="AG594" s="124" t="s">
        <v>2125</v>
      </c>
      <c r="AH594" s="107" t="str">
        <f t="shared" si="138"/>
        <v xml:space="preserve">"Capacity" : </v>
      </c>
      <c r="AI594" s="124">
        <v>18000</v>
      </c>
      <c r="AJ594" s="107" t="str">
        <f t="shared" si="139"/>
        <v>"Acoustics" :</v>
      </c>
      <c r="AK594" s="124" t="s">
        <v>134</v>
      </c>
      <c r="AL594" s="119" t="s">
        <v>2197</v>
      </c>
      <c r="AM594" s="128" t="s">
        <v>2131</v>
      </c>
      <c r="AN594" s="119" t="s">
        <v>2198</v>
      </c>
      <c r="AO594" s="128" t="s">
        <v>2176</v>
      </c>
    </row>
    <row r="595" spans="1:41" ht="12" x14ac:dyDescent="0.25">
      <c r="A595" s="43">
        <v>581</v>
      </c>
      <c r="B595" s="43">
        <v>2013</v>
      </c>
      <c r="C595" s="43">
        <v>5</v>
      </c>
      <c r="D595" s="43">
        <v>140</v>
      </c>
      <c r="E595" s="43">
        <v>24200</v>
      </c>
      <c r="F595" s="43">
        <v>22300</v>
      </c>
      <c r="G595" s="43">
        <v>20</v>
      </c>
      <c r="H595" s="43">
        <v>80</v>
      </c>
      <c r="I595" s="126">
        <v>37300</v>
      </c>
      <c r="J595" s="126">
        <v>34500</v>
      </c>
      <c r="K595" s="43" t="s">
        <v>133</v>
      </c>
      <c r="L595" s="126">
        <v>4200</v>
      </c>
      <c r="M595" s="106" t="str">
        <f t="shared" si="126"/>
        <v xml:space="preserve">"Performer" : </v>
      </c>
      <c r="N595" s="107" t="str">
        <f t="shared" si="127"/>
        <v xml:space="preserve">"Name" : </v>
      </c>
      <c r="O595" s="48" t="s">
        <v>837</v>
      </c>
      <c r="P595" s="107" t="str">
        <f t="shared" si="128"/>
        <v xml:space="preserve">"Music_Type" : </v>
      </c>
      <c r="Q595" s="48" t="s">
        <v>1098</v>
      </c>
      <c r="R595" s="107" t="str">
        <f t="shared" si="129"/>
        <v xml:space="preserve">"Services" : </v>
      </c>
      <c r="S595" s="46" t="s">
        <v>1110</v>
      </c>
      <c r="T595" s="120" t="str">
        <f t="shared" si="130"/>
        <v xml:space="preserve">"Sponsor" : </v>
      </c>
      <c r="U595" s="107" t="str">
        <f t="shared" si="131"/>
        <v xml:space="preserve">"Name" : </v>
      </c>
      <c r="V595" s="124" t="s">
        <v>1820</v>
      </c>
      <c r="W595" s="107" t="str">
        <f t="shared" si="132"/>
        <v xml:space="preserve">"Amount" : </v>
      </c>
      <c r="X595" s="125">
        <v>234000</v>
      </c>
      <c r="Y595" s="107" t="str">
        <f t="shared" si="133"/>
        <v xml:space="preserve">"Services" : </v>
      </c>
      <c r="Z595" s="124" t="s">
        <v>2089</v>
      </c>
      <c r="AA595" s="120" t="str">
        <f t="shared" si="134"/>
        <v xml:space="preserve">"Stadium" : </v>
      </c>
      <c r="AB595" s="107" t="str">
        <f t="shared" si="135"/>
        <v xml:space="preserve">"Name" : </v>
      </c>
      <c r="AC595" s="124" t="s">
        <v>2105</v>
      </c>
      <c r="AD595" s="107" t="str">
        <f t="shared" si="136"/>
        <v xml:space="preserve">"City" : </v>
      </c>
      <c r="AE595" s="124" t="s">
        <v>2119</v>
      </c>
      <c r="AF595" s="107" t="str">
        <f t="shared" si="137"/>
        <v xml:space="preserve">"Type" : </v>
      </c>
      <c r="AG595" s="124" t="s">
        <v>2127</v>
      </c>
      <c r="AH595" s="107" t="str">
        <f t="shared" si="138"/>
        <v xml:space="preserve">"Capacity" : </v>
      </c>
      <c r="AI595" s="124">
        <v>27000</v>
      </c>
      <c r="AJ595" s="107" t="str">
        <f t="shared" si="139"/>
        <v>"Acoustics" :</v>
      </c>
      <c r="AK595" s="124" t="s">
        <v>134</v>
      </c>
      <c r="AL595" s="119" t="s">
        <v>2197</v>
      </c>
      <c r="AM595" s="128" t="s">
        <v>2143</v>
      </c>
      <c r="AN595" s="119" t="s">
        <v>2198</v>
      </c>
      <c r="AO595" s="128" t="s">
        <v>2185</v>
      </c>
    </row>
    <row r="596" spans="1:41" ht="12" x14ac:dyDescent="0.25">
      <c r="A596" s="43">
        <v>582</v>
      </c>
      <c r="B596" s="43">
        <v>2017</v>
      </c>
      <c r="C596" s="43">
        <v>9</v>
      </c>
      <c r="D596" s="43">
        <v>180</v>
      </c>
      <c r="E596" s="43">
        <v>31400</v>
      </c>
      <c r="F596" s="43">
        <v>30000</v>
      </c>
      <c r="G596" s="43">
        <v>15</v>
      </c>
      <c r="H596" s="43">
        <v>50</v>
      </c>
      <c r="I596" s="126">
        <v>51400</v>
      </c>
      <c r="J596" s="126">
        <v>98700</v>
      </c>
      <c r="K596" s="43" t="s">
        <v>133</v>
      </c>
      <c r="L596" s="126">
        <v>8200</v>
      </c>
      <c r="M596" s="106" t="str">
        <f t="shared" si="126"/>
        <v xml:space="preserve">"Performer" : </v>
      </c>
      <c r="N596" s="107" t="str">
        <f t="shared" si="127"/>
        <v xml:space="preserve">"Name" : </v>
      </c>
      <c r="O596" s="48" t="s">
        <v>299</v>
      </c>
      <c r="P596" s="107" t="str">
        <f t="shared" si="128"/>
        <v xml:space="preserve">"Music_Type" : </v>
      </c>
      <c r="Q596" s="48" t="s">
        <v>1098</v>
      </c>
      <c r="R596" s="107" t="str">
        <f t="shared" si="129"/>
        <v xml:space="preserve">"Services" : </v>
      </c>
      <c r="S596" s="46" t="s">
        <v>1108</v>
      </c>
      <c r="T596" s="120" t="str">
        <f t="shared" si="130"/>
        <v xml:space="preserve">"Sponsor" : </v>
      </c>
      <c r="U596" s="107" t="str">
        <f t="shared" si="131"/>
        <v xml:space="preserve">"Name" : </v>
      </c>
      <c r="V596" s="124" t="s">
        <v>1821</v>
      </c>
      <c r="W596" s="107" t="str">
        <f t="shared" si="132"/>
        <v xml:space="preserve">"Amount" : </v>
      </c>
      <c r="X596" s="125">
        <v>160000</v>
      </c>
      <c r="Y596" s="107" t="str">
        <f t="shared" si="133"/>
        <v xml:space="preserve">"Services" : </v>
      </c>
      <c r="Z596" s="124" t="s">
        <v>2094</v>
      </c>
      <c r="AA596" s="120" t="str">
        <f t="shared" si="134"/>
        <v xml:space="preserve">"Stadium" : </v>
      </c>
      <c r="AB596" s="107" t="str">
        <f t="shared" si="135"/>
        <v xml:space="preserve">"Name" : </v>
      </c>
      <c r="AC596" s="124" t="s">
        <v>2099</v>
      </c>
      <c r="AD596" s="107" t="str">
        <f t="shared" si="136"/>
        <v xml:space="preserve">"City" : </v>
      </c>
      <c r="AE596" s="124" t="s">
        <v>2116</v>
      </c>
      <c r="AF596" s="107" t="str">
        <f t="shared" si="137"/>
        <v xml:space="preserve">"Type" : </v>
      </c>
      <c r="AG596" s="124" t="s">
        <v>2127</v>
      </c>
      <c r="AH596" s="107" t="str">
        <f t="shared" si="138"/>
        <v xml:space="preserve">"Capacity" : </v>
      </c>
      <c r="AI596" s="124">
        <v>34000</v>
      </c>
      <c r="AJ596" s="107" t="str">
        <f t="shared" si="139"/>
        <v>"Acoustics" :</v>
      </c>
      <c r="AK596" s="124" t="s">
        <v>134</v>
      </c>
      <c r="AL596" s="119" t="s">
        <v>2197</v>
      </c>
      <c r="AM596" s="128" t="s">
        <v>2148</v>
      </c>
      <c r="AN596" s="119" t="s">
        <v>2198</v>
      </c>
      <c r="AO596" s="128" t="s">
        <v>2169</v>
      </c>
    </row>
    <row r="597" spans="1:41" ht="12" x14ac:dyDescent="0.25">
      <c r="A597" s="43">
        <v>583</v>
      </c>
      <c r="B597" s="43">
        <v>2013</v>
      </c>
      <c r="C597" s="43">
        <v>10</v>
      </c>
      <c r="D597" s="43">
        <v>160</v>
      </c>
      <c r="E597" s="43">
        <v>65500</v>
      </c>
      <c r="F597" s="43">
        <v>67900</v>
      </c>
      <c r="G597" s="43">
        <v>45</v>
      </c>
      <c r="H597" s="43">
        <v>80</v>
      </c>
      <c r="I597" s="126">
        <v>32700</v>
      </c>
      <c r="J597" s="126">
        <v>70800</v>
      </c>
      <c r="K597" s="43" t="s">
        <v>136</v>
      </c>
      <c r="L597" s="126">
        <v>33400</v>
      </c>
      <c r="M597" s="106" t="str">
        <f t="shared" si="126"/>
        <v xml:space="preserve">"Performer" : </v>
      </c>
      <c r="N597" s="107" t="str">
        <f t="shared" si="127"/>
        <v xml:space="preserve">"Name" : </v>
      </c>
      <c r="O597" s="48" t="s">
        <v>838</v>
      </c>
      <c r="P597" s="107" t="str">
        <f t="shared" si="128"/>
        <v xml:space="preserve">"Music_Type" : </v>
      </c>
      <c r="Q597" s="48" t="s">
        <v>1093</v>
      </c>
      <c r="R597" s="107" t="str">
        <f t="shared" si="129"/>
        <v xml:space="preserve">"Services" : </v>
      </c>
      <c r="S597" s="46" t="s">
        <v>1105</v>
      </c>
      <c r="T597" s="120" t="str">
        <f t="shared" si="130"/>
        <v xml:space="preserve">"Sponsor" : </v>
      </c>
      <c r="U597" s="107" t="str">
        <f t="shared" si="131"/>
        <v xml:space="preserve">"Name" : </v>
      </c>
      <c r="V597" s="124" t="s">
        <v>1822</v>
      </c>
      <c r="W597" s="107" t="str">
        <f t="shared" si="132"/>
        <v xml:space="preserve">"Amount" : </v>
      </c>
      <c r="X597" s="125">
        <v>396000</v>
      </c>
      <c r="Y597" s="107" t="str">
        <f t="shared" si="133"/>
        <v xml:space="preserve">"Services" : </v>
      </c>
      <c r="Z597" s="124" t="s">
        <v>2079</v>
      </c>
      <c r="AA597" s="120" t="str">
        <f t="shared" si="134"/>
        <v xml:space="preserve">"Stadium" : </v>
      </c>
      <c r="AB597" s="107" t="str">
        <f t="shared" si="135"/>
        <v xml:space="preserve">"Name" : </v>
      </c>
      <c r="AC597" s="124" t="s">
        <v>2110</v>
      </c>
      <c r="AD597" s="107" t="str">
        <f t="shared" si="136"/>
        <v xml:space="preserve">"City" : </v>
      </c>
      <c r="AE597" s="124" t="s">
        <v>2123</v>
      </c>
      <c r="AF597" s="107" t="str">
        <f t="shared" si="137"/>
        <v xml:space="preserve">"Type" : </v>
      </c>
      <c r="AG597" s="124" t="s">
        <v>2125</v>
      </c>
      <c r="AH597" s="107" t="str">
        <f t="shared" si="138"/>
        <v xml:space="preserve">"Capacity" : </v>
      </c>
      <c r="AI597" s="124">
        <v>18000</v>
      </c>
      <c r="AJ597" s="107" t="str">
        <f t="shared" si="139"/>
        <v>"Acoustics" :</v>
      </c>
      <c r="AK597" s="124" t="s">
        <v>134</v>
      </c>
      <c r="AL597" s="119" t="s">
        <v>2197</v>
      </c>
      <c r="AM597" s="128" t="s">
        <v>2156</v>
      </c>
      <c r="AN597" s="119" t="s">
        <v>2198</v>
      </c>
      <c r="AO597" s="128" t="s">
        <v>2169</v>
      </c>
    </row>
    <row r="598" spans="1:41" ht="12" x14ac:dyDescent="0.25">
      <c r="A598" s="43">
        <v>584</v>
      </c>
      <c r="B598" s="43">
        <v>2023</v>
      </c>
      <c r="C598" s="43">
        <v>3</v>
      </c>
      <c r="D598" s="43">
        <v>145</v>
      </c>
      <c r="E598" s="43">
        <v>59700</v>
      </c>
      <c r="F598" s="43">
        <v>49900</v>
      </c>
      <c r="G598" s="43">
        <v>35</v>
      </c>
      <c r="H598" s="43">
        <v>105</v>
      </c>
      <c r="I598" s="126">
        <v>46100</v>
      </c>
      <c r="J598" s="126">
        <v>4700</v>
      </c>
      <c r="K598" s="43" t="s">
        <v>133</v>
      </c>
      <c r="L598" s="126">
        <v>30100</v>
      </c>
      <c r="M598" s="106" t="str">
        <f t="shared" si="126"/>
        <v xml:space="preserve">"Performer" : </v>
      </c>
      <c r="N598" s="107" t="str">
        <f t="shared" si="127"/>
        <v xml:space="preserve">"Name" : </v>
      </c>
      <c r="O598" s="48" t="s">
        <v>839</v>
      </c>
      <c r="P598" s="107" t="str">
        <f t="shared" si="128"/>
        <v xml:space="preserve">"Music_Type" : </v>
      </c>
      <c r="Q598" s="48" t="s">
        <v>1097</v>
      </c>
      <c r="R598" s="107" t="str">
        <f t="shared" si="129"/>
        <v xml:space="preserve">"Services" : </v>
      </c>
      <c r="S598" s="46" t="s">
        <v>1134</v>
      </c>
      <c r="T598" s="120" t="str">
        <f t="shared" si="130"/>
        <v xml:space="preserve">"Sponsor" : </v>
      </c>
      <c r="U598" s="107" t="str">
        <f t="shared" si="131"/>
        <v xml:space="preserve">"Name" : </v>
      </c>
      <c r="V598" s="124" t="s">
        <v>1234</v>
      </c>
      <c r="W598" s="107" t="str">
        <f t="shared" si="132"/>
        <v xml:space="preserve">"Amount" : </v>
      </c>
      <c r="X598" s="125">
        <v>487000</v>
      </c>
      <c r="Y598" s="107" t="str">
        <f t="shared" si="133"/>
        <v xml:space="preserve">"Services" : </v>
      </c>
      <c r="Z598" s="124" t="s">
        <v>2079</v>
      </c>
      <c r="AA598" s="120" t="str">
        <f t="shared" si="134"/>
        <v xml:space="preserve">"Stadium" : </v>
      </c>
      <c r="AB598" s="107" t="str">
        <f t="shared" si="135"/>
        <v xml:space="preserve">"Name" : </v>
      </c>
      <c r="AC598" s="124" t="s">
        <v>2101</v>
      </c>
      <c r="AD598" s="107" t="str">
        <f t="shared" si="136"/>
        <v xml:space="preserve">"City" : </v>
      </c>
      <c r="AE598" s="124" t="s">
        <v>2115</v>
      </c>
      <c r="AF598" s="107" t="str">
        <f t="shared" si="137"/>
        <v xml:space="preserve">"Type" : </v>
      </c>
      <c r="AG598" s="124" t="s">
        <v>2125</v>
      </c>
      <c r="AH598" s="107" t="str">
        <f t="shared" si="138"/>
        <v xml:space="preserve">"Capacity" : </v>
      </c>
      <c r="AI598" s="124">
        <v>25600</v>
      </c>
      <c r="AJ598" s="107" t="str">
        <f t="shared" si="139"/>
        <v>"Acoustics" :</v>
      </c>
      <c r="AK598" s="124" t="s">
        <v>134</v>
      </c>
      <c r="AL598" s="119" t="s">
        <v>2197</v>
      </c>
      <c r="AM598" s="128" t="s">
        <v>2151</v>
      </c>
      <c r="AN598" s="119" t="s">
        <v>2198</v>
      </c>
      <c r="AO598" s="128" t="s">
        <v>2188</v>
      </c>
    </row>
    <row r="599" spans="1:41" ht="12" x14ac:dyDescent="0.25">
      <c r="A599" s="43">
        <v>585</v>
      </c>
      <c r="B599" s="43">
        <v>2017</v>
      </c>
      <c r="C599" s="43">
        <v>3</v>
      </c>
      <c r="D599" s="43">
        <v>165</v>
      </c>
      <c r="E599" s="43">
        <v>1200</v>
      </c>
      <c r="F599" s="43">
        <v>1200</v>
      </c>
      <c r="G599" s="43">
        <v>20</v>
      </c>
      <c r="H599" s="43">
        <v>70</v>
      </c>
      <c r="I599" s="126">
        <v>10300</v>
      </c>
      <c r="J599" s="126">
        <v>111100</v>
      </c>
      <c r="K599" s="43" t="s">
        <v>136</v>
      </c>
      <c r="L599" s="126">
        <v>40800</v>
      </c>
      <c r="M599" s="106" t="str">
        <f t="shared" si="126"/>
        <v xml:space="preserve">"Performer" : </v>
      </c>
      <c r="N599" s="107" t="str">
        <f t="shared" si="127"/>
        <v xml:space="preserve">"Name" : </v>
      </c>
      <c r="O599" s="48" t="s">
        <v>302</v>
      </c>
      <c r="P599" s="107" t="str">
        <f t="shared" si="128"/>
        <v xml:space="preserve">"Music_Type" : </v>
      </c>
      <c r="Q599" s="48" t="s">
        <v>1098</v>
      </c>
      <c r="R599" s="107" t="str">
        <f t="shared" si="129"/>
        <v xml:space="preserve">"Services" : </v>
      </c>
      <c r="S599" s="46" t="s">
        <v>1110</v>
      </c>
      <c r="T599" s="120" t="str">
        <f t="shared" si="130"/>
        <v xml:space="preserve">"Sponsor" : </v>
      </c>
      <c r="U599" s="107" t="str">
        <f t="shared" si="131"/>
        <v xml:space="preserve">"Name" : </v>
      </c>
      <c r="V599" s="124" t="s">
        <v>1823</v>
      </c>
      <c r="W599" s="107" t="str">
        <f t="shared" si="132"/>
        <v xml:space="preserve">"Amount" : </v>
      </c>
      <c r="X599" s="125">
        <v>61000</v>
      </c>
      <c r="Y599" s="107" t="str">
        <f t="shared" si="133"/>
        <v xml:space="preserve">"Services" : </v>
      </c>
      <c r="Z599" s="124" t="s">
        <v>2075</v>
      </c>
      <c r="AA599" s="120" t="str">
        <f t="shared" si="134"/>
        <v xml:space="preserve">"Stadium" : </v>
      </c>
      <c r="AB599" s="107" t="str">
        <f t="shared" si="135"/>
        <v xml:space="preserve">"Name" : </v>
      </c>
      <c r="AC599" s="124" t="s">
        <v>2104</v>
      </c>
      <c r="AD599" s="107" t="str">
        <f t="shared" si="136"/>
        <v xml:space="preserve">"City" : </v>
      </c>
      <c r="AE599" s="124" t="s">
        <v>2114</v>
      </c>
      <c r="AF599" s="107" t="str">
        <f t="shared" si="137"/>
        <v xml:space="preserve">"Type" : </v>
      </c>
      <c r="AG599" s="124" t="s">
        <v>2126</v>
      </c>
      <c r="AH599" s="107" t="str">
        <f t="shared" si="138"/>
        <v xml:space="preserve">"Capacity" : </v>
      </c>
      <c r="AI599" s="124">
        <v>51700</v>
      </c>
      <c r="AJ599" s="107" t="str">
        <f t="shared" si="139"/>
        <v>"Acoustics" :</v>
      </c>
      <c r="AK599" s="124" t="s">
        <v>134</v>
      </c>
      <c r="AL599" s="119" t="s">
        <v>2197</v>
      </c>
      <c r="AM599" s="128" t="s">
        <v>2156</v>
      </c>
      <c r="AN599" s="119" t="s">
        <v>2198</v>
      </c>
      <c r="AO599" s="128" t="s">
        <v>2164</v>
      </c>
    </row>
    <row r="600" spans="1:41" ht="12" x14ac:dyDescent="0.25">
      <c r="A600" s="43">
        <v>586</v>
      </c>
      <c r="B600" s="43">
        <v>2013</v>
      </c>
      <c r="C600" s="43">
        <v>12</v>
      </c>
      <c r="D600" s="43">
        <v>150</v>
      </c>
      <c r="E600" s="43">
        <v>31300</v>
      </c>
      <c r="F600" s="43">
        <v>29000</v>
      </c>
      <c r="G600" s="43">
        <v>60</v>
      </c>
      <c r="H600" s="43">
        <v>110</v>
      </c>
      <c r="I600" s="126">
        <v>82200</v>
      </c>
      <c r="J600" s="126">
        <v>57800</v>
      </c>
      <c r="K600" s="43" t="s">
        <v>134</v>
      </c>
      <c r="L600" s="126">
        <v>20300</v>
      </c>
      <c r="M600" s="106" t="str">
        <f t="shared" si="126"/>
        <v xml:space="preserve">"Performer" : </v>
      </c>
      <c r="N600" s="107" t="str">
        <f t="shared" si="127"/>
        <v xml:space="preserve">"Name" : </v>
      </c>
      <c r="O600" s="48" t="s">
        <v>840</v>
      </c>
      <c r="P600" s="107" t="str">
        <f t="shared" si="128"/>
        <v xml:space="preserve">"Music_Type" : </v>
      </c>
      <c r="Q600" s="48" t="s">
        <v>1093</v>
      </c>
      <c r="R600" s="107" t="str">
        <f t="shared" si="129"/>
        <v xml:space="preserve">"Services" : </v>
      </c>
      <c r="S600" s="46" t="s">
        <v>1106</v>
      </c>
      <c r="T600" s="120" t="str">
        <f t="shared" si="130"/>
        <v xml:space="preserve">"Sponsor" : </v>
      </c>
      <c r="U600" s="107" t="str">
        <f t="shared" si="131"/>
        <v xml:space="preserve">"Name" : </v>
      </c>
      <c r="V600" s="124" t="s">
        <v>1824</v>
      </c>
      <c r="W600" s="107" t="str">
        <f t="shared" si="132"/>
        <v xml:space="preserve">"Amount" : </v>
      </c>
      <c r="X600" s="125">
        <v>381000</v>
      </c>
      <c r="Y600" s="107" t="str">
        <f t="shared" si="133"/>
        <v xml:space="preserve">"Services" : </v>
      </c>
      <c r="Z600" s="124" t="s">
        <v>2065</v>
      </c>
      <c r="AA600" s="120" t="str">
        <f t="shared" si="134"/>
        <v xml:space="preserve">"Stadium" : </v>
      </c>
      <c r="AB600" s="107" t="str">
        <f t="shared" si="135"/>
        <v xml:space="preserve">"Name" : </v>
      </c>
      <c r="AC600" s="124" t="s">
        <v>2107</v>
      </c>
      <c r="AD600" s="107" t="str">
        <f t="shared" si="136"/>
        <v xml:space="preserve">"City" : </v>
      </c>
      <c r="AE600" s="124" t="s">
        <v>2120</v>
      </c>
      <c r="AF600" s="107" t="str">
        <f t="shared" si="137"/>
        <v xml:space="preserve">"Type" : </v>
      </c>
      <c r="AG600" s="124" t="s">
        <v>2124</v>
      </c>
      <c r="AH600" s="107" t="str">
        <f t="shared" si="138"/>
        <v xml:space="preserve">"Capacity" : </v>
      </c>
      <c r="AI600" s="124">
        <v>4500</v>
      </c>
      <c r="AJ600" s="107" t="str">
        <f t="shared" si="139"/>
        <v>"Acoustics" :</v>
      </c>
      <c r="AK600" s="124" t="s">
        <v>135</v>
      </c>
      <c r="AL600" s="119" t="s">
        <v>2197</v>
      </c>
      <c r="AM600" s="128" t="s">
        <v>2152</v>
      </c>
      <c r="AN600" s="119" t="s">
        <v>2198</v>
      </c>
      <c r="AO600" s="128" t="s">
        <v>2165</v>
      </c>
    </row>
    <row r="601" spans="1:41" ht="12" x14ac:dyDescent="0.25">
      <c r="A601" s="43">
        <v>587</v>
      </c>
      <c r="B601" s="43">
        <v>2022</v>
      </c>
      <c r="C601" s="43">
        <v>1</v>
      </c>
      <c r="D601" s="43">
        <v>140</v>
      </c>
      <c r="E601" s="43">
        <v>10500</v>
      </c>
      <c r="F601" s="43">
        <v>9000</v>
      </c>
      <c r="G601" s="43">
        <v>15</v>
      </c>
      <c r="H601" s="43">
        <v>45</v>
      </c>
      <c r="I601" s="126">
        <v>35500</v>
      </c>
      <c r="J601" s="126">
        <v>59200</v>
      </c>
      <c r="K601" s="43" t="s">
        <v>136</v>
      </c>
      <c r="L601" s="126">
        <v>5400</v>
      </c>
      <c r="M601" s="106" t="str">
        <f t="shared" si="126"/>
        <v xml:space="preserve">"Performer" : </v>
      </c>
      <c r="N601" s="107" t="str">
        <f t="shared" si="127"/>
        <v xml:space="preserve">"Name" : </v>
      </c>
      <c r="O601" s="48" t="s">
        <v>841</v>
      </c>
      <c r="P601" s="107" t="str">
        <f t="shared" si="128"/>
        <v xml:space="preserve">"Music_Type" : </v>
      </c>
      <c r="Q601" s="48" t="s">
        <v>1098</v>
      </c>
      <c r="R601" s="107" t="str">
        <f t="shared" si="129"/>
        <v xml:space="preserve">"Services" : </v>
      </c>
      <c r="S601" s="46" t="s">
        <v>1114</v>
      </c>
      <c r="T601" s="120" t="str">
        <f t="shared" si="130"/>
        <v xml:space="preserve">"Sponsor" : </v>
      </c>
      <c r="U601" s="107" t="str">
        <f t="shared" si="131"/>
        <v xml:space="preserve">"Name" : </v>
      </c>
      <c r="V601" s="124" t="s">
        <v>1192</v>
      </c>
      <c r="W601" s="107" t="str">
        <f t="shared" si="132"/>
        <v xml:space="preserve">"Amount" : </v>
      </c>
      <c r="X601" s="125">
        <v>70000</v>
      </c>
      <c r="Y601" s="107" t="str">
        <f t="shared" si="133"/>
        <v xml:space="preserve">"Services" : </v>
      </c>
      <c r="Z601" s="124" t="s">
        <v>2071</v>
      </c>
      <c r="AA601" s="120" t="str">
        <f t="shared" si="134"/>
        <v xml:space="preserve">"Stadium" : </v>
      </c>
      <c r="AB601" s="107" t="str">
        <f t="shared" si="135"/>
        <v xml:space="preserve">"Name" : </v>
      </c>
      <c r="AC601" s="124" t="s">
        <v>2113</v>
      </c>
      <c r="AD601" s="107" t="str">
        <f t="shared" si="136"/>
        <v xml:space="preserve">"City" : </v>
      </c>
      <c r="AE601" s="124" t="s">
        <v>2114</v>
      </c>
      <c r="AF601" s="107" t="str">
        <f t="shared" si="137"/>
        <v xml:space="preserve">"Type" : </v>
      </c>
      <c r="AG601" s="124" t="s">
        <v>2126</v>
      </c>
      <c r="AH601" s="107" t="str">
        <f t="shared" si="138"/>
        <v xml:space="preserve">"Capacity" : </v>
      </c>
      <c r="AI601" s="124">
        <v>8000</v>
      </c>
      <c r="AJ601" s="107" t="str">
        <f t="shared" si="139"/>
        <v>"Acoustics" :</v>
      </c>
      <c r="AK601" s="124" t="s">
        <v>134</v>
      </c>
      <c r="AL601" s="119" t="s">
        <v>2197</v>
      </c>
      <c r="AM601" s="128" t="s">
        <v>2159</v>
      </c>
      <c r="AN601" s="119" t="s">
        <v>2198</v>
      </c>
      <c r="AO601" s="128" t="s">
        <v>2190</v>
      </c>
    </row>
    <row r="602" spans="1:41" ht="12" x14ac:dyDescent="0.25">
      <c r="A602" s="43">
        <v>588</v>
      </c>
      <c r="B602" s="43">
        <v>2023</v>
      </c>
      <c r="C602" s="43">
        <v>8</v>
      </c>
      <c r="D602" s="43">
        <v>150</v>
      </c>
      <c r="E602" s="43">
        <v>4600</v>
      </c>
      <c r="F602" s="43">
        <v>4800</v>
      </c>
      <c r="G602" s="43">
        <v>20</v>
      </c>
      <c r="H602" s="43">
        <v>60</v>
      </c>
      <c r="I602" s="126">
        <v>70900</v>
      </c>
      <c r="J602" s="126">
        <v>71100</v>
      </c>
      <c r="K602" s="43" t="s">
        <v>136</v>
      </c>
      <c r="L602" s="126">
        <v>23000</v>
      </c>
      <c r="M602" s="106" t="str">
        <f t="shared" si="126"/>
        <v xml:space="preserve">"Performer" : </v>
      </c>
      <c r="N602" s="107" t="str">
        <f t="shared" si="127"/>
        <v xml:space="preserve">"Name" : </v>
      </c>
      <c r="O602" s="48" t="s">
        <v>152</v>
      </c>
      <c r="P602" s="107" t="str">
        <f t="shared" si="128"/>
        <v xml:space="preserve">"Music_Type" : </v>
      </c>
      <c r="Q602" s="48" t="s">
        <v>1096</v>
      </c>
      <c r="R602" s="107" t="str">
        <f t="shared" si="129"/>
        <v xml:space="preserve">"Services" : </v>
      </c>
      <c r="S602" s="46" t="s">
        <v>1106</v>
      </c>
      <c r="T602" s="120" t="str">
        <f t="shared" si="130"/>
        <v xml:space="preserve">"Sponsor" : </v>
      </c>
      <c r="U602" s="107" t="str">
        <f t="shared" si="131"/>
        <v xml:space="preserve">"Name" : </v>
      </c>
      <c r="V602" s="124" t="s">
        <v>1825</v>
      </c>
      <c r="W602" s="107" t="str">
        <f t="shared" si="132"/>
        <v xml:space="preserve">"Amount" : </v>
      </c>
      <c r="X602" s="125">
        <v>145000</v>
      </c>
      <c r="Y602" s="107" t="str">
        <f t="shared" si="133"/>
        <v xml:space="preserve">"Services" : </v>
      </c>
      <c r="Z602" s="124" t="s">
        <v>2086</v>
      </c>
      <c r="AA602" s="120" t="str">
        <f t="shared" si="134"/>
        <v xml:space="preserve">"Stadium" : </v>
      </c>
      <c r="AB602" s="107" t="str">
        <f t="shared" si="135"/>
        <v xml:space="preserve">"Name" : </v>
      </c>
      <c r="AC602" s="124" t="s">
        <v>2112</v>
      </c>
      <c r="AD602" s="107" t="str">
        <f t="shared" si="136"/>
        <v xml:space="preserve">"City" : </v>
      </c>
      <c r="AE602" s="124" t="s">
        <v>2123</v>
      </c>
      <c r="AF602" s="107" t="str">
        <f t="shared" si="137"/>
        <v xml:space="preserve">"Type" : </v>
      </c>
      <c r="AG602" s="124" t="s">
        <v>2128</v>
      </c>
      <c r="AH602" s="107" t="str">
        <f t="shared" si="138"/>
        <v xml:space="preserve">"Capacity" : </v>
      </c>
      <c r="AI602" s="124">
        <v>11000</v>
      </c>
      <c r="AJ602" s="107" t="str">
        <f t="shared" si="139"/>
        <v>"Acoustics" :</v>
      </c>
      <c r="AK602" s="124" t="s">
        <v>135</v>
      </c>
      <c r="AL602" s="119" t="s">
        <v>2197</v>
      </c>
      <c r="AM602" s="128" t="s">
        <v>2131</v>
      </c>
      <c r="AN602" s="119" t="s">
        <v>2198</v>
      </c>
      <c r="AO602" s="128" t="s">
        <v>2185</v>
      </c>
    </row>
    <row r="603" spans="1:41" ht="12" x14ac:dyDescent="0.25">
      <c r="A603" s="43">
        <v>589</v>
      </c>
      <c r="B603" s="43">
        <v>2022</v>
      </c>
      <c r="C603" s="43">
        <v>6</v>
      </c>
      <c r="D603" s="43">
        <v>140</v>
      </c>
      <c r="E603" s="43">
        <v>5800</v>
      </c>
      <c r="F603" s="43">
        <v>5900</v>
      </c>
      <c r="G603" s="43">
        <v>50</v>
      </c>
      <c r="H603" s="43">
        <v>210</v>
      </c>
      <c r="I603" s="126">
        <v>49100</v>
      </c>
      <c r="J603" s="126">
        <v>67300</v>
      </c>
      <c r="K603" s="43" t="s">
        <v>133</v>
      </c>
      <c r="L603" s="126">
        <v>2500</v>
      </c>
      <c r="M603" s="106" t="str">
        <f t="shared" si="126"/>
        <v xml:space="preserve">"Performer" : </v>
      </c>
      <c r="N603" s="107" t="str">
        <f t="shared" si="127"/>
        <v xml:space="preserve">"Name" : </v>
      </c>
      <c r="O603" s="48" t="s">
        <v>842</v>
      </c>
      <c r="P603" s="107" t="str">
        <f t="shared" si="128"/>
        <v xml:space="preserve">"Music_Type" : </v>
      </c>
      <c r="Q603" s="48" t="s">
        <v>1097</v>
      </c>
      <c r="R603" s="107" t="str">
        <f t="shared" si="129"/>
        <v xml:space="preserve">"Services" : </v>
      </c>
      <c r="S603" s="46" t="s">
        <v>1104</v>
      </c>
      <c r="T603" s="120" t="str">
        <f t="shared" si="130"/>
        <v xml:space="preserve">"Sponsor" : </v>
      </c>
      <c r="U603" s="107" t="str">
        <f t="shared" si="131"/>
        <v xml:space="preserve">"Name" : </v>
      </c>
      <c r="V603" s="124" t="s">
        <v>1465</v>
      </c>
      <c r="W603" s="107" t="str">
        <f t="shared" si="132"/>
        <v xml:space="preserve">"Amount" : </v>
      </c>
      <c r="X603" s="125">
        <v>188000</v>
      </c>
      <c r="Y603" s="107" t="str">
        <f t="shared" si="133"/>
        <v xml:space="preserve">"Services" : </v>
      </c>
      <c r="Z603" s="124" t="s">
        <v>2070</v>
      </c>
      <c r="AA603" s="120" t="str">
        <f t="shared" si="134"/>
        <v xml:space="preserve">"Stadium" : </v>
      </c>
      <c r="AB603" s="107" t="str">
        <f t="shared" si="135"/>
        <v xml:space="preserve">"Name" : </v>
      </c>
      <c r="AC603" s="124" t="s">
        <v>2101</v>
      </c>
      <c r="AD603" s="107" t="str">
        <f t="shared" si="136"/>
        <v xml:space="preserve">"City" : </v>
      </c>
      <c r="AE603" s="124" t="s">
        <v>2115</v>
      </c>
      <c r="AF603" s="107" t="str">
        <f t="shared" si="137"/>
        <v xml:space="preserve">"Type" : </v>
      </c>
      <c r="AG603" s="124" t="s">
        <v>2125</v>
      </c>
      <c r="AH603" s="107" t="str">
        <f t="shared" si="138"/>
        <v xml:space="preserve">"Capacity" : </v>
      </c>
      <c r="AI603" s="124">
        <v>25600</v>
      </c>
      <c r="AJ603" s="107" t="str">
        <f t="shared" si="139"/>
        <v>"Acoustics" :</v>
      </c>
      <c r="AK603" s="124" t="s">
        <v>134</v>
      </c>
      <c r="AL603" s="119" t="s">
        <v>2197</v>
      </c>
      <c r="AM603" s="128" t="s">
        <v>2150</v>
      </c>
      <c r="AN603" s="119" t="s">
        <v>2198</v>
      </c>
      <c r="AO603" s="128" t="s">
        <v>2176</v>
      </c>
    </row>
    <row r="604" spans="1:41" ht="12" x14ac:dyDescent="0.25">
      <c r="A604" s="43">
        <v>590</v>
      </c>
      <c r="B604" s="43">
        <v>2018</v>
      </c>
      <c r="C604" s="43">
        <v>6</v>
      </c>
      <c r="D604" s="43">
        <v>180</v>
      </c>
      <c r="E604" s="43">
        <v>60200</v>
      </c>
      <c r="F604" s="43">
        <v>57300</v>
      </c>
      <c r="G604" s="43">
        <v>55</v>
      </c>
      <c r="H604" s="43">
        <v>225</v>
      </c>
      <c r="I604" s="126">
        <v>46300</v>
      </c>
      <c r="J604" s="126">
        <v>110300</v>
      </c>
      <c r="K604" s="43" t="s">
        <v>133</v>
      </c>
      <c r="L604" s="126">
        <v>43000</v>
      </c>
      <c r="M604" s="106" t="str">
        <f t="shared" si="126"/>
        <v xml:space="preserve">"Performer" : </v>
      </c>
      <c r="N604" s="107" t="str">
        <f t="shared" si="127"/>
        <v xml:space="preserve">"Name" : </v>
      </c>
      <c r="O604" s="48" t="s">
        <v>843</v>
      </c>
      <c r="P604" s="107" t="str">
        <f t="shared" si="128"/>
        <v xml:space="preserve">"Music_Type" : </v>
      </c>
      <c r="Q604" s="48" t="s">
        <v>1097</v>
      </c>
      <c r="R604" s="107" t="str">
        <f t="shared" si="129"/>
        <v xml:space="preserve">"Services" : </v>
      </c>
      <c r="S604" s="46" t="s">
        <v>1113</v>
      </c>
      <c r="T604" s="120" t="str">
        <f t="shared" si="130"/>
        <v xml:space="preserve">"Sponsor" : </v>
      </c>
      <c r="U604" s="107" t="str">
        <f t="shared" si="131"/>
        <v xml:space="preserve">"Name" : </v>
      </c>
      <c r="V604" s="124" t="s">
        <v>1826</v>
      </c>
      <c r="W604" s="107" t="str">
        <f t="shared" si="132"/>
        <v xml:space="preserve">"Amount" : </v>
      </c>
      <c r="X604" s="125">
        <v>380000</v>
      </c>
      <c r="Y604" s="107" t="str">
        <f t="shared" si="133"/>
        <v xml:space="preserve">"Services" : </v>
      </c>
      <c r="Z604" s="124" t="s">
        <v>2076</v>
      </c>
      <c r="AA604" s="120" t="str">
        <f t="shared" si="134"/>
        <v xml:space="preserve">"Stadium" : </v>
      </c>
      <c r="AB604" s="107" t="str">
        <f t="shared" si="135"/>
        <v xml:space="preserve">"Name" : </v>
      </c>
      <c r="AC604" s="124" t="s">
        <v>2099</v>
      </c>
      <c r="AD604" s="107" t="str">
        <f t="shared" si="136"/>
        <v xml:space="preserve">"City" : </v>
      </c>
      <c r="AE604" s="124" t="s">
        <v>2116</v>
      </c>
      <c r="AF604" s="107" t="str">
        <f t="shared" si="137"/>
        <v xml:space="preserve">"Type" : </v>
      </c>
      <c r="AG604" s="124" t="s">
        <v>2127</v>
      </c>
      <c r="AH604" s="107" t="str">
        <f t="shared" si="138"/>
        <v xml:space="preserve">"Capacity" : </v>
      </c>
      <c r="AI604" s="124">
        <v>34000</v>
      </c>
      <c r="AJ604" s="107" t="str">
        <f t="shared" si="139"/>
        <v>"Acoustics" :</v>
      </c>
      <c r="AK604" s="124" t="s">
        <v>134</v>
      </c>
      <c r="AL604" s="119" t="s">
        <v>2197</v>
      </c>
      <c r="AM604" s="128" t="s">
        <v>2136</v>
      </c>
      <c r="AN604" s="119" t="s">
        <v>2198</v>
      </c>
      <c r="AO604" s="128" t="s">
        <v>2166</v>
      </c>
    </row>
    <row r="605" spans="1:41" ht="12" x14ac:dyDescent="0.25">
      <c r="A605" s="43">
        <v>591</v>
      </c>
      <c r="B605" s="43">
        <v>2015</v>
      </c>
      <c r="C605" s="43">
        <v>3</v>
      </c>
      <c r="D605" s="43">
        <v>90</v>
      </c>
      <c r="E605" s="43">
        <v>72200</v>
      </c>
      <c r="F605" s="43">
        <v>66400</v>
      </c>
      <c r="G605" s="43">
        <v>35</v>
      </c>
      <c r="H605" s="43">
        <v>60</v>
      </c>
      <c r="I605" s="126">
        <v>68600</v>
      </c>
      <c r="J605" s="126">
        <v>96700</v>
      </c>
      <c r="K605" s="43" t="s">
        <v>133</v>
      </c>
      <c r="L605" s="126">
        <v>4000</v>
      </c>
      <c r="M605" s="106" t="str">
        <f t="shared" si="126"/>
        <v xml:space="preserve">"Performer" : </v>
      </c>
      <c r="N605" s="107" t="str">
        <f t="shared" si="127"/>
        <v xml:space="preserve">"Name" : </v>
      </c>
      <c r="O605" s="48" t="s">
        <v>844</v>
      </c>
      <c r="P605" s="107" t="str">
        <f t="shared" si="128"/>
        <v xml:space="preserve">"Music_Type" : </v>
      </c>
      <c r="Q605" s="48" t="s">
        <v>1098</v>
      </c>
      <c r="R605" s="107" t="str">
        <f t="shared" si="129"/>
        <v xml:space="preserve">"Services" : </v>
      </c>
      <c r="S605" s="46" t="s">
        <v>1109</v>
      </c>
      <c r="T605" s="120" t="str">
        <f t="shared" si="130"/>
        <v xml:space="preserve">"Sponsor" : </v>
      </c>
      <c r="U605" s="107" t="str">
        <f t="shared" si="131"/>
        <v xml:space="preserve">"Name" : </v>
      </c>
      <c r="V605" s="124" t="s">
        <v>1827</v>
      </c>
      <c r="W605" s="107" t="str">
        <f t="shared" si="132"/>
        <v xml:space="preserve">"Amount" : </v>
      </c>
      <c r="X605" s="125">
        <v>453000</v>
      </c>
      <c r="Y605" s="107" t="str">
        <f t="shared" si="133"/>
        <v xml:space="preserve">"Services" : </v>
      </c>
      <c r="Z605" s="124" t="s">
        <v>2089</v>
      </c>
      <c r="AA605" s="120" t="str">
        <f t="shared" si="134"/>
        <v xml:space="preserve">"Stadium" : </v>
      </c>
      <c r="AB605" s="107" t="str">
        <f t="shared" si="135"/>
        <v xml:space="preserve">"Name" : </v>
      </c>
      <c r="AC605" s="124" t="s">
        <v>2097</v>
      </c>
      <c r="AD605" s="107" t="str">
        <f t="shared" si="136"/>
        <v xml:space="preserve">"City" : </v>
      </c>
      <c r="AE605" s="124" t="s">
        <v>2115</v>
      </c>
      <c r="AF605" s="107" t="str">
        <f t="shared" si="137"/>
        <v xml:space="preserve">"Type" : </v>
      </c>
      <c r="AG605" s="124" t="s">
        <v>2127</v>
      </c>
      <c r="AH605" s="107" t="str">
        <f t="shared" si="138"/>
        <v xml:space="preserve">"Capacity" : </v>
      </c>
      <c r="AI605" s="124">
        <v>49866</v>
      </c>
      <c r="AJ605" s="107" t="str">
        <f t="shared" si="139"/>
        <v>"Acoustics" :</v>
      </c>
      <c r="AK605" s="124" t="s">
        <v>134</v>
      </c>
      <c r="AL605" s="119" t="s">
        <v>2197</v>
      </c>
      <c r="AM605" s="128" t="s">
        <v>2139</v>
      </c>
      <c r="AN605" s="119" t="s">
        <v>2198</v>
      </c>
      <c r="AO605" s="128" t="s">
        <v>2191</v>
      </c>
    </row>
    <row r="606" spans="1:41" ht="12" x14ac:dyDescent="0.25">
      <c r="A606" s="43">
        <v>592</v>
      </c>
      <c r="B606" s="43">
        <v>2013</v>
      </c>
      <c r="C606" s="43">
        <v>11</v>
      </c>
      <c r="D606" s="43">
        <v>65</v>
      </c>
      <c r="E606" s="43">
        <v>29400</v>
      </c>
      <c r="F606" s="43">
        <v>25300</v>
      </c>
      <c r="G606" s="43">
        <v>40</v>
      </c>
      <c r="H606" s="43">
        <v>140</v>
      </c>
      <c r="I606" s="126">
        <v>23800</v>
      </c>
      <c r="J606" s="126">
        <v>71400</v>
      </c>
      <c r="K606" s="43" t="s">
        <v>136</v>
      </c>
      <c r="L606" s="126">
        <v>13000</v>
      </c>
      <c r="M606" s="106" t="str">
        <f t="shared" si="126"/>
        <v xml:space="preserve">"Performer" : </v>
      </c>
      <c r="N606" s="107" t="str">
        <f t="shared" si="127"/>
        <v xml:space="preserve">"Name" : </v>
      </c>
      <c r="O606" s="48" t="s">
        <v>845</v>
      </c>
      <c r="P606" s="107" t="str">
        <f t="shared" si="128"/>
        <v xml:space="preserve">"Music_Type" : </v>
      </c>
      <c r="Q606" s="48" t="s">
        <v>1096</v>
      </c>
      <c r="R606" s="107" t="str">
        <f t="shared" si="129"/>
        <v xml:space="preserve">"Services" : </v>
      </c>
      <c r="S606" s="46" t="s">
        <v>1105</v>
      </c>
      <c r="T606" s="120" t="str">
        <f t="shared" si="130"/>
        <v xml:space="preserve">"Sponsor" : </v>
      </c>
      <c r="U606" s="107" t="str">
        <f t="shared" si="131"/>
        <v xml:space="preserve">"Name" : </v>
      </c>
      <c r="V606" s="124" t="s">
        <v>1158</v>
      </c>
      <c r="W606" s="107" t="str">
        <f t="shared" si="132"/>
        <v xml:space="preserve">"Amount" : </v>
      </c>
      <c r="X606" s="125">
        <v>202000</v>
      </c>
      <c r="Y606" s="107" t="str">
        <f t="shared" si="133"/>
        <v xml:space="preserve">"Services" : </v>
      </c>
      <c r="Z606" s="124" t="s">
        <v>2080</v>
      </c>
      <c r="AA606" s="120" t="str">
        <f t="shared" si="134"/>
        <v xml:space="preserve">"Stadium" : </v>
      </c>
      <c r="AB606" s="107" t="str">
        <f t="shared" si="135"/>
        <v xml:space="preserve">"Name" : </v>
      </c>
      <c r="AC606" s="124" t="s">
        <v>2100</v>
      </c>
      <c r="AD606" s="107" t="str">
        <f t="shared" si="136"/>
        <v xml:space="preserve">"City" : </v>
      </c>
      <c r="AE606" s="124" t="s">
        <v>2117</v>
      </c>
      <c r="AF606" s="107" t="str">
        <f t="shared" si="137"/>
        <v xml:space="preserve">"Type" : </v>
      </c>
      <c r="AG606" s="124" t="s">
        <v>2127</v>
      </c>
      <c r="AH606" s="107" t="str">
        <f t="shared" si="138"/>
        <v xml:space="preserve">"Capacity" : </v>
      </c>
      <c r="AI606" s="124">
        <v>45690</v>
      </c>
      <c r="AJ606" s="107" t="str">
        <f t="shared" si="139"/>
        <v>"Acoustics" :</v>
      </c>
      <c r="AK606" s="124" t="s">
        <v>134</v>
      </c>
      <c r="AL606" s="119" t="s">
        <v>2197</v>
      </c>
      <c r="AM606" s="128" t="s">
        <v>2154</v>
      </c>
      <c r="AN606" s="119" t="s">
        <v>2198</v>
      </c>
      <c r="AO606" s="128" t="s">
        <v>2189</v>
      </c>
    </row>
    <row r="607" spans="1:41" ht="12" x14ac:dyDescent="0.25">
      <c r="A607" s="43">
        <v>593</v>
      </c>
      <c r="B607" s="43">
        <v>2024</v>
      </c>
      <c r="C607" s="43">
        <v>1</v>
      </c>
      <c r="D607" s="43">
        <v>140</v>
      </c>
      <c r="E607" s="43">
        <v>19600</v>
      </c>
      <c r="F607" s="43">
        <v>19500</v>
      </c>
      <c r="G607" s="43">
        <v>45</v>
      </c>
      <c r="H607" s="43">
        <v>205</v>
      </c>
      <c r="I607" s="126">
        <v>24500</v>
      </c>
      <c r="J607" s="126">
        <v>106100</v>
      </c>
      <c r="K607" s="43" t="s">
        <v>136</v>
      </c>
      <c r="L607" s="126">
        <v>47700</v>
      </c>
      <c r="M607" s="106" t="str">
        <f t="shared" si="126"/>
        <v xml:space="preserve">"Performer" : </v>
      </c>
      <c r="N607" s="107" t="str">
        <f t="shared" si="127"/>
        <v xml:space="preserve">"Name" : </v>
      </c>
      <c r="O607" s="48" t="s">
        <v>846</v>
      </c>
      <c r="P607" s="107" t="str">
        <f t="shared" si="128"/>
        <v xml:space="preserve">"Music_Type" : </v>
      </c>
      <c r="Q607" s="48" t="s">
        <v>1095</v>
      </c>
      <c r="R607" s="107" t="str">
        <f t="shared" si="129"/>
        <v xml:space="preserve">"Services" : </v>
      </c>
      <c r="S607" s="46" t="s">
        <v>1133</v>
      </c>
      <c r="T607" s="120" t="str">
        <f t="shared" si="130"/>
        <v xml:space="preserve">"Sponsor" : </v>
      </c>
      <c r="U607" s="107" t="str">
        <f t="shared" si="131"/>
        <v xml:space="preserve">"Name" : </v>
      </c>
      <c r="V607" s="124" t="s">
        <v>1319</v>
      </c>
      <c r="W607" s="107" t="str">
        <f t="shared" si="132"/>
        <v xml:space="preserve">"Amount" : </v>
      </c>
      <c r="X607" s="125">
        <v>164000</v>
      </c>
      <c r="Y607" s="107" t="str">
        <f t="shared" si="133"/>
        <v xml:space="preserve">"Services" : </v>
      </c>
      <c r="Z607" s="124" t="s">
        <v>2091</v>
      </c>
      <c r="AA607" s="120" t="str">
        <f t="shared" si="134"/>
        <v xml:space="preserve">"Stadium" : </v>
      </c>
      <c r="AB607" s="107" t="str">
        <f t="shared" si="135"/>
        <v xml:space="preserve">"Name" : </v>
      </c>
      <c r="AC607" s="124" t="s">
        <v>2100</v>
      </c>
      <c r="AD607" s="107" t="str">
        <f t="shared" si="136"/>
        <v xml:space="preserve">"City" : </v>
      </c>
      <c r="AE607" s="124" t="s">
        <v>2117</v>
      </c>
      <c r="AF607" s="107" t="str">
        <f t="shared" si="137"/>
        <v xml:space="preserve">"Type" : </v>
      </c>
      <c r="AG607" s="124" t="s">
        <v>2127</v>
      </c>
      <c r="AH607" s="107" t="str">
        <f t="shared" si="138"/>
        <v xml:space="preserve">"Capacity" : </v>
      </c>
      <c r="AI607" s="124">
        <v>45690</v>
      </c>
      <c r="AJ607" s="107" t="str">
        <f t="shared" si="139"/>
        <v>"Acoustics" :</v>
      </c>
      <c r="AK607" s="124" t="s">
        <v>134</v>
      </c>
      <c r="AL607" s="119" t="s">
        <v>2197</v>
      </c>
      <c r="AM607" s="128" t="s">
        <v>2147</v>
      </c>
      <c r="AN607" s="119" t="s">
        <v>2198</v>
      </c>
      <c r="AO607" s="128" t="s">
        <v>2173</v>
      </c>
    </row>
    <row r="608" spans="1:41" ht="12" x14ac:dyDescent="0.25">
      <c r="A608" s="43">
        <v>594</v>
      </c>
      <c r="B608" s="43">
        <v>2013</v>
      </c>
      <c r="C608" s="43">
        <v>10</v>
      </c>
      <c r="D608" s="43">
        <v>110</v>
      </c>
      <c r="E608" s="43">
        <v>44600</v>
      </c>
      <c r="F608" s="43">
        <v>40600</v>
      </c>
      <c r="G608" s="43">
        <v>30</v>
      </c>
      <c r="H608" s="43">
        <v>120</v>
      </c>
      <c r="I608" s="126">
        <v>73100</v>
      </c>
      <c r="J608" s="126">
        <v>16800</v>
      </c>
      <c r="K608" s="43" t="s">
        <v>134</v>
      </c>
      <c r="L608" s="126">
        <v>44400</v>
      </c>
      <c r="M608" s="106" t="str">
        <f t="shared" si="126"/>
        <v xml:space="preserve">"Performer" : </v>
      </c>
      <c r="N608" s="107" t="str">
        <f t="shared" si="127"/>
        <v xml:space="preserve">"Name" : </v>
      </c>
      <c r="O608" s="48" t="s">
        <v>847</v>
      </c>
      <c r="P608" s="107" t="str">
        <f t="shared" si="128"/>
        <v xml:space="preserve">"Music_Type" : </v>
      </c>
      <c r="Q608" s="48" t="s">
        <v>1098</v>
      </c>
      <c r="R608" s="107" t="str">
        <f t="shared" si="129"/>
        <v xml:space="preserve">"Services" : </v>
      </c>
      <c r="S608" s="46" t="s">
        <v>1111</v>
      </c>
      <c r="T608" s="120" t="str">
        <f t="shared" si="130"/>
        <v xml:space="preserve">"Sponsor" : </v>
      </c>
      <c r="U608" s="107" t="str">
        <f t="shared" si="131"/>
        <v xml:space="preserve">"Name" : </v>
      </c>
      <c r="V608" s="124" t="s">
        <v>1828</v>
      </c>
      <c r="W608" s="107" t="str">
        <f t="shared" si="132"/>
        <v xml:space="preserve">"Amount" : </v>
      </c>
      <c r="X608" s="125">
        <v>135000</v>
      </c>
      <c r="Y608" s="107" t="str">
        <f t="shared" si="133"/>
        <v xml:space="preserve">"Services" : </v>
      </c>
      <c r="Z608" s="124" t="s">
        <v>2091</v>
      </c>
      <c r="AA608" s="120" t="str">
        <f t="shared" si="134"/>
        <v xml:space="preserve">"Stadium" : </v>
      </c>
      <c r="AB608" s="107" t="str">
        <f t="shared" si="135"/>
        <v xml:space="preserve">"Name" : </v>
      </c>
      <c r="AC608" s="124" t="s">
        <v>2104</v>
      </c>
      <c r="AD608" s="107" t="str">
        <f t="shared" si="136"/>
        <v xml:space="preserve">"City" : </v>
      </c>
      <c r="AE608" s="124" t="s">
        <v>2114</v>
      </c>
      <c r="AF608" s="107" t="str">
        <f t="shared" si="137"/>
        <v xml:space="preserve">"Type" : </v>
      </c>
      <c r="AG608" s="124" t="s">
        <v>2126</v>
      </c>
      <c r="AH608" s="107" t="str">
        <f t="shared" si="138"/>
        <v xml:space="preserve">"Capacity" : </v>
      </c>
      <c r="AI608" s="124">
        <v>51700</v>
      </c>
      <c r="AJ608" s="107" t="str">
        <f t="shared" si="139"/>
        <v>"Acoustics" :</v>
      </c>
      <c r="AK608" s="124" t="s">
        <v>134</v>
      </c>
      <c r="AL608" s="119" t="s">
        <v>2197</v>
      </c>
      <c r="AM608" s="128" t="s">
        <v>2141</v>
      </c>
      <c r="AN608" s="119" t="s">
        <v>2198</v>
      </c>
      <c r="AO608" s="128" t="s">
        <v>2175</v>
      </c>
    </row>
    <row r="609" spans="1:41" ht="12" x14ac:dyDescent="0.25">
      <c r="A609" s="43">
        <v>595</v>
      </c>
      <c r="B609" s="43">
        <v>2017</v>
      </c>
      <c r="C609" s="43">
        <v>2</v>
      </c>
      <c r="D609" s="43">
        <v>115</v>
      </c>
      <c r="E609" s="43">
        <v>41200</v>
      </c>
      <c r="F609" s="43">
        <v>36300</v>
      </c>
      <c r="G609" s="43">
        <v>15</v>
      </c>
      <c r="H609" s="43">
        <v>60</v>
      </c>
      <c r="I609" s="126">
        <v>61500</v>
      </c>
      <c r="J609" s="126">
        <v>110000</v>
      </c>
      <c r="K609" s="43" t="s">
        <v>133</v>
      </c>
      <c r="L609" s="126">
        <v>48400</v>
      </c>
      <c r="M609" s="106" t="str">
        <f t="shared" si="126"/>
        <v xml:space="preserve">"Performer" : </v>
      </c>
      <c r="N609" s="107" t="str">
        <f t="shared" si="127"/>
        <v xml:space="preserve">"Name" : </v>
      </c>
      <c r="O609" s="48" t="s">
        <v>602</v>
      </c>
      <c r="P609" s="107" t="str">
        <f t="shared" si="128"/>
        <v xml:space="preserve">"Music_Type" : </v>
      </c>
      <c r="Q609" s="48" t="s">
        <v>1093</v>
      </c>
      <c r="R609" s="107" t="str">
        <f t="shared" si="129"/>
        <v xml:space="preserve">"Services" : </v>
      </c>
      <c r="S609" s="46" t="s">
        <v>1124</v>
      </c>
      <c r="T609" s="120" t="str">
        <f t="shared" si="130"/>
        <v xml:space="preserve">"Sponsor" : </v>
      </c>
      <c r="U609" s="107" t="str">
        <f t="shared" si="131"/>
        <v xml:space="preserve">"Name" : </v>
      </c>
      <c r="V609" s="124" t="s">
        <v>1829</v>
      </c>
      <c r="W609" s="107" t="str">
        <f t="shared" si="132"/>
        <v xml:space="preserve">"Amount" : </v>
      </c>
      <c r="X609" s="125">
        <v>54000</v>
      </c>
      <c r="Y609" s="107" t="str">
        <f t="shared" si="133"/>
        <v xml:space="preserve">"Services" : </v>
      </c>
      <c r="Z609" s="124" t="s">
        <v>2084</v>
      </c>
      <c r="AA609" s="120" t="str">
        <f t="shared" si="134"/>
        <v xml:space="preserve">"Stadium" : </v>
      </c>
      <c r="AB609" s="107" t="str">
        <f t="shared" si="135"/>
        <v xml:space="preserve">"Name" : </v>
      </c>
      <c r="AC609" s="124" t="s">
        <v>2098</v>
      </c>
      <c r="AD609" s="107" t="str">
        <f t="shared" si="136"/>
        <v xml:space="preserve">"City" : </v>
      </c>
      <c r="AE609" s="124" t="s">
        <v>2114</v>
      </c>
      <c r="AF609" s="107" t="str">
        <f t="shared" si="137"/>
        <v xml:space="preserve">"Type" : </v>
      </c>
      <c r="AG609" s="124" t="s">
        <v>2127</v>
      </c>
      <c r="AH609" s="107" t="str">
        <f t="shared" si="138"/>
        <v xml:space="preserve">"Capacity" : </v>
      </c>
      <c r="AI609" s="124">
        <v>82300</v>
      </c>
      <c r="AJ609" s="107" t="str">
        <f t="shared" si="139"/>
        <v>"Acoustics" :</v>
      </c>
      <c r="AK609" s="124" t="s">
        <v>134</v>
      </c>
      <c r="AL609" s="119" t="s">
        <v>2197</v>
      </c>
      <c r="AM609" s="128" t="s">
        <v>2132</v>
      </c>
      <c r="AN609" s="119" t="s">
        <v>2198</v>
      </c>
      <c r="AO609" s="128" t="s">
        <v>2173</v>
      </c>
    </row>
    <row r="610" spans="1:41" ht="12" x14ac:dyDescent="0.25">
      <c r="A610" s="43">
        <v>596</v>
      </c>
      <c r="B610" s="43">
        <v>2010</v>
      </c>
      <c r="C610" s="43">
        <v>5</v>
      </c>
      <c r="D610" s="43">
        <v>70</v>
      </c>
      <c r="E610" s="43">
        <v>44500</v>
      </c>
      <c r="F610" s="43">
        <v>35900</v>
      </c>
      <c r="G610" s="43">
        <v>20</v>
      </c>
      <c r="H610" s="43">
        <v>50</v>
      </c>
      <c r="I610" s="126">
        <v>96900</v>
      </c>
      <c r="J610" s="126">
        <v>6200</v>
      </c>
      <c r="K610" s="43" t="s">
        <v>133</v>
      </c>
      <c r="L610" s="126">
        <v>11100</v>
      </c>
      <c r="M610" s="106" t="str">
        <f t="shared" si="126"/>
        <v xml:space="preserve">"Performer" : </v>
      </c>
      <c r="N610" s="107" t="str">
        <f t="shared" si="127"/>
        <v xml:space="preserve">"Name" : </v>
      </c>
      <c r="O610" s="48" t="s">
        <v>848</v>
      </c>
      <c r="P610" s="107" t="str">
        <f t="shared" si="128"/>
        <v xml:space="preserve">"Music_Type" : </v>
      </c>
      <c r="Q610" s="48" t="s">
        <v>1094</v>
      </c>
      <c r="R610" s="107" t="str">
        <f t="shared" si="129"/>
        <v xml:space="preserve">"Services" : </v>
      </c>
      <c r="S610" s="46" t="s">
        <v>1105</v>
      </c>
      <c r="T610" s="120" t="str">
        <f t="shared" si="130"/>
        <v xml:space="preserve">"Sponsor" : </v>
      </c>
      <c r="U610" s="107" t="str">
        <f t="shared" si="131"/>
        <v xml:space="preserve">"Name" : </v>
      </c>
      <c r="V610" s="124" t="s">
        <v>1830</v>
      </c>
      <c r="W610" s="107" t="str">
        <f t="shared" si="132"/>
        <v xml:space="preserve">"Amount" : </v>
      </c>
      <c r="X610" s="125">
        <v>82000</v>
      </c>
      <c r="Y610" s="107" t="str">
        <f t="shared" si="133"/>
        <v xml:space="preserve">"Services" : </v>
      </c>
      <c r="Z610" s="124" t="s">
        <v>2088</v>
      </c>
      <c r="AA610" s="120" t="str">
        <f t="shared" si="134"/>
        <v xml:space="preserve">"Stadium" : </v>
      </c>
      <c r="AB610" s="107" t="str">
        <f t="shared" si="135"/>
        <v xml:space="preserve">"Name" : </v>
      </c>
      <c r="AC610" s="124" t="s">
        <v>2104</v>
      </c>
      <c r="AD610" s="107" t="str">
        <f t="shared" si="136"/>
        <v xml:space="preserve">"City" : </v>
      </c>
      <c r="AE610" s="124" t="s">
        <v>2114</v>
      </c>
      <c r="AF610" s="107" t="str">
        <f t="shared" si="137"/>
        <v xml:space="preserve">"Type" : </v>
      </c>
      <c r="AG610" s="124" t="s">
        <v>2126</v>
      </c>
      <c r="AH610" s="107" t="str">
        <f t="shared" si="138"/>
        <v xml:space="preserve">"Capacity" : </v>
      </c>
      <c r="AI610" s="124">
        <v>51700</v>
      </c>
      <c r="AJ610" s="107" t="str">
        <f t="shared" si="139"/>
        <v>"Acoustics" :</v>
      </c>
      <c r="AK610" s="124" t="s">
        <v>134</v>
      </c>
      <c r="AL610" s="119" t="s">
        <v>2197</v>
      </c>
      <c r="AM610" s="128" t="s">
        <v>2145</v>
      </c>
      <c r="AN610" s="119" t="s">
        <v>2198</v>
      </c>
      <c r="AO610" s="128" t="s">
        <v>2171</v>
      </c>
    </row>
    <row r="611" spans="1:41" ht="12" x14ac:dyDescent="0.25">
      <c r="A611" s="43">
        <v>597</v>
      </c>
      <c r="B611" s="43">
        <v>2021</v>
      </c>
      <c r="C611" s="43">
        <v>10</v>
      </c>
      <c r="D611" s="43">
        <v>115</v>
      </c>
      <c r="E611" s="43">
        <v>50100</v>
      </c>
      <c r="F611" s="43">
        <v>41200</v>
      </c>
      <c r="G611" s="43">
        <v>35</v>
      </c>
      <c r="H611" s="43">
        <v>155</v>
      </c>
      <c r="I611" s="126">
        <v>98400</v>
      </c>
      <c r="J611" s="126">
        <v>5300</v>
      </c>
      <c r="K611" s="43" t="s">
        <v>135</v>
      </c>
      <c r="L611" s="126">
        <v>14300</v>
      </c>
      <c r="M611" s="106" t="str">
        <f t="shared" si="126"/>
        <v xml:space="preserve">"Performer" : </v>
      </c>
      <c r="N611" s="107" t="str">
        <f t="shared" si="127"/>
        <v xml:space="preserve">"Name" : </v>
      </c>
      <c r="O611" s="48" t="s">
        <v>849</v>
      </c>
      <c r="P611" s="107" t="str">
        <f t="shared" si="128"/>
        <v xml:space="preserve">"Music_Type" : </v>
      </c>
      <c r="Q611" s="48" t="s">
        <v>1095</v>
      </c>
      <c r="R611" s="107" t="str">
        <f t="shared" si="129"/>
        <v xml:space="preserve">"Services" : </v>
      </c>
      <c r="S611" s="46" t="s">
        <v>1125</v>
      </c>
      <c r="T611" s="120" t="str">
        <f t="shared" si="130"/>
        <v xml:space="preserve">"Sponsor" : </v>
      </c>
      <c r="U611" s="107" t="str">
        <f t="shared" si="131"/>
        <v xml:space="preserve">"Name" : </v>
      </c>
      <c r="V611" s="124" t="s">
        <v>1831</v>
      </c>
      <c r="W611" s="107" t="str">
        <f t="shared" si="132"/>
        <v xml:space="preserve">"Amount" : </v>
      </c>
      <c r="X611" s="125">
        <v>280000</v>
      </c>
      <c r="Y611" s="107" t="str">
        <f t="shared" si="133"/>
        <v xml:space="preserve">"Services" : </v>
      </c>
      <c r="Z611" s="124" t="s">
        <v>2085</v>
      </c>
      <c r="AA611" s="120" t="str">
        <f t="shared" si="134"/>
        <v xml:space="preserve">"Stadium" : </v>
      </c>
      <c r="AB611" s="107" t="str">
        <f t="shared" si="135"/>
        <v xml:space="preserve">"Name" : </v>
      </c>
      <c r="AC611" s="124" t="s">
        <v>2101</v>
      </c>
      <c r="AD611" s="107" t="str">
        <f t="shared" si="136"/>
        <v xml:space="preserve">"City" : </v>
      </c>
      <c r="AE611" s="124" t="s">
        <v>2115</v>
      </c>
      <c r="AF611" s="107" t="str">
        <f t="shared" si="137"/>
        <v xml:space="preserve">"Type" : </v>
      </c>
      <c r="AG611" s="124" t="s">
        <v>2125</v>
      </c>
      <c r="AH611" s="107" t="str">
        <f t="shared" si="138"/>
        <v xml:space="preserve">"Capacity" : </v>
      </c>
      <c r="AI611" s="124">
        <v>25600</v>
      </c>
      <c r="AJ611" s="107" t="str">
        <f t="shared" si="139"/>
        <v>"Acoustics" :</v>
      </c>
      <c r="AK611" s="124" t="s">
        <v>134</v>
      </c>
      <c r="AL611" s="119" t="s">
        <v>2197</v>
      </c>
      <c r="AM611" s="128" t="s">
        <v>2151</v>
      </c>
      <c r="AN611" s="119" t="s">
        <v>2198</v>
      </c>
      <c r="AO611" s="128" t="s">
        <v>2187</v>
      </c>
    </row>
    <row r="612" spans="1:41" ht="12" x14ac:dyDescent="0.25">
      <c r="A612" s="43">
        <v>598</v>
      </c>
      <c r="B612" s="43">
        <v>2018</v>
      </c>
      <c r="C612" s="43">
        <v>2</v>
      </c>
      <c r="D612" s="43">
        <v>85</v>
      </c>
      <c r="E612" s="43">
        <v>55000</v>
      </c>
      <c r="F612" s="43">
        <v>48100</v>
      </c>
      <c r="G612" s="43">
        <v>35</v>
      </c>
      <c r="H612" s="43">
        <v>95</v>
      </c>
      <c r="I612" s="126">
        <v>59700</v>
      </c>
      <c r="J612" s="126">
        <v>31300</v>
      </c>
      <c r="K612" s="43" t="s">
        <v>135</v>
      </c>
      <c r="L612" s="126">
        <v>10000</v>
      </c>
      <c r="M612" s="106" t="str">
        <f t="shared" si="126"/>
        <v xml:space="preserve">"Performer" : </v>
      </c>
      <c r="N612" s="107" t="str">
        <f t="shared" si="127"/>
        <v xml:space="preserve">"Name" : </v>
      </c>
      <c r="O612" s="48" t="s">
        <v>344</v>
      </c>
      <c r="P612" s="107" t="str">
        <f t="shared" si="128"/>
        <v xml:space="preserve">"Music_Type" : </v>
      </c>
      <c r="Q612" s="48" t="s">
        <v>1095</v>
      </c>
      <c r="R612" s="107" t="str">
        <f t="shared" si="129"/>
        <v xml:space="preserve">"Services" : </v>
      </c>
      <c r="S612" s="46" t="s">
        <v>1114</v>
      </c>
      <c r="T612" s="120" t="str">
        <f t="shared" si="130"/>
        <v xml:space="preserve">"Sponsor" : </v>
      </c>
      <c r="U612" s="107" t="str">
        <f t="shared" si="131"/>
        <v xml:space="preserve">"Name" : </v>
      </c>
      <c r="V612" s="124" t="s">
        <v>1369</v>
      </c>
      <c r="W612" s="107" t="str">
        <f t="shared" si="132"/>
        <v xml:space="preserve">"Amount" : </v>
      </c>
      <c r="X612" s="125">
        <v>401000</v>
      </c>
      <c r="Y612" s="107" t="str">
        <f t="shared" si="133"/>
        <v xml:space="preserve">"Services" : </v>
      </c>
      <c r="Z612" s="124" t="s">
        <v>2081</v>
      </c>
      <c r="AA612" s="120" t="str">
        <f t="shared" si="134"/>
        <v xml:space="preserve">"Stadium" : </v>
      </c>
      <c r="AB612" s="107" t="str">
        <f t="shared" si="135"/>
        <v xml:space="preserve">"Name" : </v>
      </c>
      <c r="AC612" s="124" t="s">
        <v>2101</v>
      </c>
      <c r="AD612" s="107" t="str">
        <f t="shared" si="136"/>
        <v xml:space="preserve">"City" : </v>
      </c>
      <c r="AE612" s="124" t="s">
        <v>2115</v>
      </c>
      <c r="AF612" s="107" t="str">
        <f t="shared" si="137"/>
        <v xml:space="preserve">"Type" : </v>
      </c>
      <c r="AG612" s="124" t="s">
        <v>2125</v>
      </c>
      <c r="AH612" s="107" t="str">
        <f t="shared" si="138"/>
        <v xml:space="preserve">"Capacity" : </v>
      </c>
      <c r="AI612" s="124">
        <v>25600</v>
      </c>
      <c r="AJ612" s="107" t="str">
        <f t="shared" si="139"/>
        <v>"Acoustics" :</v>
      </c>
      <c r="AK612" s="124" t="s">
        <v>134</v>
      </c>
      <c r="AL612" s="119" t="s">
        <v>2197</v>
      </c>
      <c r="AM612" s="128" t="s">
        <v>2156</v>
      </c>
      <c r="AN612" s="119" t="s">
        <v>2198</v>
      </c>
      <c r="AO612" s="128" t="s">
        <v>2162</v>
      </c>
    </row>
    <row r="613" spans="1:41" ht="12" x14ac:dyDescent="0.25">
      <c r="A613" s="43">
        <v>599</v>
      </c>
      <c r="B613" s="43">
        <v>2013</v>
      </c>
      <c r="C613" s="43">
        <v>2</v>
      </c>
      <c r="D613" s="43">
        <v>90</v>
      </c>
      <c r="E613" s="43">
        <v>8800</v>
      </c>
      <c r="F613" s="43">
        <v>7100</v>
      </c>
      <c r="G613" s="43">
        <v>60</v>
      </c>
      <c r="H613" s="43">
        <v>245</v>
      </c>
      <c r="I613" s="126">
        <v>40700</v>
      </c>
      <c r="J613" s="126">
        <v>29300</v>
      </c>
      <c r="K613" s="43" t="s">
        <v>133</v>
      </c>
      <c r="L613" s="126">
        <v>31100</v>
      </c>
      <c r="M613" s="106" t="str">
        <f t="shared" si="126"/>
        <v xml:space="preserve">"Performer" : </v>
      </c>
      <c r="N613" s="107" t="str">
        <f t="shared" si="127"/>
        <v xml:space="preserve">"Name" : </v>
      </c>
      <c r="O613" s="48" t="s">
        <v>850</v>
      </c>
      <c r="P613" s="107" t="str">
        <f t="shared" si="128"/>
        <v xml:space="preserve">"Music_Type" : </v>
      </c>
      <c r="Q613" s="48" t="s">
        <v>1096</v>
      </c>
      <c r="R613" s="107" t="str">
        <f t="shared" si="129"/>
        <v xml:space="preserve">"Services" : </v>
      </c>
      <c r="S613" s="46" t="s">
        <v>1128</v>
      </c>
      <c r="T613" s="120" t="str">
        <f t="shared" si="130"/>
        <v xml:space="preserve">"Sponsor" : </v>
      </c>
      <c r="U613" s="107" t="str">
        <f t="shared" si="131"/>
        <v xml:space="preserve">"Name" : </v>
      </c>
      <c r="V613" s="124" t="s">
        <v>477</v>
      </c>
      <c r="W613" s="107" t="str">
        <f t="shared" si="132"/>
        <v xml:space="preserve">"Amount" : </v>
      </c>
      <c r="X613" s="125">
        <v>404000</v>
      </c>
      <c r="Y613" s="107" t="str">
        <f t="shared" si="133"/>
        <v xml:space="preserve">"Services" : </v>
      </c>
      <c r="Z613" s="124" t="s">
        <v>2069</v>
      </c>
      <c r="AA613" s="120" t="str">
        <f t="shared" si="134"/>
        <v xml:space="preserve">"Stadium" : </v>
      </c>
      <c r="AB613" s="107" t="str">
        <f t="shared" si="135"/>
        <v xml:space="preserve">"Name" : </v>
      </c>
      <c r="AC613" s="124" t="s">
        <v>2104</v>
      </c>
      <c r="AD613" s="107" t="str">
        <f t="shared" si="136"/>
        <v xml:space="preserve">"City" : </v>
      </c>
      <c r="AE613" s="124" t="s">
        <v>2114</v>
      </c>
      <c r="AF613" s="107" t="str">
        <f t="shared" si="137"/>
        <v xml:space="preserve">"Type" : </v>
      </c>
      <c r="AG613" s="124" t="s">
        <v>2126</v>
      </c>
      <c r="AH613" s="107" t="str">
        <f t="shared" si="138"/>
        <v xml:space="preserve">"Capacity" : </v>
      </c>
      <c r="AI613" s="124">
        <v>51700</v>
      </c>
      <c r="AJ613" s="107" t="str">
        <f t="shared" si="139"/>
        <v>"Acoustics" :</v>
      </c>
      <c r="AK613" s="124" t="s">
        <v>134</v>
      </c>
      <c r="AL613" s="119" t="s">
        <v>2197</v>
      </c>
      <c r="AM613" s="128" t="s">
        <v>2135</v>
      </c>
      <c r="AN613" s="119" t="s">
        <v>2198</v>
      </c>
      <c r="AO613" s="128" t="s">
        <v>2190</v>
      </c>
    </row>
    <row r="614" spans="1:41" ht="12" x14ac:dyDescent="0.25">
      <c r="A614" s="43">
        <v>600</v>
      </c>
      <c r="B614" s="43">
        <v>2017</v>
      </c>
      <c r="C614" s="43">
        <v>6</v>
      </c>
      <c r="D614" s="43">
        <v>170</v>
      </c>
      <c r="E614" s="43">
        <v>29000</v>
      </c>
      <c r="F614" s="43">
        <v>26800</v>
      </c>
      <c r="G614" s="43">
        <v>10</v>
      </c>
      <c r="H614" s="43">
        <v>20</v>
      </c>
      <c r="I614" s="126">
        <v>34200</v>
      </c>
      <c r="J614" s="126">
        <v>59200</v>
      </c>
      <c r="K614" s="43" t="s">
        <v>136</v>
      </c>
      <c r="L614" s="126">
        <v>29300</v>
      </c>
      <c r="M614" s="106" t="str">
        <f t="shared" si="126"/>
        <v xml:space="preserve">"Performer" : </v>
      </c>
      <c r="N614" s="107" t="str">
        <f t="shared" si="127"/>
        <v xml:space="preserve">"Name" : </v>
      </c>
      <c r="O614" s="48" t="s">
        <v>336</v>
      </c>
      <c r="P614" s="107" t="str">
        <f t="shared" si="128"/>
        <v xml:space="preserve">"Music_Type" : </v>
      </c>
      <c r="Q614" s="48" t="s">
        <v>1098</v>
      </c>
      <c r="R614" s="107" t="str">
        <f t="shared" si="129"/>
        <v xml:space="preserve">"Services" : </v>
      </c>
      <c r="S614" s="46" t="s">
        <v>1112</v>
      </c>
      <c r="T614" s="120" t="str">
        <f t="shared" si="130"/>
        <v xml:space="preserve">"Sponsor" : </v>
      </c>
      <c r="U614" s="107" t="str">
        <f t="shared" si="131"/>
        <v xml:space="preserve">"Name" : </v>
      </c>
      <c r="V614" s="124" t="s">
        <v>1493</v>
      </c>
      <c r="W614" s="107" t="str">
        <f t="shared" si="132"/>
        <v xml:space="preserve">"Amount" : </v>
      </c>
      <c r="X614" s="125">
        <v>445000</v>
      </c>
      <c r="Y614" s="107" t="str">
        <f t="shared" si="133"/>
        <v xml:space="preserve">"Services" : </v>
      </c>
      <c r="Z614" s="124" t="s">
        <v>2075</v>
      </c>
      <c r="AA614" s="120" t="str">
        <f t="shared" si="134"/>
        <v xml:space="preserve">"Stadium" : </v>
      </c>
      <c r="AB614" s="107" t="str">
        <f t="shared" si="135"/>
        <v xml:space="preserve">"Name" : </v>
      </c>
      <c r="AC614" s="124" t="s">
        <v>2113</v>
      </c>
      <c r="AD614" s="107" t="str">
        <f t="shared" si="136"/>
        <v xml:space="preserve">"City" : </v>
      </c>
      <c r="AE614" s="124" t="s">
        <v>2114</v>
      </c>
      <c r="AF614" s="107" t="str">
        <f t="shared" si="137"/>
        <v xml:space="preserve">"Type" : </v>
      </c>
      <c r="AG614" s="124" t="s">
        <v>2126</v>
      </c>
      <c r="AH614" s="107" t="str">
        <f t="shared" si="138"/>
        <v xml:space="preserve">"Capacity" : </v>
      </c>
      <c r="AI614" s="124">
        <v>8000</v>
      </c>
      <c r="AJ614" s="107" t="str">
        <f t="shared" si="139"/>
        <v>"Acoustics" :</v>
      </c>
      <c r="AK614" s="124" t="s">
        <v>134</v>
      </c>
      <c r="AL614" s="119" t="s">
        <v>2197</v>
      </c>
      <c r="AM614" s="128" t="s">
        <v>2139</v>
      </c>
      <c r="AN614" s="119" t="s">
        <v>2198</v>
      </c>
      <c r="AO614" s="128" t="s">
        <v>2178</v>
      </c>
    </row>
    <row r="615" spans="1:41" ht="12" x14ac:dyDescent="0.25">
      <c r="A615" s="43">
        <v>601</v>
      </c>
      <c r="B615" s="43">
        <v>2013</v>
      </c>
      <c r="C615" s="43">
        <v>12</v>
      </c>
      <c r="D615" s="43">
        <v>170</v>
      </c>
      <c r="E615" s="43">
        <v>74600</v>
      </c>
      <c r="F615" s="43">
        <v>73000</v>
      </c>
      <c r="G615" s="43">
        <v>30</v>
      </c>
      <c r="H615" s="43">
        <v>55</v>
      </c>
      <c r="I615" s="126">
        <v>2600</v>
      </c>
      <c r="J615" s="126">
        <v>15900</v>
      </c>
      <c r="K615" s="43" t="s">
        <v>136</v>
      </c>
      <c r="L615" s="126">
        <v>26500</v>
      </c>
      <c r="M615" s="106" t="str">
        <f t="shared" si="126"/>
        <v xml:space="preserve">"Performer" : </v>
      </c>
      <c r="N615" s="107" t="str">
        <f t="shared" si="127"/>
        <v xml:space="preserve">"Name" : </v>
      </c>
      <c r="O615" s="48" t="s">
        <v>851</v>
      </c>
      <c r="P615" s="107" t="str">
        <f t="shared" si="128"/>
        <v xml:space="preserve">"Music_Type" : </v>
      </c>
      <c r="Q615" s="48" t="s">
        <v>1096</v>
      </c>
      <c r="R615" s="107" t="str">
        <f t="shared" si="129"/>
        <v xml:space="preserve">"Services" : </v>
      </c>
      <c r="S615" s="55" t="s">
        <v>1117</v>
      </c>
      <c r="T615" s="120" t="str">
        <f t="shared" si="130"/>
        <v xml:space="preserve">"Sponsor" : </v>
      </c>
      <c r="U615" s="107" t="str">
        <f t="shared" si="131"/>
        <v xml:space="preserve">"Name" : </v>
      </c>
      <c r="V615" s="124" t="s">
        <v>1741</v>
      </c>
      <c r="W615" s="107" t="str">
        <f t="shared" si="132"/>
        <v xml:space="preserve">"Amount" : </v>
      </c>
      <c r="X615" s="125">
        <v>193000</v>
      </c>
      <c r="Y615" s="107" t="str">
        <f t="shared" si="133"/>
        <v xml:space="preserve">"Services" : </v>
      </c>
      <c r="Z615" s="124" t="s">
        <v>2073</v>
      </c>
      <c r="AA615" s="120" t="str">
        <f t="shared" si="134"/>
        <v xml:space="preserve">"Stadium" : </v>
      </c>
      <c r="AB615" s="107" t="str">
        <f t="shared" si="135"/>
        <v xml:space="preserve">"Name" : </v>
      </c>
      <c r="AC615" s="124" t="s">
        <v>2101</v>
      </c>
      <c r="AD615" s="107" t="str">
        <f t="shared" si="136"/>
        <v xml:space="preserve">"City" : </v>
      </c>
      <c r="AE615" s="124" t="s">
        <v>2115</v>
      </c>
      <c r="AF615" s="107" t="str">
        <f t="shared" si="137"/>
        <v xml:space="preserve">"Type" : </v>
      </c>
      <c r="AG615" s="124" t="s">
        <v>2125</v>
      </c>
      <c r="AH615" s="107" t="str">
        <f t="shared" si="138"/>
        <v xml:space="preserve">"Capacity" : </v>
      </c>
      <c r="AI615" s="124">
        <v>25600</v>
      </c>
      <c r="AJ615" s="107" t="str">
        <f t="shared" si="139"/>
        <v>"Acoustics" :</v>
      </c>
      <c r="AK615" s="124" t="s">
        <v>134</v>
      </c>
      <c r="AL615" s="119" t="s">
        <v>2197</v>
      </c>
      <c r="AM615" s="128" t="s">
        <v>2156</v>
      </c>
      <c r="AN615" s="119" t="s">
        <v>2198</v>
      </c>
      <c r="AO615" s="128" t="s">
        <v>2182</v>
      </c>
    </row>
    <row r="616" spans="1:41" ht="12" x14ac:dyDescent="0.25">
      <c r="A616" s="43">
        <v>602</v>
      </c>
      <c r="B616" s="43">
        <v>2019</v>
      </c>
      <c r="C616" s="43">
        <v>6</v>
      </c>
      <c r="D616" s="43">
        <v>145</v>
      </c>
      <c r="E616" s="43">
        <v>46900</v>
      </c>
      <c r="F616" s="43">
        <v>39000</v>
      </c>
      <c r="G616" s="43">
        <v>55</v>
      </c>
      <c r="H616" s="43">
        <v>175</v>
      </c>
      <c r="I616" s="126">
        <v>90800</v>
      </c>
      <c r="J616" s="126">
        <v>74100</v>
      </c>
      <c r="K616" s="43" t="s">
        <v>133</v>
      </c>
      <c r="L616" s="126">
        <v>45600</v>
      </c>
      <c r="M616" s="106" t="str">
        <f t="shared" si="126"/>
        <v xml:space="preserve">"Performer" : </v>
      </c>
      <c r="N616" s="107" t="str">
        <f t="shared" si="127"/>
        <v xml:space="preserve">"Name" : </v>
      </c>
      <c r="O616" s="48" t="s">
        <v>852</v>
      </c>
      <c r="P616" s="107" t="str">
        <f t="shared" si="128"/>
        <v xml:space="preserve">"Music_Type" : </v>
      </c>
      <c r="Q616" s="48" t="s">
        <v>1097</v>
      </c>
      <c r="R616" s="107" t="str">
        <f t="shared" si="129"/>
        <v xml:space="preserve">"Services" : </v>
      </c>
      <c r="S616" s="46" t="s">
        <v>1122</v>
      </c>
      <c r="T616" s="120" t="str">
        <f t="shared" si="130"/>
        <v xml:space="preserve">"Sponsor" : </v>
      </c>
      <c r="U616" s="107" t="str">
        <f t="shared" si="131"/>
        <v xml:space="preserve">"Name" : </v>
      </c>
      <c r="V616" s="124" t="s">
        <v>1832</v>
      </c>
      <c r="W616" s="107" t="str">
        <f t="shared" si="132"/>
        <v xml:space="preserve">"Amount" : </v>
      </c>
      <c r="X616" s="125">
        <v>70000</v>
      </c>
      <c r="Y616" s="107" t="str">
        <f t="shared" si="133"/>
        <v xml:space="preserve">"Services" : </v>
      </c>
      <c r="Z616" s="124" t="s">
        <v>2084</v>
      </c>
      <c r="AA616" s="120" t="str">
        <f t="shared" si="134"/>
        <v xml:space="preserve">"Stadium" : </v>
      </c>
      <c r="AB616" s="107" t="str">
        <f t="shared" si="135"/>
        <v xml:space="preserve">"Name" : </v>
      </c>
      <c r="AC616" s="124" t="s">
        <v>2097</v>
      </c>
      <c r="AD616" s="107" t="str">
        <f t="shared" si="136"/>
        <v xml:space="preserve">"City" : </v>
      </c>
      <c r="AE616" s="124" t="s">
        <v>2115</v>
      </c>
      <c r="AF616" s="107" t="str">
        <f t="shared" si="137"/>
        <v xml:space="preserve">"Type" : </v>
      </c>
      <c r="AG616" s="124" t="s">
        <v>2127</v>
      </c>
      <c r="AH616" s="107" t="str">
        <f t="shared" si="138"/>
        <v xml:space="preserve">"Capacity" : </v>
      </c>
      <c r="AI616" s="124">
        <v>49866</v>
      </c>
      <c r="AJ616" s="107" t="str">
        <f t="shared" si="139"/>
        <v>"Acoustics" :</v>
      </c>
      <c r="AK616" s="124" t="s">
        <v>134</v>
      </c>
      <c r="AL616" s="119" t="s">
        <v>2197</v>
      </c>
      <c r="AM616" s="128" t="s">
        <v>2139</v>
      </c>
      <c r="AN616" s="119" t="s">
        <v>2198</v>
      </c>
      <c r="AO616" s="128" t="s">
        <v>2168</v>
      </c>
    </row>
    <row r="617" spans="1:41" ht="12" x14ac:dyDescent="0.25">
      <c r="A617" s="43">
        <v>603</v>
      </c>
      <c r="B617" s="43">
        <v>2020</v>
      </c>
      <c r="C617" s="43">
        <v>9</v>
      </c>
      <c r="D617" s="43">
        <v>155</v>
      </c>
      <c r="E617" s="43">
        <v>30800</v>
      </c>
      <c r="F617" s="43">
        <v>29800</v>
      </c>
      <c r="G617" s="43">
        <v>45</v>
      </c>
      <c r="H617" s="43">
        <v>210</v>
      </c>
      <c r="I617" s="126">
        <v>24700</v>
      </c>
      <c r="J617" s="126">
        <v>46400</v>
      </c>
      <c r="K617" s="43" t="s">
        <v>133</v>
      </c>
      <c r="L617" s="126">
        <v>31800</v>
      </c>
      <c r="M617" s="106" t="str">
        <f t="shared" si="126"/>
        <v xml:space="preserve">"Performer" : </v>
      </c>
      <c r="N617" s="107" t="str">
        <f t="shared" si="127"/>
        <v xml:space="preserve">"Name" : </v>
      </c>
      <c r="O617" s="48" t="s">
        <v>853</v>
      </c>
      <c r="P617" s="107" t="str">
        <f t="shared" si="128"/>
        <v xml:space="preserve">"Music_Type" : </v>
      </c>
      <c r="Q617" s="48" t="s">
        <v>1094</v>
      </c>
      <c r="R617" s="107" t="str">
        <f t="shared" si="129"/>
        <v xml:space="preserve">"Services" : </v>
      </c>
      <c r="S617" s="46" t="s">
        <v>1107</v>
      </c>
      <c r="T617" s="120" t="str">
        <f t="shared" si="130"/>
        <v xml:space="preserve">"Sponsor" : </v>
      </c>
      <c r="U617" s="107" t="str">
        <f t="shared" si="131"/>
        <v xml:space="preserve">"Name" : </v>
      </c>
      <c r="V617" s="124" t="s">
        <v>1833</v>
      </c>
      <c r="W617" s="107" t="str">
        <f t="shared" si="132"/>
        <v xml:space="preserve">"Amount" : </v>
      </c>
      <c r="X617" s="125">
        <v>461000</v>
      </c>
      <c r="Y617" s="107" t="str">
        <f t="shared" si="133"/>
        <v xml:space="preserve">"Services" : </v>
      </c>
      <c r="Z617" s="124" t="s">
        <v>2084</v>
      </c>
      <c r="AA617" s="120" t="str">
        <f t="shared" si="134"/>
        <v xml:space="preserve">"Stadium" : </v>
      </c>
      <c r="AB617" s="107" t="str">
        <f t="shared" si="135"/>
        <v xml:space="preserve">"Name" : </v>
      </c>
      <c r="AC617" s="124" t="s">
        <v>2097</v>
      </c>
      <c r="AD617" s="107" t="str">
        <f t="shared" si="136"/>
        <v xml:space="preserve">"City" : </v>
      </c>
      <c r="AE617" s="124" t="s">
        <v>2115</v>
      </c>
      <c r="AF617" s="107" t="str">
        <f t="shared" si="137"/>
        <v xml:space="preserve">"Type" : </v>
      </c>
      <c r="AG617" s="124" t="s">
        <v>2127</v>
      </c>
      <c r="AH617" s="107" t="str">
        <f t="shared" si="138"/>
        <v xml:space="preserve">"Capacity" : </v>
      </c>
      <c r="AI617" s="124">
        <v>49866</v>
      </c>
      <c r="AJ617" s="107" t="str">
        <f t="shared" si="139"/>
        <v>"Acoustics" :</v>
      </c>
      <c r="AK617" s="124" t="s">
        <v>134</v>
      </c>
      <c r="AL617" s="119" t="s">
        <v>2197</v>
      </c>
      <c r="AM617" s="128" t="s">
        <v>2149</v>
      </c>
      <c r="AN617" s="119" t="s">
        <v>2198</v>
      </c>
      <c r="AO617" s="128" t="s">
        <v>2193</v>
      </c>
    </row>
    <row r="618" spans="1:41" ht="12" x14ac:dyDescent="0.25">
      <c r="A618" s="43">
        <v>604</v>
      </c>
      <c r="B618" s="43">
        <v>2011</v>
      </c>
      <c r="C618" s="43">
        <v>12</v>
      </c>
      <c r="D618" s="43">
        <v>90</v>
      </c>
      <c r="E618" s="43">
        <v>26300</v>
      </c>
      <c r="F618" s="43">
        <v>24400</v>
      </c>
      <c r="G618" s="43">
        <v>20</v>
      </c>
      <c r="H618" s="43">
        <v>30</v>
      </c>
      <c r="I618" s="126">
        <v>75800</v>
      </c>
      <c r="J618" s="126">
        <v>68300</v>
      </c>
      <c r="K618" s="43" t="s">
        <v>134</v>
      </c>
      <c r="L618" s="126">
        <v>6300</v>
      </c>
      <c r="M618" s="106" t="str">
        <f t="shared" si="126"/>
        <v xml:space="preserve">"Performer" : </v>
      </c>
      <c r="N618" s="107" t="str">
        <f t="shared" si="127"/>
        <v xml:space="preserve">"Name" : </v>
      </c>
      <c r="O618" s="48" t="s">
        <v>854</v>
      </c>
      <c r="P618" s="107" t="str">
        <f t="shared" si="128"/>
        <v xml:space="preserve">"Music_Type" : </v>
      </c>
      <c r="Q618" s="48" t="s">
        <v>1093</v>
      </c>
      <c r="R618" s="107" t="str">
        <f t="shared" si="129"/>
        <v xml:space="preserve">"Services" : </v>
      </c>
      <c r="S618" s="46" t="s">
        <v>1106</v>
      </c>
      <c r="T618" s="120" t="str">
        <f t="shared" si="130"/>
        <v xml:space="preserve">"Sponsor" : </v>
      </c>
      <c r="U618" s="107" t="str">
        <f t="shared" si="131"/>
        <v xml:space="preserve">"Name" : </v>
      </c>
      <c r="V618" s="124" t="s">
        <v>1834</v>
      </c>
      <c r="W618" s="107" t="str">
        <f t="shared" si="132"/>
        <v xml:space="preserve">"Amount" : </v>
      </c>
      <c r="X618" s="125">
        <v>214000</v>
      </c>
      <c r="Y618" s="107" t="str">
        <f t="shared" si="133"/>
        <v xml:space="preserve">"Services" : </v>
      </c>
      <c r="Z618" s="124" t="s">
        <v>2088</v>
      </c>
      <c r="AA618" s="120" t="str">
        <f t="shared" si="134"/>
        <v xml:space="preserve">"Stadium" : </v>
      </c>
      <c r="AB618" s="107" t="str">
        <f t="shared" si="135"/>
        <v xml:space="preserve">"Name" : </v>
      </c>
      <c r="AC618" s="124" t="s">
        <v>2111</v>
      </c>
      <c r="AD618" s="107" t="str">
        <f t="shared" si="136"/>
        <v xml:space="preserve">"City" : </v>
      </c>
      <c r="AE618" s="124" t="s">
        <v>2114</v>
      </c>
      <c r="AF618" s="107" t="str">
        <f t="shared" si="137"/>
        <v xml:space="preserve">"Type" : </v>
      </c>
      <c r="AG618" s="124" t="s">
        <v>2124</v>
      </c>
      <c r="AH618" s="107" t="str">
        <f t="shared" si="138"/>
        <v xml:space="preserve">"Capacity" : </v>
      </c>
      <c r="AI618" s="124">
        <v>1200</v>
      </c>
      <c r="AJ618" s="107" t="str">
        <f t="shared" si="139"/>
        <v>"Acoustics" :</v>
      </c>
      <c r="AK618" s="124" t="s">
        <v>135</v>
      </c>
      <c r="AL618" s="119" t="s">
        <v>2197</v>
      </c>
      <c r="AM618" s="128" t="s">
        <v>2158</v>
      </c>
      <c r="AN618" s="119" t="s">
        <v>2198</v>
      </c>
      <c r="AO618" s="128" t="s">
        <v>2165</v>
      </c>
    </row>
    <row r="619" spans="1:41" ht="12" x14ac:dyDescent="0.25">
      <c r="A619" s="43">
        <v>605</v>
      </c>
      <c r="B619" s="43">
        <v>2015</v>
      </c>
      <c r="C619" s="43">
        <v>7</v>
      </c>
      <c r="D619" s="43">
        <v>160</v>
      </c>
      <c r="E619" s="43">
        <v>15400</v>
      </c>
      <c r="F619" s="43">
        <v>14500</v>
      </c>
      <c r="G619" s="43">
        <v>55</v>
      </c>
      <c r="H619" s="43">
        <v>235</v>
      </c>
      <c r="I619" s="126">
        <v>35900</v>
      </c>
      <c r="J619" s="126">
        <v>73900</v>
      </c>
      <c r="K619" s="43" t="s">
        <v>136</v>
      </c>
      <c r="L619" s="126">
        <v>45200</v>
      </c>
      <c r="M619" s="106" t="str">
        <f t="shared" si="126"/>
        <v xml:space="preserve">"Performer" : </v>
      </c>
      <c r="N619" s="107" t="str">
        <f t="shared" si="127"/>
        <v xml:space="preserve">"Name" : </v>
      </c>
      <c r="O619" s="48" t="s">
        <v>855</v>
      </c>
      <c r="P619" s="107" t="str">
        <f t="shared" si="128"/>
        <v xml:space="preserve">"Music_Type" : </v>
      </c>
      <c r="Q619" s="48" t="s">
        <v>1093</v>
      </c>
      <c r="R619" s="107" t="str">
        <f t="shared" si="129"/>
        <v xml:space="preserve">"Services" : </v>
      </c>
      <c r="S619" s="46" t="s">
        <v>1120</v>
      </c>
      <c r="T619" s="120" t="str">
        <f t="shared" si="130"/>
        <v xml:space="preserve">"Sponsor" : </v>
      </c>
      <c r="U619" s="107" t="str">
        <f t="shared" si="131"/>
        <v xml:space="preserve">"Name" : </v>
      </c>
      <c r="V619" s="124" t="s">
        <v>1293</v>
      </c>
      <c r="W619" s="107" t="str">
        <f t="shared" si="132"/>
        <v xml:space="preserve">"Amount" : </v>
      </c>
      <c r="X619" s="125">
        <v>184000</v>
      </c>
      <c r="Y619" s="107" t="str">
        <f t="shared" si="133"/>
        <v xml:space="preserve">"Services" : </v>
      </c>
      <c r="Z619" s="124" t="s">
        <v>2095</v>
      </c>
      <c r="AA619" s="120" t="str">
        <f t="shared" si="134"/>
        <v xml:space="preserve">"Stadium" : </v>
      </c>
      <c r="AB619" s="107" t="str">
        <f t="shared" si="135"/>
        <v xml:space="preserve">"Name" : </v>
      </c>
      <c r="AC619" s="124" t="s">
        <v>2102</v>
      </c>
      <c r="AD619" s="107" t="str">
        <f t="shared" si="136"/>
        <v xml:space="preserve">"City" : </v>
      </c>
      <c r="AE619" s="124" t="s">
        <v>2114</v>
      </c>
      <c r="AF619" s="107" t="str">
        <f t="shared" si="137"/>
        <v xml:space="preserve">"Type" : </v>
      </c>
      <c r="AG619" s="124" t="s">
        <v>2124</v>
      </c>
      <c r="AH619" s="107" t="str">
        <f t="shared" si="138"/>
        <v xml:space="preserve">"Capacity" : </v>
      </c>
      <c r="AI619" s="124">
        <v>2100</v>
      </c>
      <c r="AJ619" s="107" t="str">
        <f t="shared" si="139"/>
        <v>"Acoustics" :</v>
      </c>
      <c r="AK619" s="124" t="s">
        <v>135</v>
      </c>
      <c r="AL619" s="119" t="s">
        <v>2197</v>
      </c>
      <c r="AM619" s="128" t="s">
        <v>2158</v>
      </c>
      <c r="AN619" s="119" t="s">
        <v>2198</v>
      </c>
      <c r="AO619" s="128" t="s">
        <v>2170</v>
      </c>
    </row>
    <row r="620" spans="1:41" ht="12" x14ac:dyDescent="0.25">
      <c r="A620" s="43">
        <v>606</v>
      </c>
      <c r="B620" s="43">
        <v>2015</v>
      </c>
      <c r="C620" s="43">
        <v>3</v>
      </c>
      <c r="D620" s="43">
        <v>160</v>
      </c>
      <c r="E620" s="43">
        <v>67500</v>
      </c>
      <c r="F620" s="43">
        <v>68000</v>
      </c>
      <c r="G620" s="43">
        <v>55</v>
      </c>
      <c r="H620" s="43">
        <v>200</v>
      </c>
      <c r="I620" s="126">
        <v>84500</v>
      </c>
      <c r="J620" s="126">
        <v>115300</v>
      </c>
      <c r="K620" s="43" t="s">
        <v>133</v>
      </c>
      <c r="L620" s="126">
        <v>41000</v>
      </c>
      <c r="M620" s="106" t="str">
        <f t="shared" si="126"/>
        <v xml:space="preserve">"Performer" : </v>
      </c>
      <c r="N620" s="107" t="str">
        <f t="shared" si="127"/>
        <v xml:space="preserve">"Name" : </v>
      </c>
      <c r="O620" s="48" t="s">
        <v>856</v>
      </c>
      <c r="P620" s="107" t="str">
        <f t="shared" si="128"/>
        <v xml:space="preserve">"Music_Type" : </v>
      </c>
      <c r="Q620" s="48" t="s">
        <v>1094</v>
      </c>
      <c r="R620" s="107" t="str">
        <f t="shared" si="129"/>
        <v xml:space="preserve">"Services" : </v>
      </c>
      <c r="S620" s="46" t="s">
        <v>1107</v>
      </c>
      <c r="T620" s="120" t="str">
        <f t="shared" si="130"/>
        <v xml:space="preserve">"Sponsor" : </v>
      </c>
      <c r="U620" s="107" t="str">
        <f t="shared" si="131"/>
        <v xml:space="preserve">"Name" : </v>
      </c>
      <c r="V620" s="124" t="s">
        <v>1835</v>
      </c>
      <c r="W620" s="107" t="str">
        <f t="shared" si="132"/>
        <v xml:space="preserve">"Amount" : </v>
      </c>
      <c r="X620" s="125">
        <v>497000</v>
      </c>
      <c r="Y620" s="107" t="str">
        <f t="shared" si="133"/>
        <v xml:space="preserve">"Services" : </v>
      </c>
      <c r="Z620" s="124" t="s">
        <v>2084</v>
      </c>
      <c r="AA620" s="120" t="str">
        <f t="shared" si="134"/>
        <v xml:space="preserve">"Stadium" : </v>
      </c>
      <c r="AB620" s="107" t="str">
        <f t="shared" si="135"/>
        <v xml:space="preserve">"Name" : </v>
      </c>
      <c r="AC620" s="124" t="s">
        <v>2109</v>
      </c>
      <c r="AD620" s="107" t="str">
        <f t="shared" si="136"/>
        <v xml:space="preserve">"City" : </v>
      </c>
      <c r="AE620" s="124" t="s">
        <v>2122</v>
      </c>
      <c r="AF620" s="107" t="str">
        <f t="shared" si="137"/>
        <v xml:space="preserve">"Type" : </v>
      </c>
      <c r="AG620" s="124" t="s">
        <v>2127</v>
      </c>
      <c r="AH620" s="107" t="str">
        <f t="shared" si="138"/>
        <v xml:space="preserve">"Capacity" : </v>
      </c>
      <c r="AI620" s="124">
        <v>22000</v>
      </c>
      <c r="AJ620" s="107" t="str">
        <f t="shared" si="139"/>
        <v>"Acoustics" :</v>
      </c>
      <c r="AK620" s="124" t="s">
        <v>134</v>
      </c>
      <c r="AL620" s="119" t="s">
        <v>2197</v>
      </c>
      <c r="AM620" s="128" t="s">
        <v>2160</v>
      </c>
      <c r="AN620" s="119" t="s">
        <v>2198</v>
      </c>
      <c r="AO620" s="128" t="s">
        <v>2183</v>
      </c>
    </row>
    <row r="621" spans="1:41" ht="12" x14ac:dyDescent="0.25">
      <c r="A621" s="43">
        <v>607</v>
      </c>
      <c r="B621" s="43">
        <v>2023</v>
      </c>
      <c r="C621" s="43">
        <v>5</v>
      </c>
      <c r="D621" s="43">
        <v>155</v>
      </c>
      <c r="E621" s="43">
        <v>55100</v>
      </c>
      <c r="F621" s="43">
        <v>47000</v>
      </c>
      <c r="G621" s="43">
        <v>45</v>
      </c>
      <c r="H621" s="43">
        <v>135</v>
      </c>
      <c r="I621" s="126">
        <v>2900</v>
      </c>
      <c r="J621" s="126">
        <v>34600</v>
      </c>
      <c r="K621" s="43" t="s">
        <v>133</v>
      </c>
      <c r="L621" s="126">
        <v>3200</v>
      </c>
      <c r="M621" s="106" t="str">
        <f t="shared" si="126"/>
        <v xml:space="preserve">"Performer" : </v>
      </c>
      <c r="N621" s="107" t="str">
        <f t="shared" si="127"/>
        <v xml:space="preserve">"Name" : </v>
      </c>
      <c r="O621" s="48" t="s">
        <v>857</v>
      </c>
      <c r="P621" s="107" t="str">
        <f t="shared" si="128"/>
        <v xml:space="preserve">"Music_Type" : </v>
      </c>
      <c r="Q621" s="48" t="s">
        <v>1097</v>
      </c>
      <c r="R621" s="107" t="str">
        <f t="shared" si="129"/>
        <v xml:space="preserve">"Services" : </v>
      </c>
      <c r="S621" s="46" t="s">
        <v>1105</v>
      </c>
      <c r="T621" s="120" t="str">
        <f t="shared" si="130"/>
        <v xml:space="preserve">"Sponsor" : </v>
      </c>
      <c r="U621" s="107" t="str">
        <f t="shared" si="131"/>
        <v xml:space="preserve">"Name" : </v>
      </c>
      <c r="V621" s="124" t="s">
        <v>1836</v>
      </c>
      <c r="W621" s="107" t="str">
        <f t="shared" si="132"/>
        <v xml:space="preserve">"Amount" : </v>
      </c>
      <c r="X621" s="125">
        <v>207000</v>
      </c>
      <c r="Y621" s="107" t="str">
        <f t="shared" si="133"/>
        <v xml:space="preserve">"Services" : </v>
      </c>
      <c r="Z621" s="124" t="s">
        <v>2075</v>
      </c>
      <c r="AA621" s="120" t="str">
        <f t="shared" si="134"/>
        <v xml:space="preserve">"Stadium" : </v>
      </c>
      <c r="AB621" s="107" t="str">
        <f t="shared" si="135"/>
        <v xml:space="preserve">"Name" : </v>
      </c>
      <c r="AC621" s="124" t="s">
        <v>2096</v>
      </c>
      <c r="AD621" s="107" t="str">
        <f t="shared" si="136"/>
        <v xml:space="preserve">"City" : </v>
      </c>
      <c r="AE621" s="124" t="s">
        <v>2114</v>
      </c>
      <c r="AF621" s="107" t="str">
        <f t="shared" si="137"/>
        <v xml:space="preserve">"Type" : </v>
      </c>
      <c r="AG621" s="124" t="s">
        <v>2124</v>
      </c>
      <c r="AH621" s="107" t="str">
        <f t="shared" si="138"/>
        <v xml:space="preserve">"Capacity" : </v>
      </c>
      <c r="AI621" s="124">
        <v>1200</v>
      </c>
      <c r="AJ621" s="107" t="str">
        <f t="shared" si="139"/>
        <v>"Acoustics" :</v>
      </c>
      <c r="AK621" s="124" t="s">
        <v>135</v>
      </c>
      <c r="AL621" s="119" t="s">
        <v>2197</v>
      </c>
      <c r="AM621" s="128" t="s">
        <v>2133</v>
      </c>
      <c r="AN621" s="119" t="s">
        <v>2198</v>
      </c>
      <c r="AO621" s="128" t="s">
        <v>2184</v>
      </c>
    </row>
    <row r="622" spans="1:41" ht="12" x14ac:dyDescent="0.25">
      <c r="A622" s="43">
        <v>608</v>
      </c>
      <c r="B622" s="43">
        <v>2011</v>
      </c>
      <c r="C622" s="43">
        <v>8</v>
      </c>
      <c r="D622" s="43">
        <v>150</v>
      </c>
      <c r="E622" s="43">
        <v>67200</v>
      </c>
      <c r="F622" s="43">
        <v>69400</v>
      </c>
      <c r="G622" s="43">
        <v>35</v>
      </c>
      <c r="H622" s="43">
        <v>110</v>
      </c>
      <c r="I622" s="126">
        <v>69100</v>
      </c>
      <c r="J622" s="126">
        <v>74900</v>
      </c>
      <c r="K622" s="43" t="s">
        <v>136</v>
      </c>
      <c r="L622" s="126">
        <v>11800</v>
      </c>
      <c r="M622" s="106" t="str">
        <f t="shared" si="126"/>
        <v xml:space="preserve">"Performer" : </v>
      </c>
      <c r="N622" s="107" t="str">
        <f t="shared" si="127"/>
        <v xml:space="preserve">"Name" : </v>
      </c>
      <c r="O622" s="48" t="s">
        <v>858</v>
      </c>
      <c r="P622" s="107" t="str">
        <f t="shared" si="128"/>
        <v xml:space="preserve">"Music_Type" : </v>
      </c>
      <c r="Q622" s="48" t="s">
        <v>1096</v>
      </c>
      <c r="R622" s="107" t="str">
        <f t="shared" si="129"/>
        <v xml:space="preserve">"Services" : </v>
      </c>
      <c r="S622" s="46" t="s">
        <v>1120</v>
      </c>
      <c r="T622" s="120" t="str">
        <f t="shared" si="130"/>
        <v xml:space="preserve">"Sponsor" : </v>
      </c>
      <c r="U622" s="107" t="str">
        <f t="shared" si="131"/>
        <v xml:space="preserve">"Name" : </v>
      </c>
      <c r="V622" s="124" t="s">
        <v>1340</v>
      </c>
      <c r="W622" s="107" t="str">
        <f t="shared" si="132"/>
        <v xml:space="preserve">"Amount" : </v>
      </c>
      <c r="X622" s="125">
        <v>441000</v>
      </c>
      <c r="Y622" s="107" t="str">
        <f t="shared" si="133"/>
        <v xml:space="preserve">"Services" : </v>
      </c>
      <c r="Z622" s="124" t="s">
        <v>2087</v>
      </c>
      <c r="AA622" s="120" t="str">
        <f t="shared" si="134"/>
        <v xml:space="preserve">"Stadium" : </v>
      </c>
      <c r="AB622" s="107" t="str">
        <f t="shared" si="135"/>
        <v xml:space="preserve">"Name" : </v>
      </c>
      <c r="AC622" s="124" t="s">
        <v>2102</v>
      </c>
      <c r="AD622" s="107" t="str">
        <f t="shared" si="136"/>
        <v xml:space="preserve">"City" : </v>
      </c>
      <c r="AE622" s="124" t="s">
        <v>2114</v>
      </c>
      <c r="AF622" s="107" t="str">
        <f t="shared" si="137"/>
        <v xml:space="preserve">"Type" : </v>
      </c>
      <c r="AG622" s="124" t="s">
        <v>2124</v>
      </c>
      <c r="AH622" s="107" t="str">
        <f t="shared" si="138"/>
        <v xml:space="preserve">"Capacity" : </v>
      </c>
      <c r="AI622" s="124">
        <v>2100</v>
      </c>
      <c r="AJ622" s="107" t="str">
        <f t="shared" si="139"/>
        <v>"Acoustics" :</v>
      </c>
      <c r="AK622" s="124" t="s">
        <v>135</v>
      </c>
      <c r="AL622" s="119" t="s">
        <v>2197</v>
      </c>
      <c r="AM622" s="128" t="s">
        <v>2145</v>
      </c>
      <c r="AN622" s="119" t="s">
        <v>2198</v>
      </c>
      <c r="AO622" s="128" t="s">
        <v>2178</v>
      </c>
    </row>
    <row r="623" spans="1:41" ht="12" x14ac:dyDescent="0.25">
      <c r="A623" s="43">
        <v>609</v>
      </c>
      <c r="B623" s="43">
        <v>2011</v>
      </c>
      <c r="C623" s="43">
        <v>12</v>
      </c>
      <c r="D623" s="43">
        <v>150</v>
      </c>
      <c r="E623" s="43">
        <v>25100</v>
      </c>
      <c r="F623" s="43">
        <v>25100</v>
      </c>
      <c r="G623" s="43">
        <v>20</v>
      </c>
      <c r="H623" s="43">
        <v>80</v>
      </c>
      <c r="I623" s="126">
        <v>99700</v>
      </c>
      <c r="J623" s="126">
        <v>60200</v>
      </c>
      <c r="K623" s="43" t="s">
        <v>134</v>
      </c>
      <c r="L623" s="126">
        <v>4300</v>
      </c>
      <c r="M623" s="106" t="str">
        <f t="shared" si="126"/>
        <v xml:space="preserve">"Performer" : </v>
      </c>
      <c r="N623" s="107" t="str">
        <f t="shared" si="127"/>
        <v xml:space="preserve">"Name" : </v>
      </c>
      <c r="O623" s="48" t="s">
        <v>413</v>
      </c>
      <c r="P623" s="107" t="str">
        <f t="shared" si="128"/>
        <v xml:space="preserve">"Music_Type" : </v>
      </c>
      <c r="Q623" s="48" t="s">
        <v>1094</v>
      </c>
      <c r="R623" s="107" t="str">
        <f t="shared" si="129"/>
        <v xml:space="preserve">"Services" : </v>
      </c>
      <c r="S623" s="46" t="s">
        <v>1129</v>
      </c>
      <c r="T623" s="120" t="str">
        <f t="shared" si="130"/>
        <v xml:space="preserve">"Sponsor" : </v>
      </c>
      <c r="U623" s="107" t="str">
        <f t="shared" si="131"/>
        <v xml:space="preserve">"Name" : </v>
      </c>
      <c r="V623" s="124" t="s">
        <v>1837</v>
      </c>
      <c r="W623" s="107" t="str">
        <f t="shared" si="132"/>
        <v xml:space="preserve">"Amount" : </v>
      </c>
      <c r="X623" s="125">
        <v>22000</v>
      </c>
      <c r="Y623" s="107" t="str">
        <f t="shared" si="133"/>
        <v xml:space="preserve">"Services" : </v>
      </c>
      <c r="Z623" s="124" t="s">
        <v>2088</v>
      </c>
      <c r="AA623" s="120" t="str">
        <f t="shared" si="134"/>
        <v xml:space="preserve">"Stadium" : </v>
      </c>
      <c r="AB623" s="107" t="str">
        <f t="shared" si="135"/>
        <v xml:space="preserve">"Name" : </v>
      </c>
      <c r="AC623" s="124" t="s">
        <v>2105</v>
      </c>
      <c r="AD623" s="107" t="str">
        <f t="shared" si="136"/>
        <v xml:space="preserve">"City" : </v>
      </c>
      <c r="AE623" s="124" t="s">
        <v>2119</v>
      </c>
      <c r="AF623" s="107" t="str">
        <f t="shared" si="137"/>
        <v xml:space="preserve">"Type" : </v>
      </c>
      <c r="AG623" s="124" t="s">
        <v>2127</v>
      </c>
      <c r="AH623" s="107" t="str">
        <f t="shared" si="138"/>
        <v xml:space="preserve">"Capacity" : </v>
      </c>
      <c r="AI623" s="124">
        <v>27000</v>
      </c>
      <c r="AJ623" s="107" t="str">
        <f t="shared" si="139"/>
        <v>"Acoustics" :</v>
      </c>
      <c r="AK623" s="124" t="s">
        <v>134</v>
      </c>
      <c r="AL623" s="119" t="s">
        <v>2197</v>
      </c>
      <c r="AM623" s="128" t="s">
        <v>2151</v>
      </c>
      <c r="AN623" s="119" t="s">
        <v>2198</v>
      </c>
      <c r="AO623" s="128" t="s">
        <v>2172</v>
      </c>
    </row>
    <row r="624" spans="1:41" ht="12" x14ac:dyDescent="0.25">
      <c r="A624" s="43">
        <v>610</v>
      </c>
      <c r="B624" s="43">
        <v>2010</v>
      </c>
      <c r="C624" s="43">
        <v>6</v>
      </c>
      <c r="D624" s="43">
        <v>130</v>
      </c>
      <c r="E624" s="43">
        <v>24500</v>
      </c>
      <c r="F624" s="43">
        <v>25400</v>
      </c>
      <c r="G624" s="43">
        <v>50</v>
      </c>
      <c r="H624" s="43">
        <v>95</v>
      </c>
      <c r="I624" s="126">
        <v>39400</v>
      </c>
      <c r="J624" s="126">
        <v>71300</v>
      </c>
      <c r="K624" s="43" t="s">
        <v>136</v>
      </c>
      <c r="L624" s="126">
        <v>34800</v>
      </c>
      <c r="M624" s="106" t="str">
        <f t="shared" si="126"/>
        <v xml:space="preserve">"Performer" : </v>
      </c>
      <c r="N624" s="107" t="str">
        <f t="shared" si="127"/>
        <v xml:space="preserve">"Name" : </v>
      </c>
      <c r="O624" s="48" t="s">
        <v>228</v>
      </c>
      <c r="P624" s="107" t="str">
        <f t="shared" si="128"/>
        <v xml:space="preserve">"Music_Type" : </v>
      </c>
      <c r="Q624" s="48" t="s">
        <v>1094</v>
      </c>
      <c r="R624" s="107" t="str">
        <f t="shared" si="129"/>
        <v xml:space="preserve">"Services" : </v>
      </c>
      <c r="S624" s="46" t="s">
        <v>1129</v>
      </c>
      <c r="T624" s="120" t="str">
        <f t="shared" si="130"/>
        <v xml:space="preserve">"Sponsor" : </v>
      </c>
      <c r="U624" s="107" t="str">
        <f t="shared" si="131"/>
        <v xml:space="preserve">"Name" : </v>
      </c>
      <c r="V624" s="124" t="s">
        <v>1838</v>
      </c>
      <c r="W624" s="107" t="str">
        <f t="shared" si="132"/>
        <v xml:space="preserve">"Amount" : </v>
      </c>
      <c r="X624" s="125">
        <v>347000</v>
      </c>
      <c r="Y624" s="107" t="str">
        <f t="shared" si="133"/>
        <v xml:space="preserve">"Services" : </v>
      </c>
      <c r="Z624" s="124" t="s">
        <v>2091</v>
      </c>
      <c r="AA624" s="120" t="str">
        <f t="shared" si="134"/>
        <v xml:space="preserve">"Stadium" : </v>
      </c>
      <c r="AB624" s="107" t="str">
        <f t="shared" si="135"/>
        <v xml:space="preserve">"Name" : </v>
      </c>
      <c r="AC624" s="124" t="s">
        <v>2101</v>
      </c>
      <c r="AD624" s="107" t="str">
        <f t="shared" si="136"/>
        <v xml:space="preserve">"City" : </v>
      </c>
      <c r="AE624" s="124" t="s">
        <v>2115</v>
      </c>
      <c r="AF624" s="107" t="str">
        <f t="shared" si="137"/>
        <v xml:space="preserve">"Type" : </v>
      </c>
      <c r="AG624" s="124" t="s">
        <v>2125</v>
      </c>
      <c r="AH624" s="107" t="str">
        <f t="shared" si="138"/>
        <v xml:space="preserve">"Capacity" : </v>
      </c>
      <c r="AI624" s="124">
        <v>25600</v>
      </c>
      <c r="AJ624" s="107" t="str">
        <f t="shared" si="139"/>
        <v>"Acoustics" :</v>
      </c>
      <c r="AK624" s="124" t="s">
        <v>134</v>
      </c>
      <c r="AL624" s="119" t="s">
        <v>2197</v>
      </c>
      <c r="AM624" s="128" t="s">
        <v>2141</v>
      </c>
      <c r="AN624" s="119" t="s">
        <v>2198</v>
      </c>
      <c r="AO624" s="128" t="s">
        <v>2178</v>
      </c>
    </row>
    <row r="625" spans="1:41" ht="12" x14ac:dyDescent="0.25">
      <c r="A625" s="43">
        <v>611</v>
      </c>
      <c r="B625" s="43">
        <v>2014</v>
      </c>
      <c r="C625" s="43">
        <v>1</v>
      </c>
      <c r="D625" s="43">
        <v>95</v>
      </c>
      <c r="E625" s="43">
        <v>54900</v>
      </c>
      <c r="F625" s="43">
        <v>47300</v>
      </c>
      <c r="G625" s="43">
        <v>15</v>
      </c>
      <c r="H625" s="43">
        <v>65</v>
      </c>
      <c r="I625" s="126">
        <v>69900</v>
      </c>
      <c r="J625" s="126">
        <v>15200</v>
      </c>
      <c r="K625" s="43" t="s">
        <v>133</v>
      </c>
      <c r="L625" s="126">
        <v>27700</v>
      </c>
      <c r="M625" s="106" t="str">
        <f t="shared" si="126"/>
        <v xml:space="preserve">"Performer" : </v>
      </c>
      <c r="N625" s="107" t="str">
        <f t="shared" si="127"/>
        <v xml:space="preserve">"Name" : </v>
      </c>
      <c r="O625" s="48" t="s">
        <v>859</v>
      </c>
      <c r="P625" s="107" t="str">
        <f t="shared" si="128"/>
        <v xml:space="preserve">"Music_Type" : </v>
      </c>
      <c r="Q625" s="48" t="s">
        <v>1098</v>
      </c>
      <c r="R625" s="107" t="str">
        <f t="shared" si="129"/>
        <v xml:space="preserve">"Services" : </v>
      </c>
      <c r="S625" s="46" t="s">
        <v>1132</v>
      </c>
      <c r="T625" s="120" t="str">
        <f t="shared" si="130"/>
        <v xml:space="preserve">"Sponsor" : </v>
      </c>
      <c r="U625" s="107" t="str">
        <f t="shared" si="131"/>
        <v xml:space="preserve">"Name" : </v>
      </c>
      <c r="V625" s="124" t="s">
        <v>1215</v>
      </c>
      <c r="W625" s="107" t="str">
        <f t="shared" si="132"/>
        <v xml:space="preserve">"Amount" : </v>
      </c>
      <c r="X625" s="125">
        <v>481000</v>
      </c>
      <c r="Y625" s="107" t="str">
        <f t="shared" si="133"/>
        <v xml:space="preserve">"Services" : </v>
      </c>
      <c r="Z625" s="124" t="s">
        <v>2087</v>
      </c>
      <c r="AA625" s="120" t="str">
        <f t="shared" si="134"/>
        <v xml:space="preserve">"Stadium" : </v>
      </c>
      <c r="AB625" s="107" t="str">
        <f t="shared" si="135"/>
        <v xml:space="preserve">"Name" : </v>
      </c>
      <c r="AC625" s="124" t="s">
        <v>2112</v>
      </c>
      <c r="AD625" s="107" t="str">
        <f t="shared" si="136"/>
        <v xml:space="preserve">"City" : </v>
      </c>
      <c r="AE625" s="124" t="s">
        <v>2123</v>
      </c>
      <c r="AF625" s="107" t="str">
        <f t="shared" si="137"/>
        <v xml:space="preserve">"Type" : </v>
      </c>
      <c r="AG625" s="124" t="s">
        <v>2128</v>
      </c>
      <c r="AH625" s="107" t="str">
        <f t="shared" si="138"/>
        <v xml:space="preserve">"Capacity" : </v>
      </c>
      <c r="AI625" s="124">
        <v>11000</v>
      </c>
      <c r="AJ625" s="107" t="str">
        <f t="shared" si="139"/>
        <v>"Acoustics" :</v>
      </c>
      <c r="AK625" s="124" t="s">
        <v>135</v>
      </c>
      <c r="AL625" s="119" t="s">
        <v>2197</v>
      </c>
      <c r="AM625" s="128" t="s">
        <v>2156</v>
      </c>
      <c r="AN625" s="119" t="s">
        <v>2198</v>
      </c>
      <c r="AO625" s="128" t="s">
        <v>2179</v>
      </c>
    </row>
    <row r="626" spans="1:41" ht="12" x14ac:dyDescent="0.25">
      <c r="A626" s="43">
        <v>612</v>
      </c>
      <c r="B626" s="43">
        <v>2016</v>
      </c>
      <c r="C626" s="43">
        <v>1</v>
      </c>
      <c r="D626" s="43">
        <v>130</v>
      </c>
      <c r="E626" s="43">
        <v>71900</v>
      </c>
      <c r="F626" s="43">
        <v>60900</v>
      </c>
      <c r="G626" s="43">
        <v>25</v>
      </c>
      <c r="H626" s="43">
        <v>70</v>
      </c>
      <c r="I626" s="126">
        <v>91300</v>
      </c>
      <c r="J626" s="126">
        <v>107000</v>
      </c>
      <c r="K626" s="43" t="s">
        <v>135</v>
      </c>
      <c r="L626" s="126">
        <v>22300</v>
      </c>
      <c r="M626" s="106" t="str">
        <f t="shared" si="126"/>
        <v xml:space="preserve">"Performer" : </v>
      </c>
      <c r="N626" s="107" t="str">
        <f t="shared" si="127"/>
        <v xml:space="preserve">"Name" : </v>
      </c>
      <c r="O626" s="48" t="s">
        <v>860</v>
      </c>
      <c r="P626" s="107" t="str">
        <f t="shared" si="128"/>
        <v xml:space="preserve">"Music_Type" : </v>
      </c>
      <c r="Q626" s="48" t="s">
        <v>1097</v>
      </c>
      <c r="R626" s="107" t="str">
        <f t="shared" si="129"/>
        <v xml:space="preserve">"Services" : </v>
      </c>
      <c r="S626" s="46" t="s">
        <v>1115</v>
      </c>
      <c r="T626" s="120" t="str">
        <f t="shared" si="130"/>
        <v xml:space="preserve">"Sponsor" : </v>
      </c>
      <c r="U626" s="107" t="str">
        <f t="shared" si="131"/>
        <v xml:space="preserve">"Name" : </v>
      </c>
      <c r="V626" s="124" t="s">
        <v>1839</v>
      </c>
      <c r="W626" s="107" t="str">
        <f t="shared" si="132"/>
        <v xml:space="preserve">"Amount" : </v>
      </c>
      <c r="X626" s="125">
        <v>275000</v>
      </c>
      <c r="Y626" s="107" t="str">
        <f t="shared" si="133"/>
        <v xml:space="preserve">"Services" : </v>
      </c>
      <c r="Z626" s="124" t="s">
        <v>2086</v>
      </c>
      <c r="AA626" s="120" t="str">
        <f t="shared" si="134"/>
        <v xml:space="preserve">"Stadium" : </v>
      </c>
      <c r="AB626" s="107" t="str">
        <f t="shared" si="135"/>
        <v xml:space="preserve">"Name" : </v>
      </c>
      <c r="AC626" s="124" t="s">
        <v>2098</v>
      </c>
      <c r="AD626" s="107" t="str">
        <f t="shared" si="136"/>
        <v xml:space="preserve">"City" : </v>
      </c>
      <c r="AE626" s="124" t="s">
        <v>2114</v>
      </c>
      <c r="AF626" s="107" t="str">
        <f t="shared" si="137"/>
        <v xml:space="preserve">"Type" : </v>
      </c>
      <c r="AG626" s="124" t="s">
        <v>2127</v>
      </c>
      <c r="AH626" s="107" t="str">
        <f t="shared" si="138"/>
        <v xml:space="preserve">"Capacity" : </v>
      </c>
      <c r="AI626" s="124">
        <v>82300</v>
      </c>
      <c r="AJ626" s="107" t="str">
        <f t="shared" si="139"/>
        <v>"Acoustics" :</v>
      </c>
      <c r="AK626" s="124" t="s">
        <v>134</v>
      </c>
      <c r="AL626" s="119" t="s">
        <v>2197</v>
      </c>
      <c r="AM626" s="128" t="s">
        <v>2138</v>
      </c>
      <c r="AN626" s="119" t="s">
        <v>2198</v>
      </c>
      <c r="AO626" s="128" t="s">
        <v>2192</v>
      </c>
    </row>
    <row r="627" spans="1:41" ht="12" x14ac:dyDescent="0.25">
      <c r="A627" s="43">
        <v>613</v>
      </c>
      <c r="B627" s="43">
        <v>2014</v>
      </c>
      <c r="C627" s="43">
        <v>2</v>
      </c>
      <c r="D627" s="43">
        <v>115</v>
      </c>
      <c r="E627" s="43">
        <v>42200</v>
      </c>
      <c r="F627" s="43">
        <v>45700</v>
      </c>
      <c r="G627" s="43">
        <v>25</v>
      </c>
      <c r="H627" s="43">
        <v>55</v>
      </c>
      <c r="I627" s="126">
        <v>76800</v>
      </c>
      <c r="J627" s="126">
        <v>40600</v>
      </c>
      <c r="K627" s="43" t="s">
        <v>133</v>
      </c>
      <c r="L627" s="126">
        <v>4300</v>
      </c>
      <c r="M627" s="106" t="str">
        <f t="shared" si="126"/>
        <v xml:space="preserve">"Performer" : </v>
      </c>
      <c r="N627" s="107" t="str">
        <f t="shared" si="127"/>
        <v xml:space="preserve">"Name" : </v>
      </c>
      <c r="O627" s="48" t="s">
        <v>318</v>
      </c>
      <c r="P627" s="107" t="str">
        <f t="shared" si="128"/>
        <v xml:space="preserve">"Music_Type" : </v>
      </c>
      <c r="Q627" s="48" t="s">
        <v>1095</v>
      </c>
      <c r="R627" s="107" t="str">
        <f t="shared" si="129"/>
        <v xml:space="preserve">"Services" : </v>
      </c>
      <c r="S627" s="46" t="s">
        <v>1125</v>
      </c>
      <c r="T627" s="120" t="str">
        <f t="shared" si="130"/>
        <v xml:space="preserve">"Sponsor" : </v>
      </c>
      <c r="U627" s="107" t="str">
        <f t="shared" si="131"/>
        <v xml:space="preserve">"Name" : </v>
      </c>
      <c r="V627" s="124" t="s">
        <v>1208</v>
      </c>
      <c r="W627" s="107" t="str">
        <f t="shared" si="132"/>
        <v xml:space="preserve">"Amount" : </v>
      </c>
      <c r="X627" s="125">
        <v>216000</v>
      </c>
      <c r="Y627" s="107" t="str">
        <f t="shared" si="133"/>
        <v xml:space="preserve">"Services" : </v>
      </c>
      <c r="Z627" s="124" t="s">
        <v>2086</v>
      </c>
      <c r="AA627" s="120" t="str">
        <f t="shared" si="134"/>
        <v xml:space="preserve">"Stadium" : </v>
      </c>
      <c r="AB627" s="107" t="str">
        <f t="shared" si="135"/>
        <v xml:space="preserve">"Name" : </v>
      </c>
      <c r="AC627" s="124" t="s">
        <v>2111</v>
      </c>
      <c r="AD627" s="107" t="str">
        <f t="shared" si="136"/>
        <v xml:space="preserve">"City" : </v>
      </c>
      <c r="AE627" s="124" t="s">
        <v>2114</v>
      </c>
      <c r="AF627" s="107" t="str">
        <f t="shared" si="137"/>
        <v xml:space="preserve">"Type" : </v>
      </c>
      <c r="AG627" s="124" t="s">
        <v>2124</v>
      </c>
      <c r="AH627" s="107" t="str">
        <f t="shared" si="138"/>
        <v xml:space="preserve">"Capacity" : </v>
      </c>
      <c r="AI627" s="124">
        <v>1200</v>
      </c>
      <c r="AJ627" s="107" t="str">
        <f t="shared" si="139"/>
        <v>"Acoustics" :</v>
      </c>
      <c r="AK627" s="124" t="s">
        <v>135</v>
      </c>
      <c r="AL627" s="119" t="s">
        <v>2197</v>
      </c>
      <c r="AM627" s="128" t="s">
        <v>2152</v>
      </c>
      <c r="AN627" s="119" t="s">
        <v>2198</v>
      </c>
      <c r="AO627" s="128" t="s">
        <v>2191</v>
      </c>
    </row>
    <row r="628" spans="1:41" ht="12" x14ac:dyDescent="0.25">
      <c r="A628" s="43">
        <v>614</v>
      </c>
      <c r="B628" s="43">
        <v>2020</v>
      </c>
      <c r="C628" s="43">
        <v>1</v>
      </c>
      <c r="D628" s="43">
        <v>165</v>
      </c>
      <c r="E628" s="43">
        <v>10500</v>
      </c>
      <c r="F628" s="43">
        <v>10400</v>
      </c>
      <c r="G628" s="43">
        <v>40</v>
      </c>
      <c r="H628" s="43">
        <v>145</v>
      </c>
      <c r="I628" s="126">
        <v>90900</v>
      </c>
      <c r="J628" s="126">
        <v>3600</v>
      </c>
      <c r="K628" s="43" t="s">
        <v>134</v>
      </c>
      <c r="L628" s="126">
        <v>20800</v>
      </c>
      <c r="M628" s="106" t="str">
        <f t="shared" si="126"/>
        <v xml:space="preserve">"Performer" : </v>
      </c>
      <c r="N628" s="107" t="str">
        <f t="shared" si="127"/>
        <v xml:space="preserve">"Name" : </v>
      </c>
      <c r="O628" s="48" t="s">
        <v>861</v>
      </c>
      <c r="P628" s="107" t="str">
        <f t="shared" si="128"/>
        <v xml:space="preserve">"Music_Type" : </v>
      </c>
      <c r="Q628" s="48" t="s">
        <v>1093</v>
      </c>
      <c r="R628" s="107" t="str">
        <f t="shared" si="129"/>
        <v xml:space="preserve">"Services" : </v>
      </c>
      <c r="S628" s="46" t="s">
        <v>1130</v>
      </c>
      <c r="T628" s="120" t="str">
        <f t="shared" si="130"/>
        <v xml:space="preserve">"Sponsor" : </v>
      </c>
      <c r="U628" s="107" t="str">
        <f t="shared" si="131"/>
        <v xml:space="preserve">"Name" : </v>
      </c>
      <c r="V628" s="124" t="s">
        <v>1840</v>
      </c>
      <c r="W628" s="107" t="str">
        <f t="shared" si="132"/>
        <v xml:space="preserve">"Amount" : </v>
      </c>
      <c r="X628" s="125">
        <v>426000</v>
      </c>
      <c r="Y628" s="107" t="str">
        <f t="shared" si="133"/>
        <v xml:space="preserve">"Services" : </v>
      </c>
      <c r="Z628" s="124" t="s">
        <v>2080</v>
      </c>
      <c r="AA628" s="120" t="str">
        <f t="shared" si="134"/>
        <v xml:space="preserve">"Stadium" : </v>
      </c>
      <c r="AB628" s="107" t="str">
        <f t="shared" si="135"/>
        <v xml:space="preserve">"Name" : </v>
      </c>
      <c r="AC628" s="124" t="s">
        <v>2111</v>
      </c>
      <c r="AD628" s="107" t="str">
        <f t="shared" si="136"/>
        <v xml:space="preserve">"City" : </v>
      </c>
      <c r="AE628" s="124" t="s">
        <v>2114</v>
      </c>
      <c r="AF628" s="107" t="str">
        <f t="shared" si="137"/>
        <v xml:space="preserve">"Type" : </v>
      </c>
      <c r="AG628" s="124" t="s">
        <v>2124</v>
      </c>
      <c r="AH628" s="107" t="str">
        <f t="shared" si="138"/>
        <v xml:space="preserve">"Capacity" : </v>
      </c>
      <c r="AI628" s="124">
        <v>1200</v>
      </c>
      <c r="AJ628" s="107" t="str">
        <f t="shared" si="139"/>
        <v>"Acoustics" :</v>
      </c>
      <c r="AK628" s="124" t="s">
        <v>135</v>
      </c>
      <c r="AL628" s="119" t="s">
        <v>2197</v>
      </c>
      <c r="AM628" s="128" t="s">
        <v>2142</v>
      </c>
      <c r="AN628" s="119" t="s">
        <v>2198</v>
      </c>
      <c r="AO628" s="128" t="s">
        <v>2172</v>
      </c>
    </row>
    <row r="629" spans="1:41" ht="12" x14ac:dyDescent="0.25">
      <c r="A629" s="43">
        <v>615</v>
      </c>
      <c r="B629" s="43">
        <v>2011</v>
      </c>
      <c r="C629" s="43">
        <v>7</v>
      </c>
      <c r="D629" s="43">
        <v>130</v>
      </c>
      <c r="E629" s="43">
        <v>30300</v>
      </c>
      <c r="F629" s="43">
        <v>32600</v>
      </c>
      <c r="G629" s="43">
        <v>40</v>
      </c>
      <c r="H629" s="43">
        <v>145</v>
      </c>
      <c r="I629" s="126">
        <v>82000</v>
      </c>
      <c r="J629" s="126">
        <v>69900</v>
      </c>
      <c r="K629" s="43" t="s">
        <v>134</v>
      </c>
      <c r="L629" s="126">
        <v>15600</v>
      </c>
      <c r="M629" s="106" t="str">
        <f t="shared" si="126"/>
        <v xml:space="preserve">"Performer" : </v>
      </c>
      <c r="N629" s="107" t="str">
        <f t="shared" si="127"/>
        <v xml:space="preserve">"Name" : </v>
      </c>
      <c r="O629" s="48" t="s">
        <v>290</v>
      </c>
      <c r="P629" s="107" t="str">
        <f t="shared" si="128"/>
        <v xml:space="preserve">"Music_Type" : </v>
      </c>
      <c r="Q629" s="48" t="s">
        <v>1096</v>
      </c>
      <c r="R629" s="107" t="str">
        <f t="shared" si="129"/>
        <v xml:space="preserve">"Services" : </v>
      </c>
      <c r="S629" s="46" t="s">
        <v>1107</v>
      </c>
      <c r="T629" s="120" t="str">
        <f t="shared" si="130"/>
        <v xml:space="preserve">"Sponsor" : </v>
      </c>
      <c r="U629" s="107" t="str">
        <f t="shared" si="131"/>
        <v xml:space="preserve">"Name" : </v>
      </c>
      <c r="V629" s="124" t="s">
        <v>1841</v>
      </c>
      <c r="W629" s="107" t="str">
        <f t="shared" si="132"/>
        <v xml:space="preserve">"Amount" : </v>
      </c>
      <c r="X629" s="125">
        <v>146000</v>
      </c>
      <c r="Y629" s="107" t="str">
        <f t="shared" si="133"/>
        <v xml:space="preserve">"Services" : </v>
      </c>
      <c r="Z629" s="124" t="s">
        <v>2092</v>
      </c>
      <c r="AA629" s="120" t="str">
        <f t="shared" si="134"/>
        <v xml:space="preserve">"Stadium" : </v>
      </c>
      <c r="AB629" s="107" t="str">
        <f t="shared" si="135"/>
        <v xml:space="preserve">"Name" : </v>
      </c>
      <c r="AC629" s="124" t="s">
        <v>2100</v>
      </c>
      <c r="AD629" s="107" t="str">
        <f t="shared" si="136"/>
        <v xml:space="preserve">"City" : </v>
      </c>
      <c r="AE629" s="124" t="s">
        <v>2117</v>
      </c>
      <c r="AF629" s="107" t="str">
        <f t="shared" si="137"/>
        <v xml:space="preserve">"Type" : </v>
      </c>
      <c r="AG629" s="124" t="s">
        <v>2127</v>
      </c>
      <c r="AH629" s="107" t="str">
        <f t="shared" si="138"/>
        <v xml:space="preserve">"Capacity" : </v>
      </c>
      <c r="AI629" s="124">
        <v>45690</v>
      </c>
      <c r="AJ629" s="107" t="str">
        <f t="shared" si="139"/>
        <v>"Acoustics" :</v>
      </c>
      <c r="AK629" s="124" t="s">
        <v>134</v>
      </c>
      <c r="AL629" s="119" t="s">
        <v>2197</v>
      </c>
      <c r="AM629" s="128" t="s">
        <v>2139</v>
      </c>
      <c r="AN629" s="119" t="s">
        <v>2198</v>
      </c>
      <c r="AO629" s="128" t="s">
        <v>2189</v>
      </c>
    </row>
    <row r="630" spans="1:41" ht="12" x14ac:dyDescent="0.25">
      <c r="A630" s="43">
        <v>616</v>
      </c>
      <c r="B630" s="43">
        <v>2012</v>
      </c>
      <c r="C630" s="43">
        <v>3</v>
      </c>
      <c r="D630" s="43">
        <v>175</v>
      </c>
      <c r="E630" s="43">
        <v>41800</v>
      </c>
      <c r="F630" s="43">
        <v>35100</v>
      </c>
      <c r="G630" s="43">
        <v>30</v>
      </c>
      <c r="H630" s="43">
        <v>70</v>
      </c>
      <c r="I630" s="126">
        <v>12700</v>
      </c>
      <c r="J630" s="126">
        <v>104800</v>
      </c>
      <c r="K630" s="43" t="s">
        <v>134</v>
      </c>
      <c r="L630" s="126">
        <v>19500</v>
      </c>
      <c r="M630" s="106" t="str">
        <f t="shared" si="126"/>
        <v xml:space="preserve">"Performer" : </v>
      </c>
      <c r="N630" s="107" t="str">
        <f t="shared" si="127"/>
        <v xml:space="preserve">"Name" : </v>
      </c>
      <c r="O630" s="48" t="s">
        <v>862</v>
      </c>
      <c r="P630" s="107" t="str">
        <f t="shared" si="128"/>
        <v xml:space="preserve">"Music_Type" : </v>
      </c>
      <c r="Q630" s="48" t="s">
        <v>1095</v>
      </c>
      <c r="R630" s="107" t="str">
        <f t="shared" si="129"/>
        <v xml:space="preserve">"Services" : </v>
      </c>
      <c r="S630" s="46" t="s">
        <v>1122</v>
      </c>
      <c r="T630" s="120" t="str">
        <f t="shared" si="130"/>
        <v xml:space="preserve">"Sponsor" : </v>
      </c>
      <c r="U630" s="107" t="str">
        <f t="shared" si="131"/>
        <v xml:space="preserve">"Name" : </v>
      </c>
      <c r="V630" s="124" t="s">
        <v>1203</v>
      </c>
      <c r="W630" s="107" t="str">
        <f t="shared" si="132"/>
        <v xml:space="preserve">"Amount" : </v>
      </c>
      <c r="X630" s="125">
        <v>392000</v>
      </c>
      <c r="Y630" s="107" t="str">
        <f t="shared" si="133"/>
        <v xml:space="preserve">"Services" : </v>
      </c>
      <c r="Z630" s="124" t="s">
        <v>2078</v>
      </c>
      <c r="AA630" s="120" t="str">
        <f t="shared" si="134"/>
        <v xml:space="preserve">"Stadium" : </v>
      </c>
      <c r="AB630" s="107" t="str">
        <f t="shared" si="135"/>
        <v xml:space="preserve">"Name" : </v>
      </c>
      <c r="AC630" s="124" t="s">
        <v>2101</v>
      </c>
      <c r="AD630" s="107" t="str">
        <f t="shared" si="136"/>
        <v xml:space="preserve">"City" : </v>
      </c>
      <c r="AE630" s="124" t="s">
        <v>2115</v>
      </c>
      <c r="AF630" s="107" t="str">
        <f t="shared" si="137"/>
        <v xml:space="preserve">"Type" : </v>
      </c>
      <c r="AG630" s="124" t="s">
        <v>2125</v>
      </c>
      <c r="AH630" s="107" t="str">
        <f t="shared" si="138"/>
        <v xml:space="preserve">"Capacity" : </v>
      </c>
      <c r="AI630" s="124">
        <v>25600</v>
      </c>
      <c r="AJ630" s="107" t="str">
        <f t="shared" si="139"/>
        <v>"Acoustics" :</v>
      </c>
      <c r="AK630" s="124" t="s">
        <v>134</v>
      </c>
      <c r="AL630" s="119" t="s">
        <v>2197</v>
      </c>
      <c r="AM630" s="128" t="s">
        <v>2156</v>
      </c>
      <c r="AN630" s="119" t="s">
        <v>2198</v>
      </c>
      <c r="AO630" s="128" t="s">
        <v>2167</v>
      </c>
    </row>
    <row r="631" spans="1:41" ht="12" x14ac:dyDescent="0.25">
      <c r="A631" s="43">
        <v>617</v>
      </c>
      <c r="B631" s="43">
        <v>2012</v>
      </c>
      <c r="C631" s="43">
        <v>5</v>
      </c>
      <c r="D631" s="43">
        <v>125</v>
      </c>
      <c r="E631" s="43">
        <v>62100</v>
      </c>
      <c r="F631" s="43">
        <v>65200</v>
      </c>
      <c r="G631" s="43">
        <v>45</v>
      </c>
      <c r="H631" s="43">
        <v>205</v>
      </c>
      <c r="I631" s="126">
        <v>88500</v>
      </c>
      <c r="J631" s="126">
        <v>117800</v>
      </c>
      <c r="K631" s="43" t="s">
        <v>135</v>
      </c>
      <c r="L631" s="126">
        <v>14700</v>
      </c>
      <c r="M631" s="106" t="str">
        <f t="shared" si="126"/>
        <v xml:space="preserve">"Performer" : </v>
      </c>
      <c r="N631" s="107" t="str">
        <f t="shared" si="127"/>
        <v xml:space="preserve">"Name" : </v>
      </c>
      <c r="O631" s="48" t="s">
        <v>187</v>
      </c>
      <c r="P631" s="107" t="str">
        <f t="shared" si="128"/>
        <v xml:space="preserve">"Music_Type" : </v>
      </c>
      <c r="Q631" s="48" t="s">
        <v>1094</v>
      </c>
      <c r="R631" s="107" t="str">
        <f t="shared" si="129"/>
        <v xml:space="preserve">"Services" : </v>
      </c>
      <c r="S631" s="46" t="s">
        <v>1132</v>
      </c>
      <c r="T631" s="120" t="str">
        <f t="shared" si="130"/>
        <v xml:space="preserve">"Sponsor" : </v>
      </c>
      <c r="U631" s="107" t="str">
        <f t="shared" si="131"/>
        <v xml:space="preserve">"Name" : </v>
      </c>
      <c r="V631" s="124" t="s">
        <v>1842</v>
      </c>
      <c r="W631" s="107" t="str">
        <f t="shared" si="132"/>
        <v xml:space="preserve">"Amount" : </v>
      </c>
      <c r="X631" s="125">
        <v>383000</v>
      </c>
      <c r="Y631" s="107" t="str">
        <f t="shared" si="133"/>
        <v xml:space="preserve">"Services" : </v>
      </c>
      <c r="Z631" s="124" t="s">
        <v>2092</v>
      </c>
      <c r="AA631" s="120" t="str">
        <f t="shared" si="134"/>
        <v xml:space="preserve">"Stadium" : </v>
      </c>
      <c r="AB631" s="107" t="str">
        <f t="shared" si="135"/>
        <v xml:space="preserve">"Name" : </v>
      </c>
      <c r="AC631" s="124" t="s">
        <v>2100</v>
      </c>
      <c r="AD631" s="107" t="str">
        <f t="shared" si="136"/>
        <v xml:space="preserve">"City" : </v>
      </c>
      <c r="AE631" s="124" t="s">
        <v>2117</v>
      </c>
      <c r="AF631" s="107" t="str">
        <f t="shared" si="137"/>
        <v xml:space="preserve">"Type" : </v>
      </c>
      <c r="AG631" s="124" t="s">
        <v>2127</v>
      </c>
      <c r="AH631" s="107" t="str">
        <f t="shared" si="138"/>
        <v xml:space="preserve">"Capacity" : </v>
      </c>
      <c r="AI631" s="124">
        <v>45690</v>
      </c>
      <c r="AJ631" s="107" t="str">
        <f t="shared" si="139"/>
        <v>"Acoustics" :</v>
      </c>
      <c r="AK631" s="124" t="s">
        <v>134</v>
      </c>
      <c r="AL631" s="119" t="s">
        <v>2197</v>
      </c>
      <c r="AM631" s="128" t="s">
        <v>2140</v>
      </c>
      <c r="AN631" s="119" t="s">
        <v>2198</v>
      </c>
      <c r="AO631" s="128" t="s">
        <v>2167</v>
      </c>
    </row>
    <row r="632" spans="1:41" ht="12" x14ac:dyDescent="0.25">
      <c r="A632" s="43">
        <v>618</v>
      </c>
      <c r="B632" s="43">
        <v>2023</v>
      </c>
      <c r="C632" s="43">
        <v>7</v>
      </c>
      <c r="D632" s="43">
        <v>70</v>
      </c>
      <c r="E632" s="43">
        <v>22800</v>
      </c>
      <c r="F632" s="43">
        <v>24500</v>
      </c>
      <c r="G632" s="43">
        <v>40</v>
      </c>
      <c r="H632" s="43">
        <v>70</v>
      </c>
      <c r="I632" s="126">
        <v>12600</v>
      </c>
      <c r="J632" s="126">
        <v>86700</v>
      </c>
      <c r="K632" s="43" t="s">
        <v>133</v>
      </c>
      <c r="L632" s="126">
        <v>45100</v>
      </c>
      <c r="M632" s="106" t="str">
        <f t="shared" si="126"/>
        <v xml:space="preserve">"Performer" : </v>
      </c>
      <c r="N632" s="107" t="str">
        <f t="shared" si="127"/>
        <v xml:space="preserve">"Name" : </v>
      </c>
      <c r="O632" s="48" t="s">
        <v>145</v>
      </c>
      <c r="P632" s="107" t="str">
        <f t="shared" si="128"/>
        <v xml:space="preserve">"Music_Type" : </v>
      </c>
      <c r="Q632" s="48" t="s">
        <v>1096</v>
      </c>
      <c r="R632" s="107" t="str">
        <f t="shared" si="129"/>
        <v xml:space="preserve">"Services" : </v>
      </c>
      <c r="S632" s="46" t="s">
        <v>1107</v>
      </c>
      <c r="T632" s="120" t="str">
        <f t="shared" si="130"/>
        <v xml:space="preserve">"Sponsor" : </v>
      </c>
      <c r="U632" s="107" t="str">
        <f t="shared" si="131"/>
        <v xml:space="preserve">"Name" : </v>
      </c>
      <c r="V632" s="124" t="s">
        <v>1155</v>
      </c>
      <c r="W632" s="107" t="str">
        <f t="shared" si="132"/>
        <v xml:space="preserve">"Amount" : </v>
      </c>
      <c r="X632" s="125">
        <v>156000</v>
      </c>
      <c r="Y632" s="107" t="str">
        <f t="shared" si="133"/>
        <v xml:space="preserve">"Services" : </v>
      </c>
      <c r="Z632" s="124" t="s">
        <v>2073</v>
      </c>
      <c r="AA632" s="120" t="str">
        <f t="shared" si="134"/>
        <v xml:space="preserve">"Stadium" : </v>
      </c>
      <c r="AB632" s="107" t="str">
        <f t="shared" si="135"/>
        <v xml:space="preserve">"Name" : </v>
      </c>
      <c r="AC632" s="124" t="s">
        <v>2106</v>
      </c>
      <c r="AD632" s="107" t="str">
        <f t="shared" si="136"/>
        <v xml:space="preserve">"City" : </v>
      </c>
      <c r="AE632" s="124" t="s">
        <v>2114</v>
      </c>
      <c r="AF632" s="107" t="str">
        <f t="shared" si="137"/>
        <v xml:space="preserve">"Type" : </v>
      </c>
      <c r="AG632" s="124" t="s">
        <v>2124</v>
      </c>
      <c r="AH632" s="107" t="str">
        <f t="shared" si="138"/>
        <v xml:space="preserve">"Capacity" : </v>
      </c>
      <c r="AI632" s="124">
        <v>13000</v>
      </c>
      <c r="AJ632" s="107" t="str">
        <f t="shared" si="139"/>
        <v>"Acoustics" :</v>
      </c>
      <c r="AK632" s="124" t="s">
        <v>135</v>
      </c>
      <c r="AL632" s="119" t="s">
        <v>2197</v>
      </c>
      <c r="AM632" s="128" t="s">
        <v>2153</v>
      </c>
      <c r="AN632" s="119" t="s">
        <v>2198</v>
      </c>
      <c r="AO632" s="128" t="s">
        <v>2166</v>
      </c>
    </row>
    <row r="633" spans="1:41" ht="12" x14ac:dyDescent="0.25">
      <c r="A633" s="43">
        <v>619</v>
      </c>
      <c r="B633" s="43">
        <v>2015</v>
      </c>
      <c r="C633" s="43">
        <v>12</v>
      </c>
      <c r="D633" s="43">
        <v>135</v>
      </c>
      <c r="E633" s="43">
        <v>77200</v>
      </c>
      <c r="F633" s="43">
        <v>67700</v>
      </c>
      <c r="G633" s="43">
        <v>20</v>
      </c>
      <c r="H633" s="43">
        <v>95</v>
      </c>
      <c r="I633" s="126">
        <v>97000</v>
      </c>
      <c r="J633" s="126">
        <v>53000</v>
      </c>
      <c r="K633" s="43" t="s">
        <v>133</v>
      </c>
      <c r="L633" s="126">
        <v>10600</v>
      </c>
      <c r="M633" s="106" t="str">
        <f t="shared" si="126"/>
        <v xml:space="preserve">"Performer" : </v>
      </c>
      <c r="N633" s="107" t="str">
        <f t="shared" si="127"/>
        <v xml:space="preserve">"Name" : </v>
      </c>
      <c r="O633" s="48" t="s">
        <v>863</v>
      </c>
      <c r="P633" s="107" t="str">
        <f t="shared" si="128"/>
        <v xml:space="preserve">"Music_Type" : </v>
      </c>
      <c r="Q633" s="48" t="s">
        <v>1097</v>
      </c>
      <c r="R633" s="107" t="str">
        <f t="shared" si="129"/>
        <v xml:space="preserve">"Services" : </v>
      </c>
      <c r="S633" s="46" t="s">
        <v>1112</v>
      </c>
      <c r="T633" s="120" t="str">
        <f t="shared" si="130"/>
        <v xml:space="preserve">"Sponsor" : </v>
      </c>
      <c r="U633" s="107" t="str">
        <f t="shared" si="131"/>
        <v xml:space="preserve">"Name" : </v>
      </c>
      <c r="V633" s="124" t="s">
        <v>1307</v>
      </c>
      <c r="W633" s="107" t="str">
        <f t="shared" si="132"/>
        <v xml:space="preserve">"Amount" : </v>
      </c>
      <c r="X633" s="125">
        <v>432000</v>
      </c>
      <c r="Y633" s="107" t="str">
        <f t="shared" si="133"/>
        <v xml:space="preserve">"Services" : </v>
      </c>
      <c r="Z633" s="124" t="s">
        <v>2071</v>
      </c>
      <c r="AA633" s="120" t="str">
        <f t="shared" si="134"/>
        <v xml:space="preserve">"Stadium" : </v>
      </c>
      <c r="AB633" s="107" t="str">
        <f t="shared" si="135"/>
        <v xml:space="preserve">"Name" : </v>
      </c>
      <c r="AC633" s="124" t="s">
        <v>2112</v>
      </c>
      <c r="AD633" s="107" t="str">
        <f t="shared" si="136"/>
        <v xml:space="preserve">"City" : </v>
      </c>
      <c r="AE633" s="124" t="s">
        <v>2123</v>
      </c>
      <c r="AF633" s="107" t="str">
        <f t="shared" si="137"/>
        <v xml:space="preserve">"Type" : </v>
      </c>
      <c r="AG633" s="124" t="s">
        <v>2128</v>
      </c>
      <c r="AH633" s="107" t="str">
        <f t="shared" si="138"/>
        <v xml:space="preserve">"Capacity" : </v>
      </c>
      <c r="AI633" s="124">
        <v>11000</v>
      </c>
      <c r="AJ633" s="107" t="str">
        <f t="shared" si="139"/>
        <v>"Acoustics" :</v>
      </c>
      <c r="AK633" s="124" t="s">
        <v>135</v>
      </c>
      <c r="AL633" s="119" t="s">
        <v>2197</v>
      </c>
      <c r="AM633" s="128" t="s">
        <v>2158</v>
      </c>
      <c r="AN633" s="119" t="s">
        <v>2198</v>
      </c>
      <c r="AO633" s="128" t="s">
        <v>2189</v>
      </c>
    </row>
    <row r="634" spans="1:41" ht="12" x14ac:dyDescent="0.25">
      <c r="A634" s="43">
        <v>620</v>
      </c>
      <c r="B634" s="43">
        <v>2024</v>
      </c>
      <c r="C634" s="43">
        <v>3</v>
      </c>
      <c r="D634" s="43">
        <v>170</v>
      </c>
      <c r="E634" s="43">
        <v>48300</v>
      </c>
      <c r="F634" s="43">
        <v>51400</v>
      </c>
      <c r="G634" s="43">
        <v>45</v>
      </c>
      <c r="H634" s="43">
        <v>150</v>
      </c>
      <c r="I634" s="126">
        <v>47700</v>
      </c>
      <c r="J634" s="126">
        <v>25500</v>
      </c>
      <c r="K634" s="43" t="s">
        <v>136</v>
      </c>
      <c r="L634" s="126">
        <v>24100</v>
      </c>
      <c r="M634" s="106" t="str">
        <f t="shared" si="126"/>
        <v xml:space="preserve">"Performer" : </v>
      </c>
      <c r="N634" s="107" t="str">
        <f t="shared" si="127"/>
        <v xml:space="preserve">"Name" : </v>
      </c>
      <c r="O634" s="48" t="s">
        <v>189</v>
      </c>
      <c r="P634" s="107" t="str">
        <f t="shared" si="128"/>
        <v xml:space="preserve">"Music_Type" : </v>
      </c>
      <c r="Q634" s="48" t="s">
        <v>1093</v>
      </c>
      <c r="R634" s="107" t="str">
        <f t="shared" si="129"/>
        <v xml:space="preserve">"Services" : </v>
      </c>
      <c r="S634" s="46" t="s">
        <v>1135</v>
      </c>
      <c r="T634" s="120" t="str">
        <f t="shared" si="130"/>
        <v xml:space="preserve">"Sponsor" : </v>
      </c>
      <c r="U634" s="107" t="str">
        <f t="shared" si="131"/>
        <v xml:space="preserve">"Name" : </v>
      </c>
      <c r="V634" s="124" t="s">
        <v>1345</v>
      </c>
      <c r="W634" s="107" t="str">
        <f t="shared" si="132"/>
        <v xml:space="preserve">"Amount" : </v>
      </c>
      <c r="X634" s="125">
        <v>78000</v>
      </c>
      <c r="Y634" s="107" t="str">
        <f t="shared" si="133"/>
        <v xml:space="preserve">"Services" : </v>
      </c>
      <c r="Z634" s="124" t="s">
        <v>2083</v>
      </c>
      <c r="AA634" s="120" t="str">
        <f t="shared" si="134"/>
        <v xml:space="preserve">"Stadium" : </v>
      </c>
      <c r="AB634" s="107" t="str">
        <f t="shared" si="135"/>
        <v xml:space="preserve">"Name" : </v>
      </c>
      <c r="AC634" s="124" t="s">
        <v>2113</v>
      </c>
      <c r="AD634" s="107" t="str">
        <f t="shared" si="136"/>
        <v xml:space="preserve">"City" : </v>
      </c>
      <c r="AE634" s="124" t="s">
        <v>2114</v>
      </c>
      <c r="AF634" s="107" t="str">
        <f t="shared" si="137"/>
        <v xml:space="preserve">"Type" : </v>
      </c>
      <c r="AG634" s="124" t="s">
        <v>2126</v>
      </c>
      <c r="AH634" s="107" t="str">
        <f t="shared" si="138"/>
        <v xml:space="preserve">"Capacity" : </v>
      </c>
      <c r="AI634" s="124">
        <v>8000</v>
      </c>
      <c r="AJ634" s="107" t="str">
        <f t="shared" si="139"/>
        <v>"Acoustics" :</v>
      </c>
      <c r="AK634" s="124" t="s">
        <v>134</v>
      </c>
      <c r="AL634" s="119" t="s">
        <v>2197</v>
      </c>
      <c r="AM634" s="128" t="s">
        <v>2159</v>
      </c>
      <c r="AN634" s="119" t="s">
        <v>2198</v>
      </c>
      <c r="AO634" s="128" t="s">
        <v>2190</v>
      </c>
    </row>
    <row r="635" spans="1:41" ht="12" x14ac:dyDescent="0.25">
      <c r="A635" s="43">
        <v>621</v>
      </c>
      <c r="B635" s="43">
        <v>2014</v>
      </c>
      <c r="C635" s="43">
        <v>11</v>
      </c>
      <c r="D635" s="43">
        <v>110</v>
      </c>
      <c r="E635" s="43">
        <v>36700</v>
      </c>
      <c r="F635" s="43">
        <v>35800</v>
      </c>
      <c r="G635" s="43">
        <v>45</v>
      </c>
      <c r="H635" s="43">
        <v>130</v>
      </c>
      <c r="I635" s="126">
        <v>90300</v>
      </c>
      <c r="J635" s="126">
        <v>37000</v>
      </c>
      <c r="K635" s="43" t="s">
        <v>135</v>
      </c>
      <c r="L635" s="126">
        <v>7100</v>
      </c>
      <c r="M635" s="106" t="str">
        <f t="shared" si="126"/>
        <v xml:space="preserve">"Performer" : </v>
      </c>
      <c r="N635" s="107" t="str">
        <f t="shared" si="127"/>
        <v xml:space="preserve">"Name" : </v>
      </c>
      <c r="O635" s="48" t="s">
        <v>396</v>
      </c>
      <c r="P635" s="107" t="str">
        <f t="shared" si="128"/>
        <v xml:space="preserve">"Music_Type" : </v>
      </c>
      <c r="Q635" s="48" t="s">
        <v>1094</v>
      </c>
      <c r="R635" s="107" t="str">
        <f t="shared" si="129"/>
        <v xml:space="preserve">"Services" : </v>
      </c>
      <c r="S635" s="46" t="s">
        <v>1132</v>
      </c>
      <c r="T635" s="120" t="str">
        <f t="shared" si="130"/>
        <v xml:space="preserve">"Sponsor" : </v>
      </c>
      <c r="U635" s="107" t="str">
        <f t="shared" si="131"/>
        <v xml:space="preserve">"Name" : </v>
      </c>
      <c r="V635" s="124" t="s">
        <v>1294</v>
      </c>
      <c r="W635" s="107" t="str">
        <f t="shared" si="132"/>
        <v xml:space="preserve">"Amount" : </v>
      </c>
      <c r="X635" s="125">
        <v>294000</v>
      </c>
      <c r="Y635" s="107" t="str">
        <f t="shared" si="133"/>
        <v xml:space="preserve">"Services" : </v>
      </c>
      <c r="Z635" s="124" t="s">
        <v>2087</v>
      </c>
      <c r="AA635" s="120" t="str">
        <f t="shared" si="134"/>
        <v xml:space="preserve">"Stadium" : </v>
      </c>
      <c r="AB635" s="107" t="str">
        <f t="shared" si="135"/>
        <v xml:space="preserve">"Name" : </v>
      </c>
      <c r="AC635" s="124" t="s">
        <v>2113</v>
      </c>
      <c r="AD635" s="107" t="str">
        <f t="shared" si="136"/>
        <v xml:space="preserve">"City" : </v>
      </c>
      <c r="AE635" s="124" t="s">
        <v>2114</v>
      </c>
      <c r="AF635" s="107" t="str">
        <f t="shared" si="137"/>
        <v xml:space="preserve">"Type" : </v>
      </c>
      <c r="AG635" s="124" t="s">
        <v>2126</v>
      </c>
      <c r="AH635" s="107" t="str">
        <f t="shared" si="138"/>
        <v xml:space="preserve">"Capacity" : </v>
      </c>
      <c r="AI635" s="124">
        <v>8000</v>
      </c>
      <c r="AJ635" s="107" t="str">
        <f t="shared" si="139"/>
        <v>"Acoustics" :</v>
      </c>
      <c r="AK635" s="124" t="s">
        <v>134</v>
      </c>
      <c r="AL635" s="119" t="s">
        <v>2197</v>
      </c>
      <c r="AM635" s="128" t="s">
        <v>2131</v>
      </c>
      <c r="AN635" s="119" t="s">
        <v>2198</v>
      </c>
      <c r="AO635" s="128" t="s">
        <v>2173</v>
      </c>
    </row>
    <row r="636" spans="1:41" ht="12" x14ac:dyDescent="0.25">
      <c r="A636" s="43">
        <v>622</v>
      </c>
      <c r="B636" s="43">
        <v>2017</v>
      </c>
      <c r="C636" s="43">
        <v>5</v>
      </c>
      <c r="D636" s="43">
        <v>180</v>
      </c>
      <c r="E636" s="43">
        <v>17400</v>
      </c>
      <c r="F636" s="43">
        <v>16000</v>
      </c>
      <c r="G636" s="43">
        <v>25</v>
      </c>
      <c r="H636" s="43">
        <v>120</v>
      </c>
      <c r="I636" s="126">
        <v>61600</v>
      </c>
      <c r="J636" s="126">
        <v>21800</v>
      </c>
      <c r="K636" s="43" t="s">
        <v>134</v>
      </c>
      <c r="L636" s="126">
        <v>11200</v>
      </c>
      <c r="M636" s="106" t="str">
        <f t="shared" si="126"/>
        <v xml:space="preserve">"Performer" : </v>
      </c>
      <c r="N636" s="107" t="str">
        <f t="shared" si="127"/>
        <v xml:space="preserve">"Name" : </v>
      </c>
      <c r="O636" s="48" t="s">
        <v>349</v>
      </c>
      <c r="P636" s="107" t="str">
        <f t="shared" si="128"/>
        <v xml:space="preserve">"Music_Type" : </v>
      </c>
      <c r="Q636" s="48" t="s">
        <v>1093</v>
      </c>
      <c r="R636" s="107" t="str">
        <f t="shared" si="129"/>
        <v xml:space="preserve">"Services" : </v>
      </c>
      <c r="S636" s="46" t="s">
        <v>1133</v>
      </c>
      <c r="T636" s="120" t="str">
        <f t="shared" si="130"/>
        <v xml:space="preserve">"Sponsor" : </v>
      </c>
      <c r="U636" s="107" t="str">
        <f t="shared" si="131"/>
        <v xml:space="preserve">"Name" : </v>
      </c>
      <c r="V636" s="124" t="s">
        <v>1312</v>
      </c>
      <c r="W636" s="107" t="str">
        <f t="shared" si="132"/>
        <v xml:space="preserve">"Amount" : </v>
      </c>
      <c r="X636" s="125">
        <v>416000</v>
      </c>
      <c r="Y636" s="107" t="str">
        <f t="shared" si="133"/>
        <v xml:space="preserve">"Services" : </v>
      </c>
      <c r="Z636" s="124" t="s">
        <v>2079</v>
      </c>
      <c r="AA636" s="120" t="str">
        <f t="shared" si="134"/>
        <v xml:space="preserve">"Stadium" : </v>
      </c>
      <c r="AB636" s="107" t="str">
        <f t="shared" si="135"/>
        <v xml:space="preserve">"Name" : </v>
      </c>
      <c r="AC636" s="124" t="s">
        <v>2107</v>
      </c>
      <c r="AD636" s="107" t="str">
        <f t="shared" si="136"/>
        <v xml:space="preserve">"City" : </v>
      </c>
      <c r="AE636" s="124" t="s">
        <v>2120</v>
      </c>
      <c r="AF636" s="107" t="str">
        <f t="shared" si="137"/>
        <v xml:space="preserve">"Type" : </v>
      </c>
      <c r="AG636" s="124" t="s">
        <v>2124</v>
      </c>
      <c r="AH636" s="107" t="str">
        <f t="shared" si="138"/>
        <v xml:space="preserve">"Capacity" : </v>
      </c>
      <c r="AI636" s="124">
        <v>4500</v>
      </c>
      <c r="AJ636" s="107" t="str">
        <f t="shared" si="139"/>
        <v>"Acoustics" :</v>
      </c>
      <c r="AK636" s="124" t="s">
        <v>135</v>
      </c>
      <c r="AL636" s="119" t="s">
        <v>2197</v>
      </c>
      <c r="AM636" s="128" t="s">
        <v>2136</v>
      </c>
      <c r="AN636" s="119" t="s">
        <v>2198</v>
      </c>
      <c r="AO636" s="128" t="s">
        <v>2189</v>
      </c>
    </row>
    <row r="637" spans="1:41" ht="12" x14ac:dyDescent="0.25">
      <c r="A637" s="43">
        <v>623</v>
      </c>
      <c r="B637" s="43">
        <v>2014</v>
      </c>
      <c r="C637" s="43">
        <v>1</v>
      </c>
      <c r="D637" s="43">
        <v>140</v>
      </c>
      <c r="E637" s="43">
        <v>38500</v>
      </c>
      <c r="F637" s="43">
        <v>38100</v>
      </c>
      <c r="G637" s="43">
        <v>40</v>
      </c>
      <c r="H637" s="43">
        <v>165</v>
      </c>
      <c r="I637" s="126">
        <v>97300</v>
      </c>
      <c r="J637" s="126">
        <v>59000</v>
      </c>
      <c r="K637" s="43" t="s">
        <v>136</v>
      </c>
      <c r="L637" s="126">
        <v>15000</v>
      </c>
      <c r="M637" s="106" t="str">
        <f t="shared" si="126"/>
        <v xml:space="preserve">"Performer" : </v>
      </c>
      <c r="N637" s="107" t="str">
        <f t="shared" si="127"/>
        <v xml:space="preserve">"Name" : </v>
      </c>
      <c r="O637" s="48" t="s">
        <v>199</v>
      </c>
      <c r="P637" s="107" t="str">
        <f t="shared" si="128"/>
        <v xml:space="preserve">"Music_Type" : </v>
      </c>
      <c r="Q637" s="48" t="s">
        <v>1094</v>
      </c>
      <c r="R637" s="107" t="str">
        <f t="shared" si="129"/>
        <v xml:space="preserve">"Services" : </v>
      </c>
      <c r="S637" s="46" t="s">
        <v>1111</v>
      </c>
      <c r="T637" s="120" t="str">
        <f t="shared" si="130"/>
        <v xml:space="preserve">"Sponsor" : </v>
      </c>
      <c r="U637" s="107" t="str">
        <f t="shared" si="131"/>
        <v xml:space="preserve">"Name" : </v>
      </c>
      <c r="V637" s="124" t="s">
        <v>1843</v>
      </c>
      <c r="W637" s="107" t="str">
        <f t="shared" si="132"/>
        <v xml:space="preserve">"Amount" : </v>
      </c>
      <c r="X637" s="125">
        <v>46000</v>
      </c>
      <c r="Y637" s="107" t="str">
        <f t="shared" si="133"/>
        <v xml:space="preserve">"Services" : </v>
      </c>
      <c r="Z637" s="124" t="s">
        <v>2072</v>
      </c>
      <c r="AA637" s="120" t="str">
        <f t="shared" si="134"/>
        <v xml:space="preserve">"Stadium" : </v>
      </c>
      <c r="AB637" s="107" t="str">
        <f t="shared" si="135"/>
        <v xml:space="preserve">"Name" : </v>
      </c>
      <c r="AC637" s="124" t="s">
        <v>2106</v>
      </c>
      <c r="AD637" s="107" t="str">
        <f t="shared" si="136"/>
        <v xml:space="preserve">"City" : </v>
      </c>
      <c r="AE637" s="124" t="s">
        <v>2114</v>
      </c>
      <c r="AF637" s="107" t="str">
        <f t="shared" si="137"/>
        <v xml:space="preserve">"Type" : </v>
      </c>
      <c r="AG637" s="124" t="s">
        <v>2124</v>
      </c>
      <c r="AH637" s="107" t="str">
        <f t="shared" si="138"/>
        <v xml:space="preserve">"Capacity" : </v>
      </c>
      <c r="AI637" s="124">
        <v>13000</v>
      </c>
      <c r="AJ637" s="107" t="str">
        <f t="shared" si="139"/>
        <v>"Acoustics" :</v>
      </c>
      <c r="AK637" s="124" t="s">
        <v>135</v>
      </c>
      <c r="AL637" s="119" t="s">
        <v>2197</v>
      </c>
      <c r="AM637" s="128" t="s">
        <v>2153</v>
      </c>
      <c r="AN637" s="119" t="s">
        <v>2198</v>
      </c>
      <c r="AO637" s="128" t="s">
        <v>2165</v>
      </c>
    </row>
    <row r="638" spans="1:41" ht="12" x14ac:dyDescent="0.25">
      <c r="A638" s="43">
        <v>624</v>
      </c>
      <c r="B638" s="43">
        <v>2019</v>
      </c>
      <c r="C638" s="43">
        <v>1</v>
      </c>
      <c r="D638" s="43">
        <v>75</v>
      </c>
      <c r="E638" s="43">
        <v>3600</v>
      </c>
      <c r="F638" s="43">
        <v>3200</v>
      </c>
      <c r="G638" s="43">
        <v>50</v>
      </c>
      <c r="H638" s="43">
        <v>160</v>
      </c>
      <c r="I638" s="126">
        <v>49200</v>
      </c>
      <c r="J638" s="126">
        <v>8100</v>
      </c>
      <c r="K638" s="43" t="s">
        <v>135</v>
      </c>
      <c r="L638" s="126">
        <v>3800</v>
      </c>
      <c r="M638" s="106" t="str">
        <f t="shared" si="126"/>
        <v xml:space="preserve">"Performer" : </v>
      </c>
      <c r="N638" s="107" t="str">
        <f t="shared" si="127"/>
        <v xml:space="preserve">"Name" : </v>
      </c>
      <c r="O638" s="48" t="s">
        <v>864</v>
      </c>
      <c r="P638" s="107" t="str">
        <f t="shared" si="128"/>
        <v xml:space="preserve">"Music_Type" : </v>
      </c>
      <c r="Q638" s="48" t="s">
        <v>1097</v>
      </c>
      <c r="R638" s="107" t="str">
        <f t="shared" si="129"/>
        <v xml:space="preserve">"Services" : </v>
      </c>
      <c r="S638" s="46" t="s">
        <v>1107</v>
      </c>
      <c r="T638" s="120" t="str">
        <f t="shared" si="130"/>
        <v xml:space="preserve">"Sponsor" : </v>
      </c>
      <c r="U638" s="107" t="str">
        <f t="shared" si="131"/>
        <v xml:space="preserve">"Name" : </v>
      </c>
      <c r="V638" s="124" t="s">
        <v>1498</v>
      </c>
      <c r="W638" s="107" t="str">
        <f t="shared" si="132"/>
        <v xml:space="preserve">"Amount" : </v>
      </c>
      <c r="X638" s="125">
        <v>396000</v>
      </c>
      <c r="Y638" s="107" t="str">
        <f t="shared" si="133"/>
        <v xml:space="preserve">"Services" : </v>
      </c>
      <c r="Z638" s="124" t="s">
        <v>2072</v>
      </c>
      <c r="AA638" s="120" t="str">
        <f t="shared" si="134"/>
        <v xml:space="preserve">"Stadium" : </v>
      </c>
      <c r="AB638" s="107" t="str">
        <f t="shared" si="135"/>
        <v xml:space="preserve">"Name" : </v>
      </c>
      <c r="AC638" s="124" t="s">
        <v>2100</v>
      </c>
      <c r="AD638" s="107" t="str">
        <f t="shared" si="136"/>
        <v xml:space="preserve">"City" : </v>
      </c>
      <c r="AE638" s="124" t="s">
        <v>2117</v>
      </c>
      <c r="AF638" s="107" t="str">
        <f t="shared" si="137"/>
        <v xml:space="preserve">"Type" : </v>
      </c>
      <c r="AG638" s="124" t="s">
        <v>2127</v>
      </c>
      <c r="AH638" s="107" t="str">
        <f t="shared" si="138"/>
        <v xml:space="preserve">"Capacity" : </v>
      </c>
      <c r="AI638" s="124">
        <v>45690</v>
      </c>
      <c r="AJ638" s="107" t="str">
        <f t="shared" si="139"/>
        <v>"Acoustics" :</v>
      </c>
      <c r="AK638" s="124" t="s">
        <v>134</v>
      </c>
      <c r="AL638" s="119" t="s">
        <v>2197</v>
      </c>
      <c r="AM638" s="128" t="s">
        <v>2139</v>
      </c>
      <c r="AN638" s="119" t="s">
        <v>2198</v>
      </c>
      <c r="AO638" s="128" t="s">
        <v>2166</v>
      </c>
    </row>
    <row r="639" spans="1:41" ht="12" x14ac:dyDescent="0.25">
      <c r="A639" s="43">
        <v>625</v>
      </c>
      <c r="B639" s="43">
        <v>2022</v>
      </c>
      <c r="C639" s="43">
        <v>5</v>
      </c>
      <c r="D639" s="43">
        <v>145</v>
      </c>
      <c r="E639" s="43">
        <v>62000</v>
      </c>
      <c r="F639" s="43">
        <v>59600</v>
      </c>
      <c r="G639" s="43">
        <v>45</v>
      </c>
      <c r="H639" s="43">
        <v>155</v>
      </c>
      <c r="I639" s="126">
        <v>2200</v>
      </c>
      <c r="J639" s="126">
        <v>98100</v>
      </c>
      <c r="K639" s="43" t="s">
        <v>135</v>
      </c>
      <c r="L639" s="126">
        <v>39100</v>
      </c>
      <c r="M639" s="106" t="str">
        <f t="shared" si="126"/>
        <v xml:space="preserve">"Performer" : </v>
      </c>
      <c r="N639" s="107" t="str">
        <f t="shared" si="127"/>
        <v xml:space="preserve">"Name" : </v>
      </c>
      <c r="O639" s="48" t="s">
        <v>405</v>
      </c>
      <c r="P639" s="107" t="str">
        <f t="shared" si="128"/>
        <v xml:space="preserve">"Music_Type" : </v>
      </c>
      <c r="Q639" s="48" t="s">
        <v>1094</v>
      </c>
      <c r="R639" s="107" t="str">
        <f t="shared" si="129"/>
        <v xml:space="preserve">"Services" : </v>
      </c>
      <c r="S639" s="46" t="s">
        <v>1118</v>
      </c>
      <c r="T639" s="120" t="str">
        <f t="shared" si="130"/>
        <v xml:space="preserve">"Sponsor" : </v>
      </c>
      <c r="U639" s="107" t="str">
        <f t="shared" si="131"/>
        <v xml:space="preserve">"Name" : </v>
      </c>
      <c r="V639" s="124" t="s">
        <v>1597</v>
      </c>
      <c r="W639" s="107" t="str">
        <f t="shared" si="132"/>
        <v xml:space="preserve">"Amount" : </v>
      </c>
      <c r="X639" s="125">
        <v>74000</v>
      </c>
      <c r="Y639" s="107" t="str">
        <f t="shared" si="133"/>
        <v xml:space="preserve">"Services" : </v>
      </c>
      <c r="Z639" s="124" t="s">
        <v>2066</v>
      </c>
      <c r="AA639" s="120" t="str">
        <f t="shared" si="134"/>
        <v xml:space="preserve">"Stadium" : </v>
      </c>
      <c r="AB639" s="107" t="str">
        <f t="shared" si="135"/>
        <v xml:space="preserve">"Name" : </v>
      </c>
      <c r="AC639" s="124" t="s">
        <v>2105</v>
      </c>
      <c r="AD639" s="107" t="str">
        <f t="shared" si="136"/>
        <v xml:space="preserve">"City" : </v>
      </c>
      <c r="AE639" s="124" t="s">
        <v>2119</v>
      </c>
      <c r="AF639" s="107" t="str">
        <f t="shared" si="137"/>
        <v xml:space="preserve">"Type" : </v>
      </c>
      <c r="AG639" s="124" t="s">
        <v>2127</v>
      </c>
      <c r="AH639" s="107" t="str">
        <f t="shared" si="138"/>
        <v xml:space="preserve">"Capacity" : </v>
      </c>
      <c r="AI639" s="124">
        <v>27000</v>
      </c>
      <c r="AJ639" s="107" t="str">
        <f t="shared" si="139"/>
        <v>"Acoustics" :</v>
      </c>
      <c r="AK639" s="124" t="s">
        <v>134</v>
      </c>
      <c r="AL639" s="119" t="s">
        <v>2197</v>
      </c>
      <c r="AM639" s="128" t="s">
        <v>2161</v>
      </c>
      <c r="AN639" s="119" t="s">
        <v>2198</v>
      </c>
      <c r="AO639" s="128" t="s">
        <v>2193</v>
      </c>
    </row>
    <row r="640" spans="1:41" ht="12" x14ac:dyDescent="0.25">
      <c r="A640" s="43">
        <v>626</v>
      </c>
      <c r="B640" s="43">
        <v>2022</v>
      </c>
      <c r="C640" s="43">
        <v>3</v>
      </c>
      <c r="D640" s="43">
        <v>105</v>
      </c>
      <c r="E640" s="43">
        <v>10500</v>
      </c>
      <c r="F640" s="43">
        <v>11200</v>
      </c>
      <c r="G640" s="43">
        <v>10</v>
      </c>
      <c r="H640" s="43">
        <v>40</v>
      </c>
      <c r="I640" s="126">
        <v>27100</v>
      </c>
      <c r="J640" s="126">
        <v>81900</v>
      </c>
      <c r="K640" s="43" t="s">
        <v>133</v>
      </c>
      <c r="L640" s="126">
        <v>48800</v>
      </c>
      <c r="M640" s="106" t="str">
        <f t="shared" si="126"/>
        <v xml:space="preserve">"Performer" : </v>
      </c>
      <c r="N640" s="107" t="str">
        <f t="shared" si="127"/>
        <v xml:space="preserve">"Name" : </v>
      </c>
      <c r="O640" s="48" t="s">
        <v>865</v>
      </c>
      <c r="P640" s="107" t="str">
        <f t="shared" si="128"/>
        <v xml:space="preserve">"Music_Type" : </v>
      </c>
      <c r="Q640" s="48" t="s">
        <v>1098</v>
      </c>
      <c r="R640" s="107" t="str">
        <f t="shared" si="129"/>
        <v xml:space="preserve">"Services" : </v>
      </c>
      <c r="S640" s="46" t="s">
        <v>1130</v>
      </c>
      <c r="T640" s="120" t="str">
        <f t="shared" si="130"/>
        <v xml:space="preserve">"Sponsor" : </v>
      </c>
      <c r="U640" s="107" t="str">
        <f t="shared" si="131"/>
        <v xml:space="preserve">"Name" : </v>
      </c>
      <c r="V640" s="124" t="s">
        <v>1844</v>
      </c>
      <c r="W640" s="107" t="str">
        <f t="shared" si="132"/>
        <v xml:space="preserve">"Amount" : </v>
      </c>
      <c r="X640" s="125">
        <v>226000</v>
      </c>
      <c r="Y640" s="107" t="str">
        <f t="shared" si="133"/>
        <v xml:space="preserve">"Services" : </v>
      </c>
      <c r="Z640" s="124" t="s">
        <v>2088</v>
      </c>
      <c r="AA640" s="120" t="str">
        <f t="shared" si="134"/>
        <v xml:space="preserve">"Stadium" : </v>
      </c>
      <c r="AB640" s="107" t="str">
        <f t="shared" si="135"/>
        <v xml:space="preserve">"Name" : </v>
      </c>
      <c r="AC640" s="124" t="s">
        <v>2108</v>
      </c>
      <c r="AD640" s="107" t="str">
        <f t="shared" si="136"/>
        <v xml:space="preserve">"City" : </v>
      </c>
      <c r="AE640" s="124" t="s">
        <v>2121</v>
      </c>
      <c r="AF640" s="107" t="str">
        <f t="shared" si="137"/>
        <v xml:space="preserve">"Type" : </v>
      </c>
      <c r="AG640" s="124" t="s">
        <v>2124</v>
      </c>
      <c r="AH640" s="107" t="str">
        <f t="shared" si="138"/>
        <v xml:space="preserve">"Capacity" : </v>
      </c>
      <c r="AI640" s="124">
        <v>2000</v>
      </c>
      <c r="AJ640" s="107" t="str">
        <f t="shared" si="139"/>
        <v>"Acoustics" :</v>
      </c>
      <c r="AK640" s="124" t="s">
        <v>135</v>
      </c>
      <c r="AL640" s="119" t="s">
        <v>2197</v>
      </c>
      <c r="AM640" s="128" t="s">
        <v>2156</v>
      </c>
      <c r="AN640" s="119" t="s">
        <v>2198</v>
      </c>
      <c r="AO640" s="128" t="s">
        <v>2171</v>
      </c>
    </row>
    <row r="641" spans="1:41" ht="12" x14ac:dyDescent="0.25">
      <c r="A641" s="43">
        <v>627</v>
      </c>
      <c r="B641" s="43">
        <v>2014</v>
      </c>
      <c r="C641" s="43">
        <v>1</v>
      </c>
      <c r="D641" s="43">
        <v>70</v>
      </c>
      <c r="E641" s="43">
        <v>34800</v>
      </c>
      <c r="F641" s="43">
        <v>36800</v>
      </c>
      <c r="G641" s="43">
        <v>10</v>
      </c>
      <c r="H641" s="43">
        <v>45</v>
      </c>
      <c r="I641" s="126">
        <v>55100</v>
      </c>
      <c r="J641" s="126">
        <v>20900</v>
      </c>
      <c r="K641" s="43" t="s">
        <v>133</v>
      </c>
      <c r="L641" s="126">
        <v>27600</v>
      </c>
      <c r="M641" s="106" t="str">
        <f t="shared" si="126"/>
        <v xml:space="preserve">"Performer" : </v>
      </c>
      <c r="N641" s="107" t="str">
        <f t="shared" si="127"/>
        <v xml:space="preserve">"Name" : </v>
      </c>
      <c r="O641" s="48" t="s">
        <v>866</v>
      </c>
      <c r="P641" s="107" t="str">
        <f t="shared" si="128"/>
        <v xml:space="preserve">"Music_Type" : </v>
      </c>
      <c r="Q641" s="48" t="s">
        <v>1097</v>
      </c>
      <c r="R641" s="107" t="str">
        <f t="shared" si="129"/>
        <v xml:space="preserve">"Services" : </v>
      </c>
      <c r="S641" s="46" t="s">
        <v>1134</v>
      </c>
      <c r="T641" s="120" t="str">
        <f t="shared" si="130"/>
        <v xml:space="preserve">"Sponsor" : </v>
      </c>
      <c r="U641" s="107" t="str">
        <f t="shared" si="131"/>
        <v xml:space="preserve">"Name" : </v>
      </c>
      <c r="V641" s="124" t="s">
        <v>1845</v>
      </c>
      <c r="W641" s="107" t="str">
        <f t="shared" si="132"/>
        <v xml:space="preserve">"Amount" : </v>
      </c>
      <c r="X641" s="125">
        <v>144000</v>
      </c>
      <c r="Y641" s="107" t="str">
        <f t="shared" si="133"/>
        <v xml:space="preserve">"Services" : </v>
      </c>
      <c r="Z641" s="124" t="s">
        <v>2092</v>
      </c>
      <c r="AA641" s="120" t="str">
        <f t="shared" si="134"/>
        <v xml:space="preserve">"Stadium" : </v>
      </c>
      <c r="AB641" s="107" t="str">
        <f t="shared" si="135"/>
        <v xml:space="preserve">"Name" : </v>
      </c>
      <c r="AC641" s="124" t="s">
        <v>2100</v>
      </c>
      <c r="AD641" s="107" t="str">
        <f t="shared" si="136"/>
        <v xml:space="preserve">"City" : </v>
      </c>
      <c r="AE641" s="124" t="s">
        <v>2117</v>
      </c>
      <c r="AF641" s="107" t="str">
        <f t="shared" si="137"/>
        <v xml:space="preserve">"Type" : </v>
      </c>
      <c r="AG641" s="124" t="s">
        <v>2127</v>
      </c>
      <c r="AH641" s="107" t="str">
        <f t="shared" si="138"/>
        <v xml:space="preserve">"Capacity" : </v>
      </c>
      <c r="AI641" s="124">
        <v>45690</v>
      </c>
      <c r="AJ641" s="107" t="str">
        <f t="shared" si="139"/>
        <v>"Acoustics" :</v>
      </c>
      <c r="AK641" s="124" t="s">
        <v>134</v>
      </c>
      <c r="AL641" s="119" t="s">
        <v>2197</v>
      </c>
      <c r="AM641" s="128" t="s">
        <v>2134</v>
      </c>
      <c r="AN641" s="119" t="s">
        <v>2198</v>
      </c>
      <c r="AO641" s="128" t="s">
        <v>2180</v>
      </c>
    </row>
    <row r="642" spans="1:41" ht="12" x14ac:dyDescent="0.25">
      <c r="A642" s="43">
        <v>628</v>
      </c>
      <c r="B642" s="43">
        <v>2017</v>
      </c>
      <c r="C642" s="43">
        <v>9</v>
      </c>
      <c r="D642" s="43">
        <v>145</v>
      </c>
      <c r="E642" s="43">
        <v>40500</v>
      </c>
      <c r="F642" s="43">
        <v>42400</v>
      </c>
      <c r="G642" s="43">
        <v>10</v>
      </c>
      <c r="H642" s="43">
        <v>45</v>
      </c>
      <c r="I642" s="126">
        <v>16800</v>
      </c>
      <c r="J642" s="126">
        <v>110500</v>
      </c>
      <c r="K642" s="43" t="s">
        <v>133</v>
      </c>
      <c r="L642" s="126">
        <v>11700</v>
      </c>
      <c r="M642" s="106" t="str">
        <f t="shared" si="126"/>
        <v xml:space="preserve">"Performer" : </v>
      </c>
      <c r="N642" s="107" t="str">
        <f t="shared" si="127"/>
        <v xml:space="preserve">"Name" : </v>
      </c>
      <c r="O642" s="48" t="s">
        <v>867</v>
      </c>
      <c r="P642" s="107" t="str">
        <f t="shared" si="128"/>
        <v xml:space="preserve">"Music_Type" : </v>
      </c>
      <c r="Q642" s="48" t="s">
        <v>1096</v>
      </c>
      <c r="R642" s="107" t="str">
        <f t="shared" si="129"/>
        <v xml:space="preserve">"Services" : </v>
      </c>
      <c r="S642" s="46" t="s">
        <v>1116</v>
      </c>
      <c r="T642" s="120" t="str">
        <f t="shared" si="130"/>
        <v xml:space="preserve">"Sponsor" : </v>
      </c>
      <c r="U642" s="107" t="str">
        <f t="shared" si="131"/>
        <v xml:space="preserve">"Name" : </v>
      </c>
      <c r="V642" s="124" t="s">
        <v>1182</v>
      </c>
      <c r="W642" s="107" t="str">
        <f t="shared" si="132"/>
        <v xml:space="preserve">"Amount" : </v>
      </c>
      <c r="X642" s="125">
        <v>328000</v>
      </c>
      <c r="Y642" s="107" t="str">
        <f t="shared" si="133"/>
        <v xml:space="preserve">"Services" : </v>
      </c>
      <c r="Z642" s="124" t="s">
        <v>2081</v>
      </c>
      <c r="AA642" s="120" t="str">
        <f t="shared" si="134"/>
        <v xml:space="preserve">"Stadium" : </v>
      </c>
      <c r="AB642" s="107" t="str">
        <f t="shared" si="135"/>
        <v xml:space="preserve">"Name" : </v>
      </c>
      <c r="AC642" s="124" t="s">
        <v>2105</v>
      </c>
      <c r="AD642" s="107" t="str">
        <f t="shared" si="136"/>
        <v xml:space="preserve">"City" : </v>
      </c>
      <c r="AE642" s="124" t="s">
        <v>2119</v>
      </c>
      <c r="AF642" s="107" t="str">
        <f t="shared" si="137"/>
        <v xml:space="preserve">"Type" : </v>
      </c>
      <c r="AG642" s="124" t="s">
        <v>2127</v>
      </c>
      <c r="AH642" s="107" t="str">
        <f t="shared" si="138"/>
        <v xml:space="preserve">"Capacity" : </v>
      </c>
      <c r="AI642" s="124">
        <v>27000</v>
      </c>
      <c r="AJ642" s="107" t="str">
        <f t="shared" si="139"/>
        <v>"Acoustics" :</v>
      </c>
      <c r="AK642" s="124" t="s">
        <v>134</v>
      </c>
      <c r="AL642" s="119" t="s">
        <v>2197</v>
      </c>
      <c r="AM642" s="128" t="s">
        <v>2156</v>
      </c>
      <c r="AN642" s="119" t="s">
        <v>2198</v>
      </c>
      <c r="AO642" s="128" t="s">
        <v>2162</v>
      </c>
    </row>
    <row r="643" spans="1:41" ht="12" x14ac:dyDescent="0.25">
      <c r="A643" s="43">
        <v>629</v>
      </c>
      <c r="B643" s="43">
        <v>2022</v>
      </c>
      <c r="C643" s="43">
        <v>3</v>
      </c>
      <c r="D643" s="43">
        <v>90</v>
      </c>
      <c r="E643" s="43">
        <v>48300</v>
      </c>
      <c r="F643" s="43">
        <v>47300</v>
      </c>
      <c r="G643" s="43">
        <v>20</v>
      </c>
      <c r="H643" s="43">
        <v>85</v>
      </c>
      <c r="I643" s="126">
        <v>27800</v>
      </c>
      <c r="J643" s="126">
        <v>110800</v>
      </c>
      <c r="K643" s="43" t="s">
        <v>135</v>
      </c>
      <c r="L643" s="126">
        <v>29100</v>
      </c>
      <c r="M643" s="106" t="str">
        <f t="shared" si="126"/>
        <v xml:space="preserve">"Performer" : </v>
      </c>
      <c r="N643" s="107" t="str">
        <f t="shared" si="127"/>
        <v xml:space="preserve">"Name" : </v>
      </c>
      <c r="O643" s="48" t="s">
        <v>868</v>
      </c>
      <c r="P643" s="107" t="str">
        <f t="shared" si="128"/>
        <v xml:space="preserve">"Music_Type" : </v>
      </c>
      <c r="Q643" s="48" t="s">
        <v>1095</v>
      </c>
      <c r="R643" s="107" t="str">
        <f t="shared" si="129"/>
        <v xml:space="preserve">"Services" : </v>
      </c>
      <c r="S643" s="46" t="s">
        <v>1127</v>
      </c>
      <c r="T643" s="120" t="str">
        <f t="shared" si="130"/>
        <v xml:space="preserve">"Sponsor" : </v>
      </c>
      <c r="U643" s="107" t="str">
        <f t="shared" si="131"/>
        <v xml:space="preserve">"Name" : </v>
      </c>
      <c r="V643" s="124" t="s">
        <v>1846</v>
      </c>
      <c r="W643" s="107" t="str">
        <f t="shared" si="132"/>
        <v xml:space="preserve">"Amount" : </v>
      </c>
      <c r="X643" s="125">
        <v>274000</v>
      </c>
      <c r="Y643" s="107" t="str">
        <f t="shared" si="133"/>
        <v xml:space="preserve">"Services" : </v>
      </c>
      <c r="Z643" s="124" t="s">
        <v>2083</v>
      </c>
      <c r="AA643" s="120" t="str">
        <f t="shared" si="134"/>
        <v xml:space="preserve">"Stadium" : </v>
      </c>
      <c r="AB643" s="107" t="str">
        <f t="shared" si="135"/>
        <v xml:space="preserve">"Name" : </v>
      </c>
      <c r="AC643" s="124" t="s">
        <v>2108</v>
      </c>
      <c r="AD643" s="107" t="str">
        <f t="shared" si="136"/>
        <v xml:space="preserve">"City" : </v>
      </c>
      <c r="AE643" s="124" t="s">
        <v>2121</v>
      </c>
      <c r="AF643" s="107" t="str">
        <f t="shared" si="137"/>
        <v xml:space="preserve">"Type" : </v>
      </c>
      <c r="AG643" s="124" t="s">
        <v>2124</v>
      </c>
      <c r="AH643" s="107" t="str">
        <f t="shared" si="138"/>
        <v xml:space="preserve">"Capacity" : </v>
      </c>
      <c r="AI643" s="124">
        <v>2000</v>
      </c>
      <c r="AJ643" s="107" t="str">
        <f t="shared" si="139"/>
        <v>"Acoustics" :</v>
      </c>
      <c r="AK643" s="124" t="s">
        <v>135</v>
      </c>
      <c r="AL643" s="119" t="s">
        <v>2197</v>
      </c>
      <c r="AM643" s="128" t="s">
        <v>2158</v>
      </c>
      <c r="AN643" s="119" t="s">
        <v>2198</v>
      </c>
      <c r="AO643" s="128" t="s">
        <v>2177</v>
      </c>
    </row>
    <row r="644" spans="1:41" ht="12" x14ac:dyDescent="0.25">
      <c r="A644" s="43">
        <v>630</v>
      </c>
      <c r="B644" s="43">
        <v>2016</v>
      </c>
      <c r="C644" s="43">
        <v>3</v>
      </c>
      <c r="D644" s="43">
        <v>160</v>
      </c>
      <c r="E644" s="43">
        <v>7600</v>
      </c>
      <c r="F644" s="43">
        <v>6200</v>
      </c>
      <c r="G644" s="43">
        <v>45</v>
      </c>
      <c r="H644" s="43">
        <v>185</v>
      </c>
      <c r="I644" s="126">
        <v>97300</v>
      </c>
      <c r="J644" s="126">
        <v>110200</v>
      </c>
      <c r="K644" s="43" t="s">
        <v>133</v>
      </c>
      <c r="L644" s="126">
        <v>44200</v>
      </c>
      <c r="M644" s="106" t="str">
        <f t="shared" si="126"/>
        <v xml:space="preserve">"Performer" : </v>
      </c>
      <c r="N644" s="107" t="str">
        <f t="shared" si="127"/>
        <v xml:space="preserve">"Name" : </v>
      </c>
      <c r="O644" s="48" t="s">
        <v>869</v>
      </c>
      <c r="P644" s="107" t="str">
        <f t="shared" si="128"/>
        <v xml:space="preserve">"Music_Type" : </v>
      </c>
      <c r="Q644" s="48" t="s">
        <v>1094</v>
      </c>
      <c r="R644" s="107" t="str">
        <f t="shared" si="129"/>
        <v xml:space="preserve">"Services" : </v>
      </c>
      <c r="S644" s="46" t="s">
        <v>1123</v>
      </c>
      <c r="T644" s="120" t="str">
        <f t="shared" si="130"/>
        <v xml:space="preserve">"Sponsor" : </v>
      </c>
      <c r="U644" s="107" t="str">
        <f t="shared" si="131"/>
        <v xml:space="preserve">"Name" : </v>
      </c>
      <c r="V644" s="124" t="s">
        <v>451</v>
      </c>
      <c r="W644" s="107" t="str">
        <f t="shared" si="132"/>
        <v xml:space="preserve">"Amount" : </v>
      </c>
      <c r="X644" s="125">
        <v>416000</v>
      </c>
      <c r="Y644" s="107" t="str">
        <f t="shared" si="133"/>
        <v xml:space="preserve">"Services" : </v>
      </c>
      <c r="Z644" s="124" t="s">
        <v>2065</v>
      </c>
      <c r="AA644" s="120" t="str">
        <f t="shared" si="134"/>
        <v xml:space="preserve">"Stadium" : </v>
      </c>
      <c r="AB644" s="107" t="str">
        <f t="shared" si="135"/>
        <v xml:space="preserve">"Name" : </v>
      </c>
      <c r="AC644" s="124" t="s">
        <v>2108</v>
      </c>
      <c r="AD644" s="107" t="str">
        <f t="shared" si="136"/>
        <v xml:space="preserve">"City" : </v>
      </c>
      <c r="AE644" s="124" t="s">
        <v>2121</v>
      </c>
      <c r="AF644" s="107" t="str">
        <f t="shared" si="137"/>
        <v xml:space="preserve">"Type" : </v>
      </c>
      <c r="AG644" s="124" t="s">
        <v>2124</v>
      </c>
      <c r="AH644" s="107" t="str">
        <f t="shared" si="138"/>
        <v xml:space="preserve">"Capacity" : </v>
      </c>
      <c r="AI644" s="124">
        <v>2000</v>
      </c>
      <c r="AJ644" s="107" t="str">
        <f t="shared" si="139"/>
        <v>"Acoustics" :</v>
      </c>
      <c r="AK644" s="124" t="s">
        <v>135</v>
      </c>
      <c r="AL644" s="119" t="s">
        <v>2197</v>
      </c>
      <c r="AM644" s="128" t="s">
        <v>2133</v>
      </c>
      <c r="AN644" s="119" t="s">
        <v>2198</v>
      </c>
      <c r="AO644" s="128" t="s">
        <v>2188</v>
      </c>
    </row>
    <row r="645" spans="1:41" ht="12" x14ac:dyDescent="0.25">
      <c r="A645" s="43">
        <v>631</v>
      </c>
      <c r="B645" s="43">
        <v>2024</v>
      </c>
      <c r="C645" s="43">
        <v>2</v>
      </c>
      <c r="D645" s="43">
        <v>140</v>
      </c>
      <c r="E645" s="43">
        <v>56200</v>
      </c>
      <c r="F645" s="43">
        <v>54100</v>
      </c>
      <c r="G645" s="43">
        <v>15</v>
      </c>
      <c r="H645" s="43">
        <v>30</v>
      </c>
      <c r="I645" s="126">
        <v>73600</v>
      </c>
      <c r="J645" s="126">
        <v>20600</v>
      </c>
      <c r="K645" s="43" t="s">
        <v>134</v>
      </c>
      <c r="L645" s="126">
        <v>39900</v>
      </c>
      <c r="M645" s="106" t="str">
        <f t="shared" si="126"/>
        <v xml:space="preserve">"Performer" : </v>
      </c>
      <c r="N645" s="107" t="str">
        <f t="shared" si="127"/>
        <v xml:space="preserve">"Name" : </v>
      </c>
      <c r="O645" s="48" t="s">
        <v>870</v>
      </c>
      <c r="P645" s="107" t="str">
        <f t="shared" si="128"/>
        <v xml:space="preserve">"Music_Type" : </v>
      </c>
      <c r="Q645" s="48" t="s">
        <v>1097</v>
      </c>
      <c r="R645" s="107" t="str">
        <f t="shared" si="129"/>
        <v xml:space="preserve">"Services" : </v>
      </c>
      <c r="S645" s="46" t="s">
        <v>1106</v>
      </c>
      <c r="T645" s="120" t="str">
        <f t="shared" si="130"/>
        <v xml:space="preserve">"Sponsor" : </v>
      </c>
      <c r="U645" s="107" t="str">
        <f t="shared" si="131"/>
        <v xml:space="preserve">"Name" : </v>
      </c>
      <c r="V645" s="124" t="s">
        <v>1847</v>
      </c>
      <c r="W645" s="107" t="str">
        <f t="shared" si="132"/>
        <v xml:space="preserve">"Amount" : </v>
      </c>
      <c r="X645" s="125">
        <v>298000</v>
      </c>
      <c r="Y645" s="107" t="str">
        <f t="shared" si="133"/>
        <v xml:space="preserve">"Services" : </v>
      </c>
      <c r="Z645" s="124" t="s">
        <v>2084</v>
      </c>
      <c r="AA645" s="120" t="str">
        <f t="shared" si="134"/>
        <v xml:space="preserve">"Stadium" : </v>
      </c>
      <c r="AB645" s="107" t="str">
        <f t="shared" si="135"/>
        <v xml:space="preserve">"Name" : </v>
      </c>
      <c r="AC645" s="124" t="s">
        <v>2099</v>
      </c>
      <c r="AD645" s="107" t="str">
        <f t="shared" si="136"/>
        <v xml:space="preserve">"City" : </v>
      </c>
      <c r="AE645" s="124" t="s">
        <v>2116</v>
      </c>
      <c r="AF645" s="107" t="str">
        <f t="shared" si="137"/>
        <v xml:space="preserve">"Type" : </v>
      </c>
      <c r="AG645" s="124" t="s">
        <v>2127</v>
      </c>
      <c r="AH645" s="107" t="str">
        <f t="shared" si="138"/>
        <v xml:space="preserve">"Capacity" : </v>
      </c>
      <c r="AI645" s="124">
        <v>34000</v>
      </c>
      <c r="AJ645" s="107" t="str">
        <f t="shared" si="139"/>
        <v>"Acoustics" :</v>
      </c>
      <c r="AK645" s="124" t="s">
        <v>134</v>
      </c>
      <c r="AL645" s="119" t="s">
        <v>2197</v>
      </c>
      <c r="AM645" s="128" t="s">
        <v>2133</v>
      </c>
      <c r="AN645" s="119" t="s">
        <v>2198</v>
      </c>
      <c r="AO645" s="128" t="s">
        <v>2193</v>
      </c>
    </row>
    <row r="646" spans="1:41" ht="12" x14ac:dyDescent="0.25">
      <c r="A646" s="43">
        <v>632</v>
      </c>
      <c r="B646" s="43">
        <v>2021</v>
      </c>
      <c r="C646" s="43">
        <v>3</v>
      </c>
      <c r="D646" s="43">
        <v>120</v>
      </c>
      <c r="E646" s="43">
        <v>62000</v>
      </c>
      <c r="F646" s="43">
        <v>52800</v>
      </c>
      <c r="G646" s="43">
        <v>15</v>
      </c>
      <c r="H646" s="43">
        <v>50</v>
      </c>
      <c r="I646" s="126">
        <v>13900</v>
      </c>
      <c r="J646" s="126">
        <v>77800</v>
      </c>
      <c r="K646" s="43" t="s">
        <v>136</v>
      </c>
      <c r="L646" s="126">
        <v>29300</v>
      </c>
      <c r="M646" s="106" t="str">
        <f t="shared" si="126"/>
        <v xml:space="preserve">"Performer" : </v>
      </c>
      <c r="N646" s="107" t="str">
        <f t="shared" si="127"/>
        <v xml:space="preserve">"Name" : </v>
      </c>
      <c r="O646" s="48" t="s">
        <v>352</v>
      </c>
      <c r="P646" s="107" t="str">
        <f t="shared" si="128"/>
        <v xml:space="preserve">"Music_Type" : </v>
      </c>
      <c r="Q646" s="48" t="s">
        <v>1098</v>
      </c>
      <c r="R646" s="107" t="str">
        <f t="shared" si="129"/>
        <v xml:space="preserve">"Services" : </v>
      </c>
      <c r="S646" s="46" t="s">
        <v>1105</v>
      </c>
      <c r="T646" s="120" t="str">
        <f t="shared" si="130"/>
        <v xml:space="preserve">"Sponsor" : </v>
      </c>
      <c r="U646" s="107" t="str">
        <f t="shared" si="131"/>
        <v xml:space="preserve">"Name" : </v>
      </c>
      <c r="V646" s="124" t="s">
        <v>1449</v>
      </c>
      <c r="W646" s="107" t="str">
        <f t="shared" si="132"/>
        <v xml:space="preserve">"Amount" : </v>
      </c>
      <c r="X646" s="125">
        <v>192000</v>
      </c>
      <c r="Y646" s="107" t="str">
        <f t="shared" si="133"/>
        <v xml:space="preserve">"Services" : </v>
      </c>
      <c r="Z646" s="124" t="s">
        <v>2083</v>
      </c>
      <c r="AA646" s="120" t="str">
        <f t="shared" si="134"/>
        <v xml:space="preserve">"Stadium" : </v>
      </c>
      <c r="AB646" s="107" t="str">
        <f t="shared" si="135"/>
        <v xml:space="preserve">"Name" : </v>
      </c>
      <c r="AC646" s="124" t="s">
        <v>2112</v>
      </c>
      <c r="AD646" s="107" t="str">
        <f t="shared" si="136"/>
        <v xml:space="preserve">"City" : </v>
      </c>
      <c r="AE646" s="124" t="s">
        <v>2123</v>
      </c>
      <c r="AF646" s="107" t="str">
        <f t="shared" si="137"/>
        <v xml:space="preserve">"Type" : </v>
      </c>
      <c r="AG646" s="124" t="s">
        <v>2128</v>
      </c>
      <c r="AH646" s="107" t="str">
        <f t="shared" si="138"/>
        <v xml:space="preserve">"Capacity" : </v>
      </c>
      <c r="AI646" s="124">
        <v>11000</v>
      </c>
      <c r="AJ646" s="107" t="str">
        <f t="shared" si="139"/>
        <v>"Acoustics" :</v>
      </c>
      <c r="AK646" s="124" t="s">
        <v>135</v>
      </c>
      <c r="AL646" s="119" t="s">
        <v>2197</v>
      </c>
      <c r="AM646" s="128" t="s">
        <v>2160</v>
      </c>
      <c r="AN646" s="119" t="s">
        <v>2198</v>
      </c>
      <c r="AO646" s="128" t="s">
        <v>2168</v>
      </c>
    </row>
    <row r="647" spans="1:41" ht="12" x14ac:dyDescent="0.25">
      <c r="A647" s="43">
        <v>633</v>
      </c>
      <c r="B647" s="43">
        <v>2015</v>
      </c>
      <c r="C647" s="43">
        <v>9</v>
      </c>
      <c r="D647" s="43">
        <v>75</v>
      </c>
      <c r="E647" s="43">
        <v>40100</v>
      </c>
      <c r="F647" s="43">
        <v>42300</v>
      </c>
      <c r="G647" s="43">
        <v>25</v>
      </c>
      <c r="H647" s="43">
        <v>40</v>
      </c>
      <c r="I647" s="126">
        <v>17500</v>
      </c>
      <c r="J647" s="126">
        <v>64500</v>
      </c>
      <c r="K647" s="43" t="s">
        <v>133</v>
      </c>
      <c r="L647" s="126">
        <v>38900</v>
      </c>
      <c r="M647" s="106" t="str">
        <f t="shared" si="126"/>
        <v xml:space="preserve">"Performer" : </v>
      </c>
      <c r="N647" s="107" t="str">
        <f t="shared" si="127"/>
        <v xml:space="preserve">"Name" : </v>
      </c>
      <c r="O647" s="48" t="s">
        <v>871</v>
      </c>
      <c r="P647" s="107" t="str">
        <f t="shared" si="128"/>
        <v xml:space="preserve">"Music_Type" : </v>
      </c>
      <c r="Q647" s="48" t="s">
        <v>1098</v>
      </c>
      <c r="R647" s="107" t="str">
        <f t="shared" si="129"/>
        <v xml:space="preserve">"Services" : </v>
      </c>
      <c r="S647" s="46" t="s">
        <v>1105</v>
      </c>
      <c r="T647" s="120" t="str">
        <f t="shared" si="130"/>
        <v xml:space="preserve">"Sponsor" : </v>
      </c>
      <c r="U647" s="107" t="str">
        <f t="shared" si="131"/>
        <v xml:space="preserve">"Name" : </v>
      </c>
      <c r="V647" s="124" t="s">
        <v>1365</v>
      </c>
      <c r="W647" s="107" t="str">
        <f t="shared" si="132"/>
        <v xml:space="preserve">"Amount" : </v>
      </c>
      <c r="X647" s="125">
        <v>136000</v>
      </c>
      <c r="Y647" s="107" t="str">
        <f t="shared" si="133"/>
        <v xml:space="preserve">"Services" : </v>
      </c>
      <c r="Z647" s="124" t="s">
        <v>2075</v>
      </c>
      <c r="AA647" s="120" t="str">
        <f t="shared" si="134"/>
        <v xml:space="preserve">"Stadium" : </v>
      </c>
      <c r="AB647" s="107" t="str">
        <f t="shared" si="135"/>
        <v xml:space="preserve">"Name" : </v>
      </c>
      <c r="AC647" s="124" t="s">
        <v>2100</v>
      </c>
      <c r="AD647" s="107" t="str">
        <f t="shared" si="136"/>
        <v xml:space="preserve">"City" : </v>
      </c>
      <c r="AE647" s="124" t="s">
        <v>2117</v>
      </c>
      <c r="AF647" s="107" t="str">
        <f t="shared" si="137"/>
        <v xml:space="preserve">"Type" : </v>
      </c>
      <c r="AG647" s="124" t="s">
        <v>2127</v>
      </c>
      <c r="AH647" s="107" t="str">
        <f t="shared" si="138"/>
        <v xml:space="preserve">"Capacity" : </v>
      </c>
      <c r="AI647" s="124">
        <v>45690</v>
      </c>
      <c r="AJ647" s="107" t="str">
        <f t="shared" si="139"/>
        <v>"Acoustics" :</v>
      </c>
      <c r="AK647" s="124" t="s">
        <v>134</v>
      </c>
      <c r="AL647" s="119" t="s">
        <v>2197</v>
      </c>
      <c r="AM647" s="128" t="s">
        <v>2158</v>
      </c>
      <c r="AN647" s="119" t="s">
        <v>2198</v>
      </c>
      <c r="AO647" s="128" t="s">
        <v>2180</v>
      </c>
    </row>
    <row r="648" spans="1:41" ht="12" x14ac:dyDescent="0.25">
      <c r="A648" s="43">
        <v>634</v>
      </c>
      <c r="B648" s="43">
        <v>2021</v>
      </c>
      <c r="C648" s="43">
        <v>8</v>
      </c>
      <c r="D648" s="43">
        <v>70</v>
      </c>
      <c r="E648" s="43">
        <v>19900</v>
      </c>
      <c r="F648" s="43">
        <v>18800</v>
      </c>
      <c r="G648" s="43">
        <v>50</v>
      </c>
      <c r="H648" s="43">
        <v>90</v>
      </c>
      <c r="I648" s="126">
        <v>26200</v>
      </c>
      <c r="J648" s="126">
        <v>82600</v>
      </c>
      <c r="K648" s="43" t="s">
        <v>133</v>
      </c>
      <c r="L648" s="126">
        <v>17700</v>
      </c>
      <c r="M648" s="106" t="str">
        <f t="shared" si="126"/>
        <v xml:space="preserve">"Performer" : </v>
      </c>
      <c r="N648" s="107" t="str">
        <f t="shared" si="127"/>
        <v xml:space="preserve">"Name" : </v>
      </c>
      <c r="O648" s="48" t="s">
        <v>872</v>
      </c>
      <c r="P648" s="107" t="str">
        <f t="shared" si="128"/>
        <v xml:space="preserve">"Music_Type" : </v>
      </c>
      <c r="Q648" s="48" t="s">
        <v>1098</v>
      </c>
      <c r="R648" s="107" t="str">
        <f t="shared" si="129"/>
        <v xml:space="preserve">"Services" : </v>
      </c>
      <c r="S648" s="46" t="s">
        <v>1130</v>
      </c>
      <c r="T648" s="120" t="str">
        <f t="shared" si="130"/>
        <v xml:space="preserve">"Sponsor" : </v>
      </c>
      <c r="U648" s="107" t="str">
        <f t="shared" si="131"/>
        <v xml:space="preserve">"Name" : </v>
      </c>
      <c r="V648" s="124" t="s">
        <v>1848</v>
      </c>
      <c r="W648" s="107" t="str">
        <f t="shared" si="132"/>
        <v xml:space="preserve">"Amount" : </v>
      </c>
      <c r="X648" s="125">
        <v>211000</v>
      </c>
      <c r="Y648" s="107" t="str">
        <f t="shared" si="133"/>
        <v xml:space="preserve">"Services" : </v>
      </c>
      <c r="Z648" s="124" t="s">
        <v>2072</v>
      </c>
      <c r="AA648" s="120" t="str">
        <f t="shared" si="134"/>
        <v xml:space="preserve">"Stadium" : </v>
      </c>
      <c r="AB648" s="107" t="str">
        <f t="shared" si="135"/>
        <v xml:space="preserve">"Name" : </v>
      </c>
      <c r="AC648" s="124" t="s">
        <v>2107</v>
      </c>
      <c r="AD648" s="107" t="str">
        <f t="shared" si="136"/>
        <v xml:space="preserve">"City" : </v>
      </c>
      <c r="AE648" s="124" t="s">
        <v>2120</v>
      </c>
      <c r="AF648" s="107" t="str">
        <f t="shared" si="137"/>
        <v xml:space="preserve">"Type" : </v>
      </c>
      <c r="AG648" s="124" t="s">
        <v>2124</v>
      </c>
      <c r="AH648" s="107" t="str">
        <f t="shared" si="138"/>
        <v xml:space="preserve">"Capacity" : </v>
      </c>
      <c r="AI648" s="124">
        <v>4500</v>
      </c>
      <c r="AJ648" s="107" t="str">
        <f t="shared" si="139"/>
        <v>"Acoustics" :</v>
      </c>
      <c r="AK648" s="124" t="s">
        <v>135</v>
      </c>
      <c r="AL648" s="119" t="s">
        <v>2197</v>
      </c>
      <c r="AM648" s="128" t="s">
        <v>2151</v>
      </c>
      <c r="AN648" s="119" t="s">
        <v>2198</v>
      </c>
      <c r="AO648" s="128" t="s">
        <v>2171</v>
      </c>
    </row>
    <row r="649" spans="1:41" ht="12" x14ac:dyDescent="0.25">
      <c r="A649" s="43">
        <v>635</v>
      </c>
      <c r="B649" s="43">
        <v>2010</v>
      </c>
      <c r="C649" s="43">
        <v>2</v>
      </c>
      <c r="D649" s="43">
        <v>100</v>
      </c>
      <c r="E649" s="43">
        <v>38600</v>
      </c>
      <c r="F649" s="43">
        <v>42100</v>
      </c>
      <c r="G649" s="43">
        <v>35</v>
      </c>
      <c r="H649" s="43">
        <v>60</v>
      </c>
      <c r="I649" s="126">
        <v>74900</v>
      </c>
      <c r="J649" s="126">
        <v>20900</v>
      </c>
      <c r="K649" s="43" t="s">
        <v>133</v>
      </c>
      <c r="L649" s="126">
        <v>34000</v>
      </c>
      <c r="M649" s="106" t="str">
        <f t="shared" si="126"/>
        <v xml:space="preserve">"Performer" : </v>
      </c>
      <c r="N649" s="107" t="str">
        <f t="shared" si="127"/>
        <v xml:space="preserve">"Name" : </v>
      </c>
      <c r="O649" s="48" t="s">
        <v>873</v>
      </c>
      <c r="P649" s="107" t="str">
        <f t="shared" si="128"/>
        <v xml:space="preserve">"Music_Type" : </v>
      </c>
      <c r="Q649" s="48" t="s">
        <v>1093</v>
      </c>
      <c r="R649" s="107" t="str">
        <f t="shared" si="129"/>
        <v xml:space="preserve">"Services" : </v>
      </c>
      <c r="S649" s="46" t="s">
        <v>1106</v>
      </c>
      <c r="T649" s="120" t="str">
        <f t="shared" si="130"/>
        <v xml:space="preserve">"Sponsor" : </v>
      </c>
      <c r="U649" s="107" t="str">
        <f t="shared" si="131"/>
        <v xml:space="preserve">"Name" : </v>
      </c>
      <c r="V649" s="124" t="s">
        <v>1441</v>
      </c>
      <c r="W649" s="107" t="str">
        <f t="shared" si="132"/>
        <v xml:space="preserve">"Amount" : </v>
      </c>
      <c r="X649" s="125">
        <v>399000</v>
      </c>
      <c r="Y649" s="107" t="str">
        <f t="shared" si="133"/>
        <v xml:space="preserve">"Services" : </v>
      </c>
      <c r="Z649" s="124" t="s">
        <v>2094</v>
      </c>
      <c r="AA649" s="120" t="str">
        <f t="shared" si="134"/>
        <v xml:space="preserve">"Stadium" : </v>
      </c>
      <c r="AB649" s="107" t="str">
        <f t="shared" si="135"/>
        <v xml:space="preserve">"Name" : </v>
      </c>
      <c r="AC649" s="124" t="s">
        <v>2107</v>
      </c>
      <c r="AD649" s="107" t="str">
        <f t="shared" si="136"/>
        <v xml:space="preserve">"City" : </v>
      </c>
      <c r="AE649" s="124" t="s">
        <v>2120</v>
      </c>
      <c r="AF649" s="107" t="str">
        <f t="shared" si="137"/>
        <v xml:space="preserve">"Type" : </v>
      </c>
      <c r="AG649" s="124" t="s">
        <v>2124</v>
      </c>
      <c r="AH649" s="107" t="str">
        <f t="shared" si="138"/>
        <v xml:space="preserve">"Capacity" : </v>
      </c>
      <c r="AI649" s="124">
        <v>4500</v>
      </c>
      <c r="AJ649" s="107" t="str">
        <f t="shared" si="139"/>
        <v>"Acoustics" :</v>
      </c>
      <c r="AK649" s="124" t="s">
        <v>135</v>
      </c>
      <c r="AL649" s="119" t="s">
        <v>2197</v>
      </c>
      <c r="AM649" s="128" t="s">
        <v>2144</v>
      </c>
      <c r="AN649" s="119" t="s">
        <v>2198</v>
      </c>
      <c r="AO649" s="128" t="s">
        <v>2191</v>
      </c>
    </row>
    <row r="650" spans="1:41" ht="12" x14ac:dyDescent="0.25">
      <c r="A650" s="43">
        <v>636</v>
      </c>
      <c r="B650" s="43">
        <v>2016</v>
      </c>
      <c r="C650" s="43">
        <v>4</v>
      </c>
      <c r="D650" s="43">
        <v>155</v>
      </c>
      <c r="E650" s="43">
        <v>20300</v>
      </c>
      <c r="F650" s="43">
        <v>19800</v>
      </c>
      <c r="G650" s="43">
        <v>10</v>
      </c>
      <c r="H650" s="43">
        <v>45</v>
      </c>
      <c r="I650" s="126">
        <v>72800</v>
      </c>
      <c r="J650" s="126">
        <v>95200</v>
      </c>
      <c r="K650" s="43" t="s">
        <v>134</v>
      </c>
      <c r="L650" s="126">
        <v>25100</v>
      </c>
      <c r="M650" s="106" t="str">
        <f t="shared" si="126"/>
        <v xml:space="preserve">"Performer" : </v>
      </c>
      <c r="N650" s="107" t="str">
        <f t="shared" si="127"/>
        <v xml:space="preserve">"Name" : </v>
      </c>
      <c r="O650" s="48" t="s">
        <v>262</v>
      </c>
      <c r="P650" s="107" t="str">
        <f t="shared" si="128"/>
        <v xml:space="preserve">"Music_Type" : </v>
      </c>
      <c r="Q650" s="48" t="s">
        <v>1095</v>
      </c>
      <c r="R650" s="107" t="str">
        <f t="shared" si="129"/>
        <v xml:space="preserve">"Services" : </v>
      </c>
      <c r="S650" s="46" t="s">
        <v>1111</v>
      </c>
      <c r="T650" s="120" t="str">
        <f t="shared" si="130"/>
        <v xml:space="preserve">"Sponsor" : </v>
      </c>
      <c r="U650" s="107" t="str">
        <f t="shared" si="131"/>
        <v xml:space="preserve">"Name" : </v>
      </c>
      <c r="V650" s="124" t="s">
        <v>1389</v>
      </c>
      <c r="W650" s="107" t="str">
        <f t="shared" si="132"/>
        <v xml:space="preserve">"Amount" : </v>
      </c>
      <c r="X650" s="125">
        <v>393000</v>
      </c>
      <c r="Y650" s="107" t="str">
        <f t="shared" si="133"/>
        <v xml:space="preserve">"Services" : </v>
      </c>
      <c r="Z650" s="124" t="s">
        <v>2076</v>
      </c>
      <c r="AA650" s="120" t="str">
        <f t="shared" si="134"/>
        <v xml:space="preserve">"Stadium" : </v>
      </c>
      <c r="AB650" s="107" t="str">
        <f t="shared" si="135"/>
        <v xml:space="preserve">"Name" : </v>
      </c>
      <c r="AC650" s="124" t="s">
        <v>2101</v>
      </c>
      <c r="AD650" s="107" t="str">
        <f t="shared" si="136"/>
        <v xml:space="preserve">"City" : </v>
      </c>
      <c r="AE650" s="124" t="s">
        <v>2115</v>
      </c>
      <c r="AF650" s="107" t="str">
        <f t="shared" si="137"/>
        <v xml:space="preserve">"Type" : </v>
      </c>
      <c r="AG650" s="124" t="s">
        <v>2125</v>
      </c>
      <c r="AH650" s="107" t="str">
        <f t="shared" si="138"/>
        <v xml:space="preserve">"Capacity" : </v>
      </c>
      <c r="AI650" s="124">
        <v>25600</v>
      </c>
      <c r="AJ650" s="107" t="str">
        <f t="shared" si="139"/>
        <v>"Acoustics" :</v>
      </c>
      <c r="AK650" s="124" t="s">
        <v>134</v>
      </c>
      <c r="AL650" s="119" t="s">
        <v>2197</v>
      </c>
      <c r="AM650" s="128" t="s">
        <v>2130</v>
      </c>
      <c r="AN650" s="119" t="s">
        <v>2198</v>
      </c>
      <c r="AO650" s="128" t="s">
        <v>2178</v>
      </c>
    </row>
    <row r="651" spans="1:41" ht="12" x14ac:dyDescent="0.25">
      <c r="A651" s="43">
        <v>637</v>
      </c>
      <c r="B651" s="43">
        <v>2013</v>
      </c>
      <c r="C651" s="43">
        <v>7</v>
      </c>
      <c r="D651" s="43">
        <v>160</v>
      </c>
      <c r="E651" s="43">
        <v>40200</v>
      </c>
      <c r="F651" s="43">
        <v>38700</v>
      </c>
      <c r="G651" s="43">
        <v>10</v>
      </c>
      <c r="H651" s="43">
        <v>45</v>
      </c>
      <c r="I651" s="126">
        <v>31100</v>
      </c>
      <c r="J651" s="126">
        <v>14700</v>
      </c>
      <c r="K651" s="43" t="s">
        <v>134</v>
      </c>
      <c r="L651" s="126">
        <v>44900</v>
      </c>
      <c r="M651" s="106" t="str">
        <f t="shared" si="126"/>
        <v xml:space="preserve">"Performer" : </v>
      </c>
      <c r="N651" s="107" t="str">
        <f t="shared" si="127"/>
        <v xml:space="preserve">"Name" : </v>
      </c>
      <c r="O651" s="48" t="s">
        <v>449</v>
      </c>
      <c r="P651" s="107" t="str">
        <f t="shared" si="128"/>
        <v xml:space="preserve">"Music_Type" : </v>
      </c>
      <c r="Q651" s="48" t="s">
        <v>1097</v>
      </c>
      <c r="R651" s="107" t="str">
        <f t="shared" si="129"/>
        <v xml:space="preserve">"Services" : </v>
      </c>
      <c r="S651" s="46" t="s">
        <v>1132</v>
      </c>
      <c r="T651" s="120" t="str">
        <f t="shared" si="130"/>
        <v xml:space="preserve">"Sponsor" : </v>
      </c>
      <c r="U651" s="107" t="str">
        <f t="shared" si="131"/>
        <v xml:space="preserve">"Name" : </v>
      </c>
      <c r="V651" s="124" t="s">
        <v>1849</v>
      </c>
      <c r="W651" s="107" t="str">
        <f t="shared" si="132"/>
        <v xml:space="preserve">"Amount" : </v>
      </c>
      <c r="X651" s="125">
        <v>418000</v>
      </c>
      <c r="Y651" s="107" t="str">
        <f t="shared" si="133"/>
        <v xml:space="preserve">"Services" : </v>
      </c>
      <c r="Z651" s="124" t="s">
        <v>2084</v>
      </c>
      <c r="AA651" s="120" t="str">
        <f t="shared" si="134"/>
        <v xml:space="preserve">"Stadium" : </v>
      </c>
      <c r="AB651" s="107" t="str">
        <f t="shared" si="135"/>
        <v xml:space="preserve">"Name" : </v>
      </c>
      <c r="AC651" s="124" t="s">
        <v>2104</v>
      </c>
      <c r="AD651" s="107" t="str">
        <f t="shared" si="136"/>
        <v xml:space="preserve">"City" : </v>
      </c>
      <c r="AE651" s="124" t="s">
        <v>2114</v>
      </c>
      <c r="AF651" s="107" t="str">
        <f t="shared" si="137"/>
        <v xml:space="preserve">"Type" : </v>
      </c>
      <c r="AG651" s="124" t="s">
        <v>2126</v>
      </c>
      <c r="AH651" s="107" t="str">
        <f t="shared" si="138"/>
        <v xml:space="preserve">"Capacity" : </v>
      </c>
      <c r="AI651" s="124">
        <v>51700</v>
      </c>
      <c r="AJ651" s="107" t="str">
        <f t="shared" si="139"/>
        <v>"Acoustics" :</v>
      </c>
      <c r="AK651" s="124" t="s">
        <v>134</v>
      </c>
      <c r="AL651" s="119" t="s">
        <v>2197</v>
      </c>
      <c r="AM651" s="128" t="s">
        <v>2145</v>
      </c>
      <c r="AN651" s="119" t="s">
        <v>2198</v>
      </c>
      <c r="AO651" s="128" t="s">
        <v>2164</v>
      </c>
    </row>
    <row r="652" spans="1:41" ht="12" x14ac:dyDescent="0.25">
      <c r="A652" s="43">
        <v>638</v>
      </c>
      <c r="B652" s="43">
        <v>2012</v>
      </c>
      <c r="C652" s="43">
        <v>1</v>
      </c>
      <c r="D652" s="43">
        <v>95</v>
      </c>
      <c r="E652" s="43">
        <v>61000</v>
      </c>
      <c r="F652" s="43">
        <v>60000</v>
      </c>
      <c r="G652" s="43">
        <v>30</v>
      </c>
      <c r="H652" s="43">
        <v>80</v>
      </c>
      <c r="I652" s="126">
        <v>56300</v>
      </c>
      <c r="J652" s="126">
        <v>117200</v>
      </c>
      <c r="K652" s="43" t="s">
        <v>134</v>
      </c>
      <c r="L652" s="126">
        <v>19800</v>
      </c>
      <c r="M652" s="106" t="str">
        <f t="shared" si="126"/>
        <v xml:space="preserve">"Performer" : </v>
      </c>
      <c r="N652" s="107" t="str">
        <f t="shared" si="127"/>
        <v xml:space="preserve">"Name" : </v>
      </c>
      <c r="O652" s="48" t="s">
        <v>379</v>
      </c>
      <c r="P652" s="107" t="str">
        <f t="shared" si="128"/>
        <v xml:space="preserve">"Music_Type" : </v>
      </c>
      <c r="Q652" s="48" t="s">
        <v>1093</v>
      </c>
      <c r="R652" s="107" t="str">
        <f t="shared" si="129"/>
        <v xml:space="preserve">"Services" : </v>
      </c>
      <c r="S652" s="46" t="s">
        <v>1131</v>
      </c>
      <c r="T652" s="120" t="str">
        <f t="shared" si="130"/>
        <v xml:space="preserve">"Sponsor" : </v>
      </c>
      <c r="U652" s="107" t="str">
        <f t="shared" si="131"/>
        <v xml:space="preserve">"Name" : </v>
      </c>
      <c r="V652" s="124" t="s">
        <v>350</v>
      </c>
      <c r="W652" s="107" t="str">
        <f t="shared" si="132"/>
        <v xml:space="preserve">"Amount" : </v>
      </c>
      <c r="X652" s="125">
        <v>379000</v>
      </c>
      <c r="Y652" s="107" t="str">
        <f t="shared" si="133"/>
        <v xml:space="preserve">"Services" : </v>
      </c>
      <c r="Z652" s="124" t="s">
        <v>2081</v>
      </c>
      <c r="AA652" s="120" t="str">
        <f t="shared" si="134"/>
        <v xml:space="preserve">"Stadium" : </v>
      </c>
      <c r="AB652" s="107" t="str">
        <f t="shared" si="135"/>
        <v xml:space="preserve">"Name" : </v>
      </c>
      <c r="AC652" s="124" t="s">
        <v>2097</v>
      </c>
      <c r="AD652" s="107" t="str">
        <f t="shared" si="136"/>
        <v xml:space="preserve">"City" : </v>
      </c>
      <c r="AE652" s="124" t="s">
        <v>2115</v>
      </c>
      <c r="AF652" s="107" t="str">
        <f t="shared" si="137"/>
        <v xml:space="preserve">"Type" : </v>
      </c>
      <c r="AG652" s="124" t="s">
        <v>2127</v>
      </c>
      <c r="AH652" s="107" t="str">
        <f t="shared" si="138"/>
        <v xml:space="preserve">"Capacity" : </v>
      </c>
      <c r="AI652" s="124">
        <v>49866</v>
      </c>
      <c r="AJ652" s="107" t="str">
        <f t="shared" si="139"/>
        <v>"Acoustics" :</v>
      </c>
      <c r="AK652" s="124" t="s">
        <v>134</v>
      </c>
      <c r="AL652" s="119" t="s">
        <v>2197</v>
      </c>
      <c r="AM652" s="128" t="s">
        <v>2147</v>
      </c>
      <c r="AN652" s="119" t="s">
        <v>2198</v>
      </c>
      <c r="AO652" s="128" t="s">
        <v>2186</v>
      </c>
    </row>
    <row r="653" spans="1:41" ht="12" x14ac:dyDescent="0.25">
      <c r="A653" s="43">
        <v>639</v>
      </c>
      <c r="B653" s="43">
        <v>2018</v>
      </c>
      <c r="C653" s="43">
        <v>9</v>
      </c>
      <c r="D653" s="43">
        <v>75</v>
      </c>
      <c r="E653" s="43">
        <v>26400</v>
      </c>
      <c r="F653" s="43">
        <v>28400</v>
      </c>
      <c r="G653" s="43">
        <v>45</v>
      </c>
      <c r="H653" s="43">
        <v>150</v>
      </c>
      <c r="I653" s="126">
        <v>40000</v>
      </c>
      <c r="J653" s="126">
        <v>95100</v>
      </c>
      <c r="K653" s="43" t="s">
        <v>133</v>
      </c>
      <c r="L653" s="126">
        <v>14400</v>
      </c>
      <c r="M653" s="106" t="str">
        <f t="shared" si="126"/>
        <v xml:space="preserve">"Performer" : </v>
      </c>
      <c r="N653" s="107" t="str">
        <f t="shared" si="127"/>
        <v xml:space="preserve">"Name" : </v>
      </c>
      <c r="O653" s="48" t="s">
        <v>874</v>
      </c>
      <c r="P653" s="107" t="str">
        <f t="shared" si="128"/>
        <v xml:space="preserve">"Music_Type" : </v>
      </c>
      <c r="Q653" s="48" t="s">
        <v>1097</v>
      </c>
      <c r="R653" s="107" t="str">
        <f t="shared" si="129"/>
        <v xml:space="preserve">"Services" : </v>
      </c>
      <c r="S653" s="46" t="s">
        <v>1109</v>
      </c>
      <c r="T653" s="120" t="str">
        <f t="shared" si="130"/>
        <v xml:space="preserve">"Sponsor" : </v>
      </c>
      <c r="U653" s="107" t="str">
        <f t="shared" si="131"/>
        <v xml:space="preserve">"Name" : </v>
      </c>
      <c r="V653" s="124" t="s">
        <v>1850</v>
      </c>
      <c r="W653" s="107" t="str">
        <f t="shared" si="132"/>
        <v xml:space="preserve">"Amount" : </v>
      </c>
      <c r="X653" s="125">
        <v>473000</v>
      </c>
      <c r="Y653" s="107" t="str">
        <f t="shared" si="133"/>
        <v xml:space="preserve">"Services" : </v>
      </c>
      <c r="Z653" s="124" t="s">
        <v>2083</v>
      </c>
      <c r="AA653" s="120" t="str">
        <f t="shared" si="134"/>
        <v xml:space="preserve">"Stadium" : </v>
      </c>
      <c r="AB653" s="107" t="str">
        <f t="shared" si="135"/>
        <v xml:space="preserve">"Name" : </v>
      </c>
      <c r="AC653" s="124" t="s">
        <v>2113</v>
      </c>
      <c r="AD653" s="107" t="str">
        <f t="shared" si="136"/>
        <v xml:space="preserve">"City" : </v>
      </c>
      <c r="AE653" s="124" t="s">
        <v>2114</v>
      </c>
      <c r="AF653" s="107" t="str">
        <f t="shared" si="137"/>
        <v xml:space="preserve">"Type" : </v>
      </c>
      <c r="AG653" s="124" t="s">
        <v>2126</v>
      </c>
      <c r="AH653" s="107" t="str">
        <f t="shared" si="138"/>
        <v xml:space="preserve">"Capacity" : </v>
      </c>
      <c r="AI653" s="124">
        <v>8000</v>
      </c>
      <c r="AJ653" s="107" t="str">
        <f t="shared" si="139"/>
        <v>"Acoustics" :</v>
      </c>
      <c r="AK653" s="124" t="s">
        <v>134</v>
      </c>
      <c r="AL653" s="119" t="s">
        <v>2197</v>
      </c>
      <c r="AM653" s="128" t="s">
        <v>2157</v>
      </c>
      <c r="AN653" s="119" t="s">
        <v>2198</v>
      </c>
      <c r="AO653" s="128" t="s">
        <v>2181</v>
      </c>
    </row>
    <row r="654" spans="1:41" ht="12" x14ac:dyDescent="0.25">
      <c r="A654" s="43">
        <v>640</v>
      </c>
      <c r="B654" s="43">
        <v>2011</v>
      </c>
      <c r="C654" s="43">
        <v>2</v>
      </c>
      <c r="D654" s="43">
        <v>165</v>
      </c>
      <c r="E654" s="43">
        <v>63800</v>
      </c>
      <c r="F654" s="43">
        <v>55300</v>
      </c>
      <c r="G654" s="43">
        <v>15</v>
      </c>
      <c r="H654" s="43">
        <v>35</v>
      </c>
      <c r="I654" s="126">
        <v>15300</v>
      </c>
      <c r="J654" s="126">
        <v>9200</v>
      </c>
      <c r="K654" s="43" t="s">
        <v>134</v>
      </c>
      <c r="L654" s="126">
        <v>3800</v>
      </c>
      <c r="M654" s="106" t="str">
        <f t="shared" si="126"/>
        <v xml:space="preserve">"Performer" : </v>
      </c>
      <c r="N654" s="107" t="str">
        <f t="shared" si="127"/>
        <v xml:space="preserve">"Name" : </v>
      </c>
      <c r="O654" s="48" t="s">
        <v>875</v>
      </c>
      <c r="P654" s="107" t="str">
        <f t="shared" si="128"/>
        <v xml:space="preserve">"Music_Type" : </v>
      </c>
      <c r="Q654" s="48" t="s">
        <v>1094</v>
      </c>
      <c r="R654" s="107" t="str">
        <f t="shared" si="129"/>
        <v xml:space="preserve">"Services" : </v>
      </c>
      <c r="S654" s="46" t="s">
        <v>1107</v>
      </c>
      <c r="T654" s="120" t="str">
        <f t="shared" si="130"/>
        <v xml:space="preserve">"Sponsor" : </v>
      </c>
      <c r="U654" s="107" t="str">
        <f t="shared" si="131"/>
        <v xml:space="preserve">"Name" : </v>
      </c>
      <c r="V654" s="124" t="s">
        <v>1386</v>
      </c>
      <c r="W654" s="107" t="str">
        <f t="shared" si="132"/>
        <v xml:space="preserve">"Amount" : </v>
      </c>
      <c r="X654" s="125">
        <v>447000</v>
      </c>
      <c r="Y654" s="107" t="str">
        <f t="shared" si="133"/>
        <v xml:space="preserve">"Services" : </v>
      </c>
      <c r="Z654" s="124" t="s">
        <v>2072</v>
      </c>
      <c r="AA654" s="120" t="str">
        <f t="shared" si="134"/>
        <v xml:space="preserve">"Stadium" : </v>
      </c>
      <c r="AB654" s="107" t="str">
        <f t="shared" si="135"/>
        <v xml:space="preserve">"Name" : </v>
      </c>
      <c r="AC654" s="124" t="s">
        <v>2101</v>
      </c>
      <c r="AD654" s="107" t="str">
        <f t="shared" si="136"/>
        <v xml:space="preserve">"City" : </v>
      </c>
      <c r="AE654" s="124" t="s">
        <v>2115</v>
      </c>
      <c r="AF654" s="107" t="str">
        <f t="shared" si="137"/>
        <v xml:space="preserve">"Type" : </v>
      </c>
      <c r="AG654" s="124" t="s">
        <v>2125</v>
      </c>
      <c r="AH654" s="107" t="str">
        <f t="shared" si="138"/>
        <v xml:space="preserve">"Capacity" : </v>
      </c>
      <c r="AI654" s="124">
        <v>25600</v>
      </c>
      <c r="AJ654" s="107" t="str">
        <f t="shared" si="139"/>
        <v>"Acoustics" :</v>
      </c>
      <c r="AK654" s="124" t="s">
        <v>134</v>
      </c>
      <c r="AL654" s="119" t="s">
        <v>2197</v>
      </c>
      <c r="AM654" s="128" t="s">
        <v>2140</v>
      </c>
      <c r="AN654" s="119" t="s">
        <v>2198</v>
      </c>
      <c r="AO654" s="128" t="s">
        <v>2168</v>
      </c>
    </row>
    <row r="655" spans="1:41" ht="12" x14ac:dyDescent="0.25">
      <c r="A655" s="43">
        <v>641</v>
      </c>
      <c r="B655" s="43">
        <v>2016</v>
      </c>
      <c r="C655" s="43">
        <v>8</v>
      </c>
      <c r="D655" s="43">
        <v>85</v>
      </c>
      <c r="E655" s="43">
        <v>19600</v>
      </c>
      <c r="F655" s="43">
        <v>20000</v>
      </c>
      <c r="G655" s="43">
        <v>20</v>
      </c>
      <c r="H655" s="43">
        <v>85</v>
      </c>
      <c r="I655" s="126">
        <v>53300</v>
      </c>
      <c r="J655" s="126">
        <v>109200</v>
      </c>
      <c r="K655" s="43" t="s">
        <v>133</v>
      </c>
      <c r="L655" s="126">
        <v>27300</v>
      </c>
      <c r="M655" s="106" t="str">
        <f t="shared" si="126"/>
        <v xml:space="preserve">"Performer" : </v>
      </c>
      <c r="N655" s="107" t="str">
        <f t="shared" si="127"/>
        <v xml:space="preserve">"Name" : </v>
      </c>
      <c r="O655" s="48" t="s">
        <v>773</v>
      </c>
      <c r="P655" s="107" t="str">
        <f t="shared" si="128"/>
        <v xml:space="preserve">"Music_Type" : </v>
      </c>
      <c r="Q655" s="48" t="s">
        <v>1096</v>
      </c>
      <c r="R655" s="107" t="str">
        <f t="shared" si="129"/>
        <v xml:space="preserve">"Services" : </v>
      </c>
      <c r="S655" s="46" t="s">
        <v>1118</v>
      </c>
      <c r="T655" s="120" t="str">
        <f t="shared" si="130"/>
        <v xml:space="preserve">"Sponsor" : </v>
      </c>
      <c r="U655" s="107" t="str">
        <f t="shared" si="131"/>
        <v xml:space="preserve">"Name" : </v>
      </c>
      <c r="V655" s="124" t="s">
        <v>1851</v>
      </c>
      <c r="W655" s="107" t="str">
        <f t="shared" si="132"/>
        <v xml:space="preserve">"Amount" : </v>
      </c>
      <c r="X655" s="125">
        <v>355000</v>
      </c>
      <c r="Y655" s="107" t="str">
        <f t="shared" si="133"/>
        <v xml:space="preserve">"Services" : </v>
      </c>
      <c r="Z655" s="124" t="s">
        <v>2067</v>
      </c>
      <c r="AA655" s="120" t="str">
        <f t="shared" si="134"/>
        <v xml:space="preserve">"Stadium" : </v>
      </c>
      <c r="AB655" s="107" t="str">
        <f t="shared" si="135"/>
        <v xml:space="preserve">"Name" : </v>
      </c>
      <c r="AC655" s="124" t="s">
        <v>2101</v>
      </c>
      <c r="AD655" s="107" t="str">
        <f t="shared" si="136"/>
        <v xml:space="preserve">"City" : </v>
      </c>
      <c r="AE655" s="124" t="s">
        <v>2115</v>
      </c>
      <c r="AF655" s="107" t="str">
        <f t="shared" si="137"/>
        <v xml:space="preserve">"Type" : </v>
      </c>
      <c r="AG655" s="124" t="s">
        <v>2125</v>
      </c>
      <c r="AH655" s="107" t="str">
        <f t="shared" si="138"/>
        <v xml:space="preserve">"Capacity" : </v>
      </c>
      <c r="AI655" s="124">
        <v>25600</v>
      </c>
      <c r="AJ655" s="107" t="str">
        <f t="shared" si="139"/>
        <v>"Acoustics" :</v>
      </c>
      <c r="AK655" s="124" t="s">
        <v>134</v>
      </c>
      <c r="AL655" s="119" t="s">
        <v>2197</v>
      </c>
      <c r="AM655" s="128" t="s">
        <v>2137</v>
      </c>
      <c r="AN655" s="119" t="s">
        <v>2198</v>
      </c>
      <c r="AO655" s="128" t="s">
        <v>2183</v>
      </c>
    </row>
    <row r="656" spans="1:41" ht="12" x14ac:dyDescent="0.25">
      <c r="A656" s="43">
        <v>642</v>
      </c>
      <c r="B656" s="43">
        <v>2020</v>
      </c>
      <c r="C656" s="43">
        <v>10</v>
      </c>
      <c r="D656" s="43">
        <v>115</v>
      </c>
      <c r="E656" s="43">
        <v>49800</v>
      </c>
      <c r="F656" s="43">
        <v>48400</v>
      </c>
      <c r="G656" s="43">
        <v>15</v>
      </c>
      <c r="H656" s="43">
        <v>40</v>
      </c>
      <c r="I656" s="126">
        <v>38700</v>
      </c>
      <c r="J656" s="126">
        <v>43800</v>
      </c>
      <c r="K656" s="43" t="s">
        <v>135</v>
      </c>
      <c r="L656" s="126">
        <v>16800</v>
      </c>
      <c r="M656" s="106" t="str">
        <f t="shared" ref="M656:M719" si="140">$M$14</f>
        <v xml:space="preserve">"Performer" : </v>
      </c>
      <c r="N656" s="107" t="str">
        <f t="shared" ref="N656:N719" si="141">$N$14</f>
        <v xml:space="preserve">"Name" : </v>
      </c>
      <c r="O656" s="48" t="s">
        <v>464</v>
      </c>
      <c r="P656" s="107" t="str">
        <f t="shared" ref="P656:P719" si="142">$P$14</f>
        <v xml:space="preserve">"Music_Type" : </v>
      </c>
      <c r="Q656" s="48" t="s">
        <v>1096</v>
      </c>
      <c r="R656" s="107" t="str">
        <f t="shared" ref="R656:R719" si="143">$R$14</f>
        <v xml:space="preserve">"Services" : </v>
      </c>
      <c r="S656" s="46" t="s">
        <v>1123</v>
      </c>
      <c r="T656" s="120" t="str">
        <f t="shared" ref="T656:T719" si="144">$T$14</f>
        <v xml:space="preserve">"Sponsor" : </v>
      </c>
      <c r="U656" s="107" t="str">
        <f t="shared" ref="U656:U719" si="145">$U$14</f>
        <v xml:space="preserve">"Name" : </v>
      </c>
      <c r="V656" s="124" t="s">
        <v>1852</v>
      </c>
      <c r="W656" s="107" t="str">
        <f t="shared" ref="W656:W719" si="146">$W$14</f>
        <v xml:space="preserve">"Amount" : </v>
      </c>
      <c r="X656" s="125">
        <v>62000</v>
      </c>
      <c r="Y656" s="107" t="str">
        <f t="shared" ref="Y656:Y719" si="147">$Y$14</f>
        <v xml:space="preserve">"Services" : </v>
      </c>
      <c r="Z656" s="124" t="s">
        <v>2074</v>
      </c>
      <c r="AA656" s="120" t="str">
        <f t="shared" ref="AA656:AA719" si="148">$AA$14</f>
        <v xml:space="preserve">"Stadium" : </v>
      </c>
      <c r="AB656" s="107" t="str">
        <f t="shared" ref="AB656:AB719" si="149">$AB$14</f>
        <v xml:space="preserve">"Name" : </v>
      </c>
      <c r="AC656" s="124" t="s">
        <v>2099</v>
      </c>
      <c r="AD656" s="107" t="str">
        <f t="shared" ref="AD656:AD719" si="150">$AD$14</f>
        <v xml:space="preserve">"City" : </v>
      </c>
      <c r="AE656" s="124" t="s">
        <v>2116</v>
      </c>
      <c r="AF656" s="107" t="str">
        <f t="shared" ref="AF656:AF719" si="151">$AF$14</f>
        <v xml:space="preserve">"Type" : </v>
      </c>
      <c r="AG656" s="124" t="s">
        <v>2127</v>
      </c>
      <c r="AH656" s="107" t="str">
        <f t="shared" ref="AH656:AH719" si="152">$AH$14</f>
        <v xml:space="preserve">"Capacity" : </v>
      </c>
      <c r="AI656" s="124">
        <v>34000</v>
      </c>
      <c r="AJ656" s="107" t="str">
        <f t="shared" ref="AJ656:AJ719" si="153">$AJ$14</f>
        <v>"Acoustics" :</v>
      </c>
      <c r="AK656" s="124" t="s">
        <v>134</v>
      </c>
      <c r="AL656" s="119" t="s">
        <v>2197</v>
      </c>
      <c r="AM656" s="128" t="s">
        <v>2153</v>
      </c>
      <c r="AN656" s="119" t="s">
        <v>2198</v>
      </c>
      <c r="AO656" s="128" t="s">
        <v>2182</v>
      </c>
    </row>
    <row r="657" spans="1:41" ht="12" x14ac:dyDescent="0.25">
      <c r="A657" s="43">
        <v>643</v>
      </c>
      <c r="B657" s="43">
        <v>2018</v>
      </c>
      <c r="C657" s="43">
        <v>9</v>
      </c>
      <c r="D657" s="43">
        <v>80</v>
      </c>
      <c r="E657" s="43">
        <v>9400</v>
      </c>
      <c r="F657" s="43">
        <v>9600</v>
      </c>
      <c r="G657" s="43">
        <v>45</v>
      </c>
      <c r="H657" s="43">
        <v>180</v>
      </c>
      <c r="I657" s="126">
        <v>82800</v>
      </c>
      <c r="J657" s="126">
        <v>23800</v>
      </c>
      <c r="K657" s="43" t="s">
        <v>136</v>
      </c>
      <c r="L657" s="126">
        <v>3600</v>
      </c>
      <c r="M657" s="106" t="str">
        <f t="shared" si="140"/>
        <v xml:space="preserve">"Performer" : </v>
      </c>
      <c r="N657" s="107" t="str">
        <f t="shared" si="141"/>
        <v xml:space="preserve">"Name" : </v>
      </c>
      <c r="O657" s="48" t="s">
        <v>176</v>
      </c>
      <c r="P657" s="107" t="str">
        <f t="shared" si="142"/>
        <v xml:space="preserve">"Music_Type" : </v>
      </c>
      <c r="Q657" s="48" t="s">
        <v>1097</v>
      </c>
      <c r="R657" s="107" t="str">
        <f t="shared" si="143"/>
        <v xml:space="preserve">"Services" : </v>
      </c>
      <c r="S657" s="46" t="s">
        <v>1118</v>
      </c>
      <c r="T657" s="120" t="str">
        <f t="shared" si="144"/>
        <v xml:space="preserve">"Sponsor" : </v>
      </c>
      <c r="U657" s="107" t="str">
        <f t="shared" si="145"/>
        <v xml:space="preserve">"Name" : </v>
      </c>
      <c r="V657" s="124" t="s">
        <v>1439</v>
      </c>
      <c r="W657" s="107" t="str">
        <f t="shared" si="146"/>
        <v xml:space="preserve">"Amount" : </v>
      </c>
      <c r="X657" s="125">
        <v>288000</v>
      </c>
      <c r="Y657" s="107" t="str">
        <f t="shared" si="147"/>
        <v xml:space="preserve">"Services" : </v>
      </c>
      <c r="Z657" s="124" t="s">
        <v>1106</v>
      </c>
      <c r="AA657" s="120" t="str">
        <f t="shared" si="148"/>
        <v xml:space="preserve">"Stadium" : </v>
      </c>
      <c r="AB657" s="107" t="str">
        <f t="shared" si="149"/>
        <v xml:space="preserve">"Name" : </v>
      </c>
      <c r="AC657" s="124" t="s">
        <v>2109</v>
      </c>
      <c r="AD657" s="107" t="str">
        <f t="shared" si="150"/>
        <v xml:space="preserve">"City" : </v>
      </c>
      <c r="AE657" s="124" t="s">
        <v>2122</v>
      </c>
      <c r="AF657" s="107" t="str">
        <f t="shared" si="151"/>
        <v xml:space="preserve">"Type" : </v>
      </c>
      <c r="AG657" s="124" t="s">
        <v>2127</v>
      </c>
      <c r="AH657" s="107" t="str">
        <f t="shared" si="152"/>
        <v xml:space="preserve">"Capacity" : </v>
      </c>
      <c r="AI657" s="124">
        <v>22000</v>
      </c>
      <c r="AJ657" s="107" t="str">
        <f t="shared" si="153"/>
        <v>"Acoustics" :</v>
      </c>
      <c r="AK657" s="124" t="s">
        <v>134</v>
      </c>
      <c r="AL657" s="119" t="s">
        <v>2197</v>
      </c>
      <c r="AM657" s="128" t="s">
        <v>2143</v>
      </c>
      <c r="AN657" s="119" t="s">
        <v>2198</v>
      </c>
      <c r="AO657" s="128" t="s">
        <v>2176</v>
      </c>
    </row>
    <row r="658" spans="1:41" ht="12" x14ac:dyDescent="0.25">
      <c r="A658" s="43">
        <v>644</v>
      </c>
      <c r="B658" s="43">
        <v>2011</v>
      </c>
      <c r="C658" s="43">
        <v>6</v>
      </c>
      <c r="D658" s="43">
        <v>60</v>
      </c>
      <c r="E658" s="43">
        <v>8500</v>
      </c>
      <c r="F658" s="43">
        <v>7700</v>
      </c>
      <c r="G658" s="43">
        <v>30</v>
      </c>
      <c r="H658" s="43">
        <v>120</v>
      </c>
      <c r="I658" s="126">
        <v>13300</v>
      </c>
      <c r="J658" s="126">
        <v>27800</v>
      </c>
      <c r="K658" s="43" t="s">
        <v>135</v>
      </c>
      <c r="L658" s="126">
        <v>11800</v>
      </c>
      <c r="M658" s="106" t="str">
        <f t="shared" si="140"/>
        <v xml:space="preserve">"Performer" : </v>
      </c>
      <c r="N658" s="107" t="str">
        <f t="shared" si="141"/>
        <v xml:space="preserve">"Name" : </v>
      </c>
      <c r="O658" s="48" t="s">
        <v>876</v>
      </c>
      <c r="P658" s="107" t="str">
        <f t="shared" si="142"/>
        <v xml:space="preserve">"Music_Type" : </v>
      </c>
      <c r="Q658" s="48" t="s">
        <v>1096</v>
      </c>
      <c r="R658" s="107" t="str">
        <f t="shared" si="143"/>
        <v xml:space="preserve">"Services" : </v>
      </c>
      <c r="S658" s="46" t="s">
        <v>1126</v>
      </c>
      <c r="T658" s="120" t="str">
        <f t="shared" si="144"/>
        <v xml:space="preserve">"Sponsor" : </v>
      </c>
      <c r="U658" s="107" t="str">
        <f t="shared" si="145"/>
        <v xml:space="preserve">"Name" : </v>
      </c>
      <c r="V658" s="124" t="s">
        <v>1853</v>
      </c>
      <c r="W658" s="107" t="str">
        <f t="shared" si="146"/>
        <v xml:space="preserve">"Amount" : </v>
      </c>
      <c r="X658" s="125">
        <v>326000</v>
      </c>
      <c r="Y658" s="107" t="str">
        <f t="shared" si="147"/>
        <v xml:space="preserve">"Services" : </v>
      </c>
      <c r="Z658" s="124" t="s">
        <v>2069</v>
      </c>
      <c r="AA658" s="120" t="str">
        <f t="shared" si="148"/>
        <v xml:space="preserve">"Stadium" : </v>
      </c>
      <c r="AB658" s="107" t="str">
        <f t="shared" si="149"/>
        <v xml:space="preserve">"Name" : </v>
      </c>
      <c r="AC658" s="124" t="s">
        <v>2109</v>
      </c>
      <c r="AD658" s="107" t="str">
        <f t="shared" si="150"/>
        <v xml:space="preserve">"City" : </v>
      </c>
      <c r="AE658" s="124" t="s">
        <v>2122</v>
      </c>
      <c r="AF658" s="107" t="str">
        <f t="shared" si="151"/>
        <v xml:space="preserve">"Type" : </v>
      </c>
      <c r="AG658" s="124" t="s">
        <v>2127</v>
      </c>
      <c r="AH658" s="107" t="str">
        <f t="shared" si="152"/>
        <v xml:space="preserve">"Capacity" : </v>
      </c>
      <c r="AI658" s="124">
        <v>22000</v>
      </c>
      <c r="AJ658" s="107" t="str">
        <f t="shared" si="153"/>
        <v>"Acoustics" :</v>
      </c>
      <c r="AK658" s="124" t="s">
        <v>134</v>
      </c>
      <c r="AL658" s="119" t="s">
        <v>2197</v>
      </c>
      <c r="AM658" s="128" t="s">
        <v>2141</v>
      </c>
      <c r="AN658" s="119" t="s">
        <v>2198</v>
      </c>
      <c r="AO658" s="128" t="s">
        <v>2192</v>
      </c>
    </row>
    <row r="659" spans="1:41" ht="12" x14ac:dyDescent="0.25">
      <c r="A659" s="43">
        <v>645</v>
      </c>
      <c r="B659" s="43">
        <v>2022</v>
      </c>
      <c r="C659" s="43">
        <v>1</v>
      </c>
      <c r="D659" s="43">
        <v>100</v>
      </c>
      <c r="E659" s="43">
        <v>50900</v>
      </c>
      <c r="F659" s="43">
        <v>55500</v>
      </c>
      <c r="G659" s="43">
        <v>25</v>
      </c>
      <c r="H659" s="43">
        <v>125</v>
      </c>
      <c r="I659" s="126">
        <v>75600</v>
      </c>
      <c r="J659" s="126">
        <v>100300</v>
      </c>
      <c r="K659" s="43" t="s">
        <v>136</v>
      </c>
      <c r="L659" s="126">
        <v>4400</v>
      </c>
      <c r="M659" s="106" t="str">
        <f t="shared" si="140"/>
        <v xml:space="preserve">"Performer" : </v>
      </c>
      <c r="N659" s="107" t="str">
        <f t="shared" si="141"/>
        <v xml:space="preserve">"Name" : </v>
      </c>
      <c r="O659" s="48" t="s">
        <v>877</v>
      </c>
      <c r="P659" s="107" t="str">
        <f t="shared" si="142"/>
        <v xml:space="preserve">"Music_Type" : </v>
      </c>
      <c r="Q659" s="48" t="s">
        <v>1097</v>
      </c>
      <c r="R659" s="107" t="str">
        <f t="shared" si="143"/>
        <v xml:space="preserve">"Services" : </v>
      </c>
      <c r="S659" s="46" t="s">
        <v>1122</v>
      </c>
      <c r="T659" s="120" t="str">
        <f t="shared" si="144"/>
        <v xml:space="preserve">"Sponsor" : </v>
      </c>
      <c r="U659" s="107" t="str">
        <f t="shared" si="145"/>
        <v xml:space="preserve">"Name" : </v>
      </c>
      <c r="V659" s="124" t="s">
        <v>1854</v>
      </c>
      <c r="W659" s="107" t="str">
        <f t="shared" si="146"/>
        <v xml:space="preserve">"Amount" : </v>
      </c>
      <c r="X659" s="125">
        <v>338000</v>
      </c>
      <c r="Y659" s="107" t="str">
        <f t="shared" si="147"/>
        <v xml:space="preserve">"Services" : </v>
      </c>
      <c r="Z659" s="124" t="s">
        <v>2080</v>
      </c>
      <c r="AA659" s="120" t="str">
        <f t="shared" si="148"/>
        <v xml:space="preserve">"Stadium" : </v>
      </c>
      <c r="AB659" s="107" t="str">
        <f t="shared" si="149"/>
        <v xml:space="preserve">"Name" : </v>
      </c>
      <c r="AC659" s="124" t="s">
        <v>2096</v>
      </c>
      <c r="AD659" s="107" t="str">
        <f t="shared" si="150"/>
        <v xml:space="preserve">"City" : </v>
      </c>
      <c r="AE659" s="124" t="s">
        <v>2114</v>
      </c>
      <c r="AF659" s="107" t="str">
        <f t="shared" si="151"/>
        <v xml:space="preserve">"Type" : </v>
      </c>
      <c r="AG659" s="124" t="s">
        <v>2124</v>
      </c>
      <c r="AH659" s="107" t="str">
        <f t="shared" si="152"/>
        <v xml:space="preserve">"Capacity" : </v>
      </c>
      <c r="AI659" s="124">
        <v>1200</v>
      </c>
      <c r="AJ659" s="107" t="str">
        <f t="shared" si="153"/>
        <v>"Acoustics" :</v>
      </c>
      <c r="AK659" s="124" t="s">
        <v>135</v>
      </c>
      <c r="AL659" s="119" t="s">
        <v>2197</v>
      </c>
      <c r="AM659" s="128" t="s">
        <v>2147</v>
      </c>
      <c r="AN659" s="119" t="s">
        <v>2198</v>
      </c>
      <c r="AO659" s="128" t="s">
        <v>2191</v>
      </c>
    </row>
    <row r="660" spans="1:41" ht="12" x14ac:dyDescent="0.25">
      <c r="A660" s="43">
        <v>646</v>
      </c>
      <c r="B660" s="43">
        <v>2015</v>
      </c>
      <c r="C660" s="43">
        <v>7</v>
      </c>
      <c r="D660" s="43">
        <v>180</v>
      </c>
      <c r="E660" s="43">
        <v>39000</v>
      </c>
      <c r="F660" s="43">
        <v>31400</v>
      </c>
      <c r="G660" s="43">
        <v>40</v>
      </c>
      <c r="H660" s="43">
        <v>70</v>
      </c>
      <c r="I660" s="126">
        <v>93800</v>
      </c>
      <c r="J660" s="126">
        <v>68900</v>
      </c>
      <c r="K660" s="43" t="s">
        <v>134</v>
      </c>
      <c r="L660" s="126">
        <v>41300</v>
      </c>
      <c r="M660" s="106" t="str">
        <f t="shared" si="140"/>
        <v xml:space="preserve">"Performer" : </v>
      </c>
      <c r="N660" s="107" t="str">
        <f t="shared" si="141"/>
        <v xml:space="preserve">"Name" : </v>
      </c>
      <c r="O660" s="48" t="s">
        <v>878</v>
      </c>
      <c r="P660" s="107" t="str">
        <f t="shared" si="142"/>
        <v xml:space="preserve">"Music_Type" : </v>
      </c>
      <c r="Q660" s="48" t="s">
        <v>1093</v>
      </c>
      <c r="R660" s="107" t="str">
        <f t="shared" si="143"/>
        <v xml:space="preserve">"Services" : </v>
      </c>
      <c r="S660" s="46" t="s">
        <v>1132</v>
      </c>
      <c r="T660" s="120" t="str">
        <f t="shared" si="144"/>
        <v xml:space="preserve">"Sponsor" : </v>
      </c>
      <c r="U660" s="107" t="str">
        <f t="shared" si="145"/>
        <v xml:space="preserve">"Name" : </v>
      </c>
      <c r="V660" s="124" t="s">
        <v>1855</v>
      </c>
      <c r="W660" s="107" t="str">
        <f t="shared" si="146"/>
        <v xml:space="preserve">"Amount" : </v>
      </c>
      <c r="X660" s="125">
        <v>451000</v>
      </c>
      <c r="Y660" s="107" t="str">
        <f t="shared" si="147"/>
        <v xml:space="preserve">"Services" : </v>
      </c>
      <c r="Z660" s="124" t="s">
        <v>2082</v>
      </c>
      <c r="AA660" s="120" t="str">
        <f t="shared" si="148"/>
        <v xml:space="preserve">"Stadium" : </v>
      </c>
      <c r="AB660" s="107" t="str">
        <f t="shared" si="149"/>
        <v xml:space="preserve">"Name" : </v>
      </c>
      <c r="AC660" s="124" t="s">
        <v>2102</v>
      </c>
      <c r="AD660" s="107" t="str">
        <f t="shared" si="150"/>
        <v xml:space="preserve">"City" : </v>
      </c>
      <c r="AE660" s="124" t="s">
        <v>2114</v>
      </c>
      <c r="AF660" s="107" t="str">
        <f t="shared" si="151"/>
        <v xml:space="preserve">"Type" : </v>
      </c>
      <c r="AG660" s="124" t="s">
        <v>2124</v>
      </c>
      <c r="AH660" s="107" t="str">
        <f t="shared" si="152"/>
        <v xml:space="preserve">"Capacity" : </v>
      </c>
      <c r="AI660" s="124">
        <v>2100</v>
      </c>
      <c r="AJ660" s="107" t="str">
        <f t="shared" si="153"/>
        <v>"Acoustics" :</v>
      </c>
      <c r="AK660" s="124" t="s">
        <v>135</v>
      </c>
      <c r="AL660" s="119" t="s">
        <v>2197</v>
      </c>
      <c r="AM660" s="128" t="s">
        <v>2150</v>
      </c>
      <c r="AN660" s="119" t="s">
        <v>2198</v>
      </c>
      <c r="AO660" s="128" t="s">
        <v>2186</v>
      </c>
    </row>
    <row r="661" spans="1:41" ht="12" x14ac:dyDescent="0.25">
      <c r="A661" s="43">
        <v>647</v>
      </c>
      <c r="B661" s="43">
        <v>2024</v>
      </c>
      <c r="C661" s="43">
        <v>4</v>
      </c>
      <c r="D661" s="43">
        <v>120</v>
      </c>
      <c r="E661" s="43">
        <v>35700</v>
      </c>
      <c r="F661" s="43">
        <v>34200</v>
      </c>
      <c r="G661" s="43">
        <v>35</v>
      </c>
      <c r="H661" s="43">
        <v>130</v>
      </c>
      <c r="I661" s="126">
        <v>52800</v>
      </c>
      <c r="J661" s="126">
        <v>5600</v>
      </c>
      <c r="K661" s="43" t="s">
        <v>136</v>
      </c>
      <c r="L661" s="126">
        <v>48700</v>
      </c>
      <c r="M661" s="106" t="str">
        <f t="shared" si="140"/>
        <v xml:space="preserve">"Performer" : </v>
      </c>
      <c r="N661" s="107" t="str">
        <f t="shared" si="141"/>
        <v xml:space="preserve">"Name" : </v>
      </c>
      <c r="O661" s="48" t="s">
        <v>351</v>
      </c>
      <c r="P661" s="107" t="str">
        <f t="shared" si="142"/>
        <v xml:space="preserve">"Music_Type" : </v>
      </c>
      <c r="Q661" s="48" t="s">
        <v>1096</v>
      </c>
      <c r="R661" s="107" t="str">
        <f t="shared" si="143"/>
        <v xml:space="preserve">"Services" : </v>
      </c>
      <c r="S661" s="46" t="s">
        <v>1115</v>
      </c>
      <c r="T661" s="120" t="str">
        <f t="shared" si="144"/>
        <v xml:space="preserve">"Sponsor" : </v>
      </c>
      <c r="U661" s="107" t="str">
        <f t="shared" si="145"/>
        <v xml:space="preserve">"Name" : </v>
      </c>
      <c r="V661" s="124" t="s">
        <v>1856</v>
      </c>
      <c r="W661" s="107" t="str">
        <f t="shared" si="146"/>
        <v xml:space="preserve">"Amount" : </v>
      </c>
      <c r="X661" s="125">
        <v>344000</v>
      </c>
      <c r="Y661" s="107" t="str">
        <f t="shared" si="147"/>
        <v xml:space="preserve">"Services" : </v>
      </c>
      <c r="Z661" s="124" t="s">
        <v>2066</v>
      </c>
      <c r="AA661" s="120" t="str">
        <f t="shared" si="148"/>
        <v xml:space="preserve">"Stadium" : </v>
      </c>
      <c r="AB661" s="107" t="str">
        <f t="shared" si="149"/>
        <v xml:space="preserve">"Name" : </v>
      </c>
      <c r="AC661" s="124" t="s">
        <v>2104</v>
      </c>
      <c r="AD661" s="107" t="str">
        <f t="shared" si="150"/>
        <v xml:space="preserve">"City" : </v>
      </c>
      <c r="AE661" s="124" t="s">
        <v>2114</v>
      </c>
      <c r="AF661" s="107" t="str">
        <f t="shared" si="151"/>
        <v xml:space="preserve">"Type" : </v>
      </c>
      <c r="AG661" s="124" t="s">
        <v>2126</v>
      </c>
      <c r="AH661" s="107" t="str">
        <f t="shared" si="152"/>
        <v xml:space="preserve">"Capacity" : </v>
      </c>
      <c r="AI661" s="124">
        <v>51700</v>
      </c>
      <c r="AJ661" s="107" t="str">
        <f t="shared" si="153"/>
        <v>"Acoustics" :</v>
      </c>
      <c r="AK661" s="124" t="s">
        <v>134</v>
      </c>
      <c r="AL661" s="119" t="s">
        <v>2197</v>
      </c>
      <c r="AM661" s="128" t="s">
        <v>2136</v>
      </c>
      <c r="AN661" s="119" t="s">
        <v>2198</v>
      </c>
      <c r="AO661" s="128" t="s">
        <v>2165</v>
      </c>
    </row>
    <row r="662" spans="1:41" ht="12" x14ac:dyDescent="0.25">
      <c r="A662" s="43">
        <v>648</v>
      </c>
      <c r="B662" s="43">
        <v>2022</v>
      </c>
      <c r="C662" s="43">
        <v>9</v>
      </c>
      <c r="D662" s="43">
        <v>65</v>
      </c>
      <c r="E662" s="43">
        <v>79400</v>
      </c>
      <c r="F662" s="43">
        <v>64300</v>
      </c>
      <c r="G662" s="43">
        <v>15</v>
      </c>
      <c r="H662" s="43">
        <v>50</v>
      </c>
      <c r="I662" s="126">
        <v>62800</v>
      </c>
      <c r="J662" s="126">
        <v>28300</v>
      </c>
      <c r="K662" s="43" t="s">
        <v>133</v>
      </c>
      <c r="L662" s="126">
        <v>8200</v>
      </c>
      <c r="M662" s="106" t="str">
        <f t="shared" si="140"/>
        <v xml:space="preserve">"Performer" : </v>
      </c>
      <c r="N662" s="107" t="str">
        <f t="shared" si="141"/>
        <v xml:space="preserve">"Name" : </v>
      </c>
      <c r="O662" s="48" t="s">
        <v>879</v>
      </c>
      <c r="P662" s="107" t="str">
        <f t="shared" si="142"/>
        <v xml:space="preserve">"Music_Type" : </v>
      </c>
      <c r="Q662" s="48" t="s">
        <v>1098</v>
      </c>
      <c r="R662" s="107" t="str">
        <f t="shared" si="143"/>
        <v xml:space="preserve">"Services" : </v>
      </c>
      <c r="S662" s="46" t="s">
        <v>1127</v>
      </c>
      <c r="T662" s="120" t="str">
        <f t="shared" si="144"/>
        <v xml:space="preserve">"Sponsor" : </v>
      </c>
      <c r="U662" s="107" t="str">
        <f t="shared" si="145"/>
        <v xml:space="preserve">"Name" : </v>
      </c>
      <c r="V662" s="124" t="s">
        <v>1268</v>
      </c>
      <c r="W662" s="107" t="str">
        <f t="shared" si="146"/>
        <v xml:space="preserve">"Amount" : </v>
      </c>
      <c r="X662" s="125">
        <v>60000</v>
      </c>
      <c r="Y662" s="107" t="str">
        <f t="shared" si="147"/>
        <v xml:space="preserve">"Services" : </v>
      </c>
      <c r="Z662" s="124" t="s">
        <v>2076</v>
      </c>
      <c r="AA662" s="120" t="str">
        <f t="shared" si="148"/>
        <v xml:space="preserve">"Stadium" : </v>
      </c>
      <c r="AB662" s="107" t="str">
        <f t="shared" si="149"/>
        <v xml:space="preserve">"Name" : </v>
      </c>
      <c r="AC662" s="124" t="s">
        <v>2107</v>
      </c>
      <c r="AD662" s="107" t="str">
        <f t="shared" si="150"/>
        <v xml:space="preserve">"City" : </v>
      </c>
      <c r="AE662" s="124" t="s">
        <v>2120</v>
      </c>
      <c r="AF662" s="107" t="str">
        <f t="shared" si="151"/>
        <v xml:space="preserve">"Type" : </v>
      </c>
      <c r="AG662" s="124" t="s">
        <v>2124</v>
      </c>
      <c r="AH662" s="107" t="str">
        <f t="shared" si="152"/>
        <v xml:space="preserve">"Capacity" : </v>
      </c>
      <c r="AI662" s="124">
        <v>4500</v>
      </c>
      <c r="AJ662" s="107" t="str">
        <f t="shared" si="153"/>
        <v>"Acoustics" :</v>
      </c>
      <c r="AK662" s="124" t="s">
        <v>135</v>
      </c>
      <c r="AL662" s="119" t="s">
        <v>2197</v>
      </c>
      <c r="AM662" s="128" t="s">
        <v>2160</v>
      </c>
      <c r="AN662" s="119" t="s">
        <v>2198</v>
      </c>
      <c r="AO662" s="128" t="s">
        <v>2165</v>
      </c>
    </row>
    <row r="663" spans="1:41" ht="12" x14ac:dyDescent="0.25">
      <c r="A663" s="43">
        <v>649</v>
      </c>
      <c r="B663" s="43">
        <v>2023</v>
      </c>
      <c r="C663" s="43">
        <v>9</v>
      </c>
      <c r="D663" s="43">
        <v>80</v>
      </c>
      <c r="E663" s="43">
        <v>78200</v>
      </c>
      <c r="F663" s="43">
        <v>74700</v>
      </c>
      <c r="G663" s="43">
        <v>50</v>
      </c>
      <c r="H663" s="43">
        <v>145</v>
      </c>
      <c r="I663" s="126">
        <v>89800</v>
      </c>
      <c r="J663" s="126">
        <v>88500</v>
      </c>
      <c r="K663" s="43" t="s">
        <v>134</v>
      </c>
      <c r="L663" s="126">
        <v>21400</v>
      </c>
      <c r="M663" s="106" t="str">
        <f t="shared" si="140"/>
        <v xml:space="preserve">"Performer" : </v>
      </c>
      <c r="N663" s="107" t="str">
        <f t="shared" si="141"/>
        <v xml:space="preserve">"Name" : </v>
      </c>
      <c r="O663" s="48" t="s">
        <v>880</v>
      </c>
      <c r="P663" s="107" t="str">
        <f t="shared" si="142"/>
        <v xml:space="preserve">"Music_Type" : </v>
      </c>
      <c r="Q663" s="48" t="s">
        <v>1097</v>
      </c>
      <c r="R663" s="107" t="str">
        <f t="shared" si="143"/>
        <v xml:space="preserve">"Services" : </v>
      </c>
      <c r="S663" s="46" t="s">
        <v>1131</v>
      </c>
      <c r="T663" s="120" t="str">
        <f t="shared" si="144"/>
        <v xml:space="preserve">"Sponsor" : </v>
      </c>
      <c r="U663" s="107" t="str">
        <f t="shared" si="145"/>
        <v xml:space="preserve">"Name" : </v>
      </c>
      <c r="V663" s="124" t="s">
        <v>1857</v>
      </c>
      <c r="W663" s="107" t="str">
        <f t="shared" si="146"/>
        <v xml:space="preserve">"Amount" : </v>
      </c>
      <c r="X663" s="125">
        <v>318000</v>
      </c>
      <c r="Y663" s="107" t="str">
        <f t="shared" si="147"/>
        <v xml:space="preserve">"Services" : </v>
      </c>
      <c r="Z663" s="124" t="s">
        <v>2077</v>
      </c>
      <c r="AA663" s="120" t="str">
        <f t="shared" si="148"/>
        <v xml:space="preserve">"Stadium" : </v>
      </c>
      <c r="AB663" s="107" t="str">
        <f t="shared" si="149"/>
        <v xml:space="preserve">"Name" : </v>
      </c>
      <c r="AC663" s="124" t="s">
        <v>2104</v>
      </c>
      <c r="AD663" s="107" t="str">
        <f t="shared" si="150"/>
        <v xml:space="preserve">"City" : </v>
      </c>
      <c r="AE663" s="124" t="s">
        <v>2114</v>
      </c>
      <c r="AF663" s="107" t="str">
        <f t="shared" si="151"/>
        <v xml:space="preserve">"Type" : </v>
      </c>
      <c r="AG663" s="124" t="s">
        <v>2126</v>
      </c>
      <c r="AH663" s="107" t="str">
        <f t="shared" si="152"/>
        <v xml:space="preserve">"Capacity" : </v>
      </c>
      <c r="AI663" s="124">
        <v>51700</v>
      </c>
      <c r="AJ663" s="107" t="str">
        <f t="shared" si="153"/>
        <v>"Acoustics" :</v>
      </c>
      <c r="AK663" s="124" t="s">
        <v>134</v>
      </c>
      <c r="AL663" s="119" t="s">
        <v>2197</v>
      </c>
      <c r="AM663" s="128" t="s">
        <v>2159</v>
      </c>
      <c r="AN663" s="119" t="s">
        <v>2198</v>
      </c>
      <c r="AO663" s="128" t="s">
        <v>2171</v>
      </c>
    </row>
    <row r="664" spans="1:41" ht="12" x14ac:dyDescent="0.25">
      <c r="A664" s="43">
        <v>650</v>
      </c>
      <c r="B664" s="43">
        <v>2018</v>
      </c>
      <c r="C664" s="43">
        <v>6</v>
      </c>
      <c r="D664" s="43">
        <v>80</v>
      </c>
      <c r="E664" s="43">
        <v>22100</v>
      </c>
      <c r="F664" s="43">
        <v>21700</v>
      </c>
      <c r="G664" s="43">
        <v>45</v>
      </c>
      <c r="H664" s="43">
        <v>180</v>
      </c>
      <c r="I664" s="126">
        <v>15700</v>
      </c>
      <c r="J664" s="126">
        <v>37800</v>
      </c>
      <c r="K664" s="43" t="s">
        <v>133</v>
      </c>
      <c r="L664" s="126">
        <v>21600</v>
      </c>
      <c r="M664" s="106" t="str">
        <f t="shared" si="140"/>
        <v xml:space="preserve">"Performer" : </v>
      </c>
      <c r="N664" s="107" t="str">
        <f t="shared" si="141"/>
        <v xml:space="preserve">"Name" : </v>
      </c>
      <c r="O664" s="48" t="s">
        <v>350</v>
      </c>
      <c r="P664" s="107" t="str">
        <f t="shared" si="142"/>
        <v xml:space="preserve">"Music_Type" : </v>
      </c>
      <c r="Q664" s="48" t="s">
        <v>1095</v>
      </c>
      <c r="R664" s="107" t="str">
        <f t="shared" si="143"/>
        <v xml:space="preserve">"Services" : </v>
      </c>
      <c r="S664" s="46" t="s">
        <v>1105</v>
      </c>
      <c r="T664" s="120" t="str">
        <f t="shared" si="144"/>
        <v xml:space="preserve">"Sponsor" : </v>
      </c>
      <c r="U664" s="107" t="str">
        <f t="shared" si="145"/>
        <v xml:space="preserve">"Name" : </v>
      </c>
      <c r="V664" s="124" t="s">
        <v>1381</v>
      </c>
      <c r="W664" s="107" t="str">
        <f t="shared" si="146"/>
        <v xml:space="preserve">"Amount" : </v>
      </c>
      <c r="X664" s="125">
        <v>150000</v>
      </c>
      <c r="Y664" s="107" t="str">
        <f t="shared" si="147"/>
        <v xml:space="preserve">"Services" : </v>
      </c>
      <c r="Z664" s="124" t="s">
        <v>1106</v>
      </c>
      <c r="AA664" s="120" t="str">
        <f t="shared" si="148"/>
        <v xml:space="preserve">"Stadium" : </v>
      </c>
      <c r="AB664" s="107" t="str">
        <f t="shared" si="149"/>
        <v xml:space="preserve">"Name" : </v>
      </c>
      <c r="AC664" s="124" t="s">
        <v>2102</v>
      </c>
      <c r="AD664" s="107" t="str">
        <f t="shared" si="150"/>
        <v xml:space="preserve">"City" : </v>
      </c>
      <c r="AE664" s="124" t="s">
        <v>2114</v>
      </c>
      <c r="AF664" s="107" t="str">
        <f t="shared" si="151"/>
        <v xml:space="preserve">"Type" : </v>
      </c>
      <c r="AG664" s="124" t="s">
        <v>2124</v>
      </c>
      <c r="AH664" s="107" t="str">
        <f t="shared" si="152"/>
        <v xml:space="preserve">"Capacity" : </v>
      </c>
      <c r="AI664" s="124">
        <v>2100</v>
      </c>
      <c r="AJ664" s="107" t="str">
        <f t="shared" si="153"/>
        <v>"Acoustics" :</v>
      </c>
      <c r="AK664" s="124" t="s">
        <v>135</v>
      </c>
      <c r="AL664" s="119" t="s">
        <v>2197</v>
      </c>
      <c r="AM664" s="128" t="s">
        <v>2152</v>
      </c>
      <c r="AN664" s="119" t="s">
        <v>2198</v>
      </c>
      <c r="AO664" s="128" t="s">
        <v>2169</v>
      </c>
    </row>
    <row r="665" spans="1:41" ht="12" x14ac:dyDescent="0.25">
      <c r="A665" s="43">
        <v>651</v>
      </c>
      <c r="B665" s="43">
        <v>2017</v>
      </c>
      <c r="C665" s="43">
        <v>9</v>
      </c>
      <c r="D665" s="43">
        <v>100</v>
      </c>
      <c r="E665" s="43">
        <v>37800</v>
      </c>
      <c r="F665" s="43">
        <v>30600</v>
      </c>
      <c r="G665" s="43">
        <v>20</v>
      </c>
      <c r="H665" s="43">
        <v>40</v>
      </c>
      <c r="I665" s="126">
        <v>28300</v>
      </c>
      <c r="J665" s="126">
        <v>91500</v>
      </c>
      <c r="K665" s="43" t="s">
        <v>136</v>
      </c>
      <c r="L665" s="126">
        <v>4700</v>
      </c>
      <c r="M665" s="106" t="str">
        <f t="shared" si="140"/>
        <v xml:space="preserve">"Performer" : </v>
      </c>
      <c r="N665" s="107" t="str">
        <f t="shared" si="141"/>
        <v xml:space="preserve">"Name" : </v>
      </c>
      <c r="O665" s="48" t="s">
        <v>241</v>
      </c>
      <c r="P665" s="107" t="str">
        <f t="shared" si="142"/>
        <v xml:space="preserve">"Music_Type" : </v>
      </c>
      <c r="Q665" s="48" t="s">
        <v>1097</v>
      </c>
      <c r="R665" s="107" t="str">
        <f t="shared" si="143"/>
        <v xml:space="preserve">"Services" : </v>
      </c>
      <c r="S665" s="46" t="s">
        <v>1125</v>
      </c>
      <c r="T665" s="120" t="str">
        <f t="shared" si="144"/>
        <v xml:space="preserve">"Sponsor" : </v>
      </c>
      <c r="U665" s="107" t="str">
        <f t="shared" si="145"/>
        <v xml:space="preserve">"Name" : </v>
      </c>
      <c r="V665" s="124" t="s">
        <v>909</v>
      </c>
      <c r="W665" s="107" t="str">
        <f t="shared" si="146"/>
        <v xml:space="preserve">"Amount" : </v>
      </c>
      <c r="X665" s="125">
        <v>76000</v>
      </c>
      <c r="Y665" s="107" t="str">
        <f t="shared" si="147"/>
        <v xml:space="preserve">"Services" : </v>
      </c>
      <c r="Z665" s="124" t="s">
        <v>2069</v>
      </c>
      <c r="AA665" s="120" t="str">
        <f t="shared" si="148"/>
        <v xml:space="preserve">"Stadium" : </v>
      </c>
      <c r="AB665" s="107" t="str">
        <f t="shared" si="149"/>
        <v xml:space="preserve">"Name" : </v>
      </c>
      <c r="AC665" s="124" t="s">
        <v>2110</v>
      </c>
      <c r="AD665" s="107" t="str">
        <f t="shared" si="150"/>
        <v xml:space="preserve">"City" : </v>
      </c>
      <c r="AE665" s="124" t="s">
        <v>2123</v>
      </c>
      <c r="AF665" s="107" t="str">
        <f t="shared" si="151"/>
        <v xml:space="preserve">"Type" : </v>
      </c>
      <c r="AG665" s="124" t="s">
        <v>2125</v>
      </c>
      <c r="AH665" s="107" t="str">
        <f t="shared" si="152"/>
        <v xml:space="preserve">"Capacity" : </v>
      </c>
      <c r="AI665" s="124">
        <v>18000</v>
      </c>
      <c r="AJ665" s="107" t="str">
        <f t="shared" si="153"/>
        <v>"Acoustics" :</v>
      </c>
      <c r="AK665" s="124" t="s">
        <v>134</v>
      </c>
      <c r="AL665" s="119" t="s">
        <v>2197</v>
      </c>
      <c r="AM665" s="128" t="s">
        <v>2133</v>
      </c>
      <c r="AN665" s="119" t="s">
        <v>2198</v>
      </c>
      <c r="AO665" s="128" t="s">
        <v>2192</v>
      </c>
    </row>
    <row r="666" spans="1:41" ht="12" x14ac:dyDescent="0.25">
      <c r="A666" s="43">
        <v>652</v>
      </c>
      <c r="B666" s="43">
        <v>2014</v>
      </c>
      <c r="C666" s="43">
        <v>2</v>
      </c>
      <c r="D666" s="43">
        <v>155</v>
      </c>
      <c r="E666" s="43">
        <v>70300</v>
      </c>
      <c r="F666" s="43">
        <v>59800</v>
      </c>
      <c r="G666" s="43">
        <v>60</v>
      </c>
      <c r="H666" s="43">
        <v>115</v>
      </c>
      <c r="I666" s="126">
        <v>10700</v>
      </c>
      <c r="J666" s="126">
        <v>7000</v>
      </c>
      <c r="K666" s="43" t="s">
        <v>136</v>
      </c>
      <c r="L666" s="126">
        <v>46200</v>
      </c>
      <c r="M666" s="106" t="str">
        <f t="shared" si="140"/>
        <v xml:space="preserve">"Performer" : </v>
      </c>
      <c r="N666" s="107" t="str">
        <f t="shared" si="141"/>
        <v xml:space="preserve">"Name" : </v>
      </c>
      <c r="O666" s="48" t="s">
        <v>162</v>
      </c>
      <c r="P666" s="107" t="str">
        <f t="shared" si="142"/>
        <v xml:space="preserve">"Music_Type" : </v>
      </c>
      <c r="Q666" s="48" t="s">
        <v>1093</v>
      </c>
      <c r="R666" s="107" t="str">
        <f t="shared" si="143"/>
        <v xml:space="preserve">"Services" : </v>
      </c>
      <c r="S666" s="46" t="s">
        <v>1120</v>
      </c>
      <c r="T666" s="120" t="str">
        <f t="shared" si="144"/>
        <v xml:space="preserve">"Sponsor" : </v>
      </c>
      <c r="U666" s="107" t="str">
        <f t="shared" si="145"/>
        <v xml:space="preserve">"Name" : </v>
      </c>
      <c r="V666" s="124" t="s">
        <v>1337</v>
      </c>
      <c r="W666" s="107" t="str">
        <f t="shared" si="146"/>
        <v xml:space="preserve">"Amount" : </v>
      </c>
      <c r="X666" s="125">
        <v>390000</v>
      </c>
      <c r="Y666" s="107" t="str">
        <f t="shared" si="147"/>
        <v xml:space="preserve">"Services" : </v>
      </c>
      <c r="Z666" s="124" t="s">
        <v>2073</v>
      </c>
      <c r="AA666" s="120" t="str">
        <f t="shared" si="148"/>
        <v xml:space="preserve">"Stadium" : </v>
      </c>
      <c r="AB666" s="107" t="str">
        <f t="shared" si="149"/>
        <v xml:space="preserve">"Name" : </v>
      </c>
      <c r="AC666" s="124" t="s">
        <v>2106</v>
      </c>
      <c r="AD666" s="107" t="str">
        <f t="shared" si="150"/>
        <v xml:space="preserve">"City" : </v>
      </c>
      <c r="AE666" s="124" t="s">
        <v>2114</v>
      </c>
      <c r="AF666" s="107" t="str">
        <f t="shared" si="151"/>
        <v xml:space="preserve">"Type" : </v>
      </c>
      <c r="AG666" s="124" t="s">
        <v>2124</v>
      </c>
      <c r="AH666" s="107" t="str">
        <f t="shared" si="152"/>
        <v xml:space="preserve">"Capacity" : </v>
      </c>
      <c r="AI666" s="124">
        <v>13000</v>
      </c>
      <c r="AJ666" s="107" t="str">
        <f t="shared" si="153"/>
        <v>"Acoustics" :</v>
      </c>
      <c r="AK666" s="124" t="s">
        <v>135</v>
      </c>
      <c r="AL666" s="119" t="s">
        <v>2197</v>
      </c>
      <c r="AM666" s="128" t="s">
        <v>2153</v>
      </c>
      <c r="AN666" s="119" t="s">
        <v>2198</v>
      </c>
      <c r="AO666" s="128" t="s">
        <v>2169</v>
      </c>
    </row>
    <row r="667" spans="1:41" ht="12" x14ac:dyDescent="0.25">
      <c r="A667" s="43">
        <v>653</v>
      </c>
      <c r="B667" s="43">
        <v>2013</v>
      </c>
      <c r="C667" s="43">
        <v>7</v>
      </c>
      <c r="D667" s="43">
        <v>110</v>
      </c>
      <c r="E667" s="43">
        <v>41400</v>
      </c>
      <c r="F667" s="43">
        <v>41500</v>
      </c>
      <c r="G667" s="43">
        <v>60</v>
      </c>
      <c r="H667" s="43">
        <v>100</v>
      </c>
      <c r="I667" s="126">
        <v>76500</v>
      </c>
      <c r="J667" s="126">
        <v>63000</v>
      </c>
      <c r="K667" s="43" t="s">
        <v>133</v>
      </c>
      <c r="L667" s="126">
        <v>28200</v>
      </c>
      <c r="M667" s="106" t="str">
        <f t="shared" si="140"/>
        <v xml:space="preserve">"Performer" : </v>
      </c>
      <c r="N667" s="107" t="str">
        <f t="shared" si="141"/>
        <v xml:space="preserve">"Name" : </v>
      </c>
      <c r="O667" s="48" t="s">
        <v>881</v>
      </c>
      <c r="P667" s="107" t="str">
        <f t="shared" si="142"/>
        <v xml:space="preserve">"Music_Type" : </v>
      </c>
      <c r="Q667" s="48" t="s">
        <v>1095</v>
      </c>
      <c r="R667" s="107" t="str">
        <f t="shared" si="143"/>
        <v xml:space="preserve">"Services" : </v>
      </c>
      <c r="S667" s="46" t="s">
        <v>1105</v>
      </c>
      <c r="T667" s="120" t="str">
        <f t="shared" si="144"/>
        <v xml:space="preserve">"Sponsor" : </v>
      </c>
      <c r="U667" s="107" t="str">
        <f t="shared" si="145"/>
        <v xml:space="preserve">"Name" : </v>
      </c>
      <c r="V667" s="124" t="s">
        <v>1281</v>
      </c>
      <c r="W667" s="107" t="str">
        <f t="shared" si="146"/>
        <v xml:space="preserve">"Amount" : </v>
      </c>
      <c r="X667" s="125">
        <v>250000</v>
      </c>
      <c r="Y667" s="107" t="str">
        <f t="shared" si="147"/>
        <v xml:space="preserve">"Services" : </v>
      </c>
      <c r="Z667" s="124" t="s">
        <v>2090</v>
      </c>
      <c r="AA667" s="120" t="str">
        <f t="shared" si="148"/>
        <v xml:space="preserve">"Stadium" : </v>
      </c>
      <c r="AB667" s="107" t="str">
        <f t="shared" si="149"/>
        <v xml:space="preserve">"Name" : </v>
      </c>
      <c r="AC667" s="124" t="s">
        <v>2100</v>
      </c>
      <c r="AD667" s="107" t="str">
        <f t="shared" si="150"/>
        <v xml:space="preserve">"City" : </v>
      </c>
      <c r="AE667" s="124" t="s">
        <v>2117</v>
      </c>
      <c r="AF667" s="107" t="str">
        <f t="shared" si="151"/>
        <v xml:space="preserve">"Type" : </v>
      </c>
      <c r="AG667" s="124" t="s">
        <v>2127</v>
      </c>
      <c r="AH667" s="107" t="str">
        <f t="shared" si="152"/>
        <v xml:space="preserve">"Capacity" : </v>
      </c>
      <c r="AI667" s="124">
        <v>45690</v>
      </c>
      <c r="AJ667" s="107" t="str">
        <f t="shared" si="153"/>
        <v>"Acoustics" :</v>
      </c>
      <c r="AK667" s="124" t="s">
        <v>134</v>
      </c>
      <c r="AL667" s="119" t="s">
        <v>2197</v>
      </c>
      <c r="AM667" s="128" t="s">
        <v>2138</v>
      </c>
      <c r="AN667" s="119" t="s">
        <v>2198</v>
      </c>
      <c r="AO667" s="128" t="s">
        <v>2179</v>
      </c>
    </row>
    <row r="668" spans="1:41" ht="12" x14ac:dyDescent="0.25">
      <c r="A668" s="43">
        <v>654</v>
      </c>
      <c r="B668" s="43">
        <v>2014</v>
      </c>
      <c r="C668" s="43">
        <v>9</v>
      </c>
      <c r="D668" s="43">
        <v>145</v>
      </c>
      <c r="E668" s="43">
        <v>47400</v>
      </c>
      <c r="F668" s="43">
        <v>43600</v>
      </c>
      <c r="G668" s="43">
        <v>30</v>
      </c>
      <c r="H668" s="43">
        <v>85</v>
      </c>
      <c r="I668" s="126">
        <v>37300</v>
      </c>
      <c r="J668" s="126">
        <v>68500</v>
      </c>
      <c r="K668" s="43" t="s">
        <v>134</v>
      </c>
      <c r="L668" s="126">
        <v>31300</v>
      </c>
      <c r="M668" s="106" t="str">
        <f t="shared" si="140"/>
        <v xml:space="preserve">"Performer" : </v>
      </c>
      <c r="N668" s="107" t="str">
        <f t="shared" si="141"/>
        <v xml:space="preserve">"Name" : </v>
      </c>
      <c r="O668" s="48" t="s">
        <v>882</v>
      </c>
      <c r="P668" s="107" t="str">
        <f t="shared" si="142"/>
        <v xml:space="preserve">"Music_Type" : </v>
      </c>
      <c r="Q668" s="48" t="s">
        <v>1095</v>
      </c>
      <c r="R668" s="107" t="str">
        <f t="shared" si="143"/>
        <v xml:space="preserve">"Services" : </v>
      </c>
      <c r="S668" s="46" t="s">
        <v>1122</v>
      </c>
      <c r="T668" s="120" t="str">
        <f t="shared" si="144"/>
        <v xml:space="preserve">"Sponsor" : </v>
      </c>
      <c r="U668" s="107" t="str">
        <f t="shared" si="145"/>
        <v xml:space="preserve">"Name" : </v>
      </c>
      <c r="V668" s="124" t="s">
        <v>1858</v>
      </c>
      <c r="W668" s="107" t="str">
        <f t="shared" si="146"/>
        <v xml:space="preserve">"Amount" : </v>
      </c>
      <c r="X668" s="125">
        <v>375000</v>
      </c>
      <c r="Y668" s="107" t="str">
        <f t="shared" si="147"/>
        <v xml:space="preserve">"Services" : </v>
      </c>
      <c r="Z668" s="124" t="s">
        <v>2076</v>
      </c>
      <c r="AA668" s="120" t="str">
        <f t="shared" si="148"/>
        <v xml:space="preserve">"Stadium" : </v>
      </c>
      <c r="AB668" s="107" t="str">
        <f t="shared" si="149"/>
        <v xml:space="preserve">"Name" : </v>
      </c>
      <c r="AC668" s="124" t="s">
        <v>2106</v>
      </c>
      <c r="AD668" s="107" t="str">
        <f t="shared" si="150"/>
        <v xml:space="preserve">"City" : </v>
      </c>
      <c r="AE668" s="124" t="s">
        <v>2114</v>
      </c>
      <c r="AF668" s="107" t="str">
        <f t="shared" si="151"/>
        <v xml:space="preserve">"Type" : </v>
      </c>
      <c r="AG668" s="124" t="s">
        <v>2124</v>
      </c>
      <c r="AH668" s="107" t="str">
        <f t="shared" si="152"/>
        <v xml:space="preserve">"Capacity" : </v>
      </c>
      <c r="AI668" s="124">
        <v>13000</v>
      </c>
      <c r="AJ668" s="107" t="str">
        <f t="shared" si="153"/>
        <v>"Acoustics" :</v>
      </c>
      <c r="AK668" s="124" t="s">
        <v>135</v>
      </c>
      <c r="AL668" s="119" t="s">
        <v>2197</v>
      </c>
      <c r="AM668" s="128" t="s">
        <v>2137</v>
      </c>
      <c r="AN668" s="119" t="s">
        <v>2198</v>
      </c>
      <c r="AO668" s="128" t="s">
        <v>2178</v>
      </c>
    </row>
    <row r="669" spans="1:41" ht="12" x14ac:dyDescent="0.25">
      <c r="A669" s="43">
        <v>655</v>
      </c>
      <c r="B669" s="43">
        <v>2014</v>
      </c>
      <c r="C669" s="43">
        <v>6</v>
      </c>
      <c r="D669" s="43">
        <v>120</v>
      </c>
      <c r="E669" s="43">
        <v>40300</v>
      </c>
      <c r="F669" s="43">
        <v>38400</v>
      </c>
      <c r="G669" s="43">
        <v>45</v>
      </c>
      <c r="H669" s="43">
        <v>190</v>
      </c>
      <c r="I669" s="126">
        <v>83700</v>
      </c>
      <c r="J669" s="126">
        <v>105200</v>
      </c>
      <c r="K669" s="43" t="s">
        <v>136</v>
      </c>
      <c r="L669" s="126">
        <v>11100</v>
      </c>
      <c r="M669" s="106" t="str">
        <f t="shared" si="140"/>
        <v xml:space="preserve">"Performer" : </v>
      </c>
      <c r="N669" s="107" t="str">
        <f t="shared" si="141"/>
        <v xml:space="preserve">"Name" : </v>
      </c>
      <c r="O669" s="48" t="s">
        <v>883</v>
      </c>
      <c r="P669" s="107" t="str">
        <f t="shared" si="142"/>
        <v xml:space="preserve">"Music_Type" : </v>
      </c>
      <c r="Q669" s="48" t="s">
        <v>1094</v>
      </c>
      <c r="R669" s="107" t="str">
        <f t="shared" si="143"/>
        <v xml:space="preserve">"Services" : </v>
      </c>
      <c r="S669" s="46" t="s">
        <v>1107</v>
      </c>
      <c r="T669" s="120" t="str">
        <f t="shared" si="144"/>
        <v xml:space="preserve">"Sponsor" : </v>
      </c>
      <c r="U669" s="107" t="str">
        <f t="shared" si="145"/>
        <v xml:space="preserve">"Name" : </v>
      </c>
      <c r="V669" s="124" t="s">
        <v>1859</v>
      </c>
      <c r="W669" s="107" t="str">
        <f t="shared" si="146"/>
        <v xml:space="preserve">"Amount" : </v>
      </c>
      <c r="X669" s="125">
        <v>451000</v>
      </c>
      <c r="Y669" s="107" t="str">
        <f t="shared" si="147"/>
        <v xml:space="preserve">"Services" : </v>
      </c>
      <c r="Z669" s="124" t="s">
        <v>2092</v>
      </c>
      <c r="AA669" s="120" t="str">
        <f t="shared" si="148"/>
        <v xml:space="preserve">"Stadium" : </v>
      </c>
      <c r="AB669" s="107" t="str">
        <f t="shared" si="149"/>
        <v xml:space="preserve">"Name" : </v>
      </c>
      <c r="AC669" s="124" t="s">
        <v>2100</v>
      </c>
      <c r="AD669" s="107" t="str">
        <f t="shared" si="150"/>
        <v xml:space="preserve">"City" : </v>
      </c>
      <c r="AE669" s="124" t="s">
        <v>2117</v>
      </c>
      <c r="AF669" s="107" t="str">
        <f t="shared" si="151"/>
        <v xml:space="preserve">"Type" : </v>
      </c>
      <c r="AG669" s="124" t="s">
        <v>2127</v>
      </c>
      <c r="AH669" s="107" t="str">
        <f t="shared" si="152"/>
        <v xml:space="preserve">"Capacity" : </v>
      </c>
      <c r="AI669" s="124">
        <v>45690</v>
      </c>
      <c r="AJ669" s="107" t="str">
        <f t="shared" si="153"/>
        <v>"Acoustics" :</v>
      </c>
      <c r="AK669" s="124" t="s">
        <v>134</v>
      </c>
      <c r="AL669" s="119" t="s">
        <v>2197</v>
      </c>
      <c r="AM669" s="128" t="s">
        <v>2136</v>
      </c>
      <c r="AN669" s="119" t="s">
        <v>2198</v>
      </c>
      <c r="AO669" s="128" t="s">
        <v>2173</v>
      </c>
    </row>
    <row r="670" spans="1:41" ht="12" x14ac:dyDescent="0.25">
      <c r="A670" s="43">
        <v>656</v>
      </c>
      <c r="B670" s="43">
        <v>2012</v>
      </c>
      <c r="C670" s="43">
        <v>7</v>
      </c>
      <c r="D670" s="43">
        <v>165</v>
      </c>
      <c r="E670" s="43">
        <v>5300</v>
      </c>
      <c r="F670" s="43">
        <v>5400</v>
      </c>
      <c r="G670" s="43">
        <v>25</v>
      </c>
      <c r="H670" s="43">
        <v>115</v>
      </c>
      <c r="I670" s="126">
        <v>78600</v>
      </c>
      <c r="J670" s="126">
        <v>17600</v>
      </c>
      <c r="K670" s="43" t="s">
        <v>135</v>
      </c>
      <c r="L670" s="126">
        <v>25700</v>
      </c>
      <c r="M670" s="106" t="str">
        <f t="shared" si="140"/>
        <v xml:space="preserve">"Performer" : </v>
      </c>
      <c r="N670" s="107" t="str">
        <f t="shared" si="141"/>
        <v xml:space="preserve">"Name" : </v>
      </c>
      <c r="O670" s="48" t="s">
        <v>357</v>
      </c>
      <c r="P670" s="107" t="str">
        <f t="shared" si="142"/>
        <v xml:space="preserve">"Music_Type" : </v>
      </c>
      <c r="Q670" s="48" t="s">
        <v>1097</v>
      </c>
      <c r="R670" s="107" t="str">
        <f t="shared" si="143"/>
        <v xml:space="preserve">"Services" : </v>
      </c>
      <c r="S670" s="46" t="s">
        <v>1105</v>
      </c>
      <c r="T670" s="120" t="str">
        <f t="shared" si="144"/>
        <v xml:space="preserve">"Sponsor" : </v>
      </c>
      <c r="U670" s="107" t="str">
        <f t="shared" si="145"/>
        <v xml:space="preserve">"Name" : </v>
      </c>
      <c r="V670" s="124" t="s">
        <v>1860</v>
      </c>
      <c r="W670" s="107" t="str">
        <f t="shared" si="146"/>
        <v xml:space="preserve">"Amount" : </v>
      </c>
      <c r="X670" s="125">
        <v>12000</v>
      </c>
      <c r="Y670" s="107" t="str">
        <f t="shared" si="147"/>
        <v xml:space="preserve">"Services" : </v>
      </c>
      <c r="Z670" s="124" t="s">
        <v>2088</v>
      </c>
      <c r="AA670" s="120" t="str">
        <f t="shared" si="148"/>
        <v xml:space="preserve">"Stadium" : </v>
      </c>
      <c r="AB670" s="107" t="str">
        <f t="shared" si="149"/>
        <v xml:space="preserve">"Name" : </v>
      </c>
      <c r="AC670" s="124" t="s">
        <v>2104</v>
      </c>
      <c r="AD670" s="107" t="str">
        <f t="shared" si="150"/>
        <v xml:space="preserve">"City" : </v>
      </c>
      <c r="AE670" s="124" t="s">
        <v>2114</v>
      </c>
      <c r="AF670" s="107" t="str">
        <f t="shared" si="151"/>
        <v xml:space="preserve">"Type" : </v>
      </c>
      <c r="AG670" s="124" t="s">
        <v>2126</v>
      </c>
      <c r="AH670" s="107" t="str">
        <f t="shared" si="152"/>
        <v xml:space="preserve">"Capacity" : </v>
      </c>
      <c r="AI670" s="124">
        <v>51700</v>
      </c>
      <c r="AJ670" s="107" t="str">
        <f t="shared" si="153"/>
        <v>"Acoustics" :</v>
      </c>
      <c r="AK670" s="124" t="s">
        <v>134</v>
      </c>
      <c r="AL670" s="119" t="s">
        <v>2197</v>
      </c>
      <c r="AM670" s="128" t="s">
        <v>2149</v>
      </c>
      <c r="AN670" s="119" t="s">
        <v>2198</v>
      </c>
      <c r="AO670" s="128" t="s">
        <v>2174</v>
      </c>
    </row>
    <row r="671" spans="1:41" ht="12" x14ac:dyDescent="0.25">
      <c r="A671" s="43">
        <v>657</v>
      </c>
      <c r="B671" s="43">
        <v>2018</v>
      </c>
      <c r="C671" s="43">
        <v>4</v>
      </c>
      <c r="D671" s="43">
        <v>130</v>
      </c>
      <c r="E671" s="43">
        <v>14600</v>
      </c>
      <c r="F671" s="43">
        <v>13900</v>
      </c>
      <c r="G671" s="43">
        <v>40</v>
      </c>
      <c r="H671" s="43">
        <v>190</v>
      </c>
      <c r="I671" s="126">
        <v>41200</v>
      </c>
      <c r="J671" s="126">
        <v>57300</v>
      </c>
      <c r="K671" s="43" t="s">
        <v>134</v>
      </c>
      <c r="L671" s="126">
        <v>33900</v>
      </c>
      <c r="M671" s="106" t="str">
        <f t="shared" si="140"/>
        <v xml:space="preserve">"Performer" : </v>
      </c>
      <c r="N671" s="107" t="str">
        <f t="shared" si="141"/>
        <v xml:space="preserve">"Name" : </v>
      </c>
      <c r="O671" s="48" t="s">
        <v>166</v>
      </c>
      <c r="P671" s="107" t="str">
        <f t="shared" si="142"/>
        <v xml:space="preserve">"Music_Type" : </v>
      </c>
      <c r="Q671" s="48" t="s">
        <v>1094</v>
      </c>
      <c r="R671" s="107" t="str">
        <f t="shared" si="143"/>
        <v xml:space="preserve">"Services" : </v>
      </c>
      <c r="S671" s="46" t="s">
        <v>1105</v>
      </c>
      <c r="T671" s="120" t="str">
        <f t="shared" si="144"/>
        <v xml:space="preserve">"Sponsor" : </v>
      </c>
      <c r="U671" s="107" t="str">
        <f t="shared" si="145"/>
        <v xml:space="preserve">"Name" : </v>
      </c>
      <c r="V671" s="124" t="s">
        <v>1241</v>
      </c>
      <c r="W671" s="107" t="str">
        <f t="shared" si="146"/>
        <v xml:space="preserve">"Amount" : </v>
      </c>
      <c r="X671" s="125">
        <v>325000</v>
      </c>
      <c r="Y671" s="107" t="str">
        <f t="shared" si="147"/>
        <v xml:space="preserve">"Services" : </v>
      </c>
      <c r="Z671" s="124" t="s">
        <v>2092</v>
      </c>
      <c r="AA671" s="120" t="str">
        <f t="shared" si="148"/>
        <v xml:space="preserve">"Stadium" : </v>
      </c>
      <c r="AB671" s="107" t="str">
        <f t="shared" si="149"/>
        <v xml:space="preserve">"Name" : </v>
      </c>
      <c r="AC671" s="124" t="s">
        <v>2105</v>
      </c>
      <c r="AD671" s="107" t="str">
        <f t="shared" si="150"/>
        <v xml:space="preserve">"City" : </v>
      </c>
      <c r="AE671" s="124" t="s">
        <v>2119</v>
      </c>
      <c r="AF671" s="107" t="str">
        <f t="shared" si="151"/>
        <v xml:space="preserve">"Type" : </v>
      </c>
      <c r="AG671" s="124" t="s">
        <v>2127</v>
      </c>
      <c r="AH671" s="107" t="str">
        <f t="shared" si="152"/>
        <v xml:space="preserve">"Capacity" : </v>
      </c>
      <c r="AI671" s="124">
        <v>27000</v>
      </c>
      <c r="AJ671" s="107" t="str">
        <f t="shared" si="153"/>
        <v>"Acoustics" :</v>
      </c>
      <c r="AK671" s="124" t="s">
        <v>134</v>
      </c>
      <c r="AL671" s="119" t="s">
        <v>2197</v>
      </c>
      <c r="AM671" s="128" t="s">
        <v>2145</v>
      </c>
      <c r="AN671" s="119" t="s">
        <v>2198</v>
      </c>
      <c r="AO671" s="128" t="s">
        <v>2190</v>
      </c>
    </row>
    <row r="672" spans="1:41" ht="12" x14ac:dyDescent="0.25">
      <c r="A672" s="43">
        <v>658</v>
      </c>
      <c r="B672" s="43">
        <v>2018</v>
      </c>
      <c r="C672" s="43">
        <v>9</v>
      </c>
      <c r="D672" s="43">
        <v>165</v>
      </c>
      <c r="E672" s="43">
        <v>73800</v>
      </c>
      <c r="F672" s="43">
        <v>76700</v>
      </c>
      <c r="G672" s="43">
        <v>25</v>
      </c>
      <c r="H672" s="43">
        <v>120</v>
      </c>
      <c r="I672" s="126">
        <v>54300</v>
      </c>
      <c r="J672" s="126">
        <v>116300</v>
      </c>
      <c r="K672" s="43" t="s">
        <v>134</v>
      </c>
      <c r="L672" s="126">
        <v>12800</v>
      </c>
      <c r="M672" s="106" t="str">
        <f t="shared" si="140"/>
        <v xml:space="preserve">"Performer" : </v>
      </c>
      <c r="N672" s="107" t="str">
        <f t="shared" si="141"/>
        <v xml:space="preserve">"Name" : </v>
      </c>
      <c r="O672" s="48" t="s">
        <v>884</v>
      </c>
      <c r="P672" s="107" t="str">
        <f t="shared" si="142"/>
        <v xml:space="preserve">"Music_Type" : </v>
      </c>
      <c r="Q672" s="48" t="s">
        <v>1097</v>
      </c>
      <c r="R672" s="107" t="str">
        <f t="shared" si="143"/>
        <v xml:space="preserve">"Services" : </v>
      </c>
      <c r="S672" s="46" t="s">
        <v>1125</v>
      </c>
      <c r="T672" s="120" t="str">
        <f t="shared" si="144"/>
        <v xml:space="preserve">"Sponsor" : </v>
      </c>
      <c r="U672" s="107" t="str">
        <f t="shared" si="145"/>
        <v xml:space="preserve">"Name" : </v>
      </c>
      <c r="V672" s="124" t="s">
        <v>1861</v>
      </c>
      <c r="W672" s="107" t="str">
        <f t="shared" si="146"/>
        <v xml:space="preserve">"Amount" : </v>
      </c>
      <c r="X672" s="125">
        <v>398000</v>
      </c>
      <c r="Y672" s="107" t="str">
        <f t="shared" si="147"/>
        <v xml:space="preserve">"Services" : </v>
      </c>
      <c r="Z672" s="124" t="s">
        <v>2095</v>
      </c>
      <c r="AA672" s="120" t="str">
        <f t="shared" si="148"/>
        <v xml:space="preserve">"Stadium" : </v>
      </c>
      <c r="AB672" s="107" t="str">
        <f t="shared" si="149"/>
        <v xml:space="preserve">"Name" : </v>
      </c>
      <c r="AC672" s="124" t="s">
        <v>2108</v>
      </c>
      <c r="AD672" s="107" t="str">
        <f t="shared" si="150"/>
        <v xml:space="preserve">"City" : </v>
      </c>
      <c r="AE672" s="124" t="s">
        <v>2121</v>
      </c>
      <c r="AF672" s="107" t="str">
        <f t="shared" si="151"/>
        <v xml:space="preserve">"Type" : </v>
      </c>
      <c r="AG672" s="124" t="s">
        <v>2124</v>
      </c>
      <c r="AH672" s="107" t="str">
        <f t="shared" si="152"/>
        <v xml:space="preserve">"Capacity" : </v>
      </c>
      <c r="AI672" s="124">
        <v>2000</v>
      </c>
      <c r="AJ672" s="107" t="str">
        <f t="shared" si="153"/>
        <v>"Acoustics" :</v>
      </c>
      <c r="AK672" s="124" t="s">
        <v>135</v>
      </c>
      <c r="AL672" s="119" t="s">
        <v>2197</v>
      </c>
      <c r="AM672" s="128" t="s">
        <v>2131</v>
      </c>
      <c r="AN672" s="119" t="s">
        <v>2198</v>
      </c>
      <c r="AO672" s="128" t="s">
        <v>2165</v>
      </c>
    </row>
    <row r="673" spans="1:41" ht="12" x14ac:dyDescent="0.25">
      <c r="A673" s="43">
        <v>659</v>
      </c>
      <c r="B673" s="43">
        <v>2019</v>
      </c>
      <c r="C673" s="43">
        <v>12</v>
      </c>
      <c r="D673" s="43">
        <v>90</v>
      </c>
      <c r="E673" s="43">
        <v>1900</v>
      </c>
      <c r="F673" s="43">
        <v>1800</v>
      </c>
      <c r="G673" s="43">
        <v>55</v>
      </c>
      <c r="H673" s="43">
        <v>245</v>
      </c>
      <c r="I673" s="126">
        <v>6800</v>
      </c>
      <c r="J673" s="126">
        <v>62000</v>
      </c>
      <c r="K673" s="43" t="s">
        <v>136</v>
      </c>
      <c r="L673" s="126">
        <v>11600</v>
      </c>
      <c r="M673" s="106" t="str">
        <f t="shared" si="140"/>
        <v xml:space="preserve">"Performer" : </v>
      </c>
      <c r="N673" s="107" t="str">
        <f t="shared" si="141"/>
        <v xml:space="preserve">"Name" : </v>
      </c>
      <c r="O673" s="48" t="s">
        <v>885</v>
      </c>
      <c r="P673" s="107" t="str">
        <f t="shared" si="142"/>
        <v xml:space="preserve">"Music_Type" : </v>
      </c>
      <c r="Q673" s="48" t="s">
        <v>1097</v>
      </c>
      <c r="R673" s="107" t="str">
        <f t="shared" si="143"/>
        <v xml:space="preserve">"Services" : </v>
      </c>
      <c r="S673" s="46" t="s">
        <v>1111</v>
      </c>
      <c r="T673" s="120" t="str">
        <f t="shared" si="144"/>
        <v xml:space="preserve">"Sponsor" : </v>
      </c>
      <c r="U673" s="107" t="str">
        <f t="shared" si="145"/>
        <v xml:space="preserve">"Name" : </v>
      </c>
      <c r="V673" s="124" t="s">
        <v>1862</v>
      </c>
      <c r="W673" s="107" t="str">
        <f t="shared" si="146"/>
        <v xml:space="preserve">"Amount" : </v>
      </c>
      <c r="X673" s="125">
        <v>454000</v>
      </c>
      <c r="Y673" s="107" t="str">
        <f t="shared" si="147"/>
        <v xml:space="preserve">"Services" : </v>
      </c>
      <c r="Z673" s="124" t="s">
        <v>2084</v>
      </c>
      <c r="AA673" s="120" t="str">
        <f t="shared" si="148"/>
        <v xml:space="preserve">"Stadium" : </v>
      </c>
      <c r="AB673" s="107" t="str">
        <f t="shared" si="149"/>
        <v xml:space="preserve">"Name" : </v>
      </c>
      <c r="AC673" s="124" t="s">
        <v>2100</v>
      </c>
      <c r="AD673" s="107" t="str">
        <f t="shared" si="150"/>
        <v xml:space="preserve">"City" : </v>
      </c>
      <c r="AE673" s="124" t="s">
        <v>2117</v>
      </c>
      <c r="AF673" s="107" t="str">
        <f t="shared" si="151"/>
        <v xml:space="preserve">"Type" : </v>
      </c>
      <c r="AG673" s="124" t="s">
        <v>2127</v>
      </c>
      <c r="AH673" s="107" t="str">
        <f t="shared" si="152"/>
        <v xml:space="preserve">"Capacity" : </v>
      </c>
      <c r="AI673" s="124">
        <v>45690</v>
      </c>
      <c r="AJ673" s="107" t="str">
        <f t="shared" si="153"/>
        <v>"Acoustics" :</v>
      </c>
      <c r="AK673" s="124" t="s">
        <v>134</v>
      </c>
      <c r="AL673" s="119" t="s">
        <v>2197</v>
      </c>
      <c r="AM673" s="128" t="s">
        <v>2156</v>
      </c>
      <c r="AN673" s="119" t="s">
        <v>2198</v>
      </c>
      <c r="AO673" s="128" t="s">
        <v>2190</v>
      </c>
    </row>
    <row r="674" spans="1:41" ht="12" x14ac:dyDescent="0.25">
      <c r="A674" s="43">
        <v>660</v>
      </c>
      <c r="B674" s="43">
        <v>2013</v>
      </c>
      <c r="C674" s="43">
        <v>5</v>
      </c>
      <c r="D674" s="43">
        <v>140</v>
      </c>
      <c r="E674" s="43">
        <v>30100</v>
      </c>
      <c r="F674" s="43">
        <v>27800</v>
      </c>
      <c r="G674" s="43">
        <v>10</v>
      </c>
      <c r="H674" s="43">
        <v>40</v>
      </c>
      <c r="I674" s="126">
        <v>98600</v>
      </c>
      <c r="J674" s="126">
        <v>88000</v>
      </c>
      <c r="K674" s="43" t="s">
        <v>134</v>
      </c>
      <c r="L674" s="126">
        <v>31100</v>
      </c>
      <c r="M674" s="106" t="str">
        <f t="shared" si="140"/>
        <v xml:space="preserve">"Performer" : </v>
      </c>
      <c r="N674" s="107" t="str">
        <f t="shared" si="141"/>
        <v xml:space="preserve">"Name" : </v>
      </c>
      <c r="O674" s="48" t="s">
        <v>886</v>
      </c>
      <c r="P674" s="107" t="str">
        <f t="shared" si="142"/>
        <v xml:space="preserve">"Music_Type" : </v>
      </c>
      <c r="Q674" s="48" t="s">
        <v>1096</v>
      </c>
      <c r="R674" s="107" t="str">
        <f t="shared" si="143"/>
        <v xml:space="preserve">"Services" : </v>
      </c>
      <c r="S674" s="46" t="s">
        <v>1110</v>
      </c>
      <c r="T674" s="120" t="str">
        <f t="shared" si="144"/>
        <v xml:space="preserve">"Sponsor" : </v>
      </c>
      <c r="U674" s="107" t="str">
        <f t="shared" si="145"/>
        <v xml:space="preserve">"Name" : </v>
      </c>
      <c r="V674" s="124" t="s">
        <v>1167</v>
      </c>
      <c r="W674" s="107" t="str">
        <f t="shared" si="146"/>
        <v xml:space="preserve">"Amount" : </v>
      </c>
      <c r="X674" s="125">
        <v>27000</v>
      </c>
      <c r="Y674" s="107" t="str">
        <f t="shared" si="147"/>
        <v xml:space="preserve">"Services" : </v>
      </c>
      <c r="Z674" s="124" t="s">
        <v>2077</v>
      </c>
      <c r="AA674" s="120" t="str">
        <f t="shared" si="148"/>
        <v xml:space="preserve">"Stadium" : </v>
      </c>
      <c r="AB674" s="107" t="str">
        <f t="shared" si="149"/>
        <v xml:space="preserve">"Name" : </v>
      </c>
      <c r="AC674" s="124" t="s">
        <v>2102</v>
      </c>
      <c r="AD674" s="107" t="str">
        <f t="shared" si="150"/>
        <v xml:space="preserve">"City" : </v>
      </c>
      <c r="AE674" s="124" t="s">
        <v>2114</v>
      </c>
      <c r="AF674" s="107" t="str">
        <f t="shared" si="151"/>
        <v xml:space="preserve">"Type" : </v>
      </c>
      <c r="AG674" s="124" t="s">
        <v>2124</v>
      </c>
      <c r="AH674" s="107" t="str">
        <f t="shared" si="152"/>
        <v xml:space="preserve">"Capacity" : </v>
      </c>
      <c r="AI674" s="124">
        <v>2100</v>
      </c>
      <c r="AJ674" s="107" t="str">
        <f t="shared" si="153"/>
        <v>"Acoustics" :</v>
      </c>
      <c r="AK674" s="124" t="s">
        <v>135</v>
      </c>
      <c r="AL674" s="119" t="s">
        <v>2197</v>
      </c>
      <c r="AM674" s="128" t="s">
        <v>2156</v>
      </c>
      <c r="AN674" s="119" t="s">
        <v>2198</v>
      </c>
      <c r="AO674" s="128" t="s">
        <v>2192</v>
      </c>
    </row>
    <row r="675" spans="1:41" ht="12" x14ac:dyDescent="0.25">
      <c r="A675" s="43">
        <v>661</v>
      </c>
      <c r="B675" s="43">
        <v>2015</v>
      </c>
      <c r="C675" s="43">
        <v>1</v>
      </c>
      <c r="D675" s="43">
        <v>145</v>
      </c>
      <c r="E675" s="43">
        <v>57600</v>
      </c>
      <c r="F675" s="43">
        <v>48100</v>
      </c>
      <c r="G675" s="43">
        <v>20</v>
      </c>
      <c r="H675" s="43">
        <v>60</v>
      </c>
      <c r="I675" s="126">
        <v>99100</v>
      </c>
      <c r="J675" s="126">
        <v>110000</v>
      </c>
      <c r="K675" s="43" t="s">
        <v>133</v>
      </c>
      <c r="L675" s="126">
        <v>39900</v>
      </c>
      <c r="M675" s="106" t="str">
        <f t="shared" si="140"/>
        <v xml:space="preserve">"Performer" : </v>
      </c>
      <c r="N675" s="107" t="str">
        <f t="shared" si="141"/>
        <v xml:space="preserve">"Name" : </v>
      </c>
      <c r="O675" s="48" t="s">
        <v>308</v>
      </c>
      <c r="P675" s="107" t="str">
        <f t="shared" si="142"/>
        <v xml:space="preserve">"Music_Type" : </v>
      </c>
      <c r="Q675" s="48" t="s">
        <v>1098</v>
      </c>
      <c r="R675" s="107" t="str">
        <f t="shared" si="143"/>
        <v xml:space="preserve">"Services" : </v>
      </c>
      <c r="S675" s="46" t="s">
        <v>1132</v>
      </c>
      <c r="T675" s="120" t="str">
        <f t="shared" si="144"/>
        <v xml:space="preserve">"Sponsor" : </v>
      </c>
      <c r="U675" s="107" t="str">
        <f t="shared" si="145"/>
        <v xml:space="preserve">"Name" : </v>
      </c>
      <c r="V675" s="124" t="s">
        <v>1156</v>
      </c>
      <c r="W675" s="107" t="str">
        <f t="shared" si="146"/>
        <v xml:space="preserve">"Amount" : </v>
      </c>
      <c r="X675" s="125">
        <v>19000</v>
      </c>
      <c r="Y675" s="107" t="str">
        <f t="shared" si="147"/>
        <v xml:space="preserve">"Services" : </v>
      </c>
      <c r="Z675" s="124" t="s">
        <v>2077</v>
      </c>
      <c r="AA675" s="120" t="str">
        <f t="shared" si="148"/>
        <v xml:space="preserve">"Stadium" : </v>
      </c>
      <c r="AB675" s="107" t="str">
        <f t="shared" si="149"/>
        <v xml:space="preserve">"Name" : </v>
      </c>
      <c r="AC675" s="124" t="s">
        <v>2109</v>
      </c>
      <c r="AD675" s="107" t="str">
        <f t="shared" si="150"/>
        <v xml:space="preserve">"City" : </v>
      </c>
      <c r="AE675" s="124" t="s">
        <v>2122</v>
      </c>
      <c r="AF675" s="107" t="str">
        <f t="shared" si="151"/>
        <v xml:space="preserve">"Type" : </v>
      </c>
      <c r="AG675" s="124" t="s">
        <v>2127</v>
      </c>
      <c r="AH675" s="107" t="str">
        <f t="shared" si="152"/>
        <v xml:space="preserve">"Capacity" : </v>
      </c>
      <c r="AI675" s="124">
        <v>22000</v>
      </c>
      <c r="AJ675" s="107" t="str">
        <f t="shared" si="153"/>
        <v>"Acoustics" :</v>
      </c>
      <c r="AK675" s="124" t="s">
        <v>134</v>
      </c>
      <c r="AL675" s="119" t="s">
        <v>2197</v>
      </c>
      <c r="AM675" s="128" t="s">
        <v>2130</v>
      </c>
      <c r="AN675" s="119" t="s">
        <v>2198</v>
      </c>
      <c r="AO675" s="128" t="s">
        <v>2165</v>
      </c>
    </row>
    <row r="676" spans="1:41" ht="12" x14ac:dyDescent="0.25">
      <c r="A676" s="43">
        <v>662</v>
      </c>
      <c r="B676" s="43">
        <v>2016</v>
      </c>
      <c r="C676" s="43">
        <v>8</v>
      </c>
      <c r="D676" s="43">
        <v>65</v>
      </c>
      <c r="E676" s="43">
        <v>15000</v>
      </c>
      <c r="F676" s="43">
        <v>14700</v>
      </c>
      <c r="G676" s="43">
        <v>50</v>
      </c>
      <c r="H676" s="43">
        <v>175</v>
      </c>
      <c r="I676" s="126">
        <v>86300</v>
      </c>
      <c r="J676" s="126">
        <v>29100</v>
      </c>
      <c r="K676" s="43" t="s">
        <v>136</v>
      </c>
      <c r="L676" s="126">
        <v>3200</v>
      </c>
      <c r="M676" s="106" t="str">
        <f t="shared" si="140"/>
        <v xml:space="preserve">"Performer" : </v>
      </c>
      <c r="N676" s="107" t="str">
        <f t="shared" si="141"/>
        <v xml:space="preserve">"Name" : </v>
      </c>
      <c r="O676" s="48" t="s">
        <v>887</v>
      </c>
      <c r="P676" s="107" t="str">
        <f t="shared" si="142"/>
        <v xml:space="preserve">"Music_Type" : </v>
      </c>
      <c r="Q676" s="48" t="s">
        <v>1096</v>
      </c>
      <c r="R676" s="107" t="str">
        <f t="shared" si="143"/>
        <v xml:space="preserve">"Services" : </v>
      </c>
      <c r="S676" s="46" t="s">
        <v>1130</v>
      </c>
      <c r="T676" s="120" t="str">
        <f t="shared" si="144"/>
        <v xml:space="preserve">"Sponsor" : </v>
      </c>
      <c r="U676" s="107" t="str">
        <f t="shared" si="145"/>
        <v xml:space="preserve">"Name" : </v>
      </c>
      <c r="V676" s="124" t="s">
        <v>1863</v>
      </c>
      <c r="W676" s="107" t="str">
        <f t="shared" si="146"/>
        <v xml:space="preserve">"Amount" : </v>
      </c>
      <c r="X676" s="125">
        <v>50000</v>
      </c>
      <c r="Y676" s="107" t="str">
        <f t="shared" si="147"/>
        <v xml:space="preserve">"Services" : </v>
      </c>
      <c r="Z676" s="124" t="s">
        <v>2094</v>
      </c>
      <c r="AA676" s="120" t="str">
        <f t="shared" si="148"/>
        <v xml:space="preserve">"Stadium" : </v>
      </c>
      <c r="AB676" s="107" t="str">
        <f t="shared" si="149"/>
        <v xml:space="preserve">"Name" : </v>
      </c>
      <c r="AC676" s="124" t="s">
        <v>2105</v>
      </c>
      <c r="AD676" s="107" t="str">
        <f t="shared" si="150"/>
        <v xml:space="preserve">"City" : </v>
      </c>
      <c r="AE676" s="124" t="s">
        <v>2119</v>
      </c>
      <c r="AF676" s="107" t="str">
        <f t="shared" si="151"/>
        <v xml:space="preserve">"Type" : </v>
      </c>
      <c r="AG676" s="124" t="s">
        <v>2127</v>
      </c>
      <c r="AH676" s="107" t="str">
        <f t="shared" si="152"/>
        <v xml:space="preserve">"Capacity" : </v>
      </c>
      <c r="AI676" s="124">
        <v>27000</v>
      </c>
      <c r="AJ676" s="107" t="str">
        <f t="shared" si="153"/>
        <v>"Acoustics" :</v>
      </c>
      <c r="AK676" s="124" t="s">
        <v>134</v>
      </c>
      <c r="AL676" s="119" t="s">
        <v>2197</v>
      </c>
      <c r="AM676" s="128" t="s">
        <v>2157</v>
      </c>
      <c r="AN676" s="119" t="s">
        <v>2198</v>
      </c>
      <c r="AO676" s="128" t="s">
        <v>2187</v>
      </c>
    </row>
    <row r="677" spans="1:41" ht="12" x14ac:dyDescent="0.25">
      <c r="A677" s="43">
        <v>663</v>
      </c>
      <c r="B677" s="43">
        <v>2023</v>
      </c>
      <c r="C677" s="43">
        <v>2</v>
      </c>
      <c r="D677" s="43">
        <v>165</v>
      </c>
      <c r="E677" s="43">
        <v>39300</v>
      </c>
      <c r="F677" s="43">
        <v>37300</v>
      </c>
      <c r="G677" s="43">
        <v>40</v>
      </c>
      <c r="H677" s="43">
        <v>125</v>
      </c>
      <c r="I677" s="126">
        <v>85600</v>
      </c>
      <c r="J677" s="126">
        <v>49500</v>
      </c>
      <c r="K677" s="43" t="s">
        <v>134</v>
      </c>
      <c r="L677" s="126">
        <v>44800</v>
      </c>
      <c r="M677" s="106" t="str">
        <f t="shared" si="140"/>
        <v xml:space="preserve">"Performer" : </v>
      </c>
      <c r="N677" s="107" t="str">
        <f t="shared" si="141"/>
        <v xml:space="preserve">"Name" : </v>
      </c>
      <c r="O677" s="48" t="s">
        <v>888</v>
      </c>
      <c r="P677" s="107" t="str">
        <f t="shared" si="142"/>
        <v xml:space="preserve">"Music_Type" : </v>
      </c>
      <c r="Q677" s="48" t="s">
        <v>1094</v>
      </c>
      <c r="R677" s="107" t="str">
        <f t="shared" si="143"/>
        <v xml:space="preserve">"Services" : </v>
      </c>
      <c r="S677" s="46" t="s">
        <v>1129</v>
      </c>
      <c r="T677" s="120" t="str">
        <f t="shared" si="144"/>
        <v xml:space="preserve">"Sponsor" : </v>
      </c>
      <c r="U677" s="107" t="str">
        <f t="shared" si="145"/>
        <v xml:space="preserve">"Name" : </v>
      </c>
      <c r="V677" s="124" t="s">
        <v>1864</v>
      </c>
      <c r="W677" s="107" t="str">
        <f t="shared" si="146"/>
        <v xml:space="preserve">"Amount" : </v>
      </c>
      <c r="X677" s="125">
        <v>27000</v>
      </c>
      <c r="Y677" s="107" t="str">
        <f t="shared" si="147"/>
        <v xml:space="preserve">"Services" : </v>
      </c>
      <c r="Z677" s="124" t="s">
        <v>2070</v>
      </c>
      <c r="AA677" s="120" t="str">
        <f t="shared" si="148"/>
        <v xml:space="preserve">"Stadium" : </v>
      </c>
      <c r="AB677" s="107" t="str">
        <f t="shared" si="149"/>
        <v xml:space="preserve">"Name" : </v>
      </c>
      <c r="AC677" s="124" t="s">
        <v>2106</v>
      </c>
      <c r="AD677" s="107" t="str">
        <f t="shared" si="150"/>
        <v xml:space="preserve">"City" : </v>
      </c>
      <c r="AE677" s="124" t="s">
        <v>2114</v>
      </c>
      <c r="AF677" s="107" t="str">
        <f t="shared" si="151"/>
        <v xml:space="preserve">"Type" : </v>
      </c>
      <c r="AG677" s="124" t="s">
        <v>2124</v>
      </c>
      <c r="AH677" s="107" t="str">
        <f t="shared" si="152"/>
        <v xml:space="preserve">"Capacity" : </v>
      </c>
      <c r="AI677" s="124">
        <v>13000</v>
      </c>
      <c r="AJ677" s="107" t="str">
        <f t="shared" si="153"/>
        <v>"Acoustics" :</v>
      </c>
      <c r="AK677" s="124" t="s">
        <v>135</v>
      </c>
      <c r="AL677" s="119" t="s">
        <v>2197</v>
      </c>
      <c r="AM677" s="128" t="s">
        <v>2145</v>
      </c>
      <c r="AN677" s="119" t="s">
        <v>2198</v>
      </c>
      <c r="AO677" s="128" t="s">
        <v>2187</v>
      </c>
    </row>
    <row r="678" spans="1:41" ht="12" x14ac:dyDescent="0.25">
      <c r="A678" s="43">
        <v>664</v>
      </c>
      <c r="B678" s="43">
        <v>2010</v>
      </c>
      <c r="C678" s="43">
        <v>5</v>
      </c>
      <c r="D678" s="43">
        <v>140</v>
      </c>
      <c r="E678" s="43">
        <v>10600</v>
      </c>
      <c r="F678" s="43">
        <v>11300</v>
      </c>
      <c r="G678" s="43">
        <v>20</v>
      </c>
      <c r="H678" s="43">
        <v>55</v>
      </c>
      <c r="I678" s="126">
        <v>40100</v>
      </c>
      <c r="J678" s="126">
        <v>102500</v>
      </c>
      <c r="K678" s="43" t="s">
        <v>136</v>
      </c>
      <c r="L678" s="126">
        <v>5000</v>
      </c>
      <c r="M678" s="106" t="str">
        <f t="shared" si="140"/>
        <v xml:space="preserve">"Performer" : </v>
      </c>
      <c r="N678" s="107" t="str">
        <f t="shared" si="141"/>
        <v xml:space="preserve">"Name" : </v>
      </c>
      <c r="O678" s="48" t="s">
        <v>473</v>
      </c>
      <c r="P678" s="107" t="str">
        <f t="shared" si="142"/>
        <v xml:space="preserve">"Music_Type" : </v>
      </c>
      <c r="Q678" s="48" t="s">
        <v>1094</v>
      </c>
      <c r="R678" s="107" t="str">
        <f t="shared" si="143"/>
        <v xml:space="preserve">"Services" : </v>
      </c>
      <c r="S678" s="46" t="s">
        <v>1128</v>
      </c>
      <c r="T678" s="120" t="str">
        <f t="shared" si="144"/>
        <v xml:space="preserve">"Sponsor" : </v>
      </c>
      <c r="U678" s="107" t="str">
        <f t="shared" si="145"/>
        <v xml:space="preserve">"Name" : </v>
      </c>
      <c r="V678" s="124" t="s">
        <v>1419</v>
      </c>
      <c r="W678" s="107" t="str">
        <f t="shared" si="146"/>
        <v xml:space="preserve">"Amount" : </v>
      </c>
      <c r="X678" s="125">
        <v>39000</v>
      </c>
      <c r="Y678" s="107" t="str">
        <f t="shared" si="147"/>
        <v xml:space="preserve">"Services" : </v>
      </c>
      <c r="Z678" s="124" t="s">
        <v>2077</v>
      </c>
      <c r="AA678" s="120" t="str">
        <f t="shared" si="148"/>
        <v xml:space="preserve">"Stadium" : </v>
      </c>
      <c r="AB678" s="107" t="str">
        <f t="shared" si="149"/>
        <v xml:space="preserve">"Name" : </v>
      </c>
      <c r="AC678" s="124" t="s">
        <v>2111</v>
      </c>
      <c r="AD678" s="107" t="str">
        <f t="shared" si="150"/>
        <v xml:space="preserve">"City" : </v>
      </c>
      <c r="AE678" s="124" t="s">
        <v>2114</v>
      </c>
      <c r="AF678" s="107" t="str">
        <f t="shared" si="151"/>
        <v xml:space="preserve">"Type" : </v>
      </c>
      <c r="AG678" s="124" t="s">
        <v>2124</v>
      </c>
      <c r="AH678" s="107" t="str">
        <f t="shared" si="152"/>
        <v xml:space="preserve">"Capacity" : </v>
      </c>
      <c r="AI678" s="124">
        <v>1200</v>
      </c>
      <c r="AJ678" s="107" t="str">
        <f t="shared" si="153"/>
        <v>"Acoustics" :</v>
      </c>
      <c r="AK678" s="124" t="s">
        <v>135</v>
      </c>
      <c r="AL678" s="119" t="s">
        <v>2197</v>
      </c>
      <c r="AM678" s="128" t="s">
        <v>2139</v>
      </c>
      <c r="AN678" s="119" t="s">
        <v>2198</v>
      </c>
      <c r="AO678" s="128" t="s">
        <v>2175</v>
      </c>
    </row>
    <row r="679" spans="1:41" ht="12" x14ac:dyDescent="0.25">
      <c r="A679" s="43">
        <v>665</v>
      </c>
      <c r="B679" s="43">
        <v>2016</v>
      </c>
      <c r="C679" s="43">
        <v>12</v>
      </c>
      <c r="D679" s="43">
        <v>175</v>
      </c>
      <c r="E679" s="43">
        <v>52700</v>
      </c>
      <c r="F679" s="43">
        <v>45300</v>
      </c>
      <c r="G679" s="43">
        <v>35</v>
      </c>
      <c r="H679" s="43">
        <v>75</v>
      </c>
      <c r="I679" s="126">
        <v>57900</v>
      </c>
      <c r="J679" s="126">
        <v>92700</v>
      </c>
      <c r="K679" s="43" t="s">
        <v>135</v>
      </c>
      <c r="L679" s="126">
        <v>38800</v>
      </c>
      <c r="M679" s="106" t="str">
        <f t="shared" si="140"/>
        <v xml:space="preserve">"Performer" : </v>
      </c>
      <c r="N679" s="107" t="str">
        <f t="shared" si="141"/>
        <v xml:space="preserve">"Name" : </v>
      </c>
      <c r="O679" s="48" t="s">
        <v>438</v>
      </c>
      <c r="P679" s="107" t="str">
        <f t="shared" si="142"/>
        <v xml:space="preserve">"Music_Type" : </v>
      </c>
      <c r="Q679" s="48" t="s">
        <v>1094</v>
      </c>
      <c r="R679" s="107" t="str">
        <f t="shared" si="143"/>
        <v xml:space="preserve">"Services" : </v>
      </c>
      <c r="S679" s="46" t="s">
        <v>1121</v>
      </c>
      <c r="T679" s="120" t="str">
        <f t="shared" si="144"/>
        <v xml:space="preserve">"Sponsor" : </v>
      </c>
      <c r="U679" s="107" t="str">
        <f t="shared" si="145"/>
        <v xml:space="preserve">"Name" : </v>
      </c>
      <c r="V679" s="124" t="s">
        <v>1855</v>
      </c>
      <c r="W679" s="107" t="str">
        <f t="shared" si="146"/>
        <v xml:space="preserve">"Amount" : </v>
      </c>
      <c r="X679" s="125">
        <v>198000</v>
      </c>
      <c r="Y679" s="107" t="str">
        <f t="shared" si="147"/>
        <v xml:space="preserve">"Services" : </v>
      </c>
      <c r="Z679" s="124" t="s">
        <v>2094</v>
      </c>
      <c r="AA679" s="120" t="str">
        <f t="shared" si="148"/>
        <v xml:space="preserve">"Stadium" : </v>
      </c>
      <c r="AB679" s="107" t="str">
        <f t="shared" si="149"/>
        <v xml:space="preserve">"Name" : </v>
      </c>
      <c r="AC679" s="124" t="s">
        <v>2105</v>
      </c>
      <c r="AD679" s="107" t="str">
        <f t="shared" si="150"/>
        <v xml:space="preserve">"City" : </v>
      </c>
      <c r="AE679" s="124" t="s">
        <v>2119</v>
      </c>
      <c r="AF679" s="107" t="str">
        <f t="shared" si="151"/>
        <v xml:space="preserve">"Type" : </v>
      </c>
      <c r="AG679" s="124" t="s">
        <v>2127</v>
      </c>
      <c r="AH679" s="107" t="str">
        <f t="shared" si="152"/>
        <v xml:space="preserve">"Capacity" : </v>
      </c>
      <c r="AI679" s="124">
        <v>27000</v>
      </c>
      <c r="AJ679" s="107" t="str">
        <f t="shared" si="153"/>
        <v>"Acoustics" :</v>
      </c>
      <c r="AK679" s="124" t="s">
        <v>134</v>
      </c>
      <c r="AL679" s="119" t="s">
        <v>2197</v>
      </c>
      <c r="AM679" s="128" t="s">
        <v>2134</v>
      </c>
      <c r="AN679" s="119" t="s">
        <v>2198</v>
      </c>
      <c r="AO679" s="128" t="s">
        <v>2165</v>
      </c>
    </row>
    <row r="680" spans="1:41" ht="12" x14ac:dyDescent="0.25">
      <c r="A680" s="43">
        <v>666</v>
      </c>
      <c r="B680" s="43">
        <v>2015</v>
      </c>
      <c r="C680" s="43">
        <v>10</v>
      </c>
      <c r="D680" s="43">
        <v>65</v>
      </c>
      <c r="E680" s="43">
        <v>31700</v>
      </c>
      <c r="F680" s="43">
        <v>31700</v>
      </c>
      <c r="G680" s="43">
        <v>55</v>
      </c>
      <c r="H680" s="43">
        <v>105</v>
      </c>
      <c r="I680" s="126">
        <v>84200</v>
      </c>
      <c r="J680" s="126">
        <v>71300</v>
      </c>
      <c r="K680" s="43" t="s">
        <v>135</v>
      </c>
      <c r="L680" s="126">
        <v>47400</v>
      </c>
      <c r="M680" s="106" t="str">
        <f t="shared" si="140"/>
        <v xml:space="preserve">"Performer" : </v>
      </c>
      <c r="N680" s="107" t="str">
        <f t="shared" si="141"/>
        <v xml:space="preserve">"Name" : </v>
      </c>
      <c r="O680" s="48" t="s">
        <v>188</v>
      </c>
      <c r="P680" s="107" t="str">
        <f t="shared" si="142"/>
        <v xml:space="preserve">"Music_Type" : </v>
      </c>
      <c r="Q680" s="48" t="s">
        <v>1095</v>
      </c>
      <c r="R680" s="107" t="str">
        <f t="shared" si="143"/>
        <v xml:space="preserve">"Services" : </v>
      </c>
      <c r="S680" s="46" t="s">
        <v>1133</v>
      </c>
      <c r="T680" s="120" t="str">
        <f t="shared" si="144"/>
        <v xml:space="preserve">"Sponsor" : </v>
      </c>
      <c r="U680" s="107" t="str">
        <f t="shared" si="145"/>
        <v xml:space="preserve">"Name" : </v>
      </c>
      <c r="V680" s="124" t="s">
        <v>1865</v>
      </c>
      <c r="W680" s="107" t="str">
        <f t="shared" si="146"/>
        <v xml:space="preserve">"Amount" : </v>
      </c>
      <c r="X680" s="125">
        <v>110000</v>
      </c>
      <c r="Y680" s="107" t="str">
        <f t="shared" si="147"/>
        <v xml:space="preserve">"Services" : </v>
      </c>
      <c r="Z680" s="124" t="s">
        <v>2082</v>
      </c>
      <c r="AA680" s="120" t="str">
        <f t="shared" si="148"/>
        <v xml:space="preserve">"Stadium" : </v>
      </c>
      <c r="AB680" s="107" t="str">
        <f t="shared" si="149"/>
        <v xml:space="preserve">"Name" : </v>
      </c>
      <c r="AC680" s="124" t="s">
        <v>2106</v>
      </c>
      <c r="AD680" s="107" t="str">
        <f t="shared" si="150"/>
        <v xml:space="preserve">"City" : </v>
      </c>
      <c r="AE680" s="124" t="s">
        <v>2114</v>
      </c>
      <c r="AF680" s="107" t="str">
        <f t="shared" si="151"/>
        <v xml:space="preserve">"Type" : </v>
      </c>
      <c r="AG680" s="124" t="s">
        <v>2124</v>
      </c>
      <c r="AH680" s="107" t="str">
        <f t="shared" si="152"/>
        <v xml:space="preserve">"Capacity" : </v>
      </c>
      <c r="AI680" s="124">
        <v>13000</v>
      </c>
      <c r="AJ680" s="107" t="str">
        <f t="shared" si="153"/>
        <v>"Acoustics" :</v>
      </c>
      <c r="AK680" s="124" t="s">
        <v>135</v>
      </c>
      <c r="AL680" s="119" t="s">
        <v>2197</v>
      </c>
      <c r="AM680" s="128" t="s">
        <v>2149</v>
      </c>
      <c r="AN680" s="119" t="s">
        <v>2198</v>
      </c>
      <c r="AO680" s="128" t="s">
        <v>2170</v>
      </c>
    </row>
    <row r="681" spans="1:41" ht="12" x14ac:dyDescent="0.25">
      <c r="A681" s="43">
        <v>667</v>
      </c>
      <c r="B681" s="43">
        <v>2010</v>
      </c>
      <c r="C681" s="43">
        <v>4</v>
      </c>
      <c r="D681" s="43">
        <v>110</v>
      </c>
      <c r="E681" s="43">
        <v>71800</v>
      </c>
      <c r="F681" s="43">
        <v>76500</v>
      </c>
      <c r="G681" s="43">
        <v>40</v>
      </c>
      <c r="H681" s="43">
        <v>120</v>
      </c>
      <c r="I681" s="126">
        <v>97800</v>
      </c>
      <c r="J681" s="126">
        <v>100100</v>
      </c>
      <c r="K681" s="43" t="s">
        <v>135</v>
      </c>
      <c r="L681" s="126">
        <v>19300</v>
      </c>
      <c r="M681" s="106" t="str">
        <f t="shared" si="140"/>
        <v xml:space="preserve">"Performer" : </v>
      </c>
      <c r="N681" s="107" t="str">
        <f t="shared" si="141"/>
        <v xml:space="preserve">"Name" : </v>
      </c>
      <c r="O681" s="48" t="s">
        <v>889</v>
      </c>
      <c r="P681" s="107" t="str">
        <f t="shared" si="142"/>
        <v xml:space="preserve">"Music_Type" : </v>
      </c>
      <c r="Q681" s="48" t="s">
        <v>1097</v>
      </c>
      <c r="R681" s="107" t="str">
        <f t="shared" si="143"/>
        <v xml:space="preserve">"Services" : </v>
      </c>
      <c r="S681" s="46" t="s">
        <v>1126</v>
      </c>
      <c r="T681" s="120" t="str">
        <f t="shared" si="144"/>
        <v xml:space="preserve">"Sponsor" : </v>
      </c>
      <c r="U681" s="107" t="str">
        <f t="shared" si="145"/>
        <v xml:space="preserve">"Name" : </v>
      </c>
      <c r="V681" s="124" t="s">
        <v>1325</v>
      </c>
      <c r="W681" s="107" t="str">
        <f t="shared" si="146"/>
        <v xml:space="preserve">"Amount" : </v>
      </c>
      <c r="X681" s="125">
        <v>191000</v>
      </c>
      <c r="Y681" s="107" t="str">
        <f t="shared" si="147"/>
        <v xml:space="preserve">"Services" : </v>
      </c>
      <c r="Z681" s="124" t="s">
        <v>2084</v>
      </c>
      <c r="AA681" s="120" t="str">
        <f t="shared" si="148"/>
        <v xml:space="preserve">"Stadium" : </v>
      </c>
      <c r="AB681" s="107" t="str">
        <f t="shared" si="149"/>
        <v xml:space="preserve">"Name" : </v>
      </c>
      <c r="AC681" s="124" t="s">
        <v>2105</v>
      </c>
      <c r="AD681" s="107" t="str">
        <f t="shared" si="150"/>
        <v xml:space="preserve">"City" : </v>
      </c>
      <c r="AE681" s="124" t="s">
        <v>2119</v>
      </c>
      <c r="AF681" s="107" t="str">
        <f t="shared" si="151"/>
        <v xml:space="preserve">"Type" : </v>
      </c>
      <c r="AG681" s="124" t="s">
        <v>2127</v>
      </c>
      <c r="AH681" s="107" t="str">
        <f t="shared" si="152"/>
        <v xml:space="preserve">"Capacity" : </v>
      </c>
      <c r="AI681" s="124">
        <v>27000</v>
      </c>
      <c r="AJ681" s="107" t="str">
        <f t="shared" si="153"/>
        <v>"Acoustics" :</v>
      </c>
      <c r="AK681" s="124" t="s">
        <v>134</v>
      </c>
      <c r="AL681" s="119" t="s">
        <v>2197</v>
      </c>
      <c r="AM681" s="128" t="s">
        <v>2156</v>
      </c>
      <c r="AN681" s="119" t="s">
        <v>2198</v>
      </c>
      <c r="AO681" s="128" t="s">
        <v>2184</v>
      </c>
    </row>
    <row r="682" spans="1:41" ht="12" x14ac:dyDescent="0.25">
      <c r="A682" s="43">
        <v>668</v>
      </c>
      <c r="B682" s="43">
        <v>2017</v>
      </c>
      <c r="C682" s="43">
        <v>12</v>
      </c>
      <c r="D682" s="43">
        <v>180</v>
      </c>
      <c r="E682" s="43">
        <v>64600</v>
      </c>
      <c r="F682" s="43">
        <v>67800</v>
      </c>
      <c r="G682" s="43">
        <v>55</v>
      </c>
      <c r="H682" s="43">
        <v>255</v>
      </c>
      <c r="I682" s="126">
        <v>64000</v>
      </c>
      <c r="J682" s="126">
        <v>109500</v>
      </c>
      <c r="K682" s="43" t="s">
        <v>134</v>
      </c>
      <c r="L682" s="126">
        <v>13900</v>
      </c>
      <c r="M682" s="106" t="str">
        <f t="shared" si="140"/>
        <v xml:space="preserve">"Performer" : </v>
      </c>
      <c r="N682" s="107" t="str">
        <f t="shared" si="141"/>
        <v xml:space="preserve">"Name" : </v>
      </c>
      <c r="O682" s="48" t="s">
        <v>890</v>
      </c>
      <c r="P682" s="107" t="str">
        <f t="shared" si="142"/>
        <v xml:space="preserve">"Music_Type" : </v>
      </c>
      <c r="Q682" s="48" t="s">
        <v>1096</v>
      </c>
      <c r="R682" s="107" t="str">
        <f t="shared" si="143"/>
        <v xml:space="preserve">"Services" : </v>
      </c>
      <c r="S682" s="46" t="s">
        <v>1104</v>
      </c>
      <c r="T682" s="120" t="str">
        <f t="shared" si="144"/>
        <v xml:space="preserve">"Sponsor" : </v>
      </c>
      <c r="U682" s="107" t="str">
        <f t="shared" si="145"/>
        <v xml:space="preserve">"Name" : </v>
      </c>
      <c r="V682" s="124" t="s">
        <v>1866</v>
      </c>
      <c r="W682" s="107" t="str">
        <f t="shared" si="146"/>
        <v xml:space="preserve">"Amount" : </v>
      </c>
      <c r="X682" s="125">
        <v>295000</v>
      </c>
      <c r="Y682" s="107" t="str">
        <f t="shared" si="147"/>
        <v xml:space="preserve">"Services" : </v>
      </c>
      <c r="Z682" s="124" t="s">
        <v>2080</v>
      </c>
      <c r="AA682" s="120" t="str">
        <f t="shared" si="148"/>
        <v xml:space="preserve">"Stadium" : </v>
      </c>
      <c r="AB682" s="107" t="str">
        <f t="shared" si="149"/>
        <v xml:space="preserve">"Name" : </v>
      </c>
      <c r="AC682" s="124" t="s">
        <v>2098</v>
      </c>
      <c r="AD682" s="107" t="str">
        <f t="shared" si="150"/>
        <v xml:space="preserve">"City" : </v>
      </c>
      <c r="AE682" s="124" t="s">
        <v>2114</v>
      </c>
      <c r="AF682" s="107" t="str">
        <f t="shared" si="151"/>
        <v xml:space="preserve">"Type" : </v>
      </c>
      <c r="AG682" s="124" t="s">
        <v>2127</v>
      </c>
      <c r="AH682" s="107" t="str">
        <f t="shared" si="152"/>
        <v xml:space="preserve">"Capacity" : </v>
      </c>
      <c r="AI682" s="124">
        <v>82300</v>
      </c>
      <c r="AJ682" s="107" t="str">
        <f t="shared" si="153"/>
        <v>"Acoustics" :</v>
      </c>
      <c r="AK682" s="124" t="s">
        <v>134</v>
      </c>
      <c r="AL682" s="119" t="s">
        <v>2197</v>
      </c>
      <c r="AM682" s="128" t="s">
        <v>2153</v>
      </c>
      <c r="AN682" s="119" t="s">
        <v>2198</v>
      </c>
      <c r="AO682" s="128" t="s">
        <v>2183</v>
      </c>
    </row>
    <row r="683" spans="1:41" ht="12" x14ac:dyDescent="0.25">
      <c r="A683" s="43">
        <v>669</v>
      </c>
      <c r="B683" s="43">
        <v>2016</v>
      </c>
      <c r="C683" s="43">
        <v>1</v>
      </c>
      <c r="D683" s="43">
        <v>140</v>
      </c>
      <c r="E683" s="43">
        <v>76800</v>
      </c>
      <c r="F683" s="43">
        <v>79700</v>
      </c>
      <c r="G683" s="43">
        <v>40</v>
      </c>
      <c r="H683" s="43">
        <v>110</v>
      </c>
      <c r="I683" s="126">
        <v>58700</v>
      </c>
      <c r="J683" s="126">
        <v>36400</v>
      </c>
      <c r="K683" s="43" t="s">
        <v>133</v>
      </c>
      <c r="L683" s="126">
        <v>15300</v>
      </c>
      <c r="M683" s="106" t="str">
        <f t="shared" si="140"/>
        <v xml:space="preserve">"Performer" : </v>
      </c>
      <c r="N683" s="107" t="str">
        <f t="shared" si="141"/>
        <v xml:space="preserve">"Name" : </v>
      </c>
      <c r="O683" s="48" t="s">
        <v>891</v>
      </c>
      <c r="P683" s="107" t="str">
        <f t="shared" si="142"/>
        <v xml:space="preserve">"Music_Type" : </v>
      </c>
      <c r="Q683" s="48" t="s">
        <v>1096</v>
      </c>
      <c r="R683" s="107" t="str">
        <f t="shared" si="143"/>
        <v xml:space="preserve">"Services" : </v>
      </c>
      <c r="S683" s="46" t="s">
        <v>1111</v>
      </c>
      <c r="T683" s="120" t="str">
        <f t="shared" si="144"/>
        <v xml:space="preserve">"Sponsor" : </v>
      </c>
      <c r="U683" s="107" t="str">
        <f t="shared" si="145"/>
        <v xml:space="preserve">"Name" : </v>
      </c>
      <c r="V683" s="124" t="s">
        <v>1411</v>
      </c>
      <c r="W683" s="107" t="str">
        <f t="shared" si="146"/>
        <v xml:space="preserve">"Amount" : </v>
      </c>
      <c r="X683" s="125">
        <v>280000</v>
      </c>
      <c r="Y683" s="107" t="str">
        <f t="shared" si="147"/>
        <v xml:space="preserve">"Services" : </v>
      </c>
      <c r="Z683" s="124" t="s">
        <v>2074</v>
      </c>
      <c r="AA683" s="120" t="str">
        <f t="shared" si="148"/>
        <v xml:space="preserve">"Stadium" : </v>
      </c>
      <c r="AB683" s="107" t="str">
        <f t="shared" si="149"/>
        <v xml:space="preserve">"Name" : </v>
      </c>
      <c r="AC683" s="124" t="s">
        <v>2102</v>
      </c>
      <c r="AD683" s="107" t="str">
        <f t="shared" si="150"/>
        <v xml:space="preserve">"City" : </v>
      </c>
      <c r="AE683" s="124" t="s">
        <v>2114</v>
      </c>
      <c r="AF683" s="107" t="str">
        <f t="shared" si="151"/>
        <v xml:space="preserve">"Type" : </v>
      </c>
      <c r="AG683" s="124" t="s">
        <v>2124</v>
      </c>
      <c r="AH683" s="107" t="str">
        <f t="shared" si="152"/>
        <v xml:space="preserve">"Capacity" : </v>
      </c>
      <c r="AI683" s="124">
        <v>2100</v>
      </c>
      <c r="AJ683" s="107" t="str">
        <f t="shared" si="153"/>
        <v>"Acoustics" :</v>
      </c>
      <c r="AK683" s="124" t="s">
        <v>135</v>
      </c>
      <c r="AL683" s="119" t="s">
        <v>2197</v>
      </c>
      <c r="AM683" s="128" t="s">
        <v>2152</v>
      </c>
      <c r="AN683" s="119" t="s">
        <v>2198</v>
      </c>
      <c r="AO683" s="128" t="s">
        <v>2166</v>
      </c>
    </row>
    <row r="684" spans="1:41" ht="12" x14ac:dyDescent="0.25">
      <c r="A684" s="43">
        <v>670</v>
      </c>
      <c r="B684" s="43">
        <v>2020</v>
      </c>
      <c r="C684" s="43">
        <v>10</v>
      </c>
      <c r="D684" s="43">
        <v>95</v>
      </c>
      <c r="E684" s="43">
        <v>35700</v>
      </c>
      <c r="F684" s="43">
        <v>32900</v>
      </c>
      <c r="G684" s="43">
        <v>15</v>
      </c>
      <c r="H684" s="43">
        <v>60</v>
      </c>
      <c r="I684" s="126">
        <v>81100</v>
      </c>
      <c r="J684" s="126">
        <v>52100</v>
      </c>
      <c r="K684" s="43" t="s">
        <v>134</v>
      </c>
      <c r="L684" s="126">
        <v>45900</v>
      </c>
      <c r="M684" s="106" t="str">
        <f t="shared" si="140"/>
        <v xml:space="preserve">"Performer" : </v>
      </c>
      <c r="N684" s="107" t="str">
        <f t="shared" si="141"/>
        <v xml:space="preserve">"Name" : </v>
      </c>
      <c r="O684" s="48" t="s">
        <v>654</v>
      </c>
      <c r="P684" s="107" t="str">
        <f t="shared" si="142"/>
        <v xml:space="preserve">"Music_Type" : </v>
      </c>
      <c r="Q684" s="48" t="s">
        <v>1097</v>
      </c>
      <c r="R684" s="107" t="str">
        <f t="shared" si="143"/>
        <v xml:space="preserve">"Services" : </v>
      </c>
      <c r="S684" s="46" t="s">
        <v>1117</v>
      </c>
      <c r="T684" s="120" t="str">
        <f t="shared" si="144"/>
        <v xml:space="preserve">"Sponsor" : </v>
      </c>
      <c r="U684" s="107" t="str">
        <f t="shared" si="145"/>
        <v xml:space="preserve">"Name" : </v>
      </c>
      <c r="V684" s="124" t="s">
        <v>1352</v>
      </c>
      <c r="W684" s="107" t="str">
        <f t="shared" si="146"/>
        <v xml:space="preserve">"Amount" : </v>
      </c>
      <c r="X684" s="125">
        <v>210000</v>
      </c>
      <c r="Y684" s="107" t="str">
        <f t="shared" si="147"/>
        <v xml:space="preserve">"Services" : </v>
      </c>
      <c r="Z684" s="124" t="s">
        <v>2094</v>
      </c>
      <c r="AA684" s="120" t="str">
        <f t="shared" si="148"/>
        <v xml:space="preserve">"Stadium" : </v>
      </c>
      <c r="AB684" s="107" t="str">
        <f t="shared" si="149"/>
        <v xml:space="preserve">"Name" : </v>
      </c>
      <c r="AC684" s="124" t="s">
        <v>2105</v>
      </c>
      <c r="AD684" s="107" t="str">
        <f t="shared" si="150"/>
        <v xml:space="preserve">"City" : </v>
      </c>
      <c r="AE684" s="124" t="s">
        <v>2119</v>
      </c>
      <c r="AF684" s="107" t="str">
        <f t="shared" si="151"/>
        <v xml:space="preserve">"Type" : </v>
      </c>
      <c r="AG684" s="124" t="s">
        <v>2127</v>
      </c>
      <c r="AH684" s="107" t="str">
        <f t="shared" si="152"/>
        <v xml:space="preserve">"Capacity" : </v>
      </c>
      <c r="AI684" s="124">
        <v>27000</v>
      </c>
      <c r="AJ684" s="107" t="str">
        <f t="shared" si="153"/>
        <v>"Acoustics" :</v>
      </c>
      <c r="AK684" s="124" t="s">
        <v>134</v>
      </c>
      <c r="AL684" s="119" t="s">
        <v>2197</v>
      </c>
      <c r="AM684" s="128" t="s">
        <v>2132</v>
      </c>
      <c r="AN684" s="119" t="s">
        <v>2198</v>
      </c>
      <c r="AO684" s="128" t="s">
        <v>2171</v>
      </c>
    </row>
    <row r="685" spans="1:41" ht="12" x14ac:dyDescent="0.25">
      <c r="A685" s="43">
        <v>671</v>
      </c>
      <c r="B685" s="43">
        <v>2017</v>
      </c>
      <c r="C685" s="43">
        <v>11</v>
      </c>
      <c r="D685" s="43">
        <v>180</v>
      </c>
      <c r="E685" s="43">
        <v>5400</v>
      </c>
      <c r="F685" s="43">
        <v>5500</v>
      </c>
      <c r="G685" s="43">
        <v>55</v>
      </c>
      <c r="H685" s="43">
        <v>120</v>
      </c>
      <c r="I685" s="126">
        <v>37600</v>
      </c>
      <c r="J685" s="126">
        <v>56600</v>
      </c>
      <c r="K685" s="43" t="s">
        <v>136</v>
      </c>
      <c r="L685" s="126">
        <v>25100</v>
      </c>
      <c r="M685" s="106" t="str">
        <f t="shared" si="140"/>
        <v xml:space="preserve">"Performer" : </v>
      </c>
      <c r="N685" s="107" t="str">
        <f t="shared" si="141"/>
        <v xml:space="preserve">"Name" : </v>
      </c>
      <c r="O685" s="48" t="s">
        <v>289</v>
      </c>
      <c r="P685" s="107" t="str">
        <f t="shared" si="142"/>
        <v xml:space="preserve">"Music_Type" : </v>
      </c>
      <c r="Q685" s="48" t="s">
        <v>1096</v>
      </c>
      <c r="R685" s="107" t="str">
        <f t="shared" si="143"/>
        <v xml:space="preserve">"Services" : </v>
      </c>
      <c r="S685" s="46" t="s">
        <v>1105</v>
      </c>
      <c r="T685" s="120" t="str">
        <f t="shared" si="144"/>
        <v xml:space="preserve">"Sponsor" : </v>
      </c>
      <c r="U685" s="107" t="str">
        <f t="shared" si="145"/>
        <v xml:space="preserve">"Name" : </v>
      </c>
      <c r="V685" s="124" t="s">
        <v>1169</v>
      </c>
      <c r="W685" s="107" t="str">
        <f t="shared" si="146"/>
        <v xml:space="preserve">"Amount" : </v>
      </c>
      <c r="X685" s="125">
        <v>119000</v>
      </c>
      <c r="Y685" s="107" t="str">
        <f t="shared" si="147"/>
        <v xml:space="preserve">"Services" : </v>
      </c>
      <c r="Z685" s="124" t="s">
        <v>2068</v>
      </c>
      <c r="AA685" s="120" t="str">
        <f t="shared" si="148"/>
        <v xml:space="preserve">"Stadium" : </v>
      </c>
      <c r="AB685" s="107" t="str">
        <f t="shared" si="149"/>
        <v xml:space="preserve">"Name" : </v>
      </c>
      <c r="AC685" s="124" t="s">
        <v>2104</v>
      </c>
      <c r="AD685" s="107" t="str">
        <f t="shared" si="150"/>
        <v xml:space="preserve">"City" : </v>
      </c>
      <c r="AE685" s="124" t="s">
        <v>2114</v>
      </c>
      <c r="AF685" s="107" t="str">
        <f t="shared" si="151"/>
        <v xml:space="preserve">"Type" : </v>
      </c>
      <c r="AG685" s="124" t="s">
        <v>2126</v>
      </c>
      <c r="AH685" s="107" t="str">
        <f t="shared" si="152"/>
        <v xml:space="preserve">"Capacity" : </v>
      </c>
      <c r="AI685" s="124">
        <v>51700</v>
      </c>
      <c r="AJ685" s="107" t="str">
        <f t="shared" si="153"/>
        <v>"Acoustics" :</v>
      </c>
      <c r="AK685" s="124" t="s">
        <v>134</v>
      </c>
      <c r="AL685" s="119" t="s">
        <v>2197</v>
      </c>
      <c r="AM685" s="128" t="s">
        <v>2158</v>
      </c>
      <c r="AN685" s="119" t="s">
        <v>2198</v>
      </c>
      <c r="AO685" s="128" t="s">
        <v>2167</v>
      </c>
    </row>
    <row r="686" spans="1:41" ht="12" x14ac:dyDescent="0.25">
      <c r="A686" s="43">
        <v>672</v>
      </c>
      <c r="B686" s="43">
        <v>2018</v>
      </c>
      <c r="C686" s="43">
        <v>6</v>
      </c>
      <c r="D686" s="43">
        <v>115</v>
      </c>
      <c r="E686" s="43">
        <v>50600</v>
      </c>
      <c r="F686" s="43">
        <v>49500</v>
      </c>
      <c r="G686" s="43">
        <v>35</v>
      </c>
      <c r="H686" s="43">
        <v>55</v>
      </c>
      <c r="I686" s="126">
        <v>75900</v>
      </c>
      <c r="J686" s="126">
        <v>78700</v>
      </c>
      <c r="K686" s="43" t="s">
        <v>133</v>
      </c>
      <c r="L686" s="126">
        <v>17800</v>
      </c>
      <c r="M686" s="106" t="str">
        <f t="shared" si="140"/>
        <v xml:space="preserve">"Performer" : </v>
      </c>
      <c r="N686" s="107" t="str">
        <f t="shared" si="141"/>
        <v xml:space="preserve">"Name" : </v>
      </c>
      <c r="O686" s="48" t="s">
        <v>892</v>
      </c>
      <c r="P686" s="107" t="str">
        <f t="shared" si="142"/>
        <v xml:space="preserve">"Music_Type" : </v>
      </c>
      <c r="Q686" s="48" t="s">
        <v>1097</v>
      </c>
      <c r="R686" s="107" t="str">
        <f t="shared" si="143"/>
        <v xml:space="preserve">"Services" : </v>
      </c>
      <c r="S686" s="46" t="s">
        <v>1127</v>
      </c>
      <c r="T686" s="120" t="str">
        <f t="shared" si="144"/>
        <v xml:space="preserve">"Sponsor" : </v>
      </c>
      <c r="U686" s="107" t="str">
        <f t="shared" si="145"/>
        <v xml:space="preserve">"Name" : </v>
      </c>
      <c r="V686" s="124" t="s">
        <v>1867</v>
      </c>
      <c r="W686" s="107" t="str">
        <f t="shared" si="146"/>
        <v xml:space="preserve">"Amount" : </v>
      </c>
      <c r="X686" s="125">
        <v>256000</v>
      </c>
      <c r="Y686" s="107" t="str">
        <f t="shared" si="147"/>
        <v xml:space="preserve">"Services" : </v>
      </c>
      <c r="Z686" s="124" t="s">
        <v>2088</v>
      </c>
      <c r="AA686" s="120" t="str">
        <f t="shared" si="148"/>
        <v xml:space="preserve">"Stadium" : </v>
      </c>
      <c r="AB686" s="107" t="str">
        <f t="shared" si="149"/>
        <v xml:space="preserve">"Name" : </v>
      </c>
      <c r="AC686" s="124" t="s">
        <v>2112</v>
      </c>
      <c r="AD686" s="107" t="str">
        <f t="shared" si="150"/>
        <v xml:space="preserve">"City" : </v>
      </c>
      <c r="AE686" s="124" t="s">
        <v>2123</v>
      </c>
      <c r="AF686" s="107" t="str">
        <f t="shared" si="151"/>
        <v xml:space="preserve">"Type" : </v>
      </c>
      <c r="AG686" s="124" t="s">
        <v>2128</v>
      </c>
      <c r="AH686" s="107" t="str">
        <f t="shared" si="152"/>
        <v xml:space="preserve">"Capacity" : </v>
      </c>
      <c r="AI686" s="124">
        <v>11000</v>
      </c>
      <c r="AJ686" s="107" t="str">
        <f t="shared" si="153"/>
        <v>"Acoustics" :</v>
      </c>
      <c r="AK686" s="124" t="s">
        <v>135</v>
      </c>
      <c r="AL686" s="119" t="s">
        <v>2197</v>
      </c>
      <c r="AM686" s="128" t="s">
        <v>2136</v>
      </c>
      <c r="AN686" s="119" t="s">
        <v>2198</v>
      </c>
      <c r="AO686" s="128" t="s">
        <v>2166</v>
      </c>
    </row>
    <row r="687" spans="1:41" ht="12" x14ac:dyDescent="0.25">
      <c r="A687" s="43">
        <v>673</v>
      </c>
      <c r="B687" s="43">
        <v>2017</v>
      </c>
      <c r="C687" s="43">
        <v>5</v>
      </c>
      <c r="D687" s="43">
        <v>65</v>
      </c>
      <c r="E687" s="43">
        <v>28200</v>
      </c>
      <c r="F687" s="43">
        <v>25000</v>
      </c>
      <c r="G687" s="43">
        <v>10</v>
      </c>
      <c r="H687" s="43">
        <v>20</v>
      </c>
      <c r="I687" s="126">
        <v>88500</v>
      </c>
      <c r="J687" s="126">
        <v>114900</v>
      </c>
      <c r="K687" s="43" t="s">
        <v>133</v>
      </c>
      <c r="L687" s="126">
        <v>22500</v>
      </c>
      <c r="M687" s="106" t="str">
        <f t="shared" si="140"/>
        <v xml:space="preserve">"Performer" : </v>
      </c>
      <c r="N687" s="107" t="str">
        <f t="shared" si="141"/>
        <v xml:space="preserve">"Name" : </v>
      </c>
      <c r="O687" s="48" t="s">
        <v>893</v>
      </c>
      <c r="P687" s="107" t="str">
        <f t="shared" si="142"/>
        <v xml:space="preserve">"Music_Type" : </v>
      </c>
      <c r="Q687" s="48" t="s">
        <v>1097</v>
      </c>
      <c r="R687" s="107" t="str">
        <f t="shared" si="143"/>
        <v xml:space="preserve">"Services" : </v>
      </c>
      <c r="S687" s="46" t="s">
        <v>1111</v>
      </c>
      <c r="T687" s="120" t="str">
        <f t="shared" si="144"/>
        <v xml:space="preserve">"Sponsor" : </v>
      </c>
      <c r="U687" s="107" t="str">
        <f t="shared" si="145"/>
        <v xml:space="preserve">"Name" : </v>
      </c>
      <c r="V687" s="124" t="s">
        <v>1868</v>
      </c>
      <c r="W687" s="107" t="str">
        <f t="shared" si="146"/>
        <v xml:space="preserve">"Amount" : </v>
      </c>
      <c r="X687" s="125">
        <v>481000</v>
      </c>
      <c r="Y687" s="107" t="str">
        <f t="shared" si="147"/>
        <v xml:space="preserve">"Services" : </v>
      </c>
      <c r="Z687" s="124" t="s">
        <v>1106</v>
      </c>
      <c r="AA687" s="120" t="str">
        <f t="shared" si="148"/>
        <v xml:space="preserve">"Stadium" : </v>
      </c>
      <c r="AB687" s="107" t="str">
        <f t="shared" si="149"/>
        <v xml:space="preserve">"Name" : </v>
      </c>
      <c r="AC687" s="124" t="s">
        <v>2109</v>
      </c>
      <c r="AD687" s="107" t="str">
        <f t="shared" si="150"/>
        <v xml:space="preserve">"City" : </v>
      </c>
      <c r="AE687" s="124" t="s">
        <v>2122</v>
      </c>
      <c r="AF687" s="107" t="str">
        <f t="shared" si="151"/>
        <v xml:space="preserve">"Type" : </v>
      </c>
      <c r="AG687" s="124" t="s">
        <v>2127</v>
      </c>
      <c r="AH687" s="107" t="str">
        <f t="shared" si="152"/>
        <v xml:space="preserve">"Capacity" : </v>
      </c>
      <c r="AI687" s="124">
        <v>22000</v>
      </c>
      <c r="AJ687" s="107" t="str">
        <f t="shared" si="153"/>
        <v>"Acoustics" :</v>
      </c>
      <c r="AK687" s="124" t="s">
        <v>134</v>
      </c>
      <c r="AL687" s="119" t="s">
        <v>2197</v>
      </c>
      <c r="AM687" s="128" t="s">
        <v>2152</v>
      </c>
      <c r="AN687" s="119" t="s">
        <v>2198</v>
      </c>
      <c r="AO687" s="128" t="s">
        <v>2189</v>
      </c>
    </row>
    <row r="688" spans="1:41" ht="12" x14ac:dyDescent="0.25">
      <c r="A688" s="43">
        <v>674</v>
      </c>
      <c r="B688" s="43">
        <v>2015</v>
      </c>
      <c r="C688" s="43">
        <v>2</v>
      </c>
      <c r="D688" s="43">
        <v>60</v>
      </c>
      <c r="E688" s="43">
        <v>9700</v>
      </c>
      <c r="F688" s="43">
        <v>8600</v>
      </c>
      <c r="G688" s="43">
        <v>40</v>
      </c>
      <c r="H688" s="43">
        <v>90</v>
      </c>
      <c r="I688" s="126">
        <v>83000</v>
      </c>
      <c r="J688" s="126">
        <v>27900</v>
      </c>
      <c r="K688" s="43" t="s">
        <v>134</v>
      </c>
      <c r="L688" s="126">
        <v>42600</v>
      </c>
      <c r="M688" s="106" t="str">
        <f t="shared" si="140"/>
        <v xml:space="preserve">"Performer" : </v>
      </c>
      <c r="N688" s="107" t="str">
        <f t="shared" si="141"/>
        <v xml:space="preserve">"Name" : </v>
      </c>
      <c r="O688" s="48" t="s">
        <v>894</v>
      </c>
      <c r="P688" s="107" t="str">
        <f t="shared" si="142"/>
        <v xml:space="preserve">"Music_Type" : </v>
      </c>
      <c r="Q688" s="48" t="s">
        <v>1094</v>
      </c>
      <c r="R688" s="107" t="str">
        <f t="shared" si="143"/>
        <v xml:space="preserve">"Services" : </v>
      </c>
      <c r="S688" s="46" t="s">
        <v>1131</v>
      </c>
      <c r="T688" s="120" t="str">
        <f t="shared" si="144"/>
        <v xml:space="preserve">"Sponsor" : </v>
      </c>
      <c r="U688" s="107" t="str">
        <f t="shared" si="145"/>
        <v xml:space="preserve">"Name" : </v>
      </c>
      <c r="V688" s="124" t="s">
        <v>1869</v>
      </c>
      <c r="W688" s="107" t="str">
        <f t="shared" si="146"/>
        <v xml:space="preserve">"Amount" : </v>
      </c>
      <c r="X688" s="125">
        <v>287000</v>
      </c>
      <c r="Y688" s="107" t="str">
        <f t="shared" si="147"/>
        <v xml:space="preserve">"Services" : </v>
      </c>
      <c r="Z688" s="124" t="s">
        <v>2089</v>
      </c>
      <c r="AA688" s="120" t="str">
        <f t="shared" si="148"/>
        <v xml:space="preserve">"Stadium" : </v>
      </c>
      <c r="AB688" s="107" t="str">
        <f t="shared" si="149"/>
        <v xml:space="preserve">"Name" : </v>
      </c>
      <c r="AC688" s="124" t="s">
        <v>2106</v>
      </c>
      <c r="AD688" s="107" t="str">
        <f t="shared" si="150"/>
        <v xml:space="preserve">"City" : </v>
      </c>
      <c r="AE688" s="124" t="s">
        <v>2114</v>
      </c>
      <c r="AF688" s="107" t="str">
        <f t="shared" si="151"/>
        <v xml:space="preserve">"Type" : </v>
      </c>
      <c r="AG688" s="124" t="s">
        <v>2124</v>
      </c>
      <c r="AH688" s="107" t="str">
        <f t="shared" si="152"/>
        <v xml:space="preserve">"Capacity" : </v>
      </c>
      <c r="AI688" s="124">
        <v>13000</v>
      </c>
      <c r="AJ688" s="107" t="str">
        <f t="shared" si="153"/>
        <v>"Acoustics" :</v>
      </c>
      <c r="AK688" s="124" t="s">
        <v>135</v>
      </c>
      <c r="AL688" s="119" t="s">
        <v>2197</v>
      </c>
      <c r="AM688" s="128" t="s">
        <v>2130</v>
      </c>
      <c r="AN688" s="119" t="s">
        <v>2198</v>
      </c>
      <c r="AO688" s="128" t="s">
        <v>2181</v>
      </c>
    </row>
    <row r="689" spans="1:41" ht="12" x14ac:dyDescent="0.25">
      <c r="A689" s="43">
        <v>675</v>
      </c>
      <c r="B689" s="43">
        <v>2017</v>
      </c>
      <c r="C689" s="43">
        <v>2</v>
      </c>
      <c r="D689" s="43">
        <v>100</v>
      </c>
      <c r="E689" s="43">
        <v>74500</v>
      </c>
      <c r="F689" s="43">
        <v>72100</v>
      </c>
      <c r="G689" s="43">
        <v>20</v>
      </c>
      <c r="H689" s="43">
        <v>85</v>
      </c>
      <c r="I689" s="126">
        <v>63300</v>
      </c>
      <c r="J689" s="126">
        <v>59200</v>
      </c>
      <c r="K689" s="43" t="s">
        <v>136</v>
      </c>
      <c r="L689" s="126">
        <v>40400</v>
      </c>
      <c r="M689" s="106" t="str">
        <f t="shared" si="140"/>
        <v xml:space="preserve">"Performer" : </v>
      </c>
      <c r="N689" s="107" t="str">
        <f t="shared" si="141"/>
        <v xml:space="preserve">"Name" : </v>
      </c>
      <c r="O689" s="48" t="s">
        <v>895</v>
      </c>
      <c r="P689" s="107" t="str">
        <f t="shared" si="142"/>
        <v xml:space="preserve">"Music_Type" : </v>
      </c>
      <c r="Q689" s="48" t="s">
        <v>1096</v>
      </c>
      <c r="R689" s="107" t="str">
        <f t="shared" si="143"/>
        <v xml:space="preserve">"Services" : </v>
      </c>
      <c r="S689" s="46" t="s">
        <v>1135</v>
      </c>
      <c r="T689" s="120" t="str">
        <f t="shared" si="144"/>
        <v xml:space="preserve">"Sponsor" : </v>
      </c>
      <c r="U689" s="107" t="str">
        <f t="shared" si="145"/>
        <v xml:space="preserve">"Name" : </v>
      </c>
      <c r="V689" s="124" t="s">
        <v>1870</v>
      </c>
      <c r="W689" s="107" t="str">
        <f t="shared" si="146"/>
        <v xml:space="preserve">"Amount" : </v>
      </c>
      <c r="X689" s="125">
        <v>475000</v>
      </c>
      <c r="Y689" s="107" t="str">
        <f t="shared" si="147"/>
        <v xml:space="preserve">"Services" : </v>
      </c>
      <c r="Z689" s="124" t="s">
        <v>2078</v>
      </c>
      <c r="AA689" s="120" t="str">
        <f t="shared" si="148"/>
        <v xml:space="preserve">"Stadium" : </v>
      </c>
      <c r="AB689" s="107" t="str">
        <f t="shared" si="149"/>
        <v xml:space="preserve">"Name" : </v>
      </c>
      <c r="AC689" s="124" t="s">
        <v>2101</v>
      </c>
      <c r="AD689" s="107" t="str">
        <f t="shared" si="150"/>
        <v xml:space="preserve">"City" : </v>
      </c>
      <c r="AE689" s="124" t="s">
        <v>2115</v>
      </c>
      <c r="AF689" s="107" t="str">
        <f t="shared" si="151"/>
        <v xml:space="preserve">"Type" : </v>
      </c>
      <c r="AG689" s="124" t="s">
        <v>2125</v>
      </c>
      <c r="AH689" s="107" t="str">
        <f t="shared" si="152"/>
        <v xml:space="preserve">"Capacity" : </v>
      </c>
      <c r="AI689" s="124">
        <v>25600</v>
      </c>
      <c r="AJ689" s="107" t="str">
        <f t="shared" si="153"/>
        <v>"Acoustics" :</v>
      </c>
      <c r="AK689" s="124" t="s">
        <v>134</v>
      </c>
      <c r="AL689" s="119" t="s">
        <v>2197</v>
      </c>
      <c r="AM689" s="128" t="s">
        <v>2141</v>
      </c>
      <c r="AN689" s="119" t="s">
        <v>2198</v>
      </c>
      <c r="AO689" s="128" t="s">
        <v>2172</v>
      </c>
    </row>
    <row r="690" spans="1:41" ht="12" x14ac:dyDescent="0.25">
      <c r="A690" s="43">
        <v>676</v>
      </c>
      <c r="B690" s="43">
        <v>2023</v>
      </c>
      <c r="C690" s="43">
        <v>9</v>
      </c>
      <c r="D690" s="43">
        <v>115</v>
      </c>
      <c r="E690" s="43">
        <v>29200</v>
      </c>
      <c r="F690" s="43">
        <v>29600</v>
      </c>
      <c r="G690" s="43">
        <v>50</v>
      </c>
      <c r="H690" s="43">
        <v>120</v>
      </c>
      <c r="I690" s="126">
        <v>36700</v>
      </c>
      <c r="J690" s="126">
        <v>43400</v>
      </c>
      <c r="K690" s="43" t="s">
        <v>135</v>
      </c>
      <c r="L690" s="126">
        <v>10300</v>
      </c>
      <c r="M690" s="106" t="str">
        <f t="shared" si="140"/>
        <v xml:space="preserve">"Performer" : </v>
      </c>
      <c r="N690" s="107" t="str">
        <f t="shared" si="141"/>
        <v xml:space="preserve">"Name" : </v>
      </c>
      <c r="O690" s="48" t="s">
        <v>896</v>
      </c>
      <c r="P690" s="107" t="str">
        <f t="shared" si="142"/>
        <v xml:space="preserve">"Music_Type" : </v>
      </c>
      <c r="Q690" s="48" t="s">
        <v>1094</v>
      </c>
      <c r="R690" s="107" t="str">
        <f t="shared" si="143"/>
        <v xml:space="preserve">"Services" : </v>
      </c>
      <c r="S690" s="46" t="s">
        <v>1111</v>
      </c>
      <c r="T690" s="120" t="str">
        <f t="shared" si="144"/>
        <v xml:space="preserve">"Sponsor" : </v>
      </c>
      <c r="U690" s="107" t="str">
        <f t="shared" si="145"/>
        <v xml:space="preserve">"Name" : </v>
      </c>
      <c r="V690" s="124" t="s">
        <v>1303</v>
      </c>
      <c r="W690" s="107" t="str">
        <f t="shared" si="146"/>
        <v xml:space="preserve">"Amount" : </v>
      </c>
      <c r="X690" s="125">
        <v>350000</v>
      </c>
      <c r="Y690" s="107" t="str">
        <f t="shared" si="147"/>
        <v xml:space="preserve">"Services" : </v>
      </c>
      <c r="Z690" s="124" t="s">
        <v>2088</v>
      </c>
      <c r="AA690" s="120" t="str">
        <f t="shared" si="148"/>
        <v xml:space="preserve">"Stadium" : </v>
      </c>
      <c r="AB690" s="107" t="str">
        <f t="shared" si="149"/>
        <v xml:space="preserve">"Name" : </v>
      </c>
      <c r="AC690" s="124" t="s">
        <v>2098</v>
      </c>
      <c r="AD690" s="107" t="str">
        <f t="shared" si="150"/>
        <v xml:space="preserve">"City" : </v>
      </c>
      <c r="AE690" s="124" t="s">
        <v>2114</v>
      </c>
      <c r="AF690" s="107" t="str">
        <f t="shared" si="151"/>
        <v xml:space="preserve">"Type" : </v>
      </c>
      <c r="AG690" s="124" t="s">
        <v>2127</v>
      </c>
      <c r="AH690" s="107" t="str">
        <f t="shared" si="152"/>
        <v xml:space="preserve">"Capacity" : </v>
      </c>
      <c r="AI690" s="124">
        <v>82300</v>
      </c>
      <c r="AJ690" s="107" t="str">
        <f t="shared" si="153"/>
        <v>"Acoustics" :</v>
      </c>
      <c r="AK690" s="124" t="s">
        <v>134</v>
      </c>
      <c r="AL690" s="119" t="s">
        <v>2197</v>
      </c>
      <c r="AM690" s="128" t="s">
        <v>2149</v>
      </c>
      <c r="AN690" s="119" t="s">
        <v>2198</v>
      </c>
      <c r="AO690" s="128" t="s">
        <v>2174</v>
      </c>
    </row>
    <row r="691" spans="1:41" ht="12" x14ac:dyDescent="0.25">
      <c r="A691" s="43">
        <v>677</v>
      </c>
      <c r="B691" s="43">
        <v>2013</v>
      </c>
      <c r="C691" s="43">
        <v>8</v>
      </c>
      <c r="D691" s="43">
        <v>75</v>
      </c>
      <c r="E691" s="43">
        <v>40000</v>
      </c>
      <c r="F691" s="43">
        <v>40500</v>
      </c>
      <c r="G691" s="43">
        <v>15</v>
      </c>
      <c r="H691" s="43">
        <v>45</v>
      </c>
      <c r="I691" s="126">
        <v>9600</v>
      </c>
      <c r="J691" s="126">
        <v>26800</v>
      </c>
      <c r="K691" s="43" t="s">
        <v>136</v>
      </c>
      <c r="L691" s="126">
        <v>38100</v>
      </c>
      <c r="M691" s="106" t="str">
        <f t="shared" si="140"/>
        <v xml:space="preserve">"Performer" : </v>
      </c>
      <c r="N691" s="107" t="str">
        <f t="shared" si="141"/>
        <v xml:space="preserve">"Name" : </v>
      </c>
      <c r="O691" s="48" t="s">
        <v>897</v>
      </c>
      <c r="P691" s="107" t="str">
        <f t="shared" si="142"/>
        <v xml:space="preserve">"Music_Type" : </v>
      </c>
      <c r="Q691" s="48" t="s">
        <v>1094</v>
      </c>
      <c r="R691" s="107" t="str">
        <f t="shared" si="143"/>
        <v xml:space="preserve">"Services" : </v>
      </c>
      <c r="S691" s="46" t="s">
        <v>1134</v>
      </c>
      <c r="T691" s="120" t="str">
        <f t="shared" si="144"/>
        <v xml:space="preserve">"Sponsor" : </v>
      </c>
      <c r="U691" s="107" t="str">
        <f t="shared" si="145"/>
        <v xml:space="preserve">"Name" : </v>
      </c>
      <c r="V691" s="124" t="s">
        <v>1562</v>
      </c>
      <c r="W691" s="107" t="str">
        <f t="shared" si="146"/>
        <v xml:space="preserve">"Amount" : </v>
      </c>
      <c r="X691" s="125">
        <v>88000</v>
      </c>
      <c r="Y691" s="107" t="str">
        <f t="shared" si="147"/>
        <v xml:space="preserve">"Services" : </v>
      </c>
      <c r="Z691" s="124" t="s">
        <v>2078</v>
      </c>
      <c r="AA691" s="120" t="str">
        <f t="shared" si="148"/>
        <v xml:space="preserve">"Stadium" : </v>
      </c>
      <c r="AB691" s="107" t="str">
        <f t="shared" si="149"/>
        <v xml:space="preserve">"Name" : </v>
      </c>
      <c r="AC691" s="124" t="s">
        <v>2106</v>
      </c>
      <c r="AD691" s="107" t="str">
        <f t="shared" si="150"/>
        <v xml:space="preserve">"City" : </v>
      </c>
      <c r="AE691" s="124" t="s">
        <v>2114</v>
      </c>
      <c r="AF691" s="107" t="str">
        <f t="shared" si="151"/>
        <v xml:space="preserve">"Type" : </v>
      </c>
      <c r="AG691" s="124" t="s">
        <v>2124</v>
      </c>
      <c r="AH691" s="107" t="str">
        <f t="shared" si="152"/>
        <v xml:space="preserve">"Capacity" : </v>
      </c>
      <c r="AI691" s="124">
        <v>13000</v>
      </c>
      <c r="AJ691" s="107" t="str">
        <f t="shared" si="153"/>
        <v>"Acoustics" :</v>
      </c>
      <c r="AK691" s="124" t="s">
        <v>135</v>
      </c>
      <c r="AL691" s="119" t="s">
        <v>2197</v>
      </c>
      <c r="AM691" s="128" t="s">
        <v>2136</v>
      </c>
      <c r="AN691" s="119" t="s">
        <v>2198</v>
      </c>
      <c r="AO691" s="128" t="s">
        <v>2180</v>
      </c>
    </row>
    <row r="692" spans="1:41" ht="12" x14ac:dyDescent="0.25">
      <c r="A692" s="43">
        <v>678</v>
      </c>
      <c r="B692" s="43">
        <v>2023</v>
      </c>
      <c r="C692" s="43">
        <v>3</v>
      </c>
      <c r="D692" s="43">
        <v>130</v>
      </c>
      <c r="E692" s="43">
        <v>33300</v>
      </c>
      <c r="F692" s="43">
        <v>30700</v>
      </c>
      <c r="G692" s="43">
        <v>55</v>
      </c>
      <c r="H692" s="43">
        <v>220</v>
      </c>
      <c r="I692" s="126">
        <v>1500</v>
      </c>
      <c r="J692" s="126">
        <v>109300</v>
      </c>
      <c r="K692" s="43" t="s">
        <v>134</v>
      </c>
      <c r="L692" s="126">
        <v>12800</v>
      </c>
      <c r="M692" s="106" t="str">
        <f t="shared" si="140"/>
        <v xml:space="preserve">"Performer" : </v>
      </c>
      <c r="N692" s="107" t="str">
        <f t="shared" si="141"/>
        <v xml:space="preserve">"Name" : </v>
      </c>
      <c r="O692" s="48" t="s">
        <v>898</v>
      </c>
      <c r="P692" s="107" t="str">
        <f t="shared" si="142"/>
        <v xml:space="preserve">"Music_Type" : </v>
      </c>
      <c r="Q692" s="48" t="s">
        <v>1093</v>
      </c>
      <c r="R692" s="107" t="str">
        <f t="shared" si="143"/>
        <v xml:space="preserve">"Services" : </v>
      </c>
      <c r="S692" s="46" t="s">
        <v>1133</v>
      </c>
      <c r="T692" s="120" t="str">
        <f t="shared" si="144"/>
        <v xml:space="preserve">"Sponsor" : </v>
      </c>
      <c r="U692" s="107" t="str">
        <f t="shared" si="145"/>
        <v xml:space="preserve">"Name" : </v>
      </c>
      <c r="V692" s="124" t="s">
        <v>1871</v>
      </c>
      <c r="W692" s="107" t="str">
        <f t="shared" si="146"/>
        <v xml:space="preserve">"Amount" : </v>
      </c>
      <c r="X692" s="125">
        <v>11000</v>
      </c>
      <c r="Y692" s="107" t="str">
        <f t="shared" si="147"/>
        <v xml:space="preserve">"Services" : </v>
      </c>
      <c r="Z692" s="124" t="s">
        <v>2094</v>
      </c>
      <c r="AA692" s="120" t="str">
        <f t="shared" si="148"/>
        <v xml:space="preserve">"Stadium" : </v>
      </c>
      <c r="AB692" s="107" t="str">
        <f t="shared" si="149"/>
        <v xml:space="preserve">"Name" : </v>
      </c>
      <c r="AC692" s="124" t="s">
        <v>2098</v>
      </c>
      <c r="AD692" s="107" t="str">
        <f t="shared" si="150"/>
        <v xml:space="preserve">"City" : </v>
      </c>
      <c r="AE692" s="124" t="s">
        <v>2114</v>
      </c>
      <c r="AF692" s="107" t="str">
        <f t="shared" si="151"/>
        <v xml:space="preserve">"Type" : </v>
      </c>
      <c r="AG692" s="124" t="s">
        <v>2127</v>
      </c>
      <c r="AH692" s="107" t="str">
        <f t="shared" si="152"/>
        <v xml:space="preserve">"Capacity" : </v>
      </c>
      <c r="AI692" s="124">
        <v>82300</v>
      </c>
      <c r="AJ692" s="107" t="str">
        <f t="shared" si="153"/>
        <v>"Acoustics" :</v>
      </c>
      <c r="AK692" s="124" t="s">
        <v>134</v>
      </c>
      <c r="AL692" s="119" t="s">
        <v>2197</v>
      </c>
      <c r="AM692" s="128" t="s">
        <v>2136</v>
      </c>
      <c r="AN692" s="119" t="s">
        <v>2198</v>
      </c>
      <c r="AO692" s="128" t="s">
        <v>2164</v>
      </c>
    </row>
    <row r="693" spans="1:41" ht="12" x14ac:dyDescent="0.25">
      <c r="A693" s="43">
        <v>679</v>
      </c>
      <c r="B693" s="43">
        <v>2022</v>
      </c>
      <c r="C693" s="43">
        <v>10</v>
      </c>
      <c r="D693" s="43">
        <v>150</v>
      </c>
      <c r="E693" s="43">
        <v>50000</v>
      </c>
      <c r="F693" s="43">
        <v>50300</v>
      </c>
      <c r="G693" s="43">
        <v>50</v>
      </c>
      <c r="H693" s="43">
        <v>90</v>
      </c>
      <c r="I693" s="126">
        <v>90100</v>
      </c>
      <c r="J693" s="126">
        <v>106800</v>
      </c>
      <c r="K693" s="43" t="s">
        <v>133</v>
      </c>
      <c r="L693" s="126">
        <v>37800</v>
      </c>
      <c r="M693" s="106" t="str">
        <f t="shared" si="140"/>
        <v xml:space="preserve">"Performer" : </v>
      </c>
      <c r="N693" s="107" t="str">
        <f t="shared" si="141"/>
        <v xml:space="preserve">"Name" : </v>
      </c>
      <c r="O693" s="48" t="s">
        <v>899</v>
      </c>
      <c r="P693" s="107" t="str">
        <f t="shared" si="142"/>
        <v xml:space="preserve">"Music_Type" : </v>
      </c>
      <c r="Q693" s="48" t="s">
        <v>1093</v>
      </c>
      <c r="R693" s="107" t="str">
        <f t="shared" si="143"/>
        <v xml:space="preserve">"Services" : </v>
      </c>
      <c r="S693" s="46" t="s">
        <v>1132</v>
      </c>
      <c r="T693" s="120" t="str">
        <f t="shared" si="144"/>
        <v xml:space="preserve">"Sponsor" : </v>
      </c>
      <c r="U693" s="107" t="str">
        <f t="shared" si="145"/>
        <v xml:space="preserve">"Name" : </v>
      </c>
      <c r="V693" s="124" t="s">
        <v>1872</v>
      </c>
      <c r="W693" s="107" t="str">
        <f t="shared" si="146"/>
        <v xml:space="preserve">"Amount" : </v>
      </c>
      <c r="X693" s="125">
        <v>307000</v>
      </c>
      <c r="Y693" s="107" t="str">
        <f t="shared" si="147"/>
        <v xml:space="preserve">"Services" : </v>
      </c>
      <c r="Z693" s="124" t="s">
        <v>2092</v>
      </c>
      <c r="AA693" s="120" t="str">
        <f t="shared" si="148"/>
        <v xml:space="preserve">"Stadium" : </v>
      </c>
      <c r="AB693" s="107" t="str">
        <f t="shared" si="149"/>
        <v xml:space="preserve">"Name" : </v>
      </c>
      <c r="AC693" s="124" t="s">
        <v>2111</v>
      </c>
      <c r="AD693" s="107" t="str">
        <f t="shared" si="150"/>
        <v xml:space="preserve">"City" : </v>
      </c>
      <c r="AE693" s="124" t="s">
        <v>2114</v>
      </c>
      <c r="AF693" s="107" t="str">
        <f t="shared" si="151"/>
        <v xml:space="preserve">"Type" : </v>
      </c>
      <c r="AG693" s="124" t="s">
        <v>2124</v>
      </c>
      <c r="AH693" s="107" t="str">
        <f t="shared" si="152"/>
        <v xml:space="preserve">"Capacity" : </v>
      </c>
      <c r="AI693" s="124">
        <v>1200</v>
      </c>
      <c r="AJ693" s="107" t="str">
        <f t="shared" si="153"/>
        <v>"Acoustics" :</v>
      </c>
      <c r="AK693" s="124" t="s">
        <v>135</v>
      </c>
      <c r="AL693" s="119" t="s">
        <v>2197</v>
      </c>
      <c r="AM693" s="128" t="s">
        <v>2146</v>
      </c>
      <c r="AN693" s="119" t="s">
        <v>2198</v>
      </c>
      <c r="AO693" s="128" t="s">
        <v>2163</v>
      </c>
    </row>
    <row r="694" spans="1:41" ht="12" x14ac:dyDescent="0.25">
      <c r="A694" s="43">
        <v>680</v>
      </c>
      <c r="B694" s="43">
        <v>2022</v>
      </c>
      <c r="C694" s="43">
        <v>11</v>
      </c>
      <c r="D694" s="43">
        <v>110</v>
      </c>
      <c r="E694" s="43">
        <v>75000</v>
      </c>
      <c r="F694" s="43">
        <v>81000</v>
      </c>
      <c r="G694" s="43">
        <v>50</v>
      </c>
      <c r="H694" s="43">
        <v>190</v>
      </c>
      <c r="I694" s="126">
        <v>36100</v>
      </c>
      <c r="J694" s="126">
        <v>79800</v>
      </c>
      <c r="K694" s="43" t="s">
        <v>135</v>
      </c>
      <c r="L694" s="126">
        <v>31800</v>
      </c>
      <c r="M694" s="106" t="str">
        <f t="shared" si="140"/>
        <v xml:space="preserve">"Performer" : </v>
      </c>
      <c r="N694" s="107" t="str">
        <f t="shared" si="141"/>
        <v xml:space="preserve">"Name" : </v>
      </c>
      <c r="O694" s="48" t="s">
        <v>900</v>
      </c>
      <c r="P694" s="107" t="str">
        <f t="shared" si="142"/>
        <v xml:space="preserve">"Music_Type" : </v>
      </c>
      <c r="Q694" s="48" t="s">
        <v>1097</v>
      </c>
      <c r="R694" s="107" t="str">
        <f t="shared" si="143"/>
        <v xml:space="preserve">"Services" : </v>
      </c>
      <c r="S694" s="46" t="s">
        <v>1124</v>
      </c>
      <c r="T694" s="120" t="str">
        <f t="shared" si="144"/>
        <v xml:space="preserve">"Sponsor" : </v>
      </c>
      <c r="U694" s="107" t="str">
        <f t="shared" si="145"/>
        <v xml:space="preserve">"Name" : </v>
      </c>
      <c r="V694" s="124" t="s">
        <v>1163</v>
      </c>
      <c r="W694" s="107" t="str">
        <f t="shared" si="146"/>
        <v xml:space="preserve">"Amount" : </v>
      </c>
      <c r="X694" s="125">
        <v>455000</v>
      </c>
      <c r="Y694" s="107" t="str">
        <f t="shared" si="147"/>
        <v xml:space="preserve">"Services" : </v>
      </c>
      <c r="Z694" s="124" t="s">
        <v>1106</v>
      </c>
      <c r="AA694" s="120" t="str">
        <f t="shared" si="148"/>
        <v xml:space="preserve">"Stadium" : </v>
      </c>
      <c r="AB694" s="107" t="str">
        <f t="shared" si="149"/>
        <v xml:space="preserve">"Name" : </v>
      </c>
      <c r="AC694" s="124" t="s">
        <v>2108</v>
      </c>
      <c r="AD694" s="107" t="str">
        <f t="shared" si="150"/>
        <v xml:space="preserve">"City" : </v>
      </c>
      <c r="AE694" s="124" t="s">
        <v>2121</v>
      </c>
      <c r="AF694" s="107" t="str">
        <f t="shared" si="151"/>
        <v xml:space="preserve">"Type" : </v>
      </c>
      <c r="AG694" s="124" t="s">
        <v>2124</v>
      </c>
      <c r="AH694" s="107" t="str">
        <f t="shared" si="152"/>
        <v xml:space="preserve">"Capacity" : </v>
      </c>
      <c r="AI694" s="124">
        <v>2000</v>
      </c>
      <c r="AJ694" s="107" t="str">
        <f t="shared" si="153"/>
        <v>"Acoustics" :</v>
      </c>
      <c r="AK694" s="124" t="s">
        <v>135</v>
      </c>
      <c r="AL694" s="119" t="s">
        <v>2197</v>
      </c>
      <c r="AM694" s="128" t="s">
        <v>2138</v>
      </c>
      <c r="AN694" s="119" t="s">
        <v>2198</v>
      </c>
      <c r="AO694" s="128" t="s">
        <v>2190</v>
      </c>
    </row>
    <row r="695" spans="1:41" ht="12" x14ac:dyDescent="0.25">
      <c r="A695" s="43">
        <v>681</v>
      </c>
      <c r="B695" s="43">
        <v>2016</v>
      </c>
      <c r="C695" s="43">
        <v>5</v>
      </c>
      <c r="D695" s="43">
        <v>165</v>
      </c>
      <c r="E695" s="43">
        <v>5900</v>
      </c>
      <c r="F695" s="43">
        <v>5800</v>
      </c>
      <c r="G695" s="43">
        <v>40</v>
      </c>
      <c r="H695" s="43">
        <v>155</v>
      </c>
      <c r="I695" s="126">
        <v>50300</v>
      </c>
      <c r="J695" s="126">
        <v>1900</v>
      </c>
      <c r="K695" s="43" t="s">
        <v>135</v>
      </c>
      <c r="L695" s="126">
        <v>4000</v>
      </c>
      <c r="M695" s="106" t="str">
        <f t="shared" si="140"/>
        <v xml:space="preserve">"Performer" : </v>
      </c>
      <c r="N695" s="107" t="str">
        <f t="shared" si="141"/>
        <v xml:space="preserve">"Name" : </v>
      </c>
      <c r="O695" s="48" t="s">
        <v>901</v>
      </c>
      <c r="P695" s="107" t="str">
        <f t="shared" si="142"/>
        <v xml:space="preserve">"Music_Type" : </v>
      </c>
      <c r="Q695" s="48" t="s">
        <v>1098</v>
      </c>
      <c r="R695" s="107" t="str">
        <f t="shared" si="143"/>
        <v xml:space="preserve">"Services" : </v>
      </c>
      <c r="S695" s="46" t="s">
        <v>1132</v>
      </c>
      <c r="T695" s="120" t="str">
        <f t="shared" si="144"/>
        <v xml:space="preserve">"Sponsor" : </v>
      </c>
      <c r="U695" s="107" t="str">
        <f t="shared" si="145"/>
        <v xml:space="preserve">"Name" : </v>
      </c>
      <c r="V695" s="124" t="s">
        <v>1476</v>
      </c>
      <c r="W695" s="107" t="str">
        <f t="shared" si="146"/>
        <v xml:space="preserve">"Amount" : </v>
      </c>
      <c r="X695" s="125">
        <v>85000</v>
      </c>
      <c r="Y695" s="107" t="str">
        <f t="shared" si="147"/>
        <v xml:space="preserve">"Services" : </v>
      </c>
      <c r="Z695" s="124" t="s">
        <v>2095</v>
      </c>
      <c r="AA695" s="120" t="str">
        <f t="shared" si="148"/>
        <v xml:space="preserve">"Stadium" : </v>
      </c>
      <c r="AB695" s="107" t="str">
        <f t="shared" si="149"/>
        <v xml:space="preserve">"Name" : </v>
      </c>
      <c r="AC695" s="124" t="s">
        <v>2101</v>
      </c>
      <c r="AD695" s="107" t="str">
        <f t="shared" si="150"/>
        <v xml:space="preserve">"City" : </v>
      </c>
      <c r="AE695" s="124" t="s">
        <v>2115</v>
      </c>
      <c r="AF695" s="107" t="str">
        <f t="shared" si="151"/>
        <v xml:space="preserve">"Type" : </v>
      </c>
      <c r="AG695" s="124" t="s">
        <v>2125</v>
      </c>
      <c r="AH695" s="107" t="str">
        <f t="shared" si="152"/>
        <v xml:space="preserve">"Capacity" : </v>
      </c>
      <c r="AI695" s="124">
        <v>25600</v>
      </c>
      <c r="AJ695" s="107" t="str">
        <f t="shared" si="153"/>
        <v>"Acoustics" :</v>
      </c>
      <c r="AK695" s="124" t="s">
        <v>134</v>
      </c>
      <c r="AL695" s="119" t="s">
        <v>2197</v>
      </c>
      <c r="AM695" s="128" t="s">
        <v>2149</v>
      </c>
      <c r="AN695" s="119" t="s">
        <v>2198</v>
      </c>
      <c r="AO695" s="128" t="s">
        <v>2186</v>
      </c>
    </row>
    <row r="696" spans="1:41" ht="12" x14ac:dyDescent="0.25">
      <c r="A696" s="43">
        <v>682</v>
      </c>
      <c r="B696" s="43">
        <v>2020</v>
      </c>
      <c r="C696" s="43">
        <v>6</v>
      </c>
      <c r="D696" s="43">
        <v>150</v>
      </c>
      <c r="E696" s="43">
        <v>21200</v>
      </c>
      <c r="F696" s="43">
        <v>19700</v>
      </c>
      <c r="G696" s="43">
        <v>35</v>
      </c>
      <c r="H696" s="43">
        <v>55</v>
      </c>
      <c r="I696" s="126">
        <v>53200</v>
      </c>
      <c r="J696" s="126">
        <v>118800</v>
      </c>
      <c r="K696" s="43" t="s">
        <v>134</v>
      </c>
      <c r="L696" s="126">
        <v>25800</v>
      </c>
      <c r="M696" s="106" t="str">
        <f t="shared" si="140"/>
        <v xml:space="preserve">"Performer" : </v>
      </c>
      <c r="N696" s="107" t="str">
        <f t="shared" si="141"/>
        <v xml:space="preserve">"Name" : </v>
      </c>
      <c r="O696" s="48" t="s">
        <v>902</v>
      </c>
      <c r="P696" s="107" t="str">
        <f t="shared" si="142"/>
        <v xml:space="preserve">"Music_Type" : </v>
      </c>
      <c r="Q696" s="48" t="s">
        <v>1095</v>
      </c>
      <c r="R696" s="107" t="str">
        <f t="shared" si="143"/>
        <v xml:space="preserve">"Services" : </v>
      </c>
      <c r="S696" s="46" t="s">
        <v>1113</v>
      </c>
      <c r="T696" s="120" t="str">
        <f t="shared" si="144"/>
        <v xml:space="preserve">"Sponsor" : </v>
      </c>
      <c r="U696" s="107" t="str">
        <f t="shared" si="145"/>
        <v xml:space="preserve">"Name" : </v>
      </c>
      <c r="V696" s="124" t="s">
        <v>1873</v>
      </c>
      <c r="W696" s="107" t="str">
        <f t="shared" si="146"/>
        <v xml:space="preserve">"Amount" : </v>
      </c>
      <c r="X696" s="125">
        <v>315000</v>
      </c>
      <c r="Y696" s="107" t="str">
        <f t="shared" si="147"/>
        <v xml:space="preserve">"Services" : </v>
      </c>
      <c r="Z696" s="124" t="s">
        <v>2094</v>
      </c>
      <c r="AA696" s="120" t="str">
        <f t="shared" si="148"/>
        <v xml:space="preserve">"Stadium" : </v>
      </c>
      <c r="AB696" s="107" t="str">
        <f t="shared" si="149"/>
        <v xml:space="preserve">"Name" : </v>
      </c>
      <c r="AC696" s="124" t="s">
        <v>2103</v>
      </c>
      <c r="AD696" s="107" t="str">
        <f t="shared" si="150"/>
        <v xml:space="preserve">"City" : </v>
      </c>
      <c r="AE696" s="124" t="s">
        <v>2118</v>
      </c>
      <c r="AF696" s="107" t="str">
        <f t="shared" si="151"/>
        <v xml:space="preserve">"Type" : </v>
      </c>
      <c r="AG696" s="124" t="s">
        <v>2127</v>
      </c>
      <c r="AH696" s="107" t="str">
        <f t="shared" si="152"/>
        <v xml:space="preserve">"Capacity" : </v>
      </c>
      <c r="AI696" s="124">
        <v>45000</v>
      </c>
      <c r="AJ696" s="107" t="str">
        <f t="shared" si="153"/>
        <v>"Acoustics" :</v>
      </c>
      <c r="AK696" s="124" t="s">
        <v>134</v>
      </c>
      <c r="AL696" s="119" t="s">
        <v>2197</v>
      </c>
      <c r="AM696" s="128" t="s">
        <v>2159</v>
      </c>
      <c r="AN696" s="119" t="s">
        <v>2198</v>
      </c>
      <c r="AO696" s="128" t="s">
        <v>2182</v>
      </c>
    </row>
    <row r="697" spans="1:41" ht="12" x14ac:dyDescent="0.25">
      <c r="A697" s="43">
        <v>683</v>
      </c>
      <c r="B697" s="43">
        <v>2017</v>
      </c>
      <c r="C697" s="43">
        <v>9</v>
      </c>
      <c r="D697" s="43">
        <v>70</v>
      </c>
      <c r="E697" s="43">
        <v>22900</v>
      </c>
      <c r="F697" s="43">
        <v>18600</v>
      </c>
      <c r="G697" s="43">
        <v>20</v>
      </c>
      <c r="H697" s="43">
        <v>65</v>
      </c>
      <c r="I697" s="126">
        <v>51500</v>
      </c>
      <c r="J697" s="126">
        <v>79100</v>
      </c>
      <c r="K697" s="43" t="s">
        <v>136</v>
      </c>
      <c r="L697" s="126">
        <v>16300</v>
      </c>
      <c r="M697" s="106" t="str">
        <f t="shared" si="140"/>
        <v xml:space="preserve">"Performer" : </v>
      </c>
      <c r="N697" s="107" t="str">
        <f t="shared" si="141"/>
        <v xml:space="preserve">"Name" : </v>
      </c>
      <c r="O697" s="48" t="s">
        <v>903</v>
      </c>
      <c r="P697" s="107" t="str">
        <f t="shared" si="142"/>
        <v xml:space="preserve">"Music_Type" : </v>
      </c>
      <c r="Q697" s="48" t="s">
        <v>1096</v>
      </c>
      <c r="R697" s="107" t="str">
        <f t="shared" si="143"/>
        <v xml:space="preserve">"Services" : </v>
      </c>
      <c r="S697" s="46" t="s">
        <v>1112</v>
      </c>
      <c r="T697" s="120" t="str">
        <f t="shared" si="144"/>
        <v xml:space="preserve">"Sponsor" : </v>
      </c>
      <c r="U697" s="107" t="str">
        <f t="shared" si="145"/>
        <v xml:space="preserve">"Name" : </v>
      </c>
      <c r="V697" s="124" t="s">
        <v>1436</v>
      </c>
      <c r="W697" s="107" t="str">
        <f t="shared" si="146"/>
        <v xml:space="preserve">"Amount" : </v>
      </c>
      <c r="X697" s="125">
        <v>224000</v>
      </c>
      <c r="Y697" s="107" t="str">
        <f t="shared" si="147"/>
        <v xml:space="preserve">"Services" : </v>
      </c>
      <c r="Z697" s="124" t="s">
        <v>2068</v>
      </c>
      <c r="AA697" s="120" t="str">
        <f t="shared" si="148"/>
        <v xml:space="preserve">"Stadium" : </v>
      </c>
      <c r="AB697" s="107" t="str">
        <f t="shared" si="149"/>
        <v xml:space="preserve">"Name" : </v>
      </c>
      <c r="AC697" s="124" t="s">
        <v>2100</v>
      </c>
      <c r="AD697" s="107" t="str">
        <f t="shared" si="150"/>
        <v xml:space="preserve">"City" : </v>
      </c>
      <c r="AE697" s="124" t="s">
        <v>2117</v>
      </c>
      <c r="AF697" s="107" t="str">
        <f t="shared" si="151"/>
        <v xml:space="preserve">"Type" : </v>
      </c>
      <c r="AG697" s="124" t="s">
        <v>2127</v>
      </c>
      <c r="AH697" s="107" t="str">
        <f t="shared" si="152"/>
        <v xml:space="preserve">"Capacity" : </v>
      </c>
      <c r="AI697" s="124">
        <v>45690</v>
      </c>
      <c r="AJ697" s="107" t="str">
        <f t="shared" si="153"/>
        <v>"Acoustics" :</v>
      </c>
      <c r="AK697" s="124" t="s">
        <v>134</v>
      </c>
      <c r="AL697" s="119" t="s">
        <v>2197</v>
      </c>
      <c r="AM697" s="128" t="s">
        <v>2147</v>
      </c>
      <c r="AN697" s="119" t="s">
        <v>2198</v>
      </c>
      <c r="AO697" s="128" t="s">
        <v>2162</v>
      </c>
    </row>
    <row r="698" spans="1:41" ht="12" x14ac:dyDescent="0.25">
      <c r="A698" s="43">
        <v>684</v>
      </c>
      <c r="B698" s="43">
        <v>2019</v>
      </c>
      <c r="C698" s="43">
        <v>5</v>
      </c>
      <c r="D698" s="43">
        <v>180</v>
      </c>
      <c r="E698" s="43">
        <v>5100</v>
      </c>
      <c r="F698" s="43">
        <v>5200</v>
      </c>
      <c r="G698" s="43">
        <v>45</v>
      </c>
      <c r="H698" s="43">
        <v>115</v>
      </c>
      <c r="I698" s="126">
        <v>48100</v>
      </c>
      <c r="J698" s="126">
        <v>99500</v>
      </c>
      <c r="K698" s="43" t="s">
        <v>135</v>
      </c>
      <c r="L698" s="126">
        <v>39000</v>
      </c>
      <c r="M698" s="106" t="str">
        <f t="shared" si="140"/>
        <v xml:space="preserve">"Performer" : </v>
      </c>
      <c r="N698" s="107" t="str">
        <f t="shared" si="141"/>
        <v xml:space="preserve">"Name" : </v>
      </c>
      <c r="O698" s="48" t="s">
        <v>466</v>
      </c>
      <c r="P698" s="107" t="str">
        <f t="shared" si="142"/>
        <v xml:space="preserve">"Music_Type" : </v>
      </c>
      <c r="Q698" s="48" t="s">
        <v>1098</v>
      </c>
      <c r="R698" s="107" t="str">
        <f t="shared" si="143"/>
        <v xml:space="preserve">"Services" : </v>
      </c>
      <c r="S698" s="46" t="s">
        <v>1135</v>
      </c>
      <c r="T698" s="120" t="str">
        <f t="shared" si="144"/>
        <v xml:space="preserve">"Sponsor" : </v>
      </c>
      <c r="U698" s="107" t="str">
        <f t="shared" si="145"/>
        <v xml:space="preserve">"Name" : </v>
      </c>
      <c r="V698" s="124" t="s">
        <v>1874</v>
      </c>
      <c r="W698" s="107" t="str">
        <f t="shared" si="146"/>
        <v xml:space="preserve">"Amount" : </v>
      </c>
      <c r="X698" s="125">
        <v>31000</v>
      </c>
      <c r="Y698" s="107" t="str">
        <f t="shared" si="147"/>
        <v xml:space="preserve">"Services" : </v>
      </c>
      <c r="Z698" s="124" t="s">
        <v>2081</v>
      </c>
      <c r="AA698" s="120" t="str">
        <f t="shared" si="148"/>
        <v xml:space="preserve">"Stadium" : </v>
      </c>
      <c r="AB698" s="107" t="str">
        <f t="shared" si="149"/>
        <v xml:space="preserve">"Name" : </v>
      </c>
      <c r="AC698" s="124" t="s">
        <v>2101</v>
      </c>
      <c r="AD698" s="107" t="str">
        <f t="shared" si="150"/>
        <v xml:space="preserve">"City" : </v>
      </c>
      <c r="AE698" s="124" t="s">
        <v>2115</v>
      </c>
      <c r="AF698" s="107" t="str">
        <f t="shared" si="151"/>
        <v xml:space="preserve">"Type" : </v>
      </c>
      <c r="AG698" s="124" t="s">
        <v>2125</v>
      </c>
      <c r="AH698" s="107" t="str">
        <f t="shared" si="152"/>
        <v xml:space="preserve">"Capacity" : </v>
      </c>
      <c r="AI698" s="124">
        <v>25600</v>
      </c>
      <c r="AJ698" s="107" t="str">
        <f t="shared" si="153"/>
        <v>"Acoustics" :</v>
      </c>
      <c r="AK698" s="124" t="s">
        <v>134</v>
      </c>
      <c r="AL698" s="119" t="s">
        <v>2197</v>
      </c>
      <c r="AM698" s="128" t="s">
        <v>2131</v>
      </c>
      <c r="AN698" s="119" t="s">
        <v>2198</v>
      </c>
      <c r="AO698" s="128" t="s">
        <v>2167</v>
      </c>
    </row>
    <row r="699" spans="1:41" ht="12" x14ac:dyDescent="0.25">
      <c r="A699" s="43">
        <v>685</v>
      </c>
      <c r="B699" s="43">
        <v>2017</v>
      </c>
      <c r="C699" s="43">
        <v>5</v>
      </c>
      <c r="D699" s="43">
        <v>65</v>
      </c>
      <c r="E699" s="43">
        <v>30500</v>
      </c>
      <c r="F699" s="43">
        <v>27400</v>
      </c>
      <c r="G699" s="43">
        <v>55</v>
      </c>
      <c r="H699" s="43">
        <v>255</v>
      </c>
      <c r="I699" s="126">
        <v>55300</v>
      </c>
      <c r="J699" s="126">
        <v>44800</v>
      </c>
      <c r="K699" s="43" t="s">
        <v>133</v>
      </c>
      <c r="L699" s="126">
        <v>49700</v>
      </c>
      <c r="M699" s="106" t="str">
        <f t="shared" si="140"/>
        <v xml:space="preserve">"Performer" : </v>
      </c>
      <c r="N699" s="107" t="str">
        <f t="shared" si="141"/>
        <v xml:space="preserve">"Name" : </v>
      </c>
      <c r="O699" s="48" t="s">
        <v>350</v>
      </c>
      <c r="P699" s="107" t="str">
        <f t="shared" si="142"/>
        <v xml:space="preserve">"Music_Type" : </v>
      </c>
      <c r="Q699" s="48" t="s">
        <v>1094</v>
      </c>
      <c r="R699" s="107" t="str">
        <f t="shared" si="143"/>
        <v xml:space="preserve">"Services" : </v>
      </c>
      <c r="S699" s="46" t="s">
        <v>1129</v>
      </c>
      <c r="T699" s="120" t="str">
        <f t="shared" si="144"/>
        <v xml:space="preserve">"Sponsor" : </v>
      </c>
      <c r="U699" s="107" t="str">
        <f t="shared" si="145"/>
        <v xml:space="preserve">"Name" : </v>
      </c>
      <c r="V699" s="124" t="s">
        <v>1875</v>
      </c>
      <c r="W699" s="107" t="str">
        <f t="shared" si="146"/>
        <v xml:space="preserve">"Amount" : </v>
      </c>
      <c r="X699" s="125">
        <v>146000</v>
      </c>
      <c r="Y699" s="107" t="str">
        <f t="shared" si="147"/>
        <v xml:space="preserve">"Services" : </v>
      </c>
      <c r="Z699" s="124" t="s">
        <v>2095</v>
      </c>
      <c r="AA699" s="120" t="str">
        <f t="shared" si="148"/>
        <v xml:space="preserve">"Stadium" : </v>
      </c>
      <c r="AB699" s="107" t="str">
        <f t="shared" si="149"/>
        <v xml:space="preserve">"Name" : </v>
      </c>
      <c r="AC699" s="124" t="s">
        <v>2104</v>
      </c>
      <c r="AD699" s="107" t="str">
        <f t="shared" si="150"/>
        <v xml:space="preserve">"City" : </v>
      </c>
      <c r="AE699" s="124" t="s">
        <v>2114</v>
      </c>
      <c r="AF699" s="107" t="str">
        <f t="shared" si="151"/>
        <v xml:space="preserve">"Type" : </v>
      </c>
      <c r="AG699" s="124" t="s">
        <v>2126</v>
      </c>
      <c r="AH699" s="107" t="str">
        <f t="shared" si="152"/>
        <v xml:space="preserve">"Capacity" : </v>
      </c>
      <c r="AI699" s="124">
        <v>51700</v>
      </c>
      <c r="AJ699" s="107" t="str">
        <f t="shared" si="153"/>
        <v>"Acoustics" :</v>
      </c>
      <c r="AK699" s="124" t="s">
        <v>134</v>
      </c>
      <c r="AL699" s="119" t="s">
        <v>2197</v>
      </c>
      <c r="AM699" s="128" t="s">
        <v>2146</v>
      </c>
      <c r="AN699" s="119" t="s">
        <v>2198</v>
      </c>
      <c r="AO699" s="128" t="s">
        <v>2167</v>
      </c>
    </row>
    <row r="700" spans="1:41" ht="12" x14ac:dyDescent="0.25">
      <c r="A700" s="43">
        <v>686</v>
      </c>
      <c r="B700" s="43">
        <v>2011</v>
      </c>
      <c r="C700" s="43">
        <v>9</v>
      </c>
      <c r="D700" s="43">
        <v>155</v>
      </c>
      <c r="E700" s="43">
        <v>14600</v>
      </c>
      <c r="F700" s="43">
        <v>13000</v>
      </c>
      <c r="G700" s="43">
        <v>20</v>
      </c>
      <c r="H700" s="43">
        <v>35</v>
      </c>
      <c r="I700" s="126">
        <v>26200</v>
      </c>
      <c r="J700" s="126">
        <v>72000</v>
      </c>
      <c r="K700" s="43" t="s">
        <v>134</v>
      </c>
      <c r="L700" s="126">
        <v>2500</v>
      </c>
      <c r="M700" s="106" t="str">
        <f t="shared" si="140"/>
        <v xml:space="preserve">"Performer" : </v>
      </c>
      <c r="N700" s="107" t="str">
        <f t="shared" si="141"/>
        <v xml:space="preserve">"Name" : </v>
      </c>
      <c r="O700" s="48" t="s">
        <v>904</v>
      </c>
      <c r="P700" s="107" t="str">
        <f t="shared" si="142"/>
        <v xml:space="preserve">"Music_Type" : </v>
      </c>
      <c r="Q700" s="48" t="s">
        <v>1096</v>
      </c>
      <c r="R700" s="107" t="str">
        <f t="shared" si="143"/>
        <v xml:space="preserve">"Services" : </v>
      </c>
      <c r="S700" s="46" t="s">
        <v>1121</v>
      </c>
      <c r="T700" s="120" t="str">
        <f t="shared" si="144"/>
        <v xml:space="preserve">"Sponsor" : </v>
      </c>
      <c r="U700" s="107" t="str">
        <f t="shared" si="145"/>
        <v xml:space="preserve">"Name" : </v>
      </c>
      <c r="V700" s="124" t="s">
        <v>1876</v>
      </c>
      <c r="W700" s="107" t="str">
        <f t="shared" si="146"/>
        <v xml:space="preserve">"Amount" : </v>
      </c>
      <c r="X700" s="125">
        <v>368000</v>
      </c>
      <c r="Y700" s="107" t="str">
        <f t="shared" si="147"/>
        <v xml:space="preserve">"Services" : </v>
      </c>
      <c r="Z700" s="124" t="s">
        <v>2085</v>
      </c>
      <c r="AA700" s="120" t="str">
        <f t="shared" si="148"/>
        <v xml:space="preserve">"Stadium" : </v>
      </c>
      <c r="AB700" s="107" t="str">
        <f t="shared" si="149"/>
        <v xml:space="preserve">"Name" : </v>
      </c>
      <c r="AC700" s="124" t="s">
        <v>2110</v>
      </c>
      <c r="AD700" s="107" t="str">
        <f t="shared" si="150"/>
        <v xml:space="preserve">"City" : </v>
      </c>
      <c r="AE700" s="124" t="s">
        <v>2123</v>
      </c>
      <c r="AF700" s="107" t="str">
        <f t="shared" si="151"/>
        <v xml:space="preserve">"Type" : </v>
      </c>
      <c r="AG700" s="124" t="s">
        <v>2125</v>
      </c>
      <c r="AH700" s="107" t="str">
        <f t="shared" si="152"/>
        <v xml:space="preserve">"Capacity" : </v>
      </c>
      <c r="AI700" s="124">
        <v>18000</v>
      </c>
      <c r="AJ700" s="107" t="str">
        <f t="shared" si="153"/>
        <v>"Acoustics" :</v>
      </c>
      <c r="AK700" s="124" t="s">
        <v>134</v>
      </c>
      <c r="AL700" s="119" t="s">
        <v>2197</v>
      </c>
      <c r="AM700" s="128" t="s">
        <v>2143</v>
      </c>
      <c r="AN700" s="119" t="s">
        <v>2198</v>
      </c>
      <c r="AO700" s="128" t="s">
        <v>2188</v>
      </c>
    </row>
    <row r="701" spans="1:41" ht="12" x14ac:dyDescent="0.25">
      <c r="A701" s="43">
        <v>687</v>
      </c>
      <c r="B701" s="43">
        <v>2024</v>
      </c>
      <c r="C701" s="43">
        <v>5</v>
      </c>
      <c r="D701" s="43">
        <v>115</v>
      </c>
      <c r="E701" s="43">
        <v>4500</v>
      </c>
      <c r="F701" s="43">
        <v>3800</v>
      </c>
      <c r="G701" s="43">
        <v>35</v>
      </c>
      <c r="H701" s="43">
        <v>75</v>
      </c>
      <c r="I701" s="126">
        <v>28700</v>
      </c>
      <c r="J701" s="126">
        <v>28800</v>
      </c>
      <c r="K701" s="43" t="s">
        <v>136</v>
      </c>
      <c r="L701" s="126">
        <v>10900</v>
      </c>
      <c r="M701" s="106" t="str">
        <f t="shared" si="140"/>
        <v xml:space="preserve">"Performer" : </v>
      </c>
      <c r="N701" s="107" t="str">
        <f t="shared" si="141"/>
        <v xml:space="preserve">"Name" : </v>
      </c>
      <c r="O701" s="48" t="s">
        <v>414</v>
      </c>
      <c r="P701" s="107" t="str">
        <f t="shared" si="142"/>
        <v xml:space="preserve">"Music_Type" : </v>
      </c>
      <c r="Q701" s="48" t="s">
        <v>1097</v>
      </c>
      <c r="R701" s="107" t="str">
        <f t="shared" si="143"/>
        <v xml:space="preserve">"Services" : </v>
      </c>
      <c r="S701" s="46" t="s">
        <v>1120</v>
      </c>
      <c r="T701" s="120" t="str">
        <f t="shared" si="144"/>
        <v xml:space="preserve">"Sponsor" : </v>
      </c>
      <c r="U701" s="107" t="str">
        <f t="shared" si="145"/>
        <v xml:space="preserve">"Name" : </v>
      </c>
      <c r="V701" s="124" t="s">
        <v>1454</v>
      </c>
      <c r="W701" s="107" t="str">
        <f t="shared" si="146"/>
        <v xml:space="preserve">"Amount" : </v>
      </c>
      <c r="X701" s="125">
        <v>144000</v>
      </c>
      <c r="Y701" s="107" t="str">
        <f t="shared" si="147"/>
        <v xml:space="preserve">"Services" : </v>
      </c>
      <c r="Z701" s="124" t="s">
        <v>2079</v>
      </c>
      <c r="AA701" s="120" t="str">
        <f t="shared" si="148"/>
        <v xml:space="preserve">"Stadium" : </v>
      </c>
      <c r="AB701" s="107" t="str">
        <f t="shared" si="149"/>
        <v xml:space="preserve">"Name" : </v>
      </c>
      <c r="AC701" s="124" t="s">
        <v>2104</v>
      </c>
      <c r="AD701" s="107" t="str">
        <f t="shared" si="150"/>
        <v xml:space="preserve">"City" : </v>
      </c>
      <c r="AE701" s="124" t="s">
        <v>2114</v>
      </c>
      <c r="AF701" s="107" t="str">
        <f t="shared" si="151"/>
        <v xml:space="preserve">"Type" : </v>
      </c>
      <c r="AG701" s="124" t="s">
        <v>2126</v>
      </c>
      <c r="AH701" s="107" t="str">
        <f t="shared" si="152"/>
        <v xml:space="preserve">"Capacity" : </v>
      </c>
      <c r="AI701" s="124">
        <v>51700</v>
      </c>
      <c r="AJ701" s="107" t="str">
        <f t="shared" si="153"/>
        <v>"Acoustics" :</v>
      </c>
      <c r="AK701" s="124" t="s">
        <v>134</v>
      </c>
      <c r="AL701" s="119" t="s">
        <v>2197</v>
      </c>
      <c r="AM701" s="128" t="s">
        <v>2157</v>
      </c>
      <c r="AN701" s="119" t="s">
        <v>2198</v>
      </c>
      <c r="AO701" s="128" t="s">
        <v>2185</v>
      </c>
    </row>
    <row r="702" spans="1:41" ht="12" x14ac:dyDescent="0.25">
      <c r="A702" s="43">
        <v>688</v>
      </c>
      <c r="B702" s="43">
        <v>2018</v>
      </c>
      <c r="C702" s="43">
        <v>11</v>
      </c>
      <c r="D702" s="43">
        <v>175</v>
      </c>
      <c r="E702" s="43">
        <v>14400</v>
      </c>
      <c r="F702" s="43">
        <v>12200</v>
      </c>
      <c r="G702" s="43">
        <v>50</v>
      </c>
      <c r="H702" s="43">
        <v>155</v>
      </c>
      <c r="I702" s="126">
        <v>49100</v>
      </c>
      <c r="J702" s="126">
        <v>74400</v>
      </c>
      <c r="K702" s="43" t="s">
        <v>135</v>
      </c>
      <c r="L702" s="126">
        <v>5600</v>
      </c>
      <c r="M702" s="106" t="str">
        <f t="shared" si="140"/>
        <v xml:space="preserve">"Performer" : </v>
      </c>
      <c r="N702" s="107" t="str">
        <f t="shared" si="141"/>
        <v xml:space="preserve">"Name" : </v>
      </c>
      <c r="O702" s="48" t="s">
        <v>905</v>
      </c>
      <c r="P702" s="107" t="str">
        <f t="shared" si="142"/>
        <v xml:space="preserve">"Music_Type" : </v>
      </c>
      <c r="Q702" s="48" t="s">
        <v>1095</v>
      </c>
      <c r="R702" s="107" t="str">
        <f t="shared" si="143"/>
        <v xml:space="preserve">"Services" : </v>
      </c>
      <c r="S702" s="46" t="s">
        <v>1135</v>
      </c>
      <c r="T702" s="120" t="str">
        <f t="shared" si="144"/>
        <v xml:space="preserve">"Sponsor" : </v>
      </c>
      <c r="U702" s="107" t="str">
        <f t="shared" si="145"/>
        <v xml:space="preserve">"Name" : </v>
      </c>
      <c r="V702" s="124" t="s">
        <v>1315</v>
      </c>
      <c r="W702" s="107" t="str">
        <f t="shared" si="146"/>
        <v xml:space="preserve">"Amount" : </v>
      </c>
      <c r="X702" s="125">
        <v>393000</v>
      </c>
      <c r="Y702" s="107" t="str">
        <f t="shared" si="147"/>
        <v xml:space="preserve">"Services" : </v>
      </c>
      <c r="Z702" s="124" t="s">
        <v>2082</v>
      </c>
      <c r="AA702" s="120" t="str">
        <f t="shared" si="148"/>
        <v xml:space="preserve">"Stadium" : </v>
      </c>
      <c r="AB702" s="107" t="str">
        <f t="shared" si="149"/>
        <v xml:space="preserve">"Name" : </v>
      </c>
      <c r="AC702" s="124" t="s">
        <v>2113</v>
      </c>
      <c r="AD702" s="107" t="str">
        <f t="shared" si="150"/>
        <v xml:space="preserve">"City" : </v>
      </c>
      <c r="AE702" s="124" t="s">
        <v>2114</v>
      </c>
      <c r="AF702" s="107" t="str">
        <f t="shared" si="151"/>
        <v xml:space="preserve">"Type" : </v>
      </c>
      <c r="AG702" s="124" t="s">
        <v>2126</v>
      </c>
      <c r="AH702" s="107" t="str">
        <f t="shared" si="152"/>
        <v xml:space="preserve">"Capacity" : </v>
      </c>
      <c r="AI702" s="124">
        <v>8000</v>
      </c>
      <c r="AJ702" s="107" t="str">
        <f t="shared" si="153"/>
        <v>"Acoustics" :</v>
      </c>
      <c r="AK702" s="124" t="s">
        <v>134</v>
      </c>
      <c r="AL702" s="119" t="s">
        <v>2197</v>
      </c>
      <c r="AM702" s="128" t="s">
        <v>2147</v>
      </c>
      <c r="AN702" s="119" t="s">
        <v>2198</v>
      </c>
      <c r="AO702" s="128" t="s">
        <v>2180</v>
      </c>
    </row>
    <row r="703" spans="1:41" ht="12" x14ac:dyDescent="0.25">
      <c r="A703" s="43">
        <v>689</v>
      </c>
      <c r="B703" s="43">
        <v>2011</v>
      </c>
      <c r="C703" s="43">
        <v>4</v>
      </c>
      <c r="D703" s="43">
        <v>60</v>
      </c>
      <c r="E703" s="43">
        <v>4600</v>
      </c>
      <c r="F703" s="43">
        <v>4000</v>
      </c>
      <c r="G703" s="43">
        <v>60</v>
      </c>
      <c r="H703" s="43">
        <v>270</v>
      </c>
      <c r="I703" s="126">
        <v>21700</v>
      </c>
      <c r="J703" s="126">
        <v>75700</v>
      </c>
      <c r="K703" s="43" t="s">
        <v>135</v>
      </c>
      <c r="L703" s="126">
        <v>8100</v>
      </c>
      <c r="M703" s="106" t="str">
        <f t="shared" si="140"/>
        <v xml:space="preserve">"Performer" : </v>
      </c>
      <c r="N703" s="107" t="str">
        <f t="shared" si="141"/>
        <v xml:space="preserve">"Name" : </v>
      </c>
      <c r="O703" s="48" t="s">
        <v>906</v>
      </c>
      <c r="P703" s="107" t="str">
        <f t="shared" si="142"/>
        <v xml:space="preserve">"Music_Type" : </v>
      </c>
      <c r="Q703" s="48" t="s">
        <v>1094</v>
      </c>
      <c r="R703" s="107" t="str">
        <f t="shared" si="143"/>
        <v xml:space="preserve">"Services" : </v>
      </c>
      <c r="S703" s="46" t="s">
        <v>1117</v>
      </c>
      <c r="T703" s="120" t="str">
        <f t="shared" si="144"/>
        <v xml:space="preserve">"Sponsor" : </v>
      </c>
      <c r="U703" s="107" t="str">
        <f t="shared" si="145"/>
        <v xml:space="preserve">"Name" : </v>
      </c>
      <c r="V703" s="124" t="s">
        <v>1877</v>
      </c>
      <c r="W703" s="107" t="str">
        <f t="shared" si="146"/>
        <v xml:space="preserve">"Amount" : </v>
      </c>
      <c r="X703" s="125">
        <v>303000</v>
      </c>
      <c r="Y703" s="107" t="str">
        <f t="shared" si="147"/>
        <v xml:space="preserve">"Services" : </v>
      </c>
      <c r="Z703" s="124" t="s">
        <v>2065</v>
      </c>
      <c r="AA703" s="120" t="str">
        <f t="shared" si="148"/>
        <v xml:space="preserve">"Stadium" : </v>
      </c>
      <c r="AB703" s="107" t="str">
        <f t="shared" si="149"/>
        <v xml:space="preserve">"Name" : </v>
      </c>
      <c r="AC703" s="124" t="s">
        <v>2100</v>
      </c>
      <c r="AD703" s="107" t="str">
        <f t="shared" si="150"/>
        <v xml:space="preserve">"City" : </v>
      </c>
      <c r="AE703" s="124" t="s">
        <v>2117</v>
      </c>
      <c r="AF703" s="107" t="str">
        <f t="shared" si="151"/>
        <v xml:space="preserve">"Type" : </v>
      </c>
      <c r="AG703" s="124" t="s">
        <v>2127</v>
      </c>
      <c r="AH703" s="107" t="str">
        <f t="shared" si="152"/>
        <v xml:space="preserve">"Capacity" : </v>
      </c>
      <c r="AI703" s="124">
        <v>45690</v>
      </c>
      <c r="AJ703" s="107" t="str">
        <f t="shared" si="153"/>
        <v>"Acoustics" :</v>
      </c>
      <c r="AK703" s="124" t="s">
        <v>134</v>
      </c>
      <c r="AL703" s="119" t="s">
        <v>2197</v>
      </c>
      <c r="AM703" s="128" t="s">
        <v>2145</v>
      </c>
      <c r="AN703" s="119" t="s">
        <v>2198</v>
      </c>
      <c r="AO703" s="128" t="s">
        <v>2168</v>
      </c>
    </row>
    <row r="704" spans="1:41" ht="12" x14ac:dyDescent="0.25">
      <c r="A704" s="43">
        <v>690</v>
      </c>
      <c r="B704" s="43">
        <v>2012</v>
      </c>
      <c r="C704" s="43">
        <v>7</v>
      </c>
      <c r="D704" s="43">
        <v>85</v>
      </c>
      <c r="E704" s="43">
        <v>14100</v>
      </c>
      <c r="F704" s="43">
        <v>12600</v>
      </c>
      <c r="G704" s="43">
        <v>50</v>
      </c>
      <c r="H704" s="43">
        <v>145</v>
      </c>
      <c r="I704" s="126">
        <v>90700</v>
      </c>
      <c r="J704" s="126">
        <v>86500</v>
      </c>
      <c r="K704" s="43" t="s">
        <v>133</v>
      </c>
      <c r="L704" s="126">
        <v>46300</v>
      </c>
      <c r="M704" s="106" t="str">
        <f t="shared" si="140"/>
        <v xml:space="preserve">"Performer" : </v>
      </c>
      <c r="N704" s="107" t="str">
        <f t="shared" si="141"/>
        <v xml:space="preserve">"Name" : </v>
      </c>
      <c r="O704" s="48" t="s">
        <v>907</v>
      </c>
      <c r="P704" s="107" t="str">
        <f t="shared" si="142"/>
        <v xml:space="preserve">"Music_Type" : </v>
      </c>
      <c r="Q704" s="48" t="s">
        <v>1095</v>
      </c>
      <c r="R704" s="107" t="str">
        <f t="shared" si="143"/>
        <v xml:space="preserve">"Services" : </v>
      </c>
      <c r="S704" s="46" t="s">
        <v>1124</v>
      </c>
      <c r="T704" s="120" t="str">
        <f t="shared" si="144"/>
        <v xml:space="preserve">"Sponsor" : </v>
      </c>
      <c r="U704" s="107" t="str">
        <f t="shared" si="145"/>
        <v xml:space="preserve">"Name" : </v>
      </c>
      <c r="V704" s="124" t="s">
        <v>1878</v>
      </c>
      <c r="W704" s="107" t="str">
        <f t="shared" si="146"/>
        <v xml:space="preserve">"Amount" : </v>
      </c>
      <c r="X704" s="125">
        <v>304000</v>
      </c>
      <c r="Y704" s="107" t="str">
        <f t="shared" si="147"/>
        <v xml:space="preserve">"Services" : </v>
      </c>
      <c r="Z704" s="124" t="s">
        <v>2090</v>
      </c>
      <c r="AA704" s="120" t="str">
        <f t="shared" si="148"/>
        <v xml:space="preserve">"Stadium" : </v>
      </c>
      <c r="AB704" s="107" t="str">
        <f t="shared" si="149"/>
        <v xml:space="preserve">"Name" : </v>
      </c>
      <c r="AC704" s="124" t="s">
        <v>2109</v>
      </c>
      <c r="AD704" s="107" t="str">
        <f t="shared" si="150"/>
        <v xml:space="preserve">"City" : </v>
      </c>
      <c r="AE704" s="124" t="s">
        <v>2122</v>
      </c>
      <c r="AF704" s="107" t="str">
        <f t="shared" si="151"/>
        <v xml:space="preserve">"Type" : </v>
      </c>
      <c r="AG704" s="124" t="s">
        <v>2127</v>
      </c>
      <c r="AH704" s="107" t="str">
        <f t="shared" si="152"/>
        <v xml:space="preserve">"Capacity" : </v>
      </c>
      <c r="AI704" s="124">
        <v>22000</v>
      </c>
      <c r="AJ704" s="107" t="str">
        <f t="shared" si="153"/>
        <v>"Acoustics" :</v>
      </c>
      <c r="AK704" s="124" t="s">
        <v>134</v>
      </c>
      <c r="AL704" s="119" t="s">
        <v>2197</v>
      </c>
      <c r="AM704" s="128" t="s">
        <v>2148</v>
      </c>
      <c r="AN704" s="119" t="s">
        <v>2198</v>
      </c>
      <c r="AO704" s="128" t="s">
        <v>2184</v>
      </c>
    </row>
    <row r="705" spans="1:41" ht="12" x14ac:dyDescent="0.25">
      <c r="A705" s="43">
        <v>691</v>
      </c>
      <c r="B705" s="43">
        <v>2022</v>
      </c>
      <c r="C705" s="43">
        <v>10</v>
      </c>
      <c r="D705" s="43">
        <v>110</v>
      </c>
      <c r="E705" s="43">
        <v>39000</v>
      </c>
      <c r="F705" s="43">
        <v>35400</v>
      </c>
      <c r="G705" s="43">
        <v>40</v>
      </c>
      <c r="H705" s="43">
        <v>180</v>
      </c>
      <c r="I705" s="126">
        <v>65400</v>
      </c>
      <c r="J705" s="126">
        <v>101600</v>
      </c>
      <c r="K705" s="43" t="s">
        <v>136</v>
      </c>
      <c r="L705" s="126">
        <v>43800</v>
      </c>
      <c r="M705" s="106" t="str">
        <f t="shared" si="140"/>
        <v xml:space="preserve">"Performer" : </v>
      </c>
      <c r="N705" s="107" t="str">
        <f t="shared" si="141"/>
        <v xml:space="preserve">"Name" : </v>
      </c>
      <c r="O705" s="48" t="s">
        <v>908</v>
      </c>
      <c r="P705" s="107" t="str">
        <f t="shared" si="142"/>
        <v xml:space="preserve">"Music_Type" : </v>
      </c>
      <c r="Q705" s="48" t="s">
        <v>1095</v>
      </c>
      <c r="R705" s="107" t="str">
        <f t="shared" si="143"/>
        <v xml:space="preserve">"Services" : </v>
      </c>
      <c r="S705" s="46" t="s">
        <v>1123</v>
      </c>
      <c r="T705" s="120" t="str">
        <f t="shared" si="144"/>
        <v xml:space="preserve">"Sponsor" : </v>
      </c>
      <c r="U705" s="107" t="str">
        <f t="shared" si="145"/>
        <v xml:space="preserve">"Name" : </v>
      </c>
      <c r="V705" s="124" t="s">
        <v>1341</v>
      </c>
      <c r="W705" s="107" t="str">
        <f t="shared" si="146"/>
        <v xml:space="preserve">"Amount" : </v>
      </c>
      <c r="X705" s="125">
        <v>376000</v>
      </c>
      <c r="Y705" s="107" t="str">
        <f t="shared" si="147"/>
        <v xml:space="preserve">"Services" : </v>
      </c>
      <c r="Z705" s="124" t="s">
        <v>2077</v>
      </c>
      <c r="AA705" s="120" t="str">
        <f t="shared" si="148"/>
        <v xml:space="preserve">"Stadium" : </v>
      </c>
      <c r="AB705" s="107" t="str">
        <f t="shared" si="149"/>
        <v xml:space="preserve">"Name" : </v>
      </c>
      <c r="AC705" s="124" t="s">
        <v>2097</v>
      </c>
      <c r="AD705" s="107" t="str">
        <f t="shared" si="150"/>
        <v xml:space="preserve">"City" : </v>
      </c>
      <c r="AE705" s="124" t="s">
        <v>2115</v>
      </c>
      <c r="AF705" s="107" t="str">
        <f t="shared" si="151"/>
        <v xml:space="preserve">"Type" : </v>
      </c>
      <c r="AG705" s="124" t="s">
        <v>2127</v>
      </c>
      <c r="AH705" s="107" t="str">
        <f t="shared" si="152"/>
        <v xml:space="preserve">"Capacity" : </v>
      </c>
      <c r="AI705" s="124">
        <v>49866</v>
      </c>
      <c r="AJ705" s="107" t="str">
        <f t="shared" si="153"/>
        <v>"Acoustics" :</v>
      </c>
      <c r="AK705" s="124" t="s">
        <v>134</v>
      </c>
      <c r="AL705" s="119" t="s">
        <v>2197</v>
      </c>
      <c r="AM705" s="128" t="s">
        <v>2160</v>
      </c>
      <c r="AN705" s="119" t="s">
        <v>2198</v>
      </c>
      <c r="AO705" s="128" t="s">
        <v>2185</v>
      </c>
    </row>
    <row r="706" spans="1:41" ht="12" x14ac:dyDescent="0.25">
      <c r="A706" s="43">
        <v>692</v>
      </c>
      <c r="B706" s="43">
        <v>2013</v>
      </c>
      <c r="C706" s="43">
        <v>3</v>
      </c>
      <c r="D706" s="43">
        <v>125</v>
      </c>
      <c r="E706" s="43">
        <v>1500</v>
      </c>
      <c r="F706" s="43">
        <v>1400</v>
      </c>
      <c r="G706" s="43">
        <v>15</v>
      </c>
      <c r="H706" s="43">
        <v>45</v>
      </c>
      <c r="I706" s="126">
        <v>13000</v>
      </c>
      <c r="J706" s="126">
        <v>14800</v>
      </c>
      <c r="K706" s="43" t="s">
        <v>134</v>
      </c>
      <c r="L706" s="126">
        <v>11100</v>
      </c>
      <c r="M706" s="106" t="str">
        <f t="shared" si="140"/>
        <v xml:space="preserve">"Performer" : </v>
      </c>
      <c r="N706" s="107" t="str">
        <f t="shared" si="141"/>
        <v xml:space="preserve">"Name" : </v>
      </c>
      <c r="O706" s="48" t="s">
        <v>909</v>
      </c>
      <c r="P706" s="107" t="str">
        <f t="shared" si="142"/>
        <v xml:space="preserve">"Music_Type" : </v>
      </c>
      <c r="Q706" s="48" t="s">
        <v>1095</v>
      </c>
      <c r="R706" s="107" t="str">
        <f t="shared" si="143"/>
        <v xml:space="preserve">"Services" : </v>
      </c>
      <c r="S706" s="46" t="s">
        <v>1120</v>
      </c>
      <c r="T706" s="120" t="str">
        <f t="shared" si="144"/>
        <v xml:space="preserve">"Sponsor" : </v>
      </c>
      <c r="U706" s="107" t="str">
        <f t="shared" si="145"/>
        <v xml:space="preserve">"Name" : </v>
      </c>
      <c r="V706" s="124" t="s">
        <v>909</v>
      </c>
      <c r="W706" s="107" t="str">
        <f t="shared" si="146"/>
        <v xml:space="preserve">"Amount" : </v>
      </c>
      <c r="X706" s="125">
        <v>181000</v>
      </c>
      <c r="Y706" s="107" t="str">
        <f t="shared" si="147"/>
        <v xml:space="preserve">"Services" : </v>
      </c>
      <c r="Z706" s="124" t="s">
        <v>2075</v>
      </c>
      <c r="AA706" s="120" t="str">
        <f t="shared" si="148"/>
        <v xml:space="preserve">"Stadium" : </v>
      </c>
      <c r="AB706" s="107" t="str">
        <f t="shared" si="149"/>
        <v xml:space="preserve">"Name" : </v>
      </c>
      <c r="AC706" s="124" t="s">
        <v>2112</v>
      </c>
      <c r="AD706" s="107" t="str">
        <f t="shared" si="150"/>
        <v xml:space="preserve">"City" : </v>
      </c>
      <c r="AE706" s="124" t="s">
        <v>2123</v>
      </c>
      <c r="AF706" s="107" t="str">
        <f t="shared" si="151"/>
        <v xml:space="preserve">"Type" : </v>
      </c>
      <c r="AG706" s="124" t="s">
        <v>2128</v>
      </c>
      <c r="AH706" s="107" t="str">
        <f t="shared" si="152"/>
        <v xml:space="preserve">"Capacity" : </v>
      </c>
      <c r="AI706" s="124">
        <v>11000</v>
      </c>
      <c r="AJ706" s="107" t="str">
        <f t="shared" si="153"/>
        <v>"Acoustics" :</v>
      </c>
      <c r="AK706" s="124" t="s">
        <v>135</v>
      </c>
      <c r="AL706" s="119" t="s">
        <v>2197</v>
      </c>
      <c r="AM706" s="128" t="s">
        <v>2155</v>
      </c>
      <c r="AN706" s="119" t="s">
        <v>2198</v>
      </c>
      <c r="AO706" s="128" t="s">
        <v>2187</v>
      </c>
    </row>
    <row r="707" spans="1:41" ht="12" x14ac:dyDescent="0.25">
      <c r="A707" s="43">
        <v>693</v>
      </c>
      <c r="B707" s="43">
        <v>2016</v>
      </c>
      <c r="C707" s="43">
        <v>8</v>
      </c>
      <c r="D707" s="43">
        <v>125</v>
      </c>
      <c r="E707" s="43">
        <v>36900</v>
      </c>
      <c r="F707" s="43">
        <v>38900</v>
      </c>
      <c r="G707" s="43">
        <v>20</v>
      </c>
      <c r="H707" s="43">
        <v>60</v>
      </c>
      <c r="I707" s="126">
        <v>16900</v>
      </c>
      <c r="J707" s="126">
        <v>115600</v>
      </c>
      <c r="K707" s="43" t="s">
        <v>135</v>
      </c>
      <c r="L707" s="126">
        <v>11000</v>
      </c>
      <c r="M707" s="106" t="str">
        <f t="shared" si="140"/>
        <v xml:space="preserve">"Performer" : </v>
      </c>
      <c r="N707" s="107" t="str">
        <f t="shared" si="141"/>
        <v xml:space="preserve">"Name" : </v>
      </c>
      <c r="O707" s="48" t="s">
        <v>420</v>
      </c>
      <c r="P707" s="107" t="str">
        <f t="shared" si="142"/>
        <v xml:space="preserve">"Music_Type" : </v>
      </c>
      <c r="Q707" s="48" t="s">
        <v>1094</v>
      </c>
      <c r="R707" s="107" t="str">
        <f t="shared" si="143"/>
        <v xml:space="preserve">"Services" : </v>
      </c>
      <c r="S707" s="46" t="s">
        <v>1132</v>
      </c>
      <c r="T707" s="120" t="str">
        <f t="shared" si="144"/>
        <v xml:space="preserve">"Sponsor" : </v>
      </c>
      <c r="U707" s="107" t="str">
        <f t="shared" si="145"/>
        <v xml:space="preserve">"Name" : </v>
      </c>
      <c r="V707" s="124" t="s">
        <v>1879</v>
      </c>
      <c r="W707" s="107" t="str">
        <f t="shared" si="146"/>
        <v xml:space="preserve">"Amount" : </v>
      </c>
      <c r="X707" s="125">
        <v>121000</v>
      </c>
      <c r="Y707" s="107" t="str">
        <f t="shared" si="147"/>
        <v xml:space="preserve">"Services" : </v>
      </c>
      <c r="Z707" s="124" t="s">
        <v>2085</v>
      </c>
      <c r="AA707" s="120" t="str">
        <f t="shared" si="148"/>
        <v xml:space="preserve">"Stadium" : </v>
      </c>
      <c r="AB707" s="107" t="str">
        <f t="shared" si="149"/>
        <v xml:space="preserve">"Name" : </v>
      </c>
      <c r="AC707" s="124" t="s">
        <v>2097</v>
      </c>
      <c r="AD707" s="107" t="str">
        <f t="shared" si="150"/>
        <v xml:space="preserve">"City" : </v>
      </c>
      <c r="AE707" s="124" t="s">
        <v>2115</v>
      </c>
      <c r="AF707" s="107" t="str">
        <f t="shared" si="151"/>
        <v xml:space="preserve">"Type" : </v>
      </c>
      <c r="AG707" s="124" t="s">
        <v>2127</v>
      </c>
      <c r="AH707" s="107" t="str">
        <f t="shared" si="152"/>
        <v xml:space="preserve">"Capacity" : </v>
      </c>
      <c r="AI707" s="124">
        <v>49866</v>
      </c>
      <c r="AJ707" s="107" t="str">
        <f t="shared" si="153"/>
        <v>"Acoustics" :</v>
      </c>
      <c r="AK707" s="124" t="s">
        <v>134</v>
      </c>
      <c r="AL707" s="119" t="s">
        <v>2197</v>
      </c>
      <c r="AM707" s="128" t="s">
        <v>2146</v>
      </c>
      <c r="AN707" s="119" t="s">
        <v>2198</v>
      </c>
      <c r="AO707" s="128" t="s">
        <v>2169</v>
      </c>
    </row>
    <row r="708" spans="1:41" ht="12" x14ac:dyDescent="0.25">
      <c r="A708" s="43">
        <v>694</v>
      </c>
      <c r="B708" s="43">
        <v>2013</v>
      </c>
      <c r="C708" s="43">
        <v>5</v>
      </c>
      <c r="D708" s="43">
        <v>155</v>
      </c>
      <c r="E708" s="43">
        <v>66100</v>
      </c>
      <c r="F708" s="43">
        <v>61100</v>
      </c>
      <c r="G708" s="43">
        <v>35</v>
      </c>
      <c r="H708" s="43">
        <v>60</v>
      </c>
      <c r="I708" s="126">
        <v>64500</v>
      </c>
      <c r="J708" s="126">
        <v>17500</v>
      </c>
      <c r="K708" s="43" t="s">
        <v>134</v>
      </c>
      <c r="L708" s="126">
        <v>15800</v>
      </c>
      <c r="M708" s="106" t="str">
        <f t="shared" si="140"/>
        <v xml:space="preserve">"Performer" : </v>
      </c>
      <c r="N708" s="107" t="str">
        <f t="shared" si="141"/>
        <v xml:space="preserve">"Name" : </v>
      </c>
      <c r="O708" s="48" t="s">
        <v>910</v>
      </c>
      <c r="P708" s="107" t="str">
        <f t="shared" si="142"/>
        <v xml:space="preserve">"Music_Type" : </v>
      </c>
      <c r="Q708" s="48" t="s">
        <v>1094</v>
      </c>
      <c r="R708" s="107" t="str">
        <f t="shared" si="143"/>
        <v xml:space="preserve">"Services" : </v>
      </c>
      <c r="S708" s="46" t="s">
        <v>1126</v>
      </c>
      <c r="T708" s="120" t="str">
        <f t="shared" si="144"/>
        <v xml:space="preserve">"Sponsor" : </v>
      </c>
      <c r="U708" s="107" t="str">
        <f t="shared" si="145"/>
        <v xml:space="preserve">"Name" : </v>
      </c>
      <c r="V708" s="124" t="s">
        <v>1324</v>
      </c>
      <c r="W708" s="107" t="str">
        <f t="shared" si="146"/>
        <v xml:space="preserve">"Amount" : </v>
      </c>
      <c r="X708" s="125">
        <v>235000</v>
      </c>
      <c r="Y708" s="107" t="str">
        <f t="shared" si="147"/>
        <v xml:space="preserve">"Services" : </v>
      </c>
      <c r="Z708" s="124" t="s">
        <v>2074</v>
      </c>
      <c r="AA708" s="120" t="str">
        <f t="shared" si="148"/>
        <v xml:space="preserve">"Stadium" : </v>
      </c>
      <c r="AB708" s="107" t="str">
        <f t="shared" si="149"/>
        <v xml:space="preserve">"Name" : </v>
      </c>
      <c r="AC708" s="124" t="s">
        <v>2103</v>
      </c>
      <c r="AD708" s="107" t="str">
        <f t="shared" si="150"/>
        <v xml:space="preserve">"City" : </v>
      </c>
      <c r="AE708" s="124" t="s">
        <v>2118</v>
      </c>
      <c r="AF708" s="107" t="str">
        <f t="shared" si="151"/>
        <v xml:space="preserve">"Type" : </v>
      </c>
      <c r="AG708" s="124" t="s">
        <v>2127</v>
      </c>
      <c r="AH708" s="107" t="str">
        <f t="shared" si="152"/>
        <v xml:space="preserve">"Capacity" : </v>
      </c>
      <c r="AI708" s="124">
        <v>45000</v>
      </c>
      <c r="AJ708" s="107" t="str">
        <f t="shared" si="153"/>
        <v>"Acoustics" :</v>
      </c>
      <c r="AK708" s="124" t="s">
        <v>134</v>
      </c>
      <c r="AL708" s="119" t="s">
        <v>2197</v>
      </c>
      <c r="AM708" s="128" t="s">
        <v>2134</v>
      </c>
      <c r="AN708" s="119" t="s">
        <v>2198</v>
      </c>
      <c r="AO708" s="128" t="s">
        <v>2164</v>
      </c>
    </row>
    <row r="709" spans="1:41" ht="12" x14ac:dyDescent="0.25">
      <c r="A709" s="43">
        <v>695</v>
      </c>
      <c r="B709" s="43">
        <v>2020</v>
      </c>
      <c r="C709" s="43">
        <v>11</v>
      </c>
      <c r="D709" s="43">
        <v>95</v>
      </c>
      <c r="E709" s="43">
        <v>23000</v>
      </c>
      <c r="F709" s="43">
        <v>20200</v>
      </c>
      <c r="G709" s="43">
        <v>30</v>
      </c>
      <c r="H709" s="43">
        <v>140</v>
      </c>
      <c r="I709" s="126">
        <v>86100</v>
      </c>
      <c r="J709" s="126">
        <v>116200</v>
      </c>
      <c r="K709" s="43" t="s">
        <v>134</v>
      </c>
      <c r="L709" s="126">
        <v>16000</v>
      </c>
      <c r="M709" s="106" t="str">
        <f t="shared" si="140"/>
        <v xml:space="preserve">"Performer" : </v>
      </c>
      <c r="N709" s="107" t="str">
        <f t="shared" si="141"/>
        <v xml:space="preserve">"Name" : </v>
      </c>
      <c r="O709" s="48" t="s">
        <v>911</v>
      </c>
      <c r="P709" s="107" t="str">
        <f t="shared" si="142"/>
        <v xml:space="preserve">"Music_Type" : </v>
      </c>
      <c r="Q709" s="48" t="s">
        <v>1098</v>
      </c>
      <c r="R709" s="107" t="str">
        <f t="shared" si="143"/>
        <v xml:space="preserve">"Services" : </v>
      </c>
      <c r="S709" s="46" t="s">
        <v>1121</v>
      </c>
      <c r="T709" s="120" t="str">
        <f t="shared" si="144"/>
        <v xml:space="preserve">"Sponsor" : </v>
      </c>
      <c r="U709" s="107" t="str">
        <f t="shared" si="145"/>
        <v xml:space="preserve">"Name" : </v>
      </c>
      <c r="V709" s="124" t="s">
        <v>1880</v>
      </c>
      <c r="W709" s="107" t="str">
        <f t="shared" si="146"/>
        <v xml:space="preserve">"Amount" : </v>
      </c>
      <c r="X709" s="125">
        <v>311000</v>
      </c>
      <c r="Y709" s="107" t="str">
        <f t="shared" si="147"/>
        <v xml:space="preserve">"Services" : </v>
      </c>
      <c r="Z709" s="124" t="s">
        <v>2093</v>
      </c>
      <c r="AA709" s="120" t="str">
        <f t="shared" si="148"/>
        <v xml:space="preserve">"Stadium" : </v>
      </c>
      <c r="AB709" s="107" t="str">
        <f t="shared" si="149"/>
        <v xml:space="preserve">"Name" : </v>
      </c>
      <c r="AC709" s="124" t="s">
        <v>2096</v>
      </c>
      <c r="AD709" s="107" t="str">
        <f t="shared" si="150"/>
        <v xml:space="preserve">"City" : </v>
      </c>
      <c r="AE709" s="124" t="s">
        <v>2114</v>
      </c>
      <c r="AF709" s="107" t="str">
        <f t="shared" si="151"/>
        <v xml:space="preserve">"Type" : </v>
      </c>
      <c r="AG709" s="124" t="s">
        <v>2124</v>
      </c>
      <c r="AH709" s="107" t="str">
        <f t="shared" si="152"/>
        <v xml:space="preserve">"Capacity" : </v>
      </c>
      <c r="AI709" s="124">
        <v>1200</v>
      </c>
      <c r="AJ709" s="107" t="str">
        <f t="shared" si="153"/>
        <v>"Acoustics" :</v>
      </c>
      <c r="AK709" s="124" t="s">
        <v>135</v>
      </c>
      <c r="AL709" s="119" t="s">
        <v>2197</v>
      </c>
      <c r="AM709" s="128" t="s">
        <v>2138</v>
      </c>
      <c r="AN709" s="119" t="s">
        <v>2198</v>
      </c>
      <c r="AO709" s="128" t="s">
        <v>2165</v>
      </c>
    </row>
    <row r="710" spans="1:41" ht="12" x14ac:dyDescent="0.25">
      <c r="A710" s="43">
        <v>696</v>
      </c>
      <c r="B710" s="43">
        <v>2016</v>
      </c>
      <c r="C710" s="43">
        <v>9</v>
      </c>
      <c r="D710" s="43">
        <v>175</v>
      </c>
      <c r="E710" s="43">
        <v>53600</v>
      </c>
      <c r="F710" s="43">
        <v>56500</v>
      </c>
      <c r="G710" s="43">
        <v>50</v>
      </c>
      <c r="H710" s="43">
        <v>175</v>
      </c>
      <c r="I710" s="126">
        <v>95000</v>
      </c>
      <c r="J710" s="126">
        <v>39200</v>
      </c>
      <c r="K710" s="43" t="s">
        <v>134</v>
      </c>
      <c r="L710" s="126">
        <v>37000</v>
      </c>
      <c r="M710" s="106" t="str">
        <f t="shared" si="140"/>
        <v xml:space="preserve">"Performer" : </v>
      </c>
      <c r="N710" s="107" t="str">
        <f t="shared" si="141"/>
        <v xml:space="preserve">"Name" : </v>
      </c>
      <c r="O710" s="48" t="s">
        <v>912</v>
      </c>
      <c r="P710" s="107" t="str">
        <f t="shared" si="142"/>
        <v xml:space="preserve">"Music_Type" : </v>
      </c>
      <c r="Q710" s="48" t="s">
        <v>1098</v>
      </c>
      <c r="R710" s="107" t="str">
        <f t="shared" si="143"/>
        <v xml:space="preserve">"Services" : </v>
      </c>
      <c r="S710" s="46" t="s">
        <v>1123</v>
      </c>
      <c r="T710" s="120" t="str">
        <f t="shared" si="144"/>
        <v xml:space="preserve">"Sponsor" : </v>
      </c>
      <c r="U710" s="107" t="str">
        <f t="shared" si="145"/>
        <v xml:space="preserve">"Name" : </v>
      </c>
      <c r="V710" s="124" t="s">
        <v>1282</v>
      </c>
      <c r="W710" s="107" t="str">
        <f t="shared" si="146"/>
        <v xml:space="preserve">"Amount" : </v>
      </c>
      <c r="X710" s="125">
        <v>365000</v>
      </c>
      <c r="Y710" s="107" t="str">
        <f t="shared" si="147"/>
        <v xml:space="preserve">"Services" : </v>
      </c>
      <c r="Z710" s="124" t="s">
        <v>2075</v>
      </c>
      <c r="AA710" s="120" t="str">
        <f t="shared" si="148"/>
        <v xml:space="preserve">"Stadium" : </v>
      </c>
      <c r="AB710" s="107" t="str">
        <f t="shared" si="149"/>
        <v xml:space="preserve">"Name" : </v>
      </c>
      <c r="AC710" s="124" t="s">
        <v>2106</v>
      </c>
      <c r="AD710" s="107" t="str">
        <f t="shared" si="150"/>
        <v xml:space="preserve">"City" : </v>
      </c>
      <c r="AE710" s="124" t="s">
        <v>2114</v>
      </c>
      <c r="AF710" s="107" t="str">
        <f t="shared" si="151"/>
        <v xml:space="preserve">"Type" : </v>
      </c>
      <c r="AG710" s="124" t="s">
        <v>2124</v>
      </c>
      <c r="AH710" s="107" t="str">
        <f t="shared" si="152"/>
        <v xml:space="preserve">"Capacity" : </v>
      </c>
      <c r="AI710" s="124">
        <v>13000</v>
      </c>
      <c r="AJ710" s="107" t="str">
        <f t="shared" si="153"/>
        <v>"Acoustics" :</v>
      </c>
      <c r="AK710" s="124" t="s">
        <v>135</v>
      </c>
      <c r="AL710" s="119" t="s">
        <v>2197</v>
      </c>
      <c r="AM710" s="128" t="s">
        <v>2142</v>
      </c>
      <c r="AN710" s="119" t="s">
        <v>2198</v>
      </c>
      <c r="AO710" s="128" t="s">
        <v>2188</v>
      </c>
    </row>
    <row r="711" spans="1:41" ht="12" x14ac:dyDescent="0.25">
      <c r="A711" s="43">
        <v>697</v>
      </c>
      <c r="B711" s="43">
        <v>2017</v>
      </c>
      <c r="C711" s="43">
        <v>5</v>
      </c>
      <c r="D711" s="43">
        <v>150</v>
      </c>
      <c r="E711" s="43">
        <v>13500</v>
      </c>
      <c r="F711" s="43">
        <v>11200</v>
      </c>
      <c r="G711" s="43">
        <v>30</v>
      </c>
      <c r="H711" s="43">
        <v>105</v>
      </c>
      <c r="I711" s="126">
        <v>73700</v>
      </c>
      <c r="J711" s="126">
        <v>45200</v>
      </c>
      <c r="K711" s="43" t="s">
        <v>135</v>
      </c>
      <c r="L711" s="126">
        <v>1200</v>
      </c>
      <c r="M711" s="106" t="str">
        <f t="shared" si="140"/>
        <v xml:space="preserve">"Performer" : </v>
      </c>
      <c r="N711" s="107" t="str">
        <f t="shared" si="141"/>
        <v xml:space="preserve">"Name" : </v>
      </c>
      <c r="O711" s="48" t="s">
        <v>374</v>
      </c>
      <c r="P711" s="107" t="str">
        <f t="shared" si="142"/>
        <v xml:space="preserve">"Music_Type" : </v>
      </c>
      <c r="Q711" s="48" t="s">
        <v>1093</v>
      </c>
      <c r="R711" s="107" t="str">
        <f t="shared" si="143"/>
        <v xml:space="preserve">"Services" : </v>
      </c>
      <c r="S711" s="46" t="s">
        <v>1104</v>
      </c>
      <c r="T711" s="120" t="str">
        <f t="shared" si="144"/>
        <v xml:space="preserve">"Sponsor" : </v>
      </c>
      <c r="U711" s="107" t="str">
        <f t="shared" si="145"/>
        <v xml:space="preserve">"Name" : </v>
      </c>
      <c r="V711" s="124" t="s">
        <v>1240</v>
      </c>
      <c r="W711" s="107" t="str">
        <f t="shared" si="146"/>
        <v xml:space="preserve">"Amount" : </v>
      </c>
      <c r="X711" s="125">
        <v>15000</v>
      </c>
      <c r="Y711" s="107" t="str">
        <f t="shared" si="147"/>
        <v xml:space="preserve">"Services" : </v>
      </c>
      <c r="Z711" s="124" t="s">
        <v>2077</v>
      </c>
      <c r="AA711" s="120" t="str">
        <f t="shared" si="148"/>
        <v xml:space="preserve">"Stadium" : </v>
      </c>
      <c r="AB711" s="107" t="str">
        <f t="shared" si="149"/>
        <v xml:space="preserve">"Name" : </v>
      </c>
      <c r="AC711" s="124" t="s">
        <v>2099</v>
      </c>
      <c r="AD711" s="107" t="str">
        <f t="shared" si="150"/>
        <v xml:space="preserve">"City" : </v>
      </c>
      <c r="AE711" s="124" t="s">
        <v>2116</v>
      </c>
      <c r="AF711" s="107" t="str">
        <f t="shared" si="151"/>
        <v xml:space="preserve">"Type" : </v>
      </c>
      <c r="AG711" s="124" t="s">
        <v>2127</v>
      </c>
      <c r="AH711" s="107" t="str">
        <f t="shared" si="152"/>
        <v xml:space="preserve">"Capacity" : </v>
      </c>
      <c r="AI711" s="124">
        <v>34000</v>
      </c>
      <c r="AJ711" s="107" t="str">
        <f t="shared" si="153"/>
        <v>"Acoustics" :</v>
      </c>
      <c r="AK711" s="124" t="s">
        <v>134</v>
      </c>
      <c r="AL711" s="119" t="s">
        <v>2197</v>
      </c>
      <c r="AM711" s="128" t="s">
        <v>2151</v>
      </c>
      <c r="AN711" s="119" t="s">
        <v>2198</v>
      </c>
      <c r="AO711" s="128" t="s">
        <v>2191</v>
      </c>
    </row>
    <row r="712" spans="1:41" ht="12" x14ac:dyDescent="0.25">
      <c r="A712" s="43">
        <v>698</v>
      </c>
      <c r="B712" s="43">
        <v>2014</v>
      </c>
      <c r="C712" s="43">
        <v>7</v>
      </c>
      <c r="D712" s="43">
        <v>155</v>
      </c>
      <c r="E712" s="43">
        <v>59900</v>
      </c>
      <c r="F712" s="43">
        <v>61400</v>
      </c>
      <c r="G712" s="43">
        <v>35</v>
      </c>
      <c r="H712" s="43">
        <v>155</v>
      </c>
      <c r="I712" s="126">
        <v>65900</v>
      </c>
      <c r="J712" s="126">
        <v>95700</v>
      </c>
      <c r="K712" s="43" t="s">
        <v>136</v>
      </c>
      <c r="L712" s="126">
        <v>32200</v>
      </c>
      <c r="M712" s="106" t="str">
        <f t="shared" si="140"/>
        <v xml:space="preserve">"Performer" : </v>
      </c>
      <c r="N712" s="107" t="str">
        <f t="shared" si="141"/>
        <v xml:space="preserve">"Name" : </v>
      </c>
      <c r="O712" s="48" t="s">
        <v>249</v>
      </c>
      <c r="P712" s="107" t="str">
        <f t="shared" si="142"/>
        <v xml:space="preserve">"Music_Type" : </v>
      </c>
      <c r="Q712" s="48" t="s">
        <v>1098</v>
      </c>
      <c r="R712" s="107" t="str">
        <f t="shared" si="143"/>
        <v xml:space="preserve">"Services" : </v>
      </c>
      <c r="S712" s="46" t="s">
        <v>1106</v>
      </c>
      <c r="T712" s="120" t="str">
        <f t="shared" si="144"/>
        <v xml:space="preserve">"Sponsor" : </v>
      </c>
      <c r="U712" s="107" t="str">
        <f t="shared" si="145"/>
        <v xml:space="preserve">"Name" : </v>
      </c>
      <c r="V712" s="124" t="s">
        <v>1161</v>
      </c>
      <c r="W712" s="107" t="str">
        <f t="shared" si="146"/>
        <v xml:space="preserve">"Amount" : </v>
      </c>
      <c r="X712" s="125">
        <v>21000</v>
      </c>
      <c r="Y712" s="107" t="str">
        <f t="shared" si="147"/>
        <v xml:space="preserve">"Services" : </v>
      </c>
      <c r="Z712" s="124" t="s">
        <v>2093</v>
      </c>
      <c r="AA712" s="120" t="str">
        <f t="shared" si="148"/>
        <v xml:space="preserve">"Stadium" : </v>
      </c>
      <c r="AB712" s="107" t="str">
        <f t="shared" si="149"/>
        <v xml:space="preserve">"Name" : </v>
      </c>
      <c r="AC712" s="124" t="s">
        <v>2102</v>
      </c>
      <c r="AD712" s="107" t="str">
        <f t="shared" si="150"/>
        <v xml:space="preserve">"City" : </v>
      </c>
      <c r="AE712" s="124" t="s">
        <v>2114</v>
      </c>
      <c r="AF712" s="107" t="str">
        <f t="shared" si="151"/>
        <v xml:space="preserve">"Type" : </v>
      </c>
      <c r="AG712" s="124" t="s">
        <v>2124</v>
      </c>
      <c r="AH712" s="107" t="str">
        <f t="shared" si="152"/>
        <v xml:space="preserve">"Capacity" : </v>
      </c>
      <c r="AI712" s="124">
        <v>2100</v>
      </c>
      <c r="AJ712" s="107" t="str">
        <f t="shared" si="153"/>
        <v>"Acoustics" :</v>
      </c>
      <c r="AK712" s="124" t="s">
        <v>135</v>
      </c>
      <c r="AL712" s="119" t="s">
        <v>2197</v>
      </c>
      <c r="AM712" s="128" t="s">
        <v>2161</v>
      </c>
      <c r="AN712" s="119" t="s">
        <v>2198</v>
      </c>
      <c r="AO712" s="128" t="s">
        <v>2182</v>
      </c>
    </row>
    <row r="713" spans="1:41" ht="12" x14ac:dyDescent="0.25">
      <c r="A713" s="43">
        <v>699</v>
      </c>
      <c r="B713" s="43">
        <v>2011</v>
      </c>
      <c r="C713" s="43">
        <v>10</v>
      </c>
      <c r="D713" s="43">
        <v>135</v>
      </c>
      <c r="E713" s="43">
        <v>57000</v>
      </c>
      <c r="F713" s="43">
        <v>60500</v>
      </c>
      <c r="G713" s="43">
        <v>40</v>
      </c>
      <c r="H713" s="43">
        <v>70</v>
      </c>
      <c r="I713" s="126">
        <v>38000</v>
      </c>
      <c r="J713" s="126">
        <v>100000</v>
      </c>
      <c r="K713" s="43" t="s">
        <v>135</v>
      </c>
      <c r="L713" s="126">
        <v>27400</v>
      </c>
      <c r="M713" s="106" t="str">
        <f t="shared" si="140"/>
        <v xml:space="preserve">"Performer" : </v>
      </c>
      <c r="N713" s="107" t="str">
        <f t="shared" si="141"/>
        <v xml:space="preserve">"Name" : </v>
      </c>
      <c r="O713" s="48" t="s">
        <v>454</v>
      </c>
      <c r="P713" s="107" t="str">
        <f t="shared" si="142"/>
        <v xml:space="preserve">"Music_Type" : </v>
      </c>
      <c r="Q713" s="48" t="s">
        <v>1096</v>
      </c>
      <c r="R713" s="107" t="str">
        <f t="shared" si="143"/>
        <v xml:space="preserve">"Services" : </v>
      </c>
      <c r="S713" s="46" t="s">
        <v>1108</v>
      </c>
      <c r="T713" s="120" t="str">
        <f t="shared" si="144"/>
        <v xml:space="preserve">"Sponsor" : </v>
      </c>
      <c r="U713" s="107" t="str">
        <f t="shared" si="145"/>
        <v xml:space="preserve">"Name" : </v>
      </c>
      <c r="V713" s="124" t="s">
        <v>1881</v>
      </c>
      <c r="W713" s="107" t="str">
        <f t="shared" si="146"/>
        <v xml:space="preserve">"Amount" : </v>
      </c>
      <c r="X713" s="125">
        <v>389000</v>
      </c>
      <c r="Y713" s="107" t="str">
        <f t="shared" si="147"/>
        <v xml:space="preserve">"Services" : </v>
      </c>
      <c r="Z713" s="124" t="s">
        <v>2087</v>
      </c>
      <c r="AA713" s="120" t="str">
        <f t="shared" si="148"/>
        <v xml:space="preserve">"Stadium" : </v>
      </c>
      <c r="AB713" s="107" t="str">
        <f t="shared" si="149"/>
        <v xml:space="preserve">"Name" : </v>
      </c>
      <c r="AC713" s="124" t="s">
        <v>2101</v>
      </c>
      <c r="AD713" s="107" t="str">
        <f t="shared" si="150"/>
        <v xml:space="preserve">"City" : </v>
      </c>
      <c r="AE713" s="124" t="s">
        <v>2115</v>
      </c>
      <c r="AF713" s="107" t="str">
        <f t="shared" si="151"/>
        <v xml:space="preserve">"Type" : </v>
      </c>
      <c r="AG713" s="124" t="s">
        <v>2125</v>
      </c>
      <c r="AH713" s="107" t="str">
        <f t="shared" si="152"/>
        <v xml:space="preserve">"Capacity" : </v>
      </c>
      <c r="AI713" s="124">
        <v>25600</v>
      </c>
      <c r="AJ713" s="107" t="str">
        <f t="shared" si="153"/>
        <v>"Acoustics" :</v>
      </c>
      <c r="AK713" s="124" t="s">
        <v>134</v>
      </c>
      <c r="AL713" s="119" t="s">
        <v>2197</v>
      </c>
      <c r="AM713" s="128" t="s">
        <v>2158</v>
      </c>
      <c r="AN713" s="119" t="s">
        <v>2198</v>
      </c>
      <c r="AO713" s="128" t="s">
        <v>2190</v>
      </c>
    </row>
    <row r="714" spans="1:41" ht="12" x14ac:dyDescent="0.25">
      <c r="A714" s="43">
        <v>700</v>
      </c>
      <c r="B714" s="43">
        <v>2012</v>
      </c>
      <c r="C714" s="43">
        <v>3</v>
      </c>
      <c r="D714" s="43">
        <v>65</v>
      </c>
      <c r="E714" s="43">
        <v>10500</v>
      </c>
      <c r="F714" s="43">
        <v>9000</v>
      </c>
      <c r="G714" s="43">
        <v>30</v>
      </c>
      <c r="H714" s="43">
        <v>100</v>
      </c>
      <c r="I714" s="126">
        <v>5500</v>
      </c>
      <c r="J714" s="126">
        <v>81200</v>
      </c>
      <c r="K714" s="43" t="s">
        <v>133</v>
      </c>
      <c r="L714" s="126">
        <v>31700</v>
      </c>
      <c r="M714" s="106" t="str">
        <f t="shared" si="140"/>
        <v xml:space="preserve">"Performer" : </v>
      </c>
      <c r="N714" s="107" t="str">
        <f t="shared" si="141"/>
        <v xml:space="preserve">"Name" : </v>
      </c>
      <c r="O714" s="48" t="s">
        <v>913</v>
      </c>
      <c r="P714" s="107" t="str">
        <f t="shared" si="142"/>
        <v xml:space="preserve">"Music_Type" : </v>
      </c>
      <c r="Q714" s="48" t="s">
        <v>1096</v>
      </c>
      <c r="R714" s="107" t="str">
        <f t="shared" si="143"/>
        <v xml:space="preserve">"Services" : </v>
      </c>
      <c r="S714" s="46" t="s">
        <v>1121</v>
      </c>
      <c r="T714" s="120" t="str">
        <f t="shared" si="144"/>
        <v xml:space="preserve">"Sponsor" : </v>
      </c>
      <c r="U714" s="107" t="str">
        <f t="shared" si="145"/>
        <v xml:space="preserve">"Name" : </v>
      </c>
      <c r="V714" s="124" t="s">
        <v>1668</v>
      </c>
      <c r="W714" s="107" t="str">
        <f t="shared" si="146"/>
        <v xml:space="preserve">"Amount" : </v>
      </c>
      <c r="X714" s="125">
        <v>166000</v>
      </c>
      <c r="Y714" s="107" t="str">
        <f t="shared" si="147"/>
        <v xml:space="preserve">"Services" : </v>
      </c>
      <c r="Z714" s="124" t="s">
        <v>2075</v>
      </c>
      <c r="AA714" s="120" t="str">
        <f t="shared" si="148"/>
        <v xml:space="preserve">"Stadium" : </v>
      </c>
      <c r="AB714" s="107" t="str">
        <f t="shared" si="149"/>
        <v xml:space="preserve">"Name" : </v>
      </c>
      <c r="AC714" s="124" t="s">
        <v>2104</v>
      </c>
      <c r="AD714" s="107" t="str">
        <f t="shared" si="150"/>
        <v xml:space="preserve">"City" : </v>
      </c>
      <c r="AE714" s="124" t="s">
        <v>2114</v>
      </c>
      <c r="AF714" s="107" t="str">
        <f t="shared" si="151"/>
        <v xml:space="preserve">"Type" : </v>
      </c>
      <c r="AG714" s="124" t="s">
        <v>2126</v>
      </c>
      <c r="AH714" s="107" t="str">
        <f t="shared" si="152"/>
        <v xml:space="preserve">"Capacity" : </v>
      </c>
      <c r="AI714" s="124">
        <v>51700</v>
      </c>
      <c r="AJ714" s="107" t="str">
        <f t="shared" si="153"/>
        <v>"Acoustics" :</v>
      </c>
      <c r="AK714" s="124" t="s">
        <v>134</v>
      </c>
      <c r="AL714" s="119" t="s">
        <v>2197</v>
      </c>
      <c r="AM714" s="128" t="s">
        <v>2141</v>
      </c>
      <c r="AN714" s="119" t="s">
        <v>2198</v>
      </c>
      <c r="AO714" s="128" t="s">
        <v>2172</v>
      </c>
    </row>
    <row r="715" spans="1:41" ht="12" x14ac:dyDescent="0.25">
      <c r="A715" s="43">
        <v>701</v>
      </c>
      <c r="B715" s="43">
        <v>2013</v>
      </c>
      <c r="C715" s="43">
        <v>1</v>
      </c>
      <c r="D715" s="43">
        <v>180</v>
      </c>
      <c r="E715" s="43">
        <v>56400</v>
      </c>
      <c r="F715" s="43">
        <v>60200</v>
      </c>
      <c r="G715" s="43">
        <v>10</v>
      </c>
      <c r="H715" s="43">
        <v>40</v>
      </c>
      <c r="I715" s="126">
        <v>37600</v>
      </c>
      <c r="J715" s="126">
        <v>104900</v>
      </c>
      <c r="K715" s="43" t="s">
        <v>136</v>
      </c>
      <c r="L715" s="126">
        <v>11200</v>
      </c>
      <c r="M715" s="106" t="str">
        <f t="shared" si="140"/>
        <v xml:space="preserve">"Performer" : </v>
      </c>
      <c r="N715" s="107" t="str">
        <f t="shared" si="141"/>
        <v xml:space="preserve">"Name" : </v>
      </c>
      <c r="O715" s="48" t="s">
        <v>914</v>
      </c>
      <c r="P715" s="107" t="str">
        <f t="shared" si="142"/>
        <v xml:space="preserve">"Music_Type" : </v>
      </c>
      <c r="Q715" s="48" t="s">
        <v>1093</v>
      </c>
      <c r="R715" s="107" t="str">
        <f t="shared" si="143"/>
        <v xml:space="preserve">"Services" : </v>
      </c>
      <c r="S715" s="55" t="s">
        <v>1113</v>
      </c>
      <c r="T715" s="120" t="str">
        <f t="shared" si="144"/>
        <v xml:space="preserve">"Sponsor" : </v>
      </c>
      <c r="U715" s="107" t="str">
        <f t="shared" si="145"/>
        <v xml:space="preserve">"Name" : </v>
      </c>
      <c r="V715" s="124" t="s">
        <v>1882</v>
      </c>
      <c r="W715" s="107" t="str">
        <f t="shared" si="146"/>
        <v xml:space="preserve">"Amount" : </v>
      </c>
      <c r="X715" s="125">
        <v>76000</v>
      </c>
      <c r="Y715" s="107" t="str">
        <f t="shared" si="147"/>
        <v xml:space="preserve">"Services" : </v>
      </c>
      <c r="Z715" s="124" t="s">
        <v>2065</v>
      </c>
      <c r="AA715" s="120" t="str">
        <f t="shared" si="148"/>
        <v xml:space="preserve">"Stadium" : </v>
      </c>
      <c r="AB715" s="107" t="str">
        <f t="shared" si="149"/>
        <v xml:space="preserve">"Name" : </v>
      </c>
      <c r="AC715" s="124" t="s">
        <v>2100</v>
      </c>
      <c r="AD715" s="107" t="str">
        <f t="shared" si="150"/>
        <v xml:space="preserve">"City" : </v>
      </c>
      <c r="AE715" s="124" t="s">
        <v>2117</v>
      </c>
      <c r="AF715" s="107" t="str">
        <f t="shared" si="151"/>
        <v xml:space="preserve">"Type" : </v>
      </c>
      <c r="AG715" s="124" t="s">
        <v>2127</v>
      </c>
      <c r="AH715" s="107" t="str">
        <f t="shared" si="152"/>
        <v xml:space="preserve">"Capacity" : </v>
      </c>
      <c r="AI715" s="124">
        <v>45690</v>
      </c>
      <c r="AJ715" s="107" t="str">
        <f t="shared" si="153"/>
        <v>"Acoustics" :</v>
      </c>
      <c r="AK715" s="124" t="s">
        <v>134</v>
      </c>
      <c r="AL715" s="119" t="s">
        <v>2197</v>
      </c>
      <c r="AM715" s="128" t="s">
        <v>2154</v>
      </c>
      <c r="AN715" s="119" t="s">
        <v>2198</v>
      </c>
      <c r="AO715" s="128" t="s">
        <v>2169</v>
      </c>
    </row>
    <row r="716" spans="1:41" ht="12" x14ac:dyDescent="0.25">
      <c r="A716" s="43">
        <v>702</v>
      </c>
      <c r="B716" s="43">
        <v>2013</v>
      </c>
      <c r="C716" s="43">
        <v>6</v>
      </c>
      <c r="D716" s="43">
        <v>100</v>
      </c>
      <c r="E716" s="43">
        <v>66500</v>
      </c>
      <c r="F716" s="43">
        <v>54900</v>
      </c>
      <c r="G716" s="43">
        <v>35</v>
      </c>
      <c r="H716" s="43">
        <v>135</v>
      </c>
      <c r="I716" s="126">
        <v>97100</v>
      </c>
      <c r="J716" s="126">
        <v>68600</v>
      </c>
      <c r="K716" s="43" t="s">
        <v>134</v>
      </c>
      <c r="L716" s="126">
        <v>10300</v>
      </c>
      <c r="M716" s="106" t="str">
        <f t="shared" si="140"/>
        <v xml:space="preserve">"Performer" : </v>
      </c>
      <c r="N716" s="107" t="str">
        <f t="shared" si="141"/>
        <v xml:space="preserve">"Name" : </v>
      </c>
      <c r="O716" s="48" t="s">
        <v>222</v>
      </c>
      <c r="P716" s="107" t="str">
        <f t="shared" si="142"/>
        <v xml:space="preserve">"Music_Type" : </v>
      </c>
      <c r="Q716" s="48" t="s">
        <v>1094</v>
      </c>
      <c r="R716" s="107" t="str">
        <f t="shared" si="143"/>
        <v xml:space="preserve">"Services" : </v>
      </c>
      <c r="S716" s="46" t="s">
        <v>1120</v>
      </c>
      <c r="T716" s="120" t="str">
        <f t="shared" si="144"/>
        <v xml:space="preserve">"Sponsor" : </v>
      </c>
      <c r="U716" s="107" t="str">
        <f t="shared" si="145"/>
        <v xml:space="preserve">"Name" : </v>
      </c>
      <c r="V716" s="124" t="s">
        <v>1416</v>
      </c>
      <c r="W716" s="107" t="str">
        <f t="shared" si="146"/>
        <v xml:space="preserve">"Amount" : </v>
      </c>
      <c r="X716" s="125">
        <v>248000</v>
      </c>
      <c r="Y716" s="107" t="str">
        <f t="shared" si="147"/>
        <v xml:space="preserve">"Services" : </v>
      </c>
      <c r="Z716" s="124" t="s">
        <v>2086</v>
      </c>
      <c r="AA716" s="120" t="str">
        <f t="shared" si="148"/>
        <v xml:space="preserve">"Stadium" : </v>
      </c>
      <c r="AB716" s="107" t="str">
        <f t="shared" si="149"/>
        <v xml:space="preserve">"Name" : </v>
      </c>
      <c r="AC716" s="124" t="s">
        <v>2105</v>
      </c>
      <c r="AD716" s="107" t="str">
        <f t="shared" si="150"/>
        <v xml:space="preserve">"City" : </v>
      </c>
      <c r="AE716" s="124" t="s">
        <v>2119</v>
      </c>
      <c r="AF716" s="107" t="str">
        <f t="shared" si="151"/>
        <v xml:space="preserve">"Type" : </v>
      </c>
      <c r="AG716" s="124" t="s">
        <v>2127</v>
      </c>
      <c r="AH716" s="107" t="str">
        <f t="shared" si="152"/>
        <v xml:space="preserve">"Capacity" : </v>
      </c>
      <c r="AI716" s="124">
        <v>27000</v>
      </c>
      <c r="AJ716" s="107" t="str">
        <f t="shared" si="153"/>
        <v>"Acoustics" :</v>
      </c>
      <c r="AK716" s="124" t="s">
        <v>134</v>
      </c>
      <c r="AL716" s="119" t="s">
        <v>2197</v>
      </c>
      <c r="AM716" s="128" t="s">
        <v>2135</v>
      </c>
      <c r="AN716" s="119" t="s">
        <v>2198</v>
      </c>
      <c r="AO716" s="128" t="s">
        <v>2173</v>
      </c>
    </row>
    <row r="717" spans="1:41" ht="12" x14ac:dyDescent="0.25">
      <c r="A717" s="43">
        <v>703</v>
      </c>
      <c r="B717" s="43">
        <v>2020</v>
      </c>
      <c r="C717" s="43">
        <v>4</v>
      </c>
      <c r="D717" s="43">
        <v>80</v>
      </c>
      <c r="E717" s="43">
        <v>63700</v>
      </c>
      <c r="F717" s="43">
        <v>55200</v>
      </c>
      <c r="G717" s="43">
        <v>25</v>
      </c>
      <c r="H717" s="43">
        <v>40</v>
      </c>
      <c r="I717" s="126">
        <v>32600</v>
      </c>
      <c r="J717" s="126">
        <v>73600</v>
      </c>
      <c r="K717" s="43" t="s">
        <v>133</v>
      </c>
      <c r="L717" s="126">
        <v>28200</v>
      </c>
      <c r="M717" s="106" t="str">
        <f t="shared" si="140"/>
        <v xml:space="preserve">"Performer" : </v>
      </c>
      <c r="N717" s="107" t="str">
        <f t="shared" si="141"/>
        <v xml:space="preserve">"Name" : </v>
      </c>
      <c r="O717" s="48" t="s">
        <v>237</v>
      </c>
      <c r="P717" s="107" t="str">
        <f t="shared" si="142"/>
        <v xml:space="preserve">"Music_Type" : </v>
      </c>
      <c r="Q717" s="48" t="s">
        <v>1097</v>
      </c>
      <c r="R717" s="107" t="str">
        <f t="shared" si="143"/>
        <v xml:space="preserve">"Services" : </v>
      </c>
      <c r="S717" s="46" t="s">
        <v>1128</v>
      </c>
      <c r="T717" s="120" t="str">
        <f t="shared" si="144"/>
        <v xml:space="preserve">"Sponsor" : </v>
      </c>
      <c r="U717" s="107" t="str">
        <f t="shared" si="145"/>
        <v xml:space="preserve">"Name" : </v>
      </c>
      <c r="V717" s="124" t="s">
        <v>1506</v>
      </c>
      <c r="W717" s="107" t="str">
        <f t="shared" si="146"/>
        <v xml:space="preserve">"Amount" : </v>
      </c>
      <c r="X717" s="125">
        <v>267000</v>
      </c>
      <c r="Y717" s="107" t="str">
        <f t="shared" si="147"/>
        <v xml:space="preserve">"Services" : </v>
      </c>
      <c r="Z717" s="124" t="s">
        <v>2090</v>
      </c>
      <c r="AA717" s="120" t="str">
        <f t="shared" si="148"/>
        <v xml:space="preserve">"Stadium" : </v>
      </c>
      <c r="AB717" s="107" t="str">
        <f t="shared" si="149"/>
        <v xml:space="preserve">"Name" : </v>
      </c>
      <c r="AC717" s="124" t="s">
        <v>2106</v>
      </c>
      <c r="AD717" s="107" t="str">
        <f t="shared" si="150"/>
        <v xml:space="preserve">"City" : </v>
      </c>
      <c r="AE717" s="124" t="s">
        <v>2114</v>
      </c>
      <c r="AF717" s="107" t="str">
        <f t="shared" si="151"/>
        <v xml:space="preserve">"Type" : </v>
      </c>
      <c r="AG717" s="124" t="s">
        <v>2124</v>
      </c>
      <c r="AH717" s="107" t="str">
        <f t="shared" si="152"/>
        <v xml:space="preserve">"Capacity" : </v>
      </c>
      <c r="AI717" s="124">
        <v>13000</v>
      </c>
      <c r="AJ717" s="107" t="str">
        <f t="shared" si="153"/>
        <v>"Acoustics" :</v>
      </c>
      <c r="AK717" s="124" t="s">
        <v>135</v>
      </c>
      <c r="AL717" s="119" t="s">
        <v>2197</v>
      </c>
      <c r="AM717" s="128" t="s">
        <v>2130</v>
      </c>
      <c r="AN717" s="119" t="s">
        <v>2198</v>
      </c>
      <c r="AO717" s="128" t="s">
        <v>2166</v>
      </c>
    </row>
    <row r="718" spans="1:41" ht="12" x14ac:dyDescent="0.25">
      <c r="A718" s="43">
        <v>704</v>
      </c>
      <c r="B718" s="43">
        <v>2022</v>
      </c>
      <c r="C718" s="43">
        <v>1</v>
      </c>
      <c r="D718" s="43">
        <v>70</v>
      </c>
      <c r="E718" s="43">
        <v>38200</v>
      </c>
      <c r="F718" s="43">
        <v>38900</v>
      </c>
      <c r="G718" s="43">
        <v>55</v>
      </c>
      <c r="H718" s="43">
        <v>125</v>
      </c>
      <c r="I718" s="126">
        <v>99300</v>
      </c>
      <c r="J718" s="126">
        <v>119400</v>
      </c>
      <c r="K718" s="43" t="s">
        <v>134</v>
      </c>
      <c r="L718" s="126">
        <v>45700</v>
      </c>
      <c r="M718" s="106" t="str">
        <f t="shared" si="140"/>
        <v xml:space="preserve">"Performer" : </v>
      </c>
      <c r="N718" s="107" t="str">
        <f t="shared" si="141"/>
        <v xml:space="preserve">"Name" : </v>
      </c>
      <c r="O718" s="48" t="s">
        <v>915</v>
      </c>
      <c r="P718" s="107" t="str">
        <f t="shared" si="142"/>
        <v xml:space="preserve">"Music_Type" : </v>
      </c>
      <c r="Q718" s="48" t="s">
        <v>1096</v>
      </c>
      <c r="R718" s="107" t="str">
        <f t="shared" si="143"/>
        <v xml:space="preserve">"Services" : </v>
      </c>
      <c r="S718" s="46" t="s">
        <v>1116</v>
      </c>
      <c r="T718" s="120" t="str">
        <f t="shared" si="144"/>
        <v xml:space="preserve">"Sponsor" : </v>
      </c>
      <c r="U718" s="107" t="str">
        <f t="shared" si="145"/>
        <v xml:space="preserve">"Name" : </v>
      </c>
      <c r="V718" s="124" t="s">
        <v>1883</v>
      </c>
      <c r="W718" s="107" t="str">
        <f t="shared" si="146"/>
        <v xml:space="preserve">"Amount" : </v>
      </c>
      <c r="X718" s="125">
        <v>183000</v>
      </c>
      <c r="Y718" s="107" t="str">
        <f t="shared" si="147"/>
        <v xml:space="preserve">"Services" : </v>
      </c>
      <c r="Z718" s="124" t="s">
        <v>2067</v>
      </c>
      <c r="AA718" s="120" t="str">
        <f t="shared" si="148"/>
        <v xml:space="preserve">"Stadium" : </v>
      </c>
      <c r="AB718" s="107" t="str">
        <f t="shared" si="149"/>
        <v xml:space="preserve">"Name" : </v>
      </c>
      <c r="AC718" s="124" t="s">
        <v>2108</v>
      </c>
      <c r="AD718" s="107" t="str">
        <f t="shared" si="150"/>
        <v xml:space="preserve">"City" : </v>
      </c>
      <c r="AE718" s="124" t="s">
        <v>2121</v>
      </c>
      <c r="AF718" s="107" t="str">
        <f t="shared" si="151"/>
        <v xml:space="preserve">"Type" : </v>
      </c>
      <c r="AG718" s="124" t="s">
        <v>2124</v>
      </c>
      <c r="AH718" s="107" t="str">
        <f t="shared" si="152"/>
        <v xml:space="preserve">"Capacity" : </v>
      </c>
      <c r="AI718" s="124">
        <v>2000</v>
      </c>
      <c r="AJ718" s="107" t="str">
        <f t="shared" si="153"/>
        <v>"Acoustics" :</v>
      </c>
      <c r="AK718" s="124" t="s">
        <v>135</v>
      </c>
      <c r="AL718" s="119" t="s">
        <v>2197</v>
      </c>
      <c r="AM718" s="128" t="s">
        <v>2159</v>
      </c>
      <c r="AN718" s="119" t="s">
        <v>2198</v>
      </c>
      <c r="AO718" s="128" t="s">
        <v>2164</v>
      </c>
    </row>
    <row r="719" spans="1:41" ht="12" x14ac:dyDescent="0.25">
      <c r="A719" s="43">
        <v>705</v>
      </c>
      <c r="B719" s="43">
        <v>2019</v>
      </c>
      <c r="C719" s="43">
        <v>2</v>
      </c>
      <c r="D719" s="43">
        <v>135</v>
      </c>
      <c r="E719" s="43">
        <v>14900</v>
      </c>
      <c r="F719" s="43">
        <v>15400</v>
      </c>
      <c r="G719" s="43">
        <v>40</v>
      </c>
      <c r="H719" s="43">
        <v>170</v>
      </c>
      <c r="I719" s="126">
        <v>12800</v>
      </c>
      <c r="J719" s="126">
        <v>60100</v>
      </c>
      <c r="K719" s="43" t="s">
        <v>135</v>
      </c>
      <c r="L719" s="126">
        <v>16200</v>
      </c>
      <c r="M719" s="106" t="str">
        <f t="shared" si="140"/>
        <v xml:space="preserve">"Performer" : </v>
      </c>
      <c r="N719" s="107" t="str">
        <f t="shared" si="141"/>
        <v xml:space="preserve">"Name" : </v>
      </c>
      <c r="O719" s="48" t="s">
        <v>592</v>
      </c>
      <c r="P719" s="107" t="str">
        <f t="shared" si="142"/>
        <v xml:space="preserve">"Music_Type" : </v>
      </c>
      <c r="Q719" s="48" t="s">
        <v>1095</v>
      </c>
      <c r="R719" s="107" t="str">
        <f t="shared" si="143"/>
        <v xml:space="preserve">"Services" : </v>
      </c>
      <c r="S719" s="46" t="s">
        <v>1123</v>
      </c>
      <c r="T719" s="120" t="str">
        <f t="shared" si="144"/>
        <v xml:space="preserve">"Sponsor" : </v>
      </c>
      <c r="U719" s="107" t="str">
        <f t="shared" si="145"/>
        <v xml:space="preserve">"Name" : </v>
      </c>
      <c r="V719" s="124" t="s">
        <v>1332</v>
      </c>
      <c r="W719" s="107" t="str">
        <f t="shared" si="146"/>
        <v xml:space="preserve">"Amount" : </v>
      </c>
      <c r="X719" s="125">
        <v>93000</v>
      </c>
      <c r="Y719" s="107" t="str">
        <f t="shared" si="147"/>
        <v xml:space="preserve">"Services" : </v>
      </c>
      <c r="Z719" s="124" t="s">
        <v>2076</v>
      </c>
      <c r="AA719" s="120" t="str">
        <f t="shared" si="148"/>
        <v xml:space="preserve">"Stadium" : </v>
      </c>
      <c r="AB719" s="107" t="str">
        <f t="shared" si="149"/>
        <v xml:space="preserve">"Name" : </v>
      </c>
      <c r="AC719" s="124" t="s">
        <v>2112</v>
      </c>
      <c r="AD719" s="107" t="str">
        <f t="shared" si="150"/>
        <v xml:space="preserve">"City" : </v>
      </c>
      <c r="AE719" s="124" t="s">
        <v>2123</v>
      </c>
      <c r="AF719" s="107" t="str">
        <f t="shared" si="151"/>
        <v xml:space="preserve">"Type" : </v>
      </c>
      <c r="AG719" s="124" t="s">
        <v>2128</v>
      </c>
      <c r="AH719" s="107" t="str">
        <f t="shared" si="152"/>
        <v xml:space="preserve">"Capacity" : </v>
      </c>
      <c r="AI719" s="124">
        <v>11000</v>
      </c>
      <c r="AJ719" s="107" t="str">
        <f t="shared" si="153"/>
        <v>"Acoustics" :</v>
      </c>
      <c r="AK719" s="124" t="s">
        <v>135</v>
      </c>
      <c r="AL719" s="119" t="s">
        <v>2197</v>
      </c>
      <c r="AM719" s="128" t="s">
        <v>2154</v>
      </c>
      <c r="AN719" s="119" t="s">
        <v>2198</v>
      </c>
      <c r="AO719" s="128" t="s">
        <v>2175</v>
      </c>
    </row>
    <row r="720" spans="1:41" ht="12" x14ac:dyDescent="0.25">
      <c r="A720" s="43">
        <v>706</v>
      </c>
      <c r="B720" s="43">
        <v>2016</v>
      </c>
      <c r="C720" s="43">
        <v>12</v>
      </c>
      <c r="D720" s="43">
        <v>65</v>
      </c>
      <c r="E720" s="43">
        <v>12700</v>
      </c>
      <c r="F720" s="43">
        <v>11800</v>
      </c>
      <c r="G720" s="43">
        <v>35</v>
      </c>
      <c r="H720" s="43">
        <v>150</v>
      </c>
      <c r="I720" s="126">
        <v>24800</v>
      </c>
      <c r="J720" s="126">
        <v>107700</v>
      </c>
      <c r="K720" s="43" t="s">
        <v>135</v>
      </c>
      <c r="L720" s="126">
        <v>45600</v>
      </c>
      <c r="M720" s="106" t="str">
        <f t="shared" ref="M720:M783" si="154">$M$14</f>
        <v xml:space="preserve">"Performer" : </v>
      </c>
      <c r="N720" s="107" t="str">
        <f t="shared" ref="N720:N783" si="155">$N$14</f>
        <v xml:space="preserve">"Name" : </v>
      </c>
      <c r="O720" s="48" t="s">
        <v>177</v>
      </c>
      <c r="P720" s="107" t="str">
        <f t="shared" ref="P720:P783" si="156">$P$14</f>
        <v xml:space="preserve">"Music_Type" : </v>
      </c>
      <c r="Q720" s="48" t="s">
        <v>1096</v>
      </c>
      <c r="R720" s="107" t="str">
        <f t="shared" ref="R720:R783" si="157">$R$14</f>
        <v xml:space="preserve">"Services" : </v>
      </c>
      <c r="S720" s="46" t="s">
        <v>1110</v>
      </c>
      <c r="T720" s="120" t="str">
        <f t="shared" ref="T720:T783" si="158">$T$14</f>
        <v xml:space="preserve">"Sponsor" : </v>
      </c>
      <c r="U720" s="107" t="str">
        <f t="shared" ref="U720:U783" si="159">$U$14</f>
        <v xml:space="preserve">"Name" : </v>
      </c>
      <c r="V720" s="124" t="s">
        <v>1884</v>
      </c>
      <c r="W720" s="107" t="str">
        <f t="shared" ref="W720:W783" si="160">$W$14</f>
        <v xml:space="preserve">"Amount" : </v>
      </c>
      <c r="X720" s="125">
        <v>173000</v>
      </c>
      <c r="Y720" s="107" t="str">
        <f t="shared" ref="Y720:Y783" si="161">$Y$14</f>
        <v xml:space="preserve">"Services" : </v>
      </c>
      <c r="Z720" s="124" t="s">
        <v>2075</v>
      </c>
      <c r="AA720" s="120" t="str">
        <f t="shared" ref="AA720:AA783" si="162">$AA$14</f>
        <v xml:space="preserve">"Stadium" : </v>
      </c>
      <c r="AB720" s="107" t="str">
        <f t="shared" ref="AB720:AB783" si="163">$AB$14</f>
        <v xml:space="preserve">"Name" : </v>
      </c>
      <c r="AC720" s="124" t="s">
        <v>2101</v>
      </c>
      <c r="AD720" s="107" t="str">
        <f t="shared" ref="AD720:AD783" si="164">$AD$14</f>
        <v xml:space="preserve">"City" : </v>
      </c>
      <c r="AE720" s="124" t="s">
        <v>2115</v>
      </c>
      <c r="AF720" s="107" t="str">
        <f t="shared" ref="AF720:AF783" si="165">$AF$14</f>
        <v xml:space="preserve">"Type" : </v>
      </c>
      <c r="AG720" s="124" t="s">
        <v>2125</v>
      </c>
      <c r="AH720" s="107" t="str">
        <f t="shared" ref="AH720:AH783" si="166">$AH$14</f>
        <v xml:space="preserve">"Capacity" : </v>
      </c>
      <c r="AI720" s="124">
        <v>25600</v>
      </c>
      <c r="AJ720" s="107" t="str">
        <f t="shared" ref="AJ720:AJ783" si="167">$AJ$14</f>
        <v>"Acoustics" :</v>
      </c>
      <c r="AK720" s="124" t="s">
        <v>134</v>
      </c>
      <c r="AL720" s="119" t="s">
        <v>2197</v>
      </c>
      <c r="AM720" s="128" t="s">
        <v>2132</v>
      </c>
      <c r="AN720" s="119" t="s">
        <v>2198</v>
      </c>
      <c r="AO720" s="128" t="s">
        <v>2172</v>
      </c>
    </row>
    <row r="721" spans="1:41" ht="12" x14ac:dyDescent="0.25">
      <c r="A721" s="43">
        <v>707</v>
      </c>
      <c r="B721" s="43">
        <v>2011</v>
      </c>
      <c r="C721" s="43">
        <v>4</v>
      </c>
      <c r="D721" s="43">
        <v>160</v>
      </c>
      <c r="E721" s="43">
        <v>31300</v>
      </c>
      <c r="F721" s="43">
        <v>28200</v>
      </c>
      <c r="G721" s="43">
        <v>60</v>
      </c>
      <c r="H721" s="43">
        <v>100</v>
      </c>
      <c r="I721" s="126">
        <v>61300</v>
      </c>
      <c r="J721" s="126">
        <v>119900</v>
      </c>
      <c r="K721" s="43" t="s">
        <v>135</v>
      </c>
      <c r="L721" s="126">
        <v>47200</v>
      </c>
      <c r="M721" s="106" t="str">
        <f t="shared" si="154"/>
        <v xml:space="preserve">"Performer" : </v>
      </c>
      <c r="N721" s="107" t="str">
        <f t="shared" si="155"/>
        <v xml:space="preserve">"Name" : </v>
      </c>
      <c r="O721" s="48" t="s">
        <v>234</v>
      </c>
      <c r="P721" s="107" t="str">
        <f t="shared" si="156"/>
        <v xml:space="preserve">"Music_Type" : </v>
      </c>
      <c r="Q721" s="48" t="s">
        <v>1094</v>
      </c>
      <c r="R721" s="107" t="str">
        <f t="shared" si="157"/>
        <v xml:space="preserve">"Services" : </v>
      </c>
      <c r="S721" s="46" t="s">
        <v>1116</v>
      </c>
      <c r="T721" s="120" t="str">
        <f t="shared" si="158"/>
        <v xml:space="preserve">"Sponsor" : </v>
      </c>
      <c r="U721" s="107" t="str">
        <f t="shared" si="159"/>
        <v xml:space="preserve">"Name" : </v>
      </c>
      <c r="V721" s="124" t="s">
        <v>1483</v>
      </c>
      <c r="W721" s="107" t="str">
        <f t="shared" si="160"/>
        <v xml:space="preserve">"Amount" : </v>
      </c>
      <c r="X721" s="125">
        <v>33000</v>
      </c>
      <c r="Y721" s="107" t="str">
        <f t="shared" si="161"/>
        <v xml:space="preserve">"Services" : </v>
      </c>
      <c r="Z721" s="124" t="s">
        <v>2067</v>
      </c>
      <c r="AA721" s="120" t="str">
        <f t="shared" si="162"/>
        <v xml:space="preserve">"Stadium" : </v>
      </c>
      <c r="AB721" s="107" t="str">
        <f t="shared" si="163"/>
        <v xml:space="preserve">"Name" : </v>
      </c>
      <c r="AC721" s="124" t="s">
        <v>2101</v>
      </c>
      <c r="AD721" s="107" t="str">
        <f t="shared" si="164"/>
        <v xml:space="preserve">"City" : </v>
      </c>
      <c r="AE721" s="124" t="s">
        <v>2115</v>
      </c>
      <c r="AF721" s="107" t="str">
        <f t="shared" si="165"/>
        <v xml:space="preserve">"Type" : </v>
      </c>
      <c r="AG721" s="124" t="s">
        <v>2125</v>
      </c>
      <c r="AH721" s="107" t="str">
        <f t="shared" si="166"/>
        <v xml:space="preserve">"Capacity" : </v>
      </c>
      <c r="AI721" s="124">
        <v>25600</v>
      </c>
      <c r="AJ721" s="107" t="str">
        <f t="shared" si="167"/>
        <v>"Acoustics" :</v>
      </c>
      <c r="AK721" s="124" t="s">
        <v>134</v>
      </c>
      <c r="AL721" s="119" t="s">
        <v>2197</v>
      </c>
      <c r="AM721" s="128" t="s">
        <v>2147</v>
      </c>
      <c r="AN721" s="119" t="s">
        <v>2198</v>
      </c>
      <c r="AO721" s="128" t="s">
        <v>2175</v>
      </c>
    </row>
    <row r="722" spans="1:41" ht="12" x14ac:dyDescent="0.25">
      <c r="A722" s="43">
        <v>708</v>
      </c>
      <c r="B722" s="43">
        <v>2014</v>
      </c>
      <c r="C722" s="43">
        <v>1</v>
      </c>
      <c r="D722" s="43">
        <v>160</v>
      </c>
      <c r="E722" s="43">
        <v>36500</v>
      </c>
      <c r="F722" s="43">
        <v>31100</v>
      </c>
      <c r="G722" s="43">
        <v>40</v>
      </c>
      <c r="H722" s="43">
        <v>125</v>
      </c>
      <c r="I722" s="126">
        <v>11000</v>
      </c>
      <c r="J722" s="126">
        <v>31600</v>
      </c>
      <c r="K722" s="43" t="s">
        <v>133</v>
      </c>
      <c r="L722" s="126">
        <v>37300</v>
      </c>
      <c r="M722" s="106" t="str">
        <f t="shared" si="154"/>
        <v xml:space="preserve">"Performer" : </v>
      </c>
      <c r="N722" s="107" t="str">
        <f t="shared" si="155"/>
        <v xml:space="preserve">"Name" : </v>
      </c>
      <c r="O722" s="48" t="s">
        <v>916</v>
      </c>
      <c r="P722" s="107" t="str">
        <f t="shared" si="156"/>
        <v xml:space="preserve">"Music_Type" : </v>
      </c>
      <c r="Q722" s="48" t="s">
        <v>1096</v>
      </c>
      <c r="R722" s="107" t="str">
        <f t="shared" si="157"/>
        <v xml:space="preserve">"Services" : </v>
      </c>
      <c r="S722" s="46" t="s">
        <v>1133</v>
      </c>
      <c r="T722" s="120" t="str">
        <f t="shared" si="158"/>
        <v xml:space="preserve">"Sponsor" : </v>
      </c>
      <c r="U722" s="107" t="str">
        <f t="shared" si="159"/>
        <v xml:space="preserve">"Name" : </v>
      </c>
      <c r="V722" s="124" t="s">
        <v>1885</v>
      </c>
      <c r="W722" s="107" t="str">
        <f t="shared" si="160"/>
        <v xml:space="preserve">"Amount" : </v>
      </c>
      <c r="X722" s="125">
        <v>160000</v>
      </c>
      <c r="Y722" s="107" t="str">
        <f t="shared" si="161"/>
        <v xml:space="preserve">"Services" : </v>
      </c>
      <c r="Z722" s="124" t="s">
        <v>2079</v>
      </c>
      <c r="AA722" s="120" t="str">
        <f t="shared" si="162"/>
        <v xml:space="preserve">"Stadium" : </v>
      </c>
      <c r="AB722" s="107" t="str">
        <f t="shared" si="163"/>
        <v xml:space="preserve">"Name" : </v>
      </c>
      <c r="AC722" s="124" t="s">
        <v>2105</v>
      </c>
      <c r="AD722" s="107" t="str">
        <f t="shared" si="164"/>
        <v xml:space="preserve">"City" : </v>
      </c>
      <c r="AE722" s="124" t="s">
        <v>2119</v>
      </c>
      <c r="AF722" s="107" t="str">
        <f t="shared" si="165"/>
        <v xml:space="preserve">"Type" : </v>
      </c>
      <c r="AG722" s="124" t="s">
        <v>2127</v>
      </c>
      <c r="AH722" s="107" t="str">
        <f t="shared" si="166"/>
        <v xml:space="preserve">"Capacity" : </v>
      </c>
      <c r="AI722" s="124">
        <v>27000</v>
      </c>
      <c r="AJ722" s="107" t="str">
        <f t="shared" si="167"/>
        <v>"Acoustics" :</v>
      </c>
      <c r="AK722" s="124" t="s">
        <v>134</v>
      </c>
      <c r="AL722" s="119" t="s">
        <v>2197</v>
      </c>
      <c r="AM722" s="128" t="s">
        <v>2154</v>
      </c>
      <c r="AN722" s="119" t="s">
        <v>2198</v>
      </c>
      <c r="AO722" s="128" t="s">
        <v>2182</v>
      </c>
    </row>
    <row r="723" spans="1:41" ht="12" x14ac:dyDescent="0.25">
      <c r="A723" s="43">
        <v>709</v>
      </c>
      <c r="B723" s="43">
        <v>2022</v>
      </c>
      <c r="C723" s="43">
        <v>3</v>
      </c>
      <c r="D723" s="43">
        <v>145</v>
      </c>
      <c r="E723" s="43">
        <v>52100</v>
      </c>
      <c r="F723" s="43">
        <v>55600</v>
      </c>
      <c r="G723" s="43">
        <v>10</v>
      </c>
      <c r="H723" s="43">
        <v>20</v>
      </c>
      <c r="I723" s="126">
        <v>41900</v>
      </c>
      <c r="J723" s="126">
        <v>83600</v>
      </c>
      <c r="K723" s="43" t="s">
        <v>134</v>
      </c>
      <c r="L723" s="126">
        <v>42600</v>
      </c>
      <c r="M723" s="106" t="str">
        <f t="shared" si="154"/>
        <v xml:space="preserve">"Performer" : </v>
      </c>
      <c r="N723" s="107" t="str">
        <f t="shared" si="155"/>
        <v xml:space="preserve">"Name" : </v>
      </c>
      <c r="O723" s="48" t="s">
        <v>917</v>
      </c>
      <c r="P723" s="107" t="str">
        <f t="shared" si="156"/>
        <v xml:space="preserve">"Music_Type" : </v>
      </c>
      <c r="Q723" s="48" t="s">
        <v>1095</v>
      </c>
      <c r="R723" s="107" t="str">
        <f t="shared" si="157"/>
        <v xml:space="preserve">"Services" : </v>
      </c>
      <c r="S723" s="46" t="s">
        <v>1128</v>
      </c>
      <c r="T723" s="120" t="str">
        <f t="shared" si="158"/>
        <v xml:space="preserve">"Sponsor" : </v>
      </c>
      <c r="U723" s="107" t="str">
        <f t="shared" si="159"/>
        <v xml:space="preserve">"Name" : </v>
      </c>
      <c r="V723" s="124" t="s">
        <v>1420</v>
      </c>
      <c r="W723" s="107" t="str">
        <f t="shared" si="160"/>
        <v xml:space="preserve">"Amount" : </v>
      </c>
      <c r="X723" s="125">
        <v>246000</v>
      </c>
      <c r="Y723" s="107" t="str">
        <f t="shared" si="161"/>
        <v xml:space="preserve">"Services" : </v>
      </c>
      <c r="Z723" s="124" t="s">
        <v>2091</v>
      </c>
      <c r="AA723" s="120" t="str">
        <f t="shared" si="162"/>
        <v xml:space="preserve">"Stadium" : </v>
      </c>
      <c r="AB723" s="107" t="str">
        <f t="shared" si="163"/>
        <v xml:space="preserve">"Name" : </v>
      </c>
      <c r="AC723" s="124" t="s">
        <v>2098</v>
      </c>
      <c r="AD723" s="107" t="str">
        <f t="shared" si="164"/>
        <v xml:space="preserve">"City" : </v>
      </c>
      <c r="AE723" s="124" t="s">
        <v>2114</v>
      </c>
      <c r="AF723" s="107" t="str">
        <f t="shared" si="165"/>
        <v xml:space="preserve">"Type" : </v>
      </c>
      <c r="AG723" s="124" t="s">
        <v>2127</v>
      </c>
      <c r="AH723" s="107" t="str">
        <f t="shared" si="166"/>
        <v xml:space="preserve">"Capacity" : </v>
      </c>
      <c r="AI723" s="124">
        <v>82300</v>
      </c>
      <c r="AJ723" s="107" t="str">
        <f t="shared" si="167"/>
        <v>"Acoustics" :</v>
      </c>
      <c r="AK723" s="124" t="s">
        <v>134</v>
      </c>
      <c r="AL723" s="119" t="s">
        <v>2197</v>
      </c>
      <c r="AM723" s="128" t="s">
        <v>2156</v>
      </c>
      <c r="AN723" s="119" t="s">
        <v>2198</v>
      </c>
      <c r="AO723" s="128" t="s">
        <v>2190</v>
      </c>
    </row>
    <row r="724" spans="1:41" ht="12" x14ac:dyDescent="0.25">
      <c r="A724" s="43">
        <v>710</v>
      </c>
      <c r="B724" s="43">
        <v>2014</v>
      </c>
      <c r="C724" s="43">
        <v>7</v>
      </c>
      <c r="D724" s="43">
        <v>100</v>
      </c>
      <c r="E724" s="43">
        <v>55700</v>
      </c>
      <c r="F724" s="43">
        <v>55800</v>
      </c>
      <c r="G724" s="43">
        <v>50</v>
      </c>
      <c r="H724" s="43">
        <v>245</v>
      </c>
      <c r="I724" s="126">
        <v>29800</v>
      </c>
      <c r="J724" s="126">
        <v>90500</v>
      </c>
      <c r="K724" s="43" t="s">
        <v>136</v>
      </c>
      <c r="L724" s="126">
        <v>19400</v>
      </c>
      <c r="M724" s="106" t="str">
        <f t="shared" si="154"/>
        <v xml:space="preserve">"Performer" : </v>
      </c>
      <c r="N724" s="107" t="str">
        <f t="shared" si="155"/>
        <v xml:space="preserve">"Name" : </v>
      </c>
      <c r="O724" s="48" t="s">
        <v>918</v>
      </c>
      <c r="P724" s="107" t="str">
        <f t="shared" si="156"/>
        <v xml:space="preserve">"Music_Type" : </v>
      </c>
      <c r="Q724" s="48" t="s">
        <v>1094</v>
      </c>
      <c r="R724" s="107" t="str">
        <f t="shared" si="157"/>
        <v xml:space="preserve">"Services" : </v>
      </c>
      <c r="S724" s="46" t="s">
        <v>1135</v>
      </c>
      <c r="T724" s="120" t="str">
        <f t="shared" si="158"/>
        <v xml:space="preserve">"Sponsor" : </v>
      </c>
      <c r="U724" s="107" t="str">
        <f t="shared" si="159"/>
        <v xml:space="preserve">"Name" : </v>
      </c>
      <c r="V724" s="124" t="s">
        <v>1886</v>
      </c>
      <c r="W724" s="107" t="str">
        <f t="shared" si="160"/>
        <v xml:space="preserve">"Amount" : </v>
      </c>
      <c r="X724" s="125">
        <v>248000</v>
      </c>
      <c r="Y724" s="107" t="str">
        <f t="shared" si="161"/>
        <v xml:space="preserve">"Services" : </v>
      </c>
      <c r="Z724" s="124" t="s">
        <v>2089</v>
      </c>
      <c r="AA724" s="120" t="str">
        <f t="shared" si="162"/>
        <v xml:space="preserve">"Stadium" : </v>
      </c>
      <c r="AB724" s="107" t="str">
        <f t="shared" si="163"/>
        <v xml:space="preserve">"Name" : </v>
      </c>
      <c r="AC724" s="124" t="s">
        <v>2110</v>
      </c>
      <c r="AD724" s="107" t="str">
        <f t="shared" si="164"/>
        <v xml:space="preserve">"City" : </v>
      </c>
      <c r="AE724" s="124" t="s">
        <v>2123</v>
      </c>
      <c r="AF724" s="107" t="str">
        <f t="shared" si="165"/>
        <v xml:space="preserve">"Type" : </v>
      </c>
      <c r="AG724" s="124" t="s">
        <v>2125</v>
      </c>
      <c r="AH724" s="107" t="str">
        <f t="shared" si="166"/>
        <v xml:space="preserve">"Capacity" : </v>
      </c>
      <c r="AI724" s="124">
        <v>18000</v>
      </c>
      <c r="AJ724" s="107" t="str">
        <f t="shared" si="167"/>
        <v>"Acoustics" :</v>
      </c>
      <c r="AK724" s="124" t="s">
        <v>134</v>
      </c>
      <c r="AL724" s="119" t="s">
        <v>2197</v>
      </c>
      <c r="AM724" s="128" t="s">
        <v>2131</v>
      </c>
      <c r="AN724" s="119" t="s">
        <v>2198</v>
      </c>
      <c r="AO724" s="128" t="s">
        <v>2167</v>
      </c>
    </row>
    <row r="725" spans="1:41" ht="12" x14ac:dyDescent="0.25">
      <c r="A725" s="43">
        <v>711</v>
      </c>
      <c r="B725" s="43">
        <v>2015</v>
      </c>
      <c r="C725" s="43">
        <v>3</v>
      </c>
      <c r="D725" s="43">
        <v>160</v>
      </c>
      <c r="E725" s="43">
        <v>24500</v>
      </c>
      <c r="F725" s="43">
        <v>24800</v>
      </c>
      <c r="G725" s="43">
        <v>40</v>
      </c>
      <c r="H725" s="43">
        <v>195</v>
      </c>
      <c r="I725" s="126">
        <v>75200</v>
      </c>
      <c r="J725" s="126">
        <v>60100</v>
      </c>
      <c r="K725" s="43" t="s">
        <v>136</v>
      </c>
      <c r="L725" s="126">
        <v>22400</v>
      </c>
      <c r="M725" s="106" t="str">
        <f t="shared" si="154"/>
        <v xml:space="preserve">"Performer" : </v>
      </c>
      <c r="N725" s="107" t="str">
        <f t="shared" si="155"/>
        <v xml:space="preserve">"Name" : </v>
      </c>
      <c r="O725" s="48" t="s">
        <v>402</v>
      </c>
      <c r="P725" s="107" t="str">
        <f t="shared" si="156"/>
        <v xml:space="preserve">"Music_Type" : </v>
      </c>
      <c r="Q725" s="48" t="s">
        <v>1095</v>
      </c>
      <c r="R725" s="107" t="str">
        <f t="shared" si="157"/>
        <v xml:space="preserve">"Services" : </v>
      </c>
      <c r="S725" s="46" t="s">
        <v>1127</v>
      </c>
      <c r="T725" s="120" t="str">
        <f t="shared" si="158"/>
        <v xml:space="preserve">"Sponsor" : </v>
      </c>
      <c r="U725" s="107" t="str">
        <f t="shared" si="159"/>
        <v xml:space="preserve">"Name" : </v>
      </c>
      <c r="V725" s="124" t="s">
        <v>1887</v>
      </c>
      <c r="W725" s="107" t="str">
        <f t="shared" si="160"/>
        <v xml:space="preserve">"Amount" : </v>
      </c>
      <c r="X725" s="125">
        <v>28000</v>
      </c>
      <c r="Y725" s="107" t="str">
        <f t="shared" si="161"/>
        <v xml:space="preserve">"Services" : </v>
      </c>
      <c r="Z725" s="124" t="s">
        <v>2076</v>
      </c>
      <c r="AA725" s="120" t="str">
        <f t="shared" si="162"/>
        <v xml:space="preserve">"Stadium" : </v>
      </c>
      <c r="AB725" s="107" t="str">
        <f t="shared" si="163"/>
        <v xml:space="preserve">"Name" : </v>
      </c>
      <c r="AC725" s="124" t="s">
        <v>2102</v>
      </c>
      <c r="AD725" s="107" t="str">
        <f t="shared" si="164"/>
        <v xml:space="preserve">"City" : </v>
      </c>
      <c r="AE725" s="124" t="s">
        <v>2114</v>
      </c>
      <c r="AF725" s="107" t="str">
        <f t="shared" si="165"/>
        <v xml:space="preserve">"Type" : </v>
      </c>
      <c r="AG725" s="124" t="s">
        <v>2124</v>
      </c>
      <c r="AH725" s="107" t="str">
        <f t="shared" si="166"/>
        <v xml:space="preserve">"Capacity" : </v>
      </c>
      <c r="AI725" s="124">
        <v>2100</v>
      </c>
      <c r="AJ725" s="107" t="str">
        <f t="shared" si="167"/>
        <v>"Acoustics" :</v>
      </c>
      <c r="AK725" s="124" t="s">
        <v>135</v>
      </c>
      <c r="AL725" s="119" t="s">
        <v>2197</v>
      </c>
      <c r="AM725" s="128" t="s">
        <v>2147</v>
      </c>
      <c r="AN725" s="119" t="s">
        <v>2198</v>
      </c>
      <c r="AO725" s="128" t="s">
        <v>2163</v>
      </c>
    </row>
    <row r="726" spans="1:41" ht="12" x14ac:dyDescent="0.25">
      <c r="A726" s="43">
        <v>712</v>
      </c>
      <c r="B726" s="43">
        <v>2021</v>
      </c>
      <c r="C726" s="43">
        <v>2</v>
      </c>
      <c r="D726" s="43">
        <v>105</v>
      </c>
      <c r="E726" s="43">
        <v>31800</v>
      </c>
      <c r="F726" s="43">
        <v>30500</v>
      </c>
      <c r="G726" s="43">
        <v>45</v>
      </c>
      <c r="H726" s="43">
        <v>90</v>
      </c>
      <c r="I726" s="126">
        <v>67700</v>
      </c>
      <c r="J726" s="126">
        <v>30400</v>
      </c>
      <c r="K726" s="43" t="s">
        <v>134</v>
      </c>
      <c r="L726" s="126">
        <v>32800</v>
      </c>
      <c r="M726" s="106" t="str">
        <f t="shared" si="154"/>
        <v xml:space="preserve">"Performer" : </v>
      </c>
      <c r="N726" s="107" t="str">
        <f t="shared" si="155"/>
        <v xml:space="preserve">"Name" : </v>
      </c>
      <c r="O726" s="48" t="s">
        <v>919</v>
      </c>
      <c r="P726" s="107" t="str">
        <f t="shared" si="156"/>
        <v xml:space="preserve">"Music_Type" : </v>
      </c>
      <c r="Q726" s="48" t="s">
        <v>1093</v>
      </c>
      <c r="R726" s="107" t="str">
        <f t="shared" si="157"/>
        <v xml:space="preserve">"Services" : </v>
      </c>
      <c r="S726" s="46" t="s">
        <v>1131</v>
      </c>
      <c r="T726" s="120" t="str">
        <f t="shared" si="158"/>
        <v xml:space="preserve">"Sponsor" : </v>
      </c>
      <c r="U726" s="107" t="str">
        <f t="shared" si="159"/>
        <v xml:space="preserve">"Name" : </v>
      </c>
      <c r="V726" s="124" t="s">
        <v>1888</v>
      </c>
      <c r="W726" s="107" t="str">
        <f t="shared" si="160"/>
        <v xml:space="preserve">"Amount" : </v>
      </c>
      <c r="X726" s="125">
        <v>254000</v>
      </c>
      <c r="Y726" s="107" t="str">
        <f t="shared" si="161"/>
        <v xml:space="preserve">"Services" : </v>
      </c>
      <c r="Z726" s="124" t="s">
        <v>2069</v>
      </c>
      <c r="AA726" s="120" t="str">
        <f t="shared" si="162"/>
        <v xml:space="preserve">"Stadium" : </v>
      </c>
      <c r="AB726" s="107" t="str">
        <f t="shared" si="163"/>
        <v xml:space="preserve">"Name" : </v>
      </c>
      <c r="AC726" s="124" t="s">
        <v>2102</v>
      </c>
      <c r="AD726" s="107" t="str">
        <f t="shared" si="164"/>
        <v xml:space="preserve">"City" : </v>
      </c>
      <c r="AE726" s="124" t="s">
        <v>2114</v>
      </c>
      <c r="AF726" s="107" t="str">
        <f t="shared" si="165"/>
        <v xml:space="preserve">"Type" : </v>
      </c>
      <c r="AG726" s="124" t="s">
        <v>2124</v>
      </c>
      <c r="AH726" s="107" t="str">
        <f t="shared" si="166"/>
        <v xml:space="preserve">"Capacity" : </v>
      </c>
      <c r="AI726" s="124">
        <v>2100</v>
      </c>
      <c r="AJ726" s="107" t="str">
        <f t="shared" si="167"/>
        <v>"Acoustics" :</v>
      </c>
      <c r="AK726" s="124" t="s">
        <v>135</v>
      </c>
      <c r="AL726" s="119" t="s">
        <v>2197</v>
      </c>
      <c r="AM726" s="128" t="s">
        <v>2142</v>
      </c>
      <c r="AN726" s="119" t="s">
        <v>2198</v>
      </c>
      <c r="AO726" s="128" t="s">
        <v>2168</v>
      </c>
    </row>
    <row r="727" spans="1:41" ht="12" x14ac:dyDescent="0.25">
      <c r="A727" s="43">
        <v>713</v>
      </c>
      <c r="B727" s="43">
        <v>2022</v>
      </c>
      <c r="C727" s="43">
        <v>11</v>
      </c>
      <c r="D727" s="43">
        <v>145</v>
      </c>
      <c r="E727" s="43">
        <v>31800</v>
      </c>
      <c r="F727" s="43">
        <v>34800</v>
      </c>
      <c r="G727" s="43">
        <v>45</v>
      </c>
      <c r="H727" s="43">
        <v>180</v>
      </c>
      <c r="I727" s="126">
        <v>49900</v>
      </c>
      <c r="J727" s="126">
        <v>23100</v>
      </c>
      <c r="K727" s="43" t="s">
        <v>133</v>
      </c>
      <c r="L727" s="126">
        <v>16700</v>
      </c>
      <c r="M727" s="106" t="str">
        <f t="shared" si="154"/>
        <v xml:space="preserve">"Performer" : </v>
      </c>
      <c r="N727" s="107" t="str">
        <f t="shared" si="155"/>
        <v xml:space="preserve">"Name" : </v>
      </c>
      <c r="O727" s="48" t="s">
        <v>920</v>
      </c>
      <c r="P727" s="107" t="str">
        <f t="shared" si="156"/>
        <v xml:space="preserve">"Music_Type" : </v>
      </c>
      <c r="Q727" s="48" t="s">
        <v>1098</v>
      </c>
      <c r="R727" s="107" t="str">
        <f t="shared" si="157"/>
        <v xml:space="preserve">"Services" : </v>
      </c>
      <c r="S727" s="46" t="s">
        <v>1135</v>
      </c>
      <c r="T727" s="120" t="str">
        <f t="shared" si="158"/>
        <v xml:space="preserve">"Sponsor" : </v>
      </c>
      <c r="U727" s="107" t="str">
        <f t="shared" si="159"/>
        <v xml:space="preserve">"Name" : </v>
      </c>
      <c r="V727" s="124" t="s">
        <v>1889</v>
      </c>
      <c r="W727" s="107" t="str">
        <f t="shared" si="160"/>
        <v xml:space="preserve">"Amount" : </v>
      </c>
      <c r="X727" s="125">
        <v>250000</v>
      </c>
      <c r="Y727" s="107" t="str">
        <f t="shared" si="161"/>
        <v xml:space="preserve">"Services" : </v>
      </c>
      <c r="Z727" s="124" t="s">
        <v>2091</v>
      </c>
      <c r="AA727" s="120" t="str">
        <f t="shared" si="162"/>
        <v xml:space="preserve">"Stadium" : </v>
      </c>
      <c r="AB727" s="107" t="str">
        <f t="shared" si="163"/>
        <v xml:space="preserve">"Name" : </v>
      </c>
      <c r="AC727" s="124" t="s">
        <v>2110</v>
      </c>
      <c r="AD727" s="107" t="str">
        <f t="shared" si="164"/>
        <v xml:space="preserve">"City" : </v>
      </c>
      <c r="AE727" s="124" t="s">
        <v>2123</v>
      </c>
      <c r="AF727" s="107" t="str">
        <f t="shared" si="165"/>
        <v xml:space="preserve">"Type" : </v>
      </c>
      <c r="AG727" s="124" t="s">
        <v>2125</v>
      </c>
      <c r="AH727" s="107" t="str">
        <f t="shared" si="166"/>
        <v xml:space="preserve">"Capacity" : </v>
      </c>
      <c r="AI727" s="124">
        <v>18000</v>
      </c>
      <c r="AJ727" s="107" t="str">
        <f t="shared" si="167"/>
        <v>"Acoustics" :</v>
      </c>
      <c r="AK727" s="124" t="s">
        <v>134</v>
      </c>
      <c r="AL727" s="119" t="s">
        <v>2197</v>
      </c>
      <c r="AM727" s="128" t="s">
        <v>2144</v>
      </c>
      <c r="AN727" s="119" t="s">
        <v>2198</v>
      </c>
      <c r="AO727" s="128" t="s">
        <v>2166</v>
      </c>
    </row>
    <row r="728" spans="1:41" ht="12" x14ac:dyDescent="0.25">
      <c r="A728" s="43">
        <v>714</v>
      </c>
      <c r="B728" s="43">
        <v>2016</v>
      </c>
      <c r="C728" s="43">
        <v>9</v>
      </c>
      <c r="D728" s="43">
        <v>170</v>
      </c>
      <c r="E728" s="43">
        <v>31800</v>
      </c>
      <c r="F728" s="43">
        <v>30400</v>
      </c>
      <c r="G728" s="43">
        <v>60</v>
      </c>
      <c r="H728" s="43">
        <v>95</v>
      </c>
      <c r="I728" s="126">
        <v>93400</v>
      </c>
      <c r="J728" s="126">
        <v>63300</v>
      </c>
      <c r="K728" s="43" t="s">
        <v>133</v>
      </c>
      <c r="L728" s="126">
        <v>2500</v>
      </c>
      <c r="M728" s="106" t="str">
        <f t="shared" si="154"/>
        <v xml:space="preserve">"Performer" : </v>
      </c>
      <c r="N728" s="107" t="str">
        <f t="shared" si="155"/>
        <v xml:space="preserve">"Name" : </v>
      </c>
      <c r="O728" s="48" t="s">
        <v>921</v>
      </c>
      <c r="P728" s="107" t="str">
        <f t="shared" si="156"/>
        <v xml:space="preserve">"Music_Type" : </v>
      </c>
      <c r="Q728" s="48" t="s">
        <v>1095</v>
      </c>
      <c r="R728" s="107" t="str">
        <f t="shared" si="157"/>
        <v xml:space="preserve">"Services" : </v>
      </c>
      <c r="S728" s="46" t="s">
        <v>1106</v>
      </c>
      <c r="T728" s="120" t="str">
        <f t="shared" si="158"/>
        <v xml:space="preserve">"Sponsor" : </v>
      </c>
      <c r="U728" s="107" t="str">
        <f t="shared" si="159"/>
        <v xml:space="preserve">"Name" : </v>
      </c>
      <c r="V728" s="124" t="s">
        <v>1890</v>
      </c>
      <c r="W728" s="107" t="str">
        <f t="shared" si="160"/>
        <v xml:space="preserve">"Amount" : </v>
      </c>
      <c r="X728" s="125">
        <v>203000</v>
      </c>
      <c r="Y728" s="107" t="str">
        <f t="shared" si="161"/>
        <v xml:space="preserve">"Services" : </v>
      </c>
      <c r="Z728" s="124" t="s">
        <v>2086</v>
      </c>
      <c r="AA728" s="120" t="str">
        <f t="shared" si="162"/>
        <v xml:space="preserve">"Stadium" : </v>
      </c>
      <c r="AB728" s="107" t="str">
        <f t="shared" si="163"/>
        <v xml:space="preserve">"Name" : </v>
      </c>
      <c r="AC728" s="124" t="s">
        <v>2103</v>
      </c>
      <c r="AD728" s="107" t="str">
        <f t="shared" si="164"/>
        <v xml:space="preserve">"City" : </v>
      </c>
      <c r="AE728" s="124" t="s">
        <v>2118</v>
      </c>
      <c r="AF728" s="107" t="str">
        <f t="shared" si="165"/>
        <v xml:space="preserve">"Type" : </v>
      </c>
      <c r="AG728" s="124" t="s">
        <v>2127</v>
      </c>
      <c r="AH728" s="107" t="str">
        <f t="shared" si="166"/>
        <v xml:space="preserve">"Capacity" : </v>
      </c>
      <c r="AI728" s="124">
        <v>45000</v>
      </c>
      <c r="AJ728" s="107" t="str">
        <f t="shared" si="167"/>
        <v>"Acoustics" :</v>
      </c>
      <c r="AK728" s="124" t="s">
        <v>134</v>
      </c>
      <c r="AL728" s="119" t="s">
        <v>2197</v>
      </c>
      <c r="AM728" s="128" t="s">
        <v>2156</v>
      </c>
      <c r="AN728" s="119" t="s">
        <v>2198</v>
      </c>
      <c r="AO728" s="128" t="s">
        <v>2184</v>
      </c>
    </row>
    <row r="729" spans="1:41" ht="12" x14ac:dyDescent="0.25">
      <c r="A729" s="43">
        <v>715</v>
      </c>
      <c r="B729" s="43">
        <v>2022</v>
      </c>
      <c r="C729" s="43">
        <v>6</v>
      </c>
      <c r="D729" s="43">
        <v>160</v>
      </c>
      <c r="E729" s="43">
        <v>21300</v>
      </c>
      <c r="F729" s="43">
        <v>17300</v>
      </c>
      <c r="G729" s="43">
        <v>25</v>
      </c>
      <c r="H729" s="43">
        <v>85</v>
      </c>
      <c r="I729" s="126">
        <v>58200</v>
      </c>
      <c r="J729" s="126">
        <v>92500</v>
      </c>
      <c r="K729" s="43" t="s">
        <v>134</v>
      </c>
      <c r="L729" s="126">
        <v>8900</v>
      </c>
      <c r="M729" s="106" t="str">
        <f t="shared" si="154"/>
        <v xml:space="preserve">"Performer" : </v>
      </c>
      <c r="N729" s="107" t="str">
        <f t="shared" si="155"/>
        <v xml:space="preserve">"Name" : </v>
      </c>
      <c r="O729" s="48" t="s">
        <v>922</v>
      </c>
      <c r="P729" s="107" t="str">
        <f t="shared" si="156"/>
        <v xml:space="preserve">"Music_Type" : </v>
      </c>
      <c r="Q729" s="48" t="s">
        <v>1093</v>
      </c>
      <c r="R729" s="107" t="str">
        <f t="shared" si="157"/>
        <v xml:space="preserve">"Services" : </v>
      </c>
      <c r="S729" s="46" t="s">
        <v>1114</v>
      </c>
      <c r="T729" s="120" t="str">
        <f t="shared" si="158"/>
        <v xml:space="preserve">"Sponsor" : </v>
      </c>
      <c r="U729" s="107" t="str">
        <f t="shared" si="159"/>
        <v xml:space="preserve">"Name" : </v>
      </c>
      <c r="V729" s="124" t="s">
        <v>1891</v>
      </c>
      <c r="W729" s="107" t="str">
        <f t="shared" si="160"/>
        <v xml:space="preserve">"Amount" : </v>
      </c>
      <c r="X729" s="125">
        <v>328000</v>
      </c>
      <c r="Y729" s="107" t="str">
        <f t="shared" si="161"/>
        <v xml:space="preserve">"Services" : </v>
      </c>
      <c r="Z729" s="124" t="s">
        <v>2080</v>
      </c>
      <c r="AA729" s="120" t="str">
        <f t="shared" si="162"/>
        <v xml:space="preserve">"Stadium" : </v>
      </c>
      <c r="AB729" s="107" t="str">
        <f t="shared" si="163"/>
        <v xml:space="preserve">"Name" : </v>
      </c>
      <c r="AC729" s="124" t="s">
        <v>2097</v>
      </c>
      <c r="AD729" s="107" t="str">
        <f t="shared" si="164"/>
        <v xml:space="preserve">"City" : </v>
      </c>
      <c r="AE729" s="124" t="s">
        <v>2115</v>
      </c>
      <c r="AF729" s="107" t="str">
        <f t="shared" si="165"/>
        <v xml:space="preserve">"Type" : </v>
      </c>
      <c r="AG729" s="124" t="s">
        <v>2127</v>
      </c>
      <c r="AH729" s="107" t="str">
        <f t="shared" si="166"/>
        <v xml:space="preserve">"Capacity" : </v>
      </c>
      <c r="AI729" s="124">
        <v>49866</v>
      </c>
      <c r="AJ729" s="107" t="str">
        <f t="shared" si="167"/>
        <v>"Acoustics" :</v>
      </c>
      <c r="AK729" s="124" t="s">
        <v>134</v>
      </c>
      <c r="AL729" s="119" t="s">
        <v>2197</v>
      </c>
      <c r="AM729" s="128" t="s">
        <v>2155</v>
      </c>
      <c r="AN729" s="119" t="s">
        <v>2198</v>
      </c>
      <c r="AO729" s="128" t="s">
        <v>2188</v>
      </c>
    </row>
    <row r="730" spans="1:41" ht="12" x14ac:dyDescent="0.25">
      <c r="A730" s="43">
        <v>716</v>
      </c>
      <c r="B730" s="43">
        <v>2014</v>
      </c>
      <c r="C730" s="43">
        <v>9</v>
      </c>
      <c r="D730" s="43">
        <v>140</v>
      </c>
      <c r="E730" s="43">
        <v>52300</v>
      </c>
      <c r="F730" s="43">
        <v>52100</v>
      </c>
      <c r="G730" s="43">
        <v>15</v>
      </c>
      <c r="H730" s="43">
        <v>35</v>
      </c>
      <c r="I730" s="126">
        <v>48200</v>
      </c>
      <c r="J730" s="126">
        <v>16800</v>
      </c>
      <c r="K730" s="43" t="s">
        <v>133</v>
      </c>
      <c r="L730" s="126">
        <v>26000</v>
      </c>
      <c r="M730" s="106" t="str">
        <f t="shared" si="154"/>
        <v xml:space="preserve">"Performer" : </v>
      </c>
      <c r="N730" s="107" t="str">
        <f t="shared" si="155"/>
        <v xml:space="preserve">"Name" : </v>
      </c>
      <c r="O730" s="48" t="s">
        <v>923</v>
      </c>
      <c r="P730" s="107" t="str">
        <f t="shared" si="156"/>
        <v xml:space="preserve">"Music_Type" : </v>
      </c>
      <c r="Q730" s="48" t="s">
        <v>1096</v>
      </c>
      <c r="R730" s="107" t="str">
        <f t="shared" si="157"/>
        <v xml:space="preserve">"Services" : </v>
      </c>
      <c r="S730" s="46" t="s">
        <v>1128</v>
      </c>
      <c r="T730" s="120" t="str">
        <f t="shared" si="158"/>
        <v xml:space="preserve">"Sponsor" : </v>
      </c>
      <c r="U730" s="107" t="str">
        <f t="shared" si="159"/>
        <v xml:space="preserve">"Name" : </v>
      </c>
      <c r="V730" s="124" t="s">
        <v>1892</v>
      </c>
      <c r="W730" s="107" t="str">
        <f t="shared" si="160"/>
        <v xml:space="preserve">"Amount" : </v>
      </c>
      <c r="X730" s="125">
        <v>479000</v>
      </c>
      <c r="Y730" s="107" t="str">
        <f t="shared" si="161"/>
        <v xml:space="preserve">"Services" : </v>
      </c>
      <c r="Z730" s="124" t="s">
        <v>2066</v>
      </c>
      <c r="AA730" s="120" t="str">
        <f t="shared" si="162"/>
        <v xml:space="preserve">"Stadium" : </v>
      </c>
      <c r="AB730" s="107" t="str">
        <f t="shared" si="163"/>
        <v xml:space="preserve">"Name" : </v>
      </c>
      <c r="AC730" s="124" t="s">
        <v>2113</v>
      </c>
      <c r="AD730" s="107" t="str">
        <f t="shared" si="164"/>
        <v xml:space="preserve">"City" : </v>
      </c>
      <c r="AE730" s="124" t="s">
        <v>2114</v>
      </c>
      <c r="AF730" s="107" t="str">
        <f t="shared" si="165"/>
        <v xml:space="preserve">"Type" : </v>
      </c>
      <c r="AG730" s="124" t="s">
        <v>2126</v>
      </c>
      <c r="AH730" s="107" t="str">
        <f t="shared" si="166"/>
        <v xml:space="preserve">"Capacity" : </v>
      </c>
      <c r="AI730" s="124">
        <v>8000</v>
      </c>
      <c r="AJ730" s="107" t="str">
        <f t="shared" si="167"/>
        <v>"Acoustics" :</v>
      </c>
      <c r="AK730" s="124" t="s">
        <v>134</v>
      </c>
      <c r="AL730" s="119" t="s">
        <v>2197</v>
      </c>
      <c r="AM730" s="128" t="s">
        <v>2154</v>
      </c>
      <c r="AN730" s="119" t="s">
        <v>2198</v>
      </c>
      <c r="AO730" s="128" t="s">
        <v>2188</v>
      </c>
    </row>
    <row r="731" spans="1:41" ht="12" x14ac:dyDescent="0.25">
      <c r="A731" s="43">
        <v>717</v>
      </c>
      <c r="B731" s="43">
        <v>2023</v>
      </c>
      <c r="C731" s="43">
        <v>7</v>
      </c>
      <c r="D731" s="43">
        <v>175</v>
      </c>
      <c r="E731" s="43">
        <v>31200</v>
      </c>
      <c r="F731" s="43">
        <v>30800</v>
      </c>
      <c r="G731" s="43">
        <v>60</v>
      </c>
      <c r="H731" s="43">
        <v>150</v>
      </c>
      <c r="I731" s="126">
        <v>87000</v>
      </c>
      <c r="J731" s="126">
        <v>36100</v>
      </c>
      <c r="K731" s="43" t="s">
        <v>136</v>
      </c>
      <c r="L731" s="126">
        <v>43300</v>
      </c>
      <c r="M731" s="106" t="str">
        <f t="shared" si="154"/>
        <v xml:space="preserve">"Performer" : </v>
      </c>
      <c r="N731" s="107" t="str">
        <f t="shared" si="155"/>
        <v xml:space="preserve">"Name" : </v>
      </c>
      <c r="O731" s="48" t="s">
        <v>924</v>
      </c>
      <c r="P731" s="107" t="str">
        <f t="shared" si="156"/>
        <v xml:space="preserve">"Music_Type" : </v>
      </c>
      <c r="Q731" s="48" t="s">
        <v>1097</v>
      </c>
      <c r="R731" s="107" t="str">
        <f t="shared" si="157"/>
        <v xml:space="preserve">"Services" : </v>
      </c>
      <c r="S731" s="46" t="s">
        <v>1107</v>
      </c>
      <c r="T731" s="120" t="str">
        <f t="shared" si="158"/>
        <v xml:space="preserve">"Sponsor" : </v>
      </c>
      <c r="U731" s="107" t="str">
        <f t="shared" si="159"/>
        <v xml:space="preserve">"Name" : </v>
      </c>
      <c r="V731" s="124" t="s">
        <v>1893</v>
      </c>
      <c r="W731" s="107" t="str">
        <f t="shared" si="160"/>
        <v xml:space="preserve">"Amount" : </v>
      </c>
      <c r="X731" s="125">
        <v>431000</v>
      </c>
      <c r="Y731" s="107" t="str">
        <f t="shared" si="161"/>
        <v xml:space="preserve">"Services" : </v>
      </c>
      <c r="Z731" s="124" t="s">
        <v>2071</v>
      </c>
      <c r="AA731" s="120" t="str">
        <f t="shared" si="162"/>
        <v xml:space="preserve">"Stadium" : </v>
      </c>
      <c r="AB731" s="107" t="str">
        <f t="shared" si="163"/>
        <v xml:space="preserve">"Name" : </v>
      </c>
      <c r="AC731" s="124" t="s">
        <v>2101</v>
      </c>
      <c r="AD731" s="107" t="str">
        <f t="shared" si="164"/>
        <v xml:space="preserve">"City" : </v>
      </c>
      <c r="AE731" s="124" t="s">
        <v>2115</v>
      </c>
      <c r="AF731" s="107" t="str">
        <f t="shared" si="165"/>
        <v xml:space="preserve">"Type" : </v>
      </c>
      <c r="AG731" s="124" t="s">
        <v>2125</v>
      </c>
      <c r="AH731" s="107" t="str">
        <f t="shared" si="166"/>
        <v xml:space="preserve">"Capacity" : </v>
      </c>
      <c r="AI731" s="124">
        <v>25600</v>
      </c>
      <c r="AJ731" s="107" t="str">
        <f t="shared" si="167"/>
        <v>"Acoustics" :</v>
      </c>
      <c r="AK731" s="124" t="s">
        <v>134</v>
      </c>
      <c r="AL731" s="119" t="s">
        <v>2197</v>
      </c>
      <c r="AM731" s="128" t="s">
        <v>2150</v>
      </c>
      <c r="AN731" s="119" t="s">
        <v>2198</v>
      </c>
      <c r="AO731" s="128" t="s">
        <v>2169</v>
      </c>
    </row>
    <row r="732" spans="1:41" ht="12" x14ac:dyDescent="0.25">
      <c r="A732" s="43">
        <v>718</v>
      </c>
      <c r="B732" s="43">
        <v>2019</v>
      </c>
      <c r="C732" s="43">
        <v>6</v>
      </c>
      <c r="D732" s="43">
        <v>155</v>
      </c>
      <c r="E732" s="43">
        <v>35100</v>
      </c>
      <c r="F732" s="43">
        <v>29200</v>
      </c>
      <c r="G732" s="43">
        <v>30</v>
      </c>
      <c r="H732" s="43">
        <v>135</v>
      </c>
      <c r="I732" s="126">
        <v>31400</v>
      </c>
      <c r="J732" s="126">
        <v>26900</v>
      </c>
      <c r="K732" s="43" t="s">
        <v>133</v>
      </c>
      <c r="L732" s="126">
        <v>36800</v>
      </c>
      <c r="M732" s="106" t="str">
        <f t="shared" si="154"/>
        <v xml:space="preserve">"Performer" : </v>
      </c>
      <c r="N732" s="107" t="str">
        <f t="shared" si="155"/>
        <v xml:space="preserve">"Name" : </v>
      </c>
      <c r="O732" s="48" t="s">
        <v>925</v>
      </c>
      <c r="P732" s="107" t="str">
        <f t="shared" si="156"/>
        <v xml:space="preserve">"Music_Type" : </v>
      </c>
      <c r="Q732" s="48" t="s">
        <v>1095</v>
      </c>
      <c r="R732" s="107" t="str">
        <f t="shared" si="157"/>
        <v xml:space="preserve">"Services" : </v>
      </c>
      <c r="S732" s="46" t="s">
        <v>1134</v>
      </c>
      <c r="T732" s="120" t="str">
        <f t="shared" si="158"/>
        <v xml:space="preserve">"Sponsor" : </v>
      </c>
      <c r="U732" s="107" t="str">
        <f t="shared" si="159"/>
        <v xml:space="preserve">"Name" : </v>
      </c>
      <c r="V732" s="124" t="s">
        <v>1894</v>
      </c>
      <c r="W732" s="107" t="str">
        <f t="shared" si="160"/>
        <v xml:space="preserve">"Amount" : </v>
      </c>
      <c r="X732" s="125">
        <v>86000</v>
      </c>
      <c r="Y732" s="107" t="str">
        <f t="shared" si="161"/>
        <v xml:space="preserve">"Services" : </v>
      </c>
      <c r="Z732" s="124" t="s">
        <v>2088</v>
      </c>
      <c r="AA732" s="120" t="str">
        <f t="shared" si="162"/>
        <v xml:space="preserve">"Stadium" : </v>
      </c>
      <c r="AB732" s="107" t="str">
        <f t="shared" si="163"/>
        <v xml:space="preserve">"Name" : </v>
      </c>
      <c r="AC732" s="124" t="s">
        <v>2109</v>
      </c>
      <c r="AD732" s="107" t="str">
        <f t="shared" si="164"/>
        <v xml:space="preserve">"City" : </v>
      </c>
      <c r="AE732" s="124" t="s">
        <v>2122</v>
      </c>
      <c r="AF732" s="107" t="str">
        <f t="shared" si="165"/>
        <v xml:space="preserve">"Type" : </v>
      </c>
      <c r="AG732" s="124" t="s">
        <v>2127</v>
      </c>
      <c r="AH732" s="107" t="str">
        <f t="shared" si="166"/>
        <v xml:space="preserve">"Capacity" : </v>
      </c>
      <c r="AI732" s="124">
        <v>22000</v>
      </c>
      <c r="AJ732" s="107" t="str">
        <f t="shared" si="167"/>
        <v>"Acoustics" :</v>
      </c>
      <c r="AK732" s="124" t="s">
        <v>134</v>
      </c>
      <c r="AL732" s="119" t="s">
        <v>2197</v>
      </c>
      <c r="AM732" s="128" t="s">
        <v>2135</v>
      </c>
      <c r="AN732" s="119" t="s">
        <v>2198</v>
      </c>
      <c r="AO732" s="128" t="s">
        <v>2191</v>
      </c>
    </row>
    <row r="733" spans="1:41" ht="12" x14ac:dyDescent="0.25">
      <c r="A733" s="43">
        <v>719</v>
      </c>
      <c r="B733" s="43">
        <v>2013</v>
      </c>
      <c r="C733" s="43">
        <v>9</v>
      </c>
      <c r="D733" s="43">
        <v>155</v>
      </c>
      <c r="E733" s="43">
        <v>19100</v>
      </c>
      <c r="F733" s="43">
        <v>16100</v>
      </c>
      <c r="G733" s="43">
        <v>45</v>
      </c>
      <c r="H733" s="43">
        <v>215</v>
      </c>
      <c r="I733" s="126">
        <v>54200</v>
      </c>
      <c r="J733" s="126">
        <v>32400</v>
      </c>
      <c r="K733" s="43" t="s">
        <v>135</v>
      </c>
      <c r="L733" s="126">
        <v>27700</v>
      </c>
      <c r="M733" s="106" t="str">
        <f t="shared" si="154"/>
        <v xml:space="preserve">"Performer" : </v>
      </c>
      <c r="N733" s="107" t="str">
        <f t="shared" si="155"/>
        <v xml:space="preserve">"Name" : </v>
      </c>
      <c r="O733" s="48" t="s">
        <v>926</v>
      </c>
      <c r="P733" s="107" t="str">
        <f t="shared" si="156"/>
        <v xml:space="preserve">"Music_Type" : </v>
      </c>
      <c r="Q733" s="48" t="s">
        <v>1094</v>
      </c>
      <c r="R733" s="107" t="str">
        <f t="shared" si="157"/>
        <v xml:space="preserve">"Services" : </v>
      </c>
      <c r="S733" s="46" t="s">
        <v>1109</v>
      </c>
      <c r="T733" s="120" t="str">
        <f t="shared" si="158"/>
        <v xml:space="preserve">"Sponsor" : </v>
      </c>
      <c r="U733" s="107" t="str">
        <f t="shared" si="159"/>
        <v xml:space="preserve">"Name" : </v>
      </c>
      <c r="V733" s="124" t="s">
        <v>1895</v>
      </c>
      <c r="W733" s="107" t="str">
        <f t="shared" si="160"/>
        <v xml:space="preserve">"Amount" : </v>
      </c>
      <c r="X733" s="125">
        <v>87000</v>
      </c>
      <c r="Y733" s="107" t="str">
        <f t="shared" si="161"/>
        <v xml:space="preserve">"Services" : </v>
      </c>
      <c r="Z733" s="124" t="s">
        <v>2070</v>
      </c>
      <c r="AA733" s="120" t="str">
        <f t="shared" si="162"/>
        <v xml:space="preserve">"Stadium" : </v>
      </c>
      <c r="AB733" s="107" t="str">
        <f t="shared" si="163"/>
        <v xml:space="preserve">"Name" : </v>
      </c>
      <c r="AC733" s="124" t="s">
        <v>2097</v>
      </c>
      <c r="AD733" s="107" t="str">
        <f t="shared" si="164"/>
        <v xml:space="preserve">"City" : </v>
      </c>
      <c r="AE733" s="124" t="s">
        <v>2115</v>
      </c>
      <c r="AF733" s="107" t="str">
        <f t="shared" si="165"/>
        <v xml:space="preserve">"Type" : </v>
      </c>
      <c r="AG733" s="124" t="s">
        <v>2127</v>
      </c>
      <c r="AH733" s="107" t="str">
        <f t="shared" si="166"/>
        <v xml:space="preserve">"Capacity" : </v>
      </c>
      <c r="AI733" s="124">
        <v>49866</v>
      </c>
      <c r="AJ733" s="107" t="str">
        <f t="shared" si="167"/>
        <v>"Acoustics" :</v>
      </c>
      <c r="AK733" s="124" t="s">
        <v>134</v>
      </c>
      <c r="AL733" s="119" t="s">
        <v>2197</v>
      </c>
      <c r="AM733" s="128" t="s">
        <v>2146</v>
      </c>
      <c r="AN733" s="119" t="s">
        <v>2198</v>
      </c>
      <c r="AO733" s="128" t="s">
        <v>2168</v>
      </c>
    </row>
    <row r="734" spans="1:41" ht="12" x14ac:dyDescent="0.25">
      <c r="A734" s="43">
        <v>720</v>
      </c>
      <c r="B734" s="43">
        <v>2012</v>
      </c>
      <c r="C734" s="43">
        <v>6</v>
      </c>
      <c r="D734" s="43">
        <v>85</v>
      </c>
      <c r="E734" s="43">
        <v>18600</v>
      </c>
      <c r="F734" s="43">
        <v>15000</v>
      </c>
      <c r="G734" s="43">
        <v>20</v>
      </c>
      <c r="H734" s="43">
        <v>30</v>
      </c>
      <c r="I734" s="126">
        <v>95600</v>
      </c>
      <c r="J734" s="126">
        <v>110000</v>
      </c>
      <c r="K734" s="43" t="s">
        <v>134</v>
      </c>
      <c r="L734" s="126">
        <v>35900</v>
      </c>
      <c r="M734" s="106" t="str">
        <f t="shared" si="154"/>
        <v xml:space="preserve">"Performer" : </v>
      </c>
      <c r="N734" s="107" t="str">
        <f t="shared" si="155"/>
        <v xml:space="preserve">"Name" : </v>
      </c>
      <c r="O734" s="48" t="s">
        <v>705</v>
      </c>
      <c r="P734" s="107" t="str">
        <f t="shared" si="156"/>
        <v xml:space="preserve">"Music_Type" : </v>
      </c>
      <c r="Q734" s="48" t="s">
        <v>1094</v>
      </c>
      <c r="R734" s="107" t="str">
        <f t="shared" si="157"/>
        <v xml:space="preserve">"Services" : </v>
      </c>
      <c r="S734" s="46" t="s">
        <v>1123</v>
      </c>
      <c r="T734" s="120" t="str">
        <f t="shared" si="158"/>
        <v xml:space="preserve">"Sponsor" : </v>
      </c>
      <c r="U734" s="107" t="str">
        <f t="shared" si="159"/>
        <v xml:space="preserve">"Name" : </v>
      </c>
      <c r="V734" s="124" t="s">
        <v>1896</v>
      </c>
      <c r="W734" s="107" t="str">
        <f t="shared" si="160"/>
        <v xml:space="preserve">"Amount" : </v>
      </c>
      <c r="X734" s="125">
        <v>401000</v>
      </c>
      <c r="Y734" s="107" t="str">
        <f t="shared" si="161"/>
        <v xml:space="preserve">"Services" : </v>
      </c>
      <c r="Z734" s="124" t="s">
        <v>2071</v>
      </c>
      <c r="AA734" s="120" t="str">
        <f t="shared" si="162"/>
        <v xml:space="preserve">"Stadium" : </v>
      </c>
      <c r="AB734" s="107" t="str">
        <f t="shared" si="163"/>
        <v xml:space="preserve">"Name" : </v>
      </c>
      <c r="AC734" s="124" t="s">
        <v>2102</v>
      </c>
      <c r="AD734" s="107" t="str">
        <f t="shared" si="164"/>
        <v xml:space="preserve">"City" : </v>
      </c>
      <c r="AE734" s="124" t="s">
        <v>2114</v>
      </c>
      <c r="AF734" s="107" t="str">
        <f t="shared" si="165"/>
        <v xml:space="preserve">"Type" : </v>
      </c>
      <c r="AG734" s="124" t="s">
        <v>2124</v>
      </c>
      <c r="AH734" s="107" t="str">
        <f t="shared" si="166"/>
        <v xml:space="preserve">"Capacity" : </v>
      </c>
      <c r="AI734" s="124">
        <v>2100</v>
      </c>
      <c r="AJ734" s="107" t="str">
        <f t="shared" si="167"/>
        <v>"Acoustics" :</v>
      </c>
      <c r="AK734" s="124" t="s">
        <v>135</v>
      </c>
      <c r="AL734" s="119" t="s">
        <v>2197</v>
      </c>
      <c r="AM734" s="128" t="s">
        <v>2134</v>
      </c>
      <c r="AN734" s="119" t="s">
        <v>2198</v>
      </c>
      <c r="AO734" s="128" t="s">
        <v>2191</v>
      </c>
    </row>
    <row r="735" spans="1:41" ht="12" x14ac:dyDescent="0.25">
      <c r="A735" s="43">
        <v>721</v>
      </c>
      <c r="B735" s="43">
        <v>2020</v>
      </c>
      <c r="C735" s="43">
        <v>6</v>
      </c>
      <c r="D735" s="43">
        <v>75</v>
      </c>
      <c r="E735" s="43">
        <v>16000</v>
      </c>
      <c r="F735" s="43">
        <v>12800</v>
      </c>
      <c r="G735" s="43">
        <v>40</v>
      </c>
      <c r="H735" s="43">
        <v>190</v>
      </c>
      <c r="I735" s="126">
        <v>6900</v>
      </c>
      <c r="J735" s="126">
        <v>70500</v>
      </c>
      <c r="K735" s="43" t="s">
        <v>135</v>
      </c>
      <c r="L735" s="126">
        <v>43900</v>
      </c>
      <c r="M735" s="106" t="str">
        <f t="shared" si="154"/>
        <v xml:space="preserve">"Performer" : </v>
      </c>
      <c r="N735" s="107" t="str">
        <f t="shared" si="155"/>
        <v xml:space="preserve">"Name" : </v>
      </c>
      <c r="O735" s="48" t="s">
        <v>927</v>
      </c>
      <c r="P735" s="107" t="str">
        <f t="shared" si="156"/>
        <v xml:space="preserve">"Music_Type" : </v>
      </c>
      <c r="Q735" s="48" t="s">
        <v>1094</v>
      </c>
      <c r="R735" s="107" t="str">
        <f t="shared" si="157"/>
        <v xml:space="preserve">"Services" : </v>
      </c>
      <c r="S735" s="46" t="s">
        <v>1121</v>
      </c>
      <c r="T735" s="120" t="str">
        <f t="shared" si="158"/>
        <v xml:space="preserve">"Sponsor" : </v>
      </c>
      <c r="U735" s="107" t="str">
        <f t="shared" si="159"/>
        <v xml:space="preserve">"Name" : </v>
      </c>
      <c r="V735" s="124" t="s">
        <v>1726</v>
      </c>
      <c r="W735" s="107" t="str">
        <f t="shared" si="160"/>
        <v xml:space="preserve">"Amount" : </v>
      </c>
      <c r="X735" s="125">
        <v>302000</v>
      </c>
      <c r="Y735" s="107" t="str">
        <f t="shared" si="161"/>
        <v xml:space="preserve">"Services" : </v>
      </c>
      <c r="Z735" s="124" t="s">
        <v>2069</v>
      </c>
      <c r="AA735" s="120" t="str">
        <f t="shared" si="162"/>
        <v xml:space="preserve">"Stadium" : </v>
      </c>
      <c r="AB735" s="107" t="str">
        <f t="shared" si="163"/>
        <v xml:space="preserve">"Name" : </v>
      </c>
      <c r="AC735" s="124" t="s">
        <v>2111</v>
      </c>
      <c r="AD735" s="107" t="str">
        <f t="shared" si="164"/>
        <v xml:space="preserve">"City" : </v>
      </c>
      <c r="AE735" s="124" t="s">
        <v>2114</v>
      </c>
      <c r="AF735" s="107" t="str">
        <f t="shared" si="165"/>
        <v xml:space="preserve">"Type" : </v>
      </c>
      <c r="AG735" s="124" t="s">
        <v>2124</v>
      </c>
      <c r="AH735" s="107" t="str">
        <f t="shared" si="166"/>
        <v xml:space="preserve">"Capacity" : </v>
      </c>
      <c r="AI735" s="124">
        <v>1200</v>
      </c>
      <c r="AJ735" s="107" t="str">
        <f t="shared" si="167"/>
        <v>"Acoustics" :</v>
      </c>
      <c r="AK735" s="124" t="s">
        <v>135</v>
      </c>
      <c r="AL735" s="119" t="s">
        <v>2197</v>
      </c>
      <c r="AM735" s="128" t="s">
        <v>2134</v>
      </c>
      <c r="AN735" s="119" t="s">
        <v>2198</v>
      </c>
      <c r="AO735" s="128" t="s">
        <v>2165</v>
      </c>
    </row>
    <row r="736" spans="1:41" ht="12" x14ac:dyDescent="0.25">
      <c r="A736" s="43">
        <v>722</v>
      </c>
      <c r="B736" s="43">
        <v>2018</v>
      </c>
      <c r="C736" s="43">
        <v>2</v>
      </c>
      <c r="D736" s="43">
        <v>80</v>
      </c>
      <c r="E736" s="43">
        <v>51300</v>
      </c>
      <c r="F736" s="43">
        <v>50800</v>
      </c>
      <c r="G736" s="43">
        <v>35</v>
      </c>
      <c r="H736" s="43">
        <v>60</v>
      </c>
      <c r="I736" s="126">
        <v>79400</v>
      </c>
      <c r="J736" s="126">
        <v>64800</v>
      </c>
      <c r="K736" s="43" t="s">
        <v>134</v>
      </c>
      <c r="L736" s="126">
        <v>11800</v>
      </c>
      <c r="M736" s="106" t="str">
        <f t="shared" si="154"/>
        <v xml:space="preserve">"Performer" : </v>
      </c>
      <c r="N736" s="107" t="str">
        <f t="shared" si="155"/>
        <v xml:space="preserve">"Name" : </v>
      </c>
      <c r="O736" s="48" t="s">
        <v>198</v>
      </c>
      <c r="P736" s="107" t="str">
        <f t="shared" si="156"/>
        <v xml:space="preserve">"Music_Type" : </v>
      </c>
      <c r="Q736" s="48" t="s">
        <v>1094</v>
      </c>
      <c r="R736" s="107" t="str">
        <f t="shared" si="157"/>
        <v xml:space="preserve">"Services" : </v>
      </c>
      <c r="S736" s="46" t="s">
        <v>1124</v>
      </c>
      <c r="T736" s="120" t="str">
        <f t="shared" si="158"/>
        <v xml:space="preserve">"Sponsor" : </v>
      </c>
      <c r="U736" s="107" t="str">
        <f t="shared" si="159"/>
        <v xml:space="preserve">"Name" : </v>
      </c>
      <c r="V736" s="124" t="s">
        <v>190</v>
      </c>
      <c r="W736" s="107" t="str">
        <f t="shared" si="160"/>
        <v xml:space="preserve">"Amount" : </v>
      </c>
      <c r="X736" s="125">
        <v>482000</v>
      </c>
      <c r="Y736" s="107" t="str">
        <f t="shared" si="161"/>
        <v xml:space="preserve">"Services" : </v>
      </c>
      <c r="Z736" s="124" t="s">
        <v>2071</v>
      </c>
      <c r="AA736" s="120" t="str">
        <f t="shared" si="162"/>
        <v xml:space="preserve">"Stadium" : </v>
      </c>
      <c r="AB736" s="107" t="str">
        <f t="shared" si="163"/>
        <v xml:space="preserve">"Name" : </v>
      </c>
      <c r="AC736" s="124" t="s">
        <v>2103</v>
      </c>
      <c r="AD736" s="107" t="str">
        <f t="shared" si="164"/>
        <v xml:space="preserve">"City" : </v>
      </c>
      <c r="AE736" s="124" t="s">
        <v>2118</v>
      </c>
      <c r="AF736" s="107" t="str">
        <f t="shared" si="165"/>
        <v xml:space="preserve">"Type" : </v>
      </c>
      <c r="AG736" s="124" t="s">
        <v>2127</v>
      </c>
      <c r="AH736" s="107" t="str">
        <f t="shared" si="166"/>
        <v xml:space="preserve">"Capacity" : </v>
      </c>
      <c r="AI736" s="124">
        <v>45000</v>
      </c>
      <c r="AJ736" s="107" t="str">
        <f t="shared" si="167"/>
        <v>"Acoustics" :</v>
      </c>
      <c r="AK736" s="124" t="s">
        <v>134</v>
      </c>
      <c r="AL736" s="119" t="s">
        <v>2197</v>
      </c>
      <c r="AM736" s="128" t="s">
        <v>2149</v>
      </c>
      <c r="AN736" s="119" t="s">
        <v>2198</v>
      </c>
      <c r="AO736" s="128" t="s">
        <v>2192</v>
      </c>
    </row>
    <row r="737" spans="1:41" ht="12" x14ac:dyDescent="0.25">
      <c r="A737" s="43">
        <v>723</v>
      </c>
      <c r="B737" s="43">
        <v>2013</v>
      </c>
      <c r="C737" s="43">
        <v>7</v>
      </c>
      <c r="D737" s="43">
        <v>100</v>
      </c>
      <c r="E737" s="43">
        <v>60300</v>
      </c>
      <c r="F737" s="43">
        <v>49700</v>
      </c>
      <c r="G737" s="43">
        <v>10</v>
      </c>
      <c r="H737" s="43">
        <v>30</v>
      </c>
      <c r="I737" s="126">
        <v>36300</v>
      </c>
      <c r="J737" s="126">
        <v>30800</v>
      </c>
      <c r="K737" s="43" t="s">
        <v>136</v>
      </c>
      <c r="L737" s="126">
        <v>1500</v>
      </c>
      <c r="M737" s="106" t="str">
        <f t="shared" si="154"/>
        <v xml:space="preserve">"Performer" : </v>
      </c>
      <c r="N737" s="107" t="str">
        <f t="shared" si="155"/>
        <v xml:space="preserve">"Name" : </v>
      </c>
      <c r="O737" s="48" t="s">
        <v>139</v>
      </c>
      <c r="P737" s="107" t="str">
        <f t="shared" si="156"/>
        <v xml:space="preserve">"Music_Type" : </v>
      </c>
      <c r="Q737" s="48" t="s">
        <v>1096</v>
      </c>
      <c r="R737" s="107" t="str">
        <f t="shared" si="157"/>
        <v xml:space="preserve">"Services" : </v>
      </c>
      <c r="S737" s="46" t="s">
        <v>1123</v>
      </c>
      <c r="T737" s="120" t="str">
        <f t="shared" si="158"/>
        <v xml:space="preserve">"Sponsor" : </v>
      </c>
      <c r="U737" s="107" t="str">
        <f t="shared" si="159"/>
        <v xml:space="preserve">"Name" : </v>
      </c>
      <c r="V737" s="124" t="s">
        <v>1178</v>
      </c>
      <c r="W737" s="107" t="str">
        <f t="shared" si="160"/>
        <v xml:space="preserve">"Amount" : </v>
      </c>
      <c r="X737" s="125">
        <v>356000</v>
      </c>
      <c r="Y737" s="107" t="str">
        <f t="shared" si="161"/>
        <v xml:space="preserve">"Services" : </v>
      </c>
      <c r="Z737" s="124" t="s">
        <v>2093</v>
      </c>
      <c r="AA737" s="120" t="str">
        <f t="shared" si="162"/>
        <v xml:space="preserve">"Stadium" : </v>
      </c>
      <c r="AB737" s="107" t="str">
        <f t="shared" si="163"/>
        <v xml:space="preserve">"Name" : </v>
      </c>
      <c r="AC737" s="124" t="s">
        <v>2096</v>
      </c>
      <c r="AD737" s="107" t="str">
        <f t="shared" si="164"/>
        <v xml:space="preserve">"City" : </v>
      </c>
      <c r="AE737" s="124" t="s">
        <v>2114</v>
      </c>
      <c r="AF737" s="107" t="str">
        <f t="shared" si="165"/>
        <v xml:space="preserve">"Type" : </v>
      </c>
      <c r="AG737" s="124" t="s">
        <v>2124</v>
      </c>
      <c r="AH737" s="107" t="str">
        <f t="shared" si="166"/>
        <v xml:space="preserve">"Capacity" : </v>
      </c>
      <c r="AI737" s="124">
        <v>1200</v>
      </c>
      <c r="AJ737" s="107" t="str">
        <f t="shared" si="167"/>
        <v>"Acoustics" :</v>
      </c>
      <c r="AK737" s="124" t="s">
        <v>135</v>
      </c>
      <c r="AL737" s="119" t="s">
        <v>2197</v>
      </c>
      <c r="AM737" s="128" t="s">
        <v>2148</v>
      </c>
      <c r="AN737" s="119" t="s">
        <v>2198</v>
      </c>
      <c r="AO737" s="128" t="s">
        <v>2176</v>
      </c>
    </row>
    <row r="738" spans="1:41" ht="12" x14ac:dyDescent="0.25">
      <c r="A738" s="43">
        <v>724</v>
      </c>
      <c r="B738" s="43">
        <v>2014</v>
      </c>
      <c r="C738" s="43">
        <v>5</v>
      </c>
      <c r="D738" s="43">
        <v>95</v>
      </c>
      <c r="E738" s="43">
        <v>1300</v>
      </c>
      <c r="F738" s="43">
        <v>1300</v>
      </c>
      <c r="G738" s="43">
        <v>60</v>
      </c>
      <c r="H738" s="43">
        <v>250</v>
      </c>
      <c r="I738" s="126">
        <v>68800</v>
      </c>
      <c r="J738" s="126">
        <v>99900</v>
      </c>
      <c r="K738" s="43" t="s">
        <v>133</v>
      </c>
      <c r="L738" s="126">
        <v>17200</v>
      </c>
      <c r="M738" s="106" t="str">
        <f t="shared" si="154"/>
        <v xml:space="preserve">"Performer" : </v>
      </c>
      <c r="N738" s="107" t="str">
        <f t="shared" si="155"/>
        <v xml:space="preserve">"Name" : </v>
      </c>
      <c r="O738" s="48" t="s">
        <v>928</v>
      </c>
      <c r="P738" s="107" t="str">
        <f t="shared" si="156"/>
        <v xml:space="preserve">"Music_Type" : </v>
      </c>
      <c r="Q738" s="48" t="s">
        <v>1095</v>
      </c>
      <c r="R738" s="107" t="str">
        <f t="shared" si="157"/>
        <v xml:space="preserve">"Services" : </v>
      </c>
      <c r="S738" s="46" t="s">
        <v>1117</v>
      </c>
      <c r="T738" s="120" t="str">
        <f t="shared" si="158"/>
        <v xml:space="preserve">"Sponsor" : </v>
      </c>
      <c r="U738" s="107" t="str">
        <f t="shared" si="159"/>
        <v xml:space="preserve">"Name" : </v>
      </c>
      <c r="V738" s="124" t="s">
        <v>1467</v>
      </c>
      <c r="W738" s="107" t="str">
        <f t="shared" si="160"/>
        <v xml:space="preserve">"Amount" : </v>
      </c>
      <c r="X738" s="125">
        <v>473000</v>
      </c>
      <c r="Y738" s="107" t="str">
        <f t="shared" si="161"/>
        <v xml:space="preserve">"Services" : </v>
      </c>
      <c r="Z738" s="124" t="s">
        <v>1106</v>
      </c>
      <c r="AA738" s="120" t="str">
        <f t="shared" si="162"/>
        <v xml:space="preserve">"Stadium" : </v>
      </c>
      <c r="AB738" s="107" t="str">
        <f t="shared" si="163"/>
        <v xml:space="preserve">"Name" : </v>
      </c>
      <c r="AC738" s="124" t="s">
        <v>2112</v>
      </c>
      <c r="AD738" s="107" t="str">
        <f t="shared" si="164"/>
        <v xml:space="preserve">"City" : </v>
      </c>
      <c r="AE738" s="124" t="s">
        <v>2123</v>
      </c>
      <c r="AF738" s="107" t="str">
        <f t="shared" si="165"/>
        <v xml:space="preserve">"Type" : </v>
      </c>
      <c r="AG738" s="124" t="s">
        <v>2128</v>
      </c>
      <c r="AH738" s="107" t="str">
        <f t="shared" si="166"/>
        <v xml:space="preserve">"Capacity" : </v>
      </c>
      <c r="AI738" s="124">
        <v>11000</v>
      </c>
      <c r="AJ738" s="107" t="str">
        <f t="shared" si="167"/>
        <v>"Acoustics" :</v>
      </c>
      <c r="AK738" s="124" t="s">
        <v>135</v>
      </c>
      <c r="AL738" s="119" t="s">
        <v>2197</v>
      </c>
      <c r="AM738" s="128" t="s">
        <v>2152</v>
      </c>
      <c r="AN738" s="119" t="s">
        <v>2198</v>
      </c>
      <c r="AO738" s="128" t="s">
        <v>2166</v>
      </c>
    </row>
    <row r="739" spans="1:41" ht="12" x14ac:dyDescent="0.25">
      <c r="A739" s="43">
        <v>725</v>
      </c>
      <c r="B739" s="43">
        <v>2015</v>
      </c>
      <c r="C739" s="43">
        <v>7</v>
      </c>
      <c r="D739" s="43">
        <v>65</v>
      </c>
      <c r="E739" s="43">
        <v>4700</v>
      </c>
      <c r="F739" s="43">
        <v>4400</v>
      </c>
      <c r="G739" s="43">
        <v>40</v>
      </c>
      <c r="H739" s="43">
        <v>90</v>
      </c>
      <c r="I739" s="126">
        <v>95500</v>
      </c>
      <c r="J739" s="126">
        <v>90200</v>
      </c>
      <c r="K739" s="43" t="s">
        <v>133</v>
      </c>
      <c r="L739" s="126">
        <v>20300</v>
      </c>
      <c r="M739" s="106" t="str">
        <f t="shared" si="154"/>
        <v xml:space="preserve">"Performer" : </v>
      </c>
      <c r="N739" s="107" t="str">
        <f t="shared" si="155"/>
        <v xml:space="preserve">"Name" : </v>
      </c>
      <c r="O739" s="48" t="s">
        <v>569</v>
      </c>
      <c r="P739" s="107" t="str">
        <f t="shared" si="156"/>
        <v xml:space="preserve">"Music_Type" : </v>
      </c>
      <c r="Q739" s="48" t="s">
        <v>1096</v>
      </c>
      <c r="R739" s="107" t="str">
        <f t="shared" si="157"/>
        <v xml:space="preserve">"Services" : </v>
      </c>
      <c r="S739" s="46" t="s">
        <v>1125</v>
      </c>
      <c r="T739" s="120" t="str">
        <f t="shared" si="158"/>
        <v xml:space="preserve">"Sponsor" : </v>
      </c>
      <c r="U739" s="107" t="str">
        <f t="shared" si="159"/>
        <v xml:space="preserve">"Name" : </v>
      </c>
      <c r="V739" s="124" t="s">
        <v>1897</v>
      </c>
      <c r="W739" s="107" t="str">
        <f t="shared" si="160"/>
        <v xml:space="preserve">"Amount" : </v>
      </c>
      <c r="X739" s="125">
        <v>487000</v>
      </c>
      <c r="Y739" s="107" t="str">
        <f t="shared" si="161"/>
        <v xml:space="preserve">"Services" : </v>
      </c>
      <c r="Z739" s="124" t="s">
        <v>2067</v>
      </c>
      <c r="AA739" s="120" t="str">
        <f t="shared" si="162"/>
        <v xml:space="preserve">"Stadium" : </v>
      </c>
      <c r="AB739" s="107" t="str">
        <f t="shared" si="163"/>
        <v xml:space="preserve">"Name" : </v>
      </c>
      <c r="AC739" s="124" t="s">
        <v>2110</v>
      </c>
      <c r="AD739" s="107" t="str">
        <f t="shared" si="164"/>
        <v xml:space="preserve">"City" : </v>
      </c>
      <c r="AE739" s="124" t="s">
        <v>2123</v>
      </c>
      <c r="AF739" s="107" t="str">
        <f t="shared" si="165"/>
        <v xml:space="preserve">"Type" : </v>
      </c>
      <c r="AG739" s="124" t="s">
        <v>2125</v>
      </c>
      <c r="AH739" s="107" t="str">
        <f t="shared" si="166"/>
        <v xml:space="preserve">"Capacity" : </v>
      </c>
      <c r="AI739" s="124">
        <v>18000</v>
      </c>
      <c r="AJ739" s="107" t="str">
        <f t="shared" si="167"/>
        <v>"Acoustics" :</v>
      </c>
      <c r="AK739" s="124" t="s">
        <v>134</v>
      </c>
      <c r="AL739" s="119" t="s">
        <v>2197</v>
      </c>
      <c r="AM739" s="128" t="s">
        <v>2161</v>
      </c>
      <c r="AN739" s="119" t="s">
        <v>2198</v>
      </c>
      <c r="AO739" s="128" t="s">
        <v>2174</v>
      </c>
    </row>
    <row r="740" spans="1:41" ht="12" x14ac:dyDescent="0.25">
      <c r="A740" s="43">
        <v>726</v>
      </c>
      <c r="B740" s="43">
        <v>2012</v>
      </c>
      <c r="C740" s="43">
        <v>7</v>
      </c>
      <c r="D740" s="43">
        <v>110</v>
      </c>
      <c r="E740" s="43">
        <v>35500</v>
      </c>
      <c r="F740" s="43">
        <v>33400</v>
      </c>
      <c r="G740" s="43">
        <v>50</v>
      </c>
      <c r="H740" s="43">
        <v>110</v>
      </c>
      <c r="I740" s="126">
        <v>7600</v>
      </c>
      <c r="J740" s="126">
        <v>102900</v>
      </c>
      <c r="K740" s="43" t="s">
        <v>134</v>
      </c>
      <c r="L740" s="126">
        <v>6100</v>
      </c>
      <c r="M740" s="106" t="str">
        <f t="shared" si="154"/>
        <v xml:space="preserve">"Performer" : </v>
      </c>
      <c r="N740" s="107" t="str">
        <f t="shared" si="155"/>
        <v xml:space="preserve">"Name" : </v>
      </c>
      <c r="O740" s="48" t="s">
        <v>260</v>
      </c>
      <c r="P740" s="107" t="str">
        <f t="shared" si="156"/>
        <v xml:space="preserve">"Music_Type" : </v>
      </c>
      <c r="Q740" s="48" t="s">
        <v>1093</v>
      </c>
      <c r="R740" s="107" t="str">
        <f t="shared" si="157"/>
        <v xml:space="preserve">"Services" : </v>
      </c>
      <c r="S740" s="46" t="s">
        <v>1132</v>
      </c>
      <c r="T740" s="120" t="str">
        <f t="shared" si="158"/>
        <v xml:space="preserve">"Sponsor" : </v>
      </c>
      <c r="U740" s="107" t="str">
        <f t="shared" si="159"/>
        <v xml:space="preserve">"Name" : </v>
      </c>
      <c r="V740" s="124" t="s">
        <v>1259</v>
      </c>
      <c r="W740" s="107" t="str">
        <f t="shared" si="160"/>
        <v xml:space="preserve">"Amount" : </v>
      </c>
      <c r="X740" s="125">
        <v>299000</v>
      </c>
      <c r="Y740" s="107" t="str">
        <f t="shared" si="161"/>
        <v xml:space="preserve">"Services" : </v>
      </c>
      <c r="Z740" s="124" t="s">
        <v>2085</v>
      </c>
      <c r="AA740" s="120" t="str">
        <f t="shared" si="162"/>
        <v xml:space="preserve">"Stadium" : </v>
      </c>
      <c r="AB740" s="107" t="str">
        <f t="shared" si="163"/>
        <v xml:space="preserve">"Name" : </v>
      </c>
      <c r="AC740" s="124" t="s">
        <v>2108</v>
      </c>
      <c r="AD740" s="107" t="str">
        <f t="shared" si="164"/>
        <v xml:space="preserve">"City" : </v>
      </c>
      <c r="AE740" s="124" t="s">
        <v>2121</v>
      </c>
      <c r="AF740" s="107" t="str">
        <f t="shared" si="165"/>
        <v xml:space="preserve">"Type" : </v>
      </c>
      <c r="AG740" s="124" t="s">
        <v>2124</v>
      </c>
      <c r="AH740" s="107" t="str">
        <f t="shared" si="166"/>
        <v xml:space="preserve">"Capacity" : </v>
      </c>
      <c r="AI740" s="124">
        <v>2000</v>
      </c>
      <c r="AJ740" s="107" t="str">
        <f t="shared" si="167"/>
        <v>"Acoustics" :</v>
      </c>
      <c r="AK740" s="124" t="s">
        <v>135</v>
      </c>
      <c r="AL740" s="119" t="s">
        <v>2197</v>
      </c>
      <c r="AM740" s="128" t="s">
        <v>2142</v>
      </c>
      <c r="AN740" s="119" t="s">
        <v>2198</v>
      </c>
      <c r="AO740" s="128" t="s">
        <v>2191</v>
      </c>
    </row>
    <row r="741" spans="1:41" ht="12" x14ac:dyDescent="0.25">
      <c r="A741" s="43">
        <v>727</v>
      </c>
      <c r="B741" s="43">
        <v>2021</v>
      </c>
      <c r="C741" s="43">
        <v>8</v>
      </c>
      <c r="D741" s="43">
        <v>165</v>
      </c>
      <c r="E741" s="43">
        <v>2500</v>
      </c>
      <c r="F741" s="43">
        <v>2600</v>
      </c>
      <c r="G741" s="43">
        <v>55</v>
      </c>
      <c r="H741" s="43">
        <v>190</v>
      </c>
      <c r="I741" s="126">
        <v>67200</v>
      </c>
      <c r="J741" s="126">
        <v>72400</v>
      </c>
      <c r="K741" s="43" t="s">
        <v>133</v>
      </c>
      <c r="L741" s="126">
        <v>23600</v>
      </c>
      <c r="M741" s="106" t="str">
        <f t="shared" si="154"/>
        <v xml:space="preserve">"Performer" : </v>
      </c>
      <c r="N741" s="107" t="str">
        <f t="shared" si="155"/>
        <v xml:space="preserve">"Name" : </v>
      </c>
      <c r="O741" s="48" t="s">
        <v>307</v>
      </c>
      <c r="P741" s="107" t="str">
        <f t="shared" si="156"/>
        <v xml:space="preserve">"Music_Type" : </v>
      </c>
      <c r="Q741" s="48" t="s">
        <v>1094</v>
      </c>
      <c r="R741" s="107" t="str">
        <f t="shared" si="157"/>
        <v xml:space="preserve">"Services" : </v>
      </c>
      <c r="S741" s="46" t="s">
        <v>1112</v>
      </c>
      <c r="T741" s="120" t="str">
        <f t="shared" si="158"/>
        <v xml:space="preserve">"Sponsor" : </v>
      </c>
      <c r="U741" s="107" t="str">
        <f t="shared" si="159"/>
        <v xml:space="preserve">"Name" : </v>
      </c>
      <c r="V741" s="124" t="s">
        <v>1898</v>
      </c>
      <c r="W741" s="107" t="str">
        <f t="shared" si="160"/>
        <v xml:space="preserve">"Amount" : </v>
      </c>
      <c r="X741" s="125">
        <v>123000</v>
      </c>
      <c r="Y741" s="107" t="str">
        <f t="shared" si="161"/>
        <v xml:space="preserve">"Services" : </v>
      </c>
      <c r="Z741" s="124" t="s">
        <v>2066</v>
      </c>
      <c r="AA741" s="120" t="str">
        <f t="shared" si="162"/>
        <v xml:space="preserve">"Stadium" : </v>
      </c>
      <c r="AB741" s="107" t="str">
        <f t="shared" si="163"/>
        <v xml:space="preserve">"Name" : </v>
      </c>
      <c r="AC741" s="124" t="s">
        <v>2108</v>
      </c>
      <c r="AD741" s="107" t="str">
        <f t="shared" si="164"/>
        <v xml:space="preserve">"City" : </v>
      </c>
      <c r="AE741" s="124" t="s">
        <v>2121</v>
      </c>
      <c r="AF741" s="107" t="str">
        <f t="shared" si="165"/>
        <v xml:space="preserve">"Type" : </v>
      </c>
      <c r="AG741" s="124" t="s">
        <v>2124</v>
      </c>
      <c r="AH741" s="107" t="str">
        <f t="shared" si="166"/>
        <v xml:space="preserve">"Capacity" : </v>
      </c>
      <c r="AI741" s="124">
        <v>2000</v>
      </c>
      <c r="AJ741" s="107" t="str">
        <f t="shared" si="167"/>
        <v>"Acoustics" :</v>
      </c>
      <c r="AK741" s="124" t="s">
        <v>135</v>
      </c>
      <c r="AL741" s="119" t="s">
        <v>2197</v>
      </c>
      <c r="AM741" s="128" t="s">
        <v>2134</v>
      </c>
      <c r="AN741" s="119" t="s">
        <v>2198</v>
      </c>
      <c r="AO741" s="128" t="s">
        <v>2180</v>
      </c>
    </row>
    <row r="742" spans="1:41" ht="12" x14ac:dyDescent="0.25">
      <c r="A742" s="43">
        <v>728</v>
      </c>
      <c r="B742" s="43">
        <v>2018</v>
      </c>
      <c r="C742" s="43">
        <v>4</v>
      </c>
      <c r="D742" s="43">
        <v>130</v>
      </c>
      <c r="E742" s="43">
        <v>70900</v>
      </c>
      <c r="F742" s="43">
        <v>65300</v>
      </c>
      <c r="G742" s="43">
        <v>40</v>
      </c>
      <c r="H742" s="43">
        <v>75</v>
      </c>
      <c r="I742" s="126">
        <v>1200</v>
      </c>
      <c r="J742" s="126">
        <v>62200</v>
      </c>
      <c r="K742" s="43" t="s">
        <v>135</v>
      </c>
      <c r="L742" s="126">
        <v>8100</v>
      </c>
      <c r="M742" s="106" t="str">
        <f t="shared" si="154"/>
        <v xml:space="preserve">"Performer" : </v>
      </c>
      <c r="N742" s="107" t="str">
        <f t="shared" si="155"/>
        <v xml:space="preserve">"Name" : </v>
      </c>
      <c r="O742" s="48" t="s">
        <v>155</v>
      </c>
      <c r="P742" s="107" t="str">
        <f t="shared" si="156"/>
        <v xml:space="preserve">"Music_Type" : </v>
      </c>
      <c r="Q742" s="48" t="s">
        <v>1094</v>
      </c>
      <c r="R742" s="107" t="str">
        <f t="shared" si="157"/>
        <v xml:space="preserve">"Services" : </v>
      </c>
      <c r="S742" s="46" t="s">
        <v>1106</v>
      </c>
      <c r="T742" s="120" t="str">
        <f t="shared" si="158"/>
        <v xml:space="preserve">"Sponsor" : </v>
      </c>
      <c r="U742" s="107" t="str">
        <f t="shared" si="159"/>
        <v xml:space="preserve">"Name" : </v>
      </c>
      <c r="V742" s="124" t="s">
        <v>1899</v>
      </c>
      <c r="W742" s="107" t="str">
        <f t="shared" si="160"/>
        <v xml:space="preserve">"Amount" : </v>
      </c>
      <c r="X742" s="125">
        <v>70000</v>
      </c>
      <c r="Y742" s="107" t="str">
        <f t="shared" si="161"/>
        <v xml:space="preserve">"Services" : </v>
      </c>
      <c r="Z742" s="124" t="s">
        <v>2085</v>
      </c>
      <c r="AA742" s="120" t="str">
        <f t="shared" si="162"/>
        <v xml:space="preserve">"Stadium" : </v>
      </c>
      <c r="AB742" s="107" t="str">
        <f t="shared" si="163"/>
        <v xml:space="preserve">"Name" : </v>
      </c>
      <c r="AC742" s="124" t="s">
        <v>2100</v>
      </c>
      <c r="AD742" s="107" t="str">
        <f t="shared" si="164"/>
        <v xml:space="preserve">"City" : </v>
      </c>
      <c r="AE742" s="124" t="s">
        <v>2117</v>
      </c>
      <c r="AF742" s="107" t="str">
        <f t="shared" si="165"/>
        <v xml:space="preserve">"Type" : </v>
      </c>
      <c r="AG742" s="124" t="s">
        <v>2127</v>
      </c>
      <c r="AH742" s="107" t="str">
        <f t="shared" si="166"/>
        <v xml:space="preserve">"Capacity" : </v>
      </c>
      <c r="AI742" s="124">
        <v>45690</v>
      </c>
      <c r="AJ742" s="107" t="str">
        <f t="shared" si="167"/>
        <v>"Acoustics" :</v>
      </c>
      <c r="AK742" s="124" t="s">
        <v>134</v>
      </c>
      <c r="AL742" s="119" t="s">
        <v>2197</v>
      </c>
      <c r="AM742" s="128" t="s">
        <v>2134</v>
      </c>
      <c r="AN742" s="119" t="s">
        <v>2198</v>
      </c>
      <c r="AO742" s="128" t="s">
        <v>2183</v>
      </c>
    </row>
    <row r="743" spans="1:41" ht="12" x14ac:dyDescent="0.25">
      <c r="A743" s="43">
        <v>729</v>
      </c>
      <c r="B743" s="43">
        <v>2011</v>
      </c>
      <c r="C743" s="43">
        <v>2</v>
      </c>
      <c r="D743" s="43">
        <v>90</v>
      </c>
      <c r="E743" s="43">
        <v>34500</v>
      </c>
      <c r="F743" s="43">
        <v>31900</v>
      </c>
      <c r="G743" s="43">
        <v>55</v>
      </c>
      <c r="H743" s="43">
        <v>110</v>
      </c>
      <c r="I743" s="126">
        <v>23500</v>
      </c>
      <c r="J743" s="126">
        <v>26100</v>
      </c>
      <c r="K743" s="43" t="s">
        <v>135</v>
      </c>
      <c r="L743" s="126">
        <v>25500</v>
      </c>
      <c r="M743" s="106" t="str">
        <f t="shared" si="154"/>
        <v xml:space="preserve">"Performer" : </v>
      </c>
      <c r="N743" s="107" t="str">
        <f t="shared" si="155"/>
        <v xml:space="preserve">"Name" : </v>
      </c>
      <c r="O743" s="48" t="s">
        <v>929</v>
      </c>
      <c r="P743" s="107" t="str">
        <f t="shared" si="156"/>
        <v xml:space="preserve">"Music_Type" : </v>
      </c>
      <c r="Q743" s="48" t="s">
        <v>1093</v>
      </c>
      <c r="R743" s="107" t="str">
        <f t="shared" si="157"/>
        <v xml:space="preserve">"Services" : </v>
      </c>
      <c r="S743" s="46" t="s">
        <v>1130</v>
      </c>
      <c r="T743" s="120" t="str">
        <f t="shared" si="158"/>
        <v xml:space="preserve">"Sponsor" : </v>
      </c>
      <c r="U743" s="107" t="str">
        <f t="shared" si="159"/>
        <v xml:space="preserve">"Name" : </v>
      </c>
      <c r="V743" s="124" t="s">
        <v>1900</v>
      </c>
      <c r="W743" s="107" t="str">
        <f t="shared" si="160"/>
        <v xml:space="preserve">"Amount" : </v>
      </c>
      <c r="X743" s="125">
        <v>145000</v>
      </c>
      <c r="Y743" s="107" t="str">
        <f t="shared" si="161"/>
        <v xml:space="preserve">"Services" : </v>
      </c>
      <c r="Z743" s="124" t="s">
        <v>2073</v>
      </c>
      <c r="AA743" s="120" t="str">
        <f t="shared" si="162"/>
        <v xml:space="preserve">"Stadium" : </v>
      </c>
      <c r="AB743" s="107" t="str">
        <f t="shared" si="163"/>
        <v xml:space="preserve">"Name" : </v>
      </c>
      <c r="AC743" s="124" t="s">
        <v>2103</v>
      </c>
      <c r="AD743" s="107" t="str">
        <f t="shared" si="164"/>
        <v xml:space="preserve">"City" : </v>
      </c>
      <c r="AE743" s="124" t="s">
        <v>2118</v>
      </c>
      <c r="AF743" s="107" t="str">
        <f t="shared" si="165"/>
        <v xml:space="preserve">"Type" : </v>
      </c>
      <c r="AG743" s="124" t="s">
        <v>2127</v>
      </c>
      <c r="AH743" s="107" t="str">
        <f t="shared" si="166"/>
        <v xml:space="preserve">"Capacity" : </v>
      </c>
      <c r="AI743" s="124">
        <v>45000</v>
      </c>
      <c r="AJ743" s="107" t="str">
        <f t="shared" si="167"/>
        <v>"Acoustics" :</v>
      </c>
      <c r="AK743" s="124" t="s">
        <v>134</v>
      </c>
      <c r="AL743" s="119" t="s">
        <v>2197</v>
      </c>
      <c r="AM743" s="128" t="s">
        <v>2147</v>
      </c>
      <c r="AN743" s="119" t="s">
        <v>2198</v>
      </c>
      <c r="AO743" s="128" t="s">
        <v>2188</v>
      </c>
    </row>
    <row r="744" spans="1:41" ht="12" x14ac:dyDescent="0.25">
      <c r="A744" s="43">
        <v>730</v>
      </c>
      <c r="B744" s="43">
        <v>2011</v>
      </c>
      <c r="C744" s="43">
        <v>5</v>
      </c>
      <c r="D744" s="43">
        <v>70</v>
      </c>
      <c r="E744" s="43">
        <v>58200</v>
      </c>
      <c r="F744" s="43">
        <v>52800</v>
      </c>
      <c r="G744" s="43">
        <v>25</v>
      </c>
      <c r="H744" s="43">
        <v>105</v>
      </c>
      <c r="I744" s="126">
        <v>57100</v>
      </c>
      <c r="J744" s="126">
        <v>32800</v>
      </c>
      <c r="K744" s="43" t="s">
        <v>134</v>
      </c>
      <c r="L744" s="126">
        <v>9000</v>
      </c>
      <c r="M744" s="106" t="str">
        <f t="shared" si="154"/>
        <v xml:space="preserve">"Performer" : </v>
      </c>
      <c r="N744" s="107" t="str">
        <f t="shared" si="155"/>
        <v xml:space="preserve">"Name" : </v>
      </c>
      <c r="O744" s="48" t="s">
        <v>347</v>
      </c>
      <c r="P744" s="107" t="str">
        <f t="shared" si="156"/>
        <v xml:space="preserve">"Music_Type" : </v>
      </c>
      <c r="Q744" s="48" t="s">
        <v>1094</v>
      </c>
      <c r="R744" s="107" t="str">
        <f t="shared" si="157"/>
        <v xml:space="preserve">"Services" : </v>
      </c>
      <c r="S744" s="46" t="s">
        <v>1110</v>
      </c>
      <c r="T744" s="120" t="str">
        <f t="shared" si="158"/>
        <v xml:space="preserve">"Sponsor" : </v>
      </c>
      <c r="U744" s="107" t="str">
        <f t="shared" si="159"/>
        <v xml:space="preserve">"Name" : </v>
      </c>
      <c r="V744" s="124" t="s">
        <v>1901</v>
      </c>
      <c r="W744" s="107" t="str">
        <f t="shared" si="160"/>
        <v xml:space="preserve">"Amount" : </v>
      </c>
      <c r="X744" s="125">
        <v>350000</v>
      </c>
      <c r="Y744" s="107" t="str">
        <f t="shared" si="161"/>
        <v xml:space="preserve">"Services" : </v>
      </c>
      <c r="Z744" s="124" t="s">
        <v>2095</v>
      </c>
      <c r="AA744" s="120" t="str">
        <f t="shared" si="162"/>
        <v xml:space="preserve">"Stadium" : </v>
      </c>
      <c r="AB744" s="107" t="str">
        <f t="shared" si="163"/>
        <v xml:space="preserve">"Name" : </v>
      </c>
      <c r="AC744" s="124" t="s">
        <v>2105</v>
      </c>
      <c r="AD744" s="107" t="str">
        <f t="shared" si="164"/>
        <v xml:space="preserve">"City" : </v>
      </c>
      <c r="AE744" s="124" t="s">
        <v>2119</v>
      </c>
      <c r="AF744" s="107" t="str">
        <f t="shared" si="165"/>
        <v xml:space="preserve">"Type" : </v>
      </c>
      <c r="AG744" s="124" t="s">
        <v>2127</v>
      </c>
      <c r="AH744" s="107" t="str">
        <f t="shared" si="166"/>
        <v xml:space="preserve">"Capacity" : </v>
      </c>
      <c r="AI744" s="124">
        <v>27000</v>
      </c>
      <c r="AJ744" s="107" t="str">
        <f t="shared" si="167"/>
        <v>"Acoustics" :</v>
      </c>
      <c r="AK744" s="124" t="s">
        <v>134</v>
      </c>
      <c r="AL744" s="119" t="s">
        <v>2197</v>
      </c>
      <c r="AM744" s="128" t="s">
        <v>2138</v>
      </c>
      <c r="AN744" s="119" t="s">
        <v>2198</v>
      </c>
      <c r="AO744" s="128" t="s">
        <v>2163</v>
      </c>
    </row>
    <row r="745" spans="1:41" ht="12" x14ac:dyDescent="0.25">
      <c r="A745" s="43">
        <v>731</v>
      </c>
      <c r="B745" s="43">
        <v>2018</v>
      </c>
      <c r="C745" s="43">
        <v>6</v>
      </c>
      <c r="D745" s="43">
        <v>140</v>
      </c>
      <c r="E745" s="43">
        <v>69100</v>
      </c>
      <c r="F745" s="43">
        <v>69700</v>
      </c>
      <c r="G745" s="43">
        <v>15</v>
      </c>
      <c r="H745" s="43">
        <v>50</v>
      </c>
      <c r="I745" s="126">
        <v>90200</v>
      </c>
      <c r="J745" s="126">
        <v>87700</v>
      </c>
      <c r="K745" s="43" t="s">
        <v>135</v>
      </c>
      <c r="L745" s="126">
        <v>37900</v>
      </c>
      <c r="M745" s="106" t="str">
        <f t="shared" si="154"/>
        <v xml:space="preserve">"Performer" : </v>
      </c>
      <c r="N745" s="107" t="str">
        <f t="shared" si="155"/>
        <v xml:space="preserve">"Name" : </v>
      </c>
      <c r="O745" s="48" t="s">
        <v>278</v>
      </c>
      <c r="P745" s="107" t="str">
        <f t="shared" si="156"/>
        <v xml:space="preserve">"Music_Type" : </v>
      </c>
      <c r="Q745" s="48" t="s">
        <v>1097</v>
      </c>
      <c r="R745" s="107" t="str">
        <f t="shared" si="157"/>
        <v xml:space="preserve">"Services" : </v>
      </c>
      <c r="S745" s="46" t="s">
        <v>1124</v>
      </c>
      <c r="T745" s="120" t="str">
        <f t="shared" si="158"/>
        <v xml:space="preserve">"Sponsor" : </v>
      </c>
      <c r="U745" s="107" t="str">
        <f t="shared" si="159"/>
        <v xml:space="preserve">"Name" : </v>
      </c>
      <c r="V745" s="124" t="s">
        <v>1902</v>
      </c>
      <c r="W745" s="107" t="str">
        <f t="shared" si="160"/>
        <v xml:space="preserve">"Amount" : </v>
      </c>
      <c r="X745" s="125">
        <v>257000</v>
      </c>
      <c r="Y745" s="107" t="str">
        <f t="shared" si="161"/>
        <v xml:space="preserve">"Services" : </v>
      </c>
      <c r="Z745" s="124" t="s">
        <v>2094</v>
      </c>
      <c r="AA745" s="120" t="str">
        <f t="shared" si="162"/>
        <v xml:space="preserve">"Stadium" : </v>
      </c>
      <c r="AB745" s="107" t="str">
        <f t="shared" si="163"/>
        <v xml:space="preserve">"Name" : </v>
      </c>
      <c r="AC745" s="124" t="s">
        <v>2112</v>
      </c>
      <c r="AD745" s="107" t="str">
        <f t="shared" si="164"/>
        <v xml:space="preserve">"City" : </v>
      </c>
      <c r="AE745" s="124" t="s">
        <v>2123</v>
      </c>
      <c r="AF745" s="107" t="str">
        <f t="shared" si="165"/>
        <v xml:space="preserve">"Type" : </v>
      </c>
      <c r="AG745" s="124" t="s">
        <v>2128</v>
      </c>
      <c r="AH745" s="107" t="str">
        <f t="shared" si="166"/>
        <v xml:space="preserve">"Capacity" : </v>
      </c>
      <c r="AI745" s="124">
        <v>11000</v>
      </c>
      <c r="AJ745" s="107" t="str">
        <f t="shared" si="167"/>
        <v>"Acoustics" :</v>
      </c>
      <c r="AK745" s="124" t="s">
        <v>135</v>
      </c>
      <c r="AL745" s="119" t="s">
        <v>2197</v>
      </c>
      <c r="AM745" s="128" t="s">
        <v>2151</v>
      </c>
      <c r="AN745" s="119" t="s">
        <v>2198</v>
      </c>
      <c r="AO745" s="128" t="s">
        <v>2184</v>
      </c>
    </row>
    <row r="746" spans="1:41" ht="12" x14ac:dyDescent="0.25">
      <c r="A746" s="43">
        <v>732</v>
      </c>
      <c r="B746" s="43">
        <v>2017</v>
      </c>
      <c r="C746" s="43">
        <v>9</v>
      </c>
      <c r="D746" s="43">
        <v>110</v>
      </c>
      <c r="E746" s="43">
        <v>17600</v>
      </c>
      <c r="F746" s="43">
        <v>18000</v>
      </c>
      <c r="G746" s="43">
        <v>50</v>
      </c>
      <c r="H746" s="43">
        <v>225</v>
      </c>
      <c r="I746" s="126">
        <v>58200</v>
      </c>
      <c r="J746" s="126">
        <v>102700</v>
      </c>
      <c r="K746" s="43" t="s">
        <v>134</v>
      </c>
      <c r="L746" s="126">
        <v>35900</v>
      </c>
      <c r="M746" s="106" t="str">
        <f t="shared" si="154"/>
        <v xml:space="preserve">"Performer" : </v>
      </c>
      <c r="N746" s="107" t="str">
        <f t="shared" si="155"/>
        <v xml:space="preserve">"Name" : </v>
      </c>
      <c r="O746" s="48" t="s">
        <v>930</v>
      </c>
      <c r="P746" s="107" t="str">
        <f t="shared" si="156"/>
        <v xml:space="preserve">"Music_Type" : </v>
      </c>
      <c r="Q746" s="48" t="s">
        <v>1096</v>
      </c>
      <c r="R746" s="107" t="str">
        <f t="shared" si="157"/>
        <v xml:space="preserve">"Services" : </v>
      </c>
      <c r="S746" s="46" t="s">
        <v>1128</v>
      </c>
      <c r="T746" s="120" t="str">
        <f t="shared" si="158"/>
        <v xml:space="preserve">"Sponsor" : </v>
      </c>
      <c r="U746" s="107" t="str">
        <f t="shared" si="159"/>
        <v xml:space="preserve">"Name" : </v>
      </c>
      <c r="V746" s="124" t="s">
        <v>1480</v>
      </c>
      <c r="W746" s="107" t="str">
        <f t="shared" si="160"/>
        <v xml:space="preserve">"Amount" : </v>
      </c>
      <c r="X746" s="125">
        <v>33000</v>
      </c>
      <c r="Y746" s="107" t="str">
        <f t="shared" si="161"/>
        <v xml:space="preserve">"Services" : </v>
      </c>
      <c r="Z746" s="124" t="s">
        <v>2070</v>
      </c>
      <c r="AA746" s="120" t="str">
        <f t="shared" si="162"/>
        <v xml:space="preserve">"Stadium" : </v>
      </c>
      <c r="AB746" s="107" t="str">
        <f t="shared" si="163"/>
        <v xml:space="preserve">"Name" : </v>
      </c>
      <c r="AC746" s="124" t="s">
        <v>2109</v>
      </c>
      <c r="AD746" s="107" t="str">
        <f t="shared" si="164"/>
        <v xml:space="preserve">"City" : </v>
      </c>
      <c r="AE746" s="124" t="s">
        <v>2122</v>
      </c>
      <c r="AF746" s="107" t="str">
        <f t="shared" si="165"/>
        <v xml:space="preserve">"Type" : </v>
      </c>
      <c r="AG746" s="124" t="s">
        <v>2127</v>
      </c>
      <c r="AH746" s="107" t="str">
        <f t="shared" si="166"/>
        <v xml:space="preserve">"Capacity" : </v>
      </c>
      <c r="AI746" s="124">
        <v>22000</v>
      </c>
      <c r="AJ746" s="107" t="str">
        <f t="shared" si="167"/>
        <v>"Acoustics" :</v>
      </c>
      <c r="AK746" s="124" t="s">
        <v>134</v>
      </c>
      <c r="AL746" s="119" t="s">
        <v>2197</v>
      </c>
      <c r="AM746" s="128" t="s">
        <v>2142</v>
      </c>
      <c r="AN746" s="119" t="s">
        <v>2198</v>
      </c>
      <c r="AO746" s="128" t="s">
        <v>2168</v>
      </c>
    </row>
    <row r="747" spans="1:41" ht="12" x14ac:dyDescent="0.25">
      <c r="A747" s="43">
        <v>733</v>
      </c>
      <c r="B747" s="43">
        <v>2018</v>
      </c>
      <c r="C747" s="43">
        <v>10</v>
      </c>
      <c r="D747" s="43">
        <v>165</v>
      </c>
      <c r="E747" s="43">
        <v>18400</v>
      </c>
      <c r="F747" s="43">
        <v>16500</v>
      </c>
      <c r="G747" s="43">
        <v>50</v>
      </c>
      <c r="H747" s="43">
        <v>210</v>
      </c>
      <c r="I747" s="126">
        <v>36600</v>
      </c>
      <c r="J747" s="126">
        <v>116700</v>
      </c>
      <c r="K747" s="43" t="s">
        <v>136</v>
      </c>
      <c r="L747" s="126">
        <v>9100</v>
      </c>
      <c r="M747" s="106" t="str">
        <f t="shared" si="154"/>
        <v xml:space="preserve">"Performer" : </v>
      </c>
      <c r="N747" s="107" t="str">
        <f t="shared" si="155"/>
        <v xml:space="preserve">"Name" : </v>
      </c>
      <c r="O747" s="48" t="s">
        <v>931</v>
      </c>
      <c r="P747" s="107" t="str">
        <f t="shared" si="156"/>
        <v xml:space="preserve">"Music_Type" : </v>
      </c>
      <c r="Q747" s="48" t="s">
        <v>1097</v>
      </c>
      <c r="R747" s="107" t="str">
        <f t="shared" si="157"/>
        <v xml:space="preserve">"Services" : </v>
      </c>
      <c r="S747" s="46" t="s">
        <v>1115</v>
      </c>
      <c r="T747" s="120" t="str">
        <f t="shared" si="158"/>
        <v xml:space="preserve">"Sponsor" : </v>
      </c>
      <c r="U747" s="107" t="str">
        <f t="shared" si="159"/>
        <v xml:space="preserve">"Name" : </v>
      </c>
      <c r="V747" s="124" t="s">
        <v>1305</v>
      </c>
      <c r="W747" s="107" t="str">
        <f t="shared" si="160"/>
        <v xml:space="preserve">"Amount" : </v>
      </c>
      <c r="X747" s="125">
        <v>347000</v>
      </c>
      <c r="Y747" s="107" t="str">
        <f t="shared" si="161"/>
        <v xml:space="preserve">"Services" : </v>
      </c>
      <c r="Z747" s="124" t="s">
        <v>2089</v>
      </c>
      <c r="AA747" s="120" t="str">
        <f t="shared" si="162"/>
        <v xml:space="preserve">"Stadium" : </v>
      </c>
      <c r="AB747" s="107" t="str">
        <f t="shared" si="163"/>
        <v xml:space="preserve">"Name" : </v>
      </c>
      <c r="AC747" s="124" t="s">
        <v>2106</v>
      </c>
      <c r="AD747" s="107" t="str">
        <f t="shared" si="164"/>
        <v xml:space="preserve">"City" : </v>
      </c>
      <c r="AE747" s="124" t="s">
        <v>2114</v>
      </c>
      <c r="AF747" s="107" t="str">
        <f t="shared" si="165"/>
        <v xml:space="preserve">"Type" : </v>
      </c>
      <c r="AG747" s="124" t="s">
        <v>2124</v>
      </c>
      <c r="AH747" s="107" t="str">
        <f t="shared" si="166"/>
        <v xml:space="preserve">"Capacity" : </v>
      </c>
      <c r="AI747" s="124">
        <v>13000</v>
      </c>
      <c r="AJ747" s="107" t="str">
        <f t="shared" si="167"/>
        <v>"Acoustics" :</v>
      </c>
      <c r="AK747" s="124" t="s">
        <v>135</v>
      </c>
      <c r="AL747" s="119" t="s">
        <v>2197</v>
      </c>
      <c r="AM747" s="128" t="s">
        <v>2148</v>
      </c>
      <c r="AN747" s="119" t="s">
        <v>2198</v>
      </c>
      <c r="AO747" s="128" t="s">
        <v>2169</v>
      </c>
    </row>
    <row r="748" spans="1:41" ht="12" x14ac:dyDescent="0.25">
      <c r="A748" s="43">
        <v>734</v>
      </c>
      <c r="B748" s="43">
        <v>2023</v>
      </c>
      <c r="C748" s="43">
        <v>6</v>
      </c>
      <c r="D748" s="43">
        <v>155</v>
      </c>
      <c r="E748" s="43">
        <v>57400</v>
      </c>
      <c r="F748" s="43">
        <v>57400</v>
      </c>
      <c r="G748" s="43">
        <v>30</v>
      </c>
      <c r="H748" s="43">
        <v>150</v>
      </c>
      <c r="I748" s="126">
        <v>22000</v>
      </c>
      <c r="J748" s="126">
        <v>62000</v>
      </c>
      <c r="K748" s="43" t="s">
        <v>134</v>
      </c>
      <c r="L748" s="126">
        <v>36600</v>
      </c>
      <c r="M748" s="106" t="str">
        <f t="shared" si="154"/>
        <v xml:space="preserve">"Performer" : </v>
      </c>
      <c r="N748" s="107" t="str">
        <f t="shared" si="155"/>
        <v xml:space="preserve">"Name" : </v>
      </c>
      <c r="O748" s="48" t="s">
        <v>932</v>
      </c>
      <c r="P748" s="107" t="str">
        <f t="shared" si="156"/>
        <v xml:space="preserve">"Music_Type" : </v>
      </c>
      <c r="Q748" s="48" t="s">
        <v>1095</v>
      </c>
      <c r="R748" s="107" t="str">
        <f t="shared" si="157"/>
        <v xml:space="preserve">"Services" : </v>
      </c>
      <c r="S748" s="46" t="s">
        <v>1129</v>
      </c>
      <c r="T748" s="120" t="str">
        <f t="shared" si="158"/>
        <v xml:space="preserve">"Sponsor" : </v>
      </c>
      <c r="U748" s="107" t="str">
        <f t="shared" si="159"/>
        <v xml:space="preserve">"Name" : </v>
      </c>
      <c r="V748" s="124" t="s">
        <v>1903</v>
      </c>
      <c r="W748" s="107" t="str">
        <f t="shared" si="160"/>
        <v xml:space="preserve">"Amount" : </v>
      </c>
      <c r="X748" s="125">
        <v>396000</v>
      </c>
      <c r="Y748" s="107" t="str">
        <f t="shared" si="161"/>
        <v xml:space="preserve">"Services" : </v>
      </c>
      <c r="Z748" s="124" t="s">
        <v>2066</v>
      </c>
      <c r="AA748" s="120" t="str">
        <f t="shared" si="162"/>
        <v xml:space="preserve">"Stadium" : </v>
      </c>
      <c r="AB748" s="107" t="str">
        <f t="shared" si="163"/>
        <v xml:space="preserve">"Name" : </v>
      </c>
      <c r="AC748" s="124" t="s">
        <v>2112</v>
      </c>
      <c r="AD748" s="107" t="str">
        <f t="shared" si="164"/>
        <v xml:space="preserve">"City" : </v>
      </c>
      <c r="AE748" s="124" t="s">
        <v>2123</v>
      </c>
      <c r="AF748" s="107" t="str">
        <f t="shared" si="165"/>
        <v xml:space="preserve">"Type" : </v>
      </c>
      <c r="AG748" s="124" t="s">
        <v>2128</v>
      </c>
      <c r="AH748" s="107" t="str">
        <f t="shared" si="166"/>
        <v xml:space="preserve">"Capacity" : </v>
      </c>
      <c r="AI748" s="124">
        <v>11000</v>
      </c>
      <c r="AJ748" s="107" t="str">
        <f t="shared" si="167"/>
        <v>"Acoustics" :</v>
      </c>
      <c r="AK748" s="124" t="s">
        <v>135</v>
      </c>
      <c r="AL748" s="119" t="s">
        <v>2197</v>
      </c>
      <c r="AM748" s="128" t="s">
        <v>2140</v>
      </c>
      <c r="AN748" s="119" t="s">
        <v>2198</v>
      </c>
      <c r="AO748" s="128" t="s">
        <v>2170</v>
      </c>
    </row>
    <row r="749" spans="1:41" ht="12" x14ac:dyDescent="0.25">
      <c r="A749" s="43">
        <v>735</v>
      </c>
      <c r="B749" s="43">
        <v>2015</v>
      </c>
      <c r="C749" s="43">
        <v>6</v>
      </c>
      <c r="D749" s="43">
        <v>135</v>
      </c>
      <c r="E749" s="43">
        <v>8300</v>
      </c>
      <c r="F749" s="43">
        <v>6900</v>
      </c>
      <c r="G749" s="43">
        <v>15</v>
      </c>
      <c r="H749" s="43">
        <v>65</v>
      </c>
      <c r="I749" s="126">
        <v>33100</v>
      </c>
      <c r="J749" s="126">
        <v>34200</v>
      </c>
      <c r="K749" s="43" t="s">
        <v>134</v>
      </c>
      <c r="L749" s="126">
        <v>36400</v>
      </c>
      <c r="M749" s="106" t="str">
        <f t="shared" si="154"/>
        <v xml:space="preserve">"Performer" : </v>
      </c>
      <c r="N749" s="107" t="str">
        <f t="shared" si="155"/>
        <v xml:space="preserve">"Name" : </v>
      </c>
      <c r="O749" s="48" t="s">
        <v>933</v>
      </c>
      <c r="P749" s="107" t="str">
        <f t="shared" si="156"/>
        <v xml:space="preserve">"Music_Type" : </v>
      </c>
      <c r="Q749" s="48" t="s">
        <v>1098</v>
      </c>
      <c r="R749" s="107" t="str">
        <f t="shared" si="157"/>
        <v xml:space="preserve">"Services" : </v>
      </c>
      <c r="S749" s="46" t="s">
        <v>1129</v>
      </c>
      <c r="T749" s="120" t="str">
        <f t="shared" si="158"/>
        <v xml:space="preserve">"Sponsor" : </v>
      </c>
      <c r="U749" s="107" t="str">
        <f t="shared" si="159"/>
        <v xml:space="preserve">"Name" : </v>
      </c>
      <c r="V749" s="124" t="s">
        <v>1220</v>
      </c>
      <c r="W749" s="107" t="str">
        <f t="shared" si="160"/>
        <v xml:space="preserve">"Amount" : </v>
      </c>
      <c r="X749" s="125">
        <v>320000</v>
      </c>
      <c r="Y749" s="107" t="str">
        <f t="shared" si="161"/>
        <v xml:space="preserve">"Services" : </v>
      </c>
      <c r="Z749" s="124" t="s">
        <v>2088</v>
      </c>
      <c r="AA749" s="120" t="str">
        <f t="shared" si="162"/>
        <v xml:space="preserve">"Stadium" : </v>
      </c>
      <c r="AB749" s="107" t="str">
        <f t="shared" si="163"/>
        <v xml:space="preserve">"Name" : </v>
      </c>
      <c r="AC749" s="124" t="s">
        <v>2104</v>
      </c>
      <c r="AD749" s="107" t="str">
        <f t="shared" si="164"/>
        <v xml:space="preserve">"City" : </v>
      </c>
      <c r="AE749" s="124" t="s">
        <v>2114</v>
      </c>
      <c r="AF749" s="107" t="str">
        <f t="shared" si="165"/>
        <v xml:space="preserve">"Type" : </v>
      </c>
      <c r="AG749" s="124" t="s">
        <v>2126</v>
      </c>
      <c r="AH749" s="107" t="str">
        <f t="shared" si="166"/>
        <v xml:space="preserve">"Capacity" : </v>
      </c>
      <c r="AI749" s="124">
        <v>51700</v>
      </c>
      <c r="AJ749" s="107" t="str">
        <f t="shared" si="167"/>
        <v>"Acoustics" :</v>
      </c>
      <c r="AK749" s="124" t="s">
        <v>134</v>
      </c>
      <c r="AL749" s="119" t="s">
        <v>2197</v>
      </c>
      <c r="AM749" s="128" t="s">
        <v>2136</v>
      </c>
      <c r="AN749" s="119" t="s">
        <v>2198</v>
      </c>
      <c r="AO749" s="128" t="s">
        <v>2180</v>
      </c>
    </row>
    <row r="750" spans="1:41" ht="12" x14ac:dyDescent="0.25">
      <c r="A750" s="43">
        <v>736</v>
      </c>
      <c r="B750" s="43">
        <v>2024</v>
      </c>
      <c r="C750" s="43">
        <v>9</v>
      </c>
      <c r="D750" s="43">
        <v>135</v>
      </c>
      <c r="E750" s="43">
        <v>31600</v>
      </c>
      <c r="F750" s="43">
        <v>33400</v>
      </c>
      <c r="G750" s="43">
        <v>45</v>
      </c>
      <c r="H750" s="43">
        <v>75</v>
      </c>
      <c r="I750" s="126">
        <v>54900</v>
      </c>
      <c r="J750" s="126">
        <v>8100</v>
      </c>
      <c r="K750" s="43" t="s">
        <v>133</v>
      </c>
      <c r="L750" s="126">
        <v>20900</v>
      </c>
      <c r="M750" s="106" t="str">
        <f t="shared" si="154"/>
        <v xml:space="preserve">"Performer" : </v>
      </c>
      <c r="N750" s="107" t="str">
        <f t="shared" si="155"/>
        <v xml:space="preserve">"Name" : </v>
      </c>
      <c r="O750" s="48" t="s">
        <v>390</v>
      </c>
      <c r="P750" s="107" t="str">
        <f t="shared" si="156"/>
        <v xml:space="preserve">"Music_Type" : </v>
      </c>
      <c r="Q750" s="48" t="s">
        <v>1094</v>
      </c>
      <c r="R750" s="107" t="str">
        <f t="shared" si="157"/>
        <v xml:space="preserve">"Services" : </v>
      </c>
      <c r="S750" s="46" t="s">
        <v>1128</v>
      </c>
      <c r="T750" s="120" t="str">
        <f t="shared" si="158"/>
        <v xml:space="preserve">"Sponsor" : </v>
      </c>
      <c r="U750" s="107" t="str">
        <f t="shared" si="159"/>
        <v xml:space="preserve">"Name" : </v>
      </c>
      <c r="V750" s="124" t="s">
        <v>1904</v>
      </c>
      <c r="W750" s="107" t="str">
        <f t="shared" si="160"/>
        <v xml:space="preserve">"Amount" : </v>
      </c>
      <c r="X750" s="125">
        <v>231000</v>
      </c>
      <c r="Y750" s="107" t="str">
        <f t="shared" si="161"/>
        <v xml:space="preserve">"Services" : </v>
      </c>
      <c r="Z750" s="124" t="s">
        <v>2073</v>
      </c>
      <c r="AA750" s="120" t="str">
        <f t="shared" si="162"/>
        <v xml:space="preserve">"Stadium" : </v>
      </c>
      <c r="AB750" s="107" t="str">
        <f t="shared" si="163"/>
        <v xml:space="preserve">"Name" : </v>
      </c>
      <c r="AC750" s="124" t="s">
        <v>2102</v>
      </c>
      <c r="AD750" s="107" t="str">
        <f t="shared" si="164"/>
        <v xml:space="preserve">"City" : </v>
      </c>
      <c r="AE750" s="124" t="s">
        <v>2114</v>
      </c>
      <c r="AF750" s="107" t="str">
        <f t="shared" si="165"/>
        <v xml:space="preserve">"Type" : </v>
      </c>
      <c r="AG750" s="124" t="s">
        <v>2124</v>
      </c>
      <c r="AH750" s="107" t="str">
        <f t="shared" si="166"/>
        <v xml:space="preserve">"Capacity" : </v>
      </c>
      <c r="AI750" s="124">
        <v>2100</v>
      </c>
      <c r="AJ750" s="107" t="str">
        <f t="shared" si="167"/>
        <v>"Acoustics" :</v>
      </c>
      <c r="AK750" s="124" t="s">
        <v>135</v>
      </c>
      <c r="AL750" s="119" t="s">
        <v>2197</v>
      </c>
      <c r="AM750" s="128" t="s">
        <v>2134</v>
      </c>
      <c r="AN750" s="119" t="s">
        <v>2198</v>
      </c>
      <c r="AO750" s="128" t="s">
        <v>2171</v>
      </c>
    </row>
    <row r="751" spans="1:41" ht="12" x14ac:dyDescent="0.25">
      <c r="A751" s="43">
        <v>737</v>
      </c>
      <c r="B751" s="43">
        <v>2022</v>
      </c>
      <c r="C751" s="43">
        <v>3</v>
      </c>
      <c r="D751" s="43">
        <v>165</v>
      </c>
      <c r="E751" s="43">
        <v>69400</v>
      </c>
      <c r="F751" s="43">
        <v>56300</v>
      </c>
      <c r="G751" s="43">
        <v>15</v>
      </c>
      <c r="H751" s="43">
        <v>45</v>
      </c>
      <c r="I751" s="126">
        <v>94400</v>
      </c>
      <c r="J751" s="126">
        <v>10100</v>
      </c>
      <c r="K751" s="43" t="s">
        <v>133</v>
      </c>
      <c r="L751" s="126">
        <v>28300</v>
      </c>
      <c r="M751" s="106" t="str">
        <f t="shared" si="154"/>
        <v xml:space="preserve">"Performer" : </v>
      </c>
      <c r="N751" s="107" t="str">
        <f t="shared" si="155"/>
        <v xml:space="preserve">"Name" : </v>
      </c>
      <c r="O751" s="48" t="s">
        <v>460</v>
      </c>
      <c r="P751" s="107" t="str">
        <f t="shared" si="156"/>
        <v xml:space="preserve">"Music_Type" : </v>
      </c>
      <c r="Q751" s="48" t="s">
        <v>1095</v>
      </c>
      <c r="R751" s="107" t="str">
        <f t="shared" si="157"/>
        <v xml:space="preserve">"Services" : </v>
      </c>
      <c r="S751" s="46" t="s">
        <v>1111</v>
      </c>
      <c r="T751" s="120" t="str">
        <f t="shared" si="158"/>
        <v xml:space="preserve">"Sponsor" : </v>
      </c>
      <c r="U751" s="107" t="str">
        <f t="shared" si="159"/>
        <v xml:space="preserve">"Name" : </v>
      </c>
      <c r="V751" s="124" t="s">
        <v>1905</v>
      </c>
      <c r="W751" s="107" t="str">
        <f t="shared" si="160"/>
        <v xml:space="preserve">"Amount" : </v>
      </c>
      <c r="X751" s="125">
        <v>408000</v>
      </c>
      <c r="Y751" s="107" t="str">
        <f t="shared" si="161"/>
        <v xml:space="preserve">"Services" : </v>
      </c>
      <c r="Z751" s="124" t="s">
        <v>2082</v>
      </c>
      <c r="AA751" s="120" t="str">
        <f t="shared" si="162"/>
        <v xml:space="preserve">"Stadium" : </v>
      </c>
      <c r="AB751" s="107" t="str">
        <f t="shared" si="163"/>
        <v xml:space="preserve">"Name" : </v>
      </c>
      <c r="AC751" s="124" t="s">
        <v>2099</v>
      </c>
      <c r="AD751" s="107" t="str">
        <f t="shared" si="164"/>
        <v xml:space="preserve">"City" : </v>
      </c>
      <c r="AE751" s="124" t="s">
        <v>2116</v>
      </c>
      <c r="AF751" s="107" t="str">
        <f t="shared" si="165"/>
        <v xml:space="preserve">"Type" : </v>
      </c>
      <c r="AG751" s="124" t="s">
        <v>2127</v>
      </c>
      <c r="AH751" s="107" t="str">
        <f t="shared" si="166"/>
        <v xml:space="preserve">"Capacity" : </v>
      </c>
      <c r="AI751" s="124">
        <v>34000</v>
      </c>
      <c r="AJ751" s="107" t="str">
        <f t="shared" si="167"/>
        <v>"Acoustics" :</v>
      </c>
      <c r="AK751" s="124" t="s">
        <v>134</v>
      </c>
      <c r="AL751" s="119" t="s">
        <v>2197</v>
      </c>
      <c r="AM751" s="128" t="s">
        <v>2144</v>
      </c>
      <c r="AN751" s="119" t="s">
        <v>2198</v>
      </c>
      <c r="AO751" s="128" t="s">
        <v>2163</v>
      </c>
    </row>
    <row r="752" spans="1:41" ht="12" x14ac:dyDescent="0.25">
      <c r="A752" s="43">
        <v>738</v>
      </c>
      <c r="B752" s="43">
        <v>2018</v>
      </c>
      <c r="C752" s="43">
        <v>3</v>
      </c>
      <c r="D752" s="43">
        <v>60</v>
      </c>
      <c r="E752" s="43">
        <v>44700</v>
      </c>
      <c r="F752" s="43">
        <v>43300</v>
      </c>
      <c r="G752" s="43">
        <v>40</v>
      </c>
      <c r="H752" s="43">
        <v>165</v>
      </c>
      <c r="I752" s="126">
        <v>33300</v>
      </c>
      <c r="J752" s="126">
        <v>19400</v>
      </c>
      <c r="K752" s="43" t="s">
        <v>136</v>
      </c>
      <c r="L752" s="126">
        <v>23400</v>
      </c>
      <c r="M752" s="106" t="str">
        <f t="shared" si="154"/>
        <v xml:space="preserve">"Performer" : </v>
      </c>
      <c r="N752" s="107" t="str">
        <f t="shared" si="155"/>
        <v xml:space="preserve">"Name" : </v>
      </c>
      <c r="O752" s="48" t="s">
        <v>425</v>
      </c>
      <c r="P752" s="107" t="str">
        <f t="shared" si="156"/>
        <v xml:space="preserve">"Music_Type" : </v>
      </c>
      <c r="Q752" s="48" t="s">
        <v>1098</v>
      </c>
      <c r="R752" s="107" t="str">
        <f t="shared" si="157"/>
        <v xml:space="preserve">"Services" : </v>
      </c>
      <c r="S752" s="46" t="s">
        <v>1115</v>
      </c>
      <c r="T752" s="120" t="str">
        <f t="shared" si="158"/>
        <v xml:space="preserve">"Sponsor" : </v>
      </c>
      <c r="U752" s="107" t="str">
        <f t="shared" si="159"/>
        <v xml:space="preserve">"Name" : </v>
      </c>
      <c r="V752" s="124" t="s">
        <v>1906</v>
      </c>
      <c r="W752" s="107" t="str">
        <f t="shared" si="160"/>
        <v xml:space="preserve">"Amount" : </v>
      </c>
      <c r="X752" s="125">
        <v>321000</v>
      </c>
      <c r="Y752" s="107" t="str">
        <f t="shared" si="161"/>
        <v xml:space="preserve">"Services" : </v>
      </c>
      <c r="Z752" s="124" t="s">
        <v>2082</v>
      </c>
      <c r="AA752" s="120" t="str">
        <f t="shared" si="162"/>
        <v xml:space="preserve">"Stadium" : </v>
      </c>
      <c r="AB752" s="107" t="str">
        <f t="shared" si="163"/>
        <v xml:space="preserve">"Name" : </v>
      </c>
      <c r="AC752" s="124" t="s">
        <v>2096</v>
      </c>
      <c r="AD752" s="107" t="str">
        <f t="shared" si="164"/>
        <v xml:space="preserve">"City" : </v>
      </c>
      <c r="AE752" s="124" t="s">
        <v>2114</v>
      </c>
      <c r="AF752" s="107" t="str">
        <f t="shared" si="165"/>
        <v xml:space="preserve">"Type" : </v>
      </c>
      <c r="AG752" s="124" t="s">
        <v>2124</v>
      </c>
      <c r="AH752" s="107" t="str">
        <f t="shared" si="166"/>
        <v xml:space="preserve">"Capacity" : </v>
      </c>
      <c r="AI752" s="124">
        <v>1200</v>
      </c>
      <c r="AJ752" s="107" t="str">
        <f t="shared" si="167"/>
        <v>"Acoustics" :</v>
      </c>
      <c r="AK752" s="124" t="s">
        <v>135</v>
      </c>
      <c r="AL752" s="119" t="s">
        <v>2197</v>
      </c>
      <c r="AM752" s="128" t="s">
        <v>2137</v>
      </c>
      <c r="AN752" s="119" t="s">
        <v>2198</v>
      </c>
      <c r="AO752" s="128" t="s">
        <v>2162</v>
      </c>
    </row>
    <row r="753" spans="1:41" ht="12" x14ac:dyDescent="0.25">
      <c r="A753" s="43">
        <v>739</v>
      </c>
      <c r="B753" s="43">
        <v>2016</v>
      </c>
      <c r="C753" s="43">
        <v>10</v>
      </c>
      <c r="D753" s="43">
        <v>90</v>
      </c>
      <c r="E753" s="43">
        <v>53200</v>
      </c>
      <c r="F753" s="43">
        <v>55900</v>
      </c>
      <c r="G753" s="43">
        <v>60</v>
      </c>
      <c r="H753" s="43">
        <v>240</v>
      </c>
      <c r="I753" s="126">
        <v>27600</v>
      </c>
      <c r="J753" s="126">
        <v>51000</v>
      </c>
      <c r="K753" s="43" t="s">
        <v>134</v>
      </c>
      <c r="L753" s="126">
        <v>47500</v>
      </c>
      <c r="M753" s="106" t="str">
        <f t="shared" si="154"/>
        <v xml:space="preserve">"Performer" : </v>
      </c>
      <c r="N753" s="107" t="str">
        <f t="shared" si="155"/>
        <v xml:space="preserve">"Name" : </v>
      </c>
      <c r="O753" s="48" t="s">
        <v>255</v>
      </c>
      <c r="P753" s="107" t="str">
        <f t="shared" si="156"/>
        <v xml:space="preserve">"Music_Type" : </v>
      </c>
      <c r="Q753" s="48" t="s">
        <v>1093</v>
      </c>
      <c r="R753" s="107" t="str">
        <f t="shared" si="157"/>
        <v xml:space="preserve">"Services" : </v>
      </c>
      <c r="S753" s="46" t="s">
        <v>1110</v>
      </c>
      <c r="T753" s="120" t="str">
        <f t="shared" si="158"/>
        <v xml:space="preserve">"Sponsor" : </v>
      </c>
      <c r="U753" s="107" t="str">
        <f t="shared" si="159"/>
        <v xml:space="preserve">"Name" : </v>
      </c>
      <c r="V753" s="124" t="s">
        <v>1349</v>
      </c>
      <c r="W753" s="107" t="str">
        <f t="shared" si="160"/>
        <v xml:space="preserve">"Amount" : </v>
      </c>
      <c r="X753" s="125">
        <v>289000</v>
      </c>
      <c r="Y753" s="107" t="str">
        <f t="shared" si="161"/>
        <v xml:space="preserve">"Services" : </v>
      </c>
      <c r="Z753" s="124" t="s">
        <v>2076</v>
      </c>
      <c r="AA753" s="120" t="str">
        <f t="shared" si="162"/>
        <v xml:space="preserve">"Stadium" : </v>
      </c>
      <c r="AB753" s="107" t="str">
        <f t="shared" si="163"/>
        <v xml:space="preserve">"Name" : </v>
      </c>
      <c r="AC753" s="124" t="s">
        <v>2109</v>
      </c>
      <c r="AD753" s="107" t="str">
        <f t="shared" si="164"/>
        <v xml:space="preserve">"City" : </v>
      </c>
      <c r="AE753" s="124" t="s">
        <v>2122</v>
      </c>
      <c r="AF753" s="107" t="str">
        <f t="shared" si="165"/>
        <v xml:space="preserve">"Type" : </v>
      </c>
      <c r="AG753" s="124" t="s">
        <v>2127</v>
      </c>
      <c r="AH753" s="107" t="str">
        <f t="shared" si="166"/>
        <v xml:space="preserve">"Capacity" : </v>
      </c>
      <c r="AI753" s="124">
        <v>22000</v>
      </c>
      <c r="AJ753" s="107" t="str">
        <f t="shared" si="167"/>
        <v>"Acoustics" :</v>
      </c>
      <c r="AK753" s="124" t="s">
        <v>134</v>
      </c>
      <c r="AL753" s="119" t="s">
        <v>2197</v>
      </c>
      <c r="AM753" s="128" t="s">
        <v>2148</v>
      </c>
      <c r="AN753" s="119" t="s">
        <v>2198</v>
      </c>
      <c r="AO753" s="128" t="s">
        <v>2186</v>
      </c>
    </row>
    <row r="754" spans="1:41" ht="12" x14ac:dyDescent="0.25">
      <c r="A754" s="43">
        <v>740</v>
      </c>
      <c r="B754" s="43">
        <v>2010</v>
      </c>
      <c r="C754" s="43">
        <v>1</v>
      </c>
      <c r="D754" s="43">
        <v>70</v>
      </c>
      <c r="E754" s="43">
        <v>59400</v>
      </c>
      <c r="F754" s="43">
        <v>60700</v>
      </c>
      <c r="G754" s="43">
        <v>10</v>
      </c>
      <c r="H754" s="43">
        <v>35</v>
      </c>
      <c r="I754" s="126">
        <v>78900</v>
      </c>
      <c r="J754" s="126">
        <v>64000</v>
      </c>
      <c r="K754" s="43" t="s">
        <v>134</v>
      </c>
      <c r="L754" s="126">
        <v>31900</v>
      </c>
      <c r="M754" s="106" t="str">
        <f t="shared" si="154"/>
        <v xml:space="preserve">"Performer" : </v>
      </c>
      <c r="N754" s="107" t="str">
        <f t="shared" si="155"/>
        <v xml:space="preserve">"Name" : </v>
      </c>
      <c r="O754" s="48" t="s">
        <v>934</v>
      </c>
      <c r="P754" s="107" t="str">
        <f t="shared" si="156"/>
        <v xml:space="preserve">"Music_Type" : </v>
      </c>
      <c r="Q754" s="48" t="s">
        <v>1098</v>
      </c>
      <c r="R754" s="107" t="str">
        <f t="shared" si="157"/>
        <v xml:space="preserve">"Services" : </v>
      </c>
      <c r="S754" s="46" t="s">
        <v>1125</v>
      </c>
      <c r="T754" s="120" t="str">
        <f t="shared" si="158"/>
        <v xml:space="preserve">"Sponsor" : </v>
      </c>
      <c r="U754" s="107" t="str">
        <f t="shared" si="159"/>
        <v xml:space="preserve">"Name" : </v>
      </c>
      <c r="V754" s="124" t="s">
        <v>1907</v>
      </c>
      <c r="W754" s="107" t="str">
        <f t="shared" si="160"/>
        <v xml:space="preserve">"Amount" : </v>
      </c>
      <c r="X754" s="125">
        <v>197000</v>
      </c>
      <c r="Y754" s="107" t="str">
        <f t="shared" si="161"/>
        <v xml:space="preserve">"Services" : </v>
      </c>
      <c r="Z754" s="124" t="s">
        <v>2093</v>
      </c>
      <c r="AA754" s="120" t="str">
        <f t="shared" si="162"/>
        <v xml:space="preserve">"Stadium" : </v>
      </c>
      <c r="AB754" s="107" t="str">
        <f t="shared" si="163"/>
        <v xml:space="preserve">"Name" : </v>
      </c>
      <c r="AC754" s="124" t="s">
        <v>2112</v>
      </c>
      <c r="AD754" s="107" t="str">
        <f t="shared" si="164"/>
        <v xml:space="preserve">"City" : </v>
      </c>
      <c r="AE754" s="124" t="s">
        <v>2123</v>
      </c>
      <c r="AF754" s="107" t="str">
        <f t="shared" si="165"/>
        <v xml:space="preserve">"Type" : </v>
      </c>
      <c r="AG754" s="124" t="s">
        <v>2128</v>
      </c>
      <c r="AH754" s="107" t="str">
        <f t="shared" si="166"/>
        <v xml:space="preserve">"Capacity" : </v>
      </c>
      <c r="AI754" s="124">
        <v>11000</v>
      </c>
      <c r="AJ754" s="107" t="str">
        <f t="shared" si="167"/>
        <v>"Acoustics" :</v>
      </c>
      <c r="AK754" s="124" t="s">
        <v>135</v>
      </c>
      <c r="AL754" s="119" t="s">
        <v>2197</v>
      </c>
      <c r="AM754" s="128" t="s">
        <v>2137</v>
      </c>
      <c r="AN754" s="119" t="s">
        <v>2198</v>
      </c>
      <c r="AO754" s="128" t="s">
        <v>2175</v>
      </c>
    </row>
    <row r="755" spans="1:41" ht="12" x14ac:dyDescent="0.25">
      <c r="A755" s="43">
        <v>741</v>
      </c>
      <c r="B755" s="43">
        <v>2022</v>
      </c>
      <c r="C755" s="43">
        <v>4</v>
      </c>
      <c r="D755" s="43">
        <v>150</v>
      </c>
      <c r="E755" s="43">
        <v>30400</v>
      </c>
      <c r="F755" s="43">
        <v>32600</v>
      </c>
      <c r="G755" s="43">
        <v>35</v>
      </c>
      <c r="H755" s="43">
        <v>170</v>
      </c>
      <c r="I755" s="126">
        <v>22200</v>
      </c>
      <c r="J755" s="126">
        <v>100200</v>
      </c>
      <c r="K755" s="43" t="s">
        <v>136</v>
      </c>
      <c r="L755" s="126">
        <v>7400</v>
      </c>
      <c r="M755" s="106" t="str">
        <f t="shared" si="154"/>
        <v xml:space="preserve">"Performer" : </v>
      </c>
      <c r="N755" s="107" t="str">
        <f t="shared" si="155"/>
        <v xml:space="preserve">"Name" : </v>
      </c>
      <c r="O755" s="48" t="s">
        <v>268</v>
      </c>
      <c r="P755" s="107" t="str">
        <f t="shared" si="156"/>
        <v xml:space="preserve">"Music_Type" : </v>
      </c>
      <c r="Q755" s="48" t="s">
        <v>1094</v>
      </c>
      <c r="R755" s="107" t="str">
        <f t="shared" si="157"/>
        <v xml:space="preserve">"Services" : </v>
      </c>
      <c r="S755" s="46" t="s">
        <v>1131</v>
      </c>
      <c r="T755" s="120" t="str">
        <f t="shared" si="158"/>
        <v xml:space="preserve">"Sponsor" : </v>
      </c>
      <c r="U755" s="107" t="str">
        <f t="shared" si="159"/>
        <v xml:space="preserve">"Name" : </v>
      </c>
      <c r="V755" s="124" t="s">
        <v>1908</v>
      </c>
      <c r="W755" s="107" t="str">
        <f t="shared" si="160"/>
        <v xml:space="preserve">"Amount" : </v>
      </c>
      <c r="X755" s="125">
        <v>27000</v>
      </c>
      <c r="Y755" s="107" t="str">
        <f t="shared" si="161"/>
        <v xml:space="preserve">"Services" : </v>
      </c>
      <c r="Z755" s="124" t="s">
        <v>2068</v>
      </c>
      <c r="AA755" s="120" t="str">
        <f t="shared" si="162"/>
        <v xml:space="preserve">"Stadium" : </v>
      </c>
      <c r="AB755" s="107" t="str">
        <f t="shared" si="163"/>
        <v xml:space="preserve">"Name" : </v>
      </c>
      <c r="AC755" s="124" t="s">
        <v>2110</v>
      </c>
      <c r="AD755" s="107" t="str">
        <f t="shared" si="164"/>
        <v xml:space="preserve">"City" : </v>
      </c>
      <c r="AE755" s="124" t="s">
        <v>2123</v>
      </c>
      <c r="AF755" s="107" t="str">
        <f t="shared" si="165"/>
        <v xml:space="preserve">"Type" : </v>
      </c>
      <c r="AG755" s="124" t="s">
        <v>2125</v>
      </c>
      <c r="AH755" s="107" t="str">
        <f t="shared" si="166"/>
        <v xml:space="preserve">"Capacity" : </v>
      </c>
      <c r="AI755" s="124">
        <v>18000</v>
      </c>
      <c r="AJ755" s="107" t="str">
        <f t="shared" si="167"/>
        <v>"Acoustics" :</v>
      </c>
      <c r="AK755" s="124" t="s">
        <v>134</v>
      </c>
      <c r="AL755" s="119" t="s">
        <v>2197</v>
      </c>
      <c r="AM755" s="128" t="s">
        <v>2146</v>
      </c>
      <c r="AN755" s="119" t="s">
        <v>2198</v>
      </c>
      <c r="AO755" s="128" t="s">
        <v>2164</v>
      </c>
    </row>
    <row r="756" spans="1:41" ht="12" x14ac:dyDescent="0.25">
      <c r="A756" s="43">
        <v>742</v>
      </c>
      <c r="B756" s="43">
        <v>2015</v>
      </c>
      <c r="C756" s="43">
        <v>3</v>
      </c>
      <c r="D756" s="43">
        <v>160</v>
      </c>
      <c r="E756" s="43">
        <v>61900</v>
      </c>
      <c r="F756" s="43">
        <v>64500</v>
      </c>
      <c r="G756" s="43">
        <v>50</v>
      </c>
      <c r="H756" s="43">
        <v>235</v>
      </c>
      <c r="I756" s="126">
        <v>61400</v>
      </c>
      <c r="J756" s="126">
        <v>22300</v>
      </c>
      <c r="K756" s="43" t="s">
        <v>136</v>
      </c>
      <c r="L756" s="126">
        <v>42900</v>
      </c>
      <c r="M756" s="106" t="str">
        <f t="shared" si="154"/>
        <v xml:space="preserve">"Performer" : </v>
      </c>
      <c r="N756" s="107" t="str">
        <f t="shared" si="155"/>
        <v xml:space="preserve">"Name" : </v>
      </c>
      <c r="O756" s="48" t="s">
        <v>935</v>
      </c>
      <c r="P756" s="107" t="str">
        <f t="shared" si="156"/>
        <v xml:space="preserve">"Music_Type" : </v>
      </c>
      <c r="Q756" s="48" t="s">
        <v>1093</v>
      </c>
      <c r="R756" s="107" t="str">
        <f t="shared" si="157"/>
        <v xml:space="preserve">"Services" : </v>
      </c>
      <c r="S756" s="46" t="s">
        <v>1116</v>
      </c>
      <c r="T756" s="120" t="str">
        <f t="shared" si="158"/>
        <v xml:space="preserve">"Sponsor" : </v>
      </c>
      <c r="U756" s="107" t="str">
        <f t="shared" si="159"/>
        <v xml:space="preserve">"Name" : </v>
      </c>
      <c r="V756" s="124" t="s">
        <v>1275</v>
      </c>
      <c r="W756" s="107" t="str">
        <f t="shared" si="160"/>
        <v xml:space="preserve">"Amount" : </v>
      </c>
      <c r="X756" s="125">
        <v>411000</v>
      </c>
      <c r="Y756" s="107" t="str">
        <f t="shared" si="161"/>
        <v xml:space="preserve">"Services" : </v>
      </c>
      <c r="Z756" s="124" t="s">
        <v>2088</v>
      </c>
      <c r="AA756" s="120" t="str">
        <f t="shared" si="162"/>
        <v xml:space="preserve">"Stadium" : </v>
      </c>
      <c r="AB756" s="107" t="str">
        <f t="shared" si="163"/>
        <v xml:space="preserve">"Name" : </v>
      </c>
      <c r="AC756" s="124" t="s">
        <v>2108</v>
      </c>
      <c r="AD756" s="107" t="str">
        <f t="shared" si="164"/>
        <v xml:space="preserve">"City" : </v>
      </c>
      <c r="AE756" s="124" t="s">
        <v>2121</v>
      </c>
      <c r="AF756" s="107" t="str">
        <f t="shared" si="165"/>
        <v xml:space="preserve">"Type" : </v>
      </c>
      <c r="AG756" s="124" t="s">
        <v>2124</v>
      </c>
      <c r="AH756" s="107" t="str">
        <f t="shared" si="166"/>
        <v xml:space="preserve">"Capacity" : </v>
      </c>
      <c r="AI756" s="124">
        <v>2000</v>
      </c>
      <c r="AJ756" s="107" t="str">
        <f t="shared" si="167"/>
        <v>"Acoustics" :</v>
      </c>
      <c r="AK756" s="124" t="s">
        <v>135</v>
      </c>
      <c r="AL756" s="119" t="s">
        <v>2197</v>
      </c>
      <c r="AM756" s="128" t="s">
        <v>2143</v>
      </c>
      <c r="AN756" s="119" t="s">
        <v>2198</v>
      </c>
      <c r="AO756" s="128" t="s">
        <v>2181</v>
      </c>
    </row>
    <row r="757" spans="1:41" ht="12" x14ac:dyDescent="0.25">
      <c r="A757" s="43">
        <v>743</v>
      </c>
      <c r="B757" s="43">
        <v>2011</v>
      </c>
      <c r="C757" s="43">
        <v>7</v>
      </c>
      <c r="D757" s="43">
        <v>135</v>
      </c>
      <c r="E757" s="43">
        <v>57200</v>
      </c>
      <c r="F757" s="43">
        <v>47900</v>
      </c>
      <c r="G757" s="43">
        <v>45</v>
      </c>
      <c r="H757" s="43">
        <v>90</v>
      </c>
      <c r="I757" s="126">
        <v>45000</v>
      </c>
      <c r="J757" s="126">
        <v>82700</v>
      </c>
      <c r="K757" s="43" t="s">
        <v>134</v>
      </c>
      <c r="L757" s="126">
        <v>45700</v>
      </c>
      <c r="M757" s="106" t="str">
        <f t="shared" si="154"/>
        <v xml:space="preserve">"Performer" : </v>
      </c>
      <c r="N757" s="107" t="str">
        <f t="shared" si="155"/>
        <v xml:space="preserve">"Name" : </v>
      </c>
      <c r="O757" s="48" t="s">
        <v>936</v>
      </c>
      <c r="P757" s="107" t="str">
        <f t="shared" si="156"/>
        <v xml:space="preserve">"Music_Type" : </v>
      </c>
      <c r="Q757" s="48" t="s">
        <v>1095</v>
      </c>
      <c r="R757" s="107" t="str">
        <f t="shared" si="157"/>
        <v xml:space="preserve">"Services" : </v>
      </c>
      <c r="S757" s="46" t="s">
        <v>1123</v>
      </c>
      <c r="T757" s="120" t="str">
        <f t="shared" si="158"/>
        <v xml:space="preserve">"Sponsor" : </v>
      </c>
      <c r="U757" s="107" t="str">
        <f t="shared" si="159"/>
        <v xml:space="preserve">"Name" : </v>
      </c>
      <c r="V757" s="124" t="s">
        <v>1442</v>
      </c>
      <c r="W757" s="107" t="str">
        <f t="shared" si="160"/>
        <v xml:space="preserve">"Amount" : </v>
      </c>
      <c r="X757" s="125">
        <v>225000</v>
      </c>
      <c r="Y757" s="107" t="str">
        <f t="shared" si="161"/>
        <v xml:space="preserve">"Services" : </v>
      </c>
      <c r="Z757" s="124" t="s">
        <v>1106</v>
      </c>
      <c r="AA757" s="120" t="str">
        <f t="shared" si="162"/>
        <v xml:space="preserve">"Stadium" : </v>
      </c>
      <c r="AB757" s="107" t="str">
        <f t="shared" si="163"/>
        <v xml:space="preserve">"Name" : </v>
      </c>
      <c r="AC757" s="124" t="s">
        <v>2103</v>
      </c>
      <c r="AD757" s="107" t="str">
        <f t="shared" si="164"/>
        <v xml:space="preserve">"City" : </v>
      </c>
      <c r="AE757" s="124" t="s">
        <v>2118</v>
      </c>
      <c r="AF757" s="107" t="str">
        <f t="shared" si="165"/>
        <v xml:space="preserve">"Type" : </v>
      </c>
      <c r="AG757" s="124" t="s">
        <v>2127</v>
      </c>
      <c r="AH757" s="107" t="str">
        <f t="shared" si="166"/>
        <v xml:space="preserve">"Capacity" : </v>
      </c>
      <c r="AI757" s="124">
        <v>45000</v>
      </c>
      <c r="AJ757" s="107" t="str">
        <f t="shared" si="167"/>
        <v>"Acoustics" :</v>
      </c>
      <c r="AK757" s="124" t="s">
        <v>134</v>
      </c>
      <c r="AL757" s="119" t="s">
        <v>2197</v>
      </c>
      <c r="AM757" s="128" t="s">
        <v>2132</v>
      </c>
      <c r="AN757" s="119" t="s">
        <v>2198</v>
      </c>
      <c r="AO757" s="128" t="s">
        <v>2182</v>
      </c>
    </row>
    <row r="758" spans="1:41" ht="12" x14ac:dyDescent="0.25">
      <c r="A758" s="43">
        <v>744</v>
      </c>
      <c r="B758" s="43">
        <v>2023</v>
      </c>
      <c r="C758" s="43">
        <v>2</v>
      </c>
      <c r="D758" s="43">
        <v>90</v>
      </c>
      <c r="E758" s="43">
        <v>23400</v>
      </c>
      <c r="F758" s="43">
        <v>22900</v>
      </c>
      <c r="G758" s="43">
        <v>50</v>
      </c>
      <c r="H758" s="43">
        <v>115</v>
      </c>
      <c r="I758" s="126">
        <v>85300</v>
      </c>
      <c r="J758" s="126">
        <v>104300</v>
      </c>
      <c r="K758" s="43" t="s">
        <v>135</v>
      </c>
      <c r="L758" s="126">
        <v>2700</v>
      </c>
      <c r="M758" s="106" t="str">
        <f t="shared" si="154"/>
        <v xml:space="preserve">"Performer" : </v>
      </c>
      <c r="N758" s="107" t="str">
        <f t="shared" si="155"/>
        <v xml:space="preserve">"Name" : </v>
      </c>
      <c r="O758" s="48" t="s">
        <v>238</v>
      </c>
      <c r="P758" s="107" t="str">
        <f t="shared" si="156"/>
        <v xml:space="preserve">"Music_Type" : </v>
      </c>
      <c r="Q758" s="48" t="s">
        <v>1094</v>
      </c>
      <c r="R758" s="107" t="str">
        <f t="shared" si="157"/>
        <v xml:space="preserve">"Services" : </v>
      </c>
      <c r="S758" s="46" t="s">
        <v>1114</v>
      </c>
      <c r="T758" s="120" t="str">
        <f t="shared" si="158"/>
        <v xml:space="preserve">"Sponsor" : </v>
      </c>
      <c r="U758" s="107" t="str">
        <f t="shared" si="159"/>
        <v xml:space="preserve">"Name" : </v>
      </c>
      <c r="V758" s="124" t="s">
        <v>1492</v>
      </c>
      <c r="W758" s="107" t="str">
        <f t="shared" si="160"/>
        <v xml:space="preserve">"Amount" : </v>
      </c>
      <c r="X758" s="125">
        <v>374000</v>
      </c>
      <c r="Y758" s="107" t="str">
        <f t="shared" si="161"/>
        <v xml:space="preserve">"Services" : </v>
      </c>
      <c r="Z758" s="124" t="s">
        <v>2080</v>
      </c>
      <c r="AA758" s="120" t="str">
        <f t="shared" si="162"/>
        <v xml:space="preserve">"Stadium" : </v>
      </c>
      <c r="AB758" s="107" t="str">
        <f t="shared" si="163"/>
        <v xml:space="preserve">"Name" : </v>
      </c>
      <c r="AC758" s="124" t="s">
        <v>2107</v>
      </c>
      <c r="AD758" s="107" t="str">
        <f t="shared" si="164"/>
        <v xml:space="preserve">"City" : </v>
      </c>
      <c r="AE758" s="124" t="s">
        <v>2120</v>
      </c>
      <c r="AF758" s="107" t="str">
        <f t="shared" si="165"/>
        <v xml:space="preserve">"Type" : </v>
      </c>
      <c r="AG758" s="124" t="s">
        <v>2124</v>
      </c>
      <c r="AH758" s="107" t="str">
        <f t="shared" si="166"/>
        <v xml:space="preserve">"Capacity" : </v>
      </c>
      <c r="AI758" s="124">
        <v>4500</v>
      </c>
      <c r="AJ758" s="107" t="str">
        <f t="shared" si="167"/>
        <v>"Acoustics" :</v>
      </c>
      <c r="AK758" s="124" t="s">
        <v>135</v>
      </c>
      <c r="AL758" s="119" t="s">
        <v>2197</v>
      </c>
      <c r="AM758" s="128" t="s">
        <v>2155</v>
      </c>
      <c r="AN758" s="119" t="s">
        <v>2198</v>
      </c>
      <c r="AO758" s="128" t="s">
        <v>2177</v>
      </c>
    </row>
    <row r="759" spans="1:41" ht="12" x14ac:dyDescent="0.25">
      <c r="A759" s="43">
        <v>745</v>
      </c>
      <c r="B759" s="43">
        <v>2019</v>
      </c>
      <c r="C759" s="43">
        <v>12</v>
      </c>
      <c r="D759" s="43">
        <v>130</v>
      </c>
      <c r="E759" s="43">
        <v>34200</v>
      </c>
      <c r="F759" s="43">
        <v>31200</v>
      </c>
      <c r="G759" s="43">
        <v>50</v>
      </c>
      <c r="H759" s="43">
        <v>195</v>
      </c>
      <c r="I759" s="126">
        <v>80000</v>
      </c>
      <c r="J759" s="126">
        <v>27300</v>
      </c>
      <c r="K759" s="43" t="s">
        <v>133</v>
      </c>
      <c r="L759" s="126">
        <v>5100</v>
      </c>
      <c r="M759" s="106" t="str">
        <f t="shared" si="154"/>
        <v xml:space="preserve">"Performer" : </v>
      </c>
      <c r="N759" s="107" t="str">
        <f t="shared" si="155"/>
        <v xml:space="preserve">"Name" : </v>
      </c>
      <c r="O759" s="48" t="s">
        <v>185</v>
      </c>
      <c r="P759" s="107" t="str">
        <f t="shared" si="156"/>
        <v xml:space="preserve">"Music_Type" : </v>
      </c>
      <c r="Q759" s="48" t="s">
        <v>1093</v>
      </c>
      <c r="R759" s="107" t="str">
        <f t="shared" si="157"/>
        <v xml:space="preserve">"Services" : </v>
      </c>
      <c r="S759" s="46" t="s">
        <v>1132</v>
      </c>
      <c r="T759" s="120" t="str">
        <f t="shared" si="158"/>
        <v xml:space="preserve">"Sponsor" : </v>
      </c>
      <c r="U759" s="107" t="str">
        <f t="shared" si="159"/>
        <v xml:space="preserve">"Name" : </v>
      </c>
      <c r="V759" s="124" t="s">
        <v>1909</v>
      </c>
      <c r="W759" s="107" t="str">
        <f t="shared" si="160"/>
        <v xml:space="preserve">"Amount" : </v>
      </c>
      <c r="X759" s="125">
        <v>430000</v>
      </c>
      <c r="Y759" s="107" t="str">
        <f t="shared" si="161"/>
        <v xml:space="preserve">"Services" : </v>
      </c>
      <c r="Z759" s="124" t="s">
        <v>2067</v>
      </c>
      <c r="AA759" s="120" t="str">
        <f t="shared" si="162"/>
        <v xml:space="preserve">"Stadium" : </v>
      </c>
      <c r="AB759" s="107" t="str">
        <f t="shared" si="163"/>
        <v xml:space="preserve">"Name" : </v>
      </c>
      <c r="AC759" s="124" t="s">
        <v>2110</v>
      </c>
      <c r="AD759" s="107" t="str">
        <f t="shared" si="164"/>
        <v xml:space="preserve">"City" : </v>
      </c>
      <c r="AE759" s="124" t="s">
        <v>2123</v>
      </c>
      <c r="AF759" s="107" t="str">
        <f t="shared" si="165"/>
        <v xml:space="preserve">"Type" : </v>
      </c>
      <c r="AG759" s="124" t="s">
        <v>2125</v>
      </c>
      <c r="AH759" s="107" t="str">
        <f t="shared" si="166"/>
        <v xml:space="preserve">"Capacity" : </v>
      </c>
      <c r="AI759" s="124">
        <v>18000</v>
      </c>
      <c r="AJ759" s="107" t="str">
        <f t="shared" si="167"/>
        <v>"Acoustics" :</v>
      </c>
      <c r="AK759" s="124" t="s">
        <v>134</v>
      </c>
      <c r="AL759" s="119" t="s">
        <v>2197</v>
      </c>
      <c r="AM759" s="128" t="s">
        <v>2149</v>
      </c>
      <c r="AN759" s="119" t="s">
        <v>2198</v>
      </c>
      <c r="AO759" s="128" t="s">
        <v>2191</v>
      </c>
    </row>
    <row r="760" spans="1:41" ht="12" x14ac:dyDescent="0.25">
      <c r="A760" s="43">
        <v>746</v>
      </c>
      <c r="B760" s="43">
        <v>2021</v>
      </c>
      <c r="C760" s="43">
        <v>8</v>
      </c>
      <c r="D760" s="43">
        <v>155</v>
      </c>
      <c r="E760" s="43">
        <v>40000</v>
      </c>
      <c r="F760" s="43">
        <v>41900</v>
      </c>
      <c r="G760" s="43">
        <v>25</v>
      </c>
      <c r="H760" s="43">
        <v>70</v>
      </c>
      <c r="I760" s="126">
        <v>31900</v>
      </c>
      <c r="J760" s="126">
        <v>38900</v>
      </c>
      <c r="K760" s="43" t="s">
        <v>133</v>
      </c>
      <c r="L760" s="126">
        <v>32300</v>
      </c>
      <c r="M760" s="106" t="str">
        <f t="shared" si="154"/>
        <v xml:space="preserve">"Performer" : </v>
      </c>
      <c r="N760" s="107" t="str">
        <f t="shared" si="155"/>
        <v xml:space="preserve">"Name" : </v>
      </c>
      <c r="O760" s="48" t="s">
        <v>937</v>
      </c>
      <c r="P760" s="107" t="str">
        <f t="shared" si="156"/>
        <v xml:space="preserve">"Music_Type" : </v>
      </c>
      <c r="Q760" s="48" t="s">
        <v>1095</v>
      </c>
      <c r="R760" s="107" t="str">
        <f t="shared" si="157"/>
        <v xml:space="preserve">"Services" : </v>
      </c>
      <c r="S760" s="46" t="s">
        <v>1133</v>
      </c>
      <c r="T760" s="120" t="str">
        <f t="shared" si="158"/>
        <v xml:space="preserve">"Sponsor" : </v>
      </c>
      <c r="U760" s="107" t="str">
        <f t="shared" si="159"/>
        <v xml:space="preserve">"Name" : </v>
      </c>
      <c r="V760" s="124" t="s">
        <v>1417</v>
      </c>
      <c r="W760" s="107" t="str">
        <f t="shared" si="160"/>
        <v xml:space="preserve">"Amount" : </v>
      </c>
      <c r="X760" s="125">
        <v>448000</v>
      </c>
      <c r="Y760" s="107" t="str">
        <f t="shared" si="161"/>
        <v xml:space="preserve">"Services" : </v>
      </c>
      <c r="Z760" s="124" t="s">
        <v>2090</v>
      </c>
      <c r="AA760" s="120" t="str">
        <f t="shared" si="162"/>
        <v xml:space="preserve">"Stadium" : </v>
      </c>
      <c r="AB760" s="107" t="str">
        <f t="shared" si="163"/>
        <v xml:space="preserve">"Name" : </v>
      </c>
      <c r="AC760" s="124" t="s">
        <v>2110</v>
      </c>
      <c r="AD760" s="107" t="str">
        <f t="shared" si="164"/>
        <v xml:space="preserve">"City" : </v>
      </c>
      <c r="AE760" s="124" t="s">
        <v>2123</v>
      </c>
      <c r="AF760" s="107" t="str">
        <f t="shared" si="165"/>
        <v xml:space="preserve">"Type" : </v>
      </c>
      <c r="AG760" s="124" t="s">
        <v>2125</v>
      </c>
      <c r="AH760" s="107" t="str">
        <f t="shared" si="166"/>
        <v xml:space="preserve">"Capacity" : </v>
      </c>
      <c r="AI760" s="124">
        <v>18000</v>
      </c>
      <c r="AJ760" s="107" t="str">
        <f t="shared" si="167"/>
        <v>"Acoustics" :</v>
      </c>
      <c r="AK760" s="124" t="s">
        <v>134</v>
      </c>
      <c r="AL760" s="119" t="s">
        <v>2197</v>
      </c>
      <c r="AM760" s="128" t="s">
        <v>2145</v>
      </c>
      <c r="AN760" s="119" t="s">
        <v>2198</v>
      </c>
      <c r="AO760" s="128" t="s">
        <v>2193</v>
      </c>
    </row>
    <row r="761" spans="1:41" ht="12" x14ac:dyDescent="0.25">
      <c r="A761" s="43">
        <v>747</v>
      </c>
      <c r="B761" s="43">
        <v>2024</v>
      </c>
      <c r="C761" s="43">
        <v>12</v>
      </c>
      <c r="D761" s="43">
        <v>65</v>
      </c>
      <c r="E761" s="43">
        <v>15400</v>
      </c>
      <c r="F761" s="43">
        <v>15800</v>
      </c>
      <c r="G761" s="43">
        <v>35</v>
      </c>
      <c r="H761" s="43">
        <v>90</v>
      </c>
      <c r="I761" s="126">
        <v>86500</v>
      </c>
      <c r="J761" s="126">
        <v>95800</v>
      </c>
      <c r="K761" s="43" t="s">
        <v>134</v>
      </c>
      <c r="L761" s="126">
        <v>38600</v>
      </c>
      <c r="M761" s="106" t="str">
        <f t="shared" si="154"/>
        <v xml:space="preserve">"Performer" : </v>
      </c>
      <c r="N761" s="107" t="str">
        <f t="shared" si="155"/>
        <v xml:space="preserve">"Name" : </v>
      </c>
      <c r="O761" s="48" t="s">
        <v>938</v>
      </c>
      <c r="P761" s="107" t="str">
        <f t="shared" si="156"/>
        <v xml:space="preserve">"Music_Type" : </v>
      </c>
      <c r="Q761" s="48" t="s">
        <v>1095</v>
      </c>
      <c r="R761" s="107" t="str">
        <f t="shared" si="157"/>
        <v xml:space="preserve">"Services" : </v>
      </c>
      <c r="S761" s="46" t="s">
        <v>1134</v>
      </c>
      <c r="T761" s="120" t="str">
        <f t="shared" si="158"/>
        <v xml:space="preserve">"Sponsor" : </v>
      </c>
      <c r="U761" s="107" t="str">
        <f t="shared" si="159"/>
        <v xml:space="preserve">"Name" : </v>
      </c>
      <c r="V761" s="124" t="s">
        <v>1910</v>
      </c>
      <c r="W761" s="107" t="str">
        <f t="shared" si="160"/>
        <v xml:space="preserve">"Amount" : </v>
      </c>
      <c r="X761" s="125">
        <v>141000</v>
      </c>
      <c r="Y761" s="107" t="str">
        <f t="shared" si="161"/>
        <v xml:space="preserve">"Services" : </v>
      </c>
      <c r="Z761" s="124" t="s">
        <v>2082</v>
      </c>
      <c r="AA761" s="120" t="str">
        <f t="shared" si="162"/>
        <v xml:space="preserve">"Stadium" : </v>
      </c>
      <c r="AB761" s="107" t="str">
        <f t="shared" si="163"/>
        <v xml:space="preserve">"Name" : </v>
      </c>
      <c r="AC761" s="124" t="s">
        <v>2099</v>
      </c>
      <c r="AD761" s="107" t="str">
        <f t="shared" si="164"/>
        <v xml:space="preserve">"City" : </v>
      </c>
      <c r="AE761" s="124" t="s">
        <v>2116</v>
      </c>
      <c r="AF761" s="107" t="str">
        <f t="shared" si="165"/>
        <v xml:space="preserve">"Type" : </v>
      </c>
      <c r="AG761" s="124" t="s">
        <v>2127</v>
      </c>
      <c r="AH761" s="107" t="str">
        <f t="shared" si="166"/>
        <v xml:space="preserve">"Capacity" : </v>
      </c>
      <c r="AI761" s="124">
        <v>34000</v>
      </c>
      <c r="AJ761" s="107" t="str">
        <f t="shared" si="167"/>
        <v>"Acoustics" :</v>
      </c>
      <c r="AK761" s="124" t="s">
        <v>134</v>
      </c>
      <c r="AL761" s="119" t="s">
        <v>2197</v>
      </c>
      <c r="AM761" s="128" t="s">
        <v>2144</v>
      </c>
      <c r="AN761" s="119" t="s">
        <v>2198</v>
      </c>
      <c r="AO761" s="128" t="s">
        <v>2177</v>
      </c>
    </row>
    <row r="762" spans="1:41" ht="12" x14ac:dyDescent="0.25">
      <c r="A762" s="43">
        <v>748</v>
      </c>
      <c r="B762" s="43">
        <v>2017</v>
      </c>
      <c r="C762" s="43">
        <v>11</v>
      </c>
      <c r="D762" s="43">
        <v>160</v>
      </c>
      <c r="E762" s="43">
        <v>30100</v>
      </c>
      <c r="F762" s="43">
        <v>24200</v>
      </c>
      <c r="G762" s="43">
        <v>35</v>
      </c>
      <c r="H762" s="43">
        <v>145</v>
      </c>
      <c r="I762" s="126">
        <v>96200</v>
      </c>
      <c r="J762" s="126">
        <v>33900</v>
      </c>
      <c r="K762" s="43" t="s">
        <v>135</v>
      </c>
      <c r="L762" s="126">
        <v>31200</v>
      </c>
      <c r="M762" s="106" t="str">
        <f t="shared" si="154"/>
        <v xml:space="preserve">"Performer" : </v>
      </c>
      <c r="N762" s="107" t="str">
        <f t="shared" si="155"/>
        <v xml:space="preserve">"Name" : </v>
      </c>
      <c r="O762" s="48" t="s">
        <v>939</v>
      </c>
      <c r="P762" s="107" t="str">
        <f t="shared" si="156"/>
        <v xml:space="preserve">"Music_Type" : </v>
      </c>
      <c r="Q762" s="48" t="s">
        <v>1097</v>
      </c>
      <c r="R762" s="107" t="str">
        <f t="shared" si="157"/>
        <v xml:space="preserve">"Services" : </v>
      </c>
      <c r="S762" s="46" t="s">
        <v>1126</v>
      </c>
      <c r="T762" s="120" t="str">
        <f t="shared" si="158"/>
        <v xml:space="preserve">"Sponsor" : </v>
      </c>
      <c r="U762" s="107" t="str">
        <f t="shared" si="159"/>
        <v xml:space="preserve">"Name" : </v>
      </c>
      <c r="V762" s="124" t="s">
        <v>1314</v>
      </c>
      <c r="W762" s="107" t="str">
        <f t="shared" si="160"/>
        <v xml:space="preserve">"Amount" : </v>
      </c>
      <c r="X762" s="125">
        <v>286000</v>
      </c>
      <c r="Y762" s="107" t="str">
        <f t="shared" si="161"/>
        <v xml:space="preserve">"Services" : </v>
      </c>
      <c r="Z762" s="124" t="s">
        <v>2065</v>
      </c>
      <c r="AA762" s="120" t="str">
        <f t="shared" si="162"/>
        <v xml:space="preserve">"Stadium" : </v>
      </c>
      <c r="AB762" s="107" t="str">
        <f t="shared" si="163"/>
        <v xml:space="preserve">"Name" : </v>
      </c>
      <c r="AC762" s="124" t="s">
        <v>2103</v>
      </c>
      <c r="AD762" s="107" t="str">
        <f t="shared" si="164"/>
        <v xml:space="preserve">"City" : </v>
      </c>
      <c r="AE762" s="124" t="s">
        <v>2118</v>
      </c>
      <c r="AF762" s="107" t="str">
        <f t="shared" si="165"/>
        <v xml:space="preserve">"Type" : </v>
      </c>
      <c r="AG762" s="124" t="s">
        <v>2127</v>
      </c>
      <c r="AH762" s="107" t="str">
        <f t="shared" si="166"/>
        <v xml:space="preserve">"Capacity" : </v>
      </c>
      <c r="AI762" s="124">
        <v>45000</v>
      </c>
      <c r="AJ762" s="107" t="str">
        <f t="shared" si="167"/>
        <v>"Acoustics" :</v>
      </c>
      <c r="AK762" s="124" t="s">
        <v>134</v>
      </c>
      <c r="AL762" s="119" t="s">
        <v>2197</v>
      </c>
      <c r="AM762" s="128" t="s">
        <v>2149</v>
      </c>
      <c r="AN762" s="119" t="s">
        <v>2198</v>
      </c>
      <c r="AO762" s="128" t="s">
        <v>2163</v>
      </c>
    </row>
    <row r="763" spans="1:41" ht="12" x14ac:dyDescent="0.25">
      <c r="A763" s="43">
        <v>749</v>
      </c>
      <c r="B763" s="43">
        <v>2020</v>
      </c>
      <c r="C763" s="43">
        <v>8</v>
      </c>
      <c r="D763" s="43">
        <v>85</v>
      </c>
      <c r="E763" s="43">
        <v>7400</v>
      </c>
      <c r="F763" s="43">
        <v>8000</v>
      </c>
      <c r="G763" s="43">
        <v>15</v>
      </c>
      <c r="H763" s="43">
        <v>50</v>
      </c>
      <c r="I763" s="126">
        <v>38700</v>
      </c>
      <c r="J763" s="126">
        <v>32800</v>
      </c>
      <c r="K763" s="43" t="s">
        <v>135</v>
      </c>
      <c r="L763" s="126">
        <v>12500</v>
      </c>
      <c r="M763" s="106" t="str">
        <f t="shared" si="154"/>
        <v xml:space="preserve">"Performer" : </v>
      </c>
      <c r="N763" s="107" t="str">
        <f t="shared" si="155"/>
        <v xml:space="preserve">"Name" : </v>
      </c>
      <c r="O763" s="48" t="s">
        <v>940</v>
      </c>
      <c r="P763" s="107" t="str">
        <f t="shared" si="156"/>
        <v xml:space="preserve">"Music_Type" : </v>
      </c>
      <c r="Q763" s="48" t="s">
        <v>1094</v>
      </c>
      <c r="R763" s="107" t="str">
        <f t="shared" si="157"/>
        <v xml:space="preserve">"Services" : </v>
      </c>
      <c r="S763" s="46" t="s">
        <v>1106</v>
      </c>
      <c r="T763" s="120" t="str">
        <f t="shared" si="158"/>
        <v xml:space="preserve">"Sponsor" : </v>
      </c>
      <c r="U763" s="107" t="str">
        <f t="shared" si="159"/>
        <v xml:space="preserve">"Name" : </v>
      </c>
      <c r="V763" s="124" t="s">
        <v>320</v>
      </c>
      <c r="W763" s="107" t="str">
        <f t="shared" si="160"/>
        <v xml:space="preserve">"Amount" : </v>
      </c>
      <c r="X763" s="125">
        <v>495000</v>
      </c>
      <c r="Y763" s="107" t="str">
        <f t="shared" si="161"/>
        <v xml:space="preserve">"Services" : </v>
      </c>
      <c r="Z763" s="124" t="s">
        <v>2071</v>
      </c>
      <c r="AA763" s="120" t="str">
        <f t="shared" si="162"/>
        <v xml:space="preserve">"Stadium" : </v>
      </c>
      <c r="AB763" s="107" t="str">
        <f t="shared" si="163"/>
        <v xml:space="preserve">"Name" : </v>
      </c>
      <c r="AC763" s="124" t="s">
        <v>2109</v>
      </c>
      <c r="AD763" s="107" t="str">
        <f t="shared" si="164"/>
        <v xml:space="preserve">"City" : </v>
      </c>
      <c r="AE763" s="124" t="s">
        <v>2122</v>
      </c>
      <c r="AF763" s="107" t="str">
        <f t="shared" si="165"/>
        <v xml:space="preserve">"Type" : </v>
      </c>
      <c r="AG763" s="124" t="s">
        <v>2127</v>
      </c>
      <c r="AH763" s="107" t="str">
        <f t="shared" si="166"/>
        <v xml:space="preserve">"Capacity" : </v>
      </c>
      <c r="AI763" s="124">
        <v>22000</v>
      </c>
      <c r="AJ763" s="107" t="str">
        <f t="shared" si="167"/>
        <v>"Acoustics" :</v>
      </c>
      <c r="AK763" s="124" t="s">
        <v>134</v>
      </c>
      <c r="AL763" s="119" t="s">
        <v>2197</v>
      </c>
      <c r="AM763" s="128" t="s">
        <v>2142</v>
      </c>
      <c r="AN763" s="119" t="s">
        <v>2198</v>
      </c>
      <c r="AO763" s="128" t="s">
        <v>2162</v>
      </c>
    </row>
    <row r="764" spans="1:41" ht="12" x14ac:dyDescent="0.25">
      <c r="A764" s="43">
        <v>750</v>
      </c>
      <c r="B764" s="43">
        <v>2021</v>
      </c>
      <c r="C764" s="43">
        <v>7</v>
      </c>
      <c r="D764" s="43">
        <v>130</v>
      </c>
      <c r="E764" s="43">
        <v>80000</v>
      </c>
      <c r="F764" s="43">
        <v>66500</v>
      </c>
      <c r="G764" s="43">
        <v>25</v>
      </c>
      <c r="H764" s="43">
        <v>95</v>
      </c>
      <c r="I764" s="126">
        <v>54700</v>
      </c>
      <c r="J764" s="126">
        <v>117300</v>
      </c>
      <c r="K764" s="43" t="s">
        <v>136</v>
      </c>
      <c r="L764" s="126">
        <v>28100</v>
      </c>
      <c r="M764" s="106" t="str">
        <f t="shared" si="154"/>
        <v xml:space="preserve">"Performer" : </v>
      </c>
      <c r="N764" s="107" t="str">
        <f t="shared" si="155"/>
        <v xml:space="preserve">"Name" : </v>
      </c>
      <c r="O764" s="48" t="s">
        <v>941</v>
      </c>
      <c r="P764" s="107" t="str">
        <f t="shared" si="156"/>
        <v xml:space="preserve">"Music_Type" : </v>
      </c>
      <c r="Q764" s="48" t="s">
        <v>1096</v>
      </c>
      <c r="R764" s="107" t="str">
        <f t="shared" si="157"/>
        <v xml:space="preserve">"Services" : </v>
      </c>
      <c r="S764" s="46" t="s">
        <v>1112</v>
      </c>
      <c r="T764" s="120" t="str">
        <f t="shared" si="158"/>
        <v xml:space="preserve">"Sponsor" : </v>
      </c>
      <c r="U764" s="107" t="str">
        <f t="shared" si="159"/>
        <v xml:space="preserve">"Name" : </v>
      </c>
      <c r="V764" s="124" t="s">
        <v>1911</v>
      </c>
      <c r="W764" s="107" t="str">
        <f t="shared" si="160"/>
        <v xml:space="preserve">"Amount" : </v>
      </c>
      <c r="X764" s="125">
        <v>124000</v>
      </c>
      <c r="Y764" s="107" t="str">
        <f t="shared" si="161"/>
        <v xml:space="preserve">"Services" : </v>
      </c>
      <c r="Z764" s="124" t="s">
        <v>2069</v>
      </c>
      <c r="AA764" s="120" t="str">
        <f t="shared" si="162"/>
        <v xml:space="preserve">"Stadium" : </v>
      </c>
      <c r="AB764" s="107" t="str">
        <f t="shared" si="163"/>
        <v xml:space="preserve">"Name" : </v>
      </c>
      <c r="AC764" s="124" t="s">
        <v>2112</v>
      </c>
      <c r="AD764" s="107" t="str">
        <f t="shared" si="164"/>
        <v xml:space="preserve">"City" : </v>
      </c>
      <c r="AE764" s="124" t="s">
        <v>2123</v>
      </c>
      <c r="AF764" s="107" t="str">
        <f t="shared" si="165"/>
        <v xml:space="preserve">"Type" : </v>
      </c>
      <c r="AG764" s="124" t="s">
        <v>2128</v>
      </c>
      <c r="AH764" s="107" t="str">
        <f t="shared" si="166"/>
        <v xml:space="preserve">"Capacity" : </v>
      </c>
      <c r="AI764" s="124">
        <v>11000</v>
      </c>
      <c r="AJ764" s="107" t="str">
        <f t="shared" si="167"/>
        <v>"Acoustics" :</v>
      </c>
      <c r="AK764" s="124" t="s">
        <v>135</v>
      </c>
      <c r="AL764" s="119" t="s">
        <v>2197</v>
      </c>
      <c r="AM764" s="128" t="s">
        <v>2137</v>
      </c>
      <c r="AN764" s="119" t="s">
        <v>2198</v>
      </c>
      <c r="AO764" s="128" t="s">
        <v>2174</v>
      </c>
    </row>
    <row r="765" spans="1:41" ht="12" x14ac:dyDescent="0.25">
      <c r="A765" s="43">
        <v>751</v>
      </c>
      <c r="B765" s="43">
        <v>2013</v>
      </c>
      <c r="C765" s="43">
        <v>2</v>
      </c>
      <c r="D765" s="43">
        <v>180</v>
      </c>
      <c r="E765" s="43">
        <v>32400</v>
      </c>
      <c r="F765" s="43">
        <v>32800</v>
      </c>
      <c r="G765" s="43">
        <v>40</v>
      </c>
      <c r="H765" s="43">
        <v>155</v>
      </c>
      <c r="I765" s="126">
        <v>61200</v>
      </c>
      <c r="J765" s="126">
        <v>63200</v>
      </c>
      <c r="K765" s="43" t="s">
        <v>136</v>
      </c>
      <c r="L765" s="126">
        <v>6900</v>
      </c>
      <c r="M765" s="106" t="str">
        <f t="shared" si="154"/>
        <v xml:space="preserve">"Performer" : </v>
      </c>
      <c r="N765" s="107" t="str">
        <f t="shared" si="155"/>
        <v xml:space="preserve">"Name" : </v>
      </c>
      <c r="O765" s="48" t="s">
        <v>257</v>
      </c>
      <c r="P765" s="107" t="str">
        <f t="shared" si="156"/>
        <v xml:space="preserve">"Music_Type" : </v>
      </c>
      <c r="Q765" s="48" t="s">
        <v>1095</v>
      </c>
      <c r="R765" s="107" t="str">
        <f t="shared" si="157"/>
        <v xml:space="preserve">"Services" : </v>
      </c>
      <c r="S765" s="46" t="s">
        <v>1112</v>
      </c>
      <c r="T765" s="120" t="str">
        <f t="shared" si="158"/>
        <v xml:space="preserve">"Sponsor" : </v>
      </c>
      <c r="U765" s="107" t="str">
        <f t="shared" si="159"/>
        <v xml:space="preserve">"Name" : </v>
      </c>
      <c r="V765" s="124" t="s">
        <v>1912</v>
      </c>
      <c r="W765" s="107" t="str">
        <f t="shared" si="160"/>
        <v xml:space="preserve">"Amount" : </v>
      </c>
      <c r="X765" s="125">
        <v>171000</v>
      </c>
      <c r="Y765" s="107" t="str">
        <f t="shared" si="161"/>
        <v xml:space="preserve">"Services" : </v>
      </c>
      <c r="Z765" s="124" t="s">
        <v>2095</v>
      </c>
      <c r="AA765" s="120" t="str">
        <f t="shared" si="162"/>
        <v xml:space="preserve">"Stadium" : </v>
      </c>
      <c r="AB765" s="107" t="str">
        <f t="shared" si="163"/>
        <v xml:space="preserve">"Name" : </v>
      </c>
      <c r="AC765" s="124" t="s">
        <v>2103</v>
      </c>
      <c r="AD765" s="107" t="str">
        <f t="shared" si="164"/>
        <v xml:space="preserve">"City" : </v>
      </c>
      <c r="AE765" s="124" t="s">
        <v>2118</v>
      </c>
      <c r="AF765" s="107" t="str">
        <f t="shared" si="165"/>
        <v xml:space="preserve">"Type" : </v>
      </c>
      <c r="AG765" s="124" t="s">
        <v>2127</v>
      </c>
      <c r="AH765" s="107" t="str">
        <f t="shared" si="166"/>
        <v xml:space="preserve">"Capacity" : </v>
      </c>
      <c r="AI765" s="124">
        <v>45000</v>
      </c>
      <c r="AJ765" s="107" t="str">
        <f t="shared" si="167"/>
        <v>"Acoustics" :</v>
      </c>
      <c r="AK765" s="124" t="s">
        <v>134</v>
      </c>
      <c r="AL765" s="119" t="s">
        <v>2197</v>
      </c>
      <c r="AM765" s="128" t="s">
        <v>2134</v>
      </c>
      <c r="AN765" s="119" t="s">
        <v>2198</v>
      </c>
      <c r="AO765" s="128" t="s">
        <v>2191</v>
      </c>
    </row>
    <row r="766" spans="1:41" ht="12" x14ac:dyDescent="0.25">
      <c r="A766" s="43">
        <v>752</v>
      </c>
      <c r="B766" s="43">
        <v>2011</v>
      </c>
      <c r="C766" s="43">
        <v>9</v>
      </c>
      <c r="D766" s="43">
        <v>60</v>
      </c>
      <c r="E766" s="43">
        <v>24100</v>
      </c>
      <c r="F766" s="43">
        <v>21900</v>
      </c>
      <c r="G766" s="43">
        <v>35</v>
      </c>
      <c r="H766" s="43">
        <v>90</v>
      </c>
      <c r="I766" s="126">
        <v>31900</v>
      </c>
      <c r="J766" s="126">
        <v>64200</v>
      </c>
      <c r="K766" s="43" t="s">
        <v>134</v>
      </c>
      <c r="L766" s="126">
        <v>24400</v>
      </c>
      <c r="M766" s="106" t="str">
        <f t="shared" si="154"/>
        <v xml:space="preserve">"Performer" : </v>
      </c>
      <c r="N766" s="107" t="str">
        <f t="shared" si="155"/>
        <v xml:space="preserve">"Name" : </v>
      </c>
      <c r="O766" s="48" t="s">
        <v>848</v>
      </c>
      <c r="P766" s="107" t="str">
        <f t="shared" si="156"/>
        <v xml:space="preserve">"Music_Type" : </v>
      </c>
      <c r="Q766" s="48" t="s">
        <v>1093</v>
      </c>
      <c r="R766" s="107" t="str">
        <f t="shared" si="157"/>
        <v xml:space="preserve">"Services" : </v>
      </c>
      <c r="S766" s="46" t="s">
        <v>1127</v>
      </c>
      <c r="T766" s="120" t="str">
        <f t="shared" si="158"/>
        <v xml:space="preserve">"Sponsor" : </v>
      </c>
      <c r="U766" s="107" t="str">
        <f t="shared" si="159"/>
        <v xml:space="preserve">"Name" : </v>
      </c>
      <c r="V766" s="124" t="s">
        <v>1913</v>
      </c>
      <c r="W766" s="107" t="str">
        <f t="shared" si="160"/>
        <v xml:space="preserve">"Amount" : </v>
      </c>
      <c r="X766" s="125">
        <v>75000</v>
      </c>
      <c r="Y766" s="107" t="str">
        <f t="shared" si="161"/>
        <v xml:space="preserve">"Services" : </v>
      </c>
      <c r="Z766" s="124" t="s">
        <v>2073</v>
      </c>
      <c r="AA766" s="120" t="str">
        <f t="shared" si="162"/>
        <v xml:space="preserve">"Stadium" : </v>
      </c>
      <c r="AB766" s="107" t="str">
        <f t="shared" si="163"/>
        <v xml:space="preserve">"Name" : </v>
      </c>
      <c r="AC766" s="124" t="s">
        <v>2096</v>
      </c>
      <c r="AD766" s="107" t="str">
        <f t="shared" si="164"/>
        <v xml:space="preserve">"City" : </v>
      </c>
      <c r="AE766" s="124" t="s">
        <v>2114</v>
      </c>
      <c r="AF766" s="107" t="str">
        <f t="shared" si="165"/>
        <v xml:space="preserve">"Type" : </v>
      </c>
      <c r="AG766" s="124" t="s">
        <v>2124</v>
      </c>
      <c r="AH766" s="107" t="str">
        <f t="shared" si="166"/>
        <v xml:space="preserve">"Capacity" : </v>
      </c>
      <c r="AI766" s="124">
        <v>1200</v>
      </c>
      <c r="AJ766" s="107" t="str">
        <f t="shared" si="167"/>
        <v>"Acoustics" :</v>
      </c>
      <c r="AK766" s="124" t="s">
        <v>135</v>
      </c>
      <c r="AL766" s="119" t="s">
        <v>2197</v>
      </c>
      <c r="AM766" s="128" t="s">
        <v>2136</v>
      </c>
      <c r="AN766" s="119" t="s">
        <v>2198</v>
      </c>
      <c r="AO766" s="128" t="s">
        <v>2176</v>
      </c>
    </row>
    <row r="767" spans="1:41" ht="12" x14ac:dyDescent="0.25">
      <c r="A767" s="43">
        <v>753</v>
      </c>
      <c r="B767" s="43">
        <v>2020</v>
      </c>
      <c r="C767" s="43">
        <v>5</v>
      </c>
      <c r="D767" s="43">
        <v>180</v>
      </c>
      <c r="E767" s="43">
        <v>69400</v>
      </c>
      <c r="F767" s="43">
        <v>59200</v>
      </c>
      <c r="G767" s="43">
        <v>30</v>
      </c>
      <c r="H767" s="43">
        <v>65</v>
      </c>
      <c r="I767" s="126">
        <v>69500</v>
      </c>
      <c r="J767" s="126">
        <v>19600</v>
      </c>
      <c r="K767" s="43" t="s">
        <v>134</v>
      </c>
      <c r="L767" s="126">
        <v>47300</v>
      </c>
      <c r="M767" s="106" t="str">
        <f t="shared" si="154"/>
        <v xml:space="preserve">"Performer" : </v>
      </c>
      <c r="N767" s="107" t="str">
        <f t="shared" si="155"/>
        <v xml:space="preserve">"Name" : </v>
      </c>
      <c r="O767" s="48" t="s">
        <v>171</v>
      </c>
      <c r="P767" s="107" t="str">
        <f t="shared" si="156"/>
        <v xml:space="preserve">"Music_Type" : </v>
      </c>
      <c r="Q767" s="48" t="s">
        <v>1098</v>
      </c>
      <c r="R767" s="107" t="str">
        <f t="shared" si="157"/>
        <v xml:space="preserve">"Services" : </v>
      </c>
      <c r="S767" s="46" t="s">
        <v>1112</v>
      </c>
      <c r="T767" s="120" t="str">
        <f t="shared" si="158"/>
        <v xml:space="preserve">"Sponsor" : </v>
      </c>
      <c r="U767" s="107" t="str">
        <f t="shared" si="159"/>
        <v xml:space="preserve">"Name" : </v>
      </c>
      <c r="V767" s="124" t="s">
        <v>1914</v>
      </c>
      <c r="W767" s="107" t="str">
        <f t="shared" si="160"/>
        <v xml:space="preserve">"Amount" : </v>
      </c>
      <c r="X767" s="125">
        <v>185000</v>
      </c>
      <c r="Y767" s="107" t="str">
        <f t="shared" si="161"/>
        <v xml:space="preserve">"Services" : </v>
      </c>
      <c r="Z767" s="124" t="s">
        <v>2090</v>
      </c>
      <c r="AA767" s="120" t="str">
        <f t="shared" si="162"/>
        <v xml:space="preserve">"Stadium" : </v>
      </c>
      <c r="AB767" s="107" t="str">
        <f t="shared" si="163"/>
        <v xml:space="preserve">"Name" : </v>
      </c>
      <c r="AC767" s="124" t="s">
        <v>2110</v>
      </c>
      <c r="AD767" s="107" t="str">
        <f t="shared" si="164"/>
        <v xml:space="preserve">"City" : </v>
      </c>
      <c r="AE767" s="124" t="s">
        <v>2123</v>
      </c>
      <c r="AF767" s="107" t="str">
        <f t="shared" si="165"/>
        <v xml:space="preserve">"Type" : </v>
      </c>
      <c r="AG767" s="124" t="s">
        <v>2125</v>
      </c>
      <c r="AH767" s="107" t="str">
        <f t="shared" si="166"/>
        <v xml:space="preserve">"Capacity" : </v>
      </c>
      <c r="AI767" s="124">
        <v>18000</v>
      </c>
      <c r="AJ767" s="107" t="str">
        <f t="shared" si="167"/>
        <v>"Acoustics" :</v>
      </c>
      <c r="AK767" s="124" t="s">
        <v>134</v>
      </c>
      <c r="AL767" s="119" t="s">
        <v>2197</v>
      </c>
      <c r="AM767" s="128" t="s">
        <v>2142</v>
      </c>
      <c r="AN767" s="119" t="s">
        <v>2198</v>
      </c>
      <c r="AO767" s="128" t="s">
        <v>2191</v>
      </c>
    </row>
    <row r="768" spans="1:41" ht="12" x14ac:dyDescent="0.25">
      <c r="A768" s="43">
        <v>754</v>
      </c>
      <c r="B768" s="43">
        <v>2017</v>
      </c>
      <c r="C768" s="43">
        <v>6</v>
      </c>
      <c r="D768" s="43">
        <v>140</v>
      </c>
      <c r="E768" s="43">
        <v>35500</v>
      </c>
      <c r="F768" s="43">
        <v>33100</v>
      </c>
      <c r="G768" s="43">
        <v>10</v>
      </c>
      <c r="H768" s="43">
        <v>30</v>
      </c>
      <c r="I768" s="126">
        <v>54800</v>
      </c>
      <c r="J768" s="126">
        <v>40500</v>
      </c>
      <c r="K768" s="43" t="s">
        <v>134</v>
      </c>
      <c r="L768" s="126">
        <v>17800</v>
      </c>
      <c r="M768" s="106" t="str">
        <f t="shared" si="154"/>
        <v xml:space="preserve">"Performer" : </v>
      </c>
      <c r="N768" s="107" t="str">
        <f t="shared" si="155"/>
        <v xml:space="preserve">"Name" : </v>
      </c>
      <c r="O768" s="48" t="s">
        <v>942</v>
      </c>
      <c r="P768" s="107" t="str">
        <f t="shared" si="156"/>
        <v xml:space="preserve">"Music_Type" : </v>
      </c>
      <c r="Q768" s="48" t="s">
        <v>1097</v>
      </c>
      <c r="R768" s="107" t="str">
        <f t="shared" si="157"/>
        <v xml:space="preserve">"Services" : </v>
      </c>
      <c r="S768" s="46" t="s">
        <v>1119</v>
      </c>
      <c r="T768" s="120" t="str">
        <f t="shared" si="158"/>
        <v xml:space="preserve">"Sponsor" : </v>
      </c>
      <c r="U768" s="107" t="str">
        <f t="shared" si="159"/>
        <v xml:space="preserve">"Name" : </v>
      </c>
      <c r="V768" s="124" t="s">
        <v>1195</v>
      </c>
      <c r="W768" s="107" t="str">
        <f t="shared" si="160"/>
        <v xml:space="preserve">"Amount" : </v>
      </c>
      <c r="X768" s="125">
        <v>443000</v>
      </c>
      <c r="Y768" s="107" t="str">
        <f t="shared" si="161"/>
        <v xml:space="preserve">"Services" : </v>
      </c>
      <c r="Z768" s="124" t="s">
        <v>2074</v>
      </c>
      <c r="AA768" s="120" t="str">
        <f t="shared" si="162"/>
        <v xml:space="preserve">"Stadium" : </v>
      </c>
      <c r="AB768" s="107" t="str">
        <f t="shared" si="163"/>
        <v xml:space="preserve">"Name" : </v>
      </c>
      <c r="AC768" s="124" t="s">
        <v>2100</v>
      </c>
      <c r="AD768" s="107" t="str">
        <f t="shared" si="164"/>
        <v xml:space="preserve">"City" : </v>
      </c>
      <c r="AE768" s="124" t="s">
        <v>2117</v>
      </c>
      <c r="AF768" s="107" t="str">
        <f t="shared" si="165"/>
        <v xml:space="preserve">"Type" : </v>
      </c>
      <c r="AG768" s="124" t="s">
        <v>2127</v>
      </c>
      <c r="AH768" s="107" t="str">
        <f t="shared" si="166"/>
        <v xml:space="preserve">"Capacity" : </v>
      </c>
      <c r="AI768" s="124">
        <v>45690</v>
      </c>
      <c r="AJ768" s="107" t="str">
        <f t="shared" si="167"/>
        <v>"Acoustics" :</v>
      </c>
      <c r="AK768" s="124" t="s">
        <v>134</v>
      </c>
      <c r="AL768" s="119" t="s">
        <v>2197</v>
      </c>
      <c r="AM768" s="128" t="s">
        <v>2152</v>
      </c>
      <c r="AN768" s="119" t="s">
        <v>2198</v>
      </c>
      <c r="AO768" s="128" t="s">
        <v>2166</v>
      </c>
    </row>
    <row r="769" spans="1:41" ht="12" x14ac:dyDescent="0.25">
      <c r="A769" s="43">
        <v>755</v>
      </c>
      <c r="B769" s="43">
        <v>2023</v>
      </c>
      <c r="C769" s="43">
        <v>2</v>
      </c>
      <c r="D769" s="43">
        <v>85</v>
      </c>
      <c r="E769" s="43">
        <v>12700</v>
      </c>
      <c r="F769" s="43">
        <v>12600</v>
      </c>
      <c r="G769" s="43">
        <v>25</v>
      </c>
      <c r="H769" s="43">
        <v>95</v>
      </c>
      <c r="I769" s="126">
        <v>24400</v>
      </c>
      <c r="J769" s="126">
        <v>19700</v>
      </c>
      <c r="K769" s="43" t="s">
        <v>133</v>
      </c>
      <c r="L769" s="126">
        <v>46000</v>
      </c>
      <c r="M769" s="106" t="str">
        <f t="shared" si="154"/>
        <v xml:space="preserve">"Performer" : </v>
      </c>
      <c r="N769" s="107" t="str">
        <f t="shared" si="155"/>
        <v xml:space="preserve">"Name" : </v>
      </c>
      <c r="O769" s="48" t="s">
        <v>434</v>
      </c>
      <c r="P769" s="107" t="str">
        <f t="shared" si="156"/>
        <v xml:space="preserve">"Music_Type" : </v>
      </c>
      <c r="Q769" s="48" t="s">
        <v>1098</v>
      </c>
      <c r="R769" s="107" t="str">
        <f t="shared" si="157"/>
        <v xml:space="preserve">"Services" : </v>
      </c>
      <c r="S769" s="46" t="s">
        <v>1105</v>
      </c>
      <c r="T769" s="120" t="str">
        <f t="shared" si="158"/>
        <v xml:space="preserve">"Sponsor" : </v>
      </c>
      <c r="U769" s="107" t="str">
        <f t="shared" si="159"/>
        <v xml:space="preserve">"Name" : </v>
      </c>
      <c r="V769" s="124" t="s">
        <v>1471</v>
      </c>
      <c r="W769" s="107" t="str">
        <f t="shared" si="160"/>
        <v xml:space="preserve">"Amount" : </v>
      </c>
      <c r="X769" s="125">
        <v>112000</v>
      </c>
      <c r="Y769" s="107" t="str">
        <f t="shared" si="161"/>
        <v xml:space="preserve">"Services" : </v>
      </c>
      <c r="Z769" s="124" t="s">
        <v>2072</v>
      </c>
      <c r="AA769" s="120" t="str">
        <f t="shared" si="162"/>
        <v xml:space="preserve">"Stadium" : </v>
      </c>
      <c r="AB769" s="107" t="str">
        <f t="shared" si="163"/>
        <v xml:space="preserve">"Name" : </v>
      </c>
      <c r="AC769" s="124" t="s">
        <v>2102</v>
      </c>
      <c r="AD769" s="107" t="str">
        <f t="shared" si="164"/>
        <v xml:space="preserve">"City" : </v>
      </c>
      <c r="AE769" s="124" t="s">
        <v>2114</v>
      </c>
      <c r="AF769" s="107" t="str">
        <f t="shared" si="165"/>
        <v xml:space="preserve">"Type" : </v>
      </c>
      <c r="AG769" s="124" t="s">
        <v>2124</v>
      </c>
      <c r="AH769" s="107" t="str">
        <f t="shared" si="166"/>
        <v xml:space="preserve">"Capacity" : </v>
      </c>
      <c r="AI769" s="124">
        <v>2100</v>
      </c>
      <c r="AJ769" s="107" t="str">
        <f t="shared" si="167"/>
        <v>"Acoustics" :</v>
      </c>
      <c r="AK769" s="124" t="s">
        <v>135</v>
      </c>
      <c r="AL769" s="119" t="s">
        <v>2197</v>
      </c>
      <c r="AM769" s="128" t="s">
        <v>2159</v>
      </c>
      <c r="AN769" s="119" t="s">
        <v>2198</v>
      </c>
      <c r="AO769" s="128" t="s">
        <v>2172</v>
      </c>
    </row>
    <row r="770" spans="1:41" ht="12" x14ac:dyDescent="0.25">
      <c r="A770" s="43">
        <v>756</v>
      </c>
      <c r="B770" s="43">
        <v>2014</v>
      </c>
      <c r="C770" s="43">
        <v>9</v>
      </c>
      <c r="D770" s="43">
        <v>95</v>
      </c>
      <c r="E770" s="43">
        <v>66600</v>
      </c>
      <c r="F770" s="43">
        <v>72800</v>
      </c>
      <c r="G770" s="43">
        <v>50</v>
      </c>
      <c r="H770" s="43">
        <v>110</v>
      </c>
      <c r="I770" s="126">
        <v>57900</v>
      </c>
      <c r="J770" s="126">
        <v>48900</v>
      </c>
      <c r="K770" s="43" t="s">
        <v>133</v>
      </c>
      <c r="L770" s="126">
        <v>42100</v>
      </c>
      <c r="M770" s="106" t="str">
        <f t="shared" si="154"/>
        <v xml:space="preserve">"Performer" : </v>
      </c>
      <c r="N770" s="107" t="str">
        <f t="shared" si="155"/>
        <v xml:space="preserve">"Name" : </v>
      </c>
      <c r="O770" s="48" t="s">
        <v>202</v>
      </c>
      <c r="P770" s="107" t="str">
        <f t="shared" si="156"/>
        <v xml:space="preserve">"Music_Type" : </v>
      </c>
      <c r="Q770" s="48" t="s">
        <v>1097</v>
      </c>
      <c r="R770" s="107" t="str">
        <f t="shared" si="157"/>
        <v xml:space="preserve">"Services" : </v>
      </c>
      <c r="S770" s="46" t="s">
        <v>1129</v>
      </c>
      <c r="T770" s="120" t="str">
        <f t="shared" si="158"/>
        <v xml:space="preserve">"Sponsor" : </v>
      </c>
      <c r="U770" s="107" t="str">
        <f t="shared" si="159"/>
        <v xml:space="preserve">"Name" : </v>
      </c>
      <c r="V770" s="124" t="s">
        <v>1915</v>
      </c>
      <c r="W770" s="107" t="str">
        <f t="shared" si="160"/>
        <v xml:space="preserve">"Amount" : </v>
      </c>
      <c r="X770" s="125">
        <v>15000</v>
      </c>
      <c r="Y770" s="107" t="str">
        <f t="shared" si="161"/>
        <v xml:space="preserve">"Services" : </v>
      </c>
      <c r="Z770" s="124" t="s">
        <v>2089</v>
      </c>
      <c r="AA770" s="120" t="str">
        <f t="shared" si="162"/>
        <v xml:space="preserve">"Stadium" : </v>
      </c>
      <c r="AB770" s="107" t="str">
        <f t="shared" si="163"/>
        <v xml:space="preserve">"Name" : </v>
      </c>
      <c r="AC770" s="124" t="s">
        <v>2113</v>
      </c>
      <c r="AD770" s="107" t="str">
        <f t="shared" si="164"/>
        <v xml:space="preserve">"City" : </v>
      </c>
      <c r="AE770" s="124" t="s">
        <v>2114</v>
      </c>
      <c r="AF770" s="107" t="str">
        <f t="shared" si="165"/>
        <v xml:space="preserve">"Type" : </v>
      </c>
      <c r="AG770" s="124" t="s">
        <v>2126</v>
      </c>
      <c r="AH770" s="107" t="str">
        <f t="shared" si="166"/>
        <v xml:space="preserve">"Capacity" : </v>
      </c>
      <c r="AI770" s="124">
        <v>8000</v>
      </c>
      <c r="AJ770" s="107" t="str">
        <f t="shared" si="167"/>
        <v>"Acoustics" :</v>
      </c>
      <c r="AK770" s="124" t="s">
        <v>134</v>
      </c>
      <c r="AL770" s="119" t="s">
        <v>2197</v>
      </c>
      <c r="AM770" s="128" t="s">
        <v>2137</v>
      </c>
      <c r="AN770" s="119" t="s">
        <v>2198</v>
      </c>
      <c r="AO770" s="128" t="s">
        <v>2162</v>
      </c>
    </row>
    <row r="771" spans="1:41" ht="12" x14ac:dyDescent="0.25">
      <c r="A771" s="43">
        <v>757</v>
      </c>
      <c r="B771" s="43">
        <v>2019</v>
      </c>
      <c r="C771" s="43">
        <v>1</v>
      </c>
      <c r="D771" s="43">
        <v>90</v>
      </c>
      <c r="E771" s="43">
        <v>16300</v>
      </c>
      <c r="F771" s="43">
        <v>14300</v>
      </c>
      <c r="G771" s="43">
        <v>30</v>
      </c>
      <c r="H771" s="43">
        <v>140</v>
      </c>
      <c r="I771" s="126">
        <v>39900</v>
      </c>
      <c r="J771" s="126">
        <v>109300</v>
      </c>
      <c r="K771" s="43" t="s">
        <v>133</v>
      </c>
      <c r="L771" s="126">
        <v>7300</v>
      </c>
      <c r="M771" s="106" t="str">
        <f t="shared" si="154"/>
        <v xml:space="preserve">"Performer" : </v>
      </c>
      <c r="N771" s="107" t="str">
        <f t="shared" si="155"/>
        <v xml:space="preserve">"Name" : </v>
      </c>
      <c r="O771" s="48" t="s">
        <v>943</v>
      </c>
      <c r="P771" s="107" t="str">
        <f t="shared" si="156"/>
        <v xml:space="preserve">"Music_Type" : </v>
      </c>
      <c r="Q771" s="48" t="s">
        <v>1096</v>
      </c>
      <c r="R771" s="107" t="str">
        <f t="shared" si="157"/>
        <v xml:space="preserve">"Services" : </v>
      </c>
      <c r="S771" s="46" t="s">
        <v>1132</v>
      </c>
      <c r="T771" s="120" t="str">
        <f t="shared" si="158"/>
        <v xml:space="preserve">"Sponsor" : </v>
      </c>
      <c r="U771" s="107" t="str">
        <f t="shared" si="159"/>
        <v xml:space="preserve">"Name" : </v>
      </c>
      <c r="V771" s="124" t="s">
        <v>1916</v>
      </c>
      <c r="W771" s="107" t="str">
        <f t="shared" si="160"/>
        <v xml:space="preserve">"Amount" : </v>
      </c>
      <c r="X771" s="125">
        <v>11000</v>
      </c>
      <c r="Y771" s="107" t="str">
        <f t="shared" si="161"/>
        <v xml:space="preserve">"Services" : </v>
      </c>
      <c r="Z771" s="124" t="s">
        <v>2091</v>
      </c>
      <c r="AA771" s="120" t="str">
        <f t="shared" si="162"/>
        <v xml:space="preserve">"Stadium" : </v>
      </c>
      <c r="AB771" s="107" t="str">
        <f t="shared" si="163"/>
        <v xml:space="preserve">"Name" : </v>
      </c>
      <c r="AC771" s="124" t="s">
        <v>2109</v>
      </c>
      <c r="AD771" s="107" t="str">
        <f t="shared" si="164"/>
        <v xml:space="preserve">"City" : </v>
      </c>
      <c r="AE771" s="124" t="s">
        <v>2122</v>
      </c>
      <c r="AF771" s="107" t="str">
        <f t="shared" si="165"/>
        <v xml:space="preserve">"Type" : </v>
      </c>
      <c r="AG771" s="124" t="s">
        <v>2127</v>
      </c>
      <c r="AH771" s="107" t="str">
        <f t="shared" si="166"/>
        <v xml:space="preserve">"Capacity" : </v>
      </c>
      <c r="AI771" s="124">
        <v>22000</v>
      </c>
      <c r="AJ771" s="107" t="str">
        <f t="shared" si="167"/>
        <v>"Acoustics" :</v>
      </c>
      <c r="AK771" s="124" t="s">
        <v>134</v>
      </c>
      <c r="AL771" s="119" t="s">
        <v>2197</v>
      </c>
      <c r="AM771" s="128" t="s">
        <v>2132</v>
      </c>
      <c r="AN771" s="119" t="s">
        <v>2198</v>
      </c>
      <c r="AO771" s="128" t="s">
        <v>2185</v>
      </c>
    </row>
    <row r="772" spans="1:41" ht="12" x14ac:dyDescent="0.25">
      <c r="A772" s="43">
        <v>758</v>
      </c>
      <c r="B772" s="43">
        <v>2010</v>
      </c>
      <c r="C772" s="43">
        <v>11</v>
      </c>
      <c r="D772" s="43">
        <v>145</v>
      </c>
      <c r="E772" s="43">
        <v>25200</v>
      </c>
      <c r="F772" s="43">
        <v>20300</v>
      </c>
      <c r="G772" s="43">
        <v>55</v>
      </c>
      <c r="H772" s="43">
        <v>100</v>
      </c>
      <c r="I772" s="126">
        <v>78500</v>
      </c>
      <c r="J772" s="126">
        <v>69500</v>
      </c>
      <c r="K772" s="43" t="s">
        <v>134</v>
      </c>
      <c r="L772" s="126">
        <v>40200</v>
      </c>
      <c r="M772" s="106" t="str">
        <f t="shared" si="154"/>
        <v xml:space="preserve">"Performer" : </v>
      </c>
      <c r="N772" s="107" t="str">
        <f t="shared" si="155"/>
        <v xml:space="preserve">"Name" : </v>
      </c>
      <c r="O772" s="48" t="s">
        <v>944</v>
      </c>
      <c r="P772" s="107" t="str">
        <f t="shared" si="156"/>
        <v xml:space="preserve">"Music_Type" : </v>
      </c>
      <c r="Q772" s="48" t="s">
        <v>1096</v>
      </c>
      <c r="R772" s="107" t="str">
        <f t="shared" si="157"/>
        <v xml:space="preserve">"Services" : </v>
      </c>
      <c r="S772" s="46" t="s">
        <v>1124</v>
      </c>
      <c r="T772" s="120" t="str">
        <f t="shared" si="158"/>
        <v xml:space="preserve">"Sponsor" : </v>
      </c>
      <c r="U772" s="107" t="str">
        <f t="shared" si="159"/>
        <v xml:space="preserve">"Name" : </v>
      </c>
      <c r="V772" s="124" t="s">
        <v>1443</v>
      </c>
      <c r="W772" s="107" t="str">
        <f t="shared" si="160"/>
        <v xml:space="preserve">"Amount" : </v>
      </c>
      <c r="X772" s="125">
        <v>176000</v>
      </c>
      <c r="Y772" s="107" t="str">
        <f t="shared" si="161"/>
        <v xml:space="preserve">"Services" : </v>
      </c>
      <c r="Z772" s="124" t="s">
        <v>2077</v>
      </c>
      <c r="AA772" s="120" t="str">
        <f t="shared" si="162"/>
        <v xml:space="preserve">"Stadium" : </v>
      </c>
      <c r="AB772" s="107" t="str">
        <f t="shared" si="163"/>
        <v xml:space="preserve">"Name" : </v>
      </c>
      <c r="AC772" s="124" t="s">
        <v>2101</v>
      </c>
      <c r="AD772" s="107" t="str">
        <f t="shared" si="164"/>
        <v xml:space="preserve">"City" : </v>
      </c>
      <c r="AE772" s="124" t="s">
        <v>2115</v>
      </c>
      <c r="AF772" s="107" t="str">
        <f t="shared" si="165"/>
        <v xml:space="preserve">"Type" : </v>
      </c>
      <c r="AG772" s="124" t="s">
        <v>2125</v>
      </c>
      <c r="AH772" s="107" t="str">
        <f t="shared" si="166"/>
        <v xml:space="preserve">"Capacity" : </v>
      </c>
      <c r="AI772" s="124">
        <v>25600</v>
      </c>
      <c r="AJ772" s="107" t="str">
        <f t="shared" si="167"/>
        <v>"Acoustics" :</v>
      </c>
      <c r="AK772" s="124" t="s">
        <v>134</v>
      </c>
      <c r="AL772" s="119" t="s">
        <v>2197</v>
      </c>
      <c r="AM772" s="128" t="s">
        <v>2150</v>
      </c>
      <c r="AN772" s="119" t="s">
        <v>2198</v>
      </c>
      <c r="AO772" s="128" t="s">
        <v>2168</v>
      </c>
    </row>
    <row r="773" spans="1:41" ht="12" x14ac:dyDescent="0.25">
      <c r="A773" s="43">
        <v>759</v>
      </c>
      <c r="B773" s="43">
        <v>2021</v>
      </c>
      <c r="C773" s="43">
        <v>9</v>
      </c>
      <c r="D773" s="43">
        <v>105</v>
      </c>
      <c r="E773" s="43">
        <v>30900</v>
      </c>
      <c r="F773" s="43">
        <v>31500</v>
      </c>
      <c r="G773" s="43">
        <v>50</v>
      </c>
      <c r="H773" s="43">
        <v>195</v>
      </c>
      <c r="I773" s="126">
        <v>56000</v>
      </c>
      <c r="J773" s="126">
        <v>27100</v>
      </c>
      <c r="K773" s="43" t="s">
        <v>135</v>
      </c>
      <c r="L773" s="126">
        <v>47300</v>
      </c>
      <c r="M773" s="106" t="str">
        <f t="shared" si="154"/>
        <v xml:space="preserve">"Performer" : </v>
      </c>
      <c r="N773" s="107" t="str">
        <f t="shared" si="155"/>
        <v xml:space="preserve">"Name" : </v>
      </c>
      <c r="O773" s="48" t="s">
        <v>945</v>
      </c>
      <c r="P773" s="107" t="str">
        <f t="shared" si="156"/>
        <v xml:space="preserve">"Music_Type" : </v>
      </c>
      <c r="Q773" s="48" t="s">
        <v>1095</v>
      </c>
      <c r="R773" s="107" t="str">
        <f t="shared" si="157"/>
        <v xml:space="preserve">"Services" : </v>
      </c>
      <c r="S773" s="46" t="s">
        <v>1125</v>
      </c>
      <c r="T773" s="120" t="str">
        <f t="shared" si="158"/>
        <v xml:space="preserve">"Sponsor" : </v>
      </c>
      <c r="U773" s="107" t="str">
        <f t="shared" si="159"/>
        <v xml:space="preserve">"Name" : </v>
      </c>
      <c r="V773" s="124" t="s">
        <v>1917</v>
      </c>
      <c r="W773" s="107" t="str">
        <f t="shared" si="160"/>
        <v xml:space="preserve">"Amount" : </v>
      </c>
      <c r="X773" s="125">
        <v>495000</v>
      </c>
      <c r="Y773" s="107" t="str">
        <f t="shared" si="161"/>
        <v xml:space="preserve">"Services" : </v>
      </c>
      <c r="Z773" s="124" t="s">
        <v>2067</v>
      </c>
      <c r="AA773" s="120" t="str">
        <f t="shared" si="162"/>
        <v xml:space="preserve">"Stadium" : </v>
      </c>
      <c r="AB773" s="107" t="str">
        <f t="shared" si="163"/>
        <v xml:space="preserve">"Name" : </v>
      </c>
      <c r="AC773" s="124" t="s">
        <v>2113</v>
      </c>
      <c r="AD773" s="107" t="str">
        <f t="shared" si="164"/>
        <v xml:space="preserve">"City" : </v>
      </c>
      <c r="AE773" s="124" t="s">
        <v>2114</v>
      </c>
      <c r="AF773" s="107" t="str">
        <f t="shared" si="165"/>
        <v xml:space="preserve">"Type" : </v>
      </c>
      <c r="AG773" s="124" t="s">
        <v>2126</v>
      </c>
      <c r="AH773" s="107" t="str">
        <f t="shared" si="166"/>
        <v xml:space="preserve">"Capacity" : </v>
      </c>
      <c r="AI773" s="124">
        <v>8000</v>
      </c>
      <c r="AJ773" s="107" t="str">
        <f t="shared" si="167"/>
        <v>"Acoustics" :</v>
      </c>
      <c r="AK773" s="124" t="s">
        <v>134</v>
      </c>
      <c r="AL773" s="119" t="s">
        <v>2197</v>
      </c>
      <c r="AM773" s="128" t="s">
        <v>2131</v>
      </c>
      <c r="AN773" s="119" t="s">
        <v>2198</v>
      </c>
      <c r="AO773" s="128" t="s">
        <v>2166</v>
      </c>
    </row>
    <row r="774" spans="1:41" ht="12" x14ac:dyDescent="0.25">
      <c r="A774" s="43">
        <v>760</v>
      </c>
      <c r="B774" s="43">
        <v>2011</v>
      </c>
      <c r="C774" s="43">
        <v>4</v>
      </c>
      <c r="D774" s="43">
        <v>85</v>
      </c>
      <c r="E774" s="43">
        <v>74800</v>
      </c>
      <c r="F774" s="43">
        <v>78300</v>
      </c>
      <c r="G774" s="43">
        <v>45</v>
      </c>
      <c r="H774" s="43">
        <v>140</v>
      </c>
      <c r="I774" s="126">
        <v>43800</v>
      </c>
      <c r="J774" s="126">
        <v>105800</v>
      </c>
      <c r="K774" s="43" t="s">
        <v>134</v>
      </c>
      <c r="L774" s="126">
        <v>18000</v>
      </c>
      <c r="M774" s="106" t="str">
        <f t="shared" si="154"/>
        <v xml:space="preserve">"Performer" : </v>
      </c>
      <c r="N774" s="107" t="str">
        <f t="shared" si="155"/>
        <v xml:space="preserve">"Name" : </v>
      </c>
      <c r="O774" s="48" t="s">
        <v>946</v>
      </c>
      <c r="P774" s="107" t="str">
        <f t="shared" si="156"/>
        <v xml:space="preserve">"Music_Type" : </v>
      </c>
      <c r="Q774" s="48" t="s">
        <v>1094</v>
      </c>
      <c r="R774" s="107" t="str">
        <f t="shared" si="157"/>
        <v xml:space="preserve">"Services" : </v>
      </c>
      <c r="S774" s="46" t="s">
        <v>1117</v>
      </c>
      <c r="T774" s="120" t="str">
        <f t="shared" si="158"/>
        <v xml:space="preserve">"Sponsor" : </v>
      </c>
      <c r="U774" s="107" t="str">
        <f t="shared" si="159"/>
        <v xml:space="preserve">"Name" : </v>
      </c>
      <c r="V774" s="124" t="s">
        <v>1918</v>
      </c>
      <c r="W774" s="107" t="str">
        <f t="shared" si="160"/>
        <v xml:space="preserve">"Amount" : </v>
      </c>
      <c r="X774" s="125">
        <v>419000</v>
      </c>
      <c r="Y774" s="107" t="str">
        <f t="shared" si="161"/>
        <v xml:space="preserve">"Services" : </v>
      </c>
      <c r="Z774" s="124" t="s">
        <v>2068</v>
      </c>
      <c r="AA774" s="120" t="str">
        <f t="shared" si="162"/>
        <v xml:space="preserve">"Stadium" : </v>
      </c>
      <c r="AB774" s="107" t="str">
        <f t="shared" si="163"/>
        <v xml:space="preserve">"Name" : </v>
      </c>
      <c r="AC774" s="124" t="s">
        <v>2105</v>
      </c>
      <c r="AD774" s="107" t="str">
        <f t="shared" si="164"/>
        <v xml:space="preserve">"City" : </v>
      </c>
      <c r="AE774" s="124" t="s">
        <v>2119</v>
      </c>
      <c r="AF774" s="107" t="str">
        <f t="shared" si="165"/>
        <v xml:space="preserve">"Type" : </v>
      </c>
      <c r="AG774" s="124" t="s">
        <v>2127</v>
      </c>
      <c r="AH774" s="107" t="str">
        <f t="shared" si="166"/>
        <v xml:space="preserve">"Capacity" : </v>
      </c>
      <c r="AI774" s="124">
        <v>27000</v>
      </c>
      <c r="AJ774" s="107" t="str">
        <f t="shared" si="167"/>
        <v>"Acoustics" :</v>
      </c>
      <c r="AK774" s="124" t="s">
        <v>134</v>
      </c>
      <c r="AL774" s="119" t="s">
        <v>2197</v>
      </c>
      <c r="AM774" s="128" t="s">
        <v>2157</v>
      </c>
      <c r="AN774" s="119" t="s">
        <v>2198</v>
      </c>
      <c r="AO774" s="128" t="s">
        <v>2193</v>
      </c>
    </row>
    <row r="775" spans="1:41" ht="12" x14ac:dyDescent="0.25">
      <c r="A775" s="43">
        <v>761</v>
      </c>
      <c r="B775" s="43">
        <v>2011</v>
      </c>
      <c r="C775" s="43">
        <v>3</v>
      </c>
      <c r="D775" s="43">
        <v>130</v>
      </c>
      <c r="E775" s="43">
        <v>55900</v>
      </c>
      <c r="F775" s="43">
        <v>56600</v>
      </c>
      <c r="G775" s="43">
        <v>20</v>
      </c>
      <c r="H775" s="43">
        <v>65</v>
      </c>
      <c r="I775" s="126">
        <v>22400</v>
      </c>
      <c r="J775" s="126">
        <v>65600</v>
      </c>
      <c r="K775" s="43" t="s">
        <v>135</v>
      </c>
      <c r="L775" s="126">
        <v>17600</v>
      </c>
      <c r="M775" s="106" t="str">
        <f t="shared" si="154"/>
        <v xml:space="preserve">"Performer" : </v>
      </c>
      <c r="N775" s="107" t="str">
        <f t="shared" si="155"/>
        <v xml:space="preserve">"Name" : </v>
      </c>
      <c r="O775" s="48" t="s">
        <v>947</v>
      </c>
      <c r="P775" s="107" t="str">
        <f t="shared" si="156"/>
        <v xml:space="preserve">"Music_Type" : </v>
      </c>
      <c r="Q775" s="48" t="s">
        <v>1097</v>
      </c>
      <c r="R775" s="107" t="str">
        <f t="shared" si="157"/>
        <v xml:space="preserve">"Services" : </v>
      </c>
      <c r="S775" s="46" t="s">
        <v>1115</v>
      </c>
      <c r="T775" s="120" t="str">
        <f t="shared" si="158"/>
        <v xml:space="preserve">"Sponsor" : </v>
      </c>
      <c r="U775" s="107" t="str">
        <f t="shared" si="159"/>
        <v xml:space="preserve">"Name" : </v>
      </c>
      <c r="V775" s="124" t="s">
        <v>1919</v>
      </c>
      <c r="W775" s="107" t="str">
        <f t="shared" si="160"/>
        <v xml:space="preserve">"Amount" : </v>
      </c>
      <c r="X775" s="125">
        <v>485000</v>
      </c>
      <c r="Y775" s="107" t="str">
        <f t="shared" si="161"/>
        <v xml:space="preserve">"Services" : </v>
      </c>
      <c r="Z775" s="124" t="s">
        <v>2078</v>
      </c>
      <c r="AA775" s="120" t="str">
        <f t="shared" si="162"/>
        <v xml:space="preserve">"Stadium" : </v>
      </c>
      <c r="AB775" s="107" t="str">
        <f t="shared" si="163"/>
        <v xml:space="preserve">"Name" : </v>
      </c>
      <c r="AC775" s="124" t="s">
        <v>2105</v>
      </c>
      <c r="AD775" s="107" t="str">
        <f t="shared" si="164"/>
        <v xml:space="preserve">"City" : </v>
      </c>
      <c r="AE775" s="124" t="s">
        <v>2119</v>
      </c>
      <c r="AF775" s="107" t="str">
        <f t="shared" si="165"/>
        <v xml:space="preserve">"Type" : </v>
      </c>
      <c r="AG775" s="124" t="s">
        <v>2127</v>
      </c>
      <c r="AH775" s="107" t="str">
        <f t="shared" si="166"/>
        <v xml:space="preserve">"Capacity" : </v>
      </c>
      <c r="AI775" s="124">
        <v>27000</v>
      </c>
      <c r="AJ775" s="107" t="str">
        <f t="shared" si="167"/>
        <v>"Acoustics" :</v>
      </c>
      <c r="AK775" s="124" t="s">
        <v>134</v>
      </c>
      <c r="AL775" s="119" t="s">
        <v>2197</v>
      </c>
      <c r="AM775" s="128" t="s">
        <v>2136</v>
      </c>
      <c r="AN775" s="119" t="s">
        <v>2198</v>
      </c>
      <c r="AO775" s="128" t="s">
        <v>2171</v>
      </c>
    </row>
    <row r="776" spans="1:41" ht="12" x14ac:dyDescent="0.25">
      <c r="A776" s="43">
        <v>762</v>
      </c>
      <c r="B776" s="43">
        <v>2023</v>
      </c>
      <c r="C776" s="43">
        <v>4</v>
      </c>
      <c r="D776" s="43">
        <v>115</v>
      </c>
      <c r="E776" s="43">
        <v>45500</v>
      </c>
      <c r="F776" s="43">
        <v>48400</v>
      </c>
      <c r="G776" s="43">
        <v>20</v>
      </c>
      <c r="H776" s="43">
        <v>70</v>
      </c>
      <c r="I776" s="126">
        <v>90000</v>
      </c>
      <c r="J776" s="126">
        <v>38200</v>
      </c>
      <c r="K776" s="43" t="s">
        <v>136</v>
      </c>
      <c r="L776" s="126">
        <v>9200</v>
      </c>
      <c r="M776" s="106" t="str">
        <f t="shared" si="154"/>
        <v xml:space="preserve">"Performer" : </v>
      </c>
      <c r="N776" s="107" t="str">
        <f t="shared" si="155"/>
        <v xml:space="preserve">"Name" : </v>
      </c>
      <c r="O776" s="48" t="s">
        <v>948</v>
      </c>
      <c r="P776" s="107" t="str">
        <f t="shared" si="156"/>
        <v xml:space="preserve">"Music_Type" : </v>
      </c>
      <c r="Q776" s="48" t="s">
        <v>1097</v>
      </c>
      <c r="R776" s="107" t="str">
        <f t="shared" si="157"/>
        <v xml:space="preserve">"Services" : </v>
      </c>
      <c r="S776" s="46" t="s">
        <v>1125</v>
      </c>
      <c r="T776" s="120" t="str">
        <f t="shared" si="158"/>
        <v xml:space="preserve">"Sponsor" : </v>
      </c>
      <c r="U776" s="107" t="str">
        <f t="shared" si="159"/>
        <v xml:space="preserve">"Name" : </v>
      </c>
      <c r="V776" s="124" t="s">
        <v>1450</v>
      </c>
      <c r="W776" s="107" t="str">
        <f t="shared" si="160"/>
        <v xml:space="preserve">"Amount" : </v>
      </c>
      <c r="X776" s="125">
        <v>178000</v>
      </c>
      <c r="Y776" s="107" t="str">
        <f t="shared" si="161"/>
        <v xml:space="preserve">"Services" : </v>
      </c>
      <c r="Z776" s="124" t="s">
        <v>1106</v>
      </c>
      <c r="AA776" s="120" t="str">
        <f t="shared" si="162"/>
        <v xml:space="preserve">"Stadium" : </v>
      </c>
      <c r="AB776" s="107" t="str">
        <f t="shared" si="163"/>
        <v xml:space="preserve">"Name" : </v>
      </c>
      <c r="AC776" s="124" t="s">
        <v>2113</v>
      </c>
      <c r="AD776" s="107" t="str">
        <f t="shared" si="164"/>
        <v xml:space="preserve">"City" : </v>
      </c>
      <c r="AE776" s="124" t="s">
        <v>2114</v>
      </c>
      <c r="AF776" s="107" t="str">
        <f t="shared" si="165"/>
        <v xml:space="preserve">"Type" : </v>
      </c>
      <c r="AG776" s="124" t="s">
        <v>2126</v>
      </c>
      <c r="AH776" s="107" t="str">
        <f t="shared" si="166"/>
        <v xml:space="preserve">"Capacity" : </v>
      </c>
      <c r="AI776" s="124">
        <v>8000</v>
      </c>
      <c r="AJ776" s="107" t="str">
        <f t="shared" si="167"/>
        <v>"Acoustics" :</v>
      </c>
      <c r="AK776" s="124" t="s">
        <v>134</v>
      </c>
      <c r="AL776" s="119" t="s">
        <v>2197</v>
      </c>
      <c r="AM776" s="128" t="s">
        <v>2130</v>
      </c>
      <c r="AN776" s="119" t="s">
        <v>2198</v>
      </c>
      <c r="AO776" s="128" t="s">
        <v>2185</v>
      </c>
    </row>
    <row r="777" spans="1:41" ht="12" x14ac:dyDescent="0.25">
      <c r="A777" s="43">
        <v>763</v>
      </c>
      <c r="B777" s="43">
        <v>2021</v>
      </c>
      <c r="C777" s="43">
        <v>8</v>
      </c>
      <c r="D777" s="43">
        <v>140</v>
      </c>
      <c r="E777" s="43">
        <v>11500</v>
      </c>
      <c r="F777" s="43">
        <v>9200</v>
      </c>
      <c r="G777" s="43">
        <v>45</v>
      </c>
      <c r="H777" s="43">
        <v>180</v>
      </c>
      <c r="I777" s="126">
        <v>58600</v>
      </c>
      <c r="J777" s="126">
        <v>55500</v>
      </c>
      <c r="K777" s="43" t="s">
        <v>133</v>
      </c>
      <c r="L777" s="126">
        <v>13400</v>
      </c>
      <c r="M777" s="106" t="str">
        <f t="shared" si="154"/>
        <v xml:space="preserve">"Performer" : </v>
      </c>
      <c r="N777" s="107" t="str">
        <f t="shared" si="155"/>
        <v xml:space="preserve">"Name" : </v>
      </c>
      <c r="O777" s="48" t="s">
        <v>633</v>
      </c>
      <c r="P777" s="107" t="str">
        <f t="shared" si="156"/>
        <v xml:space="preserve">"Music_Type" : </v>
      </c>
      <c r="Q777" s="48" t="s">
        <v>1095</v>
      </c>
      <c r="R777" s="107" t="str">
        <f t="shared" si="157"/>
        <v xml:space="preserve">"Services" : </v>
      </c>
      <c r="S777" s="46" t="s">
        <v>1135</v>
      </c>
      <c r="T777" s="120" t="str">
        <f t="shared" si="158"/>
        <v xml:space="preserve">"Sponsor" : </v>
      </c>
      <c r="U777" s="107" t="str">
        <f t="shared" si="159"/>
        <v xml:space="preserve">"Name" : </v>
      </c>
      <c r="V777" s="124" t="s">
        <v>1920</v>
      </c>
      <c r="W777" s="107" t="str">
        <f t="shared" si="160"/>
        <v xml:space="preserve">"Amount" : </v>
      </c>
      <c r="X777" s="125">
        <v>116000</v>
      </c>
      <c r="Y777" s="107" t="str">
        <f t="shared" si="161"/>
        <v xml:space="preserve">"Services" : </v>
      </c>
      <c r="Z777" s="124" t="s">
        <v>2077</v>
      </c>
      <c r="AA777" s="120" t="str">
        <f t="shared" si="162"/>
        <v xml:space="preserve">"Stadium" : </v>
      </c>
      <c r="AB777" s="107" t="str">
        <f t="shared" si="163"/>
        <v xml:space="preserve">"Name" : </v>
      </c>
      <c r="AC777" s="124" t="s">
        <v>2112</v>
      </c>
      <c r="AD777" s="107" t="str">
        <f t="shared" si="164"/>
        <v xml:space="preserve">"City" : </v>
      </c>
      <c r="AE777" s="124" t="s">
        <v>2123</v>
      </c>
      <c r="AF777" s="107" t="str">
        <f t="shared" si="165"/>
        <v xml:space="preserve">"Type" : </v>
      </c>
      <c r="AG777" s="124" t="s">
        <v>2128</v>
      </c>
      <c r="AH777" s="107" t="str">
        <f t="shared" si="166"/>
        <v xml:space="preserve">"Capacity" : </v>
      </c>
      <c r="AI777" s="124">
        <v>11000</v>
      </c>
      <c r="AJ777" s="107" t="str">
        <f t="shared" si="167"/>
        <v>"Acoustics" :</v>
      </c>
      <c r="AK777" s="124" t="s">
        <v>135</v>
      </c>
      <c r="AL777" s="119" t="s">
        <v>2197</v>
      </c>
      <c r="AM777" s="128" t="s">
        <v>2144</v>
      </c>
      <c r="AN777" s="119" t="s">
        <v>2198</v>
      </c>
      <c r="AO777" s="128" t="s">
        <v>2166</v>
      </c>
    </row>
    <row r="778" spans="1:41" ht="12" x14ac:dyDescent="0.25">
      <c r="A778" s="43">
        <v>764</v>
      </c>
      <c r="B778" s="43">
        <v>2016</v>
      </c>
      <c r="C778" s="43">
        <v>7</v>
      </c>
      <c r="D778" s="43">
        <v>85</v>
      </c>
      <c r="E778" s="43">
        <v>51600</v>
      </c>
      <c r="F778" s="43">
        <v>41800</v>
      </c>
      <c r="G778" s="43">
        <v>30</v>
      </c>
      <c r="H778" s="43">
        <v>70</v>
      </c>
      <c r="I778" s="126">
        <v>96400</v>
      </c>
      <c r="J778" s="126">
        <v>105000</v>
      </c>
      <c r="K778" s="43" t="s">
        <v>133</v>
      </c>
      <c r="L778" s="126">
        <v>46200</v>
      </c>
      <c r="M778" s="106" t="str">
        <f t="shared" si="154"/>
        <v xml:space="preserve">"Performer" : </v>
      </c>
      <c r="N778" s="107" t="str">
        <f t="shared" si="155"/>
        <v xml:space="preserve">"Name" : </v>
      </c>
      <c r="O778" s="48" t="s">
        <v>259</v>
      </c>
      <c r="P778" s="107" t="str">
        <f t="shared" si="156"/>
        <v xml:space="preserve">"Music_Type" : </v>
      </c>
      <c r="Q778" s="48" t="s">
        <v>1094</v>
      </c>
      <c r="R778" s="107" t="str">
        <f t="shared" si="157"/>
        <v xml:space="preserve">"Services" : </v>
      </c>
      <c r="S778" s="46" t="s">
        <v>1109</v>
      </c>
      <c r="T778" s="120" t="str">
        <f t="shared" si="158"/>
        <v xml:space="preserve">"Sponsor" : </v>
      </c>
      <c r="U778" s="107" t="str">
        <f t="shared" si="159"/>
        <v xml:space="preserve">"Name" : </v>
      </c>
      <c r="V778" s="124" t="s">
        <v>1921</v>
      </c>
      <c r="W778" s="107" t="str">
        <f t="shared" si="160"/>
        <v xml:space="preserve">"Amount" : </v>
      </c>
      <c r="X778" s="125">
        <v>440000</v>
      </c>
      <c r="Y778" s="107" t="str">
        <f t="shared" si="161"/>
        <v xml:space="preserve">"Services" : </v>
      </c>
      <c r="Z778" s="124" t="s">
        <v>2075</v>
      </c>
      <c r="AA778" s="120" t="str">
        <f t="shared" si="162"/>
        <v xml:space="preserve">"Stadium" : </v>
      </c>
      <c r="AB778" s="107" t="str">
        <f t="shared" si="163"/>
        <v xml:space="preserve">"Name" : </v>
      </c>
      <c r="AC778" s="124" t="s">
        <v>2097</v>
      </c>
      <c r="AD778" s="107" t="str">
        <f t="shared" si="164"/>
        <v xml:space="preserve">"City" : </v>
      </c>
      <c r="AE778" s="124" t="s">
        <v>2115</v>
      </c>
      <c r="AF778" s="107" t="str">
        <f t="shared" si="165"/>
        <v xml:space="preserve">"Type" : </v>
      </c>
      <c r="AG778" s="124" t="s">
        <v>2127</v>
      </c>
      <c r="AH778" s="107" t="str">
        <f t="shared" si="166"/>
        <v xml:space="preserve">"Capacity" : </v>
      </c>
      <c r="AI778" s="124">
        <v>49866</v>
      </c>
      <c r="AJ778" s="107" t="str">
        <f t="shared" si="167"/>
        <v>"Acoustics" :</v>
      </c>
      <c r="AK778" s="124" t="s">
        <v>134</v>
      </c>
      <c r="AL778" s="119" t="s">
        <v>2197</v>
      </c>
      <c r="AM778" s="128" t="s">
        <v>2148</v>
      </c>
      <c r="AN778" s="119" t="s">
        <v>2198</v>
      </c>
      <c r="AO778" s="128" t="s">
        <v>2176</v>
      </c>
    </row>
    <row r="779" spans="1:41" ht="12" x14ac:dyDescent="0.25">
      <c r="A779" s="43">
        <v>765</v>
      </c>
      <c r="B779" s="43">
        <v>2022</v>
      </c>
      <c r="C779" s="43">
        <v>11</v>
      </c>
      <c r="D779" s="43">
        <v>175</v>
      </c>
      <c r="E779" s="43">
        <v>27600</v>
      </c>
      <c r="F779" s="43">
        <v>29400</v>
      </c>
      <c r="G779" s="43">
        <v>10</v>
      </c>
      <c r="H779" s="43">
        <v>40</v>
      </c>
      <c r="I779" s="126">
        <v>38400</v>
      </c>
      <c r="J779" s="126">
        <v>9200</v>
      </c>
      <c r="K779" s="43" t="s">
        <v>135</v>
      </c>
      <c r="L779" s="126">
        <v>45900</v>
      </c>
      <c r="M779" s="106" t="str">
        <f t="shared" si="154"/>
        <v xml:space="preserve">"Performer" : </v>
      </c>
      <c r="N779" s="107" t="str">
        <f t="shared" si="155"/>
        <v xml:space="preserve">"Name" : </v>
      </c>
      <c r="O779" s="48" t="s">
        <v>949</v>
      </c>
      <c r="P779" s="107" t="str">
        <f t="shared" si="156"/>
        <v xml:space="preserve">"Music_Type" : </v>
      </c>
      <c r="Q779" s="48" t="s">
        <v>1094</v>
      </c>
      <c r="R779" s="107" t="str">
        <f t="shared" si="157"/>
        <v xml:space="preserve">"Services" : </v>
      </c>
      <c r="S779" s="46" t="s">
        <v>1130</v>
      </c>
      <c r="T779" s="120" t="str">
        <f t="shared" si="158"/>
        <v xml:space="preserve">"Sponsor" : </v>
      </c>
      <c r="U779" s="107" t="str">
        <f t="shared" si="159"/>
        <v xml:space="preserve">"Name" : </v>
      </c>
      <c r="V779" s="124" t="s">
        <v>1243</v>
      </c>
      <c r="W779" s="107" t="str">
        <f t="shared" si="160"/>
        <v xml:space="preserve">"Amount" : </v>
      </c>
      <c r="X779" s="125">
        <v>496000</v>
      </c>
      <c r="Y779" s="107" t="str">
        <f t="shared" si="161"/>
        <v xml:space="preserve">"Services" : </v>
      </c>
      <c r="Z779" s="124" t="s">
        <v>2070</v>
      </c>
      <c r="AA779" s="120" t="str">
        <f t="shared" si="162"/>
        <v xml:space="preserve">"Stadium" : </v>
      </c>
      <c r="AB779" s="107" t="str">
        <f t="shared" si="163"/>
        <v xml:space="preserve">"Name" : </v>
      </c>
      <c r="AC779" s="124" t="s">
        <v>2109</v>
      </c>
      <c r="AD779" s="107" t="str">
        <f t="shared" si="164"/>
        <v xml:space="preserve">"City" : </v>
      </c>
      <c r="AE779" s="124" t="s">
        <v>2122</v>
      </c>
      <c r="AF779" s="107" t="str">
        <f t="shared" si="165"/>
        <v xml:space="preserve">"Type" : </v>
      </c>
      <c r="AG779" s="124" t="s">
        <v>2127</v>
      </c>
      <c r="AH779" s="107" t="str">
        <f t="shared" si="166"/>
        <v xml:space="preserve">"Capacity" : </v>
      </c>
      <c r="AI779" s="124">
        <v>22000</v>
      </c>
      <c r="AJ779" s="107" t="str">
        <f t="shared" si="167"/>
        <v>"Acoustics" :</v>
      </c>
      <c r="AK779" s="124" t="s">
        <v>134</v>
      </c>
      <c r="AL779" s="119" t="s">
        <v>2197</v>
      </c>
      <c r="AM779" s="128" t="s">
        <v>2137</v>
      </c>
      <c r="AN779" s="119" t="s">
        <v>2198</v>
      </c>
      <c r="AO779" s="128" t="s">
        <v>2174</v>
      </c>
    </row>
    <row r="780" spans="1:41" ht="12" x14ac:dyDescent="0.25">
      <c r="A780" s="43">
        <v>766</v>
      </c>
      <c r="B780" s="43">
        <v>2023</v>
      </c>
      <c r="C780" s="43">
        <v>8</v>
      </c>
      <c r="D780" s="43">
        <v>75</v>
      </c>
      <c r="E780" s="43">
        <v>47700</v>
      </c>
      <c r="F780" s="43">
        <v>51900</v>
      </c>
      <c r="G780" s="43">
        <v>30</v>
      </c>
      <c r="H780" s="43">
        <v>60</v>
      </c>
      <c r="I780" s="126">
        <v>97700</v>
      </c>
      <c r="J780" s="126">
        <v>84000</v>
      </c>
      <c r="K780" s="43" t="s">
        <v>135</v>
      </c>
      <c r="L780" s="126">
        <v>43500</v>
      </c>
      <c r="M780" s="106" t="str">
        <f t="shared" si="154"/>
        <v xml:space="preserve">"Performer" : </v>
      </c>
      <c r="N780" s="107" t="str">
        <f t="shared" si="155"/>
        <v xml:space="preserve">"Name" : </v>
      </c>
      <c r="O780" s="48" t="s">
        <v>950</v>
      </c>
      <c r="P780" s="107" t="str">
        <f t="shared" si="156"/>
        <v xml:space="preserve">"Music_Type" : </v>
      </c>
      <c r="Q780" s="48" t="s">
        <v>1097</v>
      </c>
      <c r="R780" s="107" t="str">
        <f t="shared" si="157"/>
        <v xml:space="preserve">"Services" : </v>
      </c>
      <c r="S780" s="46" t="s">
        <v>1110</v>
      </c>
      <c r="T780" s="120" t="str">
        <f t="shared" si="158"/>
        <v xml:space="preserve">"Sponsor" : </v>
      </c>
      <c r="U780" s="107" t="str">
        <f t="shared" si="159"/>
        <v xml:space="preserve">"Name" : </v>
      </c>
      <c r="V780" s="124" t="s">
        <v>1922</v>
      </c>
      <c r="W780" s="107" t="str">
        <f t="shared" si="160"/>
        <v xml:space="preserve">"Amount" : </v>
      </c>
      <c r="X780" s="125">
        <v>335000</v>
      </c>
      <c r="Y780" s="107" t="str">
        <f t="shared" si="161"/>
        <v xml:space="preserve">"Services" : </v>
      </c>
      <c r="Z780" s="124" t="s">
        <v>2093</v>
      </c>
      <c r="AA780" s="120" t="str">
        <f t="shared" si="162"/>
        <v xml:space="preserve">"Stadium" : </v>
      </c>
      <c r="AB780" s="107" t="str">
        <f t="shared" si="163"/>
        <v xml:space="preserve">"Name" : </v>
      </c>
      <c r="AC780" s="124" t="s">
        <v>2104</v>
      </c>
      <c r="AD780" s="107" t="str">
        <f t="shared" si="164"/>
        <v xml:space="preserve">"City" : </v>
      </c>
      <c r="AE780" s="124" t="s">
        <v>2114</v>
      </c>
      <c r="AF780" s="107" t="str">
        <f t="shared" si="165"/>
        <v xml:space="preserve">"Type" : </v>
      </c>
      <c r="AG780" s="124" t="s">
        <v>2126</v>
      </c>
      <c r="AH780" s="107" t="str">
        <f t="shared" si="166"/>
        <v xml:space="preserve">"Capacity" : </v>
      </c>
      <c r="AI780" s="124">
        <v>51700</v>
      </c>
      <c r="AJ780" s="107" t="str">
        <f t="shared" si="167"/>
        <v>"Acoustics" :</v>
      </c>
      <c r="AK780" s="124" t="s">
        <v>134</v>
      </c>
      <c r="AL780" s="119" t="s">
        <v>2197</v>
      </c>
      <c r="AM780" s="128" t="s">
        <v>2154</v>
      </c>
      <c r="AN780" s="119" t="s">
        <v>2198</v>
      </c>
      <c r="AO780" s="128" t="s">
        <v>2193</v>
      </c>
    </row>
    <row r="781" spans="1:41" ht="12" x14ac:dyDescent="0.25">
      <c r="A781" s="43">
        <v>767</v>
      </c>
      <c r="B781" s="43">
        <v>2014</v>
      </c>
      <c r="C781" s="43">
        <v>9</v>
      </c>
      <c r="D781" s="43">
        <v>130</v>
      </c>
      <c r="E781" s="43">
        <v>74700</v>
      </c>
      <c r="F781" s="43">
        <v>67100</v>
      </c>
      <c r="G781" s="43">
        <v>40</v>
      </c>
      <c r="H781" s="43">
        <v>160</v>
      </c>
      <c r="I781" s="126">
        <v>34500</v>
      </c>
      <c r="J781" s="126">
        <v>90100</v>
      </c>
      <c r="K781" s="43" t="s">
        <v>134</v>
      </c>
      <c r="L781" s="126">
        <v>3800</v>
      </c>
      <c r="M781" s="106" t="str">
        <f t="shared" si="154"/>
        <v xml:space="preserve">"Performer" : </v>
      </c>
      <c r="N781" s="107" t="str">
        <f t="shared" si="155"/>
        <v xml:space="preserve">"Name" : </v>
      </c>
      <c r="O781" s="48" t="s">
        <v>951</v>
      </c>
      <c r="P781" s="107" t="str">
        <f t="shared" si="156"/>
        <v xml:space="preserve">"Music_Type" : </v>
      </c>
      <c r="Q781" s="48" t="s">
        <v>1098</v>
      </c>
      <c r="R781" s="107" t="str">
        <f t="shared" si="157"/>
        <v xml:space="preserve">"Services" : </v>
      </c>
      <c r="S781" s="46" t="s">
        <v>1118</v>
      </c>
      <c r="T781" s="120" t="str">
        <f t="shared" si="158"/>
        <v xml:space="preserve">"Sponsor" : </v>
      </c>
      <c r="U781" s="107" t="str">
        <f t="shared" si="159"/>
        <v xml:space="preserve">"Name" : </v>
      </c>
      <c r="V781" s="124" t="s">
        <v>1370</v>
      </c>
      <c r="W781" s="107" t="str">
        <f t="shared" si="160"/>
        <v xml:space="preserve">"Amount" : </v>
      </c>
      <c r="X781" s="125">
        <v>304000</v>
      </c>
      <c r="Y781" s="107" t="str">
        <f t="shared" si="161"/>
        <v xml:space="preserve">"Services" : </v>
      </c>
      <c r="Z781" s="124" t="s">
        <v>2067</v>
      </c>
      <c r="AA781" s="120" t="str">
        <f t="shared" si="162"/>
        <v xml:space="preserve">"Stadium" : </v>
      </c>
      <c r="AB781" s="107" t="str">
        <f t="shared" si="163"/>
        <v xml:space="preserve">"Name" : </v>
      </c>
      <c r="AC781" s="124" t="s">
        <v>2111</v>
      </c>
      <c r="AD781" s="107" t="str">
        <f t="shared" si="164"/>
        <v xml:space="preserve">"City" : </v>
      </c>
      <c r="AE781" s="124" t="s">
        <v>2114</v>
      </c>
      <c r="AF781" s="107" t="str">
        <f t="shared" si="165"/>
        <v xml:space="preserve">"Type" : </v>
      </c>
      <c r="AG781" s="124" t="s">
        <v>2124</v>
      </c>
      <c r="AH781" s="107" t="str">
        <f t="shared" si="166"/>
        <v xml:space="preserve">"Capacity" : </v>
      </c>
      <c r="AI781" s="124">
        <v>1200</v>
      </c>
      <c r="AJ781" s="107" t="str">
        <f t="shared" si="167"/>
        <v>"Acoustics" :</v>
      </c>
      <c r="AK781" s="124" t="s">
        <v>135</v>
      </c>
      <c r="AL781" s="119" t="s">
        <v>2197</v>
      </c>
      <c r="AM781" s="128" t="s">
        <v>2143</v>
      </c>
      <c r="AN781" s="119" t="s">
        <v>2198</v>
      </c>
      <c r="AO781" s="128" t="s">
        <v>2165</v>
      </c>
    </row>
    <row r="782" spans="1:41" ht="12" x14ac:dyDescent="0.25">
      <c r="A782" s="43">
        <v>768</v>
      </c>
      <c r="B782" s="43">
        <v>2014</v>
      </c>
      <c r="C782" s="43">
        <v>7</v>
      </c>
      <c r="D782" s="43">
        <v>135</v>
      </c>
      <c r="E782" s="43">
        <v>63300</v>
      </c>
      <c r="F782" s="43">
        <v>53600</v>
      </c>
      <c r="G782" s="43">
        <v>15</v>
      </c>
      <c r="H782" s="43">
        <v>35</v>
      </c>
      <c r="I782" s="126">
        <v>91600</v>
      </c>
      <c r="J782" s="126">
        <v>51700</v>
      </c>
      <c r="K782" s="43" t="s">
        <v>133</v>
      </c>
      <c r="L782" s="126">
        <v>12400</v>
      </c>
      <c r="M782" s="106" t="str">
        <f t="shared" si="154"/>
        <v xml:space="preserve">"Performer" : </v>
      </c>
      <c r="N782" s="107" t="str">
        <f t="shared" si="155"/>
        <v xml:space="preserve">"Name" : </v>
      </c>
      <c r="O782" s="48" t="s">
        <v>340</v>
      </c>
      <c r="P782" s="107" t="str">
        <f t="shared" si="156"/>
        <v xml:space="preserve">"Music_Type" : </v>
      </c>
      <c r="Q782" s="48" t="s">
        <v>1097</v>
      </c>
      <c r="R782" s="107" t="str">
        <f t="shared" si="157"/>
        <v xml:space="preserve">"Services" : </v>
      </c>
      <c r="S782" s="46" t="s">
        <v>1130</v>
      </c>
      <c r="T782" s="120" t="str">
        <f t="shared" si="158"/>
        <v xml:space="preserve">"Sponsor" : </v>
      </c>
      <c r="U782" s="107" t="str">
        <f t="shared" si="159"/>
        <v xml:space="preserve">"Name" : </v>
      </c>
      <c r="V782" s="124" t="s">
        <v>1923</v>
      </c>
      <c r="W782" s="107" t="str">
        <f t="shared" si="160"/>
        <v xml:space="preserve">"Amount" : </v>
      </c>
      <c r="X782" s="125">
        <v>168000</v>
      </c>
      <c r="Y782" s="107" t="str">
        <f t="shared" si="161"/>
        <v xml:space="preserve">"Services" : </v>
      </c>
      <c r="Z782" s="124" t="s">
        <v>2079</v>
      </c>
      <c r="AA782" s="120" t="str">
        <f t="shared" si="162"/>
        <v xml:space="preserve">"Stadium" : </v>
      </c>
      <c r="AB782" s="107" t="str">
        <f t="shared" si="163"/>
        <v xml:space="preserve">"Name" : </v>
      </c>
      <c r="AC782" s="124" t="s">
        <v>2097</v>
      </c>
      <c r="AD782" s="107" t="str">
        <f t="shared" si="164"/>
        <v xml:space="preserve">"City" : </v>
      </c>
      <c r="AE782" s="124" t="s">
        <v>2115</v>
      </c>
      <c r="AF782" s="107" t="str">
        <f t="shared" si="165"/>
        <v xml:space="preserve">"Type" : </v>
      </c>
      <c r="AG782" s="124" t="s">
        <v>2127</v>
      </c>
      <c r="AH782" s="107" t="str">
        <f t="shared" si="166"/>
        <v xml:space="preserve">"Capacity" : </v>
      </c>
      <c r="AI782" s="124">
        <v>49866</v>
      </c>
      <c r="AJ782" s="107" t="str">
        <f t="shared" si="167"/>
        <v>"Acoustics" :</v>
      </c>
      <c r="AK782" s="124" t="s">
        <v>134</v>
      </c>
      <c r="AL782" s="119" t="s">
        <v>2197</v>
      </c>
      <c r="AM782" s="128" t="s">
        <v>2159</v>
      </c>
      <c r="AN782" s="119" t="s">
        <v>2198</v>
      </c>
      <c r="AO782" s="128" t="s">
        <v>2192</v>
      </c>
    </row>
    <row r="783" spans="1:41" ht="12" x14ac:dyDescent="0.25">
      <c r="A783" s="43">
        <v>769</v>
      </c>
      <c r="B783" s="43">
        <v>2021</v>
      </c>
      <c r="C783" s="43">
        <v>2</v>
      </c>
      <c r="D783" s="43">
        <v>60</v>
      </c>
      <c r="E783" s="43">
        <v>51500</v>
      </c>
      <c r="F783" s="43">
        <v>46000</v>
      </c>
      <c r="G783" s="43">
        <v>55</v>
      </c>
      <c r="H783" s="43">
        <v>85</v>
      </c>
      <c r="I783" s="126">
        <v>29700</v>
      </c>
      <c r="J783" s="126">
        <v>57900</v>
      </c>
      <c r="K783" s="43" t="s">
        <v>136</v>
      </c>
      <c r="L783" s="126">
        <v>11000</v>
      </c>
      <c r="M783" s="106" t="str">
        <f t="shared" si="154"/>
        <v xml:space="preserve">"Performer" : </v>
      </c>
      <c r="N783" s="107" t="str">
        <f t="shared" si="155"/>
        <v xml:space="preserve">"Name" : </v>
      </c>
      <c r="O783" s="48" t="s">
        <v>151</v>
      </c>
      <c r="P783" s="107" t="str">
        <f t="shared" si="156"/>
        <v xml:space="preserve">"Music_Type" : </v>
      </c>
      <c r="Q783" s="48" t="s">
        <v>1093</v>
      </c>
      <c r="R783" s="107" t="str">
        <f t="shared" si="157"/>
        <v xml:space="preserve">"Services" : </v>
      </c>
      <c r="S783" s="46" t="s">
        <v>1135</v>
      </c>
      <c r="T783" s="120" t="str">
        <f t="shared" si="158"/>
        <v xml:space="preserve">"Sponsor" : </v>
      </c>
      <c r="U783" s="107" t="str">
        <f t="shared" si="159"/>
        <v xml:space="preserve">"Name" : </v>
      </c>
      <c r="V783" s="124" t="s">
        <v>1924</v>
      </c>
      <c r="W783" s="107" t="str">
        <f t="shared" si="160"/>
        <v xml:space="preserve">"Amount" : </v>
      </c>
      <c r="X783" s="125">
        <v>362000</v>
      </c>
      <c r="Y783" s="107" t="str">
        <f t="shared" si="161"/>
        <v xml:space="preserve">"Services" : </v>
      </c>
      <c r="Z783" s="124" t="s">
        <v>2065</v>
      </c>
      <c r="AA783" s="120" t="str">
        <f t="shared" si="162"/>
        <v xml:space="preserve">"Stadium" : </v>
      </c>
      <c r="AB783" s="107" t="str">
        <f t="shared" si="163"/>
        <v xml:space="preserve">"Name" : </v>
      </c>
      <c r="AC783" s="124" t="s">
        <v>2107</v>
      </c>
      <c r="AD783" s="107" t="str">
        <f t="shared" si="164"/>
        <v xml:space="preserve">"City" : </v>
      </c>
      <c r="AE783" s="124" t="s">
        <v>2120</v>
      </c>
      <c r="AF783" s="107" t="str">
        <f t="shared" si="165"/>
        <v xml:space="preserve">"Type" : </v>
      </c>
      <c r="AG783" s="124" t="s">
        <v>2124</v>
      </c>
      <c r="AH783" s="107" t="str">
        <f t="shared" si="166"/>
        <v xml:space="preserve">"Capacity" : </v>
      </c>
      <c r="AI783" s="124">
        <v>4500</v>
      </c>
      <c r="AJ783" s="107" t="str">
        <f t="shared" si="167"/>
        <v>"Acoustics" :</v>
      </c>
      <c r="AK783" s="124" t="s">
        <v>135</v>
      </c>
      <c r="AL783" s="119" t="s">
        <v>2197</v>
      </c>
      <c r="AM783" s="128" t="s">
        <v>2146</v>
      </c>
      <c r="AN783" s="119" t="s">
        <v>2198</v>
      </c>
      <c r="AO783" s="128" t="s">
        <v>2192</v>
      </c>
    </row>
    <row r="784" spans="1:41" ht="12" x14ac:dyDescent="0.25">
      <c r="A784" s="43">
        <v>770</v>
      </c>
      <c r="B784" s="43">
        <v>2012</v>
      </c>
      <c r="C784" s="43">
        <v>9</v>
      </c>
      <c r="D784" s="43">
        <v>90</v>
      </c>
      <c r="E784" s="43">
        <v>12200</v>
      </c>
      <c r="F784" s="43">
        <v>11500</v>
      </c>
      <c r="G784" s="43">
        <v>40</v>
      </c>
      <c r="H784" s="43">
        <v>155</v>
      </c>
      <c r="I784" s="126">
        <v>23400</v>
      </c>
      <c r="J784" s="126">
        <v>4200</v>
      </c>
      <c r="K784" s="43" t="s">
        <v>133</v>
      </c>
      <c r="L784" s="126">
        <v>17700</v>
      </c>
      <c r="M784" s="106" t="str">
        <f t="shared" ref="M784:M847" si="168">$M$14</f>
        <v xml:space="preserve">"Performer" : </v>
      </c>
      <c r="N784" s="107" t="str">
        <f t="shared" ref="N784:N847" si="169">$N$14</f>
        <v xml:space="preserve">"Name" : </v>
      </c>
      <c r="O784" s="48" t="s">
        <v>239</v>
      </c>
      <c r="P784" s="107" t="str">
        <f t="shared" ref="P784:P847" si="170">$P$14</f>
        <v xml:space="preserve">"Music_Type" : </v>
      </c>
      <c r="Q784" s="48" t="s">
        <v>1096</v>
      </c>
      <c r="R784" s="107" t="str">
        <f t="shared" ref="R784:R847" si="171">$R$14</f>
        <v xml:space="preserve">"Services" : </v>
      </c>
      <c r="S784" s="46" t="s">
        <v>1123</v>
      </c>
      <c r="T784" s="120" t="str">
        <f t="shared" ref="T784:T847" si="172">$T$14</f>
        <v xml:space="preserve">"Sponsor" : </v>
      </c>
      <c r="U784" s="107" t="str">
        <f t="shared" ref="U784:U847" si="173">$U$14</f>
        <v xml:space="preserve">"Name" : </v>
      </c>
      <c r="V784" s="124" t="s">
        <v>1925</v>
      </c>
      <c r="W784" s="107" t="str">
        <f t="shared" ref="W784:W847" si="174">$W$14</f>
        <v xml:space="preserve">"Amount" : </v>
      </c>
      <c r="X784" s="125">
        <v>164000</v>
      </c>
      <c r="Y784" s="107" t="str">
        <f t="shared" ref="Y784:Y847" si="175">$Y$14</f>
        <v xml:space="preserve">"Services" : </v>
      </c>
      <c r="Z784" s="124" t="s">
        <v>2088</v>
      </c>
      <c r="AA784" s="120" t="str">
        <f t="shared" ref="AA784:AA847" si="176">$AA$14</f>
        <v xml:space="preserve">"Stadium" : </v>
      </c>
      <c r="AB784" s="107" t="str">
        <f t="shared" ref="AB784:AB847" si="177">$AB$14</f>
        <v xml:space="preserve">"Name" : </v>
      </c>
      <c r="AC784" s="124" t="s">
        <v>2097</v>
      </c>
      <c r="AD784" s="107" t="str">
        <f t="shared" ref="AD784:AD847" si="178">$AD$14</f>
        <v xml:space="preserve">"City" : </v>
      </c>
      <c r="AE784" s="124" t="s">
        <v>2115</v>
      </c>
      <c r="AF784" s="107" t="str">
        <f t="shared" ref="AF784:AF847" si="179">$AF$14</f>
        <v xml:space="preserve">"Type" : </v>
      </c>
      <c r="AG784" s="124" t="s">
        <v>2127</v>
      </c>
      <c r="AH784" s="107" t="str">
        <f t="shared" ref="AH784:AH847" si="180">$AH$14</f>
        <v xml:space="preserve">"Capacity" : </v>
      </c>
      <c r="AI784" s="124">
        <v>49866</v>
      </c>
      <c r="AJ784" s="107" t="str">
        <f t="shared" ref="AJ784:AJ847" si="181">$AJ$14</f>
        <v>"Acoustics" :</v>
      </c>
      <c r="AK784" s="124" t="s">
        <v>134</v>
      </c>
      <c r="AL784" s="119" t="s">
        <v>2197</v>
      </c>
      <c r="AM784" s="128" t="s">
        <v>2151</v>
      </c>
      <c r="AN784" s="119" t="s">
        <v>2198</v>
      </c>
      <c r="AO784" s="128" t="s">
        <v>2189</v>
      </c>
    </row>
    <row r="785" spans="1:41" ht="12" x14ac:dyDescent="0.25">
      <c r="A785" s="43">
        <v>771</v>
      </c>
      <c r="B785" s="43">
        <v>2021</v>
      </c>
      <c r="C785" s="43">
        <v>7</v>
      </c>
      <c r="D785" s="43">
        <v>125</v>
      </c>
      <c r="E785" s="43">
        <v>15100</v>
      </c>
      <c r="F785" s="43">
        <v>15900</v>
      </c>
      <c r="G785" s="43">
        <v>30</v>
      </c>
      <c r="H785" s="43">
        <v>70</v>
      </c>
      <c r="I785" s="126">
        <v>99100</v>
      </c>
      <c r="J785" s="126">
        <v>65600</v>
      </c>
      <c r="K785" s="43" t="s">
        <v>136</v>
      </c>
      <c r="L785" s="126">
        <v>3700</v>
      </c>
      <c r="M785" s="106" t="str">
        <f t="shared" si="168"/>
        <v xml:space="preserve">"Performer" : </v>
      </c>
      <c r="N785" s="107" t="str">
        <f t="shared" si="169"/>
        <v xml:space="preserve">"Name" : </v>
      </c>
      <c r="O785" s="48" t="s">
        <v>952</v>
      </c>
      <c r="P785" s="107" t="str">
        <f t="shared" si="170"/>
        <v xml:space="preserve">"Music_Type" : </v>
      </c>
      <c r="Q785" s="48" t="s">
        <v>1098</v>
      </c>
      <c r="R785" s="107" t="str">
        <f t="shared" si="171"/>
        <v xml:space="preserve">"Services" : </v>
      </c>
      <c r="S785" s="46" t="s">
        <v>1109</v>
      </c>
      <c r="T785" s="120" t="str">
        <f t="shared" si="172"/>
        <v xml:space="preserve">"Sponsor" : </v>
      </c>
      <c r="U785" s="107" t="str">
        <f t="shared" si="173"/>
        <v xml:space="preserve">"Name" : </v>
      </c>
      <c r="V785" s="124" t="s">
        <v>1926</v>
      </c>
      <c r="W785" s="107" t="str">
        <f t="shared" si="174"/>
        <v xml:space="preserve">"Amount" : </v>
      </c>
      <c r="X785" s="125">
        <v>223000</v>
      </c>
      <c r="Y785" s="107" t="str">
        <f t="shared" si="175"/>
        <v xml:space="preserve">"Services" : </v>
      </c>
      <c r="Z785" s="124" t="s">
        <v>2075</v>
      </c>
      <c r="AA785" s="120" t="str">
        <f t="shared" si="176"/>
        <v xml:space="preserve">"Stadium" : </v>
      </c>
      <c r="AB785" s="107" t="str">
        <f t="shared" si="177"/>
        <v xml:space="preserve">"Name" : </v>
      </c>
      <c r="AC785" s="124" t="s">
        <v>2099</v>
      </c>
      <c r="AD785" s="107" t="str">
        <f t="shared" si="178"/>
        <v xml:space="preserve">"City" : </v>
      </c>
      <c r="AE785" s="124" t="s">
        <v>2116</v>
      </c>
      <c r="AF785" s="107" t="str">
        <f t="shared" si="179"/>
        <v xml:space="preserve">"Type" : </v>
      </c>
      <c r="AG785" s="124" t="s">
        <v>2127</v>
      </c>
      <c r="AH785" s="107" t="str">
        <f t="shared" si="180"/>
        <v xml:space="preserve">"Capacity" : </v>
      </c>
      <c r="AI785" s="124">
        <v>34000</v>
      </c>
      <c r="AJ785" s="107" t="str">
        <f t="shared" si="181"/>
        <v>"Acoustics" :</v>
      </c>
      <c r="AK785" s="124" t="s">
        <v>134</v>
      </c>
      <c r="AL785" s="119" t="s">
        <v>2197</v>
      </c>
      <c r="AM785" s="128" t="s">
        <v>2151</v>
      </c>
      <c r="AN785" s="119" t="s">
        <v>2198</v>
      </c>
      <c r="AO785" s="128" t="s">
        <v>2192</v>
      </c>
    </row>
    <row r="786" spans="1:41" ht="12" x14ac:dyDescent="0.25">
      <c r="A786" s="43">
        <v>772</v>
      </c>
      <c r="B786" s="43">
        <v>2014</v>
      </c>
      <c r="C786" s="43">
        <v>7</v>
      </c>
      <c r="D786" s="43">
        <v>160</v>
      </c>
      <c r="E786" s="43">
        <v>63300</v>
      </c>
      <c r="F786" s="43">
        <v>57300</v>
      </c>
      <c r="G786" s="43">
        <v>30</v>
      </c>
      <c r="H786" s="43">
        <v>60</v>
      </c>
      <c r="I786" s="126">
        <v>60900</v>
      </c>
      <c r="J786" s="126">
        <v>15900</v>
      </c>
      <c r="K786" s="43" t="s">
        <v>135</v>
      </c>
      <c r="L786" s="126">
        <v>47100</v>
      </c>
      <c r="M786" s="106" t="str">
        <f t="shared" si="168"/>
        <v xml:space="preserve">"Performer" : </v>
      </c>
      <c r="N786" s="107" t="str">
        <f t="shared" si="169"/>
        <v xml:space="preserve">"Name" : </v>
      </c>
      <c r="O786" s="48" t="s">
        <v>953</v>
      </c>
      <c r="P786" s="107" t="str">
        <f t="shared" si="170"/>
        <v xml:space="preserve">"Music_Type" : </v>
      </c>
      <c r="Q786" s="48" t="s">
        <v>1096</v>
      </c>
      <c r="R786" s="107" t="str">
        <f t="shared" si="171"/>
        <v xml:space="preserve">"Services" : </v>
      </c>
      <c r="S786" s="46" t="s">
        <v>1112</v>
      </c>
      <c r="T786" s="120" t="str">
        <f t="shared" si="172"/>
        <v xml:space="preserve">"Sponsor" : </v>
      </c>
      <c r="U786" s="107" t="str">
        <f t="shared" si="173"/>
        <v xml:space="preserve">"Name" : </v>
      </c>
      <c r="V786" s="124" t="s">
        <v>1927</v>
      </c>
      <c r="W786" s="107" t="str">
        <f t="shared" si="174"/>
        <v xml:space="preserve">"Amount" : </v>
      </c>
      <c r="X786" s="125">
        <v>198000</v>
      </c>
      <c r="Y786" s="107" t="str">
        <f t="shared" si="175"/>
        <v xml:space="preserve">"Services" : </v>
      </c>
      <c r="Z786" s="124" t="s">
        <v>2093</v>
      </c>
      <c r="AA786" s="120" t="str">
        <f t="shared" si="176"/>
        <v xml:space="preserve">"Stadium" : </v>
      </c>
      <c r="AB786" s="107" t="str">
        <f t="shared" si="177"/>
        <v xml:space="preserve">"Name" : </v>
      </c>
      <c r="AC786" s="124" t="s">
        <v>2104</v>
      </c>
      <c r="AD786" s="107" t="str">
        <f t="shared" si="178"/>
        <v xml:space="preserve">"City" : </v>
      </c>
      <c r="AE786" s="124" t="s">
        <v>2114</v>
      </c>
      <c r="AF786" s="107" t="str">
        <f t="shared" si="179"/>
        <v xml:space="preserve">"Type" : </v>
      </c>
      <c r="AG786" s="124" t="s">
        <v>2126</v>
      </c>
      <c r="AH786" s="107" t="str">
        <f t="shared" si="180"/>
        <v xml:space="preserve">"Capacity" : </v>
      </c>
      <c r="AI786" s="124">
        <v>51700</v>
      </c>
      <c r="AJ786" s="107" t="str">
        <f t="shared" si="181"/>
        <v>"Acoustics" :</v>
      </c>
      <c r="AK786" s="124" t="s">
        <v>134</v>
      </c>
      <c r="AL786" s="119" t="s">
        <v>2197</v>
      </c>
      <c r="AM786" s="128" t="s">
        <v>2136</v>
      </c>
      <c r="AN786" s="119" t="s">
        <v>2198</v>
      </c>
      <c r="AO786" s="128" t="s">
        <v>2187</v>
      </c>
    </row>
    <row r="787" spans="1:41" ht="12" x14ac:dyDescent="0.25">
      <c r="A787" s="43">
        <v>773</v>
      </c>
      <c r="B787" s="43">
        <v>2012</v>
      </c>
      <c r="C787" s="43">
        <v>12</v>
      </c>
      <c r="D787" s="43">
        <v>105</v>
      </c>
      <c r="E787" s="43">
        <v>23600</v>
      </c>
      <c r="F787" s="43">
        <v>22100</v>
      </c>
      <c r="G787" s="43">
        <v>30</v>
      </c>
      <c r="H787" s="43">
        <v>120</v>
      </c>
      <c r="I787" s="126">
        <v>94800</v>
      </c>
      <c r="J787" s="126">
        <v>19600</v>
      </c>
      <c r="K787" s="43" t="s">
        <v>134</v>
      </c>
      <c r="L787" s="126">
        <v>11000</v>
      </c>
      <c r="M787" s="106" t="str">
        <f t="shared" si="168"/>
        <v xml:space="preserve">"Performer" : </v>
      </c>
      <c r="N787" s="107" t="str">
        <f t="shared" si="169"/>
        <v xml:space="preserve">"Name" : </v>
      </c>
      <c r="O787" s="48" t="s">
        <v>954</v>
      </c>
      <c r="P787" s="107" t="str">
        <f t="shared" si="170"/>
        <v xml:space="preserve">"Music_Type" : </v>
      </c>
      <c r="Q787" s="48" t="s">
        <v>1095</v>
      </c>
      <c r="R787" s="107" t="str">
        <f t="shared" si="171"/>
        <v xml:space="preserve">"Services" : </v>
      </c>
      <c r="S787" s="46" t="s">
        <v>1115</v>
      </c>
      <c r="T787" s="120" t="str">
        <f t="shared" si="172"/>
        <v xml:space="preserve">"Sponsor" : </v>
      </c>
      <c r="U787" s="107" t="str">
        <f t="shared" si="173"/>
        <v xml:space="preserve">"Name" : </v>
      </c>
      <c r="V787" s="124" t="s">
        <v>1928</v>
      </c>
      <c r="W787" s="107" t="str">
        <f t="shared" si="174"/>
        <v xml:space="preserve">"Amount" : </v>
      </c>
      <c r="X787" s="125">
        <v>162000</v>
      </c>
      <c r="Y787" s="107" t="str">
        <f t="shared" si="175"/>
        <v xml:space="preserve">"Services" : </v>
      </c>
      <c r="Z787" s="124" t="s">
        <v>2066</v>
      </c>
      <c r="AA787" s="120" t="str">
        <f t="shared" si="176"/>
        <v xml:space="preserve">"Stadium" : </v>
      </c>
      <c r="AB787" s="107" t="str">
        <f t="shared" si="177"/>
        <v xml:space="preserve">"Name" : </v>
      </c>
      <c r="AC787" s="124" t="s">
        <v>2108</v>
      </c>
      <c r="AD787" s="107" t="str">
        <f t="shared" si="178"/>
        <v xml:space="preserve">"City" : </v>
      </c>
      <c r="AE787" s="124" t="s">
        <v>2121</v>
      </c>
      <c r="AF787" s="107" t="str">
        <f t="shared" si="179"/>
        <v xml:space="preserve">"Type" : </v>
      </c>
      <c r="AG787" s="124" t="s">
        <v>2124</v>
      </c>
      <c r="AH787" s="107" t="str">
        <f t="shared" si="180"/>
        <v xml:space="preserve">"Capacity" : </v>
      </c>
      <c r="AI787" s="124">
        <v>2000</v>
      </c>
      <c r="AJ787" s="107" t="str">
        <f t="shared" si="181"/>
        <v>"Acoustics" :</v>
      </c>
      <c r="AK787" s="124" t="s">
        <v>135</v>
      </c>
      <c r="AL787" s="119" t="s">
        <v>2197</v>
      </c>
      <c r="AM787" s="128" t="s">
        <v>2150</v>
      </c>
      <c r="AN787" s="119" t="s">
        <v>2198</v>
      </c>
      <c r="AO787" s="128" t="s">
        <v>2167</v>
      </c>
    </row>
    <row r="788" spans="1:41" ht="12" x14ac:dyDescent="0.25">
      <c r="A788" s="43">
        <v>774</v>
      </c>
      <c r="B788" s="43">
        <v>2023</v>
      </c>
      <c r="C788" s="43">
        <v>9</v>
      </c>
      <c r="D788" s="43">
        <v>140</v>
      </c>
      <c r="E788" s="43">
        <v>59200</v>
      </c>
      <c r="F788" s="43">
        <v>56600</v>
      </c>
      <c r="G788" s="43">
        <v>10</v>
      </c>
      <c r="H788" s="43">
        <v>15</v>
      </c>
      <c r="I788" s="126">
        <v>31200</v>
      </c>
      <c r="J788" s="126">
        <v>31300</v>
      </c>
      <c r="K788" s="43" t="s">
        <v>135</v>
      </c>
      <c r="L788" s="126">
        <v>24600</v>
      </c>
      <c r="M788" s="106" t="str">
        <f t="shared" si="168"/>
        <v xml:space="preserve">"Performer" : </v>
      </c>
      <c r="N788" s="107" t="str">
        <f t="shared" si="169"/>
        <v xml:space="preserve">"Name" : </v>
      </c>
      <c r="O788" s="48" t="s">
        <v>955</v>
      </c>
      <c r="P788" s="107" t="str">
        <f t="shared" si="170"/>
        <v xml:space="preserve">"Music_Type" : </v>
      </c>
      <c r="Q788" s="48" t="s">
        <v>1095</v>
      </c>
      <c r="R788" s="107" t="str">
        <f t="shared" si="171"/>
        <v xml:space="preserve">"Services" : </v>
      </c>
      <c r="S788" s="46" t="s">
        <v>1119</v>
      </c>
      <c r="T788" s="120" t="str">
        <f t="shared" si="172"/>
        <v xml:space="preserve">"Sponsor" : </v>
      </c>
      <c r="U788" s="107" t="str">
        <f t="shared" si="173"/>
        <v xml:space="preserve">"Name" : </v>
      </c>
      <c r="V788" s="124" t="s">
        <v>1265</v>
      </c>
      <c r="W788" s="107" t="str">
        <f t="shared" si="174"/>
        <v xml:space="preserve">"Amount" : </v>
      </c>
      <c r="X788" s="125">
        <v>79000</v>
      </c>
      <c r="Y788" s="107" t="str">
        <f t="shared" si="175"/>
        <v xml:space="preserve">"Services" : </v>
      </c>
      <c r="Z788" s="124" t="s">
        <v>2075</v>
      </c>
      <c r="AA788" s="120" t="str">
        <f t="shared" si="176"/>
        <v xml:space="preserve">"Stadium" : </v>
      </c>
      <c r="AB788" s="107" t="str">
        <f t="shared" si="177"/>
        <v xml:space="preserve">"Name" : </v>
      </c>
      <c r="AC788" s="124" t="s">
        <v>2097</v>
      </c>
      <c r="AD788" s="107" t="str">
        <f t="shared" si="178"/>
        <v xml:space="preserve">"City" : </v>
      </c>
      <c r="AE788" s="124" t="s">
        <v>2115</v>
      </c>
      <c r="AF788" s="107" t="str">
        <f t="shared" si="179"/>
        <v xml:space="preserve">"Type" : </v>
      </c>
      <c r="AG788" s="124" t="s">
        <v>2127</v>
      </c>
      <c r="AH788" s="107" t="str">
        <f t="shared" si="180"/>
        <v xml:space="preserve">"Capacity" : </v>
      </c>
      <c r="AI788" s="124">
        <v>49866</v>
      </c>
      <c r="AJ788" s="107" t="str">
        <f t="shared" si="181"/>
        <v>"Acoustics" :</v>
      </c>
      <c r="AK788" s="124" t="s">
        <v>134</v>
      </c>
      <c r="AL788" s="119" t="s">
        <v>2197</v>
      </c>
      <c r="AM788" s="128" t="s">
        <v>2141</v>
      </c>
      <c r="AN788" s="119" t="s">
        <v>2198</v>
      </c>
      <c r="AO788" s="128" t="s">
        <v>2183</v>
      </c>
    </row>
    <row r="789" spans="1:41" ht="12" x14ac:dyDescent="0.25">
      <c r="A789" s="43">
        <v>775</v>
      </c>
      <c r="B789" s="43">
        <v>2010</v>
      </c>
      <c r="C789" s="43">
        <v>2</v>
      </c>
      <c r="D789" s="43">
        <v>70</v>
      </c>
      <c r="E789" s="43">
        <v>42900</v>
      </c>
      <c r="F789" s="43">
        <v>39300</v>
      </c>
      <c r="G789" s="43">
        <v>30</v>
      </c>
      <c r="H789" s="43">
        <v>105</v>
      </c>
      <c r="I789" s="126">
        <v>42100</v>
      </c>
      <c r="J789" s="126">
        <v>92000</v>
      </c>
      <c r="K789" s="43" t="s">
        <v>136</v>
      </c>
      <c r="L789" s="126">
        <v>13400</v>
      </c>
      <c r="M789" s="106" t="str">
        <f t="shared" si="168"/>
        <v xml:space="preserve">"Performer" : </v>
      </c>
      <c r="N789" s="107" t="str">
        <f t="shared" si="169"/>
        <v xml:space="preserve">"Name" : </v>
      </c>
      <c r="O789" s="48" t="s">
        <v>197</v>
      </c>
      <c r="P789" s="107" t="str">
        <f t="shared" si="170"/>
        <v xml:space="preserve">"Music_Type" : </v>
      </c>
      <c r="Q789" s="48" t="s">
        <v>1094</v>
      </c>
      <c r="R789" s="107" t="str">
        <f t="shared" si="171"/>
        <v xml:space="preserve">"Services" : </v>
      </c>
      <c r="S789" s="46" t="s">
        <v>1112</v>
      </c>
      <c r="T789" s="120" t="str">
        <f t="shared" si="172"/>
        <v xml:space="preserve">"Sponsor" : </v>
      </c>
      <c r="U789" s="107" t="str">
        <f t="shared" si="173"/>
        <v xml:space="preserve">"Name" : </v>
      </c>
      <c r="V789" s="124" t="s">
        <v>1929</v>
      </c>
      <c r="W789" s="107" t="str">
        <f t="shared" si="174"/>
        <v xml:space="preserve">"Amount" : </v>
      </c>
      <c r="X789" s="125">
        <v>231000</v>
      </c>
      <c r="Y789" s="107" t="str">
        <f t="shared" si="175"/>
        <v xml:space="preserve">"Services" : </v>
      </c>
      <c r="Z789" s="124" t="s">
        <v>1106</v>
      </c>
      <c r="AA789" s="120" t="str">
        <f t="shared" si="176"/>
        <v xml:space="preserve">"Stadium" : </v>
      </c>
      <c r="AB789" s="107" t="str">
        <f t="shared" si="177"/>
        <v xml:space="preserve">"Name" : </v>
      </c>
      <c r="AC789" s="124" t="s">
        <v>2100</v>
      </c>
      <c r="AD789" s="107" t="str">
        <f t="shared" si="178"/>
        <v xml:space="preserve">"City" : </v>
      </c>
      <c r="AE789" s="124" t="s">
        <v>2117</v>
      </c>
      <c r="AF789" s="107" t="str">
        <f t="shared" si="179"/>
        <v xml:space="preserve">"Type" : </v>
      </c>
      <c r="AG789" s="124" t="s">
        <v>2127</v>
      </c>
      <c r="AH789" s="107" t="str">
        <f t="shared" si="180"/>
        <v xml:space="preserve">"Capacity" : </v>
      </c>
      <c r="AI789" s="124">
        <v>45690</v>
      </c>
      <c r="AJ789" s="107" t="str">
        <f t="shared" si="181"/>
        <v>"Acoustics" :</v>
      </c>
      <c r="AK789" s="124" t="s">
        <v>134</v>
      </c>
      <c r="AL789" s="119" t="s">
        <v>2197</v>
      </c>
      <c r="AM789" s="128" t="s">
        <v>2135</v>
      </c>
      <c r="AN789" s="119" t="s">
        <v>2198</v>
      </c>
      <c r="AO789" s="128" t="s">
        <v>2164</v>
      </c>
    </row>
    <row r="790" spans="1:41" ht="12" x14ac:dyDescent="0.25">
      <c r="A790" s="43">
        <v>776</v>
      </c>
      <c r="B790" s="43">
        <v>2019</v>
      </c>
      <c r="C790" s="43">
        <v>3</v>
      </c>
      <c r="D790" s="43">
        <v>75</v>
      </c>
      <c r="E790" s="43">
        <v>47800</v>
      </c>
      <c r="F790" s="43">
        <v>48300</v>
      </c>
      <c r="G790" s="43">
        <v>40</v>
      </c>
      <c r="H790" s="43">
        <v>115</v>
      </c>
      <c r="I790" s="126">
        <v>43800</v>
      </c>
      <c r="J790" s="126">
        <v>58900</v>
      </c>
      <c r="K790" s="43" t="s">
        <v>136</v>
      </c>
      <c r="L790" s="126">
        <v>33500</v>
      </c>
      <c r="M790" s="106" t="str">
        <f t="shared" si="168"/>
        <v xml:space="preserve">"Performer" : </v>
      </c>
      <c r="N790" s="107" t="str">
        <f t="shared" si="169"/>
        <v xml:space="preserve">"Name" : </v>
      </c>
      <c r="O790" s="48" t="s">
        <v>184</v>
      </c>
      <c r="P790" s="107" t="str">
        <f t="shared" si="170"/>
        <v xml:space="preserve">"Music_Type" : </v>
      </c>
      <c r="Q790" s="48" t="s">
        <v>1095</v>
      </c>
      <c r="R790" s="107" t="str">
        <f t="shared" si="171"/>
        <v xml:space="preserve">"Services" : </v>
      </c>
      <c r="S790" s="46" t="s">
        <v>1117</v>
      </c>
      <c r="T790" s="120" t="str">
        <f t="shared" si="172"/>
        <v xml:space="preserve">"Sponsor" : </v>
      </c>
      <c r="U790" s="107" t="str">
        <f t="shared" si="173"/>
        <v xml:space="preserve">"Name" : </v>
      </c>
      <c r="V790" s="124" t="s">
        <v>1930</v>
      </c>
      <c r="W790" s="107" t="str">
        <f t="shared" si="174"/>
        <v xml:space="preserve">"Amount" : </v>
      </c>
      <c r="X790" s="125">
        <v>61000</v>
      </c>
      <c r="Y790" s="107" t="str">
        <f t="shared" si="175"/>
        <v xml:space="preserve">"Services" : </v>
      </c>
      <c r="Z790" s="124" t="s">
        <v>2079</v>
      </c>
      <c r="AA790" s="120" t="str">
        <f t="shared" si="176"/>
        <v xml:space="preserve">"Stadium" : </v>
      </c>
      <c r="AB790" s="107" t="str">
        <f t="shared" si="177"/>
        <v xml:space="preserve">"Name" : </v>
      </c>
      <c r="AC790" s="124" t="s">
        <v>2106</v>
      </c>
      <c r="AD790" s="107" t="str">
        <f t="shared" si="178"/>
        <v xml:space="preserve">"City" : </v>
      </c>
      <c r="AE790" s="124" t="s">
        <v>2114</v>
      </c>
      <c r="AF790" s="107" t="str">
        <f t="shared" si="179"/>
        <v xml:space="preserve">"Type" : </v>
      </c>
      <c r="AG790" s="124" t="s">
        <v>2124</v>
      </c>
      <c r="AH790" s="107" t="str">
        <f t="shared" si="180"/>
        <v xml:space="preserve">"Capacity" : </v>
      </c>
      <c r="AI790" s="124">
        <v>13000</v>
      </c>
      <c r="AJ790" s="107" t="str">
        <f t="shared" si="181"/>
        <v>"Acoustics" :</v>
      </c>
      <c r="AK790" s="124" t="s">
        <v>135</v>
      </c>
      <c r="AL790" s="119" t="s">
        <v>2197</v>
      </c>
      <c r="AM790" s="128" t="s">
        <v>2156</v>
      </c>
      <c r="AN790" s="119" t="s">
        <v>2198</v>
      </c>
      <c r="AO790" s="128" t="s">
        <v>2187</v>
      </c>
    </row>
    <row r="791" spans="1:41" ht="12" x14ac:dyDescent="0.25">
      <c r="A791" s="43">
        <v>777</v>
      </c>
      <c r="B791" s="43">
        <v>2021</v>
      </c>
      <c r="C791" s="43">
        <v>8</v>
      </c>
      <c r="D791" s="43">
        <v>170</v>
      </c>
      <c r="E791" s="43">
        <v>69900</v>
      </c>
      <c r="F791" s="43">
        <v>64000</v>
      </c>
      <c r="G791" s="43">
        <v>55</v>
      </c>
      <c r="H791" s="43">
        <v>255</v>
      </c>
      <c r="I791" s="126">
        <v>3300</v>
      </c>
      <c r="J791" s="126">
        <v>113700</v>
      </c>
      <c r="K791" s="43" t="s">
        <v>136</v>
      </c>
      <c r="L791" s="126">
        <v>12800</v>
      </c>
      <c r="M791" s="106" t="str">
        <f t="shared" si="168"/>
        <v xml:space="preserve">"Performer" : </v>
      </c>
      <c r="N791" s="107" t="str">
        <f t="shared" si="169"/>
        <v xml:space="preserve">"Name" : </v>
      </c>
      <c r="O791" s="48" t="s">
        <v>956</v>
      </c>
      <c r="P791" s="107" t="str">
        <f t="shared" si="170"/>
        <v xml:space="preserve">"Music_Type" : </v>
      </c>
      <c r="Q791" s="48" t="s">
        <v>1093</v>
      </c>
      <c r="R791" s="107" t="str">
        <f t="shared" si="171"/>
        <v xml:space="preserve">"Services" : </v>
      </c>
      <c r="S791" s="46" t="s">
        <v>1117</v>
      </c>
      <c r="T791" s="120" t="str">
        <f t="shared" si="172"/>
        <v xml:space="preserve">"Sponsor" : </v>
      </c>
      <c r="U791" s="107" t="str">
        <f t="shared" si="173"/>
        <v xml:space="preserve">"Name" : </v>
      </c>
      <c r="V791" s="124" t="s">
        <v>1931</v>
      </c>
      <c r="W791" s="107" t="str">
        <f t="shared" si="174"/>
        <v xml:space="preserve">"Amount" : </v>
      </c>
      <c r="X791" s="125">
        <v>482000</v>
      </c>
      <c r="Y791" s="107" t="str">
        <f t="shared" si="175"/>
        <v xml:space="preserve">"Services" : </v>
      </c>
      <c r="Z791" s="124" t="s">
        <v>2073</v>
      </c>
      <c r="AA791" s="120" t="str">
        <f t="shared" si="176"/>
        <v xml:space="preserve">"Stadium" : </v>
      </c>
      <c r="AB791" s="107" t="str">
        <f t="shared" si="177"/>
        <v xml:space="preserve">"Name" : </v>
      </c>
      <c r="AC791" s="124" t="s">
        <v>2104</v>
      </c>
      <c r="AD791" s="107" t="str">
        <f t="shared" si="178"/>
        <v xml:space="preserve">"City" : </v>
      </c>
      <c r="AE791" s="124" t="s">
        <v>2114</v>
      </c>
      <c r="AF791" s="107" t="str">
        <f t="shared" si="179"/>
        <v xml:space="preserve">"Type" : </v>
      </c>
      <c r="AG791" s="124" t="s">
        <v>2126</v>
      </c>
      <c r="AH791" s="107" t="str">
        <f t="shared" si="180"/>
        <v xml:space="preserve">"Capacity" : </v>
      </c>
      <c r="AI791" s="124">
        <v>51700</v>
      </c>
      <c r="AJ791" s="107" t="str">
        <f t="shared" si="181"/>
        <v>"Acoustics" :</v>
      </c>
      <c r="AK791" s="124" t="s">
        <v>134</v>
      </c>
      <c r="AL791" s="119" t="s">
        <v>2197</v>
      </c>
      <c r="AM791" s="128" t="s">
        <v>2158</v>
      </c>
      <c r="AN791" s="119" t="s">
        <v>2198</v>
      </c>
      <c r="AO791" s="128" t="s">
        <v>2163</v>
      </c>
    </row>
    <row r="792" spans="1:41" ht="12" x14ac:dyDescent="0.25">
      <c r="A792" s="43">
        <v>778</v>
      </c>
      <c r="B792" s="43">
        <v>2016</v>
      </c>
      <c r="C792" s="43">
        <v>5</v>
      </c>
      <c r="D792" s="43">
        <v>180</v>
      </c>
      <c r="E792" s="43">
        <v>47700</v>
      </c>
      <c r="F792" s="43">
        <v>47200</v>
      </c>
      <c r="G792" s="43">
        <v>55</v>
      </c>
      <c r="H792" s="43">
        <v>195</v>
      </c>
      <c r="I792" s="126">
        <v>23800</v>
      </c>
      <c r="J792" s="126">
        <v>86900</v>
      </c>
      <c r="K792" s="43" t="s">
        <v>133</v>
      </c>
      <c r="L792" s="126">
        <v>24600</v>
      </c>
      <c r="M792" s="106" t="str">
        <f t="shared" si="168"/>
        <v xml:space="preserve">"Performer" : </v>
      </c>
      <c r="N792" s="107" t="str">
        <f t="shared" si="169"/>
        <v xml:space="preserve">"Name" : </v>
      </c>
      <c r="O792" s="48" t="s">
        <v>957</v>
      </c>
      <c r="P792" s="107" t="str">
        <f t="shared" si="170"/>
        <v xml:space="preserve">"Music_Type" : </v>
      </c>
      <c r="Q792" s="48" t="s">
        <v>1096</v>
      </c>
      <c r="R792" s="107" t="str">
        <f t="shared" si="171"/>
        <v xml:space="preserve">"Services" : </v>
      </c>
      <c r="S792" s="46" t="s">
        <v>1125</v>
      </c>
      <c r="T792" s="120" t="str">
        <f t="shared" si="172"/>
        <v xml:space="preserve">"Sponsor" : </v>
      </c>
      <c r="U792" s="107" t="str">
        <f t="shared" si="173"/>
        <v xml:space="preserve">"Name" : </v>
      </c>
      <c r="V792" s="124" t="s">
        <v>1932</v>
      </c>
      <c r="W792" s="107" t="str">
        <f t="shared" si="174"/>
        <v xml:space="preserve">"Amount" : </v>
      </c>
      <c r="X792" s="125">
        <v>183000</v>
      </c>
      <c r="Y792" s="107" t="str">
        <f t="shared" si="175"/>
        <v xml:space="preserve">"Services" : </v>
      </c>
      <c r="Z792" s="124" t="s">
        <v>2088</v>
      </c>
      <c r="AA792" s="120" t="str">
        <f t="shared" si="176"/>
        <v xml:space="preserve">"Stadium" : </v>
      </c>
      <c r="AB792" s="107" t="str">
        <f t="shared" si="177"/>
        <v xml:space="preserve">"Name" : </v>
      </c>
      <c r="AC792" s="124" t="s">
        <v>2111</v>
      </c>
      <c r="AD792" s="107" t="str">
        <f t="shared" si="178"/>
        <v xml:space="preserve">"City" : </v>
      </c>
      <c r="AE792" s="124" t="s">
        <v>2114</v>
      </c>
      <c r="AF792" s="107" t="str">
        <f t="shared" si="179"/>
        <v xml:space="preserve">"Type" : </v>
      </c>
      <c r="AG792" s="124" t="s">
        <v>2124</v>
      </c>
      <c r="AH792" s="107" t="str">
        <f t="shared" si="180"/>
        <v xml:space="preserve">"Capacity" : </v>
      </c>
      <c r="AI792" s="124">
        <v>1200</v>
      </c>
      <c r="AJ792" s="107" t="str">
        <f t="shared" si="181"/>
        <v>"Acoustics" :</v>
      </c>
      <c r="AK792" s="124" t="s">
        <v>135</v>
      </c>
      <c r="AL792" s="119" t="s">
        <v>2197</v>
      </c>
      <c r="AM792" s="128" t="s">
        <v>2134</v>
      </c>
      <c r="AN792" s="119" t="s">
        <v>2198</v>
      </c>
      <c r="AO792" s="128" t="s">
        <v>2167</v>
      </c>
    </row>
    <row r="793" spans="1:41" ht="12" x14ac:dyDescent="0.25">
      <c r="A793" s="43">
        <v>779</v>
      </c>
      <c r="B793" s="43">
        <v>2013</v>
      </c>
      <c r="C793" s="43">
        <v>7</v>
      </c>
      <c r="D793" s="43">
        <v>175</v>
      </c>
      <c r="E793" s="43">
        <v>43600</v>
      </c>
      <c r="F793" s="43">
        <v>44900</v>
      </c>
      <c r="G793" s="43">
        <v>60</v>
      </c>
      <c r="H793" s="43">
        <v>285</v>
      </c>
      <c r="I793" s="126">
        <v>53800</v>
      </c>
      <c r="J793" s="126">
        <v>108600</v>
      </c>
      <c r="K793" s="43" t="s">
        <v>135</v>
      </c>
      <c r="L793" s="126">
        <v>27400</v>
      </c>
      <c r="M793" s="106" t="str">
        <f t="shared" si="168"/>
        <v xml:space="preserve">"Performer" : </v>
      </c>
      <c r="N793" s="107" t="str">
        <f t="shared" si="169"/>
        <v xml:space="preserve">"Name" : </v>
      </c>
      <c r="O793" s="48" t="s">
        <v>958</v>
      </c>
      <c r="P793" s="107" t="str">
        <f t="shared" si="170"/>
        <v xml:space="preserve">"Music_Type" : </v>
      </c>
      <c r="Q793" s="48" t="s">
        <v>1095</v>
      </c>
      <c r="R793" s="107" t="str">
        <f t="shared" si="171"/>
        <v xml:space="preserve">"Services" : </v>
      </c>
      <c r="S793" s="46" t="s">
        <v>1111</v>
      </c>
      <c r="T793" s="120" t="str">
        <f t="shared" si="172"/>
        <v xml:space="preserve">"Sponsor" : </v>
      </c>
      <c r="U793" s="107" t="str">
        <f t="shared" si="173"/>
        <v xml:space="preserve">"Name" : </v>
      </c>
      <c r="V793" s="124" t="s">
        <v>1933</v>
      </c>
      <c r="W793" s="107" t="str">
        <f t="shared" si="174"/>
        <v xml:space="preserve">"Amount" : </v>
      </c>
      <c r="X793" s="125">
        <v>435000</v>
      </c>
      <c r="Y793" s="107" t="str">
        <f t="shared" si="175"/>
        <v xml:space="preserve">"Services" : </v>
      </c>
      <c r="Z793" s="124" t="s">
        <v>2086</v>
      </c>
      <c r="AA793" s="120" t="str">
        <f t="shared" si="176"/>
        <v xml:space="preserve">"Stadium" : </v>
      </c>
      <c r="AB793" s="107" t="str">
        <f t="shared" si="177"/>
        <v xml:space="preserve">"Name" : </v>
      </c>
      <c r="AC793" s="124" t="s">
        <v>2100</v>
      </c>
      <c r="AD793" s="107" t="str">
        <f t="shared" si="178"/>
        <v xml:space="preserve">"City" : </v>
      </c>
      <c r="AE793" s="124" t="s">
        <v>2117</v>
      </c>
      <c r="AF793" s="107" t="str">
        <f t="shared" si="179"/>
        <v xml:space="preserve">"Type" : </v>
      </c>
      <c r="AG793" s="124" t="s">
        <v>2127</v>
      </c>
      <c r="AH793" s="107" t="str">
        <f t="shared" si="180"/>
        <v xml:space="preserve">"Capacity" : </v>
      </c>
      <c r="AI793" s="124">
        <v>45690</v>
      </c>
      <c r="AJ793" s="107" t="str">
        <f t="shared" si="181"/>
        <v>"Acoustics" :</v>
      </c>
      <c r="AK793" s="124" t="s">
        <v>134</v>
      </c>
      <c r="AL793" s="119" t="s">
        <v>2197</v>
      </c>
      <c r="AM793" s="128" t="s">
        <v>2132</v>
      </c>
      <c r="AN793" s="119" t="s">
        <v>2198</v>
      </c>
      <c r="AO793" s="128" t="s">
        <v>2188</v>
      </c>
    </row>
    <row r="794" spans="1:41" ht="12" x14ac:dyDescent="0.25">
      <c r="A794" s="43">
        <v>780</v>
      </c>
      <c r="B794" s="43">
        <v>2012</v>
      </c>
      <c r="C794" s="43">
        <v>5</v>
      </c>
      <c r="D794" s="43">
        <v>140</v>
      </c>
      <c r="E794" s="43">
        <v>45300</v>
      </c>
      <c r="F794" s="43">
        <v>39200</v>
      </c>
      <c r="G794" s="43">
        <v>60</v>
      </c>
      <c r="H794" s="43">
        <v>200</v>
      </c>
      <c r="I794" s="126">
        <v>38000</v>
      </c>
      <c r="J794" s="126">
        <v>30100</v>
      </c>
      <c r="K794" s="43" t="s">
        <v>133</v>
      </c>
      <c r="L794" s="126">
        <v>18300</v>
      </c>
      <c r="M794" s="106" t="str">
        <f t="shared" si="168"/>
        <v xml:space="preserve">"Performer" : </v>
      </c>
      <c r="N794" s="107" t="str">
        <f t="shared" si="169"/>
        <v xml:space="preserve">"Name" : </v>
      </c>
      <c r="O794" s="48" t="s">
        <v>402</v>
      </c>
      <c r="P794" s="107" t="str">
        <f t="shared" si="170"/>
        <v xml:space="preserve">"Music_Type" : </v>
      </c>
      <c r="Q794" s="48" t="s">
        <v>1097</v>
      </c>
      <c r="R794" s="107" t="str">
        <f t="shared" si="171"/>
        <v xml:space="preserve">"Services" : </v>
      </c>
      <c r="S794" s="46" t="s">
        <v>1109</v>
      </c>
      <c r="T794" s="120" t="str">
        <f t="shared" si="172"/>
        <v xml:space="preserve">"Sponsor" : </v>
      </c>
      <c r="U794" s="107" t="str">
        <f t="shared" si="173"/>
        <v xml:space="preserve">"Name" : </v>
      </c>
      <c r="V794" s="124" t="s">
        <v>1934</v>
      </c>
      <c r="W794" s="107" t="str">
        <f t="shared" si="174"/>
        <v xml:space="preserve">"Amount" : </v>
      </c>
      <c r="X794" s="125">
        <v>448000</v>
      </c>
      <c r="Y794" s="107" t="str">
        <f t="shared" si="175"/>
        <v xml:space="preserve">"Services" : </v>
      </c>
      <c r="Z794" s="124" t="s">
        <v>2083</v>
      </c>
      <c r="AA794" s="120" t="str">
        <f t="shared" si="176"/>
        <v xml:space="preserve">"Stadium" : </v>
      </c>
      <c r="AB794" s="107" t="str">
        <f t="shared" si="177"/>
        <v xml:space="preserve">"Name" : </v>
      </c>
      <c r="AC794" s="124" t="s">
        <v>2104</v>
      </c>
      <c r="AD794" s="107" t="str">
        <f t="shared" si="178"/>
        <v xml:space="preserve">"City" : </v>
      </c>
      <c r="AE794" s="124" t="s">
        <v>2114</v>
      </c>
      <c r="AF794" s="107" t="str">
        <f t="shared" si="179"/>
        <v xml:space="preserve">"Type" : </v>
      </c>
      <c r="AG794" s="124" t="s">
        <v>2126</v>
      </c>
      <c r="AH794" s="107" t="str">
        <f t="shared" si="180"/>
        <v xml:space="preserve">"Capacity" : </v>
      </c>
      <c r="AI794" s="124">
        <v>51700</v>
      </c>
      <c r="AJ794" s="107" t="str">
        <f t="shared" si="181"/>
        <v>"Acoustics" :</v>
      </c>
      <c r="AK794" s="124" t="s">
        <v>134</v>
      </c>
      <c r="AL794" s="119" t="s">
        <v>2197</v>
      </c>
      <c r="AM794" s="128" t="s">
        <v>2151</v>
      </c>
      <c r="AN794" s="119" t="s">
        <v>2198</v>
      </c>
      <c r="AO794" s="128" t="s">
        <v>2187</v>
      </c>
    </row>
    <row r="795" spans="1:41" ht="12" x14ac:dyDescent="0.25">
      <c r="A795" s="43">
        <v>781</v>
      </c>
      <c r="B795" s="43">
        <v>2010</v>
      </c>
      <c r="C795" s="43">
        <v>5</v>
      </c>
      <c r="D795" s="43">
        <v>105</v>
      </c>
      <c r="E795" s="43">
        <v>54500</v>
      </c>
      <c r="F795" s="43">
        <v>59800</v>
      </c>
      <c r="G795" s="43">
        <v>40</v>
      </c>
      <c r="H795" s="43">
        <v>165</v>
      </c>
      <c r="I795" s="126">
        <v>8700</v>
      </c>
      <c r="J795" s="126">
        <v>92000</v>
      </c>
      <c r="K795" s="43" t="s">
        <v>135</v>
      </c>
      <c r="L795" s="126">
        <v>44000</v>
      </c>
      <c r="M795" s="106" t="str">
        <f t="shared" si="168"/>
        <v xml:space="preserve">"Performer" : </v>
      </c>
      <c r="N795" s="107" t="str">
        <f t="shared" si="169"/>
        <v xml:space="preserve">"Name" : </v>
      </c>
      <c r="O795" s="48" t="s">
        <v>959</v>
      </c>
      <c r="P795" s="107" t="str">
        <f t="shared" si="170"/>
        <v xml:space="preserve">"Music_Type" : </v>
      </c>
      <c r="Q795" s="48" t="s">
        <v>1097</v>
      </c>
      <c r="R795" s="107" t="str">
        <f t="shared" si="171"/>
        <v xml:space="preserve">"Services" : </v>
      </c>
      <c r="S795" s="46" t="s">
        <v>1129</v>
      </c>
      <c r="T795" s="120" t="str">
        <f t="shared" si="172"/>
        <v xml:space="preserve">"Sponsor" : </v>
      </c>
      <c r="U795" s="107" t="str">
        <f t="shared" si="173"/>
        <v xml:space="preserve">"Name" : </v>
      </c>
      <c r="V795" s="124" t="s">
        <v>1935</v>
      </c>
      <c r="W795" s="107" t="str">
        <f t="shared" si="174"/>
        <v xml:space="preserve">"Amount" : </v>
      </c>
      <c r="X795" s="125">
        <v>129000</v>
      </c>
      <c r="Y795" s="107" t="str">
        <f t="shared" si="175"/>
        <v xml:space="preserve">"Services" : </v>
      </c>
      <c r="Z795" s="124" t="s">
        <v>2095</v>
      </c>
      <c r="AA795" s="120" t="str">
        <f t="shared" si="176"/>
        <v xml:space="preserve">"Stadium" : </v>
      </c>
      <c r="AB795" s="107" t="str">
        <f t="shared" si="177"/>
        <v xml:space="preserve">"Name" : </v>
      </c>
      <c r="AC795" s="124" t="s">
        <v>2109</v>
      </c>
      <c r="AD795" s="107" t="str">
        <f t="shared" si="178"/>
        <v xml:space="preserve">"City" : </v>
      </c>
      <c r="AE795" s="124" t="s">
        <v>2122</v>
      </c>
      <c r="AF795" s="107" t="str">
        <f t="shared" si="179"/>
        <v xml:space="preserve">"Type" : </v>
      </c>
      <c r="AG795" s="124" t="s">
        <v>2127</v>
      </c>
      <c r="AH795" s="107" t="str">
        <f t="shared" si="180"/>
        <v xml:space="preserve">"Capacity" : </v>
      </c>
      <c r="AI795" s="124">
        <v>22000</v>
      </c>
      <c r="AJ795" s="107" t="str">
        <f t="shared" si="181"/>
        <v>"Acoustics" :</v>
      </c>
      <c r="AK795" s="124" t="s">
        <v>134</v>
      </c>
      <c r="AL795" s="119" t="s">
        <v>2197</v>
      </c>
      <c r="AM795" s="128" t="s">
        <v>2137</v>
      </c>
      <c r="AN795" s="119" t="s">
        <v>2198</v>
      </c>
      <c r="AO795" s="128" t="s">
        <v>2163</v>
      </c>
    </row>
    <row r="796" spans="1:41" ht="12" x14ac:dyDescent="0.25">
      <c r="A796" s="43">
        <v>782</v>
      </c>
      <c r="B796" s="43">
        <v>2020</v>
      </c>
      <c r="C796" s="43">
        <v>2</v>
      </c>
      <c r="D796" s="43">
        <v>135</v>
      </c>
      <c r="E796" s="43">
        <v>65900</v>
      </c>
      <c r="F796" s="43">
        <v>72000</v>
      </c>
      <c r="G796" s="43">
        <v>40</v>
      </c>
      <c r="H796" s="43">
        <v>95</v>
      </c>
      <c r="I796" s="126">
        <v>19800</v>
      </c>
      <c r="J796" s="126">
        <v>5100</v>
      </c>
      <c r="K796" s="43" t="s">
        <v>134</v>
      </c>
      <c r="L796" s="126">
        <v>6800</v>
      </c>
      <c r="M796" s="106" t="str">
        <f t="shared" si="168"/>
        <v xml:space="preserve">"Performer" : </v>
      </c>
      <c r="N796" s="107" t="str">
        <f t="shared" si="169"/>
        <v xml:space="preserve">"Name" : </v>
      </c>
      <c r="O796" s="48" t="s">
        <v>960</v>
      </c>
      <c r="P796" s="107" t="str">
        <f t="shared" si="170"/>
        <v xml:space="preserve">"Music_Type" : </v>
      </c>
      <c r="Q796" s="48" t="s">
        <v>1095</v>
      </c>
      <c r="R796" s="107" t="str">
        <f t="shared" si="171"/>
        <v xml:space="preserve">"Services" : </v>
      </c>
      <c r="S796" s="46" t="s">
        <v>1128</v>
      </c>
      <c r="T796" s="120" t="str">
        <f t="shared" si="172"/>
        <v xml:space="preserve">"Sponsor" : </v>
      </c>
      <c r="U796" s="107" t="str">
        <f t="shared" si="173"/>
        <v xml:space="preserve">"Name" : </v>
      </c>
      <c r="V796" s="124" t="s">
        <v>1248</v>
      </c>
      <c r="W796" s="107" t="str">
        <f t="shared" si="174"/>
        <v xml:space="preserve">"Amount" : </v>
      </c>
      <c r="X796" s="125">
        <v>100000</v>
      </c>
      <c r="Y796" s="107" t="str">
        <f t="shared" si="175"/>
        <v xml:space="preserve">"Services" : </v>
      </c>
      <c r="Z796" s="124" t="s">
        <v>2095</v>
      </c>
      <c r="AA796" s="120" t="str">
        <f t="shared" si="176"/>
        <v xml:space="preserve">"Stadium" : </v>
      </c>
      <c r="AB796" s="107" t="str">
        <f t="shared" si="177"/>
        <v xml:space="preserve">"Name" : </v>
      </c>
      <c r="AC796" s="124" t="s">
        <v>2112</v>
      </c>
      <c r="AD796" s="107" t="str">
        <f t="shared" si="178"/>
        <v xml:space="preserve">"City" : </v>
      </c>
      <c r="AE796" s="124" t="s">
        <v>2123</v>
      </c>
      <c r="AF796" s="107" t="str">
        <f t="shared" si="179"/>
        <v xml:space="preserve">"Type" : </v>
      </c>
      <c r="AG796" s="124" t="s">
        <v>2128</v>
      </c>
      <c r="AH796" s="107" t="str">
        <f t="shared" si="180"/>
        <v xml:space="preserve">"Capacity" : </v>
      </c>
      <c r="AI796" s="124">
        <v>11000</v>
      </c>
      <c r="AJ796" s="107" t="str">
        <f t="shared" si="181"/>
        <v>"Acoustics" :</v>
      </c>
      <c r="AK796" s="124" t="s">
        <v>135</v>
      </c>
      <c r="AL796" s="119" t="s">
        <v>2197</v>
      </c>
      <c r="AM796" s="128" t="s">
        <v>2161</v>
      </c>
      <c r="AN796" s="119" t="s">
        <v>2198</v>
      </c>
      <c r="AO796" s="128" t="s">
        <v>2178</v>
      </c>
    </row>
    <row r="797" spans="1:41" ht="12" x14ac:dyDescent="0.25">
      <c r="A797" s="43">
        <v>783</v>
      </c>
      <c r="B797" s="43">
        <v>2011</v>
      </c>
      <c r="C797" s="43">
        <v>1</v>
      </c>
      <c r="D797" s="43">
        <v>175</v>
      </c>
      <c r="E797" s="43">
        <v>44500</v>
      </c>
      <c r="F797" s="43">
        <v>35900</v>
      </c>
      <c r="G797" s="43">
        <v>20</v>
      </c>
      <c r="H797" s="43">
        <v>40</v>
      </c>
      <c r="I797" s="126">
        <v>98800</v>
      </c>
      <c r="J797" s="126">
        <v>34300</v>
      </c>
      <c r="K797" s="43" t="s">
        <v>133</v>
      </c>
      <c r="L797" s="126">
        <v>20600</v>
      </c>
      <c r="M797" s="106" t="str">
        <f t="shared" si="168"/>
        <v xml:space="preserve">"Performer" : </v>
      </c>
      <c r="N797" s="107" t="str">
        <f t="shared" si="169"/>
        <v xml:space="preserve">"Name" : </v>
      </c>
      <c r="O797" s="48" t="s">
        <v>961</v>
      </c>
      <c r="P797" s="107" t="str">
        <f t="shared" si="170"/>
        <v xml:space="preserve">"Music_Type" : </v>
      </c>
      <c r="Q797" s="48" t="s">
        <v>1095</v>
      </c>
      <c r="R797" s="107" t="str">
        <f t="shared" si="171"/>
        <v xml:space="preserve">"Services" : </v>
      </c>
      <c r="S797" s="46" t="s">
        <v>1117</v>
      </c>
      <c r="T797" s="120" t="str">
        <f t="shared" si="172"/>
        <v xml:space="preserve">"Sponsor" : </v>
      </c>
      <c r="U797" s="107" t="str">
        <f t="shared" si="173"/>
        <v xml:space="preserve">"Name" : </v>
      </c>
      <c r="V797" s="124" t="s">
        <v>1936</v>
      </c>
      <c r="W797" s="107" t="str">
        <f t="shared" si="174"/>
        <v xml:space="preserve">"Amount" : </v>
      </c>
      <c r="X797" s="125">
        <v>446000</v>
      </c>
      <c r="Y797" s="107" t="str">
        <f t="shared" si="175"/>
        <v xml:space="preserve">"Services" : </v>
      </c>
      <c r="Z797" s="124" t="s">
        <v>2084</v>
      </c>
      <c r="AA797" s="120" t="str">
        <f t="shared" si="176"/>
        <v xml:space="preserve">"Stadium" : </v>
      </c>
      <c r="AB797" s="107" t="str">
        <f t="shared" si="177"/>
        <v xml:space="preserve">"Name" : </v>
      </c>
      <c r="AC797" s="124" t="s">
        <v>2097</v>
      </c>
      <c r="AD797" s="107" t="str">
        <f t="shared" si="178"/>
        <v xml:space="preserve">"City" : </v>
      </c>
      <c r="AE797" s="124" t="s">
        <v>2115</v>
      </c>
      <c r="AF797" s="107" t="str">
        <f t="shared" si="179"/>
        <v xml:space="preserve">"Type" : </v>
      </c>
      <c r="AG797" s="124" t="s">
        <v>2127</v>
      </c>
      <c r="AH797" s="107" t="str">
        <f t="shared" si="180"/>
        <v xml:space="preserve">"Capacity" : </v>
      </c>
      <c r="AI797" s="124">
        <v>49866</v>
      </c>
      <c r="AJ797" s="107" t="str">
        <f t="shared" si="181"/>
        <v>"Acoustics" :</v>
      </c>
      <c r="AK797" s="124" t="s">
        <v>134</v>
      </c>
      <c r="AL797" s="119" t="s">
        <v>2197</v>
      </c>
      <c r="AM797" s="128" t="s">
        <v>2134</v>
      </c>
      <c r="AN797" s="119" t="s">
        <v>2198</v>
      </c>
      <c r="AO797" s="128" t="s">
        <v>2167</v>
      </c>
    </row>
    <row r="798" spans="1:41" ht="12" x14ac:dyDescent="0.25">
      <c r="A798" s="43">
        <v>784</v>
      </c>
      <c r="B798" s="43">
        <v>2015</v>
      </c>
      <c r="C798" s="43">
        <v>12</v>
      </c>
      <c r="D798" s="43">
        <v>70</v>
      </c>
      <c r="E798" s="43">
        <v>45300</v>
      </c>
      <c r="F798" s="43">
        <v>49300</v>
      </c>
      <c r="G798" s="43">
        <v>45</v>
      </c>
      <c r="H798" s="43">
        <v>120</v>
      </c>
      <c r="I798" s="126">
        <v>89600</v>
      </c>
      <c r="J798" s="126">
        <v>76400</v>
      </c>
      <c r="K798" s="43" t="s">
        <v>135</v>
      </c>
      <c r="L798" s="126">
        <v>15200</v>
      </c>
      <c r="M798" s="106" t="str">
        <f t="shared" si="168"/>
        <v xml:space="preserve">"Performer" : </v>
      </c>
      <c r="N798" s="107" t="str">
        <f t="shared" si="169"/>
        <v xml:space="preserve">"Name" : </v>
      </c>
      <c r="O798" s="48" t="s">
        <v>962</v>
      </c>
      <c r="P798" s="107" t="str">
        <f t="shared" si="170"/>
        <v xml:space="preserve">"Music_Type" : </v>
      </c>
      <c r="Q798" s="48" t="s">
        <v>1098</v>
      </c>
      <c r="R798" s="107" t="str">
        <f t="shared" si="171"/>
        <v xml:space="preserve">"Services" : </v>
      </c>
      <c r="S798" s="46" t="s">
        <v>1122</v>
      </c>
      <c r="T798" s="120" t="str">
        <f t="shared" si="172"/>
        <v xml:space="preserve">"Sponsor" : </v>
      </c>
      <c r="U798" s="107" t="str">
        <f t="shared" si="173"/>
        <v xml:space="preserve">"Name" : </v>
      </c>
      <c r="V798" s="124" t="s">
        <v>1937</v>
      </c>
      <c r="W798" s="107" t="str">
        <f t="shared" si="174"/>
        <v xml:space="preserve">"Amount" : </v>
      </c>
      <c r="X798" s="125">
        <v>430000</v>
      </c>
      <c r="Y798" s="107" t="str">
        <f t="shared" si="175"/>
        <v xml:space="preserve">"Services" : </v>
      </c>
      <c r="Z798" s="124" t="s">
        <v>2066</v>
      </c>
      <c r="AA798" s="120" t="str">
        <f t="shared" si="176"/>
        <v xml:space="preserve">"Stadium" : </v>
      </c>
      <c r="AB798" s="107" t="str">
        <f t="shared" si="177"/>
        <v xml:space="preserve">"Name" : </v>
      </c>
      <c r="AC798" s="124" t="s">
        <v>2101</v>
      </c>
      <c r="AD798" s="107" t="str">
        <f t="shared" si="178"/>
        <v xml:space="preserve">"City" : </v>
      </c>
      <c r="AE798" s="124" t="s">
        <v>2115</v>
      </c>
      <c r="AF798" s="107" t="str">
        <f t="shared" si="179"/>
        <v xml:space="preserve">"Type" : </v>
      </c>
      <c r="AG798" s="124" t="s">
        <v>2125</v>
      </c>
      <c r="AH798" s="107" t="str">
        <f t="shared" si="180"/>
        <v xml:space="preserve">"Capacity" : </v>
      </c>
      <c r="AI798" s="124">
        <v>25600</v>
      </c>
      <c r="AJ798" s="107" t="str">
        <f t="shared" si="181"/>
        <v>"Acoustics" :</v>
      </c>
      <c r="AK798" s="124" t="s">
        <v>134</v>
      </c>
      <c r="AL798" s="119" t="s">
        <v>2197</v>
      </c>
      <c r="AM798" s="128" t="s">
        <v>2136</v>
      </c>
      <c r="AN798" s="119" t="s">
        <v>2198</v>
      </c>
      <c r="AO798" s="128" t="s">
        <v>2189</v>
      </c>
    </row>
    <row r="799" spans="1:41" ht="12" x14ac:dyDescent="0.25">
      <c r="A799" s="43">
        <v>785</v>
      </c>
      <c r="B799" s="43">
        <v>2012</v>
      </c>
      <c r="C799" s="43">
        <v>8</v>
      </c>
      <c r="D799" s="43">
        <v>95</v>
      </c>
      <c r="E799" s="43">
        <v>23800</v>
      </c>
      <c r="F799" s="43">
        <v>23300</v>
      </c>
      <c r="G799" s="43">
        <v>50</v>
      </c>
      <c r="H799" s="43">
        <v>175</v>
      </c>
      <c r="I799" s="126">
        <v>12800</v>
      </c>
      <c r="J799" s="126">
        <v>108600</v>
      </c>
      <c r="K799" s="43" t="s">
        <v>135</v>
      </c>
      <c r="L799" s="126">
        <v>13400</v>
      </c>
      <c r="M799" s="106" t="str">
        <f t="shared" si="168"/>
        <v xml:space="preserve">"Performer" : </v>
      </c>
      <c r="N799" s="107" t="str">
        <f t="shared" si="169"/>
        <v xml:space="preserve">"Name" : </v>
      </c>
      <c r="O799" s="48" t="s">
        <v>963</v>
      </c>
      <c r="P799" s="107" t="str">
        <f t="shared" si="170"/>
        <v xml:space="preserve">"Music_Type" : </v>
      </c>
      <c r="Q799" s="48" t="s">
        <v>1095</v>
      </c>
      <c r="R799" s="107" t="str">
        <f t="shared" si="171"/>
        <v xml:space="preserve">"Services" : </v>
      </c>
      <c r="S799" s="46" t="s">
        <v>1118</v>
      </c>
      <c r="T799" s="120" t="str">
        <f t="shared" si="172"/>
        <v xml:space="preserve">"Sponsor" : </v>
      </c>
      <c r="U799" s="107" t="str">
        <f t="shared" si="173"/>
        <v xml:space="preserve">"Name" : </v>
      </c>
      <c r="V799" s="124" t="s">
        <v>1938</v>
      </c>
      <c r="W799" s="107" t="str">
        <f t="shared" si="174"/>
        <v xml:space="preserve">"Amount" : </v>
      </c>
      <c r="X799" s="125">
        <v>151000</v>
      </c>
      <c r="Y799" s="107" t="str">
        <f t="shared" si="175"/>
        <v xml:space="preserve">"Services" : </v>
      </c>
      <c r="Z799" s="124" t="s">
        <v>2085</v>
      </c>
      <c r="AA799" s="120" t="str">
        <f t="shared" si="176"/>
        <v xml:space="preserve">"Stadium" : </v>
      </c>
      <c r="AB799" s="107" t="str">
        <f t="shared" si="177"/>
        <v xml:space="preserve">"Name" : </v>
      </c>
      <c r="AC799" s="124" t="s">
        <v>2106</v>
      </c>
      <c r="AD799" s="107" t="str">
        <f t="shared" si="178"/>
        <v xml:space="preserve">"City" : </v>
      </c>
      <c r="AE799" s="124" t="s">
        <v>2114</v>
      </c>
      <c r="AF799" s="107" t="str">
        <f t="shared" si="179"/>
        <v xml:space="preserve">"Type" : </v>
      </c>
      <c r="AG799" s="124" t="s">
        <v>2124</v>
      </c>
      <c r="AH799" s="107" t="str">
        <f t="shared" si="180"/>
        <v xml:space="preserve">"Capacity" : </v>
      </c>
      <c r="AI799" s="124">
        <v>13000</v>
      </c>
      <c r="AJ799" s="107" t="str">
        <f t="shared" si="181"/>
        <v>"Acoustics" :</v>
      </c>
      <c r="AK799" s="124" t="s">
        <v>135</v>
      </c>
      <c r="AL799" s="119" t="s">
        <v>2197</v>
      </c>
      <c r="AM799" s="128" t="s">
        <v>2134</v>
      </c>
      <c r="AN799" s="119" t="s">
        <v>2198</v>
      </c>
      <c r="AO799" s="128" t="s">
        <v>2186</v>
      </c>
    </row>
    <row r="800" spans="1:41" ht="12" x14ac:dyDescent="0.25">
      <c r="A800" s="43">
        <v>786</v>
      </c>
      <c r="B800" s="43">
        <v>2017</v>
      </c>
      <c r="C800" s="43">
        <v>12</v>
      </c>
      <c r="D800" s="43">
        <v>160</v>
      </c>
      <c r="E800" s="43">
        <v>3700</v>
      </c>
      <c r="F800" s="43">
        <v>3000</v>
      </c>
      <c r="G800" s="43">
        <v>25</v>
      </c>
      <c r="H800" s="43">
        <v>65</v>
      </c>
      <c r="I800" s="126">
        <v>26900</v>
      </c>
      <c r="J800" s="126">
        <v>11000</v>
      </c>
      <c r="K800" s="43" t="s">
        <v>134</v>
      </c>
      <c r="L800" s="126">
        <v>13600</v>
      </c>
      <c r="M800" s="106" t="str">
        <f t="shared" si="168"/>
        <v xml:space="preserve">"Performer" : </v>
      </c>
      <c r="N800" s="107" t="str">
        <f t="shared" si="169"/>
        <v xml:space="preserve">"Name" : </v>
      </c>
      <c r="O800" s="48" t="s">
        <v>471</v>
      </c>
      <c r="P800" s="107" t="str">
        <f t="shared" si="170"/>
        <v xml:space="preserve">"Music_Type" : </v>
      </c>
      <c r="Q800" s="48" t="s">
        <v>1094</v>
      </c>
      <c r="R800" s="107" t="str">
        <f t="shared" si="171"/>
        <v xml:space="preserve">"Services" : </v>
      </c>
      <c r="S800" s="46" t="s">
        <v>1135</v>
      </c>
      <c r="T800" s="120" t="str">
        <f t="shared" si="172"/>
        <v xml:space="preserve">"Sponsor" : </v>
      </c>
      <c r="U800" s="107" t="str">
        <f t="shared" si="173"/>
        <v xml:space="preserve">"Name" : </v>
      </c>
      <c r="V800" s="124" t="s">
        <v>1939</v>
      </c>
      <c r="W800" s="107" t="str">
        <f t="shared" si="174"/>
        <v xml:space="preserve">"Amount" : </v>
      </c>
      <c r="X800" s="125">
        <v>225000</v>
      </c>
      <c r="Y800" s="107" t="str">
        <f t="shared" si="175"/>
        <v xml:space="preserve">"Services" : </v>
      </c>
      <c r="Z800" s="124" t="s">
        <v>2078</v>
      </c>
      <c r="AA800" s="120" t="str">
        <f t="shared" si="176"/>
        <v xml:space="preserve">"Stadium" : </v>
      </c>
      <c r="AB800" s="107" t="str">
        <f t="shared" si="177"/>
        <v xml:space="preserve">"Name" : </v>
      </c>
      <c r="AC800" s="124" t="s">
        <v>2109</v>
      </c>
      <c r="AD800" s="107" t="str">
        <f t="shared" si="178"/>
        <v xml:space="preserve">"City" : </v>
      </c>
      <c r="AE800" s="124" t="s">
        <v>2122</v>
      </c>
      <c r="AF800" s="107" t="str">
        <f t="shared" si="179"/>
        <v xml:space="preserve">"Type" : </v>
      </c>
      <c r="AG800" s="124" t="s">
        <v>2127</v>
      </c>
      <c r="AH800" s="107" t="str">
        <f t="shared" si="180"/>
        <v xml:space="preserve">"Capacity" : </v>
      </c>
      <c r="AI800" s="124">
        <v>22000</v>
      </c>
      <c r="AJ800" s="107" t="str">
        <f t="shared" si="181"/>
        <v>"Acoustics" :</v>
      </c>
      <c r="AK800" s="124" t="s">
        <v>134</v>
      </c>
      <c r="AL800" s="119" t="s">
        <v>2197</v>
      </c>
      <c r="AM800" s="128" t="s">
        <v>2154</v>
      </c>
      <c r="AN800" s="119" t="s">
        <v>2198</v>
      </c>
      <c r="AO800" s="128" t="s">
        <v>2185</v>
      </c>
    </row>
    <row r="801" spans="1:41" ht="12" x14ac:dyDescent="0.25">
      <c r="A801" s="43">
        <v>787</v>
      </c>
      <c r="B801" s="43">
        <v>2015</v>
      </c>
      <c r="C801" s="43">
        <v>5</v>
      </c>
      <c r="D801" s="43">
        <v>135</v>
      </c>
      <c r="E801" s="43">
        <v>63100</v>
      </c>
      <c r="F801" s="43">
        <v>53600</v>
      </c>
      <c r="G801" s="43">
        <v>60</v>
      </c>
      <c r="H801" s="43">
        <v>170</v>
      </c>
      <c r="I801" s="126">
        <v>6700</v>
      </c>
      <c r="J801" s="126">
        <v>111300</v>
      </c>
      <c r="K801" s="43" t="s">
        <v>136</v>
      </c>
      <c r="L801" s="126">
        <v>3500</v>
      </c>
      <c r="M801" s="106" t="str">
        <f t="shared" si="168"/>
        <v xml:space="preserve">"Performer" : </v>
      </c>
      <c r="N801" s="107" t="str">
        <f t="shared" si="169"/>
        <v xml:space="preserve">"Name" : </v>
      </c>
      <c r="O801" s="48" t="s">
        <v>964</v>
      </c>
      <c r="P801" s="107" t="str">
        <f t="shared" si="170"/>
        <v xml:space="preserve">"Music_Type" : </v>
      </c>
      <c r="Q801" s="48" t="s">
        <v>1097</v>
      </c>
      <c r="R801" s="107" t="str">
        <f t="shared" si="171"/>
        <v xml:space="preserve">"Services" : </v>
      </c>
      <c r="S801" s="46" t="s">
        <v>1122</v>
      </c>
      <c r="T801" s="120" t="str">
        <f t="shared" si="172"/>
        <v xml:space="preserve">"Sponsor" : </v>
      </c>
      <c r="U801" s="107" t="str">
        <f t="shared" si="173"/>
        <v xml:space="preserve">"Name" : </v>
      </c>
      <c r="V801" s="124" t="s">
        <v>1490</v>
      </c>
      <c r="W801" s="107" t="str">
        <f t="shared" si="174"/>
        <v xml:space="preserve">"Amount" : </v>
      </c>
      <c r="X801" s="125">
        <v>77000</v>
      </c>
      <c r="Y801" s="107" t="str">
        <f t="shared" si="175"/>
        <v xml:space="preserve">"Services" : </v>
      </c>
      <c r="Z801" s="124" t="s">
        <v>2071</v>
      </c>
      <c r="AA801" s="120" t="str">
        <f t="shared" si="176"/>
        <v xml:space="preserve">"Stadium" : </v>
      </c>
      <c r="AB801" s="107" t="str">
        <f t="shared" si="177"/>
        <v xml:space="preserve">"Name" : </v>
      </c>
      <c r="AC801" s="124" t="s">
        <v>2102</v>
      </c>
      <c r="AD801" s="107" t="str">
        <f t="shared" si="178"/>
        <v xml:space="preserve">"City" : </v>
      </c>
      <c r="AE801" s="124" t="s">
        <v>2114</v>
      </c>
      <c r="AF801" s="107" t="str">
        <f t="shared" si="179"/>
        <v xml:space="preserve">"Type" : </v>
      </c>
      <c r="AG801" s="124" t="s">
        <v>2124</v>
      </c>
      <c r="AH801" s="107" t="str">
        <f t="shared" si="180"/>
        <v xml:space="preserve">"Capacity" : </v>
      </c>
      <c r="AI801" s="124">
        <v>2100</v>
      </c>
      <c r="AJ801" s="107" t="str">
        <f t="shared" si="181"/>
        <v>"Acoustics" :</v>
      </c>
      <c r="AK801" s="124" t="s">
        <v>135</v>
      </c>
      <c r="AL801" s="119" t="s">
        <v>2197</v>
      </c>
      <c r="AM801" s="128" t="s">
        <v>2136</v>
      </c>
      <c r="AN801" s="119" t="s">
        <v>2198</v>
      </c>
      <c r="AO801" s="128" t="s">
        <v>2172</v>
      </c>
    </row>
    <row r="802" spans="1:41" ht="12" x14ac:dyDescent="0.25">
      <c r="A802" s="43">
        <v>788</v>
      </c>
      <c r="B802" s="43">
        <v>2016</v>
      </c>
      <c r="C802" s="43">
        <v>9</v>
      </c>
      <c r="D802" s="43">
        <v>60</v>
      </c>
      <c r="E802" s="43">
        <v>3200</v>
      </c>
      <c r="F802" s="43">
        <v>3000</v>
      </c>
      <c r="G802" s="43">
        <v>40</v>
      </c>
      <c r="H802" s="43">
        <v>170</v>
      </c>
      <c r="I802" s="126">
        <v>38300</v>
      </c>
      <c r="J802" s="126">
        <v>6000</v>
      </c>
      <c r="K802" s="43" t="s">
        <v>134</v>
      </c>
      <c r="L802" s="126">
        <v>19500</v>
      </c>
      <c r="M802" s="106" t="str">
        <f t="shared" si="168"/>
        <v xml:space="preserve">"Performer" : </v>
      </c>
      <c r="N802" s="107" t="str">
        <f t="shared" si="169"/>
        <v xml:space="preserve">"Name" : </v>
      </c>
      <c r="O802" s="48" t="s">
        <v>965</v>
      </c>
      <c r="P802" s="107" t="str">
        <f t="shared" si="170"/>
        <v xml:space="preserve">"Music_Type" : </v>
      </c>
      <c r="Q802" s="48" t="s">
        <v>1096</v>
      </c>
      <c r="R802" s="107" t="str">
        <f t="shared" si="171"/>
        <v xml:space="preserve">"Services" : </v>
      </c>
      <c r="S802" s="46" t="s">
        <v>1135</v>
      </c>
      <c r="T802" s="120" t="str">
        <f t="shared" si="172"/>
        <v xml:space="preserve">"Sponsor" : </v>
      </c>
      <c r="U802" s="107" t="str">
        <f t="shared" si="173"/>
        <v xml:space="preserve">"Name" : </v>
      </c>
      <c r="V802" s="124" t="s">
        <v>1940</v>
      </c>
      <c r="W802" s="107" t="str">
        <f t="shared" si="174"/>
        <v xml:space="preserve">"Amount" : </v>
      </c>
      <c r="X802" s="125">
        <v>469000</v>
      </c>
      <c r="Y802" s="107" t="str">
        <f t="shared" si="175"/>
        <v xml:space="preserve">"Services" : </v>
      </c>
      <c r="Z802" s="124" t="s">
        <v>2065</v>
      </c>
      <c r="AA802" s="120" t="str">
        <f t="shared" si="176"/>
        <v xml:space="preserve">"Stadium" : </v>
      </c>
      <c r="AB802" s="107" t="str">
        <f t="shared" si="177"/>
        <v xml:space="preserve">"Name" : </v>
      </c>
      <c r="AC802" s="124" t="s">
        <v>2110</v>
      </c>
      <c r="AD802" s="107" t="str">
        <f t="shared" si="178"/>
        <v xml:space="preserve">"City" : </v>
      </c>
      <c r="AE802" s="124" t="s">
        <v>2123</v>
      </c>
      <c r="AF802" s="107" t="str">
        <f t="shared" si="179"/>
        <v xml:space="preserve">"Type" : </v>
      </c>
      <c r="AG802" s="124" t="s">
        <v>2125</v>
      </c>
      <c r="AH802" s="107" t="str">
        <f t="shared" si="180"/>
        <v xml:space="preserve">"Capacity" : </v>
      </c>
      <c r="AI802" s="124">
        <v>18000</v>
      </c>
      <c r="AJ802" s="107" t="str">
        <f t="shared" si="181"/>
        <v>"Acoustics" :</v>
      </c>
      <c r="AK802" s="124" t="s">
        <v>134</v>
      </c>
      <c r="AL802" s="119" t="s">
        <v>2197</v>
      </c>
      <c r="AM802" s="128" t="s">
        <v>2131</v>
      </c>
      <c r="AN802" s="119" t="s">
        <v>2198</v>
      </c>
      <c r="AO802" s="128" t="s">
        <v>2192</v>
      </c>
    </row>
    <row r="803" spans="1:41" ht="12" x14ac:dyDescent="0.25">
      <c r="A803" s="43">
        <v>789</v>
      </c>
      <c r="B803" s="43">
        <v>2021</v>
      </c>
      <c r="C803" s="43">
        <v>12</v>
      </c>
      <c r="D803" s="43">
        <v>65</v>
      </c>
      <c r="E803" s="43">
        <v>37700</v>
      </c>
      <c r="F803" s="43">
        <v>32800</v>
      </c>
      <c r="G803" s="43">
        <v>15</v>
      </c>
      <c r="H803" s="43">
        <v>75</v>
      </c>
      <c r="I803" s="126">
        <v>33000</v>
      </c>
      <c r="J803" s="126">
        <v>27600</v>
      </c>
      <c r="K803" s="43" t="s">
        <v>134</v>
      </c>
      <c r="L803" s="126">
        <v>35600</v>
      </c>
      <c r="M803" s="106" t="str">
        <f t="shared" si="168"/>
        <v xml:space="preserve">"Performer" : </v>
      </c>
      <c r="N803" s="107" t="str">
        <f t="shared" si="169"/>
        <v xml:space="preserve">"Name" : </v>
      </c>
      <c r="O803" s="48" t="s">
        <v>591</v>
      </c>
      <c r="P803" s="107" t="str">
        <f t="shared" si="170"/>
        <v xml:space="preserve">"Music_Type" : </v>
      </c>
      <c r="Q803" s="48" t="s">
        <v>1094</v>
      </c>
      <c r="R803" s="107" t="str">
        <f t="shared" si="171"/>
        <v xml:space="preserve">"Services" : </v>
      </c>
      <c r="S803" s="46" t="s">
        <v>1114</v>
      </c>
      <c r="T803" s="120" t="str">
        <f t="shared" si="172"/>
        <v xml:space="preserve">"Sponsor" : </v>
      </c>
      <c r="U803" s="107" t="str">
        <f t="shared" si="173"/>
        <v xml:space="preserve">"Name" : </v>
      </c>
      <c r="V803" s="124" t="s">
        <v>1941</v>
      </c>
      <c r="W803" s="107" t="str">
        <f t="shared" si="174"/>
        <v xml:space="preserve">"Amount" : </v>
      </c>
      <c r="X803" s="125">
        <v>282000</v>
      </c>
      <c r="Y803" s="107" t="str">
        <f t="shared" si="175"/>
        <v xml:space="preserve">"Services" : </v>
      </c>
      <c r="Z803" s="124" t="s">
        <v>2079</v>
      </c>
      <c r="AA803" s="120" t="str">
        <f t="shared" si="176"/>
        <v xml:space="preserve">"Stadium" : </v>
      </c>
      <c r="AB803" s="107" t="str">
        <f t="shared" si="177"/>
        <v xml:space="preserve">"Name" : </v>
      </c>
      <c r="AC803" s="124" t="s">
        <v>2097</v>
      </c>
      <c r="AD803" s="107" t="str">
        <f t="shared" si="178"/>
        <v xml:space="preserve">"City" : </v>
      </c>
      <c r="AE803" s="124" t="s">
        <v>2115</v>
      </c>
      <c r="AF803" s="107" t="str">
        <f t="shared" si="179"/>
        <v xml:space="preserve">"Type" : </v>
      </c>
      <c r="AG803" s="124" t="s">
        <v>2127</v>
      </c>
      <c r="AH803" s="107" t="str">
        <f t="shared" si="180"/>
        <v xml:space="preserve">"Capacity" : </v>
      </c>
      <c r="AI803" s="124">
        <v>49866</v>
      </c>
      <c r="AJ803" s="107" t="str">
        <f t="shared" si="181"/>
        <v>"Acoustics" :</v>
      </c>
      <c r="AK803" s="124" t="s">
        <v>134</v>
      </c>
      <c r="AL803" s="119" t="s">
        <v>2197</v>
      </c>
      <c r="AM803" s="128" t="s">
        <v>2146</v>
      </c>
      <c r="AN803" s="119" t="s">
        <v>2198</v>
      </c>
      <c r="AO803" s="128" t="s">
        <v>2182</v>
      </c>
    </row>
    <row r="804" spans="1:41" ht="12" x14ac:dyDescent="0.25">
      <c r="A804" s="43">
        <v>790</v>
      </c>
      <c r="B804" s="43">
        <v>2010</v>
      </c>
      <c r="C804" s="43">
        <v>4</v>
      </c>
      <c r="D804" s="43">
        <v>85</v>
      </c>
      <c r="E804" s="43">
        <v>48000</v>
      </c>
      <c r="F804" s="43">
        <v>51600</v>
      </c>
      <c r="G804" s="43">
        <v>35</v>
      </c>
      <c r="H804" s="43">
        <v>65</v>
      </c>
      <c r="I804" s="126">
        <v>98800</v>
      </c>
      <c r="J804" s="126">
        <v>21600</v>
      </c>
      <c r="K804" s="43" t="s">
        <v>134</v>
      </c>
      <c r="L804" s="126">
        <v>11800</v>
      </c>
      <c r="M804" s="106" t="str">
        <f t="shared" si="168"/>
        <v xml:space="preserve">"Performer" : </v>
      </c>
      <c r="N804" s="107" t="str">
        <f t="shared" si="169"/>
        <v xml:space="preserve">"Name" : </v>
      </c>
      <c r="O804" s="48" t="s">
        <v>203</v>
      </c>
      <c r="P804" s="107" t="str">
        <f t="shared" si="170"/>
        <v xml:space="preserve">"Music_Type" : </v>
      </c>
      <c r="Q804" s="48" t="s">
        <v>1098</v>
      </c>
      <c r="R804" s="107" t="str">
        <f t="shared" si="171"/>
        <v xml:space="preserve">"Services" : </v>
      </c>
      <c r="S804" s="46" t="s">
        <v>1118</v>
      </c>
      <c r="T804" s="120" t="str">
        <f t="shared" si="172"/>
        <v xml:space="preserve">"Sponsor" : </v>
      </c>
      <c r="U804" s="107" t="str">
        <f t="shared" si="173"/>
        <v xml:space="preserve">"Name" : </v>
      </c>
      <c r="V804" s="124" t="s">
        <v>1284</v>
      </c>
      <c r="W804" s="107" t="str">
        <f t="shared" si="174"/>
        <v xml:space="preserve">"Amount" : </v>
      </c>
      <c r="X804" s="125">
        <v>358000</v>
      </c>
      <c r="Y804" s="107" t="str">
        <f t="shared" si="175"/>
        <v xml:space="preserve">"Services" : </v>
      </c>
      <c r="Z804" s="124" t="s">
        <v>2070</v>
      </c>
      <c r="AA804" s="120" t="str">
        <f t="shared" si="176"/>
        <v xml:space="preserve">"Stadium" : </v>
      </c>
      <c r="AB804" s="107" t="str">
        <f t="shared" si="177"/>
        <v xml:space="preserve">"Name" : </v>
      </c>
      <c r="AC804" s="124" t="s">
        <v>2096</v>
      </c>
      <c r="AD804" s="107" t="str">
        <f t="shared" si="178"/>
        <v xml:space="preserve">"City" : </v>
      </c>
      <c r="AE804" s="124" t="s">
        <v>2114</v>
      </c>
      <c r="AF804" s="107" t="str">
        <f t="shared" si="179"/>
        <v xml:space="preserve">"Type" : </v>
      </c>
      <c r="AG804" s="124" t="s">
        <v>2124</v>
      </c>
      <c r="AH804" s="107" t="str">
        <f t="shared" si="180"/>
        <v xml:space="preserve">"Capacity" : </v>
      </c>
      <c r="AI804" s="124">
        <v>1200</v>
      </c>
      <c r="AJ804" s="107" t="str">
        <f t="shared" si="181"/>
        <v>"Acoustics" :</v>
      </c>
      <c r="AK804" s="124" t="s">
        <v>135</v>
      </c>
      <c r="AL804" s="119" t="s">
        <v>2197</v>
      </c>
      <c r="AM804" s="128" t="s">
        <v>2152</v>
      </c>
      <c r="AN804" s="119" t="s">
        <v>2198</v>
      </c>
      <c r="AO804" s="128" t="s">
        <v>2165</v>
      </c>
    </row>
    <row r="805" spans="1:41" ht="12" x14ac:dyDescent="0.25">
      <c r="A805" s="43">
        <v>791</v>
      </c>
      <c r="B805" s="43">
        <v>2024</v>
      </c>
      <c r="C805" s="43">
        <v>2</v>
      </c>
      <c r="D805" s="43">
        <v>80</v>
      </c>
      <c r="E805" s="43">
        <v>76100</v>
      </c>
      <c r="F805" s="43">
        <v>77900</v>
      </c>
      <c r="G805" s="43">
        <v>30</v>
      </c>
      <c r="H805" s="43">
        <v>75</v>
      </c>
      <c r="I805" s="126">
        <v>55000</v>
      </c>
      <c r="J805" s="126">
        <v>55100</v>
      </c>
      <c r="K805" s="43" t="s">
        <v>134</v>
      </c>
      <c r="L805" s="126">
        <v>35200</v>
      </c>
      <c r="M805" s="106" t="str">
        <f t="shared" si="168"/>
        <v xml:space="preserve">"Performer" : </v>
      </c>
      <c r="N805" s="107" t="str">
        <f t="shared" si="169"/>
        <v xml:space="preserve">"Name" : </v>
      </c>
      <c r="O805" s="48" t="s">
        <v>237</v>
      </c>
      <c r="P805" s="107" t="str">
        <f t="shared" si="170"/>
        <v xml:space="preserve">"Music_Type" : </v>
      </c>
      <c r="Q805" s="48" t="s">
        <v>1093</v>
      </c>
      <c r="R805" s="107" t="str">
        <f t="shared" si="171"/>
        <v xml:space="preserve">"Services" : </v>
      </c>
      <c r="S805" s="46" t="s">
        <v>1134</v>
      </c>
      <c r="T805" s="120" t="str">
        <f t="shared" si="172"/>
        <v xml:space="preserve">"Sponsor" : </v>
      </c>
      <c r="U805" s="107" t="str">
        <f t="shared" si="173"/>
        <v xml:space="preserve">"Name" : </v>
      </c>
      <c r="V805" s="124" t="s">
        <v>1942</v>
      </c>
      <c r="W805" s="107" t="str">
        <f t="shared" si="174"/>
        <v xml:space="preserve">"Amount" : </v>
      </c>
      <c r="X805" s="125">
        <v>482000</v>
      </c>
      <c r="Y805" s="107" t="str">
        <f t="shared" si="175"/>
        <v xml:space="preserve">"Services" : </v>
      </c>
      <c r="Z805" s="124" t="s">
        <v>2081</v>
      </c>
      <c r="AA805" s="120" t="str">
        <f t="shared" si="176"/>
        <v xml:space="preserve">"Stadium" : </v>
      </c>
      <c r="AB805" s="107" t="str">
        <f t="shared" si="177"/>
        <v xml:space="preserve">"Name" : </v>
      </c>
      <c r="AC805" s="124" t="s">
        <v>2106</v>
      </c>
      <c r="AD805" s="107" t="str">
        <f t="shared" si="178"/>
        <v xml:space="preserve">"City" : </v>
      </c>
      <c r="AE805" s="124" t="s">
        <v>2114</v>
      </c>
      <c r="AF805" s="107" t="str">
        <f t="shared" si="179"/>
        <v xml:space="preserve">"Type" : </v>
      </c>
      <c r="AG805" s="124" t="s">
        <v>2124</v>
      </c>
      <c r="AH805" s="107" t="str">
        <f t="shared" si="180"/>
        <v xml:space="preserve">"Capacity" : </v>
      </c>
      <c r="AI805" s="124">
        <v>13000</v>
      </c>
      <c r="AJ805" s="107" t="str">
        <f t="shared" si="181"/>
        <v>"Acoustics" :</v>
      </c>
      <c r="AK805" s="124" t="s">
        <v>135</v>
      </c>
      <c r="AL805" s="119" t="s">
        <v>2197</v>
      </c>
      <c r="AM805" s="128" t="s">
        <v>2158</v>
      </c>
      <c r="AN805" s="119" t="s">
        <v>2198</v>
      </c>
      <c r="AO805" s="128" t="s">
        <v>2177</v>
      </c>
    </row>
    <row r="806" spans="1:41" ht="12" x14ac:dyDescent="0.25">
      <c r="A806" s="43">
        <v>792</v>
      </c>
      <c r="B806" s="43">
        <v>2023</v>
      </c>
      <c r="C806" s="43">
        <v>11</v>
      </c>
      <c r="D806" s="43">
        <v>70</v>
      </c>
      <c r="E806" s="43">
        <v>60100</v>
      </c>
      <c r="F806" s="43">
        <v>49100</v>
      </c>
      <c r="G806" s="43">
        <v>15</v>
      </c>
      <c r="H806" s="43">
        <v>55</v>
      </c>
      <c r="I806" s="126">
        <v>89400</v>
      </c>
      <c r="J806" s="126">
        <v>98200</v>
      </c>
      <c r="K806" s="43" t="s">
        <v>135</v>
      </c>
      <c r="L806" s="126">
        <v>48600</v>
      </c>
      <c r="M806" s="106" t="str">
        <f t="shared" si="168"/>
        <v xml:space="preserve">"Performer" : </v>
      </c>
      <c r="N806" s="107" t="str">
        <f t="shared" si="169"/>
        <v xml:space="preserve">"Name" : </v>
      </c>
      <c r="O806" s="48" t="s">
        <v>178</v>
      </c>
      <c r="P806" s="107" t="str">
        <f t="shared" si="170"/>
        <v xml:space="preserve">"Music_Type" : </v>
      </c>
      <c r="Q806" s="48" t="s">
        <v>1094</v>
      </c>
      <c r="R806" s="107" t="str">
        <f t="shared" si="171"/>
        <v xml:space="preserve">"Services" : </v>
      </c>
      <c r="S806" s="46" t="s">
        <v>1115</v>
      </c>
      <c r="T806" s="120" t="str">
        <f t="shared" si="172"/>
        <v xml:space="preserve">"Sponsor" : </v>
      </c>
      <c r="U806" s="107" t="str">
        <f t="shared" si="173"/>
        <v xml:space="preserve">"Name" : </v>
      </c>
      <c r="V806" s="124" t="s">
        <v>1943</v>
      </c>
      <c r="W806" s="107" t="str">
        <f t="shared" si="174"/>
        <v xml:space="preserve">"Amount" : </v>
      </c>
      <c r="X806" s="125">
        <v>277000</v>
      </c>
      <c r="Y806" s="107" t="str">
        <f t="shared" si="175"/>
        <v xml:space="preserve">"Services" : </v>
      </c>
      <c r="Z806" s="124" t="s">
        <v>2094</v>
      </c>
      <c r="AA806" s="120" t="str">
        <f t="shared" si="176"/>
        <v xml:space="preserve">"Stadium" : </v>
      </c>
      <c r="AB806" s="107" t="str">
        <f t="shared" si="177"/>
        <v xml:space="preserve">"Name" : </v>
      </c>
      <c r="AC806" s="124" t="s">
        <v>2113</v>
      </c>
      <c r="AD806" s="107" t="str">
        <f t="shared" si="178"/>
        <v xml:space="preserve">"City" : </v>
      </c>
      <c r="AE806" s="124" t="s">
        <v>2114</v>
      </c>
      <c r="AF806" s="107" t="str">
        <f t="shared" si="179"/>
        <v xml:space="preserve">"Type" : </v>
      </c>
      <c r="AG806" s="124" t="s">
        <v>2126</v>
      </c>
      <c r="AH806" s="107" t="str">
        <f t="shared" si="180"/>
        <v xml:space="preserve">"Capacity" : </v>
      </c>
      <c r="AI806" s="124">
        <v>8000</v>
      </c>
      <c r="AJ806" s="107" t="str">
        <f t="shared" si="181"/>
        <v>"Acoustics" :</v>
      </c>
      <c r="AK806" s="124" t="s">
        <v>134</v>
      </c>
      <c r="AL806" s="119" t="s">
        <v>2197</v>
      </c>
      <c r="AM806" s="128" t="s">
        <v>2160</v>
      </c>
      <c r="AN806" s="119" t="s">
        <v>2198</v>
      </c>
      <c r="AO806" s="128" t="s">
        <v>2193</v>
      </c>
    </row>
    <row r="807" spans="1:41" ht="12" x14ac:dyDescent="0.25">
      <c r="A807" s="43">
        <v>793</v>
      </c>
      <c r="B807" s="43">
        <v>2022</v>
      </c>
      <c r="C807" s="43">
        <v>1</v>
      </c>
      <c r="D807" s="43">
        <v>155</v>
      </c>
      <c r="E807" s="43">
        <v>25200</v>
      </c>
      <c r="F807" s="43">
        <v>23700</v>
      </c>
      <c r="G807" s="43">
        <v>55</v>
      </c>
      <c r="H807" s="43">
        <v>185</v>
      </c>
      <c r="I807" s="126">
        <v>27600</v>
      </c>
      <c r="J807" s="126">
        <v>108400</v>
      </c>
      <c r="K807" s="43" t="s">
        <v>136</v>
      </c>
      <c r="L807" s="126">
        <v>11200</v>
      </c>
      <c r="M807" s="106" t="str">
        <f t="shared" si="168"/>
        <v xml:space="preserve">"Performer" : </v>
      </c>
      <c r="N807" s="107" t="str">
        <f t="shared" si="169"/>
        <v xml:space="preserve">"Name" : </v>
      </c>
      <c r="O807" s="48" t="s">
        <v>966</v>
      </c>
      <c r="P807" s="107" t="str">
        <f t="shared" si="170"/>
        <v xml:space="preserve">"Music_Type" : </v>
      </c>
      <c r="Q807" s="48" t="s">
        <v>1093</v>
      </c>
      <c r="R807" s="107" t="str">
        <f t="shared" si="171"/>
        <v xml:space="preserve">"Services" : </v>
      </c>
      <c r="S807" s="46" t="s">
        <v>1135</v>
      </c>
      <c r="T807" s="120" t="str">
        <f t="shared" si="172"/>
        <v xml:space="preserve">"Sponsor" : </v>
      </c>
      <c r="U807" s="107" t="str">
        <f t="shared" si="173"/>
        <v xml:space="preserve">"Name" : </v>
      </c>
      <c r="V807" s="124" t="s">
        <v>1944</v>
      </c>
      <c r="W807" s="107" t="str">
        <f t="shared" si="174"/>
        <v xml:space="preserve">"Amount" : </v>
      </c>
      <c r="X807" s="125">
        <v>66000</v>
      </c>
      <c r="Y807" s="107" t="str">
        <f t="shared" si="175"/>
        <v xml:space="preserve">"Services" : </v>
      </c>
      <c r="Z807" s="124" t="s">
        <v>2089</v>
      </c>
      <c r="AA807" s="120" t="str">
        <f t="shared" si="176"/>
        <v xml:space="preserve">"Stadium" : </v>
      </c>
      <c r="AB807" s="107" t="str">
        <f t="shared" si="177"/>
        <v xml:space="preserve">"Name" : </v>
      </c>
      <c r="AC807" s="124" t="s">
        <v>2096</v>
      </c>
      <c r="AD807" s="107" t="str">
        <f t="shared" si="178"/>
        <v xml:space="preserve">"City" : </v>
      </c>
      <c r="AE807" s="124" t="s">
        <v>2114</v>
      </c>
      <c r="AF807" s="107" t="str">
        <f t="shared" si="179"/>
        <v xml:space="preserve">"Type" : </v>
      </c>
      <c r="AG807" s="124" t="s">
        <v>2124</v>
      </c>
      <c r="AH807" s="107" t="str">
        <f t="shared" si="180"/>
        <v xml:space="preserve">"Capacity" : </v>
      </c>
      <c r="AI807" s="124">
        <v>1200</v>
      </c>
      <c r="AJ807" s="107" t="str">
        <f t="shared" si="181"/>
        <v>"Acoustics" :</v>
      </c>
      <c r="AK807" s="124" t="s">
        <v>135</v>
      </c>
      <c r="AL807" s="119" t="s">
        <v>2197</v>
      </c>
      <c r="AM807" s="128" t="s">
        <v>2142</v>
      </c>
      <c r="AN807" s="119" t="s">
        <v>2198</v>
      </c>
      <c r="AO807" s="128" t="s">
        <v>2178</v>
      </c>
    </row>
    <row r="808" spans="1:41" ht="12" x14ac:dyDescent="0.25">
      <c r="A808" s="43">
        <v>794</v>
      </c>
      <c r="B808" s="43">
        <v>2019</v>
      </c>
      <c r="C808" s="43">
        <v>5</v>
      </c>
      <c r="D808" s="43">
        <v>90</v>
      </c>
      <c r="E808" s="43">
        <v>53800</v>
      </c>
      <c r="F808" s="43">
        <v>58900</v>
      </c>
      <c r="G808" s="43">
        <v>10</v>
      </c>
      <c r="H808" s="43">
        <v>30</v>
      </c>
      <c r="I808" s="126">
        <v>19500</v>
      </c>
      <c r="J808" s="126">
        <v>42600</v>
      </c>
      <c r="K808" s="43" t="s">
        <v>135</v>
      </c>
      <c r="L808" s="126">
        <v>45500</v>
      </c>
      <c r="M808" s="106" t="str">
        <f t="shared" si="168"/>
        <v xml:space="preserve">"Performer" : </v>
      </c>
      <c r="N808" s="107" t="str">
        <f t="shared" si="169"/>
        <v xml:space="preserve">"Name" : </v>
      </c>
      <c r="O808" s="48" t="s">
        <v>967</v>
      </c>
      <c r="P808" s="107" t="str">
        <f t="shared" si="170"/>
        <v xml:space="preserve">"Music_Type" : </v>
      </c>
      <c r="Q808" s="48" t="s">
        <v>1097</v>
      </c>
      <c r="R808" s="107" t="str">
        <f t="shared" si="171"/>
        <v xml:space="preserve">"Services" : </v>
      </c>
      <c r="S808" s="46" t="s">
        <v>1109</v>
      </c>
      <c r="T808" s="120" t="str">
        <f t="shared" si="172"/>
        <v xml:space="preserve">"Sponsor" : </v>
      </c>
      <c r="U808" s="107" t="str">
        <f t="shared" si="173"/>
        <v xml:space="preserve">"Name" : </v>
      </c>
      <c r="V808" s="124" t="s">
        <v>1945</v>
      </c>
      <c r="W808" s="107" t="str">
        <f t="shared" si="174"/>
        <v xml:space="preserve">"Amount" : </v>
      </c>
      <c r="X808" s="125">
        <v>359000</v>
      </c>
      <c r="Y808" s="107" t="str">
        <f t="shared" si="175"/>
        <v xml:space="preserve">"Services" : </v>
      </c>
      <c r="Z808" s="124" t="s">
        <v>2085</v>
      </c>
      <c r="AA808" s="120" t="str">
        <f t="shared" si="176"/>
        <v xml:space="preserve">"Stadium" : </v>
      </c>
      <c r="AB808" s="107" t="str">
        <f t="shared" si="177"/>
        <v xml:space="preserve">"Name" : </v>
      </c>
      <c r="AC808" s="124" t="s">
        <v>2096</v>
      </c>
      <c r="AD808" s="107" t="str">
        <f t="shared" si="178"/>
        <v xml:space="preserve">"City" : </v>
      </c>
      <c r="AE808" s="124" t="s">
        <v>2114</v>
      </c>
      <c r="AF808" s="107" t="str">
        <f t="shared" si="179"/>
        <v xml:space="preserve">"Type" : </v>
      </c>
      <c r="AG808" s="124" t="s">
        <v>2124</v>
      </c>
      <c r="AH808" s="107" t="str">
        <f t="shared" si="180"/>
        <v xml:space="preserve">"Capacity" : </v>
      </c>
      <c r="AI808" s="124">
        <v>1200</v>
      </c>
      <c r="AJ808" s="107" t="str">
        <f t="shared" si="181"/>
        <v>"Acoustics" :</v>
      </c>
      <c r="AK808" s="124" t="s">
        <v>135</v>
      </c>
      <c r="AL808" s="119" t="s">
        <v>2197</v>
      </c>
      <c r="AM808" s="128" t="s">
        <v>2136</v>
      </c>
      <c r="AN808" s="119" t="s">
        <v>2198</v>
      </c>
      <c r="AO808" s="128" t="s">
        <v>2166</v>
      </c>
    </row>
    <row r="809" spans="1:41" ht="12" x14ac:dyDescent="0.25">
      <c r="A809" s="43">
        <v>795</v>
      </c>
      <c r="B809" s="43">
        <v>2024</v>
      </c>
      <c r="C809" s="43">
        <v>5</v>
      </c>
      <c r="D809" s="43">
        <v>130</v>
      </c>
      <c r="E809" s="43">
        <v>65200</v>
      </c>
      <c r="F809" s="43">
        <v>67100</v>
      </c>
      <c r="G809" s="43">
        <v>45</v>
      </c>
      <c r="H809" s="43">
        <v>110</v>
      </c>
      <c r="I809" s="126">
        <v>10200</v>
      </c>
      <c r="J809" s="126">
        <v>49500</v>
      </c>
      <c r="K809" s="43" t="s">
        <v>136</v>
      </c>
      <c r="L809" s="126">
        <v>34600</v>
      </c>
      <c r="M809" s="106" t="str">
        <f t="shared" si="168"/>
        <v xml:space="preserve">"Performer" : </v>
      </c>
      <c r="N809" s="107" t="str">
        <f t="shared" si="169"/>
        <v xml:space="preserve">"Name" : </v>
      </c>
      <c r="O809" s="48" t="s">
        <v>968</v>
      </c>
      <c r="P809" s="107" t="str">
        <f t="shared" si="170"/>
        <v xml:space="preserve">"Music_Type" : </v>
      </c>
      <c r="Q809" s="48" t="s">
        <v>1095</v>
      </c>
      <c r="R809" s="107" t="str">
        <f t="shared" si="171"/>
        <v xml:space="preserve">"Services" : </v>
      </c>
      <c r="S809" s="46" t="s">
        <v>1108</v>
      </c>
      <c r="T809" s="120" t="str">
        <f t="shared" si="172"/>
        <v xml:space="preserve">"Sponsor" : </v>
      </c>
      <c r="U809" s="107" t="str">
        <f t="shared" si="173"/>
        <v xml:space="preserve">"Name" : </v>
      </c>
      <c r="V809" s="124" t="s">
        <v>1353</v>
      </c>
      <c r="W809" s="107" t="str">
        <f t="shared" si="174"/>
        <v xml:space="preserve">"Amount" : </v>
      </c>
      <c r="X809" s="125">
        <v>18000</v>
      </c>
      <c r="Y809" s="107" t="str">
        <f t="shared" si="175"/>
        <v xml:space="preserve">"Services" : </v>
      </c>
      <c r="Z809" s="124" t="s">
        <v>2083</v>
      </c>
      <c r="AA809" s="120" t="str">
        <f t="shared" si="176"/>
        <v xml:space="preserve">"Stadium" : </v>
      </c>
      <c r="AB809" s="107" t="str">
        <f t="shared" si="177"/>
        <v xml:space="preserve">"Name" : </v>
      </c>
      <c r="AC809" s="124" t="s">
        <v>2111</v>
      </c>
      <c r="AD809" s="107" t="str">
        <f t="shared" si="178"/>
        <v xml:space="preserve">"City" : </v>
      </c>
      <c r="AE809" s="124" t="s">
        <v>2114</v>
      </c>
      <c r="AF809" s="107" t="str">
        <f t="shared" si="179"/>
        <v xml:space="preserve">"Type" : </v>
      </c>
      <c r="AG809" s="124" t="s">
        <v>2124</v>
      </c>
      <c r="AH809" s="107" t="str">
        <f t="shared" si="180"/>
        <v xml:space="preserve">"Capacity" : </v>
      </c>
      <c r="AI809" s="124">
        <v>1200</v>
      </c>
      <c r="AJ809" s="107" t="str">
        <f t="shared" si="181"/>
        <v>"Acoustics" :</v>
      </c>
      <c r="AK809" s="124" t="s">
        <v>135</v>
      </c>
      <c r="AL809" s="119" t="s">
        <v>2197</v>
      </c>
      <c r="AM809" s="128" t="s">
        <v>2153</v>
      </c>
      <c r="AN809" s="119" t="s">
        <v>2198</v>
      </c>
      <c r="AO809" s="128" t="s">
        <v>2163</v>
      </c>
    </row>
    <row r="810" spans="1:41" ht="12" x14ac:dyDescent="0.25">
      <c r="A810" s="43">
        <v>796</v>
      </c>
      <c r="B810" s="43">
        <v>2016</v>
      </c>
      <c r="C810" s="43">
        <v>6</v>
      </c>
      <c r="D810" s="43">
        <v>145</v>
      </c>
      <c r="E810" s="43">
        <v>19900</v>
      </c>
      <c r="F810" s="43">
        <v>21300</v>
      </c>
      <c r="G810" s="43">
        <v>15</v>
      </c>
      <c r="H810" s="43">
        <v>40</v>
      </c>
      <c r="I810" s="126">
        <v>43300</v>
      </c>
      <c r="J810" s="126">
        <v>59900</v>
      </c>
      <c r="K810" s="43" t="s">
        <v>135</v>
      </c>
      <c r="L810" s="126">
        <v>47200</v>
      </c>
      <c r="M810" s="106" t="str">
        <f t="shared" si="168"/>
        <v xml:space="preserve">"Performer" : </v>
      </c>
      <c r="N810" s="107" t="str">
        <f t="shared" si="169"/>
        <v xml:space="preserve">"Name" : </v>
      </c>
      <c r="O810" s="48" t="s">
        <v>969</v>
      </c>
      <c r="P810" s="107" t="str">
        <f t="shared" si="170"/>
        <v xml:space="preserve">"Music_Type" : </v>
      </c>
      <c r="Q810" s="48" t="s">
        <v>1096</v>
      </c>
      <c r="R810" s="107" t="str">
        <f t="shared" si="171"/>
        <v xml:space="preserve">"Services" : </v>
      </c>
      <c r="S810" s="46" t="s">
        <v>1118</v>
      </c>
      <c r="T810" s="120" t="str">
        <f t="shared" si="172"/>
        <v xml:space="preserve">"Sponsor" : </v>
      </c>
      <c r="U810" s="107" t="str">
        <f t="shared" si="173"/>
        <v xml:space="preserve">"Name" : </v>
      </c>
      <c r="V810" s="124" t="s">
        <v>1946</v>
      </c>
      <c r="W810" s="107" t="str">
        <f t="shared" si="174"/>
        <v xml:space="preserve">"Amount" : </v>
      </c>
      <c r="X810" s="125">
        <v>217000</v>
      </c>
      <c r="Y810" s="107" t="str">
        <f t="shared" si="175"/>
        <v xml:space="preserve">"Services" : </v>
      </c>
      <c r="Z810" s="124" t="s">
        <v>2084</v>
      </c>
      <c r="AA810" s="120" t="str">
        <f t="shared" si="176"/>
        <v xml:space="preserve">"Stadium" : </v>
      </c>
      <c r="AB810" s="107" t="str">
        <f t="shared" si="177"/>
        <v xml:space="preserve">"Name" : </v>
      </c>
      <c r="AC810" s="124" t="s">
        <v>2108</v>
      </c>
      <c r="AD810" s="107" t="str">
        <f t="shared" si="178"/>
        <v xml:space="preserve">"City" : </v>
      </c>
      <c r="AE810" s="124" t="s">
        <v>2121</v>
      </c>
      <c r="AF810" s="107" t="str">
        <f t="shared" si="179"/>
        <v xml:space="preserve">"Type" : </v>
      </c>
      <c r="AG810" s="124" t="s">
        <v>2124</v>
      </c>
      <c r="AH810" s="107" t="str">
        <f t="shared" si="180"/>
        <v xml:space="preserve">"Capacity" : </v>
      </c>
      <c r="AI810" s="124">
        <v>2000</v>
      </c>
      <c r="AJ810" s="107" t="str">
        <f t="shared" si="181"/>
        <v>"Acoustics" :</v>
      </c>
      <c r="AK810" s="124" t="s">
        <v>135</v>
      </c>
      <c r="AL810" s="119" t="s">
        <v>2197</v>
      </c>
      <c r="AM810" s="128" t="s">
        <v>2145</v>
      </c>
      <c r="AN810" s="119" t="s">
        <v>2198</v>
      </c>
      <c r="AO810" s="128" t="s">
        <v>2172</v>
      </c>
    </row>
    <row r="811" spans="1:41" ht="12" x14ac:dyDescent="0.25">
      <c r="A811" s="43">
        <v>797</v>
      </c>
      <c r="B811" s="43">
        <v>2012</v>
      </c>
      <c r="C811" s="43">
        <v>8</v>
      </c>
      <c r="D811" s="43">
        <v>140</v>
      </c>
      <c r="E811" s="43">
        <v>73700</v>
      </c>
      <c r="F811" s="43">
        <v>65800</v>
      </c>
      <c r="G811" s="43">
        <v>45</v>
      </c>
      <c r="H811" s="43">
        <v>220</v>
      </c>
      <c r="I811" s="126">
        <v>9100</v>
      </c>
      <c r="J811" s="126">
        <v>75800</v>
      </c>
      <c r="K811" s="43" t="s">
        <v>134</v>
      </c>
      <c r="L811" s="126">
        <v>26100</v>
      </c>
      <c r="M811" s="106" t="str">
        <f t="shared" si="168"/>
        <v xml:space="preserve">"Performer" : </v>
      </c>
      <c r="N811" s="107" t="str">
        <f t="shared" si="169"/>
        <v xml:space="preserve">"Name" : </v>
      </c>
      <c r="O811" s="48" t="s">
        <v>970</v>
      </c>
      <c r="P811" s="107" t="str">
        <f t="shared" si="170"/>
        <v xml:space="preserve">"Music_Type" : </v>
      </c>
      <c r="Q811" s="48" t="s">
        <v>1098</v>
      </c>
      <c r="R811" s="107" t="str">
        <f t="shared" si="171"/>
        <v xml:space="preserve">"Services" : </v>
      </c>
      <c r="S811" s="46" t="s">
        <v>1113</v>
      </c>
      <c r="T811" s="120" t="str">
        <f t="shared" si="172"/>
        <v xml:space="preserve">"Sponsor" : </v>
      </c>
      <c r="U811" s="107" t="str">
        <f t="shared" si="173"/>
        <v xml:space="preserve">"Name" : </v>
      </c>
      <c r="V811" s="124" t="s">
        <v>1947</v>
      </c>
      <c r="W811" s="107" t="str">
        <f t="shared" si="174"/>
        <v xml:space="preserve">"Amount" : </v>
      </c>
      <c r="X811" s="125">
        <v>313000</v>
      </c>
      <c r="Y811" s="107" t="str">
        <f t="shared" si="175"/>
        <v xml:space="preserve">"Services" : </v>
      </c>
      <c r="Z811" s="124" t="s">
        <v>2075</v>
      </c>
      <c r="AA811" s="120" t="str">
        <f t="shared" si="176"/>
        <v xml:space="preserve">"Stadium" : </v>
      </c>
      <c r="AB811" s="107" t="str">
        <f t="shared" si="177"/>
        <v xml:space="preserve">"Name" : </v>
      </c>
      <c r="AC811" s="124" t="s">
        <v>2112</v>
      </c>
      <c r="AD811" s="107" t="str">
        <f t="shared" si="178"/>
        <v xml:space="preserve">"City" : </v>
      </c>
      <c r="AE811" s="124" t="s">
        <v>2123</v>
      </c>
      <c r="AF811" s="107" t="str">
        <f t="shared" si="179"/>
        <v xml:space="preserve">"Type" : </v>
      </c>
      <c r="AG811" s="124" t="s">
        <v>2128</v>
      </c>
      <c r="AH811" s="107" t="str">
        <f t="shared" si="180"/>
        <v xml:space="preserve">"Capacity" : </v>
      </c>
      <c r="AI811" s="124">
        <v>11000</v>
      </c>
      <c r="AJ811" s="107" t="str">
        <f t="shared" si="181"/>
        <v>"Acoustics" :</v>
      </c>
      <c r="AK811" s="124" t="s">
        <v>135</v>
      </c>
      <c r="AL811" s="119" t="s">
        <v>2197</v>
      </c>
      <c r="AM811" s="128" t="s">
        <v>2135</v>
      </c>
      <c r="AN811" s="119" t="s">
        <v>2198</v>
      </c>
      <c r="AO811" s="128" t="s">
        <v>2163</v>
      </c>
    </row>
    <row r="812" spans="1:41" ht="12" x14ac:dyDescent="0.25">
      <c r="A812" s="43">
        <v>798</v>
      </c>
      <c r="B812" s="43">
        <v>2011</v>
      </c>
      <c r="C812" s="43">
        <v>9</v>
      </c>
      <c r="D812" s="43">
        <v>115</v>
      </c>
      <c r="E812" s="43">
        <v>50500</v>
      </c>
      <c r="F812" s="43">
        <v>48500</v>
      </c>
      <c r="G812" s="43">
        <v>40</v>
      </c>
      <c r="H812" s="43">
        <v>125</v>
      </c>
      <c r="I812" s="126">
        <v>72200</v>
      </c>
      <c r="J812" s="126">
        <v>60000</v>
      </c>
      <c r="K812" s="43" t="s">
        <v>134</v>
      </c>
      <c r="L812" s="126">
        <v>36000</v>
      </c>
      <c r="M812" s="106" t="str">
        <f t="shared" si="168"/>
        <v xml:space="preserve">"Performer" : </v>
      </c>
      <c r="N812" s="107" t="str">
        <f t="shared" si="169"/>
        <v xml:space="preserve">"Name" : </v>
      </c>
      <c r="O812" s="48" t="s">
        <v>971</v>
      </c>
      <c r="P812" s="107" t="str">
        <f t="shared" si="170"/>
        <v xml:space="preserve">"Music_Type" : </v>
      </c>
      <c r="Q812" s="48" t="s">
        <v>1095</v>
      </c>
      <c r="R812" s="107" t="str">
        <f t="shared" si="171"/>
        <v xml:space="preserve">"Services" : </v>
      </c>
      <c r="S812" s="46" t="s">
        <v>1125</v>
      </c>
      <c r="T812" s="120" t="str">
        <f t="shared" si="172"/>
        <v xml:space="preserve">"Sponsor" : </v>
      </c>
      <c r="U812" s="107" t="str">
        <f t="shared" si="173"/>
        <v xml:space="preserve">"Name" : </v>
      </c>
      <c r="V812" s="124" t="s">
        <v>1948</v>
      </c>
      <c r="W812" s="107" t="str">
        <f t="shared" si="174"/>
        <v xml:space="preserve">"Amount" : </v>
      </c>
      <c r="X812" s="125">
        <v>406000</v>
      </c>
      <c r="Y812" s="107" t="str">
        <f t="shared" si="175"/>
        <v xml:space="preserve">"Services" : </v>
      </c>
      <c r="Z812" s="124" t="s">
        <v>2084</v>
      </c>
      <c r="AA812" s="120" t="str">
        <f t="shared" si="176"/>
        <v xml:space="preserve">"Stadium" : </v>
      </c>
      <c r="AB812" s="107" t="str">
        <f t="shared" si="177"/>
        <v xml:space="preserve">"Name" : </v>
      </c>
      <c r="AC812" s="124" t="s">
        <v>2107</v>
      </c>
      <c r="AD812" s="107" t="str">
        <f t="shared" si="178"/>
        <v xml:space="preserve">"City" : </v>
      </c>
      <c r="AE812" s="124" t="s">
        <v>2120</v>
      </c>
      <c r="AF812" s="107" t="str">
        <f t="shared" si="179"/>
        <v xml:space="preserve">"Type" : </v>
      </c>
      <c r="AG812" s="124" t="s">
        <v>2124</v>
      </c>
      <c r="AH812" s="107" t="str">
        <f t="shared" si="180"/>
        <v xml:space="preserve">"Capacity" : </v>
      </c>
      <c r="AI812" s="124">
        <v>4500</v>
      </c>
      <c r="AJ812" s="107" t="str">
        <f t="shared" si="181"/>
        <v>"Acoustics" :</v>
      </c>
      <c r="AK812" s="124" t="s">
        <v>135</v>
      </c>
      <c r="AL812" s="119" t="s">
        <v>2197</v>
      </c>
      <c r="AM812" s="128" t="s">
        <v>2158</v>
      </c>
      <c r="AN812" s="119" t="s">
        <v>2198</v>
      </c>
      <c r="AO812" s="128" t="s">
        <v>2178</v>
      </c>
    </row>
    <row r="813" spans="1:41" ht="12" x14ac:dyDescent="0.25">
      <c r="A813" s="43">
        <v>799</v>
      </c>
      <c r="B813" s="43">
        <v>2013</v>
      </c>
      <c r="C813" s="43">
        <v>3</v>
      </c>
      <c r="D813" s="43">
        <v>80</v>
      </c>
      <c r="E813" s="43">
        <v>26000</v>
      </c>
      <c r="F813" s="43">
        <v>28500</v>
      </c>
      <c r="G813" s="43">
        <v>10</v>
      </c>
      <c r="H813" s="43">
        <v>50</v>
      </c>
      <c r="I813" s="126">
        <v>23700</v>
      </c>
      <c r="J813" s="126">
        <v>62400</v>
      </c>
      <c r="K813" s="43" t="s">
        <v>135</v>
      </c>
      <c r="L813" s="126">
        <v>33300</v>
      </c>
      <c r="M813" s="106" t="str">
        <f t="shared" si="168"/>
        <v xml:space="preserve">"Performer" : </v>
      </c>
      <c r="N813" s="107" t="str">
        <f t="shared" si="169"/>
        <v xml:space="preserve">"Name" : </v>
      </c>
      <c r="O813" s="48" t="s">
        <v>972</v>
      </c>
      <c r="P813" s="107" t="str">
        <f t="shared" si="170"/>
        <v xml:space="preserve">"Music_Type" : </v>
      </c>
      <c r="Q813" s="48" t="s">
        <v>1098</v>
      </c>
      <c r="R813" s="107" t="str">
        <f t="shared" si="171"/>
        <v xml:space="preserve">"Services" : </v>
      </c>
      <c r="S813" s="46" t="s">
        <v>1122</v>
      </c>
      <c r="T813" s="120" t="str">
        <f t="shared" si="172"/>
        <v xml:space="preserve">"Sponsor" : </v>
      </c>
      <c r="U813" s="107" t="str">
        <f t="shared" si="173"/>
        <v xml:space="preserve">"Name" : </v>
      </c>
      <c r="V813" s="124" t="s">
        <v>1194</v>
      </c>
      <c r="W813" s="107" t="str">
        <f t="shared" si="174"/>
        <v xml:space="preserve">"Amount" : </v>
      </c>
      <c r="X813" s="125">
        <v>208000</v>
      </c>
      <c r="Y813" s="107" t="str">
        <f t="shared" si="175"/>
        <v xml:space="preserve">"Services" : </v>
      </c>
      <c r="Z813" s="124" t="s">
        <v>2085</v>
      </c>
      <c r="AA813" s="120" t="str">
        <f t="shared" si="176"/>
        <v xml:space="preserve">"Stadium" : </v>
      </c>
      <c r="AB813" s="107" t="str">
        <f t="shared" si="177"/>
        <v xml:space="preserve">"Name" : </v>
      </c>
      <c r="AC813" s="124" t="s">
        <v>2112</v>
      </c>
      <c r="AD813" s="107" t="str">
        <f t="shared" si="178"/>
        <v xml:space="preserve">"City" : </v>
      </c>
      <c r="AE813" s="124" t="s">
        <v>2123</v>
      </c>
      <c r="AF813" s="107" t="str">
        <f t="shared" si="179"/>
        <v xml:space="preserve">"Type" : </v>
      </c>
      <c r="AG813" s="124" t="s">
        <v>2128</v>
      </c>
      <c r="AH813" s="107" t="str">
        <f t="shared" si="180"/>
        <v xml:space="preserve">"Capacity" : </v>
      </c>
      <c r="AI813" s="124">
        <v>11000</v>
      </c>
      <c r="AJ813" s="107" t="str">
        <f t="shared" si="181"/>
        <v>"Acoustics" :</v>
      </c>
      <c r="AK813" s="124" t="s">
        <v>135</v>
      </c>
      <c r="AL813" s="119" t="s">
        <v>2197</v>
      </c>
      <c r="AM813" s="128" t="s">
        <v>2139</v>
      </c>
      <c r="AN813" s="119" t="s">
        <v>2198</v>
      </c>
      <c r="AO813" s="128" t="s">
        <v>2165</v>
      </c>
    </row>
    <row r="814" spans="1:41" ht="12" x14ac:dyDescent="0.25">
      <c r="A814" s="43">
        <v>800</v>
      </c>
      <c r="B814" s="43">
        <v>2012</v>
      </c>
      <c r="C814" s="43">
        <v>11</v>
      </c>
      <c r="D814" s="43">
        <v>170</v>
      </c>
      <c r="E814" s="43">
        <v>27500</v>
      </c>
      <c r="F814" s="43">
        <v>22300</v>
      </c>
      <c r="G814" s="43">
        <v>50</v>
      </c>
      <c r="H814" s="43">
        <v>190</v>
      </c>
      <c r="I814" s="126">
        <v>63600</v>
      </c>
      <c r="J814" s="126">
        <v>46900</v>
      </c>
      <c r="K814" s="43" t="s">
        <v>134</v>
      </c>
      <c r="L814" s="126">
        <v>24700</v>
      </c>
      <c r="M814" s="106" t="str">
        <f t="shared" si="168"/>
        <v xml:space="preserve">"Performer" : </v>
      </c>
      <c r="N814" s="107" t="str">
        <f t="shared" si="169"/>
        <v xml:space="preserve">"Name" : </v>
      </c>
      <c r="O814" s="48" t="s">
        <v>327</v>
      </c>
      <c r="P814" s="107" t="str">
        <f t="shared" si="170"/>
        <v xml:space="preserve">"Music_Type" : </v>
      </c>
      <c r="Q814" s="48" t="s">
        <v>1093</v>
      </c>
      <c r="R814" s="107" t="str">
        <f t="shared" si="171"/>
        <v xml:space="preserve">"Services" : </v>
      </c>
      <c r="S814" s="46" t="s">
        <v>1125</v>
      </c>
      <c r="T814" s="120" t="str">
        <f t="shared" si="172"/>
        <v xml:space="preserve">"Sponsor" : </v>
      </c>
      <c r="U814" s="107" t="str">
        <f t="shared" si="173"/>
        <v xml:space="preserve">"Name" : </v>
      </c>
      <c r="V814" s="124" t="s">
        <v>1949</v>
      </c>
      <c r="W814" s="107" t="str">
        <f t="shared" si="174"/>
        <v xml:space="preserve">"Amount" : </v>
      </c>
      <c r="X814" s="125">
        <v>486000</v>
      </c>
      <c r="Y814" s="107" t="str">
        <f t="shared" si="175"/>
        <v xml:space="preserve">"Services" : </v>
      </c>
      <c r="Z814" s="124" t="s">
        <v>2077</v>
      </c>
      <c r="AA814" s="120" t="str">
        <f t="shared" si="176"/>
        <v xml:space="preserve">"Stadium" : </v>
      </c>
      <c r="AB814" s="107" t="str">
        <f t="shared" si="177"/>
        <v xml:space="preserve">"Name" : </v>
      </c>
      <c r="AC814" s="124" t="s">
        <v>2109</v>
      </c>
      <c r="AD814" s="107" t="str">
        <f t="shared" si="178"/>
        <v xml:space="preserve">"City" : </v>
      </c>
      <c r="AE814" s="124" t="s">
        <v>2122</v>
      </c>
      <c r="AF814" s="107" t="str">
        <f t="shared" si="179"/>
        <v xml:space="preserve">"Type" : </v>
      </c>
      <c r="AG814" s="124" t="s">
        <v>2127</v>
      </c>
      <c r="AH814" s="107" t="str">
        <f t="shared" si="180"/>
        <v xml:space="preserve">"Capacity" : </v>
      </c>
      <c r="AI814" s="124">
        <v>22000</v>
      </c>
      <c r="AJ814" s="107" t="str">
        <f t="shared" si="181"/>
        <v>"Acoustics" :</v>
      </c>
      <c r="AK814" s="124" t="s">
        <v>134</v>
      </c>
      <c r="AL814" s="119" t="s">
        <v>2197</v>
      </c>
      <c r="AM814" s="128" t="s">
        <v>2147</v>
      </c>
      <c r="AN814" s="119" t="s">
        <v>2198</v>
      </c>
      <c r="AO814" s="128" t="s">
        <v>2170</v>
      </c>
    </row>
    <row r="815" spans="1:41" ht="12" x14ac:dyDescent="0.25">
      <c r="A815" s="43">
        <v>801</v>
      </c>
      <c r="B815" s="43">
        <v>2011</v>
      </c>
      <c r="C815" s="43">
        <v>10</v>
      </c>
      <c r="D815" s="43">
        <v>135</v>
      </c>
      <c r="E815" s="43">
        <v>42400</v>
      </c>
      <c r="F815" s="43">
        <v>38600</v>
      </c>
      <c r="G815" s="43">
        <v>20</v>
      </c>
      <c r="H815" s="43">
        <v>60</v>
      </c>
      <c r="I815" s="126">
        <v>67800</v>
      </c>
      <c r="J815" s="126">
        <v>53100</v>
      </c>
      <c r="K815" s="43" t="s">
        <v>135</v>
      </c>
      <c r="L815" s="126">
        <v>9600</v>
      </c>
      <c r="M815" s="106" t="str">
        <f t="shared" si="168"/>
        <v xml:space="preserve">"Performer" : </v>
      </c>
      <c r="N815" s="107" t="str">
        <f t="shared" si="169"/>
        <v xml:space="preserve">"Name" : </v>
      </c>
      <c r="O815" s="48" t="s">
        <v>973</v>
      </c>
      <c r="P815" s="107" t="str">
        <f t="shared" si="170"/>
        <v xml:space="preserve">"Music_Type" : </v>
      </c>
      <c r="Q815" s="48" t="s">
        <v>1093</v>
      </c>
      <c r="R815" s="107" t="str">
        <f t="shared" si="171"/>
        <v xml:space="preserve">"Services" : </v>
      </c>
      <c r="S815" s="55" t="s">
        <v>1117</v>
      </c>
      <c r="T815" s="120" t="str">
        <f t="shared" si="172"/>
        <v xml:space="preserve">"Sponsor" : </v>
      </c>
      <c r="U815" s="107" t="str">
        <f t="shared" si="173"/>
        <v xml:space="preserve">"Name" : </v>
      </c>
      <c r="V815" s="124" t="s">
        <v>1166</v>
      </c>
      <c r="W815" s="107" t="str">
        <f t="shared" si="174"/>
        <v xml:space="preserve">"Amount" : </v>
      </c>
      <c r="X815" s="125">
        <v>322000</v>
      </c>
      <c r="Y815" s="107" t="str">
        <f t="shared" si="175"/>
        <v xml:space="preserve">"Services" : </v>
      </c>
      <c r="Z815" s="124" t="s">
        <v>2065</v>
      </c>
      <c r="AA815" s="120" t="str">
        <f t="shared" si="176"/>
        <v xml:space="preserve">"Stadium" : </v>
      </c>
      <c r="AB815" s="107" t="str">
        <f t="shared" si="177"/>
        <v xml:space="preserve">"Name" : </v>
      </c>
      <c r="AC815" s="124" t="s">
        <v>2113</v>
      </c>
      <c r="AD815" s="107" t="str">
        <f t="shared" si="178"/>
        <v xml:space="preserve">"City" : </v>
      </c>
      <c r="AE815" s="124" t="s">
        <v>2114</v>
      </c>
      <c r="AF815" s="107" t="str">
        <f t="shared" si="179"/>
        <v xml:space="preserve">"Type" : </v>
      </c>
      <c r="AG815" s="124" t="s">
        <v>2126</v>
      </c>
      <c r="AH815" s="107" t="str">
        <f t="shared" si="180"/>
        <v xml:space="preserve">"Capacity" : </v>
      </c>
      <c r="AI815" s="124">
        <v>8000</v>
      </c>
      <c r="AJ815" s="107" t="str">
        <f t="shared" si="181"/>
        <v>"Acoustics" :</v>
      </c>
      <c r="AK815" s="124" t="s">
        <v>134</v>
      </c>
      <c r="AL815" s="119" t="s">
        <v>2197</v>
      </c>
      <c r="AM815" s="128" t="s">
        <v>2147</v>
      </c>
      <c r="AN815" s="119" t="s">
        <v>2198</v>
      </c>
      <c r="AO815" s="128" t="s">
        <v>2181</v>
      </c>
    </row>
    <row r="816" spans="1:41" ht="12" x14ac:dyDescent="0.25">
      <c r="A816" s="43">
        <v>802</v>
      </c>
      <c r="B816" s="43">
        <v>2012</v>
      </c>
      <c r="C816" s="43">
        <v>1</v>
      </c>
      <c r="D816" s="43">
        <v>90</v>
      </c>
      <c r="E816" s="43">
        <v>10100</v>
      </c>
      <c r="F816" s="43">
        <v>8600</v>
      </c>
      <c r="G816" s="43">
        <v>10</v>
      </c>
      <c r="H816" s="43">
        <v>40</v>
      </c>
      <c r="I816" s="126">
        <v>80600</v>
      </c>
      <c r="J816" s="126">
        <v>94300</v>
      </c>
      <c r="K816" s="43" t="s">
        <v>133</v>
      </c>
      <c r="L816" s="126">
        <v>46700</v>
      </c>
      <c r="M816" s="106" t="str">
        <f t="shared" si="168"/>
        <v xml:space="preserve">"Performer" : </v>
      </c>
      <c r="N816" s="107" t="str">
        <f t="shared" si="169"/>
        <v xml:space="preserve">"Name" : </v>
      </c>
      <c r="O816" s="48" t="s">
        <v>974</v>
      </c>
      <c r="P816" s="107" t="str">
        <f t="shared" si="170"/>
        <v xml:space="preserve">"Music_Type" : </v>
      </c>
      <c r="Q816" s="48" t="s">
        <v>1095</v>
      </c>
      <c r="R816" s="107" t="str">
        <f t="shared" si="171"/>
        <v xml:space="preserve">"Services" : </v>
      </c>
      <c r="S816" s="46" t="s">
        <v>1127</v>
      </c>
      <c r="T816" s="120" t="str">
        <f t="shared" si="172"/>
        <v xml:space="preserve">"Sponsor" : </v>
      </c>
      <c r="U816" s="107" t="str">
        <f t="shared" si="173"/>
        <v xml:space="preserve">"Name" : </v>
      </c>
      <c r="V816" s="124" t="s">
        <v>1950</v>
      </c>
      <c r="W816" s="107" t="str">
        <f t="shared" si="174"/>
        <v xml:space="preserve">"Amount" : </v>
      </c>
      <c r="X816" s="125">
        <v>178000</v>
      </c>
      <c r="Y816" s="107" t="str">
        <f t="shared" si="175"/>
        <v xml:space="preserve">"Services" : </v>
      </c>
      <c r="Z816" s="124" t="s">
        <v>2070</v>
      </c>
      <c r="AA816" s="120" t="str">
        <f t="shared" si="176"/>
        <v xml:space="preserve">"Stadium" : </v>
      </c>
      <c r="AB816" s="107" t="str">
        <f t="shared" si="177"/>
        <v xml:space="preserve">"Name" : </v>
      </c>
      <c r="AC816" s="124" t="s">
        <v>2110</v>
      </c>
      <c r="AD816" s="107" t="str">
        <f t="shared" si="178"/>
        <v xml:space="preserve">"City" : </v>
      </c>
      <c r="AE816" s="124" t="s">
        <v>2123</v>
      </c>
      <c r="AF816" s="107" t="str">
        <f t="shared" si="179"/>
        <v xml:space="preserve">"Type" : </v>
      </c>
      <c r="AG816" s="124" t="s">
        <v>2125</v>
      </c>
      <c r="AH816" s="107" t="str">
        <f t="shared" si="180"/>
        <v xml:space="preserve">"Capacity" : </v>
      </c>
      <c r="AI816" s="124">
        <v>18000</v>
      </c>
      <c r="AJ816" s="107" t="str">
        <f t="shared" si="181"/>
        <v>"Acoustics" :</v>
      </c>
      <c r="AK816" s="124" t="s">
        <v>134</v>
      </c>
      <c r="AL816" s="119" t="s">
        <v>2197</v>
      </c>
      <c r="AM816" s="128" t="s">
        <v>2147</v>
      </c>
      <c r="AN816" s="119" t="s">
        <v>2198</v>
      </c>
      <c r="AO816" s="128" t="s">
        <v>2178</v>
      </c>
    </row>
    <row r="817" spans="1:41" ht="12" x14ac:dyDescent="0.25">
      <c r="A817" s="43">
        <v>803</v>
      </c>
      <c r="B817" s="43">
        <v>2023</v>
      </c>
      <c r="C817" s="43">
        <v>8</v>
      </c>
      <c r="D817" s="43">
        <v>75</v>
      </c>
      <c r="E817" s="43">
        <v>60100</v>
      </c>
      <c r="F817" s="43">
        <v>50800</v>
      </c>
      <c r="G817" s="43">
        <v>50</v>
      </c>
      <c r="H817" s="43">
        <v>220</v>
      </c>
      <c r="I817" s="126">
        <v>15600</v>
      </c>
      <c r="J817" s="126">
        <v>48200</v>
      </c>
      <c r="K817" s="43" t="s">
        <v>133</v>
      </c>
      <c r="L817" s="126">
        <v>8600</v>
      </c>
      <c r="M817" s="106" t="str">
        <f t="shared" si="168"/>
        <v xml:space="preserve">"Performer" : </v>
      </c>
      <c r="N817" s="107" t="str">
        <f t="shared" si="169"/>
        <v xml:space="preserve">"Name" : </v>
      </c>
      <c r="O817" s="48" t="s">
        <v>975</v>
      </c>
      <c r="P817" s="107" t="str">
        <f t="shared" si="170"/>
        <v xml:space="preserve">"Music_Type" : </v>
      </c>
      <c r="Q817" s="48" t="s">
        <v>1098</v>
      </c>
      <c r="R817" s="107" t="str">
        <f t="shared" si="171"/>
        <v xml:space="preserve">"Services" : </v>
      </c>
      <c r="S817" s="46" t="s">
        <v>1111</v>
      </c>
      <c r="T817" s="120" t="str">
        <f t="shared" si="172"/>
        <v xml:space="preserve">"Sponsor" : </v>
      </c>
      <c r="U817" s="107" t="str">
        <f t="shared" si="173"/>
        <v xml:space="preserve">"Name" : </v>
      </c>
      <c r="V817" s="124" t="s">
        <v>1328</v>
      </c>
      <c r="W817" s="107" t="str">
        <f t="shared" si="174"/>
        <v xml:space="preserve">"Amount" : </v>
      </c>
      <c r="X817" s="125">
        <v>322000</v>
      </c>
      <c r="Y817" s="107" t="str">
        <f t="shared" si="175"/>
        <v xml:space="preserve">"Services" : </v>
      </c>
      <c r="Z817" s="124" t="s">
        <v>2077</v>
      </c>
      <c r="AA817" s="120" t="str">
        <f t="shared" si="176"/>
        <v xml:space="preserve">"Stadium" : </v>
      </c>
      <c r="AB817" s="107" t="str">
        <f t="shared" si="177"/>
        <v xml:space="preserve">"Name" : </v>
      </c>
      <c r="AC817" s="124" t="s">
        <v>2108</v>
      </c>
      <c r="AD817" s="107" t="str">
        <f t="shared" si="178"/>
        <v xml:space="preserve">"City" : </v>
      </c>
      <c r="AE817" s="124" t="s">
        <v>2121</v>
      </c>
      <c r="AF817" s="107" t="str">
        <f t="shared" si="179"/>
        <v xml:space="preserve">"Type" : </v>
      </c>
      <c r="AG817" s="124" t="s">
        <v>2124</v>
      </c>
      <c r="AH817" s="107" t="str">
        <f t="shared" si="180"/>
        <v xml:space="preserve">"Capacity" : </v>
      </c>
      <c r="AI817" s="124">
        <v>2000</v>
      </c>
      <c r="AJ817" s="107" t="str">
        <f t="shared" si="181"/>
        <v>"Acoustics" :</v>
      </c>
      <c r="AK817" s="124" t="s">
        <v>135</v>
      </c>
      <c r="AL817" s="119" t="s">
        <v>2197</v>
      </c>
      <c r="AM817" s="128" t="s">
        <v>2131</v>
      </c>
      <c r="AN817" s="119" t="s">
        <v>2198</v>
      </c>
      <c r="AO817" s="128" t="s">
        <v>2171</v>
      </c>
    </row>
    <row r="818" spans="1:41" ht="12" x14ac:dyDescent="0.25">
      <c r="A818" s="43">
        <v>804</v>
      </c>
      <c r="B818" s="43">
        <v>2024</v>
      </c>
      <c r="C818" s="43">
        <v>4</v>
      </c>
      <c r="D818" s="43">
        <v>165</v>
      </c>
      <c r="E818" s="43">
        <v>78600</v>
      </c>
      <c r="F818" s="43">
        <v>66900</v>
      </c>
      <c r="G818" s="43">
        <v>10</v>
      </c>
      <c r="H818" s="43">
        <v>30</v>
      </c>
      <c r="I818" s="126">
        <v>41400</v>
      </c>
      <c r="J818" s="126">
        <v>96500</v>
      </c>
      <c r="K818" s="43" t="s">
        <v>134</v>
      </c>
      <c r="L818" s="126">
        <v>16600</v>
      </c>
      <c r="M818" s="106" t="str">
        <f t="shared" si="168"/>
        <v xml:space="preserve">"Performer" : </v>
      </c>
      <c r="N818" s="107" t="str">
        <f t="shared" si="169"/>
        <v xml:space="preserve">"Name" : </v>
      </c>
      <c r="O818" s="48" t="s">
        <v>976</v>
      </c>
      <c r="P818" s="107" t="str">
        <f t="shared" si="170"/>
        <v xml:space="preserve">"Music_Type" : </v>
      </c>
      <c r="Q818" s="48" t="s">
        <v>1098</v>
      </c>
      <c r="R818" s="107" t="str">
        <f t="shared" si="171"/>
        <v xml:space="preserve">"Services" : </v>
      </c>
      <c r="S818" s="46" t="s">
        <v>1125</v>
      </c>
      <c r="T818" s="120" t="str">
        <f t="shared" si="172"/>
        <v xml:space="preserve">"Sponsor" : </v>
      </c>
      <c r="U818" s="107" t="str">
        <f t="shared" si="173"/>
        <v xml:space="preserve">"Name" : </v>
      </c>
      <c r="V818" s="124" t="s">
        <v>1448</v>
      </c>
      <c r="W818" s="107" t="str">
        <f t="shared" si="174"/>
        <v xml:space="preserve">"Amount" : </v>
      </c>
      <c r="X818" s="125">
        <v>94000</v>
      </c>
      <c r="Y818" s="107" t="str">
        <f t="shared" si="175"/>
        <v xml:space="preserve">"Services" : </v>
      </c>
      <c r="Z818" s="124" t="s">
        <v>2075</v>
      </c>
      <c r="AA818" s="120" t="str">
        <f t="shared" si="176"/>
        <v xml:space="preserve">"Stadium" : </v>
      </c>
      <c r="AB818" s="107" t="str">
        <f t="shared" si="177"/>
        <v xml:space="preserve">"Name" : </v>
      </c>
      <c r="AC818" s="124" t="s">
        <v>2111</v>
      </c>
      <c r="AD818" s="107" t="str">
        <f t="shared" si="178"/>
        <v xml:space="preserve">"City" : </v>
      </c>
      <c r="AE818" s="124" t="s">
        <v>2114</v>
      </c>
      <c r="AF818" s="107" t="str">
        <f t="shared" si="179"/>
        <v xml:space="preserve">"Type" : </v>
      </c>
      <c r="AG818" s="124" t="s">
        <v>2124</v>
      </c>
      <c r="AH818" s="107" t="str">
        <f t="shared" si="180"/>
        <v xml:space="preserve">"Capacity" : </v>
      </c>
      <c r="AI818" s="124">
        <v>1200</v>
      </c>
      <c r="AJ818" s="107" t="str">
        <f t="shared" si="181"/>
        <v>"Acoustics" :</v>
      </c>
      <c r="AK818" s="124" t="s">
        <v>135</v>
      </c>
      <c r="AL818" s="119" t="s">
        <v>2197</v>
      </c>
      <c r="AM818" s="128" t="s">
        <v>2153</v>
      </c>
      <c r="AN818" s="119" t="s">
        <v>2198</v>
      </c>
      <c r="AO818" s="128" t="s">
        <v>2177</v>
      </c>
    </row>
    <row r="819" spans="1:41" ht="12" x14ac:dyDescent="0.25">
      <c r="A819" s="43">
        <v>805</v>
      </c>
      <c r="B819" s="43">
        <v>2019</v>
      </c>
      <c r="C819" s="43">
        <v>4</v>
      </c>
      <c r="D819" s="43">
        <v>85</v>
      </c>
      <c r="E819" s="43">
        <v>69100</v>
      </c>
      <c r="F819" s="43">
        <v>57700</v>
      </c>
      <c r="G819" s="43">
        <v>50</v>
      </c>
      <c r="H819" s="43">
        <v>80</v>
      </c>
      <c r="I819" s="126">
        <v>33400</v>
      </c>
      <c r="J819" s="126">
        <v>78400</v>
      </c>
      <c r="K819" s="43" t="s">
        <v>135</v>
      </c>
      <c r="L819" s="126">
        <v>8200</v>
      </c>
      <c r="M819" s="106" t="str">
        <f t="shared" si="168"/>
        <v xml:space="preserve">"Performer" : </v>
      </c>
      <c r="N819" s="107" t="str">
        <f t="shared" si="169"/>
        <v xml:space="preserve">"Name" : </v>
      </c>
      <c r="O819" s="48" t="s">
        <v>311</v>
      </c>
      <c r="P819" s="107" t="str">
        <f t="shared" si="170"/>
        <v xml:space="preserve">"Music_Type" : </v>
      </c>
      <c r="Q819" s="48" t="s">
        <v>1096</v>
      </c>
      <c r="R819" s="107" t="str">
        <f t="shared" si="171"/>
        <v xml:space="preserve">"Services" : </v>
      </c>
      <c r="S819" s="46" t="s">
        <v>1114</v>
      </c>
      <c r="T819" s="120" t="str">
        <f t="shared" si="172"/>
        <v xml:space="preserve">"Sponsor" : </v>
      </c>
      <c r="U819" s="107" t="str">
        <f t="shared" si="173"/>
        <v xml:space="preserve">"Name" : </v>
      </c>
      <c r="V819" s="124" t="s">
        <v>369</v>
      </c>
      <c r="W819" s="107" t="str">
        <f t="shared" si="174"/>
        <v xml:space="preserve">"Amount" : </v>
      </c>
      <c r="X819" s="125">
        <v>234000</v>
      </c>
      <c r="Y819" s="107" t="str">
        <f t="shared" si="175"/>
        <v xml:space="preserve">"Services" : </v>
      </c>
      <c r="Z819" s="124" t="s">
        <v>2068</v>
      </c>
      <c r="AA819" s="120" t="str">
        <f t="shared" si="176"/>
        <v xml:space="preserve">"Stadium" : </v>
      </c>
      <c r="AB819" s="107" t="str">
        <f t="shared" si="177"/>
        <v xml:space="preserve">"Name" : </v>
      </c>
      <c r="AC819" s="124" t="s">
        <v>2102</v>
      </c>
      <c r="AD819" s="107" t="str">
        <f t="shared" si="178"/>
        <v xml:space="preserve">"City" : </v>
      </c>
      <c r="AE819" s="124" t="s">
        <v>2114</v>
      </c>
      <c r="AF819" s="107" t="str">
        <f t="shared" si="179"/>
        <v xml:space="preserve">"Type" : </v>
      </c>
      <c r="AG819" s="124" t="s">
        <v>2124</v>
      </c>
      <c r="AH819" s="107" t="str">
        <f t="shared" si="180"/>
        <v xml:space="preserve">"Capacity" : </v>
      </c>
      <c r="AI819" s="124">
        <v>2100</v>
      </c>
      <c r="AJ819" s="107" t="str">
        <f t="shared" si="181"/>
        <v>"Acoustics" :</v>
      </c>
      <c r="AK819" s="124" t="s">
        <v>135</v>
      </c>
      <c r="AL819" s="119" t="s">
        <v>2197</v>
      </c>
      <c r="AM819" s="128" t="s">
        <v>2148</v>
      </c>
      <c r="AN819" s="119" t="s">
        <v>2198</v>
      </c>
      <c r="AO819" s="128" t="s">
        <v>2183</v>
      </c>
    </row>
    <row r="820" spans="1:41" ht="12" x14ac:dyDescent="0.25">
      <c r="A820" s="43">
        <v>806</v>
      </c>
      <c r="B820" s="43">
        <v>2018</v>
      </c>
      <c r="C820" s="43">
        <v>12</v>
      </c>
      <c r="D820" s="43">
        <v>165</v>
      </c>
      <c r="E820" s="43">
        <v>72300</v>
      </c>
      <c r="F820" s="43">
        <v>64800</v>
      </c>
      <c r="G820" s="43">
        <v>20</v>
      </c>
      <c r="H820" s="43">
        <v>85</v>
      </c>
      <c r="I820" s="126">
        <v>38100</v>
      </c>
      <c r="J820" s="126">
        <v>18200</v>
      </c>
      <c r="K820" s="43" t="s">
        <v>133</v>
      </c>
      <c r="L820" s="126">
        <v>31700</v>
      </c>
      <c r="M820" s="106" t="str">
        <f t="shared" si="168"/>
        <v xml:space="preserve">"Performer" : </v>
      </c>
      <c r="N820" s="107" t="str">
        <f t="shared" si="169"/>
        <v xml:space="preserve">"Name" : </v>
      </c>
      <c r="O820" s="48" t="s">
        <v>977</v>
      </c>
      <c r="P820" s="107" t="str">
        <f t="shared" si="170"/>
        <v xml:space="preserve">"Music_Type" : </v>
      </c>
      <c r="Q820" s="48" t="s">
        <v>1096</v>
      </c>
      <c r="R820" s="107" t="str">
        <f t="shared" si="171"/>
        <v xml:space="preserve">"Services" : </v>
      </c>
      <c r="S820" s="46" t="s">
        <v>1113</v>
      </c>
      <c r="T820" s="120" t="str">
        <f t="shared" si="172"/>
        <v xml:space="preserve">"Sponsor" : </v>
      </c>
      <c r="U820" s="107" t="str">
        <f t="shared" si="173"/>
        <v xml:space="preserve">"Name" : </v>
      </c>
      <c r="V820" s="124" t="s">
        <v>1304</v>
      </c>
      <c r="W820" s="107" t="str">
        <f t="shared" si="174"/>
        <v xml:space="preserve">"Amount" : </v>
      </c>
      <c r="X820" s="125">
        <v>173000</v>
      </c>
      <c r="Y820" s="107" t="str">
        <f t="shared" si="175"/>
        <v xml:space="preserve">"Services" : </v>
      </c>
      <c r="Z820" s="124" t="s">
        <v>2090</v>
      </c>
      <c r="AA820" s="120" t="str">
        <f t="shared" si="176"/>
        <v xml:space="preserve">"Stadium" : </v>
      </c>
      <c r="AB820" s="107" t="str">
        <f t="shared" si="177"/>
        <v xml:space="preserve">"Name" : </v>
      </c>
      <c r="AC820" s="124" t="s">
        <v>2101</v>
      </c>
      <c r="AD820" s="107" t="str">
        <f t="shared" si="178"/>
        <v xml:space="preserve">"City" : </v>
      </c>
      <c r="AE820" s="124" t="s">
        <v>2115</v>
      </c>
      <c r="AF820" s="107" t="str">
        <f t="shared" si="179"/>
        <v xml:space="preserve">"Type" : </v>
      </c>
      <c r="AG820" s="124" t="s">
        <v>2125</v>
      </c>
      <c r="AH820" s="107" t="str">
        <f t="shared" si="180"/>
        <v xml:space="preserve">"Capacity" : </v>
      </c>
      <c r="AI820" s="124">
        <v>25600</v>
      </c>
      <c r="AJ820" s="107" t="str">
        <f t="shared" si="181"/>
        <v>"Acoustics" :</v>
      </c>
      <c r="AK820" s="124" t="s">
        <v>134</v>
      </c>
      <c r="AL820" s="119" t="s">
        <v>2197</v>
      </c>
      <c r="AM820" s="128" t="s">
        <v>2149</v>
      </c>
      <c r="AN820" s="119" t="s">
        <v>2198</v>
      </c>
      <c r="AO820" s="128" t="s">
        <v>2180</v>
      </c>
    </row>
    <row r="821" spans="1:41" ht="12" x14ac:dyDescent="0.25">
      <c r="A821" s="43">
        <v>807</v>
      </c>
      <c r="B821" s="43">
        <v>2015</v>
      </c>
      <c r="C821" s="43">
        <v>1</v>
      </c>
      <c r="D821" s="43">
        <v>160</v>
      </c>
      <c r="E821" s="43">
        <v>76500</v>
      </c>
      <c r="F821" s="43">
        <v>65800</v>
      </c>
      <c r="G821" s="43">
        <v>35</v>
      </c>
      <c r="H821" s="43">
        <v>95</v>
      </c>
      <c r="I821" s="126">
        <v>10200</v>
      </c>
      <c r="J821" s="126">
        <v>119100</v>
      </c>
      <c r="K821" s="43" t="s">
        <v>134</v>
      </c>
      <c r="L821" s="126">
        <v>28800</v>
      </c>
      <c r="M821" s="106" t="str">
        <f t="shared" si="168"/>
        <v xml:space="preserve">"Performer" : </v>
      </c>
      <c r="N821" s="107" t="str">
        <f t="shared" si="169"/>
        <v xml:space="preserve">"Name" : </v>
      </c>
      <c r="O821" s="48" t="s">
        <v>978</v>
      </c>
      <c r="P821" s="107" t="str">
        <f t="shared" si="170"/>
        <v xml:space="preserve">"Music_Type" : </v>
      </c>
      <c r="Q821" s="48" t="s">
        <v>1097</v>
      </c>
      <c r="R821" s="107" t="str">
        <f t="shared" si="171"/>
        <v xml:space="preserve">"Services" : </v>
      </c>
      <c r="S821" s="46" t="s">
        <v>1115</v>
      </c>
      <c r="T821" s="120" t="str">
        <f t="shared" si="172"/>
        <v xml:space="preserve">"Sponsor" : </v>
      </c>
      <c r="U821" s="107" t="str">
        <f t="shared" si="173"/>
        <v xml:space="preserve">"Name" : </v>
      </c>
      <c r="V821" s="124" t="s">
        <v>863</v>
      </c>
      <c r="W821" s="107" t="str">
        <f t="shared" si="174"/>
        <v xml:space="preserve">"Amount" : </v>
      </c>
      <c r="X821" s="125">
        <v>227000</v>
      </c>
      <c r="Y821" s="107" t="str">
        <f t="shared" si="175"/>
        <v xml:space="preserve">"Services" : </v>
      </c>
      <c r="Z821" s="124" t="s">
        <v>2087</v>
      </c>
      <c r="AA821" s="120" t="str">
        <f t="shared" si="176"/>
        <v xml:space="preserve">"Stadium" : </v>
      </c>
      <c r="AB821" s="107" t="str">
        <f t="shared" si="177"/>
        <v xml:space="preserve">"Name" : </v>
      </c>
      <c r="AC821" s="124" t="s">
        <v>2102</v>
      </c>
      <c r="AD821" s="107" t="str">
        <f t="shared" si="178"/>
        <v xml:space="preserve">"City" : </v>
      </c>
      <c r="AE821" s="124" t="s">
        <v>2114</v>
      </c>
      <c r="AF821" s="107" t="str">
        <f t="shared" si="179"/>
        <v xml:space="preserve">"Type" : </v>
      </c>
      <c r="AG821" s="124" t="s">
        <v>2124</v>
      </c>
      <c r="AH821" s="107" t="str">
        <f t="shared" si="180"/>
        <v xml:space="preserve">"Capacity" : </v>
      </c>
      <c r="AI821" s="124">
        <v>2100</v>
      </c>
      <c r="AJ821" s="107" t="str">
        <f t="shared" si="181"/>
        <v>"Acoustics" :</v>
      </c>
      <c r="AK821" s="124" t="s">
        <v>135</v>
      </c>
      <c r="AL821" s="119" t="s">
        <v>2197</v>
      </c>
      <c r="AM821" s="128" t="s">
        <v>2135</v>
      </c>
      <c r="AN821" s="119" t="s">
        <v>2198</v>
      </c>
      <c r="AO821" s="128" t="s">
        <v>2184</v>
      </c>
    </row>
    <row r="822" spans="1:41" ht="12" x14ac:dyDescent="0.25">
      <c r="A822" s="43">
        <v>808</v>
      </c>
      <c r="B822" s="43">
        <v>2017</v>
      </c>
      <c r="C822" s="43">
        <v>3</v>
      </c>
      <c r="D822" s="43">
        <v>85</v>
      </c>
      <c r="E822" s="43">
        <v>70700</v>
      </c>
      <c r="F822" s="43">
        <v>72100</v>
      </c>
      <c r="G822" s="43">
        <v>60</v>
      </c>
      <c r="H822" s="43">
        <v>200</v>
      </c>
      <c r="I822" s="126">
        <v>69400</v>
      </c>
      <c r="J822" s="126">
        <v>95900</v>
      </c>
      <c r="K822" s="43" t="s">
        <v>133</v>
      </c>
      <c r="L822" s="126">
        <v>32500</v>
      </c>
      <c r="M822" s="106" t="str">
        <f t="shared" si="168"/>
        <v xml:space="preserve">"Performer" : </v>
      </c>
      <c r="N822" s="107" t="str">
        <f t="shared" si="169"/>
        <v xml:space="preserve">"Name" : </v>
      </c>
      <c r="O822" s="48" t="s">
        <v>384</v>
      </c>
      <c r="P822" s="107" t="str">
        <f t="shared" si="170"/>
        <v xml:space="preserve">"Music_Type" : </v>
      </c>
      <c r="Q822" s="48" t="s">
        <v>1097</v>
      </c>
      <c r="R822" s="107" t="str">
        <f t="shared" si="171"/>
        <v xml:space="preserve">"Services" : </v>
      </c>
      <c r="S822" s="46" t="s">
        <v>1129</v>
      </c>
      <c r="T822" s="120" t="str">
        <f t="shared" si="172"/>
        <v xml:space="preserve">"Sponsor" : </v>
      </c>
      <c r="U822" s="107" t="str">
        <f t="shared" si="173"/>
        <v xml:space="preserve">"Name" : </v>
      </c>
      <c r="V822" s="124" t="s">
        <v>1165</v>
      </c>
      <c r="W822" s="107" t="str">
        <f t="shared" si="174"/>
        <v xml:space="preserve">"Amount" : </v>
      </c>
      <c r="X822" s="125">
        <v>248000</v>
      </c>
      <c r="Y822" s="107" t="str">
        <f t="shared" si="175"/>
        <v xml:space="preserve">"Services" : </v>
      </c>
      <c r="Z822" s="124" t="s">
        <v>2090</v>
      </c>
      <c r="AA822" s="120" t="str">
        <f t="shared" si="176"/>
        <v xml:space="preserve">"Stadium" : </v>
      </c>
      <c r="AB822" s="107" t="str">
        <f t="shared" si="177"/>
        <v xml:space="preserve">"Name" : </v>
      </c>
      <c r="AC822" s="124" t="s">
        <v>2112</v>
      </c>
      <c r="AD822" s="107" t="str">
        <f t="shared" si="178"/>
        <v xml:space="preserve">"City" : </v>
      </c>
      <c r="AE822" s="124" t="s">
        <v>2123</v>
      </c>
      <c r="AF822" s="107" t="str">
        <f t="shared" si="179"/>
        <v xml:space="preserve">"Type" : </v>
      </c>
      <c r="AG822" s="124" t="s">
        <v>2128</v>
      </c>
      <c r="AH822" s="107" t="str">
        <f t="shared" si="180"/>
        <v xml:space="preserve">"Capacity" : </v>
      </c>
      <c r="AI822" s="124">
        <v>11000</v>
      </c>
      <c r="AJ822" s="107" t="str">
        <f t="shared" si="181"/>
        <v>"Acoustics" :</v>
      </c>
      <c r="AK822" s="124" t="s">
        <v>135</v>
      </c>
      <c r="AL822" s="119" t="s">
        <v>2197</v>
      </c>
      <c r="AM822" s="128" t="s">
        <v>2141</v>
      </c>
      <c r="AN822" s="119" t="s">
        <v>2198</v>
      </c>
      <c r="AO822" s="128" t="s">
        <v>2162</v>
      </c>
    </row>
    <row r="823" spans="1:41" ht="12" x14ac:dyDescent="0.25">
      <c r="A823" s="43">
        <v>809</v>
      </c>
      <c r="B823" s="43">
        <v>2012</v>
      </c>
      <c r="C823" s="43">
        <v>4</v>
      </c>
      <c r="D823" s="43">
        <v>100</v>
      </c>
      <c r="E823" s="43">
        <v>37100</v>
      </c>
      <c r="F823" s="43">
        <v>31000</v>
      </c>
      <c r="G823" s="43">
        <v>20</v>
      </c>
      <c r="H823" s="43">
        <v>70</v>
      </c>
      <c r="I823" s="126">
        <v>23100</v>
      </c>
      <c r="J823" s="126">
        <v>22700</v>
      </c>
      <c r="K823" s="43" t="s">
        <v>135</v>
      </c>
      <c r="L823" s="126">
        <v>42700</v>
      </c>
      <c r="M823" s="106" t="str">
        <f t="shared" si="168"/>
        <v xml:space="preserve">"Performer" : </v>
      </c>
      <c r="N823" s="107" t="str">
        <f t="shared" si="169"/>
        <v xml:space="preserve">"Name" : </v>
      </c>
      <c r="O823" s="48" t="s">
        <v>275</v>
      </c>
      <c r="P823" s="107" t="str">
        <f t="shared" si="170"/>
        <v xml:space="preserve">"Music_Type" : </v>
      </c>
      <c r="Q823" s="48" t="s">
        <v>1098</v>
      </c>
      <c r="R823" s="107" t="str">
        <f t="shared" si="171"/>
        <v xml:space="preserve">"Services" : </v>
      </c>
      <c r="S823" s="46" t="s">
        <v>1134</v>
      </c>
      <c r="T823" s="120" t="str">
        <f t="shared" si="172"/>
        <v xml:space="preserve">"Sponsor" : </v>
      </c>
      <c r="U823" s="107" t="str">
        <f t="shared" si="173"/>
        <v xml:space="preserve">"Name" : </v>
      </c>
      <c r="V823" s="124" t="s">
        <v>1186</v>
      </c>
      <c r="W823" s="107" t="str">
        <f t="shared" si="174"/>
        <v xml:space="preserve">"Amount" : </v>
      </c>
      <c r="X823" s="125">
        <v>260000</v>
      </c>
      <c r="Y823" s="107" t="str">
        <f t="shared" si="175"/>
        <v xml:space="preserve">"Services" : </v>
      </c>
      <c r="Z823" s="124" t="s">
        <v>2094</v>
      </c>
      <c r="AA823" s="120" t="str">
        <f t="shared" si="176"/>
        <v xml:space="preserve">"Stadium" : </v>
      </c>
      <c r="AB823" s="107" t="str">
        <f t="shared" si="177"/>
        <v xml:space="preserve">"Name" : </v>
      </c>
      <c r="AC823" s="124" t="s">
        <v>2111</v>
      </c>
      <c r="AD823" s="107" t="str">
        <f t="shared" si="178"/>
        <v xml:space="preserve">"City" : </v>
      </c>
      <c r="AE823" s="124" t="s">
        <v>2114</v>
      </c>
      <c r="AF823" s="107" t="str">
        <f t="shared" si="179"/>
        <v xml:space="preserve">"Type" : </v>
      </c>
      <c r="AG823" s="124" t="s">
        <v>2124</v>
      </c>
      <c r="AH823" s="107" t="str">
        <f t="shared" si="180"/>
        <v xml:space="preserve">"Capacity" : </v>
      </c>
      <c r="AI823" s="124">
        <v>1200</v>
      </c>
      <c r="AJ823" s="107" t="str">
        <f t="shared" si="181"/>
        <v>"Acoustics" :</v>
      </c>
      <c r="AK823" s="124" t="s">
        <v>135</v>
      </c>
      <c r="AL823" s="119" t="s">
        <v>2197</v>
      </c>
      <c r="AM823" s="128" t="s">
        <v>2161</v>
      </c>
      <c r="AN823" s="119" t="s">
        <v>2198</v>
      </c>
      <c r="AO823" s="128" t="s">
        <v>2167</v>
      </c>
    </row>
    <row r="824" spans="1:41" ht="12" x14ac:dyDescent="0.25">
      <c r="A824" s="43">
        <v>810</v>
      </c>
      <c r="B824" s="43">
        <v>2023</v>
      </c>
      <c r="C824" s="43">
        <v>4</v>
      </c>
      <c r="D824" s="43">
        <v>135</v>
      </c>
      <c r="E824" s="43">
        <v>13800</v>
      </c>
      <c r="F824" s="43">
        <v>13200</v>
      </c>
      <c r="G824" s="43">
        <v>15</v>
      </c>
      <c r="H824" s="43">
        <v>60</v>
      </c>
      <c r="I824" s="126">
        <v>86000</v>
      </c>
      <c r="J824" s="126">
        <v>23200</v>
      </c>
      <c r="K824" s="43" t="s">
        <v>135</v>
      </c>
      <c r="L824" s="126">
        <v>15800</v>
      </c>
      <c r="M824" s="106" t="str">
        <f t="shared" si="168"/>
        <v xml:space="preserve">"Performer" : </v>
      </c>
      <c r="N824" s="107" t="str">
        <f t="shared" si="169"/>
        <v xml:space="preserve">"Name" : </v>
      </c>
      <c r="O824" s="48" t="s">
        <v>979</v>
      </c>
      <c r="P824" s="107" t="str">
        <f t="shared" si="170"/>
        <v xml:space="preserve">"Music_Type" : </v>
      </c>
      <c r="Q824" s="48" t="s">
        <v>1093</v>
      </c>
      <c r="R824" s="107" t="str">
        <f t="shared" si="171"/>
        <v xml:space="preserve">"Services" : </v>
      </c>
      <c r="S824" s="46" t="s">
        <v>1113</v>
      </c>
      <c r="T824" s="120" t="str">
        <f t="shared" si="172"/>
        <v xml:space="preserve">"Sponsor" : </v>
      </c>
      <c r="U824" s="107" t="str">
        <f t="shared" si="173"/>
        <v xml:space="preserve">"Name" : </v>
      </c>
      <c r="V824" s="124" t="s">
        <v>1286</v>
      </c>
      <c r="W824" s="107" t="str">
        <f t="shared" si="174"/>
        <v xml:space="preserve">"Amount" : </v>
      </c>
      <c r="X824" s="125">
        <v>16000</v>
      </c>
      <c r="Y824" s="107" t="str">
        <f t="shared" si="175"/>
        <v xml:space="preserve">"Services" : </v>
      </c>
      <c r="Z824" s="124" t="s">
        <v>2080</v>
      </c>
      <c r="AA824" s="120" t="str">
        <f t="shared" si="176"/>
        <v xml:space="preserve">"Stadium" : </v>
      </c>
      <c r="AB824" s="107" t="str">
        <f t="shared" si="177"/>
        <v xml:space="preserve">"Name" : </v>
      </c>
      <c r="AC824" s="124" t="s">
        <v>2107</v>
      </c>
      <c r="AD824" s="107" t="str">
        <f t="shared" si="178"/>
        <v xml:space="preserve">"City" : </v>
      </c>
      <c r="AE824" s="124" t="s">
        <v>2120</v>
      </c>
      <c r="AF824" s="107" t="str">
        <f t="shared" si="179"/>
        <v xml:space="preserve">"Type" : </v>
      </c>
      <c r="AG824" s="124" t="s">
        <v>2124</v>
      </c>
      <c r="AH824" s="107" t="str">
        <f t="shared" si="180"/>
        <v xml:space="preserve">"Capacity" : </v>
      </c>
      <c r="AI824" s="124">
        <v>4500</v>
      </c>
      <c r="AJ824" s="107" t="str">
        <f t="shared" si="181"/>
        <v>"Acoustics" :</v>
      </c>
      <c r="AK824" s="124" t="s">
        <v>135</v>
      </c>
      <c r="AL824" s="119" t="s">
        <v>2197</v>
      </c>
      <c r="AM824" s="128" t="s">
        <v>2153</v>
      </c>
      <c r="AN824" s="119" t="s">
        <v>2198</v>
      </c>
      <c r="AO824" s="128" t="s">
        <v>2186</v>
      </c>
    </row>
    <row r="825" spans="1:41" ht="12" x14ac:dyDescent="0.25">
      <c r="A825" s="43">
        <v>811</v>
      </c>
      <c r="B825" s="43">
        <v>2017</v>
      </c>
      <c r="C825" s="43">
        <v>1</v>
      </c>
      <c r="D825" s="43">
        <v>170</v>
      </c>
      <c r="E825" s="43">
        <v>70200</v>
      </c>
      <c r="F825" s="43">
        <v>65400</v>
      </c>
      <c r="G825" s="43">
        <v>55</v>
      </c>
      <c r="H825" s="43">
        <v>180</v>
      </c>
      <c r="I825" s="126">
        <v>85600</v>
      </c>
      <c r="J825" s="126">
        <v>116700</v>
      </c>
      <c r="K825" s="43" t="s">
        <v>133</v>
      </c>
      <c r="L825" s="126">
        <v>12200</v>
      </c>
      <c r="M825" s="106" t="str">
        <f t="shared" si="168"/>
        <v xml:space="preserve">"Performer" : </v>
      </c>
      <c r="N825" s="107" t="str">
        <f t="shared" si="169"/>
        <v xml:space="preserve">"Name" : </v>
      </c>
      <c r="O825" s="48" t="s">
        <v>980</v>
      </c>
      <c r="P825" s="107" t="str">
        <f t="shared" si="170"/>
        <v xml:space="preserve">"Music_Type" : </v>
      </c>
      <c r="Q825" s="48" t="s">
        <v>1094</v>
      </c>
      <c r="R825" s="107" t="str">
        <f t="shared" si="171"/>
        <v xml:space="preserve">"Services" : </v>
      </c>
      <c r="S825" s="46" t="s">
        <v>1113</v>
      </c>
      <c r="T825" s="120" t="str">
        <f t="shared" si="172"/>
        <v xml:space="preserve">"Sponsor" : </v>
      </c>
      <c r="U825" s="107" t="str">
        <f t="shared" si="173"/>
        <v xml:space="preserve">"Name" : </v>
      </c>
      <c r="V825" s="124" t="s">
        <v>1951</v>
      </c>
      <c r="W825" s="107" t="str">
        <f t="shared" si="174"/>
        <v xml:space="preserve">"Amount" : </v>
      </c>
      <c r="X825" s="125">
        <v>205000</v>
      </c>
      <c r="Y825" s="107" t="str">
        <f t="shared" si="175"/>
        <v xml:space="preserve">"Services" : </v>
      </c>
      <c r="Z825" s="124" t="s">
        <v>2071</v>
      </c>
      <c r="AA825" s="120" t="str">
        <f t="shared" si="176"/>
        <v xml:space="preserve">"Stadium" : </v>
      </c>
      <c r="AB825" s="107" t="str">
        <f t="shared" si="177"/>
        <v xml:space="preserve">"Name" : </v>
      </c>
      <c r="AC825" s="124" t="s">
        <v>2103</v>
      </c>
      <c r="AD825" s="107" t="str">
        <f t="shared" si="178"/>
        <v xml:space="preserve">"City" : </v>
      </c>
      <c r="AE825" s="124" t="s">
        <v>2118</v>
      </c>
      <c r="AF825" s="107" t="str">
        <f t="shared" si="179"/>
        <v xml:space="preserve">"Type" : </v>
      </c>
      <c r="AG825" s="124" t="s">
        <v>2127</v>
      </c>
      <c r="AH825" s="107" t="str">
        <f t="shared" si="180"/>
        <v xml:space="preserve">"Capacity" : </v>
      </c>
      <c r="AI825" s="124">
        <v>45000</v>
      </c>
      <c r="AJ825" s="107" t="str">
        <f t="shared" si="181"/>
        <v>"Acoustics" :</v>
      </c>
      <c r="AK825" s="124" t="s">
        <v>134</v>
      </c>
      <c r="AL825" s="119" t="s">
        <v>2197</v>
      </c>
      <c r="AM825" s="128" t="s">
        <v>2149</v>
      </c>
      <c r="AN825" s="119" t="s">
        <v>2198</v>
      </c>
      <c r="AO825" s="128" t="s">
        <v>2174</v>
      </c>
    </row>
    <row r="826" spans="1:41" ht="12" x14ac:dyDescent="0.25">
      <c r="A826" s="43">
        <v>812</v>
      </c>
      <c r="B826" s="43">
        <v>2021</v>
      </c>
      <c r="C826" s="43">
        <v>11</v>
      </c>
      <c r="D826" s="43">
        <v>65</v>
      </c>
      <c r="E826" s="43">
        <v>1500</v>
      </c>
      <c r="F826" s="43">
        <v>1300</v>
      </c>
      <c r="G826" s="43">
        <v>10</v>
      </c>
      <c r="H826" s="43">
        <v>35</v>
      </c>
      <c r="I826" s="126">
        <v>68400</v>
      </c>
      <c r="J826" s="126">
        <v>107600</v>
      </c>
      <c r="K826" s="43" t="s">
        <v>136</v>
      </c>
      <c r="L826" s="126">
        <v>41200</v>
      </c>
      <c r="M826" s="106" t="str">
        <f t="shared" si="168"/>
        <v xml:space="preserve">"Performer" : </v>
      </c>
      <c r="N826" s="107" t="str">
        <f t="shared" si="169"/>
        <v xml:space="preserve">"Name" : </v>
      </c>
      <c r="O826" s="48" t="s">
        <v>981</v>
      </c>
      <c r="P826" s="107" t="str">
        <f t="shared" si="170"/>
        <v xml:space="preserve">"Music_Type" : </v>
      </c>
      <c r="Q826" s="48" t="s">
        <v>1098</v>
      </c>
      <c r="R826" s="107" t="str">
        <f t="shared" si="171"/>
        <v xml:space="preserve">"Services" : </v>
      </c>
      <c r="S826" s="46" t="s">
        <v>1118</v>
      </c>
      <c r="T826" s="120" t="str">
        <f t="shared" si="172"/>
        <v xml:space="preserve">"Sponsor" : </v>
      </c>
      <c r="U826" s="107" t="str">
        <f t="shared" si="173"/>
        <v xml:space="preserve">"Name" : </v>
      </c>
      <c r="V826" s="124" t="s">
        <v>1952</v>
      </c>
      <c r="W826" s="107" t="str">
        <f t="shared" si="174"/>
        <v xml:space="preserve">"Amount" : </v>
      </c>
      <c r="X826" s="125">
        <v>351000</v>
      </c>
      <c r="Y826" s="107" t="str">
        <f t="shared" si="175"/>
        <v xml:space="preserve">"Services" : </v>
      </c>
      <c r="Z826" s="124" t="s">
        <v>2087</v>
      </c>
      <c r="AA826" s="120" t="str">
        <f t="shared" si="176"/>
        <v xml:space="preserve">"Stadium" : </v>
      </c>
      <c r="AB826" s="107" t="str">
        <f t="shared" si="177"/>
        <v xml:space="preserve">"Name" : </v>
      </c>
      <c r="AC826" s="124" t="s">
        <v>2112</v>
      </c>
      <c r="AD826" s="107" t="str">
        <f t="shared" si="178"/>
        <v xml:space="preserve">"City" : </v>
      </c>
      <c r="AE826" s="124" t="s">
        <v>2123</v>
      </c>
      <c r="AF826" s="107" t="str">
        <f t="shared" si="179"/>
        <v xml:space="preserve">"Type" : </v>
      </c>
      <c r="AG826" s="124" t="s">
        <v>2128</v>
      </c>
      <c r="AH826" s="107" t="str">
        <f t="shared" si="180"/>
        <v xml:space="preserve">"Capacity" : </v>
      </c>
      <c r="AI826" s="124">
        <v>11000</v>
      </c>
      <c r="AJ826" s="107" t="str">
        <f t="shared" si="181"/>
        <v>"Acoustics" :</v>
      </c>
      <c r="AK826" s="124" t="s">
        <v>135</v>
      </c>
      <c r="AL826" s="119" t="s">
        <v>2197</v>
      </c>
      <c r="AM826" s="128" t="s">
        <v>2144</v>
      </c>
      <c r="AN826" s="119" t="s">
        <v>2198</v>
      </c>
      <c r="AO826" s="128" t="s">
        <v>2191</v>
      </c>
    </row>
    <row r="827" spans="1:41" ht="12" x14ac:dyDescent="0.25">
      <c r="A827" s="43">
        <v>813</v>
      </c>
      <c r="B827" s="43">
        <v>2018</v>
      </c>
      <c r="C827" s="43">
        <v>7</v>
      </c>
      <c r="D827" s="43">
        <v>125</v>
      </c>
      <c r="E827" s="43">
        <v>51400</v>
      </c>
      <c r="F827" s="43">
        <v>55000</v>
      </c>
      <c r="G827" s="43">
        <v>55</v>
      </c>
      <c r="H827" s="43">
        <v>95</v>
      </c>
      <c r="I827" s="126">
        <v>6900</v>
      </c>
      <c r="J827" s="126">
        <v>65900</v>
      </c>
      <c r="K827" s="43" t="s">
        <v>136</v>
      </c>
      <c r="L827" s="126">
        <v>3800</v>
      </c>
      <c r="M827" s="106" t="str">
        <f t="shared" si="168"/>
        <v xml:space="preserve">"Performer" : </v>
      </c>
      <c r="N827" s="107" t="str">
        <f t="shared" si="169"/>
        <v xml:space="preserve">"Name" : </v>
      </c>
      <c r="O827" s="48" t="s">
        <v>982</v>
      </c>
      <c r="P827" s="107" t="str">
        <f t="shared" si="170"/>
        <v xml:space="preserve">"Music_Type" : </v>
      </c>
      <c r="Q827" s="48" t="s">
        <v>1096</v>
      </c>
      <c r="R827" s="107" t="str">
        <f t="shared" si="171"/>
        <v xml:space="preserve">"Services" : </v>
      </c>
      <c r="S827" s="46" t="s">
        <v>1104</v>
      </c>
      <c r="T827" s="120" t="str">
        <f t="shared" si="172"/>
        <v xml:space="preserve">"Sponsor" : </v>
      </c>
      <c r="U827" s="107" t="str">
        <f t="shared" si="173"/>
        <v xml:space="preserve">"Name" : </v>
      </c>
      <c r="V827" s="124" t="s">
        <v>1953</v>
      </c>
      <c r="W827" s="107" t="str">
        <f t="shared" si="174"/>
        <v xml:space="preserve">"Amount" : </v>
      </c>
      <c r="X827" s="125">
        <v>320000</v>
      </c>
      <c r="Y827" s="107" t="str">
        <f t="shared" si="175"/>
        <v xml:space="preserve">"Services" : </v>
      </c>
      <c r="Z827" s="124" t="s">
        <v>2073</v>
      </c>
      <c r="AA827" s="120" t="str">
        <f t="shared" si="176"/>
        <v xml:space="preserve">"Stadium" : </v>
      </c>
      <c r="AB827" s="107" t="str">
        <f t="shared" si="177"/>
        <v xml:space="preserve">"Name" : </v>
      </c>
      <c r="AC827" s="124" t="s">
        <v>2099</v>
      </c>
      <c r="AD827" s="107" t="str">
        <f t="shared" si="178"/>
        <v xml:space="preserve">"City" : </v>
      </c>
      <c r="AE827" s="124" t="s">
        <v>2116</v>
      </c>
      <c r="AF827" s="107" t="str">
        <f t="shared" si="179"/>
        <v xml:space="preserve">"Type" : </v>
      </c>
      <c r="AG827" s="124" t="s">
        <v>2127</v>
      </c>
      <c r="AH827" s="107" t="str">
        <f t="shared" si="180"/>
        <v xml:space="preserve">"Capacity" : </v>
      </c>
      <c r="AI827" s="124">
        <v>34000</v>
      </c>
      <c r="AJ827" s="107" t="str">
        <f t="shared" si="181"/>
        <v>"Acoustics" :</v>
      </c>
      <c r="AK827" s="124" t="s">
        <v>134</v>
      </c>
      <c r="AL827" s="119" t="s">
        <v>2197</v>
      </c>
      <c r="AM827" s="128" t="s">
        <v>2150</v>
      </c>
      <c r="AN827" s="119" t="s">
        <v>2198</v>
      </c>
      <c r="AO827" s="128" t="s">
        <v>2162</v>
      </c>
    </row>
    <row r="828" spans="1:41" ht="12" x14ac:dyDescent="0.25">
      <c r="A828" s="43">
        <v>814</v>
      </c>
      <c r="B828" s="43">
        <v>2024</v>
      </c>
      <c r="C828" s="43">
        <v>8</v>
      </c>
      <c r="D828" s="43">
        <v>80</v>
      </c>
      <c r="E828" s="43">
        <v>30500</v>
      </c>
      <c r="F828" s="43">
        <v>26300</v>
      </c>
      <c r="G828" s="43">
        <v>35</v>
      </c>
      <c r="H828" s="43">
        <v>160</v>
      </c>
      <c r="I828" s="126">
        <v>32100</v>
      </c>
      <c r="J828" s="126">
        <v>58500</v>
      </c>
      <c r="K828" s="43" t="s">
        <v>133</v>
      </c>
      <c r="L828" s="126">
        <v>44900</v>
      </c>
      <c r="M828" s="106" t="str">
        <f t="shared" si="168"/>
        <v xml:space="preserve">"Performer" : </v>
      </c>
      <c r="N828" s="107" t="str">
        <f t="shared" si="169"/>
        <v xml:space="preserve">"Name" : </v>
      </c>
      <c r="O828" s="48" t="s">
        <v>398</v>
      </c>
      <c r="P828" s="107" t="str">
        <f t="shared" si="170"/>
        <v xml:space="preserve">"Music_Type" : </v>
      </c>
      <c r="Q828" s="48" t="s">
        <v>1098</v>
      </c>
      <c r="R828" s="107" t="str">
        <f t="shared" si="171"/>
        <v xml:space="preserve">"Services" : </v>
      </c>
      <c r="S828" s="46" t="s">
        <v>1129</v>
      </c>
      <c r="T828" s="120" t="str">
        <f t="shared" si="172"/>
        <v xml:space="preserve">"Sponsor" : </v>
      </c>
      <c r="U828" s="107" t="str">
        <f t="shared" si="173"/>
        <v xml:space="preserve">"Name" : </v>
      </c>
      <c r="V828" s="124" t="s">
        <v>1954</v>
      </c>
      <c r="W828" s="107" t="str">
        <f t="shared" si="174"/>
        <v xml:space="preserve">"Amount" : </v>
      </c>
      <c r="X828" s="125">
        <v>46000</v>
      </c>
      <c r="Y828" s="107" t="str">
        <f t="shared" si="175"/>
        <v xml:space="preserve">"Services" : </v>
      </c>
      <c r="Z828" s="124" t="s">
        <v>2080</v>
      </c>
      <c r="AA828" s="120" t="str">
        <f t="shared" si="176"/>
        <v xml:space="preserve">"Stadium" : </v>
      </c>
      <c r="AB828" s="107" t="str">
        <f t="shared" si="177"/>
        <v xml:space="preserve">"Name" : </v>
      </c>
      <c r="AC828" s="124" t="s">
        <v>2101</v>
      </c>
      <c r="AD828" s="107" t="str">
        <f t="shared" si="178"/>
        <v xml:space="preserve">"City" : </v>
      </c>
      <c r="AE828" s="124" t="s">
        <v>2115</v>
      </c>
      <c r="AF828" s="107" t="str">
        <f t="shared" si="179"/>
        <v xml:space="preserve">"Type" : </v>
      </c>
      <c r="AG828" s="124" t="s">
        <v>2125</v>
      </c>
      <c r="AH828" s="107" t="str">
        <f t="shared" si="180"/>
        <v xml:space="preserve">"Capacity" : </v>
      </c>
      <c r="AI828" s="124">
        <v>25600</v>
      </c>
      <c r="AJ828" s="107" t="str">
        <f t="shared" si="181"/>
        <v>"Acoustics" :</v>
      </c>
      <c r="AK828" s="124" t="s">
        <v>134</v>
      </c>
      <c r="AL828" s="119" t="s">
        <v>2197</v>
      </c>
      <c r="AM828" s="128" t="s">
        <v>2140</v>
      </c>
      <c r="AN828" s="119" t="s">
        <v>2198</v>
      </c>
      <c r="AO828" s="128" t="s">
        <v>2169</v>
      </c>
    </row>
    <row r="829" spans="1:41" ht="12" x14ac:dyDescent="0.25">
      <c r="A829" s="43">
        <v>815</v>
      </c>
      <c r="B829" s="43">
        <v>2010</v>
      </c>
      <c r="C829" s="43">
        <v>10</v>
      </c>
      <c r="D829" s="43">
        <v>110</v>
      </c>
      <c r="E829" s="43">
        <v>15100</v>
      </c>
      <c r="F829" s="43">
        <v>15900</v>
      </c>
      <c r="G829" s="43">
        <v>25</v>
      </c>
      <c r="H829" s="43">
        <v>100</v>
      </c>
      <c r="I829" s="126">
        <v>56700</v>
      </c>
      <c r="J829" s="126">
        <v>59200</v>
      </c>
      <c r="K829" s="43" t="s">
        <v>133</v>
      </c>
      <c r="L829" s="126">
        <v>22200</v>
      </c>
      <c r="M829" s="106" t="str">
        <f t="shared" si="168"/>
        <v xml:space="preserve">"Performer" : </v>
      </c>
      <c r="N829" s="107" t="str">
        <f t="shared" si="169"/>
        <v xml:space="preserve">"Name" : </v>
      </c>
      <c r="O829" s="48" t="s">
        <v>983</v>
      </c>
      <c r="P829" s="107" t="str">
        <f t="shared" si="170"/>
        <v xml:space="preserve">"Music_Type" : </v>
      </c>
      <c r="Q829" s="48" t="s">
        <v>1093</v>
      </c>
      <c r="R829" s="107" t="str">
        <f t="shared" si="171"/>
        <v xml:space="preserve">"Services" : </v>
      </c>
      <c r="S829" s="46" t="s">
        <v>1134</v>
      </c>
      <c r="T829" s="120" t="str">
        <f t="shared" si="172"/>
        <v xml:space="preserve">"Sponsor" : </v>
      </c>
      <c r="U829" s="107" t="str">
        <f t="shared" si="173"/>
        <v xml:space="preserve">"Name" : </v>
      </c>
      <c r="V829" s="124" t="s">
        <v>1321</v>
      </c>
      <c r="W829" s="107" t="str">
        <f t="shared" si="174"/>
        <v xml:space="preserve">"Amount" : </v>
      </c>
      <c r="X829" s="125">
        <v>219000</v>
      </c>
      <c r="Y829" s="107" t="str">
        <f t="shared" si="175"/>
        <v xml:space="preserve">"Services" : </v>
      </c>
      <c r="Z829" s="124" t="s">
        <v>2071</v>
      </c>
      <c r="AA829" s="120" t="str">
        <f t="shared" si="176"/>
        <v xml:space="preserve">"Stadium" : </v>
      </c>
      <c r="AB829" s="107" t="str">
        <f t="shared" si="177"/>
        <v xml:space="preserve">"Name" : </v>
      </c>
      <c r="AC829" s="124" t="s">
        <v>2101</v>
      </c>
      <c r="AD829" s="107" t="str">
        <f t="shared" si="178"/>
        <v xml:space="preserve">"City" : </v>
      </c>
      <c r="AE829" s="124" t="s">
        <v>2115</v>
      </c>
      <c r="AF829" s="107" t="str">
        <f t="shared" si="179"/>
        <v xml:space="preserve">"Type" : </v>
      </c>
      <c r="AG829" s="124" t="s">
        <v>2125</v>
      </c>
      <c r="AH829" s="107" t="str">
        <f t="shared" si="180"/>
        <v xml:space="preserve">"Capacity" : </v>
      </c>
      <c r="AI829" s="124">
        <v>25600</v>
      </c>
      <c r="AJ829" s="107" t="str">
        <f t="shared" si="181"/>
        <v>"Acoustics" :</v>
      </c>
      <c r="AK829" s="124" t="s">
        <v>134</v>
      </c>
      <c r="AL829" s="119" t="s">
        <v>2197</v>
      </c>
      <c r="AM829" s="128" t="s">
        <v>2157</v>
      </c>
      <c r="AN829" s="119" t="s">
        <v>2198</v>
      </c>
      <c r="AO829" s="128" t="s">
        <v>2182</v>
      </c>
    </row>
    <row r="830" spans="1:41" ht="12" x14ac:dyDescent="0.25">
      <c r="A830" s="43">
        <v>816</v>
      </c>
      <c r="B830" s="43">
        <v>2017</v>
      </c>
      <c r="C830" s="43">
        <v>9</v>
      </c>
      <c r="D830" s="43">
        <v>170</v>
      </c>
      <c r="E830" s="43">
        <v>53100</v>
      </c>
      <c r="F830" s="43">
        <v>42800</v>
      </c>
      <c r="G830" s="43">
        <v>10</v>
      </c>
      <c r="H830" s="43">
        <v>25</v>
      </c>
      <c r="I830" s="126">
        <v>37200</v>
      </c>
      <c r="J830" s="126">
        <v>51300</v>
      </c>
      <c r="K830" s="43" t="s">
        <v>135</v>
      </c>
      <c r="L830" s="126">
        <v>26400</v>
      </c>
      <c r="M830" s="106" t="str">
        <f t="shared" si="168"/>
        <v xml:space="preserve">"Performer" : </v>
      </c>
      <c r="N830" s="107" t="str">
        <f t="shared" si="169"/>
        <v xml:space="preserve">"Name" : </v>
      </c>
      <c r="O830" s="48" t="s">
        <v>984</v>
      </c>
      <c r="P830" s="107" t="str">
        <f t="shared" si="170"/>
        <v xml:space="preserve">"Music_Type" : </v>
      </c>
      <c r="Q830" s="48" t="s">
        <v>1096</v>
      </c>
      <c r="R830" s="107" t="str">
        <f t="shared" si="171"/>
        <v xml:space="preserve">"Services" : </v>
      </c>
      <c r="S830" s="46" t="s">
        <v>1134</v>
      </c>
      <c r="T830" s="120" t="str">
        <f t="shared" si="172"/>
        <v xml:space="preserve">"Sponsor" : </v>
      </c>
      <c r="U830" s="107" t="str">
        <f t="shared" si="173"/>
        <v xml:space="preserve">"Name" : </v>
      </c>
      <c r="V830" s="124" t="s">
        <v>1647</v>
      </c>
      <c r="W830" s="107" t="str">
        <f t="shared" si="174"/>
        <v xml:space="preserve">"Amount" : </v>
      </c>
      <c r="X830" s="125">
        <v>359000</v>
      </c>
      <c r="Y830" s="107" t="str">
        <f t="shared" si="175"/>
        <v xml:space="preserve">"Services" : </v>
      </c>
      <c r="Z830" s="124" t="s">
        <v>2074</v>
      </c>
      <c r="AA830" s="120" t="str">
        <f t="shared" si="176"/>
        <v xml:space="preserve">"Stadium" : </v>
      </c>
      <c r="AB830" s="107" t="str">
        <f t="shared" si="177"/>
        <v xml:space="preserve">"Name" : </v>
      </c>
      <c r="AC830" s="124" t="s">
        <v>2103</v>
      </c>
      <c r="AD830" s="107" t="str">
        <f t="shared" si="178"/>
        <v xml:space="preserve">"City" : </v>
      </c>
      <c r="AE830" s="124" t="s">
        <v>2118</v>
      </c>
      <c r="AF830" s="107" t="str">
        <f t="shared" si="179"/>
        <v xml:space="preserve">"Type" : </v>
      </c>
      <c r="AG830" s="124" t="s">
        <v>2127</v>
      </c>
      <c r="AH830" s="107" t="str">
        <f t="shared" si="180"/>
        <v xml:space="preserve">"Capacity" : </v>
      </c>
      <c r="AI830" s="124">
        <v>45000</v>
      </c>
      <c r="AJ830" s="107" t="str">
        <f t="shared" si="181"/>
        <v>"Acoustics" :</v>
      </c>
      <c r="AK830" s="124" t="s">
        <v>134</v>
      </c>
      <c r="AL830" s="119" t="s">
        <v>2197</v>
      </c>
      <c r="AM830" s="128" t="s">
        <v>2158</v>
      </c>
      <c r="AN830" s="119" t="s">
        <v>2198</v>
      </c>
      <c r="AO830" s="128" t="s">
        <v>2193</v>
      </c>
    </row>
    <row r="831" spans="1:41" ht="12" x14ac:dyDescent="0.25">
      <c r="A831" s="43">
        <v>817</v>
      </c>
      <c r="B831" s="43">
        <v>2013</v>
      </c>
      <c r="C831" s="43">
        <v>10</v>
      </c>
      <c r="D831" s="43">
        <v>95</v>
      </c>
      <c r="E831" s="43">
        <v>75800</v>
      </c>
      <c r="F831" s="43">
        <v>80200</v>
      </c>
      <c r="G831" s="43">
        <v>30</v>
      </c>
      <c r="H831" s="43">
        <v>130</v>
      </c>
      <c r="I831" s="126">
        <v>78800</v>
      </c>
      <c r="J831" s="126">
        <v>109200</v>
      </c>
      <c r="K831" s="43" t="s">
        <v>136</v>
      </c>
      <c r="L831" s="126">
        <v>14200</v>
      </c>
      <c r="M831" s="106" t="str">
        <f t="shared" si="168"/>
        <v xml:space="preserve">"Performer" : </v>
      </c>
      <c r="N831" s="107" t="str">
        <f t="shared" si="169"/>
        <v xml:space="preserve">"Name" : </v>
      </c>
      <c r="O831" s="48" t="s">
        <v>985</v>
      </c>
      <c r="P831" s="107" t="str">
        <f t="shared" si="170"/>
        <v xml:space="preserve">"Music_Type" : </v>
      </c>
      <c r="Q831" s="48" t="s">
        <v>1094</v>
      </c>
      <c r="R831" s="107" t="str">
        <f t="shared" si="171"/>
        <v xml:space="preserve">"Services" : </v>
      </c>
      <c r="S831" s="46" t="s">
        <v>1116</v>
      </c>
      <c r="T831" s="120" t="str">
        <f t="shared" si="172"/>
        <v xml:space="preserve">"Sponsor" : </v>
      </c>
      <c r="U831" s="107" t="str">
        <f t="shared" si="173"/>
        <v xml:space="preserve">"Name" : </v>
      </c>
      <c r="V831" s="124" t="s">
        <v>1672</v>
      </c>
      <c r="W831" s="107" t="str">
        <f t="shared" si="174"/>
        <v xml:space="preserve">"Amount" : </v>
      </c>
      <c r="X831" s="125">
        <v>244000</v>
      </c>
      <c r="Y831" s="107" t="str">
        <f t="shared" si="175"/>
        <v xml:space="preserve">"Services" : </v>
      </c>
      <c r="Z831" s="124" t="s">
        <v>2067</v>
      </c>
      <c r="AA831" s="120" t="str">
        <f t="shared" si="176"/>
        <v xml:space="preserve">"Stadium" : </v>
      </c>
      <c r="AB831" s="107" t="str">
        <f t="shared" si="177"/>
        <v xml:space="preserve">"Name" : </v>
      </c>
      <c r="AC831" s="124" t="s">
        <v>2112</v>
      </c>
      <c r="AD831" s="107" t="str">
        <f t="shared" si="178"/>
        <v xml:space="preserve">"City" : </v>
      </c>
      <c r="AE831" s="124" t="s">
        <v>2123</v>
      </c>
      <c r="AF831" s="107" t="str">
        <f t="shared" si="179"/>
        <v xml:space="preserve">"Type" : </v>
      </c>
      <c r="AG831" s="124" t="s">
        <v>2128</v>
      </c>
      <c r="AH831" s="107" t="str">
        <f t="shared" si="180"/>
        <v xml:space="preserve">"Capacity" : </v>
      </c>
      <c r="AI831" s="124">
        <v>11000</v>
      </c>
      <c r="AJ831" s="107" t="str">
        <f t="shared" si="181"/>
        <v>"Acoustics" :</v>
      </c>
      <c r="AK831" s="124" t="s">
        <v>135</v>
      </c>
      <c r="AL831" s="119" t="s">
        <v>2197</v>
      </c>
      <c r="AM831" s="128" t="s">
        <v>2151</v>
      </c>
      <c r="AN831" s="119" t="s">
        <v>2198</v>
      </c>
      <c r="AO831" s="128" t="s">
        <v>2190</v>
      </c>
    </row>
    <row r="832" spans="1:41" ht="12" x14ac:dyDescent="0.25">
      <c r="A832" s="43">
        <v>818</v>
      </c>
      <c r="B832" s="43">
        <v>2016</v>
      </c>
      <c r="C832" s="43">
        <v>10</v>
      </c>
      <c r="D832" s="43">
        <v>110</v>
      </c>
      <c r="E832" s="43">
        <v>67400</v>
      </c>
      <c r="F832" s="43">
        <v>57900</v>
      </c>
      <c r="G832" s="43">
        <v>60</v>
      </c>
      <c r="H832" s="43">
        <v>145</v>
      </c>
      <c r="I832" s="126">
        <v>39300</v>
      </c>
      <c r="J832" s="126">
        <v>26700</v>
      </c>
      <c r="K832" s="43" t="s">
        <v>134</v>
      </c>
      <c r="L832" s="126">
        <v>18500</v>
      </c>
      <c r="M832" s="106" t="str">
        <f t="shared" si="168"/>
        <v xml:space="preserve">"Performer" : </v>
      </c>
      <c r="N832" s="107" t="str">
        <f t="shared" si="169"/>
        <v xml:space="preserve">"Name" : </v>
      </c>
      <c r="O832" s="48" t="s">
        <v>986</v>
      </c>
      <c r="P832" s="107" t="str">
        <f t="shared" si="170"/>
        <v xml:space="preserve">"Music_Type" : </v>
      </c>
      <c r="Q832" s="48" t="s">
        <v>1097</v>
      </c>
      <c r="R832" s="107" t="str">
        <f t="shared" si="171"/>
        <v xml:space="preserve">"Services" : </v>
      </c>
      <c r="S832" s="46" t="s">
        <v>1125</v>
      </c>
      <c r="T832" s="120" t="str">
        <f t="shared" si="172"/>
        <v xml:space="preserve">"Sponsor" : </v>
      </c>
      <c r="U832" s="107" t="str">
        <f t="shared" si="173"/>
        <v xml:space="preserve">"Name" : </v>
      </c>
      <c r="V832" s="124" t="s">
        <v>1955</v>
      </c>
      <c r="W832" s="107" t="str">
        <f t="shared" si="174"/>
        <v xml:space="preserve">"Amount" : </v>
      </c>
      <c r="X832" s="125">
        <v>292000</v>
      </c>
      <c r="Y832" s="107" t="str">
        <f t="shared" si="175"/>
        <v xml:space="preserve">"Services" : </v>
      </c>
      <c r="Z832" s="124" t="s">
        <v>2086</v>
      </c>
      <c r="AA832" s="120" t="str">
        <f t="shared" si="176"/>
        <v xml:space="preserve">"Stadium" : </v>
      </c>
      <c r="AB832" s="107" t="str">
        <f t="shared" si="177"/>
        <v xml:space="preserve">"Name" : </v>
      </c>
      <c r="AC832" s="124" t="s">
        <v>2100</v>
      </c>
      <c r="AD832" s="107" t="str">
        <f t="shared" si="178"/>
        <v xml:space="preserve">"City" : </v>
      </c>
      <c r="AE832" s="124" t="s">
        <v>2117</v>
      </c>
      <c r="AF832" s="107" t="str">
        <f t="shared" si="179"/>
        <v xml:space="preserve">"Type" : </v>
      </c>
      <c r="AG832" s="124" t="s">
        <v>2127</v>
      </c>
      <c r="AH832" s="107" t="str">
        <f t="shared" si="180"/>
        <v xml:space="preserve">"Capacity" : </v>
      </c>
      <c r="AI832" s="124">
        <v>45690</v>
      </c>
      <c r="AJ832" s="107" t="str">
        <f t="shared" si="181"/>
        <v>"Acoustics" :</v>
      </c>
      <c r="AK832" s="124" t="s">
        <v>134</v>
      </c>
      <c r="AL832" s="119" t="s">
        <v>2197</v>
      </c>
      <c r="AM832" s="128" t="s">
        <v>2157</v>
      </c>
      <c r="AN832" s="119" t="s">
        <v>2198</v>
      </c>
      <c r="AO832" s="128" t="s">
        <v>2162</v>
      </c>
    </row>
    <row r="833" spans="1:41" ht="12" x14ac:dyDescent="0.25">
      <c r="A833" s="43">
        <v>819</v>
      </c>
      <c r="B833" s="43">
        <v>2020</v>
      </c>
      <c r="C833" s="43">
        <v>10</v>
      </c>
      <c r="D833" s="43">
        <v>90</v>
      </c>
      <c r="E833" s="43">
        <v>37000</v>
      </c>
      <c r="F833" s="43">
        <v>29800</v>
      </c>
      <c r="G833" s="43">
        <v>30</v>
      </c>
      <c r="H833" s="43">
        <v>125</v>
      </c>
      <c r="I833" s="126">
        <v>3600</v>
      </c>
      <c r="J833" s="126">
        <v>11500</v>
      </c>
      <c r="K833" s="43" t="s">
        <v>133</v>
      </c>
      <c r="L833" s="126">
        <v>5000</v>
      </c>
      <c r="M833" s="106" t="str">
        <f t="shared" si="168"/>
        <v xml:space="preserve">"Performer" : </v>
      </c>
      <c r="N833" s="107" t="str">
        <f t="shared" si="169"/>
        <v xml:space="preserve">"Name" : </v>
      </c>
      <c r="O833" s="48" t="s">
        <v>987</v>
      </c>
      <c r="P833" s="107" t="str">
        <f t="shared" si="170"/>
        <v xml:space="preserve">"Music_Type" : </v>
      </c>
      <c r="Q833" s="48" t="s">
        <v>1093</v>
      </c>
      <c r="R833" s="107" t="str">
        <f t="shared" si="171"/>
        <v xml:space="preserve">"Services" : </v>
      </c>
      <c r="S833" s="46" t="s">
        <v>1135</v>
      </c>
      <c r="T833" s="120" t="str">
        <f t="shared" si="172"/>
        <v xml:space="preserve">"Sponsor" : </v>
      </c>
      <c r="U833" s="107" t="str">
        <f t="shared" si="173"/>
        <v xml:space="preserve">"Name" : </v>
      </c>
      <c r="V833" s="124" t="s">
        <v>1333</v>
      </c>
      <c r="W833" s="107" t="str">
        <f t="shared" si="174"/>
        <v xml:space="preserve">"Amount" : </v>
      </c>
      <c r="X833" s="125">
        <v>337000</v>
      </c>
      <c r="Y833" s="107" t="str">
        <f t="shared" si="175"/>
        <v xml:space="preserve">"Services" : </v>
      </c>
      <c r="Z833" s="124" t="s">
        <v>2086</v>
      </c>
      <c r="AA833" s="120" t="str">
        <f t="shared" si="176"/>
        <v xml:space="preserve">"Stadium" : </v>
      </c>
      <c r="AB833" s="107" t="str">
        <f t="shared" si="177"/>
        <v xml:space="preserve">"Name" : </v>
      </c>
      <c r="AC833" s="124" t="s">
        <v>2099</v>
      </c>
      <c r="AD833" s="107" t="str">
        <f t="shared" si="178"/>
        <v xml:space="preserve">"City" : </v>
      </c>
      <c r="AE833" s="124" t="s">
        <v>2116</v>
      </c>
      <c r="AF833" s="107" t="str">
        <f t="shared" si="179"/>
        <v xml:space="preserve">"Type" : </v>
      </c>
      <c r="AG833" s="124" t="s">
        <v>2127</v>
      </c>
      <c r="AH833" s="107" t="str">
        <f t="shared" si="180"/>
        <v xml:space="preserve">"Capacity" : </v>
      </c>
      <c r="AI833" s="124">
        <v>34000</v>
      </c>
      <c r="AJ833" s="107" t="str">
        <f t="shared" si="181"/>
        <v>"Acoustics" :</v>
      </c>
      <c r="AK833" s="124" t="s">
        <v>134</v>
      </c>
      <c r="AL833" s="119" t="s">
        <v>2197</v>
      </c>
      <c r="AM833" s="128" t="s">
        <v>2148</v>
      </c>
      <c r="AN833" s="119" t="s">
        <v>2198</v>
      </c>
      <c r="AO833" s="128" t="s">
        <v>2174</v>
      </c>
    </row>
    <row r="834" spans="1:41" ht="12" x14ac:dyDescent="0.25">
      <c r="A834" s="43">
        <v>820</v>
      </c>
      <c r="B834" s="43">
        <v>2013</v>
      </c>
      <c r="C834" s="43">
        <v>4</v>
      </c>
      <c r="D834" s="43">
        <v>135</v>
      </c>
      <c r="E834" s="43">
        <v>66000</v>
      </c>
      <c r="F834" s="43">
        <v>69500</v>
      </c>
      <c r="G834" s="43">
        <v>10</v>
      </c>
      <c r="H834" s="43">
        <v>35</v>
      </c>
      <c r="I834" s="126">
        <v>42900</v>
      </c>
      <c r="J834" s="126">
        <v>90400</v>
      </c>
      <c r="K834" s="43" t="s">
        <v>134</v>
      </c>
      <c r="L834" s="126">
        <v>3500</v>
      </c>
      <c r="M834" s="106" t="str">
        <f t="shared" si="168"/>
        <v xml:space="preserve">"Performer" : </v>
      </c>
      <c r="N834" s="107" t="str">
        <f t="shared" si="169"/>
        <v xml:space="preserve">"Name" : </v>
      </c>
      <c r="O834" s="48" t="s">
        <v>159</v>
      </c>
      <c r="P834" s="107" t="str">
        <f t="shared" si="170"/>
        <v xml:space="preserve">"Music_Type" : </v>
      </c>
      <c r="Q834" s="48" t="s">
        <v>1094</v>
      </c>
      <c r="R834" s="107" t="str">
        <f t="shared" si="171"/>
        <v xml:space="preserve">"Services" : </v>
      </c>
      <c r="S834" s="46" t="s">
        <v>1104</v>
      </c>
      <c r="T834" s="120" t="str">
        <f t="shared" si="172"/>
        <v xml:space="preserve">"Sponsor" : </v>
      </c>
      <c r="U834" s="107" t="str">
        <f t="shared" si="173"/>
        <v xml:space="preserve">"Name" : </v>
      </c>
      <c r="V834" s="124" t="s">
        <v>1956</v>
      </c>
      <c r="W834" s="107" t="str">
        <f t="shared" si="174"/>
        <v xml:space="preserve">"Amount" : </v>
      </c>
      <c r="X834" s="125">
        <v>295000</v>
      </c>
      <c r="Y834" s="107" t="str">
        <f t="shared" si="175"/>
        <v xml:space="preserve">"Services" : </v>
      </c>
      <c r="Z834" s="124" t="s">
        <v>2070</v>
      </c>
      <c r="AA834" s="120" t="str">
        <f t="shared" si="176"/>
        <v xml:space="preserve">"Stadium" : </v>
      </c>
      <c r="AB834" s="107" t="str">
        <f t="shared" si="177"/>
        <v xml:space="preserve">"Name" : </v>
      </c>
      <c r="AC834" s="124" t="s">
        <v>2111</v>
      </c>
      <c r="AD834" s="107" t="str">
        <f t="shared" si="178"/>
        <v xml:space="preserve">"City" : </v>
      </c>
      <c r="AE834" s="124" t="s">
        <v>2114</v>
      </c>
      <c r="AF834" s="107" t="str">
        <f t="shared" si="179"/>
        <v xml:space="preserve">"Type" : </v>
      </c>
      <c r="AG834" s="124" t="s">
        <v>2124</v>
      </c>
      <c r="AH834" s="107" t="str">
        <f t="shared" si="180"/>
        <v xml:space="preserve">"Capacity" : </v>
      </c>
      <c r="AI834" s="124">
        <v>1200</v>
      </c>
      <c r="AJ834" s="107" t="str">
        <f t="shared" si="181"/>
        <v>"Acoustics" :</v>
      </c>
      <c r="AK834" s="124" t="s">
        <v>135</v>
      </c>
      <c r="AL834" s="119" t="s">
        <v>2197</v>
      </c>
      <c r="AM834" s="128" t="s">
        <v>2158</v>
      </c>
      <c r="AN834" s="119" t="s">
        <v>2198</v>
      </c>
      <c r="AO834" s="128" t="s">
        <v>2179</v>
      </c>
    </row>
    <row r="835" spans="1:41" ht="12" x14ac:dyDescent="0.25">
      <c r="A835" s="43">
        <v>821</v>
      </c>
      <c r="B835" s="43">
        <v>2015</v>
      </c>
      <c r="C835" s="43">
        <v>9</v>
      </c>
      <c r="D835" s="43">
        <v>175</v>
      </c>
      <c r="E835" s="43">
        <v>50100</v>
      </c>
      <c r="F835" s="43">
        <v>44400</v>
      </c>
      <c r="G835" s="43">
        <v>25</v>
      </c>
      <c r="H835" s="43">
        <v>110</v>
      </c>
      <c r="I835" s="126">
        <v>70300</v>
      </c>
      <c r="J835" s="126">
        <v>32200</v>
      </c>
      <c r="K835" s="43" t="s">
        <v>134</v>
      </c>
      <c r="L835" s="126">
        <v>8200</v>
      </c>
      <c r="M835" s="106" t="str">
        <f t="shared" si="168"/>
        <v xml:space="preserve">"Performer" : </v>
      </c>
      <c r="N835" s="107" t="str">
        <f t="shared" si="169"/>
        <v xml:space="preserve">"Name" : </v>
      </c>
      <c r="O835" s="48" t="s">
        <v>988</v>
      </c>
      <c r="P835" s="107" t="str">
        <f t="shared" si="170"/>
        <v xml:space="preserve">"Music_Type" : </v>
      </c>
      <c r="Q835" s="48" t="s">
        <v>1098</v>
      </c>
      <c r="R835" s="107" t="str">
        <f t="shared" si="171"/>
        <v xml:space="preserve">"Services" : </v>
      </c>
      <c r="S835" s="46" t="s">
        <v>1115</v>
      </c>
      <c r="T835" s="120" t="str">
        <f t="shared" si="172"/>
        <v xml:space="preserve">"Sponsor" : </v>
      </c>
      <c r="U835" s="107" t="str">
        <f t="shared" si="173"/>
        <v xml:space="preserve">"Name" : </v>
      </c>
      <c r="V835" s="124" t="s">
        <v>1957</v>
      </c>
      <c r="W835" s="107" t="str">
        <f t="shared" si="174"/>
        <v xml:space="preserve">"Amount" : </v>
      </c>
      <c r="X835" s="125">
        <v>350000</v>
      </c>
      <c r="Y835" s="107" t="str">
        <f t="shared" si="175"/>
        <v xml:space="preserve">"Services" : </v>
      </c>
      <c r="Z835" s="124" t="s">
        <v>2077</v>
      </c>
      <c r="AA835" s="120" t="str">
        <f t="shared" si="176"/>
        <v xml:space="preserve">"Stadium" : </v>
      </c>
      <c r="AB835" s="107" t="str">
        <f t="shared" si="177"/>
        <v xml:space="preserve">"Name" : </v>
      </c>
      <c r="AC835" s="124" t="s">
        <v>2108</v>
      </c>
      <c r="AD835" s="107" t="str">
        <f t="shared" si="178"/>
        <v xml:space="preserve">"City" : </v>
      </c>
      <c r="AE835" s="124" t="s">
        <v>2121</v>
      </c>
      <c r="AF835" s="107" t="str">
        <f t="shared" si="179"/>
        <v xml:space="preserve">"Type" : </v>
      </c>
      <c r="AG835" s="124" t="s">
        <v>2124</v>
      </c>
      <c r="AH835" s="107" t="str">
        <f t="shared" si="180"/>
        <v xml:space="preserve">"Capacity" : </v>
      </c>
      <c r="AI835" s="124">
        <v>2000</v>
      </c>
      <c r="AJ835" s="107" t="str">
        <f t="shared" si="181"/>
        <v>"Acoustics" :</v>
      </c>
      <c r="AK835" s="124" t="s">
        <v>135</v>
      </c>
      <c r="AL835" s="119" t="s">
        <v>2197</v>
      </c>
      <c r="AM835" s="128" t="s">
        <v>2142</v>
      </c>
      <c r="AN835" s="119" t="s">
        <v>2198</v>
      </c>
      <c r="AO835" s="128" t="s">
        <v>2193</v>
      </c>
    </row>
    <row r="836" spans="1:41" ht="12" x14ac:dyDescent="0.25">
      <c r="A836" s="43">
        <v>822</v>
      </c>
      <c r="B836" s="43">
        <v>2023</v>
      </c>
      <c r="C836" s="43">
        <v>1</v>
      </c>
      <c r="D836" s="43">
        <v>125</v>
      </c>
      <c r="E836" s="43">
        <v>40000</v>
      </c>
      <c r="F836" s="43">
        <v>37500</v>
      </c>
      <c r="G836" s="43">
        <v>40</v>
      </c>
      <c r="H836" s="43">
        <v>95</v>
      </c>
      <c r="I836" s="126">
        <v>50000</v>
      </c>
      <c r="J836" s="126">
        <v>65200</v>
      </c>
      <c r="K836" s="43" t="s">
        <v>136</v>
      </c>
      <c r="L836" s="126">
        <v>37200</v>
      </c>
      <c r="M836" s="106" t="str">
        <f t="shared" si="168"/>
        <v xml:space="preserve">"Performer" : </v>
      </c>
      <c r="N836" s="107" t="str">
        <f t="shared" si="169"/>
        <v xml:space="preserve">"Name" : </v>
      </c>
      <c r="O836" s="48" t="s">
        <v>560</v>
      </c>
      <c r="P836" s="107" t="str">
        <f t="shared" si="170"/>
        <v xml:space="preserve">"Music_Type" : </v>
      </c>
      <c r="Q836" s="48" t="s">
        <v>1093</v>
      </c>
      <c r="R836" s="107" t="str">
        <f t="shared" si="171"/>
        <v xml:space="preserve">"Services" : </v>
      </c>
      <c r="S836" s="46" t="s">
        <v>1104</v>
      </c>
      <c r="T836" s="120" t="str">
        <f t="shared" si="172"/>
        <v xml:space="preserve">"Sponsor" : </v>
      </c>
      <c r="U836" s="107" t="str">
        <f t="shared" si="173"/>
        <v xml:space="preserve">"Name" : </v>
      </c>
      <c r="V836" s="124" t="s">
        <v>1958</v>
      </c>
      <c r="W836" s="107" t="str">
        <f t="shared" si="174"/>
        <v xml:space="preserve">"Amount" : </v>
      </c>
      <c r="X836" s="125">
        <v>137000</v>
      </c>
      <c r="Y836" s="107" t="str">
        <f t="shared" si="175"/>
        <v xml:space="preserve">"Services" : </v>
      </c>
      <c r="Z836" s="124" t="s">
        <v>2080</v>
      </c>
      <c r="AA836" s="120" t="str">
        <f t="shared" si="176"/>
        <v xml:space="preserve">"Stadium" : </v>
      </c>
      <c r="AB836" s="107" t="str">
        <f t="shared" si="177"/>
        <v xml:space="preserve">"Name" : </v>
      </c>
      <c r="AC836" s="124" t="s">
        <v>2110</v>
      </c>
      <c r="AD836" s="107" t="str">
        <f t="shared" si="178"/>
        <v xml:space="preserve">"City" : </v>
      </c>
      <c r="AE836" s="124" t="s">
        <v>2123</v>
      </c>
      <c r="AF836" s="107" t="str">
        <f t="shared" si="179"/>
        <v xml:space="preserve">"Type" : </v>
      </c>
      <c r="AG836" s="124" t="s">
        <v>2125</v>
      </c>
      <c r="AH836" s="107" t="str">
        <f t="shared" si="180"/>
        <v xml:space="preserve">"Capacity" : </v>
      </c>
      <c r="AI836" s="124">
        <v>18000</v>
      </c>
      <c r="AJ836" s="107" t="str">
        <f t="shared" si="181"/>
        <v>"Acoustics" :</v>
      </c>
      <c r="AK836" s="124" t="s">
        <v>134</v>
      </c>
      <c r="AL836" s="119" t="s">
        <v>2197</v>
      </c>
      <c r="AM836" s="128" t="s">
        <v>2133</v>
      </c>
      <c r="AN836" s="119" t="s">
        <v>2198</v>
      </c>
      <c r="AO836" s="128" t="s">
        <v>2180</v>
      </c>
    </row>
    <row r="837" spans="1:41" ht="12" x14ac:dyDescent="0.25">
      <c r="A837" s="43">
        <v>823</v>
      </c>
      <c r="B837" s="43">
        <v>2023</v>
      </c>
      <c r="C837" s="43">
        <v>4</v>
      </c>
      <c r="D837" s="43">
        <v>120</v>
      </c>
      <c r="E837" s="43">
        <v>50400</v>
      </c>
      <c r="F837" s="43">
        <v>54500</v>
      </c>
      <c r="G837" s="43">
        <v>15</v>
      </c>
      <c r="H837" s="43">
        <v>65</v>
      </c>
      <c r="I837" s="126">
        <v>40100</v>
      </c>
      <c r="J837" s="126">
        <v>82100</v>
      </c>
      <c r="K837" s="43" t="s">
        <v>136</v>
      </c>
      <c r="L837" s="126">
        <v>48600</v>
      </c>
      <c r="M837" s="106" t="str">
        <f t="shared" si="168"/>
        <v xml:space="preserve">"Performer" : </v>
      </c>
      <c r="N837" s="107" t="str">
        <f t="shared" si="169"/>
        <v xml:space="preserve">"Name" : </v>
      </c>
      <c r="O837" s="48" t="s">
        <v>799</v>
      </c>
      <c r="P837" s="107" t="str">
        <f t="shared" si="170"/>
        <v xml:space="preserve">"Music_Type" : </v>
      </c>
      <c r="Q837" s="48" t="s">
        <v>1098</v>
      </c>
      <c r="R837" s="107" t="str">
        <f t="shared" si="171"/>
        <v xml:space="preserve">"Services" : </v>
      </c>
      <c r="S837" s="46" t="s">
        <v>1125</v>
      </c>
      <c r="T837" s="120" t="str">
        <f t="shared" si="172"/>
        <v xml:space="preserve">"Sponsor" : </v>
      </c>
      <c r="U837" s="107" t="str">
        <f t="shared" si="173"/>
        <v xml:space="preserve">"Name" : </v>
      </c>
      <c r="V837" s="124" t="s">
        <v>1181</v>
      </c>
      <c r="W837" s="107" t="str">
        <f t="shared" si="174"/>
        <v xml:space="preserve">"Amount" : </v>
      </c>
      <c r="X837" s="125">
        <v>440000</v>
      </c>
      <c r="Y837" s="107" t="str">
        <f t="shared" si="175"/>
        <v xml:space="preserve">"Services" : </v>
      </c>
      <c r="Z837" s="124" t="s">
        <v>2091</v>
      </c>
      <c r="AA837" s="120" t="str">
        <f t="shared" si="176"/>
        <v xml:space="preserve">"Stadium" : </v>
      </c>
      <c r="AB837" s="107" t="str">
        <f t="shared" si="177"/>
        <v xml:space="preserve">"Name" : </v>
      </c>
      <c r="AC837" s="124" t="s">
        <v>2107</v>
      </c>
      <c r="AD837" s="107" t="str">
        <f t="shared" si="178"/>
        <v xml:space="preserve">"City" : </v>
      </c>
      <c r="AE837" s="124" t="s">
        <v>2120</v>
      </c>
      <c r="AF837" s="107" t="str">
        <f t="shared" si="179"/>
        <v xml:space="preserve">"Type" : </v>
      </c>
      <c r="AG837" s="124" t="s">
        <v>2124</v>
      </c>
      <c r="AH837" s="107" t="str">
        <f t="shared" si="180"/>
        <v xml:space="preserve">"Capacity" : </v>
      </c>
      <c r="AI837" s="124">
        <v>4500</v>
      </c>
      <c r="AJ837" s="107" t="str">
        <f t="shared" si="181"/>
        <v>"Acoustics" :</v>
      </c>
      <c r="AK837" s="124" t="s">
        <v>135</v>
      </c>
      <c r="AL837" s="119" t="s">
        <v>2197</v>
      </c>
      <c r="AM837" s="128" t="s">
        <v>2136</v>
      </c>
      <c r="AN837" s="119" t="s">
        <v>2198</v>
      </c>
      <c r="AO837" s="128" t="s">
        <v>2181</v>
      </c>
    </row>
    <row r="838" spans="1:41" ht="12" x14ac:dyDescent="0.25">
      <c r="A838" s="43">
        <v>824</v>
      </c>
      <c r="B838" s="43">
        <v>2024</v>
      </c>
      <c r="C838" s="43">
        <v>12</v>
      </c>
      <c r="D838" s="43">
        <v>140</v>
      </c>
      <c r="E838" s="43">
        <v>7100</v>
      </c>
      <c r="F838" s="43">
        <v>7300</v>
      </c>
      <c r="G838" s="43">
        <v>40</v>
      </c>
      <c r="H838" s="43">
        <v>105</v>
      </c>
      <c r="I838" s="126">
        <v>6300</v>
      </c>
      <c r="J838" s="126">
        <v>83400</v>
      </c>
      <c r="K838" s="43" t="s">
        <v>135</v>
      </c>
      <c r="L838" s="126">
        <v>1200</v>
      </c>
      <c r="M838" s="106" t="str">
        <f t="shared" si="168"/>
        <v xml:space="preserve">"Performer" : </v>
      </c>
      <c r="N838" s="107" t="str">
        <f t="shared" si="169"/>
        <v xml:space="preserve">"Name" : </v>
      </c>
      <c r="O838" s="48" t="s">
        <v>989</v>
      </c>
      <c r="P838" s="107" t="str">
        <f t="shared" si="170"/>
        <v xml:space="preserve">"Music_Type" : </v>
      </c>
      <c r="Q838" s="48" t="s">
        <v>1097</v>
      </c>
      <c r="R838" s="107" t="str">
        <f t="shared" si="171"/>
        <v xml:space="preserve">"Services" : </v>
      </c>
      <c r="S838" s="46" t="s">
        <v>1109</v>
      </c>
      <c r="T838" s="120" t="str">
        <f t="shared" si="172"/>
        <v xml:space="preserve">"Sponsor" : </v>
      </c>
      <c r="U838" s="107" t="str">
        <f t="shared" si="173"/>
        <v xml:space="preserve">"Name" : </v>
      </c>
      <c r="V838" s="124" t="s">
        <v>1959</v>
      </c>
      <c r="W838" s="107" t="str">
        <f t="shared" si="174"/>
        <v xml:space="preserve">"Amount" : </v>
      </c>
      <c r="X838" s="125">
        <v>440000</v>
      </c>
      <c r="Y838" s="107" t="str">
        <f t="shared" si="175"/>
        <v xml:space="preserve">"Services" : </v>
      </c>
      <c r="Z838" s="124" t="s">
        <v>2092</v>
      </c>
      <c r="AA838" s="120" t="str">
        <f t="shared" si="176"/>
        <v xml:space="preserve">"Stadium" : </v>
      </c>
      <c r="AB838" s="107" t="str">
        <f t="shared" si="177"/>
        <v xml:space="preserve">"Name" : </v>
      </c>
      <c r="AC838" s="124" t="s">
        <v>2097</v>
      </c>
      <c r="AD838" s="107" t="str">
        <f t="shared" si="178"/>
        <v xml:space="preserve">"City" : </v>
      </c>
      <c r="AE838" s="124" t="s">
        <v>2115</v>
      </c>
      <c r="AF838" s="107" t="str">
        <f t="shared" si="179"/>
        <v xml:space="preserve">"Type" : </v>
      </c>
      <c r="AG838" s="124" t="s">
        <v>2127</v>
      </c>
      <c r="AH838" s="107" t="str">
        <f t="shared" si="180"/>
        <v xml:space="preserve">"Capacity" : </v>
      </c>
      <c r="AI838" s="124">
        <v>49866</v>
      </c>
      <c r="AJ838" s="107" t="str">
        <f t="shared" si="181"/>
        <v>"Acoustics" :</v>
      </c>
      <c r="AK838" s="124" t="s">
        <v>134</v>
      </c>
      <c r="AL838" s="119" t="s">
        <v>2197</v>
      </c>
      <c r="AM838" s="128" t="s">
        <v>2141</v>
      </c>
      <c r="AN838" s="119" t="s">
        <v>2198</v>
      </c>
      <c r="AO838" s="128" t="s">
        <v>2171</v>
      </c>
    </row>
    <row r="839" spans="1:41" ht="12" x14ac:dyDescent="0.25">
      <c r="A839" s="43">
        <v>825</v>
      </c>
      <c r="B839" s="43">
        <v>2018</v>
      </c>
      <c r="C839" s="43">
        <v>8</v>
      </c>
      <c r="D839" s="43">
        <v>135</v>
      </c>
      <c r="E839" s="43">
        <v>8600</v>
      </c>
      <c r="F839" s="43">
        <v>7100</v>
      </c>
      <c r="G839" s="43">
        <v>50</v>
      </c>
      <c r="H839" s="43">
        <v>245</v>
      </c>
      <c r="I839" s="126">
        <v>78100</v>
      </c>
      <c r="J839" s="126">
        <v>88000</v>
      </c>
      <c r="K839" s="43" t="s">
        <v>133</v>
      </c>
      <c r="L839" s="126">
        <v>37700</v>
      </c>
      <c r="M839" s="106" t="str">
        <f t="shared" si="168"/>
        <v xml:space="preserve">"Performer" : </v>
      </c>
      <c r="N839" s="107" t="str">
        <f t="shared" si="169"/>
        <v xml:space="preserve">"Name" : </v>
      </c>
      <c r="O839" s="48" t="s">
        <v>247</v>
      </c>
      <c r="P839" s="107" t="str">
        <f t="shared" si="170"/>
        <v xml:space="preserve">"Music_Type" : </v>
      </c>
      <c r="Q839" s="48" t="s">
        <v>1095</v>
      </c>
      <c r="R839" s="107" t="str">
        <f t="shared" si="171"/>
        <v xml:space="preserve">"Services" : </v>
      </c>
      <c r="S839" s="46" t="s">
        <v>1116</v>
      </c>
      <c r="T839" s="120" t="str">
        <f t="shared" si="172"/>
        <v xml:space="preserve">"Sponsor" : </v>
      </c>
      <c r="U839" s="107" t="str">
        <f t="shared" si="173"/>
        <v xml:space="preserve">"Name" : </v>
      </c>
      <c r="V839" s="124" t="s">
        <v>1960</v>
      </c>
      <c r="W839" s="107" t="str">
        <f t="shared" si="174"/>
        <v xml:space="preserve">"Amount" : </v>
      </c>
      <c r="X839" s="125">
        <v>53000</v>
      </c>
      <c r="Y839" s="107" t="str">
        <f t="shared" si="175"/>
        <v xml:space="preserve">"Services" : </v>
      </c>
      <c r="Z839" s="124" t="s">
        <v>2075</v>
      </c>
      <c r="AA839" s="120" t="str">
        <f t="shared" si="176"/>
        <v xml:space="preserve">"Stadium" : </v>
      </c>
      <c r="AB839" s="107" t="str">
        <f t="shared" si="177"/>
        <v xml:space="preserve">"Name" : </v>
      </c>
      <c r="AC839" s="124" t="s">
        <v>2105</v>
      </c>
      <c r="AD839" s="107" t="str">
        <f t="shared" si="178"/>
        <v xml:space="preserve">"City" : </v>
      </c>
      <c r="AE839" s="124" t="s">
        <v>2119</v>
      </c>
      <c r="AF839" s="107" t="str">
        <f t="shared" si="179"/>
        <v xml:space="preserve">"Type" : </v>
      </c>
      <c r="AG839" s="124" t="s">
        <v>2127</v>
      </c>
      <c r="AH839" s="107" t="str">
        <f t="shared" si="180"/>
        <v xml:space="preserve">"Capacity" : </v>
      </c>
      <c r="AI839" s="124">
        <v>27000</v>
      </c>
      <c r="AJ839" s="107" t="str">
        <f t="shared" si="181"/>
        <v>"Acoustics" :</v>
      </c>
      <c r="AK839" s="124" t="s">
        <v>134</v>
      </c>
      <c r="AL839" s="119" t="s">
        <v>2197</v>
      </c>
      <c r="AM839" s="128" t="s">
        <v>2133</v>
      </c>
      <c r="AN839" s="119" t="s">
        <v>2198</v>
      </c>
      <c r="AO839" s="128" t="s">
        <v>2162</v>
      </c>
    </row>
    <row r="840" spans="1:41" ht="12" x14ac:dyDescent="0.25">
      <c r="A840" s="43">
        <v>826</v>
      </c>
      <c r="B840" s="43">
        <v>2013</v>
      </c>
      <c r="C840" s="43">
        <v>1</v>
      </c>
      <c r="D840" s="43">
        <v>110</v>
      </c>
      <c r="E840" s="43">
        <v>7700</v>
      </c>
      <c r="F840" s="43">
        <v>7200</v>
      </c>
      <c r="G840" s="43">
        <v>45</v>
      </c>
      <c r="H840" s="43">
        <v>135</v>
      </c>
      <c r="I840" s="126">
        <v>60700</v>
      </c>
      <c r="J840" s="126">
        <v>52600</v>
      </c>
      <c r="K840" s="43" t="s">
        <v>136</v>
      </c>
      <c r="L840" s="126">
        <v>33200</v>
      </c>
      <c r="M840" s="106" t="str">
        <f t="shared" si="168"/>
        <v xml:space="preserve">"Performer" : </v>
      </c>
      <c r="N840" s="107" t="str">
        <f t="shared" si="169"/>
        <v xml:space="preserve">"Name" : </v>
      </c>
      <c r="O840" s="48" t="s">
        <v>324</v>
      </c>
      <c r="P840" s="107" t="str">
        <f t="shared" si="170"/>
        <v xml:space="preserve">"Music_Type" : </v>
      </c>
      <c r="Q840" s="48" t="s">
        <v>1095</v>
      </c>
      <c r="R840" s="107" t="str">
        <f t="shared" si="171"/>
        <v xml:space="preserve">"Services" : </v>
      </c>
      <c r="S840" s="46" t="s">
        <v>1132</v>
      </c>
      <c r="T840" s="120" t="str">
        <f t="shared" si="172"/>
        <v xml:space="preserve">"Sponsor" : </v>
      </c>
      <c r="U840" s="107" t="str">
        <f t="shared" si="173"/>
        <v xml:space="preserve">"Name" : </v>
      </c>
      <c r="V840" s="124" t="s">
        <v>1387</v>
      </c>
      <c r="W840" s="107" t="str">
        <f t="shared" si="174"/>
        <v xml:space="preserve">"Amount" : </v>
      </c>
      <c r="X840" s="125">
        <v>337000</v>
      </c>
      <c r="Y840" s="107" t="str">
        <f t="shared" si="175"/>
        <v xml:space="preserve">"Services" : </v>
      </c>
      <c r="Z840" s="124" t="s">
        <v>2077</v>
      </c>
      <c r="AA840" s="120" t="str">
        <f t="shared" si="176"/>
        <v xml:space="preserve">"Stadium" : </v>
      </c>
      <c r="AB840" s="107" t="str">
        <f t="shared" si="177"/>
        <v xml:space="preserve">"Name" : </v>
      </c>
      <c r="AC840" s="124" t="s">
        <v>2109</v>
      </c>
      <c r="AD840" s="107" t="str">
        <f t="shared" si="178"/>
        <v xml:space="preserve">"City" : </v>
      </c>
      <c r="AE840" s="124" t="s">
        <v>2122</v>
      </c>
      <c r="AF840" s="107" t="str">
        <f t="shared" si="179"/>
        <v xml:space="preserve">"Type" : </v>
      </c>
      <c r="AG840" s="124" t="s">
        <v>2127</v>
      </c>
      <c r="AH840" s="107" t="str">
        <f t="shared" si="180"/>
        <v xml:space="preserve">"Capacity" : </v>
      </c>
      <c r="AI840" s="124">
        <v>22000</v>
      </c>
      <c r="AJ840" s="107" t="str">
        <f t="shared" si="181"/>
        <v>"Acoustics" :</v>
      </c>
      <c r="AK840" s="124" t="s">
        <v>134</v>
      </c>
      <c r="AL840" s="119" t="s">
        <v>2197</v>
      </c>
      <c r="AM840" s="128" t="s">
        <v>2160</v>
      </c>
      <c r="AN840" s="119" t="s">
        <v>2198</v>
      </c>
      <c r="AO840" s="128" t="s">
        <v>2164</v>
      </c>
    </row>
    <row r="841" spans="1:41" ht="12" x14ac:dyDescent="0.25">
      <c r="A841" s="43">
        <v>827</v>
      </c>
      <c r="B841" s="43">
        <v>2024</v>
      </c>
      <c r="C841" s="43">
        <v>8</v>
      </c>
      <c r="D841" s="43">
        <v>110</v>
      </c>
      <c r="E841" s="43">
        <v>37000</v>
      </c>
      <c r="F841" s="43">
        <v>31500</v>
      </c>
      <c r="G841" s="43">
        <v>35</v>
      </c>
      <c r="H841" s="43">
        <v>110</v>
      </c>
      <c r="I841" s="126">
        <v>32300</v>
      </c>
      <c r="J841" s="126">
        <v>52900</v>
      </c>
      <c r="K841" s="43" t="s">
        <v>134</v>
      </c>
      <c r="L841" s="126">
        <v>18400</v>
      </c>
      <c r="M841" s="106" t="str">
        <f t="shared" si="168"/>
        <v xml:space="preserve">"Performer" : </v>
      </c>
      <c r="N841" s="107" t="str">
        <f t="shared" si="169"/>
        <v xml:space="preserve">"Name" : </v>
      </c>
      <c r="O841" s="48" t="s">
        <v>990</v>
      </c>
      <c r="P841" s="107" t="str">
        <f t="shared" si="170"/>
        <v xml:space="preserve">"Music_Type" : </v>
      </c>
      <c r="Q841" s="48" t="s">
        <v>1094</v>
      </c>
      <c r="R841" s="107" t="str">
        <f t="shared" si="171"/>
        <v xml:space="preserve">"Services" : </v>
      </c>
      <c r="S841" s="46" t="s">
        <v>1111</v>
      </c>
      <c r="T841" s="120" t="str">
        <f t="shared" si="172"/>
        <v xml:space="preserve">"Sponsor" : </v>
      </c>
      <c r="U841" s="107" t="str">
        <f t="shared" si="173"/>
        <v xml:space="preserve">"Name" : </v>
      </c>
      <c r="V841" s="124" t="s">
        <v>1961</v>
      </c>
      <c r="W841" s="107" t="str">
        <f t="shared" si="174"/>
        <v xml:space="preserve">"Amount" : </v>
      </c>
      <c r="X841" s="125">
        <v>125000</v>
      </c>
      <c r="Y841" s="107" t="str">
        <f t="shared" si="175"/>
        <v xml:space="preserve">"Services" : </v>
      </c>
      <c r="Z841" s="124" t="s">
        <v>1106</v>
      </c>
      <c r="AA841" s="120" t="str">
        <f t="shared" si="176"/>
        <v xml:space="preserve">"Stadium" : </v>
      </c>
      <c r="AB841" s="107" t="str">
        <f t="shared" si="177"/>
        <v xml:space="preserve">"Name" : </v>
      </c>
      <c r="AC841" s="124" t="s">
        <v>2102</v>
      </c>
      <c r="AD841" s="107" t="str">
        <f t="shared" si="178"/>
        <v xml:space="preserve">"City" : </v>
      </c>
      <c r="AE841" s="124" t="s">
        <v>2114</v>
      </c>
      <c r="AF841" s="107" t="str">
        <f t="shared" si="179"/>
        <v xml:space="preserve">"Type" : </v>
      </c>
      <c r="AG841" s="124" t="s">
        <v>2124</v>
      </c>
      <c r="AH841" s="107" t="str">
        <f t="shared" si="180"/>
        <v xml:space="preserve">"Capacity" : </v>
      </c>
      <c r="AI841" s="124">
        <v>2100</v>
      </c>
      <c r="AJ841" s="107" t="str">
        <f t="shared" si="181"/>
        <v>"Acoustics" :</v>
      </c>
      <c r="AK841" s="124" t="s">
        <v>135</v>
      </c>
      <c r="AL841" s="119" t="s">
        <v>2197</v>
      </c>
      <c r="AM841" s="128" t="s">
        <v>2143</v>
      </c>
      <c r="AN841" s="119" t="s">
        <v>2198</v>
      </c>
      <c r="AO841" s="128" t="s">
        <v>2165</v>
      </c>
    </row>
    <row r="842" spans="1:41" ht="12" x14ac:dyDescent="0.25">
      <c r="A842" s="43">
        <v>828</v>
      </c>
      <c r="B842" s="43">
        <v>2013</v>
      </c>
      <c r="C842" s="43">
        <v>2</v>
      </c>
      <c r="D842" s="43">
        <v>175</v>
      </c>
      <c r="E842" s="43">
        <v>75400</v>
      </c>
      <c r="F842" s="43">
        <v>64400</v>
      </c>
      <c r="G842" s="43">
        <v>35</v>
      </c>
      <c r="H842" s="43">
        <v>70</v>
      </c>
      <c r="I842" s="126">
        <v>64100</v>
      </c>
      <c r="J842" s="126">
        <v>84400</v>
      </c>
      <c r="K842" s="43" t="s">
        <v>136</v>
      </c>
      <c r="L842" s="126">
        <v>49300</v>
      </c>
      <c r="M842" s="106" t="str">
        <f t="shared" si="168"/>
        <v xml:space="preserve">"Performer" : </v>
      </c>
      <c r="N842" s="107" t="str">
        <f t="shared" si="169"/>
        <v xml:space="preserve">"Name" : </v>
      </c>
      <c r="O842" s="48" t="s">
        <v>991</v>
      </c>
      <c r="P842" s="107" t="str">
        <f t="shared" si="170"/>
        <v xml:space="preserve">"Music_Type" : </v>
      </c>
      <c r="Q842" s="48" t="s">
        <v>1095</v>
      </c>
      <c r="R842" s="107" t="str">
        <f t="shared" si="171"/>
        <v xml:space="preserve">"Services" : </v>
      </c>
      <c r="S842" s="46" t="s">
        <v>1133</v>
      </c>
      <c r="T842" s="120" t="str">
        <f t="shared" si="172"/>
        <v xml:space="preserve">"Sponsor" : </v>
      </c>
      <c r="U842" s="107" t="str">
        <f t="shared" si="173"/>
        <v xml:space="preserve">"Name" : </v>
      </c>
      <c r="V842" s="124" t="s">
        <v>1264</v>
      </c>
      <c r="W842" s="107" t="str">
        <f t="shared" si="174"/>
        <v xml:space="preserve">"Amount" : </v>
      </c>
      <c r="X842" s="125">
        <v>288000</v>
      </c>
      <c r="Y842" s="107" t="str">
        <f t="shared" si="175"/>
        <v xml:space="preserve">"Services" : </v>
      </c>
      <c r="Z842" s="124" t="s">
        <v>2078</v>
      </c>
      <c r="AA842" s="120" t="str">
        <f t="shared" si="176"/>
        <v xml:space="preserve">"Stadium" : </v>
      </c>
      <c r="AB842" s="107" t="str">
        <f t="shared" si="177"/>
        <v xml:space="preserve">"Name" : </v>
      </c>
      <c r="AC842" s="124" t="s">
        <v>2105</v>
      </c>
      <c r="AD842" s="107" t="str">
        <f t="shared" si="178"/>
        <v xml:space="preserve">"City" : </v>
      </c>
      <c r="AE842" s="124" t="s">
        <v>2119</v>
      </c>
      <c r="AF842" s="107" t="str">
        <f t="shared" si="179"/>
        <v xml:space="preserve">"Type" : </v>
      </c>
      <c r="AG842" s="124" t="s">
        <v>2127</v>
      </c>
      <c r="AH842" s="107" t="str">
        <f t="shared" si="180"/>
        <v xml:space="preserve">"Capacity" : </v>
      </c>
      <c r="AI842" s="124">
        <v>27000</v>
      </c>
      <c r="AJ842" s="107" t="str">
        <f t="shared" si="181"/>
        <v>"Acoustics" :</v>
      </c>
      <c r="AK842" s="124" t="s">
        <v>134</v>
      </c>
      <c r="AL842" s="119" t="s">
        <v>2197</v>
      </c>
      <c r="AM842" s="128" t="s">
        <v>2158</v>
      </c>
      <c r="AN842" s="119" t="s">
        <v>2198</v>
      </c>
      <c r="AO842" s="128" t="s">
        <v>2168</v>
      </c>
    </row>
    <row r="843" spans="1:41" ht="12" x14ac:dyDescent="0.25">
      <c r="A843" s="43">
        <v>829</v>
      </c>
      <c r="B843" s="43">
        <v>2011</v>
      </c>
      <c r="C843" s="43">
        <v>6</v>
      </c>
      <c r="D843" s="43">
        <v>140</v>
      </c>
      <c r="E843" s="43">
        <v>59400</v>
      </c>
      <c r="F843" s="43">
        <v>50100</v>
      </c>
      <c r="G843" s="43">
        <v>45</v>
      </c>
      <c r="H843" s="43">
        <v>205</v>
      </c>
      <c r="I843" s="126">
        <v>79500</v>
      </c>
      <c r="J843" s="126">
        <v>71400</v>
      </c>
      <c r="K843" s="43" t="s">
        <v>134</v>
      </c>
      <c r="L843" s="126">
        <v>16900</v>
      </c>
      <c r="M843" s="106" t="str">
        <f t="shared" si="168"/>
        <v xml:space="preserve">"Performer" : </v>
      </c>
      <c r="N843" s="107" t="str">
        <f t="shared" si="169"/>
        <v xml:space="preserve">"Name" : </v>
      </c>
      <c r="O843" s="48" t="s">
        <v>458</v>
      </c>
      <c r="P843" s="107" t="str">
        <f t="shared" si="170"/>
        <v xml:space="preserve">"Music_Type" : </v>
      </c>
      <c r="Q843" s="48" t="s">
        <v>1097</v>
      </c>
      <c r="R843" s="107" t="str">
        <f t="shared" si="171"/>
        <v xml:space="preserve">"Services" : </v>
      </c>
      <c r="S843" s="46" t="s">
        <v>1135</v>
      </c>
      <c r="T843" s="120" t="str">
        <f t="shared" si="172"/>
        <v xml:space="preserve">"Sponsor" : </v>
      </c>
      <c r="U843" s="107" t="str">
        <f t="shared" si="173"/>
        <v xml:space="preserve">"Name" : </v>
      </c>
      <c r="V843" s="124" t="s">
        <v>1962</v>
      </c>
      <c r="W843" s="107" t="str">
        <f t="shared" si="174"/>
        <v xml:space="preserve">"Amount" : </v>
      </c>
      <c r="X843" s="125">
        <v>404000</v>
      </c>
      <c r="Y843" s="107" t="str">
        <f t="shared" si="175"/>
        <v xml:space="preserve">"Services" : </v>
      </c>
      <c r="Z843" s="124" t="s">
        <v>2074</v>
      </c>
      <c r="AA843" s="120" t="str">
        <f t="shared" si="176"/>
        <v xml:space="preserve">"Stadium" : </v>
      </c>
      <c r="AB843" s="107" t="str">
        <f t="shared" si="177"/>
        <v xml:space="preserve">"Name" : </v>
      </c>
      <c r="AC843" s="124" t="s">
        <v>2113</v>
      </c>
      <c r="AD843" s="107" t="str">
        <f t="shared" si="178"/>
        <v xml:space="preserve">"City" : </v>
      </c>
      <c r="AE843" s="124" t="s">
        <v>2114</v>
      </c>
      <c r="AF843" s="107" t="str">
        <f t="shared" si="179"/>
        <v xml:space="preserve">"Type" : </v>
      </c>
      <c r="AG843" s="124" t="s">
        <v>2126</v>
      </c>
      <c r="AH843" s="107" t="str">
        <f t="shared" si="180"/>
        <v xml:space="preserve">"Capacity" : </v>
      </c>
      <c r="AI843" s="124">
        <v>8000</v>
      </c>
      <c r="AJ843" s="107" t="str">
        <f t="shared" si="181"/>
        <v>"Acoustics" :</v>
      </c>
      <c r="AK843" s="124" t="s">
        <v>134</v>
      </c>
      <c r="AL843" s="119" t="s">
        <v>2197</v>
      </c>
      <c r="AM843" s="128" t="s">
        <v>2155</v>
      </c>
      <c r="AN843" s="119" t="s">
        <v>2198</v>
      </c>
      <c r="AO843" s="128" t="s">
        <v>2173</v>
      </c>
    </row>
    <row r="844" spans="1:41" ht="12" x14ac:dyDescent="0.25">
      <c r="A844" s="43">
        <v>830</v>
      </c>
      <c r="B844" s="43">
        <v>2022</v>
      </c>
      <c r="C844" s="43">
        <v>6</v>
      </c>
      <c r="D844" s="43">
        <v>105</v>
      </c>
      <c r="E844" s="43">
        <v>8300</v>
      </c>
      <c r="F844" s="43">
        <v>7600</v>
      </c>
      <c r="G844" s="43">
        <v>40</v>
      </c>
      <c r="H844" s="43">
        <v>190</v>
      </c>
      <c r="I844" s="126">
        <v>70200</v>
      </c>
      <c r="J844" s="126">
        <v>93100</v>
      </c>
      <c r="K844" s="43" t="s">
        <v>136</v>
      </c>
      <c r="L844" s="126">
        <v>23000</v>
      </c>
      <c r="M844" s="106" t="str">
        <f t="shared" si="168"/>
        <v xml:space="preserve">"Performer" : </v>
      </c>
      <c r="N844" s="107" t="str">
        <f t="shared" si="169"/>
        <v xml:space="preserve">"Name" : </v>
      </c>
      <c r="O844" s="48" t="s">
        <v>992</v>
      </c>
      <c r="P844" s="107" t="str">
        <f t="shared" si="170"/>
        <v xml:space="preserve">"Music_Type" : </v>
      </c>
      <c r="Q844" s="48" t="s">
        <v>1098</v>
      </c>
      <c r="R844" s="107" t="str">
        <f t="shared" si="171"/>
        <v xml:space="preserve">"Services" : </v>
      </c>
      <c r="S844" s="46" t="s">
        <v>1104</v>
      </c>
      <c r="T844" s="120" t="str">
        <f t="shared" si="172"/>
        <v xml:space="preserve">"Sponsor" : </v>
      </c>
      <c r="U844" s="107" t="str">
        <f t="shared" si="173"/>
        <v xml:space="preserve">"Name" : </v>
      </c>
      <c r="V844" s="124" t="s">
        <v>1963</v>
      </c>
      <c r="W844" s="107" t="str">
        <f t="shared" si="174"/>
        <v xml:space="preserve">"Amount" : </v>
      </c>
      <c r="X844" s="125">
        <v>264000</v>
      </c>
      <c r="Y844" s="107" t="str">
        <f t="shared" si="175"/>
        <v xml:space="preserve">"Services" : </v>
      </c>
      <c r="Z844" s="124" t="s">
        <v>2065</v>
      </c>
      <c r="AA844" s="120" t="str">
        <f t="shared" si="176"/>
        <v xml:space="preserve">"Stadium" : </v>
      </c>
      <c r="AB844" s="107" t="str">
        <f t="shared" si="177"/>
        <v xml:space="preserve">"Name" : </v>
      </c>
      <c r="AC844" s="124" t="s">
        <v>2096</v>
      </c>
      <c r="AD844" s="107" t="str">
        <f t="shared" si="178"/>
        <v xml:space="preserve">"City" : </v>
      </c>
      <c r="AE844" s="124" t="s">
        <v>2114</v>
      </c>
      <c r="AF844" s="107" t="str">
        <f t="shared" si="179"/>
        <v xml:space="preserve">"Type" : </v>
      </c>
      <c r="AG844" s="124" t="s">
        <v>2124</v>
      </c>
      <c r="AH844" s="107" t="str">
        <f t="shared" si="180"/>
        <v xml:space="preserve">"Capacity" : </v>
      </c>
      <c r="AI844" s="124">
        <v>1200</v>
      </c>
      <c r="AJ844" s="107" t="str">
        <f t="shared" si="181"/>
        <v>"Acoustics" :</v>
      </c>
      <c r="AK844" s="124" t="s">
        <v>135</v>
      </c>
      <c r="AL844" s="119" t="s">
        <v>2197</v>
      </c>
      <c r="AM844" s="128" t="s">
        <v>2155</v>
      </c>
      <c r="AN844" s="119" t="s">
        <v>2198</v>
      </c>
      <c r="AO844" s="128" t="s">
        <v>2166</v>
      </c>
    </row>
    <row r="845" spans="1:41" ht="12" x14ac:dyDescent="0.25">
      <c r="A845" s="43">
        <v>831</v>
      </c>
      <c r="B845" s="43">
        <v>2018</v>
      </c>
      <c r="C845" s="43">
        <v>3</v>
      </c>
      <c r="D845" s="43">
        <v>170</v>
      </c>
      <c r="E845" s="43">
        <v>37200</v>
      </c>
      <c r="F845" s="43">
        <v>38600</v>
      </c>
      <c r="G845" s="43">
        <v>45</v>
      </c>
      <c r="H845" s="43">
        <v>180</v>
      </c>
      <c r="I845" s="126">
        <v>23100</v>
      </c>
      <c r="J845" s="126">
        <v>65000</v>
      </c>
      <c r="K845" s="43" t="s">
        <v>136</v>
      </c>
      <c r="L845" s="126">
        <v>11700</v>
      </c>
      <c r="M845" s="106" t="str">
        <f t="shared" si="168"/>
        <v xml:space="preserve">"Performer" : </v>
      </c>
      <c r="N845" s="107" t="str">
        <f t="shared" si="169"/>
        <v xml:space="preserve">"Name" : </v>
      </c>
      <c r="O845" s="48" t="s">
        <v>993</v>
      </c>
      <c r="P845" s="107" t="str">
        <f t="shared" si="170"/>
        <v xml:space="preserve">"Music_Type" : </v>
      </c>
      <c r="Q845" s="48" t="s">
        <v>1094</v>
      </c>
      <c r="R845" s="107" t="str">
        <f t="shared" si="171"/>
        <v xml:space="preserve">"Services" : </v>
      </c>
      <c r="S845" s="46" t="s">
        <v>1127</v>
      </c>
      <c r="T845" s="120" t="str">
        <f t="shared" si="172"/>
        <v xml:space="preserve">"Sponsor" : </v>
      </c>
      <c r="U845" s="107" t="str">
        <f t="shared" si="173"/>
        <v xml:space="preserve">"Name" : </v>
      </c>
      <c r="V845" s="124" t="s">
        <v>1964</v>
      </c>
      <c r="W845" s="107" t="str">
        <f t="shared" si="174"/>
        <v xml:space="preserve">"Amount" : </v>
      </c>
      <c r="X845" s="125">
        <v>453000</v>
      </c>
      <c r="Y845" s="107" t="str">
        <f t="shared" si="175"/>
        <v xml:space="preserve">"Services" : </v>
      </c>
      <c r="Z845" s="124" t="s">
        <v>2076</v>
      </c>
      <c r="AA845" s="120" t="str">
        <f t="shared" si="176"/>
        <v xml:space="preserve">"Stadium" : </v>
      </c>
      <c r="AB845" s="107" t="str">
        <f t="shared" si="177"/>
        <v xml:space="preserve">"Name" : </v>
      </c>
      <c r="AC845" s="124" t="s">
        <v>2102</v>
      </c>
      <c r="AD845" s="107" t="str">
        <f t="shared" si="178"/>
        <v xml:space="preserve">"City" : </v>
      </c>
      <c r="AE845" s="124" t="s">
        <v>2114</v>
      </c>
      <c r="AF845" s="107" t="str">
        <f t="shared" si="179"/>
        <v xml:space="preserve">"Type" : </v>
      </c>
      <c r="AG845" s="124" t="s">
        <v>2124</v>
      </c>
      <c r="AH845" s="107" t="str">
        <f t="shared" si="180"/>
        <v xml:space="preserve">"Capacity" : </v>
      </c>
      <c r="AI845" s="124">
        <v>2100</v>
      </c>
      <c r="AJ845" s="107" t="str">
        <f t="shared" si="181"/>
        <v>"Acoustics" :</v>
      </c>
      <c r="AK845" s="124" t="s">
        <v>135</v>
      </c>
      <c r="AL845" s="119" t="s">
        <v>2197</v>
      </c>
      <c r="AM845" s="128" t="s">
        <v>2140</v>
      </c>
      <c r="AN845" s="119" t="s">
        <v>2198</v>
      </c>
      <c r="AO845" s="128" t="s">
        <v>2192</v>
      </c>
    </row>
    <row r="846" spans="1:41" ht="12" x14ac:dyDescent="0.25">
      <c r="A846" s="43">
        <v>832</v>
      </c>
      <c r="B846" s="43">
        <v>2012</v>
      </c>
      <c r="C846" s="43">
        <v>1</v>
      </c>
      <c r="D846" s="43">
        <v>180</v>
      </c>
      <c r="E846" s="43">
        <v>6900</v>
      </c>
      <c r="F846" s="43">
        <v>7300</v>
      </c>
      <c r="G846" s="43">
        <v>30</v>
      </c>
      <c r="H846" s="43">
        <v>150</v>
      </c>
      <c r="I846" s="126">
        <v>34200</v>
      </c>
      <c r="J846" s="126">
        <v>113100</v>
      </c>
      <c r="K846" s="43" t="s">
        <v>136</v>
      </c>
      <c r="L846" s="126">
        <v>30800</v>
      </c>
      <c r="M846" s="106" t="str">
        <f t="shared" si="168"/>
        <v xml:space="preserve">"Performer" : </v>
      </c>
      <c r="N846" s="107" t="str">
        <f t="shared" si="169"/>
        <v xml:space="preserve">"Name" : </v>
      </c>
      <c r="O846" s="48" t="s">
        <v>994</v>
      </c>
      <c r="P846" s="107" t="str">
        <f t="shared" si="170"/>
        <v xml:space="preserve">"Music_Type" : </v>
      </c>
      <c r="Q846" s="48" t="s">
        <v>1098</v>
      </c>
      <c r="R846" s="107" t="str">
        <f t="shared" si="171"/>
        <v xml:space="preserve">"Services" : </v>
      </c>
      <c r="S846" s="46" t="s">
        <v>1108</v>
      </c>
      <c r="T846" s="120" t="str">
        <f t="shared" si="172"/>
        <v xml:space="preserve">"Sponsor" : </v>
      </c>
      <c r="U846" s="107" t="str">
        <f t="shared" si="173"/>
        <v xml:space="preserve">"Name" : </v>
      </c>
      <c r="V846" s="124" t="s">
        <v>1965</v>
      </c>
      <c r="W846" s="107" t="str">
        <f t="shared" si="174"/>
        <v xml:space="preserve">"Amount" : </v>
      </c>
      <c r="X846" s="125">
        <v>267000</v>
      </c>
      <c r="Y846" s="107" t="str">
        <f t="shared" si="175"/>
        <v xml:space="preserve">"Services" : </v>
      </c>
      <c r="Z846" s="124" t="s">
        <v>2073</v>
      </c>
      <c r="AA846" s="120" t="str">
        <f t="shared" si="176"/>
        <v xml:space="preserve">"Stadium" : </v>
      </c>
      <c r="AB846" s="107" t="str">
        <f t="shared" si="177"/>
        <v xml:space="preserve">"Name" : </v>
      </c>
      <c r="AC846" s="124" t="s">
        <v>2100</v>
      </c>
      <c r="AD846" s="107" t="str">
        <f t="shared" si="178"/>
        <v xml:space="preserve">"City" : </v>
      </c>
      <c r="AE846" s="124" t="s">
        <v>2117</v>
      </c>
      <c r="AF846" s="107" t="str">
        <f t="shared" si="179"/>
        <v xml:space="preserve">"Type" : </v>
      </c>
      <c r="AG846" s="124" t="s">
        <v>2127</v>
      </c>
      <c r="AH846" s="107" t="str">
        <f t="shared" si="180"/>
        <v xml:space="preserve">"Capacity" : </v>
      </c>
      <c r="AI846" s="124">
        <v>45690</v>
      </c>
      <c r="AJ846" s="107" t="str">
        <f t="shared" si="181"/>
        <v>"Acoustics" :</v>
      </c>
      <c r="AK846" s="124" t="s">
        <v>134</v>
      </c>
      <c r="AL846" s="119" t="s">
        <v>2197</v>
      </c>
      <c r="AM846" s="128" t="s">
        <v>2143</v>
      </c>
      <c r="AN846" s="119" t="s">
        <v>2198</v>
      </c>
      <c r="AO846" s="128" t="s">
        <v>2192</v>
      </c>
    </row>
    <row r="847" spans="1:41" ht="12" x14ac:dyDescent="0.25">
      <c r="A847" s="43">
        <v>833</v>
      </c>
      <c r="B847" s="43">
        <v>2011</v>
      </c>
      <c r="C847" s="43">
        <v>1</v>
      </c>
      <c r="D847" s="43">
        <v>140</v>
      </c>
      <c r="E847" s="43">
        <v>38000</v>
      </c>
      <c r="F847" s="43">
        <v>32300</v>
      </c>
      <c r="G847" s="43">
        <v>50</v>
      </c>
      <c r="H847" s="43">
        <v>200</v>
      </c>
      <c r="I847" s="126">
        <v>75200</v>
      </c>
      <c r="J847" s="126">
        <v>67900</v>
      </c>
      <c r="K847" s="43" t="s">
        <v>133</v>
      </c>
      <c r="L847" s="126">
        <v>29000</v>
      </c>
      <c r="M847" s="106" t="str">
        <f t="shared" si="168"/>
        <v xml:space="preserve">"Performer" : </v>
      </c>
      <c r="N847" s="107" t="str">
        <f t="shared" si="169"/>
        <v xml:space="preserve">"Name" : </v>
      </c>
      <c r="O847" s="48" t="s">
        <v>995</v>
      </c>
      <c r="P847" s="107" t="str">
        <f t="shared" si="170"/>
        <v xml:space="preserve">"Music_Type" : </v>
      </c>
      <c r="Q847" s="48" t="s">
        <v>1097</v>
      </c>
      <c r="R847" s="107" t="str">
        <f t="shared" si="171"/>
        <v xml:space="preserve">"Services" : </v>
      </c>
      <c r="S847" s="46" t="s">
        <v>1132</v>
      </c>
      <c r="T847" s="120" t="str">
        <f t="shared" si="172"/>
        <v xml:space="preserve">"Sponsor" : </v>
      </c>
      <c r="U847" s="107" t="str">
        <f t="shared" si="173"/>
        <v xml:space="preserve">"Name" : </v>
      </c>
      <c r="V847" s="124" t="s">
        <v>1150</v>
      </c>
      <c r="W847" s="107" t="str">
        <f t="shared" si="174"/>
        <v xml:space="preserve">"Amount" : </v>
      </c>
      <c r="X847" s="125">
        <v>471000</v>
      </c>
      <c r="Y847" s="107" t="str">
        <f t="shared" si="175"/>
        <v xml:space="preserve">"Services" : </v>
      </c>
      <c r="Z847" s="124" t="s">
        <v>2091</v>
      </c>
      <c r="AA847" s="120" t="str">
        <f t="shared" si="176"/>
        <v xml:space="preserve">"Stadium" : </v>
      </c>
      <c r="AB847" s="107" t="str">
        <f t="shared" si="177"/>
        <v xml:space="preserve">"Name" : </v>
      </c>
      <c r="AC847" s="124" t="s">
        <v>2096</v>
      </c>
      <c r="AD847" s="107" t="str">
        <f t="shared" si="178"/>
        <v xml:space="preserve">"City" : </v>
      </c>
      <c r="AE847" s="124" t="s">
        <v>2114</v>
      </c>
      <c r="AF847" s="107" t="str">
        <f t="shared" si="179"/>
        <v xml:space="preserve">"Type" : </v>
      </c>
      <c r="AG847" s="124" t="s">
        <v>2124</v>
      </c>
      <c r="AH847" s="107" t="str">
        <f t="shared" si="180"/>
        <v xml:space="preserve">"Capacity" : </v>
      </c>
      <c r="AI847" s="124">
        <v>1200</v>
      </c>
      <c r="AJ847" s="107" t="str">
        <f t="shared" si="181"/>
        <v>"Acoustics" :</v>
      </c>
      <c r="AK847" s="124" t="s">
        <v>135</v>
      </c>
      <c r="AL847" s="119" t="s">
        <v>2197</v>
      </c>
      <c r="AM847" s="128" t="s">
        <v>2141</v>
      </c>
      <c r="AN847" s="119" t="s">
        <v>2198</v>
      </c>
      <c r="AO847" s="128" t="s">
        <v>2177</v>
      </c>
    </row>
    <row r="848" spans="1:41" ht="12" x14ac:dyDescent="0.25">
      <c r="A848" s="43">
        <v>834</v>
      </c>
      <c r="B848" s="43">
        <v>2017</v>
      </c>
      <c r="C848" s="43">
        <v>1</v>
      </c>
      <c r="D848" s="43">
        <v>120</v>
      </c>
      <c r="E848" s="43">
        <v>75300</v>
      </c>
      <c r="F848" s="43">
        <v>76800</v>
      </c>
      <c r="G848" s="43">
        <v>60</v>
      </c>
      <c r="H848" s="43">
        <v>190</v>
      </c>
      <c r="I848" s="126">
        <v>13000</v>
      </c>
      <c r="J848" s="126">
        <v>105000</v>
      </c>
      <c r="K848" s="43" t="s">
        <v>134</v>
      </c>
      <c r="L848" s="126">
        <v>9700</v>
      </c>
      <c r="M848" s="106" t="str">
        <f t="shared" ref="M848:M911" si="182">$M$14</f>
        <v xml:space="preserve">"Performer" : </v>
      </c>
      <c r="N848" s="107" t="str">
        <f t="shared" ref="N848:N911" si="183">$N$14</f>
        <v xml:space="preserve">"Name" : </v>
      </c>
      <c r="O848" s="48" t="s">
        <v>996</v>
      </c>
      <c r="P848" s="107" t="str">
        <f t="shared" ref="P848:P911" si="184">$P$14</f>
        <v xml:space="preserve">"Music_Type" : </v>
      </c>
      <c r="Q848" s="48" t="s">
        <v>1094</v>
      </c>
      <c r="R848" s="107" t="str">
        <f t="shared" ref="R848:R911" si="185">$R$14</f>
        <v xml:space="preserve">"Services" : </v>
      </c>
      <c r="S848" s="46" t="s">
        <v>1111</v>
      </c>
      <c r="T848" s="120" t="str">
        <f t="shared" ref="T848:T911" si="186">$T$14</f>
        <v xml:space="preserve">"Sponsor" : </v>
      </c>
      <c r="U848" s="107" t="str">
        <f t="shared" ref="U848:U911" si="187">$U$14</f>
        <v xml:space="preserve">"Name" : </v>
      </c>
      <c r="V848" s="124" t="s">
        <v>1839</v>
      </c>
      <c r="W848" s="107" t="str">
        <f t="shared" ref="W848:W911" si="188">$W$14</f>
        <v xml:space="preserve">"Amount" : </v>
      </c>
      <c r="X848" s="125">
        <v>373000</v>
      </c>
      <c r="Y848" s="107" t="str">
        <f t="shared" ref="Y848:Y911" si="189">$Y$14</f>
        <v xml:space="preserve">"Services" : </v>
      </c>
      <c r="Z848" s="124" t="s">
        <v>2094</v>
      </c>
      <c r="AA848" s="120" t="str">
        <f t="shared" ref="AA848:AA911" si="190">$AA$14</f>
        <v xml:space="preserve">"Stadium" : </v>
      </c>
      <c r="AB848" s="107" t="str">
        <f t="shared" ref="AB848:AB911" si="191">$AB$14</f>
        <v xml:space="preserve">"Name" : </v>
      </c>
      <c r="AC848" s="124" t="s">
        <v>2105</v>
      </c>
      <c r="AD848" s="107" t="str">
        <f t="shared" ref="AD848:AD911" si="192">$AD$14</f>
        <v xml:space="preserve">"City" : </v>
      </c>
      <c r="AE848" s="124" t="s">
        <v>2119</v>
      </c>
      <c r="AF848" s="107" t="str">
        <f t="shared" ref="AF848:AF911" si="193">$AF$14</f>
        <v xml:space="preserve">"Type" : </v>
      </c>
      <c r="AG848" s="124" t="s">
        <v>2127</v>
      </c>
      <c r="AH848" s="107" t="str">
        <f t="shared" ref="AH848:AH911" si="194">$AH$14</f>
        <v xml:space="preserve">"Capacity" : </v>
      </c>
      <c r="AI848" s="124">
        <v>27000</v>
      </c>
      <c r="AJ848" s="107" t="str">
        <f t="shared" ref="AJ848:AJ911" si="195">$AJ$14</f>
        <v>"Acoustics" :</v>
      </c>
      <c r="AK848" s="124" t="s">
        <v>134</v>
      </c>
      <c r="AL848" s="119" t="s">
        <v>2197</v>
      </c>
      <c r="AM848" s="128" t="s">
        <v>2135</v>
      </c>
      <c r="AN848" s="119" t="s">
        <v>2198</v>
      </c>
      <c r="AO848" s="128" t="s">
        <v>2177</v>
      </c>
    </row>
    <row r="849" spans="1:41" ht="12" x14ac:dyDescent="0.25">
      <c r="A849" s="43">
        <v>835</v>
      </c>
      <c r="B849" s="43">
        <v>2011</v>
      </c>
      <c r="C849" s="43">
        <v>10</v>
      </c>
      <c r="D849" s="43">
        <v>175</v>
      </c>
      <c r="E849" s="43">
        <v>17100</v>
      </c>
      <c r="F849" s="43">
        <v>14900</v>
      </c>
      <c r="G849" s="43">
        <v>20</v>
      </c>
      <c r="H849" s="43">
        <v>70</v>
      </c>
      <c r="I849" s="126">
        <v>31300</v>
      </c>
      <c r="J849" s="126">
        <v>109900</v>
      </c>
      <c r="K849" s="43" t="s">
        <v>133</v>
      </c>
      <c r="L849" s="126">
        <v>7500</v>
      </c>
      <c r="M849" s="106" t="str">
        <f t="shared" si="182"/>
        <v xml:space="preserve">"Performer" : </v>
      </c>
      <c r="N849" s="107" t="str">
        <f t="shared" si="183"/>
        <v xml:space="preserve">"Name" : </v>
      </c>
      <c r="O849" s="48" t="s">
        <v>147</v>
      </c>
      <c r="P849" s="107" t="str">
        <f t="shared" si="184"/>
        <v xml:space="preserve">"Music_Type" : </v>
      </c>
      <c r="Q849" s="48" t="s">
        <v>1096</v>
      </c>
      <c r="R849" s="107" t="str">
        <f t="shared" si="185"/>
        <v xml:space="preserve">"Services" : </v>
      </c>
      <c r="S849" s="46" t="s">
        <v>1126</v>
      </c>
      <c r="T849" s="120" t="str">
        <f t="shared" si="186"/>
        <v xml:space="preserve">"Sponsor" : </v>
      </c>
      <c r="U849" s="107" t="str">
        <f t="shared" si="187"/>
        <v xml:space="preserve">"Name" : </v>
      </c>
      <c r="V849" s="124" t="s">
        <v>1966</v>
      </c>
      <c r="W849" s="107" t="str">
        <f t="shared" si="188"/>
        <v xml:space="preserve">"Amount" : </v>
      </c>
      <c r="X849" s="125">
        <v>294000</v>
      </c>
      <c r="Y849" s="107" t="str">
        <f t="shared" si="189"/>
        <v xml:space="preserve">"Services" : </v>
      </c>
      <c r="Z849" s="124" t="s">
        <v>2090</v>
      </c>
      <c r="AA849" s="120" t="str">
        <f t="shared" si="190"/>
        <v xml:space="preserve">"Stadium" : </v>
      </c>
      <c r="AB849" s="107" t="str">
        <f t="shared" si="191"/>
        <v xml:space="preserve">"Name" : </v>
      </c>
      <c r="AC849" s="124" t="s">
        <v>2112</v>
      </c>
      <c r="AD849" s="107" t="str">
        <f t="shared" si="192"/>
        <v xml:space="preserve">"City" : </v>
      </c>
      <c r="AE849" s="124" t="s">
        <v>2123</v>
      </c>
      <c r="AF849" s="107" t="str">
        <f t="shared" si="193"/>
        <v xml:space="preserve">"Type" : </v>
      </c>
      <c r="AG849" s="124" t="s">
        <v>2128</v>
      </c>
      <c r="AH849" s="107" t="str">
        <f t="shared" si="194"/>
        <v xml:space="preserve">"Capacity" : </v>
      </c>
      <c r="AI849" s="124">
        <v>11000</v>
      </c>
      <c r="AJ849" s="107" t="str">
        <f t="shared" si="195"/>
        <v>"Acoustics" :</v>
      </c>
      <c r="AK849" s="124" t="s">
        <v>135</v>
      </c>
      <c r="AL849" s="119" t="s">
        <v>2197</v>
      </c>
      <c r="AM849" s="128" t="s">
        <v>2151</v>
      </c>
      <c r="AN849" s="119" t="s">
        <v>2198</v>
      </c>
      <c r="AO849" s="128" t="s">
        <v>2185</v>
      </c>
    </row>
    <row r="850" spans="1:41" ht="12" x14ac:dyDescent="0.25">
      <c r="A850" s="43">
        <v>836</v>
      </c>
      <c r="B850" s="43">
        <v>2011</v>
      </c>
      <c r="C850" s="43">
        <v>3</v>
      </c>
      <c r="D850" s="43">
        <v>85</v>
      </c>
      <c r="E850" s="43">
        <v>18200</v>
      </c>
      <c r="F850" s="43">
        <v>17500</v>
      </c>
      <c r="G850" s="43">
        <v>45</v>
      </c>
      <c r="H850" s="43">
        <v>125</v>
      </c>
      <c r="I850" s="126">
        <v>37900</v>
      </c>
      <c r="J850" s="126">
        <v>90000</v>
      </c>
      <c r="K850" s="43" t="s">
        <v>136</v>
      </c>
      <c r="L850" s="126">
        <v>46000</v>
      </c>
      <c r="M850" s="106" t="str">
        <f t="shared" si="182"/>
        <v xml:space="preserve">"Performer" : </v>
      </c>
      <c r="N850" s="107" t="str">
        <f t="shared" si="183"/>
        <v xml:space="preserve">"Name" : </v>
      </c>
      <c r="O850" s="48" t="s">
        <v>213</v>
      </c>
      <c r="P850" s="107" t="str">
        <f t="shared" si="184"/>
        <v xml:space="preserve">"Music_Type" : </v>
      </c>
      <c r="Q850" s="48" t="s">
        <v>1093</v>
      </c>
      <c r="R850" s="107" t="str">
        <f t="shared" si="185"/>
        <v xml:space="preserve">"Services" : </v>
      </c>
      <c r="S850" s="46" t="s">
        <v>1121</v>
      </c>
      <c r="T850" s="120" t="str">
        <f t="shared" si="186"/>
        <v xml:space="preserve">"Sponsor" : </v>
      </c>
      <c r="U850" s="107" t="str">
        <f t="shared" si="187"/>
        <v xml:space="preserve">"Name" : </v>
      </c>
      <c r="V850" s="124" t="s">
        <v>1473</v>
      </c>
      <c r="W850" s="107" t="str">
        <f t="shared" si="188"/>
        <v xml:space="preserve">"Amount" : </v>
      </c>
      <c r="X850" s="125">
        <v>301000</v>
      </c>
      <c r="Y850" s="107" t="str">
        <f t="shared" si="189"/>
        <v xml:space="preserve">"Services" : </v>
      </c>
      <c r="Z850" s="124" t="s">
        <v>2079</v>
      </c>
      <c r="AA850" s="120" t="str">
        <f t="shared" si="190"/>
        <v xml:space="preserve">"Stadium" : </v>
      </c>
      <c r="AB850" s="107" t="str">
        <f t="shared" si="191"/>
        <v xml:space="preserve">"Name" : </v>
      </c>
      <c r="AC850" s="124" t="s">
        <v>2112</v>
      </c>
      <c r="AD850" s="107" t="str">
        <f t="shared" si="192"/>
        <v xml:space="preserve">"City" : </v>
      </c>
      <c r="AE850" s="124" t="s">
        <v>2123</v>
      </c>
      <c r="AF850" s="107" t="str">
        <f t="shared" si="193"/>
        <v xml:space="preserve">"Type" : </v>
      </c>
      <c r="AG850" s="124" t="s">
        <v>2128</v>
      </c>
      <c r="AH850" s="107" t="str">
        <f t="shared" si="194"/>
        <v xml:space="preserve">"Capacity" : </v>
      </c>
      <c r="AI850" s="124">
        <v>11000</v>
      </c>
      <c r="AJ850" s="107" t="str">
        <f t="shared" si="195"/>
        <v>"Acoustics" :</v>
      </c>
      <c r="AK850" s="124" t="s">
        <v>135</v>
      </c>
      <c r="AL850" s="119" t="s">
        <v>2197</v>
      </c>
      <c r="AM850" s="128" t="s">
        <v>2139</v>
      </c>
      <c r="AN850" s="119" t="s">
        <v>2198</v>
      </c>
      <c r="AO850" s="128" t="s">
        <v>2172</v>
      </c>
    </row>
    <row r="851" spans="1:41" ht="12" x14ac:dyDescent="0.25">
      <c r="A851" s="43">
        <v>837</v>
      </c>
      <c r="B851" s="43">
        <v>2019</v>
      </c>
      <c r="C851" s="43">
        <v>4</v>
      </c>
      <c r="D851" s="43">
        <v>165</v>
      </c>
      <c r="E851" s="43">
        <v>42600</v>
      </c>
      <c r="F851" s="43">
        <v>37400</v>
      </c>
      <c r="G851" s="43">
        <v>15</v>
      </c>
      <c r="H851" s="43">
        <v>35</v>
      </c>
      <c r="I851" s="126">
        <v>68700</v>
      </c>
      <c r="J851" s="126">
        <v>15300</v>
      </c>
      <c r="K851" s="43" t="s">
        <v>135</v>
      </c>
      <c r="L851" s="126">
        <v>10000</v>
      </c>
      <c r="M851" s="106" t="str">
        <f t="shared" si="182"/>
        <v xml:space="preserve">"Performer" : </v>
      </c>
      <c r="N851" s="107" t="str">
        <f t="shared" si="183"/>
        <v xml:space="preserve">"Name" : </v>
      </c>
      <c r="O851" s="48" t="s">
        <v>997</v>
      </c>
      <c r="P851" s="107" t="str">
        <f t="shared" si="184"/>
        <v xml:space="preserve">"Music_Type" : </v>
      </c>
      <c r="Q851" s="48" t="s">
        <v>1093</v>
      </c>
      <c r="R851" s="107" t="str">
        <f t="shared" si="185"/>
        <v xml:space="preserve">"Services" : </v>
      </c>
      <c r="S851" s="46" t="s">
        <v>1112</v>
      </c>
      <c r="T851" s="120" t="str">
        <f t="shared" si="186"/>
        <v xml:space="preserve">"Sponsor" : </v>
      </c>
      <c r="U851" s="107" t="str">
        <f t="shared" si="187"/>
        <v xml:space="preserve">"Name" : </v>
      </c>
      <c r="V851" s="124" t="s">
        <v>1967</v>
      </c>
      <c r="W851" s="107" t="str">
        <f t="shared" si="188"/>
        <v xml:space="preserve">"Amount" : </v>
      </c>
      <c r="X851" s="125">
        <v>441000</v>
      </c>
      <c r="Y851" s="107" t="str">
        <f t="shared" si="189"/>
        <v xml:space="preserve">"Services" : </v>
      </c>
      <c r="Z851" s="124" t="s">
        <v>2083</v>
      </c>
      <c r="AA851" s="120" t="str">
        <f t="shared" si="190"/>
        <v xml:space="preserve">"Stadium" : </v>
      </c>
      <c r="AB851" s="107" t="str">
        <f t="shared" si="191"/>
        <v xml:space="preserve">"Name" : </v>
      </c>
      <c r="AC851" s="124" t="s">
        <v>2113</v>
      </c>
      <c r="AD851" s="107" t="str">
        <f t="shared" si="192"/>
        <v xml:space="preserve">"City" : </v>
      </c>
      <c r="AE851" s="124" t="s">
        <v>2114</v>
      </c>
      <c r="AF851" s="107" t="str">
        <f t="shared" si="193"/>
        <v xml:space="preserve">"Type" : </v>
      </c>
      <c r="AG851" s="124" t="s">
        <v>2126</v>
      </c>
      <c r="AH851" s="107" t="str">
        <f t="shared" si="194"/>
        <v xml:space="preserve">"Capacity" : </v>
      </c>
      <c r="AI851" s="124">
        <v>8000</v>
      </c>
      <c r="AJ851" s="107" t="str">
        <f t="shared" si="195"/>
        <v>"Acoustics" :</v>
      </c>
      <c r="AK851" s="124" t="s">
        <v>134</v>
      </c>
      <c r="AL851" s="119" t="s">
        <v>2197</v>
      </c>
      <c r="AM851" s="128" t="s">
        <v>2138</v>
      </c>
      <c r="AN851" s="119" t="s">
        <v>2198</v>
      </c>
      <c r="AO851" s="128" t="s">
        <v>2182</v>
      </c>
    </row>
    <row r="852" spans="1:41" ht="12" x14ac:dyDescent="0.25">
      <c r="A852" s="43">
        <v>838</v>
      </c>
      <c r="B852" s="43">
        <v>2017</v>
      </c>
      <c r="C852" s="43">
        <v>8</v>
      </c>
      <c r="D852" s="43">
        <v>70</v>
      </c>
      <c r="E852" s="43">
        <v>16100</v>
      </c>
      <c r="F852" s="43">
        <v>13700</v>
      </c>
      <c r="G852" s="43">
        <v>45</v>
      </c>
      <c r="H852" s="43">
        <v>200</v>
      </c>
      <c r="I852" s="126">
        <v>16200</v>
      </c>
      <c r="J852" s="126">
        <v>2000</v>
      </c>
      <c r="K852" s="43" t="s">
        <v>133</v>
      </c>
      <c r="L852" s="126">
        <v>27200</v>
      </c>
      <c r="M852" s="106" t="str">
        <f t="shared" si="182"/>
        <v xml:space="preserve">"Performer" : </v>
      </c>
      <c r="N852" s="107" t="str">
        <f t="shared" si="183"/>
        <v xml:space="preserve">"Name" : </v>
      </c>
      <c r="O852" s="48" t="s">
        <v>401</v>
      </c>
      <c r="P852" s="107" t="str">
        <f t="shared" si="184"/>
        <v xml:space="preserve">"Music_Type" : </v>
      </c>
      <c r="Q852" s="48" t="s">
        <v>1096</v>
      </c>
      <c r="R852" s="107" t="str">
        <f t="shared" si="185"/>
        <v xml:space="preserve">"Services" : </v>
      </c>
      <c r="S852" s="46" t="s">
        <v>1129</v>
      </c>
      <c r="T852" s="120" t="str">
        <f t="shared" si="186"/>
        <v xml:space="preserve">"Sponsor" : </v>
      </c>
      <c r="U852" s="107" t="str">
        <f t="shared" si="187"/>
        <v xml:space="preserve">"Name" : </v>
      </c>
      <c r="V852" s="124" t="s">
        <v>1251</v>
      </c>
      <c r="W852" s="107" t="str">
        <f t="shared" si="188"/>
        <v xml:space="preserve">"Amount" : </v>
      </c>
      <c r="X852" s="125">
        <v>207000</v>
      </c>
      <c r="Y852" s="107" t="str">
        <f t="shared" si="189"/>
        <v xml:space="preserve">"Services" : </v>
      </c>
      <c r="Z852" s="124" t="s">
        <v>2081</v>
      </c>
      <c r="AA852" s="120" t="str">
        <f t="shared" si="190"/>
        <v xml:space="preserve">"Stadium" : </v>
      </c>
      <c r="AB852" s="107" t="str">
        <f t="shared" si="191"/>
        <v xml:space="preserve">"Name" : </v>
      </c>
      <c r="AC852" s="124" t="s">
        <v>2113</v>
      </c>
      <c r="AD852" s="107" t="str">
        <f t="shared" si="192"/>
        <v xml:space="preserve">"City" : </v>
      </c>
      <c r="AE852" s="124" t="s">
        <v>2114</v>
      </c>
      <c r="AF852" s="107" t="str">
        <f t="shared" si="193"/>
        <v xml:space="preserve">"Type" : </v>
      </c>
      <c r="AG852" s="124" t="s">
        <v>2126</v>
      </c>
      <c r="AH852" s="107" t="str">
        <f t="shared" si="194"/>
        <v xml:space="preserve">"Capacity" : </v>
      </c>
      <c r="AI852" s="124">
        <v>8000</v>
      </c>
      <c r="AJ852" s="107" t="str">
        <f t="shared" si="195"/>
        <v>"Acoustics" :</v>
      </c>
      <c r="AK852" s="124" t="s">
        <v>134</v>
      </c>
      <c r="AL852" s="119" t="s">
        <v>2197</v>
      </c>
      <c r="AM852" s="128" t="s">
        <v>2135</v>
      </c>
      <c r="AN852" s="119" t="s">
        <v>2198</v>
      </c>
      <c r="AO852" s="128" t="s">
        <v>2185</v>
      </c>
    </row>
    <row r="853" spans="1:41" ht="12" x14ac:dyDescent="0.25">
      <c r="A853" s="43">
        <v>839</v>
      </c>
      <c r="B853" s="43">
        <v>2019</v>
      </c>
      <c r="C853" s="43">
        <v>11</v>
      </c>
      <c r="D853" s="43">
        <v>60</v>
      </c>
      <c r="E853" s="43">
        <v>12200</v>
      </c>
      <c r="F853" s="43">
        <v>12300</v>
      </c>
      <c r="G853" s="43">
        <v>30</v>
      </c>
      <c r="H853" s="43">
        <v>60</v>
      </c>
      <c r="I853" s="126">
        <v>73900</v>
      </c>
      <c r="J853" s="126">
        <v>19400</v>
      </c>
      <c r="K853" s="43" t="s">
        <v>135</v>
      </c>
      <c r="L853" s="126">
        <v>47800</v>
      </c>
      <c r="M853" s="106" t="str">
        <f t="shared" si="182"/>
        <v xml:space="preserve">"Performer" : </v>
      </c>
      <c r="N853" s="107" t="str">
        <f t="shared" si="183"/>
        <v xml:space="preserve">"Name" : </v>
      </c>
      <c r="O853" s="48" t="s">
        <v>173</v>
      </c>
      <c r="P853" s="107" t="str">
        <f t="shared" si="184"/>
        <v xml:space="preserve">"Music_Type" : </v>
      </c>
      <c r="Q853" s="48" t="s">
        <v>1095</v>
      </c>
      <c r="R853" s="107" t="str">
        <f t="shared" si="185"/>
        <v xml:space="preserve">"Services" : </v>
      </c>
      <c r="S853" s="46" t="s">
        <v>1132</v>
      </c>
      <c r="T853" s="120" t="str">
        <f t="shared" si="186"/>
        <v xml:space="preserve">"Sponsor" : </v>
      </c>
      <c r="U853" s="107" t="str">
        <f t="shared" si="187"/>
        <v xml:space="preserve">"Name" : </v>
      </c>
      <c r="V853" s="124" t="s">
        <v>1968</v>
      </c>
      <c r="W853" s="107" t="str">
        <f t="shared" si="188"/>
        <v xml:space="preserve">"Amount" : </v>
      </c>
      <c r="X853" s="125">
        <v>90000</v>
      </c>
      <c r="Y853" s="107" t="str">
        <f t="shared" si="189"/>
        <v xml:space="preserve">"Services" : </v>
      </c>
      <c r="Z853" s="124" t="s">
        <v>2081</v>
      </c>
      <c r="AA853" s="120" t="str">
        <f t="shared" si="190"/>
        <v xml:space="preserve">"Stadium" : </v>
      </c>
      <c r="AB853" s="107" t="str">
        <f t="shared" si="191"/>
        <v xml:space="preserve">"Name" : </v>
      </c>
      <c r="AC853" s="124" t="s">
        <v>2098</v>
      </c>
      <c r="AD853" s="107" t="str">
        <f t="shared" si="192"/>
        <v xml:space="preserve">"City" : </v>
      </c>
      <c r="AE853" s="124" t="s">
        <v>2114</v>
      </c>
      <c r="AF853" s="107" t="str">
        <f t="shared" si="193"/>
        <v xml:space="preserve">"Type" : </v>
      </c>
      <c r="AG853" s="124" t="s">
        <v>2127</v>
      </c>
      <c r="AH853" s="107" t="str">
        <f t="shared" si="194"/>
        <v xml:space="preserve">"Capacity" : </v>
      </c>
      <c r="AI853" s="124">
        <v>82300</v>
      </c>
      <c r="AJ853" s="107" t="str">
        <f t="shared" si="195"/>
        <v>"Acoustics" :</v>
      </c>
      <c r="AK853" s="124" t="s">
        <v>134</v>
      </c>
      <c r="AL853" s="119" t="s">
        <v>2197</v>
      </c>
      <c r="AM853" s="128" t="s">
        <v>2160</v>
      </c>
      <c r="AN853" s="119" t="s">
        <v>2198</v>
      </c>
      <c r="AO853" s="128" t="s">
        <v>2178</v>
      </c>
    </row>
    <row r="854" spans="1:41" ht="12" x14ac:dyDescent="0.25">
      <c r="A854" s="43">
        <v>840</v>
      </c>
      <c r="B854" s="43">
        <v>2022</v>
      </c>
      <c r="C854" s="43">
        <v>3</v>
      </c>
      <c r="D854" s="43">
        <v>170</v>
      </c>
      <c r="E854" s="43">
        <v>41900</v>
      </c>
      <c r="F854" s="43">
        <v>42900</v>
      </c>
      <c r="G854" s="43">
        <v>20</v>
      </c>
      <c r="H854" s="43">
        <v>75</v>
      </c>
      <c r="I854" s="126">
        <v>17700</v>
      </c>
      <c r="J854" s="126">
        <v>81000</v>
      </c>
      <c r="K854" s="43" t="s">
        <v>135</v>
      </c>
      <c r="L854" s="126">
        <v>40700</v>
      </c>
      <c r="M854" s="106" t="str">
        <f t="shared" si="182"/>
        <v xml:space="preserve">"Performer" : </v>
      </c>
      <c r="N854" s="107" t="str">
        <f t="shared" si="183"/>
        <v xml:space="preserve">"Name" : </v>
      </c>
      <c r="O854" s="48" t="s">
        <v>475</v>
      </c>
      <c r="P854" s="107" t="str">
        <f t="shared" si="184"/>
        <v xml:space="preserve">"Music_Type" : </v>
      </c>
      <c r="Q854" s="48" t="s">
        <v>1095</v>
      </c>
      <c r="R854" s="107" t="str">
        <f t="shared" si="185"/>
        <v xml:space="preserve">"Services" : </v>
      </c>
      <c r="S854" s="46" t="s">
        <v>1114</v>
      </c>
      <c r="T854" s="120" t="str">
        <f t="shared" si="186"/>
        <v xml:space="preserve">"Sponsor" : </v>
      </c>
      <c r="U854" s="107" t="str">
        <f t="shared" si="187"/>
        <v xml:space="preserve">"Name" : </v>
      </c>
      <c r="V854" s="124" t="s">
        <v>1969</v>
      </c>
      <c r="W854" s="107" t="str">
        <f t="shared" si="188"/>
        <v xml:space="preserve">"Amount" : </v>
      </c>
      <c r="X854" s="125">
        <v>233000</v>
      </c>
      <c r="Y854" s="107" t="str">
        <f t="shared" si="189"/>
        <v xml:space="preserve">"Services" : </v>
      </c>
      <c r="Z854" s="124" t="s">
        <v>1106</v>
      </c>
      <c r="AA854" s="120" t="str">
        <f t="shared" si="190"/>
        <v xml:space="preserve">"Stadium" : </v>
      </c>
      <c r="AB854" s="107" t="str">
        <f t="shared" si="191"/>
        <v xml:space="preserve">"Name" : </v>
      </c>
      <c r="AC854" s="124" t="s">
        <v>2105</v>
      </c>
      <c r="AD854" s="107" t="str">
        <f t="shared" si="192"/>
        <v xml:space="preserve">"City" : </v>
      </c>
      <c r="AE854" s="124" t="s">
        <v>2119</v>
      </c>
      <c r="AF854" s="107" t="str">
        <f t="shared" si="193"/>
        <v xml:space="preserve">"Type" : </v>
      </c>
      <c r="AG854" s="124" t="s">
        <v>2127</v>
      </c>
      <c r="AH854" s="107" t="str">
        <f t="shared" si="194"/>
        <v xml:space="preserve">"Capacity" : </v>
      </c>
      <c r="AI854" s="124">
        <v>27000</v>
      </c>
      <c r="AJ854" s="107" t="str">
        <f t="shared" si="195"/>
        <v>"Acoustics" :</v>
      </c>
      <c r="AK854" s="124" t="s">
        <v>134</v>
      </c>
      <c r="AL854" s="119" t="s">
        <v>2197</v>
      </c>
      <c r="AM854" s="128" t="s">
        <v>2145</v>
      </c>
      <c r="AN854" s="119" t="s">
        <v>2198</v>
      </c>
      <c r="AO854" s="128" t="s">
        <v>2179</v>
      </c>
    </row>
    <row r="855" spans="1:41" ht="12" x14ac:dyDescent="0.25">
      <c r="A855" s="43">
        <v>841</v>
      </c>
      <c r="B855" s="43">
        <v>2011</v>
      </c>
      <c r="C855" s="43">
        <v>2</v>
      </c>
      <c r="D855" s="43">
        <v>115</v>
      </c>
      <c r="E855" s="43">
        <v>76600</v>
      </c>
      <c r="F855" s="43">
        <v>75700</v>
      </c>
      <c r="G855" s="43">
        <v>45</v>
      </c>
      <c r="H855" s="43">
        <v>105</v>
      </c>
      <c r="I855" s="126">
        <v>10700</v>
      </c>
      <c r="J855" s="126">
        <v>79500</v>
      </c>
      <c r="K855" s="43" t="s">
        <v>134</v>
      </c>
      <c r="L855" s="126">
        <v>24500</v>
      </c>
      <c r="M855" s="106" t="str">
        <f t="shared" si="182"/>
        <v xml:space="preserve">"Performer" : </v>
      </c>
      <c r="N855" s="107" t="str">
        <f t="shared" si="183"/>
        <v xml:space="preserve">"Name" : </v>
      </c>
      <c r="O855" s="48" t="s">
        <v>191</v>
      </c>
      <c r="P855" s="107" t="str">
        <f t="shared" si="184"/>
        <v xml:space="preserve">"Music_Type" : </v>
      </c>
      <c r="Q855" s="48" t="s">
        <v>1098</v>
      </c>
      <c r="R855" s="107" t="str">
        <f t="shared" si="185"/>
        <v xml:space="preserve">"Services" : </v>
      </c>
      <c r="S855" s="46" t="s">
        <v>1120</v>
      </c>
      <c r="T855" s="120" t="str">
        <f t="shared" si="186"/>
        <v xml:space="preserve">"Sponsor" : </v>
      </c>
      <c r="U855" s="107" t="str">
        <f t="shared" si="187"/>
        <v xml:space="preserve">"Name" : </v>
      </c>
      <c r="V855" s="124" t="s">
        <v>1200</v>
      </c>
      <c r="W855" s="107" t="str">
        <f t="shared" si="188"/>
        <v xml:space="preserve">"Amount" : </v>
      </c>
      <c r="X855" s="125">
        <v>344000</v>
      </c>
      <c r="Y855" s="107" t="str">
        <f t="shared" si="189"/>
        <v xml:space="preserve">"Services" : </v>
      </c>
      <c r="Z855" s="124" t="s">
        <v>2077</v>
      </c>
      <c r="AA855" s="120" t="str">
        <f t="shared" si="190"/>
        <v xml:space="preserve">"Stadium" : </v>
      </c>
      <c r="AB855" s="107" t="str">
        <f t="shared" si="191"/>
        <v xml:space="preserve">"Name" : </v>
      </c>
      <c r="AC855" s="124" t="s">
        <v>2097</v>
      </c>
      <c r="AD855" s="107" t="str">
        <f t="shared" si="192"/>
        <v xml:space="preserve">"City" : </v>
      </c>
      <c r="AE855" s="124" t="s">
        <v>2115</v>
      </c>
      <c r="AF855" s="107" t="str">
        <f t="shared" si="193"/>
        <v xml:space="preserve">"Type" : </v>
      </c>
      <c r="AG855" s="124" t="s">
        <v>2127</v>
      </c>
      <c r="AH855" s="107" t="str">
        <f t="shared" si="194"/>
        <v xml:space="preserve">"Capacity" : </v>
      </c>
      <c r="AI855" s="124">
        <v>49866</v>
      </c>
      <c r="AJ855" s="107" t="str">
        <f t="shared" si="195"/>
        <v>"Acoustics" :</v>
      </c>
      <c r="AK855" s="124" t="s">
        <v>134</v>
      </c>
      <c r="AL855" s="119" t="s">
        <v>2197</v>
      </c>
      <c r="AM855" s="128" t="s">
        <v>2161</v>
      </c>
      <c r="AN855" s="119" t="s">
        <v>2198</v>
      </c>
      <c r="AO855" s="128" t="s">
        <v>2192</v>
      </c>
    </row>
    <row r="856" spans="1:41" ht="12" x14ac:dyDescent="0.25">
      <c r="A856" s="43">
        <v>842</v>
      </c>
      <c r="B856" s="43">
        <v>2010</v>
      </c>
      <c r="C856" s="43">
        <v>3</v>
      </c>
      <c r="D856" s="43">
        <v>115</v>
      </c>
      <c r="E856" s="43">
        <v>15300</v>
      </c>
      <c r="F856" s="43">
        <v>16800</v>
      </c>
      <c r="G856" s="43">
        <v>20</v>
      </c>
      <c r="H856" s="43">
        <v>45</v>
      </c>
      <c r="I856" s="126">
        <v>13600</v>
      </c>
      <c r="J856" s="126">
        <v>100300</v>
      </c>
      <c r="K856" s="43" t="s">
        <v>133</v>
      </c>
      <c r="L856" s="126">
        <v>36300</v>
      </c>
      <c r="M856" s="106" t="str">
        <f t="shared" si="182"/>
        <v xml:space="preserve">"Performer" : </v>
      </c>
      <c r="N856" s="107" t="str">
        <f t="shared" si="183"/>
        <v xml:space="preserve">"Name" : </v>
      </c>
      <c r="O856" s="48" t="s">
        <v>998</v>
      </c>
      <c r="P856" s="107" t="str">
        <f t="shared" si="184"/>
        <v xml:space="preserve">"Music_Type" : </v>
      </c>
      <c r="Q856" s="48" t="s">
        <v>1096</v>
      </c>
      <c r="R856" s="107" t="str">
        <f t="shared" si="185"/>
        <v xml:space="preserve">"Services" : </v>
      </c>
      <c r="S856" s="46" t="s">
        <v>1122</v>
      </c>
      <c r="T856" s="120" t="str">
        <f t="shared" si="186"/>
        <v xml:space="preserve">"Sponsor" : </v>
      </c>
      <c r="U856" s="107" t="str">
        <f t="shared" si="187"/>
        <v xml:space="preserve">"Name" : </v>
      </c>
      <c r="V856" s="124" t="s">
        <v>1970</v>
      </c>
      <c r="W856" s="107" t="str">
        <f t="shared" si="188"/>
        <v xml:space="preserve">"Amount" : </v>
      </c>
      <c r="X856" s="125">
        <v>237000</v>
      </c>
      <c r="Y856" s="107" t="str">
        <f t="shared" si="189"/>
        <v xml:space="preserve">"Services" : </v>
      </c>
      <c r="Z856" s="124" t="s">
        <v>2084</v>
      </c>
      <c r="AA856" s="120" t="str">
        <f t="shared" si="190"/>
        <v xml:space="preserve">"Stadium" : </v>
      </c>
      <c r="AB856" s="107" t="str">
        <f t="shared" si="191"/>
        <v xml:space="preserve">"Name" : </v>
      </c>
      <c r="AC856" s="124" t="s">
        <v>2113</v>
      </c>
      <c r="AD856" s="107" t="str">
        <f t="shared" si="192"/>
        <v xml:space="preserve">"City" : </v>
      </c>
      <c r="AE856" s="124" t="s">
        <v>2114</v>
      </c>
      <c r="AF856" s="107" t="str">
        <f t="shared" si="193"/>
        <v xml:space="preserve">"Type" : </v>
      </c>
      <c r="AG856" s="124" t="s">
        <v>2126</v>
      </c>
      <c r="AH856" s="107" t="str">
        <f t="shared" si="194"/>
        <v xml:space="preserve">"Capacity" : </v>
      </c>
      <c r="AI856" s="124">
        <v>8000</v>
      </c>
      <c r="AJ856" s="107" t="str">
        <f t="shared" si="195"/>
        <v>"Acoustics" :</v>
      </c>
      <c r="AK856" s="124" t="s">
        <v>134</v>
      </c>
      <c r="AL856" s="119" t="s">
        <v>2197</v>
      </c>
      <c r="AM856" s="128" t="s">
        <v>2151</v>
      </c>
      <c r="AN856" s="119" t="s">
        <v>2198</v>
      </c>
      <c r="AO856" s="128" t="s">
        <v>2168</v>
      </c>
    </row>
    <row r="857" spans="1:41" ht="12" x14ac:dyDescent="0.25">
      <c r="A857" s="43">
        <v>843</v>
      </c>
      <c r="B857" s="43">
        <v>2024</v>
      </c>
      <c r="C857" s="43">
        <v>5</v>
      </c>
      <c r="D857" s="43">
        <v>65</v>
      </c>
      <c r="E857" s="43">
        <v>60100</v>
      </c>
      <c r="F857" s="43">
        <v>53800</v>
      </c>
      <c r="G857" s="43">
        <v>55</v>
      </c>
      <c r="H857" s="43">
        <v>250</v>
      </c>
      <c r="I857" s="126">
        <v>35600</v>
      </c>
      <c r="J857" s="126">
        <v>98400</v>
      </c>
      <c r="K857" s="43" t="s">
        <v>133</v>
      </c>
      <c r="L857" s="126">
        <v>5700</v>
      </c>
      <c r="M857" s="106" t="str">
        <f t="shared" si="182"/>
        <v xml:space="preserve">"Performer" : </v>
      </c>
      <c r="N857" s="107" t="str">
        <f t="shared" si="183"/>
        <v xml:space="preserve">"Name" : </v>
      </c>
      <c r="O857" s="48" t="s">
        <v>258</v>
      </c>
      <c r="P857" s="107" t="str">
        <f t="shared" si="184"/>
        <v xml:space="preserve">"Music_Type" : </v>
      </c>
      <c r="Q857" s="48" t="s">
        <v>1093</v>
      </c>
      <c r="R857" s="107" t="str">
        <f t="shared" si="185"/>
        <v xml:space="preserve">"Services" : </v>
      </c>
      <c r="S857" s="46" t="s">
        <v>1111</v>
      </c>
      <c r="T857" s="120" t="str">
        <f t="shared" si="186"/>
        <v xml:space="preserve">"Sponsor" : </v>
      </c>
      <c r="U857" s="107" t="str">
        <f t="shared" si="187"/>
        <v xml:space="preserve">"Name" : </v>
      </c>
      <c r="V857" s="124" t="s">
        <v>1339</v>
      </c>
      <c r="W857" s="107" t="str">
        <f t="shared" si="188"/>
        <v xml:space="preserve">"Amount" : </v>
      </c>
      <c r="X857" s="125">
        <v>153000</v>
      </c>
      <c r="Y857" s="107" t="str">
        <f t="shared" si="189"/>
        <v xml:space="preserve">"Services" : </v>
      </c>
      <c r="Z857" s="124" t="s">
        <v>2067</v>
      </c>
      <c r="AA857" s="120" t="str">
        <f t="shared" si="190"/>
        <v xml:space="preserve">"Stadium" : </v>
      </c>
      <c r="AB857" s="107" t="str">
        <f t="shared" si="191"/>
        <v xml:space="preserve">"Name" : </v>
      </c>
      <c r="AC857" s="124" t="s">
        <v>2107</v>
      </c>
      <c r="AD857" s="107" t="str">
        <f t="shared" si="192"/>
        <v xml:space="preserve">"City" : </v>
      </c>
      <c r="AE857" s="124" t="s">
        <v>2120</v>
      </c>
      <c r="AF857" s="107" t="str">
        <f t="shared" si="193"/>
        <v xml:space="preserve">"Type" : </v>
      </c>
      <c r="AG857" s="124" t="s">
        <v>2124</v>
      </c>
      <c r="AH857" s="107" t="str">
        <f t="shared" si="194"/>
        <v xml:space="preserve">"Capacity" : </v>
      </c>
      <c r="AI857" s="124">
        <v>4500</v>
      </c>
      <c r="AJ857" s="107" t="str">
        <f t="shared" si="195"/>
        <v>"Acoustics" :</v>
      </c>
      <c r="AK857" s="124" t="s">
        <v>135</v>
      </c>
      <c r="AL857" s="119" t="s">
        <v>2197</v>
      </c>
      <c r="AM857" s="128" t="s">
        <v>2155</v>
      </c>
      <c r="AN857" s="119" t="s">
        <v>2198</v>
      </c>
      <c r="AO857" s="128" t="s">
        <v>2178</v>
      </c>
    </row>
    <row r="858" spans="1:41" ht="12" x14ac:dyDescent="0.25">
      <c r="A858" s="43">
        <v>844</v>
      </c>
      <c r="B858" s="43">
        <v>2012</v>
      </c>
      <c r="C858" s="43">
        <v>3</v>
      </c>
      <c r="D858" s="43">
        <v>80</v>
      </c>
      <c r="E858" s="43">
        <v>14200</v>
      </c>
      <c r="F858" s="43">
        <v>15100</v>
      </c>
      <c r="G858" s="43">
        <v>30</v>
      </c>
      <c r="H858" s="43">
        <v>120</v>
      </c>
      <c r="I858" s="126">
        <v>21800</v>
      </c>
      <c r="J858" s="126">
        <v>115800</v>
      </c>
      <c r="K858" s="43" t="s">
        <v>135</v>
      </c>
      <c r="L858" s="126">
        <v>42800</v>
      </c>
      <c r="M858" s="106" t="str">
        <f t="shared" si="182"/>
        <v xml:space="preserve">"Performer" : </v>
      </c>
      <c r="N858" s="107" t="str">
        <f t="shared" si="183"/>
        <v xml:space="preserve">"Name" : </v>
      </c>
      <c r="O858" s="48" t="s">
        <v>999</v>
      </c>
      <c r="P858" s="107" t="str">
        <f t="shared" si="184"/>
        <v xml:space="preserve">"Music_Type" : </v>
      </c>
      <c r="Q858" s="48" t="s">
        <v>1096</v>
      </c>
      <c r="R858" s="107" t="str">
        <f t="shared" si="185"/>
        <v xml:space="preserve">"Services" : </v>
      </c>
      <c r="S858" s="46" t="s">
        <v>1115</v>
      </c>
      <c r="T858" s="120" t="str">
        <f t="shared" si="186"/>
        <v xml:space="preserve">"Sponsor" : </v>
      </c>
      <c r="U858" s="107" t="str">
        <f t="shared" si="187"/>
        <v xml:space="preserve">"Name" : </v>
      </c>
      <c r="V858" s="124" t="s">
        <v>1214</v>
      </c>
      <c r="W858" s="107" t="str">
        <f t="shared" si="188"/>
        <v xml:space="preserve">"Amount" : </v>
      </c>
      <c r="X858" s="125">
        <v>218000</v>
      </c>
      <c r="Y858" s="107" t="str">
        <f t="shared" si="189"/>
        <v xml:space="preserve">"Services" : </v>
      </c>
      <c r="Z858" s="124" t="s">
        <v>2086</v>
      </c>
      <c r="AA858" s="120" t="str">
        <f t="shared" si="190"/>
        <v xml:space="preserve">"Stadium" : </v>
      </c>
      <c r="AB858" s="107" t="str">
        <f t="shared" si="191"/>
        <v xml:space="preserve">"Name" : </v>
      </c>
      <c r="AC858" s="124" t="s">
        <v>2100</v>
      </c>
      <c r="AD858" s="107" t="str">
        <f t="shared" si="192"/>
        <v xml:space="preserve">"City" : </v>
      </c>
      <c r="AE858" s="124" t="s">
        <v>2117</v>
      </c>
      <c r="AF858" s="107" t="str">
        <f t="shared" si="193"/>
        <v xml:space="preserve">"Type" : </v>
      </c>
      <c r="AG858" s="124" t="s">
        <v>2127</v>
      </c>
      <c r="AH858" s="107" t="str">
        <f t="shared" si="194"/>
        <v xml:space="preserve">"Capacity" : </v>
      </c>
      <c r="AI858" s="124">
        <v>45690</v>
      </c>
      <c r="AJ858" s="107" t="str">
        <f t="shared" si="195"/>
        <v>"Acoustics" :</v>
      </c>
      <c r="AK858" s="124" t="s">
        <v>134</v>
      </c>
      <c r="AL858" s="119" t="s">
        <v>2197</v>
      </c>
      <c r="AM858" s="128" t="s">
        <v>2152</v>
      </c>
      <c r="AN858" s="119" t="s">
        <v>2198</v>
      </c>
      <c r="AO858" s="128" t="s">
        <v>2185</v>
      </c>
    </row>
    <row r="859" spans="1:41" ht="12" x14ac:dyDescent="0.25">
      <c r="A859" s="43">
        <v>845</v>
      </c>
      <c r="B859" s="43">
        <v>2023</v>
      </c>
      <c r="C859" s="43">
        <v>4</v>
      </c>
      <c r="D859" s="43">
        <v>175</v>
      </c>
      <c r="E859" s="43">
        <v>52700</v>
      </c>
      <c r="F859" s="43">
        <v>47300</v>
      </c>
      <c r="G859" s="43">
        <v>55</v>
      </c>
      <c r="H859" s="43">
        <v>190</v>
      </c>
      <c r="I859" s="126">
        <v>90700</v>
      </c>
      <c r="J859" s="126">
        <v>98300</v>
      </c>
      <c r="K859" s="43" t="s">
        <v>135</v>
      </c>
      <c r="L859" s="126">
        <v>25200</v>
      </c>
      <c r="M859" s="106" t="str">
        <f t="shared" si="182"/>
        <v xml:space="preserve">"Performer" : </v>
      </c>
      <c r="N859" s="107" t="str">
        <f t="shared" si="183"/>
        <v xml:space="preserve">"Name" : </v>
      </c>
      <c r="O859" s="48" t="s">
        <v>301</v>
      </c>
      <c r="P859" s="107" t="str">
        <f t="shared" si="184"/>
        <v xml:space="preserve">"Music_Type" : </v>
      </c>
      <c r="Q859" s="48" t="s">
        <v>1096</v>
      </c>
      <c r="R859" s="107" t="str">
        <f t="shared" si="185"/>
        <v xml:space="preserve">"Services" : </v>
      </c>
      <c r="S859" s="46" t="s">
        <v>1117</v>
      </c>
      <c r="T859" s="120" t="str">
        <f t="shared" si="186"/>
        <v xml:space="preserve">"Sponsor" : </v>
      </c>
      <c r="U859" s="107" t="str">
        <f t="shared" si="187"/>
        <v xml:space="preserve">"Name" : </v>
      </c>
      <c r="V859" s="124" t="s">
        <v>1971</v>
      </c>
      <c r="W859" s="107" t="str">
        <f t="shared" si="188"/>
        <v xml:space="preserve">"Amount" : </v>
      </c>
      <c r="X859" s="125">
        <v>490000</v>
      </c>
      <c r="Y859" s="107" t="str">
        <f t="shared" si="189"/>
        <v xml:space="preserve">"Services" : </v>
      </c>
      <c r="Z859" s="124" t="s">
        <v>2078</v>
      </c>
      <c r="AA859" s="120" t="str">
        <f t="shared" si="190"/>
        <v xml:space="preserve">"Stadium" : </v>
      </c>
      <c r="AB859" s="107" t="str">
        <f t="shared" si="191"/>
        <v xml:space="preserve">"Name" : </v>
      </c>
      <c r="AC859" s="124" t="s">
        <v>2109</v>
      </c>
      <c r="AD859" s="107" t="str">
        <f t="shared" si="192"/>
        <v xml:space="preserve">"City" : </v>
      </c>
      <c r="AE859" s="124" t="s">
        <v>2122</v>
      </c>
      <c r="AF859" s="107" t="str">
        <f t="shared" si="193"/>
        <v xml:space="preserve">"Type" : </v>
      </c>
      <c r="AG859" s="124" t="s">
        <v>2127</v>
      </c>
      <c r="AH859" s="107" t="str">
        <f t="shared" si="194"/>
        <v xml:space="preserve">"Capacity" : </v>
      </c>
      <c r="AI859" s="124">
        <v>22000</v>
      </c>
      <c r="AJ859" s="107" t="str">
        <f t="shared" si="195"/>
        <v>"Acoustics" :</v>
      </c>
      <c r="AK859" s="124" t="s">
        <v>134</v>
      </c>
      <c r="AL859" s="119" t="s">
        <v>2197</v>
      </c>
      <c r="AM859" s="128" t="s">
        <v>2153</v>
      </c>
      <c r="AN859" s="119" t="s">
        <v>2198</v>
      </c>
      <c r="AO859" s="128" t="s">
        <v>2179</v>
      </c>
    </row>
    <row r="860" spans="1:41" ht="12" x14ac:dyDescent="0.25">
      <c r="A860" s="43">
        <v>846</v>
      </c>
      <c r="B860" s="43">
        <v>2013</v>
      </c>
      <c r="C860" s="43">
        <v>1</v>
      </c>
      <c r="D860" s="43">
        <v>150</v>
      </c>
      <c r="E860" s="43">
        <v>65900</v>
      </c>
      <c r="F860" s="43">
        <v>65400</v>
      </c>
      <c r="G860" s="43">
        <v>45</v>
      </c>
      <c r="H860" s="43">
        <v>215</v>
      </c>
      <c r="I860" s="126">
        <v>61400</v>
      </c>
      <c r="J860" s="126">
        <v>69100</v>
      </c>
      <c r="K860" s="43" t="s">
        <v>133</v>
      </c>
      <c r="L860" s="126">
        <v>36500</v>
      </c>
      <c r="M860" s="106" t="str">
        <f t="shared" si="182"/>
        <v xml:space="preserve">"Performer" : </v>
      </c>
      <c r="N860" s="107" t="str">
        <f t="shared" si="183"/>
        <v xml:space="preserve">"Name" : </v>
      </c>
      <c r="O860" s="48" t="s">
        <v>1000</v>
      </c>
      <c r="P860" s="107" t="str">
        <f t="shared" si="184"/>
        <v xml:space="preserve">"Music_Type" : </v>
      </c>
      <c r="Q860" s="48" t="s">
        <v>1098</v>
      </c>
      <c r="R860" s="107" t="str">
        <f t="shared" si="185"/>
        <v xml:space="preserve">"Services" : </v>
      </c>
      <c r="S860" s="46" t="s">
        <v>1105</v>
      </c>
      <c r="T860" s="120" t="str">
        <f t="shared" si="186"/>
        <v xml:space="preserve">"Sponsor" : </v>
      </c>
      <c r="U860" s="107" t="str">
        <f t="shared" si="187"/>
        <v xml:space="preserve">"Name" : </v>
      </c>
      <c r="V860" s="124" t="s">
        <v>1972</v>
      </c>
      <c r="W860" s="107" t="str">
        <f t="shared" si="188"/>
        <v xml:space="preserve">"Amount" : </v>
      </c>
      <c r="X860" s="125">
        <v>73000</v>
      </c>
      <c r="Y860" s="107" t="str">
        <f t="shared" si="189"/>
        <v xml:space="preserve">"Services" : </v>
      </c>
      <c r="Z860" s="124" t="s">
        <v>2088</v>
      </c>
      <c r="AA860" s="120" t="str">
        <f t="shared" si="190"/>
        <v xml:space="preserve">"Stadium" : </v>
      </c>
      <c r="AB860" s="107" t="str">
        <f t="shared" si="191"/>
        <v xml:space="preserve">"Name" : </v>
      </c>
      <c r="AC860" s="124" t="s">
        <v>2111</v>
      </c>
      <c r="AD860" s="107" t="str">
        <f t="shared" si="192"/>
        <v xml:space="preserve">"City" : </v>
      </c>
      <c r="AE860" s="124" t="s">
        <v>2114</v>
      </c>
      <c r="AF860" s="107" t="str">
        <f t="shared" si="193"/>
        <v xml:space="preserve">"Type" : </v>
      </c>
      <c r="AG860" s="124" t="s">
        <v>2124</v>
      </c>
      <c r="AH860" s="107" t="str">
        <f t="shared" si="194"/>
        <v xml:space="preserve">"Capacity" : </v>
      </c>
      <c r="AI860" s="124">
        <v>1200</v>
      </c>
      <c r="AJ860" s="107" t="str">
        <f t="shared" si="195"/>
        <v>"Acoustics" :</v>
      </c>
      <c r="AK860" s="124" t="s">
        <v>135</v>
      </c>
      <c r="AL860" s="119" t="s">
        <v>2197</v>
      </c>
      <c r="AM860" s="128" t="s">
        <v>2156</v>
      </c>
      <c r="AN860" s="119" t="s">
        <v>2198</v>
      </c>
      <c r="AO860" s="128" t="s">
        <v>2163</v>
      </c>
    </row>
    <row r="861" spans="1:41" ht="12" x14ac:dyDescent="0.25">
      <c r="A861" s="43">
        <v>847</v>
      </c>
      <c r="B861" s="43">
        <v>2021</v>
      </c>
      <c r="C861" s="43">
        <v>10</v>
      </c>
      <c r="D861" s="43">
        <v>160</v>
      </c>
      <c r="E861" s="43">
        <v>68600</v>
      </c>
      <c r="F861" s="43">
        <v>62300</v>
      </c>
      <c r="G861" s="43">
        <v>50</v>
      </c>
      <c r="H861" s="43">
        <v>95</v>
      </c>
      <c r="I861" s="126">
        <v>96800</v>
      </c>
      <c r="J861" s="126">
        <v>29500</v>
      </c>
      <c r="K861" s="43" t="s">
        <v>134</v>
      </c>
      <c r="L861" s="126">
        <v>32900</v>
      </c>
      <c r="M861" s="106" t="str">
        <f t="shared" si="182"/>
        <v xml:space="preserve">"Performer" : </v>
      </c>
      <c r="N861" s="107" t="str">
        <f t="shared" si="183"/>
        <v xml:space="preserve">"Name" : </v>
      </c>
      <c r="O861" s="48" t="s">
        <v>1001</v>
      </c>
      <c r="P861" s="107" t="str">
        <f t="shared" si="184"/>
        <v xml:space="preserve">"Music_Type" : </v>
      </c>
      <c r="Q861" s="48" t="s">
        <v>1097</v>
      </c>
      <c r="R861" s="107" t="str">
        <f t="shared" si="185"/>
        <v xml:space="preserve">"Services" : </v>
      </c>
      <c r="S861" s="46" t="s">
        <v>1110</v>
      </c>
      <c r="T861" s="120" t="str">
        <f t="shared" si="186"/>
        <v xml:space="preserve">"Sponsor" : </v>
      </c>
      <c r="U861" s="107" t="str">
        <f t="shared" si="187"/>
        <v xml:space="preserve">"Name" : </v>
      </c>
      <c r="V861" s="124" t="s">
        <v>1260</v>
      </c>
      <c r="W861" s="107" t="str">
        <f t="shared" si="188"/>
        <v xml:space="preserve">"Amount" : </v>
      </c>
      <c r="X861" s="125">
        <v>12000</v>
      </c>
      <c r="Y861" s="107" t="str">
        <f t="shared" si="189"/>
        <v xml:space="preserve">"Services" : </v>
      </c>
      <c r="Z861" s="124" t="s">
        <v>2079</v>
      </c>
      <c r="AA861" s="120" t="str">
        <f t="shared" si="190"/>
        <v xml:space="preserve">"Stadium" : </v>
      </c>
      <c r="AB861" s="107" t="str">
        <f t="shared" si="191"/>
        <v xml:space="preserve">"Name" : </v>
      </c>
      <c r="AC861" s="124" t="s">
        <v>2107</v>
      </c>
      <c r="AD861" s="107" t="str">
        <f t="shared" si="192"/>
        <v xml:space="preserve">"City" : </v>
      </c>
      <c r="AE861" s="124" t="s">
        <v>2120</v>
      </c>
      <c r="AF861" s="107" t="str">
        <f t="shared" si="193"/>
        <v xml:space="preserve">"Type" : </v>
      </c>
      <c r="AG861" s="124" t="s">
        <v>2124</v>
      </c>
      <c r="AH861" s="107" t="str">
        <f t="shared" si="194"/>
        <v xml:space="preserve">"Capacity" : </v>
      </c>
      <c r="AI861" s="124">
        <v>4500</v>
      </c>
      <c r="AJ861" s="107" t="str">
        <f t="shared" si="195"/>
        <v>"Acoustics" :</v>
      </c>
      <c r="AK861" s="124" t="s">
        <v>135</v>
      </c>
      <c r="AL861" s="119" t="s">
        <v>2197</v>
      </c>
      <c r="AM861" s="128" t="s">
        <v>2136</v>
      </c>
      <c r="AN861" s="119" t="s">
        <v>2198</v>
      </c>
      <c r="AO861" s="128" t="s">
        <v>2177</v>
      </c>
    </row>
    <row r="862" spans="1:41" ht="12" x14ac:dyDescent="0.25">
      <c r="A862" s="43">
        <v>848</v>
      </c>
      <c r="B862" s="43">
        <v>2016</v>
      </c>
      <c r="C862" s="43">
        <v>4</v>
      </c>
      <c r="D862" s="43">
        <v>180</v>
      </c>
      <c r="E862" s="43">
        <v>47900</v>
      </c>
      <c r="F862" s="43">
        <v>49100</v>
      </c>
      <c r="G862" s="43">
        <v>50</v>
      </c>
      <c r="H862" s="43">
        <v>140</v>
      </c>
      <c r="I862" s="126">
        <v>4100</v>
      </c>
      <c r="J862" s="126">
        <v>29200</v>
      </c>
      <c r="K862" s="43" t="s">
        <v>134</v>
      </c>
      <c r="L862" s="126">
        <v>42200</v>
      </c>
      <c r="M862" s="106" t="str">
        <f t="shared" si="182"/>
        <v xml:space="preserve">"Performer" : </v>
      </c>
      <c r="N862" s="107" t="str">
        <f t="shared" si="183"/>
        <v xml:space="preserve">"Name" : </v>
      </c>
      <c r="O862" s="48" t="s">
        <v>206</v>
      </c>
      <c r="P862" s="107" t="str">
        <f t="shared" si="184"/>
        <v xml:space="preserve">"Music_Type" : </v>
      </c>
      <c r="Q862" s="48" t="s">
        <v>1093</v>
      </c>
      <c r="R862" s="107" t="str">
        <f t="shared" si="185"/>
        <v xml:space="preserve">"Services" : </v>
      </c>
      <c r="S862" s="46" t="s">
        <v>1135</v>
      </c>
      <c r="T862" s="120" t="str">
        <f t="shared" si="186"/>
        <v xml:space="preserve">"Sponsor" : </v>
      </c>
      <c r="U862" s="107" t="str">
        <f t="shared" si="187"/>
        <v xml:space="preserve">"Name" : </v>
      </c>
      <c r="V862" s="124" t="s">
        <v>1973</v>
      </c>
      <c r="W862" s="107" t="str">
        <f t="shared" si="188"/>
        <v xml:space="preserve">"Amount" : </v>
      </c>
      <c r="X862" s="125">
        <v>176000</v>
      </c>
      <c r="Y862" s="107" t="str">
        <f t="shared" si="189"/>
        <v xml:space="preserve">"Services" : </v>
      </c>
      <c r="Z862" s="124" t="s">
        <v>2069</v>
      </c>
      <c r="AA862" s="120" t="str">
        <f t="shared" si="190"/>
        <v xml:space="preserve">"Stadium" : </v>
      </c>
      <c r="AB862" s="107" t="str">
        <f t="shared" si="191"/>
        <v xml:space="preserve">"Name" : </v>
      </c>
      <c r="AC862" s="124" t="s">
        <v>2108</v>
      </c>
      <c r="AD862" s="107" t="str">
        <f t="shared" si="192"/>
        <v xml:space="preserve">"City" : </v>
      </c>
      <c r="AE862" s="124" t="s">
        <v>2121</v>
      </c>
      <c r="AF862" s="107" t="str">
        <f t="shared" si="193"/>
        <v xml:space="preserve">"Type" : </v>
      </c>
      <c r="AG862" s="124" t="s">
        <v>2124</v>
      </c>
      <c r="AH862" s="107" t="str">
        <f t="shared" si="194"/>
        <v xml:space="preserve">"Capacity" : </v>
      </c>
      <c r="AI862" s="124">
        <v>2000</v>
      </c>
      <c r="AJ862" s="107" t="str">
        <f t="shared" si="195"/>
        <v>"Acoustics" :</v>
      </c>
      <c r="AK862" s="124" t="s">
        <v>135</v>
      </c>
      <c r="AL862" s="119" t="s">
        <v>2197</v>
      </c>
      <c r="AM862" s="128" t="s">
        <v>2130</v>
      </c>
      <c r="AN862" s="119" t="s">
        <v>2198</v>
      </c>
      <c r="AO862" s="128" t="s">
        <v>2173</v>
      </c>
    </row>
    <row r="863" spans="1:41" ht="12" x14ac:dyDescent="0.25">
      <c r="A863" s="43">
        <v>849</v>
      </c>
      <c r="B863" s="43">
        <v>2020</v>
      </c>
      <c r="C863" s="43">
        <v>1</v>
      </c>
      <c r="D863" s="43">
        <v>100</v>
      </c>
      <c r="E863" s="43">
        <v>18300</v>
      </c>
      <c r="F863" s="43">
        <v>15000</v>
      </c>
      <c r="G863" s="43">
        <v>35</v>
      </c>
      <c r="H863" s="43">
        <v>80</v>
      </c>
      <c r="I863" s="126">
        <v>98800</v>
      </c>
      <c r="J863" s="126">
        <v>33800</v>
      </c>
      <c r="K863" s="43" t="s">
        <v>134</v>
      </c>
      <c r="L863" s="126">
        <v>1500</v>
      </c>
      <c r="M863" s="106" t="str">
        <f t="shared" si="182"/>
        <v xml:space="preserve">"Performer" : </v>
      </c>
      <c r="N863" s="107" t="str">
        <f t="shared" si="183"/>
        <v xml:space="preserve">"Name" : </v>
      </c>
      <c r="O863" s="48" t="s">
        <v>1002</v>
      </c>
      <c r="P863" s="107" t="str">
        <f t="shared" si="184"/>
        <v xml:space="preserve">"Music_Type" : </v>
      </c>
      <c r="Q863" s="48" t="s">
        <v>1097</v>
      </c>
      <c r="R863" s="107" t="str">
        <f t="shared" si="185"/>
        <v xml:space="preserve">"Services" : </v>
      </c>
      <c r="S863" s="46" t="s">
        <v>1118</v>
      </c>
      <c r="T863" s="120" t="str">
        <f t="shared" si="186"/>
        <v xml:space="preserve">"Sponsor" : </v>
      </c>
      <c r="U863" s="107" t="str">
        <f t="shared" si="187"/>
        <v xml:space="preserve">"Name" : </v>
      </c>
      <c r="V863" s="124" t="s">
        <v>1939</v>
      </c>
      <c r="W863" s="107" t="str">
        <f t="shared" si="188"/>
        <v xml:space="preserve">"Amount" : </v>
      </c>
      <c r="X863" s="125">
        <v>431000</v>
      </c>
      <c r="Y863" s="107" t="str">
        <f t="shared" si="189"/>
        <v xml:space="preserve">"Services" : </v>
      </c>
      <c r="Z863" s="124" t="s">
        <v>2073</v>
      </c>
      <c r="AA863" s="120" t="str">
        <f t="shared" si="190"/>
        <v xml:space="preserve">"Stadium" : </v>
      </c>
      <c r="AB863" s="107" t="str">
        <f t="shared" si="191"/>
        <v xml:space="preserve">"Name" : </v>
      </c>
      <c r="AC863" s="124" t="s">
        <v>2097</v>
      </c>
      <c r="AD863" s="107" t="str">
        <f t="shared" si="192"/>
        <v xml:space="preserve">"City" : </v>
      </c>
      <c r="AE863" s="124" t="s">
        <v>2115</v>
      </c>
      <c r="AF863" s="107" t="str">
        <f t="shared" si="193"/>
        <v xml:space="preserve">"Type" : </v>
      </c>
      <c r="AG863" s="124" t="s">
        <v>2127</v>
      </c>
      <c r="AH863" s="107" t="str">
        <f t="shared" si="194"/>
        <v xml:space="preserve">"Capacity" : </v>
      </c>
      <c r="AI863" s="124">
        <v>49866</v>
      </c>
      <c r="AJ863" s="107" t="str">
        <f t="shared" si="195"/>
        <v>"Acoustics" :</v>
      </c>
      <c r="AK863" s="124" t="s">
        <v>134</v>
      </c>
      <c r="AL863" s="119" t="s">
        <v>2197</v>
      </c>
      <c r="AM863" s="128" t="s">
        <v>2143</v>
      </c>
      <c r="AN863" s="119" t="s">
        <v>2198</v>
      </c>
      <c r="AO863" s="128" t="s">
        <v>2190</v>
      </c>
    </row>
    <row r="864" spans="1:41" ht="12" x14ac:dyDescent="0.25">
      <c r="A864" s="43">
        <v>850</v>
      </c>
      <c r="B864" s="43">
        <v>2020</v>
      </c>
      <c r="C864" s="43">
        <v>4</v>
      </c>
      <c r="D864" s="43">
        <v>90</v>
      </c>
      <c r="E864" s="43">
        <v>53600</v>
      </c>
      <c r="F864" s="43">
        <v>58600</v>
      </c>
      <c r="G864" s="43">
        <v>40</v>
      </c>
      <c r="H864" s="43">
        <v>70</v>
      </c>
      <c r="I864" s="126">
        <v>12800</v>
      </c>
      <c r="J864" s="126">
        <v>74700</v>
      </c>
      <c r="K864" s="43" t="s">
        <v>135</v>
      </c>
      <c r="L864" s="126">
        <v>32200</v>
      </c>
      <c r="M864" s="106" t="str">
        <f t="shared" si="182"/>
        <v xml:space="preserve">"Performer" : </v>
      </c>
      <c r="N864" s="107" t="str">
        <f t="shared" si="183"/>
        <v xml:space="preserve">"Name" : </v>
      </c>
      <c r="O864" s="48" t="s">
        <v>276</v>
      </c>
      <c r="P864" s="107" t="str">
        <f t="shared" si="184"/>
        <v xml:space="preserve">"Music_Type" : </v>
      </c>
      <c r="Q864" s="48" t="s">
        <v>1095</v>
      </c>
      <c r="R864" s="107" t="str">
        <f t="shared" si="185"/>
        <v xml:space="preserve">"Services" : </v>
      </c>
      <c r="S864" s="46" t="s">
        <v>1123</v>
      </c>
      <c r="T864" s="120" t="str">
        <f t="shared" si="186"/>
        <v xml:space="preserve">"Sponsor" : </v>
      </c>
      <c r="U864" s="107" t="str">
        <f t="shared" si="187"/>
        <v xml:space="preserve">"Name" : </v>
      </c>
      <c r="V864" s="124" t="s">
        <v>1974</v>
      </c>
      <c r="W864" s="107" t="str">
        <f t="shared" si="188"/>
        <v xml:space="preserve">"Amount" : </v>
      </c>
      <c r="X864" s="125">
        <v>149000</v>
      </c>
      <c r="Y864" s="107" t="str">
        <f t="shared" si="189"/>
        <v xml:space="preserve">"Services" : </v>
      </c>
      <c r="Z864" s="124" t="s">
        <v>2066</v>
      </c>
      <c r="AA864" s="120" t="str">
        <f t="shared" si="190"/>
        <v xml:space="preserve">"Stadium" : </v>
      </c>
      <c r="AB864" s="107" t="str">
        <f t="shared" si="191"/>
        <v xml:space="preserve">"Name" : </v>
      </c>
      <c r="AC864" s="124" t="s">
        <v>2108</v>
      </c>
      <c r="AD864" s="107" t="str">
        <f t="shared" si="192"/>
        <v xml:space="preserve">"City" : </v>
      </c>
      <c r="AE864" s="124" t="s">
        <v>2121</v>
      </c>
      <c r="AF864" s="107" t="str">
        <f t="shared" si="193"/>
        <v xml:space="preserve">"Type" : </v>
      </c>
      <c r="AG864" s="124" t="s">
        <v>2124</v>
      </c>
      <c r="AH864" s="107" t="str">
        <f t="shared" si="194"/>
        <v xml:space="preserve">"Capacity" : </v>
      </c>
      <c r="AI864" s="124">
        <v>2000</v>
      </c>
      <c r="AJ864" s="107" t="str">
        <f t="shared" si="195"/>
        <v>"Acoustics" :</v>
      </c>
      <c r="AK864" s="124" t="s">
        <v>135</v>
      </c>
      <c r="AL864" s="119" t="s">
        <v>2197</v>
      </c>
      <c r="AM864" s="128" t="s">
        <v>2141</v>
      </c>
      <c r="AN864" s="119" t="s">
        <v>2198</v>
      </c>
      <c r="AO864" s="128" t="s">
        <v>2162</v>
      </c>
    </row>
    <row r="865" spans="1:41" ht="12" x14ac:dyDescent="0.25">
      <c r="A865" s="43">
        <v>851</v>
      </c>
      <c r="B865" s="43">
        <v>2013</v>
      </c>
      <c r="C865" s="43">
        <v>6</v>
      </c>
      <c r="D865" s="43">
        <v>140</v>
      </c>
      <c r="E865" s="43">
        <v>56200</v>
      </c>
      <c r="F865" s="43">
        <v>60400</v>
      </c>
      <c r="G865" s="43">
        <v>60</v>
      </c>
      <c r="H865" s="43">
        <v>270</v>
      </c>
      <c r="I865" s="126">
        <v>92400</v>
      </c>
      <c r="J865" s="126">
        <v>66900</v>
      </c>
      <c r="K865" s="43" t="s">
        <v>135</v>
      </c>
      <c r="L865" s="126">
        <v>11200</v>
      </c>
      <c r="M865" s="106" t="str">
        <f t="shared" si="182"/>
        <v xml:space="preserve">"Performer" : </v>
      </c>
      <c r="N865" s="107" t="str">
        <f t="shared" si="183"/>
        <v xml:space="preserve">"Name" : </v>
      </c>
      <c r="O865" s="48" t="s">
        <v>1003</v>
      </c>
      <c r="P865" s="107" t="str">
        <f t="shared" si="184"/>
        <v xml:space="preserve">"Music_Type" : </v>
      </c>
      <c r="Q865" s="48" t="s">
        <v>1093</v>
      </c>
      <c r="R865" s="107" t="str">
        <f t="shared" si="185"/>
        <v xml:space="preserve">"Services" : </v>
      </c>
      <c r="S865" s="46" t="s">
        <v>1128</v>
      </c>
      <c r="T865" s="120" t="str">
        <f t="shared" si="186"/>
        <v xml:space="preserve">"Sponsor" : </v>
      </c>
      <c r="U865" s="107" t="str">
        <f t="shared" si="187"/>
        <v xml:space="preserve">"Name" : </v>
      </c>
      <c r="V865" s="124" t="s">
        <v>1922</v>
      </c>
      <c r="W865" s="107" t="str">
        <f t="shared" si="188"/>
        <v xml:space="preserve">"Amount" : </v>
      </c>
      <c r="X865" s="125">
        <v>467000</v>
      </c>
      <c r="Y865" s="107" t="str">
        <f t="shared" si="189"/>
        <v xml:space="preserve">"Services" : </v>
      </c>
      <c r="Z865" s="124" t="s">
        <v>2083</v>
      </c>
      <c r="AA865" s="120" t="str">
        <f t="shared" si="190"/>
        <v xml:space="preserve">"Stadium" : </v>
      </c>
      <c r="AB865" s="107" t="str">
        <f t="shared" si="191"/>
        <v xml:space="preserve">"Name" : </v>
      </c>
      <c r="AC865" s="124" t="s">
        <v>2105</v>
      </c>
      <c r="AD865" s="107" t="str">
        <f t="shared" si="192"/>
        <v xml:space="preserve">"City" : </v>
      </c>
      <c r="AE865" s="124" t="s">
        <v>2119</v>
      </c>
      <c r="AF865" s="107" t="str">
        <f t="shared" si="193"/>
        <v xml:space="preserve">"Type" : </v>
      </c>
      <c r="AG865" s="124" t="s">
        <v>2127</v>
      </c>
      <c r="AH865" s="107" t="str">
        <f t="shared" si="194"/>
        <v xml:space="preserve">"Capacity" : </v>
      </c>
      <c r="AI865" s="124">
        <v>27000</v>
      </c>
      <c r="AJ865" s="107" t="str">
        <f t="shared" si="195"/>
        <v>"Acoustics" :</v>
      </c>
      <c r="AK865" s="124" t="s">
        <v>134</v>
      </c>
      <c r="AL865" s="119" t="s">
        <v>2197</v>
      </c>
      <c r="AM865" s="128" t="s">
        <v>2134</v>
      </c>
      <c r="AN865" s="119" t="s">
        <v>2198</v>
      </c>
      <c r="AO865" s="128" t="s">
        <v>2185</v>
      </c>
    </row>
    <row r="866" spans="1:41" ht="12" x14ac:dyDescent="0.25">
      <c r="A866" s="43">
        <v>852</v>
      </c>
      <c r="B866" s="43">
        <v>2018</v>
      </c>
      <c r="C866" s="43">
        <v>5</v>
      </c>
      <c r="D866" s="43">
        <v>130</v>
      </c>
      <c r="E866" s="43">
        <v>32000</v>
      </c>
      <c r="F866" s="43">
        <v>35100</v>
      </c>
      <c r="G866" s="43">
        <v>45</v>
      </c>
      <c r="H866" s="43">
        <v>155</v>
      </c>
      <c r="I866" s="126">
        <v>2600</v>
      </c>
      <c r="J866" s="126">
        <v>92100</v>
      </c>
      <c r="K866" s="43" t="s">
        <v>134</v>
      </c>
      <c r="L866" s="126">
        <v>38900</v>
      </c>
      <c r="M866" s="106" t="str">
        <f t="shared" si="182"/>
        <v xml:space="preserve">"Performer" : </v>
      </c>
      <c r="N866" s="107" t="str">
        <f t="shared" si="183"/>
        <v xml:space="preserve">"Name" : </v>
      </c>
      <c r="O866" s="48" t="s">
        <v>1004</v>
      </c>
      <c r="P866" s="107" t="str">
        <f t="shared" si="184"/>
        <v xml:space="preserve">"Music_Type" : </v>
      </c>
      <c r="Q866" s="48" t="s">
        <v>1093</v>
      </c>
      <c r="R866" s="107" t="str">
        <f t="shared" si="185"/>
        <v xml:space="preserve">"Services" : </v>
      </c>
      <c r="S866" s="46" t="s">
        <v>1131</v>
      </c>
      <c r="T866" s="120" t="str">
        <f t="shared" si="186"/>
        <v xml:space="preserve">"Sponsor" : </v>
      </c>
      <c r="U866" s="107" t="str">
        <f t="shared" si="187"/>
        <v xml:space="preserve">"Name" : </v>
      </c>
      <c r="V866" s="124" t="s">
        <v>1975</v>
      </c>
      <c r="W866" s="107" t="str">
        <f t="shared" si="188"/>
        <v xml:space="preserve">"Amount" : </v>
      </c>
      <c r="X866" s="125">
        <v>72000</v>
      </c>
      <c r="Y866" s="107" t="str">
        <f t="shared" si="189"/>
        <v xml:space="preserve">"Services" : </v>
      </c>
      <c r="Z866" s="124" t="s">
        <v>2089</v>
      </c>
      <c r="AA866" s="120" t="str">
        <f t="shared" si="190"/>
        <v xml:space="preserve">"Stadium" : </v>
      </c>
      <c r="AB866" s="107" t="str">
        <f t="shared" si="191"/>
        <v xml:space="preserve">"Name" : </v>
      </c>
      <c r="AC866" s="124" t="s">
        <v>2103</v>
      </c>
      <c r="AD866" s="107" t="str">
        <f t="shared" si="192"/>
        <v xml:space="preserve">"City" : </v>
      </c>
      <c r="AE866" s="124" t="s">
        <v>2118</v>
      </c>
      <c r="AF866" s="107" t="str">
        <f t="shared" si="193"/>
        <v xml:space="preserve">"Type" : </v>
      </c>
      <c r="AG866" s="124" t="s">
        <v>2127</v>
      </c>
      <c r="AH866" s="107" t="str">
        <f t="shared" si="194"/>
        <v xml:space="preserve">"Capacity" : </v>
      </c>
      <c r="AI866" s="124">
        <v>45000</v>
      </c>
      <c r="AJ866" s="107" t="str">
        <f t="shared" si="195"/>
        <v>"Acoustics" :</v>
      </c>
      <c r="AK866" s="124" t="s">
        <v>134</v>
      </c>
      <c r="AL866" s="119" t="s">
        <v>2197</v>
      </c>
      <c r="AM866" s="128" t="s">
        <v>2141</v>
      </c>
      <c r="AN866" s="119" t="s">
        <v>2198</v>
      </c>
      <c r="AO866" s="128" t="s">
        <v>2163</v>
      </c>
    </row>
    <row r="867" spans="1:41" ht="12" x14ac:dyDescent="0.25">
      <c r="A867" s="43">
        <v>853</v>
      </c>
      <c r="B867" s="43">
        <v>2014</v>
      </c>
      <c r="C867" s="43">
        <v>8</v>
      </c>
      <c r="D867" s="43">
        <v>125</v>
      </c>
      <c r="E867" s="43">
        <v>69100</v>
      </c>
      <c r="F867" s="43">
        <v>57000</v>
      </c>
      <c r="G867" s="43">
        <v>10</v>
      </c>
      <c r="H867" s="43">
        <v>45</v>
      </c>
      <c r="I867" s="126">
        <v>3100</v>
      </c>
      <c r="J867" s="126">
        <v>68200</v>
      </c>
      <c r="K867" s="43" t="s">
        <v>134</v>
      </c>
      <c r="L867" s="126">
        <v>28200</v>
      </c>
      <c r="M867" s="106" t="str">
        <f t="shared" si="182"/>
        <v xml:space="preserve">"Performer" : </v>
      </c>
      <c r="N867" s="107" t="str">
        <f t="shared" si="183"/>
        <v xml:space="preserve">"Name" : </v>
      </c>
      <c r="O867" s="48" t="s">
        <v>749</v>
      </c>
      <c r="P867" s="107" t="str">
        <f t="shared" si="184"/>
        <v xml:space="preserve">"Music_Type" : </v>
      </c>
      <c r="Q867" s="48" t="s">
        <v>1093</v>
      </c>
      <c r="R867" s="107" t="str">
        <f t="shared" si="185"/>
        <v xml:space="preserve">"Services" : </v>
      </c>
      <c r="S867" s="46" t="s">
        <v>1127</v>
      </c>
      <c r="T867" s="120" t="str">
        <f t="shared" si="186"/>
        <v xml:space="preserve">"Sponsor" : </v>
      </c>
      <c r="U867" s="107" t="str">
        <f t="shared" si="187"/>
        <v xml:space="preserve">"Name" : </v>
      </c>
      <c r="V867" s="124" t="s">
        <v>1379</v>
      </c>
      <c r="W867" s="107" t="str">
        <f t="shared" si="188"/>
        <v xml:space="preserve">"Amount" : </v>
      </c>
      <c r="X867" s="125">
        <v>307000</v>
      </c>
      <c r="Y867" s="107" t="str">
        <f t="shared" si="189"/>
        <v xml:space="preserve">"Services" : </v>
      </c>
      <c r="Z867" s="124" t="s">
        <v>2088</v>
      </c>
      <c r="AA867" s="120" t="str">
        <f t="shared" si="190"/>
        <v xml:space="preserve">"Stadium" : </v>
      </c>
      <c r="AB867" s="107" t="str">
        <f t="shared" si="191"/>
        <v xml:space="preserve">"Name" : </v>
      </c>
      <c r="AC867" s="124" t="s">
        <v>2108</v>
      </c>
      <c r="AD867" s="107" t="str">
        <f t="shared" si="192"/>
        <v xml:space="preserve">"City" : </v>
      </c>
      <c r="AE867" s="124" t="s">
        <v>2121</v>
      </c>
      <c r="AF867" s="107" t="str">
        <f t="shared" si="193"/>
        <v xml:space="preserve">"Type" : </v>
      </c>
      <c r="AG867" s="124" t="s">
        <v>2124</v>
      </c>
      <c r="AH867" s="107" t="str">
        <f t="shared" si="194"/>
        <v xml:space="preserve">"Capacity" : </v>
      </c>
      <c r="AI867" s="124">
        <v>2000</v>
      </c>
      <c r="AJ867" s="107" t="str">
        <f t="shared" si="195"/>
        <v>"Acoustics" :</v>
      </c>
      <c r="AK867" s="124" t="s">
        <v>135</v>
      </c>
      <c r="AL867" s="119" t="s">
        <v>2197</v>
      </c>
      <c r="AM867" s="128" t="s">
        <v>2153</v>
      </c>
      <c r="AN867" s="119" t="s">
        <v>2198</v>
      </c>
      <c r="AO867" s="128" t="s">
        <v>2182</v>
      </c>
    </row>
    <row r="868" spans="1:41" ht="12" x14ac:dyDescent="0.25">
      <c r="A868" s="43">
        <v>854</v>
      </c>
      <c r="B868" s="43">
        <v>2014</v>
      </c>
      <c r="C868" s="43">
        <v>4</v>
      </c>
      <c r="D868" s="43">
        <v>120</v>
      </c>
      <c r="E868" s="43">
        <v>2900</v>
      </c>
      <c r="F868" s="43">
        <v>3000</v>
      </c>
      <c r="G868" s="43">
        <v>55</v>
      </c>
      <c r="H868" s="43">
        <v>85</v>
      </c>
      <c r="I868" s="126">
        <v>55700</v>
      </c>
      <c r="J868" s="126">
        <v>17200</v>
      </c>
      <c r="K868" s="43" t="s">
        <v>135</v>
      </c>
      <c r="L868" s="126">
        <v>45700</v>
      </c>
      <c r="M868" s="106" t="str">
        <f t="shared" si="182"/>
        <v xml:space="preserve">"Performer" : </v>
      </c>
      <c r="N868" s="107" t="str">
        <f t="shared" si="183"/>
        <v xml:space="preserve">"Name" : </v>
      </c>
      <c r="O868" s="48" t="s">
        <v>1005</v>
      </c>
      <c r="P868" s="107" t="str">
        <f t="shared" si="184"/>
        <v xml:space="preserve">"Music_Type" : </v>
      </c>
      <c r="Q868" s="48" t="s">
        <v>1096</v>
      </c>
      <c r="R868" s="107" t="str">
        <f t="shared" si="185"/>
        <v xml:space="preserve">"Services" : </v>
      </c>
      <c r="S868" s="46" t="s">
        <v>1131</v>
      </c>
      <c r="T868" s="120" t="str">
        <f t="shared" si="186"/>
        <v xml:space="preserve">"Sponsor" : </v>
      </c>
      <c r="U868" s="107" t="str">
        <f t="shared" si="187"/>
        <v xml:space="preserve">"Name" : </v>
      </c>
      <c r="V868" s="124" t="s">
        <v>1232</v>
      </c>
      <c r="W868" s="107" t="str">
        <f t="shared" si="188"/>
        <v xml:space="preserve">"Amount" : </v>
      </c>
      <c r="X868" s="125">
        <v>81000</v>
      </c>
      <c r="Y868" s="107" t="str">
        <f t="shared" si="189"/>
        <v xml:space="preserve">"Services" : </v>
      </c>
      <c r="Z868" s="124" t="s">
        <v>2078</v>
      </c>
      <c r="AA868" s="120" t="str">
        <f t="shared" si="190"/>
        <v xml:space="preserve">"Stadium" : </v>
      </c>
      <c r="AB868" s="107" t="str">
        <f t="shared" si="191"/>
        <v xml:space="preserve">"Name" : </v>
      </c>
      <c r="AC868" s="124" t="s">
        <v>2098</v>
      </c>
      <c r="AD868" s="107" t="str">
        <f t="shared" si="192"/>
        <v xml:space="preserve">"City" : </v>
      </c>
      <c r="AE868" s="124" t="s">
        <v>2114</v>
      </c>
      <c r="AF868" s="107" t="str">
        <f t="shared" si="193"/>
        <v xml:space="preserve">"Type" : </v>
      </c>
      <c r="AG868" s="124" t="s">
        <v>2127</v>
      </c>
      <c r="AH868" s="107" t="str">
        <f t="shared" si="194"/>
        <v xml:space="preserve">"Capacity" : </v>
      </c>
      <c r="AI868" s="124">
        <v>82300</v>
      </c>
      <c r="AJ868" s="107" t="str">
        <f t="shared" si="195"/>
        <v>"Acoustics" :</v>
      </c>
      <c r="AK868" s="124" t="s">
        <v>134</v>
      </c>
      <c r="AL868" s="119" t="s">
        <v>2197</v>
      </c>
      <c r="AM868" s="128" t="s">
        <v>2148</v>
      </c>
      <c r="AN868" s="119" t="s">
        <v>2198</v>
      </c>
      <c r="AO868" s="128" t="s">
        <v>2175</v>
      </c>
    </row>
    <row r="869" spans="1:41" ht="12" x14ac:dyDescent="0.25">
      <c r="A869" s="43">
        <v>855</v>
      </c>
      <c r="B869" s="43">
        <v>2012</v>
      </c>
      <c r="C869" s="43">
        <v>1</v>
      </c>
      <c r="D869" s="43">
        <v>95</v>
      </c>
      <c r="E869" s="43">
        <v>44700</v>
      </c>
      <c r="F869" s="43">
        <v>46800</v>
      </c>
      <c r="G869" s="43">
        <v>30</v>
      </c>
      <c r="H869" s="43">
        <v>115</v>
      </c>
      <c r="I869" s="126">
        <v>33500</v>
      </c>
      <c r="J869" s="126">
        <v>89000</v>
      </c>
      <c r="K869" s="43" t="s">
        <v>135</v>
      </c>
      <c r="L869" s="126">
        <v>10000</v>
      </c>
      <c r="M869" s="106" t="str">
        <f t="shared" si="182"/>
        <v xml:space="preserve">"Performer" : </v>
      </c>
      <c r="N869" s="107" t="str">
        <f t="shared" si="183"/>
        <v xml:space="preserve">"Name" : </v>
      </c>
      <c r="O869" s="48" t="s">
        <v>1006</v>
      </c>
      <c r="P869" s="107" t="str">
        <f t="shared" si="184"/>
        <v xml:space="preserve">"Music_Type" : </v>
      </c>
      <c r="Q869" s="48" t="s">
        <v>1096</v>
      </c>
      <c r="R869" s="107" t="str">
        <f t="shared" si="185"/>
        <v xml:space="preserve">"Services" : </v>
      </c>
      <c r="S869" s="46" t="s">
        <v>1113</v>
      </c>
      <c r="T869" s="120" t="str">
        <f t="shared" si="186"/>
        <v xml:space="preserve">"Sponsor" : </v>
      </c>
      <c r="U869" s="107" t="str">
        <f t="shared" si="187"/>
        <v xml:space="preserve">"Name" : </v>
      </c>
      <c r="V869" s="124" t="s">
        <v>1976</v>
      </c>
      <c r="W869" s="107" t="str">
        <f t="shared" si="188"/>
        <v xml:space="preserve">"Amount" : </v>
      </c>
      <c r="X869" s="125">
        <v>368000</v>
      </c>
      <c r="Y869" s="107" t="str">
        <f t="shared" si="189"/>
        <v xml:space="preserve">"Services" : </v>
      </c>
      <c r="Z869" s="124" t="s">
        <v>2078</v>
      </c>
      <c r="AA869" s="120" t="str">
        <f t="shared" si="190"/>
        <v xml:space="preserve">"Stadium" : </v>
      </c>
      <c r="AB869" s="107" t="str">
        <f t="shared" si="191"/>
        <v xml:space="preserve">"Name" : </v>
      </c>
      <c r="AC869" s="124" t="s">
        <v>2097</v>
      </c>
      <c r="AD869" s="107" t="str">
        <f t="shared" si="192"/>
        <v xml:space="preserve">"City" : </v>
      </c>
      <c r="AE869" s="124" t="s">
        <v>2115</v>
      </c>
      <c r="AF869" s="107" t="str">
        <f t="shared" si="193"/>
        <v xml:space="preserve">"Type" : </v>
      </c>
      <c r="AG869" s="124" t="s">
        <v>2127</v>
      </c>
      <c r="AH869" s="107" t="str">
        <f t="shared" si="194"/>
        <v xml:space="preserve">"Capacity" : </v>
      </c>
      <c r="AI869" s="124">
        <v>49866</v>
      </c>
      <c r="AJ869" s="107" t="str">
        <f t="shared" si="195"/>
        <v>"Acoustics" :</v>
      </c>
      <c r="AK869" s="124" t="s">
        <v>134</v>
      </c>
      <c r="AL869" s="119" t="s">
        <v>2197</v>
      </c>
      <c r="AM869" s="128" t="s">
        <v>2144</v>
      </c>
      <c r="AN869" s="119" t="s">
        <v>2198</v>
      </c>
      <c r="AO869" s="128" t="s">
        <v>2163</v>
      </c>
    </row>
    <row r="870" spans="1:41" ht="12" x14ac:dyDescent="0.25">
      <c r="A870" s="43">
        <v>856</v>
      </c>
      <c r="B870" s="43">
        <v>2016</v>
      </c>
      <c r="C870" s="43">
        <v>10</v>
      </c>
      <c r="D870" s="43">
        <v>75</v>
      </c>
      <c r="E870" s="43">
        <v>51200</v>
      </c>
      <c r="F870" s="43">
        <v>49800</v>
      </c>
      <c r="G870" s="43">
        <v>30</v>
      </c>
      <c r="H870" s="43">
        <v>45</v>
      </c>
      <c r="I870" s="126">
        <v>32300</v>
      </c>
      <c r="J870" s="126">
        <v>57000</v>
      </c>
      <c r="K870" s="43" t="s">
        <v>135</v>
      </c>
      <c r="L870" s="126">
        <v>42400</v>
      </c>
      <c r="M870" s="106" t="str">
        <f t="shared" si="182"/>
        <v xml:space="preserve">"Performer" : </v>
      </c>
      <c r="N870" s="107" t="str">
        <f t="shared" si="183"/>
        <v xml:space="preserve">"Name" : </v>
      </c>
      <c r="O870" s="48" t="s">
        <v>1007</v>
      </c>
      <c r="P870" s="107" t="str">
        <f t="shared" si="184"/>
        <v xml:space="preserve">"Music_Type" : </v>
      </c>
      <c r="Q870" s="48" t="s">
        <v>1094</v>
      </c>
      <c r="R870" s="107" t="str">
        <f t="shared" si="185"/>
        <v xml:space="preserve">"Services" : </v>
      </c>
      <c r="S870" s="46" t="s">
        <v>1118</v>
      </c>
      <c r="T870" s="120" t="str">
        <f t="shared" si="186"/>
        <v xml:space="preserve">"Sponsor" : </v>
      </c>
      <c r="U870" s="107" t="str">
        <f t="shared" si="187"/>
        <v xml:space="preserve">"Name" : </v>
      </c>
      <c r="V870" s="124" t="s">
        <v>1977</v>
      </c>
      <c r="W870" s="107" t="str">
        <f t="shared" si="188"/>
        <v xml:space="preserve">"Amount" : </v>
      </c>
      <c r="X870" s="125">
        <v>364000</v>
      </c>
      <c r="Y870" s="107" t="str">
        <f t="shared" si="189"/>
        <v xml:space="preserve">"Services" : </v>
      </c>
      <c r="Z870" s="124" t="s">
        <v>2070</v>
      </c>
      <c r="AA870" s="120" t="str">
        <f t="shared" si="190"/>
        <v xml:space="preserve">"Stadium" : </v>
      </c>
      <c r="AB870" s="107" t="str">
        <f t="shared" si="191"/>
        <v xml:space="preserve">"Name" : </v>
      </c>
      <c r="AC870" s="124" t="s">
        <v>2100</v>
      </c>
      <c r="AD870" s="107" t="str">
        <f t="shared" si="192"/>
        <v xml:space="preserve">"City" : </v>
      </c>
      <c r="AE870" s="124" t="s">
        <v>2117</v>
      </c>
      <c r="AF870" s="107" t="str">
        <f t="shared" si="193"/>
        <v xml:space="preserve">"Type" : </v>
      </c>
      <c r="AG870" s="124" t="s">
        <v>2127</v>
      </c>
      <c r="AH870" s="107" t="str">
        <f t="shared" si="194"/>
        <v xml:space="preserve">"Capacity" : </v>
      </c>
      <c r="AI870" s="124">
        <v>45690</v>
      </c>
      <c r="AJ870" s="107" t="str">
        <f t="shared" si="195"/>
        <v>"Acoustics" :</v>
      </c>
      <c r="AK870" s="124" t="s">
        <v>134</v>
      </c>
      <c r="AL870" s="119" t="s">
        <v>2197</v>
      </c>
      <c r="AM870" s="128" t="s">
        <v>2135</v>
      </c>
      <c r="AN870" s="119" t="s">
        <v>2198</v>
      </c>
      <c r="AO870" s="128" t="s">
        <v>2166</v>
      </c>
    </row>
    <row r="871" spans="1:41" ht="12" x14ac:dyDescent="0.25">
      <c r="A871" s="43">
        <v>857</v>
      </c>
      <c r="B871" s="43">
        <v>2024</v>
      </c>
      <c r="C871" s="43">
        <v>6</v>
      </c>
      <c r="D871" s="43">
        <v>80</v>
      </c>
      <c r="E871" s="43">
        <v>32800</v>
      </c>
      <c r="F871" s="43">
        <v>29800</v>
      </c>
      <c r="G871" s="43">
        <v>55</v>
      </c>
      <c r="H871" s="43">
        <v>215</v>
      </c>
      <c r="I871" s="126">
        <v>6000</v>
      </c>
      <c r="J871" s="126">
        <v>66900</v>
      </c>
      <c r="K871" s="43" t="s">
        <v>134</v>
      </c>
      <c r="L871" s="126">
        <v>48800</v>
      </c>
      <c r="M871" s="106" t="str">
        <f t="shared" si="182"/>
        <v xml:space="preserve">"Performer" : </v>
      </c>
      <c r="N871" s="107" t="str">
        <f t="shared" si="183"/>
        <v xml:space="preserve">"Name" : </v>
      </c>
      <c r="O871" s="48" t="s">
        <v>381</v>
      </c>
      <c r="P871" s="107" t="str">
        <f t="shared" si="184"/>
        <v xml:space="preserve">"Music_Type" : </v>
      </c>
      <c r="Q871" s="48" t="s">
        <v>1097</v>
      </c>
      <c r="R871" s="107" t="str">
        <f t="shared" si="185"/>
        <v xml:space="preserve">"Services" : </v>
      </c>
      <c r="S871" s="46" t="s">
        <v>1104</v>
      </c>
      <c r="T871" s="120" t="str">
        <f t="shared" si="186"/>
        <v xml:space="preserve">"Sponsor" : </v>
      </c>
      <c r="U871" s="107" t="str">
        <f t="shared" si="187"/>
        <v xml:space="preserve">"Name" : </v>
      </c>
      <c r="V871" s="124" t="s">
        <v>1978</v>
      </c>
      <c r="W871" s="107" t="str">
        <f t="shared" si="188"/>
        <v xml:space="preserve">"Amount" : </v>
      </c>
      <c r="X871" s="125">
        <v>140000</v>
      </c>
      <c r="Y871" s="107" t="str">
        <f t="shared" si="189"/>
        <v xml:space="preserve">"Services" : </v>
      </c>
      <c r="Z871" s="124" t="s">
        <v>2085</v>
      </c>
      <c r="AA871" s="120" t="str">
        <f t="shared" si="190"/>
        <v xml:space="preserve">"Stadium" : </v>
      </c>
      <c r="AB871" s="107" t="str">
        <f t="shared" si="191"/>
        <v xml:space="preserve">"Name" : </v>
      </c>
      <c r="AC871" s="124" t="s">
        <v>2110</v>
      </c>
      <c r="AD871" s="107" t="str">
        <f t="shared" si="192"/>
        <v xml:space="preserve">"City" : </v>
      </c>
      <c r="AE871" s="124" t="s">
        <v>2123</v>
      </c>
      <c r="AF871" s="107" t="str">
        <f t="shared" si="193"/>
        <v xml:space="preserve">"Type" : </v>
      </c>
      <c r="AG871" s="124" t="s">
        <v>2125</v>
      </c>
      <c r="AH871" s="107" t="str">
        <f t="shared" si="194"/>
        <v xml:space="preserve">"Capacity" : </v>
      </c>
      <c r="AI871" s="124">
        <v>18000</v>
      </c>
      <c r="AJ871" s="107" t="str">
        <f t="shared" si="195"/>
        <v>"Acoustics" :</v>
      </c>
      <c r="AK871" s="124" t="s">
        <v>134</v>
      </c>
      <c r="AL871" s="119" t="s">
        <v>2197</v>
      </c>
      <c r="AM871" s="128" t="s">
        <v>2140</v>
      </c>
      <c r="AN871" s="119" t="s">
        <v>2198</v>
      </c>
      <c r="AO871" s="128" t="s">
        <v>2176</v>
      </c>
    </row>
    <row r="872" spans="1:41" ht="12" x14ac:dyDescent="0.25">
      <c r="A872" s="43">
        <v>858</v>
      </c>
      <c r="B872" s="43">
        <v>2018</v>
      </c>
      <c r="C872" s="43">
        <v>5</v>
      </c>
      <c r="D872" s="43">
        <v>125</v>
      </c>
      <c r="E872" s="43">
        <v>37600</v>
      </c>
      <c r="F872" s="43">
        <v>40800</v>
      </c>
      <c r="G872" s="43">
        <v>40</v>
      </c>
      <c r="H872" s="43">
        <v>120</v>
      </c>
      <c r="I872" s="126">
        <v>69900</v>
      </c>
      <c r="J872" s="126">
        <v>46800</v>
      </c>
      <c r="K872" s="43" t="s">
        <v>133</v>
      </c>
      <c r="L872" s="126">
        <v>49700</v>
      </c>
      <c r="M872" s="106" t="str">
        <f t="shared" si="182"/>
        <v xml:space="preserve">"Performer" : </v>
      </c>
      <c r="N872" s="107" t="str">
        <f t="shared" si="183"/>
        <v xml:space="preserve">"Name" : </v>
      </c>
      <c r="O872" s="48" t="s">
        <v>456</v>
      </c>
      <c r="P872" s="107" t="str">
        <f t="shared" si="184"/>
        <v xml:space="preserve">"Music_Type" : </v>
      </c>
      <c r="Q872" s="48" t="s">
        <v>1093</v>
      </c>
      <c r="R872" s="107" t="str">
        <f t="shared" si="185"/>
        <v xml:space="preserve">"Services" : </v>
      </c>
      <c r="S872" s="46" t="s">
        <v>1132</v>
      </c>
      <c r="T872" s="120" t="str">
        <f t="shared" si="186"/>
        <v xml:space="preserve">"Sponsor" : </v>
      </c>
      <c r="U872" s="107" t="str">
        <f t="shared" si="187"/>
        <v xml:space="preserve">"Name" : </v>
      </c>
      <c r="V872" s="124" t="s">
        <v>1979</v>
      </c>
      <c r="W872" s="107" t="str">
        <f t="shared" si="188"/>
        <v xml:space="preserve">"Amount" : </v>
      </c>
      <c r="X872" s="125">
        <v>422000</v>
      </c>
      <c r="Y872" s="107" t="str">
        <f t="shared" si="189"/>
        <v xml:space="preserve">"Services" : </v>
      </c>
      <c r="Z872" s="124" t="s">
        <v>2069</v>
      </c>
      <c r="AA872" s="120" t="str">
        <f t="shared" si="190"/>
        <v xml:space="preserve">"Stadium" : </v>
      </c>
      <c r="AB872" s="107" t="str">
        <f t="shared" si="191"/>
        <v xml:space="preserve">"Name" : </v>
      </c>
      <c r="AC872" s="124" t="s">
        <v>2098</v>
      </c>
      <c r="AD872" s="107" t="str">
        <f t="shared" si="192"/>
        <v xml:space="preserve">"City" : </v>
      </c>
      <c r="AE872" s="124" t="s">
        <v>2114</v>
      </c>
      <c r="AF872" s="107" t="str">
        <f t="shared" si="193"/>
        <v xml:space="preserve">"Type" : </v>
      </c>
      <c r="AG872" s="124" t="s">
        <v>2127</v>
      </c>
      <c r="AH872" s="107" t="str">
        <f t="shared" si="194"/>
        <v xml:space="preserve">"Capacity" : </v>
      </c>
      <c r="AI872" s="124">
        <v>82300</v>
      </c>
      <c r="AJ872" s="107" t="str">
        <f t="shared" si="195"/>
        <v>"Acoustics" :</v>
      </c>
      <c r="AK872" s="124" t="s">
        <v>134</v>
      </c>
      <c r="AL872" s="119" t="s">
        <v>2197</v>
      </c>
      <c r="AM872" s="128" t="s">
        <v>2157</v>
      </c>
      <c r="AN872" s="119" t="s">
        <v>2198</v>
      </c>
      <c r="AO872" s="128" t="s">
        <v>2192</v>
      </c>
    </row>
    <row r="873" spans="1:41" ht="12" x14ac:dyDescent="0.25">
      <c r="A873" s="43">
        <v>859</v>
      </c>
      <c r="B873" s="43">
        <v>2022</v>
      </c>
      <c r="C873" s="43">
        <v>1</v>
      </c>
      <c r="D873" s="43">
        <v>60</v>
      </c>
      <c r="E873" s="43">
        <v>43200</v>
      </c>
      <c r="F873" s="43">
        <v>43100</v>
      </c>
      <c r="G873" s="43">
        <v>35</v>
      </c>
      <c r="H873" s="43">
        <v>140</v>
      </c>
      <c r="I873" s="126">
        <v>84800</v>
      </c>
      <c r="J873" s="126">
        <v>14800</v>
      </c>
      <c r="K873" s="43" t="s">
        <v>136</v>
      </c>
      <c r="L873" s="126">
        <v>23400</v>
      </c>
      <c r="M873" s="106" t="str">
        <f t="shared" si="182"/>
        <v xml:space="preserve">"Performer" : </v>
      </c>
      <c r="N873" s="107" t="str">
        <f t="shared" si="183"/>
        <v xml:space="preserve">"Name" : </v>
      </c>
      <c r="O873" s="48" t="s">
        <v>277</v>
      </c>
      <c r="P873" s="107" t="str">
        <f t="shared" si="184"/>
        <v xml:space="preserve">"Music_Type" : </v>
      </c>
      <c r="Q873" s="48" t="s">
        <v>1095</v>
      </c>
      <c r="R873" s="107" t="str">
        <f t="shared" si="185"/>
        <v xml:space="preserve">"Services" : </v>
      </c>
      <c r="S873" s="46" t="s">
        <v>1124</v>
      </c>
      <c r="T873" s="120" t="str">
        <f t="shared" si="186"/>
        <v xml:space="preserve">"Sponsor" : </v>
      </c>
      <c r="U873" s="107" t="str">
        <f t="shared" si="187"/>
        <v xml:space="preserve">"Name" : </v>
      </c>
      <c r="V873" s="124" t="s">
        <v>1435</v>
      </c>
      <c r="W873" s="107" t="str">
        <f t="shared" si="188"/>
        <v xml:space="preserve">"Amount" : </v>
      </c>
      <c r="X873" s="125">
        <v>337000</v>
      </c>
      <c r="Y873" s="107" t="str">
        <f t="shared" si="189"/>
        <v xml:space="preserve">"Services" : </v>
      </c>
      <c r="Z873" s="124" t="s">
        <v>2095</v>
      </c>
      <c r="AA873" s="120" t="str">
        <f t="shared" si="190"/>
        <v xml:space="preserve">"Stadium" : </v>
      </c>
      <c r="AB873" s="107" t="str">
        <f t="shared" si="191"/>
        <v xml:space="preserve">"Name" : </v>
      </c>
      <c r="AC873" s="124" t="s">
        <v>2107</v>
      </c>
      <c r="AD873" s="107" t="str">
        <f t="shared" si="192"/>
        <v xml:space="preserve">"City" : </v>
      </c>
      <c r="AE873" s="124" t="s">
        <v>2120</v>
      </c>
      <c r="AF873" s="107" t="str">
        <f t="shared" si="193"/>
        <v xml:space="preserve">"Type" : </v>
      </c>
      <c r="AG873" s="124" t="s">
        <v>2124</v>
      </c>
      <c r="AH873" s="107" t="str">
        <f t="shared" si="194"/>
        <v xml:space="preserve">"Capacity" : </v>
      </c>
      <c r="AI873" s="124">
        <v>4500</v>
      </c>
      <c r="AJ873" s="107" t="str">
        <f t="shared" si="195"/>
        <v>"Acoustics" :</v>
      </c>
      <c r="AK873" s="124" t="s">
        <v>135</v>
      </c>
      <c r="AL873" s="119" t="s">
        <v>2197</v>
      </c>
      <c r="AM873" s="128" t="s">
        <v>2130</v>
      </c>
      <c r="AN873" s="119" t="s">
        <v>2198</v>
      </c>
      <c r="AO873" s="128" t="s">
        <v>2173</v>
      </c>
    </row>
    <row r="874" spans="1:41" ht="12" x14ac:dyDescent="0.25">
      <c r="A874" s="43">
        <v>860</v>
      </c>
      <c r="B874" s="43">
        <v>2020</v>
      </c>
      <c r="C874" s="43">
        <v>11</v>
      </c>
      <c r="D874" s="43">
        <v>60</v>
      </c>
      <c r="E874" s="43">
        <v>9600</v>
      </c>
      <c r="F874" s="43">
        <v>8300</v>
      </c>
      <c r="G874" s="43">
        <v>50</v>
      </c>
      <c r="H874" s="43">
        <v>180</v>
      </c>
      <c r="I874" s="126">
        <v>56200</v>
      </c>
      <c r="J874" s="126">
        <v>116500</v>
      </c>
      <c r="K874" s="43" t="s">
        <v>134</v>
      </c>
      <c r="L874" s="126">
        <v>49600</v>
      </c>
      <c r="M874" s="106" t="str">
        <f t="shared" si="182"/>
        <v xml:space="preserve">"Performer" : </v>
      </c>
      <c r="N874" s="107" t="str">
        <f t="shared" si="183"/>
        <v xml:space="preserve">"Name" : </v>
      </c>
      <c r="O874" s="48" t="s">
        <v>1008</v>
      </c>
      <c r="P874" s="107" t="str">
        <f t="shared" si="184"/>
        <v xml:space="preserve">"Music_Type" : </v>
      </c>
      <c r="Q874" s="48" t="s">
        <v>1097</v>
      </c>
      <c r="R874" s="107" t="str">
        <f t="shared" si="185"/>
        <v xml:space="preserve">"Services" : </v>
      </c>
      <c r="S874" s="46" t="s">
        <v>1117</v>
      </c>
      <c r="T874" s="120" t="str">
        <f t="shared" si="186"/>
        <v xml:space="preserve">"Sponsor" : </v>
      </c>
      <c r="U874" s="107" t="str">
        <f t="shared" si="187"/>
        <v xml:space="preserve">"Name" : </v>
      </c>
      <c r="V874" s="124" t="s">
        <v>1980</v>
      </c>
      <c r="W874" s="107" t="str">
        <f t="shared" si="188"/>
        <v xml:space="preserve">"Amount" : </v>
      </c>
      <c r="X874" s="125">
        <v>348000</v>
      </c>
      <c r="Y874" s="107" t="str">
        <f t="shared" si="189"/>
        <v xml:space="preserve">"Services" : </v>
      </c>
      <c r="Z874" s="124" t="s">
        <v>2090</v>
      </c>
      <c r="AA874" s="120" t="str">
        <f t="shared" si="190"/>
        <v xml:space="preserve">"Stadium" : </v>
      </c>
      <c r="AB874" s="107" t="str">
        <f t="shared" si="191"/>
        <v xml:space="preserve">"Name" : </v>
      </c>
      <c r="AC874" s="124" t="s">
        <v>2098</v>
      </c>
      <c r="AD874" s="107" t="str">
        <f t="shared" si="192"/>
        <v xml:space="preserve">"City" : </v>
      </c>
      <c r="AE874" s="124" t="s">
        <v>2114</v>
      </c>
      <c r="AF874" s="107" t="str">
        <f t="shared" si="193"/>
        <v xml:space="preserve">"Type" : </v>
      </c>
      <c r="AG874" s="124" t="s">
        <v>2127</v>
      </c>
      <c r="AH874" s="107" t="str">
        <f t="shared" si="194"/>
        <v xml:space="preserve">"Capacity" : </v>
      </c>
      <c r="AI874" s="124">
        <v>82300</v>
      </c>
      <c r="AJ874" s="107" t="str">
        <f t="shared" si="195"/>
        <v>"Acoustics" :</v>
      </c>
      <c r="AK874" s="124" t="s">
        <v>134</v>
      </c>
      <c r="AL874" s="119" t="s">
        <v>2197</v>
      </c>
      <c r="AM874" s="128" t="s">
        <v>2143</v>
      </c>
      <c r="AN874" s="119" t="s">
        <v>2198</v>
      </c>
      <c r="AO874" s="128" t="s">
        <v>2192</v>
      </c>
    </row>
    <row r="875" spans="1:41" ht="12" x14ac:dyDescent="0.25">
      <c r="A875" s="43">
        <v>861</v>
      </c>
      <c r="B875" s="43">
        <v>2013</v>
      </c>
      <c r="C875" s="43">
        <v>11</v>
      </c>
      <c r="D875" s="43">
        <v>90</v>
      </c>
      <c r="E875" s="43">
        <v>69100</v>
      </c>
      <c r="F875" s="43">
        <v>59300</v>
      </c>
      <c r="G875" s="43">
        <v>50</v>
      </c>
      <c r="H875" s="43">
        <v>145</v>
      </c>
      <c r="I875" s="126">
        <v>92700</v>
      </c>
      <c r="J875" s="126">
        <v>57700</v>
      </c>
      <c r="K875" s="43" t="s">
        <v>136</v>
      </c>
      <c r="L875" s="126">
        <v>11600</v>
      </c>
      <c r="M875" s="106" t="str">
        <f t="shared" si="182"/>
        <v xml:space="preserve">"Performer" : </v>
      </c>
      <c r="N875" s="107" t="str">
        <f t="shared" si="183"/>
        <v xml:space="preserve">"Name" : </v>
      </c>
      <c r="O875" s="48" t="s">
        <v>281</v>
      </c>
      <c r="P875" s="107" t="str">
        <f t="shared" si="184"/>
        <v xml:space="preserve">"Music_Type" : </v>
      </c>
      <c r="Q875" s="48" t="s">
        <v>1095</v>
      </c>
      <c r="R875" s="107" t="str">
        <f t="shared" si="185"/>
        <v xml:space="preserve">"Services" : </v>
      </c>
      <c r="S875" s="46" t="s">
        <v>1128</v>
      </c>
      <c r="T875" s="120" t="str">
        <f t="shared" si="186"/>
        <v xml:space="preserve">"Sponsor" : </v>
      </c>
      <c r="U875" s="107" t="str">
        <f t="shared" si="187"/>
        <v xml:space="preserve">"Name" : </v>
      </c>
      <c r="V875" s="124" t="s">
        <v>1981</v>
      </c>
      <c r="W875" s="107" t="str">
        <f t="shared" si="188"/>
        <v xml:space="preserve">"Amount" : </v>
      </c>
      <c r="X875" s="125">
        <v>47000</v>
      </c>
      <c r="Y875" s="107" t="str">
        <f t="shared" si="189"/>
        <v xml:space="preserve">"Services" : </v>
      </c>
      <c r="Z875" s="124" t="s">
        <v>2079</v>
      </c>
      <c r="AA875" s="120" t="str">
        <f t="shared" si="190"/>
        <v xml:space="preserve">"Stadium" : </v>
      </c>
      <c r="AB875" s="107" t="str">
        <f t="shared" si="191"/>
        <v xml:space="preserve">"Name" : </v>
      </c>
      <c r="AC875" s="124" t="s">
        <v>2099</v>
      </c>
      <c r="AD875" s="107" t="str">
        <f t="shared" si="192"/>
        <v xml:space="preserve">"City" : </v>
      </c>
      <c r="AE875" s="124" t="s">
        <v>2116</v>
      </c>
      <c r="AF875" s="107" t="str">
        <f t="shared" si="193"/>
        <v xml:space="preserve">"Type" : </v>
      </c>
      <c r="AG875" s="124" t="s">
        <v>2127</v>
      </c>
      <c r="AH875" s="107" t="str">
        <f t="shared" si="194"/>
        <v xml:space="preserve">"Capacity" : </v>
      </c>
      <c r="AI875" s="124">
        <v>34000</v>
      </c>
      <c r="AJ875" s="107" t="str">
        <f t="shared" si="195"/>
        <v>"Acoustics" :</v>
      </c>
      <c r="AK875" s="124" t="s">
        <v>134</v>
      </c>
      <c r="AL875" s="119" t="s">
        <v>2197</v>
      </c>
      <c r="AM875" s="128" t="s">
        <v>2131</v>
      </c>
      <c r="AN875" s="119" t="s">
        <v>2198</v>
      </c>
      <c r="AO875" s="128" t="s">
        <v>2188</v>
      </c>
    </row>
    <row r="876" spans="1:41" ht="12" x14ac:dyDescent="0.25">
      <c r="A876" s="43">
        <v>862</v>
      </c>
      <c r="B876" s="43">
        <v>2015</v>
      </c>
      <c r="C876" s="43">
        <v>11</v>
      </c>
      <c r="D876" s="43">
        <v>80</v>
      </c>
      <c r="E876" s="43">
        <v>59900</v>
      </c>
      <c r="F876" s="43">
        <v>51900</v>
      </c>
      <c r="G876" s="43">
        <v>20</v>
      </c>
      <c r="H876" s="43">
        <v>45</v>
      </c>
      <c r="I876" s="126">
        <v>25600</v>
      </c>
      <c r="J876" s="126">
        <v>74500</v>
      </c>
      <c r="K876" s="43" t="s">
        <v>135</v>
      </c>
      <c r="L876" s="126">
        <v>36300</v>
      </c>
      <c r="M876" s="106" t="str">
        <f t="shared" si="182"/>
        <v xml:space="preserve">"Performer" : </v>
      </c>
      <c r="N876" s="107" t="str">
        <f t="shared" si="183"/>
        <v xml:space="preserve">"Name" : </v>
      </c>
      <c r="O876" s="48" t="s">
        <v>1009</v>
      </c>
      <c r="P876" s="107" t="str">
        <f t="shared" si="184"/>
        <v xml:space="preserve">"Music_Type" : </v>
      </c>
      <c r="Q876" s="48" t="s">
        <v>1093</v>
      </c>
      <c r="R876" s="107" t="str">
        <f t="shared" si="185"/>
        <v xml:space="preserve">"Services" : </v>
      </c>
      <c r="S876" s="46" t="s">
        <v>1123</v>
      </c>
      <c r="T876" s="120" t="str">
        <f t="shared" si="186"/>
        <v xml:space="preserve">"Sponsor" : </v>
      </c>
      <c r="U876" s="107" t="str">
        <f t="shared" si="187"/>
        <v xml:space="preserve">"Name" : </v>
      </c>
      <c r="V876" s="124" t="s">
        <v>1444</v>
      </c>
      <c r="W876" s="107" t="str">
        <f t="shared" si="188"/>
        <v xml:space="preserve">"Amount" : </v>
      </c>
      <c r="X876" s="125">
        <v>397000</v>
      </c>
      <c r="Y876" s="107" t="str">
        <f t="shared" si="189"/>
        <v xml:space="preserve">"Services" : </v>
      </c>
      <c r="Z876" s="124" t="s">
        <v>2089</v>
      </c>
      <c r="AA876" s="120" t="str">
        <f t="shared" si="190"/>
        <v xml:space="preserve">"Stadium" : </v>
      </c>
      <c r="AB876" s="107" t="str">
        <f t="shared" si="191"/>
        <v xml:space="preserve">"Name" : </v>
      </c>
      <c r="AC876" s="124" t="s">
        <v>2111</v>
      </c>
      <c r="AD876" s="107" t="str">
        <f t="shared" si="192"/>
        <v xml:space="preserve">"City" : </v>
      </c>
      <c r="AE876" s="124" t="s">
        <v>2114</v>
      </c>
      <c r="AF876" s="107" t="str">
        <f t="shared" si="193"/>
        <v xml:space="preserve">"Type" : </v>
      </c>
      <c r="AG876" s="124" t="s">
        <v>2124</v>
      </c>
      <c r="AH876" s="107" t="str">
        <f t="shared" si="194"/>
        <v xml:space="preserve">"Capacity" : </v>
      </c>
      <c r="AI876" s="124">
        <v>1200</v>
      </c>
      <c r="AJ876" s="107" t="str">
        <f t="shared" si="195"/>
        <v>"Acoustics" :</v>
      </c>
      <c r="AK876" s="124" t="s">
        <v>135</v>
      </c>
      <c r="AL876" s="119" t="s">
        <v>2197</v>
      </c>
      <c r="AM876" s="128" t="s">
        <v>2146</v>
      </c>
      <c r="AN876" s="119" t="s">
        <v>2198</v>
      </c>
      <c r="AO876" s="128" t="s">
        <v>2172</v>
      </c>
    </row>
    <row r="877" spans="1:41" ht="12" x14ac:dyDescent="0.25">
      <c r="A877" s="43">
        <v>863</v>
      </c>
      <c r="B877" s="43">
        <v>2019</v>
      </c>
      <c r="C877" s="43">
        <v>4</v>
      </c>
      <c r="D877" s="43">
        <v>105</v>
      </c>
      <c r="E877" s="43">
        <v>8500</v>
      </c>
      <c r="F877" s="43">
        <v>8100</v>
      </c>
      <c r="G877" s="43">
        <v>30</v>
      </c>
      <c r="H877" s="43">
        <v>60</v>
      </c>
      <c r="I877" s="126">
        <v>46600</v>
      </c>
      <c r="J877" s="126">
        <v>13200</v>
      </c>
      <c r="K877" s="43" t="s">
        <v>134</v>
      </c>
      <c r="L877" s="126">
        <v>33800</v>
      </c>
      <c r="M877" s="106" t="str">
        <f t="shared" si="182"/>
        <v xml:space="preserve">"Performer" : </v>
      </c>
      <c r="N877" s="107" t="str">
        <f t="shared" si="183"/>
        <v xml:space="preserve">"Name" : </v>
      </c>
      <c r="O877" s="48" t="s">
        <v>1010</v>
      </c>
      <c r="P877" s="107" t="str">
        <f t="shared" si="184"/>
        <v xml:space="preserve">"Music_Type" : </v>
      </c>
      <c r="Q877" s="48" t="s">
        <v>1096</v>
      </c>
      <c r="R877" s="107" t="str">
        <f t="shared" si="185"/>
        <v xml:space="preserve">"Services" : </v>
      </c>
      <c r="S877" s="46" t="s">
        <v>1115</v>
      </c>
      <c r="T877" s="120" t="str">
        <f t="shared" si="186"/>
        <v xml:space="preserve">"Sponsor" : </v>
      </c>
      <c r="U877" s="107" t="str">
        <f t="shared" si="187"/>
        <v xml:space="preserve">"Name" : </v>
      </c>
      <c r="V877" s="124" t="s">
        <v>1306</v>
      </c>
      <c r="W877" s="107" t="str">
        <f t="shared" si="188"/>
        <v xml:space="preserve">"Amount" : </v>
      </c>
      <c r="X877" s="125">
        <v>211000</v>
      </c>
      <c r="Y877" s="107" t="str">
        <f t="shared" si="189"/>
        <v xml:space="preserve">"Services" : </v>
      </c>
      <c r="Z877" s="124" t="s">
        <v>2080</v>
      </c>
      <c r="AA877" s="120" t="str">
        <f t="shared" si="190"/>
        <v xml:space="preserve">"Stadium" : </v>
      </c>
      <c r="AB877" s="107" t="str">
        <f t="shared" si="191"/>
        <v xml:space="preserve">"Name" : </v>
      </c>
      <c r="AC877" s="124" t="s">
        <v>2108</v>
      </c>
      <c r="AD877" s="107" t="str">
        <f t="shared" si="192"/>
        <v xml:space="preserve">"City" : </v>
      </c>
      <c r="AE877" s="124" t="s">
        <v>2121</v>
      </c>
      <c r="AF877" s="107" t="str">
        <f t="shared" si="193"/>
        <v xml:space="preserve">"Type" : </v>
      </c>
      <c r="AG877" s="124" t="s">
        <v>2124</v>
      </c>
      <c r="AH877" s="107" t="str">
        <f t="shared" si="194"/>
        <v xml:space="preserve">"Capacity" : </v>
      </c>
      <c r="AI877" s="124">
        <v>2000</v>
      </c>
      <c r="AJ877" s="107" t="str">
        <f t="shared" si="195"/>
        <v>"Acoustics" :</v>
      </c>
      <c r="AK877" s="124" t="s">
        <v>135</v>
      </c>
      <c r="AL877" s="119" t="s">
        <v>2197</v>
      </c>
      <c r="AM877" s="128" t="s">
        <v>2148</v>
      </c>
      <c r="AN877" s="119" t="s">
        <v>2198</v>
      </c>
      <c r="AO877" s="128" t="s">
        <v>2190</v>
      </c>
    </row>
    <row r="878" spans="1:41" ht="12" x14ac:dyDescent="0.25">
      <c r="A878" s="43">
        <v>864</v>
      </c>
      <c r="B878" s="43">
        <v>2020</v>
      </c>
      <c r="C878" s="43">
        <v>3</v>
      </c>
      <c r="D878" s="43">
        <v>145</v>
      </c>
      <c r="E878" s="43">
        <v>21600</v>
      </c>
      <c r="F878" s="43">
        <v>17400</v>
      </c>
      <c r="G878" s="43">
        <v>30</v>
      </c>
      <c r="H878" s="43">
        <v>130</v>
      </c>
      <c r="I878" s="126">
        <v>20100</v>
      </c>
      <c r="J878" s="126">
        <v>63000</v>
      </c>
      <c r="K878" s="43" t="s">
        <v>135</v>
      </c>
      <c r="L878" s="126">
        <v>8700</v>
      </c>
      <c r="M878" s="106" t="str">
        <f t="shared" si="182"/>
        <v xml:space="preserve">"Performer" : </v>
      </c>
      <c r="N878" s="107" t="str">
        <f t="shared" si="183"/>
        <v xml:space="preserve">"Name" : </v>
      </c>
      <c r="O878" s="48" t="s">
        <v>1011</v>
      </c>
      <c r="P878" s="107" t="str">
        <f t="shared" si="184"/>
        <v xml:space="preserve">"Music_Type" : </v>
      </c>
      <c r="Q878" s="48" t="s">
        <v>1098</v>
      </c>
      <c r="R878" s="107" t="str">
        <f t="shared" si="185"/>
        <v xml:space="preserve">"Services" : </v>
      </c>
      <c r="S878" s="46" t="s">
        <v>1112</v>
      </c>
      <c r="T878" s="120" t="str">
        <f t="shared" si="186"/>
        <v xml:space="preserve">"Sponsor" : </v>
      </c>
      <c r="U878" s="107" t="str">
        <f t="shared" si="187"/>
        <v xml:space="preserve">"Name" : </v>
      </c>
      <c r="V878" s="124" t="s">
        <v>1401</v>
      </c>
      <c r="W878" s="107" t="str">
        <f t="shared" si="188"/>
        <v xml:space="preserve">"Amount" : </v>
      </c>
      <c r="X878" s="125">
        <v>176000</v>
      </c>
      <c r="Y878" s="107" t="str">
        <f t="shared" si="189"/>
        <v xml:space="preserve">"Services" : </v>
      </c>
      <c r="Z878" s="124" t="s">
        <v>2086</v>
      </c>
      <c r="AA878" s="120" t="str">
        <f t="shared" si="190"/>
        <v xml:space="preserve">"Stadium" : </v>
      </c>
      <c r="AB878" s="107" t="str">
        <f t="shared" si="191"/>
        <v xml:space="preserve">"Name" : </v>
      </c>
      <c r="AC878" s="124" t="s">
        <v>2100</v>
      </c>
      <c r="AD878" s="107" t="str">
        <f t="shared" si="192"/>
        <v xml:space="preserve">"City" : </v>
      </c>
      <c r="AE878" s="124" t="s">
        <v>2117</v>
      </c>
      <c r="AF878" s="107" t="str">
        <f t="shared" si="193"/>
        <v xml:space="preserve">"Type" : </v>
      </c>
      <c r="AG878" s="124" t="s">
        <v>2127</v>
      </c>
      <c r="AH878" s="107" t="str">
        <f t="shared" si="194"/>
        <v xml:space="preserve">"Capacity" : </v>
      </c>
      <c r="AI878" s="124">
        <v>45690</v>
      </c>
      <c r="AJ878" s="107" t="str">
        <f t="shared" si="195"/>
        <v>"Acoustics" :</v>
      </c>
      <c r="AK878" s="124" t="s">
        <v>134</v>
      </c>
      <c r="AL878" s="119" t="s">
        <v>2197</v>
      </c>
      <c r="AM878" s="128" t="s">
        <v>2139</v>
      </c>
      <c r="AN878" s="119" t="s">
        <v>2198</v>
      </c>
      <c r="AO878" s="128" t="s">
        <v>2163</v>
      </c>
    </row>
    <row r="879" spans="1:41" ht="12" x14ac:dyDescent="0.25">
      <c r="A879" s="43">
        <v>865</v>
      </c>
      <c r="B879" s="43">
        <v>2012</v>
      </c>
      <c r="C879" s="43">
        <v>5</v>
      </c>
      <c r="D879" s="43">
        <v>145</v>
      </c>
      <c r="E879" s="43">
        <v>67900</v>
      </c>
      <c r="F879" s="43">
        <v>55200</v>
      </c>
      <c r="G879" s="43">
        <v>10</v>
      </c>
      <c r="H879" s="43">
        <v>30</v>
      </c>
      <c r="I879" s="126">
        <v>61500</v>
      </c>
      <c r="J879" s="126">
        <v>67300</v>
      </c>
      <c r="K879" s="43" t="s">
        <v>134</v>
      </c>
      <c r="L879" s="126">
        <v>38400</v>
      </c>
      <c r="M879" s="106" t="str">
        <f t="shared" si="182"/>
        <v xml:space="preserve">"Performer" : </v>
      </c>
      <c r="N879" s="107" t="str">
        <f t="shared" si="183"/>
        <v xml:space="preserve">"Name" : </v>
      </c>
      <c r="O879" s="48" t="s">
        <v>140</v>
      </c>
      <c r="P879" s="107" t="str">
        <f t="shared" si="184"/>
        <v xml:space="preserve">"Music_Type" : </v>
      </c>
      <c r="Q879" s="48" t="s">
        <v>1096</v>
      </c>
      <c r="R879" s="107" t="str">
        <f t="shared" si="185"/>
        <v xml:space="preserve">"Services" : </v>
      </c>
      <c r="S879" s="46" t="s">
        <v>1121</v>
      </c>
      <c r="T879" s="120" t="str">
        <f t="shared" si="186"/>
        <v xml:space="preserve">"Sponsor" : </v>
      </c>
      <c r="U879" s="107" t="str">
        <f t="shared" si="187"/>
        <v xml:space="preserve">"Name" : </v>
      </c>
      <c r="V879" s="124" t="s">
        <v>1183</v>
      </c>
      <c r="W879" s="107" t="str">
        <f t="shared" si="188"/>
        <v xml:space="preserve">"Amount" : </v>
      </c>
      <c r="X879" s="125">
        <v>416000</v>
      </c>
      <c r="Y879" s="107" t="str">
        <f t="shared" si="189"/>
        <v xml:space="preserve">"Services" : </v>
      </c>
      <c r="Z879" s="124" t="s">
        <v>2080</v>
      </c>
      <c r="AA879" s="120" t="str">
        <f t="shared" si="190"/>
        <v xml:space="preserve">"Stadium" : </v>
      </c>
      <c r="AB879" s="107" t="str">
        <f t="shared" si="191"/>
        <v xml:space="preserve">"Name" : </v>
      </c>
      <c r="AC879" s="124" t="s">
        <v>2103</v>
      </c>
      <c r="AD879" s="107" t="str">
        <f t="shared" si="192"/>
        <v xml:space="preserve">"City" : </v>
      </c>
      <c r="AE879" s="124" t="s">
        <v>2118</v>
      </c>
      <c r="AF879" s="107" t="str">
        <f t="shared" si="193"/>
        <v xml:space="preserve">"Type" : </v>
      </c>
      <c r="AG879" s="124" t="s">
        <v>2127</v>
      </c>
      <c r="AH879" s="107" t="str">
        <f t="shared" si="194"/>
        <v xml:space="preserve">"Capacity" : </v>
      </c>
      <c r="AI879" s="124">
        <v>45000</v>
      </c>
      <c r="AJ879" s="107" t="str">
        <f t="shared" si="195"/>
        <v>"Acoustics" :</v>
      </c>
      <c r="AK879" s="124" t="s">
        <v>134</v>
      </c>
      <c r="AL879" s="119" t="s">
        <v>2197</v>
      </c>
      <c r="AM879" s="128" t="s">
        <v>2157</v>
      </c>
      <c r="AN879" s="119" t="s">
        <v>2198</v>
      </c>
      <c r="AO879" s="128" t="s">
        <v>2167</v>
      </c>
    </row>
    <row r="880" spans="1:41" ht="12" x14ac:dyDescent="0.25">
      <c r="A880" s="43">
        <v>866</v>
      </c>
      <c r="B880" s="43">
        <v>2012</v>
      </c>
      <c r="C880" s="43">
        <v>10</v>
      </c>
      <c r="D880" s="43">
        <v>175</v>
      </c>
      <c r="E880" s="43">
        <v>38400</v>
      </c>
      <c r="F880" s="43">
        <v>32200</v>
      </c>
      <c r="G880" s="43">
        <v>60</v>
      </c>
      <c r="H880" s="43">
        <v>160</v>
      </c>
      <c r="I880" s="126">
        <v>17100</v>
      </c>
      <c r="J880" s="126">
        <v>80400</v>
      </c>
      <c r="K880" s="43" t="s">
        <v>133</v>
      </c>
      <c r="L880" s="126">
        <v>27400</v>
      </c>
      <c r="M880" s="106" t="str">
        <f t="shared" si="182"/>
        <v xml:space="preserve">"Performer" : </v>
      </c>
      <c r="N880" s="107" t="str">
        <f t="shared" si="183"/>
        <v xml:space="preserve">"Name" : </v>
      </c>
      <c r="O880" s="48" t="s">
        <v>1012</v>
      </c>
      <c r="P880" s="107" t="str">
        <f t="shared" si="184"/>
        <v xml:space="preserve">"Music_Type" : </v>
      </c>
      <c r="Q880" s="48" t="s">
        <v>1098</v>
      </c>
      <c r="R880" s="107" t="str">
        <f t="shared" si="185"/>
        <v xml:space="preserve">"Services" : </v>
      </c>
      <c r="S880" s="46" t="s">
        <v>1120</v>
      </c>
      <c r="T880" s="120" t="str">
        <f t="shared" si="186"/>
        <v xml:space="preserve">"Sponsor" : </v>
      </c>
      <c r="U880" s="107" t="str">
        <f t="shared" si="187"/>
        <v xml:space="preserve">"Name" : </v>
      </c>
      <c r="V880" s="124" t="s">
        <v>1191</v>
      </c>
      <c r="W880" s="107" t="str">
        <f t="shared" si="188"/>
        <v xml:space="preserve">"Amount" : </v>
      </c>
      <c r="X880" s="125">
        <v>161000</v>
      </c>
      <c r="Y880" s="107" t="str">
        <f t="shared" si="189"/>
        <v xml:space="preserve">"Services" : </v>
      </c>
      <c r="Z880" s="124" t="s">
        <v>2083</v>
      </c>
      <c r="AA880" s="120" t="str">
        <f t="shared" si="190"/>
        <v xml:space="preserve">"Stadium" : </v>
      </c>
      <c r="AB880" s="107" t="str">
        <f t="shared" si="191"/>
        <v xml:space="preserve">"Name" : </v>
      </c>
      <c r="AC880" s="124" t="s">
        <v>2113</v>
      </c>
      <c r="AD880" s="107" t="str">
        <f t="shared" si="192"/>
        <v xml:space="preserve">"City" : </v>
      </c>
      <c r="AE880" s="124" t="s">
        <v>2114</v>
      </c>
      <c r="AF880" s="107" t="str">
        <f t="shared" si="193"/>
        <v xml:space="preserve">"Type" : </v>
      </c>
      <c r="AG880" s="124" t="s">
        <v>2126</v>
      </c>
      <c r="AH880" s="107" t="str">
        <f t="shared" si="194"/>
        <v xml:space="preserve">"Capacity" : </v>
      </c>
      <c r="AI880" s="124">
        <v>8000</v>
      </c>
      <c r="AJ880" s="107" t="str">
        <f t="shared" si="195"/>
        <v>"Acoustics" :</v>
      </c>
      <c r="AK880" s="124" t="s">
        <v>134</v>
      </c>
      <c r="AL880" s="119" t="s">
        <v>2197</v>
      </c>
      <c r="AM880" s="128" t="s">
        <v>2161</v>
      </c>
      <c r="AN880" s="119" t="s">
        <v>2198</v>
      </c>
      <c r="AO880" s="128" t="s">
        <v>2183</v>
      </c>
    </row>
    <row r="881" spans="1:41" ht="12" x14ac:dyDescent="0.25">
      <c r="A881" s="43">
        <v>867</v>
      </c>
      <c r="B881" s="43">
        <v>2019</v>
      </c>
      <c r="C881" s="43">
        <v>9</v>
      </c>
      <c r="D881" s="43">
        <v>125</v>
      </c>
      <c r="E881" s="43">
        <v>31600</v>
      </c>
      <c r="F881" s="43">
        <v>33400</v>
      </c>
      <c r="G881" s="43">
        <v>15</v>
      </c>
      <c r="H881" s="43">
        <v>30</v>
      </c>
      <c r="I881" s="126">
        <v>5900</v>
      </c>
      <c r="J881" s="126">
        <v>48000</v>
      </c>
      <c r="K881" s="43" t="s">
        <v>134</v>
      </c>
      <c r="L881" s="126">
        <v>34000</v>
      </c>
      <c r="M881" s="106" t="str">
        <f t="shared" si="182"/>
        <v xml:space="preserve">"Performer" : </v>
      </c>
      <c r="N881" s="107" t="str">
        <f t="shared" si="183"/>
        <v xml:space="preserve">"Name" : </v>
      </c>
      <c r="O881" s="48" t="s">
        <v>1013</v>
      </c>
      <c r="P881" s="107" t="str">
        <f t="shared" si="184"/>
        <v xml:space="preserve">"Music_Type" : </v>
      </c>
      <c r="Q881" s="48" t="s">
        <v>1096</v>
      </c>
      <c r="R881" s="107" t="str">
        <f t="shared" si="185"/>
        <v xml:space="preserve">"Services" : </v>
      </c>
      <c r="S881" s="46" t="s">
        <v>1127</v>
      </c>
      <c r="T881" s="120" t="str">
        <f t="shared" si="186"/>
        <v xml:space="preserve">"Sponsor" : </v>
      </c>
      <c r="U881" s="107" t="str">
        <f t="shared" si="187"/>
        <v xml:space="preserve">"Name" : </v>
      </c>
      <c r="V881" s="124" t="s">
        <v>1202</v>
      </c>
      <c r="W881" s="107" t="str">
        <f t="shared" si="188"/>
        <v xml:space="preserve">"Amount" : </v>
      </c>
      <c r="X881" s="125">
        <v>11000</v>
      </c>
      <c r="Y881" s="107" t="str">
        <f t="shared" si="189"/>
        <v xml:space="preserve">"Services" : </v>
      </c>
      <c r="Z881" s="124" t="s">
        <v>2093</v>
      </c>
      <c r="AA881" s="120" t="str">
        <f t="shared" si="190"/>
        <v xml:space="preserve">"Stadium" : </v>
      </c>
      <c r="AB881" s="107" t="str">
        <f t="shared" si="191"/>
        <v xml:space="preserve">"Name" : </v>
      </c>
      <c r="AC881" s="124" t="s">
        <v>2101</v>
      </c>
      <c r="AD881" s="107" t="str">
        <f t="shared" si="192"/>
        <v xml:space="preserve">"City" : </v>
      </c>
      <c r="AE881" s="124" t="s">
        <v>2115</v>
      </c>
      <c r="AF881" s="107" t="str">
        <f t="shared" si="193"/>
        <v xml:space="preserve">"Type" : </v>
      </c>
      <c r="AG881" s="124" t="s">
        <v>2125</v>
      </c>
      <c r="AH881" s="107" t="str">
        <f t="shared" si="194"/>
        <v xml:space="preserve">"Capacity" : </v>
      </c>
      <c r="AI881" s="124">
        <v>25600</v>
      </c>
      <c r="AJ881" s="107" t="str">
        <f t="shared" si="195"/>
        <v>"Acoustics" :</v>
      </c>
      <c r="AK881" s="124" t="s">
        <v>134</v>
      </c>
      <c r="AL881" s="119" t="s">
        <v>2197</v>
      </c>
      <c r="AM881" s="128" t="s">
        <v>2161</v>
      </c>
      <c r="AN881" s="119" t="s">
        <v>2198</v>
      </c>
      <c r="AO881" s="128" t="s">
        <v>2186</v>
      </c>
    </row>
    <row r="882" spans="1:41" ht="12" x14ac:dyDescent="0.25">
      <c r="A882" s="43">
        <v>868</v>
      </c>
      <c r="B882" s="43">
        <v>2015</v>
      </c>
      <c r="C882" s="43">
        <v>8</v>
      </c>
      <c r="D882" s="43">
        <v>100</v>
      </c>
      <c r="E882" s="43">
        <v>78900</v>
      </c>
      <c r="F882" s="43">
        <v>79000</v>
      </c>
      <c r="G882" s="43">
        <v>15</v>
      </c>
      <c r="H882" s="43">
        <v>50</v>
      </c>
      <c r="I882" s="126">
        <v>69100</v>
      </c>
      <c r="J882" s="126">
        <v>11300</v>
      </c>
      <c r="K882" s="43" t="s">
        <v>136</v>
      </c>
      <c r="L882" s="126">
        <v>12600</v>
      </c>
      <c r="M882" s="106" t="str">
        <f t="shared" si="182"/>
        <v xml:space="preserve">"Performer" : </v>
      </c>
      <c r="N882" s="107" t="str">
        <f t="shared" si="183"/>
        <v xml:space="preserve">"Name" : </v>
      </c>
      <c r="O882" s="48" t="s">
        <v>371</v>
      </c>
      <c r="P882" s="107" t="str">
        <f t="shared" si="184"/>
        <v xml:space="preserve">"Music_Type" : </v>
      </c>
      <c r="Q882" s="48" t="s">
        <v>1097</v>
      </c>
      <c r="R882" s="107" t="str">
        <f t="shared" si="185"/>
        <v xml:space="preserve">"Services" : </v>
      </c>
      <c r="S882" s="46" t="s">
        <v>1113</v>
      </c>
      <c r="T882" s="120" t="str">
        <f t="shared" si="186"/>
        <v xml:space="preserve">"Sponsor" : </v>
      </c>
      <c r="U882" s="107" t="str">
        <f t="shared" si="187"/>
        <v xml:space="preserve">"Name" : </v>
      </c>
      <c r="V882" s="124" t="s">
        <v>1390</v>
      </c>
      <c r="W882" s="107" t="str">
        <f t="shared" si="188"/>
        <v xml:space="preserve">"Amount" : </v>
      </c>
      <c r="X882" s="125">
        <v>311000</v>
      </c>
      <c r="Y882" s="107" t="str">
        <f t="shared" si="189"/>
        <v xml:space="preserve">"Services" : </v>
      </c>
      <c r="Z882" s="124" t="s">
        <v>2075</v>
      </c>
      <c r="AA882" s="120" t="str">
        <f t="shared" si="190"/>
        <v xml:space="preserve">"Stadium" : </v>
      </c>
      <c r="AB882" s="107" t="str">
        <f t="shared" si="191"/>
        <v xml:space="preserve">"Name" : </v>
      </c>
      <c r="AC882" s="124" t="s">
        <v>2112</v>
      </c>
      <c r="AD882" s="107" t="str">
        <f t="shared" si="192"/>
        <v xml:space="preserve">"City" : </v>
      </c>
      <c r="AE882" s="124" t="s">
        <v>2123</v>
      </c>
      <c r="AF882" s="107" t="str">
        <f t="shared" si="193"/>
        <v xml:space="preserve">"Type" : </v>
      </c>
      <c r="AG882" s="124" t="s">
        <v>2128</v>
      </c>
      <c r="AH882" s="107" t="str">
        <f t="shared" si="194"/>
        <v xml:space="preserve">"Capacity" : </v>
      </c>
      <c r="AI882" s="124">
        <v>11000</v>
      </c>
      <c r="AJ882" s="107" t="str">
        <f t="shared" si="195"/>
        <v>"Acoustics" :</v>
      </c>
      <c r="AK882" s="124" t="s">
        <v>135</v>
      </c>
      <c r="AL882" s="119" t="s">
        <v>2197</v>
      </c>
      <c r="AM882" s="128" t="s">
        <v>2144</v>
      </c>
      <c r="AN882" s="119" t="s">
        <v>2198</v>
      </c>
      <c r="AO882" s="128" t="s">
        <v>2191</v>
      </c>
    </row>
    <row r="883" spans="1:41" ht="12" x14ac:dyDescent="0.25">
      <c r="A883" s="43">
        <v>869</v>
      </c>
      <c r="B883" s="43">
        <v>2016</v>
      </c>
      <c r="C883" s="43">
        <v>8</v>
      </c>
      <c r="D883" s="43">
        <v>145</v>
      </c>
      <c r="E883" s="43">
        <v>1000</v>
      </c>
      <c r="F883" s="43">
        <v>1000</v>
      </c>
      <c r="G883" s="43">
        <v>30</v>
      </c>
      <c r="H883" s="43">
        <v>120</v>
      </c>
      <c r="I883" s="126">
        <v>26400</v>
      </c>
      <c r="J883" s="126">
        <v>118700</v>
      </c>
      <c r="K883" s="43" t="s">
        <v>135</v>
      </c>
      <c r="L883" s="126">
        <v>38300</v>
      </c>
      <c r="M883" s="106" t="str">
        <f t="shared" si="182"/>
        <v xml:space="preserve">"Performer" : </v>
      </c>
      <c r="N883" s="107" t="str">
        <f t="shared" si="183"/>
        <v xml:space="preserve">"Name" : </v>
      </c>
      <c r="O883" s="48" t="s">
        <v>1014</v>
      </c>
      <c r="P883" s="107" t="str">
        <f t="shared" si="184"/>
        <v xml:space="preserve">"Music_Type" : </v>
      </c>
      <c r="Q883" s="48" t="s">
        <v>1098</v>
      </c>
      <c r="R883" s="107" t="str">
        <f t="shared" si="185"/>
        <v xml:space="preserve">"Services" : </v>
      </c>
      <c r="S883" s="46" t="s">
        <v>1104</v>
      </c>
      <c r="T883" s="120" t="str">
        <f t="shared" si="186"/>
        <v xml:space="preserve">"Sponsor" : </v>
      </c>
      <c r="U883" s="107" t="str">
        <f t="shared" si="187"/>
        <v xml:space="preserve">"Name" : </v>
      </c>
      <c r="V883" s="124" t="s">
        <v>1147</v>
      </c>
      <c r="W883" s="107" t="str">
        <f t="shared" si="188"/>
        <v xml:space="preserve">"Amount" : </v>
      </c>
      <c r="X883" s="125">
        <v>210000</v>
      </c>
      <c r="Y883" s="107" t="str">
        <f t="shared" si="189"/>
        <v xml:space="preserve">"Services" : </v>
      </c>
      <c r="Z883" s="124" t="s">
        <v>2071</v>
      </c>
      <c r="AA883" s="120" t="str">
        <f t="shared" si="190"/>
        <v xml:space="preserve">"Stadium" : </v>
      </c>
      <c r="AB883" s="107" t="str">
        <f t="shared" si="191"/>
        <v xml:space="preserve">"Name" : </v>
      </c>
      <c r="AC883" s="124" t="s">
        <v>2108</v>
      </c>
      <c r="AD883" s="107" t="str">
        <f t="shared" si="192"/>
        <v xml:space="preserve">"City" : </v>
      </c>
      <c r="AE883" s="124" t="s">
        <v>2121</v>
      </c>
      <c r="AF883" s="107" t="str">
        <f t="shared" si="193"/>
        <v xml:space="preserve">"Type" : </v>
      </c>
      <c r="AG883" s="124" t="s">
        <v>2124</v>
      </c>
      <c r="AH883" s="107" t="str">
        <f t="shared" si="194"/>
        <v xml:space="preserve">"Capacity" : </v>
      </c>
      <c r="AI883" s="124">
        <v>2000</v>
      </c>
      <c r="AJ883" s="107" t="str">
        <f t="shared" si="195"/>
        <v>"Acoustics" :</v>
      </c>
      <c r="AK883" s="124" t="s">
        <v>135</v>
      </c>
      <c r="AL883" s="119" t="s">
        <v>2197</v>
      </c>
      <c r="AM883" s="128" t="s">
        <v>2146</v>
      </c>
      <c r="AN883" s="119" t="s">
        <v>2198</v>
      </c>
      <c r="AO883" s="128" t="s">
        <v>2184</v>
      </c>
    </row>
    <row r="884" spans="1:41" ht="12" x14ac:dyDescent="0.25">
      <c r="A884" s="43">
        <v>870</v>
      </c>
      <c r="B884" s="43">
        <v>2015</v>
      </c>
      <c r="C884" s="43">
        <v>2</v>
      </c>
      <c r="D884" s="43">
        <v>65</v>
      </c>
      <c r="E884" s="43">
        <v>4900</v>
      </c>
      <c r="F884" s="43">
        <v>5200</v>
      </c>
      <c r="G884" s="43">
        <v>30</v>
      </c>
      <c r="H884" s="43">
        <v>100</v>
      </c>
      <c r="I884" s="126">
        <v>66400</v>
      </c>
      <c r="J884" s="126">
        <v>83100</v>
      </c>
      <c r="K884" s="43" t="s">
        <v>134</v>
      </c>
      <c r="L884" s="126">
        <v>36600</v>
      </c>
      <c r="M884" s="106" t="str">
        <f t="shared" si="182"/>
        <v xml:space="preserve">"Performer" : </v>
      </c>
      <c r="N884" s="107" t="str">
        <f t="shared" si="183"/>
        <v xml:space="preserve">"Name" : </v>
      </c>
      <c r="O884" s="48" t="s">
        <v>1015</v>
      </c>
      <c r="P884" s="107" t="str">
        <f t="shared" si="184"/>
        <v xml:space="preserve">"Music_Type" : </v>
      </c>
      <c r="Q884" s="48" t="s">
        <v>1097</v>
      </c>
      <c r="R884" s="107" t="str">
        <f t="shared" si="185"/>
        <v xml:space="preserve">"Services" : </v>
      </c>
      <c r="S884" s="46" t="s">
        <v>1110</v>
      </c>
      <c r="T884" s="120" t="str">
        <f t="shared" si="186"/>
        <v xml:space="preserve">"Sponsor" : </v>
      </c>
      <c r="U884" s="107" t="str">
        <f t="shared" si="187"/>
        <v xml:space="preserve">"Name" : </v>
      </c>
      <c r="V884" s="124" t="s">
        <v>1982</v>
      </c>
      <c r="W884" s="107" t="str">
        <f t="shared" si="188"/>
        <v xml:space="preserve">"Amount" : </v>
      </c>
      <c r="X884" s="125">
        <v>229000</v>
      </c>
      <c r="Y884" s="107" t="str">
        <f t="shared" si="189"/>
        <v xml:space="preserve">"Services" : </v>
      </c>
      <c r="Z884" s="124" t="s">
        <v>2082</v>
      </c>
      <c r="AA884" s="120" t="str">
        <f t="shared" si="190"/>
        <v xml:space="preserve">"Stadium" : </v>
      </c>
      <c r="AB884" s="107" t="str">
        <f t="shared" si="191"/>
        <v xml:space="preserve">"Name" : </v>
      </c>
      <c r="AC884" s="124" t="s">
        <v>2102</v>
      </c>
      <c r="AD884" s="107" t="str">
        <f t="shared" si="192"/>
        <v xml:space="preserve">"City" : </v>
      </c>
      <c r="AE884" s="124" t="s">
        <v>2114</v>
      </c>
      <c r="AF884" s="107" t="str">
        <f t="shared" si="193"/>
        <v xml:space="preserve">"Type" : </v>
      </c>
      <c r="AG884" s="124" t="s">
        <v>2124</v>
      </c>
      <c r="AH884" s="107" t="str">
        <f t="shared" si="194"/>
        <v xml:space="preserve">"Capacity" : </v>
      </c>
      <c r="AI884" s="124">
        <v>2100</v>
      </c>
      <c r="AJ884" s="107" t="str">
        <f t="shared" si="195"/>
        <v>"Acoustics" :</v>
      </c>
      <c r="AK884" s="124" t="s">
        <v>135</v>
      </c>
      <c r="AL884" s="119" t="s">
        <v>2197</v>
      </c>
      <c r="AM884" s="128" t="s">
        <v>2141</v>
      </c>
      <c r="AN884" s="119" t="s">
        <v>2198</v>
      </c>
      <c r="AO884" s="128" t="s">
        <v>2168</v>
      </c>
    </row>
    <row r="885" spans="1:41" ht="12" x14ac:dyDescent="0.25">
      <c r="A885" s="43">
        <v>871</v>
      </c>
      <c r="B885" s="43">
        <v>2021</v>
      </c>
      <c r="C885" s="43">
        <v>11</v>
      </c>
      <c r="D885" s="43">
        <v>95</v>
      </c>
      <c r="E885" s="43">
        <v>44300</v>
      </c>
      <c r="F885" s="43">
        <v>42600</v>
      </c>
      <c r="G885" s="43">
        <v>55</v>
      </c>
      <c r="H885" s="43">
        <v>265</v>
      </c>
      <c r="I885" s="126">
        <v>86900</v>
      </c>
      <c r="J885" s="126">
        <v>33900</v>
      </c>
      <c r="K885" s="43" t="s">
        <v>134</v>
      </c>
      <c r="L885" s="126">
        <v>20200</v>
      </c>
      <c r="M885" s="106" t="str">
        <f t="shared" si="182"/>
        <v xml:space="preserve">"Performer" : </v>
      </c>
      <c r="N885" s="107" t="str">
        <f t="shared" si="183"/>
        <v xml:space="preserve">"Name" : </v>
      </c>
      <c r="O885" s="48" t="s">
        <v>392</v>
      </c>
      <c r="P885" s="107" t="str">
        <f t="shared" si="184"/>
        <v xml:space="preserve">"Music_Type" : </v>
      </c>
      <c r="Q885" s="48" t="s">
        <v>1093</v>
      </c>
      <c r="R885" s="107" t="str">
        <f t="shared" si="185"/>
        <v xml:space="preserve">"Services" : </v>
      </c>
      <c r="S885" s="46" t="s">
        <v>1135</v>
      </c>
      <c r="T885" s="120" t="str">
        <f t="shared" si="186"/>
        <v xml:space="preserve">"Sponsor" : </v>
      </c>
      <c r="U885" s="107" t="str">
        <f t="shared" si="187"/>
        <v xml:space="preserve">"Name" : </v>
      </c>
      <c r="V885" s="124" t="s">
        <v>1138</v>
      </c>
      <c r="W885" s="107" t="str">
        <f t="shared" si="188"/>
        <v xml:space="preserve">"Amount" : </v>
      </c>
      <c r="X885" s="125">
        <v>90000</v>
      </c>
      <c r="Y885" s="107" t="str">
        <f t="shared" si="189"/>
        <v xml:space="preserve">"Services" : </v>
      </c>
      <c r="Z885" s="124" t="s">
        <v>2091</v>
      </c>
      <c r="AA885" s="120" t="str">
        <f t="shared" si="190"/>
        <v xml:space="preserve">"Stadium" : </v>
      </c>
      <c r="AB885" s="107" t="str">
        <f t="shared" si="191"/>
        <v xml:space="preserve">"Name" : </v>
      </c>
      <c r="AC885" s="124" t="s">
        <v>2111</v>
      </c>
      <c r="AD885" s="107" t="str">
        <f t="shared" si="192"/>
        <v xml:space="preserve">"City" : </v>
      </c>
      <c r="AE885" s="124" t="s">
        <v>2114</v>
      </c>
      <c r="AF885" s="107" t="str">
        <f t="shared" si="193"/>
        <v xml:space="preserve">"Type" : </v>
      </c>
      <c r="AG885" s="124" t="s">
        <v>2124</v>
      </c>
      <c r="AH885" s="107" t="str">
        <f t="shared" si="194"/>
        <v xml:space="preserve">"Capacity" : </v>
      </c>
      <c r="AI885" s="124">
        <v>1200</v>
      </c>
      <c r="AJ885" s="107" t="str">
        <f t="shared" si="195"/>
        <v>"Acoustics" :</v>
      </c>
      <c r="AK885" s="124" t="s">
        <v>135</v>
      </c>
      <c r="AL885" s="119" t="s">
        <v>2197</v>
      </c>
      <c r="AM885" s="128" t="s">
        <v>2141</v>
      </c>
      <c r="AN885" s="119" t="s">
        <v>2198</v>
      </c>
      <c r="AO885" s="128" t="s">
        <v>2163</v>
      </c>
    </row>
    <row r="886" spans="1:41" ht="12" x14ac:dyDescent="0.25">
      <c r="A886" s="43">
        <v>872</v>
      </c>
      <c r="B886" s="43">
        <v>2022</v>
      </c>
      <c r="C886" s="43">
        <v>10</v>
      </c>
      <c r="D886" s="43">
        <v>60</v>
      </c>
      <c r="E886" s="43">
        <v>53000</v>
      </c>
      <c r="F886" s="43">
        <v>50800</v>
      </c>
      <c r="G886" s="43">
        <v>25</v>
      </c>
      <c r="H886" s="43">
        <v>85</v>
      </c>
      <c r="I886" s="126">
        <v>10000</v>
      </c>
      <c r="J886" s="126">
        <v>58400</v>
      </c>
      <c r="K886" s="43" t="s">
        <v>136</v>
      </c>
      <c r="L886" s="126">
        <v>2300</v>
      </c>
      <c r="M886" s="106" t="str">
        <f t="shared" si="182"/>
        <v xml:space="preserve">"Performer" : </v>
      </c>
      <c r="N886" s="107" t="str">
        <f t="shared" si="183"/>
        <v xml:space="preserve">"Name" : </v>
      </c>
      <c r="O886" s="48" t="s">
        <v>1016</v>
      </c>
      <c r="P886" s="107" t="str">
        <f t="shared" si="184"/>
        <v xml:space="preserve">"Music_Type" : </v>
      </c>
      <c r="Q886" s="48" t="s">
        <v>1097</v>
      </c>
      <c r="R886" s="107" t="str">
        <f t="shared" si="185"/>
        <v xml:space="preserve">"Services" : </v>
      </c>
      <c r="S886" s="46" t="s">
        <v>1127</v>
      </c>
      <c r="T886" s="120" t="str">
        <f t="shared" si="186"/>
        <v xml:space="preserve">"Sponsor" : </v>
      </c>
      <c r="U886" s="107" t="str">
        <f t="shared" si="187"/>
        <v xml:space="preserve">"Name" : </v>
      </c>
      <c r="V886" s="124" t="s">
        <v>1258</v>
      </c>
      <c r="W886" s="107" t="str">
        <f t="shared" si="188"/>
        <v xml:space="preserve">"Amount" : </v>
      </c>
      <c r="X886" s="125">
        <v>314000</v>
      </c>
      <c r="Y886" s="107" t="str">
        <f t="shared" si="189"/>
        <v xml:space="preserve">"Services" : </v>
      </c>
      <c r="Z886" s="124" t="s">
        <v>2091</v>
      </c>
      <c r="AA886" s="120" t="str">
        <f t="shared" si="190"/>
        <v xml:space="preserve">"Stadium" : </v>
      </c>
      <c r="AB886" s="107" t="str">
        <f t="shared" si="191"/>
        <v xml:space="preserve">"Name" : </v>
      </c>
      <c r="AC886" s="124" t="s">
        <v>2113</v>
      </c>
      <c r="AD886" s="107" t="str">
        <f t="shared" si="192"/>
        <v xml:space="preserve">"City" : </v>
      </c>
      <c r="AE886" s="124" t="s">
        <v>2114</v>
      </c>
      <c r="AF886" s="107" t="str">
        <f t="shared" si="193"/>
        <v xml:space="preserve">"Type" : </v>
      </c>
      <c r="AG886" s="124" t="s">
        <v>2126</v>
      </c>
      <c r="AH886" s="107" t="str">
        <f t="shared" si="194"/>
        <v xml:space="preserve">"Capacity" : </v>
      </c>
      <c r="AI886" s="124">
        <v>8000</v>
      </c>
      <c r="AJ886" s="107" t="str">
        <f t="shared" si="195"/>
        <v>"Acoustics" :</v>
      </c>
      <c r="AK886" s="124" t="s">
        <v>134</v>
      </c>
      <c r="AL886" s="119" t="s">
        <v>2197</v>
      </c>
      <c r="AM886" s="128" t="s">
        <v>2132</v>
      </c>
      <c r="AN886" s="119" t="s">
        <v>2198</v>
      </c>
      <c r="AO886" s="128" t="s">
        <v>2188</v>
      </c>
    </row>
    <row r="887" spans="1:41" ht="12" x14ac:dyDescent="0.25">
      <c r="A887" s="43">
        <v>873</v>
      </c>
      <c r="B887" s="43">
        <v>2019</v>
      </c>
      <c r="C887" s="43">
        <v>5</v>
      </c>
      <c r="D887" s="43">
        <v>155</v>
      </c>
      <c r="E887" s="43">
        <v>41200</v>
      </c>
      <c r="F887" s="43">
        <v>43700</v>
      </c>
      <c r="G887" s="43">
        <v>10</v>
      </c>
      <c r="H887" s="43">
        <v>40</v>
      </c>
      <c r="I887" s="126">
        <v>2000</v>
      </c>
      <c r="J887" s="126">
        <v>75500</v>
      </c>
      <c r="K887" s="43" t="s">
        <v>134</v>
      </c>
      <c r="L887" s="126">
        <v>3800</v>
      </c>
      <c r="M887" s="106" t="str">
        <f t="shared" si="182"/>
        <v xml:space="preserve">"Performer" : </v>
      </c>
      <c r="N887" s="107" t="str">
        <f t="shared" si="183"/>
        <v xml:space="preserve">"Name" : </v>
      </c>
      <c r="O887" s="48" t="s">
        <v>798</v>
      </c>
      <c r="P887" s="107" t="str">
        <f t="shared" si="184"/>
        <v xml:space="preserve">"Music_Type" : </v>
      </c>
      <c r="Q887" s="48" t="s">
        <v>1094</v>
      </c>
      <c r="R887" s="107" t="str">
        <f t="shared" si="185"/>
        <v xml:space="preserve">"Services" : </v>
      </c>
      <c r="S887" s="46" t="s">
        <v>1109</v>
      </c>
      <c r="T887" s="120" t="str">
        <f t="shared" si="186"/>
        <v xml:space="preserve">"Sponsor" : </v>
      </c>
      <c r="U887" s="107" t="str">
        <f t="shared" si="187"/>
        <v xml:space="preserve">"Name" : </v>
      </c>
      <c r="V887" s="124" t="s">
        <v>1983</v>
      </c>
      <c r="W887" s="107" t="str">
        <f t="shared" si="188"/>
        <v xml:space="preserve">"Amount" : </v>
      </c>
      <c r="X887" s="125">
        <v>487000</v>
      </c>
      <c r="Y887" s="107" t="str">
        <f t="shared" si="189"/>
        <v xml:space="preserve">"Services" : </v>
      </c>
      <c r="Z887" s="124" t="s">
        <v>2089</v>
      </c>
      <c r="AA887" s="120" t="str">
        <f t="shared" si="190"/>
        <v xml:space="preserve">"Stadium" : </v>
      </c>
      <c r="AB887" s="107" t="str">
        <f t="shared" si="191"/>
        <v xml:space="preserve">"Name" : </v>
      </c>
      <c r="AC887" s="124" t="s">
        <v>2102</v>
      </c>
      <c r="AD887" s="107" t="str">
        <f t="shared" si="192"/>
        <v xml:space="preserve">"City" : </v>
      </c>
      <c r="AE887" s="124" t="s">
        <v>2114</v>
      </c>
      <c r="AF887" s="107" t="str">
        <f t="shared" si="193"/>
        <v xml:space="preserve">"Type" : </v>
      </c>
      <c r="AG887" s="124" t="s">
        <v>2124</v>
      </c>
      <c r="AH887" s="107" t="str">
        <f t="shared" si="194"/>
        <v xml:space="preserve">"Capacity" : </v>
      </c>
      <c r="AI887" s="124">
        <v>2100</v>
      </c>
      <c r="AJ887" s="107" t="str">
        <f t="shared" si="195"/>
        <v>"Acoustics" :</v>
      </c>
      <c r="AK887" s="124" t="s">
        <v>135</v>
      </c>
      <c r="AL887" s="119" t="s">
        <v>2197</v>
      </c>
      <c r="AM887" s="128" t="s">
        <v>2156</v>
      </c>
      <c r="AN887" s="119" t="s">
        <v>2198</v>
      </c>
      <c r="AO887" s="128" t="s">
        <v>2172</v>
      </c>
    </row>
    <row r="888" spans="1:41" ht="12" x14ac:dyDescent="0.25">
      <c r="A888" s="43">
        <v>874</v>
      </c>
      <c r="B888" s="43">
        <v>2011</v>
      </c>
      <c r="C888" s="43">
        <v>9</v>
      </c>
      <c r="D888" s="43">
        <v>145</v>
      </c>
      <c r="E888" s="43">
        <v>77600</v>
      </c>
      <c r="F888" s="43">
        <v>63500</v>
      </c>
      <c r="G888" s="43">
        <v>55</v>
      </c>
      <c r="H888" s="43">
        <v>195</v>
      </c>
      <c r="I888" s="126">
        <v>16100</v>
      </c>
      <c r="J888" s="126">
        <v>2000</v>
      </c>
      <c r="K888" s="43" t="s">
        <v>135</v>
      </c>
      <c r="L888" s="126">
        <v>15800</v>
      </c>
      <c r="M888" s="106" t="str">
        <f t="shared" si="182"/>
        <v xml:space="preserve">"Performer" : </v>
      </c>
      <c r="N888" s="107" t="str">
        <f t="shared" si="183"/>
        <v xml:space="preserve">"Name" : </v>
      </c>
      <c r="O888" s="48" t="s">
        <v>1017</v>
      </c>
      <c r="P888" s="107" t="str">
        <f t="shared" si="184"/>
        <v xml:space="preserve">"Music_Type" : </v>
      </c>
      <c r="Q888" s="48" t="s">
        <v>1098</v>
      </c>
      <c r="R888" s="107" t="str">
        <f t="shared" si="185"/>
        <v xml:space="preserve">"Services" : </v>
      </c>
      <c r="S888" s="46" t="s">
        <v>1104</v>
      </c>
      <c r="T888" s="120" t="str">
        <f t="shared" si="186"/>
        <v xml:space="preserve">"Sponsor" : </v>
      </c>
      <c r="U888" s="107" t="str">
        <f t="shared" si="187"/>
        <v xml:space="preserve">"Name" : </v>
      </c>
      <c r="V888" s="124" t="s">
        <v>1984</v>
      </c>
      <c r="W888" s="107" t="str">
        <f t="shared" si="188"/>
        <v xml:space="preserve">"Amount" : </v>
      </c>
      <c r="X888" s="125">
        <v>352000</v>
      </c>
      <c r="Y888" s="107" t="str">
        <f t="shared" si="189"/>
        <v xml:space="preserve">"Services" : </v>
      </c>
      <c r="Z888" s="124" t="s">
        <v>2078</v>
      </c>
      <c r="AA888" s="120" t="str">
        <f t="shared" si="190"/>
        <v xml:space="preserve">"Stadium" : </v>
      </c>
      <c r="AB888" s="107" t="str">
        <f t="shared" si="191"/>
        <v xml:space="preserve">"Name" : </v>
      </c>
      <c r="AC888" s="124" t="s">
        <v>2108</v>
      </c>
      <c r="AD888" s="107" t="str">
        <f t="shared" si="192"/>
        <v xml:space="preserve">"City" : </v>
      </c>
      <c r="AE888" s="124" t="s">
        <v>2121</v>
      </c>
      <c r="AF888" s="107" t="str">
        <f t="shared" si="193"/>
        <v xml:space="preserve">"Type" : </v>
      </c>
      <c r="AG888" s="124" t="s">
        <v>2124</v>
      </c>
      <c r="AH888" s="107" t="str">
        <f t="shared" si="194"/>
        <v xml:space="preserve">"Capacity" : </v>
      </c>
      <c r="AI888" s="124">
        <v>2000</v>
      </c>
      <c r="AJ888" s="107" t="str">
        <f t="shared" si="195"/>
        <v>"Acoustics" :</v>
      </c>
      <c r="AK888" s="124" t="s">
        <v>135</v>
      </c>
      <c r="AL888" s="119" t="s">
        <v>2197</v>
      </c>
      <c r="AM888" s="128" t="s">
        <v>2146</v>
      </c>
      <c r="AN888" s="119" t="s">
        <v>2198</v>
      </c>
      <c r="AO888" s="128" t="s">
        <v>2186</v>
      </c>
    </row>
    <row r="889" spans="1:41" ht="12" x14ac:dyDescent="0.25">
      <c r="A889" s="43">
        <v>875</v>
      </c>
      <c r="B889" s="43">
        <v>2013</v>
      </c>
      <c r="C889" s="43">
        <v>2</v>
      </c>
      <c r="D889" s="43">
        <v>70</v>
      </c>
      <c r="E889" s="43">
        <v>9800</v>
      </c>
      <c r="F889" s="43">
        <v>9900</v>
      </c>
      <c r="G889" s="43">
        <v>10</v>
      </c>
      <c r="H889" s="43">
        <v>45</v>
      </c>
      <c r="I889" s="126">
        <v>68200</v>
      </c>
      <c r="J889" s="126">
        <v>82800</v>
      </c>
      <c r="K889" s="43" t="s">
        <v>135</v>
      </c>
      <c r="L889" s="126">
        <v>5300</v>
      </c>
      <c r="M889" s="106" t="str">
        <f t="shared" si="182"/>
        <v xml:space="preserve">"Performer" : </v>
      </c>
      <c r="N889" s="107" t="str">
        <f t="shared" si="183"/>
        <v xml:space="preserve">"Name" : </v>
      </c>
      <c r="O889" s="48" t="s">
        <v>204</v>
      </c>
      <c r="P889" s="107" t="str">
        <f t="shared" si="184"/>
        <v xml:space="preserve">"Music_Type" : </v>
      </c>
      <c r="Q889" s="48" t="s">
        <v>1094</v>
      </c>
      <c r="R889" s="107" t="str">
        <f t="shared" si="185"/>
        <v xml:space="preserve">"Services" : </v>
      </c>
      <c r="S889" s="46" t="s">
        <v>1118</v>
      </c>
      <c r="T889" s="120" t="str">
        <f t="shared" si="186"/>
        <v xml:space="preserve">"Sponsor" : </v>
      </c>
      <c r="U889" s="107" t="str">
        <f t="shared" si="187"/>
        <v xml:space="preserve">"Name" : </v>
      </c>
      <c r="V889" s="124" t="s">
        <v>1985</v>
      </c>
      <c r="W889" s="107" t="str">
        <f t="shared" si="188"/>
        <v xml:space="preserve">"Amount" : </v>
      </c>
      <c r="X889" s="125">
        <v>383000</v>
      </c>
      <c r="Y889" s="107" t="str">
        <f t="shared" si="189"/>
        <v xml:space="preserve">"Services" : </v>
      </c>
      <c r="Z889" s="124" t="s">
        <v>2093</v>
      </c>
      <c r="AA889" s="120" t="str">
        <f t="shared" si="190"/>
        <v xml:space="preserve">"Stadium" : </v>
      </c>
      <c r="AB889" s="107" t="str">
        <f t="shared" si="191"/>
        <v xml:space="preserve">"Name" : </v>
      </c>
      <c r="AC889" s="124" t="s">
        <v>2113</v>
      </c>
      <c r="AD889" s="107" t="str">
        <f t="shared" si="192"/>
        <v xml:space="preserve">"City" : </v>
      </c>
      <c r="AE889" s="124" t="s">
        <v>2114</v>
      </c>
      <c r="AF889" s="107" t="str">
        <f t="shared" si="193"/>
        <v xml:space="preserve">"Type" : </v>
      </c>
      <c r="AG889" s="124" t="s">
        <v>2126</v>
      </c>
      <c r="AH889" s="107" t="str">
        <f t="shared" si="194"/>
        <v xml:space="preserve">"Capacity" : </v>
      </c>
      <c r="AI889" s="124">
        <v>8000</v>
      </c>
      <c r="AJ889" s="107" t="str">
        <f t="shared" si="195"/>
        <v>"Acoustics" :</v>
      </c>
      <c r="AK889" s="124" t="s">
        <v>134</v>
      </c>
      <c r="AL889" s="119" t="s">
        <v>2197</v>
      </c>
      <c r="AM889" s="128" t="s">
        <v>2158</v>
      </c>
      <c r="AN889" s="119" t="s">
        <v>2198</v>
      </c>
      <c r="AO889" s="128" t="s">
        <v>2179</v>
      </c>
    </row>
    <row r="890" spans="1:41" ht="12" x14ac:dyDescent="0.25">
      <c r="A890" s="43">
        <v>876</v>
      </c>
      <c r="B890" s="43">
        <v>2015</v>
      </c>
      <c r="C890" s="43">
        <v>7</v>
      </c>
      <c r="D890" s="43">
        <v>65</v>
      </c>
      <c r="E890" s="43">
        <v>30800</v>
      </c>
      <c r="F890" s="43">
        <v>31700</v>
      </c>
      <c r="G890" s="43">
        <v>50</v>
      </c>
      <c r="H890" s="43">
        <v>200</v>
      </c>
      <c r="I890" s="126">
        <v>82500</v>
      </c>
      <c r="J890" s="126">
        <v>18500</v>
      </c>
      <c r="K890" s="43" t="s">
        <v>135</v>
      </c>
      <c r="L890" s="126">
        <v>48500</v>
      </c>
      <c r="M890" s="106" t="str">
        <f t="shared" si="182"/>
        <v xml:space="preserve">"Performer" : </v>
      </c>
      <c r="N890" s="107" t="str">
        <f t="shared" si="183"/>
        <v xml:space="preserve">"Name" : </v>
      </c>
      <c r="O890" s="48" t="s">
        <v>1018</v>
      </c>
      <c r="P890" s="107" t="str">
        <f t="shared" si="184"/>
        <v xml:space="preserve">"Music_Type" : </v>
      </c>
      <c r="Q890" s="48" t="s">
        <v>1093</v>
      </c>
      <c r="R890" s="107" t="str">
        <f t="shared" si="185"/>
        <v xml:space="preserve">"Services" : </v>
      </c>
      <c r="S890" s="46" t="s">
        <v>1119</v>
      </c>
      <c r="T890" s="120" t="str">
        <f t="shared" si="186"/>
        <v xml:space="preserve">"Sponsor" : </v>
      </c>
      <c r="U890" s="107" t="str">
        <f t="shared" si="187"/>
        <v xml:space="preserve">"Name" : </v>
      </c>
      <c r="V890" s="124" t="s">
        <v>1642</v>
      </c>
      <c r="W890" s="107" t="str">
        <f t="shared" si="188"/>
        <v xml:space="preserve">"Amount" : </v>
      </c>
      <c r="X890" s="125">
        <v>10000</v>
      </c>
      <c r="Y890" s="107" t="str">
        <f t="shared" si="189"/>
        <v xml:space="preserve">"Services" : </v>
      </c>
      <c r="Z890" s="124" t="s">
        <v>2090</v>
      </c>
      <c r="AA890" s="120" t="str">
        <f t="shared" si="190"/>
        <v xml:space="preserve">"Stadium" : </v>
      </c>
      <c r="AB890" s="107" t="str">
        <f t="shared" si="191"/>
        <v xml:space="preserve">"Name" : </v>
      </c>
      <c r="AC890" s="124" t="s">
        <v>2103</v>
      </c>
      <c r="AD890" s="107" t="str">
        <f t="shared" si="192"/>
        <v xml:space="preserve">"City" : </v>
      </c>
      <c r="AE890" s="124" t="s">
        <v>2118</v>
      </c>
      <c r="AF890" s="107" t="str">
        <f t="shared" si="193"/>
        <v xml:space="preserve">"Type" : </v>
      </c>
      <c r="AG890" s="124" t="s">
        <v>2127</v>
      </c>
      <c r="AH890" s="107" t="str">
        <f t="shared" si="194"/>
        <v xml:space="preserve">"Capacity" : </v>
      </c>
      <c r="AI890" s="124">
        <v>45000</v>
      </c>
      <c r="AJ890" s="107" t="str">
        <f t="shared" si="195"/>
        <v>"Acoustics" :</v>
      </c>
      <c r="AK890" s="124" t="s">
        <v>134</v>
      </c>
      <c r="AL890" s="119" t="s">
        <v>2197</v>
      </c>
      <c r="AM890" s="128" t="s">
        <v>2142</v>
      </c>
      <c r="AN890" s="119" t="s">
        <v>2198</v>
      </c>
      <c r="AO890" s="128" t="s">
        <v>2187</v>
      </c>
    </row>
    <row r="891" spans="1:41" ht="12" x14ac:dyDescent="0.25">
      <c r="A891" s="43">
        <v>877</v>
      </c>
      <c r="B891" s="43">
        <v>2016</v>
      </c>
      <c r="C891" s="43">
        <v>6</v>
      </c>
      <c r="D891" s="43">
        <v>60</v>
      </c>
      <c r="E891" s="43">
        <v>700</v>
      </c>
      <c r="F891" s="43">
        <v>600</v>
      </c>
      <c r="G891" s="43">
        <v>60</v>
      </c>
      <c r="H891" s="43">
        <v>160</v>
      </c>
      <c r="I891" s="126">
        <v>97900</v>
      </c>
      <c r="J891" s="126">
        <v>61600</v>
      </c>
      <c r="K891" s="43" t="s">
        <v>135</v>
      </c>
      <c r="L891" s="126">
        <v>31300</v>
      </c>
      <c r="M891" s="106" t="str">
        <f t="shared" si="182"/>
        <v xml:space="preserve">"Performer" : </v>
      </c>
      <c r="N891" s="107" t="str">
        <f t="shared" si="183"/>
        <v xml:space="preserve">"Name" : </v>
      </c>
      <c r="O891" s="48" t="s">
        <v>1019</v>
      </c>
      <c r="P891" s="107" t="str">
        <f t="shared" si="184"/>
        <v xml:space="preserve">"Music_Type" : </v>
      </c>
      <c r="Q891" s="48" t="s">
        <v>1098</v>
      </c>
      <c r="R891" s="107" t="str">
        <f t="shared" si="185"/>
        <v xml:space="preserve">"Services" : </v>
      </c>
      <c r="S891" s="46" t="s">
        <v>1124</v>
      </c>
      <c r="T891" s="120" t="str">
        <f t="shared" si="186"/>
        <v xml:space="preserve">"Sponsor" : </v>
      </c>
      <c r="U891" s="107" t="str">
        <f t="shared" si="187"/>
        <v xml:space="preserve">"Name" : </v>
      </c>
      <c r="V891" s="124" t="s">
        <v>1986</v>
      </c>
      <c r="W891" s="107" t="str">
        <f t="shared" si="188"/>
        <v xml:space="preserve">"Amount" : </v>
      </c>
      <c r="X891" s="125">
        <v>443000</v>
      </c>
      <c r="Y891" s="107" t="str">
        <f t="shared" si="189"/>
        <v xml:space="preserve">"Services" : </v>
      </c>
      <c r="Z891" s="124" t="s">
        <v>2081</v>
      </c>
      <c r="AA891" s="120" t="str">
        <f t="shared" si="190"/>
        <v xml:space="preserve">"Stadium" : </v>
      </c>
      <c r="AB891" s="107" t="str">
        <f t="shared" si="191"/>
        <v xml:space="preserve">"Name" : </v>
      </c>
      <c r="AC891" s="124" t="s">
        <v>2109</v>
      </c>
      <c r="AD891" s="107" t="str">
        <f t="shared" si="192"/>
        <v xml:space="preserve">"City" : </v>
      </c>
      <c r="AE891" s="124" t="s">
        <v>2122</v>
      </c>
      <c r="AF891" s="107" t="str">
        <f t="shared" si="193"/>
        <v xml:space="preserve">"Type" : </v>
      </c>
      <c r="AG891" s="124" t="s">
        <v>2127</v>
      </c>
      <c r="AH891" s="107" t="str">
        <f t="shared" si="194"/>
        <v xml:space="preserve">"Capacity" : </v>
      </c>
      <c r="AI891" s="124">
        <v>22000</v>
      </c>
      <c r="AJ891" s="107" t="str">
        <f t="shared" si="195"/>
        <v>"Acoustics" :</v>
      </c>
      <c r="AK891" s="124" t="s">
        <v>134</v>
      </c>
      <c r="AL891" s="119" t="s">
        <v>2197</v>
      </c>
      <c r="AM891" s="128" t="s">
        <v>2144</v>
      </c>
      <c r="AN891" s="119" t="s">
        <v>2198</v>
      </c>
      <c r="AO891" s="128" t="s">
        <v>2162</v>
      </c>
    </row>
    <row r="892" spans="1:41" ht="12" x14ac:dyDescent="0.25">
      <c r="A892" s="43">
        <v>878</v>
      </c>
      <c r="B892" s="43">
        <v>2023</v>
      </c>
      <c r="C892" s="43">
        <v>5</v>
      </c>
      <c r="D892" s="43">
        <v>130</v>
      </c>
      <c r="E892" s="43">
        <v>65100</v>
      </c>
      <c r="F892" s="43">
        <v>60200</v>
      </c>
      <c r="G892" s="43">
        <v>20</v>
      </c>
      <c r="H892" s="43">
        <v>75</v>
      </c>
      <c r="I892" s="126">
        <v>7100</v>
      </c>
      <c r="J892" s="126">
        <v>115700</v>
      </c>
      <c r="K892" s="43" t="s">
        <v>136</v>
      </c>
      <c r="L892" s="126">
        <v>31600</v>
      </c>
      <c r="M892" s="106" t="str">
        <f t="shared" si="182"/>
        <v xml:space="preserve">"Performer" : </v>
      </c>
      <c r="N892" s="107" t="str">
        <f t="shared" si="183"/>
        <v xml:space="preserve">"Name" : </v>
      </c>
      <c r="O892" s="48" t="s">
        <v>348</v>
      </c>
      <c r="P892" s="107" t="str">
        <f t="shared" si="184"/>
        <v xml:space="preserve">"Music_Type" : </v>
      </c>
      <c r="Q892" s="48" t="s">
        <v>1094</v>
      </c>
      <c r="R892" s="107" t="str">
        <f t="shared" si="185"/>
        <v xml:space="preserve">"Services" : </v>
      </c>
      <c r="S892" s="46" t="s">
        <v>1121</v>
      </c>
      <c r="T892" s="120" t="str">
        <f t="shared" si="186"/>
        <v xml:space="preserve">"Sponsor" : </v>
      </c>
      <c r="U892" s="107" t="str">
        <f t="shared" si="187"/>
        <v xml:space="preserve">"Name" : </v>
      </c>
      <c r="V892" s="124" t="s">
        <v>1987</v>
      </c>
      <c r="W892" s="107" t="str">
        <f t="shared" si="188"/>
        <v xml:space="preserve">"Amount" : </v>
      </c>
      <c r="X892" s="125">
        <v>476000</v>
      </c>
      <c r="Y892" s="107" t="str">
        <f t="shared" si="189"/>
        <v xml:space="preserve">"Services" : </v>
      </c>
      <c r="Z892" s="124" t="s">
        <v>2094</v>
      </c>
      <c r="AA892" s="120" t="str">
        <f t="shared" si="190"/>
        <v xml:space="preserve">"Stadium" : </v>
      </c>
      <c r="AB892" s="107" t="str">
        <f t="shared" si="191"/>
        <v xml:space="preserve">"Name" : </v>
      </c>
      <c r="AC892" s="124" t="s">
        <v>2104</v>
      </c>
      <c r="AD892" s="107" t="str">
        <f t="shared" si="192"/>
        <v xml:space="preserve">"City" : </v>
      </c>
      <c r="AE892" s="124" t="s">
        <v>2114</v>
      </c>
      <c r="AF892" s="107" t="str">
        <f t="shared" si="193"/>
        <v xml:space="preserve">"Type" : </v>
      </c>
      <c r="AG892" s="124" t="s">
        <v>2126</v>
      </c>
      <c r="AH892" s="107" t="str">
        <f t="shared" si="194"/>
        <v xml:space="preserve">"Capacity" : </v>
      </c>
      <c r="AI892" s="124">
        <v>51700</v>
      </c>
      <c r="AJ892" s="107" t="str">
        <f t="shared" si="195"/>
        <v>"Acoustics" :</v>
      </c>
      <c r="AK892" s="124" t="s">
        <v>134</v>
      </c>
      <c r="AL892" s="119" t="s">
        <v>2197</v>
      </c>
      <c r="AM892" s="128" t="s">
        <v>2159</v>
      </c>
      <c r="AN892" s="119" t="s">
        <v>2198</v>
      </c>
      <c r="AO892" s="128" t="s">
        <v>2166</v>
      </c>
    </row>
    <row r="893" spans="1:41" ht="12" x14ac:dyDescent="0.25">
      <c r="A893" s="43">
        <v>879</v>
      </c>
      <c r="B893" s="43">
        <v>2022</v>
      </c>
      <c r="C893" s="43">
        <v>5</v>
      </c>
      <c r="D893" s="43">
        <v>125</v>
      </c>
      <c r="E893" s="43">
        <v>25800</v>
      </c>
      <c r="F893" s="43">
        <v>27400</v>
      </c>
      <c r="G893" s="43">
        <v>15</v>
      </c>
      <c r="H893" s="43">
        <v>65</v>
      </c>
      <c r="I893" s="126">
        <v>12600</v>
      </c>
      <c r="J893" s="126">
        <v>73500</v>
      </c>
      <c r="K893" s="43" t="s">
        <v>133</v>
      </c>
      <c r="L893" s="126">
        <v>37500</v>
      </c>
      <c r="M893" s="106" t="str">
        <f t="shared" si="182"/>
        <v xml:space="preserve">"Performer" : </v>
      </c>
      <c r="N893" s="107" t="str">
        <f t="shared" si="183"/>
        <v xml:space="preserve">"Name" : </v>
      </c>
      <c r="O893" s="48" t="s">
        <v>433</v>
      </c>
      <c r="P893" s="107" t="str">
        <f t="shared" si="184"/>
        <v xml:space="preserve">"Music_Type" : </v>
      </c>
      <c r="Q893" s="48" t="s">
        <v>1093</v>
      </c>
      <c r="R893" s="107" t="str">
        <f t="shared" si="185"/>
        <v xml:space="preserve">"Services" : </v>
      </c>
      <c r="S893" s="46" t="s">
        <v>1134</v>
      </c>
      <c r="T893" s="120" t="str">
        <f t="shared" si="186"/>
        <v xml:space="preserve">"Sponsor" : </v>
      </c>
      <c r="U893" s="107" t="str">
        <f t="shared" si="187"/>
        <v xml:space="preserve">"Name" : </v>
      </c>
      <c r="V893" s="124" t="s">
        <v>1308</v>
      </c>
      <c r="W893" s="107" t="str">
        <f t="shared" si="188"/>
        <v xml:space="preserve">"Amount" : </v>
      </c>
      <c r="X893" s="125">
        <v>297000</v>
      </c>
      <c r="Y893" s="107" t="str">
        <f t="shared" si="189"/>
        <v xml:space="preserve">"Services" : </v>
      </c>
      <c r="Z893" s="124" t="s">
        <v>2095</v>
      </c>
      <c r="AA893" s="120" t="str">
        <f t="shared" si="190"/>
        <v xml:space="preserve">"Stadium" : </v>
      </c>
      <c r="AB893" s="107" t="str">
        <f t="shared" si="191"/>
        <v xml:space="preserve">"Name" : </v>
      </c>
      <c r="AC893" s="124" t="s">
        <v>2102</v>
      </c>
      <c r="AD893" s="107" t="str">
        <f t="shared" si="192"/>
        <v xml:space="preserve">"City" : </v>
      </c>
      <c r="AE893" s="124" t="s">
        <v>2114</v>
      </c>
      <c r="AF893" s="107" t="str">
        <f t="shared" si="193"/>
        <v xml:space="preserve">"Type" : </v>
      </c>
      <c r="AG893" s="124" t="s">
        <v>2124</v>
      </c>
      <c r="AH893" s="107" t="str">
        <f t="shared" si="194"/>
        <v xml:space="preserve">"Capacity" : </v>
      </c>
      <c r="AI893" s="124">
        <v>2100</v>
      </c>
      <c r="AJ893" s="107" t="str">
        <f t="shared" si="195"/>
        <v>"Acoustics" :</v>
      </c>
      <c r="AK893" s="124" t="s">
        <v>135</v>
      </c>
      <c r="AL893" s="119" t="s">
        <v>2197</v>
      </c>
      <c r="AM893" s="128" t="s">
        <v>2131</v>
      </c>
      <c r="AN893" s="119" t="s">
        <v>2198</v>
      </c>
      <c r="AO893" s="128" t="s">
        <v>2171</v>
      </c>
    </row>
    <row r="894" spans="1:41" ht="12" x14ac:dyDescent="0.25">
      <c r="A894" s="43">
        <v>880</v>
      </c>
      <c r="B894" s="43">
        <v>2015</v>
      </c>
      <c r="C894" s="43">
        <v>1</v>
      </c>
      <c r="D894" s="43">
        <v>95</v>
      </c>
      <c r="E894" s="43">
        <v>59600</v>
      </c>
      <c r="F894" s="43">
        <v>63400</v>
      </c>
      <c r="G894" s="43">
        <v>15</v>
      </c>
      <c r="H894" s="43">
        <v>45</v>
      </c>
      <c r="I894" s="126">
        <v>12400</v>
      </c>
      <c r="J894" s="126">
        <v>9200</v>
      </c>
      <c r="K894" s="43" t="s">
        <v>134</v>
      </c>
      <c r="L894" s="126">
        <v>46700</v>
      </c>
      <c r="M894" s="106" t="str">
        <f t="shared" si="182"/>
        <v xml:space="preserve">"Performer" : </v>
      </c>
      <c r="N894" s="107" t="str">
        <f t="shared" si="183"/>
        <v xml:space="preserve">"Name" : </v>
      </c>
      <c r="O894" s="48" t="s">
        <v>419</v>
      </c>
      <c r="P894" s="107" t="str">
        <f t="shared" si="184"/>
        <v xml:space="preserve">"Music_Type" : </v>
      </c>
      <c r="Q894" s="48" t="s">
        <v>1096</v>
      </c>
      <c r="R894" s="107" t="str">
        <f t="shared" si="185"/>
        <v xml:space="preserve">"Services" : </v>
      </c>
      <c r="S894" s="46" t="s">
        <v>1109</v>
      </c>
      <c r="T894" s="120" t="str">
        <f t="shared" si="186"/>
        <v xml:space="preserve">"Sponsor" : </v>
      </c>
      <c r="U894" s="107" t="str">
        <f t="shared" si="187"/>
        <v xml:space="preserve">"Name" : </v>
      </c>
      <c r="V894" s="124" t="s">
        <v>1141</v>
      </c>
      <c r="W894" s="107" t="str">
        <f t="shared" si="188"/>
        <v xml:space="preserve">"Amount" : </v>
      </c>
      <c r="X894" s="125">
        <v>138000</v>
      </c>
      <c r="Y894" s="107" t="str">
        <f t="shared" si="189"/>
        <v xml:space="preserve">"Services" : </v>
      </c>
      <c r="Z894" s="124" t="s">
        <v>2092</v>
      </c>
      <c r="AA894" s="120" t="str">
        <f t="shared" si="190"/>
        <v xml:space="preserve">"Stadium" : </v>
      </c>
      <c r="AB894" s="107" t="str">
        <f t="shared" si="191"/>
        <v xml:space="preserve">"Name" : </v>
      </c>
      <c r="AC894" s="124" t="s">
        <v>2110</v>
      </c>
      <c r="AD894" s="107" t="str">
        <f t="shared" si="192"/>
        <v xml:space="preserve">"City" : </v>
      </c>
      <c r="AE894" s="124" t="s">
        <v>2123</v>
      </c>
      <c r="AF894" s="107" t="str">
        <f t="shared" si="193"/>
        <v xml:space="preserve">"Type" : </v>
      </c>
      <c r="AG894" s="124" t="s">
        <v>2125</v>
      </c>
      <c r="AH894" s="107" t="str">
        <f t="shared" si="194"/>
        <v xml:space="preserve">"Capacity" : </v>
      </c>
      <c r="AI894" s="124">
        <v>18000</v>
      </c>
      <c r="AJ894" s="107" t="str">
        <f t="shared" si="195"/>
        <v>"Acoustics" :</v>
      </c>
      <c r="AK894" s="124" t="s">
        <v>134</v>
      </c>
      <c r="AL894" s="119" t="s">
        <v>2197</v>
      </c>
      <c r="AM894" s="128" t="s">
        <v>2160</v>
      </c>
      <c r="AN894" s="119" t="s">
        <v>2198</v>
      </c>
      <c r="AO894" s="128" t="s">
        <v>2167</v>
      </c>
    </row>
    <row r="895" spans="1:41" ht="12" x14ac:dyDescent="0.25">
      <c r="A895" s="43">
        <v>881</v>
      </c>
      <c r="B895" s="43">
        <v>2012</v>
      </c>
      <c r="C895" s="43">
        <v>7</v>
      </c>
      <c r="D895" s="43">
        <v>105</v>
      </c>
      <c r="E895" s="43">
        <v>30800</v>
      </c>
      <c r="F895" s="43">
        <v>32400</v>
      </c>
      <c r="G895" s="43">
        <v>35</v>
      </c>
      <c r="H895" s="43">
        <v>80</v>
      </c>
      <c r="I895" s="126">
        <v>85100</v>
      </c>
      <c r="J895" s="126">
        <v>3500</v>
      </c>
      <c r="K895" s="43" t="s">
        <v>134</v>
      </c>
      <c r="L895" s="126">
        <v>36200</v>
      </c>
      <c r="M895" s="106" t="str">
        <f t="shared" si="182"/>
        <v xml:space="preserve">"Performer" : </v>
      </c>
      <c r="N895" s="107" t="str">
        <f t="shared" si="183"/>
        <v xml:space="preserve">"Name" : </v>
      </c>
      <c r="O895" s="48" t="s">
        <v>1020</v>
      </c>
      <c r="P895" s="107" t="str">
        <f t="shared" si="184"/>
        <v xml:space="preserve">"Music_Type" : </v>
      </c>
      <c r="Q895" s="48" t="s">
        <v>1094</v>
      </c>
      <c r="R895" s="107" t="str">
        <f t="shared" si="185"/>
        <v xml:space="preserve">"Services" : </v>
      </c>
      <c r="S895" s="46" t="s">
        <v>1119</v>
      </c>
      <c r="T895" s="120" t="str">
        <f t="shared" si="186"/>
        <v xml:space="preserve">"Sponsor" : </v>
      </c>
      <c r="U895" s="107" t="str">
        <f t="shared" si="187"/>
        <v xml:space="preserve">"Name" : </v>
      </c>
      <c r="V895" s="124" t="s">
        <v>1988</v>
      </c>
      <c r="W895" s="107" t="str">
        <f t="shared" si="188"/>
        <v xml:space="preserve">"Amount" : </v>
      </c>
      <c r="X895" s="125">
        <v>188000</v>
      </c>
      <c r="Y895" s="107" t="str">
        <f t="shared" si="189"/>
        <v xml:space="preserve">"Services" : </v>
      </c>
      <c r="Z895" s="124" t="s">
        <v>2090</v>
      </c>
      <c r="AA895" s="120" t="str">
        <f t="shared" si="190"/>
        <v xml:space="preserve">"Stadium" : </v>
      </c>
      <c r="AB895" s="107" t="str">
        <f t="shared" si="191"/>
        <v xml:space="preserve">"Name" : </v>
      </c>
      <c r="AC895" s="124" t="s">
        <v>2107</v>
      </c>
      <c r="AD895" s="107" t="str">
        <f t="shared" si="192"/>
        <v xml:space="preserve">"City" : </v>
      </c>
      <c r="AE895" s="124" t="s">
        <v>2120</v>
      </c>
      <c r="AF895" s="107" t="str">
        <f t="shared" si="193"/>
        <v xml:space="preserve">"Type" : </v>
      </c>
      <c r="AG895" s="124" t="s">
        <v>2124</v>
      </c>
      <c r="AH895" s="107" t="str">
        <f t="shared" si="194"/>
        <v xml:space="preserve">"Capacity" : </v>
      </c>
      <c r="AI895" s="124">
        <v>4500</v>
      </c>
      <c r="AJ895" s="107" t="str">
        <f t="shared" si="195"/>
        <v>"Acoustics" :</v>
      </c>
      <c r="AK895" s="124" t="s">
        <v>135</v>
      </c>
      <c r="AL895" s="119" t="s">
        <v>2197</v>
      </c>
      <c r="AM895" s="128" t="s">
        <v>2131</v>
      </c>
      <c r="AN895" s="119" t="s">
        <v>2198</v>
      </c>
      <c r="AO895" s="128" t="s">
        <v>2169</v>
      </c>
    </row>
    <row r="896" spans="1:41" ht="12" x14ac:dyDescent="0.25">
      <c r="A896" s="43">
        <v>882</v>
      </c>
      <c r="B896" s="43">
        <v>2021</v>
      </c>
      <c r="C896" s="43">
        <v>10</v>
      </c>
      <c r="D896" s="43">
        <v>105</v>
      </c>
      <c r="E896" s="43">
        <v>55000</v>
      </c>
      <c r="F896" s="43">
        <v>47700</v>
      </c>
      <c r="G896" s="43">
        <v>45</v>
      </c>
      <c r="H896" s="43">
        <v>215</v>
      </c>
      <c r="I896" s="126">
        <v>19000</v>
      </c>
      <c r="J896" s="126">
        <v>98200</v>
      </c>
      <c r="K896" s="43" t="s">
        <v>136</v>
      </c>
      <c r="L896" s="126">
        <v>11000</v>
      </c>
      <c r="M896" s="106" t="str">
        <f t="shared" si="182"/>
        <v xml:space="preserve">"Performer" : </v>
      </c>
      <c r="N896" s="107" t="str">
        <f t="shared" si="183"/>
        <v xml:space="preserve">"Name" : </v>
      </c>
      <c r="O896" s="48" t="s">
        <v>1021</v>
      </c>
      <c r="P896" s="107" t="str">
        <f t="shared" si="184"/>
        <v xml:space="preserve">"Music_Type" : </v>
      </c>
      <c r="Q896" s="48" t="s">
        <v>1097</v>
      </c>
      <c r="R896" s="107" t="str">
        <f t="shared" si="185"/>
        <v xml:space="preserve">"Services" : </v>
      </c>
      <c r="S896" s="46" t="s">
        <v>1130</v>
      </c>
      <c r="T896" s="120" t="str">
        <f t="shared" si="186"/>
        <v xml:space="preserve">"Sponsor" : </v>
      </c>
      <c r="U896" s="107" t="str">
        <f t="shared" si="187"/>
        <v xml:space="preserve">"Name" : </v>
      </c>
      <c r="V896" s="124" t="s">
        <v>1423</v>
      </c>
      <c r="W896" s="107" t="str">
        <f t="shared" si="188"/>
        <v xml:space="preserve">"Amount" : </v>
      </c>
      <c r="X896" s="125">
        <v>29000</v>
      </c>
      <c r="Y896" s="107" t="str">
        <f t="shared" si="189"/>
        <v xml:space="preserve">"Services" : </v>
      </c>
      <c r="Z896" s="124" t="s">
        <v>2077</v>
      </c>
      <c r="AA896" s="120" t="str">
        <f t="shared" si="190"/>
        <v xml:space="preserve">"Stadium" : </v>
      </c>
      <c r="AB896" s="107" t="str">
        <f t="shared" si="191"/>
        <v xml:space="preserve">"Name" : </v>
      </c>
      <c r="AC896" s="124" t="s">
        <v>2101</v>
      </c>
      <c r="AD896" s="107" t="str">
        <f t="shared" si="192"/>
        <v xml:space="preserve">"City" : </v>
      </c>
      <c r="AE896" s="124" t="s">
        <v>2115</v>
      </c>
      <c r="AF896" s="107" t="str">
        <f t="shared" si="193"/>
        <v xml:space="preserve">"Type" : </v>
      </c>
      <c r="AG896" s="124" t="s">
        <v>2125</v>
      </c>
      <c r="AH896" s="107" t="str">
        <f t="shared" si="194"/>
        <v xml:space="preserve">"Capacity" : </v>
      </c>
      <c r="AI896" s="124">
        <v>25600</v>
      </c>
      <c r="AJ896" s="107" t="str">
        <f t="shared" si="195"/>
        <v>"Acoustics" :</v>
      </c>
      <c r="AK896" s="124" t="s">
        <v>134</v>
      </c>
      <c r="AL896" s="119" t="s">
        <v>2197</v>
      </c>
      <c r="AM896" s="128" t="s">
        <v>2146</v>
      </c>
      <c r="AN896" s="119" t="s">
        <v>2198</v>
      </c>
      <c r="AO896" s="128" t="s">
        <v>2172</v>
      </c>
    </row>
    <row r="897" spans="1:41" ht="12" x14ac:dyDescent="0.25">
      <c r="A897" s="43">
        <v>883</v>
      </c>
      <c r="B897" s="43">
        <v>2023</v>
      </c>
      <c r="C897" s="43">
        <v>5</v>
      </c>
      <c r="D897" s="43">
        <v>85</v>
      </c>
      <c r="E897" s="43">
        <v>17900</v>
      </c>
      <c r="F897" s="43">
        <v>19300</v>
      </c>
      <c r="G897" s="43">
        <v>55</v>
      </c>
      <c r="H897" s="43">
        <v>120</v>
      </c>
      <c r="I897" s="126">
        <v>31100</v>
      </c>
      <c r="J897" s="126">
        <v>20100</v>
      </c>
      <c r="K897" s="43" t="s">
        <v>136</v>
      </c>
      <c r="L897" s="126">
        <v>19100</v>
      </c>
      <c r="M897" s="106" t="str">
        <f t="shared" si="182"/>
        <v xml:space="preserve">"Performer" : </v>
      </c>
      <c r="N897" s="107" t="str">
        <f t="shared" si="183"/>
        <v xml:space="preserve">"Name" : </v>
      </c>
      <c r="O897" s="48" t="s">
        <v>1022</v>
      </c>
      <c r="P897" s="107" t="str">
        <f t="shared" si="184"/>
        <v xml:space="preserve">"Music_Type" : </v>
      </c>
      <c r="Q897" s="48" t="s">
        <v>1094</v>
      </c>
      <c r="R897" s="107" t="str">
        <f t="shared" si="185"/>
        <v xml:space="preserve">"Services" : </v>
      </c>
      <c r="S897" s="46" t="s">
        <v>1116</v>
      </c>
      <c r="T897" s="120" t="str">
        <f t="shared" si="186"/>
        <v xml:space="preserve">"Sponsor" : </v>
      </c>
      <c r="U897" s="107" t="str">
        <f t="shared" si="187"/>
        <v xml:space="preserve">"Name" : </v>
      </c>
      <c r="V897" s="124" t="s">
        <v>137</v>
      </c>
      <c r="W897" s="107" t="str">
        <f t="shared" si="188"/>
        <v xml:space="preserve">"Amount" : </v>
      </c>
      <c r="X897" s="125">
        <v>351000</v>
      </c>
      <c r="Y897" s="107" t="str">
        <f t="shared" si="189"/>
        <v xml:space="preserve">"Services" : </v>
      </c>
      <c r="Z897" s="124" t="s">
        <v>2069</v>
      </c>
      <c r="AA897" s="120" t="str">
        <f t="shared" si="190"/>
        <v xml:space="preserve">"Stadium" : </v>
      </c>
      <c r="AB897" s="107" t="str">
        <f t="shared" si="191"/>
        <v xml:space="preserve">"Name" : </v>
      </c>
      <c r="AC897" s="124" t="s">
        <v>2105</v>
      </c>
      <c r="AD897" s="107" t="str">
        <f t="shared" si="192"/>
        <v xml:space="preserve">"City" : </v>
      </c>
      <c r="AE897" s="124" t="s">
        <v>2119</v>
      </c>
      <c r="AF897" s="107" t="str">
        <f t="shared" si="193"/>
        <v xml:space="preserve">"Type" : </v>
      </c>
      <c r="AG897" s="124" t="s">
        <v>2127</v>
      </c>
      <c r="AH897" s="107" t="str">
        <f t="shared" si="194"/>
        <v xml:space="preserve">"Capacity" : </v>
      </c>
      <c r="AI897" s="124">
        <v>27000</v>
      </c>
      <c r="AJ897" s="107" t="str">
        <f t="shared" si="195"/>
        <v>"Acoustics" :</v>
      </c>
      <c r="AK897" s="124" t="s">
        <v>134</v>
      </c>
      <c r="AL897" s="119" t="s">
        <v>2197</v>
      </c>
      <c r="AM897" s="128" t="s">
        <v>2130</v>
      </c>
      <c r="AN897" s="119" t="s">
        <v>2198</v>
      </c>
      <c r="AO897" s="128" t="s">
        <v>2165</v>
      </c>
    </row>
    <row r="898" spans="1:41" ht="12" x14ac:dyDescent="0.25">
      <c r="A898" s="43">
        <v>884</v>
      </c>
      <c r="B898" s="43">
        <v>2014</v>
      </c>
      <c r="C898" s="43">
        <v>8</v>
      </c>
      <c r="D898" s="43">
        <v>65</v>
      </c>
      <c r="E898" s="43">
        <v>77200</v>
      </c>
      <c r="F898" s="43">
        <v>76700</v>
      </c>
      <c r="G898" s="43">
        <v>15</v>
      </c>
      <c r="H898" s="43">
        <v>25</v>
      </c>
      <c r="I898" s="126">
        <v>98200</v>
      </c>
      <c r="J898" s="126">
        <v>85500</v>
      </c>
      <c r="K898" s="43" t="s">
        <v>133</v>
      </c>
      <c r="L898" s="126">
        <v>17400</v>
      </c>
      <c r="M898" s="106" t="str">
        <f t="shared" si="182"/>
        <v xml:space="preserve">"Performer" : </v>
      </c>
      <c r="N898" s="107" t="str">
        <f t="shared" si="183"/>
        <v xml:space="preserve">"Name" : </v>
      </c>
      <c r="O898" s="48" t="s">
        <v>1023</v>
      </c>
      <c r="P898" s="107" t="str">
        <f t="shared" si="184"/>
        <v xml:space="preserve">"Music_Type" : </v>
      </c>
      <c r="Q898" s="48" t="s">
        <v>1094</v>
      </c>
      <c r="R898" s="107" t="str">
        <f t="shared" si="185"/>
        <v xml:space="preserve">"Services" : </v>
      </c>
      <c r="S898" s="46" t="s">
        <v>1121</v>
      </c>
      <c r="T898" s="120" t="str">
        <f t="shared" si="186"/>
        <v xml:space="preserve">"Sponsor" : </v>
      </c>
      <c r="U898" s="107" t="str">
        <f t="shared" si="187"/>
        <v xml:space="preserve">"Name" : </v>
      </c>
      <c r="V898" s="124" t="s">
        <v>1237</v>
      </c>
      <c r="W898" s="107" t="str">
        <f t="shared" si="188"/>
        <v xml:space="preserve">"Amount" : </v>
      </c>
      <c r="X898" s="125">
        <v>352000</v>
      </c>
      <c r="Y898" s="107" t="str">
        <f t="shared" si="189"/>
        <v xml:space="preserve">"Services" : </v>
      </c>
      <c r="Z898" s="124" t="s">
        <v>2085</v>
      </c>
      <c r="AA898" s="120" t="str">
        <f t="shared" si="190"/>
        <v xml:space="preserve">"Stadium" : </v>
      </c>
      <c r="AB898" s="107" t="str">
        <f t="shared" si="191"/>
        <v xml:space="preserve">"Name" : </v>
      </c>
      <c r="AC898" s="124" t="s">
        <v>2096</v>
      </c>
      <c r="AD898" s="107" t="str">
        <f t="shared" si="192"/>
        <v xml:space="preserve">"City" : </v>
      </c>
      <c r="AE898" s="124" t="s">
        <v>2114</v>
      </c>
      <c r="AF898" s="107" t="str">
        <f t="shared" si="193"/>
        <v xml:space="preserve">"Type" : </v>
      </c>
      <c r="AG898" s="124" t="s">
        <v>2124</v>
      </c>
      <c r="AH898" s="107" t="str">
        <f t="shared" si="194"/>
        <v xml:space="preserve">"Capacity" : </v>
      </c>
      <c r="AI898" s="124">
        <v>1200</v>
      </c>
      <c r="AJ898" s="107" t="str">
        <f t="shared" si="195"/>
        <v>"Acoustics" :</v>
      </c>
      <c r="AK898" s="124" t="s">
        <v>135</v>
      </c>
      <c r="AL898" s="119" t="s">
        <v>2197</v>
      </c>
      <c r="AM898" s="128" t="s">
        <v>2148</v>
      </c>
      <c r="AN898" s="119" t="s">
        <v>2198</v>
      </c>
      <c r="AO898" s="128" t="s">
        <v>2186</v>
      </c>
    </row>
    <row r="899" spans="1:41" ht="12" x14ac:dyDescent="0.25">
      <c r="A899" s="43">
        <v>885</v>
      </c>
      <c r="B899" s="43">
        <v>2012</v>
      </c>
      <c r="C899" s="43">
        <v>1</v>
      </c>
      <c r="D899" s="43">
        <v>60</v>
      </c>
      <c r="E899" s="43">
        <v>28000</v>
      </c>
      <c r="F899" s="43">
        <v>28500</v>
      </c>
      <c r="G899" s="43">
        <v>30</v>
      </c>
      <c r="H899" s="43">
        <v>100</v>
      </c>
      <c r="I899" s="126">
        <v>41400</v>
      </c>
      <c r="J899" s="126">
        <v>84400</v>
      </c>
      <c r="K899" s="43" t="s">
        <v>136</v>
      </c>
      <c r="L899" s="126">
        <v>14800</v>
      </c>
      <c r="M899" s="106" t="str">
        <f t="shared" si="182"/>
        <v xml:space="preserve">"Performer" : </v>
      </c>
      <c r="N899" s="107" t="str">
        <f t="shared" si="183"/>
        <v xml:space="preserve">"Name" : </v>
      </c>
      <c r="O899" s="48" t="s">
        <v>200</v>
      </c>
      <c r="P899" s="107" t="str">
        <f t="shared" si="184"/>
        <v xml:space="preserve">"Music_Type" : </v>
      </c>
      <c r="Q899" s="48" t="s">
        <v>1097</v>
      </c>
      <c r="R899" s="107" t="str">
        <f t="shared" si="185"/>
        <v xml:space="preserve">"Services" : </v>
      </c>
      <c r="S899" s="46" t="s">
        <v>1104</v>
      </c>
      <c r="T899" s="120" t="str">
        <f t="shared" si="186"/>
        <v xml:space="preserve">"Sponsor" : </v>
      </c>
      <c r="U899" s="107" t="str">
        <f t="shared" si="187"/>
        <v xml:space="preserve">"Name" : </v>
      </c>
      <c r="V899" s="124" t="s">
        <v>1989</v>
      </c>
      <c r="W899" s="107" t="str">
        <f t="shared" si="188"/>
        <v xml:space="preserve">"Amount" : </v>
      </c>
      <c r="X899" s="125">
        <v>328000</v>
      </c>
      <c r="Y899" s="107" t="str">
        <f t="shared" si="189"/>
        <v xml:space="preserve">"Services" : </v>
      </c>
      <c r="Z899" s="124" t="s">
        <v>2085</v>
      </c>
      <c r="AA899" s="120" t="str">
        <f t="shared" si="190"/>
        <v xml:space="preserve">"Stadium" : </v>
      </c>
      <c r="AB899" s="107" t="str">
        <f t="shared" si="191"/>
        <v xml:space="preserve">"Name" : </v>
      </c>
      <c r="AC899" s="124" t="s">
        <v>2110</v>
      </c>
      <c r="AD899" s="107" t="str">
        <f t="shared" si="192"/>
        <v xml:space="preserve">"City" : </v>
      </c>
      <c r="AE899" s="124" t="s">
        <v>2123</v>
      </c>
      <c r="AF899" s="107" t="str">
        <f t="shared" si="193"/>
        <v xml:space="preserve">"Type" : </v>
      </c>
      <c r="AG899" s="124" t="s">
        <v>2125</v>
      </c>
      <c r="AH899" s="107" t="str">
        <f t="shared" si="194"/>
        <v xml:space="preserve">"Capacity" : </v>
      </c>
      <c r="AI899" s="124">
        <v>18000</v>
      </c>
      <c r="AJ899" s="107" t="str">
        <f t="shared" si="195"/>
        <v>"Acoustics" :</v>
      </c>
      <c r="AK899" s="124" t="s">
        <v>134</v>
      </c>
      <c r="AL899" s="119" t="s">
        <v>2197</v>
      </c>
      <c r="AM899" s="128" t="s">
        <v>2156</v>
      </c>
      <c r="AN899" s="119" t="s">
        <v>2198</v>
      </c>
      <c r="AO899" s="128" t="s">
        <v>2190</v>
      </c>
    </row>
    <row r="900" spans="1:41" ht="12" x14ac:dyDescent="0.25">
      <c r="A900" s="43">
        <v>886</v>
      </c>
      <c r="B900" s="43">
        <v>2013</v>
      </c>
      <c r="C900" s="43">
        <v>1</v>
      </c>
      <c r="D900" s="43">
        <v>120</v>
      </c>
      <c r="E900" s="43">
        <v>38300</v>
      </c>
      <c r="F900" s="43">
        <v>35500</v>
      </c>
      <c r="G900" s="43">
        <v>20</v>
      </c>
      <c r="H900" s="43">
        <v>60</v>
      </c>
      <c r="I900" s="126">
        <v>34700</v>
      </c>
      <c r="J900" s="126">
        <v>87500</v>
      </c>
      <c r="K900" s="43" t="s">
        <v>133</v>
      </c>
      <c r="L900" s="126">
        <v>37100</v>
      </c>
      <c r="M900" s="106" t="str">
        <f t="shared" si="182"/>
        <v xml:space="preserve">"Performer" : </v>
      </c>
      <c r="N900" s="107" t="str">
        <f t="shared" si="183"/>
        <v xml:space="preserve">"Name" : </v>
      </c>
      <c r="O900" s="48" t="s">
        <v>376</v>
      </c>
      <c r="P900" s="107" t="str">
        <f t="shared" si="184"/>
        <v xml:space="preserve">"Music_Type" : </v>
      </c>
      <c r="Q900" s="48" t="s">
        <v>1094</v>
      </c>
      <c r="R900" s="107" t="str">
        <f t="shared" si="185"/>
        <v xml:space="preserve">"Services" : </v>
      </c>
      <c r="S900" s="46" t="s">
        <v>1119</v>
      </c>
      <c r="T900" s="120" t="str">
        <f t="shared" si="186"/>
        <v xml:space="preserve">"Sponsor" : </v>
      </c>
      <c r="U900" s="107" t="str">
        <f t="shared" si="187"/>
        <v xml:space="preserve">"Name" : </v>
      </c>
      <c r="V900" s="124" t="s">
        <v>1990</v>
      </c>
      <c r="W900" s="107" t="str">
        <f t="shared" si="188"/>
        <v xml:space="preserve">"Amount" : </v>
      </c>
      <c r="X900" s="125">
        <v>48000</v>
      </c>
      <c r="Y900" s="107" t="str">
        <f t="shared" si="189"/>
        <v xml:space="preserve">"Services" : </v>
      </c>
      <c r="Z900" s="124" t="s">
        <v>2079</v>
      </c>
      <c r="AA900" s="120" t="str">
        <f t="shared" si="190"/>
        <v xml:space="preserve">"Stadium" : </v>
      </c>
      <c r="AB900" s="107" t="str">
        <f t="shared" si="191"/>
        <v xml:space="preserve">"Name" : </v>
      </c>
      <c r="AC900" s="124" t="s">
        <v>2096</v>
      </c>
      <c r="AD900" s="107" t="str">
        <f t="shared" si="192"/>
        <v xml:space="preserve">"City" : </v>
      </c>
      <c r="AE900" s="124" t="s">
        <v>2114</v>
      </c>
      <c r="AF900" s="107" t="str">
        <f t="shared" si="193"/>
        <v xml:space="preserve">"Type" : </v>
      </c>
      <c r="AG900" s="124" t="s">
        <v>2124</v>
      </c>
      <c r="AH900" s="107" t="str">
        <f t="shared" si="194"/>
        <v xml:space="preserve">"Capacity" : </v>
      </c>
      <c r="AI900" s="124">
        <v>1200</v>
      </c>
      <c r="AJ900" s="107" t="str">
        <f t="shared" si="195"/>
        <v>"Acoustics" :</v>
      </c>
      <c r="AK900" s="124" t="s">
        <v>135</v>
      </c>
      <c r="AL900" s="119" t="s">
        <v>2197</v>
      </c>
      <c r="AM900" s="128" t="s">
        <v>2152</v>
      </c>
      <c r="AN900" s="119" t="s">
        <v>2198</v>
      </c>
      <c r="AO900" s="128" t="s">
        <v>2169</v>
      </c>
    </row>
    <row r="901" spans="1:41" ht="12" x14ac:dyDescent="0.25">
      <c r="A901" s="43">
        <v>887</v>
      </c>
      <c r="B901" s="43">
        <v>2011</v>
      </c>
      <c r="C901" s="43">
        <v>8</v>
      </c>
      <c r="D901" s="43">
        <v>100</v>
      </c>
      <c r="E901" s="43">
        <v>44600</v>
      </c>
      <c r="F901" s="43">
        <v>36700</v>
      </c>
      <c r="G901" s="43">
        <v>45</v>
      </c>
      <c r="H901" s="43">
        <v>220</v>
      </c>
      <c r="I901" s="126">
        <v>49100</v>
      </c>
      <c r="J901" s="126">
        <v>23000</v>
      </c>
      <c r="K901" s="43" t="s">
        <v>134</v>
      </c>
      <c r="L901" s="126">
        <v>48600</v>
      </c>
      <c r="M901" s="106" t="str">
        <f t="shared" si="182"/>
        <v xml:space="preserve">"Performer" : </v>
      </c>
      <c r="N901" s="107" t="str">
        <f t="shared" si="183"/>
        <v xml:space="preserve">"Name" : </v>
      </c>
      <c r="O901" s="48" t="s">
        <v>321</v>
      </c>
      <c r="P901" s="107" t="str">
        <f t="shared" si="184"/>
        <v xml:space="preserve">"Music_Type" : </v>
      </c>
      <c r="Q901" s="48" t="s">
        <v>1093</v>
      </c>
      <c r="R901" s="107" t="str">
        <f t="shared" si="185"/>
        <v xml:space="preserve">"Services" : </v>
      </c>
      <c r="S901" s="46" t="s">
        <v>1120</v>
      </c>
      <c r="T901" s="120" t="str">
        <f t="shared" si="186"/>
        <v xml:space="preserve">"Sponsor" : </v>
      </c>
      <c r="U901" s="107" t="str">
        <f t="shared" si="187"/>
        <v xml:space="preserve">"Name" : </v>
      </c>
      <c r="V901" s="124" t="s">
        <v>1991</v>
      </c>
      <c r="W901" s="107" t="str">
        <f t="shared" si="188"/>
        <v xml:space="preserve">"Amount" : </v>
      </c>
      <c r="X901" s="125">
        <v>230000</v>
      </c>
      <c r="Y901" s="107" t="str">
        <f t="shared" si="189"/>
        <v xml:space="preserve">"Services" : </v>
      </c>
      <c r="Z901" s="124" t="s">
        <v>2092</v>
      </c>
      <c r="AA901" s="120" t="str">
        <f t="shared" si="190"/>
        <v xml:space="preserve">"Stadium" : </v>
      </c>
      <c r="AB901" s="107" t="str">
        <f t="shared" si="191"/>
        <v xml:space="preserve">"Name" : </v>
      </c>
      <c r="AC901" s="124" t="s">
        <v>2097</v>
      </c>
      <c r="AD901" s="107" t="str">
        <f t="shared" si="192"/>
        <v xml:space="preserve">"City" : </v>
      </c>
      <c r="AE901" s="124" t="s">
        <v>2115</v>
      </c>
      <c r="AF901" s="107" t="str">
        <f t="shared" si="193"/>
        <v xml:space="preserve">"Type" : </v>
      </c>
      <c r="AG901" s="124" t="s">
        <v>2127</v>
      </c>
      <c r="AH901" s="107" t="str">
        <f t="shared" si="194"/>
        <v xml:space="preserve">"Capacity" : </v>
      </c>
      <c r="AI901" s="124">
        <v>49866</v>
      </c>
      <c r="AJ901" s="107" t="str">
        <f t="shared" si="195"/>
        <v>"Acoustics" :</v>
      </c>
      <c r="AK901" s="124" t="s">
        <v>134</v>
      </c>
      <c r="AL901" s="119" t="s">
        <v>2197</v>
      </c>
      <c r="AM901" s="128" t="s">
        <v>2141</v>
      </c>
      <c r="AN901" s="119" t="s">
        <v>2198</v>
      </c>
      <c r="AO901" s="128" t="s">
        <v>2174</v>
      </c>
    </row>
    <row r="902" spans="1:41" ht="12" x14ac:dyDescent="0.25">
      <c r="A902" s="43">
        <v>888</v>
      </c>
      <c r="B902" s="43">
        <v>2010</v>
      </c>
      <c r="C902" s="43">
        <v>2</v>
      </c>
      <c r="D902" s="43">
        <v>90</v>
      </c>
      <c r="E902" s="43">
        <v>29100</v>
      </c>
      <c r="F902" s="43">
        <v>31600</v>
      </c>
      <c r="G902" s="43">
        <v>20</v>
      </c>
      <c r="H902" s="43">
        <v>65</v>
      </c>
      <c r="I902" s="126">
        <v>34100</v>
      </c>
      <c r="J902" s="126">
        <v>81800</v>
      </c>
      <c r="K902" s="43" t="s">
        <v>134</v>
      </c>
      <c r="L902" s="126">
        <v>24000</v>
      </c>
      <c r="M902" s="106" t="str">
        <f t="shared" si="182"/>
        <v xml:space="preserve">"Performer" : </v>
      </c>
      <c r="N902" s="107" t="str">
        <f t="shared" si="183"/>
        <v xml:space="preserve">"Name" : </v>
      </c>
      <c r="O902" s="48" t="s">
        <v>1024</v>
      </c>
      <c r="P902" s="107" t="str">
        <f t="shared" si="184"/>
        <v xml:space="preserve">"Music_Type" : </v>
      </c>
      <c r="Q902" s="48" t="s">
        <v>1095</v>
      </c>
      <c r="R902" s="107" t="str">
        <f t="shared" si="185"/>
        <v xml:space="preserve">"Services" : </v>
      </c>
      <c r="S902" s="46" t="s">
        <v>1122</v>
      </c>
      <c r="T902" s="120" t="str">
        <f t="shared" si="186"/>
        <v xml:space="preserve">"Sponsor" : </v>
      </c>
      <c r="U902" s="107" t="str">
        <f t="shared" si="187"/>
        <v xml:space="preserve">"Name" : </v>
      </c>
      <c r="V902" s="124" t="s">
        <v>1992</v>
      </c>
      <c r="W902" s="107" t="str">
        <f t="shared" si="188"/>
        <v xml:space="preserve">"Amount" : </v>
      </c>
      <c r="X902" s="125">
        <v>235000</v>
      </c>
      <c r="Y902" s="107" t="str">
        <f t="shared" si="189"/>
        <v xml:space="preserve">"Services" : </v>
      </c>
      <c r="Z902" s="124" t="s">
        <v>1106</v>
      </c>
      <c r="AA902" s="120" t="str">
        <f t="shared" si="190"/>
        <v xml:space="preserve">"Stadium" : </v>
      </c>
      <c r="AB902" s="107" t="str">
        <f t="shared" si="191"/>
        <v xml:space="preserve">"Name" : </v>
      </c>
      <c r="AC902" s="124" t="s">
        <v>2100</v>
      </c>
      <c r="AD902" s="107" t="str">
        <f t="shared" si="192"/>
        <v xml:space="preserve">"City" : </v>
      </c>
      <c r="AE902" s="124" t="s">
        <v>2117</v>
      </c>
      <c r="AF902" s="107" t="str">
        <f t="shared" si="193"/>
        <v xml:space="preserve">"Type" : </v>
      </c>
      <c r="AG902" s="124" t="s">
        <v>2127</v>
      </c>
      <c r="AH902" s="107" t="str">
        <f t="shared" si="194"/>
        <v xml:space="preserve">"Capacity" : </v>
      </c>
      <c r="AI902" s="124">
        <v>45690</v>
      </c>
      <c r="AJ902" s="107" t="str">
        <f t="shared" si="195"/>
        <v>"Acoustics" :</v>
      </c>
      <c r="AK902" s="124" t="s">
        <v>134</v>
      </c>
      <c r="AL902" s="119" t="s">
        <v>2197</v>
      </c>
      <c r="AM902" s="128" t="s">
        <v>2135</v>
      </c>
      <c r="AN902" s="119" t="s">
        <v>2198</v>
      </c>
      <c r="AO902" s="128" t="s">
        <v>2186</v>
      </c>
    </row>
    <row r="903" spans="1:41" ht="12" x14ac:dyDescent="0.25">
      <c r="A903" s="43">
        <v>889</v>
      </c>
      <c r="B903" s="43">
        <v>2013</v>
      </c>
      <c r="C903" s="43">
        <v>11</v>
      </c>
      <c r="D903" s="43">
        <v>160</v>
      </c>
      <c r="E903" s="43">
        <v>58500</v>
      </c>
      <c r="F903" s="43">
        <v>55800</v>
      </c>
      <c r="G903" s="43">
        <v>60</v>
      </c>
      <c r="H903" s="43">
        <v>135</v>
      </c>
      <c r="I903" s="126">
        <v>2900</v>
      </c>
      <c r="J903" s="126">
        <v>111200</v>
      </c>
      <c r="K903" s="43" t="s">
        <v>133</v>
      </c>
      <c r="L903" s="126">
        <v>33200</v>
      </c>
      <c r="M903" s="106" t="str">
        <f t="shared" si="182"/>
        <v xml:space="preserve">"Performer" : </v>
      </c>
      <c r="N903" s="107" t="str">
        <f t="shared" si="183"/>
        <v xml:space="preserve">"Name" : </v>
      </c>
      <c r="O903" s="48" t="s">
        <v>1025</v>
      </c>
      <c r="P903" s="107" t="str">
        <f t="shared" si="184"/>
        <v xml:space="preserve">"Music_Type" : </v>
      </c>
      <c r="Q903" s="48" t="s">
        <v>1097</v>
      </c>
      <c r="R903" s="107" t="str">
        <f t="shared" si="185"/>
        <v xml:space="preserve">"Services" : </v>
      </c>
      <c r="S903" s="46" t="s">
        <v>1125</v>
      </c>
      <c r="T903" s="120" t="str">
        <f t="shared" si="186"/>
        <v xml:space="preserve">"Sponsor" : </v>
      </c>
      <c r="U903" s="107" t="str">
        <f t="shared" si="187"/>
        <v xml:space="preserve">"Name" : </v>
      </c>
      <c r="V903" s="124" t="s">
        <v>1406</v>
      </c>
      <c r="W903" s="107" t="str">
        <f t="shared" si="188"/>
        <v xml:space="preserve">"Amount" : </v>
      </c>
      <c r="X903" s="125">
        <v>15000</v>
      </c>
      <c r="Y903" s="107" t="str">
        <f t="shared" si="189"/>
        <v xml:space="preserve">"Services" : </v>
      </c>
      <c r="Z903" s="124" t="s">
        <v>2094</v>
      </c>
      <c r="AA903" s="120" t="str">
        <f t="shared" si="190"/>
        <v xml:space="preserve">"Stadium" : </v>
      </c>
      <c r="AB903" s="107" t="str">
        <f t="shared" si="191"/>
        <v xml:space="preserve">"Name" : </v>
      </c>
      <c r="AC903" s="124" t="s">
        <v>2112</v>
      </c>
      <c r="AD903" s="107" t="str">
        <f t="shared" si="192"/>
        <v xml:space="preserve">"City" : </v>
      </c>
      <c r="AE903" s="124" t="s">
        <v>2123</v>
      </c>
      <c r="AF903" s="107" t="str">
        <f t="shared" si="193"/>
        <v xml:space="preserve">"Type" : </v>
      </c>
      <c r="AG903" s="124" t="s">
        <v>2128</v>
      </c>
      <c r="AH903" s="107" t="str">
        <f t="shared" si="194"/>
        <v xml:space="preserve">"Capacity" : </v>
      </c>
      <c r="AI903" s="124">
        <v>11000</v>
      </c>
      <c r="AJ903" s="107" t="str">
        <f t="shared" si="195"/>
        <v>"Acoustics" :</v>
      </c>
      <c r="AK903" s="124" t="s">
        <v>135</v>
      </c>
      <c r="AL903" s="119" t="s">
        <v>2197</v>
      </c>
      <c r="AM903" s="128" t="s">
        <v>2144</v>
      </c>
      <c r="AN903" s="119" t="s">
        <v>2198</v>
      </c>
      <c r="AO903" s="128" t="s">
        <v>2165</v>
      </c>
    </row>
    <row r="904" spans="1:41" ht="12" x14ac:dyDescent="0.25">
      <c r="A904" s="43">
        <v>890</v>
      </c>
      <c r="B904" s="43">
        <v>2022</v>
      </c>
      <c r="C904" s="43">
        <v>11</v>
      </c>
      <c r="D904" s="43">
        <v>90</v>
      </c>
      <c r="E904" s="43">
        <v>58300</v>
      </c>
      <c r="F904" s="43">
        <v>64000</v>
      </c>
      <c r="G904" s="43">
        <v>45</v>
      </c>
      <c r="H904" s="43">
        <v>145</v>
      </c>
      <c r="I904" s="126">
        <v>6800</v>
      </c>
      <c r="J904" s="126">
        <v>54200</v>
      </c>
      <c r="K904" s="43" t="s">
        <v>134</v>
      </c>
      <c r="L904" s="126">
        <v>22300</v>
      </c>
      <c r="M904" s="106" t="str">
        <f t="shared" si="182"/>
        <v xml:space="preserve">"Performer" : </v>
      </c>
      <c r="N904" s="107" t="str">
        <f t="shared" si="183"/>
        <v xml:space="preserve">"Name" : </v>
      </c>
      <c r="O904" s="48" t="s">
        <v>1026</v>
      </c>
      <c r="P904" s="107" t="str">
        <f t="shared" si="184"/>
        <v xml:space="preserve">"Music_Type" : </v>
      </c>
      <c r="Q904" s="48" t="s">
        <v>1098</v>
      </c>
      <c r="R904" s="107" t="str">
        <f t="shared" si="185"/>
        <v xml:space="preserve">"Services" : </v>
      </c>
      <c r="S904" s="46" t="s">
        <v>1130</v>
      </c>
      <c r="T904" s="120" t="str">
        <f t="shared" si="186"/>
        <v xml:space="preserve">"Sponsor" : </v>
      </c>
      <c r="U904" s="107" t="str">
        <f t="shared" si="187"/>
        <v xml:space="preserve">"Name" : </v>
      </c>
      <c r="V904" s="124" t="s">
        <v>1993</v>
      </c>
      <c r="W904" s="107" t="str">
        <f t="shared" si="188"/>
        <v xml:space="preserve">"Amount" : </v>
      </c>
      <c r="X904" s="125">
        <v>11000</v>
      </c>
      <c r="Y904" s="107" t="str">
        <f t="shared" si="189"/>
        <v xml:space="preserve">"Services" : </v>
      </c>
      <c r="Z904" s="124" t="s">
        <v>2086</v>
      </c>
      <c r="AA904" s="120" t="str">
        <f t="shared" si="190"/>
        <v xml:space="preserve">"Stadium" : </v>
      </c>
      <c r="AB904" s="107" t="str">
        <f t="shared" si="191"/>
        <v xml:space="preserve">"Name" : </v>
      </c>
      <c r="AC904" s="124" t="s">
        <v>2105</v>
      </c>
      <c r="AD904" s="107" t="str">
        <f t="shared" si="192"/>
        <v xml:space="preserve">"City" : </v>
      </c>
      <c r="AE904" s="124" t="s">
        <v>2119</v>
      </c>
      <c r="AF904" s="107" t="str">
        <f t="shared" si="193"/>
        <v xml:space="preserve">"Type" : </v>
      </c>
      <c r="AG904" s="124" t="s">
        <v>2127</v>
      </c>
      <c r="AH904" s="107" t="str">
        <f t="shared" si="194"/>
        <v xml:space="preserve">"Capacity" : </v>
      </c>
      <c r="AI904" s="124">
        <v>27000</v>
      </c>
      <c r="AJ904" s="107" t="str">
        <f t="shared" si="195"/>
        <v>"Acoustics" :</v>
      </c>
      <c r="AK904" s="124" t="s">
        <v>134</v>
      </c>
      <c r="AL904" s="119" t="s">
        <v>2197</v>
      </c>
      <c r="AM904" s="128" t="s">
        <v>2151</v>
      </c>
      <c r="AN904" s="119" t="s">
        <v>2198</v>
      </c>
      <c r="AO904" s="128" t="s">
        <v>2188</v>
      </c>
    </row>
    <row r="905" spans="1:41" ht="12" x14ac:dyDescent="0.25">
      <c r="A905" s="43">
        <v>891</v>
      </c>
      <c r="B905" s="43">
        <v>2019</v>
      </c>
      <c r="C905" s="43">
        <v>8</v>
      </c>
      <c r="D905" s="43">
        <v>110</v>
      </c>
      <c r="E905" s="43">
        <v>76100</v>
      </c>
      <c r="F905" s="43">
        <v>81300</v>
      </c>
      <c r="G905" s="43">
        <v>50</v>
      </c>
      <c r="H905" s="43">
        <v>215</v>
      </c>
      <c r="I905" s="126">
        <v>3700</v>
      </c>
      <c r="J905" s="126">
        <v>3200</v>
      </c>
      <c r="K905" s="43" t="s">
        <v>133</v>
      </c>
      <c r="L905" s="126">
        <v>8600</v>
      </c>
      <c r="M905" s="106" t="str">
        <f t="shared" si="182"/>
        <v xml:space="preserve">"Performer" : </v>
      </c>
      <c r="N905" s="107" t="str">
        <f t="shared" si="183"/>
        <v xml:space="preserve">"Name" : </v>
      </c>
      <c r="O905" s="48" t="s">
        <v>749</v>
      </c>
      <c r="P905" s="107" t="str">
        <f t="shared" si="184"/>
        <v xml:space="preserve">"Music_Type" : </v>
      </c>
      <c r="Q905" s="48" t="s">
        <v>1094</v>
      </c>
      <c r="R905" s="107" t="str">
        <f t="shared" si="185"/>
        <v xml:space="preserve">"Services" : </v>
      </c>
      <c r="S905" s="46" t="s">
        <v>1133</v>
      </c>
      <c r="T905" s="120" t="str">
        <f t="shared" si="186"/>
        <v xml:space="preserve">"Sponsor" : </v>
      </c>
      <c r="U905" s="107" t="str">
        <f t="shared" si="187"/>
        <v xml:space="preserve">"Name" : </v>
      </c>
      <c r="V905" s="124" t="s">
        <v>1394</v>
      </c>
      <c r="W905" s="107" t="str">
        <f t="shared" si="188"/>
        <v xml:space="preserve">"Amount" : </v>
      </c>
      <c r="X905" s="125">
        <v>204000</v>
      </c>
      <c r="Y905" s="107" t="str">
        <f t="shared" si="189"/>
        <v xml:space="preserve">"Services" : </v>
      </c>
      <c r="Z905" s="124" t="s">
        <v>2079</v>
      </c>
      <c r="AA905" s="120" t="str">
        <f t="shared" si="190"/>
        <v xml:space="preserve">"Stadium" : </v>
      </c>
      <c r="AB905" s="107" t="str">
        <f t="shared" si="191"/>
        <v xml:space="preserve">"Name" : </v>
      </c>
      <c r="AC905" s="124" t="s">
        <v>2109</v>
      </c>
      <c r="AD905" s="107" t="str">
        <f t="shared" si="192"/>
        <v xml:space="preserve">"City" : </v>
      </c>
      <c r="AE905" s="124" t="s">
        <v>2122</v>
      </c>
      <c r="AF905" s="107" t="str">
        <f t="shared" si="193"/>
        <v xml:space="preserve">"Type" : </v>
      </c>
      <c r="AG905" s="124" t="s">
        <v>2127</v>
      </c>
      <c r="AH905" s="107" t="str">
        <f t="shared" si="194"/>
        <v xml:space="preserve">"Capacity" : </v>
      </c>
      <c r="AI905" s="124">
        <v>22000</v>
      </c>
      <c r="AJ905" s="107" t="str">
        <f t="shared" si="195"/>
        <v>"Acoustics" :</v>
      </c>
      <c r="AK905" s="124" t="s">
        <v>134</v>
      </c>
      <c r="AL905" s="119" t="s">
        <v>2197</v>
      </c>
      <c r="AM905" s="128" t="s">
        <v>2151</v>
      </c>
      <c r="AN905" s="119" t="s">
        <v>2198</v>
      </c>
      <c r="AO905" s="128" t="s">
        <v>2191</v>
      </c>
    </row>
    <row r="906" spans="1:41" ht="12" x14ac:dyDescent="0.25">
      <c r="A906" s="43">
        <v>892</v>
      </c>
      <c r="B906" s="43">
        <v>2016</v>
      </c>
      <c r="C906" s="43">
        <v>12</v>
      </c>
      <c r="D906" s="43">
        <v>155</v>
      </c>
      <c r="E906" s="43">
        <v>73900</v>
      </c>
      <c r="F906" s="43">
        <v>78300</v>
      </c>
      <c r="G906" s="43">
        <v>40</v>
      </c>
      <c r="H906" s="43">
        <v>125</v>
      </c>
      <c r="I906" s="126">
        <v>32700</v>
      </c>
      <c r="J906" s="126">
        <v>118400</v>
      </c>
      <c r="K906" s="43" t="s">
        <v>136</v>
      </c>
      <c r="L906" s="126">
        <v>28300</v>
      </c>
      <c r="M906" s="106" t="str">
        <f t="shared" si="182"/>
        <v xml:space="preserve">"Performer" : </v>
      </c>
      <c r="N906" s="107" t="str">
        <f t="shared" si="183"/>
        <v xml:space="preserve">"Name" : </v>
      </c>
      <c r="O906" s="48" t="s">
        <v>1027</v>
      </c>
      <c r="P906" s="107" t="str">
        <f t="shared" si="184"/>
        <v xml:space="preserve">"Music_Type" : </v>
      </c>
      <c r="Q906" s="48" t="s">
        <v>1096</v>
      </c>
      <c r="R906" s="107" t="str">
        <f t="shared" si="185"/>
        <v xml:space="preserve">"Services" : </v>
      </c>
      <c r="S906" s="46" t="s">
        <v>1109</v>
      </c>
      <c r="T906" s="120" t="str">
        <f t="shared" si="186"/>
        <v xml:space="preserve">"Sponsor" : </v>
      </c>
      <c r="U906" s="107" t="str">
        <f t="shared" si="187"/>
        <v xml:space="preserve">"Name" : </v>
      </c>
      <c r="V906" s="124" t="s">
        <v>1994</v>
      </c>
      <c r="W906" s="107" t="str">
        <f t="shared" si="188"/>
        <v xml:space="preserve">"Amount" : </v>
      </c>
      <c r="X906" s="125">
        <v>450000</v>
      </c>
      <c r="Y906" s="107" t="str">
        <f t="shared" si="189"/>
        <v xml:space="preserve">"Services" : </v>
      </c>
      <c r="Z906" s="124" t="s">
        <v>2075</v>
      </c>
      <c r="AA906" s="120" t="str">
        <f t="shared" si="190"/>
        <v xml:space="preserve">"Stadium" : </v>
      </c>
      <c r="AB906" s="107" t="str">
        <f t="shared" si="191"/>
        <v xml:space="preserve">"Name" : </v>
      </c>
      <c r="AC906" s="124" t="s">
        <v>2111</v>
      </c>
      <c r="AD906" s="107" t="str">
        <f t="shared" si="192"/>
        <v xml:space="preserve">"City" : </v>
      </c>
      <c r="AE906" s="124" t="s">
        <v>2114</v>
      </c>
      <c r="AF906" s="107" t="str">
        <f t="shared" si="193"/>
        <v xml:space="preserve">"Type" : </v>
      </c>
      <c r="AG906" s="124" t="s">
        <v>2124</v>
      </c>
      <c r="AH906" s="107" t="str">
        <f t="shared" si="194"/>
        <v xml:space="preserve">"Capacity" : </v>
      </c>
      <c r="AI906" s="124">
        <v>1200</v>
      </c>
      <c r="AJ906" s="107" t="str">
        <f t="shared" si="195"/>
        <v>"Acoustics" :</v>
      </c>
      <c r="AK906" s="124" t="s">
        <v>135</v>
      </c>
      <c r="AL906" s="119" t="s">
        <v>2197</v>
      </c>
      <c r="AM906" s="128" t="s">
        <v>2140</v>
      </c>
      <c r="AN906" s="119" t="s">
        <v>2198</v>
      </c>
      <c r="AO906" s="128" t="s">
        <v>2184</v>
      </c>
    </row>
    <row r="907" spans="1:41" ht="12" x14ac:dyDescent="0.25">
      <c r="A907" s="43">
        <v>893</v>
      </c>
      <c r="B907" s="43">
        <v>2022</v>
      </c>
      <c r="C907" s="43">
        <v>8</v>
      </c>
      <c r="D907" s="43">
        <v>75</v>
      </c>
      <c r="E907" s="43">
        <v>25800</v>
      </c>
      <c r="F907" s="43">
        <v>23000</v>
      </c>
      <c r="G907" s="43">
        <v>35</v>
      </c>
      <c r="H907" s="43">
        <v>120</v>
      </c>
      <c r="I907" s="126">
        <v>6800</v>
      </c>
      <c r="J907" s="126">
        <v>46200</v>
      </c>
      <c r="K907" s="43" t="s">
        <v>134</v>
      </c>
      <c r="L907" s="126">
        <v>30800</v>
      </c>
      <c r="M907" s="106" t="str">
        <f t="shared" si="182"/>
        <v xml:space="preserve">"Performer" : </v>
      </c>
      <c r="N907" s="107" t="str">
        <f t="shared" si="183"/>
        <v xml:space="preserve">"Name" : </v>
      </c>
      <c r="O907" s="48" t="s">
        <v>1028</v>
      </c>
      <c r="P907" s="107" t="str">
        <f t="shared" si="184"/>
        <v xml:space="preserve">"Music_Type" : </v>
      </c>
      <c r="Q907" s="48" t="s">
        <v>1095</v>
      </c>
      <c r="R907" s="107" t="str">
        <f t="shared" si="185"/>
        <v xml:space="preserve">"Services" : </v>
      </c>
      <c r="S907" s="46" t="s">
        <v>1114</v>
      </c>
      <c r="T907" s="120" t="str">
        <f t="shared" si="186"/>
        <v xml:space="preserve">"Sponsor" : </v>
      </c>
      <c r="U907" s="107" t="str">
        <f t="shared" si="187"/>
        <v xml:space="preserve">"Name" : </v>
      </c>
      <c r="V907" s="124" t="s">
        <v>1456</v>
      </c>
      <c r="W907" s="107" t="str">
        <f t="shared" si="188"/>
        <v xml:space="preserve">"Amount" : </v>
      </c>
      <c r="X907" s="125">
        <v>337000</v>
      </c>
      <c r="Y907" s="107" t="str">
        <f t="shared" si="189"/>
        <v xml:space="preserve">"Services" : </v>
      </c>
      <c r="Z907" s="124" t="s">
        <v>2086</v>
      </c>
      <c r="AA907" s="120" t="str">
        <f t="shared" si="190"/>
        <v xml:space="preserve">"Stadium" : </v>
      </c>
      <c r="AB907" s="107" t="str">
        <f t="shared" si="191"/>
        <v xml:space="preserve">"Name" : </v>
      </c>
      <c r="AC907" s="124" t="s">
        <v>2100</v>
      </c>
      <c r="AD907" s="107" t="str">
        <f t="shared" si="192"/>
        <v xml:space="preserve">"City" : </v>
      </c>
      <c r="AE907" s="124" t="s">
        <v>2117</v>
      </c>
      <c r="AF907" s="107" t="str">
        <f t="shared" si="193"/>
        <v xml:space="preserve">"Type" : </v>
      </c>
      <c r="AG907" s="124" t="s">
        <v>2127</v>
      </c>
      <c r="AH907" s="107" t="str">
        <f t="shared" si="194"/>
        <v xml:space="preserve">"Capacity" : </v>
      </c>
      <c r="AI907" s="124">
        <v>45690</v>
      </c>
      <c r="AJ907" s="107" t="str">
        <f t="shared" si="195"/>
        <v>"Acoustics" :</v>
      </c>
      <c r="AK907" s="124" t="s">
        <v>134</v>
      </c>
      <c r="AL907" s="119" t="s">
        <v>2197</v>
      </c>
      <c r="AM907" s="128" t="s">
        <v>2140</v>
      </c>
      <c r="AN907" s="119" t="s">
        <v>2198</v>
      </c>
      <c r="AO907" s="128" t="s">
        <v>2168</v>
      </c>
    </row>
    <row r="908" spans="1:41" ht="12" x14ac:dyDescent="0.25">
      <c r="A908" s="43">
        <v>894</v>
      </c>
      <c r="B908" s="43">
        <v>2023</v>
      </c>
      <c r="C908" s="43">
        <v>6</v>
      </c>
      <c r="D908" s="43">
        <v>105</v>
      </c>
      <c r="E908" s="43">
        <v>71400</v>
      </c>
      <c r="F908" s="43">
        <v>60400</v>
      </c>
      <c r="G908" s="43">
        <v>60</v>
      </c>
      <c r="H908" s="43">
        <v>165</v>
      </c>
      <c r="I908" s="126">
        <v>2500</v>
      </c>
      <c r="J908" s="126">
        <v>98200</v>
      </c>
      <c r="K908" s="43" t="s">
        <v>136</v>
      </c>
      <c r="L908" s="126">
        <v>2500</v>
      </c>
      <c r="M908" s="106" t="str">
        <f t="shared" si="182"/>
        <v xml:space="preserve">"Performer" : </v>
      </c>
      <c r="N908" s="107" t="str">
        <f t="shared" si="183"/>
        <v xml:space="preserve">"Name" : </v>
      </c>
      <c r="O908" s="48" t="s">
        <v>1029</v>
      </c>
      <c r="P908" s="107" t="str">
        <f t="shared" si="184"/>
        <v xml:space="preserve">"Music_Type" : </v>
      </c>
      <c r="Q908" s="48" t="s">
        <v>1094</v>
      </c>
      <c r="R908" s="107" t="str">
        <f t="shared" si="185"/>
        <v xml:space="preserve">"Services" : </v>
      </c>
      <c r="S908" s="46" t="s">
        <v>1123</v>
      </c>
      <c r="T908" s="120" t="str">
        <f t="shared" si="186"/>
        <v xml:space="preserve">"Sponsor" : </v>
      </c>
      <c r="U908" s="107" t="str">
        <f t="shared" si="187"/>
        <v xml:space="preserve">"Name" : </v>
      </c>
      <c r="V908" s="124" t="s">
        <v>1532</v>
      </c>
      <c r="W908" s="107" t="str">
        <f t="shared" si="188"/>
        <v xml:space="preserve">"Amount" : </v>
      </c>
      <c r="X908" s="125">
        <v>248000</v>
      </c>
      <c r="Y908" s="107" t="str">
        <f t="shared" si="189"/>
        <v xml:space="preserve">"Services" : </v>
      </c>
      <c r="Z908" s="124" t="s">
        <v>2080</v>
      </c>
      <c r="AA908" s="120" t="str">
        <f t="shared" si="190"/>
        <v xml:space="preserve">"Stadium" : </v>
      </c>
      <c r="AB908" s="107" t="str">
        <f t="shared" si="191"/>
        <v xml:space="preserve">"Name" : </v>
      </c>
      <c r="AC908" s="124" t="s">
        <v>2112</v>
      </c>
      <c r="AD908" s="107" t="str">
        <f t="shared" si="192"/>
        <v xml:space="preserve">"City" : </v>
      </c>
      <c r="AE908" s="124" t="s">
        <v>2123</v>
      </c>
      <c r="AF908" s="107" t="str">
        <f t="shared" si="193"/>
        <v xml:space="preserve">"Type" : </v>
      </c>
      <c r="AG908" s="124" t="s">
        <v>2128</v>
      </c>
      <c r="AH908" s="107" t="str">
        <f t="shared" si="194"/>
        <v xml:space="preserve">"Capacity" : </v>
      </c>
      <c r="AI908" s="124">
        <v>11000</v>
      </c>
      <c r="AJ908" s="107" t="str">
        <f t="shared" si="195"/>
        <v>"Acoustics" :</v>
      </c>
      <c r="AK908" s="124" t="s">
        <v>135</v>
      </c>
      <c r="AL908" s="119" t="s">
        <v>2197</v>
      </c>
      <c r="AM908" s="128" t="s">
        <v>2147</v>
      </c>
      <c r="AN908" s="119" t="s">
        <v>2198</v>
      </c>
      <c r="AO908" s="128" t="s">
        <v>2167</v>
      </c>
    </row>
    <row r="909" spans="1:41" ht="12" x14ac:dyDescent="0.25">
      <c r="A909" s="43">
        <v>895</v>
      </c>
      <c r="B909" s="43">
        <v>2012</v>
      </c>
      <c r="C909" s="43">
        <v>8</v>
      </c>
      <c r="D909" s="43">
        <v>165</v>
      </c>
      <c r="E909" s="43">
        <v>62200</v>
      </c>
      <c r="F909" s="43">
        <v>61400</v>
      </c>
      <c r="G909" s="43">
        <v>55</v>
      </c>
      <c r="H909" s="43">
        <v>215</v>
      </c>
      <c r="I909" s="126">
        <v>21600</v>
      </c>
      <c r="J909" s="126">
        <v>71300</v>
      </c>
      <c r="K909" s="43" t="s">
        <v>134</v>
      </c>
      <c r="L909" s="126">
        <v>31700</v>
      </c>
      <c r="M909" s="106" t="str">
        <f t="shared" si="182"/>
        <v xml:space="preserve">"Performer" : </v>
      </c>
      <c r="N909" s="107" t="str">
        <f t="shared" si="183"/>
        <v xml:space="preserve">"Name" : </v>
      </c>
      <c r="O909" s="48" t="s">
        <v>170</v>
      </c>
      <c r="P909" s="107" t="str">
        <f t="shared" si="184"/>
        <v xml:space="preserve">"Music_Type" : </v>
      </c>
      <c r="Q909" s="48" t="s">
        <v>1094</v>
      </c>
      <c r="R909" s="107" t="str">
        <f t="shared" si="185"/>
        <v xml:space="preserve">"Services" : </v>
      </c>
      <c r="S909" s="46" t="s">
        <v>1106</v>
      </c>
      <c r="T909" s="120" t="str">
        <f t="shared" si="186"/>
        <v xml:space="preserve">"Sponsor" : </v>
      </c>
      <c r="U909" s="107" t="str">
        <f t="shared" si="187"/>
        <v xml:space="preserve">"Name" : </v>
      </c>
      <c r="V909" s="124" t="s">
        <v>1355</v>
      </c>
      <c r="W909" s="107" t="str">
        <f t="shared" si="188"/>
        <v xml:space="preserve">"Amount" : </v>
      </c>
      <c r="X909" s="125">
        <v>47000</v>
      </c>
      <c r="Y909" s="107" t="str">
        <f t="shared" si="189"/>
        <v xml:space="preserve">"Services" : </v>
      </c>
      <c r="Z909" s="124" t="s">
        <v>2065</v>
      </c>
      <c r="AA909" s="120" t="str">
        <f t="shared" si="190"/>
        <v xml:space="preserve">"Stadium" : </v>
      </c>
      <c r="AB909" s="107" t="str">
        <f t="shared" si="191"/>
        <v xml:space="preserve">"Name" : </v>
      </c>
      <c r="AC909" s="124" t="s">
        <v>2107</v>
      </c>
      <c r="AD909" s="107" t="str">
        <f t="shared" si="192"/>
        <v xml:space="preserve">"City" : </v>
      </c>
      <c r="AE909" s="124" t="s">
        <v>2120</v>
      </c>
      <c r="AF909" s="107" t="str">
        <f t="shared" si="193"/>
        <v xml:space="preserve">"Type" : </v>
      </c>
      <c r="AG909" s="124" t="s">
        <v>2124</v>
      </c>
      <c r="AH909" s="107" t="str">
        <f t="shared" si="194"/>
        <v xml:space="preserve">"Capacity" : </v>
      </c>
      <c r="AI909" s="124">
        <v>4500</v>
      </c>
      <c r="AJ909" s="107" t="str">
        <f t="shared" si="195"/>
        <v>"Acoustics" :</v>
      </c>
      <c r="AK909" s="124" t="s">
        <v>135</v>
      </c>
      <c r="AL909" s="119" t="s">
        <v>2197</v>
      </c>
      <c r="AM909" s="128" t="s">
        <v>2145</v>
      </c>
      <c r="AN909" s="119" t="s">
        <v>2198</v>
      </c>
      <c r="AO909" s="128" t="s">
        <v>2162</v>
      </c>
    </row>
    <row r="910" spans="1:41" ht="12" x14ac:dyDescent="0.25">
      <c r="A910" s="43">
        <v>896</v>
      </c>
      <c r="B910" s="43">
        <v>2015</v>
      </c>
      <c r="C910" s="43">
        <v>8</v>
      </c>
      <c r="D910" s="43">
        <v>85</v>
      </c>
      <c r="E910" s="43">
        <v>43600</v>
      </c>
      <c r="F910" s="43">
        <v>47600</v>
      </c>
      <c r="G910" s="43">
        <v>45</v>
      </c>
      <c r="H910" s="43">
        <v>125</v>
      </c>
      <c r="I910" s="126">
        <v>94400</v>
      </c>
      <c r="J910" s="126">
        <v>38600</v>
      </c>
      <c r="K910" s="43" t="s">
        <v>133</v>
      </c>
      <c r="L910" s="126">
        <v>20300</v>
      </c>
      <c r="M910" s="106" t="str">
        <f t="shared" si="182"/>
        <v xml:space="preserve">"Performer" : </v>
      </c>
      <c r="N910" s="107" t="str">
        <f t="shared" si="183"/>
        <v xml:space="preserve">"Name" : </v>
      </c>
      <c r="O910" s="48" t="s">
        <v>192</v>
      </c>
      <c r="P910" s="107" t="str">
        <f t="shared" si="184"/>
        <v xml:space="preserve">"Music_Type" : </v>
      </c>
      <c r="Q910" s="48" t="s">
        <v>1095</v>
      </c>
      <c r="R910" s="107" t="str">
        <f t="shared" si="185"/>
        <v xml:space="preserve">"Services" : </v>
      </c>
      <c r="S910" s="46" t="s">
        <v>1116</v>
      </c>
      <c r="T910" s="120" t="str">
        <f t="shared" si="186"/>
        <v xml:space="preserve">"Sponsor" : </v>
      </c>
      <c r="U910" s="107" t="str">
        <f t="shared" si="187"/>
        <v xml:space="preserve">"Name" : </v>
      </c>
      <c r="V910" s="124" t="s">
        <v>1457</v>
      </c>
      <c r="W910" s="107" t="str">
        <f t="shared" si="188"/>
        <v xml:space="preserve">"Amount" : </v>
      </c>
      <c r="X910" s="125">
        <v>466000</v>
      </c>
      <c r="Y910" s="107" t="str">
        <f t="shared" si="189"/>
        <v xml:space="preserve">"Services" : </v>
      </c>
      <c r="Z910" s="124" t="s">
        <v>2065</v>
      </c>
      <c r="AA910" s="120" t="str">
        <f t="shared" si="190"/>
        <v xml:space="preserve">"Stadium" : </v>
      </c>
      <c r="AB910" s="107" t="str">
        <f t="shared" si="191"/>
        <v xml:space="preserve">"Name" : </v>
      </c>
      <c r="AC910" s="124" t="s">
        <v>2103</v>
      </c>
      <c r="AD910" s="107" t="str">
        <f t="shared" si="192"/>
        <v xml:space="preserve">"City" : </v>
      </c>
      <c r="AE910" s="124" t="s">
        <v>2118</v>
      </c>
      <c r="AF910" s="107" t="str">
        <f t="shared" si="193"/>
        <v xml:space="preserve">"Type" : </v>
      </c>
      <c r="AG910" s="124" t="s">
        <v>2127</v>
      </c>
      <c r="AH910" s="107" t="str">
        <f t="shared" si="194"/>
        <v xml:space="preserve">"Capacity" : </v>
      </c>
      <c r="AI910" s="124">
        <v>45000</v>
      </c>
      <c r="AJ910" s="107" t="str">
        <f t="shared" si="195"/>
        <v>"Acoustics" :</v>
      </c>
      <c r="AK910" s="124" t="s">
        <v>134</v>
      </c>
      <c r="AL910" s="119" t="s">
        <v>2197</v>
      </c>
      <c r="AM910" s="128" t="s">
        <v>2143</v>
      </c>
      <c r="AN910" s="119" t="s">
        <v>2198</v>
      </c>
      <c r="AO910" s="128" t="s">
        <v>2163</v>
      </c>
    </row>
    <row r="911" spans="1:41" ht="12" x14ac:dyDescent="0.25">
      <c r="A911" s="43">
        <v>897</v>
      </c>
      <c r="B911" s="43">
        <v>2022</v>
      </c>
      <c r="C911" s="43">
        <v>5</v>
      </c>
      <c r="D911" s="43">
        <v>175</v>
      </c>
      <c r="E911" s="43">
        <v>20100</v>
      </c>
      <c r="F911" s="43">
        <v>20300</v>
      </c>
      <c r="G911" s="43">
        <v>25</v>
      </c>
      <c r="H911" s="43">
        <v>110</v>
      </c>
      <c r="I911" s="126">
        <v>20000</v>
      </c>
      <c r="J911" s="126">
        <v>61300</v>
      </c>
      <c r="K911" s="43" t="s">
        <v>133</v>
      </c>
      <c r="L911" s="126">
        <v>19000</v>
      </c>
      <c r="M911" s="106" t="str">
        <f t="shared" si="182"/>
        <v xml:space="preserve">"Performer" : </v>
      </c>
      <c r="N911" s="107" t="str">
        <f t="shared" si="183"/>
        <v xml:space="preserve">"Name" : </v>
      </c>
      <c r="O911" s="48" t="s">
        <v>1030</v>
      </c>
      <c r="P911" s="107" t="str">
        <f t="shared" si="184"/>
        <v xml:space="preserve">"Music_Type" : </v>
      </c>
      <c r="Q911" s="48" t="s">
        <v>1095</v>
      </c>
      <c r="R911" s="107" t="str">
        <f t="shared" si="185"/>
        <v xml:space="preserve">"Services" : </v>
      </c>
      <c r="S911" s="46" t="s">
        <v>1115</v>
      </c>
      <c r="T911" s="120" t="str">
        <f t="shared" si="186"/>
        <v xml:space="preserve">"Sponsor" : </v>
      </c>
      <c r="U911" s="107" t="str">
        <f t="shared" si="187"/>
        <v xml:space="preserve">"Name" : </v>
      </c>
      <c r="V911" s="124" t="s">
        <v>1995</v>
      </c>
      <c r="W911" s="107" t="str">
        <f t="shared" si="188"/>
        <v xml:space="preserve">"Amount" : </v>
      </c>
      <c r="X911" s="125">
        <v>232000</v>
      </c>
      <c r="Y911" s="107" t="str">
        <f t="shared" si="189"/>
        <v xml:space="preserve">"Services" : </v>
      </c>
      <c r="Z911" s="124" t="s">
        <v>2075</v>
      </c>
      <c r="AA911" s="120" t="str">
        <f t="shared" si="190"/>
        <v xml:space="preserve">"Stadium" : </v>
      </c>
      <c r="AB911" s="107" t="str">
        <f t="shared" si="191"/>
        <v xml:space="preserve">"Name" : </v>
      </c>
      <c r="AC911" s="124" t="s">
        <v>2096</v>
      </c>
      <c r="AD911" s="107" t="str">
        <f t="shared" si="192"/>
        <v xml:space="preserve">"City" : </v>
      </c>
      <c r="AE911" s="124" t="s">
        <v>2114</v>
      </c>
      <c r="AF911" s="107" t="str">
        <f t="shared" si="193"/>
        <v xml:space="preserve">"Type" : </v>
      </c>
      <c r="AG911" s="124" t="s">
        <v>2124</v>
      </c>
      <c r="AH911" s="107" t="str">
        <f t="shared" si="194"/>
        <v xml:space="preserve">"Capacity" : </v>
      </c>
      <c r="AI911" s="124">
        <v>1200</v>
      </c>
      <c r="AJ911" s="107" t="str">
        <f t="shared" si="195"/>
        <v>"Acoustics" :</v>
      </c>
      <c r="AK911" s="124" t="s">
        <v>135</v>
      </c>
      <c r="AL911" s="119" t="s">
        <v>2197</v>
      </c>
      <c r="AM911" s="128" t="s">
        <v>2138</v>
      </c>
      <c r="AN911" s="119" t="s">
        <v>2198</v>
      </c>
      <c r="AO911" s="128" t="s">
        <v>2185</v>
      </c>
    </row>
    <row r="912" spans="1:41" ht="12" x14ac:dyDescent="0.25">
      <c r="A912" s="43">
        <v>898</v>
      </c>
      <c r="B912" s="43">
        <v>2017</v>
      </c>
      <c r="C912" s="43">
        <v>6</v>
      </c>
      <c r="D912" s="43">
        <v>110</v>
      </c>
      <c r="E912" s="43">
        <v>24600</v>
      </c>
      <c r="F912" s="43">
        <v>22400</v>
      </c>
      <c r="G912" s="43">
        <v>10</v>
      </c>
      <c r="H912" s="43">
        <v>50</v>
      </c>
      <c r="I912" s="126">
        <v>58600</v>
      </c>
      <c r="J912" s="126">
        <v>53500</v>
      </c>
      <c r="K912" s="43" t="s">
        <v>134</v>
      </c>
      <c r="L912" s="126">
        <v>41000</v>
      </c>
      <c r="M912" s="106" t="str">
        <f t="shared" ref="M912:M975" si="196">$M$14</f>
        <v xml:space="preserve">"Performer" : </v>
      </c>
      <c r="N912" s="107" t="str">
        <f t="shared" ref="N912:N975" si="197">$N$14</f>
        <v xml:space="preserve">"Name" : </v>
      </c>
      <c r="O912" s="48" t="s">
        <v>351</v>
      </c>
      <c r="P912" s="107" t="str">
        <f t="shared" ref="P912:P975" si="198">$P$14</f>
        <v xml:space="preserve">"Music_Type" : </v>
      </c>
      <c r="Q912" s="48" t="s">
        <v>1098</v>
      </c>
      <c r="R912" s="107" t="str">
        <f t="shared" ref="R912:R975" si="199">$R$14</f>
        <v xml:space="preserve">"Services" : </v>
      </c>
      <c r="S912" s="46" t="s">
        <v>1109</v>
      </c>
      <c r="T912" s="120" t="str">
        <f t="shared" ref="T912:T975" si="200">$T$14</f>
        <v xml:space="preserve">"Sponsor" : </v>
      </c>
      <c r="U912" s="107" t="str">
        <f t="shared" ref="U912:U975" si="201">$U$14</f>
        <v xml:space="preserve">"Name" : </v>
      </c>
      <c r="V912" s="124" t="s">
        <v>1996</v>
      </c>
      <c r="W912" s="107" t="str">
        <f t="shared" ref="W912:W975" si="202">$W$14</f>
        <v xml:space="preserve">"Amount" : </v>
      </c>
      <c r="X912" s="125">
        <v>171000</v>
      </c>
      <c r="Y912" s="107" t="str">
        <f t="shared" ref="Y912:Y975" si="203">$Y$14</f>
        <v xml:space="preserve">"Services" : </v>
      </c>
      <c r="Z912" s="124" t="s">
        <v>2095</v>
      </c>
      <c r="AA912" s="120" t="str">
        <f t="shared" ref="AA912:AA975" si="204">$AA$14</f>
        <v xml:space="preserve">"Stadium" : </v>
      </c>
      <c r="AB912" s="107" t="str">
        <f t="shared" ref="AB912:AB975" si="205">$AB$14</f>
        <v xml:space="preserve">"Name" : </v>
      </c>
      <c r="AC912" s="124" t="s">
        <v>2103</v>
      </c>
      <c r="AD912" s="107" t="str">
        <f t="shared" ref="AD912:AD975" si="206">$AD$14</f>
        <v xml:space="preserve">"City" : </v>
      </c>
      <c r="AE912" s="124" t="s">
        <v>2118</v>
      </c>
      <c r="AF912" s="107" t="str">
        <f t="shared" ref="AF912:AF975" si="207">$AF$14</f>
        <v xml:space="preserve">"Type" : </v>
      </c>
      <c r="AG912" s="124" t="s">
        <v>2127</v>
      </c>
      <c r="AH912" s="107" t="str">
        <f t="shared" ref="AH912:AH975" si="208">$AH$14</f>
        <v xml:space="preserve">"Capacity" : </v>
      </c>
      <c r="AI912" s="124">
        <v>45000</v>
      </c>
      <c r="AJ912" s="107" t="str">
        <f t="shared" ref="AJ912:AJ975" si="209">$AJ$14</f>
        <v>"Acoustics" :</v>
      </c>
      <c r="AK912" s="124" t="s">
        <v>134</v>
      </c>
      <c r="AL912" s="119" t="s">
        <v>2197</v>
      </c>
      <c r="AM912" s="128" t="s">
        <v>2158</v>
      </c>
      <c r="AN912" s="119" t="s">
        <v>2198</v>
      </c>
      <c r="AO912" s="128" t="s">
        <v>2177</v>
      </c>
    </row>
    <row r="913" spans="1:41" ht="12" x14ac:dyDescent="0.25">
      <c r="A913" s="43">
        <v>899</v>
      </c>
      <c r="B913" s="43">
        <v>2015</v>
      </c>
      <c r="C913" s="43">
        <v>3</v>
      </c>
      <c r="D913" s="43">
        <v>120</v>
      </c>
      <c r="E913" s="43">
        <v>29000</v>
      </c>
      <c r="F913" s="43">
        <v>28600</v>
      </c>
      <c r="G913" s="43">
        <v>40</v>
      </c>
      <c r="H913" s="43">
        <v>105</v>
      </c>
      <c r="I913" s="126">
        <v>64800</v>
      </c>
      <c r="J913" s="126">
        <v>10300</v>
      </c>
      <c r="K913" s="43" t="s">
        <v>134</v>
      </c>
      <c r="L913" s="126">
        <v>25700</v>
      </c>
      <c r="M913" s="106" t="str">
        <f t="shared" si="196"/>
        <v xml:space="preserve">"Performer" : </v>
      </c>
      <c r="N913" s="107" t="str">
        <f t="shared" si="197"/>
        <v xml:space="preserve">"Name" : </v>
      </c>
      <c r="O913" s="48" t="s">
        <v>1031</v>
      </c>
      <c r="P913" s="107" t="str">
        <f t="shared" si="198"/>
        <v xml:space="preserve">"Music_Type" : </v>
      </c>
      <c r="Q913" s="48" t="s">
        <v>1096</v>
      </c>
      <c r="R913" s="107" t="str">
        <f t="shared" si="199"/>
        <v xml:space="preserve">"Services" : </v>
      </c>
      <c r="S913" s="46" t="s">
        <v>1120</v>
      </c>
      <c r="T913" s="120" t="str">
        <f t="shared" si="200"/>
        <v xml:space="preserve">"Sponsor" : </v>
      </c>
      <c r="U913" s="107" t="str">
        <f t="shared" si="201"/>
        <v xml:space="preserve">"Name" : </v>
      </c>
      <c r="V913" s="124" t="s">
        <v>1997</v>
      </c>
      <c r="W913" s="107" t="str">
        <f t="shared" si="202"/>
        <v xml:space="preserve">"Amount" : </v>
      </c>
      <c r="X913" s="125">
        <v>395000</v>
      </c>
      <c r="Y913" s="107" t="str">
        <f t="shared" si="203"/>
        <v xml:space="preserve">"Services" : </v>
      </c>
      <c r="Z913" s="124" t="s">
        <v>2065</v>
      </c>
      <c r="AA913" s="120" t="str">
        <f t="shared" si="204"/>
        <v xml:space="preserve">"Stadium" : </v>
      </c>
      <c r="AB913" s="107" t="str">
        <f t="shared" si="205"/>
        <v xml:space="preserve">"Name" : </v>
      </c>
      <c r="AC913" s="124" t="s">
        <v>2108</v>
      </c>
      <c r="AD913" s="107" t="str">
        <f t="shared" si="206"/>
        <v xml:space="preserve">"City" : </v>
      </c>
      <c r="AE913" s="124" t="s">
        <v>2121</v>
      </c>
      <c r="AF913" s="107" t="str">
        <f t="shared" si="207"/>
        <v xml:space="preserve">"Type" : </v>
      </c>
      <c r="AG913" s="124" t="s">
        <v>2124</v>
      </c>
      <c r="AH913" s="107" t="str">
        <f t="shared" si="208"/>
        <v xml:space="preserve">"Capacity" : </v>
      </c>
      <c r="AI913" s="124">
        <v>2000</v>
      </c>
      <c r="AJ913" s="107" t="str">
        <f t="shared" si="209"/>
        <v>"Acoustics" :</v>
      </c>
      <c r="AK913" s="124" t="s">
        <v>135</v>
      </c>
      <c r="AL913" s="119" t="s">
        <v>2197</v>
      </c>
      <c r="AM913" s="128" t="s">
        <v>2135</v>
      </c>
      <c r="AN913" s="119" t="s">
        <v>2198</v>
      </c>
      <c r="AO913" s="128" t="s">
        <v>2174</v>
      </c>
    </row>
    <row r="914" spans="1:41" ht="12" x14ac:dyDescent="0.25">
      <c r="A914" s="43">
        <v>900</v>
      </c>
      <c r="B914" s="43">
        <v>2019</v>
      </c>
      <c r="C914" s="43">
        <v>7</v>
      </c>
      <c r="D914" s="43">
        <v>135</v>
      </c>
      <c r="E914" s="43">
        <v>43100</v>
      </c>
      <c r="F914" s="43">
        <v>35200</v>
      </c>
      <c r="G914" s="43">
        <v>60</v>
      </c>
      <c r="H914" s="43">
        <v>180</v>
      </c>
      <c r="I914" s="126">
        <v>63500</v>
      </c>
      <c r="J914" s="126">
        <v>83800</v>
      </c>
      <c r="K914" s="43" t="s">
        <v>133</v>
      </c>
      <c r="L914" s="126">
        <v>14400</v>
      </c>
      <c r="M914" s="106" t="str">
        <f t="shared" si="196"/>
        <v xml:space="preserve">"Performer" : </v>
      </c>
      <c r="N914" s="107" t="str">
        <f t="shared" si="197"/>
        <v xml:space="preserve">"Name" : </v>
      </c>
      <c r="O914" s="48" t="s">
        <v>154</v>
      </c>
      <c r="P914" s="107" t="str">
        <f t="shared" si="198"/>
        <v xml:space="preserve">"Music_Type" : </v>
      </c>
      <c r="Q914" s="48" t="s">
        <v>1096</v>
      </c>
      <c r="R914" s="107" t="str">
        <f t="shared" si="199"/>
        <v xml:space="preserve">"Services" : </v>
      </c>
      <c r="S914" s="46" t="s">
        <v>1125</v>
      </c>
      <c r="T914" s="120" t="str">
        <f t="shared" si="200"/>
        <v xml:space="preserve">"Sponsor" : </v>
      </c>
      <c r="U914" s="107" t="str">
        <f t="shared" si="201"/>
        <v xml:space="preserve">"Name" : </v>
      </c>
      <c r="V914" s="124" t="s">
        <v>1464</v>
      </c>
      <c r="W914" s="107" t="str">
        <f t="shared" si="202"/>
        <v xml:space="preserve">"Amount" : </v>
      </c>
      <c r="X914" s="125">
        <v>350000</v>
      </c>
      <c r="Y914" s="107" t="str">
        <f t="shared" si="203"/>
        <v xml:space="preserve">"Services" : </v>
      </c>
      <c r="Z914" s="124" t="s">
        <v>2092</v>
      </c>
      <c r="AA914" s="120" t="str">
        <f t="shared" si="204"/>
        <v xml:space="preserve">"Stadium" : </v>
      </c>
      <c r="AB914" s="107" t="str">
        <f t="shared" si="205"/>
        <v xml:space="preserve">"Name" : </v>
      </c>
      <c r="AC914" s="124" t="s">
        <v>2106</v>
      </c>
      <c r="AD914" s="107" t="str">
        <f t="shared" si="206"/>
        <v xml:space="preserve">"City" : </v>
      </c>
      <c r="AE914" s="124" t="s">
        <v>2114</v>
      </c>
      <c r="AF914" s="107" t="str">
        <f t="shared" si="207"/>
        <v xml:space="preserve">"Type" : </v>
      </c>
      <c r="AG914" s="124" t="s">
        <v>2124</v>
      </c>
      <c r="AH914" s="107" t="str">
        <f t="shared" si="208"/>
        <v xml:space="preserve">"Capacity" : </v>
      </c>
      <c r="AI914" s="124">
        <v>13000</v>
      </c>
      <c r="AJ914" s="107" t="str">
        <f t="shared" si="209"/>
        <v>"Acoustics" :</v>
      </c>
      <c r="AK914" s="124" t="s">
        <v>135</v>
      </c>
      <c r="AL914" s="119" t="s">
        <v>2197</v>
      </c>
      <c r="AM914" s="128" t="s">
        <v>2161</v>
      </c>
      <c r="AN914" s="119" t="s">
        <v>2198</v>
      </c>
      <c r="AO914" s="128" t="s">
        <v>2191</v>
      </c>
    </row>
    <row r="915" spans="1:41" ht="12" x14ac:dyDescent="0.25">
      <c r="A915" s="43">
        <v>901</v>
      </c>
      <c r="B915" s="43">
        <v>2016</v>
      </c>
      <c r="C915" s="43">
        <v>2</v>
      </c>
      <c r="D915" s="43">
        <v>120</v>
      </c>
      <c r="E915" s="43">
        <v>5400</v>
      </c>
      <c r="F915" s="43">
        <v>5400</v>
      </c>
      <c r="G915" s="43">
        <v>20</v>
      </c>
      <c r="H915" s="43">
        <v>90</v>
      </c>
      <c r="I915" s="126">
        <v>92000</v>
      </c>
      <c r="J915" s="126">
        <v>1600</v>
      </c>
      <c r="K915" s="43" t="s">
        <v>136</v>
      </c>
      <c r="L915" s="126">
        <v>12700</v>
      </c>
      <c r="M915" s="106" t="str">
        <f t="shared" si="196"/>
        <v xml:space="preserve">"Performer" : </v>
      </c>
      <c r="N915" s="107" t="str">
        <f t="shared" si="197"/>
        <v xml:space="preserve">"Name" : </v>
      </c>
      <c r="O915" s="48" t="s">
        <v>1032</v>
      </c>
      <c r="P915" s="107" t="str">
        <f t="shared" si="198"/>
        <v xml:space="preserve">"Music_Type" : </v>
      </c>
      <c r="Q915" s="48" t="s">
        <v>1095</v>
      </c>
      <c r="R915" s="107" t="str">
        <f t="shared" si="199"/>
        <v xml:space="preserve">"Services" : </v>
      </c>
      <c r="S915" s="55" t="s">
        <v>1129</v>
      </c>
      <c r="T915" s="120" t="str">
        <f t="shared" si="200"/>
        <v xml:space="preserve">"Sponsor" : </v>
      </c>
      <c r="U915" s="107" t="str">
        <f t="shared" si="201"/>
        <v xml:space="preserve">"Name" : </v>
      </c>
      <c r="V915" s="124" t="s">
        <v>1998</v>
      </c>
      <c r="W915" s="107" t="str">
        <f t="shared" si="202"/>
        <v xml:space="preserve">"Amount" : </v>
      </c>
      <c r="X915" s="125">
        <v>99000</v>
      </c>
      <c r="Y915" s="107" t="str">
        <f t="shared" si="203"/>
        <v xml:space="preserve">"Services" : </v>
      </c>
      <c r="Z915" s="124" t="s">
        <v>2066</v>
      </c>
      <c r="AA915" s="120" t="str">
        <f t="shared" si="204"/>
        <v xml:space="preserve">"Stadium" : </v>
      </c>
      <c r="AB915" s="107" t="str">
        <f t="shared" si="205"/>
        <v xml:space="preserve">"Name" : </v>
      </c>
      <c r="AC915" s="124" t="s">
        <v>2110</v>
      </c>
      <c r="AD915" s="107" t="str">
        <f t="shared" si="206"/>
        <v xml:space="preserve">"City" : </v>
      </c>
      <c r="AE915" s="124" t="s">
        <v>2123</v>
      </c>
      <c r="AF915" s="107" t="str">
        <f t="shared" si="207"/>
        <v xml:space="preserve">"Type" : </v>
      </c>
      <c r="AG915" s="124" t="s">
        <v>2125</v>
      </c>
      <c r="AH915" s="107" t="str">
        <f t="shared" si="208"/>
        <v xml:space="preserve">"Capacity" : </v>
      </c>
      <c r="AI915" s="124">
        <v>18000</v>
      </c>
      <c r="AJ915" s="107" t="str">
        <f t="shared" si="209"/>
        <v>"Acoustics" :</v>
      </c>
      <c r="AK915" s="124" t="s">
        <v>134</v>
      </c>
      <c r="AL915" s="119" t="s">
        <v>2197</v>
      </c>
      <c r="AM915" s="128" t="s">
        <v>2146</v>
      </c>
      <c r="AN915" s="119" t="s">
        <v>2198</v>
      </c>
      <c r="AO915" s="128" t="s">
        <v>2175</v>
      </c>
    </row>
    <row r="916" spans="1:41" ht="12" x14ac:dyDescent="0.25">
      <c r="A916" s="43">
        <v>902</v>
      </c>
      <c r="B916" s="43">
        <v>2024</v>
      </c>
      <c r="C916" s="43">
        <v>10</v>
      </c>
      <c r="D916" s="43">
        <v>165</v>
      </c>
      <c r="E916" s="43">
        <v>53900</v>
      </c>
      <c r="F916" s="43">
        <v>53300</v>
      </c>
      <c r="G916" s="43">
        <v>45</v>
      </c>
      <c r="H916" s="43">
        <v>110</v>
      </c>
      <c r="I916" s="126">
        <v>67500</v>
      </c>
      <c r="J916" s="126">
        <v>47800</v>
      </c>
      <c r="K916" s="43" t="s">
        <v>136</v>
      </c>
      <c r="L916" s="126">
        <v>1600</v>
      </c>
      <c r="M916" s="106" t="str">
        <f t="shared" si="196"/>
        <v xml:space="preserve">"Performer" : </v>
      </c>
      <c r="N916" s="107" t="str">
        <f t="shared" si="197"/>
        <v xml:space="preserve">"Name" : </v>
      </c>
      <c r="O916" s="48" t="s">
        <v>528</v>
      </c>
      <c r="P916" s="107" t="str">
        <f t="shared" si="198"/>
        <v xml:space="preserve">"Music_Type" : </v>
      </c>
      <c r="Q916" s="48" t="s">
        <v>1097</v>
      </c>
      <c r="R916" s="107" t="str">
        <f t="shared" si="199"/>
        <v xml:space="preserve">"Services" : </v>
      </c>
      <c r="S916" s="46" t="s">
        <v>1120</v>
      </c>
      <c r="T916" s="120" t="str">
        <f t="shared" si="200"/>
        <v xml:space="preserve">"Sponsor" : </v>
      </c>
      <c r="U916" s="107" t="str">
        <f t="shared" si="201"/>
        <v xml:space="preserve">"Name" : </v>
      </c>
      <c r="V916" s="124" t="s">
        <v>1999</v>
      </c>
      <c r="W916" s="107" t="str">
        <f t="shared" si="202"/>
        <v xml:space="preserve">"Amount" : </v>
      </c>
      <c r="X916" s="125">
        <v>261000</v>
      </c>
      <c r="Y916" s="107" t="str">
        <f t="shared" si="203"/>
        <v xml:space="preserve">"Services" : </v>
      </c>
      <c r="Z916" s="124" t="s">
        <v>2090</v>
      </c>
      <c r="AA916" s="120" t="str">
        <f t="shared" si="204"/>
        <v xml:space="preserve">"Stadium" : </v>
      </c>
      <c r="AB916" s="107" t="str">
        <f t="shared" si="205"/>
        <v xml:space="preserve">"Name" : </v>
      </c>
      <c r="AC916" s="124" t="s">
        <v>2110</v>
      </c>
      <c r="AD916" s="107" t="str">
        <f t="shared" si="206"/>
        <v xml:space="preserve">"City" : </v>
      </c>
      <c r="AE916" s="124" t="s">
        <v>2123</v>
      </c>
      <c r="AF916" s="107" t="str">
        <f t="shared" si="207"/>
        <v xml:space="preserve">"Type" : </v>
      </c>
      <c r="AG916" s="124" t="s">
        <v>2125</v>
      </c>
      <c r="AH916" s="107" t="str">
        <f t="shared" si="208"/>
        <v xml:space="preserve">"Capacity" : </v>
      </c>
      <c r="AI916" s="124">
        <v>18000</v>
      </c>
      <c r="AJ916" s="107" t="str">
        <f t="shared" si="209"/>
        <v>"Acoustics" :</v>
      </c>
      <c r="AK916" s="124" t="s">
        <v>134</v>
      </c>
      <c r="AL916" s="119" t="s">
        <v>2197</v>
      </c>
      <c r="AM916" s="128" t="s">
        <v>2143</v>
      </c>
      <c r="AN916" s="119" t="s">
        <v>2198</v>
      </c>
      <c r="AO916" s="128" t="s">
        <v>2172</v>
      </c>
    </row>
    <row r="917" spans="1:41" ht="12" x14ac:dyDescent="0.25">
      <c r="A917" s="43">
        <v>903</v>
      </c>
      <c r="B917" s="43">
        <v>2023</v>
      </c>
      <c r="C917" s="43">
        <v>5</v>
      </c>
      <c r="D917" s="43">
        <v>60</v>
      </c>
      <c r="E917" s="43">
        <v>17200</v>
      </c>
      <c r="F917" s="43">
        <v>14200</v>
      </c>
      <c r="G917" s="43">
        <v>30</v>
      </c>
      <c r="H917" s="43">
        <v>100</v>
      </c>
      <c r="I917" s="126">
        <v>97800</v>
      </c>
      <c r="J917" s="126">
        <v>31500</v>
      </c>
      <c r="K917" s="43" t="s">
        <v>135</v>
      </c>
      <c r="L917" s="126">
        <v>1900</v>
      </c>
      <c r="M917" s="106" t="str">
        <f t="shared" si="196"/>
        <v xml:space="preserve">"Performer" : </v>
      </c>
      <c r="N917" s="107" t="str">
        <f t="shared" si="197"/>
        <v xml:space="preserve">"Name" : </v>
      </c>
      <c r="O917" s="48" t="s">
        <v>1033</v>
      </c>
      <c r="P917" s="107" t="str">
        <f t="shared" si="198"/>
        <v xml:space="preserve">"Music_Type" : </v>
      </c>
      <c r="Q917" s="48" t="s">
        <v>1096</v>
      </c>
      <c r="R917" s="107" t="str">
        <f t="shared" si="199"/>
        <v xml:space="preserve">"Services" : </v>
      </c>
      <c r="S917" s="46" t="s">
        <v>1129</v>
      </c>
      <c r="T917" s="120" t="str">
        <f t="shared" si="200"/>
        <v xml:space="preserve">"Sponsor" : </v>
      </c>
      <c r="U917" s="107" t="str">
        <f t="shared" si="201"/>
        <v xml:space="preserve">"Name" : </v>
      </c>
      <c r="V917" s="124" t="s">
        <v>1383</v>
      </c>
      <c r="W917" s="107" t="str">
        <f t="shared" si="202"/>
        <v xml:space="preserve">"Amount" : </v>
      </c>
      <c r="X917" s="125">
        <v>166000</v>
      </c>
      <c r="Y917" s="107" t="str">
        <f t="shared" si="203"/>
        <v xml:space="preserve">"Services" : </v>
      </c>
      <c r="Z917" s="124" t="s">
        <v>2072</v>
      </c>
      <c r="AA917" s="120" t="str">
        <f t="shared" si="204"/>
        <v xml:space="preserve">"Stadium" : </v>
      </c>
      <c r="AB917" s="107" t="str">
        <f t="shared" si="205"/>
        <v xml:space="preserve">"Name" : </v>
      </c>
      <c r="AC917" s="124" t="s">
        <v>2101</v>
      </c>
      <c r="AD917" s="107" t="str">
        <f t="shared" si="206"/>
        <v xml:space="preserve">"City" : </v>
      </c>
      <c r="AE917" s="124" t="s">
        <v>2115</v>
      </c>
      <c r="AF917" s="107" t="str">
        <f t="shared" si="207"/>
        <v xml:space="preserve">"Type" : </v>
      </c>
      <c r="AG917" s="124" t="s">
        <v>2125</v>
      </c>
      <c r="AH917" s="107" t="str">
        <f t="shared" si="208"/>
        <v xml:space="preserve">"Capacity" : </v>
      </c>
      <c r="AI917" s="124">
        <v>25600</v>
      </c>
      <c r="AJ917" s="107" t="str">
        <f t="shared" si="209"/>
        <v>"Acoustics" :</v>
      </c>
      <c r="AK917" s="124" t="s">
        <v>134</v>
      </c>
      <c r="AL917" s="119" t="s">
        <v>2197</v>
      </c>
      <c r="AM917" s="128" t="s">
        <v>2136</v>
      </c>
      <c r="AN917" s="119" t="s">
        <v>2198</v>
      </c>
      <c r="AO917" s="128" t="s">
        <v>2189</v>
      </c>
    </row>
    <row r="918" spans="1:41" ht="12" x14ac:dyDescent="0.25">
      <c r="A918" s="43">
        <v>904</v>
      </c>
      <c r="B918" s="43">
        <v>2011</v>
      </c>
      <c r="C918" s="43">
        <v>6</v>
      </c>
      <c r="D918" s="43">
        <v>105</v>
      </c>
      <c r="E918" s="43">
        <v>72200</v>
      </c>
      <c r="F918" s="43">
        <v>61300</v>
      </c>
      <c r="G918" s="43">
        <v>50</v>
      </c>
      <c r="H918" s="43">
        <v>85</v>
      </c>
      <c r="I918" s="126">
        <v>25700</v>
      </c>
      <c r="J918" s="126">
        <v>96600</v>
      </c>
      <c r="K918" s="43" t="s">
        <v>135</v>
      </c>
      <c r="L918" s="126">
        <v>33900</v>
      </c>
      <c r="M918" s="106" t="str">
        <f t="shared" si="196"/>
        <v xml:space="preserve">"Performer" : </v>
      </c>
      <c r="N918" s="107" t="str">
        <f t="shared" si="197"/>
        <v xml:space="preserve">"Name" : </v>
      </c>
      <c r="O918" s="48" t="s">
        <v>1034</v>
      </c>
      <c r="P918" s="107" t="str">
        <f t="shared" si="198"/>
        <v xml:space="preserve">"Music_Type" : </v>
      </c>
      <c r="Q918" s="48" t="s">
        <v>1095</v>
      </c>
      <c r="R918" s="107" t="str">
        <f t="shared" si="199"/>
        <v xml:space="preserve">"Services" : </v>
      </c>
      <c r="S918" s="46" t="s">
        <v>1133</v>
      </c>
      <c r="T918" s="120" t="str">
        <f t="shared" si="200"/>
        <v xml:space="preserve">"Sponsor" : </v>
      </c>
      <c r="U918" s="107" t="str">
        <f t="shared" si="201"/>
        <v xml:space="preserve">"Name" : </v>
      </c>
      <c r="V918" s="124" t="s">
        <v>1429</v>
      </c>
      <c r="W918" s="107" t="str">
        <f t="shared" si="202"/>
        <v xml:space="preserve">"Amount" : </v>
      </c>
      <c r="X918" s="125">
        <v>116000</v>
      </c>
      <c r="Y918" s="107" t="str">
        <f t="shared" si="203"/>
        <v xml:space="preserve">"Services" : </v>
      </c>
      <c r="Z918" s="124" t="s">
        <v>2078</v>
      </c>
      <c r="AA918" s="120" t="str">
        <f t="shared" si="204"/>
        <v xml:space="preserve">"Stadium" : </v>
      </c>
      <c r="AB918" s="107" t="str">
        <f t="shared" si="205"/>
        <v xml:space="preserve">"Name" : </v>
      </c>
      <c r="AC918" s="124" t="s">
        <v>2101</v>
      </c>
      <c r="AD918" s="107" t="str">
        <f t="shared" si="206"/>
        <v xml:space="preserve">"City" : </v>
      </c>
      <c r="AE918" s="124" t="s">
        <v>2115</v>
      </c>
      <c r="AF918" s="107" t="str">
        <f t="shared" si="207"/>
        <v xml:space="preserve">"Type" : </v>
      </c>
      <c r="AG918" s="124" t="s">
        <v>2125</v>
      </c>
      <c r="AH918" s="107" t="str">
        <f t="shared" si="208"/>
        <v xml:space="preserve">"Capacity" : </v>
      </c>
      <c r="AI918" s="124">
        <v>25600</v>
      </c>
      <c r="AJ918" s="107" t="str">
        <f t="shared" si="209"/>
        <v>"Acoustics" :</v>
      </c>
      <c r="AK918" s="124" t="s">
        <v>134</v>
      </c>
      <c r="AL918" s="119" t="s">
        <v>2197</v>
      </c>
      <c r="AM918" s="128" t="s">
        <v>2150</v>
      </c>
      <c r="AN918" s="119" t="s">
        <v>2198</v>
      </c>
      <c r="AO918" s="128" t="s">
        <v>2190</v>
      </c>
    </row>
    <row r="919" spans="1:41" ht="12" x14ac:dyDescent="0.25">
      <c r="A919" s="43">
        <v>905</v>
      </c>
      <c r="B919" s="43">
        <v>2012</v>
      </c>
      <c r="C919" s="43">
        <v>8</v>
      </c>
      <c r="D919" s="43">
        <v>135</v>
      </c>
      <c r="E919" s="43">
        <v>66600</v>
      </c>
      <c r="F919" s="43">
        <v>72000</v>
      </c>
      <c r="G919" s="43">
        <v>60</v>
      </c>
      <c r="H919" s="43">
        <v>120</v>
      </c>
      <c r="I919" s="126">
        <v>93200</v>
      </c>
      <c r="J919" s="126">
        <v>63700</v>
      </c>
      <c r="K919" s="43" t="s">
        <v>136</v>
      </c>
      <c r="L919" s="126">
        <v>26700</v>
      </c>
      <c r="M919" s="106" t="str">
        <f t="shared" si="196"/>
        <v xml:space="preserve">"Performer" : </v>
      </c>
      <c r="N919" s="107" t="str">
        <f t="shared" si="197"/>
        <v xml:space="preserve">"Name" : </v>
      </c>
      <c r="O919" s="48" t="s">
        <v>329</v>
      </c>
      <c r="P919" s="107" t="str">
        <f t="shared" si="198"/>
        <v xml:space="preserve">"Music_Type" : </v>
      </c>
      <c r="Q919" s="48" t="s">
        <v>1096</v>
      </c>
      <c r="R919" s="107" t="str">
        <f t="shared" si="199"/>
        <v xml:space="preserve">"Services" : </v>
      </c>
      <c r="S919" s="46" t="s">
        <v>1113</v>
      </c>
      <c r="T919" s="120" t="str">
        <f t="shared" si="200"/>
        <v xml:space="preserve">"Sponsor" : </v>
      </c>
      <c r="U919" s="107" t="str">
        <f t="shared" si="201"/>
        <v xml:space="preserve">"Name" : </v>
      </c>
      <c r="V919" s="124" t="s">
        <v>2000</v>
      </c>
      <c r="W919" s="107" t="str">
        <f t="shared" si="202"/>
        <v xml:space="preserve">"Amount" : </v>
      </c>
      <c r="X919" s="125">
        <v>115000</v>
      </c>
      <c r="Y919" s="107" t="str">
        <f t="shared" si="203"/>
        <v xml:space="preserve">"Services" : </v>
      </c>
      <c r="Z919" s="124" t="s">
        <v>2079</v>
      </c>
      <c r="AA919" s="120" t="str">
        <f t="shared" si="204"/>
        <v xml:space="preserve">"Stadium" : </v>
      </c>
      <c r="AB919" s="107" t="str">
        <f t="shared" si="205"/>
        <v xml:space="preserve">"Name" : </v>
      </c>
      <c r="AC919" s="124" t="s">
        <v>2105</v>
      </c>
      <c r="AD919" s="107" t="str">
        <f t="shared" si="206"/>
        <v xml:space="preserve">"City" : </v>
      </c>
      <c r="AE919" s="124" t="s">
        <v>2119</v>
      </c>
      <c r="AF919" s="107" t="str">
        <f t="shared" si="207"/>
        <v xml:space="preserve">"Type" : </v>
      </c>
      <c r="AG919" s="124" t="s">
        <v>2127</v>
      </c>
      <c r="AH919" s="107" t="str">
        <f t="shared" si="208"/>
        <v xml:space="preserve">"Capacity" : </v>
      </c>
      <c r="AI919" s="124">
        <v>27000</v>
      </c>
      <c r="AJ919" s="107" t="str">
        <f t="shared" si="209"/>
        <v>"Acoustics" :</v>
      </c>
      <c r="AK919" s="124" t="s">
        <v>134</v>
      </c>
      <c r="AL919" s="119" t="s">
        <v>2197</v>
      </c>
      <c r="AM919" s="128" t="s">
        <v>2133</v>
      </c>
      <c r="AN919" s="119" t="s">
        <v>2198</v>
      </c>
      <c r="AO919" s="128" t="s">
        <v>2175</v>
      </c>
    </row>
    <row r="920" spans="1:41" ht="12" x14ac:dyDescent="0.25">
      <c r="A920" s="43">
        <v>906</v>
      </c>
      <c r="B920" s="43">
        <v>2013</v>
      </c>
      <c r="C920" s="43">
        <v>7</v>
      </c>
      <c r="D920" s="43">
        <v>120</v>
      </c>
      <c r="E920" s="43">
        <v>69700</v>
      </c>
      <c r="F920" s="43">
        <v>56400</v>
      </c>
      <c r="G920" s="43">
        <v>50</v>
      </c>
      <c r="H920" s="43">
        <v>195</v>
      </c>
      <c r="I920" s="126">
        <v>1500</v>
      </c>
      <c r="J920" s="126">
        <v>43700</v>
      </c>
      <c r="K920" s="43" t="s">
        <v>136</v>
      </c>
      <c r="L920" s="126">
        <v>3000</v>
      </c>
      <c r="M920" s="106" t="str">
        <f t="shared" si="196"/>
        <v xml:space="preserve">"Performer" : </v>
      </c>
      <c r="N920" s="107" t="str">
        <f t="shared" si="197"/>
        <v xml:space="preserve">"Name" : </v>
      </c>
      <c r="O920" s="48" t="s">
        <v>1035</v>
      </c>
      <c r="P920" s="107" t="str">
        <f t="shared" si="198"/>
        <v xml:space="preserve">"Music_Type" : </v>
      </c>
      <c r="Q920" s="48" t="s">
        <v>1097</v>
      </c>
      <c r="R920" s="107" t="str">
        <f t="shared" si="199"/>
        <v xml:space="preserve">"Services" : </v>
      </c>
      <c r="S920" s="46" t="s">
        <v>1116</v>
      </c>
      <c r="T920" s="120" t="str">
        <f t="shared" si="200"/>
        <v xml:space="preserve">"Sponsor" : </v>
      </c>
      <c r="U920" s="107" t="str">
        <f t="shared" si="201"/>
        <v xml:space="preserve">"Name" : </v>
      </c>
      <c r="V920" s="124" t="s">
        <v>1187</v>
      </c>
      <c r="W920" s="107" t="str">
        <f t="shared" si="202"/>
        <v xml:space="preserve">"Amount" : </v>
      </c>
      <c r="X920" s="125">
        <v>131000</v>
      </c>
      <c r="Y920" s="107" t="str">
        <f t="shared" si="203"/>
        <v xml:space="preserve">"Services" : </v>
      </c>
      <c r="Z920" s="124" t="s">
        <v>2081</v>
      </c>
      <c r="AA920" s="120" t="str">
        <f t="shared" si="204"/>
        <v xml:space="preserve">"Stadium" : </v>
      </c>
      <c r="AB920" s="107" t="str">
        <f t="shared" si="205"/>
        <v xml:space="preserve">"Name" : </v>
      </c>
      <c r="AC920" s="124" t="s">
        <v>2100</v>
      </c>
      <c r="AD920" s="107" t="str">
        <f t="shared" si="206"/>
        <v xml:space="preserve">"City" : </v>
      </c>
      <c r="AE920" s="124" t="s">
        <v>2117</v>
      </c>
      <c r="AF920" s="107" t="str">
        <f t="shared" si="207"/>
        <v xml:space="preserve">"Type" : </v>
      </c>
      <c r="AG920" s="124" t="s">
        <v>2127</v>
      </c>
      <c r="AH920" s="107" t="str">
        <f t="shared" si="208"/>
        <v xml:space="preserve">"Capacity" : </v>
      </c>
      <c r="AI920" s="124">
        <v>45690</v>
      </c>
      <c r="AJ920" s="107" t="str">
        <f t="shared" si="209"/>
        <v>"Acoustics" :</v>
      </c>
      <c r="AK920" s="124" t="s">
        <v>134</v>
      </c>
      <c r="AL920" s="119" t="s">
        <v>2197</v>
      </c>
      <c r="AM920" s="128" t="s">
        <v>2133</v>
      </c>
      <c r="AN920" s="119" t="s">
        <v>2198</v>
      </c>
      <c r="AO920" s="128" t="s">
        <v>2182</v>
      </c>
    </row>
    <row r="921" spans="1:41" ht="12" x14ac:dyDescent="0.25">
      <c r="A921" s="43">
        <v>907</v>
      </c>
      <c r="B921" s="43">
        <v>2013</v>
      </c>
      <c r="C921" s="43">
        <v>9</v>
      </c>
      <c r="D921" s="43">
        <v>155</v>
      </c>
      <c r="E921" s="43">
        <v>31400</v>
      </c>
      <c r="F921" s="43">
        <v>26700</v>
      </c>
      <c r="G921" s="43">
        <v>40</v>
      </c>
      <c r="H921" s="43">
        <v>110</v>
      </c>
      <c r="I921" s="126">
        <v>94000</v>
      </c>
      <c r="J921" s="126">
        <v>73700</v>
      </c>
      <c r="K921" s="43" t="s">
        <v>136</v>
      </c>
      <c r="L921" s="126">
        <v>43700</v>
      </c>
      <c r="M921" s="106" t="str">
        <f t="shared" si="196"/>
        <v xml:space="preserve">"Performer" : </v>
      </c>
      <c r="N921" s="107" t="str">
        <f t="shared" si="197"/>
        <v xml:space="preserve">"Name" : </v>
      </c>
      <c r="O921" s="48" t="s">
        <v>578</v>
      </c>
      <c r="P921" s="107" t="str">
        <f t="shared" si="198"/>
        <v xml:space="preserve">"Music_Type" : </v>
      </c>
      <c r="Q921" s="48" t="s">
        <v>1094</v>
      </c>
      <c r="R921" s="107" t="str">
        <f t="shared" si="199"/>
        <v xml:space="preserve">"Services" : </v>
      </c>
      <c r="S921" s="46" t="s">
        <v>1124</v>
      </c>
      <c r="T921" s="120" t="str">
        <f t="shared" si="200"/>
        <v xml:space="preserve">"Sponsor" : </v>
      </c>
      <c r="U921" s="107" t="str">
        <f t="shared" si="201"/>
        <v xml:space="preserve">"Name" : </v>
      </c>
      <c r="V921" s="124" t="s">
        <v>2001</v>
      </c>
      <c r="W921" s="107" t="str">
        <f t="shared" si="202"/>
        <v xml:space="preserve">"Amount" : </v>
      </c>
      <c r="X921" s="125">
        <v>218000</v>
      </c>
      <c r="Y921" s="107" t="str">
        <f t="shared" si="203"/>
        <v xml:space="preserve">"Services" : </v>
      </c>
      <c r="Z921" s="124" t="s">
        <v>2084</v>
      </c>
      <c r="AA921" s="120" t="str">
        <f t="shared" si="204"/>
        <v xml:space="preserve">"Stadium" : </v>
      </c>
      <c r="AB921" s="107" t="str">
        <f t="shared" si="205"/>
        <v xml:space="preserve">"Name" : </v>
      </c>
      <c r="AC921" s="124" t="s">
        <v>2105</v>
      </c>
      <c r="AD921" s="107" t="str">
        <f t="shared" si="206"/>
        <v xml:space="preserve">"City" : </v>
      </c>
      <c r="AE921" s="124" t="s">
        <v>2119</v>
      </c>
      <c r="AF921" s="107" t="str">
        <f t="shared" si="207"/>
        <v xml:space="preserve">"Type" : </v>
      </c>
      <c r="AG921" s="124" t="s">
        <v>2127</v>
      </c>
      <c r="AH921" s="107" t="str">
        <f t="shared" si="208"/>
        <v xml:space="preserve">"Capacity" : </v>
      </c>
      <c r="AI921" s="124">
        <v>27000</v>
      </c>
      <c r="AJ921" s="107" t="str">
        <f t="shared" si="209"/>
        <v>"Acoustics" :</v>
      </c>
      <c r="AK921" s="124" t="s">
        <v>134</v>
      </c>
      <c r="AL921" s="119" t="s">
        <v>2197</v>
      </c>
      <c r="AM921" s="128" t="s">
        <v>2148</v>
      </c>
      <c r="AN921" s="119" t="s">
        <v>2198</v>
      </c>
      <c r="AO921" s="128" t="s">
        <v>2170</v>
      </c>
    </row>
    <row r="922" spans="1:41" ht="12" x14ac:dyDescent="0.25">
      <c r="A922" s="43">
        <v>908</v>
      </c>
      <c r="B922" s="43">
        <v>2017</v>
      </c>
      <c r="C922" s="43">
        <v>11</v>
      </c>
      <c r="D922" s="43">
        <v>170</v>
      </c>
      <c r="E922" s="43">
        <v>75600</v>
      </c>
      <c r="F922" s="43">
        <v>67300</v>
      </c>
      <c r="G922" s="43">
        <v>30</v>
      </c>
      <c r="H922" s="43">
        <v>135</v>
      </c>
      <c r="I922" s="126">
        <v>55500</v>
      </c>
      <c r="J922" s="126">
        <v>1800</v>
      </c>
      <c r="K922" s="43" t="s">
        <v>135</v>
      </c>
      <c r="L922" s="126">
        <v>42000</v>
      </c>
      <c r="M922" s="106" t="str">
        <f t="shared" si="196"/>
        <v xml:space="preserve">"Performer" : </v>
      </c>
      <c r="N922" s="107" t="str">
        <f t="shared" si="197"/>
        <v xml:space="preserve">"Name" : </v>
      </c>
      <c r="O922" s="48" t="s">
        <v>1036</v>
      </c>
      <c r="P922" s="107" t="str">
        <f t="shared" si="198"/>
        <v xml:space="preserve">"Music_Type" : </v>
      </c>
      <c r="Q922" s="48" t="s">
        <v>1098</v>
      </c>
      <c r="R922" s="107" t="str">
        <f t="shared" si="199"/>
        <v xml:space="preserve">"Services" : </v>
      </c>
      <c r="S922" s="46" t="s">
        <v>1111</v>
      </c>
      <c r="T922" s="120" t="str">
        <f t="shared" si="200"/>
        <v xml:space="preserve">"Sponsor" : </v>
      </c>
      <c r="U922" s="107" t="str">
        <f t="shared" si="201"/>
        <v xml:space="preserve">"Name" : </v>
      </c>
      <c r="V922" s="124" t="s">
        <v>2002</v>
      </c>
      <c r="W922" s="107" t="str">
        <f t="shared" si="202"/>
        <v xml:space="preserve">"Amount" : </v>
      </c>
      <c r="X922" s="125">
        <v>206000</v>
      </c>
      <c r="Y922" s="107" t="str">
        <f t="shared" si="203"/>
        <v xml:space="preserve">"Services" : </v>
      </c>
      <c r="Z922" s="124" t="s">
        <v>2092</v>
      </c>
      <c r="AA922" s="120" t="str">
        <f t="shared" si="204"/>
        <v xml:space="preserve">"Stadium" : </v>
      </c>
      <c r="AB922" s="107" t="str">
        <f t="shared" si="205"/>
        <v xml:space="preserve">"Name" : </v>
      </c>
      <c r="AC922" s="124" t="s">
        <v>2099</v>
      </c>
      <c r="AD922" s="107" t="str">
        <f t="shared" si="206"/>
        <v xml:space="preserve">"City" : </v>
      </c>
      <c r="AE922" s="124" t="s">
        <v>2116</v>
      </c>
      <c r="AF922" s="107" t="str">
        <f t="shared" si="207"/>
        <v xml:space="preserve">"Type" : </v>
      </c>
      <c r="AG922" s="124" t="s">
        <v>2127</v>
      </c>
      <c r="AH922" s="107" t="str">
        <f t="shared" si="208"/>
        <v xml:space="preserve">"Capacity" : </v>
      </c>
      <c r="AI922" s="124">
        <v>34000</v>
      </c>
      <c r="AJ922" s="107" t="str">
        <f t="shared" si="209"/>
        <v>"Acoustics" :</v>
      </c>
      <c r="AK922" s="124" t="s">
        <v>134</v>
      </c>
      <c r="AL922" s="119" t="s">
        <v>2197</v>
      </c>
      <c r="AM922" s="128" t="s">
        <v>2140</v>
      </c>
      <c r="AN922" s="119" t="s">
        <v>2198</v>
      </c>
      <c r="AO922" s="128" t="s">
        <v>2188</v>
      </c>
    </row>
    <row r="923" spans="1:41" ht="12" x14ac:dyDescent="0.25">
      <c r="A923" s="43">
        <v>909</v>
      </c>
      <c r="B923" s="43">
        <v>2016</v>
      </c>
      <c r="C923" s="43">
        <v>9</v>
      </c>
      <c r="D923" s="43">
        <v>150</v>
      </c>
      <c r="E923" s="43">
        <v>13000</v>
      </c>
      <c r="F923" s="43">
        <v>12900</v>
      </c>
      <c r="G923" s="43">
        <v>40</v>
      </c>
      <c r="H923" s="43">
        <v>145</v>
      </c>
      <c r="I923" s="126">
        <v>57200</v>
      </c>
      <c r="J923" s="126">
        <v>86900</v>
      </c>
      <c r="K923" s="43" t="s">
        <v>135</v>
      </c>
      <c r="L923" s="126">
        <v>1400</v>
      </c>
      <c r="M923" s="106" t="str">
        <f t="shared" si="196"/>
        <v xml:space="preserve">"Performer" : </v>
      </c>
      <c r="N923" s="107" t="str">
        <f t="shared" si="197"/>
        <v xml:space="preserve">"Name" : </v>
      </c>
      <c r="O923" s="48" t="s">
        <v>472</v>
      </c>
      <c r="P923" s="107" t="str">
        <f t="shared" si="198"/>
        <v xml:space="preserve">"Music_Type" : </v>
      </c>
      <c r="Q923" s="48" t="s">
        <v>1098</v>
      </c>
      <c r="R923" s="107" t="str">
        <f t="shared" si="199"/>
        <v xml:space="preserve">"Services" : </v>
      </c>
      <c r="S923" s="46" t="s">
        <v>1132</v>
      </c>
      <c r="T923" s="120" t="str">
        <f t="shared" si="200"/>
        <v xml:space="preserve">"Sponsor" : </v>
      </c>
      <c r="U923" s="107" t="str">
        <f t="shared" si="201"/>
        <v xml:space="preserve">"Name" : </v>
      </c>
      <c r="V923" s="124" t="s">
        <v>612</v>
      </c>
      <c r="W923" s="107" t="str">
        <f t="shared" si="202"/>
        <v xml:space="preserve">"Amount" : </v>
      </c>
      <c r="X923" s="125">
        <v>125000</v>
      </c>
      <c r="Y923" s="107" t="str">
        <f t="shared" si="203"/>
        <v xml:space="preserve">"Services" : </v>
      </c>
      <c r="Z923" s="124" t="s">
        <v>2075</v>
      </c>
      <c r="AA923" s="120" t="str">
        <f t="shared" si="204"/>
        <v xml:space="preserve">"Stadium" : </v>
      </c>
      <c r="AB923" s="107" t="str">
        <f t="shared" si="205"/>
        <v xml:space="preserve">"Name" : </v>
      </c>
      <c r="AC923" s="124" t="s">
        <v>2111</v>
      </c>
      <c r="AD923" s="107" t="str">
        <f t="shared" si="206"/>
        <v xml:space="preserve">"City" : </v>
      </c>
      <c r="AE923" s="124" t="s">
        <v>2114</v>
      </c>
      <c r="AF923" s="107" t="str">
        <f t="shared" si="207"/>
        <v xml:space="preserve">"Type" : </v>
      </c>
      <c r="AG923" s="124" t="s">
        <v>2124</v>
      </c>
      <c r="AH923" s="107" t="str">
        <f t="shared" si="208"/>
        <v xml:space="preserve">"Capacity" : </v>
      </c>
      <c r="AI923" s="124">
        <v>1200</v>
      </c>
      <c r="AJ923" s="107" t="str">
        <f t="shared" si="209"/>
        <v>"Acoustics" :</v>
      </c>
      <c r="AK923" s="124" t="s">
        <v>135</v>
      </c>
      <c r="AL923" s="119" t="s">
        <v>2197</v>
      </c>
      <c r="AM923" s="128" t="s">
        <v>2133</v>
      </c>
      <c r="AN923" s="119" t="s">
        <v>2198</v>
      </c>
      <c r="AO923" s="128" t="s">
        <v>2189</v>
      </c>
    </row>
    <row r="924" spans="1:41" ht="12" x14ac:dyDescent="0.25">
      <c r="A924" s="43">
        <v>910</v>
      </c>
      <c r="B924" s="43">
        <v>2024</v>
      </c>
      <c r="C924" s="43">
        <v>5</v>
      </c>
      <c r="D924" s="43">
        <v>60</v>
      </c>
      <c r="E924" s="43">
        <v>54100</v>
      </c>
      <c r="F924" s="43">
        <v>52800</v>
      </c>
      <c r="G924" s="43">
        <v>20</v>
      </c>
      <c r="H924" s="43">
        <v>85</v>
      </c>
      <c r="I924" s="126">
        <v>62400</v>
      </c>
      <c r="J924" s="126">
        <v>73600</v>
      </c>
      <c r="K924" s="43" t="s">
        <v>133</v>
      </c>
      <c r="L924" s="126">
        <v>15700</v>
      </c>
      <c r="M924" s="106" t="str">
        <f t="shared" si="196"/>
        <v xml:space="preserve">"Performer" : </v>
      </c>
      <c r="N924" s="107" t="str">
        <f t="shared" si="197"/>
        <v xml:space="preserve">"Name" : </v>
      </c>
      <c r="O924" s="48" t="s">
        <v>1037</v>
      </c>
      <c r="P924" s="107" t="str">
        <f t="shared" si="198"/>
        <v xml:space="preserve">"Music_Type" : </v>
      </c>
      <c r="Q924" s="48" t="s">
        <v>1095</v>
      </c>
      <c r="R924" s="107" t="str">
        <f t="shared" si="199"/>
        <v xml:space="preserve">"Services" : </v>
      </c>
      <c r="S924" s="46" t="s">
        <v>1120</v>
      </c>
      <c r="T924" s="120" t="str">
        <f t="shared" si="200"/>
        <v xml:space="preserve">"Sponsor" : </v>
      </c>
      <c r="U924" s="107" t="str">
        <f t="shared" si="201"/>
        <v xml:space="preserve">"Name" : </v>
      </c>
      <c r="V924" s="124" t="s">
        <v>1246</v>
      </c>
      <c r="W924" s="107" t="str">
        <f t="shared" si="202"/>
        <v xml:space="preserve">"Amount" : </v>
      </c>
      <c r="X924" s="125">
        <v>27000</v>
      </c>
      <c r="Y924" s="107" t="str">
        <f t="shared" si="203"/>
        <v xml:space="preserve">"Services" : </v>
      </c>
      <c r="Z924" s="124" t="s">
        <v>2088</v>
      </c>
      <c r="AA924" s="120" t="str">
        <f t="shared" si="204"/>
        <v xml:space="preserve">"Stadium" : </v>
      </c>
      <c r="AB924" s="107" t="str">
        <f t="shared" si="205"/>
        <v xml:space="preserve">"Name" : </v>
      </c>
      <c r="AC924" s="124" t="s">
        <v>2102</v>
      </c>
      <c r="AD924" s="107" t="str">
        <f t="shared" si="206"/>
        <v xml:space="preserve">"City" : </v>
      </c>
      <c r="AE924" s="124" t="s">
        <v>2114</v>
      </c>
      <c r="AF924" s="107" t="str">
        <f t="shared" si="207"/>
        <v xml:space="preserve">"Type" : </v>
      </c>
      <c r="AG924" s="124" t="s">
        <v>2124</v>
      </c>
      <c r="AH924" s="107" t="str">
        <f t="shared" si="208"/>
        <v xml:space="preserve">"Capacity" : </v>
      </c>
      <c r="AI924" s="124">
        <v>2100</v>
      </c>
      <c r="AJ924" s="107" t="str">
        <f t="shared" si="209"/>
        <v>"Acoustics" :</v>
      </c>
      <c r="AK924" s="124" t="s">
        <v>135</v>
      </c>
      <c r="AL924" s="119" t="s">
        <v>2197</v>
      </c>
      <c r="AM924" s="128" t="s">
        <v>2146</v>
      </c>
      <c r="AN924" s="119" t="s">
        <v>2198</v>
      </c>
      <c r="AO924" s="128" t="s">
        <v>2181</v>
      </c>
    </row>
    <row r="925" spans="1:41" ht="12" x14ac:dyDescent="0.25">
      <c r="A925" s="43">
        <v>911</v>
      </c>
      <c r="B925" s="43">
        <v>2014</v>
      </c>
      <c r="C925" s="43">
        <v>9</v>
      </c>
      <c r="D925" s="43">
        <v>75</v>
      </c>
      <c r="E925" s="43">
        <v>72000</v>
      </c>
      <c r="F925" s="43">
        <v>76800</v>
      </c>
      <c r="G925" s="43">
        <v>55</v>
      </c>
      <c r="H925" s="43">
        <v>135</v>
      </c>
      <c r="I925" s="126">
        <v>81800</v>
      </c>
      <c r="J925" s="126">
        <v>103600</v>
      </c>
      <c r="K925" s="43" t="s">
        <v>133</v>
      </c>
      <c r="L925" s="126">
        <v>7900</v>
      </c>
      <c r="M925" s="106" t="str">
        <f t="shared" si="196"/>
        <v xml:space="preserve">"Performer" : </v>
      </c>
      <c r="N925" s="107" t="str">
        <f t="shared" si="197"/>
        <v xml:space="preserve">"Name" : </v>
      </c>
      <c r="O925" s="48" t="s">
        <v>336</v>
      </c>
      <c r="P925" s="107" t="str">
        <f t="shared" si="198"/>
        <v xml:space="preserve">"Music_Type" : </v>
      </c>
      <c r="Q925" s="48" t="s">
        <v>1098</v>
      </c>
      <c r="R925" s="107" t="str">
        <f t="shared" si="199"/>
        <v xml:space="preserve">"Services" : </v>
      </c>
      <c r="S925" s="46" t="s">
        <v>1116</v>
      </c>
      <c r="T925" s="120" t="str">
        <f t="shared" si="200"/>
        <v xml:space="preserve">"Sponsor" : </v>
      </c>
      <c r="U925" s="107" t="str">
        <f t="shared" si="201"/>
        <v xml:space="preserve">"Name" : </v>
      </c>
      <c r="V925" s="124" t="s">
        <v>2003</v>
      </c>
      <c r="W925" s="107" t="str">
        <f t="shared" si="202"/>
        <v xml:space="preserve">"Amount" : </v>
      </c>
      <c r="X925" s="125">
        <v>6000</v>
      </c>
      <c r="Y925" s="107" t="str">
        <f t="shared" si="203"/>
        <v xml:space="preserve">"Services" : </v>
      </c>
      <c r="Z925" s="124" t="s">
        <v>2081</v>
      </c>
      <c r="AA925" s="120" t="str">
        <f t="shared" si="204"/>
        <v xml:space="preserve">"Stadium" : </v>
      </c>
      <c r="AB925" s="107" t="str">
        <f t="shared" si="205"/>
        <v xml:space="preserve">"Name" : </v>
      </c>
      <c r="AC925" s="124" t="s">
        <v>2113</v>
      </c>
      <c r="AD925" s="107" t="str">
        <f t="shared" si="206"/>
        <v xml:space="preserve">"City" : </v>
      </c>
      <c r="AE925" s="124" t="s">
        <v>2114</v>
      </c>
      <c r="AF925" s="107" t="str">
        <f t="shared" si="207"/>
        <v xml:space="preserve">"Type" : </v>
      </c>
      <c r="AG925" s="124" t="s">
        <v>2126</v>
      </c>
      <c r="AH925" s="107" t="str">
        <f t="shared" si="208"/>
        <v xml:space="preserve">"Capacity" : </v>
      </c>
      <c r="AI925" s="124">
        <v>8000</v>
      </c>
      <c r="AJ925" s="107" t="str">
        <f t="shared" si="209"/>
        <v>"Acoustics" :</v>
      </c>
      <c r="AK925" s="124" t="s">
        <v>134</v>
      </c>
      <c r="AL925" s="119" t="s">
        <v>2197</v>
      </c>
      <c r="AM925" s="128" t="s">
        <v>2151</v>
      </c>
      <c r="AN925" s="119" t="s">
        <v>2198</v>
      </c>
      <c r="AO925" s="128" t="s">
        <v>2186</v>
      </c>
    </row>
    <row r="926" spans="1:41" ht="12" x14ac:dyDescent="0.25">
      <c r="A926" s="43">
        <v>912</v>
      </c>
      <c r="B926" s="43">
        <v>2011</v>
      </c>
      <c r="C926" s="43">
        <v>6</v>
      </c>
      <c r="D926" s="43">
        <v>160</v>
      </c>
      <c r="E926" s="43">
        <v>23000</v>
      </c>
      <c r="F926" s="43">
        <v>23300</v>
      </c>
      <c r="G926" s="43">
        <v>30</v>
      </c>
      <c r="H926" s="43">
        <v>90</v>
      </c>
      <c r="I926" s="126">
        <v>8900</v>
      </c>
      <c r="J926" s="126">
        <v>64100</v>
      </c>
      <c r="K926" s="43" t="s">
        <v>136</v>
      </c>
      <c r="L926" s="126">
        <v>4700</v>
      </c>
      <c r="M926" s="106" t="str">
        <f t="shared" si="196"/>
        <v xml:space="preserve">"Performer" : </v>
      </c>
      <c r="N926" s="107" t="str">
        <f t="shared" si="197"/>
        <v xml:space="preserve">"Name" : </v>
      </c>
      <c r="O926" s="48" t="s">
        <v>1038</v>
      </c>
      <c r="P926" s="107" t="str">
        <f t="shared" si="198"/>
        <v xml:space="preserve">"Music_Type" : </v>
      </c>
      <c r="Q926" s="48" t="s">
        <v>1093</v>
      </c>
      <c r="R926" s="107" t="str">
        <f t="shared" si="199"/>
        <v xml:space="preserve">"Services" : </v>
      </c>
      <c r="S926" s="46" t="s">
        <v>1122</v>
      </c>
      <c r="T926" s="120" t="str">
        <f t="shared" si="200"/>
        <v xml:space="preserve">"Sponsor" : </v>
      </c>
      <c r="U926" s="107" t="str">
        <f t="shared" si="201"/>
        <v xml:space="preserve">"Name" : </v>
      </c>
      <c r="V926" s="124" t="s">
        <v>2004</v>
      </c>
      <c r="W926" s="107" t="str">
        <f t="shared" si="202"/>
        <v xml:space="preserve">"Amount" : </v>
      </c>
      <c r="X926" s="125">
        <v>408000</v>
      </c>
      <c r="Y926" s="107" t="str">
        <f t="shared" si="203"/>
        <v xml:space="preserve">"Services" : </v>
      </c>
      <c r="Z926" s="124" t="s">
        <v>2091</v>
      </c>
      <c r="AA926" s="120" t="str">
        <f t="shared" si="204"/>
        <v xml:space="preserve">"Stadium" : </v>
      </c>
      <c r="AB926" s="107" t="str">
        <f t="shared" si="205"/>
        <v xml:space="preserve">"Name" : </v>
      </c>
      <c r="AC926" s="124" t="s">
        <v>2102</v>
      </c>
      <c r="AD926" s="107" t="str">
        <f t="shared" si="206"/>
        <v xml:space="preserve">"City" : </v>
      </c>
      <c r="AE926" s="124" t="s">
        <v>2114</v>
      </c>
      <c r="AF926" s="107" t="str">
        <f t="shared" si="207"/>
        <v xml:space="preserve">"Type" : </v>
      </c>
      <c r="AG926" s="124" t="s">
        <v>2124</v>
      </c>
      <c r="AH926" s="107" t="str">
        <f t="shared" si="208"/>
        <v xml:space="preserve">"Capacity" : </v>
      </c>
      <c r="AI926" s="124">
        <v>2100</v>
      </c>
      <c r="AJ926" s="107" t="str">
        <f t="shared" si="209"/>
        <v>"Acoustics" :</v>
      </c>
      <c r="AK926" s="124" t="s">
        <v>135</v>
      </c>
      <c r="AL926" s="119" t="s">
        <v>2197</v>
      </c>
      <c r="AM926" s="128" t="s">
        <v>2151</v>
      </c>
      <c r="AN926" s="119" t="s">
        <v>2198</v>
      </c>
      <c r="AO926" s="128" t="s">
        <v>2169</v>
      </c>
    </row>
    <row r="927" spans="1:41" ht="12" x14ac:dyDescent="0.25">
      <c r="A927" s="43">
        <v>913</v>
      </c>
      <c r="B927" s="43">
        <v>2020</v>
      </c>
      <c r="C927" s="43">
        <v>3</v>
      </c>
      <c r="D927" s="43">
        <v>110</v>
      </c>
      <c r="E927" s="43">
        <v>68200</v>
      </c>
      <c r="F927" s="43">
        <v>60300</v>
      </c>
      <c r="G927" s="43">
        <v>50</v>
      </c>
      <c r="H927" s="43">
        <v>145</v>
      </c>
      <c r="I927" s="126">
        <v>87100</v>
      </c>
      <c r="J927" s="126">
        <v>7100</v>
      </c>
      <c r="K927" s="43" t="s">
        <v>133</v>
      </c>
      <c r="L927" s="126">
        <v>32900</v>
      </c>
      <c r="M927" s="106" t="str">
        <f t="shared" si="196"/>
        <v xml:space="preserve">"Performer" : </v>
      </c>
      <c r="N927" s="107" t="str">
        <f t="shared" si="197"/>
        <v xml:space="preserve">"Name" : </v>
      </c>
      <c r="O927" s="48" t="s">
        <v>1039</v>
      </c>
      <c r="P927" s="107" t="str">
        <f t="shared" si="198"/>
        <v xml:space="preserve">"Music_Type" : </v>
      </c>
      <c r="Q927" s="48" t="s">
        <v>1094</v>
      </c>
      <c r="R927" s="107" t="str">
        <f t="shared" si="199"/>
        <v xml:space="preserve">"Services" : </v>
      </c>
      <c r="S927" s="46" t="s">
        <v>1119</v>
      </c>
      <c r="T927" s="120" t="str">
        <f t="shared" si="200"/>
        <v xml:space="preserve">"Sponsor" : </v>
      </c>
      <c r="U927" s="107" t="str">
        <f t="shared" si="201"/>
        <v xml:space="preserve">"Name" : </v>
      </c>
      <c r="V927" s="124" t="s">
        <v>1344</v>
      </c>
      <c r="W927" s="107" t="str">
        <f t="shared" si="202"/>
        <v xml:space="preserve">"Amount" : </v>
      </c>
      <c r="X927" s="125">
        <v>108000</v>
      </c>
      <c r="Y927" s="107" t="str">
        <f t="shared" si="203"/>
        <v xml:space="preserve">"Services" : </v>
      </c>
      <c r="Z927" s="124" t="s">
        <v>2075</v>
      </c>
      <c r="AA927" s="120" t="str">
        <f t="shared" si="204"/>
        <v xml:space="preserve">"Stadium" : </v>
      </c>
      <c r="AB927" s="107" t="str">
        <f t="shared" si="205"/>
        <v xml:space="preserve">"Name" : </v>
      </c>
      <c r="AC927" s="124" t="s">
        <v>2109</v>
      </c>
      <c r="AD927" s="107" t="str">
        <f t="shared" si="206"/>
        <v xml:space="preserve">"City" : </v>
      </c>
      <c r="AE927" s="124" t="s">
        <v>2122</v>
      </c>
      <c r="AF927" s="107" t="str">
        <f t="shared" si="207"/>
        <v xml:space="preserve">"Type" : </v>
      </c>
      <c r="AG927" s="124" t="s">
        <v>2127</v>
      </c>
      <c r="AH927" s="107" t="str">
        <f t="shared" si="208"/>
        <v xml:space="preserve">"Capacity" : </v>
      </c>
      <c r="AI927" s="124">
        <v>22000</v>
      </c>
      <c r="AJ927" s="107" t="str">
        <f t="shared" si="209"/>
        <v>"Acoustics" :</v>
      </c>
      <c r="AK927" s="124" t="s">
        <v>134</v>
      </c>
      <c r="AL927" s="119" t="s">
        <v>2197</v>
      </c>
      <c r="AM927" s="128" t="s">
        <v>2130</v>
      </c>
      <c r="AN927" s="119" t="s">
        <v>2198</v>
      </c>
      <c r="AO927" s="128" t="s">
        <v>2163</v>
      </c>
    </row>
    <row r="928" spans="1:41" ht="12" x14ac:dyDescent="0.25">
      <c r="A928" s="43">
        <v>914</v>
      </c>
      <c r="B928" s="43">
        <v>2016</v>
      </c>
      <c r="C928" s="43">
        <v>8</v>
      </c>
      <c r="D928" s="43">
        <v>180</v>
      </c>
      <c r="E928" s="43">
        <v>73800</v>
      </c>
      <c r="F928" s="43">
        <v>68000</v>
      </c>
      <c r="G928" s="43">
        <v>20</v>
      </c>
      <c r="H928" s="43">
        <v>55</v>
      </c>
      <c r="I928" s="126">
        <v>91700</v>
      </c>
      <c r="J928" s="126">
        <v>6700</v>
      </c>
      <c r="K928" s="43" t="s">
        <v>134</v>
      </c>
      <c r="L928" s="126">
        <v>22300</v>
      </c>
      <c r="M928" s="106" t="str">
        <f t="shared" si="196"/>
        <v xml:space="preserve">"Performer" : </v>
      </c>
      <c r="N928" s="107" t="str">
        <f t="shared" si="197"/>
        <v xml:space="preserve">"Name" : </v>
      </c>
      <c r="O928" s="48" t="s">
        <v>280</v>
      </c>
      <c r="P928" s="107" t="str">
        <f t="shared" si="198"/>
        <v xml:space="preserve">"Music_Type" : </v>
      </c>
      <c r="Q928" s="48" t="s">
        <v>1096</v>
      </c>
      <c r="R928" s="107" t="str">
        <f t="shared" si="199"/>
        <v xml:space="preserve">"Services" : </v>
      </c>
      <c r="S928" s="46" t="s">
        <v>1122</v>
      </c>
      <c r="T928" s="120" t="str">
        <f t="shared" si="200"/>
        <v xml:space="preserve">"Sponsor" : </v>
      </c>
      <c r="U928" s="107" t="str">
        <f t="shared" si="201"/>
        <v xml:space="preserve">"Name" : </v>
      </c>
      <c r="V928" s="124" t="s">
        <v>1137</v>
      </c>
      <c r="W928" s="107" t="str">
        <f t="shared" si="202"/>
        <v xml:space="preserve">"Amount" : </v>
      </c>
      <c r="X928" s="125">
        <v>272000</v>
      </c>
      <c r="Y928" s="107" t="str">
        <f t="shared" si="203"/>
        <v xml:space="preserve">"Services" : </v>
      </c>
      <c r="Z928" s="124" t="s">
        <v>2067</v>
      </c>
      <c r="AA928" s="120" t="str">
        <f t="shared" si="204"/>
        <v xml:space="preserve">"Stadium" : </v>
      </c>
      <c r="AB928" s="107" t="str">
        <f t="shared" si="205"/>
        <v xml:space="preserve">"Name" : </v>
      </c>
      <c r="AC928" s="124" t="s">
        <v>2102</v>
      </c>
      <c r="AD928" s="107" t="str">
        <f t="shared" si="206"/>
        <v xml:space="preserve">"City" : </v>
      </c>
      <c r="AE928" s="124" t="s">
        <v>2114</v>
      </c>
      <c r="AF928" s="107" t="str">
        <f t="shared" si="207"/>
        <v xml:space="preserve">"Type" : </v>
      </c>
      <c r="AG928" s="124" t="s">
        <v>2124</v>
      </c>
      <c r="AH928" s="107" t="str">
        <f t="shared" si="208"/>
        <v xml:space="preserve">"Capacity" : </v>
      </c>
      <c r="AI928" s="124">
        <v>2100</v>
      </c>
      <c r="AJ928" s="107" t="str">
        <f t="shared" si="209"/>
        <v>"Acoustics" :</v>
      </c>
      <c r="AK928" s="124" t="s">
        <v>135</v>
      </c>
      <c r="AL928" s="119" t="s">
        <v>2197</v>
      </c>
      <c r="AM928" s="128" t="s">
        <v>2156</v>
      </c>
      <c r="AN928" s="119" t="s">
        <v>2198</v>
      </c>
      <c r="AO928" s="128" t="s">
        <v>2170</v>
      </c>
    </row>
    <row r="929" spans="1:41" ht="12" x14ac:dyDescent="0.25">
      <c r="A929" s="43">
        <v>915</v>
      </c>
      <c r="B929" s="43">
        <v>2023</v>
      </c>
      <c r="C929" s="43">
        <v>1</v>
      </c>
      <c r="D929" s="43">
        <v>80</v>
      </c>
      <c r="E929" s="43">
        <v>64900</v>
      </c>
      <c r="F929" s="43">
        <v>53400</v>
      </c>
      <c r="G929" s="43">
        <v>60</v>
      </c>
      <c r="H929" s="43">
        <v>165</v>
      </c>
      <c r="I929" s="126">
        <v>72400</v>
      </c>
      <c r="J929" s="126">
        <v>89600</v>
      </c>
      <c r="K929" s="43" t="s">
        <v>134</v>
      </c>
      <c r="L929" s="126">
        <v>44400</v>
      </c>
      <c r="M929" s="106" t="str">
        <f t="shared" si="196"/>
        <v xml:space="preserve">"Performer" : </v>
      </c>
      <c r="N929" s="107" t="str">
        <f t="shared" si="197"/>
        <v xml:space="preserve">"Name" : </v>
      </c>
      <c r="O929" s="48" t="s">
        <v>291</v>
      </c>
      <c r="P929" s="107" t="str">
        <f t="shared" si="198"/>
        <v xml:space="preserve">"Music_Type" : </v>
      </c>
      <c r="Q929" s="48" t="s">
        <v>1096</v>
      </c>
      <c r="R929" s="107" t="str">
        <f t="shared" si="199"/>
        <v xml:space="preserve">"Services" : </v>
      </c>
      <c r="S929" s="46" t="s">
        <v>1127</v>
      </c>
      <c r="T929" s="120" t="str">
        <f t="shared" si="200"/>
        <v xml:space="preserve">"Sponsor" : </v>
      </c>
      <c r="U929" s="107" t="str">
        <f t="shared" si="201"/>
        <v xml:space="preserve">"Name" : </v>
      </c>
      <c r="V929" s="124" t="s">
        <v>2005</v>
      </c>
      <c r="W929" s="107" t="str">
        <f t="shared" si="202"/>
        <v xml:space="preserve">"Amount" : </v>
      </c>
      <c r="X929" s="125">
        <v>299000</v>
      </c>
      <c r="Y929" s="107" t="str">
        <f t="shared" si="203"/>
        <v xml:space="preserve">"Services" : </v>
      </c>
      <c r="Z929" s="124" t="s">
        <v>2067</v>
      </c>
      <c r="AA929" s="120" t="str">
        <f t="shared" si="204"/>
        <v xml:space="preserve">"Stadium" : </v>
      </c>
      <c r="AB929" s="107" t="str">
        <f t="shared" si="205"/>
        <v xml:space="preserve">"Name" : </v>
      </c>
      <c r="AC929" s="124" t="s">
        <v>2110</v>
      </c>
      <c r="AD929" s="107" t="str">
        <f t="shared" si="206"/>
        <v xml:space="preserve">"City" : </v>
      </c>
      <c r="AE929" s="124" t="s">
        <v>2123</v>
      </c>
      <c r="AF929" s="107" t="str">
        <f t="shared" si="207"/>
        <v xml:space="preserve">"Type" : </v>
      </c>
      <c r="AG929" s="124" t="s">
        <v>2125</v>
      </c>
      <c r="AH929" s="107" t="str">
        <f t="shared" si="208"/>
        <v xml:space="preserve">"Capacity" : </v>
      </c>
      <c r="AI929" s="124">
        <v>18000</v>
      </c>
      <c r="AJ929" s="107" t="str">
        <f t="shared" si="209"/>
        <v>"Acoustics" :</v>
      </c>
      <c r="AK929" s="124" t="s">
        <v>134</v>
      </c>
      <c r="AL929" s="119" t="s">
        <v>2197</v>
      </c>
      <c r="AM929" s="128" t="s">
        <v>2160</v>
      </c>
      <c r="AN929" s="119" t="s">
        <v>2198</v>
      </c>
      <c r="AO929" s="128" t="s">
        <v>2171</v>
      </c>
    </row>
    <row r="930" spans="1:41" ht="12" x14ac:dyDescent="0.25">
      <c r="A930" s="43">
        <v>916</v>
      </c>
      <c r="B930" s="43">
        <v>2016</v>
      </c>
      <c r="C930" s="43">
        <v>12</v>
      </c>
      <c r="D930" s="43">
        <v>70</v>
      </c>
      <c r="E930" s="43">
        <v>58600</v>
      </c>
      <c r="F930" s="43">
        <v>60900</v>
      </c>
      <c r="G930" s="43">
        <v>20</v>
      </c>
      <c r="H930" s="43">
        <v>35</v>
      </c>
      <c r="I930" s="126">
        <v>39400</v>
      </c>
      <c r="J930" s="126">
        <v>57100</v>
      </c>
      <c r="K930" s="43" t="s">
        <v>133</v>
      </c>
      <c r="L930" s="126">
        <v>34200</v>
      </c>
      <c r="M930" s="106" t="str">
        <f t="shared" si="196"/>
        <v xml:space="preserve">"Performer" : </v>
      </c>
      <c r="N930" s="107" t="str">
        <f t="shared" si="197"/>
        <v xml:space="preserve">"Name" : </v>
      </c>
      <c r="O930" s="48" t="s">
        <v>1040</v>
      </c>
      <c r="P930" s="107" t="str">
        <f t="shared" si="198"/>
        <v xml:space="preserve">"Music_Type" : </v>
      </c>
      <c r="Q930" s="48" t="s">
        <v>1097</v>
      </c>
      <c r="R930" s="107" t="str">
        <f t="shared" si="199"/>
        <v xml:space="preserve">"Services" : </v>
      </c>
      <c r="S930" s="46" t="s">
        <v>1117</v>
      </c>
      <c r="T930" s="120" t="str">
        <f t="shared" si="200"/>
        <v xml:space="preserve">"Sponsor" : </v>
      </c>
      <c r="U930" s="107" t="str">
        <f t="shared" si="201"/>
        <v xml:space="preserve">"Name" : </v>
      </c>
      <c r="V930" s="124" t="s">
        <v>2006</v>
      </c>
      <c r="W930" s="107" t="str">
        <f t="shared" si="202"/>
        <v xml:space="preserve">"Amount" : </v>
      </c>
      <c r="X930" s="125">
        <v>97000</v>
      </c>
      <c r="Y930" s="107" t="str">
        <f t="shared" si="203"/>
        <v xml:space="preserve">"Services" : </v>
      </c>
      <c r="Z930" s="124" t="s">
        <v>2071</v>
      </c>
      <c r="AA930" s="120" t="str">
        <f t="shared" si="204"/>
        <v xml:space="preserve">"Stadium" : </v>
      </c>
      <c r="AB930" s="107" t="str">
        <f t="shared" si="205"/>
        <v xml:space="preserve">"Name" : </v>
      </c>
      <c r="AC930" s="124" t="s">
        <v>2106</v>
      </c>
      <c r="AD930" s="107" t="str">
        <f t="shared" si="206"/>
        <v xml:space="preserve">"City" : </v>
      </c>
      <c r="AE930" s="124" t="s">
        <v>2114</v>
      </c>
      <c r="AF930" s="107" t="str">
        <f t="shared" si="207"/>
        <v xml:space="preserve">"Type" : </v>
      </c>
      <c r="AG930" s="124" t="s">
        <v>2124</v>
      </c>
      <c r="AH930" s="107" t="str">
        <f t="shared" si="208"/>
        <v xml:space="preserve">"Capacity" : </v>
      </c>
      <c r="AI930" s="124">
        <v>13000</v>
      </c>
      <c r="AJ930" s="107" t="str">
        <f t="shared" si="209"/>
        <v>"Acoustics" :</v>
      </c>
      <c r="AK930" s="124" t="s">
        <v>135</v>
      </c>
      <c r="AL930" s="119" t="s">
        <v>2197</v>
      </c>
      <c r="AM930" s="128" t="s">
        <v>2159</v>
      </c>
      <c r="AN930" s="119" t="s">
        <v>2198</v>
      </c>
      <c r="AO930" s="128" t="s">
        <v>2173</v>
      </c>
    </row>
    <row r="931" spans="1:41" ht="12" x14ac:dyDescent="0.25">
      <c r="A931" s="43">
        <v>917</v>
      </c>
      <c r="B931" s="43">
        <v>2018</v>
      </c>
      <c r="C931" s="43">
        <v>5</v>
      </c>
      <c r="D931" s="43">
        <v>125</v>
      </c>
      <c r="E931" s="43">
        <v>1700</v>
      </c>
      <c r="F931" s="43">
        <v>1500</v>
      </c>
      <c r="G931" s="43">
        <v>45</v>
      </c>
      <c r="H931" s="43">
        <v>170</v>
      </c>
      <c r="I931" s="126">
        <v>89500</v>
      </c>
      <c r="J931" s="126">
        <v>32100</v>
      </c>
      <c r="K931" s="43" t="s">
        <v>134</v>
      </c>
      <c r="L931" s="126">
        <v>1500</v>
      </c>
      <c r="M931" s="106" t="str">
        <f t="shared" si="196"/>
        <v xml:space="preserve">"Performer" : </v>
      </c>
      <c r="N931" s="107" t="str">
        <f t="shared" si="197"/>
        <v xml:space="preserve">"Name" : </v>
      </c>
      <c r="O931" s="48" t="s">
        <v>1041</v>
      </c>
      <c r="P931" s="107" t="str">
        <f t="shared" si="198"/>
        <v xml:space="preserve">"Music_Type" : </v>
      </c>
      <c r="Q931" s="48" t="s">
        <v>1097</v>
      </c>
      <c r="R931" s="107" t="str">
        <f t="shared" si="199"/>
        <v xml:space="preserve">"Services" : </v>
      </c>
      <c r="S931" s="46" t="s">
        <v>1131</v>
      </c>
      <c r="T931" s="120" t="str">
        <f t="shared" si="200"/>
        <v xml:space="preserve">"Sponsor" : </v>
      </c>
      <c r="U931" s="107" t="str">
        <f t="shared" si="201"/>
        <v xml:space="preserve">"Name" : </v>
      </c>
      <c r="V931" s="124" t="s">
        <v>1274</v>
      </c>
      <c r="W931" s="107" t="str">
        <f t="shared" si="202"/>
        <v xml:space="preserve">"Amount" : </v>
      </c>
      <c r="X931" s="125">
        <v>245000</v>
      </c>
      <c r="Y931" s="107" t="str">
        <f t="shared" si="203"/>
        <v xml:space="preserve">"Services" : </v>
      </c>
      <c r="Z931" s="124" t="s">
        <v>2069</v>
      </c>
      <c r="AA931" s="120" t="str">
        <f t="shared" si="204"/>
        <v xml:space="preserve">"Stadium" : </v>
      </c>
      <c r="AB931" s="107" t="str">
        <f t="shared" si="205"/>
        <v xml:space="preserve">"Name" : </v>
      </c>
      <c r="AC931" s="124" t="s">
        <v>2102</v>
      </c>
      <c r="AD931" s="107" t="str">
        <f t="shared" si="206"/>
        <v xml:space="preserve">"City" : </v>
      </c>
      <c r="AE931" s="124" t="s">
        <v>2114</v>
      </c>
      <c r="AF931" s="107" t="str">
        <f t="shared" si="207"/>
        <v xml:space="preserve">"Type" : </v>
      </c>
      <c r="AG931" s="124" t="s">
        <v>2124</v>
      </c>
      <c r="AH931" s="107" t="str">
        <f t="shared" si="208"/>
        <v xml:space="preserve">"Capacity" : </v>
      </c>
      <c r="AI931" s="124">
        <v>2100</v>
      </c>
      <c r="AJ931" s="107" t="str">
        <f t="shared" si="209"/>
        <v>"Acoustics" :</v>
      </c>
      <c r="AK931" s="124" t="s">
        <v>135</v>
      </c>
      <c r="AL931" s="119" t="s">
        <v>2197</v>
      </c>
      <c r="AM931" s="128" t="s">
        <v>2144</v>
      </c>
      <c r="AN931" s="119" t="s">
        <v>2198</v>
      </c>
      <c r="AO931" s="128" t="s">
        <v>2193</v>
      </c>
    </row>
    <row r="932" spans="1:41" ht="12" x14ac:dyDescent="0.25">
      <c r="A932" s="43">
        <v>918</v>
      </c>
      <c r="B932" s="43">
        <v>2013</v>
      </c>
      <c r="C932" s="43">
        <v>11</v>
      </c>
      <c r="D932" s="43">
        <v>140</v>
      </c>
      <c r="E932" s="43">
        <v>23900</v>
      </c>
      <c r="F932" s="43">
        <v>23300</v>
      </c>
      <c r="G932" s="43">
        <v>10</v>
      </c>
      <c r="H932" s="43">
        <v>45</v>
      </c>
      <c r="I932" s="126">
        <v>73400</v>
      </c>
      <c r="J932" s="126">
        <v>114300</v>
      </c>
      <c r="K932" s="43" t="s">
        <v>133</v>
      </c>
      <c r="L932" s="126">
        <v>34200</v>
      </c>
      <c r="M932" s="106" t="str">
        <f t="shared" si="196"/>
        <v xml:space="preserve">"Performer" : </v>
      </c>
      <c r="N932" s="107" t="str">
        <f t="shared" si="197"/>
        <v xml:space="preserve">"Name" : </v>
      </c>
      <c r="O932" s="48" t="s">
        <v>1042</v>
      </c>
      <c r="P932" s="107" t="str">
        <f t="shared" si="198"/>
        <v xml:space="preserve">"Music_Type" : </v>
      </c>
      <c r="Q932" s="48" t="s">
        <v>1093</v>
      </c>
      <c r="R932" s="107" t="str">
        <f t="shared" si="199"/>
        <v xml:space="preserve">"Services" : </v>
      </c>
      <c r="S932" s="46" t="s">
        <v>1113</v>
      </c>
      <c r="T932" s="120" t="str">
        <f t="shared" si="200"/>
        <v xml:space="preserve">"Sponsor" : </v>
      </c>
      <c r="U932" s="107" t="str">
        <f t="shared" si="201"/>
        <v xml:space="preserve">"Name" : </v>
      </c>
      <c r="V932" s="124" t="s">
        <v>2007</v>
      </c>
      <c r="W932" s="107" t="str">
        <f t="shared" si="202"/>
        <v xml:space="preserve">"Amount" : </v>
      </c>
      <c r="X932" s="125">
        <v>412000</v>
      </c>
      <c r="Y932" s="107" t="str">
        <f t="shared" si="203"/>
        <v xml:space="preserve">"Services" : </v>
      </c>
      <c r="Z932" s="124" t="s">
        <v>2075</v>
      </c>
      <c r="AA932" s="120" t="str">
        <f t="shared" si="204"/>
        <v xml:space="preserve">"Stadium" : </v>
      </c>
      <c r="AB932" s="107" t="str">
        <f t="shared" si="205"/>
        <v xml:space="preserve">"Name" : </v>
      </c>
      <c r="AC932" s="124" t="s">
        <v>2105</v>
      </c>
      <c r="AD932" s="107" t="str">
        <f t="shared" si="206"/>
        <v xml:space="preserve">"City" : </v>
      </c>
      <c r="AE932" s="124" t="s">
        <v>2119</v>
      </c>
      <c r="AF932" s="107" t="str">
        <f t="shared" si="207"/>
        <v xml:space="preserve">"Type" : </v>
      </c>
      <c r="AG932" s="124" t="s">
        <v>2127</v>
      </c>
      <c r="AH932" s="107" t="str">
        <f t="shared" si="208"/>
        <v xml:space="preserve">"Capacity" : </v>
      </c>
      <c r="AI932" s="124">
        <v>27000</v>
      </c>
      <c r="AJ932" s="107" t="str">
        <f t="shared" si="209"/>
        <v>"Acoustics" :</v>
      </c>
      <c r="AK932" s="124" t="s">
        <v>134</v>
      </c>
      <c r="AL932" s="119" t="s">
        <v>2197</v>
      </c>
      <c r="AM932" s="128" t="s">
        <v>2157</v>
      </c>
      <c r="AN932" s="119" t="s">
        <v>2198</v>
      </c>
      <c r="AO932" s="128" t="s">
        <v>2191</v>
      </c>
    </row>
    <row r="933" spans="1:41" ht="12" x14ac:dyDescent="0.25">
      <c r="A933" s="43">
        <v>919</v>
      </c>
      <c r="B933" s="43">
        <v>2021</v>
      </c>
      <c r="C933" s="43">
        <v>8</v>
      </c>
      <c r="D933" s="43">
        <v>110</v>
      </c>
      <c r="E933" s="43">
        <v>21000</v>
      </c>
      <c r="F933" s="43">
        <v>21500</v>
      </c>
      <c r="G933" s="43">
        <v>25</v>
      </c>
      <c r="H933" s="43">
        <v>50</v>
      </c>
      <c r="I933" s="126">
        <v>40200</v>
      </c>
      <c r="J933" s="126">
        <v>8500</v>
      </c>
      <c r="K933" s="43" t="s">
        <v>135</v>
      </c>
      <c r="L933" s="126">
        <v>1800</v>
      </c>
      <c r="M933" s="106" t="str">
        <f t="shared" si="196"/>
        <v xml:space="preserve">"Performer" : </v>
      </c>
      <c r="N933" s="107" t="str">
        <f t="shared" si="197"/>
        <v xml:space="preserve">"Name" : </v>
      </c>
      <c r="O933" s="48" t="s">
        <v>1043</v>
      </c>
      <c r="P933" s="107" t="str">
        <f t="shared" si="198"/>
        <v xml:space="preserve">"Music_Type" : </v>
      </c>
      <c r="Q933" s="48" t="s">
        <v>1093</v>
      </c>
      <c r="R933" s="107" t="str">
        <f t="shared" si="199"/>
        <v xml:space="preserve">"Services" : </v>
      </c>
      <c r="S933" s="46" t="s">
        <v>1134</v>
      </c>
      <c r="T933" s="120" t="str">
        <f t="shared" si="200"/>
        <v xml:space="preserve">"Sponsor" : </v>
      </c>
      <c r="U933" s="107" t="str">
        <f t="shared" si="201"/>
        <v xml:space="preserve">"Name" : </v>
      </c>
      <c r="V933" s="124" t="s">
        <v>2008</v>
      </c>
      <c r="W933" s="107" t="str">
        <f t="shared" si="202"/>
        <v xml:space="preserve">"Amount" : </v>
      </c>
      <c r="X933" s="125">
        <v>274000</v>
      </c>
      <c r="Y933" s="107" t="str">
        <f t="shared" si="203"/>
        <v xml:space="preserve">"Services" : </v>
      </c>
      <c r="Z933" s="124" t="s">
        <v>2072</v>
      </c>
      <c r="AA933" s="120" t="str">
        <f t="shared" si="204"/>
        <v xml:space="preserve">"Stadium" : </v>
      </c>
      <c r="AB933" s="107" t="str">
        <f t="shared" si="205"/>
        <v xml:space="preserve">"Name" : </v>
      </c>
      <c r="AC933" s="124" t="s">
        <v>2102</v>
      </c>
      <c r="AD933" s="107" t="str">
        <f t="shared" si="206"/>
        <v xml:space="preserve">"City" : </v>
      </c>
      <c r="AE933" s="124" t="s">
        <v>2114</v>
      </c>
      <c r="AF933" s="107" t="str">
        <f t="shared" si="207"/>
        <v xml:space="preserve">"Type" : </v>
      </c>
      <c r="AG933" s="124" t="s">
        <v>2124</v>
      </c>
      <c r="AH933" s="107" t="str">
        <f t="shared" si="208"/>
        <v xml:space="preserve">"Capacity" : </v>
      </c>
      <c r="AI933" s="124">
        <v>2100</v>
      </c>
      <c r="AJ933" s="107" t="str">
        <f t="shared" si="209"/>
        <v>"Acoustics" :</v>
      </c>
      <c r="AK933" s="124" t="s">
        <v>135</v>
      </c>
      <c r="AL933" s="119" t="s">
        <v>2197</v>
      </c>
      <c r="AM933" s="128" t="s">
        <v>2151</v>
      </c>
      <c r="AN933" s="119" t="s">
        <v>2198</v>
      </c>
      <c r="AO933" s="128" t="s">
        <v>2174</v>
      </c>
    </row>
    <row r="934" spans="1:41" ht="12" x14ac:dyDescent="0.25">
      <c r="A934" s="43">
        <v>920</v>
      </c>
      <c r="B934" s="43">
        <v>2013</v>
      </c>
      <c r="C934" s="43">
        <v>10</v>
      </c>
      <c r="D934" s="43">
        <v>140</v>
      </c>
      <c r="E934" s="43">
        <v>62800</v>
      </c>
      <c r="F934" s="43">
        <v>68100</v>
      </c>
      <c r="G934" s="43">
        <v>30</v>
      </c>
      <c r="H934" s="43">
        <v>60</v>
      </c>
      <c r="I934" s="126">
        <v>64700</v>
      </c>
      <c r="J934" s="126">
        <v>106500</v>
      </c>
      <c r="K934" s="43" t="s">
        <v>134</v>
      </c>
      <c r="L934" s="126">
        <v>12100</v>
      </c>
      <c r="M934" s="106" t="str">
        <f t="shared" si="196"/>
        <v xml:space="preserve">"Performer" : </v>
      </c>
      <c r="N934" s="107" t="str">
        <f t="shared" si="197"/>
        <v xml:space="preserve">"Name" : </v>
      </c>
      <c r="O934" s="48" t="s">
        <v>519</v>
      </c>
      <c r="P934" s="107" t="str">
        <f t="shared" si="198"/>
        <v xml:space="preserve">"Music_Type" : </v>
      </c>
      <c r="Q934" s="48" t="s">
        <v>1096</v>
      </c>
      <c r="R934" s="107" t="str">
        <f t="shared" si="199"/>
        <v xml:space="preserve">"Services" : </v>
      </c>
      <c r="S934" s="46" t="s">
        <v>1106</v>
      </c>
      <c r="T934" s="120" t="str">
        <f t="shared" si="200"/>
        <v xml:space="preserve">"Sponsor" : </v>
      </c>
      <c r="U934" s="107" t="str">
        <f t="shared" si="201"/>
        <v xml:space="preserve">"Name" : </v>
      </c>
      <c r="V934" s="124" t="s">
        <v>2009</v>
      </c>
      <c r="W934" s="107" t="str">
        <f t="shared" si="202"/>
        <v xml:space="preserve">"Amount" : </v>
      </c>
      <c r="X934" s="125">
        <v>477000</v>
      </c>
      <c r="Y934" s="107" t="str">
        <f t="shared" si="203"/>
        <v xml:space="preserve">"Services" : </v>
      </c>
      <c r="Z934" s="124" t="s">
        <v>2084</v>
      </c>
      <c r="AA934" s="120" t="str">
        <f t="shared" si="204"/>
        <v xml:space="preserve">"Stadium" : </v>
      </c>
      <c r="AB934" s="107" t="str">
        <f t="shared" si="205"/>
        <v xml:space="preserve">"Name" : </v>
      </c>
      <c r="AC934" s="124" t="s">
        <v>2108</v>
      </c>
      <c r="AD934" s="107" t="str">
        <f t="shared" si="206"/>
        <v xml:space="preserve">"City" : </v>
      </c>
      <c r="AE934" s="124" t="s">
        <v>2121</v>
      </c>
      <c r="AF934" s="107" t="str">
        <f t="shared" si="207"/>
        <v xml:space="preserve">"Type" : </v>
      </c>
      <c r="AG934" s="124" t="s">
        <v>2124</v>
      </c>
      <c r="AH934" s="107" t="str">
        <f t="shared" si="208"/>
        <v xml:space="preserve">"Capacity" : </v>
      </c>
      <c r="AI934" s="124">
        <v>2000</v>
      </c>
      <c r="AJ934" s="107" t="str">
        <f t="shared" si="209"/>
        <v>"Acoustics" :</v>
      </c>
      <c r="AK934" s="124" t="s">
        <v>135</v>
      </c>
      <c r="AL934" s="119" t="s">
        <v>2197</v>
      </c>
      <c r="AM934" s="128" t="s">
        <v>2139</v>
      </c>
      <c r="AN934" s="119" t="s">
        <v>2198</v>
      </c>
      <c r="AO934" s="128" t="s">
        <v>2179</v>
      </c>
    </row>
    <row r="935" spans="1:41" ht="12" x14ac:dyDescent="0.25">
      <c r="A935" s="43">
        <v>921</v>
      </c>
      <c r="B935" s="43">
        <v>2013</v>
      </c>
      <c r="C935" s="43">
        <v>8</v>
      </c>
      <c r="D935" s="43">
        <v>90</v>
      </c>
      <c r="E935" s="43">
        <v>70900</v>
      </c>
      <c r="F935" s="43">
        <v>77900</v>
      </c>
      <c r="G935" s="43">
        <v>55</v>
      </c>
      <c r="H935" s="43">
        <v>195</v>
      </c>
      <c r="I935" s="126">
        <v>30400</v>
      </c>
      <c r="J935" s="126">
        <v>24800</v>
      </c>
      <c r="K935" s="43" t="s">
        <v>135</v>
      </c>
      <c r="L935" s="126">
        <v>40000</v>
      </c>
      <c r="M935" s="106" t="str">
        <f t="shared" si="196"/>
        <v xml:space="preserve">"Performer" : </v>
      </c>
      <c r="N935" s="107" t="str">
        <f t="shared" si="197"/>
        <v xml:space="preserve">"Name" : </v>
      </c>
      <c r="O935" s="48" t="s">
        <v>223</v>
      </c>
      <c r="P935" s="107" t="str">
        <f t="shared" si="198"/>
        <v xml:space="preserve">"Music_Type" : </v>
      </c>
      <c r="Q935" s="48" t="s">
        <v>1094</v>
      </c>
      <c r="R935" s="107" t="str">
        <f t="shared" si="199"/>
        <v xml:space="preserve">"Services" : </v>
      </c>
      <c r="S935" s="46" t="s">
        <v>1126</v>
      </c>
      <c r="T935" s="120" t="str">
        <f t="shared" si="200"/>
        <v xml:space="preserve">"Sponsor" : </v>
      </c>
      <c r="U935" s="107" t="str">
        <f t="shared" si="201"/>
        <v xml:space="preserve">"Name" : </v>
      </c>
      <c r="V935" s="124" t="s">
        <v>2010</v>
      </c>
      <c r="W935" s="107" t="str">
        <f t="shared" si="202"/>
        <v xml:space="preserve">"Amount" : </v>
      </c>
      <c r="X935" s="125">
        <v>382000</v>
      </c>
      <c r="Y935" s="107" t="str">
        <f t="shared" si="203"/>
        <v xml:space="preserve">"Services" : </v>
      </c>
      <c r="Z935" s="124" t="s">
        <v>2094</v>
      </c>
      <c r="AA935" s="120" t="str">
        <f t="shared" si="204"/>
        <v xml:space="preserve">"Stadium" : </v>
      </c>
      <c r="AB935" s="107" t="str">
        <f t="shared" si="205"/>
        <v xml:space="preserve">"Name" : </v>
      </c>
      <c r="AC935" s="124" t="s">
        <v>2109</v>
      </c>
      <c r="AD935" s="107" t="str">
        <f t="shared" si="206"/>
        <v xml:space="preserve">"City" : </v>
      </c>
      <c r="AE935" s="124" t="s">
        <v>2122</v>
      </c>
      <c r="AF935" s="107" t="str">
        <f t="shared" si="207"/>
        <v xml:space="preserve">"Type" : </v>
      </c>
      <c r="AG935" s="124" t="s">
        <v>2127</v>
      </c>
      <c r="AH935" s="107" t="str">
        <f t="shared" si="208"/>
        <v xml:space="preserve">"Capacity" : </v>
      </c>
      <c r="AI935" s="124">
        <v>22000</v>
      </c>
      <c r="AJ935" s="107" t="str">
        <f t="shared" si="209"/>
        <v>"Acoustics" :</v>
      </c>
      <c r="AK935" s="124" t="s">
        <v>134</v>
      </c>
      <c r="AL935" s="119" t="s">
        <v>2197</v>
      </c>
      <c r="AM935" s="128" t="s">
        <v>2140</v>
      </c>
      <c r="AN935" s="119" t="s">
        <v>2198</v>
      </c>
      <c r="AO935" s="128" t="s">
        <v>2181</v>
      </c>
    </row>
    <row r="936" spans="1:41" ht="12" x14ac:dyDescent="0.25">
      <c r="A936" s="43">
        <v>922</v>
      </c>
      <c r="B936" s="43">
        <v>2022</v>
      </c>
      <c r="C936" s="43">
        <v>7</v>
      </c>
      <c r="D936" s="43">
        <v>120</v>
      </c>
      <c r="E936" s="43">
        <v>74900</v>
      </c>
      <c r="F936" s="43">
        <v>70200</v>
      </c>
      <c r="G936" s="43">
        <v>55</v>
      </c>
      <c r="H936" s="43">
        <v>260</v>
      </c>
      <c r="I936" s="126">
        <v>34900</v>
      </c>
      <c r="J936" s="126">
        <v>63600</v>
      </c>
      <c r="K936" s="43" t="s">
        <v>133</v>
      </c>
      <c r="L936" s="126">
        <v>29100</v>
      </c>
      <c r="M936" s="106" t="str">
        <f t="shared" si="196"/>
        <v xml:space="preserve">"Performer" : </v>
      </c>
      <c r="N936" s="107" t="str">
        <f t="shared" si="197"/>
        <v xml:space="preserve">"Name" : </v>
      </c>
      <c r="O936" s="48" t="s">
        <v>453</v>
      </c>
      <c r="P936" s="107" t="str">
        <f t="shared" si="198"/>
        <v xml:space="preserve">"Music_Type" : </v>
      </c>
      <c r="Q936" s="48" t="s">
        <v>1096</v>
      </c>
      <c r="R936" s="107" t="str">
        <f t="shared" si="199"/>
        <v xml:space="preserve">"Services" : </v>
      </c>
      <c r="S936" s="46" t="s">
        <v>1107</v>
      </c>
      <c r="T936" s="120" t="str">
        <f t="shared" si="200"/>
        <v xml:space="preserve">"Sponsor" : </v>
      </c>
      <c r="U936" s="107" t="str">
        <f t="shared" si="201"/>
        <v xml:space="preserve">"Name" : </v>
      </c>
      <c r="V936" s="124" t="s">
        <v>2011</v>
      </c>
      <c r="W936" s="107" t="str">
        <f t="shared" si="202"/>
        <v xml:space="preserve">"Amount" : </v>
      </c>
      <c r="X936" s="125">
        <v>112000</v>
      </c>
      <c r="Y936" s="107" t="str">
        <f t="shared" si="203"/>
        <v xml:space="preserve">"Services" : </v>
      </c>
      <c r="Z936" s="124" t="s">
        <v>2075</v>
      </c>
      <c r="AA936" s="120" t="str">
        <f t="shared" si="204"/>
        <v xml:space="preserve">"Stadium" : </v>
      </c>
      <c r="AB936" s="107" t="str">
        <f t="shared" si="205"/>
        <v xml:space="preserve">"Name" : </v>
      </c>
      <c r="AC936" s="124" t="s">
        <v>2104</v>
      </c>
      <c r="AD936" s="107" t="str">
        <f t="shared" si="206"/>
        <v xml:space="preserve">"City" : </v>
      </c>
      <c r="AE936" s="124" t="s">
        <v>2114</v>
      </c>
      <c r="AF936" s="107" t="str">
        <f t="shared" si="207"/>
        <v xml:space="preserve">"Type" : </v>
      </c>
      <c r="AG936" s="124" t="s">
        <v>2126</v>
      </c>
      <c r="AH936" s="107" t="str">
        <f t="shared" si="208"/>
        <v xml:space="preserve">"Capacity" : </v>
      </c>
      <c r="AI936" s="124">
        <v>51700</v>
      </c>
      <c r="AJ936" s="107" t="str">
        <f t="shared" si="209"/>
        <v>"Acoustics" :</v>
      </c>
      <c r="AK936" s="124" t="s">
        <v>134</v>
      </c>
      <c r="AL936" s="119" t="s">
        <v>2197</v>
      </c>
      <c r="AM936" s="128" t="s">
        <v>2138</v>
      </c>
      <c r="AN936" s="119" t="s">
        <v>2198</v>
      </c>
      <c r="AO936" s="128" t="s">
        <v>2172</v>
      </c>
    </row>
    <row r="937" spans="1:41" ht="12" x14ac:dyDescent="0.25">
      <c r="A937" s="43">
        <v>923</v>
      </c>
      <c r="B937" s="43">
        <v>2018</v>
      </c>
      <c r="C937" s="43">
        <v>6</v>
      </c>
      <c r="D937" s="43">
        <v>180</v>
      </c>
      <c r="E937" s="43">
        <v>73600</v>
      </c>
      <c r="F937" s="43">
        <v>71200</v>
      </c>
      <c r="G937" s="43">
        <v>50</v>
      </c>
      <c r="H937" s="43">
        <v>100</v>
      </c>
      <c r="I937" s="126">
        <v>87200</v>
      </c>
      <c r="J937" s="126">
        <v>100800</v>
      </c>
      <c r="K937" s="43" t="s">
        <v>136</v>
      </c>
      <c r="L937" s="126">
        <v>33200</v>
      </c>
      <c r="M937" s="106" t="str">
        <f t="shared" si="196"/>
        <v xml:space="preserve">"Performer" : </v>
      </c>
      <c r="N937" s="107" t="str">
        <f t="shared" si="197"/>
        <v xml:space="preserve">"Name" : </v>
      </c>
      <c r="O937" s="48" t="s">
        <v>1044</v>
      </c>
      <c r="P937" s="107" t="str">
        <f t="shared" si="198"/>
        <v xml:space="preserve">"Music_Type" : </v>
      </c>
      <c r="Q937" s="48" t="s">
        <v>1097</v>
      </c>
      <c r="R937" s="107" t="str">
        <f t="shared" si="199"/>
        <v xml:space="preserve">"Services" : </v>
      </c>
      <c r="S937" s="46" t="s">
        <v>1104</v>
      </c>
      <c r="T937" s="120" t="str">
        <f t="shared" si="200"/>
        <v xml:space="preserve">"Sponsor" : </v>
      </c>
      <c r="U937" s="107" t="str">
        <f t="shared" si="201"/>
        <v xml:space="preserve">"Name" : </v>
      </c>
      <c r="V937" s="124" t="s">
        <v>1343</v>
      </c>
      <c r="W937" s="107" t="str">
        <f t="shared" si="202"/>
        <v xml:space="preserve">"Amount" : </v>
      </c>
      <c r="X937" s="125">
        <v>481000</v>
      </c>
      <c r="Y937" s="107" t="str">
        <f t="shared" si="203"/>
        <v xml:space="preserve">"Services" : </v>
      </c>
      <c r="Z937" s="124" t="s">
        <v>2081</v>
      </c>
      <c r="AA937" s="120" t="str">
        <f t="shared" si="204"/>
        <v xml:space="preserve">"Stadium" : </v>
      </c>
      <c r="AB937" s="107" t="str">
        <f t="shared" si="205"/>
        <v xml:space="preserve">"Name" : </v>
      </c>
      <c r="AC937" s="124" t="s">
        <v>2108</v>
      </c>
      <c r="AD937" s="107" t="str">
        <f t="shared" si="206"/>
        <v xml:space="preserve">"City" : </v>
      </c>
      <c r="AE937" s="124" t="s">
        <v>2121</v>
      </c>
      <c r="AF937" s="107" t="str">
        <f t="shared" si="207"/>
        <v xml:space="preserve">"Type" : </v>
      </c>
      <c r="AG937" s="124" t="s">
        <v>2124</v>
      </c>
      <c r="AH937" s="107" t="str">
        <f t="shared" si="208"/>
        <v xml:space="preserve">"Capacity" : </v>
      </c>
      <c r="AI937" s="124">
        <v>2000</v>
      </c>
      <c r="AJ937" s="107" t="str">
        <f t="shared" si="209"/>
        <v>"Acoustics" :</v>
      </c>
      <c r="AK937" s="124" t="s">
        <v>135</v>
      </c>
      <c r="AL937" s="119" t="s">
        <v>2197</v>
      </c>
      <c r="AM937" s="128" t="s">
        <v>2157</v>
      </c>
      <c r="AN937" s="119" t="s">
        <v>2198</v>
      </c>
      <c r="AO937" s="128" t="s">
        <v>2187</v>
      </c>
    </row>
    <row r="938" spans="1:41" ht="12" x14ac:dyDescent="0.25">
      <c r="A938" s="43">
        <v>924</v>
      </c>
      <c r="B938" s="43">
        <v>2012</v>
      </c>
      <c r="C938" s="43">
        <v>4</v>
      </c>
      <c r="D938" s="43">
        <v>150</v>
      </c>
      <c r="E938" s="43">
        <v>31800</v>
      </c>
      <c r="F938" s="43">
        <v>30700</v>
      </c>
      <c r="G938" s="43">
        <v>45</v>
      </c>
      <c r="H938" s="43">
        <v>225</v>
      </c>
      <c r="I938" s="126">
        <v>37300</v>
      </c>
      <c r="J938" s="126">
        <v>73200</v>
      </c>
      <c r="K938" s="43" t="s">
        <v>136</v>
      </c>
      <c r="L938" s="126">
        <v>42900</v>
      </c>
      <c r="M938" s="106" t="str">
        <f t="shared" si="196"/>
        <v xml:space="preserve">"Performer" : </v>
      </c>
      <c r="N938" s="107" t="str">
        <f t="shared" si="197"/>
        <v xml:space="preserve">"Name" : </v>
      </c>
      <c r="O938" s="48" t="s">
        <v>373</v>
      </c>
      <c r="P938" s="107" t="str">
        <f t="shared" si="198"/>
        <v xml:space="preserve">"Music_Type" : </v>
      </c>
      <c r="Q938" s="48" t="s">
        <v>1097</v>
      </c>
      <c r="R938" s="107" t="str">
        <f t="shared" si="199"/>
        <v xml:space="preserve">"Services" : </v>
      </c>
      <c r="S938" s="46" t="s">
        <v>1114</v>
      </c>
      <c r="T938" s="120" t="str">
        <f t="shared" si="200"/>
        <v xml:space="preserve">"Sponsor" : </v>
      </c>
      <c r="U938" s="107" t="str">
        <f t="shared" si="201"/>
        <v xml:space="preserve">"Name" : </v>
      </c>
      <c r="V938" s="124" t="s">
        <v>2012</v>
      </c>
      <c r="W938" s="107" t="str">
        <f t="shared" si="202"/>
        <v xml:space="preserve">"Amount" : </v>
      </c>
      <c r="X938" s="125">
        <v>390000</v>
      </c>
      <c r="Y938" s="107" t="str">
        <f t="shared" si="203"/>
        <v xml:space="preserve">"Services" : </v>
      </c>
      <c r="Z938" s="124" t="s">
        <v>2093</v>
      </c>
      <c r="AA938" s="120" t="str">
        <f t="shared" si="204"/>
        <v xml:space="preserve">"Stadium" : </v>
      </c>
      <c r="AB938" s="107" t="str">
        <f t="shared" si="205"/>
        <v xml:space="preserve">"Name" : </v>
      </c>
      <c r="AC938" s="124" t="s">
        <v>2110</v>
      </c>
      <c r="AD938" s="107" t="str">
        <f t="shared" si="206"/>
        <v xml:space="preserve">"City" : </v>
      </c>
      <c r="AE938" s="124" t="s">
        <v>2123</v>
      </c>
      <c r="AF938" s="107" t="str">
        <f t="shared" si="207"/>
        <v xml:space="preserve">"Type" : </v>
      </c>
      <c r="AG938" s="124" t="s">
        <v>2125</v>
      </c>
      <c r="AH938" s="107" t="str">
        <f t="shared" si="208"/>
        <v xml:space="preserve">"Capacity" : </v>
      </c>
      <c r="AI938" s="124">
        <v>18000</v>
      </c>
      <c r="AJ938" s="107" t="str">
        <f t="shared" si="209"/>
        <v>"Acoustics" :</v>
      </c>
      <c r="AK938" s="124" t="s">
        <v>134</v>
      </c>
      <c r="AL938" s="119" t="s">
        <v>2197</v>
      </c>
      <c r="AM938" s="128" t="s">
        <v>2143</v>
      </c>
      <c r="AN938" s="119" t="s">
        <v>2198</v>
      </c>
      <c r="AO938" s="128" t="s">
        <v>2193</v>
      </c>
    </row>
    <row r="939" spans="1:41" ht="12" x14ac:dyDescent="0.25">
      <c r="A939" s="43">
        <v>925</v>
      </c>
      <c r="B939" s="43">
        <v>2020</v>
      </c>
      <c r="C939" s="43">
        <v>8</v>
      </c>
      <c r="D939" s="43">
        <v>165</v>
      </c>
      <c r="E939" s="43">
        <v>16400</v>
      </c>
      <c r="F939" s="43">
        <v>17100</v>
      </c>
      <c r="G939" s="43">
        <v>30</v>
      </c>
      <c r="H939" s="43">
        <v>130</v>
      </c>
      <c r="I939" s="126">
        <v>59200</v>
      </c>
      <c r="J939" s="126">
        <v>24200</v>
      </c>
      <c r="K939" s="43" t="s">
        <v>136</v>
      </c>
      <c r="L939" s="126">
        <v>26000</v>
      </c>
      <c r="M939" s="106" t="str">
        <f t="shared" si="196"/>
        <v xml:space="preserve">"Performer" : </v>
      </c>
      <c r="N939" s="107" t="str">
        <f t="shared" si="197"/>
        <v xml:space="preserve">"Name" : </v>
      </c>
      <c r="O939" s="48" t="s">
        <v>250</v>
      </c>
      <c r="P939" s="107" t="str">
        <f t="shared" si="198"/>
        <v xml:space="preserve">"Music_Type" : </v>
      </c>
      <c r="Q939" s="48" t="s">
        <v>1098</v>
      </c>
      <c r="R939" s="107" t="str">
        <f t="shared" si="199"/>
        <v xml:space="preserve">"Services" : </v>
      </c>
      <c r="S939" s="46" t="s">
        <v>1111</v>
      </c>
      <c r="T939" s="120" t="str">
        <f t="shared" si="200"/>
        <v xml:space="preserve">"Sponsor" : </v>
      </c>
      <c r="U939" s="107" t="str">
        <f t="shared" si="201"/>
        <v xml:space="preserve">"Name" : </v>
      </c>
      <c r="V939" s="124" t="s">
        <v>1144</v>
      </c>
      <c r="W939" s="107" t="str">
        <f t="shared" si="202"/>
        <v xml:space="preserve">"Amount" : </v>
      </c>
      <c r="X939" s="125">
        <v>221000</v>
      </c>
      <c r="Y939" s="107" t="str">
        <f t="shared" si="203"/>
        <v xml:space="preserve">"Services" : </v>
      </c>
      <c r="Z939" s="124" t="s">
        <v>2072</v>
      </c>
      <c r="AA939" s="120" t="str">
        <f t="shared" si="204"/>
        <v xml:space="preserve">"Stadium" : </v>
      </c>
      <c r="AB939" s="107" t="str">
        <f t="shared" si="205"/>
        <v xml:space="preserve">"Name" : </v>
      </c>
      <c r="AC939" s="124" t="s">
        <v>2108</v>
      </c>
      <c r="AD939" s="107" t="str">
        <f t="shared" si="206"/>
        <v xml:space="preserve">"City" : </v>
      </c>
      <c r="AE939" s="124" t="s">
        <v>2121</v>
      </c>
      <c r="AF939" s="107" t="str">
        <f t="shared" si="207"/>
        <v xml:space="preserve">"Type" : </v>
      </c>
      <c r="AG939" s="124" t="s">
        <v>2124</v>
      </c>
      <c r="AH939" s="107" t="str">
        <f t="shared" si="208"/>
        <v xml:space="preserve">"Capacity" : </v>
      </c>
      <c r="AI939" s="124">
        <v>2000</v>
      </c>
      <c r="AJ939" s="107" t="str">
        <f t="shared" si="209"/>
        <v>"Acoustics" :</v>
      </c>
      <c r="AK939" s="124" t="s">
        <v>135</v>
      </c>
      <c r="AL939" s="119" t="s">
        <v>2197</v>
      </c>
      <c r="AM939" s="128" t="s">
        <v>2133</v>
      </c>
      <c r="AN939" s="119" t="s">
        <v>2198</v>
      </c>
      <c r="AO939" s="128" t="s">
        <v>2176</v>
      </c>
    </row>
    <row r="940" spans="1:41" ht="12" x14ac:dyDescent="0.25">
      <c r="A940" s="43">
        <v>926</v>
      </c>
      <c r="B940" s="43">
        <v>2016</v>
      </c>
      <c r="C940" s="43">
        <v>8</v>
      </c>
      <c r="D940" s="43">
        <v>95</v>
      </c>
      <c r="E940" s="43">
        <v>62500</v>
      </c>
      <c r="F940" s="43">
        <v>62000</v>
      </c>
      <c r="G940" s="43">
        <v>10</v>
      </c>
      <c r="H940" s="43">
        <v>45</v>
      </c>
      <c r="I940" s="126">
        <v>45100</v>
      </c>
      <c r="J940" s="126">
        <v>64200</v>
      </c>
      <c r="K940" s="43" t="s">
        <v>135</v>
      </c>
      <c r="L940" s="126">
        <v>28800</v>
      </c>
      <c r="M940" s="106" t="str">
        <f t="shared" si="196"/>
        <v xml:space="preserve">"Performer" : </v>
      </c>
      <c r="N940" s="107" t="str">
        <f t="shared" si="197"/>
        <v xml:space="preserve">"Name" : </v>
      </c>
      <c r="O940" s="48" t="s">
        <v>428</v>
      </c>
      <c r="P940" s="107" t="str">
        <f t="shared" si="198"/>
        <v xml:space="preserve">"Music_Type" : </v>
      </c>
      <c r="Q940" s="48" t="s">
        <v>1093</v>
      </c>
      <c r="R940" s="107" t="str">
        <f t="shared" si="199"/>
        <v xml:space="preserve">"Services" : </v>
      </c>
      <c r="S940" s="46" t="s">
        <v>1115</v>
      </c>
      <c r="T940" s="120" t="str">
        <f t="shared" si="200"/>
        <v xml:space="preserve">"Sponsor" : </v>
      </c>
      <c r="U940" s="107" t="str">
        <f t="shared" si="201"/>
        <v xml:space="preserve">"Name" : </v>
      </c>
      <c r="V940" s="124" t="s">
        <v>2013</v>
      </c>
      <c r="W940" s="107" t="str">
        <f t="shared" si="202"/>
        <v xml:space="preserve">"Amount" : </v>
      </c>
      <c r="X940" s="125">
        <v>260000</v>
      </c>
      <c r="Y940" s="107" t="str">
        <f t="shared" si="203"/>
        <v xml:space="preserve">"Services" : </v>
      </c>
      <c r="Z940" s="124" t="s">
        <v>2094</v>
      </c>
      <c r="AA940" s="120" t="str">
        <f t="shared" si="204"/>
        <v xml:space="preserve">"Stadium" : </v>
      </c>
      <c r="AB940" s="107" t="str">
        <f t="shared" si="205"/>
        <v xml:space="preserve">"Name" : </v>
      </c>
      <c r="AC940" s="124" t="s">
        <v>2097</v>
      </c>
      <c r="AD940" s="107" t="str">
        <f t="shared" si="206"/>
        <v xml:space="preserve">"City" : </v>
      </c>
      <c r="AE940" s="124" t="s">
        <v>2115</v>
      </c>
      <c r="AF940" s="107" t="str">
        <f t="shared" si="207"/>
        <v xml:space="preserve">"Type" : </v>
      </c>
      <c r="AG940" s="124" t="s">
        <v>2127</v>
      </c>
      <c r="AH940" s="107" t="str">
        <f t="shared" si="208"/>
        <v xml:space="preserve">"Capacity" : </v>
      </c>
      <c r="AI940" s="124">
        <v>49866</v>
      </c>
      <c r="AJ940" s="107" t="str">
        <f t="shared" si="209"/>
        <v>"Acoustics" :</v>
      </c>
      <c r="AK940" s="124" t="s">
        <v>134</v>
      </c>
      <c r="AL940" s="119" t="s">
        <v>2197</v>
      </c>
      <c r="AM940" s="128" t="s">
        <v>2131</v>
      </c>
      <c r="AN940" s="119" t="s">
        <v>2198</v>
      </c>
      <c r="AO940" s="128" t="s">
        <v>2173</v>
      </c>
    </row>
    <row r="941" spans="1:41" ht="12" x14ac:dyDescent="0.25">
      <c r="A941" s="43">
        <v>927</v>
      </c>
      <c r="B941" s="43">
        <v>2022</v>
      </c>
      <c r="C941" s="43">
        <v>8</v>
      </c>
      <c r="D941" s="43">
        <v>105</v>
      </c>
      <c r="E941" s="43">
        <v>30800</v>
      </c>
      <c r="F941" s="43">
        <v>29700</v>
      </c>
      <c r="G941" s="43">
        <v>50</v>
      </c>
      <c r="H941" s="43">
        <v>135</v>
      </c>
      <c r="I941" s="126">
        <v>95600</v>
      </c>
      <c r="J941" s="126">
        <v>15800</v>
      </c>
      <c r="K941" s="43" t="s">
        <v>136</v>
      </c>
      <c r="L941" s="126">
        <v>40200</v>
      </c>
      <c r="M941" s="106" t="str">
        <f t="shared" si="196"/>
        <v xml:space="preserve">"Performer" : </v>
      </c>
      <c r="N941" s="107" t="str">
        <f t="shared" si="197"/>
        <v xml:space="preserve">"Name" : </v>
      </c>
      <c r="O941" s="48" t="s">
        <v>624</v>
      </c>
      <c r="P941" s="107" t="str">
        <f t="shared" si="198"/>
        <v xml:space="preserve">"Music_Type" : </v>
      </c>
      <c r="Q941" s="48" t="s">
        <v>1094</v>
      </c>
      <c r="R941" s="107" t="str">
        <f t="shared" si="199"/>
        <v xml:space="preserve">"Services" : </v>
      </c>
      <c r="S941" s="46" t="s">
        <v>1132</v>
      </c>
      <c r="T941" s="120" t="str">
        <f t="shared" si="200"/>
        <v xml:space="preserve">"Sponsor" : </v>
      </c>
      <c r="U941" s="107" t="str">
        <f t="shared" si="201"/>
        <v xml:space="preserve">"Name" : </v>
      </c>
      <c r="V941" s="124" t="s">
        <v>2014</v>
      </c>
      <c r="W941" s="107" t="str">
        <f t="shared" si="202"/>
        <v xml:space="preserve">"Amount" : </v>
      </c>
      <c r="X941" s="125">
        <v>40000</v>
      </c>
      <c r="Y941" s="107" t="str">
        <f t="shared" si="203"/>
        <v xml:space="preserve">"Services" : </v>
      </c>
      <c r="Z941" s="124" t="s">
        <v>1106</v>
      </c>
      <c r="AA941" s="120" t="str">
        <f t="shared" si="204"/>
        <v xml:space="preserve">"Stadium" : </v>
      </c>
      <c r="AB941" s="107" t="str">
        <f t="shared" si="205"/>
        <v xml:space="preserve">"Name" : </v>
      </c>
      <c r="AC941" s="124" t="s">
        <v>2102</v>
      </c>
      <c r="AD941" s="107" t="str">
        <f t="shared" si="206"/>
        <v xml:space="preserve">"City" : </v>
      </c>
      <c r="AE941" s="124" t="s">
        <v>2114</v>
      </c>
      <c r="AF941" s="107" t="str">
        <f t="shared" si="207"/>
        <v xml:space="preserve">"Type" : </v>
      </c>
      <c r="AG941" s="124" t="s">
        <v>2124</v>
      </c>
      <c r="AH941" s="107" t="str">
        <f t="shared" si="208"/>
        <v xml:space="preserve">"Capacity" : </v>
      </c>
      <c r="AI941" s="124">
        <v>2100</v>
      </c>
      <c r="AJ941" s="107" t="str">
        <f t="shared" si="209"/>
        <v>"Acoustics" :</v>
      </c>
      <c r="AK941" s="124" t="s">
        <v>135</v>
      </c>
      <c r="AL941" s="119" t="s">
        <v>2197</v>
      </c>
      <c r="AM941" s="128" t="s">
        <v>2147</v>
      </c>
      <c r="AN941" s="119" t="s">
        <v>2198</v>
      </c>
      <c r="AO941" s="128" t="s">
        <v>2164</v>
      </c>
    </row>
    <row r="942" spans="1:41" ht="12" x14ac:dyDescent="0.25">
      <c r="A942" s="43">
        <v>928</v>
      </c>
      <c r="B942" s="43">
        <v>2022</v>
      </c>
      <c r="C942" s="43">
        <v>7</v>
      </c>
      <c r="D942" s="43">
        <v>75</v>
      </c>
      <c r="E942" s="43">
        <v>34300</v>
      </c>
      <c r="F942" s="43">
        <v>31700</v>
      </c>
      <c r="G942" s="43">
        <v>20</v>
      </c>
      <c r="H942" s="43">
        <v>80</v>
      </c>
      <c r="I942" s="126">
        <v>86400</v>
      </c>
      <c r="J942" s="126">
        <v>41600</v>
      </c>
      <c r="K942" s="43" t="s">
        <v>133</v>
      </c>
      <c r="L942" s="126">
        <v>16600</v>
      </c>
      <c r="M942" s="106" t="str">
        <f t="shared" si="196"/>
        <v xml:space="preserve">"Performer" : </v>
      </c>
      <c r="N942" s="107" t="str">
        <f t="shared" si="197"/>
        <v xml:space="preserve">"Name" : </v>
      </c>
      <c r="O942" s="48" t="s">
        <v>1045</v>
      </c>
      <c r="P942" s="107" t="str">
        <f t="shared" si="198"/>
        <v xml:space="preserve">"Music_Type" : </v>
      </c>
      <c r="Q942" s="48" t="s">
        <v>1093</v>
      </c>
      <c r="R942" s="107" t="str">
        <f t="shared" si="199"/>
        <v xml:space="preserve">"Services" : </v>
      </c>
      <c r="S942" s="46" t="s">
        <v>1110</v>
      </c>
      <c r="T942" s="120" t="str">
        <f t="shared" si="200"/>
        <v xml:space="preserve">"Sponsor" : </v>
      </c>
      <c r="U942" s="107" t="str">
        <f t="shared" si="201"/>
        <v xml:space="preserve">"Name" : </v>
      </c>
      <c r="V942" s="124" t="s">
        <v>1317</v>
      </c>
      <c r="W942" s="107" t="str">
        <f t="shared" si="202"/>
        <v xml:space="preserve">"Amount" : </v>
      </c>
      <c r="X942" s="125">
        <v>117000</v>
      </c>
      <c r="Y942" s="107" t="str">
        <f t="shared" si="203"/>
        <v xml:space="preserve">"Services" : </v>
      </c>
      <c r="Z942" s="124" t="s">
        <v>2084</v>
      </c>
      <c r="AA942" s="120" t="str">
        <f t="shared" si="204"/>
        <v xml:space="preserve">"Stadium" : </v>
      </c>
      <c r="AB942" s="107" t="str">
        <f t="shared" si="205"/>
        <v xml:space="preserve">"Name" : </v>
      </c>
      <c r="AC942" s="124" t="s">
        <v>2109</v>
      </c>
      <c r="AD942" s="107" t="str">
        <f t="shared" si="206"/>
        <v xml:space="preserve">"City" : </v>
      </c>
      <c r="AE942" s="124" t="s">
        <v>2122</v>
      </c>
      <c r="AF942" s="107" t="str">
        <f t="shared" si="207"/>
        <v xml:space="preserve">"Type" : </v>
      </c>
      <c r="AG942" s="124" t="s">
        <v>2127</v>
      </c>
      <c r="AH942" s="107" t="str">
        <f t="shared" si="208"/>
        <v xml:space="preserve">"Capacity" : </v>
      </c>
      <c r="AI942" s="124">
        <v>22000</v>
      </c>
      <c r="AJ942" s="107" t="str">
        <f t="shared" si="209"/>
        <v>"Acoustics" :</v>
      </c>
      <c r="AK942" s="124" t="s">
        <v>134</v>
      </c>
      <c r="AL942" s="119" t="s">
        <v>2197</v>
      </c>
      <c r="AM942" s="128" t="s">
        <v>2132</v>
      </c>
      <c r="AN942" s="119" t="s">
        <v>2198</v>
      </c>
      <c r="AO942" s="128" t="s">
        <v>2169</v>
      </c>
    </row>
    <row r="943" spans="1:41" ht="12" x14ac:dyDescent="0.25">
      <c r="A943" s="43">
        <v>929</v>
      </c>
      <c r="B943" s="43">
        <v>2013</v>
      </c>
      <c r="C943" s="43">
        <v>12</v>
      </c>
      <c r="D943" s="43">
        <v>70</v>
      </c>
      <c r="E943" s="43">
        <v>48000</v>
      </c>
      <c r="F943" s="43">
        <v>48300</v>
      </c>
      <c r="G943" s="43">
        <v>15</v>
      </c>
      <c r="H943" s="43">
        <v>65</v>
      </c>
      <c r="I943" s="126">
        <v>50600</v>
      </c>
      <c r="J943" s="126">
        <v>19400</v>
      </c>
      <c r="K943" s="43" t="s">
        <v>136</v>
      </c>
      <c r="L943" s="126">
        <v>48200</v>
      </c>
      <c r="M943" s="106" t="str">
        <f t="shared" si="196"/>
        <v xml:space="preserve">"Performer" : </v>
      </c>
      <c r="N943" s="107" t="str">
        <f t="shared" si="197"/>
        <v xml:space="preserve">"Name" : </v>
      </c>
      <c r="O943" s="48" t="s">
        <v>1046</v>
      </c>
      <c r="P943" s="107" t="str">
        <f t="shared" si="198"/>
        <v xml:space="preserve">"Music_Type" : </v>
      </c>
      <c r="Q943" s="48" t="s">
        <v>1094</v>
      </c>
      <c r="R943" s="107" t="str">
        <f t="shared" si="199"/>
        <v xml:space="preserve">"Services" : </v>
      </c>
      <c r="S943" s="46" t="s">
        <v>1131</v>
      </c>
      <c r="T943" s="120" t="str">
        <f t="shared" si="200"/>
        <v xml:space="preserve">"Sponsor" : </v>
      </c>
      <c r="U943" s="107" t="str">
        <f t="shared" si="201"/>
        <v xml:space="preserve">"Name" : </v>
      </c>
      <c r="V943" s="124" t="s">
        <v>1204</v>
      </c>
      <c r="W943" s="107" t="str">
        <f t="shared" si="202"/>
        <v xml:space="preserve">"Amount" : </v>
      </c>
      <c r="X943" s="125">
        <v>126000</v>
      </c>
      <c r="Y943" s="107" t="str">
        <f t="shared" si="203"/>
        <v xml:space="preserve">"Services" : </v>
      </c>
      <c r="Z943" s="124" t="s">
        <v>2094</v>
      </c>
      <c r="AA943" s="120" t="str">
        <f t="shared" si="204"/>
        <v xml:space="preserve">"Stadium" : </v>
      </c>
      <c r="AB943" s="107" t="str">
        <f t="shared" si="205"/>
        <v xml:space="preserve">"Name" : </v>
      </c>
      <c r="AC943" s="124" t="s">
        <v>2107</v>
      </c>
      <c r="AD943" s="107" t="str">
        <f t="shared" si="206"/>
        <v xml:space="preserve">"City" : </v>
      </c>
      <c r="AE943" s="124" t="s">
        <v>2120</v>
      </c>
      <c r="AF943" s="107" t="str">
        <f t="shared" si="207"/>
        <v xml:space="preserve">"Type" : </v>
      </c>
      <c r="AG943" s="124" t="s">
        <v>2124</v>
      </c>
      <c r="AH943" s="107" t="str">
        <f t="shared" si="208"/>
        <v xml:space="preserve">"Capacity" : </v>
      </c>
      <c r="AI943" s="124">
        <v>4500</v>
      </c>
      <c r="AJ943" s="107" t="str">
        <f t="shared" si="209"/>
        <v>"Acoustics" :</v>
      </c>
      <c r="AK943" s="124" t="s">
        <v>135</v>
      </c>
      <c r="AL943" s="119" t="s">
        <v>2197</v>
      </c>
      <c r="AM943" s="128" t="s">
        <v>2155</v>
      </c>
      <c r="AN943" s="119" t="s">
        <v>2198</v>
      </c>
      <c r="AO943" s="128" t="s">
        <v>2185</v>
      </c>
    </row>
    <row r="944" spans="1:41" ht="12" x14ac:dyDescent="0.25">
      <c r="A944" s="43">
        <v>930</v>
      </c>
      <c r="B944" s="43">
        <v>2014</v>
      </c>
      <c r="C944" s="43">
        <v>6</v>
      </c>
      <c r="D944" s="43">
        <v>170</v>
      </c>
      <c r="E944" s="43">
        <v>7900</v>
      </c>
      <c r="F944" s="43">
        <v>7600</v>
      </c>
      <c r="G944" s="43">
        <v>25</v>
      </c>
      <c r="H944" s="43">
        <v>60</v>
      </c>
      <c r="I944" s="126">
        <v>5800</v>
      </c>
      <c r="J944" s="126">
        <v>89100</v>
      </c>
      <c r="K944" s="43" t="s">
        <v>136</v>
      </c>
      <c r="L944" s="126">
        <v>41700</v>
      </c>
      <c r="M944" s="106" t="str">
        <f t="shared" si="196"/>
        <v xml:space="preserve">"Performer" : </v>
      </c>
      <c r="N944" s="107" t="str">
        <f t="shared" si="197"/>
        <v xml:space="preserve">"Name" : </v>
      </c>
      <c r="O944" s="48" t="s">
        <v>1047</v>
      </c>
      <c r="P944" s="107" t="str">
        <f t="shared" si="198"/>
        <v xml:space="preserve">"Music_Type" : </v>
      </c>
      <c r="Q944" s="48" t="s">
        <v>1096</v>
      </c>
      <c r="R944" s="107" t="str">
        <f t="shared" si="199"/>
        <v xml:space="preserve">"Services" : </v>
      </c>
      <c r="S944" s="46" t="s">
        <v>1130</v>
      </c>
      <c r="T944" s="120" t="str">
        <f t="shared" si="200"/>
        <v xml:space="preserve">"Sponsor" : </v>
      </c>
      <c r="U944" s="107" t="str">
        <f t="shared" si="201"/>
        <v xml:space="preserve">"Name" : </v>
      </c>
      <c r="V944" s="124" t="s">
        <v>2015</v>
      </c>
      <c r="W944" s="107" t="str">
        <f t="shared" si="202"/>
        <v xml:space="preserve">"Amount" : </v>
      </c>
      <c r="X944" s="125">
        <v>135000</v>
      </c>
      <c r="Y944" s="107" t="str">
        <f t="shared" si="203"/>
        <v xml:space="preserve">"Services" : </v>
      </c>
      <c r="Z944" s="124" t="s">
        <v>2085</v>
      </c>
      <c r="AA944" s="120" t="str">
        <f t="shared" si="204"/>
        <v xml:space="preserve">"Stadium" : </v>
      </c>
      <c r="AB944" s="107" t="str">
        <f t="shared" si="205"/>
        <v xml:space="preserve">"Name" : </v>
      </c>
      <c r="AC944" s="124" t="s">
        <v>2096</v>
      </c>
      <c r="AD944" s="107" t="str">
        <f t="shared" si="206"/>
        <v xml:space="preserve">"City" : </v>
      </c>
      <c r="AE944" s="124" t="s">
        <v>2114</v>
      </c>
      <c r="AF944" s="107" t="str">
        <f t="shared" si="207"/>
        <v xml:space="preserve">"Type" : </v>
      </c>
      <c r="AG944" s="124" t="s">
        <v>2124</v>
      </c>
      <c r="AH944" s="107" t="str">
        <f t="shared" si="208"/>
        <v xml:space="preserve">"Capacity" : </v>
      </c>
      <c r="AI944" s="124">
        <v>1200</v>
      </c>
      <c r="AJ944" s="107" t="str">
        <f t="shared" si="209"/>
        <v>"Acoustics" :</v>
      </c>
      <c r="AK944" s="124" t="s">
        <v>135</v>
      </c>
      <c r="AL944" s="119" t="s">
        <v>2197</v>
      </c>
      <c r="AM944" s="128" t="s">
        <v>2155</v>
      </c>
      <c r="AN944" s="119" t="s">
        <v>2198</v>
      </c>
      <c r="AO944" s="128" t="s">
        <v>2168</v>
      </c>
    </row>
    <row r="945" spans="1:41" ht="12" x14ac:dyDescent="0.25">
      <c r="A945" s="43">
        <v>931</v>
      </c>
      <c r="B945" s="43">
        <v>2017</v>
      </c>
      <c r="C945" s="43">
        <v>2</v>
      </c>
      <c r="D945" s="43">
        <v>125</v>
      </c>
      <c r="E945" s="43">
        <v>9700</v>
      </c>
      <c r="F945" s="43">
        <v>9700</v>
      </c>
      <c r="G945" s="43">
        <v>25</v>
      </c>
      <c r="H945" s="43">
        <v>100</v>
      </c>
      <c r="I945" s="126">
        <v>26300</v>
      </c>
      <c r="J945" s="126">
        <v>118400</v>
      </c>
      <c r="K945" s="43" t="s">
        <v>136</v>
      </c>
      <c r="L945" s="126">
        <v>3600</v>
      </c>
      <c r="M945" s="106" t="str">
        <f t="shared" si="196"/>
        <v xml:space="preserve">"Performer" : </v>
      </c>
      <c r="N945" s="107" t="str">
        <f t="shared" si="197"/>
        <v xml:space="preserve">"Name" : </v>
      </c>
      <c r="O945" s="48" t="s">
        <v>1048</v>
      </c>
      <c r="P945" s="107" t="str">
        <f t="shared" si="198"/>
        <v xml:space="preserve">"Music_Type" : </v>
      </c>
      <c r="Q945" s="48" t="s">
        <v>1096</v>
      </c>
      <c r="R945" s="107" t="str">
        <f t="shared" si="199"/>
        <v xml:space="preserve">"Services" : </v>
      </c>
      <c r="S945" s="46" t="s">
        <v>1104</v>
      </c>
      <c r="T945" s="120" t="str">
        <f t="shared" si="200"/>
        <v xml:space="preserve">"Sponsor" : </v>
      </c>
      <c r="U945" s="107" t="str">
        <f t="shared" si="201"/>
        <v xml:space="preserve">"Name" : </v>
      </c>
      <c r="V945" s="124" t="s">
        <v>2016</v>
      </c>
      <c r="W945" s="107" t="str">
        <f t="shared" si="202"/>
        <v xml:space="preserve">"Amount" : </v>
      </c>
      <c r="X945" s="125">
        <v>338000</v>
      </c>
      <c r="Y945" s="107" t="str">
        <f t="shared" si="203"/>
        <v xml:space="preserve">"Services" : </v>
      </c>
      <c r="Z945" s="124" t="s">
        <v>2093</v>
      </c>
      <c r="AA945" s="120" t="str">
        <f t="shared" si="204"/>
        <v xml:space="preserve">"Stadium" : </v>
      </c>
      <c r="AB945" s="107" t="str">
        <f t="shared" si="205"/>
        <v xml:space="preserve">"Name" : </v>
      </c>
      <c r="AC945" s="124" t="s">
        <v>2100</v>
      </c>
      <c r="AD945" s="107" t="str">
        <f t="shared" si="206"/>
        <v xml:space="preserve">"City" : </v>
      </c>
      <c r="AE945" s="124" t="s">
        <v>2117</v>
      </c>
      <c r="AF945" s="107" t="str">
        <f t="shared" si="207"/>
        <v xml:space="preserve">"Type" : </v>
      </c>
      <c r="AG945" s="124" t="s">
        <v>2127</v>
      </c>
      <c r="AH945" s="107" t="str">
        <f t="shared" si="208"/>
        <v xml:space="preserve">"Capacity" : </v>
      </c>
      <c r="AI945" s="124">
        <v>45690</v>
      </c>
      <c r="AJ945" s="107" t="str">
        <f t="shared" si="209"/>
        <v>"Acoustics" :</v>
      </c>
      <c r="AK945" s="124" t="s">
        <v>134</v>
      </c>
      <c r="AL945" s="119" t="s">
        <v>2197</v>
      </c>
      <c r="AM945" s="128" t="s">
        <v>2131</v>
      </c>
      <c r="AN945" s="119" t="s">
        <v>2198</v>
      </c>
      <c r="AO945" s="128" t="s">
        <v>2165</v>
      </c>
    </row>
    <row r="946" spans="1:41" ht="12" x14ac:dyDescent="0.25">
      <c r="A946" s="43">
        <v>932</v>
      </c>
      <c r="B946" s="43">
        <v>2013</v>
      </c>
      <c r="C946" s="43">
        <v>2</v>
      </c>
      <c r="D946" s="43">
        <v>100</v>
      </c>
      <c r="E946" s="43">
        <v>59600</v>
      </c>
      <c r="F946" s="43">
        <v>62700</v>
      </c>
      <c r="G946" s="43">
        <v>10</v>
      </c>
      <c r="H946" s="43">
        <v>40</v>
      </c>
      <c r="I946" s="126">
        <v>39900</v>
      </c>
      <c r="J946" s="126">
        <v>107200</v>
      </c>
      <c r="K946" s="43" t="s">
        <v>134</v>
      </c>
      <c r="L946" s="126">
        <v>15900</v>
      </c>
      <c r="M946" s="106" t="str">
        <f t="shared" si="196"/>
        <v xml:space="preserve">"Performer" : </v>
      </c>
      <c r="N946" s="107" t="str">
        <f t="shared" si="197"/>
        <v xml:space="preserve">"Name" : </v>
      </c>
      <c r="O946" s="48" t="s">
        <v>1049</v>
      </c>
      <c r="P946" s="107" t="str">
        <f t="shared" si="198"/>
        <v xml:space="preserve">"Music_Type" : </v>
      </c>
      <c r="Q946" s="48" t="s">
        <v>1098</v>
      </c>
      <c r="R946" s="107" t="str">
        <f t="shared" si="199"/>
        <v xml:space="preserve">"Services" : </v>
      </c>
      <c r="S946" s="46" t="s">
        <v>1133</v>
      </c>
      <c r="T946" s="120" t="str">
        <f t="shared" si="200"/>
        <v xml:space="preserve">"Sponsor" : </v>
      </c>
      <c r="U946" s="107" t="str">
        <f t="shared" si="201"/>
        <v xml:space="preserve">"Name" : </v>
      </c>
      <c r="V946" s="124" t="s">
        <v>2017</v>
      </c>
      <c r="W946" s="107" t="str">
        <f t="shared" si="202"/>
        <v xml:space="preserve">"Amount" : </v>
      </c>
      <c r="X946" s="125">
        <v>218000</v>
      </c>
      <c r="Y946" s="107" t="str">
        <f t="shared" si="203"/>
        <v xml:space="preserve">"Services" : </v>
      </c>
      <c r="Z946" s="124" t="s">
        <v>2067</v>
      </c>
      <c r="AA946" s="120" t="str">
        <f t="shared" si="204"/>
        <v xml:space="preserve">"Stadium" : </v>
      </c>
      <c r="AB946" s="107" t="str">
        <f t="shared" si="205"/>
        <v xml:space="preserve">"Name" : </v>
      </c>
      <c r="AC946" s="124" t="s">
        <v>2113</v>
      </c>
      <c r="AD946" s="107" t="str">
        <f t="shared" si="206"/>
        <v xml:space="preserve">"City" : </v>
      </c>
      <c r="AE946" s="124" t="s">
        <v>2114</v>
      </c>
      <c r="AF946" s="107" t="str">
        <f t="shared" si="207"/>
        <v xml:space="preserve">"Type" : </v>
      </c>
      <c r="AG946" s="124" t="s">
        <v>2126</v>
      </c>
      <c r="AH946" s="107" t="str">
        <f t="shared" si="208"/>
        <v xml:space="preserve">"Capacity" : </v>
      </c>
      <c r="AI946" s="124">
        <v>8000</v>
      </c>
      <c r="AJ946" s="107" t="str">
        <f t="shared" si="209"/>
        <v>"Acoustics" :</v>
      </c>
      <c r="AK946" s="124" t="s">
        <v>134</v>
      </c>
      <c r="AL946" s="119" t="s">
        <v>2197</v>
      </c>
      <c r="AM946" s="128" t="s">
        <v>2147</v>
      </c>
      <c r="AN946" s="119" t="s">
        <v>2198</v>
      </c>
      <c r="AO946" s="128" t="s">
        <v>2184</v>
      </c>
    </row>
    <row r="947" spans="1:41" ht="12" x14ac:dyDescent="0.25">
      <c r="A947" s="43">
        <v>933</v>
      </c>
      <c r="B947" s="43">
        <v>2020</v>
      </c>
      <c r="C947" s="43">
        <v>2</v>
      </c>
      <c r="D947" s="43">
        <v>115</v>
      </c>
      <c r="E947" s="43">
        <v>56000</v>
      </c>
      <c r="F947" s="43">
        <v>45000</v>
      </c>
      <c r="G947" s="43">
        <v>15</v>
      </c>
      <c r="H947" s="43">
        <v>30</v>
      </c>
      <c r="I947" s="126">
        <v>9700</v>
      </c>
      <c r="J947" s="126">
        <v>87600</v>
      </c>
      <c r="K947" s="43" t="s">
        <v>134</v>
      </c>
      <c r="L947" s="126">
        <v>45100</v>
      </c>
      <c r="M947" s="106" t="str">
        <f t="shared" si="196"/>
        <v xml:space="preserve">"Performer" : </v>
      </c>
      <c r="N947" s="107" t="str">
        <f t="shared" si="197"/>
        <v xml:space="preserve">"Name" : </v>
      </c>
      <c r="O947" s="48" t="s">
        <v>143</v>
      </c>
      <c r="P947" s="107" t="str">
        <f t="shared" si="198"/>
        <v xml:space="preserve">"Music_Type" : </v>
      </c>
      <c r="Q947" s="48" t="s">
        <v>1096</v>
      </c>
      <c r="R947" s="107" t="str">
        <f t="shared" si="199"/>
        <v xml:space="preserve">"Services" : </v>
      </c>
      <c r="S947" s="46" t="s">
        <v>1112</v>
      </c>
      <c r="T947" s="120" t="str">
        <f t="shared" si="200"/>
        <v xml:space="preserve">"Sponsor" : </v>
      </c>
      <c r="U947" s="107" t="str">
        <f t="shared" si="201"/>
        <v xml:space="preserve">"Name" : </v>
      </c>
      <c r="V947" s="124" t="s">
        <v>1434</v>
      </c>
      <c r="W947" s="107" t="str">
        <f t="shared" si="202"/>
        <v xml:space="preserve">"Amount" : </v>
      </c>
      <c r="X947" s="125">
        <v>375000</v>
      </c>
      <c r="Y947" s="107" t="str">
        <f t="shared" si="203"/>
        <v xml:space="preserve">"Services" : </v>
      </c>
      <c r="Z947" s="124" t="s">
        <v>2087</v>
      </c>
      <c r="AA947" s="120" t="str">
        <f t="shared" si="204"/>
        <v xml:space="preserve">"Stadium" : </v>
      </c>
      <c r="AB947" s="107" t="str">
        <f t="shared" si="205"/>
        <v xml:space="preserve">"Name" : </v>
      </c>
      <c r="AC947" s="124" t="s">
        <v>2105</v>
      </c>
      <c r="AD947" s="107" t="str">
        <f t="shared" si="206"/>
        <v xml:space="preserve">"City" : </v>
      </c>
      <c r="AE947" s="124" t="s">
        <v>2119</v>
      </c>
      <c r="AF947" s="107" t="str">
        <f t="shared" si="207"/>
        <v xml:space="preserve">"Type" : </v>
      </c>
      <c r="AG947" s="124" t="s">
        <v>2127</v>
      </c>
      <c r="AH947" s="107" t="str">
        <f t="shared" si="208"/>
        <v xml:space="preserve">"Capacity" : </v>
      </c>
      <c r="AI947" s="124">
        <v>27000</v>
      </c>
      <c r="AJ947" s="107" t="str">
        <f t="shared" si="209"/>
        <v>"Acoustics" :</v>
      </c>
      <c r="AK947" s="124" t="s">
        <v>134</v>
      </c>
      <c r="AL947" s="119" t="s">
        <v>2197</v>
      </c>
      <c r="AM947" s="128" t="s">
        <v>2141</v>
      </c>
      <c r="AN947" s="119" t="s">
        <v>2198</v>
      </c>
      <c r="AO947" s="128" t="s">
        <v>2177</v>
      </c>
    </row>
    <row r="948" spans="1:41" ht="12" x14ac:dyDescent="0.25">
      <c r="A948" s="43">
        <v>934</v>
      </c>
      <c r="B948" s="43">
        <v>2018</v>
      </c>
      <c r="C948" s="43">
        <v>10</v>
      </c>
      <c r="D948" s="43">
        <v>140</v>
      </c>
      <c r="E948" s="43">
        <v>57500</v>
      </c>
      <c r="F948" s="43">
        <v>62700</v>
      </c>
      <c r="G948" s="43">
        <v>60</v>
      </c>
      <c r="H948" s="43">
        <v>215</v>
      </c>
      <c r="I948" s="126">
        <v>70400</v>
      </c>
      <c r="J948" s="126">
        <v>25200</v>
      </c>
      <c r="K948" s="43" t="s">
        <v>135</v>
      </c>
      <c r="L948" s="126">
        <v>38400</v>
      </c>
      <c r="M948" s="106" t="str">
        <f t="shared" si="196"/>
        <v xml:space="preserve">"Performer" : </v>
      </c>
      <c r="N948" s="107" t="str">
        <f t="shared" si="197"/>
        <v xml:space="preserve">"Name" : </v>
      </c>
      <c r="O948" s="48" t="s">
        <v>194</v>
      </c>
      <c r="P948" s="107" t="str">
        <f t="shared" si="198"/>
        <v xml:space="preserve">"Music_Type" : </v>
      </c>
      <c r="Q948" s="48" t="s">
        <v>1098</v>
      </c>
      <c r="R948" s="107" t="str">
        <f t="shared" si="199"/>
        <v xml:space="preserve">"Services" : </v>
      </c>
      <c r="S948" s="46" t="s">
        <v>1134</v>
      </c>
      <c r="T948" s="120" t="str">
        <f t="shared" si="200"/>
        <v xml:space="preserve">"Sponsor" : </v>
      </c>
      <c r="U948" s="107" t="str">
        <f t="shared" si="201"/>
        <v xml:space="preserve">"Name" : </v>
      </c>
      <c r="V948" s="124" t="s">
        <v>2018</v>
      </c>
      <c r="W948" s="107" t="str">
        <f t="shared" si="202"/>
        <v xml:space="preserve">"Amount" : </v>
      </c>
      <c r="X948" s="125">
        <v>314000</v>
      </c>
      <c r="Y948" s="107" t="str">
        <f t="shared" si="203"/>
        <v xml:space="preserve">"Services" : </v>
      </c>
      <c r="Z948" s="124" t="s">
        <v>2074</v>
      </c>
      <c r="AA948" s="120" t="str">
        <f t="shared" si="204"/>
        <v xml:space="preserve">"Stadium" : </v>
      </c>
      <c r="AB948" s="107" t="str">
        <f t="shared" si="205"/>
        <v xml:space="preserve">"Name" : </v>
      </c>
      <c r="AC948" s="124" t="s">
        <v>2098</v>
      </c>
      <c r="AD948" s="107" t="str">
        <f t="shared" si="206"/>
        <v xml:space="preserve">"City" : </v>
      </c>
      <c r="AE948" s="124" t="s">
        <v>2114</v>
      </c>
      <c r="AF948" s="107" t="str">
        <f t="shared" si="207"/>
        <v xml:space="preserve">"Type" : </v>
      </c>
      <c r="AG948" s="124" t="s">
        <v>2127</v>
      </c>
      <c r="AH948" s="107" t="str">
        <f t="shared" si="208"/>
        <v xml:space="preserve">"Capacity" : </v>
      </c>
      <c r="AI948" s="124">
        <v>82300</v>
      </c>
      <c r="AJ948" s="107" t="str">
        <f t="shared" si="209"/>
        <v>"Acoustics" :</v>
      </c>
      <c r="AK948" s="124" t="s">
        <v>134</v>
      </c>
      <c r="AL948" s="119" t="s">
        <v>2197</v>
      </c>
      <c r="AM948" s="128" t="s">
        <v>2155</v>
      </c>
      <c r="AN948" s="119" t="s">
        <v>2198</v>
      </c>
      <c r="AO948" s="128" t="s">
        <v>2190</v>
      </c>
    </row>
    <row r="949" spans="1:41" ht="12" x14ac:dyDescent="0.25">
      <c r="A949" s="43">
        <v>935</v>
      </c>
      <c r="B949" s="43">
        <v>2017</v>
      </c>
      <c r="C949" s="43">
        <v>5</v>
      </c>
      <c r="D949" s="43">
        <v>65</v>
      </c>
      <c r="E949" s="43">
        <v>17600</v>
      </c>
      <c r="F949" s="43">
        <v>17600</v>
      </c>
      <c r="G949" s="43">
        <v>20</v>
      </c>
      <c r="H949" s="43">
        <v>75</v>
      </c>
      <c r="I949" s="126">
        <v>26900</v>
      </c>
      <c r="J949" s="126">
        <v>95500</v>
      </c>
      <c r="K949" s="43" t="s">
        <v>133</v>
      </c>
      <c r="L949" s="126">
        <v>5400</v>
      </c>
      <c r="M949" s="106" t="str">
        <f t="shared" si="196"/>
        <v xml:space="preserve">"Performer" : </v>
      </c>
      <c r="N949" s="107" t="str">
        <f t="shared" si="197"/>
        <v xml:space="preserve">"Name" : </v>
      </c>
      <c r="O949" s="48" t="s">
        <v>365</v>
      </c>
      <c r="P949" s="107" t="str">
        <f t="shared" si="198"/>
        <v xml:space="preserve">"Music_Type" : </v>
      </c>
      <c r="Q949" s="48" t="s">
        <v>1093</v>
      </c>
      <c r="R949" s="107" t="str">
        <f t="shared" si="199"/>
        <v xml:space="preserve">"Services" : </v>
      </c>
      <c r="S949" s="46" t="s">
        <v>1120</v>
      </c>
      <c r="T949" s="120" t="str">
        <f t="shared" si="200"/>
        <v xml:space="preserve">"Sponsor" : </v>
      </c>
      <c r="U949" s="107" t="str">
        <f t="shared" si="201"/>
        <v xml:space="preserve">"Name" : </v>
      </c>
      <c r="V949" s="124" t="s">
        <v>2019</v>
      </c>
      <c r="W949" s="107" t="str">
        <f t="shared" si="202"/>
        <v xml:space="preserve">"Amount" : </v>
      </c>
      <c r="X949" s="125">
        <v>231000</v>
      </c>
      <c r="Y949" s="107" t="str">
        <f t="shared" si="203"/>
        <v xml:space="preserve">"Services" : </v>
      </c>
      <c r="Z949" s="124" t="s">
        <v>2074</v>
      </c>
      <c r="AA949" s="120" t="str">
        <f t="shared" si="204"/>
        <v xml:space="preserve">"Stadium" : </v>
      </c>
      <c r="AB949" s="107" t="str">
        <f t="shared" si="205"/>
        <v xml:space="preserve">"Name" : </v>
      </c>
      <c r="AC949" s="124" t="s">
        <v>2103</v>
      </c>
      <c r="AD949" s="107" t="str">
        <f t="shared" si="206"/>
        <v xml:space="preserve">"City" : </v>
      </c>
      <c r="AE949" s="124" t="s">
        <v>2118</v>
      </c>
      <c r="AF949" s="107" t="str">
        <f t="shared" si="207"/>
        <v xml:space="preserve">"Type" : </v>
      </c>
      <c r="AG949" s="124" t="s">
        <v>2127</v>
      </c>
      <c r="AH949" s="107" t="str">
        <f t="shared" si="208"/>
        <v xml:space="preserve">"Capacity" : </v>
      </c>
      <c r="AI949" s="124">
        <v>45000</v>
      </c>
      <c r="AJ949" s="107" t="str">
        <f t="shared" si="209"/>
        <v>"Acoustics" :</v>
      </c>
      <c r="AK949" s="124" t="s">
        <v>134</v>
      </c>
      <c r="AL949" s="119" t="s">
        <v>2197</v>
      </c>
      <c r="AM949" s="128" t="s">
        <v>2152</v>
      </c>
      <c r="AN949" s="119" t="s">
        <v>2198</v>
      </c>
      <c r="AO949" s="128" t="s">
        <v>2191</v>
      </c>
    </row>
    <row r="950" spans="1:41" ht="12" x14ac:dyDescent="0.25">
      <c r="A950" s="43">
        <v>936</v>
      </c>
      <c r="B950" s="43">
        <v>2018</v>
      </c>
      <c r="C950" s="43">
        <v>3</v>
      </c>
      <c r="D950" s="43">
        <v>135</v>
      </c>
      <c r="E950" s="43">
        <v>54600</v>
      </c>
      <c r="F950" s="43">
        <v>54800</v>
      </c>
      <c r="G950" s="43">
        <v>10</v>
      </c>
      <c r="H950" s="43">
        <v>40</v>
      </c>
      <c r="I950" s="126">
        <v>70800</v>
      </c>
      <c r="J950" s="126">
        <v>14000</v>
      </c>
      <c r="K950" s="43" t="s">
        <v>134</v>
      </c>
      <c r="L950" s="126">
        <v>1500</v>
      </c>
      <c r="M950" s="106" t="str">
        <f t="shared" si="196"/>
        <v xml:space="preserve">"Performer" : </v>
      </c>
      <c r="N950" s="107" t="str">
        <f t="shared" si="197"/>
        <v xml:space="preserve">"Name" : </v>
      </c>
      <c r="O950" s="48" t="s">
        <v>1050</v>
      </c>
      <c r="P950" s="107" t="str">
        <f t="shared" si="198"/>
        <v xml:space="preserve">"Music_Type" : </v>
      </c>
      <c r="Q950" s="48" t="s">
        <v>1094</v>
      </c>
      <c r="R950" s="107" t="str">
        <f t="shared" si="199"/>
        <v xml:space="preserve">"Services" : </v>
      </c>
      <c r="S950" s="46" t="s">
        <v>1116</v>
      </c>
      <c r="T950" s="120" t="str">
        <f t="shared" si="200"/>
        <v xml:space="preserve">"Sponsor" : </v>
      </c>
      <c r="U950" s="107" t="str">
        <f t="shared" si="201"/>
        <v xml:space="preserve">"Name" : </v>
      </c>
      <c r="V950" s="124" t="s">
        <v>2020</v>
      </c>
      <c r="W950" s="107" t="str">
        <f t="shared" si="202"/>
        <v xml:space="preserve">"Amount" : </v>
      </c>
      <c r="X950" s="125">
        <v>175000</v>
      </c>
      <c r="Y950" s="107" t="str">
        <f t="shared" si="203"/>
        <v xml:space="preserve">"Services" : </v>
      </c>
      <c r="Z950" s="124" t="s">
        <v>2082</v>
      </c>
      <c r="AA950" s="120" t="str">
        <f t="shared" si="204"/>
        <v xml:space="preserve">"Stadium" : </v>
      </c>
      <c r="AB950" s="107" t="str">
        <f t="shared" si="205"/>
        <v xml:space="preserve">"Name" : </v>
      </c>
      <c r="AC950" s="124" t="s">
        <v>2099</v>
      </c>
      <c r="AD950" s="107" t="str">
        <f t="shared" si="206"/>
        <v xml:space="preserve">"City" : </v>
      </c>
      <c r="AE950" s="124" t="s">
        <v>2116</v>
      </c>
      <c r="AF950" s="107" t="str">
        <f t="shared" si="207"/>
        <v xml:space="preserve">"Type" : </v>
      </c>
      <c r="AG950" s="124" t="s">
        <v>2127</v>
      </c>
      <c r="AH950" s="107" t="str">
        <f t="shared" si="208"/>
        <v xml:space="preserve">"Capacity" : </v>
      </c>
      <c r="AI950" s="124">
        <v>34000</v>
      </c>
      <c r="AJ950" s="107" t="str">
        <f t="shared" si="209"/>
        <v>"Acoustics" :</v>
      </c>
      <c r="AK950" s="124" t="s">
        <v>134</v>
      </c>
      <c r="AL950" s="119" t="s">
        <v>2197</v>
      </c>
      <c r="AM950" s="128" t="s">
        <v>2148</v>
      </c>
      <c r="AN950" s="119" t="s">
        <v>2198</v>
      </c>
      <c r="AO950" s="128" t="s">
        <v>2179</v>
      </c>
    </row>
    <row r="951" spans="1:41" ht="12" x14ac:dyDescent="0.25">
      <c r="A951" s="43">
        <v>937</v>
      </c>
      <c r="B951" s="43">
        <v>2023</v>
      </c>
      <c r="C951" s="43">
        <v>9</v>
      </c>
      <c r="D951" s="43">
        <v>125</v>
      </c>
      <c r="E951" s="43">
        <v>70300</v>
      </c>
      <c r="F951" s="43">
        <v>68300</v>
      </c>
      <c r="G951" s="43">
        <v>60</v>
      </c>
      <c r="H951" s="43">
        <v>200</v>
      </c>
      <c r="I951" s="126">
        <v>48000</v>
      </c>
      <c r="J951" s="126">
        <v>27900</v>
      </c>
      <c r="K951" s="43" t="s">
        <v>136</v>
      </c>
      <c r="L951" s="126">
        <v>42000</v>
      </c>
      <c r="M951" s="106" t="str">
        <f t="shared" si="196"/>
        <v xml:space="preserve">"Performer" : </v>
      </c>
      <c r="N951" s="107" t="str">
        <f t="shared" si="197"/>
        <v xml:space="preserve">"Name" : </v>
      </c>
      <c r="O951" s="48" t="s">
        <v>1051</v>
      </c>
      <c r="P951" s="107" t="str">
        <f t="shared" si="198"/>
        <v xml:space="preserve">"Music_Type" : </v>
      </c>
      <c r="Q951" s="48" t="s">
        <v>1097</v>
      </c>
      <c r="R951" s="107" t="str">
        <f t="shared" si="199"/>
        <v xml:space="preserve">"Services" : </v>
      </c>
      <c r="S951" s="46" t="s">
        <v>1110</v>
      </c>
      <c r="T951" s="120" t="str">
        <f t="shared" si="200"/>
        <v xml:space="preserve">"Sponsor" : </v>
      </c>
      <c r="U951" s="107" t="str">
        <f t="shared" si="201"/>
        <v xml:space="preserve">"Name" : </v>
      </c>
      <c r="V951" s="124" t="s">
        <v>1278</v>
      </c>
      <c r="W951" s="107" t="str">
        <f t="shared" si="202"/>
        <v xml:space="preserve">"Amount" : </v>
      </c>
      <c r="X951" s="125">
        <v>312000</v>
      </c>
      <c r="Y951" s="107" t="str">
        <f t="shared" si="203"/>
        <v xml:space="preserve">"Services" : </v>
      </c>
      <c r="Z951" s="124" t="s">
        <v>2088</v>
      </c>
      <c r="AA951" s="120" t="str">
        <f t="shared" si="204"/>
        <v xml:space="preserve">"Stadium" : </v>
      </c>
      <c r="AB951" s="107" t="str">
        <f t="shared" si="205"/>
        <v xml:space="preserve">"Name" : </v>
      </c>
      <c r="AC951" s="124" t="s">
        <v>2113</v>
      </c>
      <c r="AD951" s="107" t="str">
        <f t="shared" si="206"/>
        <v xml:space="preserve">"City" : </v>
      </c>
      <c r="AE951" s="124" t="s">
        <v>2114</v>
      </c>
      <c r="AF951" s="107" t="str">
        <f t="shared" si="207"/>
        <v xml:space="preserve">"Type" : </v>
      </c>
      <c r="AG951" s="124" t="s">
        <v>2126</v>
      </c>
      <c r="AH951" s="107" t="str">
        <f t="shared" si="208"/>
        <v xml:space="preserve">"Capacity" : </v>
      </c>
      <c r="AI951" s="124">
        <v>8000</v>
      </c>
      <c r="AJ951" s="107" t="str">
        <f t="shared" si="209"/>
        <v>"Acoustics" :</v>
      </c>
      <c r="AK951" s="124" t="s">
        <v>134</v>
      </c>
      <c r="AL951" s="119" t="s">
        <v>2197</v>
      </c>
      <c r="AM951" s="128" t="s">
        <v>2152</v>
      </c>
      <c r="AN951" s="119" t="s">
        <v>2198</v>
      </c>
      <c r="AO951" s="128" t="s">
        <v>2178</v>
      </c>
    </row>
    <row r="952" spans="1:41" ht="12" x14ac:dyDescent="0.25">
      <c r="A952" s="43">
        <v>938</v>
      </c>
      <c r="B952" s="43">
        <v>2022</v>
      </c>
      <c r="C952" s="43">
        <v>4</v>
      </c>
      <c r="D952" s="43">
        <v>175</v>
      </c>
      <c r="E952" s="43">
        <v>17300</v>
      </c>
      <c r="F952" s="43">
        <v>18900</v>
      </c>
      <c r="G952" s="43">
        <v>30</v>
      </c>
      <c r="H952" s="43">
        <v>135</v>
      </c>
      <c r="I952" s="126">
        <v>20700</v>
      </c>
      <c r="J952" s="126">
        <v>83000</v>
      </c>
      <c r="K952" s="43" t="s">
        <v>136</v>
      </c>
      <c r="L952" s="126">
        <v>48500</v>
      </c>
      <c r="M952" s="106" t="str">
        <f t="shared" si="196"/>
        <v xml:space="preserve">"Performer" : </v>
      </c>
      <c r="N952" s="107" t="str">
        <f t="shared" si="197"/>
        <v xml:space="preserve">"Name" : </v>
      </c>
      <c r="O952" s="48" t="s">
        <v>335</v>
      </c>
      <c r="P952" s="107" t="str">
        <f t="shared" si="198"/>
        <v xml:space="preserve">"Music_Type" : </v>
      </c>
      <c r="Q952" s="48" t="s">
        <v>1098</v>
      </c>
      <c r="R952" s="107" t="str">
        <f t="shared" si="199"/>
        <v xml:space="preserve">"Services" : </v>
      </c>
      <c r="S952" s="46" t="s">
        <v>1110</v>
      </c>
      <c r="T952" s="120" t="str">
        <f t="shared" si="200"/>
        <v xml:space="preserve">"Sponsor" : </v>
      </c>
      <c r="U952" s="107" t="str">
        <f t="shared" si="201"/>
        <v xml:space="preserve">"Name" : </v>
      </c>
      <c r="V952" s="124" t="s">
        <v>2021</v>
      </c>
      <c r="W952" s="107" t="str">
        <f t="shared" si="202"/>
        <v xml:space="preserve">"Amount" : </v>
      </c>
      <c r="X952" s="125">
        <v>207000</v>
      </c>
      <c r="Y952" s="107" t="str">
        <f t="shared" si="203"/>
        <v xml:space="preserve">"Services" : </v>
      </c>
      <c r="Z952" s="124" t="s">
        <v>2084</v>
      </c>
      <c r="AA952" s="120" t="str">
        <f t="shared" si="204"/>
        <v xml:space="preserve">"Stadium" : </v>
      </c>
      <c r="AB952" s="107" t="str">
        <f t="shared" si="205"/>
        <v xml:space="preserve">"Name" : </v>
      </c>
      <c r="AC952" s="124" t="s">
        <v>2111</v>
      </c>
      <c r="AD952" s="107" t="str">
        <f t="shared" si="206"/>
        <v xml:space="preserve">"City" : </v>
      </c>
      <c r="AE952" s="124" t="s">
        <v>2114</v>
      </c>
      <c r="AF952" s="107" t="str">
        <f t="shared" si="207"/>
        <v xml:space="preserve">"Type" : </v>
      </c>
      <c r="AG952" s="124" t="s">
        <v>2124</v>
      </c>
      <c r="AH952" s="107" t="str">
        <f t="shared" si="208"/>
        <v xml:space="preserve">"Capacity" : </v>
      </c>
      <c r="AI952" s="124">
        <v>1200</v>
      </c>
      <c r="AJ952" s="107" t="str">
        <f t="shared" si="209"/>
        <v>"Acoustics" :</v>
      </c>
      <c r="AK952" s="124" t="s">
        <v>135</v>
      </c>
      <c r="AL952" s="119" t="s">
        <v>2197</v>
      </c>
      <c r="AM952" s="128" t="s">
        <v>2139</v>
      </c>
      <c r="AN952" s="119" t="s">
        <v>2198</v>
      </c>
      <c r="AO952" s="128" t="s">
        <v>2166</v>
      </c>
    </row>
    <row r="953" spans="1:41" ht="12" x14ac:dyDescent="0.25">
      <c r="A953" s="43">
        <v>939</v>
      </c>
      <c r="B953" s="43">
        <v>2011</v>
      </c>
      <c r="C953" s="43">
        <v>2</v>
      </c>
      <c r="D953" s="43">
        <v>165</v>
      </c>
      <c r="E953" s="43">
        <v>63600</v>
      </c>
      <c r="F953" s="43">
        <v>59700</v>
      </c>
      <c r="G953" s="43">
        <v>15</v>
      </c>
      <c r="H953" s="43">
        <v>30</v>
      </c>
      <c r="I953" s="126">
        <v>54900</v>
      </c>
      <c r="J953" s="126">
        <v>30400</v>
      </c>
      <c r="K953" s="43" t="s">
        <v>136</v>
      </c>
      <c r="L953" s="126">
        <v>19100</v>
      </c>
      <c r="M953" s="106" t="str">
        <f t="shared" si="196"/>
        <v xml:space="preserve">"Performer" : </v>
      </c>
      <c r="N953" s="107" t="str">
        <f t="shared" si="197"/>
        <v xml:space="preserve">"Name" : </v>
      </c>
      <c r="O953" s="48" t="s">
        <v>1052</v>
      </c>
      <c r="P953" s="107" t="str">
        <f t="shared" si="198"/>
        <v xml:space="preserve">"Music_Type" : </v>
      </c>
      <c r="Q953" s="48" t="s">
        <v>1094</v>
      </c>
      <c r="R953" s="107" t="str">
        <f t="shared" si="199"/>
        <v xml:space="preserve">"Services" : </v>
      </c>
      <c r="S953" s="46" t="s">
        <v>1113</v>
      </c>
      <c r="T953" s="120" t="str">
        <f t="shared" si="200"/>
        <v xml:space="preserve">"Sponsor" : </v>
      </c>
      <c r="U953" s="107" t="str">
        <f t="shared" si="201"/>
        <v xml:space="preserve">"Name" : </v>
      </c>
      <c r="V953" s="124" t="s">
        <v>1507</v>
      </c>
      <c r="W953" s="107" t="str">
        <f t="shared" si="202"/>
        <v xml:space="preserve">"Amount" : </v>
      </c>
      <c r="X953" s="125">
        <v>213000</v>
      </c>
      <c r="Y953" s="107" t="str">
        <f t="shared" si="203"/>
        <v xml:space="preserve">"Services" : </v>
      </c>
      <c r="Z953" s="124" t="s">
        <v>2071</v>
      </c>
      <c r="AA953" s="120" t="str">
        <f t="shared" si="204"/>
        <v xml:space="preserve">"Stadium" : </v>
      </c>
      <c r="AB953" s="107" t="str">
        <f t="shared" si="205"/>
        <v xml:space="preserve">"Name" : </v>
      </c>
      <c r="AC953" s="124" t="s">
        <v>2098</v>
      </c>
      <c r="AD953" s="107" t="str">
        <f t="shared" si="206"/>
        <v xml:space="preserve">"City" : </v>
      </c>
      <c r="AE953" s="124" t="s">
        <v>2114</v>
      </c>
      <c r="AF953" s="107" t="str">
        <f t="shared" si="207"/>
        <v xml:space="preserve">"Type" : </v>
      </c>
      <c r="AG953" s="124" t="s">
        <v>2127</v>
      </c>
      <c r="AH953" s="107" t="str">
        <f t="shared" si="208"/>
        <v xml:space="preserve">"Capacity" : </v>
      </c>
      <c r="AI953" s="124">
        <v>82300</v>
      </c>
      <c r="AJ953" s="107" t="str">
        <f t="shared" si="209"/>
        <v>"Acoustics" :</v>
      </c>
      <c r="AK953" s="124" t="s">
        <v>134</v>
      </c>
      <c r="AL953" s="119" t="s">
        <v>2197</v>
      </c>
      <c r="AM953" s="128" t="s">
        <v>2158</v>
      </c>
      <c r="AN953" s="119" t="s">
        <v>2198</v>
      </c>
      <c r="AO953" s="128" t="s">
        <v>2166</v>
      </c>
    </row>
    <row r="954" spans="1:41" ht="12" x14ac:dyDescent="0.25">
      <c r="A954" s="43">
        <v>940</v>
      </c>
      <c r="B954" s="43">
        <v>2014</v>
      </c>
      <c r="C954" s="43">
        <v>7</v>
      </c>
      <c r="D954" s="43">
        <v>110</v>
      </c>
      <c r="E954" s="43">
        <v>5900</v>
      </c>
      <c r="F954" s="43">
        <v>5500</v>
      </c>
      <c r="G954" s="43">
        <v>25</v>
      </c>
      <c r="H954" s="43">
        <v>50</v>
      </c>
      <c r="I954" s="126">
        <v>92000</v>
      </c>
      <c r="J954" s="126">
        <v>37800</v>
      </c>
      <c r="K954" s="43" t="s">
        <v>136</v>
      </c>
      <c r="L954" s="126">
        <v>31300</v>
      </c>
      <c r="M954" s="106" t="str">
        <f t="shared" si="196"/>
        <v xml:space="preserve">"Performer" : </v>
      </c>
      <c r="N954" s="107" t="str">
        <f t="shared" si="197"/>
        <v xml:space="preserve">"Name" : </v>
      </c>
      <c r="O954" s="48" t="s">
        <v>1053</v>
      </c>
      <c r="P954" s="107" t="str">
        <f t="shared" si="198"/>
        <v xml:space="preserve">"Music_Type" : </v>
      </c>
      <c r="Q954" s="48" t="s">
        <v>1095</v>
      </c>
      <c r="R954" s="107" t="str">
        <f t="shared" si="199"/>
        <v xml:space="preserve">"Services" : </v>
      </c>
      <c r="S954" s="46" t="s">
        <v>1123</v>
      </c>
      <c r="T954" s="120" t="str">
        <f t="shared" si="200"/>
        <v xml:space="preserve">"Sponsor" : </v>
      </c>
      <c r="U954" s="107" t="str">
        <f t="shared" si="201"/>
        <v xml:space="preserve">"Name" : </v>
      </c>
      <c r="V954" s="124" t="s">
        <v>1298</v>
      </c>
      <c r="W954" s="107" t="str">
        <f t="shared" si="202"/>
        <v xml:space="preserve">"Amount" : </v>
      </c>
      <c r="X954" s="125">
        <v>57000</v>
      </c>
      <c r="Y954" s="107" t="str">
        <f t="shared" si="203"/>
        <v xml:space="preserve">"Services" : </v>
      </c>
      <c r="Z954" s="124" t="s">
        <v>2083</v>
      </c>
      <c r="AA954" s="120" t="str">
        <f t="shared" si="204"/>
        <v xml:space="preserve">"Stadium" : </v>
      </c>
      <c r="AB954" s="107" t="str">
        <f t="shared" si="205"/>
        <v xml:space="preserve">"Name" : </v>
      </c>
      <c r="AC954" s="124" t="s">
        <v>2101</v>
      </c>
      <c r="AD954" s="107" t="str">
        <f t="shared" si="206"/>
        <v xml:space="preserve">"City" : </v>
      </c>
      <c r="AE954" s="124" t="s">
        <v>2115</v>
      </c>
      <c r="AF954" s="107" t="str">
        <f t="shared" si="207"/>
        <v xml:space="preserve">"Type" : </v>
      </c>
      <c r="AG954" s="124" t="s">
        <v>2125</v>
      </c>
      <c r="AH954" s="107" t="str">
        <f t="shared" si="208"/>
        <v xml:space="preserve">"Capacity" : </v>
      </c>
      <c r="AI954" s="124">
        <v>25600</v>
      </c>
      <c r="AJ954" s="107" t="str">
        <f t="shared" si="209"/>
        <v>"Acoustics" :</v>
      </c>
      <c r="AK954" s="124" t="s">
        <v>134</v>
      </c>
      <c r="AL954" s="119" t="s">
        <v>2197</v>
      </c>
      <c r="AM954" s="128" t="s">
        <v>2145</v>
      </c>
      <c r="AN954" s="119" t="s">
        <v>2198</v>
      </c>
      <c r="AO954" s="128" t="s">
        <v>2181</v>
      </c>
    </row>
    <row r="955" spans="1:41" ht="12" x14ac:dyDescent="0.25">
      <c r="A955" s="43">
        <v>941</v>
      </c>
      <c r="B955" s="43">
        <v>2018</v>
      </c>
      <c r="C955" s="43">
        <v>8</v>
      </c>
      <c r="D955" s="43">
        <v>80</v>
      </c>
      <c r="E955" s="43">
        <v>20000</v>
      </c>
      <c r="F955" s="43">
        <v>19500</v>
      </c>
      <c r="G955" s="43">
        <v>20</v>
      </c>
      <c r="H955" s="43">
        <v>80</v>
      </c>
      <c r="I955" s="126">
        <v>12000</v>
      </c>
      <c r="J955" s="126">
        <v>2300</v>
      </c>
      <c r="K955" s="43" t="s">
        <v>133</v>
      </c>
      <c r="L955" s="126">
        <v>40900</v>
      </c>
      <c r="M955" s="106" t="str">
        <f t="shared" si="196"/>
        <v xml:space="preserve">"Performer" : </v>
      </c>
      <c r="N955" s="107" t="str">
        <f t="shared" si="197"/>
        <v xml:space="preserve">"Name" : </v>
      </c>
      <c r="O955" s="48" t="s">
        <v>1054</v>
      </c>
      <c r="P955" s="107" t="str">
        <f t="shared" si="198"/>
        <v xml:space="preserve">"Music_Type" : </v>
      </c>
      <c r="Q955" s="48" t="s">
        <v>1093</v>
      </c>
      <c r="R955" s="107" t="str">
        <f t="shared" si="199"/>
        <v xml:space="preserve">"Services" : </v>
      </c>
      <c r="S955" s="46" t="s">
        <v>1118</v>
      </c>
      <c r="T955" s="120" t="str">
        <f t="shared" si="200"/>
        <v xml:space="preserve">"Sponsor" : </v>
      </c>
      <c r="U955" s="107" t="str">
        <f t="shared" si="201"/>
        <v xml:space="preserve">"Name" : </v>
      </c>
      <c r="V955" s="124" t="s">
        <v>2022</v>
      </c>
      <c r="W955" s="107" t="str">
        <f t="shared" si="202"/>
        <v xml:space="preserve">"Amount" : </v>
      </c>
      <c r="X955" s="125">
        <v>15000</v>
      </c>
      <c r="Y955" s="107" t="str">
        <f t="shared" si="203"/>
        <v xml:space="preserve">"Services" : </v>
      </c>
      <c r="Z955" s="124" t="s">
        <v>2077</v>
      </c>
      <c r="AA955" s="120" t="str">
        <f t="shared" si="204"/>
        <v xml:space="preserve">"Stadium" : </v>
      </c>
      <c r="AB955" s="107" t="str">
        <f t="shared" si="205"/>
        <v xml:space="preserve">"Name" : </v>
      </c>
      <c r="AC955" s="124" t="s">
        <v>2097</v>
      </c>
      <c r="AD955" s="107" t="str">
        <f t="shared" si="206"/>
        <v xml:space="preserve">"City" : </v>
      </c>
      <c r="AE955" s="124" t="s">
        <v>2115</v>
      </c>
      <c r="AF955" s="107" t="str">
        <f t="shared" si="207"/>
        <v xml:space="preserve">"Type" : </v>
      </c>
      <c r="AG955" s="124" t="s">
        <v>2127</v>
      </c>
      <c r="AH955" s="107" t="str">
        <f t="shared" si="208"/>
        <v xml:space="preserve">"Capacity" : </v>
      </c>
      <c r="AI955" s="124">
        <v>49866</v>
      </c>
      <c r="AJ955" s="107" t="str">
        <f t="shared" si="209"/>
        <v>"Acoustics" :</v>
      </c>
      <c r="AK955" s="124" t="s">
        <v>134</v>
      </c>
      <c r="AL955" s="119" t="s">
        <v>2197</v>
      </c>
      <c r="AM955" s="128" t="s">
        <v>2156</v>
      </c>
      <c r="AN955" s="119" t="s">
        <v>2198</v>
      </c>
      <c r="AO955" s="128" t="s">
        <v>2169</v>
      </c>
    </row>
    <row r="956" spans="1:41" ht="12" x14ac:dyDescent="0.25">
      <c r="A956" s="43">
        <v>942</v>
      </c>
      <c r="B956" s="43">
        <v>2013</v>
      </c>
      <c r="C956" s="43">
        <v>8</v>
      </c>
      <c r="D956" s="43">
        <v>60</v>
      </c>
      <c r="E956" s="43">
        <v>5100</v>
      </c>
      <c r="F956" s="43">
        <v>4400</v>
      </c>
      <c r="G956" s="43">
        <v>10</v>
      </c>
      <c r="H956" s="43">
        <v>20</v>
      </c>
      <c r="I956" s="126">
        <v>43900</v>
      </c>
      <c r="J956" s="126">
        <v>30200</v>
      </c>
      <c r="K956" s="43" t="s">
        <v>133</v>
      </c>
      <c r="L956" s="126">
        <v>17100</v>
      </c>
      <c r="M956" s="106" t="str">
        <f t="shared" si="196"/>
        <v xml:space="preserve">"Performer" : </v>
      </c>
      <c r="N956" s="107" t="str">
        <f t="shared" si="197"/>
        <v xml:space="preserve">"Name" : </v>
      </c>
      <c r="O956" s="48" t="s">
        <v>1055</v>
      </c>
      <c r="P956" s="107" t="str">
        <f t="shared" si="198"/>
        <v xml:space="preserve">"Music_Type" : </v>
      </c>
      <c r="Q956" s="48" t="s">
        <v>1097</v>
      </c>
      <c r="R956" s="107" t="str">
        <f t="shared" si="199"/>
        <v xml:space="preserve">"Services" : </v>
      </c>
      <c r="S956" s="46" t="s">
        <v>1115</v>
      </c>
      <c r="T956" s="120" t="str">
        <f t="shared" si="200"/>
        <v xml:space="preserve">"Sponsor" : </v>
      </c>
      <c r="U956" s="107" t="str">
        <f t="shared" si="201"/>
        <v xml:space="preserve">"Name" : </v>
      </c>
      <c r="V956" s="124" t="s">
        <v>2023</v>
      </c>
      <c r="W956" s="107" t="str">
        <f t="shared" si="202"/>
        <v xml:space="preserve">"Amount" : </v>
      </c>
      <c r="X956" s="125">
        <v>117000</v>
      </c>
      <c r="Y956" s="107" t="str">
        <f t="shared" si="203"/>
        <v xml:space="preserve">"Services" : </v>
      </c>
      <c r="Z956" s="124" t="s">
        <v>2069</v>
      </c>
      <c r="AA956" s="120" t="str">
        <f t="shared" si="204"/>
        <v xml:space="preserve">"Stadium" : </v>
      </c>
      <c r="AB956" s="107" t="str">
        <f t="shared" si="205"/>
        <v xml:space="preserve">"Name" : </v>
      </c>
      <c r="AC956" s="124" t="s">
        <v>2099</v>
      </c>
      <c r="AD956" s="107" t="str">
        <f t="shared" si="206"/>
        <v xml:space="preserve">"City" : </v>
      </c>
      <c r="AE956" s="124" t="s">
        <v>2116</v>
      </c>
      <c r="AF956" s="107" t="str">
        <f t="shared" si="207"/>
        <v xml:space="preserve">"Type" : </v>
      </c>
      <c r="AG956" s="124" t="s">
        <v>2127</v>
      </c>
      <c r="AH956" s="107" t="str">
        <f t="shared" si="208"/>
        <v xml:space="preserve">"Capacity" : </v>
      </c>
      <c r="AI956" s="124">
        <v>34000</v>
      </c>
      <c r="AJ956" s="107" t="str">
        <f t="shared" si="209"/>
        <v>"Acoustics" :</v>
      </c>
      <c r="AK956" s="124" t="s">
        <v>134</v>
      </c>
      <c r="AL956" s="119" t="s">
        <v>2197</v>
      </c>
      <c r="AM956" s="128" t="s">
        <v>2148</v>
      </c>
      <c r="AN956" s="119" t="s">
        <v>2198</v>
      </c>
      <c r="AO956" s="128" t="s">
        <v>2166</v>
      </c>
    </row>
    <row r="957" spans="1:41" ht="12" x14ac:dyDescent="0.25">
      <c r="A957" s="43">
        <v>943</v>
      </c>
      <c r="B957" s="43">
        <v>2010</v>
      </c>
      <c r="C957" s="43">
        <v>7</v>
      </c>
      <c r="D957" s="43">
        <v>110</v>
      </c>
      <c r="E957" s="43">
        <v>57700</v>
      </c>
      <c r="F957" s="43">
        <v>61800</v>
      </c>
      <c r="G957" s="43">
        <v>50</v>
      </c>
      <c r="H957" s="43">
        <v>160</v>
      </c>
      <c r="I957" s="126">
        <v>63400</v>
      </c>
      <c r="J957" s="126">
        <v>86700</v>
      </c>
      <c r="K957" s="43" t="s">
        <v>135</v>
      </c>
      <c r="L957" s="126">
        <v>25300</v>
      </c>
      <c r="M957" s="106" t="str">
        <f t="shared" si="196"/>
        <v xml:space="preserve">"Performer" : </v>
      </c>
      <c r="N957" s="107" t="str">
        <f t="shared" si="197"/>
        <v xml:space="preserve">"Name" : </v>
      </c>
      <c r="O957" s="48" t="s">
        <v>172</v>
      </c>
      <c r="P957" s="107" t="str">
        <f t="shared" si="198"/>
        <v xml:space="preserve">"Music_Type" : </v>
      </c>
      <c r="Q957" s="48" t="s">
        <v>1095</v>
      </c>
      <c r="R957" s="107" t="str">
        <f t="shared" si="199"/>
        <v xml:space="preserve">"Services" : </v>
      </c>
      <c r="S957" s="46" t="s">
        <v>1118</v>
      </c>
      <c r="T957" s="120" t="str">
        <f t="shared" si="200"/>
        <v xml:space="preserve">"Sponsor" : </v>
      </c>
      <c r="U957" s="107" t="str">
        <f t="shared" si="201"/>
        <v xml:space="preserve">"Name" : </v>
      </c>
      <c r="V957" s="124" t="s">
        <v>2024</v>
      </c>
      <c r="W957" s="107" t="str">
        <f t="shared" si="202"/>
        <v xml:space="preserve">"Amount" : </v>
      </c>
      <c r="X957" s="125">
        <v>132000</v>
      </c>
      <c r="Y957" s="107" t="str">
        <f t="shared" si="203"/>
        <v xml:space="preserve">"Services" : </v>
      </c>
      <c r="Z957" s="124" t="s">
        <v>2072</v>
      </c>
      <c r="AA957" s="120" t="str">
        <f t="shared" si="204"/>
        <v xml:space="preserve">"Stadium" : </v>
      </c>
      <c r="AB957" s="107" t="str">
        <f t="shared" si="205"/>
        <v xml:space="preserve">"Name" : </v>
      </c>
      <c r="AC957" s="124" t="s">
        <v>2112</v>
      </c>
      <c r="AD957" s="107" t="str">
        <f t="shared" si="206"/>
        <v xml:space="preserve">"City" : </v>
      </c>
      <c r="AE957" s="124" t="s">
        <v>2123</v>
      </c>
      <c r="AF957" s="107" t="str">
        <f t="shared" si="207"/>
        <v xml:space="preserve">"Type" : </v>
      </c>
      <c r="AG957" s="124" t="s">
        <v>2128</v>
      </c>
      <c r="AH957" s="107" t="str">
        <f t="shared" si="208"/>
        <v xml:space="preserve">"Capacity" : </v>
      </c>
      <c r="AI957" s="124">
        <v>11000</v>
      </c>
      <c r="AJ957" s="107" t="str">
        <f t="shared" si="209"/>
        <v>"Acoustics" :</v>
      </c>
      <c r="AK957" s="124" t="s">
        <v>135</v>
      </c>
      <c r="AL957" s="119" t="s">
        <v>2197</v>
      </c>
      <c r="AM957" s="128" t="s">
        <v>2158</v>
      </c>
      <c r="AN957" s="119" t="s">
        <v>2198</v>
      </c>
      <c r="AO957" s="128" t="s">
        <v>2170</v>
      </c>
    </row>
    <row r="958" spans="1:41" ht="12" x14ac:dyDescent="0.25">
      <c r="A958" s="43">
        <v>944</v>
      </c>
      <c r="B958" s="43">
        <v>2018</v>
      </c>
      <c r="C958" s="43">
        <v>2</v>
      </c>
      <c r="D958" s="43">
        <v>170</v>
      </c>
      <c r="E958" s="43">
        <v>56700</v>
      </c>
      <c r="F958" s="43">
        <v>54000</v>
      </c>
      <c r="G958" s="43">
        <v>60</v>
      </c>
      <c r="H958" s="43">
        <v>125</v>
      </c>
      <c r="I958" s="126">
        <v>32500</v>
      </c>
      <c r="J958" s="126">
        <v>5000</v>
      </c>
      <c r="K958" s="43" t="s">
        <v>133</v>
      </c>
      <c r="L958" s="126">
        <v>24200</v>
      </c>
      <c r="M958" s="106" t="str">
        <f t="shared" si="196"/>
        <v xml:space="preserve">"Performer" : </v>
      </c>
      <c r="N958" s="107" t="str">
        <f t="shared" si="197"/>
        <v xml:space="preserve">"Name" : </v>
      </c>
      <c r="O958" s="48" t="s">
        <v>1056</v>
      </c>
      <c r="P958" s="107" t="str">
        <f t="shared" si="198"/>
        <v xml:space="preserve">"Music_Type" : </v>
      </c>
      <c r="Q958" s="48" t="s">
        <v>1096</v>
      </c>
      <c r="R958" s="107" t="str">
        <f t="shared" si="199"/>
        <v xml:space="preserve">"Services" : </v>
      </c>
      <c r="S958" s="46" t="s">
        <v>1117</v>
      </c>
      <c r="T958" s="120" t="str">
        <f t="shared" si="200"/>
        <v xml:space="preserve">"Sponsor" : </v>
      </c>
      <c r="U958" s="107" t="str">
        <f t="shared" si="201"/>
        <v xml:space="preserve">"Name" : </v>
      </c>
      <c r="V958" s="124" t="s">
        <v>1267</v>
      </c>
      <c r="W958" s="107" t="str">
        <f t="shared" si="202"/>
        <v xml:space="preserve">"Amount" : </v>
      </c>
      <c r="X958" s="125">
        <v>335000</v>
      </c>
      <c r="Y958" s="107" t="str">
        <f t="shared" si="203"/>
        <v xml:space="preserve">"Services" : </v>
      </c>
      <c r="Z958" s="124" t="s">
        <v>2075</v>
      </c>
      <c r="AA958" s="120" t="str">
        <f t="shared" si="204"/>
        <v xml:space="preserve">"Stadium" : </v>
      </c>
      <c r="AB958" s="107" t="str">
        <f t="shared" si="205"/>
        <v xml:space="preserve">"Name" : </v>
      </c>
      <c r="AC958" s="124" t="s">
        <v>2101</v>
      </c>
      <c r="AD958" s="107" t="str">
        <f t="shared" si="206"/>
        <v xml:space="preserve">"City" : </v>
      </c>
      <c r="AE958" s="124" t="s">
        <v>2115</v>
      </c>
      <c r="AF958" s="107" t="str">
        <f t="shared" si="207"/>
        <v xml:space="preserve">"Type" : </v>
      </c>
      <c r="AG958" s="124" t="s">
        <v>2125</v>
      </c>
      <c r="AH958" s="107" t="str">
        <f t="shared" si="208"/>
        <v xml:space="preserve">"Capacity" : </v>
      </c>
      <c r="AI958" s="124">
        <v>25600</v>
      </c>
      <c r="AJ958" s="107" t="str">
        <f t="shared" si="209"/>
        <v>"Acoustics" :</v>
      </c>
      <c r="AK958" s="124" t="s">
        <v>134</v>
      </c>
      <c r="AL958" s="119" t="s">
        <v>2197</v>
      </c>
      <c r="AM958" s="128" t="s">
        <v>2140</v>
      </c>
      <c r="AN958" s="119" t="s">
        <v>2198</v>
      </c>
      <c r="AO958" s="128" t="s">
        <v>2191</v>
      </c>
    </row>
    <row r="959" spans="1:41" ht="12" x14ac:dyDescent="0.25">
      <c r="A959" s="43">
        <v>945</v>
      </c>
      <c r="B959" s="43">
        <v>2022</v>
      </c>
      <c r="C959" s="43">
        <v>12</v>
      </c>
      <c r="D959" s="43">
        <v>150</v>
      </c>
      <c r="E959" s="43">
        <v>5400</v>
      </c>
      <c r="F959" s="43">
        <v>5300</v>
      </c>
      <c r="G959" s="43">
        <v>55</v>
      </c>
      <c r="H959" s="43">
        <v>270</v>
      </c>
      <c r="I959" s="126">
        <v>46300</v>
      </c>
      <c r="J959" s="126">
        <v>18400</v>
      </c>
      <c r="K959" s="43" t="s">
        <v>136</v>
      </c>
      <c r="L959" s="126">
        <v>28100</v>
      </c>
      <c r="M959" s="106" t="str">
        <f t="shared" si="196"/>
        <v xml:space="preserve">"Performer" : </v>
      </c>
      <c r="N959" s="107" t="str">
        <f t="shared" si="197"/>
        <v xml:space="preserve">"Name" : </v>
      </c>
      <c r="O959" s="48" t="s">
        <v>341</v>
      </c>
      <c r="P959" s="107" t="str">
        <f t="shared" si="198"/>
        <v xml:space="preserve">"Music_Type" : </v>
      </c>
      <c r="Q959" s="48" t="s">
        <v>1095</v>
      </c>
      <c r="R959" s="107" t="str">
        <f t="shared" si="199"/>
        <v xml:space="preserve">"Services" : </v>
      </c>
      <c r="S959" s="46" t="s">
        <v>1106</v>
      </c>
      <c r="T959" s="120" t="str">
        <f t="shared" si="200"/>
        <v xml:space="preserve">"Sponsor" : </v>
      </c>
      <c r="U959" s="107" t="str">
        <f t="shared" si="201"/>
        <v xml:space="preserve">"Name" : </v>
      </c>
      <c r="V959" s="124" t="s">
        <v>1164</v>
      </c>
      <c r="W959" s="107" t="str">
        <f t="shared" si="202"/>
        <v xml:space="preserve">"Amount" : </v>
      </c>
      <c r="X959" s="125">
        <v>333000</v>
      </c>
      <c r="Y959" s="107" t="str">
        <f t="shared" si="203"/>
        <v xml:space="preserve">"Services" : </v>
      </c>
      <c r="Z959" s="124" t="s">
        <v>2079</v>
      </c>
      <c r="AA959" s="120" t="str">
        <f t="shared" si="204"/>
        <v xml:space="preserve">"Stadium" : </v>
      </c>
      <c r="AB959" s="107" t="str">
        <f t="shared" si="205"/>
        <v xml:space="preserve">"Name" : </v>
      </c>
      <c r="AC959" s="124" t="s">
        <v>2106</v>
      </c>
      <c r="AD959" s="107" t="str">
        <f t="shared" si="206"/>
        <v xml:space="preserve">"City" : </v>
      </c>
      <c r="AE959" s="124" t="s">
        <v>2114</v>
      </c>
      <c r="AF959" s="107" t="str">
        <f t="shared" si="207"/>
        <v xml:space="preserve">"Type" : </v>
      </c>
      <c r="AG959" s="124" t="s">
        <v>2124</v>
      </c>
      <c r="AH959" s="107" t="str">
        <f t="shared" si="208"/>
        <v xml:space="preserve">"Capacity" : </v>
      </c>
      <c r="AI959" s="124">
        <v>13000</v>
      </c>
      <c r="AJ959" s="107" t="str">
        <f t="shared" si="209"/>
        <v>"Acoustics" :</v>
      </c>
      <c r="AK959" s="124" t="s">
        <v>135</v>
      </c>
      <c r="AL959" s="119" t="s">
        <v>2197</v>
      </c>
      <c r="AM959" s="128" t="s">
        <v>2161</v>
      </c>
      <c r="AN959" s="119" t="s">
        <v>2198</v>
      </c>
      <c r="AO959" s="128" t="s">
        <v>2183</v>
      </c>
    </row>
    <row r="960" spans="1:41" ht="12" x14ac:dyDescent="0.25">
      <c r="A960" s="43">
        <v>946</v>
      </c>
      <c r="B960" s="43">
        <v>2021</v>
      </c>
      <c r="C960" s="43">
        <v>7</v>
      </c>
      <c r="D960" s="43">
        <v>60</v>
      </c>
      <c r="E960" s="43">
        <v>22700</v>
      </c>
      <c r="F960" s="43">
        <v>20200</v>
      </c>
      <c r="G960" s="43">
        <v>15</v>
      </c>
      <c r="H960" s="43">
        <v>40</v>
      </c>
      <c r="I960" s="126">
        <v>18400</v>
      </c>
      <c r="J960" s="126">
        <v>84800</v>
      </c>
      <c r="K960" s="43" t="s">
        <v>135</v>
      </c>
      <c r="L960" s="126">
        <v>32800</v>
      </c>
      <c r="M960" s="106" t="str">
        <f t="shared" si="196"/>
        <v xml:space="preserve">"Performer" : </v>
      </c>
      <c r="N960" s="107" t="str">
        <f t="shared" si="197"/>
        <v xml:space="preserve">"Name" : </v>
      </c>
      <c r="O960" s="48" t="s">
        <v>1057</v>
      </c>
      <c r="P960" s="107" t="str">
        <f t="shared" si="198"/>
        <v xml:space="preserve">"Music_Type" : </v>
      </c>
      <c r="Q960" s="48" t="s">
        <v>1094</v>
      </c>
      <c r="R960" s="107" t="str">
        <f t="shared" si="199"/>
        <v xml:space="preserve">"Services" : </v>
      </c>
      <c r="S960" s="46" t="s">
        <v>1118</v>
      </c>
      <c r="T960" s="120" t="str">
        <f t="shared" si="200"/>
        <v xml:space="preserve">"Sponsor" : </v>
      </c>
      <c r="U960" s="107" t="str">
        <f t="shared" si="201"/>
        <v xml:space="preserve">"Name" : </v>
      </c>
      <c r="V960" s="124" t="s">
        <v>2025</v>
      </c>
      <c r="W960" s="107" t="str">
        <f t="shared" si="202"/>
        <v xml:space="preserve">"Amount" : </v>
      </c>
      <c r="X960" s="125">
        <v>197000</v>
      </c>
      <c r="Y960" s="107" t="str">
        <f t="shared" si="203"/>
        <v xml:space="preserve">"Services" : </v>
      </c>
      <c r="Z960" s="124" t="s">
        <v>2066</v>
      </c>
      <c r="AA960" s="120" t="str">
        <f t="shared" si="204"/>
        <v xml:space="preserve">"Stadium" : </v>
      </c>
      <c r="AB960" s="107" t="str">
        <f t="shared" si="205"/>
        <v xml:space="preserve">"Name" : </v>
      </c>
      <c r="AC960" s="124" t="s">
        <v>2100</v>
      </c>
      <c r="AD960" s="107" t="str">
        <f t="shared" si="206"/>
        <v xml:space="preserve">"City" : </v>
      </c>
      <c r="AE960" s="124" t="s">
        <v>2117</v>
      </c>
      <c r="AF960" s="107" t="str">
        <f t="shared" si="207"/>
        <v xml:space="preserve">"Type" : </v>
      </c>
      <c r="AG960" s="124" t="s">
        <v>2127</v>
      </c>
      <c r="AH960" s="107" t="str">
        <f t="shared" si="208"/>
        <v xml:space="preserve">"Capacity" : </v>
      </c>
      <c r="AI960" s="124">
        <v>45690</v>
      </c>
      <c r="AJ960" s="107" t="str">
        <f t="shared" si="209"/>
        <v>"Acoustics" :</v>
      </c>
      <c r="AK960" s="124" t="s">
        <v>134</v>
      </c>
      <c r="AL960" s="119" t="s">
        <v>2197</v>
      </c>
      <c r="AM960" s="128" t="s">
        <v>2153</v>
      </c>
      <c r="AN960" s="119" t="s">
        <v>2198</v>
      </c>
      <c r="AO960" s="128" t="s">
        <v>2167</v>
      </c>
    </row>
    <row r="961" spans="1:41" ht="12" x14ac:dyDescent="0.25">
      <c r="A961" s="43">
        <v>947</v>
      </c>
      <c r="B961" s="43">
        <v>2020</v>
      </c>
      <c r="C961" s="43">
        <v>6</v>
      </c>
      <c r="D961" s="43">
        <v>170</v>
      </c>
      <c r="E961" s="43">
        <v>31400</v>
      </c>
      <c r="F961" s="43">
        <v>27000</v>
      </c>
      <c r="G961" s="43">
        <v>40</v>
      </c>
      <c r="H961" s="43">
        <v>175</v>
      </c>
      <c r="I961" s="126">
        <v>91400</v>
      </c>
      <c r="J961" s="126">
        <v>30100</v>
      </c>
      <c r="K961" s="43" t="s">
        <v>135</v>
      </c>
      <c r="L961" s="126">
        <v>35100</v>
      </c>
      <c r="M961" s="106" t="str">
        <f t="shared" si="196"/>
        <v xml:space="preserve">"Performer" : </v>
      </c>
      <c r="N961" s="107" t="str">
        <f t="shared" si="197"/>
        <v xml:space="preserve">"Name" : </v>
      </c>
      <c r="O961" s="48" t="s">
        <v>1058</v>
      </c>
      <c r="P961" s="107" t="str">
        <f t="shared" si="198"/>
        <v xml:space="preserve">"Music_Type" : </v>
      </c>
      <c r="Q961" s="48" t="s">
        <v>1095</v>
      </c>
      <c r="R961" s="107" t="str">
        <f t="shared" si="199"/>
        <v xml:space="preserve">"Services" : </v>
      </c>
      <c r="S961" s="46" t="s">
        <v>1134</v>
      </c>
      <c r="T961" s="120" t="str">
        <f t="shared" si="200"/>
        <v xml:space="preserve">"Sponsor" : </v>
      </c>
      <c r="U961" s="107" t="str">
        <f t="shared" si="201"/>
        <v xml:space="preserve">"Name" : </v>
      </c>
      <c r="V961" s="124" t="s">
        <v>2026</v>
      </c>
      <c r="W961" s="107" t="str">
        <f t="shared" si="202"/>
        <v xml:space="preserve">"Amount" : </v>
      </c>
      <c r="X961" s="125">
        <v>452000</v>
      </c>
      <c r="Y961" s="107" t="str">
        <f t="shared" si="203"/>
        <v xml:space="preserve">"Services" : </v>
      </c>
      <c r="Z961" s="124" t="s">
        <v>2087</v>
      </c>
      <c r="AA961" s="120" t="str">
        <f t="shared" si="204"/>
        <v xml:space="preserve">"Stadium" : </v>
      </c>
      <c r="AB961" s="107" t="str">
        <f t="shared" si="205"/>
        <v xml:space="preserve">"Name" : </v>
      </c>
      <c r="AC961" s="124" t="s">
        <v>2101</v>
      </c>
      <c r="AD961" s="107" t="str">
        <f t="shared" si="206"/>
        <v xml:space="preserve">"City" : </v>
      </c>
      <c r="AE961" s="124" t="s">
        <v>2115</v>
      </c>
      <c r="AF961" s="107" t="str">
        <f t="shared" si="207"/>
        <v xml:space="preserve">"Type" : </v>
      </c>
      <c r="AG961" s="124" t="s">
        <v>2125</v>
      </c>
      <c r="AH961" s="107" t="str">
        <f t="shared" si="208"/>
        <v xml:space="preserve">"Capacity" : </v>
      </c>
      <c r="AI961" s="124">
        <v>25600</v>
      </c>
      <c r="AJ961" s="107" t="str">
        <f t="shared" si="209"/>
        <v>"Acoustics" :</v>
      </c>
      <c r="AK961" s="124" t="s">
        <v>134</v>
      </c>
      <c r="AL961" s="119" t="s">
        <v>2197</v>
      </c>
      <c r="AM961" s="128" t="s">
        <v>2150</v>
      </c>
      <c r="AN961" s="119" t="s">
        <v>2198</v>
      </c>
      <c r="AO961" s="128" t="s">
        <v>2171</v>
      </c>
    </row>
    <row r="962" spans="1:41" ht="12" x14ac:dyDescent="0.25">
      <c r="A962" s="43">
        <v>948</v>
      </c>
      <c r="B962" s="43">
        <v>2015</v>
      </c>
      <c r="C962" s="43">
        <v>2</v>
      </c>
      <c r="D962" s="43">
        <v>65</v>
      </c>
      <c r="E962" s="43">
        <v>4100</v>
      </c>
      <c r="F962" s="43">
        <v>3400</v>
      </c>
      <c r="G962" s="43">
        <v>15</v>
      </c>
      <c r="H962" s="43">
        <v>40</v>
      </c>
      <c r="I962" s="126">
        <v>19100</v>
      </c>
      <c r="J962" s="126">
        <v>107100</v>
      </c>
      <c r="K962" s="43" t="s">
        <v>133</v>
      </c>
      <c r="L962" s="126">
        <v>1100</v>
      </c>
      <c r="M962" s="106" t="str">
        <f t="shared" si="196"/>
        <v xml:space="preserve">"Performer" : </v>
      </c>
      <c r="N962" s="107" t="str">
        <f t="shared" si="197"/>
        <v xml:space="preserve">"Name" : </v>
      </c>
      <c r="O962" s="48" t="s">
        <v>201</v>
      </c>
      <c r="P962" s="107" t="str">
        <f t="shared" si="198"/>
        <v xml:space="preserve">"Music_Type" : </v>
      </c>
      <c r="Q962" s="48" t="s">
        <v>1093</v>
      </c>
      <c r="R962" s="107" t="str">
        <f t="shared" si="199"/>
        <v xml:space="preserve">"Services" : </v>
      </c>
      <c r="S962" s="46" t="s">
        <v>1111</v>
      </c>
      <c r="T962" s="120" t="str">
        <f t="shared" si="200"/>
        <v xml:space="preserve">"Sponsor" : </v>
      </c>
      <c r="U962" s="107" t="str">
        <f t="shared" si="201"/>
        <v xml:space="preserve">"Name" : </v>
      </c>
      <c r="V962" s="124" t="s">
        <v>2004</v>
      </c>
      <c r="W962" s="107" t="str">
        <f t="shared" si="202"/>
        <v xml:space="preserve">"Amount" : </v>
      </c>
      <c r="X962" s="125">
        <v>355000</v>
      </c>
      <c r="Y962" s="107" t="str">
        <f t="shared" si="203"/>
        <v xml:space="preserve">"Services" : </v>
      </c>
      <c r="Z962" s="124" t="s">
        <v>2082</v>
      </c>
      <c r="AA962" s="120" t="str">
        <f t="shared" si="204"/>
        <v xml:space="preserve">"Stadium" : </v>
      </c>
      <c r="AB962" s="107" t="str">
        <f t="shared" si="205"/>
        <v xml:space="preserve">"Name" : </v>
      </c>
      <c r="AC962" s="124" t="s">
        <v>2096</v>
      </c>
      <c r="AD962" s="107" t="str">
        <f t="shared" si="206"/>
        <v xml:space="preserve">"City" : </v>
      </c>
      <c r="AE962" s="124" t="s">
        <v>2114</v>
      </c>
      <c r="AF962" s="107" t="str">
        <f t="shared" si="207"/>
        <v xml:space="preserve">"Type" : </v>
      </c>
      <c r="AG962" s="124" t="s">
        <v>2124</v>
      </c>
      <c r="AH962" s="107" t="str">
        <f t="shared" si="208"/>
        <v xml:space="preserve">"Capacity" : </v>
      </c>
      <c r="AI962" s="124">
        <v>1200</v>
      </c>
      <c r="AJ962" s="107" t="str">
        <f t="shared" si="209"/>
        <v>"Acoustics" :</v>
      </c>
      <c r="AK962" s="124" t="s">
        <v>135</v>
      </c>
      <c r="AL962" s="119" t="s">
        <v>2197</v>
      </c>
      <c r="AM962" s="128" t="s">
        <v>2150</v>
      </c>
      <c r="AN962" s="119" t="s">
        <v>2198</v>
      </c>
      <c r="AO962" s="128" t="s">
        <v>2182</v>
      </c>
    </row>
    <row r="963" spans="1:41" ht="12" x14ac:dyDescent="0.25">
      <c r="A963" s="43">
        <v>949</v>
      </c>
      <c r="B963" s="43">
        <v>2015</v>
      </c>
      <c r="C963" s="43">
        <v>1</v>
      </c>
      <c r="D963" s="43">
        <v>60</v>
      </c>
      <c r="E963" s="43">
        <v>65000</v>
      </c>
      <c r="F963" s="43">
        <v>54900</v>
      </c>
      <c r="G963" s="43">
        <v>60</v>
      </c>
      <c r="H963" s="43">
        <v>225</v>
      </c>
      <c r="I963" s="126">
        <v>25500</v>
      </c>
      <c r="J963" s="126">
        <v>112100</v>
      </c>
      <c r="K963" s="43" t="s">
        <v>133</v>
      </c>
      <c r="L963" s="126">
        <v>29700</v>
      </c>
      <c r="M963" s="106" t="str">
        <f t="shared" si="196"/>
        <v xml:space="preserve">"Performer" : </v>
      </c>
      <c r="N963" s="107" t="str">
        <f t="shared" si="197"/>
        <v xml:space="preserve">"Name" : </v>
      </c>
      <c r="O963" s="48" t="s">
        <v>1059</v>
      </c>
      <c r="P963" s="107" t="str">
        <f t="shared" si="198"/>
        <v xml:space="preserve">"Music_Type" : </v>
      </c>
      <c r="Q963" s="48" t="s">
        <v>1097</v>
      </c>
      <c r="R963" s="107" t="str">
        <f t="shared" si="199"/>
        <v xml:space="preserve">"Services" : </v>
      </c>
      <c r="S963" s="46" t="s">
        <v>1115</v>
      </c>
      <c r="T963" s="120" t="str">
        <f t="shared" si="200"/>
        <v xml:space="preserve">"Sponsor" : </v>
      </c>
      <c r="U963" s="107" t="str">
        <f t="shared" si="201"/>
        <v xml:space="preserve">"Name" : </v>
      </c>
      <c r="V963" s="124" t="s">
        <v>1247</v>
      </c>
      <c r="W963" s="107" t="str">
        <f t="shared" si="202"/>
        <v xml:space="preserve">"Amount" : </v>
      </c>
      <c r="X963" s="125">
        <v>144000</v>
      </c>
      <c r="Y963" s="107" t="str">
        <f t="shared" si="203"/>
        <v xml:space="preserve">"Services" : </v>
      </c>
      <c r="Z963" s="124" t="s">
        <v>2089</v>
      </c>
      <c r="AA963" s="120" t="str">
        <f t="shared" si="204"/>
        <v xml:space="preserve">"Stadium" : </v>
      </c>
      <c r="AB963" s="107" t="str">
        <f t="shared" si="205"/>
        <v xml:space="preserve">"Name" : </v>
      </c>
      <c r="AC963" s="124" t="s">
        <v>2101</v>
      </c>
      <c r="AD963" s="107" t="str">
        <f t="shared" si="206"/>
        <v xml:space="preserve">"City" : </v>
      </c>
      <c r="AE963" s="124" t="s">
        <v>2115</v>
      </c>
      <c r="AF963" s="107" t="str">
        <f t="shared" si="207"/>
        <v xml:space="preserve">"Type" : </v>
      </c>
      <c r="AG963" s="124" t="s">
        <v>2125</v>
      </c>
      <c r="AH963" s="107" t="str">
        <f t="shared" si="208"/>
        <v xml:space="preserve">"Capacity" : </v>
      </c>
      <c r="AI963" s="124">
        <v>25600</v>
      </c>
      <c r="AJ963" s="107" t="str">
        <f t="shared" si="209"/>
        <v>"Acoustics" :</v>
      </c>
      <c r="AK963" s="124" t="s">
        <v>134</v>
      </c>
      <c r="AL963" s="119" t="s">
        <v>2197</v>
      </c>
      <c r="AM963" s="128" t="s">
        <v>2137</v>
      </c>
      <c r="AN963" s="119" t="s">
        <v>2198</v>
      </c>
      <c r="AO963" s="128" t="s">
        <v>2183</v>
      </c>
    </row>
    <row r="964" spans="1:41" ht="12" x14ac:dyDescent="0.25">
      <c r="A964" s="43">
        <v>950</v>
      </c>
      <c r="B964" s="43">
        <v>2020</v>
      </c>
      <c r="C964" s="43">
        <v>1</v>
      </c>
      <c r="D964" s="43">
        <v>75</v>
      </c>
      <c r="E964" s="43">
        <v>80000</v>
      </c>
      <c r="F964" s="43">
        <v>83300</v>
      </c>
      <c r="G964" s="43">
        <v>55</v>
      </c>
      <c r="H964" s="43">
        <v>160</v>
      </c>
      <c r="I964" s="126">
        <v>79400</v>
      </c>
      <c r="J964" s="126">
        <v>46400</v>
      </c>
      <c r="K964" s="43" t="s">
        <v>135</v>
      </c>
      <c r="L964" s="126">
        <v>12600</v>
      </c>
      <c r="M964" s="106" t="str">
        <f t="shared" si="196"/>
        <v xml:space="preserve">"Performer" : </v>
      </c>
      <c r="N964" s="107" t="str">
        <f t="shared" si="197"/>
        <v xml:space="preserve">"Name" : </v>
      </c>
      <c r="O964" s="48" t="s">
        <v>1060</v>
      </c>
      <c r="P964" s="107" t="str">
        <f t="shared" si="198"/>
        <v xml:space="preserve">"Music_Type" : </v>
      </c>
      <c r="Q964" s="48" t="s">
        <v>1094</v>
      </c>
      <c r="R964" s="107" t="str">
        <f t="shared" si="199"/>
        <v xml:space="preserve">"Services" : </v>
      </c>
      <c r="S964" s="46" t="s">
        <v>1115</v>
      </c>
      <c r="T964" s="120" t="str">
        <f t="shared" si="200"/>
        <v xml:space="preserve">"Sponsor" : </v>
      </c>
      <c r="U964" s="107" t="str">
        <f t="shared" si="201"/>
        <v xml:space="preserve">"Name" : </v>
      </c>
      <c r="V964" s="124" t="s">
        <v>2027</v>
      </c>
      <c r="W964" s="107" t="str">
        <f t="shared" si="202"/>
        <v xml:space="preserve">"Amount" : </v>
      </c>
      <c r="X964" s="125">
        <v>261000</v>
      </c>
      <c r="Y964" s="107" t="str">
        <f t="shared" si="203"/>
        <v xml:space="preserve">"Services" : </v>
      </c>
      <c r="Z964" s="124" t="s">
        <v>2069</v>
      </c>
      <c r="AA964" s="120" t="str">
        <f t="shared" si="204"/>
        <v xml:space="preserve">"Stadium" : </v>
      </c>
      <c r="AB964" s="107" t="str">
        <f t="shared" si="205"/>
        <v xml:space="preserve">"Name" : </v>
      </c>
      <c r="AC964" s="124" t="s">
        <v>2113</v>
      </c>
      <c r="AD964" s="107" t="str">
        <f t="shared" si="206"/>
        <v xml:space="preserve">"City" : </v>
      </c>
      <c r="AE964" s="124" t="s">
        <v>2114</v>
      </c>
      <c r="AF964" s="107" t="str">
        <f t="shared" si="207"/>
        <v xml:space="preserve">"Type" : </v>
      </c>
      <c r="AG964" s="124" t="s">
        <v>2126</v>
      </c>
      <c r="AH964" s="107" t="str">
        <f t="shared" si="208"/>
        <v xml:space="preserve">"Capacity" : </v>
      </c>
      <c r="AI964" s="124">
        <v>8000</v>
      </c>
      <c r="AJ964" s="107" t="str">
        <f t="shared" si="209"/>
        <v>"Acoustics" :</v>
      </c>
      <c r="AK964" s="124" t="s">
        <v>134</v>
      </c>
      <c r="AL964" s="119" t="s">
        <v>2197</v>
      </c>
      <c r="AM964" s="128" t="s">
        <v>2155</v>
      </c>
      <c r="AN964" s="119" t="s">
        <v>2198</v>
      </c>
      <c r="AO964" s="128" t="s">
        <v>2178</v>
      </c>
    </row>
    <row r="965" spans="1:41" ht="12" x14ac:dyDescent="0.25">
      <c r="A965" s="43">
        <v>951</v>
      </c>
      <c r="B965" s="43">
        <v>2015</v>
      </c>
      <c r="C965" s="43">
        <v>6</v>
      </c>
      <c r="D965" s="43">
        <v>180</v>
      </c>
      <c r="E965" s="43">
        <v>68900</v>
      </c>
      <c r="F965" s="43">
        <v>71400</v>
      </c>
      <c r="G965" s="43">
        <v>30</v>
      </c>
      <c r="H965" s="43">
        <v>55</v>
      </c>
      <c r="I965" s="126">
        <v>90100</v>
      </c>
      <c r="J965" s="126">
        <v>40400</v>
      </c>
      <c r="K965" s="43" t="s">
        <v>135</v>
      </c>
      <c r="L965" s="126">
        <v>18100</v>
      </c>
      <c r="M965" s="106" t="str">
        <f t="shared" si="196"/>
        <v xml:space="preserve">"Performer" : </v>
      </c>
      <c r="N965" s="107" t="str">
        <f t="shared" si="197"/>
        <v xml:space="preserve">"Name" : </v>
      </c>
      <c r="O965" s="48" t="s">
        <v>1061</v>
      </c>
      <c r="P965" s="107" t="str">
        <f t="shared" si="198"/>
        <v xml:space="preserve">"Music_Type" : </v>
      </c>
      <c r="Q965" s="48" t="s">
        <v>1094</v>
      </c>
      <c r="R965" s="107" t="str">
        <f t="shared" si="199"/>
        <v xml:space="preserve">"Services" : </v>
      </c>
      <c r="S965" s="46" t="s">
        <v>1126</v>
      </c>
      <c r="T965" s="120" t="str">
        <f t="shared" si="200"/>
        <v xml:space="preserve">"Sponsor" : </v>
      </c>
      <c r="U965" s="107" t="str">
        <f t="shared" si="201"/>
        <v xml:space="preserve">"Name" : </v>
      </c>
      <c r="V965" s="124" t="s">
        <v>2028</v>
      </c>
      <c r="W965" s="107" t="str">
        <f t="shared" si="202"/>
        <v xml:space="preserve">"Amount" : </v>
      </c>
      <c r="X965" s="125">
        <v>235000</v>
      </c>
      <c r="Y965" s="107" t="str">
        <f t="shared" si="203"/>
        <v xml:space="preserve">"Services" : </v>
      </c>
      <c r="Z965" s="124" t="s">
        <v>2074</v>
      </c>
      <c r="AA965" s="120" t="str">
        <f t="shared" si="204"/>
        <v xml:space="preserve">"Stadium" : </v>
      </c>
      <c r="AB965" s="107" t="str">
        <f t="shared" si="205"/>
        <v xml:space="preserve">"Name" : </v>
      </c>
      <c r="AC965" s="124" t="s">
        <v>2098</v>
      </c>
      <c r="AD965" s="107" t="str">
        <f t="shared" si="206"/>
        <v xml:space="preserve">"City" : </v>
      </c>
      <c r="AE965" s="124" t="s">
        <v>2114</v>
      </c>
      <c r="AF965" s="107" t="str">
        <f t="shared" si="207"/>
        <v xml:space="preserve">"Type" : </v>
      </c>
      <c r="AG965" s="124" t="s">
        <v>2127</v>
      </c>
      <c r="AH965" s="107" t="str">
        <f t="shared" si="208"/>
        <v xml:space="preserve">"Capacity" : </v>
      </c>
      <c r="AI965" s="124">
        <v>82300</v>
      </c>
      <c r="AJ965" s="107" t="str">
        <f t="shared" si="209"/>
        <v>"Acoustics" :</v>
      </c>
      <c r="AK965" s="124" t="s">
        <v>134</v>
      </c>
      <c r="AL965" s="119" t="s">
        <v>2197</v>
      </c>
      <c r="AM965" s="128" t="s">
        <v>2158</v>
      </c>
      <c r="AN965" s="119" t="s">
        <v>2198</v>
      </c>
      <c r="AO965" s="128" t="s">
        <v>2189</v>
      </c>
    </row>
    <row r="966" spans="1:41" ht="12" x14ac:dyDescent="0.25">
      <c r="A966" s="43">
        <v>952</v>
      </c>
      <c r="B966" s="43">
        <v>2013</v>
      </c>
      <c r="C966" s="43">
        <v>8</v>
      </c>
      <c r="D966" s="43">
        <v>115</v>
      </c>
      <c r="E966" s="43">
        <v>29500</v>
      </c>
      <c r="F966" s="43">
        <v>31000</v>
      </c>
      <c r="G966" s="43">
        <v>20</v>
      </c>
      <c r="H966" s="43">
        <v>80</v>
      </c>
      <c r="I966" s="126">
        <v>80400</v>
      </c>
      <c r="J966" s="126">
        <v>35400</v>
      </c>
      <c r="K966" s="43" t="s">
        <v>134</v>
      </c>
      <c r="L966" s="126">
        <v>37500</v>
      </c>
      <c r="M966" s="106" t="str">
        <f t="shared" si="196"/>
        <v xml:space="preserve">"Performer" : </v>
      </c>
      <c r="N966" s="107" t="str">
        <f t="shared" si="197"/>
        <v xml:space="preserve">"Name" : </v>
      </c>
      <c r="O966" s="48" t="s">
        <v>1062</v>
      </c>
      <c r="P966" s="107" t="str">
        <f t="shared" si="198"/>
        <v xml:space="preserve">"Music_Type" : </v>
      </c>
      <c r="Q966" s="48" t="s">
        <v>1096</v>
      </c>
      <c r="R966" s="107" t="str">
        <f t="shared" si="199"/>
        <v xml:space="preserve">"Services" : </v>
      </c>
      <c r="S966" s="46" t="s">
        <v>1110</v>
      </c>
      <c r="T966" s="120" t="str">
        <f t="shared" si="200"/>
        <v xml:space="preserve">"Sponsor" : </v>
      </c>
      <c r="U966" s="107" t="str">
        <f t="shared" si="201"/>
        <v xml:space="preserve">"Name" : </v>
      </c>
      <c r="V966" s="124" t="s">
        <v>2029</v>
      </c>
      <c r="W966" s="107" t="str">
        <f t="shared" si="202"/>
        <v xml:space="preserve">"Amount" : </v>
      </c>
      <c r="X966" s="125">
        <v>156000</v>
      </c>
      <c r="Y966" s="107" t="str">
        <f t="shared" si="203"/>
        <v xml:space="preserve">"Services" : </v>
      </c>
      <c r="Z966" s="124" t="s">
        <v>2095</v>
      </c>
      <c r="AA966" s="120" t="str">
        <f t="shared" si="204"/>
        <v xml:space="preserve">"Stadium" : </v>
      </c>
      <c r="AB966" s="107" t="str">
        <f t="shared" si="205"/>
        <v xml:space="preserve">"Name" : </v>
      </c>
      <c r="AC966" s="124" t="s">
        <v>2107</v>
      </c>
      <c r="AD966" s="107" t="str">
        <f t="shared" si="206"/>
        <v xml:space="preserve">"City" : </v>
      </c>
      <c r="AE966" s="124" t="s">
        <v>2120</v>
      </c>
      <c r="AF966" s="107" t="str">
        <f t="shared" si="207"/>
        <v xml:space="preserve">"Type" : </v>
      </c>
      <c r="AG966" s="124" t="s">
        <v>2124</v>
      </c>
      <c r="AH966" s="107" t="str">
        <f t="shared" si="208"/>
        <v xml:space="preserve">"Capacity" : </v>
      </c>
      <c r="AI966" s="124">
        <v>4500</v>
      </c>
      <c r="AJ966" s="107" t="str">
        <f t="shared" si="209"/>
        <v>"Acoustics" :</v>
      </c>
      <c r="AK966" s="124" t="s">
        <v>135</v>
      </c>
      <c r="AL966" s="119" t="s">
        <v>2197</v>
      </c>
      <c r="AM966" s="128" t="s">
        <v>2157</v>
      </c>
      <c r="AN966" s="119" t="s">
        <v>2198</v>
      </c>
      <c r="AO966" s="128" t="s">
        <v>2179</v>
      </c>
    </row>
    <row r="967" spans="1:41" ht="12" x14ac:dyDescent="0.25">
      <c r="A967" s="43">
        <v>953</v>
      </c>
      <c r="B967" s="43">
        <v>2017</v>
      </c>
      <c r="C967" s="43">
        <v>11</v>
      </c>
      <c r="D967" s="43">
        <v>80</v>
      </c>
      <c r="E967" s="43">
        <v>26300</v>
      </c>
      <c r="F967" s="43">
        <v>23800</v>
      </c>
      <c r="G967" s="43">
        <v>55</v>
      </c>
      <c r="H967" s="43">
        <v>265</v>
      </c>
      <c r="I967" s="126">
        <v>74400</v>
      </c>
      <c r="J967" s="126">
        <v>39100</v>
      </c>
      <c r="K967" s="43" t="s">
        <v>133</v>
      </c>
      <c r="L967" s="126">
        <v>17700</v>
      </c>
      <c r="M967" s="106" t="str">
        <f t="shared" si="196"/>
        <v xml:space="preserve">"Performer" : </v>
      </c>
      <c r="N967" s="107" t="str">
        <f t="shared" si="197"/>
        <v xml:space="preserve">"Name" : </v>
      </c>
      <c r="O967" s="48" t="s">
        <v>1063</v>
      </c>
      <c r="P967" s="107" t="str">
        <f t="shared" si="198"/>
        <v xml:space="preserve">"Music_Type" : </v>
      </c>
      <c r="Q967" s="48" t="s">
        <v>1094</v>
      </c>
      <c r="R967" s="107" t="str">
        <f t="shared" si="199"/>
        <v xml:space="preserve">"Services" : </v>
      </c>
      <c r="S967" s="46" t="s">
        <v>1113</v>
      </c>
      <c r="T967" s="120" t="str">
        <f t="shared" si="200"/>
        <v xml:space="preserve">"Sponsor" : </v>
      </c>
      <c r="U967" s="107" t="str">
        <f t="shared" si="201"/>
        <v xml:space="preserve">"Name" : </v>
      </c>
      <c r="V967" s="124" t="s">
        <v>2030</v>
      </c>
      <c r="W967" s="107" t="str">
        <f t="shared" si="202"/>
        <v xml:space="preserve">"Amount" : </v>
      </c>
      <c r="X967" s="125">
        <v>459000</v>
      </c>
      <c r="Y967" s="107" t="str">
        <f t="shared" si="203"/>
        <v xml:space="preserve">"Services" : </v>
      </c>
      <c r="Z967" s="124" t="s">
        <v>2094</v>
      </c>
      <c r="AA967" s="120" t="str">
        <f t="shared" si="204"/>
        <v xml:space="preserve">"Stadium" : </v>
      </c>
      <c r="AB967" s="107" t="str">
        <f t="shared" si="205"/>
        <v xml:space="preserve">"Name" : </v>
      </c>
      <c r="AC967" s="124" t="s">
        <v>2111</v>
      </c>
      <c r="AD967" s="107" t="str">
        <f t="shared" si="206"/>
        <v xml:space="preserve">"City" : </v>
      </c>
      <c r="AE967" s="124" t="s">
        <v>2114</v>
      </c>
      <c r="AF967" s="107" t="str">
        <f t="shared" si="207"/>
        <v xml:space="preserve">"Type" : </v>
      </c>
      <c r="AG967" s="124" t="s">
        <v>2124</v>
      </c>
      <c r="AH967" s="107" t="str">
        <f t="shared" si="208"/>
        <v xml:space="preserve">"Capacity" : </v>
      </c>
      <c r="AI967" s="124">
        <v>1200</v>
      </c>
      <c r="AJ967" s="107" t="str">
        <f t="shared" si="209"/>
        <v>"Acoustics" :</v>
      </c>
      <c r="AK967" s="124" t="s">
        <v>135</v>
      </c>
      <c r="AL967" s="119" t="s">
        <v>2197</v>
      </c>
      <c r="AM967" s="128" t="s">
        <v>2154</v>
      </c>
      <c r="AN967" s="119" t="s">
        <v>2198</v>
      </c>
      <c r="AO967" s="128" t="s">
        <v>2172</v>
      </c>
    </row>
    <row r="968" spans="1:41" ht="12" x14ac:dyDescent="0.25">
      <c r="A968" s="43">
        <v>954</v>
      </c>
      <c r="B968" s="43">
        <v>2016</v>
      </c>
      <c r="C968" s="43">
        <v>10</v>
      </c>
      <c r="D968" s="43">
        <v>70</v>
      </c>
      <c r="E968" s="43">
        <v>62600</v>
      </c>
      <c r="F968" s="43">
        <v>66700</v>
      </c>
      <c r="G968" s="43">
        <v>15</v>
      </c>
      <c r="H968" s="43">
        <v>40</v>
      </c>
      <c r="I968" s="126">
        <v>9000</v>
      </c>
      <c r="J968" s="126">
        <v>79000</v>
      </c>
      <c r="K968" s="43" t="s">
        <v>134</v>
      </c>
      <c r="L968" s="126">
        <v>28800</v>
      </c>
      <c r="M968" s="106" t="str">
        <f t="shared" si="196"/>
        <v xml:space="preserve">"Performer" : </v>
      </c>
      <c r="N968" s="107" t="str">
        <f t="shared" si="197"/>
        <v xml:space="preserve">"Name" : </v>
      </c>
      <c r="O968" s="48" t="s">
        <v>1064</v>
      </c>
      <c r="P968" s="107" t="str">
        <f t="shared" si="198"/>
        <v xml:space="preserve">"Music_Type" : </v>
      </c>
      <c r="Q968" s="48" t="s">
        <v>1098</v>
      </c>
      <c r="R968" s="107" t="str">
        <f t="shared" si="199"/>
        <v xml:space="preserve">"Services" : </v>
      </c>
      <c r="S968" s="46" t="s">
        <v>1104</v>
      </c>
      <c r="T968" s="120" t="str">
        <f t="shared" si="200"/>
        <v xml:space="preserve">"Sponsor" : </v>
      </c>
      <c r="U968" s="107" t="str">
        <f t="shared" si="201"/>
        <v xml:space="preserve">"Name" : </v>
      </c>
      <c r="V968" s="124" t="s">
        <v>2031</v>
      </c>
      <c r="W968" s="107" t="str">
        <f t="shared" si="202"/>
        <v xml:space="preserve">"Amount" : </v>
      </c>
      <c r="X968" s="125">
        <v>492000</v>
      </c>
      <c r="Y968" s="107" t="str">
        <f t="shared" si="203"/>
        <v xml:space="preserve">"Services" : </v>
      </c>
      <c r="Z968" s="124" t="s">
        <v>2071</v>
      </c>
      <c r="AA968" s="120" t="str">
        <f t="shared" si="204"/>
        <v xml:space="preserve">"Stadium" : </v>
      </c>
      <c r="AB968" s="107" t="str">
        <f t="shared" si="205"/>
        <v xml:space="preserve">"Name" : </v>
      </c>
      <c r="AC968" s="124" t="s">
        <v>2104</v>
      </c>
      <c r="AD968" s="107" t="str">
        <f t="shared" si="206"/>
        <v xml:space="preserve">"City" : </v>
      </c>
      <c r="AE968" s="124" t="s">
        <v>2114</v>
      </c>
      <c r="AF968" s="107" t="str">
        <f t="shared" si="207"/>
        <v xml:space="preserve">"Type" : </v>
      </c>
      <c r="AG968" s="124" t="s">
        <v>2126</v>
      </c>
      <c r="AH968" s="107" t="str">
        <f t="shared" si="208"/>
        <v xml:space="preserve">"Capacity" : </v>
      </c>
      <c r="AI968" s="124">
        <v>51700</v>
      </c>
      <c r="AJ968" s="107" t="str">
        <f t="shared" si="209"/>
        <v>"Acoustics" :</v>
      </c>
      <c r="AK968" s="124" t="s">
        <v>134</v>
      </c>
      <c r="AL968" s="119" t="s">
        <v>2197</v>
      </c>
      <c r="AM968" s="128" t="s">
        <v>2151</v>
      </c>
      <c r="AN968" s="119" t="s">
        <v>2198</v>
      </c>
      <c r="AO968" s="128" t="s">
        <v>2170</v>
      </c>
    </row>
    <row r="969" spans="1:41" ht="12" x14ac:dyDescent="0.25">
      <c r="A969" s="43">
        <v>955</v>
      </c>
      <c r="B969" s="43">
        <v>2022</v>
      </c>
      <c r="C969" s="43">
        <v>6</v>
      </c>
      <c r="D969" s="43">
        <v>85</v>
      </c>
      <c r="E969" s="43">
        <v>49900</v>
      </c>
      <c r="F969" s="43">
        <v>51500</v>
      </c>
      <c r="G969" s="43">
        <v>60</v>
      </c>
      <c r="H969" s="43">
        <v>205</v>
      </c>
      <c r="I969" s="126">
        <v>63900</v>
      </c>
      <c r="J969" s="126">
        <v>31400</v>
      </c>
      <c r="K969" s="43" t="s">
        <v>134</v>
      </c>
      <c r="L969" s="126">
        <v>12500</v>
      </c>
      <c r="M969" s="106" t="str">
        <f t="shared" si="196"/>
        <v xml:space="preserve">"Performer" : </v>
      </c>
      <c r="N969" s="107" t="str">
        <f t="shared" si="197"/>
        <v xml:space="preserve">"Name" : </v>
      </c>
      <c r="O969" s="48" t="s">
        <v>1065</v>
      </c>
      <c r="P969" s="107" t="str">
        <f t="shared" si="198"/>
        <v xml:space="preserve">"Music_Type" : </v>
      </c>
      <c r="Q969" s="48" t="s">
        <v>1094</v>
      </c>
      <c r="R969" s="107" t="str">
        <f t="shared" si="199"/>
        <v xml:space="preserve">"Services" : </v>
      </c>
      <c r="S969" s="46" t="s">
        <v>1126</v>
      </c>
      <c r="T969" s="120" t="str">
        <f t="shared" si="200"/>
        <v xml:space="preserve">"Sponsor" : </v>
      </c>
      <c r="U969" s="107" t="str">
        <f t="shared" si="201"/>
        <v xml:space="preserve">"Name" : </v>
      </c>
      <c r="V969" s="124" t="s">
        <v>2032</v>
      </c>
      <c r="W969" s="107" t="str">
        <f t="shared" si="202"/>
        <v xml:space="preserve">"Amount" : </v>
      </c>
      <c r="X969" s="125">
        <v>325000</v>
      </c>
      <c r="Y969" s="107" t="str">
        <f t="shared" si="203"/>
        <v xml:space="preserve">"Services" : </v>
      </c>
      <c r="Z969" s="124" t="s">
        <v>2072</v>
      </c>
      <c r="AA969" s="120" t="str">
        <f t="shared" si="204"/>
        <v xml:space="preserve">"Stadium" : </v>
      </c>
      <c r="AB969" s="107" t="str">
        <f t="shared" si="205"/>
        <v xml:space="preserve">"Name" : </v>
      </c>
      <c r="AC969" s="124" t="s">
        <v>2102</v>
      </c>
      <c r="AD969" s="107" t="str">
        <f t="shared" si="206"/>
        <v xml:space="preserve">"City" : </v>
      </c>
      <c r="AE969" s="124" t="s">
        <v>2114</v>
      </c>
      <c r="AF969" s="107" t="str">
        <f t="shared" si="207"/>
        <v xml:space="preserve">"Type" : </v>
      </c>
      <c r="AG969" s="124" t="s">
        <v>2124</v>
      </c>
      <c r="AH969" s="107" t="str">
        <f t="shared" si="208"/>
        <v xml:space="preserve">"Capacity" : </v>
      </c>
      <c r="AI969" s="124">
        <v>2100</v>
      </c>
      <c r="AJ969" s="107" t="str">
        <f t="shared" si="209"/>
        <v>"Acoustics" :</v>
      </c>
      <c r="AK969" s="124" t="s">
        <v>135</v>
      </c>
      <c r="AL969" s="119" t="s">
        <v>2197</v>
      </c>
      <c r="AM969" s="128" t="s">
        <v>2146</v>
      </c>
      <c r="AN969" s="119" t="s">
        <v>2198</v>
      </c>
      <c r="AO969" s="128" t="s">
        <v>2192</v>
      </c>
    </row>
    <row r="970" spans="1:41" ht="12" x14ac:dyDescent="0.25">
      <c r="A970" s="43">
        <v>956</v>
      </c>
      <c r="B970" s="43">
        <v>2013</v>
      </c>
      <c r="C970" s="43">
        <v>3</v>
      </c>
      <c r="D970" s="43">
        <v>70</v>
      </c>
      <c r="E970" s="43">
        <v>48300</v>
      </c>
      <c r="F970" s="43">
        <v>40300</v>
      </c>
      <c r="G970" s="43">
        <v>20</v>
      </c>
      <c r="H970" s="43">
        <v>35</v>
      </c>
      <c r="I970" s="126">
        <v>93200</v>
      </c>
      <c r="J970" s="126">
        <v>93800</v>
      </c>
      <c r="K970" s="43" t="s">
        <v>134</v>
      </c>
      <c r="L970" s="126">
        <v>19900</v>
      </c>
      <c r="M970" s="106" t="str">
        <f t="shared" si="196"/>
        <v xml:space="preserve">"Performer" : </v>
      </c>
      <c r="N970" s="107" t="str">
        <f t="shared" si="197"/>
        <v xml:space="preserve">"Name" : </v>
      </c>
      <c r="O970" s="48" t="s">
        <v>305</v>
      </c>
      <c r="P970" s="107" t="str">
        <f t="shared" si="198"/>
        <v xml:space="preserve">"Music_Type" : </v>
      </c>
      <c r="Q970" s="48" t="s">
        <v>1094</v>
      </c>
      <c r="R970" s="107" t="str">
        <f t="shared" si="199"/>
        <v xml:space="preserve">"Services" : </v>
      </c>
      <c r="S970" s="46" t="s">
        <v>1135</v>
      </c>
      <c r="T970" s="120" t="str">
        <f t="shared" si="200"/>
        <v xml:space="preserve">"Sponsor" : </v>
      </c>
      <c r="U970" s="107" t="str">
        <f t="shared" si="201"/>
        <v xml:space="preserve">"Name" : </v>
      </c>
      <c r="V970" s="124" t="s">
        <v>2033</v>
      </c>
      <c r="W970" s="107" t="str">
        <f t="shared" si="202"/>
        <v xml:space="preserve">"Amount" : </v>
      </c>
      <c r="X970" s="125">
        <v>123000</v>
      </c>
      <c r="Y970" s="107" t="str">
        <f t="shared" si="203"/>
        <v xml:space="preserve">"Services" : </v>
      </c>
      <c r="Z970" s="124" t="s">
        <v>2067</v>
      </c>
      <c r="AA970" s="120" t="str">
        <f t="shared" si="204"/>
        <v xml:space="preserve">"Stadium" : </v>
      </c>
      <c r="AB970" s="107" t="str">
        <f t="shared" si="205"/>
        <v xml:space="preserve">"Name" : </v>
      </c>
      <c r="AC970" s="124" t="s">
        <v>2109</v>
      </c>
      <c r="AD970" s="107" t="str">
        <f t="shared" si="206"/>
        <v xml:space="preserve">"City" : </v>
      </c>
      <c r="AE970" s="124" t="s">
        <v>2122</v>
      </c>
      <c r="AF970" s="107" t="str">
        <f t="shared" si="207"/>
        <v xml:space="preserve">"Type" : </v>
      </c>
      <c r="AG970" s="124" t="s">
        <v>2127</v>
      </c>
      <c r="AH970" s="107" t="str">
        <f t="shared" si="208"/>
        <v xml:space="preserve">"Capacity" : </v>
      </c>
      <c r="AI970" s="124">
        <v>22000</v>
      </c>
      <c r="AJ970" s="107" t="str">
        <f t="shared" si="209"/>
        <v>"Acoustics" :</v>
      </c>
      <c r="AK970" s="124" t="s">
        <v>134</v>
      </c>
      <c r="AL970" s="119" t="s">
        <v>2197</v>
      </c>
      <c r="AM970" s="128" t="s">
        <v>2159</v>
      </c>
      <c r="AN970" s="119" t="s">
        <v>2198</v>
      </c>
      <c r="AO970" s="128" t="s">
        <v>2190</v>
      </c>
    </row>
    <row r="971" spans="1:41" ht="12" x14ac:dyDescent="0.25">
      <c r="A971" s="43">
        <v>957</v>
      </c>
      <c r="B971" s="43">
        <v>2015</v>
      </c>
      <c r="C971" s="43">
        <v>4</v>
      </c>
      <c r="D971" s="43">
        <v>150</v>
      </c>
      <c r="E971" s="43">
        <v>6100</v>
      </c>
      <c r="F971" s="43">
        <v>5300</v>
      </c>
      <c r="G971" s="43">
        <v>55</v>
      </c>
      <c r="H971" s="43">
        <v>245</v>
      </c>
      <c r="I971" s="126">
        <v>94500</v>
      </c>
      <c r="J971" s="126">
        <v>80600</v>
      </c>
      <c r="K971" s="43" t="s">
        <v>133</v>
      </c>
      <c r="L971" s="126">
        <v>42600</v>
      </c>
      <c r="M971" s="106" t="str">
        <f t="shared" si="196"/>
        <v xml:space="preserve">"Performer" : </v>
      </c>
      <c r="N971" s="107" t="str">
        <f t="shared" si="197"/>
        <v xml:space="preserve">"Name" : </v>
      </c>
      <c r="O971" s="48" t="s">
        <v>1066</v>
      </c>
      <c r="P971" s="107" t="str">
        <f t="shared" si="198"/>
        <v xml:space="preserve">"Music_Type" : </v>
      </c>
      <c r="Q971" s="48" t="s">
        <v>1095</v>
      </c>
      <c r="R971" s="107" t="str">
        <f t="shared" si="199"/>
        <v xml:space="preserve">"Services" : </v>
      </c>
      <c r="S971" s="46" t="s">
        <v>1107</v>
      </c>
      <c r="T971" s="120" t="str">
        <f t="shared" si="200"/>
        <v xml:space="preserve">"Sponsor" : </v>
      </c>
      <c r="U971" s="107" t="str">
        <f t="shared" si="201"/>
        <v xml:space="preserve">"Name" : </v>
      </c>
      <c r="V971" s="124" t="s">
        <v>1323</v>
      </c>
      <c r="W971" s="107" t="str">
        <f t="shared" si="202"/>
        <v xml:space="preserve">"Amount" : </v>
      </c>
      <c r="X971" s="125">
        <v>135000</v>
      </c>
      <c r="Y971" s="107" t="str">
        <f t="shared" si="203"/>
        <v xml:space="preserve">"Services" : </v>
      </c>
      <c r="Z971" s="124" t="s">
        <v>2095</v>
      </c>
      <c r="AA971" s="120" t="str">
        <f t="shared" si="204"/>
        <v xml:space="preserve">"Stadium" : </v>
      </c>
      <c r="AB971" s="107" t="str">
        <f t="shared" si="205"/>
        <v xml:space="preserve">"Name" : </v>
      </c>
      <c r="AC971" s="124" t="s">
        <v>2105</v>
      </c>
      <c r="AD971" s="107" t="str">
        <f t="shared" si="206"/>
        <v xml:space="preserve">"City" : </v>
      </c>
      <c r="AE971" s="124" t="s">
        <v>2119</v>
      </c>
      <c r="AF971" s="107" t="str">
        <f t="shared" si="207"/>
        <v xml:space="preserve">"Type" : </v>
      </c>
      <c r="AG971" s="124" t="s">
        <v>2127</v>
      </c>
      <c r="AH971" s="107" t="str">
        <f t="shared" si="208"/>
        <v xml:space="preserve">"Capacity" : </v>
      </c>
      <c r="AI971" s="124">
        <v>27000</v>
      </c>
      <c r="AJ971" s="107" t="str">
        <f t="shared" si="209"/>
        <v>"Acoustics" :</v>
      </c>
      <c r="AK971" s="124" t="s">
        <v>134</v>
      </c>
      <c r="AL971" s="119" t="s">
        <v>2197</v>
      </c>
      <c r="AM971" s="128" t="s">
        <v>2131</v>
      </c>
      <c r="AN971" s="119" t="s">
        <v>2198</v>
      </c>
      <c r="AO971" s="128" t="s">
        <v>2168</v>
      </c>
    </row>
    <row r="972" spans="1:41" ht="12" x14ac:dyDescent="0.25">
      <c r="A972" s="43">
        <v>958</v>
      </c>
      <c r="B972" s="43">
        <v>2017</v>
      </c>
      <c r="C972" s="43">
        <v>7</v>
      </c>
      <c r="D972" s="43">
        <v>85</v>
      </c>
      <c r="E972" s="43">
        <v>60600</v>
      </c>
      <c r="F972" s="43">
        <v>63200</v>
      </c>
      <c r="G972" s="43">
        <v>25</v>
      </c>
      <c r="H972" s="43">
        <v>45</v>
      </c>
      <c r="I972" s="126">
        <v>3000</v>
      </c>
      <c r="J972" s="126">
        <v>15000</v>
      </c>
      <c r="K972" s="43" t="s">
        <v>136</v>
      </c>
      <c r="L972" s="126">
        <v>32500</v>
      </c>
      <c r="M972" s="106" t="str">
        <f t="shared" si="196"/>
        <v xml:space="preserve">"Performer" : </v>
      </c>
      <c r="N972" s="107" t="str">
        <f t="shared" si="197"/>
        <v xml:space="preserve">"Name" : </v>
      </c>
      <c r="O972" s="48" t="s">
        <v>1067</v>
      </c>
      <c r="P972" s="107" t="str">
        <f t="shared" si="198"/>
        <v xml:space="preserve">"Music_Type" : </v>
      </c>
      <c r="Q972" s="48" t="s">
        <v>1093</v>
      </c>
      <c r="R972" s="107" t="str">
        <f t="shared" si="199"/>
        <v xml:space="preserve">"Services" : </v>
      </c>
      <c r="S972" s="46" t="s">
        <v>1109</v>
      </c>
      <c r="T972" s="120" t="str">
        <f t="shared" si="200"/>
        <v xml:space="preserve">"Sponsor" : </v>
      </c>
      <c r="U972" s="107" t="str">
        <f t="shared" si="201"/>
        <v xml:space="preserve">"Name" : </v>
      </c>
      <c r="V972" s="124" t="s">
        <v>2034</v>
      </c>
      <c r="W972" s="107" t="str">
        <f t="shared" si="202"/>
        <v xml:space="preserve">"Amount" : </v>
      </c>
      <c r="X972" s="125">
        <v>12000</v>
      </c>
      <c r="Y972" s="107" t="str">
        <f t="shared" si="203"/>
        <v xml:space="preserve">"Services" : </v>
      </c>
      <c r="Z972" s="124" t="s">
        <v>2075</v>
      </c>
      <c r="AA972" s="120" t="str">
        <f t="shared" si="204"/>
        <v xml:space="preserve">"Stadium" : </v>
      </c>
      <c r="AB972" s="107" t="str">
        <f t="shared" si="205"/>
        <v xml:space="preserve">"Name" : </v>
      </c>
      <c r="AC972" s="124" t="s">
        <v>2096</v>
      </c>
      <c r="AD972" s="107" t="str">
        <f t="shared" si="206"/>
        <v xml:space="preserve">"City" : </v>
      </c>
      <c r="AE972" s="124" t="s">
        <v>2114</v>
      </c>
      <c r="AF972" s="107" t="str">
        <f t="shared" si="207"/>
        <v xml:space="preserve">"Type" : </v>
      </c>
      <c r="AG972" s="124" t="s">
        <v>2124</v>
      </c>
      <c r="AH972" s="107" t="str">
        <f t="shared" si="208"/>
        <v xml:space="preserve">"Capacity" : </v>
      </c>
      <c r="AI972" s="124">
        <v>1200</v>
      </c>
      <c r="AJ972" s="107" t="str">
        <f t="shared" si="209"/>
        <v>"Acoustics" :</v>
      </c>
      <c r="AK972" s="124" t="s">
        <v>135</v>
      </c>
      <c r="AL972" s="119" t="s">
        <v>2197</v>
      </c>
      <c r="AM972" s="128" t="s">
        <v>2136</v>
      </c>
      <c r="AN972" s="119" t="s">
        <v>2198</v>
      </c>
      <c r="AO972" s="128" t="s">
        <v>2185</v>
      </c>
    </row>
    <row r="973" spans="1:41" ht="12" x14ac:dyDescent="0.25">
      <c r="A973" s="43">
        <v>959</v>
      </c>
      <c r="B973" s="43">
        <v>2017</v>
      </c>
      <c r="C973" s="43">
        <v>12</v>
      </c>
      <c r="D973" s="43">
        <v>160</v>
      </c>
      <c r="E973" s="43">
        <v>77900</v>
      </c>
      <c r="F973" s="43">
        <v>65500</v>
      </c>
      <c r="G973" s="43">
        <v>20</v>
      </c>
      <c r="H973" s="43">
        <v>50</v>
      </c>
      <c r="I973" s="126">
        <v>2300</v>
      </c>
      <c r="J973" s="126">
        <v>52800</v>
      </c>
      <c r="K973" s="43" t="s">
        <v>136</v>
      </c>
      <c r="L973" s="126">
        <v>3300</v>
      </c>
      <c r="M973" s="106" t="str">
        <f t="shared" si="196"/>
        <v xml:space="preserve">"Performer" : </v>
      </c>
      <c r="N973" s="107" t="str">
        <f t="shared" si="197"/>
        <v xml:space="preserve">"Name" : </v>
      </c>
      <c r="O973" s="48" t="s">
        <v>1068</v>
      </c>
      <c r="P973" s="107" t="str">
        <f t="shared" si="198"/>
        <v xml:space="preserve">"Music_Type" : </v>
      </c>
      <c r="Q973" s="48" t="s">
        <v>1095</v>
      </c>
      <c r="R973" s="107" t="str">
        <f t="shared" si="199"/>
        <v xml:space="preserve">"Services" : </v>
      </c>
      <c r="S973" s="46" t="s">
        <v>1115</v>
      </c>
      <c r="T973" s="120" t="str">
        <f t="shared" si="200"/>
        <v xml:space="preserve">"Sponsor" : </v>
      </c>
      <c r="U973" s="107" t="str">
        <f t="shared" si="201"/>
        <v xml:space="preserve">"Name" : </v>
      </c>
      <c r="V973" s="124" t="s">
        <v>1733</v>
      </c>
      <c r="W973" s="107" t="str">
        <f t="shared" si="202"/>
        <v xml:space="preserve">"Amount" : </v>
      </c>
      <c r="X973" s="125">
        <v>44000</v>
      </c>
      <c r="Y973" s="107" t="str">
        <f t="shared" si="203"/>
        <v xml:space="preserve">"Services" : </v>
      </c>
      <c r="Z973" s="124" t="s">
        <v>2077</v>
      </c>
      <c r="AA973" s="120" t="str">
        <f t="shared" si="204"/>
        <v xml:space="preserve">"Stadium" : </v>
      </c>
      <c r="AB973" s="107" t="str">
        <f t="shared" si="205"/>
        <v xml:space="preserve">"Name" : </v>
      </c>
      <c r="AC973" s="124" t="s">
        <v>2109</v>
      </c>
      <c r="AD973" s="107" t="str">
        <f t="shared" si="206"/>
        <v xml:space="preserve">"City" : </v>
      </c>
      <c r="AE973" s="124" t="s">
        <v>2122</v>
      </c>
      <c r="AF973" s="107" t="str">
        <f t="shared" si="207"/>
        <v xml:space="preserve">"Type" : </v>
      </c>
      <c r="AG973" s="124" t="s">
        <v>2127</v>
      </c>
      <c r="AH973" s="107" t="str">
        <f t="shared" si="208"/>
        <v xml:space="preserve">"Capacity" : </v>
      </c>
      <c r="AI973" s="124">
        <v>22000</v>
      </c>
      <c r="AJ973" s="107" t="str">
        <f t="shared" si="209"/>
        <v>"Acoustics" :</v>
      </c>
      <c r="AK973" s="124" t="s">
        <v>134</v>
      </c>
      <c r="AL973" s="119" t="s">
        <v>2197</v>
      </c>
      <c r="AM973" s="128" t="s">
        <v>2146</v>
      </c>
      <c r="AN973" s="119" t="s">
        <v>2198</v>
      </c>
      <c r="AO973" s="128" t="s">
        <v>2177</v>
      </c>
    </row>
    <row r="974" spans="1:41" ht="12" x14ac:dyDescent="0.25">
      <c r="A974" s="43">
        <v>960</v>
      </c>
      <c r="B974" s="43">
        <v>2024</v>
      </c>
      <c r="C974" s="43">
        <v>4</v>
      </c>
      <c r="D974" s="43">
        <v>100</v>
      </c>
      <c r="E974" s="43">
        <v>5600</v>
      </c>
      <c r="F974" s="43">
        <v>4500</v>
      </c>
      <c r="G974" s="43">
        <v>25</v>
      </c>
      <c r="H974" s="43">
        <v>95</v>
      </c>
      <c r="I974" s="126">
        <v>89200</v>
      </c>
      <c r="J974" s="126">
        <v>86600</v>
      </c>
      <c r="K974" s="43" t="s">
        <v>134</v>
      </c>
      <c r="L974" s="126">
        <v>11300</v>
      </c>
      <c r="M974" s="106" t="str">
        <f t="shared" si="196"/>
        <v xml:space="preserve">"Performer" : </v>
      </c>
      <c r="N974" s="107" t="str">
        <f t="shared" si="197"/>
        <v xml:space="preserve">"Name" : </v>
      </c>
      <c r="O974" s="48" t="s">
        <v>209</v>
      </c>
      <c r="P974" s="107" t="str">
        <f t="shared" si="198"/>
        <v xml:space="preserve">"Music_Type" : </v>
      </c>
      <c r="Q974" s="48" t="s">
        <v>1093</v>
      </c>
      <c r="R974" s="107" t="str">
        <f t="shared" si="199"/>
        <v xml:space="preserve">"Services" : </v>
      </c>
      <c r="S974" s="46" t="s">
        <v>1117</v>
      </c>
      <c r="T974" s="120" t="str">
        <f t="shared" si="200"/>
        <v xml:space="preserve">"Sponsor" : </v>
      </c>
      <c r="U974" s="107" t="str">
        <f t="shared" si="201"/>
        <v xml:space="preserve">"Name" : </v>
      </c>
      <c r="V974" s="124" t="s">
        <v>2035</v>
      </c>
      <c r="W974" s="107" t="str">
        <f t="shared" si="202"/>
        <v xml:space="preserve">"Amount" : </v>
      </c>
      <c r="X974" s="125">
        <v>443000</v>
      </c>
      <c r="Y974" s="107" t="str">
        <f t="shared" si="203"/>
        <v xml:space="preserve">"Services" : </v>
      </c>
      <c r="Z974" s="124" t="s">
        <v>2072</v>
      </c>
      <c r="AA974" s="120" t="str">
        <f t="shared" si="204"/>
        <v xml:space="preserve">"Stadium" : </v>
      </c>
      <c r="AB974" s="107" t="str">
        <f t="shared" si="205"/>
        <v xml:space="preserve">"Name" : </v>
      </c>
      <c r="AC974" s="124" t="s">
        <v>2103</v>
      </c>
      <c r="AD974" s="107" t="str">
        <f t="shared" si="206"/>
        <v xml:space="preserve">"City" : </v>
      </c>
      <c r="AE974" s="124" t="s">
        <v>2118</v>
      </c>
      <c r="AF974" s="107" t="str">
        <f t="shared" si="207"/>
        <v xml:space="preserve">"Type" : </v>
      </c>
      <c r="AG974" s="124" t="s">
        <v>2127</v>
      </c>
      <c r="AH974" s="107" t="str">
        <f t="shared" si="208"/>
        <v xml:space="preserve">"Capacity" : </v>
      </c>
      <c r="AI974" s="124">
        <v>45000</v>
      </c>
      <c r="AJ974" s="107" t="str">
        <f t="shared" si="209"/>
        <v>"Acoustics" :</v>
      </c>
      <c r="AK974" s="124" t="s">
        <v>134</v>
      </c>
      <c r="AL974" s="119" t="s">
        <v>2197</v>
      </c>
      <c r="AM974" s="128" t="s">
        <v>2155</v>
      </c>
      <c r="AN974" s="119" t="s">
        <v>2198</v>
      </c>
      <c r="AO974" s="128" t="s">
        <v>2170</v>
      </c>
    </row>
    <row r="975" spans="1:41" ht="12" x14ac:dyDescent="0.25">
      <c r="A975" s="43">
        <v>961</v>
      </c>
      <c r="B975" s="43">
        <v>2017</v>
      </c>
      <c r="C975" s="43">
        <v>1</v>
      </c>
      <c r="D975" s="43">
        <v>90</v>
      </c>
      <c r="E975" s="43">
        <v>6800</v>
      </c>
      <c r="F975" s="43">
        <v>5800</v>
      </c>
      <c r="G975" s="43">
        <v>30</v>
      </c>
      <c r="H975" s="43">
        <v>125</v>
      </c>
      <c r="I975" s="126">
        <v>16400</v>
      </c>
      <c r="J975" s="126">
        <v>18300</v>
      </c>
      <c r="K975" s="43" t="s">
        <v>134</v>
      </c>
      <c r="L975" s="126">
        <v>20800</v>
      </c>
      <c r="M975" s="106" t="str">
        <f t="shared" si="196"/>
        <v xml:space="preserve">"Performer" : </v>
      </c>
      <c r="N975" s="107" t="str">
        <f t="shared" si="197"/>
        <v xml:space="preserve">"Name" : </v>
      </c>
      <c r="O975" s="48" t="s">
        <v>219</v>
      </c>
      <c r="P975" s="107" t="str">
        <f t="shared" si="198"/>
        <v xml:space="preserve">"Music_Type" : </v>
      </c>
      <c r="Q975" s="48" t="s">
        <v>1096</v>
      </c>
      <c r="R975" s="107" t="str">
        <f t="shared" si="199"/>
        <v xml:space="preserve">"Services" : </v>
      </c>
      <c r="S975" s="46" t="s">
        <v>1120</v>
      </c>
      <c r="T975" s="120" t="str">
        <f t="shared" si="200"/>
        <v xml:space="preserve">"Sponsor" : </v>
      </c>
      <c r="U975" s="107" t="str">
        <f t="shared" si="201"/>
        <v xml:space="preserve">"Name" : </v>
      </c>
      <c r="V975" s="124" t="s">
        <v>2036</v>
      </c>
      <c r="W975" s="107" t="str">
        <f t="shared" si="202"/>
        <v xml:space="preserve">"Amount" : </v>
      </c>
      <c r="X975" s="125">
        <v>261000</v>
      </c>
      <c r="Y975" s="107" t="str">
        <f t="shared" si="203"/>
        <v xml:space="preserve">"Services" : </v>
      </c>
      <c r="Z975" s="124" t="s">
        <v>2070</v>
      </c>
      <c r="AA975" s="120" t="str">
        <f t="shared" si="204"/>
        <v xml:space="preserve">"Stadium" : </v>
      </c>
      <c r="AB975" s="107" t="str">
        <f t="shared" si="205"/>
        <v xml:space="preserve">"Name" : </v>
      </c>
      <c r="AC975" s="124" t="s">
        <v>2104</v>
      </c>
      <c r="AD975" s="107" t="str">
        <f t="shared" si="206"/>
        <v xml:space="preserve">"City" : </v>
      </c>
      <c r="AE975" s="124" t="s">
        <v>2114</v>
      </c>
      <c r="AF975" s="107" t="str">
        <f t="shared" si="207"/>
        <v xml:space="preserve">"Type" : </v>
      </c>
      <c r="AG975" s="124" t="s">
        <v>2126</v>
      </c>
      <c r="AH975" s="107" t="str">
        <f t="shared" si="208"/>
        <v xml:space="preserve">"Capacity" : </v>
      </c>
      <c r="AI975" s="124">
        <v>51700</v>
      </c>
      <c r="AJ975" s="107" t="str">
        <f t="shared" si="209"/>
        <v>"Acoustics" :</v>
      </c>
      <c r="AK975" s="124" t="s">
        <v>134</v>
      </c>
      <c r="AL975" s="119" t="s">
        <v>2197</v>
      </c>
      <c r="AM975" s="128" t="s">
        <v>2133</v>
      </c>
      <c r="AN975" s="119" t="s">
        <v>2198</v>
      </c>
      <c r="AO975" s="128" t="s">
        <v>2185</v>
      </c>
    </row>
    <row r="976" spans="1:41" ht="12" x14ac:dyDescent="0.25">
      <c r="A976" s="43">
        <v>962</v>
      </c>
      <c r="B976" s="43">
        <v>2020</v>
      </c>
      <c r="C976" s="43">
        <v>10</v>
      </c>
      <c r="D976" s="43">
        <v>150</v>
      </c>
      <c r="E976" s="43">
        <v>37600</v>
      </c>
      <c r="F976" s="43">
        <v>34200</v>
      </c>
      <c r="G976" s="43">
        <v>35</v>
      </c>
      <c r="H976" s="43">
        <v>65</v>
      </c>
      <c r="I976" s="126">
        <v>44900</v>
      </c>
      <c r="J976" s="126">
        <v>55500</v>
      </c>
      <c r="K976" s="43" t="s">
        <v>134</v>
      </c>
      <c r="L976" s="126">
        <v>13800</v>
      </c>
      <c r="M976" s="106" t="str">
        <f t="shared" ref="M976:M1014" si="210">$M$14</f>
        <v xml:space="preserve">"Performer" : </v>
      </c>
      <c r="N976" s="107" t="str">
        <f t="shared" ref="N976:N1014" si="211">$N$14</f>
        <v xml:space="preserve">"Name" : </v>
      </c>
      <c r="O976" s="48" t="s">
        <v>1069</v>
      </c>
      <c r="P976" s="107" t="str">
        <f t="shared" ref="P976:P1014" si="212">$P$14</f>
        <v xml:space="preserve">"Music_Type" : </v>
      </c>
      <c r="Q976" s="48" t="s">
        <v>1096</v>
      </c>
      <c r="R976" s="107" t="str">
        <f t="shared" ref="R976:R1014" si="213">$R$14</f>
        <v xml:space="preserve">"Services" : </v>
      </c>
      <c r="S976" s="46" t="s">
        <v>1124</v>
      </c>
      <c r="T976" s="120" t="str">
        <f t="shared" ref="T976:T1014" si="214">$T$14</f>
        <v xml:space="preserve">"Sponsor" : </v>
      </c>
      <c r="U976" s="107" t="str">
        <f t="shared" ref="U976:U1014" si="215">$U$14</f>
        <v xml:space="preserve">"Name" : </v>
      </c>
      <c r="V976" s="124" t="s">
        <v>2037</v>
      </c>
      <c r="W976" s="107" t="str">
        <f t="shared" ref="W976:W1014" si="216">$W$14</f>
        <v xml:space="preserve">"Amount" : </v>
      </c>
      <c r="X976" s="125">
        <v>44000</v>
      </c>
      <c r="Y976" s="107" t="str">
        <f t="shared" ref="Y976:Y1014" si="217">$Y$14</f>
        <v xml:space="preserve">"Services" : </v>
      </c>
      <c r="Z976" s="124" t="s">
        <v>2068</v>
      </c>
      <c r="AA976" s="120" t="str">
        <f t="shared" ref="AA976:AA1014" si="218">$AA$14</f>
        <v xml:space="preserve">"Stadium" : </v>
      </c>
      <c r="AB976" s="107" t="str">
        <f t="shared" ref="AB976:AB1014" si="219">$AB$14</f>
        <v xml:space="preserve">"Name" : </v>
      </c>
      <c r="AC976" s="124" t="s">
        <v>2104</v>
      </c>
      <c r="AD976" s="107" t="str">
        <f t="shared" ref="AD976:AD1014" si="220">$AD$14</f>
        <v xml:space="preserve">"City" : </v>
      </c>
      <c r="AE976" s="124" t="s">
        <v>2114</v>
      </c>
      <c r="AF976" s="107" t="str">
        <f t="shared" ref="AF976:AF1014" si="221">$AF$14</f>
        <v xml:space="preserve">"Type" : </v>
      </c>
      <c r="AG976" s="124" t="s">
        <v>2126</v>
      </c>
      <c r="AH976" s="107" t="str">
        <f t="shared" ref="AH976:AH1014" si="222">$AH$14</f>
        <v xml:space="preserve">"Capacity" : </v>
      </c>
      <c r="AI976" s="124">
        <v>51700</v>
      </c>
      <c r="AJ976" s="107" t="str">
        <f t="shared" ref="AJ976:AJ1014" si="223">$AJ$14</f>
        <v>"Acoustics" :</v>
      </c>
      <c r="AK976" s="124" t="s">
        <v>134</v>
      </c>
      <c r="AL976" s="119" t="s">
        <v>2197</v>
      </c>
      <c r="AM976" s="128" t="s">
        <v>2159</v>
      </c>
      <c r="AN976" s="119" t="s">
        <v>2198</v>
      </c>
      <c r="AO976" s="128" t="s">
        <v>2175</v>
      </c>
    </row>
    <row r="977" spans="1:41" ht="12" x14ac:dyDescent="0.25">
      <c r="A977" s="43">
        <v>963</v>
      </c>
      <c r="B977" s="43">
        <v>2014</v>
      </c>
      <c r="C977" s="43">
        <v>8</v>
      </c>
      <c r="D977" s="43">
        <v>120</v>
      </c>
      <c r="E977" s="43">
        <v>46600</v>
      </c>
      <c r="F977" s="43">
        <v>47100</v>
      </c>
      <c r="G977" s="43">
        <v>40</v>
      </c>
      <c r="H977" s="43">
        <v>135</v>
      </c>
      <c r="I977" s="126">
        <v>36500</v>
      </c>
      <c r="J977" s="126">
        <v>72300</v>
      </c>
      <c r="K977" s="43" t="s">
        <v>136</v>
      </c>
      <c r="L977" s="126">
        <v>24700</v>
      </c>
      <c r="M977" s="106" t="str">
        <f t="shared" si="210"/>
        <v xml:space="preserve">"Performer" : </v>
      </c>
      <c r="N977" s="107" t="str">
        <f t="shared" si="211"/>
        <v xml:space="preserve">"Name" : </v>
      </c>
      <c r="O977" s="48" t="s">
        <v>1070</v>
      </c>
      <c r="P977" s="107" t="str">
        <f t="shared" si="212"/>
        <v xml:space="preserve">"Music_Type" : </v>
      </c>
      <c r="Q977" s="48" t="s">
        <v>1095</v>
      </c>
      <c r="R977" s="107" t="str">
        <f t="shared" si="213"/>
        <v xml:space="preserve">"Services" : </v>
      </c>
      <c r="S977" s="46" t="s">
        <v>1116</v>
      </c>
      <c r="T977" s="120" t="str">
        <f t="shared" si="214"/>
        <v xml:space="preserve">"Sponsor" : </v>
      </c>
      <c r="U977" s="107" t="str">
        <f t="shared" si="215"/>
        <v xml:space="preserve">"Name" : </v>
      </c>
      <c r="V977" s="124" t="s">
        <v>2038</v>
      </c>
      <c r="W977" s="107" t="str">
        <f t="shared" si="216"/>
        <v xml:space="preserve">"Amount" : </v>
      </c>
      <c r="X977" s="125">
        <v>399000</v>
      </c>
      <c r="Y977" s="107" t="str">
        <f t="shared" si="217"/>
        <v xml:space="preserve">"Services" : </v>
      </c>
      <c r="Z977" s="124" t="s">
        <v>2077</v>
      </c>
      <c r="AA977" s="120" t="str">
        <f t="shared" si="218"/>
        <v xml:space="preserve">"Stadium" : </v>
      </c>
      <c r="AB977" s="107" t="str">
        <f t="shared" si="219"/>
        <v xml:space="preserve">"Name" : </v>
      </c>
      <c r="AC977" s="124" t="s">
        <v>2111</v>
      </c>
      <c r="AD977" s="107" t="str">
        <f t="shared" si="220"/>
        <v xml:space="preserve">"City" : </v>
      </c>
      <c r="AE977" s="124" t="s">
        <v>2114</v>
      </c>
      <c r="AF977" s="107" t="str">
        <f t="shared" si="221"/>
        <v xml:space="preserve">"Type" : </v>
      </c>
      <c r="AG977" s="124" t="s">
        <v>2124</v>
      </c>
      <c r="AH977" s="107" t="str">
        <f t="shared" si="222"/>
        <v xml:space="preserve">"Capacity" : </v>
      </c>
      <c r="AI977" s="124">
        <v>1200</v>
      </c>
      <c r="AJ977" s="107" t="str">
        <f t="shared" si="223"/>
        <v>"Acoustics" :</v>
      </c>
      <c r="AK977" s="124" t="s">
        <v>135</v>
      </c>
      <c r="AL977" s="119" t="s">
        <v>2197</v>
      </c>
      <c r="AM977" s="128" t="s">
        <v>2150</v>
      </c>
      <c r="AN977" s="119" t="s">
        <v>2198</v>
      </c>
      <c r="AO977" s="128" t="s">
        <v>2191</v>
      </c>
    </row>
    <row r="978" spans="1:41" ht="12" x14ac:dyDescent="0.25">
      <c r="A978" s="43">
        <v>964</v>
      </c>
      <c r="B978" s="43">
        <v>2019</v>
      </c>
      <c r="C978" s="43">
        <v>6</v>
      </c>
      <c r="D978" s="43">
        <v>170</v>
      </c>
      <c r="E978" s="43">
        <v>61800</v>
      </c>
      <c r="F978" s="43">
        <v>54600</v>
      </c>
      <c r="G978" s="43">
        <v>10</v>
      </c>
      <c r="H978" s="43">
        <v>20</v>
      </c>
      <c r="I978" s="126">
        <v>61600</v>
      </c>
      <c r="J978" s="126">
        <v>83100</v>
      </c>
      <c r="K978" s="43" t="s">
        <v>136</v>
      </c>
      <c r="L978" s="126">
        <v>12200</v>
      </c>
      <c r="M978" s="106" t="str">
        <f t="shared" si="210"/>
        <v xml:space="preserve">"Performer" : </v>
      </c>
      <c r="N978" s="107" t="str">
        <f t="shared" si="211"/>
        <v xml:space="preserve">"Name" : </v>
      </c>
      <c r="O978" s="48" t="s">
        <v>1071</v>
      </c>
      <c r="P978" s="107" t="str">
        <f t="shared" si="212"/>
        <v xml:space="preserve">"Music_Type" : </v>
      </c>
      <c r="Q978" s="48" t="s">
        <v>1094</v>
      </c>
      <c r="R978" s="107" t="str">
        <f t="shared" si="213"/>
        <v xml:space="preserve">"Services" : </v>
      </c>
      <c r="S978" s="46" t="s">
        <v>1125</v>
      </c>
      <c r="T978" s="120" t="str">
        <f t="shared" si="214"/>
        <v xml:space="preserve">"Sponsor" : </v>
      </c>
      <c r="U978" s="107" t="str">
        <f t="shared" si="215"/>
        <v xml:space="preserve">"Name" : </v>
      </c>
      <c r="V978" s="124" t="s">
        <v>1486</v>
      </c>
      <c r="W978" s="107" t="str">
        <f t="shared" si="216"/>
        <v xml:space="preserve">"Amount" : </v>
      </c>
      <c r="X978" s="125">
        <v>109000</v>
      </c>
      <c r="Y978" s="107" t="str">
        <f t="shared" si="217"/>
        <v xml:space="preserve">"Services" : </v>
      </c>
      <c r="Z978" s="124" t="s">
        <v>2079</v>
      </c>
      <c r="AA978" s="120" t="str">
        <f t="shared" si="218"/>
        <v xml:space="preserve">"Stadium" : </v>
      </c>
      <c r="AB978" s="107" t="str">
        <f t="shared" si="219"/>
        <v xml:space="preserve">"Name" : </v>
      </c>
      <c r="AC978" s="124" t="s">
        <v>2097</v>
      </c>
      <c r="AD978" s="107" t="str">
        <f t="shared" si="220"/>
        <v xml:space="preserve">"City" : </v>
      </c>
      <c r="AE978" s="124" t="s">
        <v>2115</v>
      </c>
      <c r="AF978" s="107" t="str">
        <f t="shared" si="221"/>
        <v xml:space="preserve">"Type" : </v>
      </c>
      <c r="AG978" s="124" t="s">
        <v>2127</v>
      </c>
      <c r="AH978" s="107" t="str">
        <f t="shared" si="222"/>
        <v xml:space="preserve">"Capacity" : </v>
      </c>
      <c r="AI978" s="124">
        <v>49866</v>
      </c>
      <c r="AJ978" s="107" t="str">
        <f t="shared" si="223"/>
        <v>"Acoustics" :</v>
      </c>
      <c r="AK978" s="124" t="s">
        <v>134</v>
      </c>
      <c r="AL978" s="119" t="s">
        <v>2197</v>
      </c>
      <c r="AM978" s="128" t="s">
        <v>2149</v>
      </c>
      <c r="AN978" s="119" t="s">
        <v>2198</v>
      </c>
      <c r="AO978" s="128" t="s">
        <v>2185</v>
      </c>
    </row>
    <row r="979" spans="1:41" ht="12" x14ac:dyDescent="0.25">
      <c r="A979" s="43">
        <v>965</v>
      </c>
      <c r="B979" s="43">
        <v>2015</v>
      </c>
      <c r="C979" s="43">
        <v>1</v>
      </c>
      <c r="D979" s="43">
        <v>140</v>
      </c>
      <c r="E979" s="43">
        <v>57000</v>
      </c>
      <c r="F979" s="43">
        <v>60700</v>
      </c>
      <c r="G979" s="43">
        <v>40</v>
      </c>
      <c r="H979" s="43">
        <v>150</v>
      </c>
      <c r="I979" s="126">
        <v>55800</v>
      </c>
      <c r="J979" s="126">
        <v>54000</v>
      </c>
      <c r="K979" s="43" t="s">
        <v>136</v>
      </c>
      <c r="L979" s="126">
        <v>44100</v>
      </c>
      <c r="M979" s="106" t="str">
        <f t="shared" si="210"/>
        <v xml:space="preserve">"Performer" : </v>
      </c>
      <c r="N979" s="107" t="str">
        <f t="shared" si="211"/>
        <v xml:space="preserve">"Name" : </v>
      </c>
      <c r="O979" s="48" t="s">
        <v>372</v>
      </c>
      <c r="P979" s="107" t="str">
        <f t="shared" si="212"/>
        <v xml:space="preserve">"Music_Type" : </v>
      </c>
      <c r="Q979" s="48" t="s">
        <v>1097</v>
      </c>
      <c r="R979" s="107" t="str">
        <f t="shared" si="213"/>
        <v xml:space="preserve">"Services" : </v>
      </c>
      <c r="S979" s="46" t="s">
        <v>1109</v>
      </c>
      <c r="T979" s="120" t="str">
        <f t="shared" si="214"/>
        <v xml:space="preserve">"Sponsor" : </v>
      </c>
      <c r="U979" s="107" t="str">
        <f t="shared" si="215"/>
        <v xml:space="preserve">"Name" : </v>
      </c>
      <c r="V979" s="124" t="s">
        <v>2039</v>
      </c>
      <c r="W979" s="107" t="str">
        <f t="shared" si="216"/>
        <v xml:space="preserve">"Amount" : </v>
      </c>
      <c r="X979" s="125">
        <v>335000</v>
      </c>
      <c r="Y979" s="107" t="str">
        <f t="shared" si="217"/>
        <v xml:space="preserve">"Services" : </v>
      </c>
      <c r="Z979" s="124" t="s">
        <v>2074</v>
      </c>
      <c r="AA979" s="120" t="str">
        <f t="shared" si="218"/>
        <v xml:space="preserve">"Stadium" : </v>
      </c>
      <c r="AB979" s="107" t="str">
        <f t="shared" si="219"/>
        <v xml:space="preserve">"Name" : </v>
      </c>
      <c r="AC979" s="124" t="s">
        <v>2101</v>
      </c>
      <c r="AD979" s="107" t="str">
        <f t="shared" si="220"/>
        <v xml:space="preserve">"City" : </v>
      </c>
      <c r="AE979" s="124" t="s">
        <v>2115</v>
      </c>
      <c r="AF979" s="107" t="str">
        <f t="shared" si="221"/>
        <v xml:space="preserve">"Type" : </v>
      </c>
      <c r="AG979" s="124" t="s">
        <v>2125</v>
      </c>
      <c r="AH979" s="107" t="str">
        <f t="shared" si="222"/>
        <v xml:space="preserve">"Capacity" : </v>
      </c>
      <c r="AI979" s="124">
        <v>25600</v>
      </c>
      <c r="AJ979" s="107" t="str">
        <f t="shared" si="223"/>
        <v>"Acoustics" :</v>
      </c>
      <c r="AK979" s="124" t="s">
        <v>134</v>
      </c>
      <c r="AL979" s="119" t="s">
        <v>2197</v>
      </c>
      <c r="AM979" s="128" t="s">
        <v>2145</v>
      </c>
      <c r="AN979" s="119" t="s">
        <v>2198</v>
      </c>
      <c r="AO979" s="128" t="s">
        <v>2183</v>
      </c>
    </row>
    <row r="980" spans="1:41" ht="12" x14ac:dyDescent="0.25">
      <c r="A980" s="43">
        <v>966</v>
      </c>
      <c r="B980" s="43">
        <v>2013</v>
      </c>
      <c r="C980" s="43">
        <v>1</v>
      </c>
      <c r="D980" s="43">
        <v>95</v>
      </c>
      <c r="E980" s="43">
        <v>5600</v>
      </c>
      <c r="F980" s="43">
        <v>4600</v>
      </c>
      <c r="G980" s="43">
        <v>15</v>
      </c>
      <c r="H980" s="43">
        <v>50</v>
      </c>
      <c r="I980" s="126">
        <v>21900</v>
      </c>
      <c r="J980" s="126">
        <v>56300</v>
      </c>
      <c r="K980" s="43" t="s">
        <v>136</v>
      </c>
      <c r="L980" s="126">
        <v>2300</v>
      </c>
      <c r="M980" s="106" t="str">
        <f t="shared" si="210"/>
        <v xml:space="preserve">"Performer" : </v>
      </c>
      <c r="N980" s="107" t="str">
        <f t="shared" si="211"/>
        <v xml:space="preserve">"Name" : </v>
      </c>
      <c r="O980" s="48" t="s">
        <v>1072</v>
      </c>
      <c r="P980" s="107" t="str">
        <f t="shared" si="212"/>
        <v xml:space="preserve">"Music_Type" : </v>
      </c>
      <c r="Q980" s="48" t="s">
        <v>1093</v>
      </c>
      <c r="R980" s="107" t="str">
        <f t="shared" si="213"/>
        <v xml:space="preserve">"Services" : </v>
      </c>
      <c r="S980" s="46" t="s">
        <v>1109</v>
      </c>
      <c r="T980" s="120" t="str">
        <f t="shared" si="214"/>
        <v xml:space="preserve">"Sponsor" : </v>
      </c>
      <c r="U980" s="107" t="str">
        <f t="shared" si="215"/>
        <v xml:space="preserve">"Name" : </v>
      </c>
      <c r="V980" s="124" t="s">
        <v>2040</v>
      </c>
      <c r="W980" s="107" t="str">
        <f t="shared" si="216"/>
        <v xml:space="preserve">"Amount" : </v>
      </c>
      <c r="X980" s="125">
        <v>352000</v>
      </c>
      <c r="Y980" s="107" t="str">
        <f t="shared" si="217"/>
        <v xml:space="preserve">"Services" : </v>
      </c>
      <c r="Z980" s="124" t="s">
        <v>2091</v>
      </c>
      <c r="AA980" s="120" t="str">
        <f t="shared" si="218"/>
        <v xml:space="preserve">"Stadium" : </v>
      </c>
      <c r="AB980" s="107" t="str">
        <f t="shared" si="219"/>
        <v xml:space="preserve">"Name" : </v>
      </c>
      <c r="AC980" s="124" t="s">
        <v>2098</v>
      </c>
      <c r="AD980" s="107" t="str">
        <f t="shared" si="220"/>
        <v xml:space="preserve">"City" : </v>
      </c>
      <c r="AE980" s="124" t="s">
        <v>2114</v>
      </c>
      <c r="AF980" s="107" t="str">
        <f t="shared" si="221"/>
        <v xml:space="preserve">"Type" : </v>
      </c>
      <c r="AG980" s="124" t="s">
        <v>2127</v>
      </c>
      <c r="AH980" s="107" t="str">
        <f t="shared" si="222"/>
        <v xml:space="preserve">"Capacity" : </v>
      </c>
      <c r="AI980" s="124">
        <v>82300</v>
      </c>
      <c r="AJ980" s="107" t="str">
        <f t="shared" si="223"/>
        <v>"Acoustics" :</v>
      </c>
      <c r="AK980" s="124" t="s">
        <v>134</v>
      </c>
      <c r="AL980" s="119" t="s">
        <v>2197</v>
      </c>
      <c r="AM980" s="128" t="s">
        <v>2154</v>
      </c>
      <c r="AN980" s="119" t="s">
        <v>2198</v>
      </c>
      <c r="AO980" s="128" t="s">
        <v>2175</v>
      </c>
    </row>
    <row r="981" spans="1:41" ht="12" x14ac:dyDescent="0.25">
      <c r="A981" s="43">
        <v>967</v>
      </c>
      <c r="B981" s="43">
        <v>2020</v>
      </c>
      <c r="C981" s="43">
        <v>9</v>
      </c>
      <c r="D981" s="43">
        <v>115</v>
      </c>
      <c r="E981" s="43">
        <v>74900</v>
      </c>
      <c r="F981" s="43">
        <v>75400</v>
      </c>
      <c r="G981" s="43">
        <v>20</v>
      </c>
      <c r="H981" s="43">
        <v>55</v>
      </c>
      <c r="I981" s="126">
        <v>27700</v>
      </c>
      <c r="J981" s="126">
        <v>38100</v>
      </c>
      <c r="K981" s="43" t="s">
        <v>135</v>
      </c>
      <c r="L981" s="126">
        <v>26900</v>
      </c>
      <c r="M981" s="106" t="str">
        <f t="shared" si="210"/>
        <v xml:space="preserve">"Performer" : </v>
      </c>
      <c r="N981" s="107" t="str">
        <f t="shared" si="211"/>
        <v xml:space="preserve">"Name" : </v>
      </c>
      <c r="O981" s="48" t="s">
        <v>295</v>
      </c>
      <c r="P981" s="107" t="str">
        <f t="shared" si="212"/>
        <v xml:space="preserve">"Music_Type" : </v>
      </c>
      <c r="Q981" s="48" t="s">
        <v>1097</v>
      </c>
      <c r="R981" s="107" t="str">
        <f t="shared" si="213"/>
        <v xml:space="preserve">"Services" : </v>
      </c>
      <c r="S981" s="46" t="s">
        <v>1116</v>
      </c>
      <c r="T981" s="120" t="str">
        <f t="shared" si="214"/>
        <v xml:space="preserve">"Sponsor" : </v>
      </c>
      <c r="U981" s="107" t="str">
        <f t="shared" si="215"/>
        <v xml:space="preserve">"Name" : </v>
      </c>
      <c r="V981" s="124" t="s">
        <v>2041</v>
      </c>
      <c r="W981" s="107" t="str">
        <f t="shared" si="216"/>
        <v xml:space="preserve">"Amount" : </v>
      </c>
      <c r="X981" s="125">
        <v>497000</v>
      </c>
      <c r="Y981" s="107" t="str">
        <f t="shared" si="217"/>
        <v xml:space="preserve">"Services" : </v>
      </c>
      <c r="Z981" s="124" t="s">
        <v>2075</v>
      </c>
      <c r="AA981" s="120" t="str">
        <f t="shared" si="218"/>
        <v xml:space="preserve">"Stadium" : </v>
      </c>
      <c r="AB981" s="107" t="str">
        <f t="shared" si="219"/>
        <v xml:space="preserve">"Name" : </v>
      </c>
      <c r="AC981" s="124" t="s">
        <v>2096</v>
      </c>
      <c r="AD981" s="107" t="str">
        <f t="shared" si="220"/>
        <v xml:space="preserve">"City" : </v>
      </c>
      <c r="AE981" s="124" t="s">
        <v>2114</v>
      </c>
      <c r="AF981" s="107" t="str">
        <f t="shared" si="221"/>
        <v xml:space="preserve">"Type" : </v>
      </c>
      <c r="AG981" s="124" t="s">
        <v>2124</v>
      </c>
      <c r="AH981" s="107" t="str">
        <f t="shared" si="222"/>
        <v xml:space="preserve">"Capacity" : </v>
      </c>
      <c r="AI981" s="124">
        <v>1200</v>
      </c>
      <c r="AJ981" s="107" t="str">
        <f t="shared" si="223"/>
        <v>"Acoustics" :</v>
      </c>
      <c r="AK981" s="124" t="s">
        <v>135</v>
      </c>
      <c r="AL981" s="119" t="s">
        <v>2197</v>
      </c>
      <c r="AM981" s="128" t="s">
        <v>2131</v>
      </c>
      <c r="AN981" s="119" t="s">
        <v>2198</v>
      </c>
      <c r="AO981" s="128" t="s">
        <v>2174</v>
      </c>
    </row>
    <row r="982" spans="1:41" ht="12" x14ac:dyDescent="0.25">
      <c r="A982" s="43">
        <v>968</v>
      </c>
      <c r="B982" s="43">
        <v>2019</v>
      </c>
      <c r="C982" s="43">
        <v>11</v>
      </c>
      <c r="D982" s="43">
        <v>60</v>
      </c>
      <c r="E982" s="43">
        <v>41700</v>
      </c>
      <c r="F982" s="43">
        <v>41300</v>
      </c>
      <c r="G982" s="43">
        <v>35</v>
      </c>
      <c r="H982" s="43">
        <v>70</v>
      </c>
      <c r="I982" s="126">
        <v>52000</v>
      </c>
      <c r="J982" s="126">
        <v>58200</v>
      </c>
      <c r="K982" s="43" t="s">
        <v>134</v>
      </c>
      <c r="L982" s="126">
        <v>46100</v>
      </c>
      <c r="M982" s="106" t="str">
        <f t="shared" si="210"/>
        <v xml:space="preserve">"Performer" : </v>
      </c>
      <c r="N982" s="107" t="str">
        <f t="shared" si="211"/>
        <v xml:space="preserve">"Name" : </v>
      </c>
      <c r="O982" s="48" t="s">
        <v>266</v>
      </c>
      <c r="P982" s="107" t="str">
        <f t="shared" si="212"/>
        <v xml:space="preserve">"Music_Type" : </v>
      </c>
      <c r="Q982" s="48" t="s">
        <v>1098</v>
      </c>
      <c r="R982" s="107" t="str">
        <f t="shared" si="213"/>
        <v xml:space="preserve">"Services" : </v>
      </c>
      <c r="S982" s="46" t="s">
        <v>1132</v>
      </c>
      <c r="T982" s="120" t="str">
        <f t="shared" si="214"/>
        <v xml:space="preserve">"Sponsor" : </v>
      </c>
      <c r="U982" s="107" t="str">
        <f t="shared" si="215"/>
        <v xml:space="preserve">"Name" : </v>
      </c>
      <c r="V982" s="124" t="s">
        <v>2042</v>
      </c>
      <c r="W982" s="107" t="str">
        <f t="shared" si="216"/>
        <v xml:space="preserve">"Amount" : </v>
      </c>
      <c r="X982" s="125">
        <v>362000</v>
      </c>
      <c r="Y982" s="107" t="str">
        <f t="shared" si="217"/>
        <v xml:space="preserve">"Services" : </v>
      </c>
      <c r="Z982" s="124" t="s">
        <v>2092</v>
      </c>
      <c r="AA982" s="120" t="str">
        <f t="shared" si="218"/>
        <v xml:space="preserve">"Stadium" : </v>
      </c>
      <c r="AB982" s="107" t="str">
        <f t="shared" si="219"/>
        <v xml:space="preserve">"Name" : </v>
      </c>
      <c r="AC982" s="124" t="s">
        <v>2110</v>
      </c>
      <c r="AD982" s="107" t="str">
        <f t="shared" si="220"/>
        <v xml:space="preserve">"City" : </v>
      </c>
      <c r="AE982" s="124" t="s">
        <v>2123</v>
      </c>
      <c r="AF982" s="107" t="str">
        <f t="shared" si="221"/>
        <v xml:space="preserve">"Type" : </v>
      </c>
      <c r="AG982" s="124" t="s">
        <v>2125</v>
      </c>
      <c r="AH982" s="107" t="str">
        <f t="shared" si="222"/>
        <v xml:space="preserve">"Capacity" : </v>
      </c>
      <c r="AI982" s="124">
        <v>18000</v>
      </c>
      <c r="AJ982" s="107" t="str">
        <f t="shared" si="223"/>
        <v>"Acoustics" :</v>
      </c>
      <c r="AK982" s="124" t="s">
        <v>134</v>
      </c>
      <c r="AL982" s="119" t="s">
        <v>2197</v>
      </c>
      <c r="AM982" s="128" t="s">
        <v>2150</v>
      </c>
      <c r="AN982" s="119" t="s">
        <v>2198</v>
      </c>
      <c r="AO982" s="128" t="s">
        <v>2166</v>
      </c>
    </row>
    <row r="983" spans="1:41" ht="12" x14ac:dyDescent="0.25">
      <c r="A983" s="43">
        <v>969</v>
      </c>
      <c r="B983" s="43">
        <v>2022</v>
      </c>
      <c r="C983" s="43">
        <v>12</v>
      </c>
      <c r="D983" s="43">
        <v>180</v>
      </c>
      <c r="E983" s="43">
        <v>40000</v>
      </c>
      <c r="F983" s="43">
        <v>39600</v>
      </c>
      <c r="G983" s="43">
        <v>55</v>
      </c>
      <c r="H983" s="43">
        <v>175</v>
      </c>
      <c r="I983" s="126">
        <v>73400</v>
      </c>
      <c r="J983" s="126">
        <v>38200</v>
      </c>
      <c r="K983" s="43" t="s">
        <v>135</v>
      </c>
      <c r="L983" s="126">
        <v>7100</v>
      </c>
      <c r="M983" s="106" t="str">
        <f t="shared" si="210"/>
        <v xml:space="preserve">"Performer" : </v>
      </c>
      <c r="N983" s="107" t="str">
        <f t="shared" si="211"/>
        <v xml:space="preserve">"Name" : </v>
      </c>
      <c r="O983" s="48" t="s">
        <v>1073</v>
      </c>
      <c r="P983" s="107" t="str">
        <f t="shared" si="212"/>
        <v xml:space="preserve">"Music_Type" : </v>
      </c>
      <c r="Q983" s="48" t="s">
        <v>1093</v>
      </c>
      <c r="R983" s="107" t="str">
        <f t="shared" si="213"/>
        <v xml:space="preserve">"Services" : </v>
      </c>
      <c r="S983" s="46" t="s">
        <v>1117</v>
      </c>
      <c r="T983" s="120" t="str">
        <f t="shared" si="214"/>
        <v xml:space="preserve">"Sponsor" : </v>
      </c>
      <c r="U983" s="107" t="str">
        <f t="shared" si="215"/>
        <v xml:space="preserve">"Name" : </v>
      </c>
      <c r="V983" s="124" t="s">
        <v>2043</v>
      </c>
      <c r="W983" s="107" t="str">
        <f t="shared" si="216"/>
        <v xml:space="preserve">"Amount" : </v>
      </c>
      <c r="X983" s="125">
        <v>450000</v>
      </c>
      <c r="Y983" s="107" t="str">
        <f t="shared" si="217"/>
        <v xml:space="preserve">"Services" : </v>
      </c>
      <c r="Z983" s="124" t="s">
        <v>2079</v>
      </c>
      <c r="AA983" s="120" t="str">
        <f t="shared" si="218"/>
        <v xml:space="preserve">"Stadium" : </v>
      </c>
      <c r="AB983" s="107" t="str">
        <f t="shared" si="219"/>
        <v xml:space="preserve">"Name" : </v>
      </c>
      <c r="AC983" s="124" t="s">
        <v>2101</v>
      </c>
      <c r="AD983" s="107" t="str">
        <f t="shared" si="220"/>
        <v xml:space="preserve">"City" : </v>
      </c>
      <c r="AE983" s="124" t="s">
        <v>2115</v>
      </c>
      <c r="AF983" s="107" t="str">
        <f t="shared" si="221"/>
        <v xml:space="preserve">"Type" : </v>
      </c>
      <c r="AG983" s="124" t="s">
        <v>2125</v>
      </c>
      <c r="AH983" s="107" t="str">
        <f t="shared" si="222"/>
        <v xml:space="preserve">"Capacity" : </v>
      </c>
      <c r="AI983" s="124">
        <v>25600</v>
      </c>
      <c r="AJ983" s="107" t="str">
        <f t="shared" si="223"/>
        <v>"Acoustics" :</v>
      </c>
      <c r="AK983" s="124" t="s">
        <v>134</v>
      </c>
      <c r="AL983" s="119" t="s">
        <v>2197</v>
      </c>
      <c r="AM983" s="128" t="s">
        <v>2157</v>
      </c>
      <c r="AN983" s="119" t="s">
        <v>2198</v>
      </c>
      <c r="AO983" s="128" t="s">
        <v>2168</v>
      </c>
    </row>
    <row r="984" spans="1:41" ht="12" x14ac:dyDescent="0.25">
      <c r="A984" s="43">
        <v>970</v>
      </c>
      <c r="B984" s="43">
        <v>2019</v>
      </c>
      <c r="C984" s="43">
        <v>12</v>
      </c>
      <c r="D984" s="43">
        <v>90</v>
      </c>
      <c r="E984" s="43">
        <v>27000</v>
      </c>
      <c r="F984" s="43">
        <v>29200</v>
      </c>
      <c r="G984" s="43">
        <v>60</v>
      </c>
      <c r="H984" s="43">
        <v>105</v>
      </c>
      <c r="I984" s="126">
        <v>15500</v>
      </c>
      <c r="J984" s="126">
        <v>32500</v>
      </c>
      <c r="K984" s="43" t="s">
        <v>134</v>
      </c>
      <c r="L984" s="126">
        <v>19400</v>
      </c>
      <c r="M984" s="106" t="str">
        <f t="shared" si="210"/>
        <v xml:space="preserve">"Performer" : </v>
      </c>
      <c r="N984" s="107" t="str">
        <f t="shared" si="211"/>
        <v xml:space="preserve">"Name" : </v>
      </c>
      <c r="O984" s="48" t="s">
        <v>1074</v>
      </c>
      <c r="P984" s="107" t="str">
        <f t="shared" si="212"/>
        <v xml:space="preserve">"Music_Type" : </v>
      </c>
      <c r="Q984" s="48" t="s">
        <v>1096</v>
      </c>
      <c r="R984" s="107" t="str">
        <f t="shared" si="213"/>
        <v xml:space="preserve">"Services" : </v>
      </c>
      <c r="S984" s="46" t="s">
        <v>1118</v>
      </c>
      <c r="T984" s="120" t="str">
        <f t="shared" si="214"/>
        <v xml:space="preserve">"Sponsor" : </v>
      </c>
      <c r="U984" s="107" t="str">
        <f t="shared" si="215"/>
        <v xml:space="preserve">"Name" : </v>
      </c>
      <c r="V984" s="124" t="s">
        <v>2044</v>
      </c>
      <c r="W984" s="107" t="str">
        <f t="shared" si="216"/>
        <v xml:space="preserve">"Amount" : </v>
      </c>
      <c r="X984" s="125">
        <v>132000</v>
      </c>
      <c r="Y984" s="107" t="str">
        <f t="shared" si="217"/>
        <v xml:space="preserve">"Services" : </v>
      </c>
      <c r="Z984" s="124" t="s">
        <v>2075</v>
      </c>
      <c r="AA984" s="120" t="str">
        <f t="shared" si="218"/>
        <v xml:space="preserve">"Stadium" : </v>
      </c>
      <c r="AB984" s="107" t="str">
        <f t="shared" si="219"/>
        <v xml:space="preserve">"Name" : </v>
      </c>
      <c r="AC984" s="124" t="s">
        <v>2104</v>
      </c>
      <c r="AD984" s="107" t="str">
        <f t="shared" si="220"/>
        <v xml:space="preserve">"City" : </v>
      </c>
      <c r="AE984" s="124" t="s">
        <v>2114</v>
      </c>
      <c r="AF984" s="107" t="str">
        <f t="shared" si="221"/>
        <v xml:space="preserve">"Type" : </v>
      </c>
      <c r="AG984" s="124" t="s">
        <v>2126</v>
      </c>
      <c r="AH984" s="107" t="str">
        <f t="shared" si="222"/>
        <v xml:space="preserve">"Capacity" : </v>
      </c>
      <c r="AI984" s="124">
        <v>51700</v>
      </c>
      <c r="AJ984" s="107" t="str">
        <f t="shared" si="223"/>
        <v>"Acoustics" :</v>
      </c>
      <c r="AK984" s="124" t="s">
        <v>134</v>
      </c>
      <c r="AL984" s="119" t="s">
        <v>2197</v>
      </c>
      <c r="AM984" s="128" t="s">
        <v>2154</v>
      </c>
      <c r="AN984" s="119" t="s">
        <v>2198</v>
      </c>
      <c r="AO984" s="128" t="s">
        <v>2179</v>
      </c>
    </row>
    <row r="985" spans="1:41" ht="12" x14ac:dyDescent="0.25">
      <c r="A985" s="43">
        <v>971</v>
      </c>
      <c r="B985" s="43">
        <v>2016</v>
      </c>
      <c r="C985" s="43">
        <v>9</v>
      </c>
      <c r="D985" s="43">
        <v>90</v>
      </c>
      <c r="E985" s="43">
        <v>50900</v>
      </c>
      <c r="F985" s="43">
        <v>45700</v>
      </c>
      <c r="G985" s="43">
        <v>15</v>
      </c>
      <c r="H985" s="43">
        <v>75</v>
      </c>
      <c r="I985" s="126">
        <v>61700</v>
      </c>
      <c r="J985" s="126">
        <v>5000</v>
      </c>
      <c r="K985" s="43" t="s">
        <v>135</v>
      </c>
      <c r="L985" s="126">
        <v>22100</v>
      </c>
      <c r="M985" s="106" t="str">
        <f t="shared" si="210"/>
        <v xml:space="preserve">"Performer" : </v>
      </c>
      <c r="N985" s="107" t="str">
        <f t="shared" si="211"/>
        <v xml:space="preserve">"Name" : </v>
      </c>
      <c r="O985" s="48" t="s">
        <v>167</v>
      </c>
      <c r="P985" s="107" t="str">
        <f t="shared" si="212"/>
        <v xml:space="preserve">"Music_Type" : </v>
      </c>
      <c r="Q985" s="48" t="s">
        <v>1095</v>
      </c>
      <c r="R985" s="107" t="str">
        <f t="shared" si="213"/>
        <v xml:space="preserve">"Services" : </v>
      </c>
      <c r="S985" s="46" t="s">
        <v>1113</v>
      </c>
      <c r="T985" s="120" t="str">
        <f t="shared" si="214"/>
        <v xml:space="preserve">"Sponsor" : </v>
      </c>
      <c r="U985" s="107" t="str">
        <f t="shared" si="215"/>
        <v xml:space="preserve">"Name" : </v>
      </c>
      <c r="V985" s="124" t="s">
        <v>1463</v>
      </c>
      <c r="W985" s="107" t="str">
        <f t="shared" si="216"/>
        <v xml:space="preserve">"Amount" : </v>
      </c>
      <c r="X985" s="125">
        <v>403000</v>
      </c>
      <c r="Y985" s="107" t="str">
        <f t="shared" si="217"/>
        <v xml:space="preserve">"Services" : </v>
      </c>
      <c r="Z985" s="124" t="s">
        <v>2086</v>
      </c>
      <c r="AA985" s="120" t="str">
        <f t="shared" si="218"/>
        <v xml:space="preserve">"Stadium" : </v>
      </c>
      <c r="AB985" s="107" t="str">
        <f t="shared" si="219"/>
        <v xml:space="preserve">"Name" : </v>
      </c>
      <c r="AC985" s="124" t="s">
        <v>2111</v>
      </c>
      <c r="AD985" s="107" t="str">
        <f t="shared" si="220"/>
        <v xml:space="preserve">"City" : </v>
      </c>
      <c r="AE985" s="124" t="s">
        <v>2114</v>
      </c>
      <c r="AF985" s="107" t="str">
        <f t="shared" si="221"/>
        <v xml:space="preserve">"Type" : </v>
      </c>
      <c r="AG985" s="124" t="s">
        <v>2124</v>
      </c>
      <c r="AH985" s="107" t="str">
        <f t="shared" si="222"/>
        <v xml:space="preserve">"Capacity" : </v>
      </c>
      <c r="AI985" s="124">
        <v>1200</v>
      </c>
      <c r="AJ985" s="107" t="str">
        <f t="shared" si="223"/>
        <v>"Acoustics" :</v>
      </c>
      <c r="AK985" s="124" t="s">
        <v>135</v>
      </c>
      <c r="AL985" s="119" t="s">
        <v>2197</v>
      </c>
      <c r="AM985" s="128" t="s">
        <v>2150</v>
      </c>
      <c r="AN985" s="119" t="s">
        <v>2198</v>
      </c>
      <c r="AO985" s="128" t="s">
        <v>2163</v>
      </c>
    </row>
    <row r="986" spans="1:41" ht="12" x14ac:dyDescent="0.25">
      <c r="A986" s="43">
        <v>972</v>
      </c>
      <c r="B986" s="43">
        <v>2012</v>
      </c>
      <c r="C986" s="43">
        <v>3</v>
      </c>
      <c r="D986" s="43">
        <v>155</v>
      </c>
      <c r="E986" s="43">
        <v>60100</v>
      </c>
      <c r="F986" s="43">
        <v>49900</v>
      </c>
      <c r="G986" s="43">
        <v>20</v>
      </c>
      <c r="H986" s="43">
        <v>85</v>
      </c>
      <c r="I986" s="126">
        <v>6600</v>
      </c>
      <c r="J986" s="126">
        <v>23500</v>
      </c>
      <c r="K986" s="43" t="s">
        <v>135</v>
      </c>
      <c r="L986" s="126">
        <v>18200</v>
      </c>
      <c r="M986" s="106" t="str">
        <f t="shared" si="210"/>
        <v xml:space="preserve">"Performer" : </v>
      </c>
      <c r="N986" s="107" t="str">
        <f t="shared" si="211"/>
        <v xml:space="preserve">"Name" : </v>
      </c>
      <c r="O986" s="48" t="s">
        <v>1075</v>
      </c>
      <c r="P986" s="107" t="str">
        <f t="shared" si="212"/>
        <v xml:space="preserve">"Music_Type" : </v>
      </c>
      <c r="Q986" s="48" t="s">
        <v>1098</v>
      </c>
      <c r="R986" s="107" t="str">
        <f t="shared" si="213"/>
        <v xml:space="preserve">"Services" : </v>
      </c>
      <c r="S986" s="46" t="s">
        <v>1114</v>
      </c>
      <c r="T986" s="120" t="str">
        <f t="shared" si="214"/>
        <v xml:space="preserve">"Sponsor" : </v>
      </c>
      <c r="U986" s="107" t="str">
        <f t="shared" si="215"/>
        <v xml:space="preserve">"Name" : </v>
      </c>
      <c r="V986" s="124" t="s">
        <v>1993</v>
      </c>
      <c r="W986" s="107" t="str">
        <f t="shared" si="216"/>
        <v xml:space="preserve">"Amount" : </v>
      </c>
      <c r="X986" s="125">
        <v>106000</v>
      </c>
      <c r="Y986" s="107" t="str">
        <f t="shared" si="217"/>
        <v xml:space="preserve">"Services" : </v>
      </c>
      <c r="Z986" s="124" t="s">
        <v>2086</v>
      </c>
      <c r="AA986" s="120" t="str">
        <f t="shared" si="218"/>
        <v xml:space="preserve">"Stadium" : </v>
      </c>
      <c r="AB986" s="107" t="str">
        <f t="shared" si="219"/>
        <v xml:space="preserve">"Name" : </v>
      </c>
      <c r="AC986" s="124" t="s">
        <v>2110</v>
      </c>
      <c r="AD986" s="107" t="str">
        <f t="shared" si="220"/>
        <v xml:space="preserve">"City" : </v>
      </c>
      <c r="AE986" s="124" t="s">
        <v>2123</v>
      </c>
      <c r="AF986" s="107" t="str">
        <f t="shared" si="221"/>
        <v xml:space="preserve">"Type" : </v>
      </c>
      <c r="AG986" s="124" t="s">
        <v>2125</v>
      </c>
      <c r="AH986" s="107" t="str">
        <f t="shared" si="222"/>
        <v xml:space="preserve">"Capacity" : </v>
      </c>
      <c r="AI986" s="124">
        <v>18000</v>
      </c>
      <c r="AJ986" s="107" t="str">
        <f t="shared" si="223"/>
        <v>"Acoustics" :</v>
      </c>
      <c r="AK986" s="124" t="s">
        <v>134</v>
      </c>
      <c r="AL986" s="119" t="s">
        <v>2197</v>
      </c>
      <c r="AM986" s="128" t="s">
        <v>2138</v>
      </c>
      <c r="AN986" s="119" t="s">
        <v>2198</v>
      </c>
      <c r="AO986" s="128" t="s">
        <v>2182</v>
      </c>
    </row>
    <row r="987" spans="1:41" ht="12" x14ac:dyDescent="0.25">
      <c r="A987" s="43">
        <v>973</v>
      </c>
      <c r="B987" s="43">
        <v>2013</v>
      </c>
      <c r="C987" s="43">
        <v>7</v>
      </c>
      <c r="D987" s="43">
        <v>60</v>
      </c>
      <c r="E987" s="43">
        <v>33800</v>
      </c>
      <c r="F987" s="43">
        <v>27300</v>
      </c>
      <c r="G987" s="43">
        <v>35</v>
      </c>
      <c r="H987" s="43">
        <v>155</v>
      </c>
      <c r="I987" s="126">
        <v>55300</v>
      </c>
      <c r="J987" s="126">
        <v>119200</v>
      </c>
      <c r="K987" s="43" t="s">
        <v>136</v>
      </c>
      <c r="L987" s="126">
        <v>23500</v>
      </c>
      <c r="M987" s="106" t="str">
        <f t="shared" si="210"/>
        <v xml:space="preserve">"Performer" : </v>
      </c>
      <c r="N987" s="107" t="str">
        <f t="shared" si="211"/>
        <v xml:space="preserve">"Name" : </v>
      </c>
      <c r="O987" s="48" t="s">
        <v>1076</v>
      </c>
      <c r="P987" s="107" t="str">
        <f t="shared" si="212"/>
        <v xml:space="preserve">"Music_Type" : </v>
      </c>
      <c r="Q987" s="48" t="s">
        <v>1095</v>
      </c>
      <c r="R987" s="107" t="str">
        <f t="shared" si="213"/>
        <v xml:space="preserve">"Services" : </v>
      </c>
      <c r="S987" s="46" t="s">
        <v>1120</v>
      </c>
      <c r="T987" s="120" t="str">
        <f t="shared" si="214"/>
        <v xml:space="preserve">"Sponsor" : </v>
      </c>
      <c r="U987" s="107" t="str">
        <f t="shared" si="215"/>
        <v xml:space="preserve">"Name" : </v>
      </c>
      <c r="V987" s="124" t="s">
        <v>2045</v>
      </c>
      <c r="W987" s="107" t="str">
        <f t="shared" si="216"/>
        <v xml:space="preserve">"Amount" : </v>
      </c>
      <c r="X987" s="125">
        <v>244000</v>
      </c>
      <c r="Y987" s="107" t="str">
        <f t="shared" si="217"/>
        <v xml:space="preserve">"Services" : </v>
      </c>
      <c r="Z987" s="124" t="s">
        <v>2079</v>
      </c>
      <c r="AA987" s="120" t="str">
        <f t="shared" si="218"/>
        <v xml:space="preserve">"Stadium" : </v>
      </c>
      <c r="AB987" s="107" t="str">
        <f t="shared" si="219"/>
        <v xml:space="preserve">"Name" : </v>
      </c>
      <c r="AC987" s="124" t="s">
        <v>2100</v>
      </c>
      <c r="AD987" s="107" t="str">
        <f t="shared" si="220"/>
        <v xml:space="preserve">"City" : </v>
      </c>
      <c r="AE987" s="124" t="s">
        <v>2117</v>
      </c>
      <c r="AF987" s="107" t="str">
        <f t="shared" si="221"/>
        <v xml:space="preserve">"Type" : </v>
      </c>
      <c r="AG987" s="124" t="s">
        <v>2127</v>
      </c>
      <c r="AH987" s="107" t="str">
        <f t="shared" si="222"/>
        <v xml:space="preserve">"Capacity" : </v>
      </c>
      <c r="AI987" s="124">
        <v>45690</v>
      </c>
      <c r="AJ987" s="107" t="str">
        <f t="shared" si="223"/>
        <v>"Acoustics" :</v>
      </c>
      <c r="AK987" s="124" t="s">
        <v>134</v>
      </c>
      <c r="AL987" s="119" t="s">
        <v>2197</v>
      </c>
      <c r="AM987" s="128" t="s">
        <v>2153</v>
      </c>
      <c r="AN987" s="119" t="s">
        <v>2198</v>
      </c>
      <c r="AO987" s="128" t="s">
        <v>2176</v>
      </c>
    </row>
    <row r="988" spans="1:41" ht="12" x14ac:dyDescent="0.25">
      <c r="A988" s="43">
        <v>974</v>
      </c>
      <c r="B988" s="43">
        <v>2019</v>
      </c>
      <c r="C988" s="43">
        <v>11</v>
      </c>
      <c r="D988" s="43">
        <v>110</v>
      </c>
      <c r="E988" s="43">
        <v>9000</v>
      </c>
      <c r="F988" s="43">
        <v>8400</v>
      </c>
      <c r="G988" s="43">
        <v>25</v>
      </c>
      <c r="H988" s="43">
        <v>90</v>
      </c>
      <c r="I988" s="126">
        <v>73400</v>
      </c>
      <c r="J988" s="126">
        <v>78100</v>
      </c>
      <c r="K988" s="43" t="s">
        <v>133</v>
      </c>
      <c r="L988" s="126">
        <v>41700</v>
      </c>
      <c r="M988" s="106" t="str">
        <f t="shared" si="210"/>
        <v xml:space="preserve">"Performer" : </v>
      </c>
      <c r="N988" s="107" t="str">
        <f t="shared" si="211"/>
        <v xml:space="preserve">"Name" : </v>
      </c>
      <c r="O988" s="48" t="s">
        <v>1077</v>
      </c>
      <c r="P988" s="107" t="str">
        <f t="shared" si="212"/>
        <v xml:space="preserve">"Music_Type" : </v>
      </c>
      <c r="Q988" s="48" t="s">
        <v>1094</v>
      </c>
      <c r="R988" s="107" t="str">
        <f t="shared" si="213"/>
        <v xml:space="preserve">"Services" : </v>
      </c>
      <c r="S988" s="46" t="s">
        <v>1112</v>
      </c>
      <c r="T988" s="120" t="str">
        <f t="shared" si="214"/>
        <v xml:space="preserve">"Sponsor" : </v>
      </c>
      <c r="U988" s="107" t="str">
        <f t="shared" si="215"/>
        <v xml:space="preserve">"Name" : </v>
      </c>
      <c r="V988" s="124" t="s">
        <v>2046</v>
      </c>
      <c r="W988" s="107" t="str">
        <f t="shared" si="216"/>
        <v xml:space="preserve">"Amount" : </v>
      </c>
      <c r="X988" s="125">
        <v>388000</v>
      </c>
      <c r="Y988" s="107" t="str">
        <f t="shared" si="217"/>
        <v xml:space="preserve">"Services" : </v>
      </c>
      <c r="Z988" s="124" t="s">
        <v>2083</v>
      </c>
      <c r="AA988" s="120" t="str">
        <f t="shared" si="218"/>
        <v xml:space="preserve">"Stadium" : </v>
      </c>
      <c r="AB988" s="107" t="str">
        <f t="shared" si="219"/>
        <v xml:space="preserve">"Name" : </v>
      </c>
      <c r="AC988" s="124" t="s">
        <v>2102</v>
      </c>
      <c r="AD988" s="107" t="str">
        <f t="shared" si="220"/>
        <v xml:space="preserve">"City" : </v>
      </c>
      <c r="AE988" s="124" t="s">
        <v>2114</v>
      </c>
      <c r="AF988" s="107" t="str">
        <f t="shared" si="221"/>
        <v xml:space="preserve">"Type" : </v>
      </c>
      <c r="AG988" s="124" t="s">
        <v>2124</v>
      </c>
      <c r="AH988" s="107" t="str">
        <f t="shared" si="222"/>
        <v xml:space="preserve">"Capacity" : </v>
      </c>
      <c r="AI988" s="124">
        <v>2100</v>
      </c>
      <c r="AJ988" s="107" t="str">
        <f t="shared" si="223"/>
        <v>"Acoustics" :</v>
      </c>
      <c r="AK988" s="124" t="s">
        <v>135</v>
      </c>
      <c r="AL988" s="119" t="s">
        <v>2197</v>
      </c>
      <c r="AM988" s="128" t="s">
        <v>2141</v>
      </c>
      <c r="AN988" s="119" t="s">
        <v>2198</v>
      </c>
      <c r="AO988" s="128" t="s">
        <v>2191</v>
      </c>
    </row>
    <row r="989" spans="1:41" ht="12" x14ac:dyDescent="0.25">
      <c r="A989" s="43">
        <v>975</v>
      </c>
      <c r="B989" s="43">
        <v>2018</v>
      </c>
      <c r="C989" s="43">
        <v>11</v>
      </c>
      <c r="D989" s="43">
        <v>180</v>
      </c>
      <c r="E989" s="43">
        <v>66000</v>
      </c>
      <c r="F989" s="43">
        <v>66900</v>
      </c>
      <c r="G989" s="43">
        <v>60</v>
      </c>
      <c r="H989" s="43">
        <v>160</v>
      </c>
      <c r="I989" s="126">
        <v>97100</v>
      </c>
      <c r="J989" s="126">
        <v>13200</v>
      </c>
      <c r="K989" s="43" t="s">
        <v>134</v>
      </c>
      <c r="L989" s="126">
        <v>12800</v>
      </c>
      <c r="M989" s="106" t="str">
        <f t="shared" si="210"/>
        <v xml:space="preserve">"Performer" : </v>
      </c>
      <c r="N989" s="107" t="str">
        <f t="shared" si="211"/>
        <v xml:space="preserve">"Name" : </v>
      </c>
      <c r="O989" s="48" t="s">
        <v>292</v>
      </c>
      <c r="P989" s="107" t="str">
        <f t="shared" si="212"/>
        <v xml:space="preserve">"Music_Type" : </v>
      </c>
      <c r="Q989" s="48" t="s">
        <v>1095</v>
      </c>
      <c r="R989" s="107" t="str">
        <f t="shared" si="213"/>
        <v xml:space="preserve">"Services" : </v>
      </c>
      <c r="S989" s="46" t="s">
        <v>1115</v>
      </c>
      <c r="T989" s="120" t="str">
        <f t="shared" si="214"/>
        <v xml:space="preserve">"Sponsor" : </v>
      </c>
      <c r="U989" s="107" t="str">
        <f t="shared" si="215"/>
        <v xml:space="preserve">"Name" : </v>
      </c>
      <c r="V989" s="124" t="s">
        <v>2047</v>
      </c>
      <c r="W989" s="107" t="str">
        <f t="shared" si="216"/>
        <v xml:space="preserve">"Amount" : </v>
      </c>
      <c r="X989" s="125">
        <v>318000</v>
      </c>
      <c r="Y989" s="107" t="str">
        <f t="shared" si="217"/>
        <v xml:space="preserve">"Services" : </v>
      </c>
      <c r="Z989" s="124" t="s">
        <v>2077</v>
      </c>
      <c r="AA989" s="120" t="str">
        <f t="shared" si="218"/>
        <v xml:space="preserve">"Stadium" : </v>
      </c>
      <c r="AB989" s="107" t="str">
        <f t="shared" si="219"/>
        <v xml:space="preserve">"Name" : </v>
      </c>
      <c r="AC989" s="124" t="s">
        <v>2110</v>
      </c>
      <c r="AD989" s="107" t="str">
        <f t="shared" si="220"/>
        <v xml:space="preserve">"City" : </v>
      </c>
      <c r="AE989" s="124" t="s">
        <v>2123</v>
      </c>
      <c r="AF989" s="107" t="str">
        <f t="shared" si="221"/>
        <v xml:space="preserve">"Type" : </v>
      </c>
      <c r="AG989" s="124" t="s">
        <v>2125</v>
      </c>
      <c r="AH989" s="107" t="str">
        <f t="shared" si="222"/>
        <v xml:space="preserve">"Capacity" : </v>
      </c>
      <c r="AI989" s="124">
        <v>18000</v>
      </c>
      <c r="AJ989" s="107" t="str">
        <f t="shared" si="223"/>
        <v>"Acoustics" :</v>
      </c>
      <c r="AK989" s="124" t="s">
        <v>134</v>
      </c>
      <c r="AL989" s="119" t="s">
        <v>2197</v>
      </c>
      <c r="AM989" s="128" t="s">
        <v>2145</v>
      </c>
      <c r="AN989" s="119" t="s">
        <v>2198</v>
      </c>
      <c r="AO989" s="128" t="s">
        <v>2182</v>
      </c>
    </row>
    <row r="990" spans="1:41" ht="12" x14ac:dyDescent="0.25">
      <c r="A990" s="43">
        <v>976</v>
      </c>
      <c r="B990" s="43">
        <v>2024</v>
      </c>
      <c r="C990" s="43">
        <v>12</v>
      </c>
      <c r="D990" s="43">
        <v>80</v>
      </c>
      <c r="E990" s="43">
        <v>46600</v>
      </c>
      <c r="F990" s="43">
        <v>38100</v>
      </c>
      <c r="G990" s="43">
        <v>30</v>
      </c>
      <c r="H990" s="43">
        <v>50</v>
      </c>
      <c r="I990" s="126">
        <v>53500</v>
      </c>
      <c r="J990" s="126">
        <v>69200</v>
      </c>
      <c r="K990" s="43" t="s">
        <v>136</v>
      </c>
      <c r="L990" s="126">
        <v>46800</v>
      </c>
      <c r="M990" s="106" t="str">
        <f t="shared" si="210"/>
        <v xml:space="preserve">"Performer" : </v>
      </c>
      <c r="N990" s="107" t="str">
        <f t="shared" si="211"/>
        <v xml:space="preserve">"Name" : </v>
      </c>
      <c r="O990" s="48" t="s">
        <v>1078</v>
      </c>
      <c r="P990" s="107" t="str">
        <f t="shared" si="212"/>
        <v xml:space="preserve">"Music_Type" : </v>
      </c>
      <c r="Q990" s="48" t="s">
        <v>1098</v>
      </c>
      <c r="R990" s="107" t="str">
        <f t="shared" si="213"/>
        <v xml:space="preserve">"Services" : </v>
      </c>
      <c r="S990" s="46" t="s">
        <v>1114</v>
      </c>
      <c r="T990" s="120" t="str">
        <f t="shared" si="214"/>
        <v xml:space="preserve">"Sponsor" : </v>
      </c>
      <c r="U990" s="107" t="str">
        <f t="shared" si="215"/>
        <v xml:space="preserve">"Name" : </v>
      </c>
      <c r="V990" s="124" t="s">
        <v>2048</v>
      </c>
      <c r="W990" s="107" t="str">
        <f t="shared" si="216"/>
        <v xml:space="preserve">"Amount" : </v>
      </c>
      <c r="X990" s="125">
        <v>165000</v>
      </c>
      <c r="Y990" s="107" t="str">
        <f t="shared" si="217"/>
        <v xml:space="preserve">"Services" : </v>
      </c>
      <c r="Z990" s="124" t="s">
        <v>2073</v>
      </c>
      <c r="AA990" s="120" t="str">
        <f t="shared" si="218"/>
        <v xml:space="preserve">"Stadium" : </v>
      </c>
      <c r="AB990" s="107" t="str">
        <f t="shared" si="219"/>
        <v xml:space="preserve">"Name" : </v>
      </c>
      <c r="AC990" s="124" t="s">
        <v>2104</v>
      </c>
      <c r="AD990" s="107" t="str">
        <f t="shared" si="220"/>
        <v xml:space="preserve">"City" : </v>
      </c>
      <c r="AE990" s="124" t="s">
        <v>2114</v>
      </c>
      <c r="AF990" s="107" t="str">
        <f t="shared" si="221"/>
        <v xml:space="preserve">"Type" : </v>
      </c>
      <c r="AG990" s="124" t="s">
        <v>2126</v>
      </c>
      <c r="AH990" s="107" t="str">
        <f t="shared" si="222"/>
        <v xml:space="preserve">"Capacity" : </v>
      </c>
      <c r="AI990" s="124">
        <v>51700</v>
      </c>
      <c r="AJ990" s="107" t="str">
        <f t="shared" si="223"/>
        <v>"Acoustics" :</v>
      </c>
      <c r="AK990" s="124" t="s">
        <v>134</v>
      </c>
      <c r="AL990" s="119" t="s">
        <v>2197</v>
      </c>
      <c r="AM990" s="128" t="s">
        <v>2132</v>
      </c>
      <c r="AN990" s="119" t="s">
        <v>2198</v>
      </c>
      <c r="AO990" s="128" t="s">
        <v>2166</v>
      </c>
    </row>
    <row r="991" spans="1:41" ht="12" x14ac:dyDescent="0.25">
      <c r="A991" s="43">
        <v>977</v>
      </c>
      <c r="B991" s="43">
        <v>2017</v>
      </c>
      <c r="C991" s="43">
        <v>2</v>
      </c>
      <c r="D991" s="43">
        <v>110</v>
      </c>
      <c r="E991" s="43">
        <v>61700</v>
      </c>
      <c r="F991" s="43">
        <v>64800</v>
      </c>
      <c r="G991" s="43">
        <v>30</v>
      </c>
      <c r="H991" s="43">
        <v>100</v>
      </c>
      <c r="I991" s="126">
        <v>96100</v>
      </c>
      <c r="J991" s="126">
        <v>5300</v>
      </c>
      <c r="K991" s="43" t="s">
        <v>136</v>
      </c>
      <c r="L991" s="126">
        <v>11700</v>
      </c>
      <c r="M991" s="106" t="str">
        <f t="shared" si="210"/>
        <v xml:space="preserve">"Performer" : </v>
      </c>
      <c r="N991" s="107" t="str">
        <f t="shared" si="211"/>
        <v xml:space="preserve">"Name" : </v>
      </c>
      <c r="O991" s="48" t="s">
        <v>496</v>
      </c>
      <c r="P991" s="107" t="str">
        <f t="shared" si="212"/>
        <v xml:space="preserve">"Music_Type" : </v>
      </c>
      <c r="Q991" s="48" t="s">
        <v>1098</v>
      </c>
      <c r="R991" s="107" t="str">
        <f t="shared" si="213"/>
        <v xml:space="preserve">"Services" : </v>
      </c>
      <c r="S991" s="46" t="s">
        <v>1127</v>
      </c>
      <c r="T991" s="120" t="str">
        <f t="shared" si="214"/>
        <v xml:space="preserve">"Sponsor" : </v>
      </c>
      <c r="U991" s="107" t="str">
        <f t="shared" si="215"/>
        <v xml:space="preserve">"Name" : </v>
      </c>
      <c r="V991" s="124" t="s">
        <v>1481</v>
      </c>
      <c r="W991" s="107" t="str">
        <f t="shared" si="216"/>
        <v xml:space="preserve">"Amount" : </v>
      </c>
      <c r="X991" s="125">
        <v>21000</v>
      </c>
      <c r="Y991" s="107" t="str">
        <f t="shared" si="217"/>
        <v xml:space="preserve">"Services" : </v>
      </c>
      <c r="Z991" s="124" t="s">
        <v>2079</v>
      </c>
      <c r="AA991" s="120" t="str">
        <f t="shared" si="218"/>
        <v xml:space="preserve">"Stadium" : </v>
      </c>
      <c r="AB991" s="107" t="str">
        <f t="shared" si="219"/>
        <v xml:space="preserve">"Name" : </v>
      </c>
      <c r="AC991" s="124" t="s">
        <v>2098</v>
      </c>
      <c r="AD991" s="107" t="str">
        <f t="shared" si="220"/>
        <v xml:space="preserve">"City" : </v>
      </c>
      <c r="AE991" s="124" t="s">
        <v>2114</v>
      </c>
      <c r="AF991" s="107" t="str">
        <f t="shared" si="221"/>
        <v xml:space="preserve">"Type" : </v>
      </c>
      <c r="AG991" s="124" t="s">
        <v>2127</v>
      </c>
      <c r="AH991" s="107" t="str">
        <f t="shared" si="222"/>
        <v xml:space="preserve">"Capacity" : </v>
      </c>
      <c r="AI991" s="124">
        <v>82300</v>
      </c>
      <c r="AJ991" s="107" t="str">
        <f t="shared" si="223"/>
        <v>"Acoustics" :</v>
      </c>
      <c r="AK991" s="124" t="s">
        <v>134</v>
      </c>
      <c r="AL991" s="119" t="s">
        <v>2197</v>
      </c>
      <c r="AM991" s="128" t="s">
        <v>2131</v>
      </c>
      <c r="AN991" s="119" t="s">
        <v>2198</v>
      </c>
      <c r="AO991" s="128" t="s">
        <v>2187</v>
      </c>
    </row>
    <row r="992" spans="1:41" ht="12" x14ac:dyDescent="0.25">
      <c r="A992" s="43">
        <v>978</v>
      </c>
      <c r="B992" s="43">
        <v>2024</v>
      </c>
      <c r="C992" s="43">
        <v>5</v>
      </c>
      <c r="D992" s="43">
        <v>90</v>
      </c>
      <c r="E992" s="43">
        <v>3100</v>
      </c>
      <c r="F992" s="43">
        <v>3400</v>
      </c>
      <c r="G992" s="43">
        <v>35</v>
      </c>
      <c r="H992" s="43">
        <v>100</v>
      </c>
      <c r="I992" s="126">
        <v>56300</v>
      </c>
      <c r="J992" s="126">
        <v>81600</v>
      </c>
      <c r="K992" s="43" t="s">
        <v>135</v>
      </c>
      <c r="L992" s="126">
        <v>18800</v>
      </c>
      <c r="M992" s="106" t="str">
        <f t="shared" si="210"/>
        <v xml:space="preserve">"Performer" : </v>
      </c>
      <c r="N992" s="107" t="str">
        <f t="shared" si="211"/>
        <v xml:space="preserve">"Name" : </v>
      </c>
      <c r="O992" s="48" t="s">
        <v>216</v>
      </c>
      <c r="P992" s="107" t="str">
        <f t="shared" si="212"/>
        <v xml:space="preserve">"Music_Type" : </v>
      </c>
      <c r="Q992" s="48" t="s">
        <v>1097</v>
      </c>
      <c r="R992" s="107" t="str">
        <f t="shared" si="213"/>
        <v xml:space="preserve">"Services" : </v>
      </c>
      <c r="S992" s="46" t="s">
        <v>1132</v>
      </c>
      <c r="T992" s="120" t="str">
        <f t="shared" si="214"/>
        <v xml:space="preserve">"Sponsor" : </v>
      </c>
      <c r="U992" s="107" t="str">
        <f t="shared" si="215"/>
        <v xml:space="preserve">"Name" : </v>
      </c>
      <c r="V992" s="124" t="s">
        <v>2049</v>
      </c>
      <c r="W992" s="107" t="str">
        <f t="shared" si="216"/>
        <v xml:space="preserve">"Amount" : </v>
      </c>
      <c r="X992" s="125">
        <v>164000</v>
      </c>
      <c r="Y992" s="107" t="str">
        <f t="shared" si="217"/>
        <v xml:space="preserve">"Services" : </v>
      </c>
      <c r="Z992" s="124" t="s">
        <v>2089</v>
      </c>
      <c r="AA992" s="120" t="str">
        <f t="shared" si="218"/>
        <v xml:space="preserve">"Stadium" : </v>
      </c>
      <c r="AB992" s="107" t="str">
        <f t="shared" si="219"/>
        <v xml:space="preserve">"Name" : </v>
      </c>
      <c r="AC992" s="124" t="s">
        <v>2096</v>
      </c>
      <c r="AD992" s="107" t="str">
        <f t="shared" si="220"/>
        <v xml:space="preserve">"City" : </v>
      </c>
      <c r="AE992" s="124" t="s">
        <v>2114</v>
      </c>
      <c r="AF992" s="107" t="str">
        <f t="shared" si="221"/>
        <v xml:space="preserve">"Type" : </v>
      </c>
      <c r="AG992" s="124" t="s">
        <v>2124</v>
      </c>
      <c r="AH992" s="107" t="str">
        <f t="shared" si="222"/>
        <v xml:space="preserve">"Capacity" : </v>
      </c>
      <c r="AI992" s="124">
        <v>1200</v>
      </c>
      <c r="AJ992" s="107" t="str">
        <f t="shared" si="223"/>
        <v>"Acoustics" :</v>
      </c>
      <c r="AK992" s="124" t="s">
        <v>135</v>
      </c>
      <c r="AL992" s="119" t="s">
        <v>2197</v>
      </c>
      <c r="AM992" s="128" t="s">
        <v>2141</v>
      </c>
      <c r="AN992" s="119" t="s">
        <v>2198</v>
      </c>
      <c r="AO992" s="128" t="s">
        <v>2179</v>
      </c>
    </row>
    <row r="993" spans="1:41" ht="12" x14ac:dyDescent="0.25">
      <c r="A993" s="43">
        <v>979</v>
      </c>
      <c r="B993" s="43">
        <v>2019</v>
      </c>
      <c r="C993" s="43">
        <v>6</v>
      </c>
      <c r="D993" s="43">
        <v>100</v>
      </c>
      <c r="E993" s="43">
        <v>44100</v>
      </c>
      <c r="F993" s="43">
        <v>39200</v>
      </c>
      <c r="G993" s="43">
        <v>10</v>
      </c>
      <c r="H993" s="43">
        <v>20</v>
      </c>
      <c r="I993" s="126">
        <v>2000</v>
      </c>
      <c r="J993" s="126">
        <v>70000</v>
      </c>
      <c r="K993" s="43" t="s">
        <v>136</v>
      </c>
      <c r="L993" s="126">
        <v>6600</v>
      </c>
      <c r="M993" s="106" t="str">
        <f t="shared" si="210"/>
        <v xml:space="preserve">"Performer" : </v>
      </c>
      <c r="N993" s="107" t="str">
        <f t="shared" si="211"/>
        <v xml:space="preserve">"Name" : </v>
      </c>
      <c r="O993" s="48" t="s">
        <v>248</v>
      </c>
      <c r="P993" s="107" t="str">
        <f t="shared" si="212"/>
        <v xml:space="preserve">"Music_Type" : </v>
      </c>
      <c r="Q993" s="48" t="s">
        <v>1098</v>
      </c>
      <c r="R993" s="107" t="str">
        <f t="shared" si="213"/>
        <v xml:space="preserve">"Services" : </v>
      </c>
      <c r="S993" s="46" t="s">
        <v>1133</v>
      </c>
      <c r="T993" s="120" t="str">
        <f t="shared" si="214"/>
        <v xml:space="preserve">"Sponsor" : </v>
      </c>
      <c r="U993" s="107" t="str">
        <f t="shared" si="215"/>
        <v xml:space="preserve">"Name" : </v>
      </c>
      <c r="V993" s="124" t="s">
        <v>2050</v>
      </c>
      <c r="W993" s="107" t="str">
        <f t="shared" si="216"/>
        <v xml:space="preserve">"Amount" : </v>
      </c>
      <c r="X993" s="125">
        <v>288000</v>
      </c>
      <c r="Y993" s="107" t="str">
        <f t="shared" si="217"/>
        <v xml:space="preserve">"Services" : </v>
      </c>
      <c r="Z993" s="124" t="s">
        <v>2095</v>
      </c>
      <c r="AA993" s="120" t="str">
        <f t="shared" si="218"/>
        <v xml:space="preserve">"Stadium" : </v>
      </c>
      <c r="AB993" s="107" t="str">
        <f t="shared" si="219"/>
        <v xml:space="preserve">"Name" : </v>
      </c>
      <c r="AC993" s="124" t="s">
        <v>2106</v>
      </c>
      <c r="AD993" s="107" t="str">
        <f t="shared" si="220"/>
        <v xml:space="preserve">"City" : </v>
      </c>
      <c r="AE993" s="124" t="s">
        <v>2114</v>
      </c>
      <c r="AF993" s="107" t="str">
        <f t="shared" si="221"/>
        <v xml:space="preserve">"Type" : </v>
      </c>
      <c r="AG993" s="124" t="s">
        <v>2124</v>
      </c>
      <c r="AH993" s="107" t="str">
        <f t="shared" si="222"/>
        <v xml:space="preserve">"Capacity" : </v>
      </c>
      <c r="AI993" s="124">
        <v>13000</v>
      </c>
      <c r="AJ993" s="107" t="str">
        <f t="shared" si="223"/>
        <v>"Acoustics" :</v>
      </c>
      <c r="AK993" s="124" t="s">
        <v>135</v>
      </c>
      <c r="AL993" s="119" t="s">
        <v>2197</v>
      </c>
      <c r="AM993" s="128" t="s">
        <v>2135</v>
      </c>
      <c r="AN993" s="119" t="s">
        <v>2198</v>
      </c>
      <c r="AO993" s="128" t="s">
        <v>2182</v>
      </c>
    </row>
    <row r="994" spans="1:41" ht="12" x14ac:dyDescent="0.25">
      <c r="A994" s="43">
        <v>980</v>
      </c>
      <c r="B994" s="43">
        <v>2024</v>
      </c>
      <c r="C994" s="43">
        <v>3</v>
      </c>
      <c r="D994" s="43">
        <v>165</v>
      </c>
      <c r="E994" s="43">
        <v>10900</v>
      </c>
      <c r="F994" s="43">
        <v>8700</v>
      </c>
      <c r="G994" s="43">
        <v>20</v>
      </c>
      <c r="H994" s="43">
        <v>85</v>
      </c>
      <c r="I994" s="126">
        <v>86100</v>
      </c>
      <c r="J994" s="126">
        <v>101800</v>
      </c>
      <c r="K994" s="43" t="s">
        <v>134</v>
      </c>
      <c r="L994" s="126">
        <v>31600</v>
      </c>
      <c r="M994" s="106" t="str">
        <f t="shared" si="210"/>
        <v xml:space="preserve">"Performer" : </v>
      </c>
      <c r="N994" s="107" t="str">
        <f t="shared" si="211"/>
        <v xml:space="preserve">"Name" : </v>
      </c>
      <c r="O994" s="48" t="s">
        <v>1079</v>
      </c>
      <c r="P994" s="107" t="str">
        <f t="shared" si="212"/>
        <v xml:space="preserve">"Music_Type" : </v>
      </c>
      <c r="Q994" s="48" t="s">
        <v>1095</v>
      </c>
      <c r="R994" s="107" t="str">
        <f t="shared" si="213"/>
        <v xml:space="preserve">"Services" : </v>
      </c>
      <c r="S994" s="46" t="s">
        <v>1125</v>
      </c>
      <c r="T994" s="120" t="str">
        <f t="shared" si="214"/>
        <v xml:space="preserve">"Sponsor" : </v>
      </c>
      <c r="U994" s="107" t="str">
        <f t="shared" si="215"/>
        <v xml:space="preserve">"Name" : </v>
      </c>
      <c r="V994" s="124" t="s">
        <v>1193</v>
      </c>
      <c r="W994" s="107" t="str">
        <f t="shared" si="216"/>
        <v xml:space="preserve">"Amount" : </v>
      </c>
      <c r="X994" s="125">
        <v>203000</v>
      </c>
      <c r="Y994" s="107" t="str">
        <f t="shared" si="217"/>
        <v xml:space="preserve">"Services" : </v>
      </c>
      <c r="Z994" s="124" t="s">
        <v>2087</v>
      </c>
      <c r="AA994" s="120" t="str">
        <f t="shared" si="218"/>
        <v xml:space="preserve">"Stadium" : </v>
      </c>
      <c r="AB994" s="107" t="str">
        <f t="shared" si="219"/>
        <v xml:space="preserve">"Name" : </v>
      </c>
      <c r="AC994" s="124" t="s">
        <v>2104</v>
      </c>
      <c r="AD994" s="107" t="str">
        <f t="shared" si="220"/>
        <v xml:space="preserve">"City" : </v>
      </c>
      <c r="AE994" s="124" t="s">
        <v>2114</v>
      </c>
      <c r="AF994" s="107" t="str">
        <f t="shared" si="221"/>
        <v xml:space="preserve">"Type" : </v>
      </c>
      <c r="AG994" s="124" t="s">
        <v>2126</v>
      </c>
      <c r="AH994" s="107" t="str">
        <f t="shared" si="222"/>
        <v xml:space="preserve">"Capacity" : </v>
      </c>
      <c r="AI994" s="124">
        <v>51700</v>
      </c>
      <c r="AJ994" s="107" t="str">
        <f t="shared" si="223"/>
        <v>"Acoustics" :</v>
      </c>
      <c r="AK994" s="124" t="s">
        <v>134</v>
      </c>
      <c r="AL994" s="119" t="s">
        <v>2197</v>
      </c>
      <c r="AM994" s="128" t="s">
        <v>2131</v>
      </c>
      <c r="AN994" s="119" t="s">
        <v>2198</v>
      </c>
      <c r="AO994" s="128" t="s">
        <v>2179</v>
      </c>
    </row>
    <row r="995" spans="1:41" ht="12" x14ac:dyDescent="0.25">
      <c r="A995" s="43">
        <v>981</v>
      </c>
      <c r="B995" s="43">
        <v>2019</v>
      </c>
      <c r="C995" s="43">
        <v>9</v>
      </c>
      <c r="D995" s="43">
        <v>105</v>
      </c>
      <c r="E995" s="43">
        <v>1200</v>
      </c>
      <c r="F995" s="43">
        <v>1100</v>
      </c>
      <c r="G995" s="43">
        <v>45</v>
      </c>
      <c r="H995" s="43">
        <v>210</v>
      </c>
      <c r="I995" s="126">
        <v>26600</v>
      </c>
      <c r="J995" s="126">
        <v>12900</v>
      </c>
      <c r="K995" s="43" t="s">
        <v>135</v>
      </c>
      <c r="L995" s="126">
        <v>22500</v>
      </c>
      <c r="M995" s="106" t="str">
        <f t="shared" si="210"/>
        <v xml:space="preserve">"Performer" : </v>
      </c>
      <c r="N995" s="107" t="str">
        <f t="shared" si="211"/>
        <v xml:space="preserve">"Name" : </v>
      </c>
      <c r="O995" s="48" t="s">
        <v>1080</v>
      </c>
      <c r="P995" s="107" t="str">
        <f t="shared" si="212"/>
        <v xml:space="preserve">"Music_Type" : </v>
      </c>
      <c r="Q995" s="48" t="s">
        <v>1096</v>
      </c>
      <c r="R995" s="107" t="str">
        <f t="shared" si="213"/>
        <v xml:space="preserve">"Services" : </v>
      </c>
      <c r="S995" s="46" t="s">
        <v>1104</v>
      </c>
      <c r="T995" s="120" t="str">
        <f t="shared" si="214"/>
        <v xml:space="preserve">"Sponsor" : </v>
      </c>
      <c r="U995" s="107" t="str">
        <f t="shared" si="215"/>
        <v xml:space="preserve">"Name" : </v>
      </c>
      <c r="V995" s="124" t="s">
        <v>1211</v>
      </c>
      <c r="W995" s="107" t="str">
        <f t="shared" si="216"/>
        <v xml:space="preserve">"Amount" : </v>
      </c>
      <c r="X995" s="125">
        <v>357000</v>
      </c>
      <c r="Y995" s="107" t="str">
        <f t="shared" si="217"/>
        <v xml:space="preserve">"Services" : </v>
      </c>
      <c r="Z995" s="124" t="s">
        <v>2086</v>
      </c>
      <c r="AA995" s="120" t="str">
        <f t="shared" si="218"/>
        <v xml:space="preserve">"Stadium" : </v>
      </c>
      <c r="AB995" s="107" t="str">
        <f t="shared" si="219"/>
        <v xml:space="preserve">"Name" : </v>
      </c>
      <c r="AC995" s="124" t="s">
        <v>2110</v>
      </c>
      <c r="AD995" s="107" t="str">
        <f t="shared" si="220"/>
        <v xml:space="preserve">"City" : </v>
      </c>
      <c r="AE995" s="124" t="s">
        <v>2123</v>
      </c>
      <c r="AF995" s="107" t="str">
        <f t="shared" si="221"/>
        <v xml:space="preserve">"Type" : </v>
      </c>
      <c r="AG995" s="124" t="s">
        <v>2125</v>
      </c>
      <c r="AH995" s="107" t="str">
        <f t="shared" si="222"/>
        <v xml:space="preserve">"Capacity" : </v>
      </c>
      <c r="AI995" s="124">
        <v>18000</v>
      </c>
      <c r="AJ995" s="107" t="str">
        <f t="shared" si="223"/>
        <v>"Acoustics" :</v>
      </c>
      <c r="AK995" s="124" t="s">
        <v>134</v>
      </c>
      <c r="AL995" s="119" t="s">
        <v>2197</v>
      </c>
      <c r="AM995" s="128" t="s">
        <v>2150</v>
      </c>
      <c r="AN995" s="119" t="s">
        <v>2198</v>
      </c>
      <c r="AO995" s="128" t="s">
        <v>2193</v>
      </c>
    </row>
    <row r="996" spans="1:41" ht="12" x14ac:dyDescent="0.25">
      <c r="A996" s="43">
        <v>982</v>
      </c>
      <c r="B996" s="43">
        <v>2014</v>
      </c>
      <c r="C996" s="43">
        <v>11</v>
      </c>
      <c r="D996" s="43">
        <v>90</v>
      </c>
      <c r="E996" s="43">
        <v>6000</v>
      </c>
      <c r="F996" s="43">
        <v>4900</v>
      </c>
      <c r="G996" s="43">
        <v>35</v>
      </c>
      <c r="H996" s="43">
        <v>165</v>
      </c>
      <c r="I996" s="126">
        <v>94800</v>
      </c>
      <c r="J996" s="126">
        <v>107900</v>
      </c>
      <c r="K996" s="43" t="s">
        <v>133</v>
      </c>
      <c r="L996" s="126">
        <v>49000</v>
      </c>
      <c r="M996" s="106" t="str">
        <f t="shared" si="210"/>
        <v xml:space="preserve">"Performer" : </v>
      </c>
      <c r="N996" s="107" t="str">
        <f t="shared" si="211"/>
        <v xml:space="preserve">"Name" : </v>
      </c>
      <c r="O996" s="48" t="s">
        <v>1081</v>
      </c>
      <c r="P996" s="107" t="str">
        <f t="shared" si="212"/>
        <v xml:space="preserve">"Music_Type" : </v>
      </c>
      <c r="Q996" s="48" t="s">
        <v>1094</v>
      </c>
      <c r="R996" s="107" t="str">
        <f t="shared" si="213"/>
        <v xml:space="preserve">"Services" : </v>
      </c>
      <c r="S996" s="46" t="s">
        <v>1110</v>
      </c>
      <c r="T996" s="120" t="str">
        <f t="shared" si="214"/>
        <v xml:space="preserve">"Sponsor" : </v>
      </c>
      <c r="U996" s="107" t="str">
        <f t="shared" si="215"/>
        <v xml:space="preserve">"Name" : </v>
      </c>
      <c r="V996" s="124" t="s">
        <v>2051</v>
      </c>
      <c r="W996" s="107" t="str">
        <f t="shared" si="216"/>
        <v xml:space="preserve">"Amount" : </v>
      </c>
      <c r="X996" s="125">
        <v>300000</v>
      </c>
      <c r="Y996" s="107" t="str">
        <f t="shared" si="217"/>
        <v xml:space="preserve">"Services" : </v>
      </c>
      <c r="Z996" s="124" t="s">
        <v>2089</v>
      </c>
      <c r="AA996" s="120" t="str">
        <f t="shared" si="218"/>
        <v xml:space="preserve">"Stadium" : </v>
      </c>
      <c r="AB996" s="107" t="str">
        <f t="shared" si="219"/>
        <v xml:space="preserve">"Name" : </v>
      </c>
      <c r="AC996" s="124" t="s">
        <v>2104</v>
      </c>
      <c r="AD996" s="107" t="str">
        <f t="shared" si="220"/>
        <v xml:space="preserve">"City" : </v>
      </c>
      <c r="AE996" s="124" t="s">
        <v>2114</v>
      </c>
      <c r="AF996" s="107" t="str">
        <f t="shared" si="221"/>
        <v xml:space="preserve">"Type" : </v>
      </c>
      <c r="AG996" s="124" t="s">
        <v>2126</v>
      </c>
      <c r="AH996" s="107" t="str">
        <f t="shared" si="222"/>
        <v xml:space="preserve">"Capacity" : </v>
      </c>
      <c r="AI996" s="124">
        <v>51700</v>
      </c>
      <c r="AJ996" s="107" t="str">
        <f t="shared" si="223"/>
        <v>"Acoustics" :</v>
      </c>
      <c r="AK996" s="124" t="s">
        <v>134</v>
      </c>
      <c r="AL996" s="119" t="s">
        <v>2197</v>
      </c>
      <c r="AM996" s="128" t="s">
        <v>2143</v>
      </c>
      <c r="AN996" s="119" t="s">
        <v>2198</v>
      </c>
      <c r="AO996" s="128" t="s">
        <v>2164</v>
      </c>
    </row>
    <row r="997" spans="1:41" ht="12" x14ac:dyDescent="0.25">
      <c r="A997" s="43">
        <v>983</v>
      </c>
      <c r="B997" s="43">
        <v>2010</v>
      </c>
      <c r="C997" s="43">
        <v>2</v>
      </c>
      <c r="D997" s="43">
        <v>110</v>
      </c>
      <c r="E997" s="43">
        <v>15200</v>
      </c>
      <c r="F997" s="43">
        <v>15700</v>
      </c>
      <c r="G997" s="43">
        <v>55</v>
      </c>
      <c r="H997" s="43">
        <v>125</v>
      </c>
      <c r="I997" s="126">
        <v>69500</v>
      </c>
      <c r="J997" s="126">
        <v>13400</v>
      </c>
      <c r="K997" s="43" t="s">
        <v>133</v>
      </c>
      <c r="L997" s="126">
        <v>48600</v>
      </c>
      <c r="M997" s="106" t="str">
        <f t="shared" si="210"/>
        <v xml:space="preserve">"Performer" : </v>
      </c>
      <c r="N997" s="107" t="str">
        <f t="shared" si="211"/>
        <v xml:space="preserve">"Name" : </v>
      </c>
      <c r="O997" s="48" t="s">
        <v>1082</v>
      </c>
      <c r="P997" s="107" t="str">
        <f t="shared" si="212"/>
        <v xml:space="preserve">"Music_Type" : </v>
      </c>
      <c r="Q997" s="48" t="s">
        <v>1098</v>
      </c>
      <c r="R997" s="107" t="str">
        <f t="shared" si="213"/>
        <v xml:space="preserve">"Services" : </v>
      </c>
      <c r="S997" s="46" t="s">
        <v>1114</v>
      </c>
      <c r="T997" s="120" t="str">
        <f t="shared" si="214"/>
        <v xml:space="preserve">"Sponsor" : </v>
      </c>
      <c r="U997" s="107" t="str">
        <f t="shared" si="215"/>
        <v xml:space="preserve">"Name" : </v>
      </c>
      <c r="V997" s="124" t="s">
        <v>1364</v>
      </c>
      <c r="W997" s="107" t="str">
        <f t="shared" si="216"/>
        <v xml:space="preserve">"Amount" : </v>
      </c>
      <c r="X997" s="125">
        <v>34000</v>
      </c>
      <c r="Y997" s="107" t="str">
        <f t="shared" si="217"/>
        <v xml:space="preserve">"Services" : </v>
      </c>
      <c r="Z997" s="124" t="s">
        <v>2071</v>
      </c>
      <c r="AA997" s="120" t="str">
        <f t="shared" si="218"/>
        <v xml:space="preserve">"Stadium" : </v>
      </c>
      <c r="AB997" s="107" t="str">
        <f t="shared" si="219"/>
        <v xml:space="preserve">"Name" : </v>
      </c>
      <c r="AC997" s="124" t="s">
        <v>2109</v>
      </c>
      <c r="AD997" s="107" t="str">
        <f t="shared" si="220"/>
        <v xml:space="preserve">"City" : </v>
      </c>
      <c r="AE997" s="124" t="s">
        <v>2122</v>
      </c>
      <c r="AF997" s="107" t="str">
        <f t="shared" si="221"/>
        <v xml:space="preserve">"Type" : </v>
      </c>
      <c r="AG997" s="124" t="s">
        <v>2127</v>
      </c>
      <c r="AH997" s="107" t="str">
        <f t="shared" si="222"/>
        <v xml:space="preserve">"Capacity" : </v>
      </c>
      <c r="AI997" s="124">
        <v>22000</v>
      </c>
      <c r="AJ997" s="107" t="str">
        <f t="shared" si="223"/>
        <v>"Acoustics" :</v>
      </c>
      <c r="AK997" s="124" t="s">
        <v>134</v>
      </c>
      <c r="AL997" s="119" t="s">
        <v>2197</v>
      </c>
      <c r="AM997" s="128" t="s">
        <v>2146</v>
      </c>
      <c r="AN997" s="119" t="s">
        <v>2198</v>
      </c>
      <c r="AO997" s="128" t="s">
        <v>2164</v>
      </c>
    </row>
    <row r="998" spans="1:41" ht="12" x14ac:dyDescent="0.25">
      <c r="A998" s="43">
        <v>984</v>
      </c>
      <c r="B998" s="43">
        <v>2010</v>
      </c>
      <c r="C998" s="43">
        <v>9</v>
      </c>
      <c r="D998" s="43">
        <v>80</v>
      </c>
      <c r="E998" s="43">
        <v>59000</v>
      </c>
      <c r="F998" s="43">
        <v>50000</v>
      </c>
      <c r="G998" s="43">
        <v>60</v>
      </c>
      <c r="H998" s="43">
        <v>225</v>
      </c>
      <c r="I998" s="126">
        <v>71400</v>
      </c>
      <c r="J998" s="126">
        <v>119300</v>
      </c>
      <c r="K998" s="43" t="s">
        <v>135</v>
      </c>
      <c r="L998" s="126">
        <v>32100</v>
      </c>
      <c r="M998" s="106" t="str">
        <f t="shared" si="210"/>
        <v xml:space="preserve">"Performer" : </v>
      </c>
      <c r="N998" s="107" t="str">
        <f t="shared" si="211"/>
        <v xml:space="preserve">"Name" : </v>
      </c>
      <c r="O998" s="48" t="s">
        <v>1083</v>
      </c>
      <c r="P998" s="107" t="str">
        <f t="shared" si="212"/>
        <v xml:space="preserve">"Music_Type" : </v>
      </c>
      <c r="Q998" s="48" t="s">
        <v>1096</v>
      </c>
      <c r="R998" s="107" t="str">
        <f t="shared" si="213"/>
        <v xml:space="preserve">"Services" : </v>
      </c>
      <c r="S998" s="46" t="s">
        <v>1115</v>
      </c>
      <c r="T998" s="120" t="str">
        <f t="shared" si="214"/>
        <v xml:space="preserve">"Sponsor" : </v>
      </c>
      <c r="U998" s="107" t="str">
        <f t="shared" si="215"/>
        <v xml:space="preserve">"Name" : </v>
      </c>
      <c r="V998" s="124" t="s">
        <v>2052</v>
      </c>
      <c r="W998" s="107" t="str">
        <f t="shared" si="216"/>
        <v xml:space="preserve">"Amount" : </v>
      </c>
      <c r="X998" s="125">
        <v>423000</v>
      </c>
      <c r="Y998" s="107" t="str">
        <f t="shared" si="217"/>
        <v xml:space="preserve">"Services" : </v>
      </c>
      <c r="Z998" s="124" t="s">
        <v>2090</v>
      </c>
      <c r="AA998" s="120" t="str">
        <f t="shared" si="218"/>
        <v xml:space="preserve">"Stadium" : </v>
      </c>
      <c r="AB998" s="107" t="str">
        <f t="shared" si="219"/>
        <v xml:space="preserve">"Name" : </v>
      </c>
      <c r="AC998" s="124" t="s">
        <v>2098</v>
      </c>
      <c r="AD998" s="107" t="str">
        <f t="shared" si="220"/>
        <v xml:space="preserve">"City" : </v>
      </c>
      <c r="AE998" s="124" t="s">
        <v>2114</v>
      </c>
      <c r="AF998" s="107" t="str">
        <f t="shared" si="221"/>
        <v xml:space="preserve">"Type" : </v>
      </c>
      <c r="AG998" s="124" t="s">
        <v>2127</v>
      </c>
      <c r="AH998" s="107" t="str">
        <f t="shared" si="222"/>
        <v xml:space="preserve">"Capacity" : </v>
      </c>
      <c r="AI998" s="124">
        <v>82300</v>
      </c>
      <c r="AJ998" s="107" t="str">
        <f t="shared" si="223"/>
        <v>"Acoustics" :</v>
      </c>
      <c r="AK998" s="124" t="s">
        <v>134</v>
      </c>
      <c r="AL998" s="119" t="s">
        <v>2197</v>
      </c>
      <c r="AM998" s="128" t="s">
        <v>2161</v>
      </c>
      <c r="AN998" s="119" t="s">
        <v>2198</v>
      </c>
      <c r="AO998" s="128" t="s">
        <v>2167</v>
      </c>
    </row>
    <row r="999" spans="1:41" ht="12" x14ac:dyDescent="0.25">
      <c r="A999" s="43">
        <v>985</v>
      </c>
      <c r="B999" s="43">
        <v>2011</v>
      </c>
      <c r="C999" s="43">
        <v>8</v>
      </c>
      <c r="D999" s="43">
        <v>160</v>
      </c>
      <c r="E999" s="43">
        <v>24100</v>
      </c>
      <c r="F999" s="43">
        <v>24600</v>
      </c>
      <c r="G999" s="43">
        <v>55</v>
      </c>
      <c r="H999" s="43">
        <v>215</v>
      </c>
      <c r="I999" s="126">
        <v>13100</v>
      </c>
      <c r="J999" s="126">
        <v>57200</v>
      </c>
      <c r="K999" s="43" t="s">
        <v>135</v>
      </c>
      <c r="L999" s="126">
        <v>36400</v>
      </c>
      <c r="M999" s="106" t="str">
        <f t="shared" si="210"/>
        <v xml:space="preserve">"Performer" : </v>
      </c>
      <c r="N999" s="107" t="str">
        <f t="shared" si="211"/>
        <v xml:space="preserve">"Name" : </v>
      </c>
      <c r="O999" s="48" t="s">
        <v>1084</v>
      </c>
      <c r="P999" s="107" t="str">
        <f t="shared" si="212"/>
        <v xml:space="preserve">"Music_Type" : </v>
      </c>
      <c r="Q999" s="48" t="s">
        <v>1096</v>
      </c>
      <c r="R999" s="107" t="str">
        <f t="shared" si="213"/>
        <v xml:space="preserve">"Services" : </v>
      </c>
      <c r="S999" s="46" t="s">
        <v>1110</v>
      </c>
      <c r="T999" s="120" t="str">
        <f t="shared" si="214"/>
        <v xml:space="preserve">"Sponsor" : </v>
      </c>
      <c r="U999" s="107" t="str">
        <f t="shared" si="215"/>
        <v xml:space="preserve">"Name" : </v>
      </c>
      <c r="V999" s="124" t="s">
        <v>1409</v>
      </c>
      <c r="W999" s="107" t="str">
        <f t="shared" si="216"/>
        <v xml:space="preserve">"Amount" : </v>
      </c>
      <c r="X999" s="125">
        <v>95000</v>
      </c>
      <c r="Y999" s="107" t="str">
        <f t="shared" si="217"/>
        <v xml:space="preserve">"Services" : </v>
      </c>
      <c r="Z999" s="124" t="s">
        <v>2073</v>
      </c>
      <c r="AA999" s="120" t="str">
        <f t="shared" si="218"/>
        <v xml:space="preserve">"Stadium" : </v>
      </c>
      <c r="AB999" s="107" t="str">
        <f t="shared" si="219"/>
        <v xml:space="preserve">"Name" : </v>
      </c>
      <c r="AC999" s="124" t="s">
        <v>2107</v>
      </c>
      <c r="AD999" s="107" t="str">
        <f t="shared" si="220"/>
        <v xml:space="preserve">"City" : </v>
      </c>
      <c r="AE999" s="124" t="s">
        <v>2120</v>
      </c>
      <c r="AF999" s="107" t="str">
        <f t="shared" si="221"/>
        <v xml:space="preserve">"Type" : </v>
      </c>
      <c r="AG999" s="124" t="s">
        <v>2124</v>
      </c>
      <c r="AH999" s="107" t="str">
        <f t="shared" si="222"/>
        <v xml:space="preserve">"Capacity" : </v>
      </c>
      <c r="AI999" s="124">
        <v>4500</v>
      </c>
      <c r="AJ999" s="107" t="str">
        <f t="shared" si="223"/>
        <v>"Acoustics" :</v>
      </c>
      <c r="AK999" s="124" t="s">
        <v>135</v>
      </c>
      <c r="AL999" s="119" t="s">
        <v>2197</v>
      </c>
      <c r="AM999" s="128" t="s">
        <v>2144</v>
      </c>
      <c r="AN999" s="119" t="s">
        <v>2198</v>
      </c>
      <c r="AO999" s="128" t="s">
        <v>2171</v>
      </c>
    </row>
    <row r="1000" spans="1:41" ht="12" x14ac:dyDescent="0.25">
      <c r="A1000" s="43">
        <v>986</v>
      </c>
      <c r="B1000" s="43">
        <v>2020</v>
      </c>
      <c r="C1000" s="43">
        <v>12</v>
      </c>
      <c r="D1000" s="43">
        <v>130</v>
      </c>
      <c r="E1000" s="43">
        <v>66000</v>
      </c>
      <c r="F1000" s="43">
        <v>61200</v>
      </c>
      <c r="G1000" s="43">
        <v>60</v>
      </c>
      <c r="H1000" s="43">
        <v>245</v>
      </c>
      <c r="I1000" s="126">
        <v>5500</v>
      </c>
      <c r="J1000" s="126">
        <v>116700</v>
      </c>
      <c r="K1000" s="43" t="s">
        <v>135</v>
      </c>
      <c r="L1000" s="126">
        <v>31800</v>
      </c>
      <c r="M1000" s="106" t="str">
        <f t="shared" si="210"/>
        <v xml:space="preserve">"Performer" : </v>
      </c>
      <c r="N1000" s="107" t="str">
        <f t="shared" si="211"/>
        <v xml:space="preserve">"Name" : </v>
      </c>
      <c r="O1000" s="48" t="s">
        <v>287</v>
      </c>
      <c r="P1000" s="107" t="str">
        <f t="shared" si="212"/>
        <v xml:space="preserve">"Music_Type" : </v>
      </c>
      <c r="Q1000" s="48" t="s">
        <v>1094</v>
      </c>
      <c r="R1000" s="107" t="str">
        <f t="shared" si="213"/>
        <v xml:space="preserve">"Services" : </v>
      </c>
      <c r="S1000" s="46" t="s">
        <v>1122</v>
      </c>
      <c r="T1000" s="120" t="str">
        <f t="shared" si="214"/>
        <v xml:space="preserve">"Sponsor" : </v>
      </c>
      <c r="U1000" s="107" t="str">
        <f t="shared" si="215"/>
        <v xml:space="preserve">"Name" : </v>
      </c>
      <c r="V1000" s="124" t="s">
        <v>1335</v>
      </c>
      <c r="W1000" s="107" t="str">
        <f t="shared" si="216"/>
        <v xml:space="preserve">"Amount" : </v>
      </c>
      <c r="X1000" s="125">
        <v>35000</v>
      </c>
      <c r="Y1000" s="107" t="str">
        <f t="shared" si="217"/>
        <v xml:space="preserve">"Services" : </v>
      </c>
      <c r="Z1000" s="124" t="s">
        <v>2073</v>
      </c>
      <c r="AA1000" s="120" t="str">
        <f t="shared" si="218"/>
        <v xml:space="preserve">"Stadium" : </v>
      </c>
      <c r="AB1000" s="107" t="str">
        <f t="shared" si="219"/>
        <v xml:space="preserve">"Name" : </v>
      </c>
      <c r="AC1000" s="124" t="s">
        <v>2101</v>
      </c>
      <c r="AD1000" s="107" t="str">
        <f t="shared" si="220"/>
        <v xml:space="preserve">"City" : </v>
      </c>
      <c r="AE1000" s="124" t="s">
        <v>2115</v>
      </c>
      <c r="AF1000" s="107" t="str">
        <f t="shared" si="221"/>
        <v xml:space="preserve">"Type" : </v>
      </c>
      <c r="AG1000" s="124" t="s">
        <v>2125</v>
      </c>
      <c r="AH1000" s="107" t="str">
        <f t="shared" si="222"/>
        <v xml:space="preserve">"Capacity" : </v>
      </c>
      <c r="AI1000" s="124">
        <v>25600</v>
      </c>
      <c r="AJ1000" s="107" t="str">
        <f t="shared" si="223"/>
        <v>"Acoustics" :</v>
      </c>
      <c r="AK1000" s="124" t="s">
        <v>134</v>
      </c>
      <c r="AL1000" s="119" t="s">
        <v>2197</v>
      </c>
      <c r="AM1000" s="128" t="s">
        <v>2138</v>
      </c>
      <c r="AN1000" s="119" t="s">
        <v>2198</v>
      </c>
      <c r="AO1000" s="128" t="s">
        <v>2176</v>
      </c>
    </row>
    <row r="1001" spans="1:41" ht="12" x14ac:dyDescent="0.25">
      <c r="A1001" s="43">
        <v>987</v>
      </c>
      <c r="B1001" s="43">
        <v>2018</v>
      </c>
      <c r="C1001" s="43">
        <v>2</v>
      </c>
      <c r="D1001" s="43">
        <v>145</v>
      </c>
      <c r="E1001" s="43">
        <v>38600</v>
      </c>
      <c r="F1001" s="43">
        <v>37600</v>
      </c>
      <c r="G1001" s="43">
        <v>50</v>
      </c>
      <c r="H1001" s="43">
        <v>115</v>
      </c>
      <c r="I1001" s="126">
        <v>88600</v>
      </c>
      <c r="J1001" s="126">
        <v>13300</v>
      </c>
      <c r="K1001" s="43" t="s">
        <v>135</v>
      </c>
      <c r="L1001" s="126">
        <v>28900</v>
      </c>
      <c r="M1001" s="106" t="str">
        <f t="shared" si="210"/>
        <v xml:space="preserve">"Performer" : </v>
      </c>
      <c r="N1001" s="107" t="str">
        <f t="shared" si="211"/>
        <v xml:space="preserve">"Name" : </v>
      </c>
      <c r="O1001" s="48" t="s">
        <v>1085</v>
      </c>
      <c r="P1001" s="107" t="str">
        <f t="shared" si="212"/>
        <v xml:space="preserve">"Music_Type" : </v>
      </c>
      <c r="Q1001" s="48" t="s">
        <v>1096</v>
      </c>
      <c r="R1001" s="107" t="str">
        <f t="shared" si="213"/>
        <v xml:space="preserve">"Services" : </v>
      </c>
      <c r="S1001" s="46" t="s">
        <v>1115</v>
      </c>
      <c r="T1001" s="120" t="str">
        <f t="shared" si="214"/>
        <v xml:space="preserve">"Sponsor" : </v>
      </c>
      <c r="U1001" s="107" t="str">
        <f t="shared" si="215"/>
        <v xml:space="preserve">"Name" : </v>
      </c>
      <c r="V1001" s="124" t="s">
        <v>1217</v>
      </c>
      <c r="W1001" s="107" t="str">
        <f t="shared" si="216"/>
        <v xml:space="preserve">"Amount" : </v>
      </c>
      <c r="X1001" s="125">
        <v>184000</v>
      </c>
      <c r="Y1001" s="107" t="str">
        <f t="shared" si="217"/>
        <v xml:space="preserve">"Services" : </v>
      </c>
      <c r="Z1001" s="124" t="s">
        <v>2080</v>
      </c>
      <c r="AA1001" s="120" t="str">
        <f t="shared" si="218"/>
        <v xml:space="preserve">"Stadium" : </v>
      </c>
      <c r="AB1001" s="107" t="str">
        <f t="shared" si="219"/>
        <v xml:space="preserve">"Name" : </v>
      </c>
      <c r="AC1001" s="124" t="s">
        <v>2100</v>
      </c>
      <c r="AD1001" s="107" t="str">
        <f t="shared" si="220"/>
        <v xml:space="preserve">"City" : </v>
      </c>
      <c r="AE1001" s="124" t="s">
        <v>2117</v>
      </c>
      <c r="AF1001" s="107" t="str">
        <f t="shared" si="221"/>
        <v xml:space="preserve">"Type" : </v>
      </c>
      <c r="AG1001" s="124" t="s">
        <v>2127</v>
      </c>
      <c r="AH1001" s="107" t="str">
        <f t="shared" si="222"/>
        <v xml:space="preserve">"Capacity" : </v>
      </c>
      <c r="AI1001" s="124">
        <v>45690</v>
      </c>
      <c r="AJ1001" s="107" t="str">
        <f t="shared" si="223"/>
        <v>"Acoustics" :</v>
      </c>
      <c r="AK1001" s="124" t="s">
        <v>134</v>
      </c>
      <c r="AL1001" s="119" t="s">
        <v>2197</v>
      </c>
      <c r="AM1001" s="128" t="s">
        <v>2135</v>
      </c>
      <c r="AN1001" s="119" t="s">
        <v>2198</v>
      </c>
      <c r="AO1001" s="128" t="s">
        <v>2162</v>
      </c>
    </row>
    <row r="1002" spans="1:41" ht="12" x14ac:dyDescent="0.25">
      <c r="A1002" s="43">
        <v>988</v>
      </c>
      <c r="B1002" s="43">
        <v>2015</v>
      </c>
      <c r="C1002" s="43">
        <v>11</v>
      </c>
      <c r="D1002" s="43">
        <v>140</v>
      </c>
      <c r="E1002" s="43">
        <v>50000</v>
      </c>
      <c r="F1002" s="43">
        <v>41600</v>
      </c>
      <c r="G1002" s="43">
        <v>30</v>
      </c>
      <c r="H1002" s="43">
        <v>115</v>
      </c>
      <c r="I1002" s="126">
        <v>94200</v>
      </c>
      <c r="J1002" s="126">
        <v>71700</v>
      </c>
      <c r="K1002" s="43" t="s">
        <v>133</v>
      </c>
      <c r="L1002" s="126">
        <v>31100</v>
      </c>
      <c r="M1002" s="106" t="str">
        <f t="shared" si="210"/>
        <v xml:space="preserve">"Performer" : </v>
      </c>
      <c r="N1002" s="107" t="str">
        <f t="shared" si="211"/>
        <v xml:space="preserve">"Name" : </v>
      </c>
      <c r="O1002" s="48" t="s">
        <v>1086</v>
      </c>
      <c r="P1002" s="107" t="str">
        <f t="shared" si="212"/>
        <v xml:space="preserve">"Music_Type" : </v>
      </c>
      <c r="Q1002" s="48" t="s">
        <v>1095</v>
      </c>
      <c r="R1002" s="107" t="str">
        <f t="shared" si="213"/>
        <v xml:space="preserve">"Services" : </v>
      </c>
      <c r="S1002" s="46" t="s">
        <v>1124</v>
      </c>
      <c r="T1002" s="120" t="str">
        <f t="shared" si="214"/>
        <v xml:space="preserve">"Sponsor" : </v>
      </c>
      <c r="U1002" s="107" t="str">
        <f t="shared" si="215"/>
        <v xml:space="preserve">"Name" : </v>
      </c>
      <c r="V1002" s="124" t="s">
        <v>1819</v>
      </c>
      <c r="W1002" s="107" t="str">
        <f t="shared" si="216"/>
        <v xml:space="preserve">"Amount" : </v>
      </c>
      <c r="X1002" s="125">
        <v>395000</v>
      </c>
      <c r="Y1002" s="107" t="str">
        <f t="shared" si="217"/>
        <v xml:space="preserve">"Services" : </v>
      </c>
      <c r="Z1002" s="124" t="s">
        <v>2095</v>
      </c>
      <c r="AA1002" s="120" t="str">
        <f t="shared" si="218"/>
        <v xml:space="preserve">"Stadium" : </v>
      </c>
      <c r="AB1002" s="107" t="str">
        <f t="shared" si="219"/>
        <v xml:space="preserve">"Name" : </v>
      </c>
      <c r="AC1002" s="124" t="s">
        <v>2102</v>
      </c>
      <c r="AD1002" s="107" t="str">
        <f t="shared" si="220"/>
        <v xml:space="preserve">"City" : </v>
      </c>
      <c r="AE1002" s="124" t="s">
        <v>2114</v>
      </c>
      <c r="AF1002" s="107" t="str">
        <f t="shared" si="221"/>
        <v xml:space="preserve">"Type" : </v>
      </c>
      <c r="AG1002" s="124" t="s">
        <v>2124</v>
      </c>
      <c r="AH1002" s="107" t="str">
        <f t="shared" si="222"/>
        <v xml:space="preserve">"Capacity" : </v>
      </c>
      <c r="AI1002" s="124">
        <v>2100</v>
      </c>
      <c r="AJ1002" s="107" t="str">
        <f t="shared" si="223"/>
        <v>"Acoustics" :</v>
      </c>
      <c r="AK1002" s="124" t="s">
        <v>135</v>
      </c>
      <c r="AL1002" s="119" t="s">
        <v>2197</v>
      </c>
      <c r="AM1002" s="128" t="s">
        <v>2140</v>
      </c>
      <c r="AN1002" s="119" t="s">
        <v>2198</v>
      </c>
      <c r="AO1002" s="128" t="s">
        <v>2165</v>
      </c>
    </row>
    <row r="1003" spans="1:41" ht="12" x14ac:dyDescent="0.25">
      <c r="A1003" s="43">
        <v>989</v>
      </c>
      <c r="B1003" s="43">
        <v>2012</v>
      </c>
      <c r="C1003" s="43">
        <v>4</v>
      </c>
      <c r="D1003" s="43">
        <v>180</v>
      </c>
      <c r="E1003" s="43">
        <v>10100</v>
      </c>
      <c r="F1003" s="43">
        <v>10100</v>
      </c>
      <c r="G1003" s="43">
        <v>40</v>
      </c>
      <c r="H1003" s="43">
        <v>105</v>
      </c>
      <c r="I1003" s="126">
        <v>20700</v>
      </c>
      <c r="J1003" s="126">
        <v>78700</v>
      </c>
      <c r="K1003" s="43" t="s">
        <v>133</v>
      </c>
      <c r="L1003" s="126">
        <v>41200</v>
      </c>
      <c r="M1003" s="106" t="str">
        <f t="shared" si="210"/>
        <v xml:space="preserve">"Performer" : </v>
      </c>
      <c r="N1003" s="107" t="str">
        <f t="shared" si="211"/>
        <v xml:space="preserve">"Name" : </v>
      </c>
      <c r="O1003" s="48" t="s">
        <v>1087</v>
      </c>
      <c r="P1003" s="107" t="str">
        <f t="shared" si="212"/>
        <v xml:space="preserve">"Music_Type" : </v>
      </c>
      <c r="Q1003" s="48" t="s">
        <v>1097</v>
      </c>
      <c r="R1003" s="107" t="str">
        <f t="shared" si="213"/>
        <v xml:space="preserve">"Services" : </v>
      </c>
      <c r="S1003" s="46" t="s">
        <v>1135</v>
      </c>
      <c r="T1003" s="120" t="str">
        <f t="shared" si="214"/>
        <v xml:space="preserve">"Sponsor" : </v>
      </c>
      <c r="U1003" s="107" t="str">
        <f t="shared" si="215"/>
        <v xml:space="preserve">"Name" : </v>
      </c>
      <c r="V1003" s="124" t="s">
        <v>1320</v>
      </c>
      <c r="W1003" s="107" t="str">
        <f t="shared" si="216"/>
        <v xml:space="preserve">"Amount" : </v>
      </c>
      <c r="X1003" s="125">
        <v>401000</v>
      </c>
      <c r="Y1003" s="107" t="str">
        <f t="shared" si="217"/>
        <v xml:space="preserve">"Services" : </v>
      </c>
      <c r="Z1003" s="124" t="s">
        <v>2087</v>
      </c>
      <c r="AA1003" s="120" t="str">
        <f t="shared" si="218"/>
        <v xml:space="preserve">"Stadium" : </v>
      </c>
      <c r="AB1003" s="107" t="str">
        <f t="shared" si="219"/>
        <v xml:space="preserve">"Name" : </v>
      </c>
      <c r="AC1003" s="124" t="s">
        <v>2111</v>
      </c>
      <c r="AD1003" s="107" t="str">
        <f t="shared" si="220"/>
        <v xml:space="preserve">"City" : </v>
      </c>
      <c r="AE1003" s="124" t="s">
        <v>2114</v>
      </c>
      <c r="AF1003" s="107" t="str">
        <f t="shared" si="221"/>
        <v xml:space="preserve">"Type" : </v>
      </c>
      <c r="AG1003" s="124" t="s">
        <v>2124</v>
      </c>
      <c r="AH1003" s="107" t="str">
        <f t="shared" si="222"/>
        <v xml:space="preserve">"Capacity" : </v>
      </c>
      <c r="AI1003" s="124">
        <v>1200</v>
      </c>
      <c r="AJ1003" s="107" t="str">
        <f t="shared" si="223"/>
        <v>"Acoustics" :</v>
      </c>
      <c r="AK1003" s="124" t="s">
        <v>135</v>
      </c>
      <c r="AL1003" s="119" t="s">
        <v>2197</v>
      </c>
      <c r="AM1003" s="128" t="s">
        <v>2132</v>
      </c>
      <c r="AN1003" s="119" t="s">
        <v>2198</v>
      </c>
      <c r="AO1003" s="128" t="s">
        <v>2177</v>
      </c>
    </row>
    <row r="1004" spans="1:41" ht="12" x14ac:dyDescent="0.25">
      <c r="A1004" s="43">
        <v>990</v>
      </c>
      <c r="B1004" s="43">
        <v>2011</v>
      </c>
      <c r="C1004" s="43">
        <v>5</v>
      </c>
      <c r="D1004" s="43">
        <v>130</v>
      </c>
      <c r="E1004" s="43">
        <v>70400</v>
      </c>
      <c r="F1004" s="43">
        <v>75200</v>
      </c>
      <c r="G1004" s="43">
        <v>45</v>
      </c>
      <c r="H1004" s="43">
        <v>145</v>
      </c>
      <c r="I1004" s="126">
        <v>99300</v>
      </c>
      <c r="J1004" s="126">
        <v>117900</v>
      </c>
      <c r="K1004" s="43" t="s">
        <v>136</v>
      </c>
      <c r="L1004" s="126">
        <v>17100</v>
      </c>
      <c r="M1004" s="106" t="str">
        <f t="shared" si="210"/>
        <v xml:space="preserve">"Performer" : </v>
      </c>
      <c r="N1004" s="107" t="str">
        <f t="shared" si="211"/>
        <v xml:space="preserve">"Name" : </v>
      </c>
      <c r="O1004" s="48" t="s">
        <v>294</v>
      </c>
      <c r="P1004" s="107" t="str">
        <f t="shared" si="212"/>
        <v xml:space="preserve">"Music_Type" : </v>
      </c>
      <c r="Q1004" s="48" t="s">
        <v>1097</v>
      </c>
      <c r="R1004" s="107" t="str">
        <f t="shared" si="213"/>
        <v xml:space="preserve">"Services" : </v>
      </c>
      <c r="S1004" s="46" t="s">
        <v>1135</v>
      </c>
      <c r="T1004" s="120" t="str">
        <f t="shared" si="214"/>
        <v xml:space="preserve">"Sponsor" : </v>
      </c>
      <c r="U1004" s="107" t="str">
        <f t="shared" si="215"/>
        <v xml:space="preserve">"Name" : </v>
      </c>
      <c r="V1004" s="124" t="s">
        <v>2053</v>
      </c>
      <c r="W1004" s="107" t="str">
        <f t="shared" si="216"/>
        <v xml:space="preserve">"Amount" : </v>
      </c>
      <c r="X1004" s="125">
        <v>160000</v>
      </c>
      <c r="Y1004" s="107" t="str">
        <f t="shared" si="217"/>
        <v xml:space="preserve">"Services" : </v>
      </c>
      <c r="Z1004" s="124" t="s">
        <v>2074</v>
      </c>
      <c r="AA1004" s="120" t="str">
        <f t="shared" si="218"/>
        <v xml:space="preserve">"Stadium" : </v>
      </c>
      <c r="AB1004" s="107" t="str">
        <f t="shared" si="219"/>
        <v xml:space="preserve">"Name" : </v>
      </c>
      <c r="AC1004" s="124" t="s">
        <v>2105</v>
      </c>
      <c r="AD1004" s="107" t="str">
        <f t="shared" si="220"/>
        <v xml:space="preserve">"City" : </v>
      </c>
      <c r="AE1004" s="124" t="s">
        <v>2119</v>
      </c>
      <c r="AF1004" s="107" t="str">
        <f t="shared" si="221"/>
        <v xml:space="preserve">"Type" : </v>
      </c>
      <c r="AG1004" s="124" t="s">
        <v>2127</v>
      </c>
      <c r="AH1004" s="107" t="str">
        <f t="shared" si="222"/>
        <v xml:space="preserve">"Capacity" : </v>
      </c>
      <c r="AI1004" s="124">
        <v>27000</v>
      </c>
      <c r="AJ1004" s="107" t="str">
        <f t="shared" si="223"/>
        <v>"Acoustics" :</v>
      </c>
      <c r="AK1004" s="124" t="s">
        <v>134</v>
      </c>
      <c r="AL1004" s="119" t="s">
        <v>2197</v>
      </c>
      <c r="AM1004" s="128" t="s">
        <v>2156</v>
      </c>
      <c r="AN1004" s="119" t="s">
        <v>2198</v>
      </c>
      <c r="AO1004" s="128" t="s">
        <v>2166</v>
      </c>
    </row>
    <row r="1005" spans="1:41" ht="12" x14ac:dyDescent="0.25">
      <c r="A1005" s="43">
        <v>991</v>
      </c>
      <c r="B1005" s="43">
        <v>2024</v>
      </c>
      <c r="C1005" s="43">
        <v>2</v>
      </c>
      <c r="D1005" s="43">
        <v>130</v>
      </c>
      <c r="E1005" s="43">
        <v>56600</v>
      </c>
      <c r="F1005" s="43">
        <v>48000</v>
      </c>
      <c r="G1005" s="43">
        <v>10</v>
      </c>
      <c r="H1005" s="43">
        <v>45</v>
      </c>
      <c r="I1005" s="126">
        <v>13700</v>
      </c>
      <c r="J1005" s="126">
        <v>27500</v>
      </c>
      <c r="K1005" s="43" t="s">
        <v>134</v>
      </c>
      <c r="L1005" s="126">
        <v>28100</v>
      </c>
      <c r="M1005" s="106" t="str">
        <f t="shared" si="210"/>
        <v xml:space="preserve">"Performer" : </v>
      </c>
      <c r="N1005" s="107" t="str">
        <f t="shared" si="211"/>
        <v xml:space="preserve">"Name" : </v>
      </c>
      <c r="O1005" s="48" t="s">
        <v>1088</v>
      </c>
      <c r="P1005" s="107" t="str">
        <f t="shared" si="212"/>
        <v xml:space="preserve">"Music_Type" : </v>
      </c>
      <c r="Q1005" s="48" t="s">
        <v>1093</v>
      </c>
      <c r="R1005" s="107" t="str">
        <f t="shared" si="213"/>
        <v xml:space="preserve">"Services" : </v>
      </c>
      <c r="S1005" s="46" t="s">
        <v>1125</v>
      </c>
      <c r="T1005" s="120" t="str">
        <f t="shared" si="214"/>
        <v xml:space="preserve">"Sponsor" : </v>
      </c>
      <c r="U1005" s="107" t="str">
        <f t="shared" si="215"/>
        <v xml:space="preserve">"Name" : </v>
      </c>
      <c r="V1005" s="124" t="s">
        <v>1224</v>
      </c>
      <c r="W1005" s="107" t="str">
        <f t="shared" si="216"/>
        <v xml:space="preserve">"Amount" : </v>
      </c>
      <c r="X1005" s="125">
        <v>228000</v>
      </c>
      <c r="Y1005" s="107" t="str">
        <f t="shared" si="217"/>
        <v xml:space="preserve">"Services" : </v>
      </c>
      <c r="Z1005" s="124" t="s">
        <v>2094</v>
      </c>
      <c r="AA1005" s="120" t="str">
        <f t="shared" si="218"/>
        <v xml:space="preserve">"Stadium" : </v>
      </c>
      <c r="AB1005" s="107" t="str">
        <f t="shared" si="219"/>
        <v xml:space="preserve">"Name" : </v>
      </c>
      <c r="AC1005" s="124" t="s">
        <v>2099</v>
      </c>
      <c r="AD1005" s="107" t="str">
        <f t="shared" si="220"/>
        <v xml:space="preserve">"City" : </v>
      </c>
      <c r="AE1005" s="124" t="s">
        <v>2116</v>
      </c>
      <c r="AF1005" s="107" t="str">
        <f t="shared" si="221"/>
        <v xml:space="preserve">"Type" : </v>
      </c>
      <c r="AG1005" s="124" t="s">
        <v>2127</v>
      </c>
      <c r="AH1005" s="107" t="str">
        <f t="shared" si="222"/>
        <v xml:space="preserve">"Capacity" : </v>
      </c>
      <c r="AI1005" s="124">
        <v>34000</v>
      </c>
      <c r="AJ1005" s="107" t="str">
        <f t="shared" si="223"/>
        <v>"Acoustics" :</v>
      </c>
      <c r="AK1005" s="124" t="s">
        <v>134</v>
      </c>
      <c r="AL1005" s="119" t="s">
        <v>2197</v>
      </c>
      <c r="AM1005" s="128" t="s">
        <v>2134</v>
      </c>
      <c r="AN1005" s="119" t="s">
        <v>2198</v>
      </c>
      <c r="AO1005" s="128" t="s">
        <v>2182</v>
      </c>
    </row>
    <row r="1006" spans="1:41" ht="12" x14ac:dyDescent="0.25">
      <c r="A1006" s="43">
        <v>992</v>
      </c>
      <c r="B1006" s="43">
        <v>2012</v>
      </c>
      <c r="C1006" s="43">
        <v>6</v>
      </c>
      <c r="D1006" s="43">
        <v>105</v>
      </c>
      <c r="E1006" s="43">
        <v>59400</v>
      </c>
      <c r="F1006" s="43">
        <v>48500</v>
      </c>
      <c r="G1006" s="43">
        <v>10</v>
      </c>
      <c r="H1006" s="43">
        <v>35</v>
      </c>
      <c r="I1006" s="126">
        <v>25600</v>
      </c>
      <c r="J1006" s="126">
        <v>76500</v>
      </c>
      <c r="K1006" s="43" t="s">
        <v>135</v>
      </c>
      <c r="L1006" s="126">
        <v>46500</v>
      </c>
      <c r="M1006" s="106" t="str">
        <f t="shared" si="210"/>
        <v xml:space="preserve">"Performer" : </v>
      </c>
      <c r="N1006" s="107" t="str">
        <f t="shared" si="211"/>
        <v xml:space="preserve">"Name" : </v>
      </c>
      <c r="O1006" s="48" t="s">
        <v>629</v>
      </c>
      <c r="P1006" s="107" t="str">
        <f t="shared" si="212"/>
        <v xml:space="preserve">"Music_Type" : </v>
      </c>
      <c r="Q1006" s="48" t="s">
        <v>1093</v>
      </c>
      <c r="R1006" s="107" t="str">
        <f t="shared" si="213"/>
        <v xml:space="preserve">"Services" : </v>
      </c>
      <c r="S1006" s="46" t="s">
        <v>1112</v>
      </c>
      <c r="T1006" s="120" t="str">
        <f t="shared" si="214"/>
        <v xml:space="preserve">"Sponsor" : </v>
      </c>
      <c r="U1006" s="107" t="str">
        <f t="shared" si="215"/>
        <v xml:space="preserve">"Name" : </v>
      </c>
      <c r="V1006" s="124" t="s">
        <v>2054</v>
      </c>
      <c r="W1006" s="107" t="str">
        <f t="shared" si="216"/>
        <v xml:space="preserve">"Amount" : </v>
      </c>
      <c r="X1006" s="125">
        <v>203000</v>
      </c>
      <c r="Y1006" s="107" t="str">
        <f t="shared" si="217"/>
        <v xml:space="preserve">"Services" : </v>
      </c>
      <c r="Z1006" s="124" t="s">
        <v>2089</v>
      </c>
      <c r="AA1006" s="120" t="str">
        <f t="shared" si="218"/>
        <v xml:space="preserve">"Stadium" : </v>
      </c>
      <c r="AB1006" s="107" t="str">
        <f t="shared" si="219"/>
        <v xml:space="preserve">"Name" : </v>
      </c>
      <c r="AC1006" s="124" t="s">
        <v>2101</v>
      </c>
      <c r="AD1006" s="107" t="str">
        <f t="shared" si="220"/>
        <v xml:space="preserve">"City" : </v>
      </c>
      <c r="AE1006" s="124" t="s">
        <v>2115</v>
      </c>
      <c r="AF1006" s="107" t="str">
        <f t="shared" si="221"/>
        <v xml:space="preserve">"Type" : </v>
      </c>
      <c r="AG1006" s="124" t="s">
        <v>2125</v>
      </c>
      <c r="AH1006" s="107" t="str">
        <f t="shared" si="222"/>
        <v xml:space="preserve">"Capacity" : </v>
      </c>
      <c r="AI1006" s="124">
        <v>25600</v>
      </c>
      <c r="AJ1006" s="107" t="str">
        <f t="shared" si="223"/>
        <v>"Acoustics" :</v>
      </c>
      <c r="AK1006" s="124" t="s">
        <v>134</v>
      </c>
      <c r="AL1006" s="119" t="s">
        <v>2197</v>
      </c>
      <c r="AM1006" s="128" t="s">
        <v>2150</v>
      </c>
      <c r="AN1006" s="119" t="s">
        <v>2198</v>
      </c>
      <c r="AO1006" s="128" t="s">
        <v>2177</v>
      </c>
    </row>
    <row r="1007" spans="1:41" ht="12" x14ac:dyDescent="0.25">
      <c r="A1007" s="43">
        <v>993</v>
      </c>
      <c r="B1007" s="43">
        <v>2019</v>
      </c>
      <c r="C1007" s="43">
        <v>6</v>
      </c>
      <c r="D1007" s="43">
        <v>150</v>
      </c>
      <c r="E1007" s="43">
        <v>14900</v>
      </c>
      <c r="F1007" s="43">
        <v>12300</v>
      </c>
      <c r="G1007" s="43">
        <v>50</v>
      </c>
      <c r="H1007" s="43">
        <v>125</v>
      </c>
      <c r="I1007" s="126">
        <v>71100</v>
      </c>
      <c r="J1007" s="126">
        <v>90000</v>
      </c>
      <c r="K1007" s="43" t="s">
        <v>134</v>
      </c>
      <c r="L1007" s="126">
        <v>20400</v>
      </c>
      <c r="M1007" s="106" t="str">
        <f t="shared" si="210"/>
        <v xml:space="preserve">"Performer" : </v>
      </c>
      <c r="N1007" s="107" t="str">
        <f t="shared" si="211"/>
        <v xml:space="preserve">"Name" : </v>
      </c>
      <c r="O1007" s="48" t="s">
        <v>270</v>
      </c>
      <c r="P1007" s="107" t="str">
        <f t="shared" si="212"/>
        <v xml:space="preserve">"Music_Type" : </v>
      </c>
      <c r="Q1007" s="48" t="s">
        <v>1093</v>
      </c>
      <c r="R1007" s="107" t="str">
        <f t="shared" si="213"/>
        <v xml:space="preserve">"Services" : </v>
      </c>
      <c r="S1007" s="46" t="s">
        <v>1119</v>
      </c>
      <c r="T1007" s="120" t="str">
        <f t="shared" si="214"/>
        <v xml:space="preserve">"Sponsor" : </v>
      </c>
      <c r="U1007" s="107" t="str">
        <f t="shared" si="215"/>
        <v xml:space="preserve">"Name" : </v>
      </c>
      <c r="V1007" s="124" t="s">
        <v>2055</v>
      </c>
      <c r="W1007" s="107" t="str">
        <f t="shared" si="216"/>
        <v xml:space="preserve">"Amount" : </v>
      </c>
      <c r="X1007" s="125">
        <v>468000</v>
      </c>
      <c r="Y1007" s="107" t="str">
        <f t="shared" si="217"/>
        <v xml:space="preserve">"Services" : </v>
      </c>
      <c r="Z1007" s="124" t="s">
        <v>2072</v>
      </c>
      <c r="AA1007" s="120" t="str">
        <f t="shared" si="218"/>
        <v xml:space="preserve">"Stadium" : </v>
      </c>
      <c r="AB1007" s="107" t="str">
        <f t="shared" si="219"/>
        <v xml:space="preserve">"Name" : </v>
      </c>
      <c r="AC1007" s="124" t="s">
        <v>2104</v>
      </c>
      <c r="AD1007" s="107" t="str">
        <f t="shared" si="220"/>
        <v xml:space="preserve">"City" : </v>
      </c>
      <c r="AE1007" s="124" t="s">
        <v>2114</v>
      </c>
      <c r="AF1007" s="107" t="str">
        <f t="shared" si="221"/>
        <v xml:space="preserve">"Type" : </v>
      </c>
      <c r="AG1007" s="124" t="s">
        <v>2126</v>
      </c>
      <c r="AH1007" s="107" t="str">
        <f t="shared" si="222"/>
        <v xml:space="preserve">"Capacity" : </v>
      </c>
      <c r="AI1007" s="124">
        <v>51700</v>
      </c>
      <c r="AJ1007" s="107" t="str">
        <f t="shared" si="223"/>
        <v>"Acoustics" :</v>
      </c>
      <c r="AK1007" s="124" t="s">
        <v>134</v>
      </c>
      <c r="AL1007" s="119" t="s">
        <v>2197</v>
      </c>
      <c r="AM1007" s="128" t="s">
        <v>2155</v>
      </c>
      <c r="AN1007" s="119" t="s">
        <v>2198</v>
      </c>
      <c r="AO1007" s="128" t="s">
        <v>2189</v>
      </c>
    </row>
    <row r="1008" spans="1:41" ht="12" x14ac:dyDescent="0.25">
      <c r="A1008" s="43">
        <v>994</v>
      </c>
      <c r="B1008" s="43">
        <v>2018</v>
      </c>
      <c r="C1008" s="43">
        <v>8</v>
      </c>
      <c r="D1008" s="43">
        <v>160</v>
      </c>
      <c r="E1008" s="43">
        <v>66000</v>
      </c>
      <c r="F1008" s="43">
        <v>66800</v>
      </c>
      <c r="G1008" s="43">
        <v>45</v>
      </c>
      <c r="H1008" s="43">
        <v>135</v>
      </c>
      <c r="I1008" s="126">
        <v>83400</v>
      </c>
      <c r="J1008" s="126">
        <v>14200</v>
      </c>
      <c r="K1008" s="43" t="s">
        <v>134</v>
      </c>
      <c r="L1008" s="126">
        <v>6600</v>
      </c>
      <c r="M1008" s="106" t="str">
        <f t="shared" si="210"/>
        <v xml:space="preserve">"Performer" : </v>
      </c>
      <c r="N1008" s="107" t="str">
        <f t="shared" si="211"/>
        <v xml:space="preserve">"Name" : </v>
      </c>
      <c r="O1008" s="48" t="s">
        <v>1089</v>
      </c>
      <c r="P1008" s="107" t="str">
        <f t="shared" si="212"/>
        <v xml:space="preserve">"Music_Type" : </v>
      </c>
      <c r="Q1008" s="48" t="s">
        <v>1094</v>
      </c>
      <c r="R1008" s="107" t="str">
        <f t="shared" si="213"/>
        <v xml:space="preserve">"Services" : </v>
      </c>
      <c r="S1008" s="46" t="s">
        <v>1109</v>
      </c>
      <c r="T1008" s="120" t="str">
        <f t="shared" si="214"/>
        <v xml:space="preserve">"Sponsor" : </v>
      </c>
      <c r="U1008" s="107" t="str">
        <f t="shared" si="215"/>
        <v xml:space="preserve">"Name" : </v>
      </c>
      <c r="V1008" s="124" t="s">
        <v>2056</v>
      </c>
      <c r="W1008" s="107" t="str">
        <f t="shared" si="216"/>
        <v xml:space="preserve">"Amount" : </v>
      </c>
      <c r="X1008" s="125">
        <v>410000</v>
      </c>
      <c r="Y1008" s="107" t="str">
        <f t="shared" si="217"/>
        <v xml:space="preserve">"Services" : </v>
      </c>
      <c r="Z1008" s="124" t="s">
        <v>2087</v>
      </c>
      <c r="AA1008" s="120" t="str">
        <f t="shared" si="218"/>
        <v xml:space="preserve">"Stadium" : </v>
      </c>
      <c r="AB1008" s="107" t="str">
        <f t="shared" si="219"/>
        <v xml:space="preserve">"Name" : </v>
      </c>
      <c r="AC1008" s="124" t="s">
        <v>2097</v>
      </c>
      <c r="AD1008" s="107" t="str">
        <f t="shared" si="220"/>
        <v xml:space="preserve">"City" : </v>
      </c>
      <c r="AE1008" s="124" t="s">
        <v>2115</v>
      </c>
      <c r="AF1008" s="107" t="str">
        <f t="shared" si="221"/>
        <v xml:space="preserve">"Type" : </v>
      </c>
      <c r="AG1008" s="124" t="s">
        <v>2127</v>
      </c>
      <c r="AH1008" s="107" t="str">
        <f t="shared" si="222"/>
        <v xml:space="preserve">"Capacity" : </v>
      </c>
      <c r="AI1008" s="124">
        <v>49866</v>
      </c>
      <c r="AJ1008" s="107" t="str">
        <f t="shared" si="223"/>
        <v>"Acoustics" :</v>
      </c>
      <c r="AK1008" s="124" t="s">
        <v>134</v>
      </c>
      <c r="AL1008" s="119" t="s">
        <v>2197</v>
      </c>
      <c r="AM1008" s="128" t="s">
        <v>2158</v>
      </c>
      <c r="AN1008" s="119" t="s">
        <v>2198</v>
      </c>
      <c r="AO1008" s="128" t="s">
        <v>2179</v>
      </c>
    </row>
    <row r="1009" spans="1:41" ht="12" x14ac:dyDescent="0.25">
      <c r="A1009" s="43">
        <v>995</v>
      </c>
      <c r="B1009" s="43">
        <v>2020</v>
      </c>
      <c r="C1009" s="43">
        <v>2</v>
      </c>
      <c r="D1009" s="43">
        <v>145</v>
      </c>
      <c r="E1009" s="43">
        <v>76900</v>
      </c>
      <c r="F1009" s="43">
        <v>62800</v>
      </c>
      <c r="G1009" s="43">
        <v>25</v>
      </c>
      <c r="H1009" s="43">
        <v>70</v>
      </c>
      <c r="I1009" s="126">
        <v>47100</v>
      </c>
      <c r="J1009" s="126">
        <v>100800</v>
      </c>
      <c r="K1009" s="43" t="s">
        <v>136</v>
      </c>
      <c r="L1009" s="126">
        <v>12400</v>
      </c>
      <c r="M1009" s="106" t="str">
        <f t="shared" si="210"/>
        <v xml:space="preserve">"Performer" : </v>
      </c>
      <c r="N1009" s="107" t="str">
        <f t="shared" si="211"/>
        <v xml:space="preserve">"Name" : </v>
      </c>
      <c r="O1009" s="48" t="s">
        <v>1090</v>
      </c>
      <c r="P1009" s="107" t="str">
        <f t="shared" si="212"/>
        <v xml:space="preserve">"Music_Type" : </v>
      </c>
      <c r="Q1009" s="48" t="s">
        <v>1093</v>
      </c>
      <c r="R1009" s="107" t="str">
        <f t="shared" si="213"/>
        <v xml:space="preserve">"Services" : </v>
      </c>
      <c r="S1009" s="46" t="s">
        <v>1135</v>
      </c>
      <c r="T1009" s="120" t="str">
        <f t="shared" si="214"/>
        <v xml:space="preserve">"Sponsor" : </v>
      </c>
      <c r="U1009" s="107" t="str">
        <f t="shared" si="215"/>
        <v xml:space="preserve">"Name" : </v>
      </c>
      <c r="V1009" s="124" t="s">
        <v>2057</v>
      </c>
      <c r="W1009" s="107" t="str">
        <f t="shared" si="216"/>
        <v xml:space="preserve">"Amount" : </v>
      </c>
      <c r="X1009" s="125">
        <v>337000</v>
      </c>
      <c r="Y1009" s="107" t="str">
        <f t="shared" si="217"/>
        <v xml:space="preserve">"Services" : </v>
      </c>
      <c r="Z1009" s="124" t="s">
        <v>2082</v>
      </c>
      <c r="AA1009" s="120" t="str">
        <f t="shared" si="218"/>
        <v xml:space="preserve">"Stadium" : </v>
      </c>
      <c r="AB1009" s="107" t="str">
        <f t="shared" si="219"/>
        <v xml:space="preserve">"Name" : </v>
      </c>
      <c r="AC1009" s="124" t="s">
        <v>2105</v>
      </c>
      <c r="AD1009" s="107" t="str">
        <f t="shared" si="220"/>
        <v xml:space="preserve">"City" : </v>
      </c>
      <c r="AE1009" s="124" t="s">
        <v>2119</v>
      </c>
      <c r="AF1009" s="107" t="str">
        <f t="shared" si="221"/>
        <v xml:space="preserve">"Type" : </v>
      </c>
      <c r="AG1009" s="124" t="s">
        <v>2127</v>
      </c>
      <c r="AH1009" s="107" t="str">
        <f t="shared" si="222"/>
        <v xml:space="preserve">"Capacity" : </v>
      </c>
      <c r="AI1009" s="124">
        <v>27000</v>
      </c>
      <c r="AJ1009" s="107" t="str">
        <f t="shared" si="223"/>
        <v>"Acoustics" :</v>
      </c>
      <c r="AK1009" s="124" t="s">
        <v>134</v>
      </c>
      <c r="AL1009" s="119" t="s">
        <v>2197</v>
      </c>
      <c r="AM1009" s="128" t="s">
        <v>2144</v>
      </c>
      <c r="AN1009" s="119" t="s">
        <v>2198</v>
      </c>
      <c r="AO1009" s="128" t="s">
        <v>2169</v>
      </c>
    </row>
    <row r="1010" spans="1:41" ht="12" x14ac:dyDescent="0.25">
      <c r="A1010" s="43">
        <v>996</v>
      </c>
      <c r="B1010" s="43">
        <v>2019</v>
      </c>
      <c r="C1010" s="43">
        <v>8</v>
      </c>
      <c r="D1010" s="43">
        <v>130</v>
      </c>
      <c r="E1010" s="43">
        <v>13400</v>
      </c>
      <c r="F1010" s="43">
        <v>14600</v>
      </c>
      <c r="G1010" s="43">
        <v>35</v>
      </c>
      <c r="H1010" s="43">
        <v>120</v>
      </c>
      <c r="I1010" s="126">
        <v>96800</v>
      </c>
      <c r="J1010" s="126">
        <v>16700</v>
      </c>
      <c r="K1010" s="43" t="s">
        <v>134</v>
      </c>
      <c r="L1010" s="126">
        <v>2100</v>
      </c>
      <c r="M1010" s="106" t="str">
        <f t="shared" si="210"/>
        <v xml:space="preserve">"Performer" : </v>
      </c>
      <c r="N1010" s="107" t="str">
        <f t="shared" si="211"/>
        <v xml:space="preserve">"Name" : </v>
      </c>
      <c r="O1010" s="48" t="s">
        <v>448</v>
      </c>
      <c r="P1010" s="107" t="str">
        <f t="shared" si="212"/>
        <v xml:space="preserve">"Music_Type" : </v>
      </c>
      <c r="Q1010" s="48" t="s">
        <v>1096</v>
      </c>
      <c r="R1010" s="107" t="str">
        <f t="shared" si="213"/>
        <v xml:space="preserve">"Services" : </v>
      </c>
      <c r="S1010" s="46" t="s">
        <v>1121</v>
      </c>
      <c r="T1010" s="120" t="str">
        <f t="shared" si="214"/>
        <v xml:space="preserve">"Sponsor" : </v>
      </c>
      <c r="U1010" s="107" t="str">
        <f t="shared" si="215"/>
        <v xml:space="preserve">"Name" : </v>
      </c>
      <c r="V1010" s="124" t="s">
        <v>1145</v>
      </c>
      <c r="W1010" s="107" t="str">
        <f t="shared" si="216"/>
        <v xml:space="preserve">"Amount" : </v>
      </c>
      <c r="X1010" s="125">
        <v>180000</v>
      </c>
      <c r="Y1010" s="107" t="str">
        <f t="shared" si="217"/>
        <v xml:space="preserve">"Services" : </v>
      </c>
      <c r="Z1010" s="124" t="s">
        <v>2066</v>
      </c>
      <c r="AA1010" s="120" t="str">
        <f t="shared" si="218"/>
        <v xml:space="preserve">"Stadium" : </v>
      </c>
      <c r="AB1010" s="107" t="str">
        <f t="shared" si="219"/>
        <v xml:space="preserve">"Name" : </v>
      </c>
      <c r="AC1010" s="124" t="s">
        <v>2108</v>
      </c>
      <c r="AD1010" s="107" t="str">
        <f t="shared" si="220"/>
        <v xml:space="preserve">"City" : </v>
      </c>
      <c r="AE1010" s="124" t="s">
        <v>2121</v>
      </c>
      <c r="AF1010" s="107" t="str">
        <f t="shared" si="221"/>
        <v xml:space="preserve">"Type" : </v>
      </c>
      <c r="AG1010" s="124" t="s">
        <v>2124</v>
      </c>
      <c r="AH1010" s="107" t="str">
        <f t="shared" si="222"/>
        <v xml:space="preserve">"Capacity" : </v>
      </c>
      <c r="AI1010" s="124">
        <v>2000</v>
      </c>
      <c r="AJ1010" s="107" t="str">
        <f t="shared" si="223"/>
        <v>"Acoustics" :</v>
      </c>
      <c r="AK1010" s="124" t="s">
        <v>135</v>
      </c>
      <c r="AL1010" s="119" t="s">
        <v>2197</v>
      </c>
      <c r="AM1010" s="128" t="s">
        <v>2136</v>
      </c>
      <c r="AN1010" s="119" t="s">
        <v>2198</v>
      </c>
      <c r="AO1010" s="128" t="s">
        <v>2183</v>
      </c>
    </row>
    <row r="1011" spans="1:41" ht="12" x14ac:dyDescent="0.25">
      <c r="A1011" s="43">
        <v>997</v>
      </c>
      <c r="B1011" s="43">
        <v>2016</v>
      </c>
      <c r="C1011" s="43">
        <v>2</v>
      </c>
      <c r="D1011" s="43">
        <v>130</v>
      </c>
      <c r="E1011" s="43">
        <v>44700</v>
      </c>
      <c r="F1011" s="43">
        <v>48700</v>
      </c>
      <c r="G1011" s="43">
        <v>20</v>
      </c>
      <c r="H1011" s="43">
        <v>85</v>
      </c>
      <c r="I1011" s="126">
        <v>83600</v>
      </c>
      <c r="J1011" s="126">
        <v>82300</v>
      </c>
      <c r="K1011" s="43" t="s">
        <v>136</v>
      </c>
      <c r="L1011" s="126">
        <v>32200</v>
      </c>
      <c r="M1011" s="106" t="str">
        <f t="shared" si="210"/>
        <v xml:space="preserve">"Performer" : </v>
      </c>
      <c r="N1011" s="107" t="str">
        <f t="shared" si="211"/>
        <v xml:space="preserve">"Name" : </v>
      </c>
      <c r="O1011" s="48" t="s">
        <v>1091</v>
      </c>
      <c r="P1011" s="107" t="str">
        <f t="shared" si="212"/>
        <v xml:space="preserve">"Music_Type" : </v>
      </c>
      <c r="Q1011" s="48" t="s">
        <v>1095</v>
      </c>
      <c r="R1011" s="107" t="str">
        <f t="shared" si="213"/>
        <v xml:space="preserve">"Services" : </v>
      </c>
      <c r="S1011" s="46" t="s">
        <v>1126</v>
      </c>
      <c r="T1011" s="120" t="str">
        <f t="shared" si="214"/>
        <v xml:space="preserve">"Sponsor" : </v>
      </c>
      <c r="U1011" s="107" t="str">
        <f t="shared" si="215"/>
        <v xml:space="preserve">"Name" : </v>
      </c>
      <c r="V1011" s="124" t="s">
        <v>2058</v>
      </c>
      <c r="W1011" s="107" t="str">
        <f t="shared" si="216"/>
        <v xml:space="preserve">"Amount" : </v>
      </c>
      <c r="X1011" s="125">
        <v>319000</v>
      </c>
      <c r="Y1011" s="107" t="str">
        <f t="shared" si="217"/>
        <v xml:space="preserve">"Services" : </v>
      </c>
      <c r="Z1011" s="124" t="s">
        <v>2075</v>
      </c>
      <c r="AA1011" s="120" t="str">
        <f t="shared" si="218"/>
        <v xml:space="preserve">"Stadium" : </v>
      </c>
      <c r="AB1011" s="107" t="str">
        <f t="shared" si="219"/>
        <v xml:space="preserve">"Name" : </v>
      </c>
      <c r="AC1011" s="124" t="s">
        <v>2103</v>
      </c>
      <c r="AD1011" s="107" t="str">
        <f t="shared" si="220"/>
        <v xml:space="preserve">"City" : </v>
      </c>
      <c r="AE1011" s="124" t="s">
        <v>2118</v>
      </c>
      <c r="AF1011" s="107" t="str">
        <f t="shared" si="221"/>
        <v xml:space="preserve">"Type" : </v>
      </c>
      <c r="AG1011" s="124" t="s">
        <v>2127</v>
      </c>
      <c r="AH1011" s="107" t="str">
        <f t="shared" si="222"/>
        <v xml:space="preserve">"Capacity" : </v>
      </c>
      <c r="AI1011" s="124">
        <v>45000</v>
      </c>
      <c r="AJ1011" s="107" t="str">
        <f t="shared" si="223"/>
        <v>"Acoustics" :</v>
      </c>
      <c r="AK1011" s="124" t="s">
        <v>134</v>
      </c>
      <c r="AL1011" s="119" t="s">
        <v>2197</v>
      </c>
      <c r="AM1011" s="128" t="s">
        <v>2143</v>
      </c>
      <c r="AN1011" s="119" t="s">
        <v>2198</v>
      </c>
      <c r="AO1011" s="128" t="s">
        <v>2184</v>
      </c>
    </row>
    <row r="1012" spans="1:41" ht="12" x14ac:dyDescent="0.25">
      <c r="A1012" s="43">
        <v>998</v>
      </c>
      <c r="B1012" s="43">
        <v>2012</v>
      </c>
      <c r="C1012" s="43">
        <v>10</v>
      </c>
      <c r="D1012" s="43">
        <v>85</v>
      </c>
      <c r="E1012" s="43">
        <v>37500</v>
      </c>
      <c r="F1012" s="43">
        <v>36000</v>
      </c>
      <c r="G1012" s="43">
        <v>50</v>
      </c>
      <c r="H1012" s="43">
        <v>135</v>
      </c>
      <c r="I1012" s="126">
        <v>24800</v>
      </c>
      <c r="J1012" s="126">
        <v>36900</v>
      </c>
      <c r="K1012" s="43" t="s">
        <v>133</v>
      </c>
      <c r="L1012" s="126">
        <v>25200</v>
      </c>
      <c r="M1012" s="106" t="str">
        <f t="shared" si="210"/>
        <v xml:space="preserve">"Performer" : </v>
      </c>
      <c r="N1012" s="107" t="str">
        <f t="shared" si="211"/>
        <v xml:space="preserve">"Name" : </v>
      </c>
      <c r="O1012" s="48" t="s">
        <v>1092</v>
      </c>
      <c r="P1012" s="107" t="str">
        <f t="shared" si="212"/>
        <v xml:space="preserve">"Music_Type" : </v>
      </c>
      <c r="Q1012" s="48" t="s">
        <v>1094</v>
      </c>
      <c r="R1012" s="107" t="str">
        <f t="shared" si="213"/>
        <v xml:space="preserve">"Services" : </v>
      </c>
      <c r="S1012" s="46" t="s">
        <v>1124</v>
      </c>
      <c r="T1012" s="120" t="str">
        <f t="shared" si="214"/>
        <v xml:space="preserve">"Sponsor" : </v>
      </c>
      <c r="U1012" s="107" t="str">
        <f t="shared" si="215"/>
        <v xml:space="preserve">"Name" : </v>
      </c>
      <c r="V1012" s="124" t="s">
        <v>2059</v>
      </c>
      <c r="W1012" s="107" t="str">
        <f t="shared" si="216"/>
        <v xml:space="preserve">"Amount" : </v>
      </c>
      <c r="X1012" s="125">
        <v>255000</v>
      </c>
      <c r="Y1012" s="107" t="str">
        <f t="shared" si="217"/>
        <v xml:space="preserve">"Services" : </v>
      </c>
      <c r="Z1012" s="124" t="s">
        <v>2072</v>
      </c>
      <c r="AA1012" s="120" t="str">
        <f t="shared" si="218"/>
        <v xml:space="preserve">"Stadium" : </v>
      </c>
      <c r="AB1012" s="107" t="str">
        <f t="shared" si="219"/>
        <v xml:space="preserve">"Name" : </v>
      </c>
      <c r="AC1012" s="124" t="s">
        <v>2107</v>
      </c>
      <c r="AD1012" s="107" t="str">
        <f t="shared" si="220"/>
        <v xml:space="preserve">"City" : </v>
      </c>
      <c r="AE1012" s="124" t="s">
        <v>2120</v>
      </c>
      <c r="AF1012" s="107" t="str">
        <f t="shared" si="221"/>
        <v xml:space="preserve">"Type" : </v>
      </c>
      <c r="AG1012" s="124" t="s">
        <v>2124</v>
      </c>
      <c r="AH1012" s="107" t="str">
        <f t="shared" si="222"/>
        <v xml:space="preserve">"Capacity" : </v>
      </c>
      <c r="AI1012" s="124">
        <v>4500</v>
      </c>
      <c r="AJ1012" s="107" t="str">
        <f t="shared" si="223"/>
        <v>"Acoustics" :</v>
      </c>
      <c r="AK1012" s="124" t="s">
        <v>135</v>
      </c>
      <c r="AL1012" s="119" t="s">
        <v>2197</v>
      </c>
      <c r="AM1012" s="128" t="s">
        <v>2155</v>
      </c>
      <c r="AN1012" s="119" t="s">
        <v>2198</v>
      </c>
      <c r="AO1012" s="128" t="s">
        <v>2166</v>
      </c>
    </row>
    <row r="1013" spans="1:41" ht="12" x14ac:dyDescent="0.25">
      <c r="A1013" s="43">
        <v>999</v>
      </c>
      <c r="B1013" s="43">
        <v>2021</v>
      </c>
      <c r="C1013" s="43">
        <v>4</v>
      </c>
      <c r="D1013" s="43">
        <v>80</v>
      </c>
      <c r="E1013" s="43">
        <v>69700</v>
      </c>
      <c r="F1013" s="43">
        <v>69700</v>
      </c>
      <c r="G1013" s="43">
        <v>10</v>
      </c>
      <c r="H1013" s="43">
        <v>50</v>
      </c>
      <c r="I1013" s="126">
        <v>61300</v>
      </c>
      <c r="J1013" s="126">
        <v>57300</v>
      </c>
      <c r="K1013" s="43" t="s">
        <v>134</v>
      </c>
      <c r="L1013" s="126">
        <v>3800</v>
      </c>
      <c r="M1013" s="106" t="str">
        <f t="shared" si="210"/>
        <v xml:space="preserve">"Performer" : </v>
      </c>
      <c r="N1013" s="107" t="str">
        <f t="shared" si="211"/>
        <v xml:space="preserve">"Name" : </v>
      </c>
      <c r="O1013" s="48" t="s">
        <v>72</v>
      </c>
      <c r="P1013" s="107" t="str">
        <f t="shared" si="212"/>
        <v xml:space="preserve">"Music_Type" : </v>
      </c>
      <c r="Q1013" s="48" t="s">
        <v>1096</v>
      </c>
      <c r="R1013" s="107" t="str">
        <f t="shared" si="213"/>
        <v xml:space="preserve">"Services" : </v>
      </c>
      <c r="S1013" s="46" t="s">
        <v>1132</v>
      </c>
      <c r="T1013" s="120" t="str">
        <f t="shared" si="214"/>
        <v xml:space="preserve">"Sponsor" : </v>
      </c>
      <c r="U1013" s="107" t="str">
        <f t="shared" si="215"/>
        <v xml:space="preserve">"Name" : </v>
      </c>
      <c r="V1013" s="124" t="s">
        <v>1216</v>
      </c>
      <c r="W1013" s="107" t="str">
        <f t="shared" si="216"/>
        <v xml:space="preserve">"Amount" : </v>
      </c>
      <c r="X1013" s="125">
        <v>420000</v>
      </c>
      <c r="Y1013" s="107" t="str">
        <f t="shared" si="217"/>
        <v xml:space="preserve">"Services" : </v>
      </c>
      <c r="Z1013" s="124" t="s">
        <v>2079</v>
      </c>
      <c r="AA1013" s="120" t="str">
        <f t="shared" si="218"/>
        <v xml:space="preserve">"Stadium" : </v>
      </c>
      <c r="AB1013" s="107" t="str">
        <f t="shared" si="219"/>
        <v xml:space="preserve">"Name" : </v>
      </c>
      <c r="AC1013" s="124" t="s">
        <v>2104</v>
      </c>
      <c r="AD1013" s="107" t="str">
        <f t="shared" si="220"/>
        <v xml:space="preserve">"City" : </v>
      </c>
      <c r="AE1013" s="124" t="s">
        <v>2114</v>
      </c>
      <c r="AF1013" s="107" t="str">
        <f t="shared" si="221"/>
        <v xml:space="preserve">"Type" : </v>
      </c>
      <c r="AG1013" s="124" t="s">
        <v>2126</v>
      </c>
      <c r="AH1013" s="107" t="str">
        <f t="shared" si="222"/>
        <v xml:space="preserve">"Capacity" : </v>
      </c>
      <c r="AI1013" s="124">
        <v>51700</v>
      </c>
      <c r="AJ1013" s="107" t="str">
        <f t="shared" si="223"/>
        <v>"Acoustics" :</v>
      </c>
      <c r="AK1013" s="124" t="s">
        <v>134</v>
      </c>
      <c r="AL1013" s="119" t="s">
        <v>2197</v>
      </c>
      <c r="AM1013" s="128" t="s">
        <v>2133</v>
      </c>
      <c r="AN1013" s="119" t="s">
        <v>2198</v>
      </c>
      <c r="AO1013" s="128" t="s">
        <v>2162</v>
      </c>
    </row>
    <row r="1014" spans="1:41" ht="12" x14ac:dyDescent="0.25">
      <c r="A1014" s="43">
        <v>1000</v>
      </c>
      <c r="B1014" s="43">
        <v>2012</v>
      </c>
      <c r="C1014" s="43">
        <v>11</v>
      </c>
      <c r="D1014" s="43">
        <v>65</v>
      </c>
      <c r="E1014" s="43">
        <v>44700</v>
      </c>
      <c r="F1014" s="43">
        <v>48800</v>
      </c>
      <c r="G1014" s="43">
        <v>10</v>
      </c>
      <c r="H1014" s="43">
        <v>45</v>
      </c>
      <c r="I1014" s="126">
        <v>41200</v>
      </c>
      <c r="J1014" s="126">
        <v>72600</v>
      </c>
      <c r="K1014" s="43" t="s">
        <v>133</v>
      </c>
      <c r="L1014" s="126">
        <v>35500</v>
      </c>
      <c r="M1014" s="106" t="str">
        <f t="shared" si="210"/>
        <v xml:space="preserve">"Performer" : </v>
      </c>
      <c r="N1014" s="107" t="str">
        <f t="shared" si="211"/>
        <v xml:space="preserve">"Name" : </v>
      </c>
      <c r="O1014" s="48" t="s">
        <v>72</v>
      </c>
      <c r="P1014" s="107" t="str">
        <f t="shared" si="212"/>
        <v xml:space="preserve">"Music_Type" : </v>
      </c>
      <c r="Q1014" s="48" t="s">
        <v>1093</v>
      </c>
      <c r="R1014" s="107" t="str">
        <f t="shared" si="213"/>
        <v xml:space="preserve">"Services" : </v>
      </c>
      <c r="S1014" s="46" t="s">
        <v>1109</v>
      </c>
      <c r="T1014" s="120" t="str">
        <f t="shared" si="214"/>
        <v xml:space="preserve">"Sponsor" : </v>
      </c>
      <c r="U1014" s="107" t="str">
        <f t="shared" si="215"/>
        <v xml:space="preserve">"Name" : </v>
      </c>
      <c r="V1014" s="124" t="s">
        <v>2060</v>
      </c>
      <c r="W1014" s="107" t="str">
        <f t="shared" si="216"/>
        <v xml:space="preserve">"Amount" : </v>
      </c>
      <c r="X1014" s="125">
        <v>165000</v>
      </c>
      <c r="Y1014" s="107" t="str">
        <f t="shared" si="217"/>
        <v xml:space="preserve">"Services" : </v>
      </c>
      <c r="Z1014" s="124" t="s">
        <v>2086</v>
      </c>
      <c r="AA1014" s="120" t="str">
        <f t="shared" si="218"/>
        <v xml:space="preserve">"Stadium" : </v>
      </c>
      <c r="AB1014" s="107" t="str">
        <f t="shared" si="219"/>
        <v xml:space="preserve">"Name" : </v>
      </c>
      <c r="AC1014" s="124" t="s">
        <v>2102</v>
      </c>
      <c r="AD1014" s="107" t="str">
        <f t="shared" si="220"/>
        <v xml:space="preserve">"City" : </v>
      </c>
      <c r="AE1014" s="124" t="s">
        <v>2114</v>
      </c>
      <c r="AF1014" s="107" t="str">
        <f t="shared" si="221"/>
        <v xml:space="preserve">"Type" : </v>
      </c>
      <c r="AG1014" s="124" t="s">
        <v>2124</v>
      </c>
      <c r="AH1014" s="107" t="str">
        <f t="shared" si="222"/>
        <v xml:space="preserve">"Capacity" : </v>
      </c>
      <c r="AI1014" s="124">
        <v>2100</v>
      </c>
      <c r="AJ1014" s="107" t="str">
        <f t="shared" si="223"/>
        <v>"Acoustics" :</v>
      </c>
      <c r="AK1014" s="124" t="s">
        <v>135</v>
      </c>
      <c r="AL1014" s="119" t="s">
        <v>2197</v>
      </c>
      <c r="AM1014" s="128" t="s">
        <v>2140</v>
      </c>
      <c r="AN1014" s="119" t="s">
        <v>2198</v>
      </c>
      <c r="AO1014" s="128" t="s">
        <v>2179</v>
      </c>
    </row>
    <row r="1015" spans="1:41" ht="12" x14ac:dyDescent="0.25">
      <c r="A1015" s="43"/>
      <c r="V1015" s="124"/>
    </row>
    <row r="1016" spans="1:41" ht="10.199999999999999" x14ac:dyDescent="0.2">
      <c r="V1016" s="124"/>
    </row>
    <row r="1017" spans="1:41" ht="10.199999999999999" x14ac:dyDescent="0.2">
      <c r="V1017" s="124"/>
    </row>
    <row r="1018" spans="1:41" ht="10.199999999999999" x14ac:dyDescent="0.2">
      <c r="V1018" s="124"/>
    </row>
  </sheetData>
  <printOptions gridLines="1"/>
  <pageMargins left="0.2" right="0.2" top="0.27" bottom="0.32" header="0.18" footer="0.17"/>
  <pageSetup paperSize="9" orientation="landscape" horizontalDpi="2400" verticalDpi="2400"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6247F-E874-410D-A5D1-60C7ED3B2099}">
  <sheetPr>
    <tabColor rgb="FF92D050"/>
  </sheetPr>
  <dimension ref="A1:CL5013"/>
  <sheetViews>
    <sheetView tabSelected="1" topLeftCell="BC2" zoomScale="111" zoomScaleNormal="90" workbookViewId="0">
      <selection activeCell="BA19" sqref="BA19"/>
    </sheetView>
  </sheetViews>
  <sheetFormatPr defaultColWidth="9.21875" defaultRowHeight="10.199999999999999" x14ac:dyDescent="0.2"/>
  <cols>
    <col min="1" max="1" width="6.21875" style="21" customWidth="1"/>
    <col min="2" max="2" width="6.77734375" style="53" customWidth="1"/>
    <col min="3" max="3" width="2.33203125" style="21" bestFit="1" customWidth="1"/>
    <col min="4" max="4" width="11.88671875" style="22" bestFit="1" customWidth="1"/>
    <col min="5" max="5" width="16.109375" style="52" bestFit="1" customWidth="1"/>
    <col min="6" max="6" width="1.88671875" style="47" bestFit="1" customWidth="1"/>
    <col min="7" max="7" width="13.33203125" style="22" bestFit="1" customWidth="1"/>
    <col min="8" max="8" width="17.77734375" style="52" bestFit="1" customWidth="1"/>
    <col min="9" max="9" width="1.109375" style="47" bestFit="1" customWidth="1"/>
    <col min="10" max="10" width="8.77734375" style="21" bestFit="1" customWidth="1"/>
    <col min="11" max="11" width="11" style="53" bestFit="1" customWidth="1"/>
    <col min="12" max="12" width="2.109375" style="21" bestFit="1" customWidth="1"/>
    <col min="13" max="13" width="14.109375" style="21" bestFit="1" customWidth="1"/>
    <col min="14" max="14" width="19" style="53" bestFit="1" customWidth="1"/>
    <col min="15" max="15" width="1.88671875" style="47" bestFit="1" customWidth="1"/>
    <col min="16" max="16" width="12.21875" style="23" bestFit="1" customWidth="1"/>
    <col min="17" max="17" width="16" style="52" bestFit="1" customWidth="1"/>
    <col min="18" max="18" width="2.33203125" style="21" bestFit="1" customWidth="1"/>
    <col min="19" max="19" width="18.33203125" style="49" customWidth="1"/>
    <col min="20" max="20" width="24.33203125" style="52" bestFit="1" customWidth="1"/>
    <col min="21" max="21" width="1.88671875" style="47" bestFit="1" customWidth="1"/>
    <col min="22" max="22" width="17.44140625" style="22" bestFit="1" customWidth="1"/>
    <col min="23" max="23" width="22.77734375" style="53" bestFit="1" customWidth="1"/>
    <col min="24" max="24" width="1.109375" style="47" bestFit="1" customWidth="1"/>
    <col min="25" max="25" width="11" style="23" bestFit="1" customWidth="1"/>
    <col min="26" max="26" width="14.33203125" style="53" bestFit="1" customWidth="1"/>
    <col min="27" max="27" width="2.109375" style="21" bestFit="1" customWidth="1"/>
    <col min="28" max="28" width="11.21875" style="22" bestFit="1" customWidth="1"/>
    <col min="29" max="29" width="14.44140625" style="53" bestFit="1" customWidth="1"/>
    <col min="30" max="30" width="2.109375" style="21" bestFit="1" customWidth="1"/>
    <col min="31" max="31" width="11.33203125" style="21" bestFit="1" customWidth="1"/>
    <col min="32" max="32" width="1.44140625" style="22" bestFit="1" customWidth="1"/>
    <col min="33" max="33" width="14.6640625" style="53" bestFit="1" customWidth="1"/>
    <col min="34" max="34" width="1.88671875" style="47" bestFit="1" customWidth="1"/>
    <col min="35" max="35" width="10.88671875" style="21" bestFit="1" customWidth="1"/>
    <col min="36" max="36" width="14.44140625" style="53" bestFit="1" customWidth="1"/>
    <col min="37" max="37" width="1.109375" style="47" bestFit="1" customWidth="1"/>
    <col min="38" max="38" width="11.109375" style="21" bestFit="1" customWidth="1"/>
    <col min="39" max="39" width="1.21875" style="23" bestFit="1" customWidth="1"/>
    <col min="40" max="40" width="7.21875" style="21" customWidth="1"/>
    <col min="41" max="41" width="1.44140625" style="22" bestFit="1" customWidth="1"/>
    <col min="42" max="42" width="18.5546875" style="23" bestFit="1" customWidth="1"/>
    <col min="43" max="43" width="1.77734375" style="47" bestFit="1" customWidth="1"/>
    <col min="44" max="44" width="11.88671875" style="21" bestFit="1" customWidth="1"/>
    <col min="45" max="45" width="1.44140625" style="117" bestFit="1" customWidth="1"/>
    <col min="46" max="46" width="7.33203125" style="23" bestFit="1" customWidth="1"/>
    <col min="47" max="47" width="1.77734375" style="47" bestFit="1" customWidth="1"/>
    <col min="48" max="48" width="9.6640625" style="21" bestFit="1" customWidth="1"/>
    <col min="49" max="49" width="50.33203125" style="23" bestFit="1" customWidth="1"/>
    <col min="50" max="50" width="2.77734375" style="21" customWidth="1"/>
    <col min="51" max="51" width="10.109375" style="21" bestFit="1" customWidth="1"/>
    <col min="52" max="52" width="1.33203125" style="21" bestFit="1" customWidth="1"/>
    <col min="53" max="53" width="6.77734375" style="21" bestFit="1" customWidth="1"/>
    <col min="54" max="54" width="1.21875" style="21" bestFit="1" customWidth="1"/>
    <col min="55" max="55" width="9.21875" style="21"/>
    <col min="56" max="56" width="1.5546875" style="21" bestFit="1" customWidth="1"/>
    <col min="57" max="58" width="9.21875" style="21"/>
    <col min="59" max="59" width="1.109375" style="21" bestFit="1" customWidth="1"/>
    <col min="60" max="60" width="9.21875" style="21"/>
    <col min="61" max="61" width="41.77734375" style="21" bestFit="1" customWidth="1"/>
    <col min="62" max="62" width="1.5546875" style="21" bestFit="1" customWidth="1"/>
    <col min="63" max="63" width="9.21875" style="21"/>
    <col min="64" max="64" width="1.21875" style="21" bestFit="1" customWidth="1"/>
    <col min="65" max="65" width="6.77734375" style="21" bestFit="1" customWidth="1"/>
    <col min="66" max="66" width="1.21875" style="21" bestFit="1" customWidth="1"/>
    <col min="67" max="67" width="16.5546875" style="21" bestFit="1" customWidth="1"/>
    <col min="68" max="68" width="1.6640625" style="21" bestFit="1" customWidth="1"/>
    <col min="69" max="69" width="9.21875" style="21"/>
    <col min="70" max="70" width="1.21875" style="21" bestFit="1" customWidth="1"/>
    <col min="71" max="71" width="9.21875" style="21"/>
    <col min="72" max="72" width="1.6640625" style="21" bestFit="1" customWidth="1"/>
    <col min="73" max="73" width="9.21875" style="21"/>
    <col min="74" max="74" width="1.33203125" style="21" bestFit="1" customWidth="1"/>
    <col min="75" max="75" width="9.21875" style="21"/>
    <col min="76" max="76" width="1.5546875" style="21" bestFit="1" customWidth="1"/>
    <col min="77" max="78" width="9.21875" style="21"/>
    <col min="79" max="79" width="1.109375" style="21" bestFit="1" customWidth="1"/>
    <col min="80" max="80" width="9.21875" style="21"/>
    <col min="81" max="81" width="1.33203125" style="21" bestFit="1" customWidth="1"/>
    <col min="82" max="82" width="9.21875" style="21"/>
    <col min="83" max="83" width="1.33203125" style="21" bestFit="1" customWidth="1"/>
    <col min="84" max="84" width="2.109375" style="21" customWidth="1"/>
    <col min="85" max="85" width="15" style="21" bestFit="1" customWidth="1"/>
    <col min="86" max="86" width="30.109375" style="21" bestFit="1" customWidth="1"/>
    <col min="87" max="87" width="1.109375" style="21" bestFit="1" customWidth="1"/>
    <col min="88" max="88" width="11.6640625" style="21" bestFit="1" customWidth="1"/>
    <col min="89" max="89" width="47.88671875" style="21" bestFit="1" customWidth="1"/>
    <col min="90" max="16384" width="9.21875" style="21"/>
  </cols>
  <sheetData>
    <row r="1" spans="1:90" ht="18.75" customHeight="1" x14ac:dyDescent="0.3">
      <c r="A1" s="56" t="str">
        <f>SQL_DDL!$B$13</f>
        <v>Concert</v>
      </c>
      <c r="B1" s="101"/>
      <c r="C1" s="20"/>
      <c r="L1" s="20"/>
      <c r="R1" s="20"/>
      <c r="AA1" s="20"/>
      <c r="AD1" s="20"/>
    </row>
    <row r="2" spans="1:90" ht="45.75" customHeight="1" x14ac:dyDescent="0.2">
      <c r="A2" s="24"/>
      <c r="B2" s="101"/>
      <c r="C2" s="20"/>
      <c r="L2" s="20"/>
      <c r="R2" s="20"/>
      <c r="AA2" s="20"/>
      <c r="AD2" s="20"/>
    </row>
    <row r="3" spans="1:90" ht="40.5" customHeight="1" x14ac:dyDescent="0.2">
      <c r="A3" s="24"/>
      <c r="B3" s="101"/>
      <c r="C3" s="20"/>
      <c r="L3" s="20"/>
      <c r="R3" s="20"/>
      <c r="AA3" s="20"/>
      <c r="AD3" s="20"/>
    </row>
    <row r="4" spans="1:90" ht="48.75" customHeight="1" x14ac:dyDescent="0.2">
      <c r="A4" s="24"/>
      <c r="B4" s="101"/>
      <c r="C4" s="20"/>
      <c r="L4" s="20"/>
      <c r="R4" s="20"/>
      <c r="AA4" s="20"/>
      <c r="AD4" s="20"/>
    </row>
    <row r="5" spans="1:90" ht="43.5" customHeight="1" x14ac:dyDescent="0.2">
      <c r="A5" s="24"/>
      <c r="B5" s="101"/>
      <c r="C5" s="20"/>
      <c r="L5" s="20"/>
      <c r="R5" s="20"/>
      <c r="AA5" s="20"/>
      <c r="AD5" s="20"/>
    </row>
    <row r="6" spans="1:90" ht="35.1" customHeight="1" x14ac:dyDescent="0.2">
      <c r="A6" s="24"/>
      <c r="B6" s="101"/>
      <c r="C6" s="20"/>
      <c r="L6" s="20"/>
      <c r="R6" s="20"/>
      <c r="AA6" s="20"/>
      <c r="AD6" s="20"/>
    </row>
    <row r="7" spans="1:90" ht="55.5" customHeight="1" x14ac:dyDescent="0.2">
      <c r="A7" s="24"/>
      <c r="B7" s="101"/>
      <c r="C7" s="20"/>
      <c r="L7" s="20"/>
      <c r="R7" s="20"/>
      <c r="AA7" s="20"/>
      <c r="AD7" s="20"/>
    </row>
    <row r="8" spans="1:90" ht="10.5" customHeight="1" x14ac:dyDescent="0.2"/>
    <row r="9" spans="1:90" ht="13.2" x14ac:dyDescent="0.25">
      <c r="A9" s="44"/>
      <c r="B9" s="114" t="str">
        <f>PlainData_XXX!$A$14</f>
        <v xml:space="preserve">"_id" : </v>
      </c>
      <c r="D9" s="21"/>
      <c r="E9" s="114" t="str">
        <f>PlainData_XXX!$B$14</f>
        <v xml:space="preserve">"Concert_Year" : </v>
      </c>
      <c r="F9" s="21"/>
      <c r="G9" s="21"/>
      <c r="H9" s="114" t="str">
        <f>PlainData_XXX!$C$14</f>
        <v xml:space="preserve">"Concert_Month" : </v>
      </c>
      <c r="I9" s="21"/>
      <c r="K9" s="114" t="str">
        <f>PlainData_XXX!$D$14</f>
        <v>"Duration" :</v>
      </c>
      <c r="N9" s="114" t="str">
        <f>PlainData_XXX!$E$14</f>
        <v xml:space="preserve">"Expected_Crowd" : </v>
      </c>
      <c r="O9" s="21"/>
      <c r="P9" s="21"/>
      <c r="Q9" s="114" t="str">
        <f>PlainData_XXX!$F$14</f>
        <v xml:space="preserve">"Actual_Crowd" : </v>
      </c>
      <c r="S9" s="21"/>
      <c r="T9" s="114" t="str">
        <f>PlainData_XXX!$G$14</f>
        <v xml:space="preserve">"Cheapest_Ticket_Price" : </v>
      </c>
      <c r="U9" s="21"/>
      <c r="V9" s="21"/>
      <c r="W9" s="114" t="str">
        <f>PlainData_XXX!$H$14</f>
        <v xml:space="preserve">"Dearest_Ticket_Price" : </v>
      </c>
      <c r="X9" s="21"/>
      <c r="Y9" s="21"/>
      <c r="Z9" s="114" t="str">
        <f>PlainData_XXX!$I$14</f>
        <v xml:space="preserve">"Food_Sales" : </v>
      </c>
      <c r="AB9" s="21"/>
      <c r="AC9" s="114" t="str">
        <f>PlainData_XXX!$J$14</f>
        <v xml:space="preserve">"Drink_Sales" : </v>
      </c>
      <c r="AF9" s="21"/>
      <c r="AG9" s="114" t="str">
        <f>PlainData_XXX!$K$14</f>
        <v xml:space="preserve">"Atmosphere" : </v>
      </c>
      <c r="AH9" s="21"/>
      <c r="AJ9" s="114" t="str">
        <f>PlainData_XXX!$L$14</f>
        <v xml:space="preserve">"Police_Cost" : </v>
      </c>
      <c r="AK9" s="21"/>
      <c r="AL9" s="115" t="str">
        <f>PlainData_XXX!M14</f>
        <v xml:space="preserve">"Performer" : </v>
      </c>
      <c r="AM9" s="21"/>
      <c r="AN9" s="116" t="str">
        <f>PlainData_XXX!N14</f>
        <v xml:space="preserve">"Name" : </v>
      </c>
      <c r="AO9" s="21"/>
      <c r="AP9" s="118" t="str">
        <f>PlainData_XXX!O14</f>
        <v>S1Data</v>
      </c>
      <c r="AQ9" s="21"/>
      <c r="AR9" s="116" t="str">
        <f>PlainData_XXX!P14</f>
        <v xml:space="preserve">"Music_Type" : </v>
      </c>
      <c r="AS9" s="21"/>
      <c r="AT9" s="118" t="str">
        <f>PlainData_XXX!Q14</f>
        <v>S2Data</v>
      </c>
      <c r="AU9" s="21"/>
      <c r="AV9" s="116" t="str">
        <f>PlainData_XXX!R14</f>
        <v xml:space="preserve">"Services" : </v>
      </c>
      <c r="AW9" s="118" t="str">
        <f>PlainData_XXX!S14</f>
        <v>S3Data</v>
      </c>
      <c r="AY9" s="121" t="str">
        <f>PlainData_XXX!T14</f>
        <v xml:space="preserve">"Sponsor" : </v>
      </c>
      <c r="BA9" s="139" t="str">
        <f>PlainData_XXX!U14</f>
        <v xml:space="preserve">"Name" : </v>
      </c>
      <c r="BC9" s="140" t="str">
        <f>PlainData_XXX!V14</f>
        <v>S1Data</v>
      </c>
      <c r="BE9" s="139" t="str">
        <f>PlainData_XXX!W14</f>
        <v xml:space="preserve">"Amount" : </v>
      </c>
      <c r="BF9" s="140" t="str">
        <f>PlainData_XXX!X14</f>
        <v>S2Data</v>
      </c>
      <c r="BH9" s="139" t="str">
        <f>PlainData_XXX!Y14</f>
        <v xml:space="preserve">"Services" : </v>
      </c>
      <c r="BI9" s="140" t="str">
        <f>PlainData_XXX!Z14</f>
        <v>S3Data</v>
      </c>
      <c r="BK9" s="121" t="str">
        <f>PlainData_XXX!AA14</f>
        <v xml:space="preserve">"Stadium" : </v>
      </c>
      <c r="BM9" s="139" t="str">
        <f>PlainData_XXX!AB14</f>
        <v xml:space="preserve">"Name" : </v>
      </c>
      <c r="BO9" s="140" t="str">
        <f>PlainData_XXX!AC14</f>
        <v>S1Data</v>
      </c>
      <c r="BQ9" s="139" t="str">
        <f>PlainData_XXX!AD14</f>
        <v xml:space="preserve">"City" : </v>
      </c>
      <c r="BS9" s="140" t="str">
        <f>PlainData_XXX!AE14</f>
        <v>S2Data</v>
      </c>
      <c r="BU9" s="139" t="str">
        <f>PlainData_XXX!AF14</f>
        <v xml:space="preserve">"Type" : </v>
      </c>
      <c r="BW9" s="140" t="str">
        <f>PlainData_XXX!AG14</f>
        <v>S3Data</v>
      </c>
      <c r="BY9" s="137" t="str">
        <f>PlainData_XXX!AH14</f>
        <v xml:space="preserve">"Capacity" : </v>
      </c>
      <c r="BZ9" s="140" t="str">
        <f>PlainData_XXX!AI14</f>
        <v>S4Data</v>
      </c>
      <c r="CB9" s="138" t="str">
        <f>PlainData_XXX!AJ14</f>
        <v>"Acoustics" :</v>
      </c>
      <c r="CD9" s="140" t="str">
        <f>PlainData_XXX!AK14</f>
        <v>S5Data</v>
      </c>
      <c r="CG9" s="135" t="str">
        <f>PlainData_XXX!AL14</f>
        <v>"Merchandise_Type" :</v>
      </c>
      <c r="CH9" s="136" t="str">
        <f>PlainData_XXX!AM14</f>
        <v>Array1Data</v>
      </c>
      <c r="CJ9" s="135" t="str">
        <f>PlainData_XXX!AN14</f>
        <v>"Audience_Type" :</v>
      </c>
      <c r="CK9" s="136" t="str">
        <f>PlainData_XXX!AO14</f>
        <v>Array2Data</v>
      </c>
    </row>
    <row r="10" spans="1:90" ht="18" x14ac:dyDescent="0.35">
      <c r="A10" s="131" t="s">
        <v>79</v>
      </c>
      <c r="B10" s="54">
        <f>PlainData_XXX!A15</f>
        <v>1</v>
      </c>
      <c r="C10" s="46" t="s">
        <v>77</v>
      </c>
      <c r="D10" s="49" t="str">
        <f t="shared" ref="D10:D73" si="0">$E$9</f>
        <v xml:space="preserve">"Concert_Year" : </v>
      </c>
      <c r="E10" s="103">
        <f>PlainData_XXX!B15</f>
        <v>2010</v>
      </c>
      <c r="F10" s="48" t="s">
        <v>0</v>
      </c>
      <c r="G10" s="49" t="str">
        <f t="shared" ref="G10:G73" si="1">$H$9</f>
        <v xml:space="preserve">"Concert_Month" : </v>
      </c>
      <c r="H10" s="103">
        <f>PlainData_XXX!C15</f>
        <v>5</v>
      </c>
      <c r="I10" s="48" t="s">
        <v>0</v>
      </c>
      <c r="J10" s="49" t="str">
        <f t="shared" ref="J10:J73" si="2">$K$9</f>
        <v>"Duration" :</v>
      </c>
      <c r="K10" s="104">
        <f>PlainData_XXX!D15</f>
        <v>90</v>
      </c>
      <c r="L10" s="46" t="s">
        <v>77</v>
      </c>
      <c r="M10" s="49" t="str">
        <f t="shared" ref="M10:M73" si="3">$N$9</f>
        <v xml:space="preserve">"Expected_Crowd" : </v>
      </c>
      <c r="N10" s="103">
        <f>PlainData_XXX!E15</f>
        <v>19900</v>
      </c>
      <c r="O10" s="48" t="s">
        <v>0</v>
      </c>
      <c r="P10" s="49" t="str">
        <f t="shared" ref="P10:P73" si="4">$Q$9</f>
        <v xml:space="preserve">"Actual_Crowd" : </v>
      </c>
      <c r="Q10" s="103">
        <f>PlainData_XXX!F15</f>
        <v>18500</v>
      </c>
      <c r="R10" s="46" t="s">
        <v>77</v>
      </c>
      <c r="S10" s="49" t="str">
        <f t="shared" ref="S10:S73" si="5">$T$9</f>
        <v xml:space="preserve">"Cheapest_Ticket_Price" : </v>
      </c>
      <c r="T10" s="103">
        <f>PlainData_XXX!G15</f>
        <v>25</v>
      </c>
      <c r="U10" s="48" t="s">
        <v>0</v>
      </c>
      <c r="V10" s="49" t="str">
        <f t="shared" ref="V10:V73" si="6">$W$9</f>
        <v xml:space="preserve">"Dearest_Ticket_Price" : </v>
      </c>
      <c r="W10" s="104">
        <f>PlainData_XXX!H15</f>
        <v>65</v>
      </c>
      <c r="X10" s="48" t="s">
        <v>0</v>
      </c>
      <c r="Y10" s="49" t="str">
        <f t="shared" ref="Y10:Y73" si="7">$Z$9</f>
        <v xml:space="preserve">"Food_Sales" : </v>
      </c>
      <c r="Z10" s="129">
        <f>PlainData_XXX!I15</f>
        <v>52000</v>
      </c>
      <c r="AA10" s="46" t="s">
        <v>77</v>
      </c>
      <c r="AB10" s="49" t="str">
        <f t="shared" ref="AB10:AB73" si="8">$AC$9</f>
        <v xml:space="preserve">"Drink_Sales" : </v>
      </c>
      <c r="AC10" s="129">
        <f>PlainData_XXX!J15</f>
        <v>69100</v>
      </c>
      <c r="AD10" s="46" t="s">
        <v>77</v>
      </c>
      <c r="AE10" s="49" t="str">
        <f t="shared" ref="AE10:AE73" si="9">$AG$9</f>
        <v xml:space="preserve">"Atmosphere" : </v>
      </c>
      <c r="AF10" s="50" t="s">
        <v>120</v>
      </c>
      <c r="AG10" s="104" t="str">
        <f>PlainData_XXX!K15</f>
        <v>Poor</v>
      </c>
      <c r="AH10" s="48" t="s">
        <v>78</v>
      </c>
      <c r="AI10" s="49" t="str">
        <f t="shared" ref="AI10:AI73" si="10">$AJ$9</f>
        <v xml:space="preserve">"Police_Cost" : </v>
      </c>
      <c r="AJ10" s="130">
        <f>PlainData_XXX!L15</f>
        <v>15000</v>
      </c>
      <c r="AK10" s="48" t="s">
        <v>0</v>
      </c>
      <c r="AL10" s="110" t="str">
        <f>PlainData_XXX!M15</f>
        <v xml:space="preserve">"Performer" : </v>
      </c>
      <c r="AM10" s="49" t="s">
        <v>71</v>
      </c>
      <c r="AN10" s="111" t="str">
        <f>PlainData_XXX!N15</f>
        <v xml:space="preserve">"Name" : </v>
      </c>
      <c r="AO10" s="48" t="s">
        <v>120</v>
      </c>
      <c r="AP10" s="104" t="str">
        <f>PlainData_XXX!O15</f>
        <v>Torin McGrath</v>
      </c>
      <c r="AQ10" s="48" t="s">
        <v>78</v>
      </c>
      <c r="AR10" s="111" t="str">
        <f>PlainData_XXX!P15</f>
        <v xml:space="preserve">"Music_Type" : </v>
      </c>
      <c r="AS10" s="50" t="s">
        <v>120</v>
      </c>
      <c r="AT10" s="104" t="str">
        <f>PlainData_XXX!Q15</f>
        <v>Hip-Hop</v>
      </c>
      <c r="AU10" s="48" t="s">
        <v>78</v>
      </c>
      <c r="AV10" s="111" t="str">
        <f>PlainData_XXX!R15</f>
        <v xml:space="preserve">"Services" : </v>
      </c>
      <c r="AW10" s="104" t="str">
        <f>PlainData_XXX!S15</f>
        <v>["Fan Engagement", "Photo Shoots ", "Meet and Greet"]</v>
      </c>
      <c r="AX10" s="49" t="s">
        <v>76</v>
      </c>
      <c r="AY10" s="122" t="str">
        <f>PlainData_XXX!T15</f>
        <v xml:space="preserve">"Sponsor" : </v>
      </c>
      <c r="AZ10" s="21" t="s">
        <v>71</v>
      </c>
      <c r="BA10" s="123" t="str">
        <f>PlainData_XXX!U15</f>
        <v xml:space="preserve">"Name" : </v>
      </c>
      <c r="BB10" s="21" t="s">
        <v>120</v>
      </c>
      <c r="BC10" s="21" t="str">
        <f>PlainData_XXX!V15</f>
        <v>Jane Dolan</v>
      </c>
      <c r="BD10" s="21" t="s">
        <v>78</v>
      </c>
      <c r="BE10" s="123" t="str">
        <f>PlainData_XXX!W15</f>
        <v xml:space="preserve">"Amount" : </v>
      </c>
      <c r="BF10" s="21">
        <f>PlainData_XXX!X15</f>
        <v>160000</v>
      </c>
      <c r="BG10" s="21" t="s">
        <v>0</v>
      </c>
      <c r="BH10" s="123" t="str">
        <f>PlainData_XXX!Y15</f>
        <v xml:space="preserve">"Services" : </v>
      </c>
      <c r="BI10" s="21" t="str">
        <f>PlainData_XXX!Z15</f>
        <v>["Ticket Sales", "Posters", "News Papers"]</v>
      </c>
      <c r="BJ10" s="21" t="s">
        <v>121</v>
      </c>
      <c r="BK10" s="127" t="str">
        <f>PlainData_XXX!AA15</f>
        <v xml:space="preserve">"Stadium" : </v>
      </c>
      <c r="BL10" s="21" t="s">
        <v>71</v>
      </c>
      <c r="BM10" s="123" t="str">
        <f>PlainData_XXX!AB15</f>
        <v xml:space="preserve">"Name" : </v>
      </c>
      <c r="BN10" s="21" t="s">
        <v>120</v>
      </c>
      <c r="BO10" s="21" t="str">
        <f>PlainData_XXX!AC15</f>
        <v>Semple Stadium</v>
      </c>
      <c r="BP10" s="21" t="s">
        <v>78</v>
      </c>
      <c r="BQ10" s="123" t="str">
        <f>PlainData_XXX!AD15</f>
        <v xml:space="preserve">"City" : </v>
      </c>
      <c r="BR10" s="21" t="s">
        <v>120</v>
      </c>
      <c r="BS10" s="21" t="str">
        <f>PlainData_XXX!AE15</f>
        <v>Thurles</v>
      </c>
      <c r="BT10" s="21" t="s">
        <v>78</v>
      </c>
      <c r="BU10" s="123" t="str">
        <f>PlainData_XXX!AF15</f>
        <v xml:space="preserve">"Type" : </v>
      </c>
      <c r="BV10" s="21" t="s">
        <v>120</v>
      </c>
      <c r="BW10" s="21" t="str">
        <f>PlainData_XXX!AG15</f>
        <v>GAA</v>
      </c>
      <c r="BX10" s="21" t="s">
        <v>78</v>
      </c>
      <c r="BY10" s="123" t="str">
        <f>PlainData_XXX!AH15</f>
        <v xml:space="preserve">"Capacity" : </v>
      </c>
      <c r="BZ10" s="21">
        <f>PlainData_XXX!AI15</f>
        <v>45690</v>
      </c>
      <c r="CA10" s="21" t="s">
        <v>0</v>
      </c>
      <c r="CB10" s="21" t="str">
        <f>PlainData_XXX!AJ15</f>
        <v>"Acoustics" :</v>
      </c>
      <c r="CC10" s="21" t="s">
        <v>120</v>
      </c>
      <c r="CD10" s="21" t="str">
        <f>PlainData_XXX!AK15</f>
        <v>Fair</v>
      </c>
      <c r="CE10" s="21" t="s">
        <v>120</v>
      </c>
      <c r="CF10" s="21" t="s">
        <v>121</v>
      </c>
      <c r="CG10" s="21" t="str">
        <f>PlainData_XXX!AL15</f>
        <v>"Merchandise_Type" :</v>
      </c>
      <c r="CH10" s="21" t="str">
        <f>PlainData_XXX!AM15</f>
        <v>["CD’s", "Umbrellas "]</v>
      </c>
      <c r="CI10" s="21" t="s">
        <v>0</v>
      </c>
      <c r="CJ10" s="21" t="str">
        <f>PlainData_XXX!AN15</f>
        <v>"Audience_Type" :</v>
      </c>
      <c r="CK10" s="21" t="str">
        <f>PlainData_XXX!AO15</f>
        <v>["Third Level Students", "Retired "]</v>
      </c>
      <c r="CL10" s="21" t="s">
        <v>121</v>
      </c>
    </row>
    <row r="11" spans="1:90" ht="13.2" x14ac:dyDescent="0.25">
      <c r="A11" s="45" t="s">
        <v>10</v>
      </c>
      <c r="B11" s="54">
        <f>PlainData_XXX!A16</f>
        <v>2</v>
      </c>
      <c r="C11" s="46" t="s">
        <v>77</v>
      </c>
      <c r="D11" s="49" t="str">
        <f t="shared" si="0"/>
        <v xml:space="preserve">"Concert_Year" : </v>
      </c>
      <c r="E11" s="103">
        <f>PlainData_XXX!B16</f>
        <v>2021</v>
      </c>
      <c r="F11" s="48" t="s">
        <v>0</v>
      </c>
      <c r="G11" s="49" t="str">
        <f t="shared" si="1"/>
        <v xml:space="preserve">"Concert_Month" : </v>
      </c>
      <c r="H11" s="103">
        <f>PlainData_XXX!C16</f>
        <v>1</v>
      </c>
      <c r="I11" s="48" t="s">
        <v>0</v>
      </c>
      <c r="J11" s="49" t="str">
        <f t="shared" si="2"/>
        <v>"Duration" :</v>
      </c>
      <c r="K11" s="104">
        <f>PlainData_XXX!D16</f>
        <v>65</v>
      </c>
      <c r="L11" s="46" t="s">
        <v>77</v>
      </c>
      <c r="M11" s="49" t="str">
        <f t="shared" si="3"/>
        <v xml:space="preserve">"Expected_Crowd" : </v>
      </c>
      <c r="N11" s="103">
        <f>PlainData_XXX!E16</f>
        <v>23400</v>
      </c>
      <c r="O11" s="48" t="s">
        <v>0</v>
      </c>
      <c r="P11" s="49" t="str">
        <f t="shared" si="4"/>
        <v xml:space="preserve">"Actual_Crowd" : </v>
      </c>
      <c r="Q11" s="103">
        <f>PlainData_XXX!F16</f>
        <v>19400</v>
      </c>
      <c r="R11" s="46" t="s">
        <v>77</v>
      </c>
      <c r="S11" s="49" t="str">
        <f t="shared" si="5"/>
        <v xml:space="preserve">"Cheapest_Ticket_Price" : </v>
      </c>
      <c r="T11" s="103">
        <f>PlainData_XXX!G16</f>
        <v>55</v>
      </c>
      <c r="U11" s="48" t="s">
        <v>0</v>
      </c>
      <c r="V11" s="49" t="str">
        <f t="shared" si="6"/>
        <v xml:space="preserve">"Dearest_Ticket_Price" : </v>
      </c>
      <c r="W11" s="104">
        <f>PlainData_XXX!H16</f>
        <v>210</v>
      </c>
      <c r="X11" s="48" t="s">
        <v>0</v>
      </c>
      <c r="Y11" s="49" t="str">
        <f t="shared" si="7"/>
        <v xml:space="preserve">"Food_Sales" : </v>
      </c>
      <c r="Z11" s="129">
        <f>PlainData_XXX!I16</f>
        <v>76400</v>
      </c>
      <c r="AA11" s="46" t="s">
        <v>77</v>
      </c>
      <c r="AB11" s="49" t="str">
        <f t="shared" si="8"/>
        <v xml:space="preserve">"Drink_Sales" : </v>
      </c>
      <c r="AC11" s="129">
        <f>PlainData_XXX!J16</f>
        <v>28600</v>
      </c>
      <c r="AD11" s="46" t="s">
        <v>77</v>
      </c>
      <c r="AE11" s="49" t="str">
        <f t="shared" si="9"/>
        <v xml:space="preserve">"Atmosphere" : </v>
      </c>
      <c r="AF11" s="50" t="s">
        <v>120</v>
      </c>
      <c r="AG11" s="104" t="str">
        <f>PlainData_XXX!K16</f>
        <v>Excellent</v>
      </c>
      <c r="AH11" s="48" t="s">
        <v>78</v>
      </c>
      <c r="AI11" s="49" t="str">
        <f t="shared" si="10"/>
        <v xml:space="preserve">"Police_Cost" : </v>
      </c>
      <c r="AJ11" s="130">
        <f>PlainData_XXX!L16</f>
        <v>40200</v>
      </c>
      <c r="AK11" s="48" t="s">
        <v>0</v>
      </c>
      <c r="AL11" s="110" t="str">
        <f>PlainData_XXX!M16</f>
        <v xml:space="preserve">"Performer" : </v>
      </c>
      <c r="AM11" s="49" t="s">
        <v>71</v>
      </c>
      <c r="AN11" s="111" t="str">
        <f>PlainData_XXX!N16</f>
        <v xml:space="preserve">"Name" : </v>
      </c>
      <c r="AO11" s="48" t="s">
        <v>120</v>
      </c>
      <c r="AP11" s="104" t="str">
        <f>PlainData_XXX!O16</f>
        <v>Colm Smith</v>
      </c>
      <c r="AQ11" s="48" t="s">
        <v>78</v>
      </c>
      <c r="AR11" s="111" t="str">
        <f>PlainData_XXX!P16</f>
        <v xml:space="preserve">"Music_Type" : </v>
      </c>
      <c r="AS11" s="50" t="s">
        <v>120</v>
      </c>
      <c r="AT11" s="104" t="str">
        <f>PlainData_XXX!Q16</f>
        <v>Pop</v>
      </c>
      <c r="AU11" s="48" t="s">
        <v>78</v>
      </c>
      <c r="AV11" s="111" t="str">
        <f>PlainData_XXX!R16</f>
        <v xml:space="preserve">"Services" : </v>
      </c>
      <c r="AW11" s="104" t="str">
        <f>PlainData_XXX!S16</f>
        <v>["Live Rehearsals", "Meet and Greet", "Fan Engagement"]</v>
      </c>
      <c r="AX11" s="49" t="s">
        <v>76</v>
      </c>
      <c r="AY11" s="122" t="str">
        <f>PlainData_XXX!T16</f>
        <v xml:space="preserve">"Sponsor" : </v>
      </c>
      <c r="AZ11" s="21" t="s">
        <v>71</v>
      </c>
      <c r="BA11" s="123" t="str">
        <f>PlainData_XXX!U16</f>
        <v xml:space="preserve">"Name" : </v>
      </c>
      <c r="BB11" s="21" t="s">
        <v>120</v>
      </c>
      <c r="BC11" s="21" t="str">
        <f>PlainData_XXX!V16</f>
        <v>Mary Canny</v>
      </c>
      <c r="BD11" s="21" t="s">
        <v>78</v>
      </c>
      <c r="BE11" s="123" t="str">
        <f>PlainData_XXX!W16</f>
        <v xml:space="preserve">"Amount" : </v>
      </c>
      <c r="BF11" s="21">
        <f>PlainData_XXX!X16</f>
        <v>65000</v>
      </c>
      <c r="BG11" s="21" t="s">
        <v>0</v>
      </c>
      <c r="BH11" s="123" t="str">
        <f>PlainData_XXX!Y16</f>
        <v xml:space="preserve">"Services" : </v>
      </c>
      <c r="BI11" s="21" t="str">
        <f>PlainData_XXX!Z16</f>
        <v>["Ticket Sales", "Radio Interviews"]</v>
      </c>
      <c r="BJ11" s="21" t="s">
        <v>121</v>
      </c>
      <c r="BK11" s="127" t="str">
        <f>PlainData_XXX!AA16</f>
        <v xml:space="preserve">"Stadium" : </v>
      </c>
      <c r="BL11" s="21" t="s">
        <v>71</v>
      </c>
      <c r="BM11" s="123" t="str">
        <f>PlainData_XXX!AB16</f>
        <v xml:space="preserve">"Name" : </v>
      </c>
      <c r="BN11" s="21" t="s">
        <v>120</v>
      </c>
      <c r="BO11" s="21" t="str">
        <f>PlainData_XXX!AC16</f>
        <v>Olympia Theatre</v>
      </c>
      <c r="BP11" s="21" t="s">
        <v>78</v>
      </c>
      <c r="BQ11" s="123" t="str">
        <f>PlainData_XXX!AD16</f>
        <v xml:space="preserve">"City" : </v>
      </c>
      <c r="BR11" s="21" t="s">
        <v>120</v>
      </c>
      <c r="BS11" s="21" t="str">
        <f>PlainData_XXX!AE16</f>
        <v>Dublin</v>
      </c>
      <c r="BT11" s="21" t="s">
        <v>78</v>
      </c>
      <c r="BU11" s="123" t="str">
        <f>PlainData_XXX!AF16</f>
        <v xml:space="preserve">"Type" : </v>
      </c>
      <c r="BV11" s="21" t="s">
        <v>120</v>
      </c>
      <c r="BW11" s="21" t="str">
        <f>PlainData_XXX!AG16</f>
        <v>Basketball</v>
      </c>
      <c r="BX11" s="21" t="s">
        <v>78</v>
      </c>
      <c r="BY11" s="123" t="str">
        <f>PlainData_XXX!AH16</f>
        <v xml:space="preserve">"Capacity" : </v>
      </c>
      <c r="BZ11" s="21">
        <f>PlainData_XXX!AI16</f>
        <v>1200</v>
      </c>
      <c r="CA11" s="21" t="s">
        <v>0</v>
      </c>
      <c r="CB11" s="21" t="str">
        <f>PlainData_XXX!AJ16</f>
        <v>"Acoustics" :</v>
      </c>
      <c r="CC11" s="21" t="s">
        <v>120</v>
      </c>
      <c r="CD11" s="21" t="str">
        <f>PlainData_XXX!AK16</f>
        <v>Good</v>
      </c>
      <c r="CE11" s="21" t="s">
        <v>120</v>
      </c>
      <c r="CF11" s="21" t="s">
        <v>121</v>
      </c>
      <c r="CG11" s="21" t="str">
        <f>PlainData_XXX!AL16</f>
        <v>"Merchandise_Type" :</v>
      </c>
      <c r="CH11" s="21" t="str">
        <f>PlainData_XXX!AM16</f>
        <v>["Umbrellas "]</v>
      </c>
      <c r="CI11" s="21" t="s">
        <v>0</v>
      </c>
      <c r="CJ11" s="21" t="str">
        <f>PlainData_XXX!AN16</f>
        <v>"Audience_Type" :</v>
      </c>
      <c r="CK11" s="21" t="str">
        <f>PlainData_XXX!AO16</f>
        <v>["Middle Aged"]</v>
      </c>
      <c r="CL11" s="21" t="s">
        <v>121</v>
      </c>
    </row>
    <row r="12" spans="1:90" ht="13.2" x14ac:dyDescent="0.25">
      <c r="A12" s="45" t="s">
        <v>10</v>
      </c>
      <c r="B12" s="54">
        <f>PlainData_XXX!A17</f>
        <v>3</v>
      </c>
      <c r="C12" s="46" t="s">
        <v>77</v>
      </c>
      <c r="D12" s="49" t="str">
        <f t="shared" si="0"/>
        <v xml:space="preserve">"Concert_Year" : </v>
      </c>
      <c r="E12" s="103">
        <f>PlainData_XXX!B17</f>
        <v>2016</v>
      </c>
      <c r="F12" s="48" t="s">
        <v>0</v>
      </c>
      <c r="G12" s="49" t="str">
        <f t="shared" si="1"/>
        <v xml:space="preserve">"Concert_Month" : </v>
      </c>
      <c r="H12" s="103">
        <f>PlainData_XXX!C17</f>
        <v>7</v>
      </c>
      <c r="I12" s="48" t="s">
        <v>0</v>
      </c>
      <c r="J12" s="49" t="str">
        <f t="shared" si="2"/>
        <v>"Duration" :</v>
      </c>
      <c r="K12" s="104">
        <f>PlainData_XXX!D17</f>
        <v>135</v>
      </c>
      <c r="L12" s="46" t="s">
        <v>77</v>
      </c>
      <c r="M12" s="49" t="str">
        <f t="shared" si="3"/>
        <v xml:space="preserve">"Expected_Crowd" : </v>
      </c>
      <c r="N12" s="103">
        <f>PlainData_XXX!E17</f>
        <v>18500</v>
      </c>
      <c r="O12" s="48" t="s">
        <v>0</v>
      </c>
      <c r="P12" s="49" t="str">
        <f t="shared" si="4"/>
        <v xml:space="preserve">"Actual_Crowd" : </v>
      </c>
      <c r="Q12" s="103">
        <f>PlainData_XXX!F17</f>
        <v>17100</v>
      </c>
      <c r="R12" s="46" t="s">
        <v>77</v>
      </c>
      <c r="S12" s="49" t="str">
        <f t="shared" si="5"/>
        <v xml:space="preserve">"Cheapest_Ticket_Price" : </v>
      </c>
      <c r="T12" s="103">
        <f>PlainData_XXX!G17</f>
        <v>50</v>
      </c>
      <c r="U12" s="48" t="s">
        <v>0</v>
      </c>
      <c r="V12" s="49" t="str">
        <f t="shared" si="6"/>
        <v xml:space="preserve">"Dearest_Ticket_Price" : </v>
      </c>
      <c r="W12" s="104">
        <f>PlainData_XXX!H17</f>
        <v>95</v>
      </c>
      <c r="X12" s="48" t="s">
        <v>0</v>
      </c>
      <c r="Y12" s="49" t="str">
        <f t="shared" si="7"/>
        <v xml:space="preserve">"Food_Sales" : </v>
      </c>
      <c r="Z12" s="129">
        <f>PlainData_XXX!I17</f>
        <v>98300</v>
      </c>
      <c r="AA12" s="46" t="s">
        <v>77</v>
      </c>
      <c r="AB12" s="49" t="str">
        <f t="shared" si="8"/>
        <v xml:space="preserve">"Drink_Sales" : </v>
      </c>
      <c r="AC12" s="129">
        <f>PlainData_XXX!J17</f>
        <v>116800</v>
      </c>
      <c r="AD12" s="46" t="s">
        <v>77</v>
      </c>
      <c r="AE12" s="49" t="str">
        <f t="shared" si="9"/>
        <v xml:space="preserve">"Atmosphere" : </v>
      </c>
      <c r="AF12" s="50" t="s">
        <v>120</v>
      </c>
      <c r="AG12" s="104" t="str">
        <f>PlainData_XXX!K17</f>
        <v>Excellent</v>
      </c>
      <c r="AH12" s="48" t="s">
        <v>78</v>
      </c>
      <c r="AI12" s="49" t="str">
        <f t="shared" si="10"/>
        <v xml:space="preserve">"Police_Cost" : </v>
      </c>
      <c r="AJ12" s="130">
        <f>PlainData_XXX!L17</f>
        <v>44400</v>
      </c>
      <c r="AK12" s="48" t="s">
        <v>0</v>
      </c>
      <c r="AL12" s="110" t="str">
        <f>PlainData_XXX!M17</f>
        <v xml:space="preserve">"Performer" : </v>
      </c>
      <c r="AM12" s="49" t="s">
        <v>71</v>
      </c>
      <c r="AN12" s="111" t="str">
        <f>PlainData_XXX!N17</f>
        <v xml:space="preserve">"Name" : </v>
      </c>
      <c r="AO12" s="48" t="s">
        <v>120</v>
      </c>
      <c r="AP12" s="104" t="str">
        <f>PlainData_XXX!O17</f>
        <v>Aoife Graham</v>
      </c>
      <c r="AQ12" s="48" t="s">
        <v>78</v>
      </c>
      <c r="AR12" s="111" t="str">
        <f>PlainData_XXX!P17</f>
        <v xml:space="preserve">"Music_Type" : </v>
      </c>
      <c r="AS12" s="50" t="s">
        <v>120</v>
      </c>
      <c r="AT12" s="104" t="str">
        <f>PlainData_XXX!Q17</f>
        <v>Classical</v>
      </c>
      <c r="AU12" s="48" t="s">
        <v>78</v>
      </c>
      <c r="AV12" s="111" t="str">
        <f>PlainData_XXX!R17</f>
        <v xml:space="preserve">"Services" : </v>
      </c>
      <c r="AW12" s="104" t="str">
        <f>PlainData_XXX!S17</f>
        <v>["Live Rehearsals", "Fan Engagement"]</v>
      </c>
      <c r="AX12" s="49" t="s">
        <v>76</v>
      </c>
      <c r="AY12" s="122" t="str">
        <f>PlainData_XXX!T17</f>
        <v xml:space="preserve">"Sponsor" : </v>
      </c>
      <c r="AZ12" s="21" t="s">
        <v>71</v>
      </c>
      <c r="BA12" s="123" t="str">
        <f>PlainData_XXX!U17</f>
        <v xml:space="preserve">"Name" : </v>
      </c>
      <c r="BB12" s="21" t="s">
        <v>120</v>
      </c>
      <c r="BC12" s="21" t="str">
        <f>PlainData_XXX!V17</f>
        <v>Brian Oates</v>
      </c>
      <c r="BD12" s="21" t="s">
        <v>78</v>
      </c>
      <c r="BE12" s="123" t="str">
        <f>PlainData_XXX!W17</f>
        <v xml:space="preserve">"Amount" : </v>
      </c>
      <c r="BF12" s="21">
        <f>PlainData_XXX!X17</f>
        <v>115000</v>
      </c>
      <c r="BG12" s="21" t="s">
        <v>0</v>
      </c>
      <c r="BH12" s="123" t="str">
        <f>PlainData_XXX!Y17</f>
        <v xml:space="preserve">"Services" : </v>
      </c>
      <c r="BI12" s="21" t="str">
        <f>PlainData_XXX!Z17</f>
        <v>["Posters", "News Papers"]</v>
      </c>
      <c r="BJ12" s="21" t="s">
        <v>121</v>
      </c>
      <c r="BK12" s="127" t="str">
        <f>PlainData_XXX!AA17</f>
        <v xml:space="preserve">"Stadium" : </v>
      </c>
      <c r="BL12" s="21" t="s">
        <v>71</v>
      </c>
      <c r="BM12" s="123" t="str">
        <f>PlainData_XXX!AB17</f>
        <v xml:space="preserve">"Name" : </v>
      </c>
      <c r="BN12" s="21" t="s">
        <v>120</v>
      </c>
      <c r="BO12" s="21" t="str">
        <f>PlainData_XXX!AC17</f>
        <v>Croke Park</v>
      </c>
      <c r="BP12" s="21" t="s">
        <v>78</v>
      </c>
      <c r="BQ12" s="123" t="str">
        <f>PlainData_XXX!AD17</f>
        <v xml:space="preserve">"City" : </v>
      </c>
      <c r="BR12" s="21" t="s">
        <v>120</v>
      </c>
      <c r="BS12" s="21" t="str">
        <f>PlainData_XXX!AE17</f>
        <v>Dublin</v>
      </c>
      <c r="BT12" s="21" t="s">
        <v>78</v>
      </c>
      <c r="BU12" s="123" t="str">
        <f>PlainData_XXX!AF17</f>
        <v xml:space="preserve">"Type" : </v>
      </c>
      <c r="BV12" s="21" t="s">
        <v>120</v>
      </c>
      <c r="BW12" s="21" t="str">
        <f>PlainData_XXX!AG17</f>
        <v>GAA</v>
      </c>
      <c r="BX12" s="21" t="s">
        <v>78</v>
      </c>
      <c r="BY12" s="123" t="str">
        <f>PlainData_XXX!AH17</f>
        <v xml:space="preserve">"Capacity" : </v>
      </c>
      <c r="BZ12" s="21">
        <f>PlainData_XXX!AI17</f>
        <v>82300</v>
      </c>
      <c r="CA12" s="21" t="s">
        <v>0</v>
      </c>
      <c r="CB12" s="21" t="str">
        <f>PlainData_XXX!AJ17</f>
        <v>"Acoustics" :</v>
      </c>
      <c r="CC12" s="21" t="s">
        <v>120</v>
      </c>
      <c r="CD12" s="21" t="str">
        <f>PlainData_XXX!AK17</f>
        <v>Fair</v>
      </c>
      <c r="CE12" s="21" t="s">
        <v>120</v>
      </c>
      <c r="CF12" s="21" t="s">
        <v>121</v>
      </c>
      <c r="CG12" s="21" t="str">
        <f>PlainData_XXX!AL17</f>
        <v>"Merchandise_Type" :</v>
      </c>
      <c r="CH12" s="21" t="str">
        <f>PlainData_XXX!AM17</f>
        <v>["Hoodies", "Umbrellas "]</v>
      </c>
      <c r="CI12" s="21" t="s">
        <v>0</v>
      </c>
      <c r="CJ12" s="21" t="str">
        <f>PlainData_XXX!AN17</f>
        <v>"Audience_Type" :</v>
      </c>
      <c r="CK12" s="21" t="str">
        <f>PlainData_XXX!AO17</f>
        <v>["Teenagers", "Third Level Students", "Young Working Adults"]</v>
      </c>
      <c r="CL12" s="21" t="s">
        <v>121</v>
      </c>
    </row>
    <row r="13" spans="1:90" ht="13.2" x14ac:dyDescent="0.25">
      <c r="A13" s="45" t="s">
        <v>10</v>
      </c>
      <c r="B13" s="54">
        <f>PlainData_XXX!A18</f>
        <v>4</v>
      </c>
      <c r="C13" s="46" t="s">
        <v>77</v>
      </c>
      <c r="D13" s="49" t="str">
        <f t="shared" si="0"/>
        <v xml:space="preserve">"Concert_Year" : </v>
      </c>
      <c r="E13" s="103">
        <f>PlainData_XXX!B18</f>
        <v>2016</v>
      </c>
      <c r="F13" s="48" t="s">
        <v>0</v>
      </c>
      <c r="G13" s="49" t="str">
        <f t="shared" si="1"/>
        <v xml:space="preserve">"Concert_Month" : </v>
      </c>
      <c r="H13" s="103">
        <f>PlainData_XXX!C18</f>
        <v>3</v>
      </c>
      <c r="I13" s="48" t="s">
        <v>0</v>
      </c>
      <c r="J13" s="49" t="str">
        <f t="shared" si="2"/>
        <v>"Duration" :</v>
      </c>
      <c r="K13" s="104">
        <f>PlainData_XXX!D18</f>
        <v>110</v>
      </c>
      <c r="L13" s="46" t="s">
        <v>77</v>
      </c>
      <c r="M13" s="49" t="str">
        <f t="shared" si="3"/>
        <v xml:space="preserve">"Expected_Crowd" : </v>
      </c>
      <c r="N13" s="103">
        <f>PlainData_XXX!E18</f>
        <v>73500</v>
      </c>
      <c r="O13" s="48" t="s">
        <v>0</v>
      </c>
      <c r="P13" s="49" t="str">
        <f t="shared" si="4"/>
        <v xml:space="preserve">"Actual_Crowd" : </v>
      </c>
      <c r="Q13" s="103">
        <f>PlainData_XXX!F18</f>
        <v>64900</v>
      </c>
      <c r="R13" s="46" t="s">
        <v>77</v>
      </c>
      <c r="S13" s="49" t="str">
        <f t="shared" si="5"/>
        <v xml:space="preserve">"Cheapest_Ticket_Price" : </v>
      </c>
      <c r="T13" s="103">
        <f>PlainData_XXX!G18</f>
        <v>45</v>
      </c>
      <c r="U13" s="48" t="s">
        <v>0</v>
      </c>
      <c r="V13" s="49" t="str">
        <f t="shared" si="6"/>
        <v xml:space="preserve">"Dearest_Ticket_Price" : </v>
      </c>
      <c r="W13" s="104">
        <f>PlainData_XXX!H18</f>
        <v>215</v>
      </c>
      <c r="X13" s="48" t="s">
        <v>0</v>
      </c>
      <c r="Y13" s="49" t="str">
        <f t="shared" si="7"/>
        <v xml:space="preserve">"Food_Sales" : </v>
      </c>
      <c r="Z13" s="129">
        <f>PlainData_XXX!I18</f>
        <v>12000</v>
      </c>
      <c r="AA13" s="46" t="s">
        <v>77</v>
      </c>
      <c r="AB13" s="49" t="str">
        <f t="shared" si="8"/>
        <v xml:space="preserve">"Drink_Sales" : </v>
      </c>
      <c r="AC13" s="129">
        <f>PlainData_XXX!J18</f>
        <v>104200</v>
      </c>
      <c r="AD13" s="46" t="s">
        <v>77</v>
      </c>
      <c r="AE13" s="49" t="str">
        <f t="shared" si="9"/>
        <v xml:space="preserve">"Atmosphere" : </v>
      </c>
      <c r="AF13" s="50" t="s">
        <v>120</v>
      </c>
      <c r="AG13" s="104" t="str">
        <f>PlainData_XXX!K18</f>
        <v>Poor</v>
      </c>
      <c r="AH13" s="48" t="s">
        <v>78</v>
      </c>
      <c r="AI13" s="49" t="str">
        <f t="shared" si="10"/>
        <v xml:space="preserve">"Police_Cost" : </v>
      </c>
      <c r="AJ13" s="130">
        <f>PlainData_XXX!L18</f>
        <v>23300</v>
      </c>
      <c r="AK13" s="48" t="s">
        <v>0</v>
      </c>
      <c r="AL13" s="110" t="str">
        <f>PlainData_XXX!M18</f>
        <v xml:space="preserve">"Performer" : </v>
      </c>
      <c r="AM13" s="49" t="s">
        <v>71</v>
      </c>
      <c r="AN13" s="111" t="str">
        <f>PlainData_XXX!N18</f>
        <v xml:space="preserve">"Name" : </v>
      </c>
      <c r="AO13" s="48" t="s">
        <v>120</v>
      </c>
      <c r="AP13" s="104" t="str">
        <f>PlainData_XXX!O18</f>
        <v>Cillian McLoughlin</v>
      </c>
      <c r="AQ13" s="48" t="s">
        <v>78</v>
      </c>
      <c r="AR13" s="111" t="str">
        <f>PlainData_XXX!P18</f>
        <v xml:space="preserve">"Music_Type" : </v>
      </c>
      <c r="AS13" s="50" t="s">
        <v>120</v>
      </c>
      <c r="AT13" s="104" t="str">
        <f>PlainData_XXX!Q18</f>
        <v>Hip-Hop</v>
      </c>
      <c r="AU13" s="48" t="s">
        <v>78</v>
      </c>
      <c r="AV13" s="111" t="str">
        <f>PlainData_XXX!R18</f>
        <v xml:space="preserve">"Services" : </v>
      </c>
      <c r="AW13" s="104" t="str">
        <f>PlainData_XXX!S18</f>
        <v>["TV Interviews", "Fan Engagement", "Photo Shoots "]</v>
      </c>
      <c r="AX13" s="49" t="s">
        <v>76</v>
      </c>
      <c r="AY13" s="122" t="str">
        <f>PlainData_XXX!T18</f>
        <v xml:space="preserve">"Sponsor" : </v>
      </c>
      <c r="AZ13" s="21" t="s">
        <v>71</v>
      </c>
      <c r="BA13" s="123" t="str">
        <f>PlainData_XXX!U18</f>
        <v xml:space="preserve">"Name" : </v>
      </c>
      <c r="BB13" s="21" t="s">
        <v>120</v>
      </c>
      <c r="BC13" s="21" t="str">
        <f>PlainData_XXX!V18</f>
        <v>Anne Dolan</v>
      </c>
      <c r="BD13" s="21" t="s">
        <v>78</v>
      </c>
      <c r="BE13" s="123" t="str">
        <f>PlainData_XXX!W18</f>
        <v xml:space="preserve">"Amount" : </v>
      </c>
      <c r="BF13" s="21">
        <f>PlainData_XXX!X18</f>
        <v>383000</v>
      </c>
      <c r="BG13" s="21" t="s">
        <v>0</v>
      </c>
      <c r="BH13" s="123" t="str">
        <f>PlainData_XXX!Y18</f>
        <v xml:space="preserve">"Services" : </v>
      </c>
      <c r="BI13" s="21" t="str">
        <f>PlainData_XXX!Z18</f>
        <v>["Radio Interviews"]</v>
      </c>
      <c r="BJ13" s="21" t="s">
        <v>121</v>
      </c>
      <c r="BK13" s="127" t="str">
        <f>PlainData_XXX!AA18</f>
        <v xml:space="preserve">"Stadium" : </v>
      </c>
      <c r="BL13" s="21" t="s">
        <v>71</v>
      </c>
      <c r="BM13" s="123" t="str">
        <f>PlainData_XXX!AB18</f>
        <v xml:space="preserve">"Name" : </v>
      </c>
      <c r="BN13" s="21" t="s">
        <v>120</v>
      </c>
      <c r="BO13" s="21" t="str">
        <f>PlainData_XXX!AC18</f>
        <v>OMoore Park</v>
      </c>
      <c r="BP13" s="21" t="s">
        <v>78</v>
      </c>
      <c r="BQ13" s="123" t="str">
        <f>PlainData_XXX!AD18</f>
        <v xml:space="preserve">"City" : </v>
      </c>
      <c r="BR13" s="21" t="s">
        <v>120</v>
      </c>
      <c r="BS13" s="21" t="str">
        <f>PlainData_XXX!AE18</f>
        <v>Portlaoise</v>
      </c>
      <c r="BT13" s="21" t="s">
        <v>78</v>
      </c>
      <c r="BU13" s="123" t="str">
        <f>PlainData_XXX!AF18</f>
        <v xml:space="preserve">"Type" : </v>
      </c>
      <c r="BV13" s="21" t="s">
        <v>120</v>
      </c>
      <c r="BW13" s="21" t="str">
        <f>PlainData_XXX!AG18</f>
        <v>GAA</v>
      </c>
      <c r="BX13" s="21" t="s">
        <v>78</v>
      </c>
      <c r="BY13" s="123" t="str">
        <f>PlainData_XXX!AH18</f>
        <v xml:space="preserve">"Capacity" : </v>
      </c>
      <c r="BZ13" s="21">
        <f>PlainData_XXX!AI18</f>
        <v>22000</v>
      </c>
      <c r="CA13" s="21" t="s">
        <v>0</v>
      </c>
      <c r="CB13" s="21" t="str">
        <f>PlainData_XXX!AJ18</f>
        <v>"Acoustics" :</v>
      </c>
      <c r="CC13" s="21" t="s">
        <v>120</v>
      </c>
      <c r="CD13" s="21" t="str">
        <f>PlainData_XXX!AK18</f>
        <v>Fair</v>
      </c>
      <c r="CE13" s="21" t="s">
        <v>120</v>
      </c>
      <c r="CF13" s="21" t="s">
        <v>121</v>
      </c>
      <c r="CG13" s="21" t="str">
        <f>PlainData_XXX!AL18</f>
        <v>"Merchandise_Type" :</v>
      </c>
      <c r="CH13" s="21" t="str">
        <f>PlainData_XXX!AM18</f>
        <v>["CD’s", "Photos", "Tee Shirts", "Umbrellas "]</v>
      </c>
      <c r="CI13" s="21" t="s">
        <v>0</v>
      </c>
      <c r="CJ13" s="21" t="str">
        <f>PlainData_XXX!AN18</f>
        <v>"Audience_Type" :</v>
      </c>
      <c r="CK13" s="21" t="str">
        <f>PlainData_XXX!AO18</f>
        <v>["Third Level Students", "Young Working Adults", "Middle Aged", "Retired "]</v>
      </c>
      <c r="CL13" s="21" t="s">
        <v>121</v>
      </c>
    </row>
    <row r="14" spans="1:90" ht="13.2" x14ac:dyDescent="0.25">
      <c r="A14" s="45" t="s">
        <v>10</v>
      </c>
      <c r="B14" s="54">
        <f>PlainData_XXX!A19</f>
        <v>5</v>
      </c>
      <c r="C14" s="46" t="s">
        <v>77</v>
      </c>
      <c r="D14" s="49" t="str">
        <f t="shared" si="0"/>
        <v xml:space="preserve">"Concert_Year" : </v>
      </c>
      <c r="E14" s="103">
        <f>PlainData_XXX!B19</f>
        <v>2021</v>
      </c>
      <c r="F14" s="48" t="s">
        <v>0</v>
      </c>
      <c r="G14" s="49" t="str">
        <f t="shared" si="1"/>
        <v xml:space="preserve">"Concert_Month" : </v>
      </c>
      <c r="H14" s="103">
        <f>PlainData_XXX!C19</f>
        <v>5</v>
      </c>
      <c r="I14" s="48" t="s">
        <v>0</v>
      </c>
      <c r="J14" s="49" t="str">
        <f t="shared" si="2"/>
        <v>"Duration" :</v>
      </c>
      <c r="K14" s="104">
        <f>PlainData_XXX!D19</f>
        <v>130</v>
      </c>
      <c r="L14" s="46" t="s">
        <v>77</v>
      </c>
      <c r="M14" s="49" t="str">
        <f t="shared" si="3"/>
        <v xml:space="preserve">"Expected_Crowd" : </v>
      </c>
      <c r="N14" s="103">
        <f>PlainData_XXX!E19</f>
        <v>31800</v>
      </c>
      <c r="O14" s="48" t="s">
        <v>0</v>
      </c>
      <c r="P14" s="49" t="str">
        <f t="shared" si="4"/>
        <v xml:space="preserve">"Actual_Crowd" : </v>
      </c>
      <c r="Q14" s="103">
        <f>PlainData_XXX!F19</f>
        <v>28300</v>
      </c>
      <c r="R14" s="46" t="s">
        <v>77</v>
      </c>
      <c r="S14" s="49" t="str">
        <f t="shared" si="5"/>
        <v xml:space="preserve">"Cheapest_Ticket_Price" : </v>
      </c>
      <c r="T14" s="103">
        <f>PlainData_XXX!G19</f>
        <v>55</v>
      </c>
      <c r="U14" s="48" t="s">
        <v>0</v>
      </c>
      <c r="V14" s="49" t="str">
        <f t="shared" si="6"/>
        <v xml:space="preserve">"Dearest_Ticket_Price" : </v>
      </c>
      <c r="W14" s="104">
        <f>PlainData_XXX!H19</f>
        <v>190</v>
      </c>
      <c r="X14" s="48" t="s">
        <v>0</v>
      </c>
      <c r="Y14" s="49" t="str">
        <f t="shared" si="7"/>
        <v xml:space="preserve">"Food_Sales" : </v>
      </c>
      <c r="Z14" s="129">
        <f>PlainData_XXX!I19</f>
        <v>55700</v>
      </c>
      <c r="AA14" s="46" t="s">
        <v>77</v>
      </c>
      <c r="AB14" s="49" t="str">
        <f t="shared" si="8"/>
        <v xml:space="preserve">"Drink_Sales" : </v>
      </c>
      <c r="AC14" s="129">
        <f>PlainData_XXX!J19</f>
        <v>8300</v>
      </c>
      <c r="AD14" s="46" t="s">
        <v>77</v>
      </c>
      <c r="AE14" s="49" t="str">
        <f t="shared" si="9"/>
        <v xml:space="preserve">"Atmosphere" : </v>
      </c>
      <c r="AF14" s="50" t="s">
        <v>120</v>
      </c>
      <c r="AG14" s="104" t="str">
        <f>PlainData_XXX!K19</f>
        <v>Good</v>
      </c>
      <c r="AH14" s="48" t="s">
        <v>78</v>
      </c>
      <c r="AI14" s="49" t="str">
        <f t="shared" si="10"/>
        <v xml:space="preserve">"Police_Cost" : </v>
      </c>
      <c r="AJ14" s="130">
        <f>PlainData_XXX!L19</f>
        <v>43000</v>
      </c>
      <c r="AK14" s="48" t="s">
        <v>0</v>
      </c>
      <c r="AL14" s="110" t="str">
        <f>PlainData_XXX!M19</f>
        <v xml:space="preserve">"Performer" : </v>
      </c>
      <c r="AM14" s="49" t="s">
        <v>71</v>
      </c>
      <c r="AN14" s="111" t="str">
        <f>PlainData_XXX!N19</f>
        <v xml:space="preserve">"Name" : </v>
      </c>
      <c r="AO14" s="48" t="s">
        <v>120</v>
      </c>
      <c r="AP14" s="104" t="str">
        <f>PlainData_XXX!O19</f>
        <v>Oisin Lynch</v>
      </c>
      <c r="AQ14" s="48" t="s">
        <v>78</v>
      </c>
      <c r="AR14" s="111" t="str">
        <f>PlainData_XXX!P19</f>
        <v xml:space="preserve">"Music_Type" : </v>
      </c>
      <c r="AS14" s="50" t="s">
        <v>120</v>
      </c>
      <c r="AT14" s="104" t="str">
        <f>PlainData_XXX!Q19</f>
        <v>Jazz</v>
      </c>
      <c r="AU14" s="48" t="s">
        <v>78</v>
      </c>
      <c r="AV14" s="111" t="str">
        <f>PlainData_XXX!R19</f>
        <v xml:space="preserve">"Services" : </v>
      </c>
      <c r="AW14" s="104" t="str">
        <f>PlainData_XXX!S19</f>
        <v>["Fan Engagement", "Photo Shoots ", "Live Rehearsals", "TV Interviews"]</v>
      </c>
      <c r="AX14" s="49" t="s">
        <v>76</v>
      </c>
      <c r="AY14" s="122" t="str">
        <f>PlainData_XXX!T19</f>
        <v xml:space="preserve">"Sponsor" : </v>
      </c>
      <c r="AZ14" s="21" t="s">
        <v>71</v>
      </c>
      <c r="BA14" s="123" t="str">
        <f>PlainData_XXX!U19</f>
        <v xml:space="preserve">"Name" : </v>
      </c>
      <c r="BB14" s="21" t="s">
        <v>120</v>
      </c>
      <c r="BC14" s="21" t="str">
        <f>PlainData_XXX!V19</f>
        <v>Sam McGee</v>
      </c>
      <c r="BD14" s="21" t="s">
        <v>78</v>
      </c>
      <c r="BE14" s="123" t="str">
        <f>PlainData_XXX!W19</f>
        <v xml:space="preserve">"Amount" : </v>
      </c>
      <c r="BF14" s="21">
        <f>PlainData_XXX!X19</f>
        <v>122000</v>
      </c>
      <c r="BG14" s="21" t="s">
        <v>0</v>
      </c>
      <c r="BH14" s="123" t="str">
        <f>PlainData_XXX!Y19</f>
        <v xml:space="preserve">"Services" : </v>
      </c>
      <c r="BI14" s="21" t="str">
        <f>PlainData_XXX!Z19</f>
        <v>["TV Interviews", "News Papers"]</v>
      </c>
      <c r="BJ14" s="21" t="s">
        <v>121</v>
      </c>
      <c r="BK14" s="127" t="str">
        <f>PlainData_XXX!AA19</f>
        <v xml:space="preserve">"Stadium" : </v>
      </c>
      <c r="BL14" s="21" t="s">
        <v>71</v>
      </c>
      <c r="BM14" s="123" t="str">
        <f>PlainData_XXX!AB19</f>
        <v xml:space="preserve">"Name" : </v>
      </c>
      <c r="BN14" s="21" t="s">
        <v>120</v>
      </c>
      <c r="BO14" s="21" t="str">
        <f>PlainData_XXX!AC19</f>
        <v>3Arena</v>
      </c>
      <c r="BP14" s="21" t="s">
        <v>78</v>
      </c>
      <c r="BQ14" s="123" t="str">
        <f>PlainData_XXX!AD19</f>
        <v xml:space="preserve">"City" : </v>
      </c>
      <c r="BR14" s="21" t="s">
        <v>120</v>
      </c>
      <c r="BS14" s="21" t="str">
        <f>PlainData_XXX!AE19</f>
        <v>Dublin</v>
      </c>
      <c r="BT14" s="21" t="s">
        <v>78</v>
      </c>
      <c r="BU14" s="123" t="str">
        <f>PlainData_XXX!AF19</f>
        <v xml:space="preserve">"Type" : </v>
      </c>
      <c r="BV14" s="21" t="s">
        <v>120</v>
      </c>
      <c r="BW14" s="21" t="str">
        <f>PlainData_XXX!AG19</f>
        <v>Basketball</v>
      </c>
      <c r="BX14" s="21" t="s">
        <v>78</v>
      </c>
      <c r="BY14" s="123" t="str">
        <f>PlainData_XXX!AH19</f>
        <v xml:space="preserve">"Capacity" : </v>
      </c>
      <c r="BZ14" s="21">
        <f>PlainData_XXX!AI19</f>
        <v>13000</v>
      </c>
      <c r="CA14" s="21" t="s">
        <v>0</v>
      </c>
      <c r="CB14" s="21" t="str">
        <f>PlainData_XXX!AJ19</f>
        <v>"Acoustics" :</v>
      </c>
      <c r="CC14" s="21" t="s">
        <v>120</v>
      </c>
      <c r="CD14" s="21" t="str">
        <f>PlainData_XXX!AK19</f>
        <v>Good</v>
      </c>
      <c r="CE14" s="21" t="s">
        <v>120</v>
      </c>
      <c r="CF14" s="21" t="s">
        <v>121</v>
      </c>
      <c r="CG14" s="21" t="str">
        <f>PlainData_XXX!AL19</f>
        <v>"Merchandise_Type" :</v>
      </c>
      <c r="CH14" s="21" t="str">
        <f>PlainData_XXX!AM19</f>
        <v>["Photos", "Tee Shirts"]</v>
      </c>
      <c r="CI14" s="21" t="s">
        <v>0</v>
      </c>
      <c r="CJ14" s="21" t="str">
        <f>PlainData_XXX!AN19</f>
        <v>"Audience_Type" :</v>
      </c>
      <c r="CK14" s="21" t="str">
        <f>PlainData_XXX!AO19</f>
        <v>["Teenagers", "Young Working Adults", "Middle Aged"]</v>
      </c>
      <c r="CL14" s="21" t="s">
        <v>121</v>
      </c>
    </row>
    <row r="15" spans="1:90" ht="13.2" x14ac:dyDescent="0.25">
      <c r="A15" s="45" t="s">
        <v>10</v>
      </c>
      <c r="B15" s="54">
        <f>PlainData_XXX!A20</f>
        <v>6</v>
      </c>
      <c r="C15" s="46" t="s">
        <v>77</v>
      </c>
      <c r="D15" s="49" t="str">
        <f t="shared" si="0"/>
        <v xml:space="preserve">"Concert_Year" : </v>
      </c>
      <c r="E15" s="103">
        <f>PlainData_XXX!B20</f>
        <v>2023</v>
      </c>
      <c r="F15" s="48" t="s">
        <v>0</v>
      </c>
      <c r="G15" s="49" t="str">
        <f t="shared" si="1"/>
        <v xml:space="preserve">"Concert_Month" : </v>
      </c>
      <c r="H15" s="103">
        <f>PlainData_XXX!C20</f>
        <v>10</v>
      </c>
      <c r="I15" s="48" t="s">
        <v>0</v>
      </c>
      <c r="J15" s="49" t="str">
        <f t="shared" si="2"/>
        <v>"Duration" :</v>
      </c>
      <c r="K15" s="104">
        <f>PlainData_XXX!D20</f>
        <v>115</v>
      </c>
      <c r="L15" s="46" t="s">
        <v>77</v>
      </c>
      <c r="M15" s="49" t="str">
        <f t="shared" si="3"/>
        <v xml:space="preserve">"Expected_Crowd" : </v>
      </c>
      <c r="N15" s="103">
        <f>PlainData_XXX!E20</f>
        <v>68300</v>
      </c>
      <c r="O15" s="48" t="s">
        <v>0</v>
      </c>
      <c r="P15" s="49" t="str">
        <f t="shared" si="4"/>
        <v xml:space="preserve">"Actual_Crowd" : </v>
      </c>
      <c r="Q15" s="103">
        <f>PlainData_XXX!F20</f>
        <v>71700</v>
      </c>
      <c r="R15" s="46" t="s">
        <v>77</v>
      </c>
      <c r="S15" s="49" t="str">
        <f t="shared" si="5"/>
        <v xml:space="preserve">"Cheapest_Ticket_Price" : </v>
      </c>
      <c r="T15" s="103">
        <f>PlainData_XXX!G20</f>
        <v>20</v>
      </c>
      <c r="U15" s="48" t="s">
        <v>0</v>
      </c>
      <c r="V15" s="49" t="str">
        <f t="shared" si="6"/>
        <v xml:space="preserve">"Dearest_Ticket_Price" : </v>
      </c>
      <c r="W15" s="104">
        <f>PlainData_XXX!H20</f>
        <v>85</v>
      </c>
      <c r="X15" s="48" t="s">
        <v>0</v>
      </c>
      <c r="Y15" s="49" t="str">
        <f t="shared" si="7"/>
        <v xml:space="preserve">"Food_Sales" : </v>
      </c>
      <c r="Z15" s="129">
        <f>PlainData_XXX!I20</f>
        <v>30900</v>
      </c>
      <c r="AA15" s="46" t="s">
        <v>77</v>
      </c>
      <c r="AB15" s="49" t="str">
        <f t="shared" si="8"/>
        <v xml:space="preserve">"Drink_Sales" : </v>
      </c>
      <c r="AC15" s="129">
        <f>PlainData_XXX!J20</f>
        <v>43700</v>
      </c>
      <c r="AD15" s="46" t="s">
        <v>77</v>
      </c>
      <c r="AE15" s="49" t="str">
        <f t="shared" si="9"/>
        <v xml:space="preserve">"Atmosphere" : </v>
      </c>
      <c r="AF15" s="50" t="s">
        <v>120</v>
      </c>
      <c r="AG15" s="104" t="str">
        <f>PlainData_XXX!K20</f>
        <v>Poor</v>
      </c>
      <c r="AH15" s="48" t="s">
        <v>78</v>
      </c>
      <c r="AI15" s="49" t="str">
        <f t="shared" si="10"/>
        <v xml:space="preserve">"Police_Cost" : </v>
      </c>
      <c r="AJ15" s="130">
        <f>PlainData_XXX!L20</f>
        <v>38200</v>
      </c>
      <c r="AK15" s="48" t="s">
        <v>0</v>
      </c>
      <c r="AL15" s="110" t="str">
        <f>PlainData_XXX!M20</f>
        <v xml:space="preserve">"Performer" : </v>
      </c>
      <c r="AM15" s="49" t="s">
        <v>71</v>
      </c>
      <c r="AN15" s="111" t="str">
        <f>PlainData_XXX!N20</f>
        <v xml:space="preserve">"Name" : </v>
      </c>
      <c r="AO15" s="48" t="s">
        <v>120</v>
      </c>
      <c r="AP15" s="104" t="str">
        <f>PlainData_XXX!O20</f>
        <v>Ronan Wilson</v>
      </c>
      <c r="AQ15" s="48" t="s">
        <v>78</v>
      </c>
      <c r="AR15" s="111" t="str">
        <f>PlainData_XXX!P20</f>
        <v xml:space="preserve">"Music_Type" : </v>
      </c>
      <c r="AS15" s="50" t="s">
        <v>120</v>
      </c>
      <c r="AT15" s="104" t="str">
        <f>PlainData_XXX!Q20</f>
        <v>Pop</v>
      </c>
      <c r="AU15" s="48" t="s">
        <v>78</v>
      </c>
      <c r="AV15" s="111" t="str">
        <f>PlainData_XXX!R20</f>
        <v xml:space="preserve">"Services" : </v>
      </c>
      <c r="AW15" s="104" t="str">
        <f>PlainData_XXX!S20</f>
        <v>["Meet and Greet", "Photo Shoots "]</v>
      </c>
      <c r="AX15" s="49" t="s">
        <v>76</v>
      </c>
      <c r="AY15" s="122" t="str">
        <f>PlainData_XXX!T20</f>
        <v xml:space="preserve">"Sponsor" : </v>
      </c>
      <c r="AZ15" s="21" t="s">
        <v>71</v>
      </c>
      <c r="BA15" s="123" t="str">
        <f>PlainData_XXX!U20</f>
        <v xml:space="preserve">"Name" : </v>
      </c>
      <c r="BB15" s="21" t="s">
        <v>120</v>
      </c>
      <c r="BC15" s="21" t="str">
        <f>PlainData_XXX!V20</f>
        <v>Ann Maher</v>
      </c>
      <c r="BD15" s="21" t="s">
        <v>78</v>
      </c>
      <c r="BE15" s="123" t="str">
        <f>PlainData_XXX!W20</f>
        <v xml:space="preserve">"Amount" : </v>
      </c>
      <c r="BF15" s="21">
        <f>PlainData_XXX!X20</f>
        <v>493000</v>
      </c>
      <c r="BG15" s="21" t="s">
        <v>0</v>
      </c>
      <c r="BH15" s="123" t="str">
        <f>PlainData_XXX!Y20</f>
        <v xml:space="preserve">"Services" : </v>
      </c>
      <c r="BI15" s="21" t="str">
        <f>PlainData_XXX!Z20</f>
        <v>["Ticket Sales", "Radio Interviews", "Posters"]</v>
      </c>
      <c r="BJ15" s="21" t="s">
        <v>121</v>
      </c>
      <c r="BK15" s="127" t="str">
        <f>PlainData_XXX!AA20</f>
        <v xml:space="preserve">"Stadium" : </v>
      </c>
      <c r="BL15" s="21" t="s">
        <v>71</v>
      </c>
      <c r="BM15" s="123" t="str">
        <f>PlainData_XXX!AB20</f>
        <v xml:space="preserve">"Name" : </v>
      </c>
      <c r="BN15" s="21" t="s">
        <v>120</v>
      </c>
      <c r="BO15" s="21" t="str">
        <f>PlainData_XXX!AC20</f>
        <v>Thomond Park</v>
      </c>
      <c r="BP15" s="21" t="s">
        <v>78</v>
      </c>
      <c r="BQ15" s="123" t="str">
        <f>PlainData_XXX!AD20</f>
        <v xml:space="preserve">"City" : </v>
      </c>
      <c r="BR15" s="21" t="s">
        <v>120</v>
      </c>
      <c r="BS15" s="21" t="str">
        <f>PlainData_XXX!AE20</f>
        <v>Limerick</v>
      </c>
      <c r="BT15" s="21" t="s">
        <v>78</v>
      </c>
      <c r="BU15" s="123" t="str">
        <f>PlainData_XXX!AF20</f>
        <v xml:space="preserve">"Type" : </v>
      </c>
      <c r="BV15" s="21" t="s">
        <v>120</v>
      </c>
      <c r="BW15" s="21" t="str">
        <f>PlainData_XXX!AG20</f>
        <v>Rugby</v>
      </c>
      <c r="BX15" s="21" t="s">
        <v>78</v>
      </c>
      <c r="BY15" s="123" t="str">
        <f>PlainData_XXX!AH20</f>
        <v xml:space="preserve">"Capacity" : </v>
      </c>
      <c r="BZ15" s="21">
        <f>PlainData_XXX!AI20</f>
        <v>25600</v>
      </c>
      <c r="CA15" s="21" t="s">
        <v>0</v>
      </c>
      <c r="CB15" s="21" t="str">
        <f>PlainData_XXX!AJ20</f>
        <v>"Acoustics" :</v>
      </c>
      <c r="CC15" s="21" t="s">
        <v>120</v>
      </c>
      <c r="CD15" s="21" t="str">
        <f>PlainData_XXX!AK20</f>
        <v>Fair</v>
      </c>
      <c r="CE15" s="21" t="s">
        <v>120</v>
      </c>
      <c r="CF15" s="21" t="s">
        <v>121</v>
      </c>
      <c r="CG15" s="21" t="str">
        <f>PlainData_XXX!AL20</f>
        <v>"Merchandise_Type" :</v>
      </c>
      <c r="CH15" s="21" t="str">
        <f>PlainData_XXX!AM20</f>
        <v>["Hoodies", "Umbrellas ", "CD’s", "Photos"]</v>
      </c>
      <c r="CI15" s="21" t="s">
        <v>0</v>
      </c>
      <c r="CJ15" s="21" t="str">
        <f>PlainData_XXX!AN20</f>
        <v>"Audience_Type" :</v>
      </c>
      <c r="CK15" s="21" t="str">
        <f>PlainData_XXX!AO20</f>
        <v>["Young Working Adults", "Middle Aged", "Retired ", "Teenagers"]</v>
      </c>
      <c r="CL15" s="21" t="s">
        <v>121</v>
      </c>
    </row>
    <row r="16" spans="1:90" ht="13.2" x14ac:dyDescent="0.25">
      <c r="A16" s="45" t="s">
        <v>10</v>
      </c>
      <c r="B16" s="54">
        <f>PlainData_XXX!A21</f>
        <v>7</v>
      </c>
      <c r="C16" s="46" t="s">
        <v>77</v>
      </c>
      <c r="D16" s="49" t="str">
        <f t="shared" si="0"/>
        <v xml:space="preserve">"Concert_Year" : </v>
      </c>
      <c r="E16" s="103">
        <f>PlainData_XXX!B21</f>
        <v>2017</v>
      </c>
      <c r="F16" s="48" t="s">
        <v>0</v>
      </c>
      <c r="G16" s="49" t="str">
        <f t="shared" si="1"/>
        <v xml:space="preserve">"Concert_Month" : </v>
      </c>
      <c r="H16" s="103">
        <f>PlainData_XXX!C21</f>
        <v>6</v>
      </c>
      <c r="I16" s="48" t="s">
        <v>0</v>
      </c>
      <c r="J16" s="49" t="str">
        <f t="shared" si="2"/>
        <v>"Duration" :</v>
      </c>
      <c r="K16" s="104">
        <f>PlainData_XXX!D21</f>
        <v>90</v>
      </c>
      <c r="L16" s="46" t="s">
        <v>77</v>
      </c>
      <c r="M16" s="49" t="str">
        <f t="shared" si="3"/>
        <v xml:space="preserve">"Expected_Crowd" : </v>
      </c>
      <c r="N16" s="103">
        <f>PlainData_XXX!E21</f>
        <v>20200</v>
      </c>
      <c r="O16" s="48" t="s">
        <v>0</v>
      </c>
      <c r="P16" s="49" t="str">
        <f t="shared" si="4"/>
        <v xml:space="preserve">"Actual_Crowd" : </v>
      </c>
      <c r="Q16" s="103">
        <f>PlainData_XXX!F21</f>
        <v>16400</v>
      </c>
      <c r="R16" s="46" t="s">
        <v>77</v>
      </c>
      <c r="S16" s="49" t="str">
        <f t="shared" si="5"/>
        <v xml:space="preserve">"Cheapest_Ticket_Price" : </v>
      </c>
      <c r="T16" s="103">
        <f>PlainData_XXX!G21</f>
        <v>35</v>
      </c>
      <c r="U16" s="48" t="s">
        <v>0</v>
      </c>
      <c r="V16" s="49" t="str">
        <f t="shared" si="6"/>
        <v xml:space="preserve">"Dearest_Ticket_Price" : </v>
      </c>
      <c r="W16" s="104">
        <f>PlainData_XXX!H21</f>
        <v>155</v>
      </c>
      <c r="X16" s="48" t="s">
        <v>0</v>
      </c>
      <c r="Y16" s="49" t="str">
        <f t="shared" si="7"/>
        <v xml:space="preserve">"Food_Sales" : </v>
      </c>
      <c r="Z16" s="129">
        <f>PlainData_XXX!I21</f>
        <v>84500</v>
      </c>
      <c r="AA16" s="46" t="s">
        <v>77</v>
      </c>
      <c r="AB16" s="49" t="str">
        <f t="shared" si="8"/>
        <v xml:space="preserve">"Drink_Sales" : </v>
      </c>
      <c r="AC16" s="129">
        <f>PlainData_XXX!J21</f>
        <v>26600</v>
      </c>
      <c r="AD16" s="46" t="s">
        <v>77</v>
      </c>
      <c r="AE16" s="49" t="str">
        <f t="shared" si="9"/>
        <v xml:space="preserve">"Atmosphere" : </v>
      </c>
      <c r="AF16" s="50" t="s">
        <v>120</v>
      </c>
      <c r="AG16" s="104" t="str">
        <f>PlainData_XXX!K21</f>
        <v>Excellent</v>
      </c>
      <c r="AH16" s="48" t="s">
        <v>78</v>
      </c>
      <c r="AI16" s="49" t="str">
        <f t="shared" si="10"/>
        <v xml:space="preserve">"Police_Cost" : </v>
      </c>
      <c r="AJ16" s="130">
        <f>PlainData_XXX!L21</f>
        <v>7200</v>
      </c>
      <c r="AK16" s="48" t="s">
        <v>0</v>
      </c>
      <c r="AL16" s="110" t="str">
        <f>PlainData_XXX!M21</f>
        <v xml:space="preserve">"Performer" : </v>
      </c>
      <c r="AM16" s="49" t="s">
        <v>71</v>
      </c>
      <c r="AN16" s="111" t="str">
        <f>PlainData_XXX!N21</f>
        <v xml:space="preserve">"Name" : </v>
      </c>
      <c r="AO16" s="48" t="s">
        <v>120</v>
      </c>
      <c r="AP16" s="104" t="str">
        <f>PlainData_XXX!O21</f>
        <v>Domhnall Sweeney</v>
      </c>
      <c r="AQ16" s="48" t="s">
        <v>78</v>
      </c>
      <c r="AR16" s="111" t="str">
        <f>PlainData_XXX!P21</f>
        <v xml:space="preserve">"Music_Type" : </v>
      </c>
      <c r="AS16" s="50" t="s">
        <v>120</v>
      </c>
      <c r="AT16" s="104" t="str">
        <f>PlainData_XXX!Q21</f>
        <v>Hip-Hop</v>
      </c>
      <c r="AU16" s="48" t="s">
        <v>78</v>
      </c>
      <c r="AV16" s="111" t="str">
        <f>PlainData_XXX!R21</f>
        <v xml:space="preserve">"Services" : </v>
      </c>
      <c r="AW16" s="104" t="str">
        <f>PlainData_XXX!S21</f>
        <v>["Live Rehearsals", "TV Interviews", "Photo Shoots "]</v>
      </c>
      <c r="AX16" s="49" t="s">
        <v>76</v>
      </c>
      <c r="AY16" s="122" t="str">
        <f>PlainData_XXX!T21</f>
        <v xml:space="preserve">"Sponsor" : </v>
      </c>
      <c r="AZ16" s="21" t="s">
        <v>71</v>
      </c>
      <c r="BA16" s="123" t="str">
        <f>PlainData_XXX!U21</f>
        <v xml:space="preserve">"Name" : </v>
      </c>
      <c r="BB16" s="21" t="s">
        <v>120</v>
      </c>
      <c r="BC16" s="21" t="str">
        <f>PlainData_XXX!V21</f>
        <v>Mary Oates</v>
      </c>
      <c r="BD16" s="21" t="s">
        <v>78</v>
      </c>
      <c r="BE16" s="123" t="str">
        <f>PlainData_XXX!W21</f>
        <v xml:space="preserve">"Amount" : </v>
      </c>
      <c r="BF16" s="21">
        <f>PlainData_XXX!X21</f>
        <v>498000</v>
      </c>
      <c r="BG16" s="21" t="s">
        <v>0</v>
      </c>
      <c r="BH16" s="123" t="str">
        <f>PlainData_XXX!Y21</f>
        <v xml:space="preserve">"Services" : </v>
      </c>
      <c r="BI16" s="21" t="str">
        <f>PlainData_XXX!Z21</f>
        <v>["TV Interviews"]</v>
      </c>
      <c r="BJ16" s="21" t="s">
        <v>121</v>
      </c>
      <c r="BK16" s="127" t="str">
        <f>PlainData_XXX!AA21</f>
        <v xml:space="preserve">"Stadium" : </v>
      </c>
      <c r="BL16" s="21" t="s">
        <v>71</v>
      </c>
      <c r="BM16" s="123" t="str">
        <f>PlainData_XXX!AB21</f>
        <v xml:space="preserve">"Name" : </v>
      </c>
      <c r="BN16" s="21" t="s">
        <v>120</v>
      </c>
      <c r="BO16" s="21" t="str">
        <f>PlainData_XXX!AC21</f>
        <v>3Arena</v>
      </c>
      <c r="BP16" s="21" t="s">
        <v>78</v>
      </c>
      <c r="BQ16" s="123" t="str">
        <f>PlainData_XXX!AD21</f>
        <v xml:space="preserve">"City" : </v>
      </c>
      <c r="BR16" s="21" t="s">
        <v>120</v>
      </c>
      <c r="BS16" s="21" t="str">
        <f>PlainData_XXX!AE21</f>
        <v>Dublin</v>
      </c>
      <c r="BT16" s="21" t="s">
        <v>78</v>
      </c>
      <c r="BU16" s="123" t="str">
        <f>PlainData_XXX!AF21</f>
        <v xml:space="preserve">"Type" : </v>
      </c>
      <c r="BV16" s="21" t="s">
        <v>120</v>
      </c>
      <c r="BW16" s="21" t="str">
        <f>PlainData_XXX!AG21</f>
        <v>Basketball</v>
      </c>
      <c r="BX16" s="21" t="s">
        <v>78</v>
      </c>
      <c r="BY16" s="123" t="str">
        <f>PlainData_XXX!AH21</f>
        <v xml:space="preserve">"Capacity" : </v>
      </c>
      <c r="BZ16" s="21">
        <f>PlainData_XXX!AI21</f>
        <v>13000</v>
      </c>
      <c r="CA16" s="21" t="s">
        <v>0</v>
      </c>
      <c r="CB16" s="21" t="str">
        <f>PlainData_XXX!AJ21</f>
        <v>"Acoustics" :</v>
      </c>
      <c r="CC16" s="21" t="s">
        <v>120</v>
      </c>
      <c r="CD16" s="21" t="str">
        <f>PlainData_XXX!AK21</f>
        <v>Good</v>
      </c>
      <c r="CE16" s="21" t="s">
        <v>120</v>
      </c>
      <c r="CF16" s="21" t="s">
        <v>121</v>
      </c>
      <c r="CG16" s="21" t="str">
        <f>PlainData_XXX!AL21</f>
        <v>"Merchandise_Type" :</v>
      </c>
      <c r="CH16" s="21" t="str">
        <f>PlainData_XXX!AM21</f>
        <v>["CD’s", "Tee Shirts", "Umbrellas "]</v>
      </c>
      <c r="CI16" s="21" t="s">
        <v>0</v>
      </c>
      <c r="CJ16" s="21" t="str">
        <f>PlainData_XXX!AN21</f>
        <v>"Audience_Type" :</v>
      </c>
      <c r="CK16" s="21" t="str">
        <f>PlainData_XXX!AO21</f>
        <v>["Teenagers", "Third Level Students", "Middle Aged"]</v>
      </c>
      <c r="CL16" s="21" t="s">
        <v>121</v>
      </c>
    </row>
    <row r="17" spans="1:90" ht="13.2" x14ac:dyDescent="0.25">
      <c r="A17" s="45" t="s">
        <v>10</v>
      </c>
      <c r="B17" s="54">
        <f>PlainData_XXX!A22</f>
        <v>8</v>
      </c>
      <c r="C17" s="46" t="s">
        <v>77</v>
      </c>
      <c r="D17" s="49" t="str">
        <f t="shared" si="0"/>
        <v xml:space="preserve">"Concert_Year" : </v>
      </c>
      <c r="E17" s="103">
        <f>PlainData_XXX!B22</f>
        <v>2016</v>
      </c>
      <c r="F17" s="48" t="s">
        <v>0</v>
      </c>
      <c r="G17" s="49" t="str">
        <f t="shared" si="1"/>
        <v xml:space="preserve">"Concert_Month" : </v>
      </c>
      <c r="H17" s="103">
        <f>PlainData_XXX!C22</f>
        <v>1</v>
      </c>
      <c r="I17" s="48" t="s">
        <v>0</v>
      </c>
      <c r="J17" s="49" t="str">
        <f t="shared" si="2"/>
        <v>"Duration" :</v>
      </c>
      <c r="K17" s="104">
        <f>PlainData_XXX!D22</f>
        <v>80</v>
      </c>
      <c r="L17" s="46" t="s">
        <v>77</v>
      </c>
      <c r="M17" s="49" t="str">
        <f t="shared" si="3"/>
        <v xml:space="preserve">"Expected_Crowd" : </v>
      </c>
      <c r="N17" s="103">
        <f>PlainData_XXX!E22</f>
        <v>54700</v>
      </c>
      <c r="O17" s="48" t="s">
        <v>0</v>
      </c>
      <c r="P17" s="49" t="str">
        <f t="shared" si="4"/>
        <v xml:space="preserve">"Actual_Crowd" : </v>
      </c>
      <c r="Q17" s="103">
        <f>PlainData_XXX!F22</f>
        <v>46100</v>
      </c>
      <c r="R17" s="46" t="s">
        <v>77</v>
      </c>
      <c r="S17" s="49" t="str">
        <f t="shared" si="5"/>
        <v xml:space="preserve">"Cheapest_Ticket_Price" : </v>
      </c>
      <c r="T17" s="103">
        <f>PlainData_XXX!G22</f>
        <v>25</v>
      </c>
      <c r="U17" s="48" t="s">
        <v>0</v>
      </c>
      <c r="V17" s="49" t="str">
        <f t="shared" si="6"/>
        <v xml:space="preserve">"Dearest_Ticket_Price" : </v>
      </c>
      <c r="W17" s="104">
        <f>PlainData_XXX!H22</f>
        <v>50</v>
      </c>
      <c r="X17" s="48" t="s">
        <v>0</v>
      </c>
      <c r="Y17" s="49" t="str">
        <f t="shared" si="7"/>
        <v xml:space="preserve">"Food_Sales" : </v>
      </c>
      <c r="Z17" s="129">
        <f>PlainData_XXX!I22</f>
        <v>35900</v>
      </c>
      <c r="AA17" s="46" t="s">
        <v>77</v>
      </c>
      <c r="AB17" s="49" t="str">
        <f t="shared" si="8"/>
        <v xml:space="preserve">"Drink_Sales" : </v>
      </c>
      <c r="AC17" s="129">
        <f>PlainData_XXX!J22</f>
        <v>7200</v>
      </c>
      <c r="AD17" s="46" t="s">
        <v>77</v>
      </c>
      <c r="AE17" s="49" t="str">
        <f t="shared" si="9"/>
        <v xml:space="preserve">"Atmosphere" : </v>
      </c>
      <c r="AF17" s="50" t="s">
        <v>120</v>
      </c>
      <c r="AG17" s="104" t="str">
        <f>PlainData_XXX!K22</f>
        <v>Poor</v>
      </c>
      <c r="AH17" s="48" t="s">
        <v>78</v>
      </c>
      <c r="AI17" s="49" t="str">
        <f t="shared" si="10"/>
        <v xml:space="preserve">"Police_Cost" : </v>
      </c>
      <c r="AJ17" s="130">
        <f>PlainData_XXX!L22</f>
        <v>29100</v>
      </c>
      <c r="AK17" s="48" t="s">
        <v>0</v>
      </c>
      <c r="AL17" s="110" t="str">
        <f>PlainData_XXX!M22</f>
        <v xml:space="preserve">"Performer" : </v>
      </c>
      <c r="AM17" s="49" t="s">
        <v>71</v>
      </c>
      <c r="AN17" s="111" t="str">
        <f>PlainData_XXX!N22</f>
        <v xml:space="preserve">"Name" : </v>
      </c>
      <c r="AO17" s="48" t="s">
        <v>120</v>
      </c>
      <c r="AP17" s="104" t="str">
        <f>PlainData_XXX!O22</f>
        <v>Sorcha Power</v>
      </c>
      <c r="AQ17" s="48" t="s">
        <v>78</v>
      </c>
      <c r="AR17" s="111" t="str">
        <f>PlainData_XXX!P22</f>
        <v xml:space="preserve">"Music_Type" : </v>
      </c>
      <c r="AS17" s="50" t="s">
        <v>120</v>
      </c>
      <c r="AT17" s="104" t="str">
        <f>PlainData_XXX!Q22</f>
        <v>Folk</v>
      </c>
      <c r="AU17" s="48" t="s">
        <v>78</v>
      </c>
      <c r="AV17" s="111" t="str">
        <f>PlainData_XXX!R22</f>
        <v xml:space="preserve">"Services" : </v>
      </c>
      <c r="AW17" s="104" t="str">
        <f>PlainData_XXX!S22</f>
        <v>["Meet and Greet", "Photo Shoots "]</v>
      </c>
      <c r="AX17" s="49" t="s">
        <v>76</v>
      </c>
      <c r="AY17" s="122" t="str">
        <f>PlainData_XXX!T22</f>
        <v xml:space="preserve">"Sponsor" : </v>
      </c>
      <c r="AZ17" s="21" t="s">
        <v>71</v>
      </c>
      <c r="BA17" s="123" t="str">
        <f>PlainData_XXX!U22</f>
        <v xml:space="preserve">"Name" : </v>
      </c>
      <c r="BB17" s="21" t="s">
        <v>120</v>
      </c>
      <c r="BC17" s="21" t="str">
        <f>PlainData_XXX!V22</f>
        <v>Jane Ward</v>
      </c>
      <c r="BD17" s="21" t="s">
        <v>78</v>
      </c>
      <c r="BE17" s="123" t="str">
        <f>PlainData_XXX!W22</f>
        <v xml:space="preserve">"Amount" : </v>
      </c>
      <c r="BF17" s="21">
        <f>PlainData_XXX!X22</f>
        <v>239000</v>
      </c>
      <c r="BG17" s="21" t="s">
        <v>0</v>
      </c>
      <c r="BH17" s="123" t="str">
        <f>PlainData_XXX!Y22</f>
        <v xml:space="preserve">"Services" : </v>
      </c>
      <c r="BI17" s="21" t="str">
        <f>PlainData_XXX!Z22</f>
        <v>["TV Interviews", "News Papers"]</v>
      </c>
      <c r="BJ17" s="21" t="s">
        <v>121</v>
      </c>
      <c r="BK17" s="127" t="str">
        <f>PlainData_XXX!AA22</f>
        <v xml:space="preserve">"Stadium" : </v>
      </c>
      <c r="BL17" s="21" t="s">
        <v>71</v>
      </c>
      <c r="BM17" s="123" t="str">
        <f>PlainData_XXX!AB22</f>
        <v xml:space="preserve">"Name" : </v>
      </c>
      <c r="BN17" s="21" t="s">
        <v>120</v>
      </c>
      <c r="BO17" s="21" t="str">
        <f>PlainData_XXX!AC22</f>
        <v>Aviva Stadium</v>
      </c>
      <c r="BP17" s="21" t="s">
        <v>78</v>
      </c>
      <c r="BQ17" s="123" t="str">
        <f>PlainData_XXX!AD22</f>
        <v xml:space="preserve">"City" : </v>
      </c>
      <c r="BR17" s="21" t="s">
        <v>120</v>
      </c>
      <c r="BS17" s="21" t="str">
        <f>PlainData_XXX!AE22</f>
        <v>Dublin</v>
      </c>
      <c r="BT17" s="21" t="s">
        <v>78</v>
      </c>
      <c r="BU17" s="123" t="str">
        <f>PlainData_XXX!AF22</f>
        <v xml:space="preserve">"Type" : </v>
      </c>
      <c r="BV17" s="21" t="s">
        <v>120</v>
      </c>
      <c r="BW17" s="21" t="str">
        <f>PlainData_XXX!AG22</f>
        <v>Soccer</v>
      </c>
      <c r="BX17" s="21" t="s">
        <v>78</v>
      </c>
      <c r="BY17" s="123" t="str">
        <f>PlainData_XXX!AH22</f>
        <v xml:space="preserve">"Capacity" : </v>
      </c>
      <c r="BZ17" s="21">
        <f>PlainData_XXX!AI22</f>
        <v>51700</v>
      </c>
      <c r="CA17" s="21" t="s">
        <v>0</v>
      </c>
      <c r="CB17" s="21" t="str">
        <f>PlainData_XXX!AJ22</f>
        <v>"Acoustics" :</v>
      </c>
      <c r="CC17" s="21" t="s">
        <v>120</v>
      </c>
      <c r="CD17" s="21" t="str">
        <f>PlainData_XXX!AK22</f>
        <v>Fair</v>
      </c>
      <c r="CE17" s="21" t="s">
        <v>120</v>
      </c>
      <c r="CF17" s="21" t="s">
        <v>121</v>
      </c>
      <c r="CG17" s="21" t="str">
        <f>PlainData_XXX!AL22</f>
        <v>"Merchandise_Type" :</v>
      </c>
      <c r="CH17" s="21" t="str">
        <f>PlainData_XXX!AM22</f>
        <v>["CD’s", "Tee Shirts"]</v>
      </c>
      <c r="CI17" s="21" t="s">
        <v>0</v>
      </c>
      <c r="CJ17" s="21" t="str">
        <f>PlainData_XXX!AN22</f>
        <v>"Audience_Type" :</v>
      </c>
      <c r="CK17" s="21" t="str">
        <f>PlainData_XXX!AO22</f>
        <v>["Teenagers", "Third Level Students", "Young Working Adults"]</v>
      </c>
      <c r="CL17" s="21" t="s">
        <v>121</v>
      </c>
    </row>
    <row r="18" spans="1:90" ht="13.2" x14ac:dyDescent="0.25">
      <c r="A18" s="45" t="s">
        <v>10</v>
      </c>
      <c r="B18" s="54">
        <f>PlainData_XXX!A23</f>
        <v>9</v>
      </c>
      <c r="C18" s="46" t="s">
        <v>77</v>
      </c>
      <c r="D18" s="49" t="str">
        <f t="shared" si="0"/>
        <v xml:space="preserve">"Concert_Year" : </v>
      </c>
      <c r="E18" s="103">
        <f>PlainData_XXX!B23</f>
        <v>2012</v>
      </c>
      <c r="F18" s="48" t="s">
        <v>0</v>
      </c>
      <c r="G18" s="49" t="str">
        <f t="shared" si="1"/>
        <v xml:space="preserve">"Concert_Month" : </v>
      </c>
      <c r="H18" s="103">
        <f>PlainData_XXX!C23</f>
        <v>5</v>
      </c>
      <c r="I18" s="48" t="s">
        <v>0</v>
      </c>
      <c r="J18" s="49" t="str">
        <f t="shared" si="2"/>
        <v>"Duration" :</v>
      </c>
      <c r="K18" s="104">
        <f>PlainData_XXX!D23</f>
        <v>90</v>
      </c>
      <c r="L18" s="46" t="s">
        <v>77</v>
      </c>
      <c r="M18" s="49" t="str">
        <f t="shared" si="3"/>
        <v xml:space="preserve">"Expected_Crowd" : </v>
      </c>
      <c r="N18" s="103">
        <f>PlainData_XXX!E23</f>
        <v>7200</v>
      </c>
      <c r="O18" s="48" t="s">
        <v>0</v>
      </c>
      <c r="P18" s="49" t="str">
        <f t="shared" si="4"/>
        <v xml:space="preserve">"Actual_Crowd" : </v>
      </c>
      <c r="Q18" s="103">
        <f>PlainData_XXX!F23</f>
        <v>6000</v>
      </c>
      <c r="R18" s="46" t="s">
        <v>77</v>
      </c>
      <c r="S18" s="49" t="str">
        <f t="shared" si="5"/>
        <v xml:space="preserve">"Cheapest_Ticket_Price" : </v>
      </c>
      <c r="T18" s="103">
        <f>PlainData_XXX!G23</f>
        <v>60</v>
      </c>
      <c r="U18" s="48" t="s">
        <v>0</v>
      </c>
      <c r="V18" s="49" t="str">
        <f t="shared" si="6"/>
        <v xml:space="preserve">"Dearest_Ticket_Price" : </v>
      </c>
      <c r="W18" s="104">
        <f>PlainData_XXX!H23</f>
        <v>185</v>
      </c>
      <c r="X18" s="48" t="s">
        <v>0</v>
      </c>
      <c r="Y18" s="49" t="str">
        <f t="shared" si="7"/>
        <v xml:space="preserve">"Food_Sales" : </v>
      </c>
      <c r="Z18" s="129">
        <f>PlainData_XXX!I23</f>
        <v>11100</v>
      </c>
      <c r="AA18" s="46" t="s">
        <v>77</v>
      </c>
      <c r="AB18" s="49" t="str">
        <f t="shared" si="8"/>
        <v xml:space="preserve">"Drink_Sales" : </v>
      </c>
      <c r="AC18" s="129">
        <f>PlainData_XXX!J23</f>
        <v>89000</v>
      </c>
      <c r="AD18" s="46" t="s">
        <v>77</v>
      </c>
      <c r="AE18" s="49" t="str">
        <f t="shared" si="9"/>
        <v xml:space="preserve">"Atmosphere" : </v>
      </c>
      <c r="AF18" s="50" t="s">
        <v>120</v>
      </c>
      <c r="AG18" s="104" t="str">
        <f>PlainData_XXX!K23</f>
        <v>Good</v>
      </c>
      <c r="AH18" s="48" t="s">
        <v>78</v>
      </c>
      <c r="AI18" s="49" t="str">
        <f t="shared" si="10"/>
        <v xml:space="preserve">"Police_Cost" : </v>
      </c>
      <c r="AJ18" s="130">
        <f>PlainData_XXX!L23</f>
        <v>29900</v>
      </c>
      <c r="AK18" s="48" t="s">
        <v>0</v>
      </c>
      <c r="AL18" s="110" t="str">
        <f>PlainData_XXX!M23</f>
        <v xml:space="preserve">"Performer" : </v>
      </c>
      <c r="AM18" s="49" t="s">
        <v>71</v>
      </c>
      <c r="AN18" s="111" t="str">
        <f>PlainData_XXX!N23</f>
        <v xml:space="preserve">"Name" : </v>
      </c>
      <c r="AO18" s="48" t="s">
        <v>120</v>
      </c>
      <c r="AP18" s="104" t="str">
        <f>PlainData_XXX!O23</f>
        <v>Meabh Flynn</v>
      </c>
      <c r="AQ18" s="48" t="s">
        <v>78</v>
      </c>
      <c r="AR18" s="111" t="str">
        <f>PlainData_XXX!P23</f>
        <v xml:space="preserve">"Music_Type" : </v>
      </c>
      <c r="AS18" s="50" t="s">
        <v>120</v>
      </c>
      <c r="AT18" s="104" t="str">
        <f>PlainData_XXX!Q23</f>
        <v>Jazz</v>
      </c>
      <c r="AU18" s="48" t="s">
        <v>78</v>
      </c>
      <c r="AV18" s="111" t="str">
        <f>PlainData_XXX!R23</f>
        <v xml:space="preserve">"Services" : </v>
      </c>
      <c r="AW18" s="104" t="str">
        <f>PlainData_XXX!S23</f>
        <v>["Live Rehearsals", "TV Interviews", "Fan Engagement"]</v>
      </c>
      <c r="AX18" s="49" t="s">
        <v>76</v>
      </c>
      <c r="AY18" s="122" t="str">
        <f>PlainData_XXX!T23</f>
        <v xml:space="preserve">"Sponsor" : </v>
      </c>
      <c r="AZ18" s="21" t="s">
        <v>71</v>
      </c>
      <c r="BA18" s="123" t="str">
        <f>PlainData_XXX!U23</f>
        <v xml:space="preserve">"Name" : </v>
      </c>
      <c r="BB18" s="21" t="s">
        <v>120</v>
      </c>
      <c r="BC18" s="21" t="str">
        <f>PlainData_XXX!V23</f>
        <v>Luke Fahy</v>
      </c>
      <c r="BD18" s="21" t="s">
        <v>78</v>
      </c>
      <c r="BE18" s="123" t="str">
        <f>PlainData_XXX!W23</f>
        <v xml:space="preserve">"Amount" : </v>
      </c>
      <c r="BF18" s="21">
        <f>PlainData_XXX!X23</f>
        <v>300000</v>
      </c>
      <c r="BG18" s="21" t="s">
        <v>0</v>
      </c>
      <c r="BH18" s="123" t="str">
        <f>PlainData_XXX!Y23</f>
        <v xml:space="preserve">"Services" : </v>
      </c>
      <c r="BI18" s="21" t="str">
        <f>PlainData_XXX!Z23</f>
        <v>["Posters", "News Papers", "Ticket Sales", "TV Interviews"]</v>
      </c>
      <c r="BJ18" s="21" t="s">
        <v>121</v>
      </c>
      <c r="BK18" s="127" t="str">
        <f>PlainData_XXX!AA23</f>
        <v xml:space="preserve">"Stadium" : </v>
      </c>
      <c r="BL18" s="21" t="s">
        <v>71</v>
      </c>
      <c r="BM18" s="123" t="str">
        <f>PlainData_XXX!AB23</f>
        <v xml:space="preserve">"Name" : </v>
      </c>
      <c r="BN18" s="21" t="s">
        <v>120</v>
      </c>
      <c r="BO18" s="21" t="str">
        <f>PlainData_XXX!AC23</f>
        <v>Nowlan Park</v>
      </c>
      <c r="BP18" s="21" t="s">
        <v>78</v>
      </c>
      <c r="BQ18" s="123" t="str">
        <f>PlainData_XXX!AD23</f>
        <v xml:space="preserve">"City" : </v>
      </c>
      <c r="BR18" s="21" t="s">
        <v>120</v>
      </c>
      <c r="BS18" s="21" t="str">
        <f>PlainData_XXX!AE23</f>
        <v>Kilkenny</v>
      </c>
      <c r="BT18" s="21" t="s">
        <v>78</v>
      </c>
      <c r="BU18" s="123" t="str">
        <f>PlainData_XXX!AF23</f>
        <v xml:space="preserve">"Type" : </v>
      </c>
      <c r="BV18" s="21" t="s">
        <v>120</v>
      </c>
      <c r="BW18" s="21" t="str">
        <f>PlainData_XXX!AG23</f>
        <v>GAA</v>
      </c>
      <c r="BX18" s="21" t="s">
        <v>78</v>
      </c>
      <c r="BY18" s="123" t="str">
        <f>PlainData_XXX!AH23</f>
        <v xml:space="preserve">"Capacity" : </v>
      </c>
      <c r="BZ18" s="21">
        <f>PlainData_XXX!AI23</f>
        <v>27000</v>
      </c>
      <c r="CA18" s="21" t="s">
        <v>0</v>
      </c>
      <c r="CB18" s="21" t="str">
        <f>PlainData_XXX!AJ23</f>
        <v>"Acoustics" :</v>
      </c>
      <c r="CC18" s="21" t="s">
        <v>120</v>
      </c>
      <c r="CD18" s="21" t="str">
        <f>PlainData_XXX!AK23</f>
        <v>Fair</v>
      </c>
      <c r="CE18" s="21" t="s">
        <v>120</v>
      </c>
      <c r="CF18" s="21" t="s">
        <v>121</v>
      </c>
      <c r="CG18" s="21" t="str">
        <f>PlainData_XXX!AL23</f>
        <v>"Merchandise_Type" :</v>
      </c>
      <c r="CH18" s="21" t="str">
        <f>PlainData_XXX!AM23</f>
        <v>["CD’s", "Photos"]</v>
      </c>
      <c r="CI18" s="21" t="s">
        <v>0</v>
      </c>
      <c r="CJ18" s="21" t="str">
        <f>PlainData_XXX!AN23</f>
        <v>"Audience_Type" :</v>
      </c>
      <c r="CK18" s="21" t="str">
        <f>PlainData_XXX!AO23</f>
        <v>["Teenagers", "Young Working Adults", "Retired "]</v>
      </c>
      <c r="CL18" s="21" t="s">
        <v>121</v>
      </c>
    </row>
    <row r="19" spans="1:90" ht="13.2" x14ac:dyDescent="0.25">
      <c r="A19" s="45" t="s">
        <v>10</v>
      </c>
      <c r="B19" s="54">
        <f>PlainData_XXX!A24</f>
        <v>10</v>
      </c>
      <c r="C19" s="46" t="s">
        <v>77</v>
      </c>
      <c r="D19" s="49" t="str">
        <f t="shared" si="0"/>
        <v xml:space="preserve">"Concert_Year" : </v>
      </c>
      <c r="E19" s="103">
        <f>PlainData_XXX!B24</f>
        <v>2020</v>
      </c>
      <c r="F19" s="48" t="s">
        <v>0</v>
      </c>
      <c r="G19" s="49" t="str">
        <f t="shared" si="1"/>
        <v xml:space="preserve">"Concert_Month" : </v>
      </c>
      <c r="H19" s="103">
        <f>PlainData_XXX!C24</f>
        <v>7</v>
      </c>
      <c r="I19" s="48" t="s">
        <v>0</v>
      </c>
      <c r="J19" s="49" t="str">
        <f t="shared" si="2"/>
        <v>"Duration" :</v>
      </c>
      <c r="K19" s="104">
        <f>PlainData_XXX!D24</f>
        <v>160</v>
      </c>
      <c r="L19" s="46" t="s">
        <v>77</v>
      </c>
      <c r="M19" s="49" t="str">
        <f t="shared" si="3"/>
        <v xml:space="preserve">"Expected_Crowd" : </v>
      </c>
      <c r="N19" s="103">
        <f>PlainData_XXX!E24</f>
        <v>13700</v>
      </c>
      <c r="O19" s="48" t="s">
        <v>0</v>
      </c>
      <c r="P19" s="49" t="str">
        <f t="shared" si="4"/>
        <v xml:space="preserve">"Actual_Crowd" : </v>
      </c>
      <c r="Q19" s="103">
        <f>PlainData_XXX!F24</f>
        <v>12200</v>
      </c>
      <c r="R19" s="46" t="s">
        <v>77</v>
      </c>
      <c r="S19" s="49" t="str">
        <f t="shared" si="5"/>
        <v xml:space="preserve">"Cheapest_Ticket_Price" : </v>
      </c>
      <c r="T19" s="103">
        <f>PlainData_XXX!G24</f>
        <v>45</v>
      </c>
      <c r="U19" s="48" t="s">
        <v>0</v>
      </c>
      <c r="V19" s="49" t="str">
        <f t="shared" si="6"/>
        <v xml:space="preserve">"Dearest_Ticket_Price" : </v>
      </c>
      <c r="W19" s="104">
        <f>PlainData_XXX!H24</f>
        <v>205</v>
      </c>
      <c r="X19" s="48" t="s">
        <v>0</v>
      </c>
      <c r="Y19" s="49" t="str">
        <f t="shared" si="7"/>
        <v xml:space="preserve">"Food_Sales" : </v>
      </c>
      <c r="Z19" s="129">
        <f>PlainData_XXX!I24</f>
        <v>36600</v>
      </c>
      <c r="AA19" s="46" t="s">
        <v>77</v>
      </c>
      <c r="AB19" s="49" t="str">
        <f t="shared" si="8"/>
        <v xml:space="preserve">"Drink_Sales" : </v>
      </c>
      <c r="AC19" s="129">
        <f>PlainData_XXX!J24</f>
        <v>61100</v>
      </c>
      <c r="AD19" s="46" t="s">
        <v>77</v>
      </c>
      <c r="AE19" s="49" t="str">
        <f t="shared" si="9"/>
        <v xml:space="preserve">"Atmosphere" : </v>
      </c>
      <c r="AF19" s="50" t="s">
        <v>120</v>
      </c>
      <c r="AG19" s="104" t="str">
        <f>PlainData_XXX!K24</f>
        <v>Good</v>
      </c>
      <c r="AH19" s="48" t="s">
        <v>78</v>
      </c>
      <c r="AI19" s="49" t="str">
        <f t="shared" si="10"/>
        <v xml:space="preserve">"Police_Cost" : </v>
      </c>
      <c r="AJ19" s="130">
        <f>PlainData_XXX!L24</f>
        <v>5300</v>
      </c>
      <c r="AK19" s="48" t="s">
        <v>0</v>
      </c>
      <c r="AL19" s="110" t="str">
        <f>PlainData_XXX!M24</f>
        <v xml:space="preserve">"Performer" : </v>
      </c>
      <c r="AM19" s="49" t="s">
        <v>71</v>
      </c>
      <c r="AN19" s="111" t="str">
        <f>PlainData_XXX!N24</f>
        <v xml:space="preserve">"Name" : </v>
      </c>
      <c r="AO19" s="48" t="s">
        <v>120</v>
      </c>
      <c r="AP19" s="104" t="str">
        <f>PlainData_XXX!O24</f>
        <v>Eoin O’Brien</v>
      </c>
      <c r="AQ19" s="48" t="s">
        <v>78</v>
      </c>
      <c r="AR19" s="111" t="str">
        <f>PlainData_XXX!P24</f>
        <v xml:space="preserve">"Music_Type" : </v>
      </c>
      <c r="AS19" s="50" t="s">
        <v>120</v>
      </c>
      <c r="AT19" s="104" t="str">
        <f>PlainData_XXX!Q24</f>
        <v>Classical</v>
      </c>
      <c r="AU19" s="48" t="s">
        <v>78</v>
      </c>
      <c r="AV19" s="111" t="str">
        <f>PlainData_XXX!R24</f>
        <v xml:space="preserve">"Services" : </v>
      </c>
      <c r="AW19" s="104" t="str">
        <f>PlainData_XXX!S24</f>
        <v>["Fan Engagement", "Photo Shoots ", "Live Rehearsals", "Meet and Greet"]</v>
      </c>
      <c r="AX19" s="49" t="s">
        <v>76</v>
      </c>
      <c r="AY19" s="122" t="str">
        <f>PlainData_XXX!T24</f>
        <v xml:space="preserve">"Sponsor" : </v>
      </c>
      <c r="AZ19" s="21" t="s">
        <v>71</v>
      </c>
      <c r="BA19" s="123" t="str">
        <f>PlainData_XXX!U24</f>
        <v xml:space="preserve">"Name" : </v>
      </c>
      <c r="BB19" s="21" t="s">
        <v>120</v>
      </c>
      <c r="BC19" s="21" t="str">
        <f>PlainData_XXX!V24</f>
        <v>Tomas Penny</v>
      </c>
      <c r="BD19" s="21" t="s">
        <v>78</v>
      </c>
      <c r="BE19" s="123" t="str">
        <f>PlainData_XXX!W24</f>
        <v xml:space="preserve">"Amount" : </v>
      </c>
      <c r="BF19" s="21">
        <f>PlainData_XXX!X24</f>
        <v>201000</v>
      </c>
      <c r="BG19" s="21" t="s">
        <v>0</v>
      </c>
      <c r="BH19" s="123" t="str">
        <f>PlainData_XXX!Y24</f>
        <v xml:space="preserve">"Services" : </v>
      </c>
      <c r="BI19" s="21" t="str">
        <f>PlainData_XXX!Z24</f>
        <v>["TV Interviews", "Radio Interviews", "News Papers"]</v>
      </c>
      <c r="BJ19" s="21" t="s">
        <v>121</v>
      </c>
      <c r="BK19" s="127" t="str">
        <f>PlainData_XXX!AA24</f>
        <v xml:space="preserve">"Stadium" : </v>
      </c>
      <c r="BL19" s="21" t="s">
        <v>71</v>
      </c>
      <c r="BM19" s="123" t="str">
        <f>PlainData_XXX!AB24</f>
        <v xml:space="preserve">"Name" : </v>
      </c>
      <c r="BN19" s="21" t="s">
        <v>120</v>
      </c>
      <c r="BO19" s="21" t="str">
        <f>PlainData_XXX!AC24</f>
        <v>Bord Gais Energy Theatre</v>
      </c>
      <c r="BP19" s="21" t="s">
        <v>78</v>
      </c>
      <c r="BQ19" s="123" t="str">
        <f>PlainData_XXX!AD24</f>
        <v xml:space="preserve">"City" : </v>
      </c>
      <c r="BR19" s="21" t="s">
        <v>120</v>
      </c>
      <c r="BS19" s="21" t="str">
        <f>PlainData_XXX!AE24</f>
        <v>Dublin</v>
      </c>
      <c r="BT19" s="21" t="s">
        <v>78</v>
      </c>
      <c r="BU19" s="123" t="str">
        <f>PlainData_XXX!AF24</f>
        <v xml:space="preserve">"Type" : </v>
      </c>
      <c r="BV19" s="21" t="s">
        <v>120</v>
      </c>
      <c r="BW19" s="21" t="str">
        <f>PlainData_XXX!AG24</f>
        <v>Basketball</v>
      </c>
      <c r="BX19" s="21" t="s">
        <v>78</v>
      </c>
      <c r="BY19" s="123" t="str">
        <f>PlainData_XXX!AH24</f>
        <v xml:space="preserve">"Capacity" : </v>
      </c>
      <c r="BZ19" s="21">
        <f>PlainData_XXX!AI24</f>
        <v>2100</v>
      </c>
      <c r="CA19" s="21" t="s">
        <v>0</v>
      </c>
      <c r="CB19" s="21" t="str">
        <f>PlainData_XXX!AJ24</f>
        <v>"Acoustics" :</v>
      </c>
      <c r="CC19" s="21" t="s">
        <v>120</v>
      </c>
      <c r="CD19" s="21" t="str">
        <f>PlainData_XXX!AK24</f>
        <v>Good</v>
      </c>
      <c r="CE19" s="21" t="s">
        <v>120</v>
      </c>
      <c r="CF19" s="21" t="s">
        <v>121</v>
      </c>
      <c r="CG19" s="21" t="str">
        <f>PlainData_XXX!AL24</f>
        <v>"Merchandise_Type" :</v>
      </c>
      <c r="CH19" s="21" t="str">
        <f>PlainData_XXX!AM24</f>
        <v>["Photos"]</v>
      </c>
      <c r="CI19" s="21" t="s">
        <v>0</v>
      </c>
      <c r="CJ19" s="21" t="str">
        <f>PlainData_XXX!AN24</f>
        <v>"Audience_Type" :</v>
      </c>
      <c r="CK19" s="21" t="str">
        <f>PlainData_XXX!AO24</f>
        <v>["Middle Aged"]</v>
      </c>
      <c r="CL19" s="21" t="s">
        <v>121</v>
      </c>
    </row>
    <row r="20" spans="1:90" ht="13.2" x14ac:dyDescent="0.25">
      <c r="A20" s="45" t="s">
        <v>10</v>
      </c>
      <c r="B20" s="54">
        <f>PlainData_XXX!A25</f>
        <v>11</v>
      </c>
      <c r="C20" s="46" t="s">
        <v>77</v>
      </c>
      <c r="D20" s="49" t="str">
        <f t="shared" si="0"/>
        <v xml:space="preserve">"Concert_Year" : </v>
      </c>
      <c r="E20" s="103">
        <f>PlainData_XXX!B25</f>
        <v>2018</v>
      </c>
      <c r="F20" s="48" t="s">
        <v>0</v>
      </c>
      <c r="G20" s="49" t="str">
        <f t="shared" si="1"/>
        <v xml:space="preserve">"Concert_Month" : </v>
      </c>
      <c r="H20" s="103">
        <f>PlainData_XXX!C25</f>
        <v>3</v>
      </c>
      <c r="I20" s="48" t="s">
        <v>0</v>
      </c>
      <c r="J20" s="49" t="str">
        <f t="shared" si="2"/>
        <v>"Duration" :</v>
      </c>
      <c r="K20" s="104">
        <f>PlainData_XXX!D25</f>
        <v>180</v>
      </c>
      <c r="L20" s="46" t="s">
        <v>77</v>
      </c>
      <c r="M20" s="49" t="str">
        <f t="shared" si="3"/>
        <v xml:space="preserve">"Expected_Crowd" : </v>
      </c>
      <c r="N20" s="103">
        <f>PlainData_XXX!E25</f>
        <v>19400</v>
      </c>
      <c r="O20" s="48" t="s">
        <v>0</v>
      </c>
      <c r="P20" s="49" t="str">
        <f t="shared" si="4"/>
        <v xml:space="preserve">"Actual_Crowd" : </v>
      </c>
      <c r="Q20" s="103">
        <f>PlainData_XXX!F25</f>
        <v>20900</v>
      </c>
      <c r="R20" s="46" t="s">
        <v>77</v>
      </c>
      <c r="S20" s="49" t="str">
        <f t="shared" si="5"/>
        <v xml:space="preserve">"Cheapest_Ticket_Price" : </v>
      </c>
      <c r="T20" s="103">
        <f>PlainData_XXX!G25</f>
        <v>15</v>
      </c>
      <c r="U20" s="48" t="s">
        <v>0</v>
      </c>
      <c r="V20" s="49" t="str">
        <f t="shared" si="6"/>
        <v xml:space="preserve">"Dearest_Ticket_Price" : </v>
      </c>
      <c r="W20" s="104">
        <f>PlainData_XXX!H25</f>
        <v>45</v>
      </c>
      <c r="X20" s="48" t="s">
        <v>0</v>
      </c>
      <c r="Y20" s="49" t="str">
        <f t="shared" si="7"/>
        <v xml:space="preserve">"Food_Sales" : </v>
      </c>
      <c r="Z20" s="129">
        <f>PlainData_XXX!I25</f>
        <v>20500</v>
      </c>
      <c r="AA20" s="46" t="s">
        <v>77</v>
      </c>
      <c r="AB20" s="49" t="str">
        <f t="shared" si="8"/>
        <v xml:space="preserve">"Drink_Sales" : </v>
      </c>
      <c r="AC20" s="129">
        <f>PlainData_XXX!J25</f>
        <v>54700</v>
      </c>
      <c r="AD20" s="46" t="s">
        <v>77</v>
      </c>
      <c r="AE20" s="49" t="str">
        <f t="shared" si="9"/>
        <v xml:space="preserve">"Atmosphere" : </v>
      </c>
      <c r="AF20" s="50" t="s">
        <v>120</v>
      </c>
      <c r="AG20" s="104" t="str">
        <f>PlainData_XXX!K25</f>
        <v>Good</v>
      </c>
      <c r="AH20" s="48" t="s">
        <v>78</v>
      </c>
      <c r="AI20" s="49" t="str">
        <f t="shared" si="10"/>
        <v xml:space="preserve">"Police_Cost" : </v>
      </c>
      <c r="AJ20" s="130">
        <f>PlainData_XXX!L25</f>
        <v>44900</v>
      </c>
      <c r="AK20" s="48" t="s">
        <v>0</v>
      </c>
      <c r="AL20" s="110" t="str">
        <f>PlainData_XXX!M25</f>
        <v xml:space="preserve">"Performer" : </v>
      </c>
      <c r="AM20" s="49" t="s">
        <v>71</v>
      </c>
      <c r="AN20" s="111" t="str">
        <f>PlainData_XXX!N25</f>
        <v xml:space="preserve">"Name" : </v>
      </c>
      <c r="AO20" s="48" t="s">
        <v>120</v>
      </c>
      <c r="AP20" s="104" t="str">
        <f>PlainData_XXX!O25</f>
        <v>Cillian Hogan</v>
      </c>
      <c r="AQ20" s="48" t="s">
        <v>78</v>
      </c>
      <c r="AR20" s="111" t="str">
        <f>PlainData_XXX!P25</f>
        <v xml:space="preserve">"Music_Type" : </v>
      </c>
      <c r="AS20" s="50" t="s">
        <v>120</v>
      </c>
      <c r="AT20" s="104" t="str">
        <f>PlainData_XXX!Q25</f>
        <v>Classical</v>
      </c>
      <c r="AU20" s="48" t="s">
        <v>78</v>
      </c>
      <c r="AV20" s="111" t="str">
        <f>PlainData_XXX!R25</f>
        <v xml:space="preserve">"Services" : </v>
      </c>
      <c r="AW20" s="104" t="str">
        <f>PlainData_XXX!S25</f>
        <v>["Live Rehearsals", "TV Interviews", "Fan Engagement"]</v>
      </c>
      <c r="AX20" s="49" t="s">
        <v>76</v>
      </c>
      <c r="AY20" s="122" t="str">
        <f>PlainData_XXX!T25</f>
        <v xml:space="preserve">"Sponsor" : </v>
      </c>
      <c r="AZ20" s="21" t="s">
        <v>71</v>
      </c>
      <c r="BA20" s="123" t="str">
        <f>PlainData_XXX!U25</f>
        <v xml:space="preserve">"Name" : </v>
      </c>
      <c r="BB20" s="21" t="s">
        <v>120</v>
      </c>
      <c r="BC20" s="21" t="str">
        <f>PlainData_XXX!V25</f>
        <v>Zoe Kirby</v>
      </c>
      <c r="BD20" s="21" t="s">
        <v>78</v>
      </c>
      <c r="BE20" s="123" t="str">
        <f>PlainData_XXX!W25</f>
        <v xml:space="preserve">"Amount" : </v>
      </c>
      <c r="BF20" s="21">
        <f>PlainData_XXX!X25</f>
        <v>104000</v>
      </c>
      <c r="BG20" s="21" t="s">
        <v>0</v>
      </c>
      <c r="BH20" s="123" t="str">
        <f>PlainData_XXX!Y25</f>
        <v xml:space="preserve">"Services" : </v>
      </c>
      <c r="BI20" s="21" t="str">
        <f>PlainData_XXX!Z25</f>
        <v>["TV Interviews", "Radio Interviews", "Posters"]</v>
      </c>
      <c r="BJ20" s="21" t="s">
        <v>121</v>
      </c>
      <c r="BK20" s="127" t="str">
        <f>PlainData_XXX!AA25</f>
        <v xml:space="preserve">"Stadium" : </v>
      </c>
      <c r="BL20" s="21" t="s">
        <v>71</v>
      </c>
      <c r="BM20" s="123" t="str">
        <f>PlainData_XXX!AB25</f>
        <v xml:space="preserve">"Name" : </v>
      </c>
      <c r="BN20" s="21" t="s">
        <v>120</v>
      </c>
      <c r="BO20" s="21" t="str">
        <f>PlainData_XXX!AC25</f>
        <v>Semple Stadium</v>
      </c>
      <c r="BP20" s="21" t="s">
        <v>78</v>
      </c>
      <c r="BQ20" s="123" t="str">
        <f>PlainData_XXX!AD25</f>
        <v xml:space="preserve">"City" : </v>
      </c>
      <c r="BR20" s="21" t="s">
        <v>120</v>
      </c>
      <c r="BS20" s="21" t="str">
        <f>PlainData_XXX!AE25</f>
        <v>Thurles</v>
      </c>
      <c r="BT20" s="21" t="s">
        <v>78</v>
      </c>
      <c r="BU20" s="123" t="str">
        <f>PlainData_XXX!AF25</f>
        <v xml:space="preserve">"Type" : </v>
      </c>
      <c r="BV20" s="21" t="s">
        <v>120</v>
      </c>
      <c r="BW20" s="21" t="str">
        <f>PlainData_XXX!AG25</f>
        <v>GAA</v>
      </c>
      <c r="BX20" s="21" t="s">
        <v>78</v>
      </c>
      <c r="BY20" s="123" t="str">
        <f>PlainData_XXX!AH25</f>
        <v xml:space="preserve">"Capacity" : </v>
      </c>
      <c r="BZ20" s="21">
        <f>PlainData_XXX!AI25</f>
        <v>45690</v>
      </c>
      <c r="CA20" s="21" t="s">
        <v>0</v>
      </c>
      <c r="CB20" s="21" t="str">
        <f>PlainData_XXX!AJ25</f>
        <v>"Acoustics" :</v>
      </c>
      <c r="CC20" s="21" t="s">
        <v>120</v>
      </c>
      <c r="CD20" s="21" t="str">
        <f>PlainData_XXX!AK25</f>
        <v>Fair</v>
      </c>
      <c r="CE20" s="21" t="s">
        <v>120</v>
      </c>
      <c r="CF20" s="21" t="s">
        <v>121</v>
      </c>
      <c r="CG20" s="21" t="str">
        <f>PlainData_XXX!AL25</f>
        <v>"Merchandise_Type" :</v>
      </c>
      <c r="CH20" s="21" t="str">
        <f>PlainData_XXX!AM25</f>
        <v>["Hoodies", "Umbrellas ", "CD’s", "Tee Shirts"]</v>
      </c>
      <c r="CI20" s="21" t="s">
        <v>0</v>
      </c>
      <c r="CJ20" s="21" t="str">
        <f>PlainData_XXX!AN25</f>
        <v>"Audience_Type" :</v>
      </c>
      <c r="CK20" s="21" t="str">
        <f>PlainData_XXX!AO25</f>
        <v>["Teenagers", "Middle Aged", "Retired "]</v>
      </c>
      <c r="CL20" s="21" t="s">
        <v>121</v>
      </c>
    </row>
    <row r="21" spans="1:90" ht="13.2" x14ac:dyDescent="0.25">
      <c r="A21" s="45" t="s">
        <v>10</v>
      </c>
      <c r="B21" s="54">
        <f>PlainData_XXX!A26</f>
        <v>12</v>
      </c>
      <c r="C21" s="46" t="s">
        <v>77</v>
      </c>
      <c r="D21" s="49" t="str">
        <f t="shared" si="0"/>
        <v xml:space="preserve">"Concert_Year" : </v>
      </c>
      <c r="E21" s="103">
        <f>PlainData_XXX!B26</f>
        <v>2018</v>
      </c>
      <c r="F21" s="48" t="s">
        <v>0</v>
      </c>
      <c r="G21" s="49" t="str">
        <f t="shared" si="1"/>
        <v xml:space="preserve">"Concert_Month" : </v>
      </c>
      <c r="H21" s="103">
        <f>PlainData_XXX!C26</f>
        <v>1</v>
      </c>
      <c r="I21" s="48" t="s">
        <v>0</v>
      </c>
      <c r="J21" s="49" t="str">
        <f t="shared" si="2"/>
        <v>"Duration" :</v>
      </c>
      <c r="K21" s="104">
        <f>PlainData_XXX!D26</f>
        <v>120</v>
      </c>
      <c r="L21" s="46" t="s">
        <v>77</v>
      </c>
      <c r="M21" s="49" t="str">
        <f t="shared" si="3"/>
        <v xml:space="preserve">"Expected_Crowd" : </v>
      </c>
      <c r="N21" s="103">
        <f>PlainData_XXX!E26</f>
        <v>6300</v>
      </c>
      <c r="O21" s="48" t="s">
        <v>0</v>
      </c>
      <c r="P21" s="49" t="str">
        <f t="shared" si="4"/>
        <v xml:space="preserve">"Actual_Crowd" : </v>
      </c>
      <c r="Q21" s="103">
        <f>PlainData_XXX!F26</f>
        <v>5300</v>
      </c>
      <c r="R21" s="46" t="s">
        <v>77</v>
      </c>
      <c r="S21" s="49" t="str">
        <f t="shared" si="5"/>
        <v xml:space="preserve">"Cheapest_Ticket_Price" : </v>
      </c>
      <c r="T21" s="103">
        <f>PlainData_XXX!G26</f>
        <v>40</v>
      </c>
      <c r="U21" s="48" t="s">
        <v>0</v>
      </c>
      <c r="V21" s="49" t="str">
        <f t="shared" si="6"/>
        <v xml:space="preserve">"Dearest_Ticket_Price" : </v>
      </c>
      <c r="W21" s="104">
        <f>PlainData_XXX!H26</f>
        <v>125</v>
      </c>
      <c r="X21" s="48" t="s">
        <v>0</v>
      </c>
      <c r="Y21" s="49" t="str">
        <f t="shared" si="7"/>
        <v xml:space="preserve">"Food_Sales" : </v>
      </c>
      <c r="Z21" s="129">
        <f>PlainData_XXX!I26</f>
        <v>9100</v>
      </c>
      <c r="AA21" s="46" t="s">
        <v>77</v>
      </c>
      <c r="AB21" s="49" t="str">
        <f t="shared" si="8"/>
        <v xml:space="preserve">"Drink_Sales" : </v>
      </c>
      <c r="AC21" s="129">
        <f>PlainData_XXX!J26</f>
        <v>70400</v>
      </c>
      <c r="AD21" s="46" t="s">
        <v>77</v>
      </c>
      <c r="AE21" s="49" t="str">
        <f t="shared" si="9"/>
        <v xml:space="preserve">"Atmosphere" : </v>
      </c>
      <c r="AF21" s="50" t="s">
        <v>120</v>
      </c>
      <c r="AG21" s="104" t="str">
        <f>PlainData_XXX!K26</f>
        <v>Poor</v>
      </c>
      <c r="AH21" s="48" t="s">
        <v>78</v>
      </c>
      <c r="AI21" s="49" t="str">
        <f t="shared" si="10"/>
        <v xml:space="preserve">"Police_Cost" : </v>
      </c>
      <c r="AJ21" s="130">
        <f>PlainData_XXX!L26</f>
        <v>1200</v>
      </c>
      <c r="AK21" s="48" t="s">
        <v>0</v>
      </c>
      <c r="AL21" s="110" t="str">
        <f>PlainData_XXX!M26</f>
        <v xml:space="preserve">"Performer" : </v>
      </c>
      <c r="AM21" s="49" t="s">
        <v>71</v>
      </c>
      <c r="AN21" s="111" t="str">
        <f>PlainData_XXX!N26</f>
        <v xml:space="preserve">"Name" : </v>
      </c>
      <c r="AO21" s="48" t="s">
        <v>120</v>
      </c>
      <c r="AP21" s="104" t="str">
        <f>PlainData_XXX!O26</f>
        <v>Eithne Lyons</v>
      </c>
      <c r="AQ21" s="48" t="s">
        <v>78</v>
      </c>
      <c r="AR21" s="111" t="str">
        <f>PlainData_XXX!P26</f>
        <v xml:space="preserve">"Music_Type" : </v>
      </c>
      <c r="AS21" s="50" t="s">
        <v>120</v>
      </c>
      <c r="AT21" s="104" t="str">
        <f>PlainData_XXX!Q26</f>
        <v>Jazz</v>
      </c>
      <c r="AU21" s="48" t="s">
        <v>78</v>
      </c>
      <c r="AV21" s="111" t="str">
        <f>PlainData_XXX!R26</f>
        <v xml:space="preserve">"Services" : </v>
      </c>
      <c r="AW21" s="104" t="str">
        <f>PlainData_XXX!S26</f>
        <v>["Fan Engagement", "Photo Shoots "]</v>
      </c>
      <c r="AX21" s="49" t="s">
        <v>76</v>
      </c>
      <c r="AY21" s="122" t="str">
        <f>PlainData_XXX!T26</f>
        <v xml:space="preserve">"Sponsor" : </v>
      </c>
      <c r="AZ21" s="21" t="s">
        <v>71</v>
      </c>
      <c r="BA21" s="123" t="str">
        <f>PlainData_XXX!U26</f>
        <v xml:space="preserve">"Name" : </v>
      </c>
      <c r="BB21" s="21" t="s">
        <v>120</v>
      </c>
      <c r="BC21" s="21" t="str">
        <f>PlainData_XXX!V26</f>
        <v>Edel Fagan</v>
      </c>
      <c r="BD21" s="21" t="s">
        <v>78</v>
      </c>
      <c r="BE21" s="123" t="str">
        <f>PlainData_XXX!W26</f>
        <v xml:space="preserve">"Amount" : </v>
      </c>
      <c r="BF21" s="21">
        <f>PlainData_XXX!X26</f>
        <v>292000</v>
      </c>
      <c r="BG21" s="21" t="s">
        <v>0</v>
      </c>
      <c r="BH21" s="123" t="str">
        <f>PlainData_XXX!Y26</f>
        <v xml:space="preserve">"Services" : </v>
      </c>
      <c r="BI21" s="21" t="str">
        <f>PlainData_XXX!Z26</f>
        <v>["Radio Interviews", "TV Interviews"]</v>
      </c>
      <c r="BJ21" s="21" t="s">
        <v>121</v>
      </c>
      <c r="BK21" s="127" t="str">
        <f>PlainData_XXX!AA26</f>
        <v xml:space="preserve">"Stadium" : </v>
      </c>
      <c r="BL21" s="21" t="s">
        <v>71</v>
      </c>
      <c r="BM21" s="123" t="str">
        <f>PlainData_XXX!AB26</f>
        <v xml:space="preserve">"Name" : </v>
      </c>
      <c r="BN21" s="21" t="s">
        <v>120</v>
      </c>
      <c r="BO21" s="21" t="str">
        <f>PlainData_XXX!AC26</f>
        <v>OMoore Park</v>
      </c>
      <c r="BP21" s="21" t="s">
        <v>78</v>
      </c>
      <c r="BQ21" s="123" t="str">
        <f>PlainData_XXX!AD26</f>
        <v xml:space="preserve">"City" : </v>
      </c>
      <c r="BR21" s="21" t="s">
        <v>120</v>
      </c>
      <c r="BS21" s="21" t="str">
        <f>PlainData_XXX!AE26</f>
        <v>Portlaoise</v>
      </c>
      <c r="BT21" s="21" t="s">
        <v>78</v>
      </c>
      <c r="BU21" s="123" t="str">
        <f>PlainData_XXX!AF26</f>
        <v xml:space="preserve">"Type" : </v>
      </c>
      <c r="BV21" s="21" t="s">
        <v>120</v>
      </c>
      <c r="BW21" s="21" t="str">
        <f>PlainData_XXX!AG26</f>
        <v>GAA</v>
      </c>
      <c r="BX21" s="21" t="s">
        <v>78</v>
      </c>
      <c r="BY21" s="123" t="str">
        <f>PlainData_XXX!AH26</f>
        <v xml:space="preserve">"Capacity" : </v>
      </c>
      <c r="BZ21" s="21">
        <f>PlainData_XXX!AI26</f>
        <v>22000</v>
      </c>
      <c r="CA21" s="21" t="s">
        <v>0</v>
      </c>
      <c r="CB21" s="21" t="str">
        <f>PlainData_XXX!AJ26</f>
        <v>"Acoustics" :</v>
      </c>
      <c r="CC21" s="21" t="s">
        <v>120</v>
      </c>
      <c r="CD21" s="21" t="str">
        <f>PlainData_XXX!AK26</f>
        <v>Fair</v>
      </c>
      <c r="CE21" s="21" t="s">
        <v>120</v>
      </c>
      <c r="CF21" s="21" t="s">
        <v>121</v>
      </c>
      <c r="CG21" s="21" t="str">
        <f>PlainData_XXX!AL26</f>
        <v>"Merchandise_Type" :</v>
      </c>
      <c r="CH21" s="21" t="str">
        <f>PlainData_XXX!AM26</f>
        <v>["CD’s", "Hoodies"]</v>
      </c>
      <c r="CI21" s="21" t="s">
        <v>0</v>
      </c>
      <c r="CJ21" s="21" t="str">
        <f>PlainData_XXX!AN26</f>
        <v>"Audience_Type" :</v>
      </c>
      <c r="CK21" s="21" t="str">
        <f>PlainData_XXX!AO26</f>
        <v>["Teenagers", "Young Working Adults", "Middle Aged"]</v>
      </c>
      <c r="CL21" s="21" t="s">
        <v>121</v>
      </c>
    </row>
    <row r="22" spans="1:90" ht="13.2" x14ac:dyDescent="0.25">
      <c r="A22" s="45" t="s">
        <v>10</v>
      </c>
      <c r="B22" s="54">
        <f>PlainData_XXX!A27</f>
        <v>13</v>
      </c>
      <c r="C22" s="46" t="s">
        <v>77</v>
      </c>
      <c r="D22" s="49" t="str">
        <f t="shared" si="0"/>
        <v xml:space="preserve">"Concert_Year" : </v>
      </c>
      <c r="E22" s="103">
        <f>PlainData_XXX!B27</f>
        <v>2013</v>
      </c>
      <c r="F22" s="48" t="s">
        <v>0</v>
      </c>
      <c r="G22" s="49" t="str">
        <f t="shared" si="1"/>
        <v xml:space="preserve">"Concert_Month" : </v>
      </c>
      <c r="H22" s="103">
        <f>PlainData_XXX!C27</f>
        <v>4</v>
      </c>
      <c r="I22" s="48" t="s">
        <v>0</v>
      </c>
      <c r="J22" s="49" t="str">
        <f t="shared" si="2"/>
        <v>"Duration" :</v>
      </c>
      <c r="K22" s="104">
        <f>PlainData_XXX!D27</f>
        <v>175</v>
      </c>
      <c r="L22" s="46" t="s">
        <v>77</v>
      </c>
      <c r="M22" s="49" t="str">
        <f t="shared" si="3"/>
        <v xml:space="preserve">"Expected_Crowd" : </v>
      </c>
      <c r="N22" s="103">
        <f>PlainData_XXX!E27</f>
        <v>21800</v>
      </c>
      <c r="O22" s="48" t="s">
        <v>0</v>
      </c>
      <c r="P22" s="49" t="str">
        <f t="shared" si="4"/>
        <v xml:space="preserve">"Actual_Crowd" : </v>
      </c>
      <c r="Q22" s="103">
        <f>PlainData_XXX!F27</f>
        <v>21400</v>
      </c>
      <c r="R22" s="46" t="s">
        <v>77</v>
      </c>
      <c r="S22" s="49" t="str">
        <f t="shared" si="5"/>
        <v xml:space="preserve">"Cheapest_Ticket_Price" : </v>
      </c>
      <c r="T22" s="103">
        <f>PlainData_XXX!G27</f>
        <v>50</v>
      </c>
      <c r="U22" s="48" t="s">
        <v>0</v>
      </c>
      <c r="V22" s="49" t="str">
        <f t="shared" si="6"/>
        <v xml:space="preserve">"Dearest_Ticket_Price" : </v>
      </c>
      <c r="W22" s="104">
        <f>PlainData_XXX!H27</f>
        <v>205</v>
      </c>
      <c r="X22" s="48" t="s">
        <v>0</v>
      </c>
      <c r="Y22" s="49" t="str">
        <f t="shared" si="7"/>
        <v xml:space="preserve">"Food_Sales" : </v>
      </c>
      <c r="Z22" s="129">
        <f>PlainData_XXX!I27</f>
        <v>72500</v>
      </c>
      <c r="AA22" s="46" t="s">
        <v>77</v>
      </c>
      <c r="AB22" s="49" t="str">
        <f t="shared" si="8"/>
        <v xml:space="preserve">"Drink_Sales" : </v>
      </c>
      <c r="AC22" s="129">
        <f>PlainData_XXX!J27</f>
        <v>3600</v>
      </c>
      <c r="AD22" s="46" t="s">
        <v>77</v>
      </c>
      <c r="AE22" s="49" t="str">
        <f t="shared" si="9"/>
        <v xml:space="preserve">"Atmosphere" : </v>
      </c>
      <c r="AF22" s="50" t="s">
        <v>120</v>
      </c>
      <c r="AG22" s="104" t="str">
        <f>PlainData_XXX!K27</f>
        <v>Good</v>
      </c>
      <c r="AH22" s="48" t="s">
        <v>78</v>
      </c>
      <c r="AI22" s="49" t="str">
        <f t="shared" si="10"/>
        <v xml:space="preserve">"Police_Cost" : </v>
      </c>
      <c r="AJ22" s="130">
        <f>PlainData_XXX!L27</f>
        <v>31600</v>
      </c>
      <c r="AK22" s="48" t="s">
        <v>0</v>
      </c>
      <c r="AL22" s="110" t="str">
        <f>PlainData_XXX!M27</f>
        <v xml:space="preserve">"Performer" : </v>
      </c>
      <c r="AM22" s="49" t="s">
        <v>71</v>
      </c>
      <c r="AN22" s="111" t="str">
        <f>PlainData_XXX!N27</f>
        <v xml:space="preserve">"Name" : </v>
      </c>
      <c r="AO22" s="48" t="s">
        <v>120</v>
      </c>
      <c r="AP22" s="104" t="str">
        <f>PlainData_XXX!O27</f>
        <v>Saoirse Kennedy</v>
      </c>
      <c r="AQ22" s="48" t="s">
        <v>78</v>
      </c>
      <c r="AR22" s="111" t="str">
        <f>PlainData_XXX!P27</f>
        <v xml:space="preserve">"Music_Type" : </v>
      </c>
      <c r="AS22" s="50" t="s">
        <v>120</v>
      </c>
      <c r="AT22" s="104" t="str">
        <f>PlainData_XXX!Q27</f>
        <v>Hip-Hop</v>
      </c>
      <c r="AU22" s="48" t="s">
        <v>78</v>
      </c>
      <c r="AV22" s="111" t="str">
        <f>PlainData_XXX!R27</f>
        <v xml:space="preserve">"Services" : </v>
      </c>
      <c r="AW22" s="104" t="str">
        <f>PlainData_XXX!S27</f>
        <v>["Live Rehearsals", "Meet and Greet", "TV Interviews", "Fan Engagement"]</v>
      </c>
      <c r="AX22" s="49" t="s">
        <v>76</v>
      </c>
      <c r="AY22" s="122" t="str">
        <f>PlainData_XXX!T27</f>
        <v xml:space="preserve">"Sponsor" : </v>
      </c>
      <c r="AZ22" s="21" t="s">
        <v>71</v>
      </c>
      <c r="BA22" s="123" t="str">
        <f>PlainData_XXX!U27</f>
        <v xml:space="preserve">"Name" : </v>
      </c>
      <c r="BB22" s="21" t="s">
        <v>120</v>
      </c>
      <c r="BC22" s="21" t="str">
        <f>PlainData_XXX!V27</f>
        <v>Mike Flynn</v>
      </c>
      <c r="BD22" s="21" t="s">
        <v>78</v>
      </c>
      <c r="BE22" s="123" t="str">
        <f>PlainData_XXX!W27</f>
        <v xml:space="preserve">"Amount" : </v>
      </c>
      <c r="BF22" s="21">
        <f>PlainData_XXX!X27</f>
        <v>487000</v>
      </c>
      <c r="BG22" s="21" t="s">
        <v>0</v>
      </c>
      <c r="BH22" s="123" t="str">
        <f>PlainData_XXX!Y27</f>
        <v xml:space="preserve">"Services" : </v>
      </c>
      <c r="BI22" s="21" t="str">
        <f>PlainData_XXX!Z27</f>
        <v>["TV Interviews", "Posters", "News Papers"]</v>
      </c>
      <c r="BJ22" s="21" t="s">
        <v>121</v>
      </c>
      <c r="BK22" s="127" t="str">
        <f>PlainData_XXX!AA27</f>
        <v xml:space="preserve">"Stadium" : </v>
      </c>
      <c r="BL22" s="21" t="s">
        <v>71</v>
      </c>
      <c r="BM22" s="123" t="str">
        <f>PlainData_XXX!AB27</f>
        <v xml:space="preserve">"Name" : </v>
      </c>
      <c r="BN22" s="21" t="s">
        <v>120</v>
      </c>
      <c r="BO22" s="21" t="str">
        <f>PlainData_XXX!AC27</f>
        <v>INEC Arena</v>
      </c>
      <c r="BP22" s="21" t="s">
        <v>78</v>
      </c>
      <c r="BQ22" s="123" t="str">
        <f>PlainData_XXX!AD27</f>
        <v xml:space="preserve">"City" : </v>
      </c>
      <c r="BR22" s="21" t="s">
        <v>120</v>
      </c>
      <c r="BS22" s="21" t="str">
        <f>PlainData_XXX!AE27</f>
        <v>Killarney</v>
      </c>
      <c r="BT22" s="21" t="s">
        <v>78</v>
      </c>
      <c r="BU22" s="123" t="str">
        <f>PlainData_XXX!AF27</f>
        <v xml:space="preserve">"Type" : </v>
      </c>
      <c r="BV22" s="21" t="s">
        <v>120</v>
      </c>
      <c r="BW22" s="21" t="str">
        <f>PlainData_XXX!AG27</f>
        <v>Basketball</v>
      </c>
      <c r="BX22" s="21" t="s">
        <v>78</v>
      </c>
      <c r="BY22" s="123" t="str">
        <f>PlainData_XXX!AH27</f>
        <v xml:space="preserve">"Capacity" : </v>
      </c>
      <c r="BZ22" s="21">
        <f>PlainData_XXX!AI27</f>
        <v>4500</v>
      </c>
      <c r="CA22" s="21" t="s">
        <v>0</v>
      </c>
      <c r="CB22" s="21" t="str">
        <f>PlainData_XXX!AJ27</f>
        <v>"Acoustics" :</v>
      </c>
      <c r="CC22" s="21" t="s">
        <v>120</v>
      </c>
      <c r="CD22" s="21" t="str">
        <f>PlainData_XXX!AK27</f>
        <v>Good</v>
      </c>
      <c r="CE22" s="21" t="s">
        <v>120</v>
      </c>
      <c r="CF22" s="21" t="s">
        <v>121</v>
      </c>
      <c r="CG22" s="21" t="str">
        <f>PlainData_XXX!AL27</f>
        <v>"Merchandise_Type" :</v>
      </c>
      <c r="CH22" s="21" t="str">
        <f>PlainData_XXX!AM27</f>
        <v>["Hoodies", "Umbrellas "]</v>
      </c>
      <c r="CI22" s="21" t="s">
        <v>0</v>
      </c>
      <c r="CJ22" s="21" t="str">
        <f>PlainData_XXX!AN27</f>
        <v>"Audience_Type" :</v>
      </c>
      <c r="CK22" s="21" t="str">
        <f>PlainData_XXX!AO27</f>
        <v>["Teenagers", "Third Level Students", "Young Working Adults", "Middle Aged"]</v>
      </c>
      <c r="CL22" s="21" t="s">
        <v>121</v>
      </c>
    </row>
    <row r="23" spans="1:90" ht="13.2" x14ac:dyDescent="0.25">
      <c r="A23" s="45" t="s">
        <v>10</v>
      </c>
      <c r="B23" s="54">
        <f>PlainData_XXX!A28</f>
        <v>14</v>
      </c>
      <c r="C23" s="46" t="s">
        <v>77</v>
      </c>
      <c r="D23" s="49" t="str">
        <f t="shared" si="0"/>
        <v xml:space="preserve">"Concert_Year" : </v>
      </c>
      <c r="E23" s="103">
        <f>PlainData_XXX!B28</f>
        <v>2018</v>
      </c>
      <c r="F23" s="48" t="s">
        <v>0</v>
      </c>
      <c r="G23" s="49" t="str">
        <f t="shared" si="1"/>
        <v xml:space="preserve">"Concert_Month" : </v>
      </c>
      <c r="H23" s="103">
        <f>PlainData_XXX!C28</f>
        <v>1</v>
      </c>
      <c r="I23" s="48" t="s">
        <v>0</v>
      </c>
      <c r="J23" s="49" t="str">
        <f t="shared" si="2"/>
        <v>"Duration" :</v>
      </c>
      <c r="K23" s="104">
        <f>PlainData_XXX!D28</f>
        <v>150</v>
      </c>
      <c r="L23" s="46" t="s">
        <v>77</v>
      </c>
      <c r="M23" s="49" t="str">
        <f t="shared" si="3"/>
        <v xml:space="preserve">"Expected_Crowd" : </v>
      </c>
      <c r="N23" s="103">
        <f>PlainData_XXX!E28</f>
        <v>58200</v>
      </c>
      <c r="O23" s="48" t="s">
        <v>0</v>
      </c>
      <c r="P23" s="49" t="str">
        <f t="shared" si="4"/>
        <v xml:space="preserve">"Actual_Crowd" : </v>
      </c>
      <c r="Q23" s="103">
        <f>PlainData_XXX!F28</f>
        <v>56700</v>
      </c>
      <c r="R23" s="46" t="s">
        <v>77</v>
      </c>
      <c r="S23" s="49" t="str">
        <f t="shared" si="5"/>
        <v xml:space="preserve">"Cheapest_Ticket_Price" : </v>
      </c>
      <c r="T23" s="103">
        <f>PlainData_XXX!G28</f>
        <v>40</v>
      </c>
      <c r="U23" s="48" t="s">
        <v>0</v>
      </c>
      <c r="V23" s="49" t="str">
        <f t="shared" si="6"/>
        <v xml:space="preserve">"Dearest_Ticket_Price" : </v>
      </c>
      <c r="W23" s="104">
        <f>PlainData_XXX!H28</f>
        <v>70</v>
      </c>
      <c r="X23" s="48" t="s">
        <v>0</v>
      </c>
      <c r="Y23" s="49" t="str">
        <f t="shared" si="7"/>
        <v xml:space="preserve">"Food_Sales" : </v>
      </c>
      <c r="Z23" s="129">
        <f>PlainData_XXX!I28</f>
        <v>63000</v>
      </c>
      <c r="AA23" s="46" t="s">
        <v>77</v>
      </c>
      <c r="AB23" s="49" t="str">
        <f t="shared" si="8"/>
        <v xml:space="preserve">"Drink_Sales" : </v>
      </c>
      <c r="AC23" s="129">
        <f>PlainData_XXX!J28</f>
        <v>42300</v>
      </c>
      <c r="AD23" s="46" t="s">
        <v>77</v>
      </c>
      <c r="AE23" s="49" t="str">
        <f t="shared" si="9"/>
        <v xml:space="preserve">"Atmosphere" : </v>
      </c>
      <c r="AF23" s="50" t="s">
        <v>120</v>
      </c>
      <c r="AG23" s="104" t="str">
        <f>PlainData_XXX!K28</f>
        <v>Excellent</v>
      </c>
      <c r="AH23" s="48" t="s">
        <v>78</v>
      </c>
      <c r="AI23" s="49" t="str">
        <f t="shared" si="10"/>
        <v xml:space="preserve">"Police_Cost" : </v>
      </c>
      <c r="AJ23" s="130">
        <f>PlainData_XXX!L28</f>
        <v>28500</v>
      </c>
      <c r="AK23" s="48" t="s">
        <v>0</v>
      </c>
      <c r="AL23" s="110" t="str">
        <f>PlainData_XXX!M28</f>
        <v xml:space="preserve">"Performer" : </v>
      </c>
      <c r="AM23" s="49" t="s">
        <v>71</v>
      </c>
      <c r="AN23" s="111" t="str">
        <f>PlainData_XXX!N28</f>
        <v xml:space="preserve">"Name" : </v>
      </c>
      <c r="AO23" s="48" t="s">
        <v>120</v>
      </c>
      <c r="AP23" s="104" t="str">
        <f>PlainData_XXX!O28</f>
        <v>Sinead Fitzpatrick</v>
      </c>
      <c r="AQ23" s="48" t="s">
        <v>78</v>
      </c>
      <c r="AR23" s="111" t="str">
        <f>PlainData_XXX!P28</f>
        <v xml:space="preserve">"Music_Type" : </v>
      </c>
      <c r="AS23" s="50" t="s">
        <v>120</v>
      </c>
      <c r="AT23" s="104" t="str">
        <f>PlainData_XXX!Q28</f>
        <v>Hip-Hop</v>
      </c>
      <c r="AU23" s="48" t="s">
        <v>78</v>
      </c>
      <c r="AV23" s="111" t="str">
        <f>PlainData_XXX!R28</f>
        <v xml:space="preserve">"Services" : </v>
      </c>
      <c r="AW23" s="104" t="str">
        <f>PlainData_XXX!S28</f>
        <v>["TV Interviews", "Photo Shoots "]</v>
      </c>
      <c r="AX23" s="49" t="s">
        <v>76</v>
      </c>
      <c r="AY23" s="122" t="str">
        <f>PlainData_XXX!T28</f>
        <v xml:space="preserve">"Sponsor" : </v>
      </c>
      <c r="AZ23" s="21" t="s">
        <v>71</v>
      </c>
      <c r="BA23" s="123" t="str">
        <f>PlainData_XXX!U28</f>
        <v xml:space="preserve">"Name" : </v>
      </c>
      <c r="BB23" s="21" t="s">
        <v>120</v>
      </c>
      <c r="BC23" s="21" t="str">
        <f>PlainData_XXX!V28</f>
        <v>Amie Kenny</v>
      </c>
      <c r="BD23" s="21" t="s">
        <v>78</v>
      </c>
      <c r="BE23" s="123" t="str">
        <f>PlainData_XXX!W28</f>
        <v xml:space="preserve">"Amount" : </v>
      </c>
      <c r="BF23" s="21">
        <f>PlainData_XXX!X28</f>
        <v>191000</v>
      </c>
      <c r="BG23" s="21" t="s">
        <v>0</v>
      </c>
      <c r="BH23" s="123" t="str">
        <f>PlainData_XXX!Y28</f>
        <v xml:space="preserve">"Services" : </v>
      </c>
      <c r="BI23" s="21" t="str">
        <f>PlainData_XXX!Z28</f>
        <v>["Ticket Sales", "Radio Interviews", "TV Interviews", "Posters"]</v>
      </c>
      <c r="BJ23" s="21" t="s">
        <v>121</v>
      </c>
      <c r="BK23" s="127" t="str">
        <f>PlainData_XXX!AA28</f>
        <v xml:space="preserve">"Stadium" : </v>
      </c>
      <c r="BL23" s="21" t="s">
        <v>71</v>
      </c>
      <c r="BM23" s="123" t="str">
        <f>PlainData_XXX!AB28</f>
        <v xml:space="preserve">"Name" : </v>
      </c>
      <c r="BN23" s="21" t="s">
        <v>120</v>
      </c>
      <c r="BO23" s="21" t="str">
        <f>PlainData_XXX!AC28</f>
        <v>Olympia Theatre</v>
      </c>
      <c r="BP23" s="21" t="s">
        <v>78</v>
      </c>
      <c r="BQ23" s="123" t="str">
        <f>PlainData_XXX!AD28</f>
        <v xml:space="preserve">"City" : </v>
      </c>
      <c r="BR23" s="21" t="s">
        <v>120</v>
      </c>
      <c r="BS23" s="21" t="str">
        <f>PlainData_XXX!AE28</f>
        <v>Dublin</v>
      </c>
      <c r="BT23" s="21" t="s">
        <v>78</v>
      </c>
      <c r="BU23" s="123" t="str">
        <f>PlainData_XXX!AF28</f>
        <v xml:space="preserve">"Type" : </v>
      </c>
      <c r="BV23" s="21" t="s">
        <v>120</v>
      </c>
      <c r="BW23" s="21" t="str">
        <f>PlainData_XXX!AG28</f>
        <v>Basketball</v>
      </c>
      <c r="BX23" s="21" t="s">
        <v>78</v>
      </c>
      <c r="BY23" s="123" t="str">
        <f>PlainData_XXX!AH28</f>
        <v xml:space="preserve">"Capacity" : </v>
      </c>
      <c r="BZ23" s="21">
        <f>PlainData_XXX!AI28</f>
        <v>1200</v>
      </c>
      <c r="CA23" s="21" t="s">
        <v>0</v>
      </c>
      <c r="CB23" s="21" t="str">
        <f>PlainData_XXX!AJ28</f>
        <v>"Acoustics" :</v>
      </c>
      <c r="CC23" s="21" t="s">
        <v>120</v>
      </c>
      <c r="CD23" s="21" t="str">
        <f>PlainData_XXX!AK28</f>
        <v>Good</v>
      </c>
      <c r="CE23" s="21" t="s">
        <v>120</v>
      </c>
      <c r="CF23" s="21" t="s">
        <v>121</v>
      </c>
      <c r="CG23" s="21" t="str">
        <f>PlainData_XXX!AL28</f>
        <v>"Merchandise_Type" :</v>
      </c>
      <c r="CH23" s="21" t="str">
        <f>PlainData_XXX!AM28</f>
        <v>["Hoodies", "Umbrellas ", "CD’s", "Photos"]</v>
      </c>
      <c r="CI23" s="21" t="s">
        <v>0</v>
      </c>
      <c r="CJ23" s="21" t="str">
        <f>PlainData_XXX!AN28</f>
        <v>"Audience_Type" :</v>
      </c>
      <c r="CK23" s="21" t="str">
        <f>PlainData_XXX!AO28</f>
        <v>["Young Working Adults", "Third Level Students", "Middle Aged"]</v>
      </c>
      <c r="CL23" s="21" t="s">
        <v>121</v>
      </c>
    </row>
    <row r="24" spans="1:90" ht="13.2" x14ac:dyDescent="0.25">
      <c r="A24" s="45" t="s">
        <v>10</v>
      </c>
      <c r="B24" s="54">
        <f>PlainData_XXX!A29</f>
        <v>15</v>
      </c>
      <c r="C24" s="46" t="s">
        <v>77</v>
      </c>
      <c r="D24" s="49" t="str">
        <f t="shared" si="0"/>
        <v xml:space="preserve">"Concert_Year" : </v>
      </c>
      <c r="E24" s="103">
        <f>PlainData_XXX!B29</f>
        <v>2016</v>
      </c>
      <c r="F24" s="48" t="s">
        <v>0</v>
      </c>
      <c r="G24" s="49" t="str">
        <f t="shared" si="1"/>
        <v xml:space="preserve">"Concert_Month" : </v>
      </c>
      <c r="H24" s="103">
        <f>PlainData_XXX!C29</f>
        <v>8</v>
      </c>
      <c r="I24" s="48" t="s">
        <v>0</v>
      </c>
      <c r="J24" s="49" t="str">
        <f t="shared" si="2"/>
        <v>"Duration" :</v>
      </c>
      <c r="K24" s="104">
        <f>PlainData_XXX!D29</f>
        <v>70</v>
      </c>
      <c r="L24" s="46" t="s">
        <v>77</v>
      </c>
      <c r="M24" s="49" t="str">
        <f t="shared" si="3"/>
        <v xml:space="preserve">"Expected_Crowd" : </v>
      </c>
      <c r="N24" s="103">
        <f>PlainData_XXX!E29</f>
        <v>26700</v>
      </c>
      <c r="O24" s="48" t="s">
        <v>0</v>
      </c>
      <c r="P24" s="49" t="str">
        <f t="shared" si="4"/>
        <v xml:space="preserve">"Actual_Crowd" : </v>
      </c>
      <c r="Q24" s="103">
        <f>PlainData_XXX!F29</f>
        <v>25500</v>
      </c>
      <c r="R24" s="46" t="s">
        <v>77</v>
      </c>
      <c r="S24" s="49" t="str">
        <f t="shared" si="5"/>
        <v xml:space="preserve">"Cheapest_Ticket_Price" : </v>
      </c>
      <c r="T24" s="103">
        <f>PlainData_XXX!G29</f>
        <v>55</v>
      </c>
      <c r="U24" s="48" t="s">
        <v>0</v>
      </c>
      <c r="V24" s="49" t="str">
        <f t="shared" si="6"/>
        <v xml:space="preserve">"Dearest_Ticket_Price" : </v>
      </c>
      <c r="W24" s="104">
        <f>PlainData_XXX!H29</f>
        <v>145</v>
      </c>
      <c r="X24" s="48" t="s">
        <v>0</v>
      </c>
      <c r="Y24" s="49" t="str">
        <f t="shared" si="7"/>
        <v xml:space="preserve">"Food_Sales" : </v>
      </c>
      <c r="Z24" s="129">
        <f>PlainData_XXX!I29</f>
        <v>17700</v>
      </c>
      <c r="AA24" s="46" t="s">
        <v>77</v>
      </c>
      <c r="AB24" s="49" t="str">
        <f t="shared" si="8"/>
        <v xml:space="preserve">"Drink_Sales" : </v>
      </c>
      <c r="AC24" s="129">
        <f>PlainData_XXX!J29</f>
        <v>44900</v>
      </c>
      <c r="AD24" s="46" t="s">
        <v>77</v>
      </c>
      <c r="AE24" s="49" t="str">
        <f t="shared" si="9"/>
        <v xml:space="preserve">"Atmosphere" : </v>
      </c>
      <c r="AF24" s="50" t="s">
        <v>120</v>
      </c>
      <c r="AG24" s="104" t="str">
        <f>PlainData_XXX!K29</f>
        <v>Good</v>
      </c>
      <c r="AH24" s="48" t="s">
        <v>78</v>
      </c>
      <c r="AI24" s="49" t="str">
        <f t="shared" si="10"/>
        <v xml:space="preserve">"Police_Cost" : </v>
      </c>
      <c r="AJ24" s="130">
        <f>PlainData_XXX!L29</f>
        <v>16900</v>
      </c>
      <c r="AK24" s="48" t="s">
        <v>0</v>
      </c>
      <c r="AL24" s="110" t="str">
        <f>PlainData_XXX!M29</f>
        <v xml:space="preserve">"Performer" : </v>
      </c>
      <c r="AM24" s="49" t="s">
        <v>71</v>
      </c>
      <c r="AN24" s="111" t="str">
        <f>PlainData_XXX!N29</f>
        <v xml:space="preserve">"Name" : </v>
      </c>
      <c r="AO24" s="48" t="s">
        <v>120</v>
      </c>
      <c r="AP24" s="104" t="str">
        <f>PlainData_XXX!O29</f>
        <v>Roisin Thompson</v>
      </c>
      <c r="AQ24" s="48" t="s">
        <v>78</v>
      </c>
      <c r="AR24" s="111" t="str">
        <f>PlainData_XXX!P29</f>
        <v xml:space="preserve">"Music_Type" : </v>
      </c>
      <c r="AS24" s="50" t="s">
        <v>120</v>
      </c>
      <c r="AT24" s="104" t="str">
        <f>PlainData_XXX!Q29</f>
        <v>Pop</v>
      </c>
      <c r="AU24" s="48" t="s">
        <v>78</v>
      </c>
      <c r="AV24" s="111" t="str">
        <f>PlainData_XXX!R29</f>
        <v xml:space="preserve">"Services" : </v>
      </c>
      <c r="AW24" s="104" t="str">
        <f>PlainData_XXX!S29</f>
        <v>["TV Interviews", "Meet and Greet", "Photo Shoots "]</v>
      </c>
      <c r="AX24" s="49" t="s">
        <v>76</v>
      </c>
      <c r="AY24" s="122" t="str">
        <f>PlainData_XXX!T29</f>
        <v xml:space="preserve">"Sponsor" : </v>
      </c>
      <c r="AZ24" s="21" t="s">
        <v>71</v>
      </c>
      <c r="BA24" s="123" t="str">
        <f>PlainData_XXX!U29</f>
        <v xml:space="preserve">"Name" : </v>
      </c>
      <c r="BB24" s="21" t="s">
        <v>120</v>
      </c>
      <c r="BC24" s="21" t="str">
        <f>PlainData_XXX!V29</f>
        <v>Kevin Keane</v>
      </c>
      <c r="BD24" s="21" t="s">
        <v>78</v>
      </c>
      <c r="BE24" s="123" t="str">
        <f>PlainData_XXX!W29</f>
        <v xml:space="preserve">"Amount" : </v>
      </c>
      <c r="BF24" s="21">
        <f>PlainData_XXX!X29</f>
        <v>42000</v>
      </c>
      <c r="BG24" s="21" t="s">
        <v>0</v>
      </c>
      <c r="BH24" s="123" t="str">
        <f>PlainData_XXX!Y29</f>
        <v xml:space="preserve">"Services" : </v>
      </c>
      <c r="BI24" s="21" t="str">
        <f>PlainData_XXX!Z29</f>
        <v>["Ticket Sales", "TV Interviews", "News Papers"]</v>
      </c>
      <c r="BJ24" s="21" t="s">
        <v>121</v>
      </c>
      <c r="BK24" s="127" t="str">
        <f>PlainData_XXX!AA29</f>
        <v xml:space="preserve">"Stadium" : </v>
      </c>
      <c r="BL24" s="21" t="s">
        <v>71</v>
      </c>
      <c r="BM24" s="123" t="str">
        <f>PlainData_XXX!AB29</f>
        <v xml:space="preserve">"Name" : </v>
      </c>
      <c r="BN24" s="21" t="s">
        <v>120</v>
      </c>
      <c r="BO24" s="21" t="str">
        <f>PlainData_XXX!AC29</f>
        <v>Pearse Stadium</v>
      </c>
      <c r="BP24" s="21" t="s">
        <v>78</v>
      </c>
      <c r="BQ24" s="123" t="str">
        <f>PlainData_XXX!AD29</f>
        <v xml:space="preserve">"City" : </v>
      </c>
      <c r="BR24" s="21" t="s">
        <v>120</v>
      </c>
      <c r="BS24" s="21" t="str">
        <f>PlainData_XXX!AE29</f>
        <v>Galway</v>
      </c>
      <c r="BT24" s="21" t="s">
        <v>78</v>
      </c>
      <c r="BU24" s="123" t="str">
        <f>PlainData_XXX!AF29</f>
        <v xml:space="preserve">"Type" : </v>
      </c>
      <c r="BV24" s="21" t="s">
        <v>120</v>
      </c>
      <c r="BW24" s="21" t="str">
        <f>PlainData_XXX!AG29</f>
        <v>GAA</v>
      </c>
      <c r="BX24" s="21" t="s">
        <v>78</v>
      </c>
      <c r="BY24" s="123" t="str">
        <f>PlainData_XXX!AH29</f>
        <v xml:space="preserve">"Capacity" : </v>
      </c>
      <c r="BZ24" s="21">
        <f>PlainData_XXX!AI29</f>
        <v>34000</v>
      </c>
      <c r="CA24" s="21" t="s">
        <v>0</v>
      </c>
      <c r="CB24" s="21" t="str">
        <f>PlainData_XXX!AJ29</f>
        <v>"Acoustics" :</v>
      </c>
      <c r="CC24" s="21" t="s">
        <v>120</v>
      </c>
      <c r="CD24" s="21" t="str">
        <f>PlainData_XXX!AK29</f>
        <v>Fair</v>
      </c>
      <c r="CE24" s="21" t="s">
        <v>120</v>
      </c>
      <c r="CF24" s="21" t="s">
        <v>121</v>
      </c>
      <c r="CG24" s="21" t="str">
        <f>PlainData_XXX!AL29</f>
        <v>"Merchandise_Type" :</v>
      </c>
      <c r="CH24" s="21" t="str">
        <f>PlainData_XXX!AM29</f>
        <v>["CD’s", "Tee Shirts", "Hoodies"]</v>
      </c>
      <c r="CI24" s="21" t="s">
        <v>0</v>
      </c>
      <c r="CJ24" s="21" t="str">
        <f>PlainData_XXX!AN29</f>
        <v>"Audience_Type" :</v>
      </c>
      <c r="CK24" s="21" t="str">
        <f>PlainData_XXX!AO29</f>
        <v>["Middle Aged", "Retired ", "Teenagers", "Third Level Students"]</v>
      </c>
      <c r="CL24" s="21" t="s">
        <v>121</v>
      </c>
    </row>
    <row r="25" spans="1:90" ht="13.2" x14ac:dyDescent="0.25">
      <c r="A25" s="45" t="s">
        <v>10</v>
      </c>
      <c r="B25" s="54">
        <f>PlainData_XXX!A30</f>
        <v>16</v>
      </c>
      <c r="C25" s="46" t="s">
        <v>77</v>
      </c>
      <c r="D25" s="49" t="str">
        <f t="shared" si="0"/>
        <v xml:space="preserve">"Concert_Year" : </v>
      </c>
      <c r="E25" s="103">
        <f>PlainData_XXX!B30</f>
        <v>2022</v>
      </c>
      <c r="F25" s="48" t="s">
        <v>0</v>
      </c>
      <c r="G25" s="49" t="str">
        <f t="shared" si="1"/>
        <v xml:space="preserve">"Concert_Month" : </v>
      </c>
      <c r="H25" s="103">
        <f>PlainData_XXX!C30</f>
        <v>5</v>
      </c>
      <c r="I25" s="48" t="s">
        <v>0</v>
      </c>
      <c r="J25" s="49" t="str">
        <f t="shared" si="2"/>
        <v>"Duration" :</v>
      </c>
      <c r="K25" s="104">
        <f>PlainData_XXX!D30</f>
        <v>105</v>
      </c>
      <c r="L25" s="46" t="s">
        <v>77</v>
      </c>
      <c r="M25" s="49" t="str">
        <f t="shared" si="3"/>
        <v xml:space="preserve">"Expected_Crowd" : </v>
      </c>
      <c r="N25" s="103">
        <f>PlainData_XXX!E30</f>
        <v>27800</v>
      </c>
      <c r="O25" s="48" t="s">
        <v>0</v>
      </c>
      <c r="P25" s="49" t="str">
        <f t="shared" si="4"/>
        <v xml:space="preserve">"Actual_Crowd" : </v>
      </c>
      <c r="Q25" s="103">
        <f>PlainData_XXX!F30</f>
        <v>25600</v>
      </c>
      <c r="R25" s="46" t="s">
        <v>77</v>
      </c>
      <c r="S25" s="49" t="str">
        <f t="shared" si="5"/>
        <v xml:space="preserve">"Cheapest_Ticket_Price" : </v>
      </c>
      <c r="T25" s="103">
        <f>PlainData_XXX!G30</f>
        <v>45</v>
      </c>
      <c r="U25" s="48" t="s">
        <v>0</v>
      </c>
      <c r="V25" s="49" t="str">
        <f t="shared" si="6"/>
        <v xml:space="preserve">"Dearest_Ticket_Price" : </v>
      </c>
      <c r="W25" s="104">
        <f>PlainData_XXX!H30</f>
        <v>120</v>
      </c>
      <c r="X25" s="48" t="s">
        <v>0</v>
      </c>
      <c r="Y25" s="49" t="str">
        <f t="shared" si="7"/>
        <v xml:space="preserve">"Food_Sales" : </v>
      </c>
      <c r="Z25" s="129">
        <f>PlainData_XXX!I30</f>
        <v>96000</v>
      </c>
      <c r="AA25" s="46" t="s">
        <v>77</v>
      </c>
      <c r="AB25" s="49" t="str">
        <f t="shared" si="8"/>
        <v xml:space="preserve">"Drink_Sales" : </v>
      </c>
      <c r="AC25" s="129">
        <f>PlainData_XXX!J30</f>
        <v>118700</v>
      </c>
      <c r="AD25" s="46" t="s">
        <v>77</v>
      </c>
      <c r="AE25" s="49" t="str">
        <f t="shared" si="9"/>
        <v xml:space="preserve">"Atmosphere" : </v>
      </c>
      <c r="AF25" s="50" t="s">
        <v>120</v>
      </c>
      <c r="AG25" s="104" t="str">
        <f>PlainData_XXX!K30</f>
        <v>Fair</v>
      </c>
      <c r="AH25" s="48" t="s">
        <v>78</v>
      </c>
      <c r="AI25" s="49" t="str">
        <f t="shared" si="10"/>
        <v xml:space="preserve">"Police_Cost" : </v>
      </c>
      <c r="AJ25" s="130">
        <f>PlainData_XXX!L30</f>
        <v>2800</v>
      </c>
      <c r="AK25" s="48" t="s">
        <v>0</v>
      </c>
      <c r="AL25" s="110" t="str">
        <f>PlainData_XXX!M30</f>
        <v xml:space="preserve">"Performer" : </v>
      </c>
      <c r="AM25" s="49" t="s">
        <v>71</v>
      </c>
      <c r="AN25" s="111" t="str">
        <f>PlainData_XXX!N30</f>
        <v xml:space="preserve">"Name" : </v>
      </c>
      <c r="AO25" s="48" t="s">
        <v>120</v>
      </c>
      <c r="AP25" s="104" t="str">
        <f>PlainData_XXX!O30</f>
        <v>Caoimhin O’Carroll</v>
      </c>
      <c r="AQ25" s="48" t="s">
        <v>78</v>
      </c>
      <c r="AR25" s="111" t="str">
        <f>PlainData_XXX!P30</f>
        <v xml:space="preserve">"Music_Type" : </v>
      </c>
      <c r="AS25" s="50" t="s">
        <v>120</v>
      </c>
      <c r="AT25" s="104" t="str">
        <f>PlainData_XXX!Q30</f>
        <v>Classical</v>
      </c>
      <c r="AU25" s="48" t="s">
        <v>78</v>
      </c>
      <c r="AV25" s="111" t="str">
        <f>PlainData_XXX!R30</f>
        <v xml:space="preserve">"Services" : </v>
      </c>
      <c r="AW25" s="104" t="str">
        <f>PlainData_XXX!S30</f>
        <v>["Fan Engagement", "Photo Shoots ", "Live Rehearsals", "TV Interviews"]</v>
      </c>
      <c r="AX25" s="49" t="s">
        <v>76</v>
      </c>
      <c r="AY25" s="122" t="str">
        <f>PlainData_XXX!T30</f>
        <v xml:space="preserve">"Sponsor" : </v>
      </c>
      <c r="AZ25" s="21" t="s">
        <v>71</v>
      </c>
      <c r="BA25" s="123" t="str">
        <f>PlainData_XXX!U30</f>
        <v xml:space="preserve">"Name" : </v>
      </c>
      <c r="BB25" s="21" t="s">
        <v>120</v>
      </c>
      <c r="BC25" s="21" t="str">
        <f>PlainData_XXX!V30</f>
        <v>Gerry Glynn</v>
      </c>
      <c r="BD25" s="21" t="s">
        <v>78</v>
      </c>
      <c r="BE25" s="123" t="str">
        <f>PlainData_XXX!W30</f>
        <v xml:space="preserve">"Amount" : </v>
      </c>
      <c r="BF25" s="21">
        <f>PlainData_XXX!X30</f>
        <v>111000</v>
      </c>
      <c r="BG25" s="21" t="s">
        <v>0</v>
      </c>
      <c r="BH25" s="123" t="str">
        <f>PlainData_XXX!Y30</f>
        <v xml:space="preserve">"Services" : </v>
      </c>
      <c r="BI25" s="21" t="str">
        <f>PlainData_XXX!Z30</f>
        <v>["Ticket Sales"]</v>
      </c>
      <c r="BJ25" s="21" t="s">
        <v>121</v>
      </c>
      <c r="BK25" s="127" t="str">
        <f>PlainData_XXX!AA30</f>
        <v xml:space="preserve">"Stadium" : </v>
      </c>
      <c r="BL25" s="21" t="s">
        <v>71</v>
      </c>
      <c r="BM25" s="123" t="str">
        <f>PlainData_XXX!AB30</f>
        <v xml:space="preserve">"Name" : </v>
      </c>
      <c r="BN25" s="21" t="s">
        <v>120</v>
      </c>
      <c r="BO25" s="21" t="str">
        <f>PlainData_XXX!AC30</f>
        <v>Olympia Theatre</v>
      </c>
      <c r="BP25" s="21" t="s">
        <v>78</v>
      </c>
      <c r="BQ25" s="123" t="str">
        <f>PlainData_XXX!AD30</f>
        <v xml:space="preserve">"City" : </v>
      </c>
      <c r="BR25" s="21" t="s">
        <v>120</v>
      </c>
      <c r="BS25" s="21" t="str">
        <f>PlainData_XXX!AE30</f>
        <v>Dublin</v>
      </c>
      <c r="BT25" s="21" t="s">
        <v>78</v>
      </c>
      <c r="BU25" s="123" t="str">
        <f>PlainData_XXX!AF30</f>
        <v xml:space="preserve">"Type" : </v>
      </c>
      <c r="BV25" s="21" t="s">
        <v>120</v>
      </c>
      <c r="BW25" s="21" t="str">
        <f>PlainData_XXX!AG30</f>
        <v>Basketball</v>
      </c>
      <c r="BX25" s="21" t="s">
        <v>78</v>
      </c>
      <c r="BY25" s="123" t="str">
        <f>PlainData_XXX!AH30</f>
        <v xml:space="preserve">"Capacity" : </v>
      </c>
      <c r="BZ25" s="21">
        <f>PlainData_XXX!AI30</f>
        <v>1200</v>
      </c>
      <c r="CA25" s="21" t="s">
        <v>0</v>
      </c>
      <c r="CB25" s="21" t="str">
        <f>PlainData_XXX!AJ30</f>
        <v>"Acoustics" :</v>
      </c>
      <c r="CC25" s="21" t="s">
        <v>120</v>
      </c>
      <c r="CD25" s="21" t="str">
        <f>PlainData_XXX!AK30</f>
        <v>Good</v>
      </c>
      <c r="CE25" s="21" t="s">
        <v>120</v>
      </c>
      <c r="CF25" s="21" t="s">
        <v>121</v>
      </c>
      <c r="CG25" s="21" t="str">
        <f>PlainData_XXX!AL30</f>
        <v>"Merchandise_Type" :</v>
      </c>
      <c r="CH25" s="21" t="str">
        <f>PlainData_XXX!AM30</f>
        <v>["CD’s", "Umbrellas "]</v>
      </c>
      <c r="CI25" s="21" t="s">
        <v>0</v>
      </c>
      <c r="CJ25" s="21" t="str">
        <f>PlainData_XXX!AN30</f>
        <v>"Audience_Type" :</v>
      </c>
      <c r="CK25" s="21" t="str">
        <f>PlainData_XXX!AO30</f>
        <v>["Middle Aged", "Retired ", "Third Level Students"]</v>
      </c>
      <c r="CL25" s="21" t="s">
        <v>121</v>
      </c>
    </row>
    <row r="26" spans="1:90" ht="13.2" x14ac:dyDescent="0.25">
      <c r="A26" s="45" t="s">
        <v>10</v>
      </c>
      <c r="B26" s="54">
        <f>PlainData_XXX!A31</f>
        <v>17</v>
      </c>
      <c r="C26" s="46" t="s">
        <v>77</v>
      </c>
      <c r="D26" s="49" t="str">
        <f t="shared" si="0"/>
        <v xml:space="preserve">"Concert_Year" : </v>
      </c>
      <c r="E26" s="103">
        <f>PlainData_XXX!B31</f>
        <v>2018</v>
      </c>
      <c r="F26" s="48" t="s">
        <v>0</v>
      </c>
      <c r="G26" s="49" t="str">
        <f t="shared" si="1"/>
        <v xml:space="preserve">"Concert_Month" : </v>
      </c>
      <c r="H26" s="103">
        <f>PlainData_XXX!C31</f>
        <v>3</v>
      </c>
      <c r="I26" s="48" t="s">
        <v>0</v>
      </c>
      <c r="J26" s="49" t="str">
        <f t="shared" si="2"/>
        <v>"Duration" :</v>
      </c>
      <c r="K26" s="104">
        <f>PlainData_XXX!D31</f>
        <v>70</v>
      </c>
      <c r="L26" s="46" t="s">
        <v>77</v>
      </c>
      <c r="M26" s="49" t="str">
        <f t="shared" si="3"/>
        <v xml:space="preserve">"Expected_Crowd" : </v>
      </c>
      <c r="N26" s="103">
        <f>PlainData_XXX!E31</f>
        <v>17500</v>
      </c>
      <c r="O26" s="48" t="s">
        <v>0</v>
      </c>
      <c r="P26" s="49" t="str">
        <f t="shared" si="4"/>
        <v xml:space="preserve">"Actual_Crowd" : </v>
      </c>
      <c r="Q26" s="103">
        <f>PlainData_XXX!F31</f>
        <v>16700</v>
      </c>
      <c r="R26" s="46" t="s">
        <v>77</v>
      </c>
      <c r="S26" s="49" t="str">
        <f t="shared" si="5"/>
        <v xml:space="preserve">"Cheapest_Ticket_Price" : </v>
      </c>
      <c r="T26" s="103">
        <f>PlainData_XXX!G31</f>
        <v>55</v>
      </c>
      <c r="U26" s="48" t="s">
        <v>0</v>
      </c>
      <c r="V26" s="49" t="str">
        <f t="shared" si="6"/>
        <v xml:space="preserve">"Dearest_Ticket_Price" : </v>
      </c>
      <c r="W26" s="104">
        <f>PlainData_XXX!H31</f>
        <v>170</v>
      </c>
      <c r="X26" s="48" t="s">
        <v>0</v>
      </c>
      <c r="Y26" s="49" t="str">
        <f t="shared" si="7"/>
        <v xml:space="preserve">"Food_Sales" : </v>
      </c>
      <c r="Z26" s="129">
        <f>PlainData_XXX!I31</f>
        <v>69400</v>
      </c>
      <c r="AA26" s="46" t="s">
        <v>77</v>
      </c>
      <c r="AB26" s="49" t="str">
        <f t="shared" si="8"/>
        <v xml:space="preserve">"Drink_Sales" : </v>
      </c>
      <c r="AC26" s="129">
        <f>PlainData_XXX!J31</f>
        <v>86200</v>
      </c>
      <c r="AD26" s="46" t="s">
        <v>77</v>
      </c>
      <c r="AE26" s="49" t="str">
        <f t="shared" si="9"/>
        <v xml:space="preserve">"Atmosphere" : </v>
      </c>
      <c r="AF26" s="50" t="s">
        <v>120</v>
      </c>
      <c r="AG26" s="104" t="str">
        <f>PlainData_XXX!K31</f>
        <v>Fair</v>
      </c>
      <c r="AH26" s="48" t="s">
        <v>78</v>
      </c>
      <c r="AI26" s="49" t="str">
        <f t="shared" si="10"/>
        <v xml:space="preserve">"Police_Cost" : </v>
      </c>
      <c r="AJ26" s="130">
        <f>PlainData_XXX!L31</f>
        <v>8300</v>
      </c>
      <c r="AK26" s="48" t="s">
        <v>0</v>
      </c>
      <c r="AL26" s="110" t="str">
        <f>PlainData_XXX!M31</f>
        <v xml:space="preserve">"Performer" : </v>
      </c>
      <c r="AM26" s="49" t="s">
        <v>71</v>
      </c>
      <c r="AN26" s="111" t="str">
        <f>PlainData_XXX!N31</f>
        <v xml:space="preserve">"Name" : </v>
      </c>
      <c r="AO26" s="48" t="s">
        <v>120</v>
      </c>
      <c r="AP26" s="104" t="str">
        <f>PlainData_XXX!O31</f>
        <v>Dearbhla Keane</v>
      </c>
      <c r="AQ26" s="48" t="s">
        <v>78</v>
      </c>
      <c r="AR26" s="111" t="str">
        <f>PlainData_XXX!P31</f>
        <v xml:space="preserve">"Music_Type" : </v>
      </c>
      <c r="AS26" s="50" t="s">
        <v>120</v>
      </c>
      <c r="AT26" s="104" t="str">
        <f>PlainData_XXX!Q31</f>
        <v>Jazz</v>
      </c>
      <c r="AU26" s="48" t="s">
        <v>78</v>
      </c>
      <c r="AV26" s="111" t="str">
        <f>PlainData_XXX!R31</f>
        <v xml:space="preserve">"Services" : </v>
      </c>
      <c r="AW26" s="104" t="str">
        <f>PlainData_XXX!S31</f>
        <v>["Meet and Greet", "TV Interviews"]</v>
      </c>
      <c r="AX26" s="49" t="s">
        <v>76</v>
      </c>
      <c r="AY26" s="122" t="str">
        <f>PlainData_XXX!T31</f>
        <v xml:space="preserve">"Sponsor" : </v>
      </c>
      <c r="AZ26" s="21" t="s">
        <v>71</v>
      </c>
      <c r="BA26" s="123" t="str">
        <f>PlainData_XXX!U31</f>
        <v xml:space="preserve">"Name" : </v>
      </c>
      <c r="BB26" s="21" t="s">
        <v>120</v>
      </c>
      <c r="BC26" s="21" t="str">
        <f>PlainData_XXX!V31</f>
        <v>Jodie Crowe</v>
      </c>
      <c r="BD26" s="21" t="s">
        <v>78</v>
      </c>
      <c r="BE26" s="123" t="str">
        <f>PlainData_XXX!W31</f>
        <v xml:space="preserve">"Amount" : </v>
      </c>
      <c r="BF26" s="21">
        <f>PlainData_XXX!X31</f>
        <v>213000</v>
      </c>
      <c r="BG26" s="21" t="s">
        <v>0</v>
      </c>
      <c r="BH26" s="123" t="str">
        <f>PlainData_XXX!Y31</f>
        <v xml:space="preserve">"Services" : </v>
      </c>
      <c r="BI26" s="21" t="str">
        <f>PlainData_XXX!Z31</f>
        <v>["Posters", "News Papers", "Radio Interviews"]</v>
      </c>
      <c r="BJ26" s="21" t="s">
        <v>121</v>
      </c>
      <c r="BK26" s="127" t="str">
        <f>PlainData_XXX!AA31</f>
        <v xml:space="preserve">"Stadium" : </v>
      </c>
      <c r="BL26" s="21" t="s">
        <v>71</v>
      </c>
      <c r="BM26" s="123" t="str">
        <f>PlainData_XXX!AB31</f>
        <v xml:space="preserve">"Name" : </v>
      </c>
      <c r="BN26" s="21" t="s">
        <v>120</v>
      </c>
      <c r="BO26" s="21" t="str">
        <f>PlainData_XXX!AC31</f>
        <v>3Arena</v>
      </c>
      <c r="BP26" s="21" t="s">
        <v>78</v>
      </c>
      <c r="BQ26" s="123" t="str">
        <f>PlainData_XXX!AD31</f>
        <v xml:space="preserve">"City" : </v>
      </c>
      <c r="BR26" s="21" t="s">
        <v>120</v>
      </c>
      <c r="BS26" s="21" t="str">
        <f>PlainData_XXX!AE31</f>
        <v>Dublin</v>
      </c>
      <c r="BT26" s="21" t="s">
        <v>78</v>
      </c>
      <c r="BU26" s="123" t="str">
        <f>PlainData_XXX!AF31</f>
        <v xml:space="preserve">"Type" : </v>
      </c>
      <c r="BV26" s="21" t="s">
        <v>120</v>
      </c>
      <c r="BW26" s="21" t="str">
        <f>PlainData_XXX!AG31</f>
        <v>Basketball</v>
      </c>
      <c r="BX26" s="21" t="s">
        <v>78</v>
      </c>
      <c r="BY26" s="123" t="str">
        <f>PlainData_XXX!AH31</f>
        <v xml:space="preserve">"Capacity" : </v>
      </c>
      <c r="BZ26" s="21">
        <f>PlainData_XXX!AI31</f>
        <v>13000</v>
      </c>
      <c r="CA26" s="21" t="s">
        <v>0</v>
      </c>
      <c r="CB26" s="21" t="str">
        <f>PlainData_XXX!AJ31</f>
        <v>"Acoustics" :</v>
      </c>
      <c r="CC26" s="21" t="s">
        <v>120</v>
      </c>
      <c r="CD26" s="21" t="str">
        <f>PlainData_XXX!AK31</f>
        <v>Good</v>
      </c>
      <c r="CE26" s="21" t="s">
        <v>120</v>
      </c>
      <c r="CF26" s="21" t="s">
        <v>121</v>
      </c>
      <c r="CG26" s="21" t="str">
        <f>PlainData_XXX!AL31</f>
        <v>"Merchandise_Type" :</v>
      </c>
      <c r="CH26" s="21" t="str">
        <f>PlainData_XXX!AM31</f>
        <v>["CD’s"]</v>
      </c>
      <c r="CI26" s="21" t="s">
        <v>0</v>
      </c>
      <c r="CJ26" s="21" t="str">
        <f>PlainData_XXX!AN31</f>
        <v>"Audience_Type" :</v>
      </c>
      <c r="CK26" s="21" t="str">
        <f>PlainData_XXX!AO31</f>
        <v>["Teenagers", "Third Level Students"]</v>
      </c>
      <c r="CL26" s="21" t="s">
        <v>121</v>
      </c>
    </row>
    <row r="27" spans="1:90" ht="13.2" x14ac:dyDescent="0.25">
      <c r="A27" s="45" t="s">
        <v>10</v>
      </c>
      <c r="B27" s="54">
        <f>PlainData_XXX!A32</f>
        <v>18</v>
      </c>
      <c r="C27" s="46" t="s">
        <v>77</v>
      </c>
      <c r="D27" s="49" t="str">
        <f t="shared" si="0"/>
        <v xml:space="preserve">"Concert_Year" : </v>
      </c>
      <c r="E27" s="103">
        <f>PlainData_XXX!B32</f>
        <v>2019</v>
      </c>
      <c r="F27" s="48" t="s">
        <v>0</v>
      </c>
      <c r="G27" s="49" t="str">
        <f t="shared" si="1"/>
        <v xml:space="preserve">"Concert_Month" : </v>
      </c>
      <c r="H27" s="103">
        <f>PlainData_XXX!C32</f>
        <v>11</v>
      </c>
      <c r="I27" s="48" t="s">
        <v>0</v>
      </c>
      <c r="J27" s="49" t="str">
        <f t="shared" si="2"/>
        <v>"Duration" :</v>
      </c>
      <c r="K27" s="104">
        <f>PlainData_XXX!D32</f>
        <v>95</v>
      </c>
      <c r="L27" s="46" t="s">
        <v>77</v>
      </c>
      <c r="M27" s="49" t="str">
        <f t="shared" si="3"/>
        <v xml:space="preserve">"Expected_Crowd" : </v>
      </c>
      <c r="N27" s="103">
        <f>PlainData_XXX!E32</f>
        <v>72300</v>
      </c>
      <c r="O27" s="48" t="s">
        <v>0</v>
      </c>
      <c r="P27" s="49" t="str">
        <f t="shared" si="4"/>
        <v xml:space="preserve">"Actual_Crowd" : </v>
      </c>
      <c r="Q27" s="103">
        <f>PlainData_XXX!F32</f>
        <v>62300</v>
      </c>
      <c r="R27" s="46" t="s">
        <v>77</v>
      </c>
      <c r="S27" s="49" t="str">
        <f t="shared" si="5"/>
        <v xml:space="preserve">"Cheapest_Ticket_Price" : </v>
      </c>
      <c r="T27" s="103">
        <f>PlainData_XXX!G32</f>
        <v>10</v>
      </c>
      <c r="U27" s="48" t="s">
        <v>0</v>
      </c>
      <c r="V27" s="49" t="str">
        <f t="shared" si="6"/>
        <v xml:space="preserve">"Dearest_Ticket_Price" : </v>
      </c>
      <c r="W27" s="104">
        <f>PlainData_XXX!H32</f>
        <v>20</v>
      </c>
      <c r="X27" s="48" t="s">
        <v>0</v>
      </c>
      <c r="Y27" s="49" t="str">
        <f t="shared" si="7"/>
        <v xml:space="preserve">"Food_Sales" : </v>
      </c>
      <c r="Z27" s="129">
        <f>PlainData_XXX!I32</f>
        <v>80700</v>
      </c>
      <c r="AA27" s="46" t="s">
        <v>77</v>
      </c>
      <c r="AB27" s="49" t="str">
        <f t="shared" si="8"/>
        <v xml:space="preserve">"Drink_Sales" : </v>
      </c>
      <c r="AC27" s="129">
        <f>PlainData_XXX!J32</f>
        <v>44500</v>
      </c>
      <c r="AD27" s="46" t="s">
        <v>77</v>
      </c>
      <c r="AE27" s="49" t="str">
        <f t="shared" si="9"/>
        <v xml:space="preserve">"Atmosphere" : </v>
      </c>
      <c r="AF27" s="50" t="s">
        <v>120</v>
      </c>
      <c r="AG27" s="104" t="str">
        <f>PlainData_XXX!K32</f>
        <v>Fair</v>
      </c>
      <c r="AH27" s="48" t="s">
        <v>78</v>
      </c>
      <c r="AI27" s="49" t="str">
        <f t="shared" si="10"/>
        <v xml:space="preserve">"Police_Cost" : </v>
      </c>
      <c r="AJ27" s="130">
        <f>PlainData_XXX!L32</f>
        <v>21300</v>
      </c>
      <c r="AK27" s="48" t="s">
        <v>0</v>
      </c>
      <c r="AL27" s="110" t="str">
        <f>PlainData_XXX!M32</f>
        <v xml:space="preserve">"Performer" : </v>
      </c>
      <c r="AM27" s="49" t="s">
        <v>71</v>
      </c>
      <c r="AN27" s="111" t="str">
        <f>PlainData_XXX!N32</f>
        <v xml:space="preserve">"Name" : </v>
      </c>
      <c r="AO27" s="48" t="s">
        <v>120</v>
      </c>
      <c r="AP27" s="104" t="str">
        <f>PlainData_XXX!O32</f>
        <v>Tiernan Healy</v>
      </c>
      <c r="AQ27" s="48" t="s">
        <v>78</v>
      </c>
      <c r="AR27" s="111" t="str">
        <f>PlainData_XXX!P32</f>
        <v xml:space="preserve">"Music_Type" : </v>
      </c>
      <c r="AS27" s="50" t="s">
        <v>120</v>
      </c>
      <c r="AT27" s="104" t="str">
        <f>PlainData_XXX!Q32</f>
        <v>Folk</v>
      </c>
      <c r="AU27" s="48" t="s">
        <v>78</v>
      </c>
      <c r="AV27" s="111" t="str">
        <f>PlainData_XXX!R32</f>
        <v xml:space="preserve">"Services" : </v>
      </c>
      <c r="AW27" s="104" t="str">
        <f>PlainData_XXX!S32</f>
        <v>["Live Rehearsals", "TV Interviews", "Fan Engagement"]</v>
      </c>
      <c r="AX27" s="49" t="s">
        <v>76</v>
      </c>
      <c r="AY27" s="122" t="str">
        <f>PlainData_XXX!T32</f>
        <v xml:space="preserve">"Sponsor" : </v>
      </c>
      <c r="AZ27" s="21" t="s">
        <v>71</v>
      </c>
      <c r="BA27" s="123" t="str">
        <f>PlainData_XXX!U32</f>
        <v xml:space="preserve">"Name" : </v>
      </c>
      <c r="BB27" s="21" t="s">
        <v>120</v>
      </c>
      <c r="BC27" s="21" t="str">
        <f>PlainData_XXX!V32</f>
        <v>Amy Lynch</v>
      </c>
      <c r="BD27" s="21" t="s">
        <v>78</v>
      </c>
      <c r="BE27" s="123" t="str">
        <f>PlainData_XXX!W32</f>
        <v xml:space="preserve">"Amount" : </v>
      </c>
      <c r="BF27" s="21">
        <f>PlainData_XXX!X32</f>
        <v>306000</v>
      </c>
      <c r="BG27" s="21" t="s">
        <v>0</v>
      </c>
      <c r="BH27" s="123" t="str">
        <f>PlainData_XXX!Y32</f>
        <v xml:space="preserve">"Services" : </v>
      </c>
      <c r="BI27" s="21" t="str">
        <f>PlainData_XXX!Z32</f>
        <v>["Radio Interviews", "TV Interviews"]</v>
      </c>
      <c r="BJ27" s="21" t="s">
        <v>121</v>
      </c>
      <c r="BK27" s="127" t="str">
        <f>PlainData_XXX!AA32</f>
        <v xml:space="preserve">"Stadium" : </v>
      </c>
      <c r="BL27" s="21" t="s">
        <v>71</v>
      </c>
      <c r="BM27" s="123" t="str">
        <f>PlainData_XXX!AB32</f>
        <v xml:space="preserve">"Name" : </v>
      </c>
      <c r="BN27" s="21" t="s">
        <v>120</v>
      </c>
      <c r="BO27" s="21" t="str">
        <f>PlainData_XXX!AC32</f>
        <v>Olympia Theatre</v>
      </c>
      <c r="BP27" s="21" t="s">
        <v>78</v>
      </c>
      <c r="BQ27" s="123" t="str">
        <f>PlainData_XXX!AD32</f>
        <v xml:space="preserve">"City" : </v>
      </c>
      <c r="BR27" s="21" t="s">
        <v>120</v>
      </c>
      <c r="BS27" s="21" t="str">
        <f>PlainData_XXX!AE32</f>
        <v>Dublin</v>
      </c>
      <c r="BT27" s="21" t="s">
        <v>78</v>
      </c>
      <c r="BU27" s="123" t="str">
        <f>PlainData_XXX!AF32</f>
        <v xml:space="preserve">"Type" : </v>
      </c>
      <c r="BV27" s="21" t="s">
        <v>120</v>
      </c>
      <c r="BW27" s="21" t="str">
        <f>PlainData_XXX!AG32</f>
        <v>Basketball</v>
      </c>
      <c r="BX27" s="21" t="s">
        <v>78</v>
      </c>
      <c r="BY27" s="123" t="str">
        <f>PlainData_XXX!AH32</f>
        <v xml:space="preserve">"Capacity" : </v>
      </c>
      <c r="BZ27" s="21">
        <f>PlainData_XXX!AI32</f>
        <v>1200</v>
      </c>
      <c r="CA27" s="21" t="s">
        <v>0</v>
      </c>
      <c r="CB27" s="21" t="str">
        <f>PlainData_XXX!AJ32</f>
        <v>"Acoustics" :</v>
      </c>
      <c r="CC27" s="21" t="s">
        <v>120</v>
      </c>
      <c r="CD27" s="21" t="str">
        <f>PlainData_XXX!AK32</f>
        <v>Good</v>
      </c>
      <c r="CE27" s="21" t="s">
        <v>120</v>
      </c>
      <c r="CF27" s="21" t="s">
        <v>121</v>
      </c>
      <c r="CG27" s="21" t="str">
        <f>PlainData_XXX!AL32</f>
        <v>"Merchandise_Type" :</v>
      </c>
      <c r="CH27" s="21" t="str">
        <f>PlainData_XXX!AM32</f>
        <v>["Photos", "Umbrellas "]</v>
      </c>
      <c r="CI27" s="21" t="s">
        <v>0</v>
      </c>
      <c r="CJ27" s="21" t="str">
        <f>PlainData_XXX!AN32</f>
        <v>"Audience_Type" :</v>
      </c>
      <c r="CK27" s="21" t="str">
        <f>PlainData_XXX!AO32</f>
        <v>["Young Working Adults", "Middle Aged", "Retired "]</v>
      </c>
      <c r="CL27" s="21" t="s">
        <v>121</v>
      </c>
    </row>
    <row r="28" spans="1:90" ht="13.2" x14ac:dyDescent="0.25">
      <c r="A28" s="45" t="s">
        <v>10</v>
      </c>
      <c r="B28" s="54">
        <f>PlainData_XXX!A33</f>
        <v>19</v>
      </c>
      <c r="C28" s="46" t="s">
        <v>77</v>
      </c>
      <c r="D28" s="49" t="str">
        <f t="shared" si="0"/>
        <v xml:space="preserve">"Concert_Year" : </v>
      </c>
      <c r="E28" s="103">
        <f>PlainData_XXX!B33</f>
        <v>2015</v>
      </c>
      <c r="F28" s="48" t="s">
        <v>0</v>
      </c>
      <c r="G28" s="49" t="str">
        <f t="shared" si="1"/>
        <v xml:space="preserve">"Concert_Month" : </v>
      </c>
      <c r="H28" s="103">
        <f>PlainData_XXX!C33</f>
        <v>5</v>
      </c>
      <c r="I28" s="48" t="s">
        <v>0</v>
      </c>
      <c r="J28" s="49" t="str">
        <f t="shared" si="2"/>
        <v>"Duration" :</v>
      </c>
      <c r="K28" s="104">
        <f>PlainData_XXX!D33</f>
        <v>115</v>
      </c>
      <c r="L28" s="46" t="s">
        <v>77</v>
      </c>
      <c r="M28" s="49" t="str">
        <f t="shared" si="3"/>
        <v xml:space="preserve">"Expected_Crowd" : </v>
      </c>
      <c r="N28" s="103">
        <f>PlainData_XXX!E33</f>
        <v>30700</v>
      </c>
      <c r="O28" s="48" t="s">
        <v>0</v>
      </c>
      <c r="P28" s="49" t="str">
        <f t="shared" si="4"/>
        <v xml:space="preserve">"Actual_Crowd" : </v>
      </c>
      <c r="Q28" s="103">
        <f>PlainData_XXX!F33</f>
        <v>28400</v>
      </c>
      <c r="R28" s="46" t="s">
        <v>77</v>
      </c>
      <c r="S28" s="49" t="str">
        <f t="shared" si="5"/>
        <v xml:space="preserve">"Cheapest_Ticket_Price" : </v>
      </c>
      <c r="T28" s="103">
        <f>PlainData_XXX!G33</f>
        <v>20</v>
      </c>
      <c r="U28" s="48" t="s">
        <v>0</v>
      </c>
      <c r="V28" s="49" t="str">
        <f t="shared" si="6"/>
        <v xml:space="preserve">"Dearest_Ticket_Price" : </v>
      </c>
      <c r="W28" s="104">
        <f>PlainData_XXX!H33</f>
        <v>50</v>
      </c>
      <c r="X28" s="48" t="s">
        <v>0</v>
      </c>
      <c r="Y28" s="49" t="str">
        <f t="shared" si="7"/>
        <v xml:space="preserve">"Food_Sales" : </v>
      </c>
      <c r="Z28" s="129">
        <f>PlainData_XXX!I33</f>
        <v>62400</v>
      </c>
      <c r="AA28" s="46" t="s">
        <v>77</v>
      </c>
      <c r="AB28" s="49" t="str">
        <f t="shared" si="8"/>
        <v xml:space="preserve">"Drink_Sales" : </v>
      </c>
      <c r="AC28" s="129">
        <f>PlainData_XXX!J33</f>
        <v>45900</v>
      </c>
      <c r="AD28" s="46" t="s">
        <v>77</v>
      </c>
      <c r="AE28" s="49" t="str">
        <f t="shared" si="9"/>
        <v xml:space="preserve">"Atmosphere" : </v>
      </c>
      <c r="AF28" s="50" t="s">
        <v>120</v>
      </c>
      <c r="AG28" s="104" t="str">
        <f>PlainData_XXX!K33</f>
        <v>Fair</v>
      </c>
      <c r="AH28" s="48" t="s">
        <v>78</v>
      </c>
      <c r="AI28" s="49" t="str">
        <f t="shared" si="10"/>
        <v xml:space="preserve">"Police_Cost" : </v>
      </c>
      <c r="AJ28" s="130">
        <f>PlainData_XXX!L33</f>
        <v>45000</v>
      </c>
      <c r="AK28" s="48" t="s">
        <v>0</v>
      </c>
      <c r="AL28" s="110" t="str">
        <f>PlainData_XXX!M33</f>
        <v xml:space="preserve">"Performer" : </v>
      </c>
      <c r="AM28" s="49" t="s">
        <v>71</v>
      </c>
      <c r="AN28" s="111" t="str">
        <f>PlainData_XXX!N33</f>
        <v xml:space="preserve">"Name" : </v>
      </c>
      <c r="AO28" s="48" t="s">
        <v>120</v>
      </c>
      <c r="AP28" s="104" t="str">
        <f>PlainData_XXX!O33</f>
        <v>Sean Ward</v>
      </c>
      <c r="AQ28" s="48" t="s">
        <v>78</v>
      </c>
      <c r="AR28" s="111" t="str">
        <f>PlainData_XXX!P33</f>
        <v xml:space="preserve">"Music_Type" : </v>
      </c>
      <c r="AS28" s="50" t="s">
        <v>120</v>
      </c>
      <c r="AT28" s="104" t="str">
        <f>PlainData_XXX!Q33</f>
        <v>Hip-Hop</v>
      </c>
      <c r="AU28" s="48" t="s">
        <v>78</v>
      </c>
      <c r="AV28" s="111" t="str">
        <f>PlainData_XXX!R33</f>
        <v xml:space="preserve">"Services" : </v>
      </c>
      <c r="AW28" s="104" t="str">
        <f>PlainData_XXX!S33</f>
        <v>["Live Rehearsals", "Meet and Greet", "TV Interviews"]</v>
      </c>
      <c r="AX28" s="49" t="s">
        <v>76</v>
      </c>
      <c r="AY28" s="122" t="str">
        <f>PlainData_XXX!T33</f>
        <v xml:space="preserve">"Sponsor" : </v>
      </c>
      <c r="AZ28" s="21" t="s">
        <v>71</v>
      </c>
      <c r="BA28" s="123" t="str">
        <f>PlainData_XXX!U33</f>
        <v xml:space="preserve">"Name" : </v>
      </c>
      <c r="BB28" s="21" t="s">
        <v>120</v>
      </c>
      <c r="BC28" s="21" t="str">
        <f>PlainData_XXX!V33</f>
        <v>Aodh Coll</v>
      </c>
      <c r="BD28" s="21" t="s">
        <v>78</v>
      </c>
      <c r="BE28" s="123" t="str">
        <f>PlainData_XXX!W33</f>
        <v xml:space="preserve">"Amount" : </v>
      </c>
      <c r="BF28" s="21">
        <f>PlainData_XXX!X33</f>
        <v>361000</v>
      </c>
      <c r="BG28" s="21" t="s">
        <v>0</v>
      </c>
      <c r="BH28" s="123" t="str">
        <f>PlainData_XXX!Y33</f>
        <v xml:space="preserve">"Services" : </v>
      </c>
      <c r="BI28" s="21" t="str">
        <f>PlainData_XXX!Z33</f>
        <v>["Posters", "News Papers", "Radio Interviews"]</v>
      </c>
      <c r="BJ28" s="21" t="s">
        <v>121</v>
      </c>
      <c r="BK28" s="127" t="str">
        <f>PlainData_XXX!AA33</f>
        <v xml:space="preserve">"Stadium" : </v>
      </c>
      <c r="BL28" s="21" t="s">
        <v>71</v>
      </c>
      <c r="BM28" s="123" t="str">
        <f>PlainData_XXX!AB33</f>
        <v xml:space="preserve">"Name" : </v>
      </c>
      <c r="BN28" s="21" t="s">
        <v>120</v>
      </c>
      <c r="BO28" s="21" t="str">
        <f>PlainData_XXX!AC33</f>
        <v>National Concert Hall</v>
      </c>
      <c r="BP28" s="21" t="s">
        <v>78</v>
      </c>
      <c r="BQ28" s="123" t="str">
        <f>PlainData_XXX!AD33</f>
        <v xml:space="preserve">"City" : </v>
      </c>
      <c r="BR28" s="21" t="s">
        <v>120</v>
      </c>
      <c r="BS28" s="21" t="str">
        <f>PlainData_XXX!AE33</f>
        <v>Dublin</v>
      </c>
      <c r="BT28" s="21" t="s">
        <v>78</v>
      </c>
      <c r="BU28" s="123" t="str">
        <f>PlainData_XXX!AF33</f>
        <v xml:space="preserve">"Type" : </v>
      </c>
      <c r="BV28" s="21" t="s">
        <v>120</v>
      </c>
      <c r="BW28" s="21" t="str">
        <f>PlainData_XXX!AG33</f>
        <v>Basketball</v>
      </c>
      <c r="BX28" s="21" t="s">
        <v>78</v>
      </c>
      <c r="BY28" s="123" t="str">
        <f>PlainData_XXX!AH33</f>
        <v xml:space="preserve">"Capacity" : </v>
      </c>
      <c r="BZ28" s="21">
        <f>PlainData_XXX!AI33</f>
        <v>1200</v>
      </c>
      <c r="CA28" s="21" t="s">
        <v>0</v>
      </c>
      <c r="CB28" s="21" t="str">
        <f>PlainData_XXX!AJ33</f>
        <v>"Acoustics" :</v>
      </c>
      <c r="CC28" s="21" t="s">
        <v>120</v>
      </c>
      <c r="CD28" s="21" t="str">
        <f>PlainData_XXX!AK33</f>
        <v>Good</v>
      </c>
      <c r="CE28" s="21" t="s">
        <v>120</v>
      </c>
      <c r="CF28" s="21" t="s">
        <v>121</v>
      </c>
      <c r="CG28" s="21" t="str">
        <f>PlainData_XXX!AL33</f>
        <v>"Merchandise_Type" :</v>
      </c>
      <c r="CH28" s="21" t="str">
        <f>PlainData_XXX!AM33</f>
        <v>["CD’s", "Umbrellas "]</v>
      </c>
      <c r="CI28" s="21" t="s">
        <v>0</v>
      </c>
      <c r="CJ28" s="21" t="str">
        <f>PlainData_XXX!AN33</f>
        <v>"Audience_Type" :</v>
      </c>
      <c r="CK28" s="21" t="str">
        <f>PlainData_XXX!AO33</f>
        <v>["Teenagers", "Third Level Students", "Retired "]</v>
      </c>
      <c r="CL28" s="21" t="s">
        <v>121</v>
      </c>
    </row>
    <row r="29" spans="1:90" ht="13.2" x14ac:dyDescent="0.25">
      <c r="A29" s="45" t="s">
        <v>10</v>
      </c>
      <c r="B29" s="54">
        <f>PlainData_XXX!A34</f>
        <v>20</v>
      </c>
      <c r="C29" s="46" t="s">
        <v>77</v>
      </c>
      <c r="D29" s="49" t="str">
        <f t="shared" si="0"/>
        <v xml:space="preserve">"Concert_Year" : </v>
      </c>
      <c r="E29" s="103">
        <f>PlainData_XXX!B34</f>
        <v>2011</v>
      </c>
      <c r="F29" s="48" t="s">
        <v>0</v>
      </c>
      <c r="G29" s="49" t="str">
        <f t="shared" si="1"/>
        <v xml:space="preserve">"Concert_Month" : </v>
      </c>
      <c r="H29" s="103">
        <f>PlainData_XXX!C34</f>
        <v>1</v>
      </c>
      <c r="I29" s="48" t="s">
        <v>0</v>
      </c>
      <c r="J29" s="49" t="str">
        <f t="shared" si="2"/>
        <v>"Duration" :</v>
      </c>
      <c r="K29" s="104">
        <f>PlainData_XXX!D34</f>
        <v>150</v>
      </c>
      <c r="L29" s="46" t="s">
        <v>77</v>
      </c>
      <c r="M29" s="49" t="str">
        <f t="shared" si="3"/>
        <v xml:space="preserve">"Expected_Crowd" : </v>
      </c>
      <c r="N29" s="103">
        <f>PlainData_XXX!E34</f>
        <v>2300</v>
      </c>
      <c r="O29" s="48" t="s">
        <v>0</v>
      </c>
      <c r="P29" s="49" t="str">
        <f t="shared" si="4"/>
        <v xml:space="preserve">"Actual_Crowd" : </v>
      </c>
      <c r="Q29" s="103">
        <f>PlainData_XXX!F34</f>
        <v>2400</v>
      </c>
      <c r="R29" s="46" t="s">
        <v>77</v>
      </c>
      <c r="S29" s="49" t="str">
        <f t="shared" si="5"/>
        <v xml:space="preserve">"Cheapest_Ticket_Price" : </v>
      </c>
      <c r="T29" s="103">
        <f>PlainData_XXX!G34</f>
        <v>50</v>
      </c>
      <c r="U29" s="48" t="s">
        <v>0</v>
      </c>
      <c r="V29" s="49" t="str">
        <f t="shared" si="6"/>
        <v xml:space="preserve">"Dearest_Ticket_Price" : </v>
      </c>
      <c r="W29" s="104">
        <f>PlainData_XXX!H34</f>
        <v>160</v>
      </c>
      <c r="X29" s="48" t="s">
        <v>0</v>
      </c>
      <c r="Y29" s="49" t="str">
        <f t="shared" si="7"/>
        <v xml:space="preserve">"Food_Sales" : </v>
      </c>
      <c r="Z29" s="129">
        <f>PlainData_XXX!I34</f>
        <v>45600</v>
      </c>
      <c r="AA29" s="46" t="s">
        <v>77</v>
      </c>
      <c r="AB29" s="49" t="str">
        <f t="shared" si="8"/>
        <v xml:space="preserve">"Drink_Sales" : </v>
      </c>
      <c r="AC29" s="129">
        <f>PlainData_XXX!J34</f>
        <v>1100</v>
      </c>
      <c r="AD29" s="46" t="s">
        <v>77</v>
      </c>
      <c r="AE29" s="49" t="str">
        <f t="shared" si="9"/>
        <v xml:space="preserve">"Atmosphere" : </v>
      </c>
      <c r="AF29" s="50" t="s">
        <v>120</v>
      </c>
      <c r="AG29" s="104" t="str">
        <f>PlainData_XXX!K34</f>
        <v>Excellent</v>
      </c>
      <c r="AH29" s="48" t="s">
        <v>78</v>
      </c>
      <c r="AI29" s="49" t="str">
        <f t="shared" si="10"/>
        <v xml:space="preserve">"Police_Cost" : </v>
      </c>
      <c r="AJ29" s="130">
        <f>PlainData_XXX!L34</f>
        <v>47900</v>
      </c>
      <c r="AK29" s="48" t="s">
        <v>0</v>
      </c>
      <c r="AL29" s="110" t="str">
        <f>PlainData_XXX!M34</f>
        <v xml:space="preserve">"Performer" : </v>
      </c>
      <c r="AM29" s="49" t="s">
        <v>71</v>
      </c>
      <c r="AN29" s="111" t="str">
        <f>PlainData_XXX!N34</f>
        <v xml:space="preserve">"Name" : </v>
      </c>
      <c r="AO29" s="48" t="s">
        <v>120</v>
      </c>
      <c r="AP29" s="104" t="str">
        <f>PlainData_XXX!O34</f>
        <v>Diarmuid Walsh</v>
      </c>
      <c r="AQ29" s="48" t="s">
        <v>78</v>
      </c>
      <c r="AR29" s="111" t="str">
        <f>PlainData_XXX!P34</f>
        <v xml:space="preserve">"Music_Type" : </v>
      </c>
      <c r="AS29" s="50" t="s">
        <v>120</v>
      </c>
      <c r="AT29" s="104" t="str">
        <f>PlainData_XXX!Q34</f>
        <v>Rock</v>
      </c>
      <c r="AU29" s="48" t="s">
        <v>78</v>
      </c>
      <c r="AV29" s="111" t="str">
        <f>PlainData_XXX!R34</f>
        <v xml:space="preserve">"Services" : </v>
      </c>
      <c r="AW29" s="104" t="str">
        <f>PlainData_XXX!S34</f>
        <v>["TV Interviews"]</v>
      </c>
      <c r="AX29" s="49" t="s">
        <v>76</v>
      </c>
      <c r="AY29" s="122" t="str">
        <f>PlainData_XXX!T34</f>
        <v xml:space="preserve">"Sponsor" : </v>
      </c>
      <c r="AZ29" s="21" t="s">
        <v>71</v>
      </c>
      <c r="BA29" s="123" t="str">
        <f>PlainData_XXX!U34</f>
        <v xml:space="preserve">"Name" : </v>
      </c>
      <c r="BB29" s="21" t="s">
        <v>120</v>
      </c>
      <c r="BC29" s="21" t="str">
        <f>PlainData_XXX!V34</f>
        <v>Mike Helly</v>
      </c>
      <c r="BD29" s="21" t="s">
        <v>78</v>
      </c>
      <c r="BE29" s="123" t="str">
        <f>PlainData_XXX!W34</f>
        <v xml:space="preserve">"Amount" : </v>
      </c>
      <c r="BF29" s="21">
        <f>PlainData_XXX!X34</f>
        <v>287000</v>
      </c>
      <c r="BG29" s="21" t="s">
        <v>0</v>
      </c>
      <c r="BH29" s="123" t="str">
        <f>PlainData_XXX!Y34</f>
        <v xml:space="preserve">"Services" : </v>
      </c>
      <c r="BI29" s="21" t="str">
        <f>PlainData_XXX!Z34</f>
        <v>["TV Interviews"]</v>
      </c>
      <c r="BJ29" s="21" t="s">
        <v>121</v>
      </c>
      <c r="BK29" s="127" t="str">
        <f>PlainData_XXX!AA34</f>
        <v xml:space="preserve">"Stadium" : </v>
      </c>
      <c r="BL29" s="21" t="s">
        <v>71</v>
      </c>
      <c r="BM29" s="123" t="str">
        <f>PlainData_XXX!AB34</f>
        <v xml:space="preserve">"Name" : </v>
      </c>
      <c r="BN29" s="21" t="s">
        <v>120</v>
      </c>
      <c r="BO29" s="21" t="str">
        <f>PlainData_XXX!AC34</f>
        <v>Royal Theatre Castlebar</v>
      </c>
      <c r="BP29" s="21" t="s">
        <v>78</v>
      </c>
      <c r="BQ29" s="123" t="str">
        <f>PlainData_XXX!AD34</f>
        <v xml:space="preserve">"City" : </v>
      </c>
      <c r="BR29" s="21" t="s">
        <v>120</v>
      </c>
      <c r="BS29" s="21" t="str">
        <f>PlainData_XXX!AE34</f>
        <v>Mayo</v>
      </c>
      <c r="BT29" s="21" t="s">
        <v>78</v>
      </c>
      <c r="BU29" s="123" t="str">
        <f>PlainData_XXX!AF34</f>
        <v xml:space="preserve">"Type" : </v>
      </c>
      <c r="BV29" s="21" t="s">
        <v>120</v>
      </c>
      <c r="BW29" s="21" t="str">
        <f>PlainData_XXX!AG34</f>
        <v>Basketball</v>
      </c>
      <c r="BX29" s="21" t="s">
        <v>78</v>
      </c>
      <c r="BY29" s="123" t="str">
        <f>PlainData_XXX!AH34</f>
        <v xml:space="preserve">"Capacity" : </v>
      </c>
      <c r="BZ29" s="21">
        <f>PlainData_XXX!AI34</f>
        <v>2000</v>
      </c>
      <c r="CA29" s="21" t="s">
        <v>0</v>
      </c>
      <c r="CB29" s="21" t="str">
        <f>PlainData_XXX!AJ34</f>
        <v>"Acoustics" :</v>
      </c>
      <c r="CC29" s="21" t="s">
        <v>120</v>
      </c>
      <c r="CD29" s="21" t="str">
        <f>PlainData_XXX!AK34</f>
        <v>Good</v>
      </c>
      <c r="CE29" s="21" t="s">
        <v>120</v>
      </c>
      <c r="CF29" s="21" t="s">
        <v>121</v>
      </c>
      <c r="CG29" s="21" t="str">
        <f>PlainData_XXX!AL34</f>
        <v>"Merchandise_Type" :</v>
      </c>
      <c r="CH29" s="21" t="str">
        <f>PlainData_XXX!AM34</f>
        <v>["CD’s", "Tee Shirts"]</v>
      </c>
      <c r="CI29" s="21" t="s">
        <v>0</v>
      </c>
      <c r="CJ29" s="21" t="str">
        <f>PlainData_XXX!AN34</f>
        <v>"Audience_Type" :</v>
      </c>
      <c r="CK29" s="21" t="str">
        <f>PlainData_XXX!AO34</f>
        <v>["Third Level Students", "Young Working Adults", "Middle Aged", "Retired "]</v>
      </c>
      <c r="CL29" s="21" t="s">
        <v>121</v>
      </c>
    </row>
    <row r="30" spans="1:90" ht="13.2" x14ac:dyDescent="0.25">
      <c r="A30" s="45" t="s">
        <v>10</v>
      </c>
      <c r="B30" s="54">
        <f>PlainData_XXX!A35</f>
        <v>21</v>
      </c>
      <c r="C30" s="46" t="s">
        <v>77</v>
      </c>
      <c r="D30" s="49" t="str">
        <f t="shared" si="0"/>
        <v xml:space="preserve">"Concert_Year" : </v>
      </c>
      <c r="E30" s="103">
        <f>PlainData_XXX!B35</f>
        <v>2024</v>
      </c>
      <c r="F30" s="48" t="s">
        <v>0</v>
      </c>
      <c r="G30" s="49" t="str">
        <f t="shared" si="1"/>
        <v xml:space="preserve">"Concert_Month" : </v>
      </c>
      <c r="H30" s="103">
        <f>PlainData_XXX!C35</f>
        <v>8</v>
      </c>
      <c r="I30" s="48" t="s">
        <v>0</v>
      </c>
      <c r="J30" s="49" t="str">
        <f t="shared" si="2"/>
        <v>"Duration" :</v>
      </c>
      <c r="K30" s="104">
        <f>PlainData_XXX!D35</f>
        <v>95</v>
      </c>
      <c r="L30" s="46" t="s">
        <v>77</v>
      </c>
      <c r="M30" s="49" t="str">
        <f t="shared" si="3"/>
        <v xml:space="preserve">"Expected_Crowd" : </v>
      </c>
      <c r="N30" s="103">
        <f>PlainData_XXX!E35</f>
        <v>20500</v>
      </c>
      <c r="O30" s="48" t="s">
        <v>0</v>
      </c>
      <c r="P30" s="49" t="str">
        <f t="shared" si="4"/>
        <v xml:space="preserve">"Actual_Crowd" : </v>
      </c>
      <c r="Q30" s="103">
        <f>PlainData_XXX!F35</f>
        <v>20700</v>
      </c>
      <c r="R30" s="46" t="s">
        <v>77</v>
      </c>
      <c r="S30" s="49" t="str">
        <f t="shared" si="5"/>
        <v xml:space="preserve">"Cheapest_Ticket_Price" : </v>
      </c>
      <c r="T30" s="103">
        <f>PlainData_XXX!G35</f>
        <v>45</v>
      </c>
      <c r="U30" s="48" t="s">
        <v>0</v>
      </c>
      <c r="V30" s="49" t="str">
        <f t="shared" si="6"/>
        <v xml:space="preserve">"Dearest_Ticket_Price" : </v>
      </c>
      <c r="W30" s="104">
        <f>PlainData_XXX!H35</f>
        <v>110</v>
      </c>
      <c r="X30" s="48" t="s">
        <v>0</v>
      </c>
      <c r="Y30" s="49" t="str">
        <f t="shared" si="7"/>
        <v xml:space="preserve">"Food_Sales" : </v>
      </c>
      <c r="Z30" s="129">
        <f>PlainData_XXX!I35</f>
        <v>77100</v>
      </c>
      <c r="AA30" s="46" t="s">
        <v>77</v>
      </c>
      <c r="AB30" s="49" t="str">
        <f t="shared" si="8"/>
        <v xml:space="preserve">"Drink_Sales" : </v>
      </c>
      <c r="AC30" s="129">
        <f>PlainData_XXX!J35</f>
        <v>98900</v>
      </c>
      <c r="AD30" s="46" t="s">
        <v>77</v>
      </c>
      <c r="AE30" s="49" t="str">
        <f t="shared" si="9"/>
        <v xml:space="preserve">"Atmosphere" : </v>
      </c>
      <c r="AF30" s="50" t="s">
        <v>120</v>
      </c>
      <c r="AG30" s="104" t="str">
        <f>PlainData_XXX!K35</f>
        <v>Excellent</v>
      </c>
      <c r="AH30" s="48" t="s">
        <v>78</v>
      </c>
      <c r="AI30" s="49" t="str">
        <f t="shared" si="10"/>
        <v xml:space="preserve">"Police_Cost" : </v>
      </c>
      <c r="AJ30" s="130">
        <f>PlainData_XXX!L35</f>
        <v>20900</v>
      </c>
      <c r="AK30" s="48" t="s">
        <v>0</v>
      </c>
      <c r="AL30" s="110" t="str">
        <f>PlainData_XXX!M35</f>
        <v xml:space="preserve">"Performer" : </v>
      </c>
      <c r="AM30" s="49" t="s">
        <v>71</v>
      </c>
      <c r="AN30" s="111" t="str">
        <f>PlainData_XXX!N35</f>
        <v xml:space="preserve">"Name" : </v>
      </c>
      <c r="AO30" s="48" t="s">
        <v>120</v>
      </c>
      <c r="AP30" s="104" t="str">
        <f>PlainData_XXX!O35</f>
        <v>Blathnaid Quinn</v>
      </c>
      <c r="AQ30" s="48" t="s">
        <v>78</v>
      </c>
      <c r="AR30" s="111" t="str">
        <f>PlainData_XXX!P35</f>
        <v xml:space="preserve">"Music_Type" : </v>
      </c>
      <c r="AS30" s="50" t="s">
        <v>120</v>
      </c>
      <c r="AT30" s="104" t="str">
        <f>PlainData_XXX!Q35</f>
        <v>Hip-Hop</v>
      </c>
      <c r="AU30" s="48" t="s">
        <v>78</v>
      </c>
      <c r="AV30" s="111" t="str">
        <f>PlainData_XXX!R35</f>
        <v xml:space="preserve">"Services" : </v>
      </c>
      <c r="AW30" s="104" t="str">
        <f>PlainData_XXX!S35</f>
        <v>["Live Rehearsals", "Fan Engagement"]</v>
      </c>
      <c r="AX30" s="49" t="s">
        <v>76</v>
      </c>
      <c r="AY30" s="122" t="str">
        <f>PlainData_XXX!T35</f>
        <v xml:space="preserve">"Sponsor" : </v>
      </c>
      <c r="AZ30" s="21" t="s">
        <v>71</v>
      </c>
      <c r="BA30" s="123" t="str">
        <f>PlainData_XXX!U35</f>
        <v xml:space="preserve">"Name" : </v>
      </c>
      <c r="BB30" s="21" t="s">
        <v>120</v>
      </c>
      <c r="BC30" s="21" t="str">
        <f>PlainData_XXX!V35</f>
        <v>Tomas Hussy</v>
      </c>
      <c r="BD30" s="21" t="s">
        <v>78</v>
      </c>
      <c r="BE30" s="123" t="str">
        <f>PlainData_XXX!W35</f>
        <v xml:space="preserve">"Amount" : </v>
      </c>
      <c r="BF30" s="21">
        <f>PlainData_XXX!X35</f>
        <v>332000</v>
      </c>
      <c r="BG30" s="21" t="s">
        <v>0</v>
      </c>
      <c r="BH30" s="123" t="str">
        <f>PlainData_XXX!Y35</f>
        <v xml:space="preserve">"Services" : </v>
      </c>
      <c r="BI30" s="21" t="str">
        <f>PlainData_XXX!Z35</f>
        <v>["Ticket Sales", "News Papers"]</v>
      </c>
      <c r="BJ30" s="21" t="s">
        <v>121</v>
      </c>
      <c r="BK30" s="127" t="str">
        <f>PlainData_XXX!AA35</f>
        <v xml:space="preserve">"Stadium" : </v>
      </c>
      <c r="BL30" s="21" t="s">
        <v>71</v>
      </c>
      <c r="BM30" s="123" t="str">
        <f>PlainData_XXX!AB35</f>
        <v xml:space="preserve">"Name" : </v>
      </c>
      <c r="BN30" s="21" t="s">
        <v>120</v>
      </c>
      <c r="BO30" s="21" t="str">
        <f>PlainData_XXX!AC35</f>
        <v>Croke Park</v>
      </c>
      <c r="BP30" s="21" t="s">
        <v>78</v>
      </c>
      <c r="BQ30" s="123" t="str">
        <f>PlainData_XXX!AD35</f>
        <v xml:space="preserve">"City" : </v>
      </c>
      <c r="BR30" s="21" t="s">
        <v>120</v>
      </c>
      <c r="BS30" s="21" t="str">
        <f>PlainData_XXX!AE35</f>
        <v>Dublin</v>
      </c>
      <c r="BT30" s="21" t="s">
        <v>78</v>
      </c>
      <c r="BU30" s="123" t="str">
        <f>PlainData_XXX!AF35</f>
        <v xml:space="preserve">"Type" : </v>
      </c>
      <c r="BV30" s="21" t="s">
        <v>120</v>
      </c>
      <c r="BW30" s="21" t="str">
        <f>PlainData_XXX!AG35</f>
        <v>GAA</v>
      </c>
      <c r="BX30" s="21" t="s">
        <v>78</v>
      </c>
      <c r="BY30" s="123" t="str">
        <f>PlainData_XXX!AH35</f>
        <v xml:space="preserve">"Capacity" : </v>
      </c>
      <c r="BZ30" s="21">
        <f>PlainData_XXX!AI35</f>
        <v>82300</v>
      </c>
      <c r="CA30" s="21" t="s">
        <v>0</v>
      </c>
      <c r="CB30" s="21" t="str">
        <f>PlainData_XXX!AJ35</f>
        <v>"Acoustics" :</v>
      </c>
      <c r="CC30" s="21" t="s">
        <v>120</v>
      </c>
      <c r="CD30" s="21" t="str">
        <f>PlainData_XXX!AK35</f>
        <v>Fair</v>
      </c>
      <c r="CE30" s="21" t="s">
        <v>120</v>
      </c>
      <c r="CF30" s="21" t="s">
        <v>121</v>
      </c>
      <c r="CG30" s="21" t="str">
        <f>PlainData_XXX!AL35</f>
        <v>"Merchandise_Type" :</v>
      </c>
      <c r="CH30" s="21" t="str">
        <f>PlainData_XXX!AM35</f>
        <v>["CD’s", "Umbrellas "]</v>
      </c>
      <c r="CI30" s="21" t="s">
        <v>0</v>
      </c>
      <c r="CJ30" s="21" t="str">
        <f>PlainData_XXX!AN35</f>
        <v>"Audience_Type" :</v>
      </c>
      <c r="CK30" s="21" t="str">
        <f>PlainData_XXX!AO35</f>
        <v>["Retired "]</v>
      </c>
      <c r="CL30" s="21" t="s">
        <v>121</v>
      </c>
    </row>
    <row r="31" spans="1:90" ht="13.2" x14ac:dyDescent="0.25">
      <c r="A31" s="45" t="s">
        <v>10</v>
      </c>
      <c r="B31" s="54">
        <f>PlainData_XXX!A36</f>
        <v>22</v>
      </c>
      <c r="C31" s="46" t="s">
        <v>77</v>
      </c>
      <c r="D31" s="49" t="str">
        <f t="shared" si="0"/>
        <v xml:space="preserve">"Concert_Year" : </v>
      </c>
      <c r="E31" s="103">
        <f>PlainData_XXX!B36</f>
        <v>2016</v>
      </c>
      <c r="F31" s="48" t="s">
        <v>0</v>
      </c>
      <c r="G31" s="49" t="str">
        <f t="shared" si="1"/>
        <v xml:space="preserve">"Concert_Month" : </v>
      </c>
      <c r="H31" s="103">
        <f>PlainData_XXX!C36</f>
        <v>6</v>
      </c>
      <c r="I31" s="48" t="s">
        <v>0</v>
      </c>
      <c r="J31" s="49" t="str">
        <f t="shared" si="2"/>
        <v>"Duration" :</v>
      </c>
      <c r="K31" s="104">
        <f>PlainData_XXX!D36</f>
        <v>135</v>
      </c>
      <c r="L31" s="46" t="s">
        <v>77</v>
      </c>
      <c r="M31" s="49" t="str">
        <f t="shared" si="3"/>
        <v xml:space="preserve">"Expected_Crowd" : </v>
      </c>
      <c r="N31" s="103">
        <f>PlainData_XXX!E36</f>
        <v>22400</v>
      </c>
      <c r="O31" s="48" t="s">
        <v>0</v>
      </c>
      <c r="P31" s="49" t="str">
        <f t="shared" si="4"/>
        <v xml:space="preserve">"Actual_Crowd" : </v>
      </c>
      <c r="Q31" s="103">
        <f>PlainData_XXX!F36</f>
        <v>24100</v>
      </c>
      <c r="R31" s="46" t="s">
        <v>77</v>
      </c>
      <c r="S31" s="49" t="str">
        <f t="shared" si="5"/>
        <v xml:space="preserve">"Cheapest_Ticket_Price" : </v>
      </c>
      <c r="T31" s="103">
        <f>PlainData_XXX!G36</f>
        <v>30</v>
      </c>
      <c r="U31" s="48" t="s">
        <v>0</v>
      </c>
      <c r="V31" s="49" t="str">
        <f t="shared" si="6"/>
        <v xml:space="preserve">"Dearest_Ticket_Price" : </v>
      </c>
      <c r="W31" s="104">
        <f>PlainData_XXX!H36</f>
        <v>60</v>
      </c>
      <c r="X31" s="48" t="s">
        <v>0</v>
      </c>
      <c r="Y31" s="49" t="str">
        <f t="shared" si="7"/>
        <v xml:space="preserve">"Food_Sales" : </v>
      </c>
      <c r="Z31" s="129">
        <f>PlainData_XXX!I36</f>
        <v>81900</v>
      </c>
      <c r="AA31" s="46" t="s">
        <v>77</v>
      </c>
      <c r="AB31" s="49" t="str">
        <f t="shared" si="8"/>
        <v xml:space="preserve">"Drink_Sales" : </v>
      </c>
      <c r="AC31" s="129">
        <f>PlainData_XXX!J36</f>
        <v>62900</v>
      </c>
      <c r="AD31" s="46" t="s">
        <v>77</v>
      </c>
      <c r="AE31" s="49" t="str">
        <f t="shared" si="9"/>
        <v xml:space="preserve">"Atmosphere" : </v>
      </c>
      <c r="AF31" s="50" t="s">
        <v>120</v>
      </c>
      <c r="AG31" s="104" t="str">
        <f>PlainData_XXX!K36</f>
        <v>Excellent</v>
      </c>
      <c r="AH31" s="48" t="s">
        <v>78</v>
      </c>
      <c r="AI31" s="49" t="str">
        <f t="shared" si="10"/>
        <v xml:space="preserve">"Police_Cost" : </v>
      </c>
      <c r="AJ31" s="130">
        <f>PlainData_XXX!L36</f>
        <v>29100</v>
      </c>
      <c r="AK31" s="48" t="s">
        <v>0</v>
      </c>
      <c r="AL31" s="110" t="str">
        <f>PlainData_XXX!M36</f>
        <v xml:space="preserve">"Performer" : </v>
      </c>
      <c r="AM31" s="49" t="s">
        <v>71</v>
      </c>
      <c r="AN31" s="111" t="str">
        <f>PlainData_XXX!N36</f>
        <v xml:space="preserve">"Name" : </v>
      </c>
      <c r="AO31" s="48" t="s">
        <v>120</v>
      </c>
      <c r="AP31" s="104" t="str">
        <f>PlainData_XXX!O36</f>
        <v>Caolan Dunne</v>
      </c>
      <c r="AQ31" s="48" t="s">
        <v>78</v>
      </c>
      <c r="AR31" s="111" t="str">
        <f>PlainData_XXX!P36</f>
        <v xml:space="preserve">"Music_Type" : </v>
      </c>
      <c r="AS31" s="50" t="s">
        <v>120</v>
      </c>
      <c r="AT31" s="104" t="str">
        <f>PlainData_XXX!Q36</f>
        <v>Rock</v>
      </c>
      <c r="AU31" s="48" t="s">
        <v>78</v>
      </c>
      <c r="AV31" s="111" t="str">
        <f>PlainData_XXX!R36</f>
        <v xml:space="preserve">"Services" : </v>
      </c>
      <c r="AW31" s="104" t="str">
        <f>PlainData_XXX!S36</f>
        <v>["Live Rehearsals", "Meet and Greet", "TV Interviews"]</v>
      </c>
      <c r="AX31" s="49" t="s">
        <v>76</v>
      </c>
      <c r="AY31" s="122" t="str">
        <f>PlainData_XXX!T36</f>
        <v xml:space="preserve">"Sponsor" : </v>
      </c>
      <c r="AZ31" s="21" t="s">
        <v>71</v>
      </c>
      <c r="BA31" s="123" t="str">
        <f>PlainData_XXX!U36</f>
        <v xml:space="preserve">"Name" : </v>
      </c>
      <c r="BB31" s="21" t="s">
        <v>120</v>
      </c>
      <c r="BC31" s="21" t="str">
        <f>PlainData_XXX!V36</f>
        <v>Anna Green</v>
      </c>
      <c r="BD31" s="21" t="s">
        <v>78</v>
      </c>
      <c r="BE31" s="123" t="str">
        <f>PlainData_XXX!W36</f>
        <v xml:space="preserve">"Amount" : </v>
      </c>
      <c r="BF31" s="21">
        <f>PlainData_XXX!X36</f>
        <v>376000</v>
      </c>
      <c r="BG31" s="21" t="s">
        <v>0</v>
      </c>
      <c r="BH31" s="123" t="str">
        <f>PlainData_XXX!Y36</f>
        <v xml:space="preserve">"Services" : </v>
      </c>
      <c r="BI31" s="21" t="str">
        <f>PlainData_XXX!Z36</f>
        <v>["TV Interviews", "Radio Interviews", "News Papers"]</v>
      </c>
      <c r="BJ31" s="21" t="s">
        <v>121</v>
      </c>
      <c r="BK31" s="127" t="str">
        <f>PlainData_XXX!AA36</f>
        <v xml:space="preserve">"Stadium" : </v>
      </c>
      <c r="BL31" s="21" t="s">
        <v>71</v>
      </c>
      <c r="BM31" s="123" t="str">
        <f>PlainData_XXX!AB36</f>
        <v xml:space="preserve">"Name" : </v>
      </c>
      <c r="BN31" s="21" t="s">
        <v>120</v>
      </c>
      <c r="BO31" s="21" t="str">
        <f>PlainData_XXX!AC36</f>
        <v>Semple Stadium</v>
      </c>
      <c r="BP31" s="21" t="s">
        <v>78</v>
      </c>
      <c r="BQ31" s="123" t="str">
        <f>PlainData_XXX!AD36</f>
        <v xml:space="preserve">"City" : </v>
      </c>
      <c r="BR31" s="21" t="s">
        <v>120</v>
      </c>
      <c r="BS31" s="21" t="str">
        <f>PlainData_XXX!AE36</f>
        <v>Thurles</v>
      </c>
      <c r="BT31" s="21" t="s">
        <v>78</v>
      </c>
      <c r="BU31" s="123" t="str">
        <f>PlainData_XXX!AF36</f>
        <v xml:space="preserve">"Type" : </v>
      </c>
      <c r="BV31" s="21" t="s">
        <v>120</v>
      </c>
      <c r="BW31" s="21" t="str">
        <f>PlainData_XXX!AG36</f>
        <v>GAA</v>
      </c>
      <c r="BX31" s="21" t="s">
        <v>78</v>
      </c>
      <c r="BY31" s="123" t="str">
        <f>PlainData_XXX!AH36</f>
        <v xml:space="preserve">"Capacity" : </v>
      </c>
      <c r="BZ31" s="21">
        <f>PlainData_XXX!AI36</f>
        <v>45690</v>
      </c>
      <c r="CA31" s="21" t="s">
        <v>0</v>
      </c>
      <c r="CB31" s="21" t="str">
        <f>PlainData_XXX!AJ36</f>
        <v>"Acoustics" :</v>
      </c>
      <c r="CC31" s="21" t="s">
        <v>120</v>
      </c>
      <c r="CD31" s="21" t="str">
        <f>PlainData_XXX!AK36</f>
        <v>Fair</v>
      </c>
      <c r="CE31" s="21" t="s">
        <v>120</v>
      </c>
      <c r="CF31" s="21" t="s">
        <v>121</v>
      </c>
      <c r="CG31" s="21" t="str">
        <f>PlainData_XXX!AL36</f>
        <v>"Merchandise_Type" :</v>
      </c>
      <c r="CH31" s="21" t="str">
        <f>PlainData_XXX!AM36</f>
        <v>["CD’s", "Umbrellas "]</v>
      </c>
      <c r="CI31" s="21" t="s">
        <v>0</v>
      </c>
      <c r="CJ31" s="21" t="str">
        <f>PlainData_XXX!AN36</f>
        <v>"Audience_Type" :</v>
      </c>
      <c r="CK31" s="21" t="str">
        <f>PlainData_XXX!AO36</f>
        <v>["Teenagers", "Third Level Students", "Middle Aged"]</v>
      </c>
      <c r="CL31" s="21" t="s">
        <v>121</v>
      </c>
    </row>
    <row r="32" spans="1:90" ht="13.2" x14ac:dyDescent="0.25">
      <c r="A32" s="45" t="s">
        <v>10</v>
      </c>
      <c r="B32" s="54">
        <f>PlainData_XXX!A37</f>
        <v>23</v>
      </c>
      <c r="C32" s="46" t="s">
        <v>77</v>
      </c>
      <c r="D32" s="49" t="str">
        <f t="shared" si="0"/>
        <v xml:space="preserve">"Concert_Year" : </v>
      </c>
      <c r="E32" s="103">
        <f>PlainData_XXX!B37</f>
        <v>2016</v>
      </c>
      <c r="F32" s="48" t="s">
        <v>0</v>
      </c>
      <c r="G32" s="49" t="str">
        <f t="shared" si="1"/>
        <v xml:space="preserve">"Concert_Month" : </v>
      </c>
      <c r="H32" s="103">
        <f>PlainData_XXX!C37</f>
        <v>12</v>
      </c>
      <c r="I32" s="48" t="s">
        <v>0</v>
      </c>
      <c r="J32" s="49" t="str">
        <f t="shared" si="2"/>
        <v>"Duration" :</v>
      </c>
      <c r="K32" s="104">
        <f>PlainData_XXX!D37</f>
        <v>95</v>
      </c>
      <c r="L32" s="46" t="s">
        <v>77</v>
      </c>
      <c r="M32" s="49" t="str">
        <f t="shared" si="3"/>
        <v xml:space="preserve">"Expected_Crowd" : </v>
      </c>
      <c r="N32" s="103">
        <f>PlainData_XXX!E37</f>
        <v>23500</v>
      </c>
      <c r="O32" s="48" t="s">
        <v>0</v>
      </c>
      <c r="P32" s="49" t="str">
        <f t="shared" si="4"/>
        <v xml:space="preserve">"Actual_Crowd" : </v>
      </c>
      <c r="Q32" s="103">
        <f>PlainData_XXX!F37</f>
        <v>24400</v>
      </c>
      <c r="R32" s="46" t="s">
        <v>77</v>
      </c>
      <c r="S32" s="49" t="str">
        <f t="shared" si="5"/>
        <v xml:space="preserve">"Cheapest_Ticket_Price" : </v>
      </c>
      <c r="T32" s="103">
        <f>PlainData_XXX!G37</f>
        <v>25</v>
      </c>
      <c r="U32" s="48" t="s">
        <v>0</v>
      </c>
      <c r="V32" s="49" t="str">
        <f t="shared" si="6"/>
        <v xml:space="preserve">"Dearest_Ticket_Price" : </v>
      </c>
      <c r="W32" s="104">
        <f>PlainData_XXX!H37</f>
        <v>50</v>
      </c>
      <c r="X32" s="48" t="s">
        <v>0</v>
      </c>
      <c r="Y32" s="49" t="str">
        <f t="shared" si="7"/>
        <v xml:space="preserve">"Food_Sales" : </v>
      </c>
      <c r="Z32" s="129">
        <f>PlainData_XXX!I37</f>
        <v>46400</v>
      </c>
      <c r="AA32" s="46" t="s">
        <v>77</v>
      </c>
      <c r="AB32" s="49" t="str">
        <f t="shared" si="8"/>
        <v xml:space="preserve">"Drink_Sales" : </v>
      </c>
      <c r="AC32" s="129">
        <f>PlainData_XXX!J37</f>
        <v>32400</v>
      </c>
      <c r="AD32" s="46" t="s">
        <v>77</v>
      </c>
      <c r="AE32" s="49" t="str">
        <f t="shared" si="9"/>
        <v xml:space="preserve">"Atmosphere" : </v>
      </c>
      <c r="AF32" s="50" t="s">
        <v>120</v>
      </c>
      <c r="AG32" s="104" t="str">
        <f>PlainData_XXX!K37</f>
        <v>Poor</v>
      </c>
      <c r="AH32" s="48" t="s">
        <v>78</v>
      </c>
      <c r="AI32" s="49" t="str">
        <f t="shared" si="10"/>
        <v xml:space="preserve">"Police_Cost" : </v>
      </c>
      <c r="AJ32" s="130">
        <f>PlainData_XXX!L37</f>
        <v>49300</v>
      </c>
      <c r="AK32" s="48" t="s">
        <v>0</v>
      </c>
      <c r="AL32" s="110" t="str">
        <f>PlainData_XXX!M37</f>
        <v xml:space="preserve">"Performer" : </v>
      </c>
      <c r="AM32" s="49" t="s">
        <v>71</v>
      </c>
      <c r="AN32" s="111" t="str">
        <f>PlainData_XXX!N37</f>
        <v xml:space="preserve">"Name" : </v>
      </c>
      <c r="AO32" s="48" t="s">
        <v>120</v>
      </c>
      <c r="AP32" s="104" t="str">
        <f>PlainData_XXX!O37</f>
        <v>Brian McCarthy</v>
      </c>
      <c r="AQ32" s="48" t="s">
        <v>78</v>
      </c>
      <c r="AR32" s="111" t="str">
        <f>PlainData_XXX!P37</f>
        <v xml:space="preserve">"Music_Type" : </v>
      </c>
      <c r="AS32" s="50" t="s">
        <v>120</v>
      </c>
      <c r="AT32" s="104" t="str">
        <f>PlainData_XXX!Q37</f>
        <v>Folk</v>
      </c>
      <c r="AU32" s="48" t="s">
        <v>78</v>
      </c>
      <c r="AV32" s="111" t="str">
        <f>PlainData_XXX!R37</f>
        <v xml:space="preserve">"Services" : </v>
      </c>
      <c r="AW32" s="104" t="str">
        <f>PlainData_XXX!S37</f>
        <v>["TV Interviews", "Meet and Greet", "Fan Engagement"]</v>
      </c>
      <c r="AX32" s="49" t="s">
        <v>76</v>
      </c>
      <c r="AY32" s="122" t="str">
        <f>PlainData_XXX!T37</f>
        <v xml:space="preserve">"Sponsor" : </v>
      </c>
      <c r="AZ32" s="21" t="s">
        <v>71</v>
      </c>
      <c r="BA32" s="123" t="str">
        <f>PlainData_XXX!U37</f>
        <v xml:space="preserve">"Name" : </v>
      </c>
      <c r="BB32" s="21" t="s">
        <v>120</v>
      </c>
      <c r="BC32" s="21" t="str">
        <f>PlainData_XXX!V37</f>
        <v>Daire Payne</v>
      </c>
      <c r="BD32" s="21" t="s">
        <v>78</v>
      </c>
      <c r="BE32" s="123" t="str">
        <f>PlainData_XXX!W37</f>
        <v xml:space="preserve">"Amount" : </v>
      </c>
      <c r="BF32" s="21">
        <f>PlainData_XXX!X37</f>
        <v>420000</v>
      </c>
      <c r="BG32" s="21" t="s">
        <v>0</v>
      </c>
      <c r="BH32" s="123" t="str">
        <f>PlainData_XXX!Y37</f>
        <v xml:space="preserve">"Services" : </v>
      </c>
      <c r="BI32" s="21" t="str">
        <f>PlainData_XXX!Z37</f>
        <v>["Radio Interviews", "News Papers"]</v>
      </c>
      <c r="BJ32" s="21" t="s">
        <v>121</v>
      </c>
      <c r="BK32" s="127" t="str">
        <f>PlainData_XXX!AA37</f>
        <v xml:space="preserve">"Stadium" : </v>
      </c>
      <c r="BL32" s="21" t="s">
        <v>71</v>
      </c>
      <c r="BM32" s="123" t="str">
        <f>PlainData_XXX!AB37</f>
        <v xml:space="preserve">"Name" : </v>
      </c>
      <c r="BN32" s="21" t="s">
        <v>120</v>
      </c>
      <c r="BO32" s="21" t="str">
        <f>PlainData_XXX!AC37</f>
        <v>Olympia Theatre</v>
      </c>
      <c r="BP32" s="21" t="s">
        <v>78</v>
      </c>
      <c r="BQ32" s="123" t="str">
        <f>PlainData_XXX!AD37</f>
        <v xml:space="preserve">"City" : </v>
      </c>
      <c r="BR32" s="21" t="s">
        <v>120</v>
      </c>
      <c r="BS32" s="21" t="str">
        <f>PlainData_XXX!AE37</f>
        <v>Dublin</v>
      </c>
      <c r="BT32" s="21" t="s">
        <v>78</v>
      </c>
      <c r="BU32" s="123" t="str">
        <f>PlainData_XXX!AF37</f>
        <v xml:space="preserve">"Type" : </v>
      </c>
      <c r="BV32" s="21" t="s">
        <v>120</v>
      </c>
      <c r="BW32" s="21" t="str">
        <f>PlainData_XXX!AG37</f>
        <v>Basketball</v>
      </c>
      <c r="BX32" s="21" t="s">
        <v>78</v>
      </c>
      <c r="BY32" s="123" t="str">
        <f>PlainData_XXX!AH37</f>
        <v xml:space="preserve">"Capacity" : </v>
      </c>
      <c r="BZ32" s="21">
        <f>PlainData_XXX!AI37</f>
        <v>1200</v>
      </c>
      <c r="CA32" s="21" t="s">
        <v>0</v>
      </c>
      <c r="CB32" s="21" t="str">
        <f>PlainData_XXX!AJ37</f>
        <v>"Acoustics" :</v>
      </c>
      <c r="CC32" s="21" t="s">
        <v>120</v>
      </c>
      <c r="CD32" s="21" t="str">
        <f>PlainData_XXX!AK37</f>
        <v>Good</v>
      </c>
      <c r="CE32" s="21" t="s">
        <v>120</v>
      </c>
      <c r="CF32" s="21" t="s">
        <v>121</v>
      </c>
      <c r="CG32" s="21" t="str">
        <f>PlainData_XXX!AL37</f>
        <v>"Merchandise_Type" :</v>
      </c>
      <c r="CH32" s="21" t="str">
        <f>PlainData_XXX!AM37</f>
        <v>["Photos", "Umbrellas "]</v>
      </c>
      <c r="CI32" s="21" t="s">
        <v>0</v>
      </c>
      <c r="CJ32" s="21" t="str">
        <f>PlainData_XXX!AN37</f>
        <v>"Audience_Type" :</v>
      </c>
      <c r="CK32" s="21" t="str">
        <f>PlainData_XXX!AO37</f>
        <v>["Teenagers"]</v>
      </c>
      <c r="CL32" s="21" t="s">
        <v>121</v>
      </c>
    </row>
    <row r="33" spans="1:90" ht="13.2" x14ac:dyDescent="0.25">
      <c r="A33" s="45" t="s">
        <v>10</v>
      </c>
      <c r="B33" s="54">
        <f>PlainData_XXX!A38</f>
        <v>24</v>
      </c>
      <c r="C33" s="46" t="s">
        <v>77</v>
      </c>
      <c r="D33" s="49" t="str">
        <f t="shared" si="0"/>
        <v xml:space="preserve">"Concert_Year" : </v>
      </c>
      <c r="E33" s="103">
        <f>PlainData_XXX!B38</f>
        <v>2021</v>
      </c>
      <c r="F33" s="48" t="s">
        <v>0</v>
      </c>
      <c r="G33" s="49" t="str">
        <f t="shared" si="1"/>
        <v xml:space="preserve">"Concert_Month" : </v>
      </c>
      <c r="H33" s="103">
        <f>PlainData_XXX!C38</f>
        <v>5</v>
      </c>
      <c r="I33" s="48" t="s">
        <v>0</v>
      </c>
      <c r="J33" s="49" t="str">
        <f t="shared" si="2"/>
        <v>"Duration" :</v>
      </c>
      <c r="K33" s="104">
        <f>PlainData_XXX!D38</f>
        <v>80</v>
      </c>
      <c r="L33" s="46" t="s">
        <v>77</v>
      </c>
      <c r="M33" s="49" t="str">
        <f t="shared" si="3"/>
        <v xml:space="preserve">"Expected_Crowd" : </v>
      </c>
      <c r="N33" s="103">
        <f>PlainData_XXX!E38</f>
        <v>23300</v>
      </c>
      <c r="O33" s="48" t="s">
        <v>0</v>
      </c>
      <c r="P33" s="49" t="str">
        <f t="shared" si="4"/>
        <v xml:space="preserve">"Actual_Crowd" : </v>
      </c>
      <c r="Q33" s="103">
        <f>PlainData_XXX!F38</f>
        <v>24100</v>
      </c>
      <c r="R33" s="46" t="s">
        <v>77</v>
      </c>
      <c r="S33" s="49" t="str">
        <f t="shared" si="5"/>
        <v xml:space="preserve">"Cheapest_Ticket_Price" : </v>
      </c>
      <c r="T33" s="103">
        <f>PlainData_XXX!G38</f>
        <v>25</v>
      </c>
      <c r="U33" s="48" t="s">
        <v>0</v>
      </c>
      <c r="V33" s="49" t="str">
        <f t="shared" si="6"/>
        <v xml:space="preserve">"Dearest_Ticket_Price" : </v>
      </c>
      <c r="W33" s="104">
        <f>PlainData_XXX!H38</f>
        <v>65</v>
      </c>
      <c r="X33" s="48" t="s">
        <v>0</v>
      </c>
      <c r="Y33" s="49" t="str">
        <f t="shared" si="7"/>
        <v xml:space="preserve">"Food_Sales" : </v>
      </c>
      <c r="Z33" s="129">
        <f>PlainData_XXX!I38</f>
        <v>73000</v>
      </c>
      <c r="AA33" s="46" t="s">
        <v>77</v>
      </c>
      <c r="AB33" s="49" t="str">
        <f t="shared" si="8"/>
        <v xml:space="preserve">"Drink_Sales" : </v>
      </c>
      <c r="AC33" s="129">
        <f>PlainData_XXX!J38</f>
        <v>55200</v>
      </c>
      <c r="AD33" s="46" t="s">
        <v>77</v>
      </c>
      <c r="AE33" s="49" t="str">
        <f t="shared" si="9"/>
        <v xml:space="preserve">"Atmosphere" : </v>
      </c>
      <c r="AF33" s="50" t="s">
        <v>120</v>
      </c>
      <c r="AG33" s="104" t="str">
        <f>PlainData_XXX!K38</f>
        <v>Good</v>
      </c>
      <c r="AH33" s="48" t="s">
        <v>78</v>
      </c>
      <c r="AI33" s="49" t="str">
        <f t="shared" si="10"/>
        <v xml:space="preserve">"Police_Cost" : </v>
      </c>
      <c r="AJ33" s="130">
        <f>PlainData_XXX!L38</f>
        <v>31100</v>
      </c>
      <c r="AK33" s="48" t="s">
        <v>0</v>
      </c>
      <c r="AL33" s="110" t="str">
        <f>PlainData_XXX!M38</f>
        <v xml:space="preserve">"Performer" : </v>
      </c>
      <c r="AM33" s="49" t="s">
        <v>71</v>
      </c>
      <c r="AN33" s="111" t="str">
        <f>PlainData_XXX!N38</f>
        <v xml:space="preserve">"Name" : </v>
      </c>
      <c r="AO33" s="48" t="s">
        <v>120</v>
      </c>
      <c r="AP33" s="104" t="str">
        <f>PlainData_XXX!O38</f>
        <v>Caoilfhionn O’Rourke</v>
      </c>
      <c r="AQ33" s="48" t="s">
        <v>78</v>
      </c>
      <c r="AR33" s="111" t="str">
        <f>PlainData_XXX!P38</f>
        <v xml:space="preserve">"Music_Type" : </v>
      </c>
      <c r="AS33" s="50" t="s">
        <v>120</v>
      </c>
      <c r="AT33" s="104" t="str">
        <f>PlainData_XXX!Q38</f>
        <v>Jazz</v>
      </c>
      <c r="AU33" s="48" t="s">
        <v>78</v>
      </c>
      <c r="AV33" s="111" t="str">
        <f>PlainData_XXX!R38</f>
        <v xml:space="preserve">"Services" : </v>
      </c>
      <c r="AW33" s="104" t="str">
        <f>PlainData_XXX!S38</f>
        <v>["Meet and Greet", "Fan Engagement"]</v>
      </c>
      <c r="AX33" s="49" t="s">
        <v>76</v>
      </c>
      <c r="AY33" s="122" t="str">
        <f>PlainData_XXX!T38</f>
        <v xml:space="preserve">"Sponsor" : </v>
      </c>
      <c r="AZ33" s="21" t="s">
        <v>71</v>
      </c>
      <c r="BA33" s="123" t="str">
        <f>PlainData_XXX!U38</f>
        <v xml:space="preserve">"Name" : </v>
      </c>
      <c r="BB33" s="21" t="s">
        <v>120</v>
      </c>
      <c r="BC33" s="21" t="str">
        <f>PlainData_XXX!V38</f>
        <v>Ann Feehy</v>
      </c>
      <c r="BD33" s="21" t="s">
        <v>78</v>
      </c>
      <c r="BE33" s="123" t="str">
        <f>PlainData_XXX!W38</f>
        <v xml:space="preserve">"Amount" : </v>
      </c>
      <c r="BF33" s="21">
        <f>PlainData_XXX!X38</f>
        <v>299000</v>
      </c>
      <c r="BG33" s="21" t="s">
        <v>0</v>
      </c>
      <c r="BH33" s="123" t="str">
        <f>PlainData_XXX!Y38</f>
        <v xml:space="preserve">"Services" : </v>
      </c>
      <c r="BI33" s="21" t="str">
        <f>PlainData_XXX!Z38</f>
        <v>["Ticket Sales", "TV Interviews", "Posters"]</v>
      </c>
      <c r="BJ33" s="21" t="s">
        <v>121</v>
      </c>
      <c r="BK33" s="127" t="str">
        <f>PlainData_XXX!AA38</f>
        <v xml:space="preserve">"Stadium" : </v>
      </c>
      <c r="BL33" s="21" t="s">
        <v>71</v>
      </c>
      <c r="BM33" s="123" t="str">
        <f>PlainData_XXX!AB38</f>
        <v xml:space="preserve">"Name" : </v>
      </c>
      <c r="BN33" s="21" t="s">
        <v>120</v>
      </c>
      <c r="BO33" s="21" t="str">
        <f>PlainData_XXX!AC38</f>
        <v>Pearse Stadium</v>
      </c>
      <c r="BP33" s="21" t="s">
        <v>78</v>
      </c>
      <c r="BQ33" s="123" t="str">
        <f>PlainData_XXX!AD38</f>
        <v xml:space="preserve">"City" : </v>
      </c>
      <c r="BR33" s="21" t="s">
        <v>120</v>
      </c>
      <c r="BS33" s="21" t="str">
        <f>PlainData_XXX!AE38</f>
        <v>Galway</v>
      </c>
      <c r="BT33" s="21" t="s">
        <v>78</v>
      </c>
      <c r="BU33" s="123" t="str">
        <f>PlainData_XXX!AF38</f>
        <v xml:space="preserve">"Type" : </v>
      </c>
      <c r="BV33" s="21" t="s">
        <v>120</v>
      </c>
      <c r="BW33" s="21" t="str">
        <f>PlainData_XXX!AG38</f>
        <v>GAA</v>
      </c>
      <c r="BX33" s="21" t="s">
        <v>78</v>
      </c>
      <c r="BY33" s="123" t="str">
        <f>PlainData_XXX!AH38</f>
        <v xml:space="preserve">"Capacity" : </v>
      </c>
      <c r="BZ33" s="21">
        <f>PlainData_XXX!AI38</f>
        <v>34000</v>
      </c>
      <c r="CA33" s="21" t="s">
        <v>0</v>
      </c>
      <c r="CB33" s="21" t="str">
        <f>PlainData_XXX!AJ38</f>
        <v>"Acoustics" :</v>
      </c>
      <c r="CC33" s="21" t="s">
        <v>120</v>
      </c>
      <c r="CD33" s="21" t="str">
        <f>PlainData_XXX!AK38</f>
        <v>Fair</v>
      </c>
      <c r="CE33" s="21" t="s">
        <v>120</v>
      </c>
      <c r="CF33" s="21" t="s">
        <v>121</v>
      </c>
      <c r="CG33" s="21" t="str">
        <f>PlainData_XXX!AL38</f>
        <v>"Merchandise_Type" :</v>
      </c>
      <c r="CH33" s="21" t="str">
        <f>PlainData_XXX!AM38</f>
        <v>["CD’s", "Photos", "Tee Shirts", "Umbrellas "]</v>
      </c>
      <c r="CI33" s="21" t="s">
        <v>0</v>
      </c>
      <c r="CJ33" s="21" t="str">
        <f>PlainData_XXX!AN38</f>
        <v>"Audience_Type" :</v>
      </c>
      <c r="CK33" s="21" t="str">
        <f>PlainData_XXX!AO38</f>
        <v>["Teenagers"]</v>
      </c>
      <c r="CL33" s="21" t="s">
        <v>121</v>
      </c>
    </row>
    <row r="34" spans="1:90" ht="13.2" x14ac:dyDescent="0.25">
      <c r="A34" s="45" t="s">
        <v>10</v>
      </c>
      <c r="B34" s="54">
        <f>PlainData_XXX!A39</f>
        <v>25</v>
      </c>
      <c r="C34" s="46" t="s">
        <v>77</v>
      </c>
      <c r="D34" s="49" t="str">
        <f t="shared" si="0"/>
        <v xml:space="preserve">"Concert_Year" : </v>
      </c>
      <c r="E34" s="103">
        <f>PlainData_XXX!B39</f>
        <v>2013</v>
      </c>
      <c r="F34" s="48" t="s">
        <v>0</v>
      </c>
      <c r="G34" s="49" t="str">
        <f t="shared" si="1"/>
        <v xml:space="preserve">"Concert_Month" : </v>
      </c>
      <c r="H34" s="103">
        <f>PlainData_XXX!C39</f>
        <v>9</v>
      </c>
      <c r="I34" s="48" t="s">
        <v>0</v>
      </c>
      <c r="J34" s="49" t="str">
        <f t="shared" si="2"/>
        <v>"Duration" :</v>
      </c>
      <c r="K34" s="104">
        <f>PlainData_XXX!D39</f>
        <v>180</v>
      </c>
      <c r="L34" s="46" t="s">
        <v>77</v>
      </c>
      <c r="M34" s="49" t="str">
        <f t="shared" si="3"/>
        <v xml:space="preserve">"Expected_Crowd" : </v>
      </c>
      <c r="N34" s="103">
        <f>PlainData_XXX!E39</f>
        <v>15500</v>
      </c>
      <c r="O34" s="48" t="s">
        <v>0</v>
      </c>
      <c r="P34" s="49" t="str">
        <f t="shared" si="4"/>
        <v xml:space="preserve">"Actual_Crowd" : </v>
      </c>
      <c r="Q34" s="103">
        <f>PlainData_XXX!F39</f>
        <v>14600</v>
      </c>
      <c r="R34" s="46" t="s">
        <v>77</v>
      </c>
      <c r="S34" s="49" t="str">
        <f t="shared" si="5"/>
        <v xml:space="preserve">"Cheapest_Ticket_Price" : </v>
      </c>
      <c r="T34" s="103">
        <f>PlainData_XXX!G39</f>
        <v>45</v>
      </c>
      <c r="U34" s="48" t="s">
        <v>0</v>
      </c>
      <c r="V34" s="49" t="str">
        <f t="shared" si="6"/>
        <v xml:space="preserve">"Dearest_Ticket_Price" : </v>
      </c>
      <c r="W34" s="104">
        <f>PlainData_XXX!H39</f>
        <v>120</v>
      </c>
      <c r="X34" s="48" t="s">
        <v>0</v>
      </c>
      <c r="Y34" s="49" t="str">
        <f t="shared" si="7"/>
        <v xml:space="preserve">"Food_Sales" : </v>
      </c>
      <c r="Z34" s="129">
        <f>PlainData_XXX!I39</f>
        <v>97000</v>
      </c>
      <c r="AA34" s="46" t="s">
        <v>77</v>
      </c>
      <c r="AB34" s="49" t="str">
        <f t="shared" si="8"/>
        <v xml:space="preserve">"Drink_Sales" : </v>
      </c>
      <c r="AC34" s="129">
        <f>PlainData_XXX!J39</f>
        <v>13200</v>
      </c>
      <c r="AD34" s="46" t="s">
        <v>77</v>
      </c>
      <c r="AE34" s="49" t="str">
        <f t="shared" si="9"/>
        <v xml:space="preserve">"Atmosphere" : </v>
      </c>
      <c r="AF34" s="50" t="s">
        <v>120</v>
      </c>
      <c r="AG34" s="104" t="str">
        <f>PlainData_XXX!K39</f>
        <v>Excellent</v>
      </c>
      <c r="AH34" s="48" t="s">
        <v>78</v>
      </c>
      <c r="AI34" s="49" t="str">
        <f t="shared" si="10"/>
        <v xml:space="preserve">"Police_Cost" : </v>
      </c>
      <c r="AJ34" s="130">
        <f>PlainData_XXX!L39</f>
        <v>8300</v>
      </c>
      <c r="AK34" s="48" t="s">
        <v>0</v>
      </c>
      <c r="AL34" s="110" t="str">
        <f>PlainData_XXX!M39</f>
        <v xml:space="preserve">"Performer" : </v>
      </c>
      <c r="AM34" s="49" t="s">
        <v>71</v>
      </c>
      <c r="AN34" s="111" t="str">
        <f>PlainData_XXX!N39</f>
        <v xml:space="preserve">"Name" : </v>
      </c>
      <c r="AO34" s="48" t="s">
        <v>120</v>
      </c>
      <c r="AP34" s="104" t="str">
        <f>PlainData_XXX!O39</f>
        <v>Ultan Foley</v>
      </c>
      <c r="AQ34" s="48" t="s">
        <v>78</v>
      </c>
      <c r="AR34" s="111" t="str">
        <f>PlainData_XXX!P39</f>
        <v xml:space="preserve">"Music_Type" : </v>
      </c>
      <c r="AS34" s="50" t="s">
        <v>120</v>
      </c>
      <c r="AT34" s="104" t="str">
        <f>PlainData_XXX!Q39</f>
        <v>Hip-Hop</v>
      </c>
      <c r="AU34" s="48" t="s">
        <v>78</v>
      </c>
      <c r="AV34" s="111" t="str">
        <f>PlainData_XXX!R39</f>
        <v xml:space="preserve">"Services" : </v>
      </c>
      <c r="AW34" s="104" t="str">
        <f>PlainData_XXX!S39</f>
        <v>["Live Rehearsals", "Photo Shoots "]</v>
      </c>
      <c r="AX34" s="49" t="s">
        <v>76</v>
      </c>
      <c r="AY34" s="122" t="str">
        <f>PlainData_XXX!T39</f>
        <v xml:space="preserve">"Sponsor" : </v>
      </c>
      <c r="AZ34" s="21" t="s">
        <v>71</v>
      </c>
      <c r="BA34" s="123" t="str">
        <f>PlainData_XXX!U39</f>
        <v xml:space="preserve">"Name" : </v>
      </c>
      <c r="BB34" s="21" t="s">
        <v>120</v>
      </c>
      <c r="BC34" s="21" t="str">
        <f>PlainData_XXX!V39</f>
        <v>Cian Noone</v>
      </c>
      <c r="BD34" s="21" t="s">
        <v>78</v>
      </c>
      <c r="BE34" s="123" t="str">
        <f>PlainData_XXX!W39</f>
        <v xml:space="preserve">"Amount" : </v>
      </c>
      <c r="BF34" s="21">
        <f>PlainData_XXX!X39</f>
        <v>134000</v>
      </c>
      <c r="BG34" s="21" t="s">
        <v>0</v>
      </c>
      <c r="BH34" s="123" t="str">
        <f>PlainData_XXX!Y39</f>
        <v xml:space="preserve">"Services" : </v>
      </c>
      <c r="BI34" s="21" t="str">
        <f>PlainData_XXX!Z39</f>
        <v>["Posters", "News Papers", "Ticket Sales", "TV Interviews"]</v>
      </c>
      <c r="BJ34" s="21" t="s">
        <v>121</v>
      </c>
      <c r="BK34" s="127" t="str">
        <f>PlainData_XXX!AA39</f>
        <v xml:space="preserve">"Stadium" : </v>
      </c>
      <c r="BL34" s="21" t="s">
        <v>71</v>
      </c>
      <c r="BM34" s="123" t="str">
        <f>PlainData_XXX!AB39</f>
        <v xml:space="preserve">"Name" : </v>
      </c>
      <c r="BN34" s="21" t="s">
        <v>120</v>
      </c>
      <c r="BO34" s="21" t="str">
        <f>PlainData_XXX!AC39</f>
        <v>Bord Gais Energy Theatre</v>
      </c>
      <c r="BP34" s="21" t="s">
        <v>78</v>
      </c>
      <c r="BQ34" s="123" t="str">
        <f>PlainData_XXX!AD39</f>
        <v xml:space="preserve">"City" : </v>
      </c>
      <c r="BR34" s="21" t="s">
        <v>120</v>
      </c>
      <c r="BS34" s="21" t="str">
        <f>PlainData_XXX!AE39</f>
        <v>Dublin</v>
      </c>
      <c r="BT34" s="21" t="s">
        <v>78</v>
      </c>
      <c r="BU34" s="123" t="str">
        <f>PlainData_XXX!AF39</f>
        <v xml:space="preserve">"Type" : </v>
      </c>
      <c r="BV34" s="21" t="s">
        <v>120</v>
      </c>
      <c r="BW34" s="21" t="str">
        <f>PlainData_XXX!AG39</f>
        <v>Basketball</v>
      </c>
      <c r="BX34" s="21" t="s">
        <v>78</v>
      </c>
      <c r="BY34" s="123" t="str">
        <f>PlainData_XXX!AH39</f>
        <v xml:space="preserve">"Capacity" : </v>
      </c>
      <c r="BZ34" s="21">
        <f>PlainData_XXX!AI39</f>
        <v>2100</v>
      </c>
      <c r="CA34" s="21" t="s">
        <v>0</v>
      </c>
      <c r="CB34" s="21" t="str">
        <f>PlainData_XXX!AJ39</f>
        <v>"Acoustics" :</v>
      </c>
      <c r="CC34" s="21" t="s">
        <v>120</v>
      </c>
      <c r="CD34" s="21" t="str">
        <f>PlainData_XXX!AK39</f>
        <v>Good</v>
      </c>
      <c r="CE34" s="21" t="s">
        <v>120</v>
      </c>
      <c r="CF34" s="21" t="s">
        <v>121</v>
      </c>
      <c r="CG34" s="21" t="str">
        <f>PlainData_XXX!AL39</f>
        <v>"Merchandise_Type" :</v>
      </c>
      <c r="CH34" s="21" t="str">
        <f>PlainData_XXX!AM39</f>
        <v>["Umbrellas "]</v>
      </c>
      <c r="CI34" s="21" t="s">
        <v>0</v>
      </c>
      <c r="CJ34" s="21" t="str">
        <f>PlainData_XXX!AN39</f>
        <v>"Audience_Type" :</v>
      </c>
      <c r="CK34" s="21" t="str">
        <f>PlainData_XXX!AO39</f>
        <v>["Third Level Students", "Young Working Adults", "Middle Aged", "Retired "]</v>
      </c>
      <c r="CL34" s="21" t="s">
        <v>121</v>
      </c>
    </row>
    <row r="35" spans="1:90" ht="13.2" x14ac:dyDescent="0.25">
      <c r="A35" s="45" t="s">
        <v>10</v>
      </c>
      <c r="B35" s="54">
        <f>PlainData_XXX!A40</f>
        <v>26</v>
      </c>
      <c r="C35" s="46" t="s">
        <v>77</v>
      </c>
      <c r="D35" s="49" t="str">
        <f t="shared" si="0"/>
        <v xml:space="preserve">"Concert_Year" : </v>
      </c>
      <c r="E35" s="103">
        <f>PlainData_XXX!B40</f>
        <v>2018</v>
      </c>
      <c r="F35" s="48" t="s">
        <v>0</v>
      </c>
      <c r="G35" s="49" t="str">
        <f t="shared" si="1"/>
        <v xml:space="preserve">"Concert_Month" : </v>
      </c>
      <c r="H35" s="103">
        <f>PlainData_XXX!C40</f>
        <v>2</v>
      </c>
      <c r="I35" s="48" t="s">
        <v>0</v>
      </c>
      <c r="J35" s="49" t="str">
        <f t="shared" si="2"/>
        <v>"Duration" :</v>
      </c>
      <c r="K35" s="104">
        <f>PlainData_XXX!D40</f>
        <v>85</v>
      </c>
      <c r="L35" s="46" t="s">
        <v>77</v>
      </c>
      <c r="M35" s="49" t="str">
        <f t="shared" si="3"/>
        <v xml:space="preserve">"Expected_Crowd" : </v>
      </c>
      <c r="N35" s="103">
        <f>PlainData_XXX!E40</f>
        <v>59000</v>
      </c>
      <c r="O35" s="48" t="s">
        <v>0</v>
      </c>
      <c r="P35" s="49" t="str">
        <f t="shared" si="4"/>
        <v xml:space="preserve">"Actual_Crowd" : </v>
      </c>
      <c r="Q35" s="103">
        <f>PlainData_XXX!F40</f>
        <v>64900</v>
      </c>
      <c r="R35" s="46" t="s">
        <v>77</v>
      </c>
      <c r="S35" s="49" t="str">
        <f t="shared" si="5"/>
        <v xml:space="preserve">"Cheapest_Ticket_Price" : </v>
      </c>
      <c r="T35" s="103">
        <f>PlainData_XXX!G40</f>
        <v>45</v>
      </c>
      <c r="U35" s="48" t="s">
        <v>0</v>
      </c>
      <c r="V35" s="49" t="str">
        <f t="shared" si="6"/>
        <v xml:space="preserve">"Dearest_Ticket_Price" : </v>
      </c>
      <c r="W35" s="104">
        <f>PlainData_XXX!H40</f>
        <v>95</v>
      </c>
      <c r="X35" s="48" t="s">
        <v>0</v>
      </c>
      <c r="Y35" s="49" t="str">
        <f t="shared" si="7"/>
        <v xml:space="preserve">"Food_Sales" : </v>
      </c>
      <c r="Z35" s="129">
        <f>PlainData_XXX!I40</f>
        <v>97300</v>
      </c>
      <c r="AA35" s="46" t="s">
        <v>77</v>
      </c>
      <c r="AB35" s="49" t="str">
        <f t="shared" si="8"/>
        <v xml:space="preserve">"Drink_Sales" : </v>
      </c>
      <c r="AC35" s="129">
        <f>PlainData_XXX!J40</f>
        <v>21400</v>
      </c>
      <c r="AD35" s="46" t="s">
        <v>77</v>
      </c>
      <c r="AE35" s="49" t="str">
        <f t="shared" si="9"/>
        <v xml:space="preserve">"Atmosphere" : </v>
      </c>
      <c r="AF35" s="50" t="s">
        <v>120</v>
      </c>
      <c r="AG35" s="104" t="str">
        <f>PlainData_XXX!K40</f>
        <v>Poor</v>
      </c>
      <c r="AH35" s="48" t="s">
        <v>78</v>
      </c>
      <c r="AI35" s="49" t="str">
        <f t="shared" si="10"/>
        <v xml:space="preserve">"Police_Cost" : </v>
      </c>
      <c r="AJ35" s="130">
        <f>PlainData_XXX!L40</f>
        <v>39700</v>
      </c>
      <c r="AK35" s="48" t="s">
        <v>0</v>
      </c>
      <c r="AL35" s="110" t="str">
        <f>PlainData_XXX!M40</f>
        <v xml:space="preserve">"Performer" : </v>
      </c>
      <c r="AM35" s="49" t="s">
        <v>71</v>
      </c>
      <c r="AN35" s="111" t="str">
        <f>PlainData_XXX!N40</f>
        <v xml:space="preserve">"Name" : </v>
      </c>
      <c r="AO35" s="48" t="s">
        <v>120</v>
      </c>
      <c r="AP35" s="104" t="str">
        <f>PlainData_XXX!O40</f>
        <v>Sorcha Reid</v>
      </c>
      <c r="AQ35" s="48" t="s">
        <v>78</v>
      </c>
      <c r="AR35" s="111" t="str">
        <f>PlainData_XXX!P40</f>
        <v xml:space="preserve">"Music_Type" : </v>
      </c>
      <c r="AS35" s="50" t="s">
        <v>120</v>
      </c>
      <c r="AT35" s="104" t="str">
        <f>PlainData_XXX!Q40</f>
        <v>Classical</v>
      </c>
      <c r="AU35" s="48" t="s">
        <v>78</v>
      </c>
      <c r="AV35" s="111" t="str">
        <f>PlainData_XXX!R40</f>
        <v xml:space="preserve">"Services" : </v>
      </c>
      <c r="AW35" s="104" t="str">
        <f>PlainData_XXX!S40</f>
        <v>["Meet and Greet", "TV Interviews", "Fan Engagement", "Photo Shoots "]</v>
      </c>
      <c r="AX35" s="49" t="s">
        <v>76</v>
      </c>
      <c r="AY35" s="122" t="str">
        <f>PlainData_XXX!T40</f>
        <v xml:space="preserve">"Sponsor" : </v>
      </c>
      <c r="AZ35" s="21" t="s">
        <v>71</v>
      </c>
      <c r="BA35" s="123" t="str">
        <f>PlainData_XXX!U40</f>
        <v xml:space="preserve">"Name" : </v>
      </c>
      <c r="BB35" s="21" t="s">
        <v>120</v>
      </c>
      <c r="BC35" s="21" t="str">
        <f>PlainData_XXX!V40</f>
        <v>James Penny</v>
      </c>
      <c r="BD35" s="21" t="s">
        <v>78</v>
      </c>
      <c r="BE35" s="123" t="str">
        <f>PlainData_XXX!W40</f>
        <v xml:space="preserve">"Amount" : </v>
      </c>
      <c r="BF35" s="21">
        <f>PlainData_XXX!X40</f>
        <v>294000</v>
      </c>
      <c r="BG35" s="21" t="s">
        <v>0</v>
      </c>
      <c r="BH35" s="123" t="str">
        <f>PlainData_XXX!Y40</f>
        <v xml:space="preserve">"Services" : </v>
      </c>
      <c r="BI35" s="21" t="str">
        <f>PlainData_XXX!Z40</f>
        <v>["Radio Interviews"]</v>
      </c>
      <c r="BJ35" s="21" t="s">
        <v>121</v>
      </c>
      <c r="BK35" s="127" t="str">
        <f>PlainData_XXX!AA40</f>
        <v xml:space="preserve">"Stadium" : </v>
      </c>
      <c r="BL35" s="21" t="s">
        <v>71</v>
      </c>
      <c r="BM35" s="123" t="str">
        <f>PlainData_XXX!AB40</f>
        <v xml:space="preserve">"Name" : </v>
      </c>
      <c r="BN35" s="21" t="s">
        <v>120</v>
      </c>
      <c r="BO35" s="21" t="str">
        <f>PlainData_XXX!AC40</f>
        <v>Thomond Park</v>
      </c>
      <c r="BP35" s="21" t="s">
        <v>78</v>
      </c>
      <c r="BQ35" s="123" t="str">
        <f>PlainData_XXX!AD40</f>
        <v xml:space="preserve">"City" : </v>
      </c>
      <c r="BR35" s="21" t="s">
        <v>120</v>
      </c>
      <c r="BS35" s="21" t="str">
        <f>PlainData_XXX!AE40</f>
        <v>Limerick</v>
      </c>
      <c r="BT35" s="21" t="s">
        <v>78</v>
      </c>
      <c r="BU35" s="123" t="str">
        <f>PlainData_XXX!AF40</f>
        <v xml:space="preserve">"Type" : </v>
      </c>
      <c r="BV35" s="21" t="s">
        <v>120</v>
      </c>
      <c r="BW35" s="21" t="str">
        <f>PlainData_XXX!AG40</f>
        <v>Rugby</v>
      </c>
      <c r="BX35" s="21" t="s">
        <v>78</v>
      </c>
      <c r="BY35" s="123" t="str">
        <f>PlainData_XXX!AH40</f>
        <v xml:space="preserve">"Capacity" : </v>
      </c>
      <c r="BZ35" s="21">
        <f>PlainData_XXX!AI40</f>
        <v>25600</v>
      </c>
      <c r="CA35" s="21" t="s">
        <v>0</v>
      </c>
      <c r="CB35" s="21" t="str">
        <f>PlainData_XXX!AJ40</f>
        <v>"Acoustics" :</v>
      </c>
      <c r="CC35" s="21" t="s">
        <v>120</v>
      </c>
      <c r="CD35" s="21" t="str">
        <f>PlainData_XXX!AK40</f>
        <v>Fair</v>
      </c>
      <c r="CE35" s="21" t="s">
        <v>120</v>
      </c>
      <c r="CF35" s="21" t="s">
        <v>121</v>
      </c>
      <c r="CG35" s="21" t="str">
        <f>PlainData_XXX!AL40</f>
        <v>"Merchandise_Type" :</v>
      </c>
      <c r="CH35" s="21" t="str">
        <f>PlainData_XXX!AM40</f>
        <v>["Photos", "Hoodies"]</v>
      </c>
      <c r="CI35" s="21" t="s">
        <v>0</v>
      </c>
      <c r="CJ35" s="21" t="str">
        <f>PlainData_XXX!AN40</f>
        <v>"Audience_Type" :</v>
      </c>
      <c r="CK35" s="21" t="str">
        <f>PlainData_XXX!AO40</f>
        <v>["Young Working Adults", "Middle Aged"]</v>
      </c>
      <c r="CL35" s="21" t="s">
        <v>121</v>
      </c>
    </row>
    <row r="36" spans="1:90" ht="13.2" x14ac:dyDescent="0.25">
      <c r="A36" s="45" t="s">
        <v>10</v>
      </c>
      <c r="B36" s="54">
        <f>PlainData_XXX!A41</f>
        <v>27</v>
      </c>
      <c r="C36" s="46" t="s">
        <v>77</v>
      </c>
      <c r="D36" s="49" t="str">
        <f t="shared" si="0"/>
        <v xml:space="preserve">"Concert_Year" : </v>
      </c>
      <c r="E36" s="103">
        <f>PlainData_XXX!B41</f>
        <v>2011</v>
      </c>
      <c r="F36" s="48" t="s">
        <v>0</v>
      </c>
      <c r="G36" s="49" t="str">
        <f t="shared" si="1"/>
        <v xml:space="preserve">"Concert_Month" : </v>
      </c>
      <c r="H36" s="103">
        <f>PlainData_XXX!C41</f>
        <v>9</v>
      </c>
      <c r="I36" s="48" t="s">
        <v>0</v>
      </c>
      <c r="J36" s="49" t="str">
        <f t="shared" si="2"/>
        <v>"Duration" :</v>
      </c>
      <c r="K36" s="104">
        <f>PlainData_XXX!D41</f>
        <v>115</v>
      </c>
      <c r="L36" s="46" t="s">
        <v>77</v>
      </c>
      <c r="M36" s="49" t="str">
        <f t="shared" si="3"/>
        <v xml:space="preserve">"Expected_Crowd" : </v>
      </c>
      <c r="N36" s="103">
        <f>PlainData_XXX!E41</f>
        <v>52700</v>
      </c>
      <c r="O36" s="48" t="s">
        <v>0</v>
      </c>
      <c r="P36" s="49" t="str">
        <f t="shared" si="4"/>
        <v xml:space="preserve">"Actual_Crowd" : </v>
      </c>
      <c r="Q36" s="103">
        <f>PlainData_XXX!F41</f>
        <v>55900</v>
      </c>
      <c r="R36" s="46" t="s">
        <v>77</v>
      </c>
      <c r="S36" s="49" t="str">
        <f t="shared" si="5"/>
        <v xml:space="preserve">"Cheapest_Ticket_Price" : </v>
      </c>
      <c r="T36" s="103">
        <f>PlainData_XXX!G41</f>
        <v>35</v>
      </c>
      <c r="U36" s="48" t="s">
        <v>0</v>
      </c>
      <c r="V36" s="49" t="str">
        <f t="shared" si="6"/>
        <v xml:space="preserve">"Dearest_Ticket_Price" : </v>
      </c>
      <c r="W36" s="104">
        <f>PlainData_XXX!H41</f>
        <v>165</v>
      </c>
      <c r="X36" s="48" t="s">
        <v>0</v>
      </c>
      <c r="Y36" s="49" t="str">
        <f t="shared" si="7"/>
        <v xml:space="preserve">"Food_Sales" : </v>
      </c>
      <c r="Z36" s="129">
        <f>PlainData_XXX!I41</f>
        <v>97700</v>
      </c>
      <c r="AA36" s="46" t="s">
        <v>77</v>
      </c>
      <c r="AB36" s="49" t="str">
        <f t="shared" si="8"/>
        <v xml:space="preserve">"Drink_Sales" : </v>
      </c>
      <c r="AC36" s="129">
        <f>PlainData_XXX!J41</f>
        <v>31700</v>
      </c>
      <c r="AD36" s="46" t="s">
        <v>77</v>
      </c>
      <c r="AE36" s="49" t="str">
        <f t="shared" si="9"/>
        <v xml:space="preserve">"Atmosphere" : </v>
      </c>
      <c r="AF36" s="50" t="s">
        <v>120</v>
      </c>
      <c r="AG36" s="104" t="str">
        <f>PlainData_XXX!K41</f>
        <v>Good</v>
      </c>
      <c r="AH36" s="48" t="s">
        <v>78</v>
      </c>
      <c r="AI36" s="49" t="str">
        <f t="shared" si="10"/>
        <v xml:space="preserve">"Police_Cost" : </v>
      </c>
      <c r="AJ36" s="130">
        <f>PlainData_XXX!L41</f>
        <v>29900</v>
      </c>
      <c r="AK36" s="48" t="s">
        <v>0</v>
      </c>
      <c r="AL36" s="110" t="str">
        <f>PlainData_XXX!M41</f>
        <v xml:space="preserve">"Performer" : </v>
      </c>
      <c r="AM36" s="49" t="s">
        <v>71</v>
      </c>
      <c r="AN36" s="111" t="str">
        <f>PlainData_XXX!N41</f>
        <v xml:space="preserve">"Name" : </v>
      </c>
      <c r="AO36" s="48" t="s">
        <v>120</v>
      </c>
      <c r="AP36" s="104" t="str">
        <f>PlainData_XXX!O41</f>
        <v>Eoghan Donnelly</v>
      </c>
      <c r="AQ36" s="48" t="s">
        <v>78</v>
      </c>
      <c r="AR36" s="111" t="str">
        <f>PlainData_XXX!P41</f>
        <v xml:space="preserve">"Music_Type" : </v>
      </c>
      <c r="AS36" s="50" t="s">
        <v>120</v>
      </c>
      <c r="AT36" s="104" t="str">
        <f>PlainData_XXX!Q41</f>
        <v>Pop</v>
      </c>
      <c r="AU36" s="48" t="s">
        <v>78</v>
      </c>
      <c r="AV36" s="111" t="str">
        <f>PlainData_XXX!R41</f>
        <v xml:space="preserve">"Services" : </v>
      </c>
      <c r="AW36" s="104" t="str">
        <f>PlainData_XXX!S41</f>
        <v>["Meet and Greet"]</v>
      </c>
      <c r="AX36" s="49" t="s">
        <v>76</v>
      </c>
      <c r="AY36" s="122" t="str">
        <f>PlainData_XXX!T41</f>
        <v xml:space="preserve">"Sponsor" : </v>
      </c>
      <c r="AZ36" s="21" t="s">
        <v>71</v>
      </c>
      <c r="BA36" s="123" t="str">
        <f>PlainData_XXX!U41</f>
        <v xml:space="preserve">"Name" : </v>
      </c>
      <c r="BB36" s="21" t="s">
        <v>120</v>
      </c>
      <c r="BC36" s="21" t="str">
        <f>PlainData_XXX!V41</f>
        <v>Matt Penny</v>
      </c>
      <c r="BD36" s="21" t="s">
        <v>78</v>
      </c>
      <c r="BE36" s="123" t="str">
        <f>PlainData_XXX!W41</f>
        <v xml:space="preserve">"Amount" : </v>
      </c>
      <c r="BF36" s="21">
        <f>PlainData_XXX!X41</f>
        <v>492000</v>
      </c>
      <c r="BG36" s="21" t="s">
        <v>0</v>
      </c>
      <c r="BH36" s="123" t="str">
        <f>PlainData_XXX!Y41</f>
        <v xml:space="preserve">"Services" : </v>
      </c>
      <c r="BI36" s="21" t="str">
        <f>PlainData_XXX!Z41</f>
        <v>["Ticket Sales", "Radio Interviews", "Posters"]</v>
      </c>
      <c r="BJ36" s="21" t="s">
        <v>121</v>
      </c>
      <c r="BK36" s="127" t="str">
        <f>PlainData_XXX!AA41</f>
        <v xml:space="preserve">"Stadium" : </v>
      </c>
      <c r="BL36" s="21" t="s">
        <v>71</v>
      </c>
      <c r="BM36" s="123" t="str">
        <f>PlainData_XXX!AB41</f>
        <v xml:space="preserve">"Name" : </v>
      </c>
      <c r="BN36" s="21" t="s">
        <v>120</v>
      </c>
      <c r="BO36" s="21" t="str">
        <f>PlainData_XXX!AC41</f>
        <v>Croke Park</v>
      </c>
      <c r="BP36" s="21" t="s">
        <v>78</v>
      </c>
      <c r="BQ36" s="123" t="str">
        <f>PlainData_XXX!AD41</f>
        <v xml:space="preserve">"City" : </v>
      </c>
      <c r="BR36" s="21" t="s">
        <v>120</v>
      </c>
      <c r="BS36" s="21" t="str">
        <f>PlainData_XXX!AE41</f>
        <v>Dublin</v>
      </c>
      <c r="BT36" s="21" t="s">
        <v>78</v>
      </c>
      <c r="BU36" s="123" t="str">
        <f>PlainData_XXX!AF41</f>
        <v xml:space="preserve">"Type" : </v>
      </c>
      <c r="BV36" s="21" t="s">
        <v>120</v>
      </c>
      <c r="BW36" s="21" t="str">
        <f>PlainData_XXX!AG41</f>
        <v>GAA</v>
      </c>
      <c r="BX36" s="21" t="s">
        <v>78</v>
      </c>
      <c r="BY36" s="123" t="str">
        <f>PlainData_XXX!AH41</f>
        <v xml:space="preserve">"Capacity" : </v>
      </c>
      <c r="BZ36" s="21">
        <f>PlainData_XXX!AI41</f>
        <v>82300</v>
      </c>
      <c r="CA36" s="21" t="s">
        <v>0</v>
      </c>
      <c r="CB36" s="21" t="str">
        <f>PlainData_XXX!AJ41</f>
        <v>"Acoustics" :</v>
      </c>
      <c r="CC36" s="21" t="s">
        <v>120</v>
      </c>
      <c r="CD36" s="21" t="str">
        <f>PlainData_XXX!AK41</f>
        <v>Fair</v>
      </c>
      <c r="CE36" s="21" t="s">
        <v>120</v>
      </c>
      <c r="CF36" s="21" t="s">
        <v>121</v>
      </c>
      <c r="CG36" s="21" t="str">
        <f>PlainData_XXX!AL41</f>
        <v>"Merchandise_Type" :</v>
      </c>
      <c r="CH36" s="21" t="str">
        <f>PlainData_XXX!AM41</f>
        <v>["CD’s", "Photos", "Hoodies"]</v>
      </c>
      <c r="CI36" s="21" t="s">
        <v>0</v>
      </c>
      <c r="CJ36" s="21" t="str">
        <f>PlainData_XXX!AN41</f>
        <v>"Audience_Type" :</v>
      </c>
      <c r="CK36" s="21" t="str">
        <f>PlainData_XXX!AO41</f>
        <v>["Young Working Adults"]</v>
      </c>
      <c r="CL36" s="21" t="s">
        <v>121</v>
      </c>
    </row>
    <row r="37" spans="1:90" ht="13.2" x14ac:dyDescent="0.25">
      <c r="A37" s="45" t="s">
        <v>10</v>
      </c>
      <c r="B37" s="54">
        <f>PlainData_XXX!A42</f>
        <v>28</v>
      </c>
      <c r="C37" s="46" t="s">
        <v>77</v>
      </c>
      <c r="D37" s="49" t="str">
        <f t="shared" si="0"/>
        <v xml:space="preserve">"Concert_Year" : </v>
      </c>
      <c r="E37" s="103">
        <f>PlainData_XXX!B42</f>
        <v>2018</v>
      </c>
      <c r="F37" s="48" t="s">
        <v>0</v>
      </c>
      <c r="G37" s="49" t="str">
        <f t="shared" si="1"/>
        <v xml:space="preserve">"Concert_Month" : </v>
      </c>
      <c r="H37" s="103">
        <f>PlainData_XXX!C42</f>
        <v>6</v>
      </c>
      <c r="I37" s="48" t="s">
        <v>0</v>
      </c>
      <c r="J37" s="49" t="str">
        <f t="shared" si="2"/>
        <v>"Duration" :</v>
      </c>
      <c r="K37" s="104">
        <f>PlainData_XXX!D42</f>
        <v>105</v>
      </c>
      <c r="L37" s="46" t="s">
        <v>77</v>
      </c>
      <c r="M37" s="49" t="str">
        <f t="shared" si="3"/>
        <v xml:space="preserve">"Expected_Crowd" : </v>
      </c>
      <c r="N37" s="103">
        <f>PlainData_XXX!E42</f>
        <v>23100</v>
      </c>
      <c r="O37" s="48" t="s">
        <v>0</v>
      </c>
      <c r="P37" s="49" t="str">
        <f t="shared" si="4"/>
        <v xml:space="preserve">"Actual_Crowd" : </v>
      </c>
      <c r="Q37" s="103">
        <f>PlainData_XXX!F42</f>
        <v>23700</v>
      </c>
      <c r="R37" s="46" t="s">
        <v>77</v>
      </c>
      <c r="S37" s="49" t="str">
        <f t="shared" si="5"/>
        <v xml:space="preserve">"Cheapest_Ticket_Price" : </v>
      </c>
      <c r="T37" s="103">
        <f>PlainData_XXX!G42</f>
        <v>40</v>
      </c>
      <c r="U37" s="48" t="s">
        <v>0</v>
      </c>
      <c r="V37" s="49" t="str">
        <f t="shared" si="6"/>
        <v xml:space="preserve">"Dearest_Ticket_Price" : </v>
      </c>
      <c r="W37" s="104">
        <f>PlainData_XXX!H42</f>
        <v>180</v>
      </c>
      <c r="X37" s="48" t="s">
        <v>0</v>
      </c>
      <c r="Y37" s="49" t="str">
        <f t="shared" si="7"/>
        <v xml:space="preserve">"Food_Sales" : </v>
      </c>
      <c r="Z37" s="129">
        <f>PlainData_XXX!I42</f>
        <v>4700</v>
      </c>
      <c r="AA37" s="46" t="s">
        <v>77</v>
      </c>
      <c r="AB37" s="49" t="str">
        <f t="shared" si="8"/>
        <v xml:space="preserve">"Drink_Sales" : </v>
      </c>
      <c r="AC37" s="129">
        <f>PlainData_XXX!J42</f>
        <v>116400</v>
      </c>
      <c r="AD37" s="46" t="s">
        <v>77</v>
      </c>
      <c r="AE37" s="49" t="str">
        <f t="shared" si="9"/>
        <v xml:space="preserve">"Atmosphere" : </v>
      </c>
      <c r="AF37" s="50" t="s">
        <v>120</v>
      </c>
      <c r="AG37" s="104" t="str">
        <f>PlainData_XXX!K42</f>
        <v>Excellent</v>
      </c>
      <c r="AH37" s="48" t="s">
        <v>78</v>
      </c>
      <c r="AI37" s="49" t="str">
        <f t="shared" si="10"/>
        <v xml:space="preserve">"Police_Cost" : </v>
      </c>
      <c r="AJ37" s="130">
        <f>PlainData_XXX!L42</f>
        <v>43200</v>
      </c>
      <c r="AK37" s="48" t="s">
        <v>0</v>
      </c>
      <c r="AL37" s="110" t="str">
        <f>PlainData_XXX!M42</f>
        <v xml:space="preserve">"Performer" : </v>
      </c>
      <c r="AM37" s="49" t="s">
        <v>71</v>
      </c>
      <c r="AN37" s="111" t="str">
        <f>PlainData_XXX!N42</f>
        <v xml:space="preserve">"Name" : </v>
      </c>
      <c r="AO37" s="48" t="s">
        <v>120</v>
      </c>
      <c r="AP37" s="104" t="str">
        <f>PlainData_XXX!O42</f>
        <v>Aodh Byrne</v>
      </c>
      <c r="AQ37" s="48" t="s">
        <v>78</v>
      </c>
      <c r="AR37" s="111" t="str">
        <f>PlainData_XXX!P42</f>
        <v xml:space="preserve">"Music_Type" : </v>
      </c>
      <c r="AS37" s="50" t="s">
        <v>120</v>
      </c>
      <c r="AT37" s="104" t="str">
        <f>PlainData_XXX!Q42</f>
        <v>Rock</v>
      </c>
      <c r="AU37" s="48" t="s">
        <v>78</v>
      </c>
      <c r="AV37" s="111" t="str">
        <f>PlainData_XXX!R42</f>
        <v xml:space="preserve">"Services" : </v>
      </c>
      <c r="AW37" s="104" t="str">
        <f>PlainData_XXX!S42</f>
        <v>["Live Rehearsals", "Meet and Greet", "Fan Engagement"]</v>
      </c>
      <c r="AX37" s="49" t="s">
        <v>76</v>
      </c>
      <c r="AY37" s="122" t="str">
        <f>PlainData_XXX!T42</f>
        <v xml:space="preserve">"Sponsor" : </v>
      </c>
      <c r="AZ37" s="21" t="s">
        <v>71</v>
      </c>
      <c r="BA37" s="123" t="str">
        <f>PlainData_XXX!U42</f>
        <v xml:space="preserve">"Name" : </v>
      </c>
      <c r="BB37" s="21" t="s">
        <v>120</v>
      </c>
      <c r="BC37" s="21" t="str">
        <f>PlainData_XXX!V42</f>
        <v>Jen Fahy</v>
      </c>
      <c r="BD37" s="21" t="s">
        <v>78</v>
      </c>
      <c r="BE37" s="123" t="str">
        <f>PlainData_XXX!W42</f>
        <v xml:space="preserve">"Amount" : </v>
      </c>
      <c r="BF37" s="21">
        <f>PlainData_XXX!X42</f>
        <v>475000</v>
      </c>
      <c r="BG37" s="21" t="s">
        <v>0</v>
      </c>
      <c r="BH37" s="123" t="str">
        <f>PlainData_XXX!Y42</f>
        <v xml:space="preserve">"Services" : </v>
      </c>
      <c r="BI37" s="21" t="str">
        <f>PlainData_XXX!Z42</f>
        <v>["Ticket Sales"]</v>
      </c>
      <c r="BJ37" s="21" t="s">
        <v>121</v>
      </c>
      <c r="BK37" s="127" t="str">
        <f>PlainData_XXX!AA42</f>
        <v xml:space="preserve">"Stadium" : </v>
      </c>
      <c r="BL37" s="21" t="s">
        <v>71</v>
      </c>
      <c r="BM37" s="123" t="str">
        <f>PlainData_XXX!AB42</f>
        <v xml:space="preserve">"Name" : </v>
      </c>
      <c r="BN37" s="21" t="s">
        <v>120</v>
      </c>
      <c r="BO37" s="21" t="str">
        <f>PlainData_XXX!AC42</f>
        <v>Kingspan Stadium</v>
      </c>
      <c r="BP37" s="21" t="s">
        <v>78</v>
      </c>
      <c r="BQ37" s="123" t="str">
        <f>PlainData_XXX!AD42</f>
        <v xml:space="preserve">"City" : </v>
      </c>
      <c r="BR37" s="21" t="s">
        <v>120</v>
      </c>
      <c r="BS37" s="21" t="str">
        <f>PlainData_XXX!AE42</f>
        <v>Belfast</v>
      </c>
      <c r="BT37" s="21" t="s">
        <v>78</v>
      </c>
      <c r="BU37" s="123" t="str">
        <f>PlainData_XXX!AF42</f>
        <v xml:space="preserve">"Type" : </v>
      </c>
      <c r="BV37" s="21" t="s">
        <v>120</v>
      </c>
      <c r="BW37" s="21" t="str">
        <f>PlainData_XXX!AG42</f>
        <v>Rugby</v>
      </c>
      <c r="BX37" s="21" t="s">
        <v>78</v>
      </c>
      <c r="BY37" s="123" t="str">
        <f>PlainData_XXX!AH42</f>
        <v xml:space="preserve">"Capacity" : </v>
      </c>
      <c r="BZ37" s="21">
        <f>PlainData_XXX!AI42</f>
        <v>18000</v>
      </c>
      <c r="CA37" s="21" t="s">
        <v>0</v>
      </c>
      <c r="CB37" s="21" t="str">
        <f>PlainData_XXX!AJ42</f>
        <v>"Acoustics" :</v>
      </c>
      <c r="CC37" s="21" t="s">
        <v>120</v>
      </c>
      <c r="CD37" s="21" t="str">
        <f>PlainData_XXX!AK42</f>
        <v>Fair</v>
      </c>
      <c r="CE37" s="21" t="s">
        <v>120</v>
      </c>
      <c r="CF37" s="21" t="s">
        <v>121</v>
      </c>
      <c r="CG37" s="21" t="str">
        <f>PlainData_XXX!AL42</f>
        <v>"Merchandise_Type" :</v>
      </c>
      <c r="CH37" s="21" t="str">
        <f>PlainData_XXX!AM42</f>
        <v>["Hoodies", "Umbrellas "]</v>
      </c>
      <c r="CI37" s="21" t="s">
        <v>0</v>
      </c>
      <c r="CJ37" s="21" t="str">
        <f>PlainData_XXX!AN42</f>
        <v>"Audience_Type" :</v>
      </c>
      <c r="CK37" s="21" t="str">
        <f>PlainData_XXX!AO42</f>
        <v>["Young Working Adults", "Third Level Students", "Middle Aged"]</v>
      </c>
      <c r="CL37" s="21" t="s">
        <v>121</v>
      </c>
    </row>
    <row r="38" spans="1:90" ht="13.2" x14ac:dyDescent="0.25">
      <c r="A38" s="45" t="s">
        <v>10</v>
      </c>
      <c r="B38" s="54">
        <f>PlainData_XXX!A43</f>
        <v>29</v>
      </c>
      <c r="C38" s="46" t="s">
        <v>77</v>
      </c>
      <c r="D38" s="49" t="str">
        <f t="shared" si="0"/>
        <v xml:space="preserve">"Concert_Year" : </v>
      </c>
      <c r="E38" s="103">
        <f>PlainData_XXX!B43</f>
        <v>2020</v>
      </c>
      <c r="F38" s="48" t="s">
        <v>0</v>
      </c>
      <c r="G38" s="49" t="str">
        <f t="shared" si="1"/>
        <v xml:space="preserve">"Concert_Month" : </v>
      </c>
      <c r="H38" s="103">
        <f>PlainData_XXX!C43</f>
        <v>5</v>
      </c>
      <c r="I38" s="48" t="s">
        <v>0</v>
      </c>
      <c r="J38" s="49" t="str">
        <f t="shared" si="2"/>
        <v>"Duration" :</v>
      </c>
      <c r="K38" s="104">
        <f>PlainData_XXX!D43</f>
        <v>100</v>
      </c>
      <c r="L38" s="46" t="s">
        <v>77</v>
      </c>
      <c r="M38" s="49" t="str">
        <f t="shared" si="3"/>
        <v xml:space="preserve">"Expected_Crowd" : </v>
      </c>
      <c r="N38" s="103">
        <f>PlainData_XXX!E43</f>
        <v>66300</v>
      </c>
      <c r="O38" s="48" t="s">
        <v>0</v>
      </c>
      <c r="P38" s="49" t="str">
        <f t="shared" si="4"/>
        <v xml:space="preserve">"Actual_Crowd" : </v>
      </c>
      <c r="Q38" s="103">
        <f>PlainData_XXX!F43</f>
        <v>69400</v>
      </c>
      <c r="R38" s="46" t="s">
        <v>77</v>
      </c>
      <c r="S38" s="49" t="str">
        <f t="shared" si="5"/>
        <v xml:space="preserve">"Cheapest_Ticket_Price" : </v>
      </c>
      <c r="T38" s="103">
        <f>PlainData_XXX!G43</f>
        <v>45</v>
      </c>
      <c r="U38" s="48" t="s">
        <v>0</v>
      </c>
      <c r="V38" s="49" t="str">
        <f t="shared" si="6"/>
        <v xml:space="preserve">"Dearest_Ticket_Price" : </v>
      </c>
      <c r="W38" s="104">
        <f>PlainData_XXX!H43</f>
        <v>85</v>
      </c>
      <c r="X38" s="48" t="s">
        <v>0</v>
      </c>
      <c r="Y38" s="49" t="str">
        <f t="shared" si="7"/>
        <v xml:space="preserve">"Food_Sales" : </v>
      </c>
      <c r="Z38" s="129">
        <f>PlainData_XXX!I43</f>
        <v>52900</v>
      </c>
      <c r="AA38" s="46" t="s">
        <v>77</v>
      </c>
      <c r="AB38" s="49" t="str">
        <f t="shared" si="8"/>
        <v xml:space="preserve">"Drink_Sales" : </v>
      </c>
      <c r="AC38" s="129">
        <f>PlainData_XXX!J43</f>
        <v>96000</v>
      </c>
      <c r="AD38" s="46" t="s">
        <v>77</v>
      </c>
      <c r="AE38" s="49" t="str">
        <f t="shared" si="9"/>
        <v xml:space="preserve">"Atmosphere" : </v>
      </c>
      <c r="AF38" s="50" t="s">
        <v>120</v>
      </c>
      <c r="AG38" s="104" t="str">
        <f>PlainData_XXX!K43</f>
        <v>Fair</v>
      </c>
      <c r="AH38" s="48" t="s">
        <v>78</v>
      </c>
      <c r="AI38" s="49" t="str">
        <f t="shared" si="10"/>
        <v xml:space="preserve">"Police_Cost" : </v>
      </c>
      <c r="AJ38" s="130">
        <f>PlainData_XXX!L43</f>
        <v>41900</v>
      </c>
      <c r="AK38" s="48" t="s">
        <v>0</v>
      </c>
      <c r="AL38" s="110" t="str">
        <f>PlainData_XXX!M43</f>
        <v xml:space="preserve">"Performer" : </v>
      </c>
      <c r="AM38" s="49" t="s">
        <v>71</v>
      </c>
      <c r="AN38" s="111" t="str">
        <f>PlainData_XXX!N43</f>
        <v xml:space="preserve">"Name" : </v>
      </c>
      <c r="AO38" s="48" t="s">
        <v>120</v>
      </c>
      <c r="AP38" s="104" t="str">
        <f>PlainData_XXX!O43</f>
        <v>Aine Johnston</v>
      </c>
      <c r="AQ38" s="48" t="s">
        <v>78</v>
      </c>
      <c r="AR38" s="111" t="str">
        <f>PlainData_XXX!P43</f>
        <v xml:space="preserve">"Music_Type" : </v>
      </c>
      <c r="AS38" s="50" t="s">
        <v>120</v>
      </c>
      <c r="AT38" s="104" t="str">
        <f>PlainData_XXX!Q43</f>
        <v>Classical</v>
      </c>
      <c r="AU38" s="48" t="s">
        <v>78</v>
      </c>
      <c r="AV38" s="111" t="str">
        <f>PlainData_XXX!R43</f>
        <v xml:space="preserve">"Services" : </v>
      </c>
      <c r="AW38" s="104" t="str">
        <f>PlainData_XXX!S43</f>
        <v>["Live Rehearsals", "Meet and Greet", "Photo Shoots "]</v>
      </c>
      <c r="AX38" s="49" t="s">
        <v>76</v>
      </c>
      <c r="AY38" s="122" t="str">
        <f>PlainData_XXX!T43</f>
        <v xml:space="preserve">"Sponsor" : </v>
      </c>
      <c r="AZ38" s="21" t="s">
        <v>71</v>
      </c>
      <c r="BA38" s="123" t="str">
        <f>PlainData_XXX!U43</f>
        <v xml:space="preserve">"Name" : </v>
      </c>
      <c r="BB38" s="21" t="s">
        <v>120</v>
      </c>
      <c r="BC38" s="21" t="str">
        <f>PlainData_XXX!V43</f>
        <v>Paul Daly</v>
      </c>
      <c r="BD38" s="21" t="s">
        <v>78</v>
      </c>
      <c r="BE38" s="123" t="str">
        <f>PlainData_XXX!W43</f>
        <v xml:space="preserve">"Amount" : </v>
      </c>
      <c r="BF38" s="21">
        <f>PlainData_XXX!X43</f>
        <v>287000</v>
      </c>
      <c r="BG38" s="21" t="s">
        <v>0</v>
      </c>
      <c r="BH38" s="123" t="str">
        <f>PlainData_XXX!Y43</f>
        <v xml:space="preserve">"Services" : </v>
      </c>
      <c r="BI38" s="21" t="str">
        <f>PlainData_XXX!Z43</f>
        <v>["News Papers"]</v>
      </c>
      <c r="BJ38" s="21" t="s">
        <v>121</v>
      </c>
      <c r="BK38" s="127" t="str">
        <f>PlainData_XXX!AA43</f>
        <v xml:space="preserve">"Stadium" : </v>
      </c>
      <c r="BL38" s="21" t="s">
        <v>71</v>
      </c>
      <c r="BM38" s="123" t="str">
        <f>PlainData_XXX!AB43</f>
        <v xml:space="preserve">"Name" : </v>
      </c>
      <c r="BN38" s="21" t="s">
        <v>120</v>
      </c>
      <c r="BO38" s="21" t="str">
        <f>PlainData_XXX!AC43</f>
        <v>OMoore Park</v>
      </c>
      <c r="BP38" s="21" t="s">
        <v>78</v>
      </c>
      <c r="BQ38" s="123" t="str">
        <f>PlainData_XXX!AD43</f>
        <v xml:space="preserve">"City" : </v>
      </c>
      <c r="BR38" s="21" t="s">
        <v>120</v>
      </c>
      <c r="BS38" s="21" t="str">
        <f>PlainData_XXX!AE43</f>
        <v>Portlaoise</v>
      </c>
      <c r="BT38" s="21" t="s">
        <v>78</v>
      </c>
      <c r="BU38" s="123" t="str">
        <f>PlainData_XXX!AF43</f>
        <v xml:space="preserve">"Type" : </v>
      </c>
      <c r="BV38" s="21" t="s">
        <v>120</v>
      </c>
      <c r="BW38" s="21" t="str">
        <f>PlainData_XXX!AG43</f>
        <v>GAA</v>
      </c>
      <c r="BX38" s="21" t="s">
        <v>78</v>
      </c>
      <c r="BY38" s="123" t="str">
        <f>PlainData_XXX!AH43</f>
        <v xml:space="preserve">"Capacity" : </v>
      </c>
      <c r="BZ38" s="21">
        <f>PlainData_XXX!AI43</f>
        <v>22000</v>
      </c>
      <c r="CA38" s="21" t="s">
        <v>0</v>
      </c>
      <c r="CB38" s="21" t="str">
        <f>PlainData_XXX!AJ43</f>
        <v>"Acoustics" :</v>
      </c>
      <c r="CC38" s="21" t="s">
        <v>120</v>
      </c>
      <c r="CD38" s="21" t="str">
        <f>PlainData_XXX!AK43</f>
        <v>Fair</v>
      </c>
      <c r="CE38" s="21" t="s">
        <v>120</v>
      </c>
      <c r="CF38" s="21" t="s">
        <v>121</v>
      </c>
      <c r="CG38" s="21" t="str">
        <f>PlainData_XXX!AL43</f>
        <v>"Merchandise_Type" :</v>
      </c>
      <c r="CH38" s="21" t="str">
        <f>PlainData_XXX!AM43</f>
        <v>["Hoodies", "Umbrellas ", "Photos"]</v>
      </c>
      <c r="CI38" s="21" t="s">
        <v>0</v>
      </c>
      <c r="CJ38" s="21" t="str">
        <f>PlainData_XXX!AN43</f>
        <v>"Audience_Type" :</v>
      </c>
      <c r="CK38" s="21" t="str">
        <f>PlainData_XXX!AO43</f>
        <v>["Middle Aged", "Retired ", "Teenagers", "Young Working Adults"]</v>
      </c>
      <c r="CL38" s="21" t="s">
        <v>121</v>
      </c>
    </row>
    <row r="39" spans="1:90" ht="13.2" x14ac:dyDescent="0.25">
      <c r="A39" s="45" t="s">
        <v>10</v>
      </c>
      <c r="B39" s="54">
        <f>PlainData_XXX!A44</f>
        <v>30</v>
      </c>
      <c r="C39" s="46" t="s">
        <v>77</v>
      </c>
      <c r="D39" s="49" t="str">
        <f t="shared" si="0"/>
        <v xml:space="preserve">"Concert_Year" : </v>
      </c>
      <c r="E39" s="103">
        <f>PlainData_XXX!B44</f>
        <v>2014</v>
      </c>
      <c r="F39" s="48" t="s">
        <v>0</v>
      </c>
      <c r="G39" s="49" t="str">
        <f t="shared" si="1"/>
        <v xml:space="preserve">"Concert_Month" : </v>
      </c>
      <c r="H39" s="103">
        <f>PlainData_XXX!C44</f>
        <v>11</v>
      </c>
      <c r="I39" s="48" t="s">
        <v>0</v>
      </c>
      <c r="J39" s="49" t="str">
        <f t="shared" si="2"/>
        <v>"Duration" :</v>
      </c>
      <c r="K39" s="104">
        <f>PlainData_XXX!D44</f>
        <v>60</v>
      </c>
      <c r="L39" s="46" t="s">
        <v>77</v>
      </c>
      <c r="M39" s="49" t="str">
        <f t="shared" si="3"/>
        <v xml:space="preserve">"Expected_Crowd" : </v>
      </c>
      <c r="N39" s="103">
        <f>PlainData_XXX!E44</f>
        <v>17100</v>
      </c>
      <c r="O39" s="48" t="s">
        <v>0</v>
      </c>
      <c r="P39" s="49" t="str">
        <f t="shared" si="4"/>
        <v xml:space="preserve">"Actual_Crowd" : </v>
      </c>
      <c r="Q39" s="103">
        <f>PlainData_XXX!F44</f>
        <v>16800</v>
      </c>
      <c r="R39" s="46" t="s">
        <v>77</v>
      </c>
      <c r="S39" s="49" t="str">
        <f t="shared" si="5"/>
        <v xml:space="preserve">"Cheapest_Ticket_Price" : </v>
      </c>
      <c r="T39" s="103">
        <f>PlainData_XXX!G44</f>
        <v>60</v>
      </c>
      <c r="U39" s="48" t="s">
        <v>0</v>
      </c>
      <c r="V39" s="49" t="str">
        <f t="shared" si="6"/>
        <v xml:space="preserve">"Dearest_Ticket_Price" : </v>
      </c>
      <c r="W39" s="104">
        <f>PlainData_XXX!H44</f>
        <v>275</v>
      </c>
      <c r="X39" s="48" t="s">
        <v>0</v>
      </c>
      <c r="Y39" s="49" t="str">
        <f t="shared" si="7"/>
        <v xml:space="preserve">"Food_Sales" : </v>
      </c>
      <c r="Z39" s="129">
        <f>PlainData_XXX!I44</f>
        <v>54300</v>
      </c>
      <c r="AA39" s="46" t="s">
        <v>77</v>
      </c>
      <c r="AB39" s="49" t="str">
        <f t="shared" si="8"/>
        <v xml:space="preserve">"Drink_Sales" : </v>
      </c>
      <c r="AC39" s="129">
        <f>PlainData_XXX!J44</f>
        <v>34400</v>
      </c>
      <c r="AD39" s="46" t="s">
        <v>77</v>
      </c>
      <c r="AE39" s="49" t="str">
        <f t="shared" si="9"/>
        <v xml:space="preserve">"Atmosphere" : </v>
      </c>
      <c r="AF39" s="50" t="s">
        <v>120</v>
      </c>
      <c r="AG39" s="104" t="str">
        <f>PlainData_XXX!K44</f>
        <v>Fair</v>
      </c>
      <c r="AH39" s="48" t="s">
        <v>78</v>
      </c>
      <c r="AI39" s="49" t="str">
        <f t="shared" si="10"/>
        <v xml:space="preserve">"Police_Cost" : </v>
      </c>
      <c r="AJ39" s="130">
        <f>PlainData_XXX!L44</f>
        <v>28800</v>
      </c>
      <c r="AK39" s="48" t="s">
        <v>0</v>
      </c>
      <c r="AL39" s="110" t="str">
        <f>PlainData_XXX!M44</f>
        <v xml:space="preserve">"Performer" : </v>
      </c>
      <c r="AM39" s="49" t="s">
        <v>71</v>
      </c>
      <c r="AN39" s="111" t="str">
        <f>PlainData_XXX!N44</f>
        <v xml:space="preserve">"Name" : </v>
      </c>
      <c r="AO39" s="48" t="s">
        <v>120</v>
      </c>
      <c r="AP39" s="104" t="str">
        <f>PlainData_XXX!O44</f>
        <v>Cathal White</v>
      </c>
      <c r="AQ39" s="48" t="s">
        <v>78</v>
      </c>
      <c r="AR39" s="111" t="str">
        <f>PlainData_XXX!P44</f>
        <v xml:space="preserve">"Music_Type" : </v>
      </c>
      <c r="AS39" s="50" t="s">
        <v>120</v>
      </c>
      <c r="AT39" s="104" t="str">
        <f>PlainData_XXX!Q44</f>
        <v>Pop</v>
      </c>
      <c r="AU39" s="48" t="s">
        <v>78</v>
      </c>
      <c r="AV39" s="111" t="str">
        <f>PlainData_XXX!R44</f>
        <v xml:space="preserve">"Services" : </v>
      </c>
      <c r="AW39" s="104" t="str">
        <f>PlainData_XXX!S44</f>
        <v>["Live Rehearsals", "Photo Shoots "]</v>
      </c>
      <c r="AX39" s="49" t="s">
        <v>76</v>
      </c>
      <c r="AY39" s="122" t="str">
        <f>PlainData_XXX!T44</f>
        <v xml:space="preserve">"Sponsor" : </v>
      </c>
      <c r="AZ39" s="21" t="s">
        <v>71</v>
      </c>
      <c r="BA39" s="123" t="str">
        <f>PlainData_XXX!U44</f>
        <v xml:space="preserve">"Name" : </v>
      </c>
      <c r="BB39" s="21" t="s">
        <v>120</v>
      </c>
      <c r="BC39" s="21" t="str">
        <f>PlainData_XXX!V44</f>
        <v>Keva Barry</v>
      </c>
      <c r="BD39" s="21" t="s">
        <v>78</v>
      </c>
      <c r="BE39" s="123" t="str">
        <f>PlainData_XXX!W44</f>
        <v xml:space="preserve">"Amount" : </v>
      </c>
      <c r="BF39" s="21">
        <f>PlainData_XXX!X44</f>
        <v>19000</v>
      </c>
      <c r="BG39" s="21" t="s">
        <v>0</v>
      </c>
      <c r="BH39" s="123" t="str">
        <f>PlainData_XXX!Y44</f>
        <v xml:space="preserve">"Services" : </v>
      </c>
      <c r="BI39" s="21" t="str">
        <f>PlainData_XXX!Z44</f>
        <v>["Ticket Sales", "Radio Interviews", "TV Interviews"]</v>
      </c>
      <c r="BJ39" s="21" t="s">
        <v>121</v>
      </c>
      <c r="BK39" s="127" t="str">
        <f>PlainData_XXX!AA44</f>
        <v xml:space="preserve">"Stadium" : </v>
      </c>
      <c r="BL39" s="21" t="s">
        <v>71</v>
      </c>
      <c r="BM39" s="123" t="str">
        <f>PlainData_XXX!AB44</f>
        <v xml:space="preserve">"Name" : </v>
      </c>
      <c r="BN39" s="21" t="s">
        <v>120</v>
      </c>
      <c r="BO39" s="21" t="str">
        <f>PlainData_XXX!AC44</f>
        <v>OMoore Park</v>
      </c>
      <c r="BP39" s="21" t="s">
        <v>78</v>
      </c>
      <c r="BQ39" s="123" t="str">
        <f>PlainData_XXX!AD44</f>
        <v xml:space="preserve">"City" : </v>
      </c>
      <c r="BR39" s="21" t="s">
        <v>120</v>
      </c>
      <c r="BS39" s="21" t="str">
        <f>PlainData_XXX!AE44</f>
        <v>Portlaoise</v>
      </c>
      <c r="BT39" s="21" t="s">
        <v>78</v>
      </c>
      <c r="BU39" s="123" t="str">
        <f>PlainData_XXX!AF44</f>
        <v xml:space="preserve">"Type" : </v>
      </c>
      <c r="BV39" s="21" t="s">
        <v>120</v>
      </c>
      <c r="BW39" s="21" t="str">
        <f>PlainData_XXX!AG44</f>
        <v>GAA</v>
      </c>
      <c r="BX39" s="21" t="s">
        <v>78</v>
      </c>
      <c r="BY39" s="123" t="str">
        <f>PlainData_XXX!AH44</f>
        <v xml:space="preserve">"Capacity" : </v>
      </c>
      <c r="BZ39" s="21">
        <f>PlainData_XXX!AI44</f>
        <v>22000</v>
      </c>
      <c r="CA39" s="21" t="s">
        <v>0</v>
      </c>
      <c r="CB39" s="21" t="str">
        <f>PlainData_XXX!AJ44</f>
        <v>"Acoustics" :</v>
      </c>
      <c r="CC39" s="21" t="s">
        <v>120</v>
      </c>
      <c r="CD39" s="21" t="str">
        <f>PlainData_XXX!AK44</f>
        <v>Fair</v>
      </c>
      <c r="CE39" s="21" t="s">
        <v>120</v>
      </c>
      <c r="CF39" s="21" t="s">
        <v>121</v>
      </c>
      <c r="CG39" s="21" t="str">
        <f>PlainData_XXX!AL44</f>
        <v>"Merchandise_Type" :</v>
      </c>
      <c r="CH39" s="21" t="str">
        <f>PlainData_XXX!AM44</f>
        <v>["Photos", "Tee Shirts"]</v>
      </c>
      <c r="CI39" s="21" t="s">
        <v>0</v>
      </c>
      <c r="CJ39" s="21" t="str">
        <f>PlainData_XXX!AN44</f>
        <v>"Audience_Type" :</v>
      </c>
      <c r="CK39" s="21" t="str">
        <f>PlainData_XXX!AO44</f>
        <v>["Middle Aged", "Retired ", "Teenagers", "Young Working Adults"]</v>
      </c>
      <c r="CL39" s="21" t="s">
        <v>121</v>
      </c>
    </row>
    <row r="40" spans="1:90" ht="13.2" x14ac:dyDescent="0.25">
      <c r="A40" s="45" t="s">
        <v>10</v>
      </c>
      <c r="B40" s="54">
        <f>PlainData_XXX!A45</f>
        <v>31</v>
      </c>
      <c r="C40" s="46" t="s">
        <v>77</v>
      </c>
      <c r="D40" s="49" t="str">
        <f t="shared" si="0"/>
        <v xml:space="preserve">"Concert_Year" : </v>
      </c>
      <c r="E40" s="103">
        <f>PlainData_XXX!B45</f>
        <v>2022</v>
      </c>
      <c r="F40" s="48" t="s">
        <v>0</v>
      </c>
      <c r="G40" s="49" t="str">
        <f t="shared" si="1"/>
        <v xml:space="preserve">"Concert_Month" : </v>
      </c>
      <c r="H40" s="103">
        <f>PlainData_XXX!C45</f>
        <v>9</v>
      </c>
      <c r="I40" s="48" t="s">
        <v>0</v>
      </c>
      <c r="J40" s="49" t="str">
        <f t="shared" si="2"/>
        <v>"Duration" :</v>
      </c>
      <c r="K40" s="104">
        <f>PlainData_XXX!D45</f>
        <v>85</v>
      </c>
      <c r="L40" s="46" t="s">
        <v>77</v>
      </c>
      <c r="M40" s="49" t="str">
        <f t="shared" si="3"/>
        <v xml:space="preserve">"Expected_Crowd" : </v>
      </c>
      <c r="N40" s="103">
        <f>PlainData_XXX!E45</f>
        <v>16600</v>
      </c>
      <c r="O40" s="48" t="s">
        <v>0</v>
      </c>
      <c r="P40" s="49" t="str">
        <f t="shared" si="4"/>
        <v xml:space="preserve">"Actual_Crowd" : </v>
      </c>
      <c r="Q40" s="103">
        <f>PlainData_XXX!F45</f>
        <v>16200</v>
      </c>
      <c r="R40" s="46" t="s">
        <v>77</v>
      </c>
      <c r="S40" s="49" t="str">
        <f t="shared" si="5"/>
        <v xml:space="preserve">"Cheapest_Ticket_Price" : </v>
      </c>
      <c r="T40" s="103">
        <f>PlainData_XXX!G45</f>
        <v>35</v>
      </c>
      <c r="U40" s="48" t="s">
        <v>0</v>
      </c>
      <c r="V40" s="49" t="str">
        <f t="shared" si="6"/>
        <v xml:space="preserve">"Dearest_Ticket_Price" : </v>
      </c>
      <c r="W40" s="104">
        <f>PlainData_XXX!H45</f>
        <v>55</v>
      </c>
      <c r="X40" s="48" t="s">
        <v>0</v>
      </c>
      <c r="Y40" s="49" t="str">
        <f t="shared" si="7"/>
        <v xml:space="preserve">"Food_Sales" : </v>
      </c>
      <c r="Z40" s="129">
        <f>PlainData_XXX!I45</f>
        <v>58000</v>
      </c>
      <c r="AA40" s="46" t="s">
        <v>77</v>
      </c>
      <c r="AB40" s="49" t="str">
        <f t="shared" si="8"/>
        <v xml:space="preserve">"Drink_Sales" : </v>
      </c>
      <c r="AC40" s="129">
        <f>PlainData_XXX!J45</f>
        <v>118200</v>
      </c>
      <c r="AD40" s="46" t="s">
        <v>77</v>
      </c>
      <c r="AE40" s="49" t="str">
        <f t="shared" si="9"/>
        <v xml:space="preserve">"Atmosphere" : </v>
      </c>
      <c r="AF40" s="50" t="s">
        <v>120</v>
      </c>
      <c r="AG40" s="104" t="str">
        <f>PlainData_XXX!K45</f>
        <v>Excellent</v>
      </c>
      <c r="AH40" s="48" t="s">
        <v>78</v>
      </c>
      <c r="AI40" s="49" t="str">
        <f t="shared" si="10"/>
        <v xml:space="preserve">"Police_Cost" : </v>
      </c>
      <c r="AJ40" s="130">
        <f>PlainData_XXX!L45</f>
        <v>45300</v>
      </c>
      <c r="AK40" s="48" t="s">
        <v>0</v>
      </c>
      <c r="AL40" s="110" t="str">
        <f>PlainData_XXX!M45</f>
        <v xml:space="preserve">"Performer" : </v>
      </c>
      <c r="AM40" s="49" t="s">
        <v>71</v>
      </c>
      <c r="AN40" s="111" t="str">
        <f>PlainData_XXX!N45</f>
        <v xml:space="preserve">"Name" : </v>
      </c>
      <c r="AO40" s="48" t="s">
        <v>120</v>
      </c>
      <c r="AP40" s="104" t="str">
        <f>PlainData_XXX!O45</f>
        <v>Cillian Keane</v>
      </c>
      <c r="AQ40" s="48" t="s">
        <v>78</v>
      </c>
      <c r="AR40" s="111" t="str">
        <f>PlainData_XXX!P45</f>
        <v xml:space="preserve">"Music_Type" : </v>
      </c>
      <c r="AS40" s="50" t="s">
        <v>120</v>
      </c>
      <c r="AT40" s="104" t="str">
        <f>PlainData_XXX!Q45</f>
        <v>Folk</v>
      </c>
      <c r="AU40" s="48" t="s">
        <v>78</v>
      </c>
      <c r="AV40" s="111" t="str">
        <f>PlainData_XXX!R45</f>
        <v xml:space="preserve">"Services" : </v>
      </c>
      <c r="AW40" s="104" t="str">
        <f>PlainData_XXX!S45</f>
        <v>["Meet and Greet"]</v>
      </c>
      <c r="AX40" s="49" t="s">
        <v>76</v>
      </c>
      <c r="AY40" s="122" t="str">
        <f>PlainData_XXX!T45</f>
        <v xml:space="preserve">"Sponsor" : </v>
      </c>
      <c r="AZ40" s="21" t="s">
        <v>71</v>
      </c>
      <c r="BA40" s="123" t="str">
        <f>PlainData_XXX!U45</f>
        <v xml:space="preserve">"Name" : </v>
      </c>
      <c r="BB40" s="21" t="s">
        <v>120</v>
      </c>
      <c r="BC40" s="21" t="str">
        <f>PlainData_XXX!V45</f>
        <v>Orla Mohan</v>
      </c>
      <c r="BD40" s="21" t="s">
        <v>78</v>
      </c>
      <c r="BE40" s="123" t="str">
        <f>PlainData_XXX!W45</f>
        <v xml:space="preserve">"Amount" : </v>
      </c>
      <c r="BF40" s="21">
        <f>PlainData_XXX!X45</f>
        <v>281000</v>
      </c>
      <c r="BG40" s="21" t="s">
        <v>0</v>
      </c>
      <c r="BH40" s="123" t="str">
        <f>PlainData_XXX!Y45</f>
        <v xml:space="preserve">"Services" : </v>
      </c>
      <c r="BI40" s="21" t="str">
        <f>PlainData_XXX!Z45</f>
        <v>["Ticket Sales", "Radio Interviews"]</v>
      </c>
      <c r="BJ40" s="21" t="s">
        <v>121</v>
      </c>
      <c r="BK40" s="127" t="str">
        <f>PlainData_XXX!AA45</f>
        <v xml:space="preserve">"Stadium" : </v>
      </c>
      <c r="BL40" s="21" t="s">
        <v>71</v>
      </c>
      <c r="BM40" s="123" t="str">
        <f>PlainData_XXX!AB45</f>
        <v xml:space="preserve">"Name" : </v>
      </c>
      <c r="BN40" s="21" t="s">
        <v>120</v>
      </c>
      <c r="BO40" s="21" t="str">
        <f>PlainData_XXX!AC45</f>
        <v>SSE Arena</v>
      </c>
      <c r="BP40" s="21" t="s">
        <v>78</v>
      </c>
      <c r="BQ40" s="123" t="str">
        <f>PlainData_XXX!AD45</f>
        <v xml:space="preserve">"City" : </v>
      </c>
      <c r="BR40" s="21" t="s">
        <v>120</v>
      </c>
      <c r="BS40" s="21" t="str">
        <f>PlainData_XXX!AE45</f>
        <v>Belfast</v>
      </c>
      <c r="BT40" s="21" t="s">
        <v>78</v>
      </c>
      <c r="BU40" s="123" t="str">
        <f>PlainData_XXX!AF45</f>
        <v xml:space="preserve">"Type" : </v>
      </c>
      <c r="BV40" s="21" t="s">
        <v>120</v>
      </c>
      <c r="BW40" s="21" t="str">
        <f>PlainData_XXX!AG45</f>
        <v>Hockey</v>
      </c>
      <c r="BX40" s="21" t="s">
        <v>78</v>
      </c>
      <c r="BY40" s="123" t="str">
        <f>PlainData_XXX!AH45</f>
        <v xml:space="preserve">"Capacity" : </v>
      </c>
      <c r="BZ40" s="21">
        <f>PlainData_XXX!AI45</f>
        <v>11000</v>
      </c>
      <c r="CA40" s="21" t="s">
        <v>0</v>
      </c>
      <c r="CB40" s="21" t="str">
        <f>PlainData_XXX!AJ45</f>
        <v>"Acoustics" :</v>
      </c>
      <c r="CC40" s="21" t="s">
        <v>120</v>
      </c>
      <c r="CD40" s="21" t="str">
        <f>PlainData_XXX!AK45</f>
        <v>Good</v>
      </c>
      <c r="CE40" s="21" t="s">
        <v>120</v>
      </c>
      <c r="CF40" s="21" t="s">
        <v>121</v>
      </c>
      <c r="CG40" s="21" t="str">
        <f>PlainData_XXX!AL45</f>
        <v>"Merchandise_Type" :</v>
      </c>
      <c r="CH40" s="21" t="str">
        <f>PlainData_XXX!AM45</f>
        <v>["Photos", "Umbrellas "]</v>
      </c>
      <c r="CI40" s="21" t="s">
        <v>0</v>
      </c>
      <c r="CJ40" s="21" t="str">
        <f>PlainData_XXX!AN45</f>
        <v>"Audience_Type" :</v>
      </c>
      <c r="CK40" s="21" t="str">
        <f>PlainData_XXX!AO45</f>
        <v>["Retired "]</v>
      </c>
      <c r="CL40" s="21" t="s">
        <v>121</v>
      </c>
    </row>
    <row r="41" spans="1:90" ht="13.2" x14ac:dyDescent="0.25">
      <c r="A41" s="45" t="s">
        <v>10</v>
      </c>
      <c r="B41" s="54">
        <f>PlainData_XXX!A46</f>
        <v>32</v>
      </c>
      <c r="C41" s="46" t="s">
        <v>77</v>
      </c>
      <c r="D41" s="49" t="str">
        <f t="shared" si="0"/>
        <v xml:space="preserve">"Concert_Year" : </v>
      </c>
      <c r="E41" s="103">
        <f>PlainData_XXX!B46</f>
        <v>2013</v>
      </c>
      <c r="F41" s="48" t="s">
        <v>0</v>
      </c>
      <c r="G41" s="49" t="str">
        <f t="shared" si="1"/>
        <v xml:space="preserve">"Concert_Month" : </v>
      </c>
      <c r="H41" s="103">
        <f>PlainData_XXX!C46</f>
        <v>1</v>
      </c>
      <c r="I41" s="48" t="s">
        <v>0</v>
      </c>
      <c r="J41" s="49" t="str">
        <f t="shared" si="2"/>
        <v>"Duration" :</v>
      </c>
      <c r="K41" s="104">
        <f>PlainData_XXX!D46</f>
        <v>85</v>
      </c>
      <c r="L41" s="46" t="s">
        <v>77</v>
      </c>
      <c r="M41" s="49" t="str">
        <f t="shared" si="3"/>
        <v xml:space="preserve">"Expected_Crowd" : </v>
      </c>
      <c r="N41" s="103">
        <f>PlainData_XXX!E46</f>
        <v>75800</v>
      </c>
      <c r="O41" s="48" t="s">
        <v>0</v>
      </c>
      <c r="P41" s="49" t="str">
        <f t="shared" si="4"/>
        <v xml:space="preserve">"Actual_Crowd" : </v>
      </c>
      <c r="Q41" s="103">
        <f>PlainData_XXX!F46</f>
        <v>75400</v>
      </c>
      <c r="R41" s="46" t="s">
        <v>77</v>
      </c>
      <c r="S41" s="49" t="str">
        <f t="shared" si="5"/>
        <v xml:space="preserve">"Cheapest_Ticket_Price" : </v>
      </c>
      <c r="T41" s="103">
        <f>PlainData_XXX!G46</f>
        <v>60</v>
      </c>
      <c r="U41" s="48" t="s">
        <v>0</v>
      </c>
      <c r="V41" s="49" t="str">
        <f t="shared" si="6"/>
        <v xml:space="preserve">"Dearest_Ticket_Price" : </v>
      </c>
      <c r="W41" s="104">
        <f>PlainData_XXX!H46</f>
        <v>130</v>
      </c>
      <c r="X41" s="48" t="s">
        <v>0</v>
      </c>
      <c r="Y41" s="49" t="str">
        <f t="shared" si="7"/>
        <v xml:space="preserve">"Food_Sales" : </v>
      </c>
      <c r="Z41" s="129">
        <f>PlainData_XXX!I46</f>
        <v>74200</v>
      </c>
      <c r="AA41" s="46" t="s">
        <v>77</v>
      </c>
      <c r="AB41" s="49" t="str">
        <f t="shared" si="8"/>
        <v xml:space="preserve">"Drink_Sales" : </v>
      </c>
      <c r="AC41" s="129">
        <f>PlainData_XXX!J46</f>
        <v>119100</v>
      </c>
      <c r="AD41" s="46" t="s">
        <v>77</v>
      </c>
      <c r="AE41" s="49" t="str">
        <f t="shared" si="9"/>
        <v xml:space="preserve">"Atmosphere" : </v>
      </c>
      <c r="AF41" s="50" t="s">
        <v>120</v>
      </c>
      <c r="AG41" s="104" t="str">
        <f>PlainData_XXX!K46</f>
        <v>Good</v>
      </c>
      <c r="AH41" s="48" t="s">
        <v>78</v>
      </c>
      <c r="AI41" s="49" t="str">
        <f t="shared" si="10"/>
        <v xml:space="preserve">"Police_Cost" : </v>
      </c>
      <c r="AJ41" s="130">
        <f>PlainData_XXX!L46</f>
        <v>13300</v>
      </c>
      <c r="AK41" s="48" t="s">
        <v>0</v>
      </c>
      <c r="AL41" s="110" t="str">
        <f>PlainData_XXX!M46</f>
        <v xml:space="preserve">"Performer" : </v>
      </c>
      <c r="AM41" s="49" t="s">
        <v>71</v>
      </c>
      <c r="AN41" s="111" t="str">
        <f>PlainData_XXX!N46</f>
        <v xml:space="preserve">"Name" : </v>
      </c>
      <c r="AO41" s="48" t="s">
        <v>120</v>
      </c>
      <c r="AP41" s="104" t="str">
        <f>PlainData_XXX!O46</f>
        <v>Shannon Thompson</v>
      </c>
      <c r="AQ41" s="48" t="s">
        <v>78</v>
      </c>
      <c r="AR41" s="111" t="str">
        <f>PlainData_XXX!P46</f>
        <v xml:space="preserve">"Music_Type" : </v>
      </c>
      <c r="AS41" s="50" t="s">
        <v>120</v>
      </c>
      <c r="AT41" s="104" t="str">
        <f>PlainData_XXX!Q46</f>
        <v>Rock</v>
      </c>
      <c r="AU41" s="48" t="s">
        <v>78</v>
      </c>
      <c r="AV41" s="111" t="str">
        <f>PlainData_XXX!R46</f>
        <v xml:space="preserve">"Services" : </v>
      </c>
      <c r="AW41" s="104" t="str">
        <f>PlainData_XXX!S46</f>
        <v>["TV Interviews", "Meet and Greet", "Fan Engagement"]</v>
      </c>
      <c r="AX41" s="49" t="s">
        <v>76</v>
      </c>
      <c r="AY41" s="122" t="str">
        <f>PlainData_XXX!T46</f>
        <v xml:space="preserve">"Sponsor" : </v>
      </c>
      <c r="AZ41" s="21" t="s">
        <v>71</v>
      </c>
      <c r="BA41" s="123" t="str">
        <f>PlainData_XXX!U46</f>
        <v xml:space="preserve">"Name" : </v>
      </c>
      <c r="BB41" s="21" t="s">
        <v>120</v>
      </c>
      <c r="BC41" s="21" t="str">
        <f>PlainData_XXX!V46</f>
        <v>Luke Kelly</v>
      </c>
      <c r="BD41" s="21" t="s">
        <v>78</v>
      </c>
      <c r="BE41" s="123" t="str">
        <f>PlainData_XXX!W46</f>
        <v xml:space="preserve">"Amount" : </v>
      </c>
      <c r="BF41" s="21">
        <f>PlainData_XXX!X46</f>
        <v>226000</v>
      </c>
      <c r="BG41" s="21" t="s">
        <v>0</v>
      </c>
      <c r="BH41" s="123" t="str">
        <f>PlainData_XXX!Y46</f>
        <v xml:space="preserve">"Services" : </v>
      </c>
      <c r="BI41" s="21" t="str">
        <f>PlainData_XXX!Z46</f>
        <v>["Ticket Sales"]</v>
      </c>
      <c r="BJ41" s="21" t="s">
        <v>121</v>
      </c>
      <c r="BK41" s="127" t="str">
        <f>PlainData_XXX!AA46</f>
        <v xml:space="preserve">"Stadium" : </v>
      </c>
      <c r="BL41" s="21" t="s">
        <v>71</v>
      </c>
      <c r="BM41" s="123" t="str">
        <f>PlainData_XXX!AB46</f>
        <v xml:space="preserve">"Name" : </v>
      </c>
      <c r="BN41" s="21" t="s">
        <v>120</v>
      </c>
      <c r="BO41" s="21" t="str">
        <f>PlainData_XXX!AC46</f>
        <v>Tallaght Stadium</v>
      </c>
      <c r="BP41" s="21" t="s">
        <v>78</v>
      </c>
      <c r="BQ41" s="123" t="str">
        <f>PlainData_XXX!AD46</f>
        <v xml:space="preserve">"City" : </v>
      </c>
      <c r="BR41" s="21" t="s">
        <v>120</v>
      </c>
      <c r="BS41" s="21" t="str">
        <f>PlainData_XXX!AE46</f>
        <v>Dublin</v>
      </c>
      <c r="BT41" s="21" t="s">
        <v>78</v>
      </c>
      <c r="BU41" s="123" t="str">
        <f>PlainData_XXX!AF46</f>
        <v xml:space="preserve">"Type" : </v>
      </c>
      <c r="BV41" s="21" t="s">
        <v>120</v>
      </c>
      <c r="BW41" s="21" t="str">
        <f>PlainData_XXX!AG46</f>
        <v>Soccer</v>
      </c>
      <c r="BX41" s="21" t="s">
        <v>78</v>
      </c>
      <c r="BY41" s="123" t="str">
        <f>PlainData_XXX!AH46</f>
        <v xml:space="preserve">"Capacity" : </v>
      </c>
      <c r="BZ41" s="21">
        <f>PlainData_XXX!AI46</f>
        <v>8000</v>
      </c>
      <c r="CA41" s="21" t="s">
        <v>0</v>
      </c>
      <c r="CB41" s="21" t="str">
        <f>PlainData_XXX!AJ46</f>
        <v>"Acoustics" :</v>
      </c>
      <c r="CC41" s="21" t="s">
        <v>120</v>
      </c>
      <c r="CD41" s="21" t="str">
        <f>PlainData_XXX!AK46</f>
        <v>Fair</v>
      </c>
      <c r="CE41" s="21" t="s">
        <v>120</v>
      </c>
      <c r="CF41" s="21" t="s">
        <v>121</v>
      </c>
      <c r="CG41" s="21" t="str">
        <f>PlainData_XXX!AL46</f>
        <v>"Merchandise_Type" :</v>
      </c>
      <c r="CH41" s="21" t="str">
        <f>PlainData_XXX!AM46</f>
        <v>["Tee Shirts", "Photos", "Umbrellas "]</v>
      </c>
      <c r="CI41" s="21" t="s">
        <v>0</v>
      </c>
      <c r="CJ41" s="21" t="str">
        <f>PlainData_XXX!AN46</f>
        <v>"Audience_Type" :</v>
      </c>
      <c r="CK41" s="21" t="str">
        <f>PlainData_XXX!AO46</f>
        <v>["Teenagers", "Third Level Students", "Young Working Adults", "Retired "]</v>
      </c>
      <c r="CL41" s="21" t="s">
        <v>121</v>
      </c>
    </row>
    <row r="42" spans="1:90" ht="13.2" x14ac:dyDescent="0.25">
      <c r="A42" s="45" t="s">
        <v>10</v>
      </c>
      <c r="B42" s="54">
        <f>PlainData_XXX!A47</f>
        <v>33</v>
      </c>
      <c r="C42" s="46" t="s">
        <v>77</v>
      </c>
      <c r="D42" s="49" t="str">
        <f t="shared" si="0"/>
        <v xml:space="preserve">"Concert_Year" : </v>
      </c>
      <c r="E42" s="103">
        <f>PlainData_XXX!B47</f>
        <v>2017</v>
      </c>
      <c r="F42" s="48" t="s">
        <v>0</v>
      </c>
      <c r="G42" s="49" t="str">
        <f t="shared" si="1"/>
        <v xml:space="preserve">"Concert_Month" : </v>
      </c>
      <c r="H42" s="103">
        <f>PlainData_XXX!C47</f>
        <v>1</v>
      </c>
      <c r="I42" s="48" t="s">
        <v>0</v>
      </c>
      <c r="J42" s="49" t="str">
        <f t="shared" si="2"/>
        <v>"Duration" :</v>
      </c>
      <c r="K42" s="104">
        <f>PlainData_XXX!D47</f>
        <v>165</v>
      </c>
      <c r="L42" s="46" t="s">
        <v>77</v>
      </c>
      <c r="M42" s="49" t="str">
        <f t="shared" si="3"/>
        <v xml:space="preserve">"Expected_Crowd" : </v>
      </c>
      <c r="N42" s="103">
        <f>PlainData_XXX!E47</f>
        <v>21700</v>
      </c>
      <c r="O42" s="48" t="s">
        <v>0</v>
      </c>
      <c r="P42" s="49" t="str">
        <f t="shared" si="4"/>
        <v xml:space="preserve">"Actual_Crowd" : </v>
      </c>
      <c r="Q42" s="103">
        <f>PlainData_XXX!F47</f>
        <v>20100</v>
      </c>
      <c r="R42" s="46" t="s">
        <v>77</v>
      </c>
      <c r="S42" s="49" t="str">
        <f t="shared" si="5"/>
        <v xml:space="preserve">"Cheapest_Ticket_Price" : </v>
      </c>
      <c r="T42" s="103">
        <f>PlainData_XXX!G47</f>
        <v>50</v>
      </c>
      <c r="U42" s="48" t="s">
        <v>0</v>
      </c>
      <c r="V42" s="49" t="str">
        <f t="shared" si="6"/>
        <v xml:space="preserve">"Dearest_Ticket_Price" : </v>
      </c>
      <c r="W42" s="104">
        <f>PlainData_XXX!H47</f>
        <v>160</v>
      </c>
      <c r="X42" s="48" t="s">
        <v>0</v>
      </c>
      <c r="Y42" s="49" t="str">
        <f t="shared" si="7"/>
        <v xml:space="preserve">"Food_Sales" : </v>
      </c>
      <c r="Z42" s="129">
        <f>PlainData_XXX!I47</f>
        <v>16600</v>
      </c>
      <c r="AA42" s="46" t="s">
        <v>77</v>
      </c>
      <c r="AB42" s="49" t="str">
        <f t="shared" si="8"/>
        <v xml:space="preserve">"Drink_Sales" : </v>
      </c>
      <c r="AC42" s="129">
        <f>PlainData_XXX!J47</f>
        <v>50500</v>
      </c>
      <c r="AD42" s="46" t="s">
        <v>77</v>
      </c>
      <c r="AE42" s="49" t="str">
        <f t="shared" si="9"/>
        <v xml:space="preserve">"Atmosphere" : </v>
      </c>
      <c r="AF42" s="50" t="s">
        <v>120</v>
      </c>
      <c r="AG42" s="104" t="str">
        <f>PlainData_XXX!K47</f>
        <v>Fair</v>
      </c>
      <c r="AH42" s="48" t="s">
        <v>78</v>
      </c>
      <c r="AI42" s="49" t="str">
        <f t="shared" si="10"/>
        <v xml:space="preserve">"Police_Cost" : </v>
      </c>
      <c r="AJ42" s="130">
        <f>PlainData_XXX!L47</f>
        <v>31900</v>
      </c>
      <c r="AK42" s="48" t="s">
        <v>0</v>
      </c>
      <c r="AL42" s="110" t="str">
        <f>PlainData_XXX!M47</f>
        <v xml:space="preserve">"Performer" : </v>
      </c>
      <c r="AM42" s="49" t="s">
        <v>71</v>
      </c>
      <c r="AN42" s="111" t="str">
        <f>PlainData_XXX!N47</f>
        <v xml:space="preserve">"Name" : </v>
      </c>
      <c r="AO42" s="48" t="s">
        <v>120</v>
      </c>
      <c r="AP42" s="104" t="str">
        <f>PlainData_XXX!O47</f>
        <v>Cillian Daly</v>
      </c>
      <c r="AQ42" s="48" t="s">
        <v>78</v>
      </c>
      <c r="AR42" s="111" t="str">
        <f>PlainData_XXX!P47</f>
        <v xml:space="preserve">"Music_Type" : </v>
      </c>
      <c r="AS42" s="50" t="s">
        <v>120</v>
      </c>
      <c r="AT42" s="104" t="str">
        <f>PlainData_XXX!Q47</f>
        <v>Rock</v>
      </c>
      <c r="AU42" s="48" t="s">
        <v>78</v>
      </c>
      <c r="AV42" s="111" t="str">
        <f>PlainData_XXX!R47</f>
        <v xml:space="preserve">"Services" : </v>
      </c>
      <c r="AW42" s="104" t="str">
        <f>PlainData_XXX!S47</f>
        <v>["TV Interviews", "Fan Engagement"]</v>
      </c>
      <c r="AX42" s="49" t="s">
        <v>76</v>
      </c>
      <c r="AY42" s="122" t="str">
        <f>PlainData_XXX!T47</f>
        <v xml:space="preserve">"Sponsor" : </v>
      </c>
      <c r="AZ42" s="21" t="s">
        <v>71</v>
      </c>
      <c r="BA42" s="123" t="str">
        <f>PlainData_XXX!U47</f>
        <v xml:space="preserve">"Name" : </v>
      </c>
      <c r="BB42" s="21" t="s">
        <v>120</v>
      </c>
      <c r="BC42" s="21" t="str">
        <f>PlainData_XXX!V47</f>
        <v>John Pinto</v>
      </c>
      <c r="BD42" s="21" t="s">
        <v>78</v>
      </c>
      <c r="BE42" s="123" t="str">
        <f>PlainData_XXX!W47</f>
        <v xml:space="preserve">"Amount" : </v>
      </c>
      <c r="BF42" s="21">
        <f>PlainData_XXX!X47</f>
        <v>488000</v>
      </c>
      <c r="BG42" s="21" t="s">
        <v>0</v>
      </c>
      <c r="BH42" s="123" t="str">
        <f>PlainData_XXX!Y47</f>
        <v xml:space="preserve">"Services" : </v>
      </c>
      <c r="BI42" s="21" t="str">
        <f>PlainData_XXX!Z47</f>
        <v>["Ticket Sales", "Radio Interviews", "TV Interviews", "Posters"]</v>
      </c>
      <c r="BJ42" s="21" t="s">
        <v>121</v>
      </c>
      <c r="BK42" s="127" t="str">
        <f>PlainData_XXX!AA47</f>
        <v xml:space="preserve">"Stadium" : </v>
      </c>
      <c r="BL42" s="21" t="s">
        <v>71</v>
      </c>
      <c r="BM42" s="123" t="str">
        <f>PlainData_XXX!AB47</f>
        <v xml:space="preserve">"Name" : </v>
      </c>
      <c r="BN42" s="21" t="s">
        <v>120</v>
      </c>
      <c r="BO42" s="21" t="str">
        <f>PlainData_XXX!AC47</f>
        <v>Tallaght Stadium</v>
      </c>
      <c r="BP42" s="21" t="s">
        <v>78</v>
      </c>
      <c r="BQ42" s="123" t="str">
        <f>PlainData_XXX!AD47</f>
        <v xml:space="preserve">"City" : </v>
      </c>
      <c r="BR42" s="21" t="s">
        <v>120</v>
      </c>
      <c r="BS42" s="21" t="str">
        <f>PlainData_XXX!AE47</f>
        <v>Dublin</v>
      </c>
      <c r="BT42" s="21" t="s">
        <v>78</v>
      </c>
      <c r="BU42" s="123" t="str">
        <f>PlainData_XXX!AF47</f>
        <v xml:space="preserve">"Type" : </v>
      </c>
      <c r="BV42" s="21" t="s">
        <v>120</v>
      </c>
      <c r="BW42" s="21" t="str">
        <f>PlainData_XXX!AG47</f>
        <v>Soccer</v>
      </c>
      <c r="BX42" s="21" t="s">
        <v>78</v>
      </c>
      <c r="BY42" s="123" t="str">
        <f>PlainData_XXX!AH47</f>
        <v xml:space="preserve">"Capacity" : </v>
      </c>
      <c r="BZ42" s="21">
        <f>PlainData_XXX!AI47</f>
        <v>8000</v>
      </c>
      <c r="CA42" s="21" t="s">
        <v>0</v>
      </c>
      <c r="CB42" s="21" t="str">
        <f>PlainData_XXX!AJ47</f>
        <v>"Acoustics" :</v>
      </c>
      <c r="CC42" s="21" t="s">
        <v>120</v>
      </c>
      <c r="CD42" s="21" t="str">
        <f>PlainData_XXX!AK47</f>
        <v>Fair</v>
      </c>
      <c r="CE42" s="21" t="s">
        <v>120</v>
      </c>
      <c r="CF42" s="21" t="s">
        <v>121</v>
      </c>
      <c r="CG42" s="21" t="str">
        <f>PlainData_XXX!AL47</f>
        <v>"Merchandise_Type" :</v>
      </c>
      <c r="CH42" s="21" t="str">
        <f>PlainData_XXX!AM47</f>
        <v>["Hoodies", "Umbrellas ", "CD’s", "Tee Shirts"]</v>
      </c>
      <c r="CI42" s="21" t="s">
        <v>0</v>
      </c>
      <c r="CJ42" s="21" t="str">
        <f>PlainData_XXX!AN47</f>
        <v>"Audience_Type" :</v>
      </c>
      <c r="CK42" s="21" t="str">
        <f>PlainData_XXX!AO47</f>
        <v>["Teenagers", "Third Level Students", "Young Working Adults", "Retired "]</v>
      </c>
      <c r="CL42" s="21" t="s">
        <v>121</v>
      </c>
    </row>
    <row r="43" spans="1:90" ht="13.2" x14ac:dyDescent="0.25">
      <c r="A43" s="45" t="s">
        <v>10</v>
      </c>
      <c r="B43" s="54">
        <f>PlainData_XXX!A48</f>
        <v>34</v>
      </c>
      <c r="C43" s="46" t="s">
        <v>77</v>
      </c>
      <c r="D43" s="49" t="str">
        <f t="shared" si="0"/>
        <v xml:space="preserve">"Concert_Year" : </v>
      </c>
      <c r="E43" s="103">
        <f>PlainData_XXX!B48</f>
        <v>2020</v>
      </c>
      <c r="F43" s="48" t="s">
        <v>0</v>
      </c>
      <c r="G43" s="49" t="str">
        <f t="shared" si="1"/>
        <v xml:space="preserve">"Concert_Month" : </v>
      </c>
      <c r="H43" s="103">
        <f>PlainData_XXX!C48</f>
        <v>5</v>
      </c>
      <c r="I43" s="48" t="s">
        <v>0</v>
      </c>
      <c r="J43" s="49" t="str">
        <f t="shared" si="2"/>
        <v>"Duration" :</v>
      </c>
      <c r="K43" s="104">
        <f>PlainData_XXX!D48</f>
        <v>90</v>
      </c>
      <c r="L43" s="46" t="s">
        <v>77</v>
      </c>
      <c r="M43" s="49" t="str">
        <f t="shared" si="3"/>
        <v xml:space="preserve">"Expected_Crowd" : </v>
      </c>
      <c r="N43" s="103">
        <f>PlainData_XXX!E48</f>
        <v>70100</v>
      </c>
      <c r="O43" s="48" t="s">
        <v>0</v>
      </c>
      <c r="P43" s="49" t="str">
        <f t="shared" si="4"/>
        <v xml:space="preserve">"Actual_Crowd" : </v>
      </c>
      <c r="Q43" s="103">
        <f>PlainData_XXX!F48</f>
        <v>73300</v>
      </c>
      <c r="R43" s="46" t="s">
        <v>77</v>
      </c>
      <c r="S43" s="49" t="str">
        <f t="shared" si="5"/>
        <v xml:space="preserve">"Cheapest_Ticket_Price" : </v>
      </c>
      <c r="T43" s="103">
        <f>PlainData_XXX!G48</f>
        <v>50</v>
      </c>
      <c r="U43" s="48" t="s">
        <v>0</v>
      </c>
      <c r="V43" s="49" t="str">
        <f t="shared" si="6"/>
        <v xml:space="preserve">"Dearest_Ticket_Price" : </v>
      </c>
      <c r="W43" s="104">
        <f>PlainData_XXX!H48</f>
        <v>80</v>
      </c>
      <c r="X43" s="48" t="s">
        <v>0</v>
      </c>
      <c r="Y43" s="49" t="str">
        <f t="shared" si="7"/>
        <v xml:space="preserve">"Food_Sales" : </v>
      </c>
      <c r="Z43" s="129">
        <f>PlainData_XXX!I48</f>
        <v>99000</v>
      </c>
      <c r="AA43" s="46" t="s">
        <v>77</v>
      </c>
      <c r="AB43" s="49" t="str">
        <f t="shared" si="8"/>
        <v xml:space="preserve">"Drink_Sales" : </v>
      </c>
      <c r="AC43" s="129">
        <f>PlainData_XXX!J48</f>
        <v>16500</v>
      </c>
      <c r="AD43" s="46" t="s">
        <v>77</v>
      </c>
      <c r="AE43" s="49" t="str">
        <f t="shared" si="9"/>
        <v xml:space="preserve">"Atmosphere" : </v>
      </c>
      <c r="AF43" s="50" t="s">
        <v>120</v>
      </c>
      <c r="AG43" s="104" t="str">
        <f>PlainData_XXX!K48</f>
        <v>Fair</v>
      </c>
      <c r="AH43" s="48" t="s">
        <v>78</v>
      </c>
      <c r="AI43" s="49" t="str">
        <f t="shared" si="10"/>
        <v xml:space="preserve">"Police_Cost" : </v>
      </c>
      <c r="AJ43" s="130">
        <f>PlainData_XXX!L48</f>
        <v>9900</v>
      </c>
      <c r="AK43" s="48" t="s">
        <v>0</v>
      </c>
      <c r="AL43" s="110" t="str">
        <f>PlainData_XXX!M48</f>
        <v xml:space="preserve">"Performer" : </v>
      </c>
      <c r="AM43" s="49" t="s">
        <v>71</v>
      </c>
      <c r="AN43" s="111" t="str">
        <f>PlainData_XXX!N48</f>
        <v xml:space="preserve">"Name" : </v>
      </c>
      <c r="AO43" s="48" t="s">
        <v>120</v>
      </c>
      <c r="AP43" s="104" t="str">
        <f>PlainData_XXX!O48</f>
        <v>Ciaran O’Brien</v>
      </c>
      <c r="AQ43" s="48" t="s">
        <v>78</v>
      </c>
      <c r="AR43" s="111" t="str">
        <f>PlainData_XXX!P48</f>
        <v xml:space="preserve">"Music_Type" : </v>
      </c>
      <c r="AS43" s="50" t="s">
        <v>120</v>
      </c>
      <c r="AT43" s="104" t="str">
        <f>PlainData_XXX!Q48</f>
        <v>Folk</v>
      </c>
      <c r="AU43" s="48" t="s">
        <v>78</v>
      </c>
      <c r="AV43" s="111" t="str">
        <f>PlainData_XXX!R48</f>
        <v xml:space="preserve">"Services" : </v>
      </c>
      <c r="AW43" s="104" t="str">
        <f>PlainData_XXX!S48</f>
        <v>["Meet and Greet", "TV Interviews"]</v>
      </c>
      <c r="AX43" s="49" t="s">
        <v>76</v>
      </c>
      <c r="AY43" s="122" t="str">
        <f>PlainData_XXX!T48</f>
        <v xml:space="preserve">"Sponsor" : </v>
      </c>
      <c r="AZ43" s="21" t="s">
        <v>71</v>
      </c>
      <c r="BA43" s="123" t="str">
        <f>PlainData_XXX!U48</f>
        <v xml:space="preserve">"Name" : </v>
      </c>
      <c r="BB43" s="21" t="s">
        <v>120</v>
      </c>
      <c r="BC43" s="21" t="str">
        <f>PlainData_XXX!V48</f>
        <v>Maria Keane</v>
      </c>
      <c r="BD43" s="21" t="s">
        <v>78</v>
      </c>
      <c r="BE43" s="123" t="str">
        <f>PlainData_XXX!W48</f>
        <v xml:space="preserve">"Amount" : </v>
      </c>
      <c r="BF43" s="21">
        <f>PlainData_XXX!X48</f>
        <v>397000</v>
      </c>
      <c r="BG43" s="21" t="s">
        <v>0</v>
      </c>
      <c r="BH43" s="123" t="str">
        <f>PlainData_XXX!Y48</f>
        <v xml:space="preserve">"Services" : </v>
      </c>
      <c r="BI43" s="21" t="str">
        <f>PlainData_XXX!Z48</f>
        <v>["Posters", "News Papers", "Ticket Sales", "Radio Interviews"]</v>
      </c>
      <c r="BJ43" s="21" t="s">
        <v>121</v>
      </c>
      <c r="BK43" s="127" t="str">
        <f>PlainData_XXX!AA48</f>
        <v xml:space="preserve">"Stadium" : </v>
      </c>
      <c r="BL43" s="21" t="s">
        <v>71</v>
      </c>
      <c r="BM43" s="123" t="str">
        <f>PlainData_XXX!AB48</f>
        <v xml:space="preserve">"Name" : </v>
      </c>
      <c r="BN43" s="21" t="s">
        <v>120</v>
      </c>
      <c r="BO43" s="21" t="str">
        <f>PlainData_XXX!AC48</f>
        <v>INEC Arena</v>
      </c>
      <c r="BP43" s="21" t="s">
        <v>78</v>
      </c>
      <c r="BQ43" s="123" t="str">
        <f>PlainData_XXX!AD48</f>
        <v xml:space="preserve">"City" : </v>
      </c>
      <c r="BR43" s="21" t="s">
        <v>120</v>
      </c>
      <c r="BS43" s="21" t="str">
        <f>PlainData_XXX!AE48</f>
        <v>Killarney</v>
      </c>
      <c r="BT43" s="21" t="s">
        <v>78</v>
      </c>
      <c r="BU43" s="123" t="str">
        <f>PlainData_XXX!AF48</f>
        <v xml:space="preserve">"Type" : </v>
      </c>
      <c r="BV43" s="21" t="s">
        <v>120</v>
      </c>
      <c r="BW43" s="21" t="str">
        <f>PlainData_XXX!AG48</f>
        <v>Basketball</v>
      </c>
      <c r="BX43" s="21" t="s">
        <v>78</v>
      </c>
      <c r="BY43" s="123" t="str">
        <f>PlainData_XXX!AH48</f>
        <v xml:space="preserve">"Capacity" : </v>
      </c>
      <c r="BZ43" s="21">
        <f>PlainData_XXX!AI48</f>
        <v>4500</v>
      </c>
      <c r="CA43" s="21" t="s">
        <v>0</v>
      </c>
      <c r="CB43" s="21" t="str">
        <f>PlainData_XXX!AJ48</f>
        <v>"Acoustics" :</v>
      </c>
      <c r="CC43" s="21" t="s">
        <v>120</v>
      </c>
      <c r="CD43" s="21" t="str">
        <f>PlainData_XXX!AK48</f>
        <v>Good</v>
      </c>
      <c r="CE43" s="21" t="s">
        <v>120</v>
      </c>
      <c r="CF43" s="21" t="s">
        <v>121</v>
      </c>
      <c r="CG43" s="21" t="str">
        <f>PlainData_XXX!AL48</f>
        <v>"Merchandise_Type" :</v>
      </c>
      <c r="CH43" s="21" t="str">
        <f>PlainData_XXX!AM48</f>
        <v>["Hoodies", "Umbrellas ", "CD’s", "Photos"]</v>
      </c>
      <c r="CI43" s="21" t="s">
        <v>0</v>
      </c>
      <c r="CJ43" s="21" t="str">
        <f>PlainData_XXX!AN48</f>
        <v>"Audience_Type" :</v>
      </c>
      <c r="CK43" s="21" t="str">
        <f>PlainData_XXX!AO48</f>
        <v>["Third Level Students", "Young Working Adults", "Middle Aged", "Retired "]</v>
      </c>
      <c r="CL43" s="21" t="s">
        <v>121</v>
      </c>
    </row>
    <row r="44" spans="1:90" ht="13.2" x14ac:dyDescent="0.25">
      <c r="A44" s="45" t="s">
        <v>10</v>
      </c>
      <c r="B44" s="54">
        <f>PlainData_XXX!A49</f>
        <v>35</v>
      </c>
      <c r="C44" s="46" t="s">
        <v>77</v>
      </c>
      <c r="D44" s="49" t="str">
        <f t="shared" si="0"/>
        <v xml:space="preserve">"Concert_Year" : </v>
      </c>
      <c r="E44" s="103">
        <f>PlainData_XXX!B49</f>
        <v>2021</v>
      </c>
      <c r="F44" s="48" t="s">
        <v>0</v>
      </c>
      <c r="G44" s="49" t="str">
        <f t="shared" si="1"/>
        <v xml:space="preserve">"Concert_Month" : </v>
      </c>
      <c r="H44" s="103">
        <f>PlainData_XXX!C49</f>
        <v>1</v>
      </c>
      <c r="I44" s="48" t="s">
        <v>0</v>
      </c>
      <c r="J44" s="49" t="str">
        <f t="shared" si="2"/>
        <v>"Duration" :</v>
      </c>
      <c r="K44" s="104">
        <f>PlainData_XXX!D49</f>
        <v>70</v>
      </c>
      <c r="L44" s="46" t="s">
        <v>77</v>
      </c>
      <c r="M44" s="49" t="str">
        <f t="shared" si="3"/>
        <v xml:space="preserve">"Expected_Crowd" : </v>
      </c>
      <c r="N44" s="103">
        <f>PlainData_XXX!E49</f>
        <v>37600</v>
      </c>
      <c r="O44" s="48" t="s">
        <v>0</v>
      </c>
      <c r="P44" s="49" t="str">
        <f t="shared" si="4"/>
        <v xml:space="preserve">"Actual_Crowd" : </v>
      </c>
      <c r="Q44" s="103">
        <f>PlainData_XXX!F49</f>
        <v>34800</v>
      </c>
      <c r="R44" s="46" t="s">
        <v>77</v>
      </c>
      <c r="S44" s="49" t="str">
        <f t="shared" si="5"/>
        <v xml:space="preserve">"Cheapest_Ticket_Price" : </v>
      </c>
      <c r="T44" s="103">
        <f>PlainData_XXX!G49</f>
        <v>40</v>
      </c>
      <c r="U44" s="48" t="s">
        <v>0</v>
      </c>
      <c r="V44" s="49" t="str">
        <f t="shared" si="6"/>
        <v xml:space="preserve">"Dearest_Ticket_Price" : </v>
      </c>
      <c r="W44" s="104">
        <f>PlainData_XXX!H49</f>
        <v>130</v>
      </c>
      <c r="X44" s="48" t="s">
        <v>0</v>
      </c>
      <c r="Y44" s="49" t="str">
        <f t="shared" si="7"/>
        <v xml:space="preserve">"Food_Sales" : </v>
      </c>
      <c r="Z44" s="129">
        <f>PlainData_XXX!I49</f>
        <v>46300</v>
      </c>
      <c r="AA44" s="46" t="s">
        <v>77</v>
      </c>
      <c r="AB44" s="49" t="str">
        <f t="shared" si="8"/>
        <v xml:space="preserve">"Drink_Sales" : </v>
      </c>
      <c r="AC44" s="129">
        <f>PlainData_XXX!J49</f>
        <v>85500</v>
      </c>
      <c r="AD44" s="46" t="s">
        <v>77</v>
      </c>
      <c r="AE44" s="49" t="str">
        <f t="shared" si="9"/>
        <v xml:space="preserve">"Atmosphere" : </v>
      </c>
      <c r="AF44" s="50" t="s">
        <v>120</v>
      </c>
      <c r="AG44" s="104" t="str">
        <f>PlainData_XXX!K49</f>
        <v>Good</v>
      </c>
      <c r="AH44" s="48" t="s">
        <v>78</v>
      </c>
      <c r="AI44" s="49" t="str">
        <f t="shared" si="10"/>
        <v xml:space="preserve">"Police_Cost" : </v>
      </c>
      <c r="AJ44" s="130">
        <f>PlainData_XXX!L49</f>
        <v>35200</v>
      </c>
      <c r="AK44" s="48" t="s">
        <v>0</v>
      </c>
      <c r="AL44" s="110" t="str">
        <f>PlainData_XXX!M49</f>
        <v xml:space="preserve">"Performer" : </v>
      </c>
      <c r="AM44" s="49" t="s">
        <v>71</v>
      </c>
      <c r="AN44" s="111" t="str">
        <f>PlainData_XXX!N49</f>
        <v xml:space="preserve">"Name" : </v>
      </c>
      <c r="AO44" s="48" t="s">
        <v>120</v>
      </c>
      <c r="AP44" s="104" t="str">
        <f>PlainData_XXX!O49</f>
        <v>Grainne Johnston</v>
      </c>
      <c r="AQ44" s="48" t="s">
        <v>78</v>
      </c>
      <c r="AR44" s="111" t="str">
        <f>PlainData_XXX!P49</f>
        <v xml:space="preserve">"Music_Type" : </v>
      </c>
      <c r="AS44" s="50" t="s">
        <v>120</v>
      </c>
      <c r="AT44" s="104" t="str">
        <f>PlainData_XXX!Q49</f>
        <v>Hip-Hop</v>
      </c>
      <c r="AU44" s="48" t="s">
        <v>78</v>
      </c>
      <c r="AV44" s="111" t="str">
        <f>PlainData_XXX!R49</f>
        <v xml:space="preserve">"Services" : </v>
      </c>
      <c r="AW44" s="104" t="str">
        <f>PlainData_XXX!S49</f>
        <v>["Live Rehearsals", "TV Interviews", "Photo Shoots "]</v>
      </c>
      <c r="AX44" s="49" t="s">
        <v>76</v>
      </c>
      <c r="AY44" s="122" t="str">
        <f>PlainData_XXX!T49</f>
        <v xml:space="preserve">"Sponsor" : </v>
      </c>
      <c r="AZ44" s="21" t="s">
        <v>71</v>
      </c>
      <c r="BA44" s="123" t="str">
        <f>PlainData_XXX!U49</f>
        <v xml:space="preserve">"Name" : </v>
      </c>
      <c r="BB44" s="21" t="s">
        <v>120</v>
      </c>
      <c r="BC44" s="21" t="str">
        <f>PlainData_XXX!V49</f>
        <v>Bran McGee</v>
      </c>
      <c r="BD44" s="21" t="s">
        <v>78</v>
      </c>
      <c r="BE44" s="123" t="str">
        <f>PlainData_XXX!W49</f>
        <v xml:space="preserve">"Amount" : </v>
      </c>
      <c r="BF44" s="21">
        <f>PlainData_XXX!X49</f>
        <v>218000</v>
      </c>
      <c r="BG44" s="21" t="s">
        <v>0</v>
      </c>
      <c r="BH44" s="123" t="str">
        <f>PlainData_XXX!Y49</f>
        <v xml:space="preserve">"Services" : </v>
      </c>
      <c r="BI44" s="21" t="str">
        <f>PlainData_XXX!Z49</f>
        <v>["Ticket Sales", "Radio Interviews"]</v>
      </c>
      <c r="BJ44" s="21" t="s">
        <v>121</v>
      </c>
      <c r="BK44" s="127" t="str">
        <f>PlainData_XXX!AA49</f>
        <v xml:space="preserve">"Stadium" : </v>
      </c>
      <c r="BL44" s="21" t="s">
        <v>71</v>
      </c>
      <c r="BM44" s="123" t="str">
        <f>PlainData_XXX!AB49</f>
        <v xml:space="preserve">"Name" : </v>
      </c>
      <c r="BN44" s="21" t="s">
        <v>120</v>
      </c>
      <c r="BO44" s="21" t="str">
        <f>PlainData_XXX!AC49</f>
        <v>Tallaght Stadium</v>
      </c>
      <c r="BP44" s="21" t="s">
        <v>78</v>
      </c>
      <c r="BQ44" s="123" t="str">
        <f>PlainData_XXX!AD49</f>
        <v xml:space="preserve">"City" : </v>
      </c>
      <c r="BR44" s="21" t="s">
        <v>120</v>
      </c>
      <c r="BS44" s="21" t="str">
        <f>PlainData_XXX!AE49</f>
        <v>Dublin</v>
      </c>
      <c r="BT44" s="21" t="s">
        <v>78</v>
      </c>
      <c r="BU44" s="123" t="str">
        <f>PlainData_XXX!AF49</f>
        <v xml:space="preserve">"Type" : </v>
      </c>
      <c r="BV44" s="21" t="s">
        <v>120</v>
      </c>
      <c r="BW44" s="21" t="str">
        <f>PlainData_XXX!AG49</f>
        <v>Soccer</v>
      </c>
      <c r="BX44" s="21" t="s">
        <v>78</v>
      </c>
      <c r="BY44" s="123" t="str">
        <f>PlainData_XXX!AH49</f>
        <v xml:space="preserve">"Capacity" : </v>
      </c>
      <c r="BZ44" s="21">
        <f>PlainData_XXX!AI49</f>
        <v>8000</v>
      </c>
      <c r="CA44" s="21" t="s">
        <v>0</v>
      </c>
      <c r="CB44" s="21" t="str">
        <f>PlainData_XXX!AJ49</f>
        <v>"Acoustics" :</v>
      </c>
      <c r="CC44" s="21" t="s">
        <v>120</v>
      </c>
      <c r="CD44" s="21" t="str">
        <f>PlainData_XXX!AK49</f>
        <v>Fair</v>
      </c>
      <c r="CE44" s="21" t="s">
        <v>120</v>
      </c>
      <c r="CF44" s="21" t="s">
        <v>121</v>
      </c>
      <c r="CG44" s="21" t="str">
        <f>PlainData_XXX!AL49</f>
        <v>"Merchandise_Type" :</v>
      </c>
      <c r="CH44" s="21" t="str">
        <f>PlainData_XXX!AM49</f>
        <v>["Hoodies"]</v>
      </c>
      <c r="CI44" s="21" t="s">
        <v>0</v>
      </c>
      <c r="CJ44" s="21" t="str">
        <f>PlainData_XXX!AN49</f>
        <v>"Audience_Type" :</v>
      </c>
      <c r="CK44" s="21" t="str">
        <f>PlainData_XXX!AO49</f>
        <v>["Young Working Adults", "Middle Aged"]</v>
      </c>
      <c r="CL44" s="21" t="s">
        <v>121</v>
      </c>
    </row>
    <row r="45" spans="1:90" ht="13.2" x14ac:dyDescent="0.25">
      <c r="A45" s="45" t="s">
        <v>10</v>
      </c>
      <c r="B45" s="54">
        <f>PlainData_XXX!A50</f>
        <v>36</v>
      </c>
      <c r="C45" s="46" t="s">
        <v>77</v>
      </c>
      <c r="D45" s="49" t="str">
        <f t="shared" si="0"/>
        <v xml:space="preserve">"Concert_Year" : </v>
      </c>
      <c r="E45" s="103">
        <f>PlainData_XXX!B50</f>
        <v>2021</v>
      </c>
      <c r="F45" s="48" t="s">
        <v>0</v>
      </c>
      <c r="G45" s="49" t="str">
        <f t="shared" si="1"/>
        <v xml:space="preserve">"Concert_Month" : </v>
      </c>
      <c r="H45" s="103">
        <f>PlainData_XXX!C50</f>
        <v>1</v>
      </c>
      <c r="I45" s="48" t="s">
        <v>0</v>
      </c>
      <c r="J45" s="49" t="str">
        <f t="shared" si="2"/>
        <v>"Duration" :</v>
      </c>
      <c r="K45" s="104">
        <f>PlainData_XXX!D50</f>
        <v>115</v>
      </c>
      <c r="L45" s="46" t="s">
        <v>77</v>
      </c>
      <c r="M45" s="49" t="str">
        <f t="shared" si="3"/>
        <v xml:space="preserve">"Expected_Crowd" : </v>
      </c>
      <c r="N45" s="103">
        <f>PlainData_XXX!E50</f>
        <v>7200</v>
      </c>
      <c r="O45" s="48" t="s">
        <v>0</v>
      </c>
      <c r="P45" s="49" t="str">
        <f t="shared" si="4"/>
        <v xml:space="preserve">"Actual_Crowd" : </v>
      </c>
      <c r="Q45" s="103">
        <f>PlainData_XXX!F50</f>
        <v>6500</v>
      </c>
      <c r="R45" s="46" t="s">
        <v>77</v>
      </c>
      <c r="S45" s="49" t="str">
        <f t="shared" si="5"/>
        <v xml:space="preserve">"Cheapest_Ticket_Price" : </v>
      </c>
      <c r="T45" s="103">
        <f>PlainData_XXX!G50</f>
        <v>25</v>
      </c>
      <c r="U45" s="48" t="s">
        <v>0</v>
      </c>
      <c r="V45" s="49" t="str">
        <f t="shared" si="6"/>
        <v xml:space="preserve">"Dearest_Ticket_Price" : </v>
      </c>
      <c r="W45" s="104">
        <f>PlainData_XXX!H50</f>
        <v>65</v>
      </c>
      <c r="X45" s="48" t="s">
        <v>0</v>
      </c>
      <c r="Y45" s="49" t="str">
        <f t="shared" si="7"/>
        <v xml:space="preserve">"Food_Sales" : </v>
      </c>
      <c r="Z45" s="129">
        <f>PlainData_XXX!I50</f>
        <v>48000</v>
      </c>
      <c r="AA45" s="46" t="s">
        <v>77</v>
      </c>
      <c r="AB45" s="49" t="str">
        <f t="shared" si="8"/>
        <v xml:space="preserve">"Drink_Sales" : </v>
      </c>
      <c r="AC45" s="129">
        <f>PlainData_XXX!J50</f>
        <v>110300</v>
      </c>
      <c r="AD45" s="46" t="s">
        <v>77</v>
      </c>
      <c r="AE45" s="49" t="str">
        <f t="shared" si="9"/>
        <v xml:space="preserve">"Atmosphere" : </v>
      </c>
      <c r="AF45" s="50" t="s">
        <v>120</v>
      </c>
      <c r="AG45" s="104" t="str">
        <f>PlainData_XXX!K50</f>
        <v>Fair</v>
      </c>
      <c r="AH45" s="48" t="s">
        <v>78</v>
      </c>
      <c r="AI45" s="49" t="str">
        <f t="shared" si="10"/>
        <v xml:space="preserve">"Police_Cost" : </v>
      </c>
      <c r="AJ45" s="130">
        <f>PlainData_XXX!L50</f>
        <v>30300</v>
      </c>
      <c r="AK45" s="48" t="s">
        <v>0</v>
      </c>
      <c r="AL45" s="110" t="str">
        <f>PlainData_XXX!M50</f>
        <v xml:space="preserve">"Performer" : </v>
      </c>
      <c r="AM45" s="49" t="s">
        <v>71</v>
      </c>
      <c r="AN45" s="111" t="str">
        <f>PlainData_XXX!N50</f>
        <v xml:space="preserve">"Name" : </v>
      </c>
      <c r="AO45" s="48" t="s">
        <v>120</v>
      </c>
      <c r="AP45" s="104" t="str">
        <f>PlainData_XXX!O50</f>
        <v>Tadhg Campbell</v>
      </c>
      <c r="AQ45" s="48" t="s">
        <v>78</v>
      </c>
      <c r="AR45" s="111" t="str">
        <f>PlainData_XXX!P50</f>
        <v xml:space="preserve">"Music_Type" : </v>
      </c>
      <c r="AS45" s="50" t="s">
        <v>120</v>
      </c>
      <c r="AT45" s="104" t="str">
        <f>PlainData_XXX!Q50</f>
        <v>Pop</v>
      </c>
      <c r="AU45" s="48" t="s">
        <v>78</v>
      </c>
      <c r="AV45" s="111" t="str">
        <f>PlainData_XXX!R50</f>
        <v xml:space="preserve">"Services" : </v>
      </c>
      <c r="AW45" s="104" t="str">
        <f>PlainData_XXX!S50</f>
        <v>["Fan Engagement", "Photo Shoots ", "Live Rehearsals", "TV Interviews"]</v>
      </c>
      <c r="AX45" s="49" t="s">
        <v>76</v>
      </c>
      <c r="AY45" s="122" t="str">
        <f>PlainData_XXX!T50</f>
        <v xml:space="preserve">"Sponsor" : </v>
      </c>
      <c r="AZ45" s="21" t="s">
        <v>71</v>
      </c>
      <c r="BA45" s="123" t="str">
        <f>PlainData_XXX!U50</f>
        <v xml:space="preserve">"Name" : </v>
      </c>
      <c r="BB45" s="21" t="s">
        <v>120</v>
      </c>
      <c r="BC45" s="21" t="str">
        <f>PlainData_XXX!V50</f>
        <v>John Hearn</v>
      </c>
      <c r="BD45" s="21" t="s">
        <v>78</v>
      </c>
      <c r="BE45" s="123" t="str">
        <f>PlainData_XXX!W50</f>
        <v xml:space="preserve">"Amount" : </v>
      </c>
      <c r="BF45" s="21">
        <f>PlainData_XXX!X50</f>
        <v>46000</v>
      </c>
      <c r="BG45" s="21" t="s">
        <v>0</v>
      </c>
      <c r="BH45" s="123" t="str">
        <f>PlainData_XXX!Y50</f>
        <v xml:space="preserve">"Services" : </v>
      </c>
      <c r="BI45" s="21" t="str">
        <f>PlainData_XXX!Z50</f>
        <v>["TV Interviews", "Posters"]</v>
      </c>
      <c r="BJ45" s="21" t="s">
        <v>121</v>
      </c>
      <c r="BK45" s="127" t="str">
        <f>PlainData_XXX!AA50</f>
        <v xml:space="preserve">"Stadium" : </v>
      </c>
      <c r="BL45" s="21" t="s">
        <v>71</v>
      </c>
      <c r="BM45" s="123" t="str">
        <f>PlainData_XXX!AB50</f>
        <v xml:space="preserve">"Name" : </v>
      </c>
      <c r="BN45" s="21" t="s">
        <v>120</v>
      </c>
      <c r="BO45" s="21" t="str">
        <f>PlainData_XXX!AC50</f>
        <v>Pearse Stadium</v>
      </c>
      <c r="BP45" s="21" t="s">
        <v>78</v>
      </c>
      <c r="BQ45" s="123" t="str">
        <f>PlainData_XXX!AD50</f>
        <v xml:space="preserve">"City" : </v>
      </c>
      <c r="BR45" s="21" t="s">
        <v>120</v>
      </c>
      <c r="BS45" s="21" t="str">
        <f>PlainData_XXX!AE50</f>
        <v>Galway</v>
      </c>
      <c r="BT45" s="21" t="s">
        <v>78</v>
      </c>
      <c r="BU45" s="123" t="str">
        <f>PlainData_XXX!AF50</f>
        <v xml:space="preserve">"Type" : </v>
      </c>
      <c r="BV45" s="21" t="s">
        <v>120</v>
      </c>
      <c r="BW45" s="21" t="str">
        <f>PlainData_XXX!AG50</f>
        <v>GAA</v>
      </c>
      <c r="BX45" s="21" t="s">
        <v>78</v>
      </c>
      <c r="BY45" s="123" t="str">
        <f>PlainData_XXX!AH50</f>
        <v xml:space="preserve">"Capacity" : </v>
      </c>
      <c r="BZ45" s="21">
        <f>PlainData_XXX!AI50</f>
        <v>34000</v>
      </c>
      <c r="CA45" s="21" t="s">
        <v>0</v>
      </c>
      <c r="CB45" s="21" t="str">
        <f>PlainData_XXX!AJ50</f>
        <v>"Acoustics" :</v>
      </c>
      <c r="CC45" s="21" t="s">
        <v>120</v>
      </c>
      <c r="CD45" s="21" t="str">
        <f>PlainData_XXX!AK50</f>
        <v>Fair</v>
      </c>
      <c r="CE45" s="21" t="s">
        <v>120</v>
      </c>
      <c r="CF45" s="21" t="s">
        <v>121</v>
      </c>
      <c r="CG45" s="21" t="str">
        <f>PlainData_XXX!AL50</f>
        <v>"Merchandise_Type" :</v>
      </c>
      <c r="CH45" s="21" t="str">
        <f>PlainData_XXX!AM50</f>
        <v>["CD’s", "Photos"]</v>
      </c>
      <c r="CI45" s="21" t="s">
        <v>0</v>
      </c>
      <c r="CJ45" s="21" t="str">
        <f>PlainData_XXX!AN50</f>
        <v>"Audience_Type" :</v>
      </c>
      <c r="CK45" s="21" t="str">
        <f>PlainData_XXX!AO50</f>
        <v>["Teenagers", "Third Level Students", "Young Working Adults"]</v>
      </c>
      <c r="CL45" s="21" t="s">
        <v>121</v>
      </c>
    </row>
    <row r="46" spans="1:90" ht="13.2" x14ac:dyDescent="0.25">
      <c r="A46" s="45" t="s">
        <v>10</v>
      </c>
      <c r="B46" s="54">
        <f>PlainData_XXX!A51</f>
        <v>37</v>
      </c>
      <c r="C46" s="46" t="s">
        <v>77</v>
      </c>
      <c r="D46" s="49" t="str">
        <f t="shared" si="0"/>
        <v xml:space="preserve">"Concert_Year" : </v>
      </c>
      <c r="E46" s="103">
        <f>PlainData_XXX!B51</f>
        <v>2015</v>
      </c>
      <c r="F46" s="48" t="s">
        <v>0</v>
      </c>
      <c r="G46" s="49" t="str">
        <f t="shared" si="1"/>
        <v xml:space="preserve">"Concert_Month" : </v>
      </c>
      <c r="H46" s="103">
        <f>PlainData_XXX!C51</f>
        <v>7</v>
      </c>
      <c r="I46" s="48" t="s">
        <v>0</v>
      </c>
      <c r="J46" s="49" t="str">
        <f t="shared" si="2"/>
        <v>"Duration" :</v>
      </c>
      <c r="K46" s="104">
        <f>PlainData_XXX!D51</f>
        <v>150</v>
      </c>
      <c r="L46" s="46" t="s">
        <v>77</v>
      </c>
      <c r="M46" s="49" t="str">
        <f t="shared" si="3"/>
        <v xml:space="preserve">"Expected_Crowd" : </v>
      </c>
      <c r="N46" s="103">
        <f>PlainData_XXX!E51</f>
        <v>27400</v>
      </c>
      <c r="O46" s="48" t="s">
        <v>0</v>
      </c>
      <c r="P46" s="49" t="str">
        <f t="shared" si="4"/>
        <v xml:space="preserve">"Actual_Crowd" : </v>
      </c>
      <c r="Q46" s="103">
        <f>PlainData_XXX!F51</f>
        <v>26000</v>
      </c>
      <c r="R46" s="46" t="s">
        <v>77</v>
      </c>
      <c r="S46" s="49" t="str">
        <f t="shared" si="5"/>
        <v xml:space="preserve">"Cheapest_Ticket_Price" : </v>
      </c>
      <c r="T46" s="103">
        <f>PlainData_XXX!G51</f>
        <v>50</v>
      </c>
      <c r="U46" s="48" t="s">
        <v>0</v>
      </c>
      <c r="V46" s="49" t="str">
        <f t="shared" si="6"/>
        <v xml:space="preserve">"Dearest_Ticket_Price" : </v>
      </c>
      <c r="W46" s="104">
        <f>PlainData_XXX!H51</f>
        <v>110</v>
      </c>
      <c r="X46" s="48" t="s">
        <v>0</v>
      </c>
      <c r="Y46" s="49" t="str">
        <f t="shared" si="7"/>
        <v xml:space="preserve">"Food_Sales" : </v>
      </c>
      <c r="Z46" s="129">
        <f>PlainData_XXX!I51</f>
        <v>42100</v>
      </c>
      <c r="AA46" s="46" t="s">
        <v>77</v>
      </c>
      <c r="AB46" s="49" t="str">
        <f t="shared" si="8"/>
        <v xml:space="preserve">"Drink_Sales" : </v>
      </c>
      <c r="AC46" s="129">
        <f>PlainData_XXX!J51</f>
        <v>73400</v>
      </c>
      <c r="AD46" s="46" t="s">
        <v>77</v>
      </c>
      <c r="AE46" s="49" t="str">
        <f t="shared" si="9"/>
        <v xml:space="preserve">"Atmosphere" : </v>
      </c>
      <c r="AF46" s="50" t="s">
        <v>120</v>
      </c>
      <c r="AG46" s="104" t="str">
        <f>PlainData_XXX!K51</f>
        <v>Fair</v>
      </c>
      <c r="AH46" s="48" t="s">
        <v>78</v>
      </c>
      <c r="AI46" s="49" t="str">
        <f t="shared" si="10"/>
        <v xml:space="preserve">"Police_Cost" : </v>
      </c>
      <c r="AJ46" s="130">
        <f>PlainData_XXX!L51</f>
        <v>24400</v>
      </c>
      <c r="AK46" s="48" t="s">
        <v>0</v>
      </c>
      <c r="AL46" s="110" t="str">
        <f>PlainData_XXX!M51</f>
        <v xml:space="preserve">"Performer" : </v>
      </c>
      <c r="AM46" s="49" t="s">
        <v>71</v>
      </c>
      <c r="AN46" s="111" t="str">
        <f>PlainData_XXX!N51</f>
        <v xml:space="preserve">"Name" : </v>
      </c>
      <c r="AO46" s="48" t="s">
        <v>120</v>
      </c>
      <c r="AP46" s="104" t="str">
        <f>PlainData_XXX!O51</f>
        <v>Niamh Clarke</v>
      </c>
      <c r="AQ46" s="48" t="s">
        <v>78</v>
      </c>
      <c r="AR46" s="111" t="str">
        <f>PlainData_XXX!P51</f>
        <v xml:space="preserve">"Music_Type" : </v>
      </c>
      <c r="AS46" s="50" t="s">
        <v>120</v>
      </c>
      <c r="AT46" s="104" t="str">
        <f>PlainData_XXX!Q51</f>
        <v>Folk</v>
      </c>
      <c r="AU46" s="48" t="s">
        <v>78</v>
      </c>
      <c r="AV46" s="111" t="str">
        <f>PlainData_XXX!R51</f>
        <v xml:space="preserve">"Services" : </v>
      </c>
      <c r="AW46" s="104" t="str">
        <f>PlainData_XXX!S51</f>
        <v>["Live Rehearsals", "Photo Shoots "]</v>
      </c>
      <c r="AX46" s="49" t="s">
        <v>76</v>
      </c>
      <c r="AY46" s="122" t="str">
        <f>PlainData_XXX!T51</f>
        <v xml:space="preserve">"Sponsor" : </v>
      </c>
      <c r="AZ46" s="21" t="s">
        <v>71</v>
      </c>
      <c r="BA46" s="123" t="str">
        <f>PlainData_XXX!U51</f>
        <v xml:space="preserve">"Name" : </v>
      </c>
      <c r="BB46" s="21" t="s">
        <v>120</v>
      </c>
      <c r="BC46" s="21" t="str">
        <f>PlainData_XXX!V51</f>
        <v>Lisa Kelly</v>
      </c>
      <c r="BD46" s="21" t="s">
        <v>78</v>
      </c>
      <c r="BE46" s="123" t="str">
        <f>PlainData_XXX!W51</f>
        <v xml:space="preserve">"Amount" : </v>
      </c>
      <c r="BF46" s="21">
        <f>PlainData_XXX!X51</f>
        <v>223000</v>
      </c>
      <c r="BG46" s="21" t="s">
        <v>0</v>
      </c>
      <c r="BH46" s="123" t="str">
        <f>PlainData_XXX!Y51</f>
        <v xml:space="preserve">"Services" : </v>
      </c>
      <c r="BI46" s="21" t="str">
        <f>PlainData_XXX!Z51</f>
        <v>["Ticket Sales", "Radio Interviews", "TV Interviews"]</v>
      </c>
      <c r="BJ46" s="21" t="s">
        <v>121</v>
      </c>
      <c r="BK46" s="127" t="str">
        <f>PlainData_XXX!AA51</f>
        <v xml:space="preserve">"Stadium" : </v>
      </c>
      <c r="BL46" s="21" t="s">
        <v>71</v>
      </c>
      <c r="BM46" s="123" t="str">
        <f>PlainData_XXX!AB51</f>
        <v xml:space="preserve">"Name" : </v>
      </c>
      <c r="BN46" s="21" t="s">
        <v>120</v>
      </c>
      <c r="BO46" s="21" t="str">
        <f>PlainData_XXX!AC51</f>
        <v>Tallaght Stadium</v>
      </c>
      <c r="BP46" s="21" t="s">
        <v>78</v>
      </c>
      <c r="BQ46" s="123" t="str">
        <f>PlainData_XXX!AD51</f>
        <v xml:space="preserve">"City" : </v>
      </c>
      <c r="BR46" s="21" t="s">
        <v>120</v>
      </c>
      <c r="BS46" s="21" t="str">
        <f>PlainData_XXX!AE51</f>
        <v>Dublin</v>
      </c>
      <c r="BT46" s="21" t="s">
        <v>78</v>
      </c>
      <c r="BU46" s="123" t="str">
        <f>PlainData_XXX!AF51</f>
        <v xml:space="preserve">"Type" : </v>
      </c>
      <c r="BV46" s="21" t="s">
        <v>120</v>
      </c>
      <c r="BW46" s="21" t="str">
        <f>PlainData_XXX!AG51</f>
        <v>Soccer</v>
      </c>
      <c r="BX46" s="21" t="s">
        <v>78</v>
      </c>
      <c r="BY46" s="123" t="str">
        <f>PlainData_XXX!AH51</f>
        <v xml:space="preserve">"Capacity" : </v>
      </c>
      <c r="BZ46" s="21">
        <f>PlainData_XXX!AI51</f>
        <v>8000</v>
      </c>
      <c r="CA46" s="21" t="s">
        <v>0</v>
      </c>
      <c r="CB46" s="21" t="str">
        <f>PlainData_XXX!AJ51</f>
        <v>"Acoustics" :</v>
      </c>
      <c r="CC46" s="21" t="s">
        <v>120</v>
      </c>
      <c r="CD46" s="21" t="str">
        <f>PlainData_XXX!AK51</f>
        <v>Fair</v>
      </c>
      <c r="CE46" s="21" t="s">
        <v>120</v>
      </c>
      <c r="CF46" s="21" t="s">
        <v>121</v>
      </c>
      <c r="CG46" s="21" t="str">
        <f>PlainData_XXX!AL51</f>
        <v>"Merchandise_Type" :</v>
      </c>
      <c r="CH46" s="21" t="str">
        <f>PlainData_XXX!AM51</f>
        <v>["CD’s", "Umbrellas "]</v>
      </c>
      <c r="CI46" s="21" t="s">
        <v>0</v>
      </c>
      <c r="CJ46" s="21" t="str">
        <f>PlainData_XXX!AN51</f>
        <v>"Audience_Type" :</v>
      </c>
      <c r="CK46" s="21" t="str">
        <f>PlainData_XXX!AO51</f>
        <v>["Young Working Adults", "Middle Aged", "Retired "]</v>
      </c>
      <c r="CL46" s="21" t="s">
        <v>121</v>
      </c>
    </row>
    <row r="47" spans="1:90" ht="13.2" x14ac:dyDescent="0.25">
      <c r="A47" s="45" t="s">
        <v>10</v>
      </c>
      <c r="B47" s="54">
        <f>PlainData_XXX!A52</f>
        <v>38</v>
      </c>
      <c r="C47" s="46" t="s">
        <v>77</v>
      </c>
      <c r="D47" s="49" t="str">
        <f t="shared" si="0"/>
        <v xml:space="preserve">"Concert_Year" : </v>
      </c>
      <c r="E47" s="103">
        <f>PlainData_XXX!B52</f>
        <v>2021</v>
      </c>
      <c r="F47" s="48" t="s">
        <v>0</v>
      </c>
      <c r="G47" s="49" t="str">
        <f t="shared" si="1"/>
        <v xml:space="preserve">"Concert_Month" : </v>
      </c>
      <c r="H47" s="103">
        <f>PlainData_XXX!C52</f>
        <v>5</v>
      </c>
      <c r="I47" s="48" t="s">
        <v>0</v>
      </c>
      <c r="J47" s="49" t="str">
        <f t="shared" si="2"/>
        <v>"Duration" :</v>
      </c>
      <c r="K47" s="104">
        <f>PlainData_XXX!D52</f>
        <v>65</v>
      </c>
      <c r="L47" s="46" t="s">
        <v>77</v>
      </c>
      <c r="M47" s="49" t="str">
        <f t="shared" si="3"/>
        <v xml:space="preserve">"Expected_Crowd" : </v>
      </c>
      <c r="N47" s="103">
        <f>PlainData_XXX!E52</f>
        <v>17100</v>
      </c>
      <c r="O47" s="48" t="s">
        <v>0</v>
      </c>
      <c r="P47" s="49" t="str">
        <f t="shared" si="4"/>
        <v xml:space="preserve">"Actual_Crowd" : </v>
      </c>
      <c r="Q47" s="103">
        <f>PlainData_XXX!F52</f>
        <v>17800</v>
      </c>
      <c r="R47" s="46" t="s">
        <v>77</v>
      </c>
      <c r="S47" s="49" t="str">
        <f t="shared" si="5"/>
        <v xml:space="preserve">"Cheapest_Ticket_Price" : </v>
      </c>
      <c r="T47" s="103">
        <f>PlainData_XXX!G52</f>
        <v>30</v>
      </c>
      <c r="U47" s="48" t="s">
        <v>0</v>
      </c>
      <c r="V47" s="49" t="str">
        <f t="shared" si="6"/>
        <v xml:space="preserve">"Dearest_Ticket_Price" : </v>
      </c>
      <c r="W47" s="104">
        <f>PlainData_XXX!H52</f>
        <v>140</v>
      </c>
      <c r="X47" s="48" t="s">
        <v>0</v>
      </c>
      <c r="Y47" s="49" t="str">
        <f t="shared" si="7"/>
        <v xml:space="preserve">"Food_Sales" : </v>
      </c>
      <c r="Z47" s="129">
        <f>PlainData_XXX!I52</f>
        <v>69300</v>
      </c>
      <c r="AA47" s="46" t="s">
        <v>77</v>
      </c>
      <c r="AB47" s="49" t="str">
        <f t="shared" si="8"/>
        <v xml:space="preserve">"Drink_Sales" : </v>
      </c>
      <c r="AC47" s="129">
        <f>PlainData_XXX!J52</f>
        <v>19700</v>
      </c>
      <c r="AD47" s="46" t="s">
        <v>77</v>
      </c>
      <c r="AE47" s="49" t="str">
        <f t="shared" si="9"/>
        <v xml:space="preserve">"Atmosphere" : </v>
      </c>
      <c r="AF47" s="50" t="s">
        <v>120</v>
      </c>
      <c r="AG47" s="104" t="str">
        <f>PlainData_XXX!K52</f>
        <v>Fair</v>
      </c>
      <c r="AH47" s="48" t="s">
        <v>78</v>
      </c>
      <c r="AI47" s="49" t="str">
        <f t="shared" si="10"/>
        <v xml:space="preserve">"Police_Cost" : </v>
      </c>
      <c r="AJ47" s="130">
        <f>PlainData_XXX!L52</f>
        <v>22500</v>
      </c>
      <c r="AK47" s="48" t="s">
        <v>0</v>
      </c>
      <c r="AL47" s="110" t="str">
        <f>PlainData_XXX!M52</f>
        <v xml:space="preserve">"Performer" : </v>
      </c>
      <c r="AM47" s="49" t="s">
        <v>71</v>
      </c>
      <c r="AN47" s="111" t="str">
        <f>PlainData_XXX!N52</f>
        <v xml:space="preserve">"Name" : </v>
      </c>
      <c r="AO47" s="48" t="s">
        <v>120</v>
      </c>
      <c r="AP47" s="104" t="str">
        <f>PlainData_XXX!O52</f>
        <v>Cillin Buckley</v>
      </c>
      <c r="AQ47" s="48" t="s">
        <v>78</v>
      </c>
      <c r="AR47" s="111" t="str">
        <f>PlainData_XXX!P52</f>
        <v xml:space="preserve">"Music_Type" : </v>
      </c>
      <c r="AS47" s="50" t="s">
        <v>120</v>
      </c>
      <c r="AT47" s="104" t="str">
        <f>PlainData_XXX!Q52</f>
        <v>Pop</v>
      </c>
      <c r="AU47" s="48" t="s">
        <v>78</v>
      </c>
      <c r="AV47" s="111" t="str">
        <f>PlainData_XXX!R52</f>
        <v xml:space="preserve">"Services" : </v>
      </c>
      <c r="AW47" s="104" t="str">
        <f>PlainData_XXX!S52</f>
        <v>["Fan Engagement", "Photo Shoots ", "Live Rehearsals", "Meet and Greet"]</v>
      </c>
      <c r="AX47" s="49" t="s">
        <v>76</v>
      </c>
      <c r="AY47" s="122" t="str">
        <f>PlainData_XXX!T52</f>
        <v xml:space="preserve">"Sponsor" : </v>
      </c>
      <c r="AZ47" s="21" t="s">
        <v>71</v>
      </c>
      <c r="BA47" s="123" t="str">
        <f>PlainData_XXX!U52</f>
        <v xml:space="preserve">"Name" : </v>
      </c>
      <c r="BB47" s="21" t="s">
        <v>120</v>
      </c>
      <c r="BC47" s="21" t="str">
        <f>PlainData_XXX!V52</f>
        <v>Emer Feehy</v>
      </c>
      <c r="BD47" s="21" t="s">
        <v>78</v>
      </c>
      <c r="BE47" s="123" t="str">
        <f>PlainData_XXX!W52</f>
        <v xml:space="preserve">"Amount" : </v>
      </c>
      <c r="BF47" s="21">
        <f>PlainData_XXX!X52</f>
        <v>69000</v>
      </c>
      <c r="BG47" s="21" t="s">
        <v>0</v>
      </c>
      <c r="BH47" s="123" t="str">
        <f>PlainData_XXX!Y52</f>
        <v xml:space="preserve">"Services" : </v>
      </c>
      <c r="BI47" s="21" t="str">
        <f>PlainData_XXX!Z52</f>
        <v>["TV Interviews", "Radio Interviews", "News Papers"]</v>
      </c>
      <c r="BJ47" s="21" t="s">
        <v>121</v>
      </c>
      <c r="BK47" s="127" t="str">
        <f>PlainData_XXX!AA52</f>
        <v xml:space="preserve">"Stadium" : </v>
      </c>
      <c r="BL47" s="21" t="s">
        <v>71</v>
      </c>
      <c r="BM47" s="123" t="str">
        <f>PlainData_XXX!AB52</f>
        <v xml:space="preserve">"Name" : </v>
      </c>
      <c r="BN47" s="21" t="s">
        <v>120</v>
      </c>
      <c r="BO47" s="21" t="str">
        <f>PlainData_XXX!AC52</f>
        <v>Tallaght Stadium</v>
      </c>
      <c r="BP47" s="21" t="s">
        <v>78</v>
      </c>
      <c r="BQ47" s="123" t="str">
        <f>PlainData_XXX!AD52</f>
        <v xml:space="preserve">"City" : </v>
      </c>
      <c r="BR47" s="21" t="s">
        <v>120</v>
      </c>
      <c r="BS47" s="21" t="str">
        <f>PlainData_XXX!AE52</f>
        <v>Dublin</v>
      </c>
      <c r="BT47" s="21" t="s">
        <v>78</v>
      </c>
      <c r="BU47" s="123" t="str">
        <f>PlainData_XXX!AF52</f>
        <v xml:space="preserve">"Type" : </v>
      </c>
      <c r="BV47" s="21" t="s">
        <v>120</v>
      </c>
      <c r="BW47" s="21" t="str">
        <f>PlainData_XXX!AG52</f>
        <v>Soccer</v>
      </c>
      <c r="BX47" s="21" t="s">
        <v>78</v>
      </c>
      <c r="BY47" s="123" t="str">
        <f>PlainData_XXX!AH52</f>
        <v xml:space="preserve">"Capacity" : </v>
      </c>
      <c r="BZ47" s="21">
        <f>PlainData_XXX!AI52</f>
        <v>8000</v>
      </c>
      <c r="CA47" s="21" t="s">
        <v>0</v>
      </c>
      <c r="CB47" s="21" t="str">
        <f>PlainData_XXX!AJ52</f>
        <v>"Acoustics" :</v>
      </c>
      <c r="CC47" s="21" t="s">
        <v>120</v>
      </c>
      <c r="CD47" s="21" t="str">
        <f>PlainData_XXX!AK52</f>
        <v>Fair</v>
      </c>
      <c r="CE47" s="21" t="s">
        <v>120</v>
      </c>
      <c r="CF47" s="21" t="s">
        <v>121</v>
      </c>
      <c r="CG47" s="21" t="str">
        <f>PlainData_XXX!AL52</f>
        <v>"Merchandise_Type" :</v>
      </c>
      <c r="CH47" s="21" t="str">
        <f>PlainData_XXX!AM52</f>
        <v>["Tee Shirts", "Hoodies"]</v>
      </c>
      <c r="CI47" s="21" t="s">
        <v>0</v>
      </c>
      <c r="CJ47" s="21" t="str">
        <f>PlainData_XXX!AN52</f>
        <v>"Audience_Type" :</v>
      </c>
      <c r="CK47" s="21" t="str">
        <f>PlainData_XXX!AO52</f>
        <v>["Teenagers", "Middle Aged"]</v>
      </c>
      <c r="CL47" s="21" t="s">
        <v>121</v>
      </c>
    </row>
    <row r="48" spans="1:90" ht="13.2" x14ac:dyDescent="0.25">
      <c r="A48" s="45" t="s">
        <v>10</v>
      </c>
      <c r="B48" s="54">
        <f>PlainData_XXX!A53</f>
        <v>39</v>
      </c>
      <c r="C48" s="46" t="s">
        <v>77</v>
      </c>
      <c r="D48" s="49" t="str">
        <f t="shared" si="0"/>
        <v xml:space="preserve">"Concert_Year" : </v>
      </c>
      <c r="E48" s="103">
        <f>PlainData_XXX!B53</f>
        <v>2023</v>
      </c>
      <c r="F48" s="48" t="s">
        <v>0</v>
      </c>
      <c r="G48" s="49" t="str">
        <f t="shared" si="1"/>
        <v xml:space="preserve">"Concert_Month" : </v>
      </c>
      <c r="H48" s="103">
        <f>PlainData_XXX!C53</f>
        <v>3</v>
      </c>
      <c r="I48" s="48" t="s">
        <v>0</v>
      </c>
      <c r="J48" s="49" t="str">
        <f t="shared" si="2"/>
        <v>"Duration" :</v>
      </c>
      <c r="K48" s="104">
        <f>PlainData_XXX!D53</f>
        <v>120</v>
      </c>
      <c r="L48" s="46" t="s">
        <v>77</v>
      </c>
      <c r="M48" s="49" t="str">
        <f t="shared" si="3"/>
        <v xml:space="preserve">"Expected_Crowd" : </v>
      </c>
      <c r="N48" s="103">
        <f>PlainData_XXX!E53</f>
        <v>51200</v>
      </c>
      <c r="O48" s="48" t="s">
        <v>0</v>
      </c>
      <c r="P48" s="49" t="str">
        <f t="shared" si="4"/>
        <v xml:space="preserve">"Actual_Crowd" : </v>
      </c>
      <c r="Q48" s="103">
        <f>PlainData_XXX!F53</f>
        <v>44900</v>
      </c>
      <c r="R48" s="46" t="s">
        <v>77</v>
      </c>
      <c r="S48" s="49" t="str">
        <f t="shared" si="5"/>
        <v xml:space="preserve">"Cheapest_Ticket_Price" : </v>
      </c>
      <c r="T48" s="103">
        <f>PlainData_XXX!G53</f>
        <v>35</v>
      </c>
      <c r="U48" s="48" t="s">
        <v>0</v>
      </c>
      <c r="V48" s="49" t="str">
        <f t="shared" si="6"/>
        <v xml:space="preserve">"Dearest_Ticket_Price" : </v>
      </c>
      <c r="W48" s="104">
        <f>PlainData_XXX!H53</f>
        <v>110</v>
      </c>
      <c r="X48" s="48" t="s">
        <v>0</v>
      </c>
      <c r="Y48" s="49" t="str">
        <f t="shared" si="7"/>
        <v xml:space="preserve">"Food_Sales" : </v>
      </c>
      <c r="Z48" s="129">
        <f>PlainData_XXX!I53</f>
        <v>85300</v>
      </c>
      <c r="AA48" s="46" t="s">
        <v>77</v>
      </c>
      <c r="AB48" s="49" t="str">
        <f t="shared" si="8"/>
        <v xml:space="preserve">"Drink_Sales" : </v>
      </c>
      <c r="AC48" s="129">
        <f>PlainData_XXX!J53</f>
        <v>98100</v>
      </c>
      <c r="AD48" s="46" t="s">
        <v>77</v>
      </c>
      <c r="AE48" s="49" t="str">
        <f t="shared" si="9"/>
        <v xml:space="preserve">"Atmosphere" : </v>
      </c>
      <c r="AF48" s="50" t="s">
        <v>120</v>
      </c>
      <c r="AG48" s="104" t="str">
        <f>PlainData_XXX!K53</f>
        <v>Fair</v>
      </c>
      <c r="AH48" s="48" t="s">
        <v>78</v>
      </c>
      <c r="AI48" s="49" t="str">
        <f t="shared" si="10"/>
        <v xml:space="preserve">"Police_Cost" : </v>
      </c>
      <c r="AJ48" s="130">
        <f>PlainData_XXX!L53</f>
        <v>13300</v>
      </c>
      <c r="AK48" s="48" t="s">
        <v>0</v>
      </c>
      <c r="AL48" s="110" t="str">
        <f>PlainData_XXX!M53</f>
        <v xml:space="preserve">"Performer" : </v>
      </c>
      <c r="AM48" s="49" t="s">
        <v>71</v>
      </c>
      <c r="AN48" s="111" t="str">
        <f>PlainData_XXX!N53</f>
        <v xml:space="preserve">"Name" : </v>
      </c>
      <c r="AO48" s="48" t="s">
        <v>120</v>
      </c>
      <c r="AP48" s="104" t="str">
        <f>PlainData_XXX!O53</f>
        <v>Brian Martin</v>
      </c>
      <c r="AQ48" s="48" t="s">
        <v>78</v>
      </c>
      <c r="AR48" s="111" t="str">
        <f>PlainData_XXX!P53</f>
        <v xml:space="preserve">"Music_Type" : </v>
      </c>
      <c r="AS48" s="50" t="s">
        <v>120</v>
      </c>
      <c r="AT48" s="104" t="str">
        <f>PlainData_XXX!Q53</f>
        <v>Classical</v>
      </c>
      <c r="AU48" s="48" t="s">
        <v>78</v>
      </c>
      <c r="AV48" s="111" t="str">
        <f>PlainData_XXX!R53</f>
        <v xml:space="preserve">"Services" : </v>
      </c>
      <c r="AW48" s="104" t="str">
        <f>PlainData_XXX!S53</f>
        <v>["Live Rehearsals", "Meet and Greet", "TV Interviews", "Fan Engagement"]</v>
      </c>
      <c r="AX48" s="49" t="s">
        <v>76</v>
      </c>
      <c r="AY48" s="122" t="str">
        <f>PlainData_XXX!T53</f>
        <v xml:space="preserve">"Sponsor" : </v>
      </c>
      <c r="AZ48" s="21" t="s">
        <v>71</v>
      </c>
      <c r="BA48" s="123" t="str">
        <f>PlainData_XXX!U53</f>
        <v xml:space="preserve">"Name" : </v>
      </c>
      <c r="BB48" s="21" t="s">
        <v>120</v>
      </c>
      <c r="BC48" s="21" t="str">
        <f>PlainData_XXX!V53</f>
        <v>Alan Daly</v>
      </c>
      <c r="BD48" s="21" t="s">
        <v>78</v>
      </c>
      <c r="BE48" s="123" t="str">
        <f>PlainData_XXX!W53</f>
        <v xml:space="preserve">"Amount" : </v>
      </c>
      <c r="BF48" s="21">
        <f>PlainData_XXX!X53</f>
        <v>405000</v>
      </c>
      <c r="BG48" s="21" t="s">
        <v>0</v>
      </c>
      <c r="BH48" s="123" t="str">
        <f>PlainData_XXX!Y53</f>
        <v xml:space="preserve">"Services" : </v>
      </c>
      <c r="BI48" s="21" t="str">
        <f>PlainData_XXX!Z53</f>
        <v>["TV Interviews", "Radio Interviews", "News Papers"]</v>
      </c>
      <c r="BJ48" s="21" t="s">
        <v>121</v>
      </c>
      <c r="BK48" s="127" t="str">
        <f>PlainData_XXX!AA53</f>
        <v xml:space="preserve">"Stadium" : </v>
      </c>
      <c r="BL48" s="21" t="s">
        <v>71</v>
      </c>
      <c r="BM48" s="123" t="str">
        <f>PlainData_XXX!AB53</f>
        <v xml:space="preserve">"Name" : </v>
      </c>
      <c r="BN48" s="21" t="s">
        <v>120</v>
      </c>
      <c r="BO48" s="21" t="str">
        <f>PlainData_XXX!AC53</f>
        <v>Aviva Stadium</v>
      </c>
      <c r="BP48" s="21" t="s">
        <v>78</v>
      </c>
      <c r="BQ48" s="123" t="str">
        <f>PlainData_XXX!AD53</f>
        <v xml:space="preserve">"City" : </v>
      </c>
      <c r="BR48" s="21" t="s">
        <v>120</v>
      </c>
      <c r="BS48" s="21" t="str">
        <f>PlainData_XXX!AE53</f>
        <v>Dublin</v>
      </c>
      <c r="BT48" s="21" t="s">
        <v>78</v>
      </c>
      <c r="BU48" s="123" t="str">
        <f>PlainData_XXX!AF53</f>
        <v xml:space="preserve">"Type" : </v>
      </c>
      <c r="BV48" s="21" t="s">
        <v>120</v>
      </c>
      <c r="BW48" s="21" t="str">
        <f>PlainData_XXX!AG53</f>
        <v>Soccer</v>
      </c>
      <c r="BX48" s="21" t="s">
        <v>78</v>
      </c>
      <c r="BY48" s="123" t="str">
        <f>PlainData_XXX!AH53</f>
        <v xml:space="preserve">"Capacity" : </v>
      </c>
      <c r="BZ48" s="21">
        <f>PlainData_XXX!AI53</f>
        <v>51700</v>
      </c>
      <c r="CA48" s="21" t="s">
        <v>0</v>
      </c>
      <c r="CB48" s="21" t="str">
        <f>PlainData_XXX!AJ53</f>
        <v>"Acoustics" :</v>
      </c>
      <c r="CC48" s="21" t="s">
        <v>120</v>
      </c>
      <c r="CD48" s="21" t="str">
        <f>PlainData_XXX!AK53</f>
        <v>Fair</v>
      </c>
      <c r="CE48" s="21" t="s">
        <v>120</v>
      </c>
      <c r="CF48" s="21" t="s">
        <v>121</v>
      </c>
      <c r="CG48" s="21" t="str">
        <f>PlainData_XXX!AL53</f>
        <v>"Merchandise_Type" :</v>
      </c>
      <c r="CH48" s="21" t="str">
        <f>PlainData_XXX!AM53</f>
        <v>["CD’s", "Photos", "Tee Shirts"]</v>
      </c>
      <c r="CI48" s="21" t="s">
        <v>0</v>
      </c>
      <c r="CJ48" s="21" t="str">
        <f>PlainData_XXX!AN53</f>
        <v>"Audience_Type" :</v>
      </c>
      <c r="CK48" s="21" t="str">
        <f>PlainData_XXX!AO53</f>
        <v>["Teenagers"]</v>
      </c>
      <c r="CL48" s="21" t="s">
        <v>121</v>
      </c>
    </row>
    <row r="49" spans="1:90" ht="13.2" x14ac:dyDescent="0.25">
      <c r="A49" s="45" t="s">
        <v>10</v>
      </c>
      <c r="B49" s="54">
        <f>PlainData_XXX!A54</f>
        <v>40</v>
      </c>
      <c r="C49" s="46" t="s">
        <v>77</v>
      </c>
      <c r="D49" s="49" t="str">
        <f t="shared" si="0"/>
        <v xml:space="preserve">"Concert_Year" : </v>
      </c>
      <c r="E49" s="103">
        <f>PlainData_XXX!B54</f>
        <v>2016</v>
      </c>
      <c r="F49" s="48" t="s">
        <v>0</v>
      </c>
      <c r="G49" s="49" t="str">
        <f t="shared" si="1"/>
        <v xml:space="preserve">"Concert_Month" : </v>
      </c>
      <c r="H49" s="103">
        <f>PlainData_XXX!C54</f>
        <v>4</v>
      </c>
      <c r="I49" s="48" t="s">
        <v>0</v>
      </c>
      <c r="J49" s="49" t="str">
        <f t="shared" si="2"/>
        <v>"Duration" :</v>
      </c>
      <c r="K49" s="104">
        <f>PlainData_XXX!D54</f>
        <v>80</v>
      </c>
      <c r="L49" s="46" t="s">
        <v>77</v>
      </c>
      <c r="M49" s="49" t="str">
        <f t="shared" si="3"/>
        <v xml:space="preserve">"Expected_Crowd" : </v>
      </c>
      <c r="N49" s="103">
        <f>PlainData_XXX!E54</f>
        <v>19400</v>
      </c>
      <c r="O49" s="48" t="s">
        <v>0</v>
      </c>
      <c r="P49" s="49" t="str">
        <f t="shared" si="4"/>
        <v xml:space="preserve">"Actual_Crowd" : </v>
      </c>
      <c r="Q49" s="103">
        <f>PlainData_XXX!F54</f>
        <v>15700</v>
      </c>
      <c r="R49" s="46" t="s">
        <v>77</v>
      </c>
      <c r="S49" s="49" t="str">
        <f t="shared" si="5"/>
        <v xml:space="preserve">"Cheapest_Ticket_Price" : </v>
      </c>
      <c r="T49" s="103">
        <f>PlainData_XXX!G54</f>
        <v>30</v>
      </c>
      <c r="U49" s="48" t="s">
        <v>0</v>
      </c>
      <c r="V49" s="49" t="str">
        <f t="shared" si="6"/>
        <v xml:space="preserve">"Dearest_Ticket_Price" : </v>
      </c>
      <c r="W49" s="104">
        <f>PlainData_XXX!H54</f>
        <v>70</v>
      </c>
      <c r="X49" s="48" t="s">
        <v>0</v>
      </c>
      <c r="Y49" s="49" t="str">
        <f t="shared" si="7"/>
        <v xml:space="preserve">"Food_Sales" : </v>
      </c>
      <c r="Z49" s="129">
        <f>PlainData_XXX!I54</f>
        <v>4000</v>
      </c>
      <c r="AA49" s="46" t="s">
        <v>77</v>
      </c>
      <c r="AB49" s="49" t="str">
        <f t="shared" si="8"/>
        <v xml:space="preserve">"Drink_Sales" : </v>
      </c>
      <c r="AC49" s="129">
        <f>PlainData_XXX!J54</f>
        <v>51700</v>
      </c>
      <c r="AD49" s="46" t="s">
        <v>77</v>
      </c>
      <c r="AE49" s="49" t="str">
        <f t="shared" si="9"/>
        <v xml:space="preserve">"Atmosphere" : </v>
      </c>
      <c r="AF49" s="50" t="s">
        <v>120</v>
      </c>
      <c r="AG49" s="104" t="str">
        <f>PlainData_XXX!K54</f>
        <v>Poor</v>
      </c>
      <c r="AH49" s="48" t="s">
        <v>78</v>
      </c>
      <c r="AI49" s="49" t="str">
        <f t="shared" si="10"/>
        <v xml:space="preserve">"Police_Cost" : </v>
      </c>
      <c r="AJ49" s="130">
        <f>PlainData_XXX!L54</f>
        <v>44600</v>
      </c>
      <c r="AK49" s="48" t="s">
        <v>0</v>
      </c>
      <c r="AL49" s="110" t="str">
        <f>PlainData_XXX!M54</f>
        <v xml:space="preserve">"Performer" : </v>
      </c>
      <c r="AM49" s="49" t="s">
        <v>71</v>
      </c>
      <c r="AN49" s="111" t="str">
        <f>PlainData_XXX!N54</f>
        <v xml:space="preserve">"Name" : </v>
      </c>
      <c r="AO49" s="48" t="s">
        <v>120</v>
      </c>
      <c r="AP49" s="104" t="str">
        <f>PlainData_XXX!O54</f>
        <v>Clodagh Lynch</v>
      </c>
      <c r="AQ49" s="48" t="s">
        <v>78</v>
      </c>
      <c r="AR49" s="111" t="str">
        <f>PlainData_XXX!P54</f>
        <v xml:space="preserve">"Music_Type" : </v>
      </c>
      <c r="AS49" s="50" t="s">
        <v>120</v>
      </c>
      <c r="AT49" s="104" t="str">
        <f>PlainData_XXX!Q54</f>
        <v>Jazz</v>
      </c>
      <c r="AU49" s="48" t="s">
        <v>78</v>
      </c>
      <c r="AV49" s="111" t="str">
        <f>PlainData_XXX!R54</f>
        <v xml:space="preserve">"Services" : </v>
      </c>
      <c r="AW49" s="104" t="str">
        <f>PlainData_XXX!S54</f>
        <v>["Live Rehearsals", "Photo Shoots "]</v>
      </c>
      <c r="AX49" s="49" t="s">
        <v>76</v>
      </c>
      <c r="AY49" s="122" t="str">
        <f>PlainData_XXX!T54</f>
        <v xml:space="preserve">"Sponsor" : </v>
      </c>
      <c r="AZ49" s="21" t="s">
        <v>71</v>
      </c>
      <c r="BA49" s="123" t="str">
        <f>PlainData_XXX!U54</f>
        <v xml:space="preserve">"Name" : </v>
      </c>
      <c r="BB49" s="21" t="s">
        <v>120</v>
      </c>
      <c r="BC49" s="21" t="str">
        <f>PlainData_XXX!V54</f>
        <v>Mark Webb</v>
      </c>
      <c r="BD49" s="21" t="s">
        <v>78</v>
      </c>
      <c r="BE49" s="123" t="str">
        <f>PlainData_XXX!W54</f>
        <v xml:space="preserve">"Amount" : </v>
      </c>
      <c r="BF49" s="21">
        <f>PlainData_XXX!X54</f>
        <v>164000</v>
      </c>
      <c r="BG49" s="21" t="s">
        <v>0</v>
      </c>
      <c r="BH49" s="123" t="str">
        <f>PlainData_XXX!Y54</f>
        <v xml:space="preserve">"Services" : </v>
      </c>
      <c r="BI49" s="21" t="str">
        <f>PlainData_XXX!Z54</f>
        <v>["TV Interviews"]</v>
      </c>
      <c r="BJ49" s="21" t="s">
        <v>121</v>
      </c>
      <c r="BK49" s="127" t="str">
        <f>PlainData_XXX!AA54</f>
        <v xml:space="preserve">"Stadium" : </v>
      </c>
      <c r="BL49" s="21" t="s">
        <v>71</v>
      </c>
      <c r="BM49" s="123" t="str">
        <f>PlainData_XXX!AB54</f>
        <v xml:space="preserve">"Name" : </v>
      </c>
      <c r="BN49" s="21" t="s">
        <v>120</v>
      </c>
      <c r="BO49" s="21" t="str">
        <f>PlainData_XXX!AC54</f>
        <v>OMoore Park</v>
      </c>
      <c r="BP49" s="21" t="s">
        <v>78</v>
      </c>
      <c r="BQ49" s="123" t="str">
        <f>PlainData_XXX!AD54</f>
        <v xml:space="preserve">"City" : </v>
      </c>
      <c r="BR49" s="21" t="s">
        <v>120</v>
      </c>
      <c r="BS49" s="21" t="str">
        <f>PlainData_XXX!AE54</f>
        <v>Portlaoise</v>
      </c>
      <c r="BT49" s="21" t="s">
        <v>78</v>
      </c>
      <c r="BU49" s="123" t="str">
        <f>PlainData_XXX!AF54</f>
        <v xml:space="preserve">"Type" : </v>
      </c>
      <c r="BV49" s="21" t="s">
        <v>120</v>
      </c>
      <c r="BW49" s="21" t="str">
        <f>PlainData_XXX!AG54</f>
        <v>GAA</v>
      </c>
      <c r="BX49" s="21" t="s">
        <v>78</v>
      </c>
      <c r="BY49" s="123" t="str">
        <f>PlainData_XXX!AH54</f>
        <v xml:space="preserve">"Capacity" : </v>
      </c>
      <c r="BZ49" s="21">
        <f>PlainData_XXX!AI54</f>
        <v>22000</v>
      </c>
      <c r="CA49" s="21" t="s">
        <v>0</v>
      </c>
      <c r="CB49" s="21" t="str">
        <f>PlainData_XXX!AJ54</f>
        <v>"Acoustics" :</v>
      </c>
      <c r="CC49" s="21" t="s">
        <v>120</v>
      </c>
      <c r="CD49" s="21" t="str">
        <f>PlainData_XXX!AK54</f>
        <v>Fair</v>
      </c>
      <c r="CE49" s="21" t="s">
        <v>120</v>
      </c>
      <c r="CF49" s="21" t="s">
        <v>121</v>
      </c>
      <c r="CG49" s="21" t="str">
        <f>PlainData_XXX!AL54</f>
        <v>"Merchandise_Type" :</v>
      </c>
      <c r="CH49" s="21" t="str">
        <f>PlainData_XXX!AM54</f>
        <v>["CD’s", "Hoodies"]</v>
      </c>
      <c r="CI49" s="21" t="s">
        <v>0</v>
      </c>
      <c r="CJ49" s="21" t="str">
        <f>PlainData_XXX!AN54</f>
        <v>"Audience_Type" :</v>
      </c>
      <c r="CK49" s="21" t="str">
        <f>PlainData_XXX!AO54</f>
        <v>["Third Level Students", "Retired "]</v>
      </c>
      <c r="CL49" s="21" t="s">
        <v>121</v>
      </c>
    </row>
    <row r="50" spans="1:90" ht="13.2" x14ac:dyDescent="0.25">
      <c r="A50" s="45" t="s">
        <v>10</v>
      </c>
      <c r="B50" s="54">
        <f>PlainData_XXX!A55</f>
        <v>41</v>
      </c>
      <c r="C50" s="46" t="s">
        <v>77</v>
      </c>
      <c r="D50" s="49" t="str">
        <f t="shared" si="0"/>
        <v xml:space="preserve">"Concert_Year" : </v>
      </c>
      <c r="E50" s="103">
        <f>PlainData_XXX!B55</f>
        <v>2010</v>
      </c>
      <c r="F50" s="48" t="s">
        <v>0</v>
      </c>
      <c r="G50" s="49" t="str">
        <f t="shared" si="1"/>
        <v xml:space="preserve">"Concert_Month" : </v>
      </c>
      <c r="H50" s="103">
        <f>PlainData_XXX!C55</f>
        <v>7</v>
      </c>
      <c r="I50" s="48" t="s">
        <v>0</v>
      </c>
      <c r="J50" s="49" t="str">
        <f t="shared" si="2"/>
        <v>"Duration" :</v>
      </c>
      <c r="K50" s="104">
        <f>PlainData_XXX!D55</f>
        <v>75</v>
      </c>
      <c r="L50" s="46" t="s">
        <v>77</v>
      </c>
      <c r="M50" s="49" t="str">
        <f t="shared" si="3"/>
        <v xml:space="preserve">"Expected_Crowd" : </v>
      </c>
      <c r="N50" s="103">
        <f>PlainData_XXX!E55</f>
        <v>17100</v>
      </c>
      <c r="O50" s="48" t="s">
        <v>0</v>
      </c>
      <c r="P50" s="49" t="str">
        <f t="shared" si="4"/>
        <v xml:space="preserve">"Actual_Crowd" : </v>
      </c>
      <c r="Q50" s="103">
        <f>PlainData_XXX!F55</f>
        <v>15300</v>
      </c>
      <c r="R50" s="46" t="s">
        <v>77</v>
      </c>
      <c r="S50" s="49" t="str">
        <f t="shared" si="5"/>
        <v xml:space="preserve">"Cheapest_Ticket_Price" : </v>
      </c>
      <c r="T50" s="103">
        <f>PlainData_XXX!G55</f>
        <v>35</v>
      </c>
      <c r="U50" s="48" t="s">
        <v>0</v>
      </c>
      <c r="V50" s="49" t="str">
        <f t="shared" si="6"/>
        <v xml:space="preserve">"Dearest_Ticket_Price" : </v>
      </c>
      <c r="W50" s="104">
        <f>PlainData_XXX!H55</f>
        <v>110</v>
      </c>
      <c r="X50" s="48" t="s">
        <v>0</v>
      </c>
      <c r="Y50" s="49" t="str">
        <f t="shared" si="7"/>
        <v xml:space="preserve">"Food_Sales" : </v>
      </c>
      <c r="Z50" s="129">
        <f>PlainData_XXX!I55</f>
        <v>42900</v>
      </c>
      <c r="AA50" s="46" t="s">
        <v>77</v>
      </c>
      <c r="AB50" s="49" t="str">
        <f t="shared" si="8"/>
        <v xml:space="preserve">"Drink_Sales" : </v>
      </c>
      <c r="AC50" s="129">
        <f>PlainData_XXX!J55</f>
        <v>1000</v>
      </c>
      <c r="AD50" s="46" t="s">
        <v>77</v>
      </c>
      <c r="AE50" s="49" t="str">
        <f t="shared" si="9"/>
        <v xml:space="preserve">"Atmosphere" : </v>
      </c>
      <c r="AF50" s="50" t="s">
        <v>120</v>
      </c>
      <c r="AG50" s="104" t="str">
        <f>PlainData_XXX!K55</f>
        <v>Fair</v>
      </c>
      <c r="AH50" s="48" t="s">
        <v>78</v>
      </c>
      <c r="AI50" s="49" t="str">
        <f t="shared" si="10"/>
        <v xml:space="preserve">"Police_Cost" : </v>
      </c>
      <c r="AJ50" s="130">
        <f>PlainData_XXX!L55</f>
        <v>42100</v>
      </c>
      <c r="AK50" s="48" t="s">
        <v>0</v>
      </c>
      <c r="AL50" s="110" t="str">
        <f>PlainData_XXX!M55</f>
        <v xml:space="preserve">"Performer" : </v>
      </c>
      <c r="AM50" s="49" t="s">
        <v>71</v>
      </c>
      <c r="AN50" s="111" t="str">
        <f>PlainData_XXX!N55</f>
        <v xml:space="preserve">"Name" : </v>
      </c>
      <c r="AO50" s="48" t="s">
        <v>120</v>
      </c>
      <c r="AP50" s="104" t="str">
        <f>PlainData_XXX!O55</f>
        <v>Bébinn Kelly</v>
      </c>
      <c r="AQ50" s="48" t="s">
        <v>78</v>
      </c>
      <c r="AR50" s="111" t="str">
        <f>PlainData_XXX!P55</f>
        <v xml:space="preserve">"Music_Type" : </v>
      </c>
      <c r="AS50" s="50" t="s">
        <v>120</v>
      </c>
      <c r="AT50" s="104" t="str">
        <f>PlainData_XXX!Q55</f>
        <v>Rock</v>
      </c>
      <c r="AU50" s="48" t="s">
        <v>78</v>
      </c>
      <c r="AV50" s="111" t="str">
        <f>PlainData_XXX!R55</f>
        <v xml:space="preserve">"Services" : </v>
      </c>
      <c r="AW50" s="104" t="str">
        <f>PlainData_XXX!S55</f>
        <v>["Meet and Greet", "TV Interviews"]</v>
      </c>
      <c r="AX50" s="49" t="s">
        <v>76</v>
      </c>
      <c r="AY50" s="122" t="str">
        <f>PlainData_XXX!T55</f>
        <v xml:space="preserve">"Sponsor" : </v>
      </c>
      <c r="AZ50" s="21" t="s">
        <v>71</v>
      </c>
      <c r="BA50" s="123" t="str">
        <f>PlainData_XXX!U55</f>
        <v xml:space="preserve">"Name" : </v>
      </c>
      <c r="BB50" s="21" t="s">
        <v>120</v>
      </c>
      <c r="BC50" s="21" t="str">
        <f>PlainData_XXX!V55</f>
        <v>Joe Prone</v>
      </c>
      <c r="BD50" s="21" t="s">
        <v>78</v>
      </c>
      <c r="BE50" s="123" t="str">
        <f>PlainData_XXX!W55</f>
        <v xml:space="preserve">"Amount" : </v>
      </c>
      <c r="BF50" s="21">
        <f>PlainData_XXX!X55</f>
        <v>423000</v>
      </c>
      <c r="BG50" s="21" t="s">
        <v>0</v>
      </c>
      <c r="BH50" s="123" t="str">
        <f>PlainData_XXX!Y55</f>
        <v xml:space="preserve">"Services" : </v>
      </c>
      <c r="BI50" s="21" t="str">
        <f>PlainData_XXX!Z55</f>
        <v>["Posters", "News Papers", "Ticket Sales", "Radio Interviews"]</v>
      </c>
      <c r="BJ50" s="21" t="s">
        <v>121</v>
      </c>
      <c r="BK50" s="127" t="str">
        <f>PlainData_XXX!AA55</f>
        <v xml:space="preserve">"Stadium" : </v>
      </c>
      <c r="BL50" s="21" t="s">
        <v>71</v>
      </c>
      <c r="BM50" s="123" t="str">
        <f>PlainData_XXX!AB55</f>
        <v xml:space="preserve">"Name" : </v>
      </c>
      <c r="BN50" s="21" t="s">
        <v>120</v>
      </c>
      <c r="BO50" s="21" t="str">
        <f>PlainData_XXX!AC55</f>
        <v>National Concert Hall</v>
      </c>
      <c r="BP50" s="21" t="s">
        <v>78</v>
      </c>
      <c r="BQ50" s="123" t="str">
        <f>PlainData_XXX!AD55</f>
        <v xml:space="preserve">"City" : </v>
      </c>
      <c r="BR50" s="21" t="s">
        <v>120</v>
      </c>
      <c r="BS50" s="21" t="str">
        <f>PlainData_XXX!AE55</f>
        <v>Dublin</v>
      </c>
      <c r="BT50" s="21" t="s">
        <v>78</v>
      </c>
      <c r="BU50" s="123" t="str">
        <f>PlainData_XXX!AF55</f>
        <v xml:space="preserve">"Type" : </v>
      </c>
      <c r="BV50" s="21" t="s">
        <v>120</v>
      </c>
      <c r="BW50" s="21" t="str">
        <f>PlainData_XXX!AG55</f>
        <v>Basketball</v>
      </c>
      <c r="BX50" s="21" t="s">
        <v>78</v>
      </c>
      <c r="BY50" s="123" t="str">
        <f>PlainData_XXX!AH55</f>
        <v xml:space="preserve">"Capacity" : </v>
      </c>
      <c r="BZ50" s="21">
        <f>PlainData_XXX!AI55</f>
        <v>1200</v>
      </c>
      <c r="CA50" s="21" t="s">
        <v>0</v>
      </c>
      <c r="CB50" s="21" t="str">
        <f>PlainData_XXX!AJ55</f>
        <v>"Acoustics" :</v>
      </c>
      <c r="CC50" s="21" t="s">
        <v>120</v>
      </c>
      <c r="CD50" s="21" t="str">
        <f>PlainData_XXX!AK55</f>
        <v>Good</v>
      </c>
      <c r="CE50" s="21" t="s">
        <v>120</v>
      </c>
      <c r="CF50" s="21" t="s">
        <v>121</v>
      </c>
      <c r="CG50" s="21" t="str">
        <f>PlainData_XXX!AL55</f>
        <v>"Merchandise_Type" :</v>
      </c>
      <c r="CH50" s="21" t="str">
        <f>PlainData_XXX!AM55</f>
        <v>["Hoodies", "Umbrellas ", "CD’s", "Tee Shirts"]</v>
      </c>
      <c r="CI50" s="21" t="s">
        <v>0</v>
      </c>
      <c r="CJ50" s="21" t="str">
        <f>PlainData_XXX!AN55</f>
        <v>"Audience_Type" :</v>
      </c>
      <c r="CK50" s="21" t="str">
        <f>PlainData_XXX!AO55</f>
        <v>["Teenagers", "Middle Aged", "Retired "]</v>
      </c>
      <c r="CL50" s="21" t="s">
        <v>121</v>
      </c>
    </row>
    <row r="51" spans="1:90" ht="13.2" x14ac:dyDescent="0.25">
      <c r="A51" s="45" t="s">
        <v>10</v>
      </c>
      <c r="B51" s="54">
        <f>PlainData_XXX!A56</f>
        <v>42</v>
      </c>
      <c r="C51" s="46" t="s">
        <v>77</v>
      </c>
      <c r="D51" s="49" t="str">
        <f t="shared" si="0"/>
        <v xml:space="preserve">"Concert_Year" : </v>
      </c>
      <c r="E51" s="103">
        <f>PlainData_XXX!B56</f>
        <v>2023</v>
      </c>
      <c r="F51" s="48" t="s">
        <v>0</v>
      </c>
      <c r="G51" s="49" t="str">
        <f t="shared" si="1"/>
        <v xml:space="preserve">"Concert_Month" : </v>
      </c>
      <c r="H51" s="103">
        <f>PlainData_XXX!C56</f>
        <v>5</v>
      </c>
      <c r="I51" s="48" t="s">
        <v>0</v>
      </c>
      <c r="J51" s="49" t="str">
        <f t="shared" si="2"/>
        <v>"Duration" :</v>
      </c>
      <c r="K51" s="104">
        <f>PlainData_XXX!D56</f>
        <v>165</v>
      </c>
      <c r="L51" s="46" t="s">
        <v>77</v>
      </c>
      <c r="M51" s="49" t="str">
        <f t="shared" si="3"/>
        <v xml:space="preserve">"Expected_Crowd" : </v>
      </c>
      <c r="N51" s="103">
        <f>PlainData_XXX!E56</f>
        <v>5100</v>
      </c>
      <c r="O51" s="48" t="s">
        <v>0</v>
      </c>
      <c r="P51" s="49" t="str">
        <f t="shared" si="4"/>
        <v xml:space="preserve">"Actual_Crowd" : </v>
      </c>
      <c r="Q51" s="103">
        <f>PlainData_XXX!F56</f>
        <v>4900</v>
      </c>
      <c r="R51" s="46" t="s">
        <v>77</v>
      </c>
      <c r="S51" s="49" t="str">
        <f t="shared" si="5"/>
        <v xml:space="preserve">"Cheapest_Ticket_Price" : </v>
      </c>
      <c r="T51" s="103">
        <f>PlainData_XXX!G56</f>
        <v>55</v>
      </c>
      <c r="U51" s="48" t="s">
        <v>0</v>
      </c>
      <c r="V51" s="49" t="str">
        <f t="shared" si="6"/>
        <v xml:space="preserve">"Dearest_Ticket_Price" : </v>
      </c>
      <c r="W51" s="104">
        <f>PlainData_XXX!H56</f>
        <v>190</v>
      </c>
      <c r="X51" s="48" t="s">
        <v>0</v>
      </c>
      <c r="Y51" s="49" t="str">
        <f t="shared" si="7"/>
        <v xml:space="preserve">"Food_Sales" : </v>
      </c>
      <c r="Z51" s="129">
        <f>PlainData_XXX!I56</f>
        <v>29700</v>
      </c>
      <c r="AA51" s="46" t="s">
        <v>77</v>
      </c>
      <c r="AB51" s="49" t="str">
        <f t="shared" si="8"/>
        <v xml:space="preserve">"Drink_Sales" : </v>
      </c>
      <c r="AC51" s="129">
        <f>PlainData_XXX!J56</f>
        <v>41600</v>
      </c>
      <c r="AD51" s="46" t="s">
        <v>77</v>
      </c>
      <c r="AE51" s="49" t="str">
        <f t="shared" si="9"/>
        <v xml:space="preserve">"Atmosphere" : </v>
      </c>
      <c r="AF51" s="50" t="s">
        <v>120</v>
      </c>
      <c r="AG51" s="104" t="str">
        <f>PlainData_XXX!K56</f>
        <v>Excellent</v>
      </c>
      <c r="AH51" s="48" t="s">
        <v>78</v>
      </c>
      <c r="AI51" s="49" t="str">
        <f t="shared" si="10"/>
        <v xml:space="preserve">"Police_Cost" : </v>
      </c>
      <c r="AJ51" s="130">
        <f>PlainData_XXX!L56</f>
        <v>8600</v>
      </c>
      <c r="AK51" s="48" t="s">
        <v>0</v>
      </c>
      <c r="AL51" s="110" t="str">
        <f>PlainData_XXX!M56</f>
        <v xml:space="preserve">"Performer" : </v>
      </c>
      <c r="AM51" s="49" t="s">
        <v>71</v>
      </c>
      <c r="AN51" s="111" t="str">
        <f>PlainData_XXX!N56</f>
        <v xml:space="preserve">"Name" : </v>
      </c>
      <c r="AO51" s="48" t="s">
        <v>120</v>
      </c>
      <c r="AP51" s="104" t="str">
        <f>PlainData_XXX!O56</f>
        <v>Ruairi Kavanagh</v>
      </c>
      <c r="AQ51" s="48" t="s">
        <v>78</v>
      </c>
      <c r="AR51" s="111" t="str">
        <f>PlainData_XXX!P56</f>
        <v xml:space="preserve">"Music_Type" : </v>
      </c>
      <c r="AS51" s="50" t="s">
        <v>120</v>
      </c>
      <c r="AT51" s="104" t="str">
        <f>PlainData_XXX!Q56</f>
        <v>Jazz</v>
      </c>
      <c r="AU51" s="48" t="s">
        <v>78</v>
      </c>
      <c r="AV51" s="111" t="str">
        <f>PlainData_XXX!R56</f>
        <v xml:space="preserve">"Services" : </v>
      </c>
      <c r="AW51" s="104" t="str">
        <f>PlainData_XXX!S56</f>
        <v>["TV Interviews", "Fan Engagement", "Photo Shoots "]</v>
      </c>
      <c r="AX51" s="49" t="s">
        <v>76</v>
      </c>
      <c r="AY51" s="122" t="str">
        <f>PlainData_XXX!T56</f>
        <v xml:space="preserve">"Sponsor" : </v>
      </c>
      <c r="AZ51" s="21" t="s">
        <v>71</v>
      </c>
      <c r="BA51" s="123" t="str">
        <f>PlainData_XXX!U56</f>
        <v xml:space="preserve">"Name" : </v>
      </c>
      <c r="BB51" s="21" t="s">
        <v>120</v>
      </c>
      <c r="BC51" s="21" t="str">
        <f>PlainData_XXX!V56</f>
        <v>Jim Hunt</v>
      </c>
      <c r="BD51" s="21" t="s">
        <v>78</v>
      </c>
      <c r="BE51" s="123" t="str">
        <f>PlainData_XXX!W56</f>
        <v xml:space="preserve">"Amount" : </v>
      </c>
      <c r="BF51" s="21">
        <f>PlainData_XXX!X56</f>
        <v>324000</v>
      </c>
      <c r="BG51" s="21" t="s">
        <v>0</v>
      </c>
      <c r="BH51" s="123" t="str">
        <f>PlainData_XXX!Y56</f>
        <v xml:space="preserve">"Services" : </v>
      </c>
      <c r="BI51" s="21" t="str">
        <f>PlainData_XXX!Z56</f>
        <v>["Ticket Sales", "TV Interviews", "News Papers"]</v>
      </c>
      <c r="BJ51" s="21" t="s">
        <v>121</v>
      </c>
      <c r="BK51" s="127" t="str">
        <f>PlainData_XXX!AA56</f>
        <v xml:space="preserve">"Stadium" : </v>
      </c>
      <c r="BL51" s="21" t="s">
        <v>71</v>
      </c>
      <c r="BM51" s="123" t="str">
        <f>PlainData_XXX!AB56</f>
        <v xml:space="preserve">"Name" : </v>
      </c>
      <c r="BN51" s="21" t="s">
        <v>120</v>
      </c>
      <c r="BO51" s="21" t="str">
        <f>PlainData_XXX!AC56</f>
        <v>Olympia Theatre</v>
      </c>
      <c r="BP51" s="21" t="s">
        <v>78</v>
      </c>
      <c r="BQ51" s="123" t="str">
        <f>PlainData_XXX!AD56</f>
        <v xml:space="preserve">"City" : </v>
      </c>
      <c r="BR51" s="21" t="s">
        <v>120</v>
      </c>
      <c r="BS51" s="21" t="str">
        <f>PlainData_XXX!AE56</f>
        <v>Dublin</v>
      </c>
      <c r="BT51" s="21" t="s">
        <v>78</v>
      </c>
      <c r="BU51" s="123" t="str">
        <f>PlainData_XXX!AF56</f>
        <v xml:space="preserve">"Type" : </v>
      </c>
      <c r="BV51" s="21" t="s">
        <v>120</v>
      </c>
      <c r="BW51" s="21" t="str">
        <f>PlainData_XXX!AG56</f>
        <v>Basketball</v>
      </c>
      <c r="BX51" s="21" t="s">
        <v>78</v>
      </c>
      <c r="BY51" s="123" t="str">
        <f>PlainData_XXX!AH56</f>
        <v xml:space="preserve">"Capacity" : </v>
      </c>
      <c r="BZ51" s="21">
        <f>PlainData_XXX!AI56</f>
        <v>1200</v>
      </c>
      <c r="CA51" s="21" t="s">
        <v>0</v>
      </c>
      <c r="CB51" s="21" t="str">
        <f>PlainData_XXX!AJ56</f>
        <v>"Acoustics" :</v>
      </c>
      <c r="CC51" s="21" t="s">
        <v>120</v>
      </c>
      <c r="CD51" s="21" t="str">
        <f>PlainData_XXX!AK56</f>
        <v>Good</v>
      </c>
      <c r="CE51" s="21" t="s">
        <v>120</v>
      </c>
      <c r="CF51" s="21" t="s">
        <v>121</v>
      </c>
      <c r="CG51" s="21" t="str">
        <f>PlainData_XXX!AL56</f>
        <v>"Merchandise_Type" :</v>
      </c>
      <c r="CH51" s="21" t="str">
        <f>PlainData_XXX!AM56</f>
        <v>["CD’s", "Tee Shirts"]</v>
      </c>
      <c r="CI51" s="21" t="s">
        <v>0</v>
      </c>
      <c r="CJ51" s="21" t="str">
        <f>PlainData_XXX!AN56</f>
        <v>"Audience_Type" :</v>
      </c>
      <c r="CK51" s="21" t="str">
        <f>PlainData_XXX!AO56</f>
        <v>["Teenagers", "Third Level Students", "Young Working Adults", "Retired "]</v>
      </c>
      <c r="CL51" s="21" t="s">
        <v>121</v>
      </c>
    </row>
    <row r="52" spans="1:90" ht="13.2" x14ac:dyDescent="0.25">
      <c r="A52" s="45" t="s">
        <v>10</v>
      </c>
      <c r="B52" s="54">
        <f>PlainData_XXX!A57</f>
        <v>43</v>
      </c>
      <c r="C52" s="46" t="s">
        <v>77</v>
      </c>
      <c r="D52" s="49" t="str">
        <f t="shared" si="0"/>
        <v xml:space="preserve">"Concert_Year" : </v>
      </c>
      <c r="E52" s="103">
        <f>PlainData_XXX!B57</f>
        <v>2022</v>
      </c>
      <c r="F52" s="48" t="s">
        <v>0</v>
      </c>
      <c r="G52" s="49" t="str">
        <f t="shared" si="1"/>
        <v xml:space="preserve">"Concert_Month" : </v>
      </c>
      <c r="H52" s="103">
        <f>PlainData_XXX!C57</f>
        <v>10</v>
      </c>
      <c r="I52" s="48" t="s">
        <v>0</v>
      </c>
      <c r="J52" s="49" t="str">
        <f t="shared" si="2"/>
        <v>"Duration" :</v>
      </c>
      <c r="K52" s="104">
        <f>PlainData_XXX!D57</f>
        <v>90</v>
      </c>
      <c r="L52" s="46" t="s">
        <v>77</v>
      </c>
      <c r="M52" s="49" t="str">
        <f t="shared" si="3"/>
        <v xml:space="preserve">"Expected_Crowd" : </v>
      </c>
      <c r="N52" s="103">
        <f>PlainData_XXX!E57</f>
        <v>2700</v>
      </c>
      <c r="O52" s="48" t="s">
        <v>0</v>
      </c>
      <c r="P52" s="49" t="str">
        <f t="shared" si="4"/>
        <v xml:space="preserve">"Actual_Crowd" : </v>
      </c>
      <c r="Q52" s="103">
        <f>PlainData_XXX!F57</f>
        <v>2800</v>
      </c>
      <c r="R52" s="46" t="s">
        <v>77</v>
      </c>
      <c r="S52" s="49" t="str">
        <f t="shared" si="5"/>
        <v xml:space="preserve">"Cheapest_Ticket_Price" : </v>
      </c>
      <c r="T52" s="103">
        <f>PlainData_XXX!G57</f>
        <v>40</v>
      </c>
      <c r="U52" s="48" t="s">
        <v>0</v>
      </c>
      <c r="V52" s="49" t="str">
        <f t="shared" si="6"/>
        <v xml:space="preserve">"Dearest_Ticket_Price" : </v>
      </c>
      <c r="W52" s="104">
        <f>PlainData_XXX!H57</f>
        <v>190</v>
      </c>
      <c r="X52" s="48" t="s">
        <v>0</v>
      </c>
      <c r="Y52" s="49" t="str">
        <f t="shared" si="7"/>
        <v xml:space="preserve">"Food_Sales" : </v>
      </c>
      <c r="Z52" s="129">
        <f>PlainData_XXX!I57</f>
        <v>54600</v>
      </c>
      <c r="AA52" s="46" t="s">
        <v>77</v>
      </c>
      <c r="AB52" s="49" t="str">
        <f t="shared" si="8"/>
        <v xml:space="preserve">"Drink_Sales" : </v>
      </c>
      <c r="AC52" s="129">
        <f>PlainData_XXX!J57</f>
        <v>62600</v>
      </c>
      <c r="AD52" s="46" t="s">
        <v>77</v>
      </c>
      <c r="AE52" s="49" t="str">
        <f t="shared" si="9"/>
        <v xml:space="preserve">"Atmosphere" : </v>
      </c>
      <c r="AF52" s="50" t="s">
        <v>120</v>
      </c>
      <c r="AG52" s="104" t="str">
        <f>PlainData_XXX!K57</f>
        <v>Fair</v>
      </c>
      <c r="AH52" s="48" t="s">
        <v>78</v>
      </c>
      <c r="AI52" s="49" t="str">
        <f t="shared" si="10"/>
        <v xml:space="preserve">"Police_Cost" : </v>
      </c>
      <c r="AJ52" s="130">
        <f>PlainData_XXX!L57</f>
        <v>15900</v>
      </c>
      <c r="AK52" s="48" t="s">
        <v>0</v>
      </c>
      <c r="AL52" s="110" t="str">
        <f>PlainData_XXX!M57</f>
        <v xml:space="preserve">"Performer" : </v>
      </c>
      <c r="AM52" s="49" t="s">
        <v>71</v>
      </c>
      <c r="AN52" s="111" t="str">
        <f>PlainData_XXX!N57</f>
        <v xml:space="preserve">"Name" : </v>
      </c>
      <c r="AO52" s="48" t="s">
        <v>120</v>
      </c>
      <c r="AP52" s="104" t="str">
        <f>PlainData_XXX!O57</f>
        <v>Cailean Fitzpatrick</v>
      </c>
      <c r="AQ52" s="48" t="s">
        <v>78</v>
      </c>
      <c r="AR52" s="111" t="str">
        <f>PlainData_XXX!P57</f>
        <v xml:space="preserve">"Music_Type" : </v>
      </c>
      <c r="AS52" s="50" t="s">
        <v>120</v>
      </c>
      <c r="AT52" s="104" t="str">
        <f>PlainData_XXX!Q57</f>
        <v>Pop</v>
      </c>
      <c r="AU52" s="48" t="s">
        <v>78</v>
      </c>
      <c r="AV52" s="111" t="str">
        <f>PlainData_XXX!R57</f>
        <v xml:space="preserve">"Services" : </v>
      </c>
      <c r="AW52" s="104" t="str">
        <f>PlainData_XXX!S57</f>
        <v>["Photo Shoots "]</v>
      </c>
      <c r="AX52" s="49" t="s">
        <v>76</v>
      </c>
      <c r="AY52" s="122" t="str">
        <f>PlainData_XXX!T57</f>
        <v xml:space="preserve">"Sponsor" : </v>
      </c>
      <c r="AZ52" s="21" t="s">
        <v>71</v>
      </c>
      <c r="BA52" s="123" t="str">
        <f>PlainData_XXX!U57</f>
        <v xml:space="preserve">"Name" : </v>
      </c>
      <c r="BB52" s="21" t="s">
        <v>120</v>
      </c>
      <c r="BC52" s="21" t="str">
        <f>PlainData_XXX!V57</f>
        <v>Cian Green</v>
      </c>
      <c r="BD52" s="21" t="s">
        <v>78</v>
      </c>
      <c r="BE52" s="123" t="str">
        <f>PlainData_XXX!W57</f>
        <v xml:space="preserve">"Amount" : </v>
      </c>
      <c r="BF52" s="21">
        <f>PlainData_XXX!X57</f>
        <v>137000</v>
      </c>
      <c r="BG52" s="21" t="s">
        <v>0</v>
      </c>
      <c r="BH52" s="123" t="str">
        <f>PlainData_XXX!Y57</f>
        <v xml:space="preserve">"Services" : </v>
      </c>
      <c r="BI52" s="21" t="str">
        <f>PlainData_XXX!Z57</f>
        <v>["TV Interviews", "Radio Interviews", "Posters"]</v>
      </c>
      <c r="BJ52" s="21" t="s">
        <v>121</v>
      </c>
      <c r="BK52" s="127" t="str">
        <f>PlainData_XXX!AA57</f>
        <v xml:space="preserve">"Stadium" : </v>
      </c>
      <c r="BL52" s="21" t="s">
        <v>71</v>
      </c>
      <c r="BM52" s="123" t="str">
        <f>PlainData_XXX!AB57</f>
        <v xml:space="preserve">"Name" : </v>
      </c>
      <c r="BN52" s="21" t="s">
        <v>120</v>
      </c>
      <c r="BO52" s="21" t="str">
        <f>PlainData_XXX!AC57</f>
        <v>3Arena</v>
      </c>
      <c r="BP52" s="21" t="s">
        <v>78</v>
      </c>
      <c r="BQ52" s="123" t="str">
        <f>PlainData_XXX!AD57</f>
        <v xml:space="preserve">"City" : </v>
      </c>
      <c r="BR52" s="21" t="s">
        <v>120</v>
      </c>
      <c r="BS52" s="21" t="str">
        <f>PlainData_XXX!AE57</f>
        <v>Dublin</v>
      </c>
      <c r="BT52" s="21" t="s">
        <v>78</v>
      </c>
      <c r="BU52" s="123" t="str">
        <f>PlainData_XXX!AF57</f>
        <v xml:space="preserve">"Type" : </v>
      </c>
      <c r="BV52" s="21" t="s">
        <v>120</v>
      </c>
      <c r="BW52" s="21" t="str">
        <f>PlainData_XXX!AG57</f>
        <v>Basketball</v>
      </c>
      <c r="BX52" s="21" t="s">
        <v>78</v>
      </c>
      <c r="BY52" s="123" t="str">
        <f>PlainData_XXX!AH57</f>
        <v xml:space="preserve">"Capacity" : </v>
      </c>
      <c r="BZ52" s="21">
        <f>PlainData_XXX!AI57</f>
        <v>13000</v>
      </c>
      <c r="CA52" s="21" t="s">
        <v>0</v>
      </c>
      <c r="CB52" s="21" t="str">
        <f>PlainData_XXX!AJ57</f>
        <v>"Acoustics" :</v>
      </c>
      <c r="CC52" s="21" t="s">
        <v>120</v>
      </c>
      <c r="CD52" s="21" t="str">
        <f>PlainData_XXX!AK57</f>
        <v>Good</v>
      </c>
      <c r="CE52" s="21" t="s">
        <v>120</v>
      </c>
      <c r="CF52" s="21" t="s">
        <v>121</v>
      </c>
      <c r="CG52" s="21" t="str">
        <f>PlainData_XXX!AL57</f>
        <v>"Merchandise_Type" :</v>
      </c>
      <c r="CH52" s="21" t="str">
        <f>PlainData_XXX!AM57</f>
        <v>["Tee Shirts", "Photos", "Hoodies"]</v>
      </c>
      <c r="CI52" s="21" t="s">
        <v>0</v>
      </c>
      <c r="CJ52" s="21" t="str">
        <f>PlainData_XXX!AN57</f>
        <v>"Audience_Type" :</v>
      </c>
      <c r="CK52" s="21" t="str">
        <f>PlainData_XXX!AO57</f>
        <v>["Teenagers", "Young Working Adults", "Middle Aged"]</v>
      </c>
      <c r="CL52" s="21" t="s">
        <v>121</v>
      </c>
    </row>
    <row r="53" spans="1:90" ht="13.2" x14ac:dyDescent="0.25">
      <c r="A53" s="45" t="s">
        <v>10</v>
      </c>
      <c r="B53" s="54">
        <f>PlainData_XXX!A58</f>
        <v>44</v>
      </c>
      <c r="C53" s="46" t="s">
        <v>77</v>
      </c>
      <c r="D53" s="49" t="str">
        <f t="shared" si="0"/>
        <v xml:space="preserve">"Concert_Year" : </v>
      </c>
      <c r="E53" s="103">
        <f>PlainData_XXX!B58</f>
        <v>2020</v>
      </c>
      <c r="F53" s="48" t="s">
        <v>0</v>
      </c>
      <c r="G53" s="49" t="str">
        <f t="shared" si="1"/>
        <v xml:space="preserve">"Concert_Month" : </v>
      </c>
      <c r="H53" s="103">
        <f>PlainData_XXX!C58</f>
        <v>5</v>
      </c>
      <c r="I53" s="48" t="s">
        <v>0</v>
      </c>
      <c r="J53" s="49" t="str">
        <f t="shared" si="2"/>
        <v>"Duration" :</v>
      </c>
      <c r="K53" s="104">
        <f>PlainData_XXX!D58</f>
        <v>165</v>
      </c>
      <c r="L53" s="46" t="s">
        <v>77</v>
      </c>
      <c r="M53" s="49" t="str">
        <f t="shared" si="3"/>
        <v xml:space="preserve">"Expected_Crowd" : </v>
      </c>
      <c r="N53" s="103">
        <f>PlainData_XXX!E58</f>
        <v>37400</v>
      </c>
      <c r="O53" s="48" t="s">
        <v>0</v>
      </c>
      <c r="P53" s="49" t="str">
        <f t="shared" si="4"/>
        <v xml:space="preserve">"Actual_Crowd" : </v>
      </c>
      <c r="Q53" s="103">
        <f>PlainData_XXX!F58</f>
        <v>32700</v>
      </c>
      <c r="R53" s="46" t="s">
        <v>77</v>
      </c>
      <c r="S53" s="49" t="str">
        <f t="shared" si="5"/>
        <v xml:space="preserve">"Cheapest_Ticket_Price" : </v>
      </c>
      <c r="T53" s="103">
        <f>PlainData_XXX!G58</f>
        <v>35</v>
      </c>
      <c r="U53" s="48" t="s">
        <v>0</v>
      </c>
      <c r="V53" s="49" t="str">
        <f t="shared" si="6"/>
        <v xml:space="preserve">"Dearest_Ticket_Price" : </v>
      </c>
      <c r="W53" s="104">
        <f>PlainData_XXX!H58</f>
        <v>120</v>
      </c>
      <c r="X53" s="48" t="s">
        <v>0</v>
      </c>
      <c r="Y53" s="49" t="str">
        <f t="shared" si="7"/>
        <v xml:space="preserve">"Food_Sales" : </v>
      </c>
      <c r="Z53" s="129">
        <f>PlainData_XXX!I58</f>
        <v>37000</v>
      </c>
      <c r="AA53" s="46" t="s">
        <v>77</v>
      </c>
      <c r="AB53" s="49" t="str">
        <f t="shared" si="8"/>
        <v xml:space="preserve">"Drink_Sales" : </v>
      </c>
      <c r="AC53" s="129">
        <f>PlainData_XXX!J58</f>
        <v>20400</v>
      </c>
      <c r="AD53" s="46" t="s">
        <v>77</v>
      </c>
      <c r="AE53" s="49" t="str">
        <f t="shared" si="9"/>
        <v xml:space="preserve">"Atmosphere" : </v>
      </c>
      <c r="AF53" s="50" t="s">
        <v>120</v>
      </c>
      <c r="AG53" s="104" t="str">
        <f>PlainData_XXX!K58</f>
        <v>Fair</v>
      </c>
      <c r="AH53" s="48" t="s">
        <v>78</v>
      </c>
      <c r="AI53" s="49" t="str">
        <f t="shared" si="10"/>
        <v xml:space="preserve">"Police_Cost" : </v>
      </c>
      <c r="AJ53" s="130">
        <f>PlainData_XXX!L58</f>
        <v>15800</v>
      </c>
      <c r="AK53" s="48" t="s">
        <v>0</v>
      </c>
      <c r="AL53" s="110" t="str">
        <f>PlainData_XXX!M58</f>
        <v xml:space="preserve">"Performer" : </v>
      </c>
      <c r="AM53" s="49" t="s">
        <v>71</v>
      </c>
      <c r="AN53" s="111" t="str">
        <f>PlainData_XXX!N58</f>
        <v xml:space="preserve">"Name" : </v>
      </c>
      <c r="AO53" s="48" t="s">
        <v>120</v>
      </c>
      <c r="AP53" s="104" t="str">
        <f>PlainData_XXX!O58</f>
        <v>Ciara O’Donnell</v>
      </c>
      <c r="AQ53" s="48" t="s">
        <v>78</v>
      </c>
      <c r="AR53" s="111" t="str">
        <f>PlainData_XXX!P58</f>
        <v xml:space="preserve">"Music_Type" : </v>
      </c>
      <c r="AS53" s="50" t="s">
        <v>120</v>
      </c>
      <c r="AT53" s="104" t="str">
        <f>PlainData_XXX!Q58</f>
        <v>Classical</v>
      </c>
      <c r="AU53" s="48" t="s">
        <v>78</v>
      </c>
      <c r="AV53" s="111" t="str">
        <f>PlainData_XXX!R58</f>
        <v xml:space="preserve">"Services" : </v>
      </c>
      <c r="AW53" s="104" t="str">
        <f>PlainData_XXX!S58</f>
        <v>["TV Interviews"]</v>
      </c>
      <c r="AX53" s="49" t="s">
        <v>76</v>
      </c>
      <c r="AY53" s="122" t="str">
        <f>PlainData_XXX!T58</f>
        <v xml:space="preserve">"Sponsor" : </v>
      </c>
      <c r="AZ53" s="21" t="s">
        <v>71</v>
      </c>
      <c r="BA53" s="123" t="str">
        <f>PlainData_XXX!U58</f>
        <v xml:space="preserve">"Name" : </v>
      </c>
      <c r="BB53" s="21" t="s">
        <v>120</v>
      </c>
      <c r="BC53" s="21" t="str">
        <f>PlainData_XXX!V58</f>
        <v>Eoin Nally</v>
      </c>
      <c r="BD53" s="21" t="s">
        <v>78</v>
      </c>
      <c r="BE53" s="123" t="str">
        <f>PlainData_XXX!W58</f>
        <v xml:space="preserve">"Amount" : </v>
      </c>
      <c r="BF53" s="21">
        <f>PlainData_XXX!X58</f>
        <v>23000</v>
      </c>
      <c r="BG53" s="21" t="s">
        <v>0</v>
      </c>
      <c r="BH53" s="123" t="str">
        <f>PlainData_XXX!Y58</f>
        <v xml:space="preserve">"Services" : </v>
      </c>
      <c r="BI53" s="21" t="str">
        <f>PlainData_XXX!Z58</f>
        <v>["Radio Interviews", "TV Interviews"]</v>
      </c>
      <c r="BJ53" s="21" t="s">
        <v>121</v>
      </c>
      <c r="BK53" s="127" t="str">
        <f>PlainData_XXX!AA58</f>
        <v xml:space="preserve">"Stadium" : </v>
      </c>
      <c r="BL53" s="21" t="s">
        <v>71</v>
      </c>
      <c r="BM53" s="123" t="str">
        <f>PlainData_XXX!AB58</f>
        <v xml:space="preserve">"Name" : </v>
      </c>
      <c r="BN53" s="21" t="s">
        <v>120</v>
      </c>
      <c r="BO53" s="21" t="str">
        <f>PlainData_XXX!AC58</f>
        <v>Pearse Stadium</v>
      </c>
      <c r="BP53" s="21" t="s">
        <v>78</v>
      </c>
      <c r="BQ53" s="123" t="str">
        <f>PlainData_XXX!AD58</f>
        <v xml:space="preserve">"City" : </v>
      </c>
      <c r="BR53" s="21" t="s">
        <v>120</v>
      </c>
      <c r="BS53" s="21" t="str">
        <f>PlainData_XXX!AE58</f>
        <v>Galway</v>
      </c>
      <c r="BT53" s="21" t="s">
        <v>78</v>
      </c>
      <c r="BU53" s="123" t="str">
        <f>PlainData_XXX!AF58</f>
        <v xml:space="preserve">"Type" : </v>
      </c>
      <c r="BV53" s="21" t="s">
        <v>120</v>
      </c>
      <c r="BW53" s="21" t="str">
        <f>PlainData_XXX!AG58</f>
        <v>GAA</v>
      </c>
      <c r="BX53" s="21" t="s">
        <v>78</v>
      </c>
      <c r="BY53" s="123" t="str">
        <f>PlainData_XXX!AH58</f>
        <v xml:space="preserve">"Capacity" : </v>
      </c>
      <c r="BZ53" s="21">
        <f>PlainData_XXX!AI58</f>
        <v>34000</v>
      </c>
      <c r="CA53" s="21" t="s">
        <v>0</v>
      </c>
      <c r="CB53" s="21" t="str">
        <f>PlainData_XXX!AJ58</f>
        <v>"Acoustics" :</v>
      </c>
      <c r="CC53" s="21" t="s">
        <v>120</v>
      </c>
      <c r="CD53" s="21" t="str">
        <f>PlainData_XXX!AK58</f>
        <v>Fair</v>
      </c>
      <c r="CE53" s="21" t="s">
        <v>120</v>
      </c>
      <c r="CF53" s="21" t="s">
        <v>121</v>
      </c>
      <c r="CG53" s="21" t="str">
        <f>PlainData_XXX!AL58</f>
        <v>"Merchandise_Type" :</v>
      </c>
      <c r="CH53" s="21" t="str">
        <f>PlainData_XXX!AM58</f>
        <v>["Photos", "Tee Shirts"]</v>
      </c>
      <c r="CI53" s="21" t="s">
        <v>0</v>
      </c>
      <c r="CJ53" s="21" t="str">
        <f>PlainData_XXX!AN58</f>
        <v>"Audience_Type" :</v>
      </c>
      <c r="CK53" s="21" t="str">
        <f>PlainData_XXX!AO58</f>
        <v>["Third Level Students", "Middle Aged"]</v>
      </c>
      <c r="CL53" s="21" t="s">
        <v>121</v>
      </c>
    </row>
    <row r="54" spans="1:90" ht="13.2" x14ac:dyDescent="0.25">
      <c r="A54" s="45" t="s">
        <v>10</v>
      </c>
      <c r="B54" s="54">
        <f>PlainData_XXX!A59</f>
        <v>45</v>
      </c>
      <c r="C54" s="46" t="s">
        <v>77</v>
      </c>
      <c r="D54" s="49" t="str">
        <f t="shared" si="0"/>
        <v xml:space="preserve">"Concert_Year" : </v>
      </c>
      <c r="E54" s="103">
        <f>PlainData_XXX!B59</f>
        <v>2013</v>
      </c>
      <c r="F54" s="48" t="s">
        <v>0</v>
      </c>
      <c r="G54" s="49" t="str">
        <f t="shared" si="1"/>
        <v xml:space="preserve">"Concert_Month" : </v>
      </c>
      <c r="H54" s="103">
        <f>PlainData_XXX!C59</f>
        <v>7</v>
      </c>
      <c r="I54" s="48" t="s">
        <v>0</v>
      </c>
      <c r="J54" s="49" t="str">
        <f t="shared" si="2"/>
        <v>"Duration" :</v>
      </c>
      <c r="K54" s="104">
        <f>PlainData_XXX!D59</f>
        <v>65</v>
      </c>
      <c r="L54" s="46" t="s">
        <v>77</v>
      </c>
      <c r="M54" s="49" t="str">
        <f t="shared" si="3"/>
        <v xml:space="preserve">"Expected_Crowd" : </v>
      </c>
      <c r="N54" s="103">
        <f>PlainData_XXX!E59</f>
        <v>1700</v>
      </c>
      <c r="O54" s="48" t="s">
        <v>0</v>
      </c>
      <c r="P54" s="49" t="str">
        <f t="shared" si="4"/>
        <v xml:space="preserve">"Actual_Crowd" : </v>
      </c>
      <c r="Q54" s="103">
        <f>PlainData_XXX!F59</f>
        <v>1400</v>
      </c>
      <c r="R54" s="46" t="s">
        <v>77</v>
      </c>
      <c r="S54" s="49" t="str">
        <f t="shared" si="5"/>
        <v xml:space="preserve">"Cheapest_Ticket_Price" : </v>
      </c>
      <c r="T54" s="103">
        <f>PlainData_XXX!G59</f>
        <v>40</v>
      </c>
      <c r="U54" s="48" t="s">
        <v>0</v>
      </c>
      <c r="V54" s="49" t="str">
        <f t="shared" si="6"/>
        <v xml:space="preserve">"Dearest_Ticket_Price" : </v>
      </c>
      <c r="W54" s="104">
        <f>PlainData_XXX!H59</f>
        <v>155</v>
      </c>
      <c r="X54" s="48" t="s">
        <v>0</v>
      </c>
      <c r="Y54" s="49" t="str">
        <f t="shared" si="7"/>
        <v xml:space="preserve">"Food_Sales" : </v>
      </c>
      <c r="Z54" s="129">
        <f>PlainData_XXX!I59</f>
        <v>26600</v>
      </c>
      <c r="AA54" s="46" t="s">
        <v>77</v>
      </c>
      <c r="AB54" s="49" t="str">
        <f t="shared" si="8"/>
        <v xml:space="preserve">"Drink_Sales" : </v>
      </c>
      <c r="AC54" s="129">
        <f>PlainData_XXX!J59</f>
        <v>15400</v>
      </c>
      <c r="AD54" s="46" t="s">
        <v>77</v>
      </c>
      <c r="AE54" s="49" t="str">
        <f t="shared" si="9"/>
        <v xml:space="preserve">"Atmosphere" : </v>
      </c>
      <c r="AF54" s="50" t="s">
        <v>120</v>
      </c>
      <c r="AG54" s="104" t="str">
        <f>PlainData_XXX!K59</f>
        <v>Excellent</v>
      </c>
      <c r="AH54" s="48" t="s">
        <v>78</v>
      </c>
      <c r="AI54" s="49" t="str">
        <f t="shared" si="10"/>
        <v xml:space="preserve">"Police_Cost" : </v>
      </c>
      <c r="AJ54" s="130">
        <f>PlainData_XXX!L59</f>
        <v>21900</v>
      </c>
      <c r="AK54" s="48" t="s">
        <v>0</v>
      </c>
      <c r="AL54" s="110" t="str">
        <f>PlainData_XXX!M59</f>
        <v xml:space="preserve">"Performer" : </v>
      </c>
      <c r="AM54" s="49" t="s">
        <v>71</v>
      </c>
      <c r="AN54" s="111" t="str">
        <f>PlainData_XXX!N59</f>
        <v xml:space="preserve">"Name" : </v>
      </c>
      <c r="AO54" s="48" t="s">
        <v>120</v>
      </c>
      <c r="AP54" s="104" t="str">
        <f>PlainData_XXX!O59</f>
        <v>Daithi O’Sullivan</v>
      </c>
      <c r="AQ54" s="48" t="s">
        <v>78</v>
      </c>
      <c r="AR54" s="111" t="str">
        <f>PlainData_XXX!P59</f>
        <v xml:space="preserve">"Music_Type" : </v>
      </c>
      <c r="AS54" s="50" t="s">
        <v>120</v>
      </c>
      <c r="AT54" s="104" t="str">
        <f>PlainData_XXX!Q59</f>
        <v>Classical</v>
      </c>
      <c r="AU54" s="48" t="s">
        <v>78</v>
      </c>
      <c r="AV54" s="111" t="str">
        <f>PlainData_XXX!R59</f>
        <v xml:space="preserve">"Services" : </v>
      </c>
      <c r="AW54" s="104" t="str">
        <f>PlainData_XXX!S59</f>
        <v>["Fan Engagement", "Photo Shoots ", "Live Rehearsals", "Meet and Greet"]</v>
      </c>
      <c r="AX54" s="49" t="s">
        <v>76</v>
      </c>
      <c r="AY54" s="122" t="str">
        <f>PlainData_XXX!T59</f>
        <v xml:space="preserve">"Sponsor" : </v>
      </c>
      <c r="AZ54" s="21" t="s">
        <v>71</v>
      </c>
      <c r="BA54" s="123" t="str">
        <f>PlainData_XXX!U59</f>
        <v xml:space="preserve">"Name" : </v>
      </c>
      <c r="BB54" s="21" t="s">
        <v>120</v>
      </c>
      <c r="BC54" s="21" t="str">
        <f>PlainData_XXX!V59</f>
        <v>Tom Jones</v>
      </c>
      <c r="BD54" s="21" t="s">
        <v>78</v>
      </c>
      <c r="BE54" s="123" t="str">
        <f>PlainData_XXX!W59</f>
        <v xml:space="preserve">"Amount" : </v>
      </c>
      <c r="BF54" s="21">
        <f>PlainData_XXX!X59</f>
        <v>416000</v>
      </c>
      <c r="BG54" s="21" t="s">
        <v>0</v>
      </c>
      <c r="BH54" s="123" t="str">
        <f>PlainData_XXX!Y59</f>
        <v xml:space="preserve">"Services" : </v>
      </c>
      <c r="BI54" s="21" t="str">
        <f>PlainData_XXX!Z59</f>
        <v>["Ticket Sales", "Radio Interviews", "TV Interviews", "News Papers"]</v>
      </c>
      <c r="BJ54" s="21" t="s">
        <v>121</v>
      </c>
      <c r="BK54" s="127" t="str">
        <f>PlainData_XXX!AA59</f>
        <v xml:space="preserve">"Stadium" : </v>
      </c>
      <c r="BL54" s="21" t="s">
        <v>71</v>
      </c>
      <c r="BM54" s="123" t="str">
        <f>PlainData_XXX!AB59</f>
        <v xml:space="preserve">"Name" : </v>
      </c>
      <c r="BN54" s="21" t="s">
        <v>120</v>
      </c>
      <c r="BO54" s="21" t="str">
        <f>PlainData_XXX!AC59</f>
        <v>Tallaght Stadium</v>
      </c>
      <c r="BP54" s="21" t="s">
        <v>78</v>
      </c>
      <c r="BQ54" s="123" t="str">
        <f>PlainData_XXX!AD59</f>
        <v xml:space="preserve">"City" : </v>
      </c>
      <c r="BR54" s="21" t="s">
        <v>120</v>
      </c>
      <c r="BS54" s="21" t="str">
        <f>PlainData_XXX!AE59</f>
        <v>Dublin</v>
      </c>
      <c r="BT54" s="21" t="s">
        <v>78</v>
      </c>
      <c r="BU54" s="123" t="str">
        <f>PlainData_XXX!AF59</f>
        <v xml:space="preserve">"Type" : </v>
      </c>
      <c r="BV54" s="21" t="s">
        <v>120</v>
      </c>
      <c r="BW54" s="21" t="str">
        <f>PlainData_XXX!AG59</f>
        <v>Soccer</v>
      </c>
      <c r="BX54" s="21" t="s">
        <v>78</v>
      </c>
      <c r="BY54" s="123" t="str">
        <f>PlainData_XXX!AH59</f>
        <v xml:space="preserve">"Capacity" : </v>
      </c>
      <c r="BZ54" s="21">
        <f>PlainData_XXX!AI59</f>
        <v>8000</v>
      </c>
      <c r="CA54" s="21" t="s">
        <v>0</v>
      </c>
      <c r="CB54" s="21" t="str">
        <f>PlainData_XXX!AJ59</f>
        <v>"Acoustics" :</v>
      </c>
      <c r="CC54" s="21" t="s">
        <v>120</v>
      </c>
      <c r="CD54" s="21" t="str">
        <f>PlainData_XXX!AK59</f>
        <v>Fair</v>
      </c>
      <c r="CE54" s="21" t="s">
        <v>120</v>
      </c>
      <c r="CF54" s="21" t="s">
        <v>121</v>
      </c>
      <c r="CG54" s="21" t="str">
        <f>PlainData_XXX!AL59</f>
        <v>"Merchandise_Type" :</v>
      </c>
      <c r="CH54" s="21" t="str">
        <f>PlainData_XXX!AM59</f>
        <v>["CD’s", "Tee Shirts", "Hoodies"]</v>
      </c>
      <c r="CI54" s="21" t="s">
        <v>0</v>
      </c>
      <c r="CJ54" s="21" t="str">
        <f>PlainData_XXX!AN59</f>
        <v>"Audience_Type" :</v>
      </c>
      <c r="CK54" s="21" t="str">
        <f>PlainData_XXX!AO59</f>
        <v>["Teenagers", "Retired "]</v>
      </c>
      <c r="CL54" s="21" t="s">
        <v>121</v>
      </c>
    </row>
    <row r="55" spans="1:90" ht="13.2" x14ac:dyDescent="0.25">
      <c r="A55" s="45" t="s">
        <v>10</v>
      </c>
      <c r="B55" s="54">
        <f>PlainData_XXX!A60</f>
        <v>46</v>
      </c>
      <c r="C55" s="46" t="s">
        <v>77</v>
      </c>
      <c r="D55" s="49" t="str">
        <f t="shared" si="0"/>
        <v xml:space="preserve">"Concert_Year" : </v>
      </c>
      <c r="E55" s="103">
        <f>PlainData_XXX!B60</f>
        <v>2016</v>
      </c>
      <c r="F55" s="48" t="s">
        <v>0</v>
      </c>
      <c r="G55" s="49" t="str">
        <f t="shared" si="1"/>
        <v xml:space="preserve">"Concert_Month" : </v>
      </c>
      <c r="H55" s="103">
        <f>PlainData_XXX!C60</f>
        <v>12</v>
      </c>
      <c r="I55" s="48" t="s">
        <v>0</v>
      </c>
      <c r="J55" s="49" t="str">
        <f t="shared" si="2"/>
        <v>"Duration" :</v>
      </c>
      <c r="K55" s="104">
        <f>PlainData_XXX!D60</f>
        <v>120</v>
      </c>
      <c r="L55" s="46" t="s">
        <v>77</v>
      </c>
      <c r="M55" s="49" t="str">
        <f t="shared" si="3"/>
        <v xml:space="preserve">"Expected_Crowd" : </v>
      </c>
      <c r="N55" s="103">
        <f>PlainData_XXX!E60</f>
        <v>38500</v>
      </c>
      <c r="O55" s="48" t="s">
        <v>0</v>
      </c>
      <c r="P55" s="49" t="str">
        <f t="shared" si="4"/>
        <v xml:space="preserve">"Actual_Crowd" : </v>
      </c>
      <c r="Q55" s="103">
        <f>PlainData_XXX!F60</f>
        <v>35800</v>
      </c>
      <c r="R55" s="46" t="s">
        <v>77</v>
      </c>
      <c r="S55" s="49" t="str">
        <f t="shared" si="5"/>
        <v xml:space="preserve">"Cheapest_Ticket_Price" : </v>
      </c>
      <c r="T55" s="103">
        <f>PlainData_XXX!G60</f>
        <v>35</v>
      </c>
      <c r="U55" s="48" t="s">
        <v>0</v>
      </c>
      <c r="V55" s="49" t="str">
        <f t="shared" si="6"/>
        <v xml:space="preserve">"Dearest_Ticket_Price" : </v>
      </c>
      <c r="W55" s="104">
        <f>PlainData_XXX!H60</f>
        <v>160</v>
      </c>
      <c r="X55" s="48" t="s">
        <v>0</v>
      </c>
      <c r="Y55" s="49" t="str">
        <f t="shared" si="7"/>
        <v xml:space="preserve">"Food_Sales" : </v>
      </c>
      <c r="Z55" s="129">
        <f>PlainData_XXX!I60</f>
        <v>92300</v>
      </c>
      <c r="AA55" s="46" t="s">
        <v>77</v>
      </c>
      <c r="AB55" s="49" t="str">
        <f t="shared" si="8"/>
        <v xml:space="preserve">"Drink_Sales" : </v>
      </c>
      <c r="AC55" s="129">
        <f>PlainData_XXX!J60</f>
        <v>72600</v>
      </c>
      <c r="AD55" s="46" t="s">
        <v>77</v>
      </c>
      <c r="AE55" s="49" t="str">
        <f t="shared" si="9"/>
        <v xml:space="preserve">"Atmosphere" : </v>
      </c>
      <c r="AF55" s="50" t="s">
        <v>120</v>
      </c>
      <c r="AG55" s="104" t="str">
        <f>PlainData_XXX!K60</f>
        <v>Excellent</v>
      </c>
      <c r="AH55" s="48" t="s">
        <v>78</v>
      </c>
      <c r="AI55" s="49" t="str">
        <f t="shared" si="10"/>
        <v xml:space="preserve">"Police_Cost" : </v>
      </c>
      <c r="AJ55" s="130">
        <f>PlainData_XXX!L60</f>
        <v>11000</v>
      </c>
      <c r="AK55" s="48" t="s">
        <v>0</v>
      </c>
      <c r="AL55" s="110" t="str">
        <f>PlainData_XXX!M60</f>
        <v xml:space="preserve">"Performer" : </v>
      </c>
      <c r="AM55" s="49" t="s">
        <v>71</v>
      </c>
      <c r="AN55" s="111" t="str">
        <f>PlainData_XXX!N60</f>
        <v xml:space="preserve">"Name" : </v>
      </c>
      <c r="AO55" s="48" t="s">
        <v>120</v>
      </c>
      <c r="AP55" s="104" t="str">
        <f>PlainData_XXX!O60</f>
        <v>Conal Collins</v>
      </c>
      <c r="AQ55" s="48" t="s">
        <v>78</v>
      </c>
      <c r="AR55" s="111" t="str">
        <f>PlainData_XXX!P60</f>
        <v xml:space="preserve">"Music_Type" : </v>
      </c>
      <c r="AS55" s="50" t="s">
        <v>120</v>
      </c>
      <c r="AT55" s="104" t="str">
        <f>PlainData_XXX!Q60</f>
        <v>Jazz</v>
      </c>
      <c r="AU55" s="48" t="s">
        <v>78</v>
      </c>
      <c r="AV55" s="111" t="str">
        <f>PlainData_XXX!R60</f>
        <v xml:space="preserve">"Services" : </v>
      </c>
      <c r="AW55" s="104" t="str">
        <f>PlainData_XXX!S60</f>
        <v>["TV Interviews", "Meet and Greet", "Photo Shoots "]</v>
      </c>
      <c r="AX55" s="49" t="s">
        <v>76</v>
      </c>
      <c r="AY55" s="122" t="str">
        <f>PlainData_XXX!T60</f>
        <v xml:space="preserve">"Sponsor" : </v>
      </c>
      <c r="AZ55" s="21" t="s">
        <v>71</v>
      </c>
      <c r="BA55" s="123" t="str">
        <f>PlainData_XXX!U60</f>
        <v xml:space="preserve">"Name" : </v>
      </c>
      <c r="BB55" s="21" t="s">
        <v>120</v>
      </c>
      <c r="BC55" s="21" t="str">
        <f>PlainData_XXX!V60</f>
        <v>Mark Webb</v>
      </c>
      <c r="BD55" s="21" t="s">
        <v>78</v>
      </c>
      <c r="BE55" s="123" t="str">
        <f>PlainData_XXX!W60</f>
        <v xml:space="preserve">"Amount" : </v>
      </c>
      <c r="BF55" s="21">
        <f>PlainData_XXX!X60</f>
        <v>367000</v>
      </c>
      <c r="BG55" s="21" t="s">
        <v>0</v>
      </c>
      <c r="BH55" s="123" t="str">
        <f>PlainData_XXX!Y60</f>
        <v xml:space="preserve">"Services" : </v>
      </c>
      <c r="BI55" s="21" t="str">
        <f>PlainData_XXX!Z60</f>
        <v>["Ticket Sales", "Posters"]</v>
      </c>
      <c r="BJ55" s="21" t="s">
        <v>121</v>
      </c>
      <c r="BK55" s="127" t="str">
        <f>PlainData_XXX!AA60</f>
        <v xml:space="preserve">"Stadium" : </v>
      </c>
      <c r="BL55" s="21" t="s">
        <v>71</v>
      </c>
      <c r="BM55" s="123" t="str">
        <f>PlainData_XXX!AB60</f>
        <v xml:space="preserve">"Name" : </v>
      </c>
      <c r="BN55" s="21" t="s">
        <v>120</v>
      </c>
      <c r="BO55" s="21" t="str">
        <f>PlainData_XXX!AC60</f>
        <v>Bord Gais Energy Theatre</v>
      </c>
      <c r="BP55" s="21" t="s">
        <v>78</v>
      </c>
      <c r="BQ55" s="123" t="str">
        <f>PlainData_XXX!AD60</f>
        <v xml:space="preserve">"City" : </v>
      </c>
      <c r="BR55" s="21" t="s">
        <v>120</v>
      </c>
      <c r="BS55" s="21" t="str">
        <f>PlainData_XXX!AE60</f>
        <v>Dublin</v>
      </c>
      <c r="BT55" s="21" t="s">
        <v>78</v>
      </c>
      <c r="BU55" s="123" t="str">
        <f>PlainData_XXX!AF60</f>
        <v xml:space="preserve">"Type" : </v>
      </c>
      <c r="BV55" s="21" t="s">
        <v>120</v>
      </c>
      <c r="BW55" s="21" t="str">
        <f>PlainData_XXX!AG60</f>
        <v>Basketball</v>
      </c>
      <c r="BX55" s="21" t="s">
        <v>78</v>
      </c>
      <c r="BY55" s="123" t="str">
        <f>PlainData_XXX!AH60</f>
        <v xml:space="preserve">"Capacity" : </v>
      </c>
      <c r="BZ55" s="21">
        <f>PlainData_XXX!AI60</f>
        <v>2100</v>
      </c>
      <c r="CA55" s="21" t="s">
        <v>0</v>
      </c>
      <c r="CB55" s="21" t="str">
        <f>PlainData_XXX!AJ60</f>
        <v>"Acoustics" :</v>
      </c>
      <c r="CC55" s="21" t="s">
        <v>120</v>
      </c>
      <c r="CD55" s="21" t="str">
        <f>PlainData_XXX!AK60</f>
        <v>Good</v>
      </c>
      <c r="CE55" s="21" t="s">
        <v>120</v>
      </c>
      <c r="CF55" s="21" t="s">
        <v>121</v>
      </c>
      <c r="CG55" s="21" t="str">
        <f>PlainData_XXX!AL60</f>
        <v>"Merchandise_Type" :</v>
      </c>
      <c r="CH55" s="21" t="str">
        <f>PlainData_XXX!AM60</f>
        <v>["CD’s", "Umbrellas "]</v>
      </c>
      <c r="CI55" s="21" t="s">
        <v>0</v>
      </c>
      <c r="CJ55" s="21" t="str">
        <f>PlainData_XXX!AN60</f>
        <v>"Audience_Type" :</v>
      </c>
      <c r="CK55" s="21" t="str">
        <f>PlainData_XXX!AO60</f>
        <v>["Third Level Students", "Young Working Adults", "Middle Aged", "Retired "]</v>
      </c>
      <c r="CL55" s="21" t="s">
        <v>121</v>
      </c>
    </row>
    <row r="56" spans="1:90" ht="13.2" x14ac:dyDescent="0.25">
      <c r="A56" s="45" t="s">
        <v>10</v>
      </c>
      <c r="B56" s="54">
        <f>PlainData_XXX!A61</f>
        <v>47</v>
      </c>
      <c r="C56" s="46" t="s">
        <v>77</v>
      </c>
      <c r="D56" s="49" t="str">
        <f t="shared" si="0"/>
        <v xml:space="preserve">"Concert_Year" : </v>
      </c>
      <c r="E56" s="103">
        <f>PlainData_XXX!B61</f>
        <v>2018</v>
      </c>
      <c r="F56" s="48" t="s">
        <v>0</v>
      </c>
      <c r="G56" s="49" t="str">
        <f t="shared" si="1"/>
        <v xml:space="preserve">"Concert_Month" : </v>
      </c>
      <c r="H56" s="103">
        <f>PlainData_XXX!C61</f>
        <v>4</v>
      </c>
      <c r="I56" s="48" t="s">
        <v>0</v>
      </c>
      <c r="J56" s="49" t="str">
        <f t="shared" si="2"/>
        <v>"Duration" :</v>
      </c>
      <c r="K56" s="104">
        <f>PlainData_XXX!D61</f>
        <v>110</v>
      </c>
      <c r="L56" s="46" t="s">
        <v>77</v>
      </c>
      <c r="M56" s="49" t="str">
        <f t="shared" si="3"/>
        <v xml:space="preserve">"Expected_Crowd" : </v>
      </c>
      <c r="N56" s="103">
        <f>PlainData_XXX!E61</f>
        <v>51900</v>
      </c>
      <c r="O56" s="48" t="s">
        <v>0</v>
      </c>
      <c r="P56" s="49" t="str">
        <f t="shared" si="4"/>
        <v xml:space="preserve">"Actual_Crowd" : </v>
      </c>
      <c r="Q56" s="103">
        <f>PlainData_XXX!F61</f>
        <v>50600</v>
      </c>
      <c r="R56" s="46" t="s">
        <v>77</v>
      </c>
      <c r="S56" s="49" t="str">
        <f t="shared" si="5"/>
        <v xml:space="preserve">"Cheapest_Ticket_Price" : </v>
      </c>
      <c r="T56" s="103">
        <f>PlainData_XXX!G61</f>
        <v>45</v>
      </c>
      <c r="U56" s="48" t="s">
        <v>0</v>
      </c>
      <c r="V56" s="49" t="str">
        <f t="shared" si="6"/>
        <v xml:space="preserve">"Dearest_Ticket_Price" : </v>
      </c>
      <c r="W56" s="104">
        <f>PlainData_XXX!H61</f>
        <v>185</v>
      </c>
      <c r="X56" s="48" t="s">
        <v>0</v>
      </c>
      <c r="Y56" s="49" t="str">
        <f t="shared" si="7"/>
        <v xml:space="preserve">"Food_Sales" : </v>
      </c>
      <c r="Z56" s="129">
        <f>PlainData_XXX!I61</f>
        <v>47500</v>
      </c>
      <c r="AA56" s="46" t="s">
        <v>77</v>
      </c>
      <c r="AB56" s="49" t="str">
        <f t="shared" si="8"/>
        <v xml:space="preserve">"Drink_Sales" : </v>
      </c>
      <c r="AC56" s="129">
        <f>PlainData_XXX!J61</f>
        <v>26800</v>
      </c>
      <c r="AD56" s="46" t="s">
        <v>77</v>
      </c>
      <c r="AE56" s="49" t="str">
        <f t="shared" si="9"/>
        <v xml:space="preserve">"Atmosphere" : </v>
      </c>
      <c r="AF56" s="50" t="s">
        <v>120</v>
      </c>
      <c r="AG56" s="104" t="str">
        <f>PlainData_XXX!K61</f>
        <v>Fair</v>
      </c>
      <c r="AH56" s="48" t="s">
        <v>78</v>
      </c>
      <c r="AI56" s="49" t="str">
        <f t="shared" si="10"/>
        <v xml:space="preserve">"Police_Cost" : </v>
      </c>
      <c r="AJ56" s="130">
        <f>PlainData_XXX!L61</f>
        <v>34200</v>
      </c>
      <c r="AK56" s="48" t="s">
        <v>0</v>
      </c>
      <c r="AL56" s="110" t="str">
        <f>PlainData_XXX!M61</f>
        <v xml:space="preserve">"Performer" : </v>
      </c>
      <c r="AM56" s="49" t="s">
        <v>71</v>
      </c>
      <c r="AN56" s="111" t="str">
        <f>PlainData_XXX!N61</f>
        <v xml:space="preserve">"Name" : </v>
      </c>
      <c r="AO56" s="48" t="s">
        <v>120</v>
      </c>
      <c r="AP56" s="104" t="str">
        <f>PlainData_XXX!O61</f>
        <v>Eoin Doyle</v>
      </c>
      <c r="AQ56" s="48" t="s">
        <v>78</v>
      </c>
      <c r="AR56" s="111" t="str">
        <f>PlainData_XXX!P61</f>
        <v xml:space="preserve">"Music_Type" : </v>
      </c>
      <c r="AS56" s="50" t="s">
        <v>120</v>
      </c>
      <c r="AT56" s="104" t="str">
        <f>PlainData_XXX!Q61</f>
        <v>Jazz</v>
      </c>
      <c r="AU56" s="48" t="s">
        <v>78</v>
      </c>
      <c r="AV56" s="111" t="str">
        <f>PlainData_XXX!R61</f>
        <v xml:space="preserve">"Services" : </v>
      </c>
      <c r="AW56" s="104" t="str">
        <f>PlainData_XXX!S61</f>
        <v>["TV Interviews", "Fan Engagement", "Photo Shoots ", "Live Rehearsals"]</v>
      </c>
      <c r="AX56" s="49" t="s">
        <v>76</v>
      </c>
      <c r="AY56" s="122" t="str">
        <f>PlainData_XXX!T61</f>
        <v xml:space="preserve">"Sponsor" : </v>
      </c>
      <c r="AZ56" s="21" t="s">
        <v>71</v>
      </c>
      <c r="BA56" s="123" t="str">
        <f>PlainData_XXX!U61</f>
        <v xml:space="preserve">"Name" : </v>
      </c>
      <c r="BB56" s="21" t="s">
        <v>120</v>
      </c>
      <c r="BC56" s="21" t="str">
        <f>PlainData_XXX!V61</f>
        <v>Ciara Magee</v>
      </c>
      <c r="BD56" s="21" t="s">
        <v>78</v>
      </c>
      <c r="BE56" s="123" t="str">
        <f>PlainData_XXX!W61</f>
        <v xml:space="preserve">"Amount" : </v>
      </c>
      <c r="BF56" s="21">
        <f>PlainData_XXX!X61</f>
        <v>87000</v>
      </c>
      <c r="BG56" s="21" t="s">
        <v>0</v>
      </c>
      <c r="BH56" s="123" t="str">
        <f>PlainData_XXX!Y61</f>
        <v xml:space="preserve">"Services" : </v>
      </c>
      <c r="BI56" s="21" t="str">
        <f>PlainData_XXX!Z61</f>
        <v>["Radio Interviews", "News Papers"]</v>
      </c>
      <c r="BJ56" s="21" t="s">
        <v>121</v>
      </c>
      <c r="BK56" s="127" t="str">
        <f>PlainData_XXX!AA61</f>
        <v xml:space="preserve">"Stadium" : </v>
      </c>
      <c r="BL56" s="21" t="s">
        <v>71</v>
      </c>
      <c r="BM56" s="123" t="str">
        <f>PlainData_XXX!AB61</f>
        <v xml:space="preserve">"Name" : </v>
      </c>
      <c r="BN56" s="21" t="s">
        <v>120</v>
      </c>
      <c r="BO56" s="21" t="str">
        <f>PlainData_XXX!AC61</f>
        <v>National Concert Hall</v>
      </c>
      <c r="BP56" s="21" t="s">
        <v>78</v>
      </c>
      <c r="BQ56" s="123" t="str">
        <f>PlainData_XXX!AD61</f>
        <v xml:space="preserve">"City" : </v>
      </c>
      <c r="BR56" s="21" t="s">
        <v>120</v>
      </c>
      <c r="BS56" s="21" t="str">
        <f>PlainData_XXX!AE61</f>
        <v>Dublin</v>
      </c>
      <c r="BT56" s="21" t="s">
        <v>78</v>
      </c>
      <c r="BU56" s="123" t="str">
        <f>PlainData_XXX!AF61</f>
        <v xml:space="preserve">"Type" : </v>
      </c>
      <c r="BV56" s="21" t="s">
        <v>120</v>
      </c>
      <c r="BW56" s="21" t="str">
        <f>PlainData_XXX!AG61</f>
        <v>Basketball</v>
      </c>
      <c r="BX56" s="21" t="s">
        <v>78</v>
      </c>
      <c r="BY56" s="123" t="str">
        <f>PlainData_XXX!AH61</f>
        <v xml:space="preserve">"Capacity" : </v>
      </c>
      <c r="BZ56" s="21">
        <f>PlainData_XXX!AI61</f>
        <v>1200</v>
      </c>
      <c r="CA56" s="21" t="s">
        <v>0</v>
      </c>
      <c r="CB56" s="21" t="str">
        <f>PlainData_XXX!AJ61</f>
        <v>"Acoustics" :</v>
      </c>
      <c r="CC56" s="21" t="s">
        <v>120</v>
      </c>
      <c r="CD56" s="21" t="str">
        <f>PlainData_XXX!AK61</f>
        <v>Good</v>
      </c>
      <c r="CE56" s="21" t="s">
        <v>120</v>
      </c>
      <c r="CF56" s="21" t="s">
        <v>121</v>
      </c>
      <c r="CG56" s="21" t="str">
        <f>PlainData_XXX!AL61</f>
        <v>"Merchandise_Type" :</v>
      </c>
      <c r="CH56" s="21" t="str">
        <f>PlainData_XXX!AM61</f>
        <v>["Tee Shirts"]</v>
      </c>
      <c r="CI56" s="21" t="s">
        <v>0</v>
      </c>
      <c r="CJ56" s="21" t="str">
        <f>PlainData_XXX!AN61</f>
        <v>"Audience_Type" :</v>
      </c>
      <c r="CK56" s="21" t="str">
        <f>PlainData_XXX!AO61</f>
        <v>["Young Working Adults", "Third Level Students", "Retired "]</v>
      </c>
      <c r="CL56" s="21" t="s">
        <v>121</v>
      </c>
    </row>
    <row r="57" spans="1:90" ht="13.2" x14ac:dyDescent="0.25">
      <c r="A57" s="45" t="s">
        <v>10</v>
      </c>
      <c r="B57" s="54">
        <f>PlainData_XXX!A62</f>
        <v>48</v>
      </c>
      <c r="C57" s="46" t="s">
        <v>77</v>
      </c>
      <c r="D57" s="49" t="str">
        <f t="shared" si="0"/>
        <v xml:space="preserve">"Concert_Year" : </v>
      </c>
      <c r="E57" s="103">
        <f>PlainData_XXX!B62</f>
        <v>2016</v>
      </c>
      <c r="F57" s="48" t="s">
        <v>0</v>
      </c>
      <c r="G57" s="49" t="str">
        <f t="shared" si="1"/>
        <v xml:space="preserve">"Concert_Month" : </v>
      </c>
      <c r="H57" s="103">
        <f>PlainData_XXX!C62</f>
        <v>6</v>
      </c>
      <c r="I57" s="48" t="s">
        <v>0</v>
      </c>
      <c r="J57" s="49" t="str">
        <f t="shared" si="2"/>
        <v>"Duration" :</v>
      </c>
      <c r="K57" s="104">
        <f>PlainData_XXX!D62</f>
        <v>135</v>
      </c>
      <c r="L57" s="46" t="s">
        <v>77</v>
      </c>
      <c r="M57" s="49" t="str">
        <f t="shared" si="3"/>
        <v xml:space="preserve">"Expected_Crowd" : </v>
      </c>
      <c r="N57" s="103">
        <f>PlainData_XXX!E62</f>
        <v>5000</v>
      </c>
      <c r="O57" s="48" t="s">
        <v>0</v>
      </c>
      <c r="P57" s="49" t="str">
        <f t="shared" si="4"/>
        <v xml:space="preserve">"Actual_Crowd" : </v>
      </c>
      <c r="Q57" s="103">
        <f>PlainData_XXX!F62</f>
        <v>5300</v>
      </c>
      <c r="R57" s="46" t="s">
        <v>77</v>
      </c>
      <c r="S57" s="49" t="str">
        <f t="shared" si="5"/>
        <v xml:space="preserve">"Cheapest_Ticket_Price" : </v>
      </c>
      <c r="T57" s="103">
        <f>PlainData_XXX!G62</f>
        <v>45</v>
      </c>
      <c r="U57" s="48" t="s">
        <v>0</v>
      </c>
      <c r="V57" s="49" t="str">
        <f t="shared" si="6"/>
        <v xml:space="preserve">"Dearest_Ticket_Price" : </v>
      </c>
      <c r="W57" s="104">
        <f>PlainData_XXX!H62</f>
        <v>175</v>
      </c>
      <c r="X57" s="48" t="s">
        <v>0</v>
      </c>
      <c r="Y57" s="49" t="str">
        <f t="shared" si="7"/>
        <v xml:space="preserve">"Food_Sales" : </v>
      </c>
      <c r="Z57" s="129">
        <f>PlainData_XXX!I62</f>
        <v>36800</v>
      </c>
      <c r="AA57" s="46" t="s">
        <v>77</v>
      </c>
      <c r="AB57" s="49" t="str">
        <f t="shared" si="8"/>
        <v xml:space="preserve">"Drink_Sales" : </v>
      </c>
      <c r="AC57" s="129">
        <f>PlainData_XXX!J62</f>
        <v>82100</v>
      </c>
      <c r="AD57" s="46" t="s">
        <v>77</v>
      </c>
      <c r="AE57" s="49" t="str">
        <f t="shared" si="9"/>
        <v xml:space="preserve">"Atmosphere" : </v>
      </c>
      <c r="AF57" s="50" t="s">
        <v>120</v>
      </c>
      <c r="AG57" s="104" t="str">
        <f>PlainData_XXX!K62</f>
        <v>Fair</v>
      </c>
      <c r="AH57" s="48" t="s">
        <v>78</v>
      </c>
      <c r="AI57" s="49" t="str">
        <f t="shared" si="10"/>
        <v xml:space="preserve">"Police_Cost" : </v>
      </c>
      <c r="AJ57" s="130">
        <f>PlainData_XXX!L62</f>
        <v>16600</v>
      </c>
      <c r="AK57" s="48" t="s">
        <v>0</v>
      </c>
      <c r="AL57" s="110" t="str">
        <f>PlainData_XXX!M62</f>
        <v xml:space="preserve">"Performer" : </v>
      </c>
      <c r="AM57" s="49" t="s">
        <v>71</v>
      </c>
      <c r="AN57" s="111" t="str">
        <f>PlainData_XXX!N62</f>
        <v xml:space="preserve">"Name" : </v>
      </c>
      <c r="AO57" s="48" t="s">
        <v>120</v>
      </c>
      <c r="AP57" s="104" t="str">
        <f>PlainData_XXX!O62</f>
        <v>Darragh Sheehan</v>
      </c>
      <c r="AQ57" s="48" t="s">
        <v>78</v>
      </c>
      <c r="AR57" s="111" t="str">
        <f>PlainData_XXX!P62</f>
        <v xml:space="preserve">"Music_Type" : </v>
      </c>
      <c r="AS57" s="50" t="s">
        <v>120</v>
      </c>
      <c r="AT57" s="104" t="str">
        <f>PlainData_XXX!Q62</f>
        <v>Rock</v>
      </c>
      <c r="AU57" s="48" t="s">
        <v>78</v>
      </c>
      <c r="AV57" s="111" t="str">
        <f>PlainData_XXX!R62</f>
        <v xml:space="preserve">"Services" : </v>
      </c>
      <c r="AW57" s="104" t="str">
        <f>PlainData_XXX!S62</f>
        <v>["Meet and Greet", "Fan Engagement"]</v>
      </c>
      <c r="AX57" s="49" t="s">
        <v>76</v>
      </c>
      <c r="AY57" s="122" t="str">
        <f>PlainData_XXX!T62</f>
        <v xml:space="preserve">"Sponsor" : </v>
      </c>
      <c r="AZ57" s="21" t="s">
        <v>71</v>
      </c>
      <c r="BA57" s="123" t="str">
        <f>PlainData_XXX!U62</f>
        <v xml:space="preserve">"Name" : </v>
      </c>
      <c r="BB57" s="21" t="s">
        <v>120</v>
      </c>
      <c r="BC57" s="21" t="str">
        <f>PlainData_XXX!V62</f>
        <v>Laura Brown</v>
      </c>
      <c r="BD57" s="21" t="s">
        <v>78</v>
      </c>
      <c r="BE57" s="123" t="str">
        <f>PlainData_XXX!W62</f>
        <v xml:space="preserve">"Amount" : </v>
      </c>
      <c r="BF57" s="21">
        <f>PlainData_XXX!X62</f>
        <v>461000</v>
      </c>
      <c r="BG57" s="21" t="s">
        <v>0</v>
      </c>
      <c r="BH57" s="123" t="str">
        <f>PlainData_XXX!Y62</f>
        <v xml:space="preserve">"Services" : </v>
      </c>
      <c r="BI57" s="21" t="str">
        <f>PlainData_XXX!Z62</f>
        <v>["Posters"]</v>
      </c>
      <c r="BJ57" s="21" t="s">
        <v>121</v>
      </c>
      <c r="BK57" s="127" t="str">
        <f>PlainData_XXX!AA62</f>
        <v xml:space="preserve">"Stadium" : </v>
      </c>
      <c r="BL57" s="21" t="s">
        <v>71</v>
      </c>
      <c r="BM57" s="123" t="str">
        <f>PlainData_XXX!AB62</f>
        <v xml:space="preserve">"Name" : </v>
      </c>
      <c r="BN57" s="21" t="s">
        <v>120</v>
      </c>
      <c r="BO57" s="21" t="str">
        <f>PlainData_XXX!AC62</f>
        <v>Olympia Theatre</v>
      </c>
      <c r="BP57" s="21" t="s">
        <v>78</v>
      </c>
      <c r="BQ57" s="123" t="str">
        <f>PlainData_XXX!AD62</f>
        <v xml:space="preserve">"City" : </v>
      </c>
      <c r="BR57" s="21" t="s">
        <v>120</v>
      </c>
      <c r="BS57" s="21" t="str">
        <f>PlainData_XXX!AE62</f>
        <v>Dublin</v>
      </c>
      <c r="BT57" s="21" t="s">
        <v>78</v>
      </c>
      <c r="BU57" s="123" t="str">
        <f>PlainData_XXX!AF62</f>
        <v xml:space="preserve">"Type" : </v>
      </c>
      <c r="BV57" s="21" t="s">
        <v>120</v>
      </c>
      <c r="BW57" s="21" t="str">
        <f>PlainData_XXX!AG62</f>
        <v>Basketball</v>
      </c>
      <c r="BX57" s="21" t="s">
        <v>78</v>
      </c>
      <c r="BY57" s="123" t="str">
        <f>PlainData_XXX!AH62</f>
        <v xml:space="preserve">"Capacity" : </v>
      </c>
      <c r="BZ57" s="21">
        <f>PlainData_XXX!AI62</f>
        <v>1200</v>
      </c>
      <c r="CA57" s="21" t="s">
        <v>0</v>
      </c>
      <c r="CB57" s="21" t="str">
        <f>PlainData_XXX!AJ62</f>
        <v>"Acoustics" :</v>
      </c>
      <c r="CC57" s="21" t="s">
        <v>120</v>
      </c>
      <c r="CD57" s="21" t="str">
        <f>PlainData_XXX!AK62</f>
        <v>Good</v>
      </c>
      <c r="CE57" s="21" t="s">
        <v>120</v>
      </c>
      <c r="CF57" s="21" t="s">
        <v>121</v>
      </c>
      <c r="CG57" s="21" t="str">
        <f>PlainData_XXX!AL62</f>
        <v>"Merchandise_Type" :</v>
      </c>
      <c r="CH57" s="21" t="str">
        <f>PlainData_XXX!AM62</f>
        <v>["Photos", "Tee Shirts"]</v>
      </c>
      <c r="CI57" s="21" t="s">
        <v>0</v>
      </c>
      <c r="CJ57" s="21" t="str">
        <f>PlainData_XXX!AN62</f>
        <v>"Audience_Type" :</v>
      </c>
      <c r="CK57" s="21" t="str">
        <f>PlainData_XXX!AO62</f>
        <v>["Middle Aged", "Retired ", "Teenagers", "Young Working Adults"]</v>
      </c>
      <c r="CL57" s="21" t="s">
        <v>121</v>
      </c>
    </row>
    <row r="58" spans="1:90" ht="13.2" x14ac:dyDescent="0.25">
      <c r="A58" s="45" t="s">
        <v>10</v>
      </c>
      <c r="B58" s="54">
        <f>PlainData_XXX!A63</f>
        <v>49</v>
      </c>
      <c r="C58" s="46" t="s">
        <v>77</v>
      </c>
      <c r="D58" s="49" t="str">
        <f t="shared" si="0"/>
        <v xml:space="preserve">"Concert_Year" : </v>
      </c>
      <c r="E58" s="103">
        <f>PlainData_XXX!B63</f>
        <v>2018</v>
      </c>
      <c r="F58" s="48" t="s">
        <v>0</v>
      </c>
      <c r="G58" s="49" t="str">
        <f t="shared" si="1"/>
        <v xml:space="preserve">"Concert_Month" : </v>
      </c>
      <c r="H58" s="103">
        <f>PlainData_XXX!C63</f>
        <v>6</v>
      </c>
      <c r="I58" s="48" t="s">
        <v>0</v>
      </c>
      <c r="J58" s="49" t="str">
        <f t="shared" si="2"/>
        <v>"Duration" :</v>
      </c>
      <c r="K58" s="104">
        <f>PlainData_XXX!D63</f>
        <v>60</v>
      </c>
      <c r="L58" s="46" t="s">
        <v>77</v>
      </c>
      <c r="M58" s="49" t="str">
        <f t="shared" si="3"/>
        <v xml:space="preserve">"Expected_Crowd" : </v>
      </c>
      <c r="N58" s="103">
        <f>PlainData_XXX!E63</f>
        <v>24900</v>
      </c>
      <c r="O58" s="48" t="s">
        <v>0</v>
      </c>
      <c r="P58" s="49" t="str">
        <f t="shared" si="4"/>
        <v xml:space="preserve">"Actual_Crowd" : </v>
      </c>
      <c r="Q58" s="103">
        <f>PlainData_XXX!F63</f>
        <v>24200</v>
      </c>
      <c r="R58" s="46" t="s">
        <v>77</v>
      </c>
      <c r="S58" s="49" t="str">
        <f t="shared" si="5"/>
        <v xml:space="preserve">"Cheapest_Ticket_Price" : </v>
      </c>
      <c r="T58" s="103">
        <f>PlainData_XXX!G63</f>
        <v>50</v>
      </c>
      <c r="U58" s="48" t="s">
        <v>0</v>
      </c>
      <c r="V58" s="49" t="str">
        <f t="shared" si="6"/>
        <v xml:space="preserve">"Dearest_Ticket_Price" : </v>
      </c>
      <c r="W58" s="104">
        <f>PlainData_XXX!H63</f>
        <v>175</v>
      </c>
      <c r="X58" s="48" t="s">
        <v>0</v>
      </c>
      <c r="Y58" s="49" t="str">
        <f t="shared" si="7"/>
        <v xml:space="preserve">"Food_Sales" : </v>
      </c>
      <c r="Z58" s="129">
        <f>PlainData_XXX!I63</f>
        <v>14400</v>
      </c>
      <c r="AA58" s="46" t="s">
        <v>77</v>
      </c>
      <c r="AB58" s="49" t="str">
        <f t="shared" si="8"/>
        <v xml:space="preserve">"Drink_Sales" : </v>
      </c>
      <c r="AC58" s="129">
        <f>PlainData_XXX!J63</f>
        <v>1900</v>
      </c>
      <c r="AD58" s="46" t="s">
        <v>77</v>
      </c>
      <c r="AE58" s="49" t="str">
        <f t="shared" si="9"/>
        <v xml:space="preserve">"Atmosphere" : </v>
      </c>
      <c r="AF58" s="50" t="s">
        <v>120</v>
      </c>
      <c r="AG58" s="104" t="str">
        <f>PlainData_XXX!K63</f>
        <v>Excellent</v>
      </c>
      <c r="AH58" s="48" t="s">
        <v>78</v>
      </c>
      <c r="AI58" s="49" t="str">
        <f t="shared" si="10"/>
        <v xml:space="preserve">"Police_Cost" : </v>
      </c>
      <c r="AJ58" s="130">
        <f>PlainData_XXX!L63</f>
        <v>37600</v>
      </c>
      <c r="AK58" s="48" t="s">
        <v>0</v>
      </c>
      <c r="AL58" s="110" t="str">
        <f>PlainData_XXX!M63</f>
        <v xml:space="preserve">"Performer" : </v>
      </c>
      <c r="AM58" s="49" t="s">
        <v>71</v>
      </c>
      <c r="AN58" s="111" t="str">
        <f>PlainData_XXX!N63</f>
        <v xml:space="preserve">"Name" : </v>
      </c>
      <c r="AO58" s="48" t="s">
        <v>120</v>
      </c>
      <c r="AP58" s="104" t="str">
        <f>PlainData_XXX!O63</f>
        <v>Naomh Scott</v>
      </c>
      <c r="AQ58" s="48" t="s">
        <v>78</v>
      </c>
      <c r="AR58" s="111" t="str">
        <f>PlainData_XXX!P63</f>
        <v xml:space="preserve">"Music_Type" : </v>
      </c>
      <c r="AS58" s="50" t="s">
        <v>120</v>
      </c>
      <c r="AT58" s="104" t="str">
        <f>PlainData_XXX!Q63</f>
        <v>Pop</v>
      </c>
      <c r="AU58" s="48" t="s">
        <v>78</v>
      </c>
      <c r="AV58" s="111" t="str">
        <f>PlainData_XXX!R63</f>
        <v xml:space="preserve">"Services" : </v>
      </c>
      <c r="AW58" s="104" t="str">
        <f>PlainData_XXX!S63</f>
        <v>["TV Interviews", "Fan Engagement"]</v>
      </c>
      <c r="AX58" s="49" t="s">
        <v>76</v>
      </c>
      <c r="AY58" s="122" t="str">
        <f>PlainData_XXX!T63</f>
        <v xml:space="preserve">"Sponsor" : </v>
      </c>
      <c r="AZ58" s="21" t="s">
        <v>71</v>
      </c>
      <c r="BA58" s="123" t="str">
        <f>PlainData_XXX!U63</f>
        <v xml:space="preserve">"Name" : </v>
      </c>
      <c r="BB58" s="21" t="s">
        <v>120</v>
      </c>
      <c r="BC58" s="21" t="str">
        <f>PlainData_XXX!V63</f>
        <v>Ken Blake</v>
      </c>
      <c r="BD58" s="21" t="s">
        <v>78</v>
      </c>
      <c r="BE58" s="123" t="str">
        <f>PlainData_XXX!W63</f>
        <v xml:space="preserve">"Amount" : </v>
      </c>
      <c r="BF58" s="21">
        <f>PlainData_XXX!X63</f>
        <v>197000</v>
      </c>
      <c r="BG58" s="21" t="s">
        <v>0</v>
      </c>
      <c r="BH58" s="123" t="str">
        <f>PlainData_XXX!Y63</f>
        <v xml:space="preserve">"Services" : </v>
      </c>
      <c r="BI58" s="21" t="str">
        <f>PlainData_XXX!Z63</f>
        <v>["TV Interviews", "Posters", "News Papers"]</v>
      </c>
      <c r="BJ58" s="21" t="s">
        <v>121</v>
      </c>
      <c r="BK58" s="127" t="str">
        <f>PlainData_XXX!AA63</f>
        <v xml:space="preserve">"Stadium" : </v>
      </c>
      <c r="BL58" s="21" t="s">
        <v>71</v>
      </c>
      <c r="BM58" s="123" t="str">
        <f>PlainData_XXX!AB63</f>
        <v xml:space="preserve">"Name" : </v>
      </c>
      <c r="BN58" s="21" t="s">
        <v>120</v>
      </c>
      <c r="BO58" s="21" t="str">
        <f>PlainData_XXX!AC63</f>
        <v>Semple Stadium</v>
      </c>
      <c r="BP58" s="21" t="s">
        <v>78</v>
      </c>
      <c r="BQ58" s="123" t="str">
        <f>PlainData_XXX!AD63</f>
        <v xml:space="preserve">"City" : </v>
      </c>
      <c r="BR58" s="21" t="s">
        <v>120</v>
      </c>
      <c r="BS58" s="21" t="str">
        <f>PlainData_XXX!AE63</f>
        <v>Thurles</v>
      </c>
      <c r="BT58" s="21" t="s">
        <v>78</v>
      </c>
      <c r="BU58" s="123" t="str">
        <f>PlainData_XXX!AF63</f>
        <v xml:space="preserve">"Type" : </v>
      </c>
      <c r="BV58" s="21" t="s">
        <v>120</v>
      </c>
      <c r="BW58" s="21" t="str">
        <f>PlainData_XXX!AG63</f>
        <v>GAA</v>
      </c>
      <c r="BX58" s="21" t="s">
        <v>78</v>
      </c>
      <c r="BY58" s="123" t="str">
        <f>PlainData_XXX!AH63</f>
        <v xml:space="preserve">"Capacity" : </v>
      </c>
      <c r="BZ58" s="21">
        <f>PlainData_XXX!AI63</f>
        <v>45690</v>
      </c>
      <c r="CA58" s="21" t="s">
        <v>0</v>
      </c>
      <c r="CB58" s="21" t="str">
        <f>PlainData_XXX!AJ63</f>
        <v>"Acoustics" :</v>
      </c>
      <c r="CC58" s="21" t="s">
        <v>120</v>
      </c>
      <c r="CD58" s="21" t="str">
        <f>PlainData_XXX!AK63</f>
        <v>Fair</v>
      </c>
      <c r="CE58" s="21" t="s">
        <v>120</v>
      </c>
      <c r="CF58" s="21" t="s">
        <v>121</v>
      </c>
      <c r="CG58" s="21" t="str">
        <f>PlainData_XXX!AL63</f>
        <v>"Merchandise_Type" :</v>
      </c>
      <c r="CH58" s="21" t="str">
        <f>PlainData_XXX!AM63</f>
        <v>["Tee Shirts", "Hoodies", "Umbrellas ", "CD’s"]</v>
      </c>
      <c r="CI58" s="21" t="s">
        <v>0</v>
      </c>
      <c r="CJ58" s="21" t="str">
        <f>PlainData_XXX!AN63</f>
        <v>"Audience_Type" :</v>
      </c>
      <c r="CK58" s="21" t="str">
        <f>PlainData_XXX!AO63</f>
        <v>["Third Level Students", "Young Working Adults", "Middle Aged", "Retired "]</v>
      </c>
      <c r="CL58" s="21" t="s">
        <v>121</v>
      </c>
    </row>
    <row r="59" spans="1:90" ht="13.2" x14ac:dyDescent="0.25">
      <c r="A59" s="45" t="s">
        <v>10</v>
      </c>
      <c r="B59" s="54">
        <f>PlainData_XXX!A64</f>
        <v>50</v>
      </c>
      <c r="C59" s="46" t="s">
        <v>77</v>
      </c>
      <c r="D59" s="49" t="str">
        <f t="shared" si="0"/>
        <v xml:space="preserve">"Concert_Year" : </v>
      </c>
      <c r="E59" s="103">
        <f>PlainData_XXX!B64</f>
        <v>2017</v>
      </c>
      <c r="F59" s="48" t="s">
        <v>0</v>
      </c>
      <c r="G59" s="49" t="str">
        <f t="shared" si="1"/>
        <v xml:space="preserve">"Concert_Month" : </v>
      </c>
      <c r="H59" s="103">
        <f>PlainData_XXX!C64</f>
        <v>2</v>
      </c>
      <c r="I59" s="48" t="s">
        <v>0</v>
      </c>
      <c r="J59" s="49" t="str">
        <f t="shared" si="2"/>
        <v>"Duration" :</v>
      </c>
      <c r="K59" s="104">
        <f>PlainData_XXX!D64</f>
        <v>100</v>
      </c>
      <c r="L59" s="46" t="s">
        <v>77</v>
      </c>
      <c r="M59" s="49" t="str">
        <f t="shared" si="3"/>
        <v xml:space="preserve">"Expected_Crowd" : </v>
      </c>
      <c r="N59" s="103">
        <f>PlainData_XXX!E64</f>
        <v>55500</v>
      </c>
      <c r="O59" s="48" t="s">
        <v>0</v>
      </c>
      <c r="P59" s="49" t="str">
        <f t="shared" si="4"/>
        <v xml:space="preserve">"Actual_Crowd" : </v>
      </c>
      <c r="Q59" s="103">
        <f>PlainData_XXX!F64</f>
        <v>60500</v>
      </c>
      <c r="R59" s="46" t="s">
        <v>77</v>
      </c>
      <c r="S59" s="49" t="str">
        <f t="shared" si="5"/>
        <v xml:space="preserve">"Cheapest_Ticket_Price" : </v>
      </c>
      <c r="T59" s="103">
        <f>PlainData_XXX!G64</f>
        <v>25</v>
      </c>
      <c r="U59" s="48" t="s">
        <v>0</v>
      </c>
      <c r="V59" s="49" t="str">
        <f t="shared" si="6"/>
        <v xml:space="preserve">"Dearest_Ticket_Price" : </v>
      </c>
      <c r="W59" s="104">
        <f>PlainData_XXX!H64</f>
        <v>50</v>
      </c>
      <c r="X59" s="48" t="s">
        <v>0</v>
      </c>
      <c r="Y59" s="49" t="str">
        <f t="shared" si="7"/>
        <v xml:space="preserve">"Food_Sales" : </v>
      </c>
      <c r="Z59" s="129">
        <f>PlainData_XXX!I64</f>
        <v>57700</v>
      </c>
      <c r="AA59" s="46" t="s">
        <v>77</v>
      </c>
      <c r="AB59" s="49" t="str">
        <f t="shared" si="8"/>
        <v xml:space="preserve">"Drink_Sales" : </v>
      </c>
      <c r="AC59" s="129">
        <f>PlainData_XXX!J64</f>
        <v>68800</v>
      </c>
      <c r="AD59" s="46" t="s">
        <v>77</v>
      </c>
      <c r="AE59" s="49" t="str">
        <f t="shared" si="9"/>
        <v xml:space="preserve">"Atmosphere" : </v>
      </c>
      <c r="AF59" s="50" t="s">
        <v>120</v>
      </c>
      <c r="AG59" s="104" t="str">
        <f>PlainData_XXX!K64</f>
        <v>Excellent</v>
      </c>
      <c r="AH59" s="48" t="s">
        <v>78</v>
      </c>
      <c r="AI59" s="49" t="str">
        <f t="shared" si="10"/>
        <v xml:space="preserve">"Police_Cost" : </v>
      </c>
      <c r="AJ59" s="130">
        <f>PlainData_XXX!L64</f>
        <v>27400</v>
      </c>
      <c r="AK59" s="48" t="s">
        <v>0</v>
      </c>
      <c r="AL59" s="110" t="str">
        <f>PlainData_XXX!M64</f>
        <v xml:space="preserve">"Performer" : </v>
      </c>
      <c r="AM59" s="49" t="s">
        <v>71</v>
      </c>
      <c r="AN59" s="111" t="str">
        <f>PlainData_XXX!N64</f>
        <v xml:space="preserve">"Name" : </v>
      </c>
      <c r="AO59" s="48" t="s">
        <v>120</v>
      </c>
      <c r="AP59" s="104" t="str">
        <f>PlainData_XXX!O64</f>
        <v>Comhghall O’Leary</v>
      </c>
      <c r="AQ59" s="48" t="s">
        <v>78</v>
      </c>
      <c r="AR59" s="111" t="str">
        <f>PlainData_XXX!P64</f>
        <v xml:space="preserve">"Music_Type" : </v>
      </c>
      <c r="AS59" s="50" t="s">
        <v>120</v>
      </c>
      <c r="AT59" s="104" t="str">
        <f>PlainData_XXX!Q64</f>
        <v>Rock</v>
      </c>
      <c r="AU59" s="48" t="s">
        <v>78</v>
      </c>
      <c r="AV59" s="111" t="str">
        <f>PlainData_XXX!R64</f>
        <v xml:space="preserve">"Services" : </v>
      </c>
      <c r="AW59" s="104" t="str">
        <f>PlainData_XXX!S64</f>
        <v>["TV Interviews", "Photo Shoots "]</v>
      </c>
      <c r="AX59" s="49" t="s">
        <v>76</v>
      </c>
      <c r="AY59" s="122" t="str">
        <f>PlainData_XXX!T64</f>
        <v xml:space="preserve">"Sponsor" : </v>
      </c>
      <c r="AZ59" s="21" t="s">
        <v>71</v>
      </c>
      <c r="BA59" s="123" t="str">
        <f>PlainData_XXX!U64</f>
        <v xml:space="preserve">"Name" : </v>
      </c>
      <c r="BB59" s="21" t="s">
        <v>120</v>
      </c>
      <c r="BC59" s="21" t="str">
        <f>PlainData_XXX!V64</f>
        <v>Adam Duffy</v>
      </c>
      <c r="BD59" s="21" t="s">
        <v>78</v>
      </c>
      <c r="BE59" s="123" t="str">
        <f>PlainData_XXX!W64</f>
        <v xml:space="preserve">"Amount" : </v>
      </c>
      <c r="BF59" s="21">
        <f>PlainData_XXX!X64</f>
        <v>429000</v>
      </c>
      <c r="BG59" s="21" t="s">
        <v>0</v>
      </c>
      <c r="BH59" s="123" t="str">
        <f>PlainData_XXX!Y64</f>
        <v xml:space="preserve">"Services" : </v>
      </c>
      <c r="BI59" s="21" t="str">
        <f>PlainData_XXX!Z64</f>
        <v>["Ticket Sales"]</v>
      </c>
      <c r="BJ59" s="21" t="s">
        <v>121</v>
      </c>
      <c r="BK59" s="127" t="str">
        <f>PlainData_XXX!AA64</f>
        <v xml:space="preserve">"Stadium" : </v>
      </c>
      <c r="BL59" s="21" t="s">
        <v>71</v>
      </c>
      <c r="BM59" s="123" t="str">
        <f>PlainData_XXX!AB64</f>
        <v xml:space="preserve">"Name" : </v>
      </c>
      <c r="BN59" s="21" t="s">
        <v>120</v>
      </c>
      <c r="BO59" s="21" t="str">
        <f>PlainData_XXX!AC64</f>
        <v>Aviva Stadium</v>
      </c>
      <c r="BP59" s="21" t="s">
        <v>78</v>
      </c>
      <c r="BQ59" s="123" t="str">
        <f>PlainData_XXX!AD64</f>
        <v xml:space="preserve">"City" : </v>
      </c>
      <c r="BR59" s="21" t="s">
        <v>120</v>
      </c>
      <c r="BS59" s="21" t="str">
        <f>PlainData_XXX!AE64</f>
        <v>Dublin</v>
      </c>
      <c r="BT59" s="21" t="s">
        <v>78</v>
      </c>
      <c r="BU59" s="123" t="str">
        <f>PlainData_XXX!AF64</f>
        <v xml:space="preserve">"Type" : </v>
      </c>
      <c r="BV59" s="21" t="s">
        <v>120</v>
      </c>
      <c r="BW59" s="21" t="str">
        <f>PlainData_XXX!AG64</f>
        <v>Soccer</v>
      </c>
      <c r="BX59" s="21" t="s">
        <v>78</v>
      </c>
      <c r="BY59" s="123" t="str">
        <f>PlainData_XXX!AH64</f>
        <v xml:space="preserve">"Capacity" : </v>
      </c>
      <c r="BZ59" s="21">
        <f>PlainData_XXX!AI64</f>
        <v>51700</v>
      </c>
      <c r="CA59" s="21" t="s">
        <v>0</v>
      </c>
      <c r="CB59" s="21" t="str">
        <f>PlainData_XXX!AJ64</f>
        <v>"Acoustics" :</v>
      </c>
      <c r="CC59" s="21" t="s">
        <v>120</v>
      </c>
      <c r="CD59" s="21" t="str">
        <f>PlainData_XXX!AK64</f>
        <v>Fair</v>
      </c>
      <c r="CE59" s="21" t="s">
        <v>120</v>
      </c>
      <c r="CF59" s="21" t="s">
        <v>121</v>
      </c>
      <c r="CG59" s="21" t="str">
        <f>PlainData_XXX!AL64</f>
        <v>"Merchandise_Type" :</v>
      </c>
      <c r="CH59" s="21" t="str">
        <f>PlainData_XXX!AM64</f>
        <v>["Tee Shirts", "Hoodies"]</v>
      </c>
      <c r="CI59" s="21" t="s">
        <v>0</v>
      </c>
      <c r="CJ59" s="21" t="str">
        <f>PlainData_XXX!AN64</f>
        <v>"Audience_Type" :</v>
      </c>
      <c r="CK59" s="21" t="str">
        <f>PlainData_XXX!AO64</f>
        <v>["Teenagers", "Young Working Adults", "Middle Aged"]</v>
      </c>
      <c r="CL59" s="21" t="s">
        <v>121</v>
      </c>
    </row>
    <row r="60" spans="1:90" ht="13.2" x14ac:dyDescent="0.25">
      <c r="A60" s="45" t="s">
        <v>10</v>
      </c>
      <c r="B60" s="54">
        <f>PlainData_XXX!A65</f>
        <v>51</v>
      </c>
      <c r="C60" s="46" t="s">
        <v>77</v>
      </c>
      <c r="D60" s="49" t="str">
        <f t="shared" si="0"/>
        <v xml:space="preserve">"Concert_Year" : </v>
      </c>
      <c r="E60" s="103">
        <f>PlainData_XXX!B65</f>
        <v>2021</v>
      </c>
      <c r="F60" s="48" t="s">
        <v>0</v>
      </c>
      <c r="G60" s="49" t="str">
        <f t="shared" si="1"/>
        <v xml:space="preserve">"Concert_Month" : </v>
      </c>
      <c r="H60" s="103">
        <f>PlainData_XXX!C65</f>
        <v>2</v>
      </c>
      <c r="I60" s="48" t="s">
        <v>0</v>
      </c>
      <c r="J60" s="49" t="str">
        <f t="shared" si="2"/>
        <v>"Duration" :</v>
      </c>
      <c r="K60" s="104">
        <f>PlainData_XXX!D65</f>
        <v>135</v>
      </c>
      <c r="L60" s="46" t="s">
        <v>77</v>
      </c>
      <c r="M60" s="49" t="str">
        <f t="shared" si="3"/>
        <v xml:space="preserve">"Expected_Crowd" : </v>
      </c>
      <c r="N60" s="103">
        <f>PlainData_XXX!E65</f>
        <v>20200</v>
      </c>
      <c r="O60" s="48" t="s">
        <v>0</v>
      </c>
      <c r="P60" s="49" t="str">
        <f t="shared" si="4"/>
        <v xml:space="preserve">"Actual_Crowd" : </v>
      </c>
      <c r="Q60" s="103">
        <f>PlainData_XXX!F65</f>
        <v>18300</v>
      </c>
      <c r="R60" s="46" t="s">
        <v>77</v>
      </c>
      <c r="S60" s="49" t="str">
        <f t="shared" si="5"/>
        <v xml:space="preserve">"Cheapest_Ticket_Price" : </v>
      </c>
      <c r="T60" s="103">
        <f>PlainData_XXX!G65</f>
        <v>45</v>
      </c>
      <c r="U60" s="48" t="s">
        <v>0</v>
      </c>
      <c r="V60" s="49" t="str">
        <f t="shared" si="6"/>
        <v xml:space="preserve">"Dearest_Ticket_Price" : </v>
      </c>
      <c r="W60" s="104">
        <f>PlainData_XXX!H65</f>
        <v>190</v>
      </c>
      <c r="X60" s="48" t="s">
        <v>0</v>
      </c>
      <c r="Y60" s="49" t="str">
        <f t="shared" si="7"/>
        <v xml:space="preserve">"Food_Sales" : </v>
      </c>
      <c r="Z60" s="129">
        <f>PlainData_XXX!I65</f>
        <v>87100</v>
      </c>
      <c r="AA60" s="46" t="s">
        <v>77</v>
      </c>
      <c r="AB60" s="49" t="str">
        <f t="shared" si="8"/>
        <v xml:space="preserve">"Drink_Sales" : </v>
      </c>
      <c r="AC60" s="129">
        <f>PlainData_XXX!J65</f>
        <v>110900</v>
      </c>
      <c r="AD60" s="46" t="s">
        <v>77</v>
      </c>
      <c r="AE60" s="49" t="str">
        <f t="shared" si="9"/>
        <v xml:space="preserve">"Atmosphere" : </v>
      </c>
      <c r="AF60" s="50" t="s">
        <v>120</v>
      </c>
      <c r="AG60" s="104" t="str">
        <f>PlainData_XXX!K65</f>
        <v>Fair</v>
      </c>
      <c r="AH60" s="48" t="s">
        <v>78</v>
      </c>
      <c r="AI60" s="49" t="str">
        <f t="shared" si="10"/>
        <v xml:space="preserve">"Police_Cost" : </v>
      </c>
      <c r="AJ60" s="130">
        <f>PlainData_XXX!L65</f>
        <v>10600</v>
      </c>
      <c r="AK60" s="48" t="s">
        <v>0</v>
      </c>
      <c r="AL60" s="110" t="str">
        <f>PlainData_XXX!M65</f>
        <v xml:space="preserve">"Performer" : </v>
      </c>
      <c r="AM60" s="49" t="s">
        <v>71</v>
      </c>
      <c r="AN60" s="111" t="str">
        <f>PlainData_XXX!N65</f>
        <v xml:space="preserve">"Name" : </v>
      </c>
      <c r="AO60" s="48" t="s">
        <v>120</v>
      </c>
      <c r="AP60" s="104" t="str">
        <f>PlainData_XXX!O65</f>
        <v>Senan O’Brien</v>
      </c>
      <c r="AQ60" s="48" t="s">
        <v>78</v>
      </c>
      <c r="AR60" s="111" t="str">
        <f>PlainData_XXX!P65</f>
        <v xml:space="preserve">"Music_Type" : </v>
      </c>
      <c r="AS60" s="50" t="s">
        <v>120</v>
      </c>
      <c r="AT60" s="104" t="str">
        <f>PlainData_XXX!Q65</f>
        <v>Rock</v>
      </c>
      <c r="AU60" s="48" t="s">
        <v>78</v>
      </c>
      <c r="AV60" s="111" t="str">
        <f>PlainData_XXX!R65</f>
        <v xml:space="preserve">"Services" : </v>
      </c>
      <c r="AW60" s="104" t="str">
        <f>PlainData_XXX!S65</f>
        <v>["TV Interviews"]</v>
      </c>
      <c r="AX60" s="49" t="s">
        <v>76</v>
      </c>
      <c r="AY60" s="122" t="str">
        <f>PlainData_XXX!T65</f>
        <v xml:space="preserve">"Sponsor" : </v>
      </c>
      <c r="AZ60" s="21" t="s">
        <v>71</v>
      </c>
      <c r="BA60" s="123" t="str">
        <f>PlainData_XXX!U65</f>
        <v xml:space="preserve">"Name" : </v>
      </c>
      <c r="BB60" s="21" t="s">
        <v>120</v>
      </c>
      <c r="BC60" s="21" t="str">
        <f>PlainData_XXX!V65</f>
        <v>Andy Fagan</v>
      </c>
      <c r="BD60" s="21" t="s">
        <v>78</v>
      </c>
      <c r="BE60" s="123" t="str">
        <f>PlainData_XXX!W65</f>
        <v xml:space="preserve">"Amount" : </v>
      </c>
      <c r="BF60" s="21">
        <f>PlainData_XXX!X65</f>
        <v>233000</v>
      </c>
      <c r="BG60" s="21" t="s">
        <v>0</v>
      </c>
      <c r="BH60" s="123" t="str">
        <f>PlainData_XXX!Y65</f>
        <v xml:space="preserve">"Services" : </v>
      </c>
      <c r="BI60" s="21" t="str">
        <f>PlainData_XXX!Z65</f>
        <v>["Ticket Sales", "Radio Interviews"]</v>
      </c>
      <c r="BJ60" s="21" t="s">
        <v>121</v>
      </c>
      <c r="BK60" s="127" t="str">
        <f>PlainData_XXX!AA65</f>
        <v xml:space="preserve">"Stadium" : </v>
      </c>
      <c r="BL60" s="21" t="s">
        <v>71</v>
      </c>
      <c r="BM60" s="123" t="str">
        <f>PlainData_XXX!AB65</f>
        <v xml:space="preserve">"Name" : </v>
      </c>
      <c r="BN60" s="21" t="s">
        <v>120</v>
      </c>
      <c r="BO60" s="21" t="str">
        <f>PlainData_XXX!AC65</f>
        <v>National Concert Hall</v>
      </c>
      <c r="BP60" s="21" t="s">
        <v>78</v>
      </c>
      <c r="BQ60" s="123" t="str">
        <f>PlainData_XXX!AD65</f>
        <v xml:space="preserve">"City" : </v>
      </c>
      <c r="BR60" s="21" t="s">
        <v>120</v>
      </c>
      <c r="BS60" s="21" t="str">
        <f>PlainData_XXX!AE65</f>
        <v>Dublin</v>
      </c>
      <c r="BT60" s="21" t="s">
        <v>78</v>
      </c>
      <c r="BU60" s="123" t="str">
        <f>PlainData_XXX!AF65</f>
        <v xml:space="preserve">"Type" : </v>
      </c>
      <c r="BV60" s="21" t="s">
        <v>120</v>
      </c>
      <c r="BW60" s="21" t="str">
        <f>PlainData_XXX!AG65</f>
        <v>Basketball</v>
      </c>
      <c r="BX60" s="21" t="s">
        <v>78</v>
      </c>
      <c r="BY60" s="123" t="str">
        <f>PlainData_XXX!AH65</f>
        <v xml:space="preserve">"Capacity" : </v>
      </c>
      <c r="BZ60" s="21">
        <f>PlainData_XXX!AI65</f>
        <v>1200</v>
      </c>
      <c r="CA60" s="21" t="s">
        <v>0</v>
      </c>
      <c r="CB60" s="21" t="str">
        <f>PlainData_XXX!AJ65</f>
        <v>"Acoustics" :</v>
      </c>
      <c r="CC60" s="21" t="s">
        <v>120</v>
      </c>
      <c r="CD60" s="21" t="str">
        <f>PlainData_XXX!AK65</f>
        <v>Good</v>
      </c>
      <c r="CE60" s="21" t="s">
        <v>120</v>
      </c>
      <c r="CF60" s="21" t="s">
        <v>121</v>
      </c>
      <c r="CG60" s="21" t="str">
        <f>PlainData_XXX!AL65</f>
        <v>"Merchandise_Type" :</v>
      </c>
      <c r="CH60" s="21" t="str">
        <f>PlainData_XXX!AM65</f>
        <v>["CD’s", "Umbrellas "]</v>
      </c>
      <c r="CI60" s="21" t="s">
        <v>0</v>
      </c>
      <c r="CJ60" s="21" t="str">
        <f>PlainData_XXX!AN65</f>
        <v>"Audience_Type" :</v>
      </c>
      <c r="CK60" s="21" t="str">
        <f>PlainData_XXX!AO65</f>
        <v>["Third Level Students", "Young Working Adults", "Middle Aged", "Retired "]</v>
      </c>
      <c r="CL60" s="21" t="s">
        <v>121</v>
      </c>
    </row>
    <row r="61" spans="1:90" ht="13.2" x14ac:dyDescent="0.25">
      <c r="A61" s="45" t="s">
        <v>10</v>
      </c>
      <c r="B61" s="54">
        <f>PlainData_XXX!A66</f>
        <v>52</v>
      </c>
      <c r="C61" s="46" t="s">
        <v>77</v>
      </c>
      <c r="D61" s="49" t="str">
        <f t="shared" si="0"/>
        <v xml:space="preserve">"Concert_Year" : </v>
      </c>
      <c r="E61" s="103">
        <f>PlainData_XXX!B66</f>
        <v>2020</v>
      </c>
      <c r="F61" s="48" t="s">
        <v>0</v>
      </c>
      <c r="G61" s="49" t="str">
        <f t="shared" si="1"/>
        <v xml:space="preserve">"Concert_Month" : </v>
      </c>
      <c r="H61" s="103">
        <f>PlainData_XXX!C66</f>
        <v>2</v>
      </c>
      <c r="I61" s="48" t="s">
        <v>0</v>
      </c>
      <c r="J61" s="49" t="str">
        <f t="shared" si="2"/>
        <v>"Duration" :</v>
      </c>
      <c r="K61" s="104">
        <f>PlainData_XXX!D66</f>
        <v>120</v>
      </c>
      <c r="L61" s="46" t="s">
        <v>77</v>
      </c>
      <c r="M61" s="49" t="str">
        <f t="shared" si="3"/>
        <v xml:space="preserve">"Expected_Crowd" : </v>
      </c>
      <c r="N61" s="103">
        <f>PlainData_XXX!E66</f>
        <v>76200</v>
      </c>
      <c r="O61" s="48" t="s">
        <v>0</v>
      </c>
      <c r="P61" s="49" t="str">
        <f t="shared" si="4"/>
        <v xml:space="preserve">"Actual_Crowd" : </v>
      </c>
      <c r="Q61" s="103">
        <f>PlainData_XXX!F66</f>
        <v>70500</v>
      </c>
      <c r="R61" s="46" t="s">
        <v>77</v>
      </c>
      <c r="S61" s="49" t="str">
        <f t="shared" si="5"/>
        <v xml:space="preserve">"Cheapest_Ticket_Price" : </v>
      </c>
      <c r="T61" s="103">
        <f>PlainData_XXX!G66</f>
        <v>45</v>
      </c>
      <c r="U61" s="48" t="s">
        <v>0</v>
      </c>
      <c r="V61" s="49" t="str">
        <f t="shared" si="6"/>
        <v xml:space="preserve">"Dearest_Ticket_Price" : </v>
      </c>
      <c r="W61" s="104">
        <f>PlainData_XXX!H66</f>
        <v>110</v>
      </c>
      <c r="X61" s="48" t="s">
        <v>0</v>
      </c>
      <c r="Y61" s="49" t="str">
        <f t="shared" si="7"/>
        <v xml:space="preserve">"Food_Sales" : </v>
      </c>
      <c r="Z61" s="129">
        <f>PlainData_XXX!I66</f>
        <v>88200</v>
      </c>
      <c r="AA61" s="46" t="s">
        <v>77</v>
      </c>
      <c r="AB61" s="49" t="str">
        <f t="shared" si="8"/>
        <v xml:space="preserve">"Drink_Sales" : </v>
      </c>
      <c r="AC61" s="129">
        <f>PlainData_XXX!J66</f>
        <v>105300</v>
      </c>
      <c r="AD61" s="46" t="s">
        <v>77</v>
      </c>
      <c r="AE61" s="49" t="str">
        <f t="shared" si="9"/>
        <v xml:space="preserve">"Atmosphere" : </v>
      </c>
      <c r="AF61" s="50" t="s">
        <v>120</v>
      </c>
      <c r="AG61" s="104" t="str">
        <f>PlainData_XXX!K66</f>
        <v>Fair</v>
      </c>
      <c r="AH61" s="48" t="s">
        <v>78</v>
      </c>
      <c r="AI61" s="49" t="str">
        <f t="shared" si="10"/>
        <v xml:space="preserve">"Police_Cost" : </v>
      </c>
      <c r="AJ61" s="130">
        <f>PlainData_XXX!L66</f>
        <v>43600</v>
      </c>
      <c r="AK61" s="48" t="s">
        <v>0</v>
      </c>
      <c r="AL61" s="110" t="str">
        <f>PlainData_XXX!M66</f>
        <v xml:space="preserve">"Performer" : </v>
      </c>
      <c r="AM61" s="49" t="s">
        <v>71</v>
      </c>
      <c r="AN61" s="111" t="str">
        <f>PlainData_XXX!N66</f>
        <v xml:space="preserve">"Name" : </v>
      </c>
      <c r="AO61" s="48" t="s">
        <v>120</v>
      </c>
      <c r="AP61" s="104" t="str">
        <f>PlainData_XXX!O66</f>
        <v>Uilliam Collins</v>
      </c>
      <c r="AQ61" s="48" t="s">
        <v>78</v>
      </c>
      <c r="AR61" s="111" t="str">
        <f>PlainData_XXX!P66</f>
        <v xml:space="preserve">"Music_Type" : </v>
      </c>
      <c r="AS61" s="50" t="s">
        <v>120</v>
      </c>
      <c r="AT61" s="104" t="str">
        <f>PlainData_XXX!Q66</f>
        <v>Rock</v>
      </c>
      <c r="AU61" s="48" t="s">
        <v>78</v>
      </c>
      <c r="AV61" s="111" t="str">
        <f>PlainData_XXX!R66</f>
        <v xml:space="preserve">"Services" : </v>
      </c>
      <c r="AW61" s="104" t="str">
        <f>PlainData_XXX!S66</f>
        <v>["Meet and Greet", "TV Interviews", "Fan Engagement", "Photo Shoots "]</v>
      </c>
      <c r="AX61" s="49" t="s">
        <v>76</v>
      </c>
      <c r="AY61" s="122" t="str">
        <f>PlainData_XXX!T66</f>
        <v xml:space="preserve">"Sponsor" : </v>
      </c>
      <c r="AZ61" s="21" t="s">
        <v>71</v>
      </c>
      <c r="BA61" s="123" t="str">
        <f>PlainData_XXX!U66</f>
        <v xml:space="preserve">"Name" : </v>
      </c>
      <c r="BB61" s="21" t="s">
        <v>120</v>
      </c>
      <c r="BC61" s="21" t="str">
        <f>PlainData_XXX!V66</f>
        <v>Brid Daly</v>
      </c>
      <c r="BD61" s="21" t="s">
        <v>78</v>
      </c>
      <c r="BE61" s="123" t="str">
        <f>PlainData_XXX!W66</f>
        <v xml:space="preserve">"Amount" : </v>
      </c>
      <c r="BF61" s="21">
        <f>PlainData_XXX!X66</f>
        <v>221000</v>
      </c>
      <c r="BG61" s="21" t="s">
        <v>0</v>
      </c>
      <c r="BH61" s="123" t="str">
        <f>PlainData_XXX!Y66</f>
        <v xml:space="preserve">"Services" : </v>
      </c>
      <c r="BI61" s="21" t="str">
        <f>PlainData_XXX!Z66</f>
        <v>["Posters", "News Papers", "Radio Interviews"]</v>
      </c>
      <c r="BJ61" s="21" t="s">
        <v>121</v>
      </c>
      <c r="BK61" s="127" t="str">
        <f>PlainData_XXX!AA66</f>
        <v xml:space="preserve">"Stadium" : </v>
      </c>
      <c r="BL61" s="21" t="s">
        <v>71</v>
      </c>
      <c r="BM61" s="123" t="str">
        <f>PlainData_XXX!AB66</f>
        <v xml:space="preserve">"Name" : </v>
      </c>
      <c r="BN61" s="21" t="s">
        <v>120</v>
      </c>
      <c r="BO61" s="21" t="str">
        <f>PlainData_XXX!AC66</f>
        <v>3Arena</v>
      </c>
      <c r="BP61" s="21" t="s">
        <v>78</v>
      </c>
      <c r="BQ61" s="123" t="str">
        <f>PlainData_XXX!AD66</f>
        <v xml:space="preserve">"City" : </v>
      </c>
      <c r="BR61" s="21" t="s">
        <v>120</v>
      </c>
      <c r="BS61" s="21" t="str">
        <f>PlainData_XXX!AE66</f>
        <v>Dublin</v>
      </c>
      <c r="BT61" s="21" t="s">
        <v>78</v>
      </c>
      <c r="BU61" s="123" t="str">
        <f>PlainData_XXX!AF66</f>
        <v xml:space="preserve">"Type" : </v>
      </c>
      <c r="BV61" s="21" t="s">
        <v>120</v>
      </c>
      <c r="BW61" s="21" t="str">
        <f>PlainData_XXX!AG66</f>
        <v>Basketball</v>
      </c>
      <c r="BX61" s="21" t="s">
        <v>78</v>
      </c>
      <c r="BY61" s="123" t="str">
        <f>PlainData_XXX!AH66</f>
        <v xml:space="preserve">"Capacity" : </v>
      </c>
      <c r="BZ61" s="21">
        <f>PlainData_XXX!AI66</f>
        <v>13000</v>
      </c>
      <c r="CA61" s="21" t="s">
        <v>0</v>
      </c>
      <c r="CB61" s="21" t="str">
        <f>PlainData_XXX!AJ66</f>
        <v>"Acoustics" :</v>
      </c>
      <c r="CC61" s="21" t="s">
        <v>120</v>
      </c>
      <c r="CD61" s="21" t="str">
        <f>PlainData_XXX!AK66</f>
        <v>Good</v>
      </c>
      <c r="CE61" s="21" t="s">
        <v>120</v>
      </c>
      <c r="CF61" s="21" t="s">
        <v>121</v>
      </c>
      <c r="CG61" s="21" t="str">
        <f>PlainData_XXX!AL66</f>
        <v>"Merchandise_Type" :</v>
      </c>
      <c r="CH61" s="21" t="str">
        <f>PlainData_XXX!AM66</f>
        <v>["Photos"]</v>
      </c>
      <c r="CI61" s="21" t="s">
        <v>0</v>
      </c>
      <c r="CJ61" s="21" t="str">
        <f>PlainData_XXX!AN66</f>
        <v>"Audience_Type" :</v>
      </c>
      <c r="CK61" s="21" t="str">
        <f>PlainData_XXX!AO66</f>
        <v>["Third Level Students", "Young Working Adults", "Middle Aged", "Retired "]</v>
      </c>
      <c r="CL61" s="21" t="s">
        <v>121</v>
      </c>
    </row>
    <row r="62" spans="1:90" ht="13.2" x14ac:dyDescent="0.25">
      <c r="A62" s="45" t="s">
        <v>10</v>
      </c>
      <c r="B62" s="54">
        <f>PlainData_XXX!A67</f>
        <v>53</v>
      </c>
      <c r="C62" s="46" t="s">
        <v>77</v>
      </c>
      <c r="D62" s="49" t="str">
        <f t="shared" si="0"/>
        <v xml:space="preserve">"Concert_Year" : </v>
      </c>
      <c r="E62" s="103">
        <f>PlainData_XXX!B67</f>
        <v>2014</v>
      </c>
      <c r="F62" s="48" t="s">
        <v>0</v>
      </c>
      <c r="G62" s="49" t="str">
        <f t="shared" si="1"/>
        <v xml:space="preserve">"Concert_Month" : </v>
      </c>
      <c r="H62" s="103">
        <f>PlainData_XXX!C67</f>
        <v>9</v>
      </c>
      <c r="I62" s="48" t="s">
        <v>0</v>
      </c>
      <c r="J62" s="49" t="str">
        <f t="shared" si="2"/>
        <v>"Duration" :</v>
      </c>
      <c r="K62" s="104">
        <f>PlainData_XXX!D67</f>
        <v>140</v>
      </c>
      <c r="L62" s="46" t="s">
        <v>77</v>
      </c>
      <c r="M62" s="49" t="str">
        <f t="shared" si="3"/>
        <v xml:space="preserve">"Expected_Crowd" : </v>
      </c>
      <c r="N62" s="103">
        <f>PlainData_XXX!E67</f>
        <v>70000</v>
      </c>
      <c r="O62" s="48" t="s">
        <v>0</v>
      </c>
      <c r="P62" s="49" t="str">
        <f t="shared" si="4"/>
        <v xml:space="preserve">"Actual_Crowd" : </v>
      </c>
      <c r="Q62" s="103">
        <f>PlainData_XXX!F67</f>
        <v>74000</v>
      </c>
      <c r="R62" s="46" t="s">
        <v>77</v>
      </c>
      <c r="S62" s="49" t="str">
        <f t="shared" si="5"/>
        <v xml:space="preserve">"Cheapest_Ticket_Price" : </v>
      </c>
      <c r="T62" s="103">
        <f>PlainData_XXX!G67</f>
        <v>25</v>
      </c>
      <c r="U62" s="48" t="s">
        <v>0</v>
      </c>
      <c r="V62" s="49" t="str">
        <f t="shared" si="6"/>
        <v xml:space="preserve">"Dearest_Ticket_Price" : </v>
      </c>
      <c r="W62" s="104">
        <f>PlainData_XXX!H67</f>
        <v>75</v>
      </c>
      <c r="X62" s="48" t="s">
        <v>0</v>
      </c>
      <c r="Y62" s="49" t="str">
        <f t="shared" si="7"/>
        <v xml:space="preserve">"Food_Sales" : </v>
      </c>
      <c r="Z62" s="129">
        <f>PlainData_XXX!I67</f>
        <v>75900</v>
      </c>
      <c r="AA62" s="46" t="s">
        <v>77</v>
      </c>
      <c r="AB62" s="49" t="str">
        <f t="shared" si="8"/>
        <v xml:space="preserve">"Drink_Sales" : </v>
      </c>
      <c r="AC62" s="129">
        <f>PlainData_XXX!J67</f>
        <v>72600</v>
      </c>
      <c r="AD62" s="46" t="s">
        <v>77</v>
      </c>
      <c r="AE62" s="49" t="str">
        <f t="shared" si="9"/>
        <v xml:space="preserve">"Atmosphere" : </v>
      </c>
      <c r="AF62" s="50" t="s">
        <v>120</v>
      </c>
      <c r="AG62" s="104" t="str">
        <f>PlainData_XXX!K67</f>
        <v>Good</v>
      </c>
      <c r="AH62" s="48" t="s">
        <v>78</v>
      </c>
      <c r="AI62" s="49" t="str">
        <f t="shared" si="10"/>
        <v xml:space="preserve">"Police_Cost" : </v>
      </c>
      <c r="AJ62" s="130">
        <f>PlainData_XXX!L67</f>
        <v>48200</v>
      </c>
      <c r="AK62" s="48" t="s">
        <v>0</v>
      </c>
      <c r="AL62" s="110" t="str">
        <f>PlainData_XXX!M67</f>
        <v xml:space="preserve">"Performer" : </v>
      </c>
      <c r="AM62" s="49" t="s">
        <v>71</v>
      </c>
      <c r="AN62" s="111" t="str">
        <f>PlainData_XXX!N67</f>
        <v xml:space="preserve">"Name" : </v>
      </c>
      <c r="AO62" s="48" t="s">
        <v>120</v>
      </c>
      <c r="AP62" s="104" t="str">
        <f>PlainData_XXX!O67</f>
        <v>Eimear MacMahon</v>
      </c>
      <c r="AQ62" s="48" t="s">
        <v>78</v>
      </c>
      <c r="AR62" s="111" t="str">
        <f>PlainData_XXX!P67</f>
        <v xml:space="preserve">"Music_Type" : </v>
      </c>
      <c r="AS62" s="50" t="s">
        <v>120</v>
      </c>
      <c r="AT62" s="104" t="str">
        <f>PlainData_XXX!Q67</f>
        <v>Jazz</v>
      </c>
      <c r="AU62" s="48" t="s">
        <v>78</v>
      </c>
      <c r="AV62" s="111" t="str">
        <f>PlainData_XXX!R67</f>
        <v xml:space="preserve">"Services" : </v>
      </c>
      <c r="AW62" s="104" t="str">
        <f>PlainData_XXX!S67</f>
        <v>["Live Rehearsals"]</v>
      </c>
      <c r="AX62" s="49" t="s">
        <v>76</v>
      </c>
      <c r="AY62" s="122" t="str">
        <f>PlainData_XXX!T67</f>
        <v xml:space="preserve">"Sponsor" : </v>
      </c>
      <c r="AZ62" s="21" t="s">
        <v>71</v>
      </c>
      <c r="BA62" s="123" t="str">
        <f>PlainData_XXX!U67</f>
        <v xml:space="preserve">"Name" : </v>
      </c>
      <c r="BB62" s="21" t="s">
        <v>120</v>
      </c>
      <c r="BC62" s="21" t="str">
        <f>PlainData_XXX!V67</f>
        <v>Diane Glynn</v>
      </c>
      <c r="BD62" s="21" t="s">
        <v>78</v>
      </c>
      <c r="BE62" s="123" t="str">
        <f>PlainData_XXX!W67</f>
        <v xml:space="preserve">"Amount" : </v>
      </c>
      <c r="BF62" s="21">
        <f>PlainData_XXX!X67</f>
        <v>447000</v>
      </c>
      <c r="BG62" s="21" t="s">
        <v>0</v>
      </c>
      <c r="BH62" s="123" t="str">
        <f>PlainData_XXX!Y67</f>
        <v xml:space="preserve">"Services" : </v>
      </c>
      <c r="BI62" s="21" t="str">
        <f>PlainData_XXX!Z67</f>
        <v>["Posters", "News Papers", "Ticket Sales", "Radio Interviews"]</v>
      </c>
      <c r="BJ62" s="21" t="s">
        <v>121</v>
      </c>
      <c r="BK62" s="127" t="str">
        <f>PlainData_XXX!AA67</f>
        <v xml:space="preserve">"Stadium" : </v>
      </c>
      <c r="BL62" s="21" t="s">
        <v>71</v>
      </c>
      <c r="BM62" s="123" t="str">
        <f>PlainData_XXX!AB67</f>
        <v xml:space="preserve">"Name" : </v>
      </c>
      <c r="BN62" s="21" t="s">
        <v>120</v>
      </c>
      <c r="BO62" s="21" t="str">
        <f>PlainData_XXX!AC67</f>
        <v>Royal Theatre Castlebar</v>
      </c>
      <c r="BP62" s="21" t="s">
        <v>78</v>
      </c>
      <c r="BQ62" s="123" t="str">
        <f>PlainData_XXX!AD67</f>
        <v xml:space="preserve">"City" : </v>
      </c>
      <c r="BR62" s="21" t="s">
        <v>120</v>
      </c>
      <c r="BS62" s="21" t="str">
        <f>PlainData_XXX!AE67</f>
        <v>Mayo</v>
      </c>
      <c r="BT62" s="21" t="s">
        <v>78</v>
      </c>
      <c r="BU62" s="123" t="str">
        <f>PlainData_XXX!AF67</f>
        <v xml:space="preserve">"Type" : </v>
      </c>
      <c r="BV62" s="21" t="s">
        <v>120</v>
      </c>
      <c r="BW62" s="21" t="str">
        <f>PlainData_XXX!AG67</f>
        <v>Basketball</v>
      </c>
      <c r="BX62" s="21" t="s">
        <v>78</v>
      </c>
      <c r="BY62" s="123" t="str">
        <f>PlainData_XXX!AH67</f>
        <v xml:space="preserve">"Capacity" : </v>
      </c>
      <c r="BZ62" s="21">
        <f>PlainData_XXX!AI67</f>
        <v>2000</v>
      </c>
      <c r="CA62" s="21" t="s">
        <v>0</v>
      </c>
      <c r="CB62" s="21" t="str">
        <f>PlainData_XXX!AJ67</f>
        <v>"Acoustics" :</v>
      </c>
      <c r="CC62" s="21" t="s">
        <v>120</v>
      </c>
      <c r="CD62" s="21" t="str">
        <f>PlainData_XXX!AK67</f>
        <v>Good</v>
      </c>
      <c r="CE62" s="21" t="s">
        <v>120</v>
      </c>
      <c r="CF62" s="21" t="s">
        <v>121</v>
      </c>
      <c r="CG62" s="21" t="str">
        <f>PlainData_XXX!AL67</f>
        <v>"Merchandise_Type" :</v>
      </c>
      <c r="CH62" s="21" t="str">
        <f>PlainData_XXX!AM67</f>
        <v>["Hoodies"]</v>
      </c>
      <c r="CI62" s="21" t="s">
        <v>0</v>
      </c>
      <c r="CJ62" s="21" t="str">
        <f>PlainData_XXX!AN67</f>
        <v>"Audience_Type" :</v>
      </c>
      <c r="CK62" s="21" t="str">
        <f>PlainData_XXX!AO67</f>
        <v>["Teenagers", "Retired "]</v>
      </c>
      <c r="CL62" s="21" t="s">
        <v>121</v>
      </c>
    </row>
    <row r="63" spans="1:90" ht="13.2" x14ac:dyDescent="0.25">
      <c r="A63" s="45" t="s">
        <v>10</v>
      </c>
      <c r="B63" s="54">
        <f>PlainData_XXX!A68</f>
        <v>54</v>
      </c>
      <c r="C63" s="46" t="s">
        <v>77</v>
      </c>
      <c r="D63" s="49" t="str">
        <f t="shared" si="0"/>
        <v xml:space="preserve">"Concert_Year" : </v>
      </c>
      <c r="E63" s="103">
        <f>PlainData_XXX!B68</f>
        <v>2018</v>
      </c>
      <c r="F63" s="48" t="s">
        <v>0</v>
      </c>
      <c r="G63" s="49" t="str">
        <f t="shared" si="1"/>
        <v xml:space="preserve">"Concert_Month" : </v>
      </c>
      <c r="H63" s="103">
        <f>PlainData_XXX!C68</f>
        <v>11</v>
      </c>
      <c r="I63" s="48" t="s">
        <v>0</v>
      </c>
      <c r="J63" s="49" t="str">
        <f t="shared" si="2"/>
        <v>"Duration" :</v>
      </c>
      <c r="K63" s="104">
        <f>PlainData_XXX!D68</f>
        <v>60</v>
      </c>
      <c r="L63" s="46" t="s">
        <v>77</v>
      </c>
      <c r="M63" s="49" t="str">
        <f t="shared" si="3"/>
        <v xml:space="preserve">"Expected_Crowd" : </v>
      </c>
      <c r="N63" s="103">
        <f>PlainData_XXX!E68</f>
        <v>15800</v>
      </c>
      <c r="O63" s="48" t="s">
        <v>0</v>
      </c>
      <c r="P63" s="49" t="str">
        <f t="shared" si="4"/>
        <v xml:space="preserve">"Actual_Crowd" : </v>
      </c>
      <c r="Q63" s="103">
        <f>PlainData_XXX!F68</f>
        <v>17100</v>
      </c>
      <c r="R63" s="46" t="s">
        <v>77</v>
      </c>
      <c r="S63" s="49" t="str">
        <f t="shared" si="5"/>
        <v xml:space="preserve">"Cheapest_Ticket_Price" : </v>
      </c>
      <c r="T63" s="103">
        <f>PlainData_XXX!G68</f>
        <v>25</v>
      </c>
      <c r="U63" s="48" t="s">
        <v>0</v>
      </c>
      <c r="V63" s="49" t="str">
        <f t="shared" si="6"/>
        <v xml:space="preserve">"Dearest_Ticket_Price" : </v>
      </c>
      <c r="W63" s="104">
        <f>PlainData_XXX!H68</f>
        <v>105</v>
      </c>
      <c r="X63" s="48" t="s">
        <v>0</v>
      </c>
      <c r="Y63" s="49" t="str">
        <f t="shared" si="7"/>
        <v xml:space="preserve">"Food_Sales" : </v>
      </c>
      <c r="Z63" s="129">
        <f>PlainData_XXX!I68</f>
        <v>34400</v>
      </c>
      <c r="AA63" s="46" t="s">
        <v>77</v>
      </c>
      <c r="AB63" s="49" t="str">
        <f t="shared" si="8"/>
        <v xml:space="preserve">"Drink_Sales" : </v>
      </c>
      <c r="AC63" s="129">
        <f>PlainData_XXX!J68</f>
        <v>37300</v>
      </c>
      <c r="AD63" s="46" t="s">
        <v>77</v>
      </c>
      <c r="AE63" s="49" t="str">
        <f t="shared" si="9"/>
        <v xml:space="preserve">"Atmosphere" : </v>
      </c>
      <c r="AF63" s="50" t="s">
        <v>120</v>
      </c>
      <c r="AG63" s="104" t="str">
        <f>PlainData_XXX!K68</f>
        <v>Fair</v>
      </c>
      <c r="AH63" s="48" t="s">
        <v>78</v>
      </c>
      <c r="AI63" s="49" t="str">
        <f t="shared" si="10"/>
        <v xml:space="preserve">"Police_Cost" : </v>
      </c>
      <c r="AJ63" s="130">
        <f>PlainData_XXX!L68</f>
        <v>38800</v>
      </c>
      <c r="AK63" s="48" t="s">
        <v>0</v>
      </c>
      <c r="AL63" s="110" t="str">
        <f>PlainData_XXX!M68</f>
        <v xml:space="preserve">"Performer" : </v>
      </c>
      <c r="AM63" s="49" t="s">
        <v>71</v>
      </c>
      <c r="AN63" s="111" t="str">
        <f>PlainData_XXX!N68</f>
        <v xml:space="preserve">"Name" : </v>
      </c>
      <c r="AO63" s="48" t="s">
        <v>120</v>
      </c>
      <c r="AP63" s="104" t="str">
        <f>PlainData_XXX!O68</f>
        <v>Flaithri Kennedy</v>
      </c>
      <c r="AQ63" s="48" t="s">
        <v>78</v>
      </c>
      <c r="AR63" s="111" t="str">
        <f>PlainData_XXX!P68</f>
        <v xml:space="preserve">"Music_Type" : </v>
      </c>
      <c r="AS63" s="50" t="s">
        <v>120</v>
      </c>
      <c r="AT63" s="104" t="str">
        <f>PlainData_XXX!Q68</f>
        <v>Pop</v>
      </c>
      <c r="AU63" s="48" t="s">
        <v>78</v>
      </c>
      <c r="AV63" s="111" t="str">
        <f>PlainData_XXX!R68</f>
        <v xml:space="preserve">"Services" : </v>
      </c>
      <c r="AW63" s="104" t="str">
        <f>PlainData_XXX!S68</f>
        <v>["Fan Engagement", "Photo Shoots ", "Live Rehearsals", "Meet and Greet"]</v>
      </c>
      <c r="AX63" s="49" t="s">
        <v>76</v>
      </c>
      <c r="AY63" s="122" t="str">
        <f>PlainData_XXX!T68</f>
        <v xml:space="preserve">"Sponsor" : </v>
      </c>
      <c r="AZ63" s="21" t="s">
        <v>71</v>
      </c>
      <c r="BA63" s="123" t="str">
        <f>PlainData_XXX!U68</f>
        <v xml:space="preserve">"Name" : </v>
      </c>
      <c r="BB63" s="21" t="s">
        <v>120</v>
      </c>
      <c r="BC63" s="21" t="str">
        <f>PlainData_XXX!V68</f>
        <v>Peter Lowry</v>
      </c>
      <c r="BD63" s="21" t="s">
        <v>78</v>
      </c>
      <c r="BE63" s="123" t="str">
        <f>PlainData_XXX!W68</f>
        <v xml:space="preserve">"Amount" : </v>
      </c>
      <c r="BF63" s="21">
        <f>PlainData_XXX!X68</f>
        <v>41000</v>
      </c>
      <c r="BG63" s="21" t="s">
        <v>0</v>
      </c>
      <c r="BH63" s="123" t="str">
        <f>PlainData_XXX!Y68</f>
        <v xml:space="preserve">"Services" : </v>
      </c>
      <c r="BI63" s="21" t="str">
        <f>PlainData_XXX!Z68</f>
        <v>["TV Interviews", "Posters"]</v>
      </c>
      <c r="BJ63" s="21" t="s">
        <v>121</v>
      </c>
      <c r="BK63" s="127" t="str">
        <f>PlainData_XXX!AA68</f>
        <v xml:space="preserve">"Stadium" : </v>
      </c>
      <c r="BL63" s="21" t="s">
        <v>71</v>
      </c>
      <c r="BM63" s="123" t="str">
        <f>PlainData_XXX!AB68</f>
        <v xml:space="preserve">"Name" : </v>
      </c>
      <c r="BN63" s="21" t="s">
        <v>120</v>
      </c>
      <c r="BO63" s="21" t="str">
        <f>PlainData_XXX!AC68</f>
        <v>Tallaght Stadium</v>
      </c>
      <c r="BP63" s="21" t="s">
        <v>78</v>
      </c>
      <c r="BQ63" s="123" t="str">
        <f>PlainData_XXX!AD68</f>
        <v xml:space="preserve">"City" : </v>
      </c>
      <c r="BR63" s="21" t="s">
        <v>120</v>
      </c>
      <c r="BS63" s="21" t="str">
        <f>PlainData_XXX!AE68</f>
        <v>Dublin</v>
      </c>
      <c r="BT63" s="21" t="s">
        <v>78</v>
      </c>
      <c r="BU63" s="123" t="str">
        <f>PlainData_XXX!AF68</f>
        <v xml:space="preserve">"Type" : </v>
      </c>
      <c r="BV63" s="21" t="s">
        <v>120</v>
      </c>
      <c r="BW63" s="21" t="str">
        <f>PlainData_XXX!AG68</f>
        <v>Soccer</v>
      </c>
      <c r="BX63" s="21" t="s">
        <v>78</v>
      </c>
      <c r="BY63" s="123" t="str">
        <f>PlainData_XXX!AH68</f>
        <v xml:space="preserve">"Capacity" : </v>
      </c>
      <c r="BZ63" s="21">
        <f>PlainData_XXX!AI68</f>
        <v>8000</v>
      </c>
      <c r="CA63" s="21" t="s">
        <v>0</v>
      </c>
      <c r="CB63" s="21" t="str">
        <f>PlainData_XXX!AJ68</f>
        <v>"Acoustics" :</v>
      </c>
      <c r="CC63" s="21" t="s">
        <v>120</v>
      </c>
      <c r="CD63" s="21" t="str">
        <f>PlainData_XXX!AK68</f>
        <v>Fair</v>
      </c>
      <c r="CE63" s="21" t="s">
        <v>120</v>
      </c>
      <c r="CF63" s="21" t="s">
        <v>121</v>
      </c>
      <c r="CG63" s="21" t="str">
        <f>PlainData_XXX!AL68</f>
        <v>"Merchandise_Type" :</v>
      </c>
      <c r="CH63" s="21" t="str">
        <f>PlainData_XXX!AM68</f>
        <v>["Tee Shirts", "Hoodies", "Umbrellas "]</v>
      </c>
      <c r="CI63" s="21" t="s">
        <v>0</v>
      </c>
      <c r="CJ63" s="21" t="str">
        <f>PlainData_XXX!AN68</f>
        <v>"Audience_Type" :</v>
      </c>
      <c r="CK63" s="21" t="str">
        <f>PlainData_XXX!AO68</f>
        <v>["Retired "]</v>
      </c>
      <c r="CL63" s="21" t="s">
        <v>121</v>
      </c>
    </row>
    <row r="64" spans="1:90" ht="13.2" x14ac:dyDescent="0.25">
      <c r="A64" s="45" t="s">
        <v>10</v>
      </c>
      <c r="B64" s="54">
        <f>PlainData_XXX!A69</f>
        <v>55</v>
      </c>
      <c r="C64" s="46" t="s">
        <v>77</v>
      </c>
      <c r="D64" s="49" t="str">
        <f t="shared" si="0"/>
        <v xml:space="preserve">"Concert_Year" : </v>
      </c>
      <c r="E64" s="103">
        <f>PlainData_XXX!B69</f>
        <v>2011</v>
      </c>
      <c r="F64" s="48" t="s">
        <v>0</v>
      </c>
      <c r="G64" s="49" t="str">
        <f t="shared" si="1"/>
        <v xml:space="preserve">"Concert_Month" : </v>
      </c>
      <c r="H64" s="103">
        <f>PlainData_XXX!C69</f>
        <v>11</v>
      </c>
      <c r="I64" s="48" t="s">
        <v>0</v>
      </c>
      <c r="J64" s="49" t="str">
        <f t="shared" si="2"/>
        <v>"Duration" :</v>
      </c>
      <c r="K64" s="104">
        <f>PlainData_XXX!D69</f>
        <v>135</v>
      </c>
      <c r="L64" s="46" t="s">
        <v>77</v>
      </c>
      <c r="M64" s="49" t="str">
        <f t="shared" si="3"/>
        <v xml:space="preserve">"Expected_Crowd" : </v>
      </c>
      <c r="N64" s="103">
        <f>PlainData_XXX!E69</f>
        <v>75400</v>
      </c>
      <c r="O64" s="48" t="s">
        <v>0</v>
      </c>
      <c r="P64" s="49" t="str">
        <f t="shared" si="4"/>
        <v xml:space="preserve">"Actual_Crowd" : </v>
      </c>
      <c r="Q64" s="103">
        <f>PlainData_XXX!F69</f>
        <v>81200</v>
      </c>
      <c r="R64" s="46" t="s">
        <v>77</v>
      </c>
      <c r="S64" s="49" t="str">
        <f t="shared" si="5"/>
        <v xml:space="preserve">"Cheapest_Ticket_Price" : </v>
      </c>
      <c r="T64" s="103">
        <f>PlainData_XXX!G69</f>
        <v>40</v>
      </c>
      <c r="U64" s="48" t="s">
        <v>0</v>
      </c>
      <c r="V64" s="49" t="str">
        <f t="shared" si="6"/>
        <v xml:space="preserve">"Dearest_Ticket_Price" : </v>
      </c>
      <c r="W64" s="104">
        <f>PlainData_XXX!H69</f>
        <v>60</v>
      </c>
      <c r="X64" s="48" t="s">
        <v>0</v>
      </c>
      <c r="Y64" s="49" t="str">
        <f t="shared" si="7"/>
        <v xml:space="preserve">"Food_Sales" : </v>
      </c>
      <c r="Z64" s="129">
        <f>PlainData_XXX!I69</f>
        <v>60900</v>
      </c>
      <c r="AA64" s="46" t="s">
        <v>77</v>
      </c>
      <c r="AB64" s="49" t="str">
        <f t="shared" si="8"/>
        <v xml:space="preserve">"Drink_Sales" : </v>
      </c>
      <c r="AC64" s="129">
        <f>PlainData_XXX!J69</f>
        <v>52500</v>
      </c>
      <c r="AD64" s="46" t="s">
        <v>77</v>
      </c>
      <c r="AE64" s="49" t="str">
        <f t="shared" si="9"/>
        <v xml:space="preserve">"Atmosphere" : </v>
      </c>
      <c r="AF64" s="50" t="s">
        <v>120</v>
      </c>
      <c r="AG64" s="104" t="str">
        <f>PlainData_XXX!K69</f>
        <v>Poor</v>
      </c>
      <c r="AH64" s="48" t="s">
        <v>78</v>
      </c>
      <c r="AI64" s="49" t="str">
        <f t="shared" si="10"/>
        <v xml:space="preserve">"Police_Cost" : </v>
      </c>
      <c r="AJ64" s="130">
        <f>PlainData_XXX!L69</f>
        <v>28100</v>
      </c>
      <c r="AK64" s="48" t="s">
        <v>0</v>
      </c>
      <c r="AL64" s="110" t="str">
        <f>PlainData_XXX!M69</f>
        <v xml:space="preserve">"Performer" : </v>
      </c>
      <c r="AM64" s="49" t="s">
        <v>71</v>
      </c>
      <c r="AN64" s="111" t="str">
        <f>PlainData_XXX!N69</f>
        <v xml:space="preserve">"Name" : </v>
      </c>
      <c r="AO64" s="48" t="s">
        <v>120</v>
      </c>
      <c r="AP64" s="104" t="str">
        <f>PlainData_XXX!O69</f>
        <v>Rian O’Keeffe</v>
      </c>
      <c r="AQ64" s="48" t="s">
        <v>78</v>
      </c>
      <c r="AR64" s="111" t="str">
        <f>PlainData_XXX!P69</f>
        <v xml:space="preserve">"Music_Type" : </v>
      </c>
      <c r="AS64" s="50" t="s">
        <v>120</v>
      </c>
      <c r="AT64" s="104" t="str">
        <f>PlainData_XXX!Q69</f>
        <v>Rock</v>
      </c>
      <c r="AU64" s="48" t="s">
        <v>78</v>
      </c>
      <c r="AV64" s="111" t="str">
        <f>PlainData_XXX!R69</f>
        <v xml:space="preserve">"Services" : </v>
      </c>
      <c r="AW64" s="104" t="str">
        <f>PlainData_XXX!S69</f>
        <v>["Live Rehearsals", "TV Interviews", "Photo Shoots "]</v>
      </c>
      <c r="AX64" s="49" t="s">
        <v>76</v>
      </c>
      <c r="AY64" s="122" t="str">
        <f>PlainData_XXX!T69</f>
        <v xml:space="preserve">"Sponsor" : </v>
      </c>
      <c r="AZ64" s="21" t="s">
        <v>71</v>
      </c>
      <c r="BA64" s="123" t="str">
        <f>PlainData_XXX!U69</f>
        <v xml:space="preserve">"Name" : </v>
      </c>
      <c r="BB64" s="21" t="s">
        <v>120</v>
      </c>
      <c r="BC64" s="21" t="str">
        <f>PlainData_XXX!V69</f>
        <v>Paul Fahy</v>
      </c>
      <c r="BD64" s="21" t="s">
        <v>78</v>
      </c>
      <c r="BE64" s="123" t="str">
        <f>PlainData_XXX!W69</f>
        <v xml:space="preserve">"Amount" : </v>
      </c>
      <c r="BF64" s="21">
        <f>PlainData_XXX!X69</f>
        <v>494000</v>
      </c>
      <c r="BG64" s="21" t="s">
        <v>0</v>
      </c>
      <c r="BH64" s="123" t="str">
        <f>PlainData_XXX!Y69</f>
        <v xml:space="preserve">"Services" : </v>
      </c>
      <c r="BI64" s="21" t="str">
        <f>PlainData_XXX!Z69</f>
        <v>["TV Interviews", "Radio Interviews", "News Papers"]</v>
      </c>
      <c r="BJ64" s="21" t="s">
        <v>121</v>
      </c>
      <c r="BK64" s="127" t="str">
        <f>PlainData_XXX!AA69</f>
        <v xml:space="preserve">"Stadium" : </v>
      </c>
      <c r="BL64" s="21" t="s">
        <v>71</v>
      </c>
      <c r="BM64" s="123" t="str">
        <f>PlainData_XXX!AB69</f>
        <v xml:space="preserve">"Name" : </v>
      </c>
      <c r="BN64" s="21" t="s">
        <v>120</v>
      </c>
      <c r="BO64" s="21" t="str">
        <f>PlainData_XXX!AC69</f>
        <v>Royal Theatre Castlebar</v>
      </c>
      <c r="BP64" s="21" t="s">
        <v>78</v>
      </c>
      <c r="BQ64" s="123" t="str">
        <f>PlainData_XXX!AD69</f>
        <v xml:space="preserve">"City" : </v>
      </c>
      <c r="BR64" s="21" t="s">
        <v>120</v>
      </c>
      <c r="BS64" s="21" t="str">
        <f>PlainData_XXX!AE69</f>
        <v>Mayo</v>
      </c>
      <c r="BT64" s="21" t="s">
        <v>78</v>
      </c>
      <c r="BU64" s="123" t="str">
        <f>PlainData_XXX!AF69</f>
        <v xml:space="preserve">"Type" : </v>
      </c>
      <c r="BV64" s="21" t="s">
        <v>120</v>
      </c>
      <c r="BW64" s="21" t="str">
        <f>PlainData_XXX!AG69</f>
        <v>Basketball</v>
      </c>
      <c r="BX64" s="21" t="s">
        <v>78</v>
      </c>
      <c r="BY64" s="123" t="str">
        <f>PlainData_XXX!AH69</f>
        <v xml:space="preserve">"Capacity" : </v>
      </c>
      <c r="BZ64" s="21">
        <f>PlainData_XXX!AI69</f>
        <v>2000</v>
      </c>
      <c r="CA64" s="21" t="s">
        <v>0</v>
      </c>
      <c r="CB64" s="21" t="str">
        <f>PlainData_XXX!AJ69</f>
        <v>"Acoustics" :</v>
      </c>
      <c r="CC64" s="21" t="s">
        <v>120</v>
      </c>
      <c r="CD64" s="21" t="str">
        <f>PlainData_XXX!AK69</f>
        <v>Good</v>
      </c>
      <c r="CE64" s="21" t="s">
        <v>120</v>
      </c>
      <c r="CF64" s="21" t="s">
        <v>121</v>
      </c>
      <c r="CG64" s="21" t="str">
        <f>PlainData_XXX!AL69</f>
        <v>"Merchandise_Type" :</v>
      </c>
      <c r="CH64" s="21" t="str">
        <f>PlainData_XXX!AM69</f>
        <v>["Hoodies", "Umbrellas ", "CD’s", "Photos"]</v>
      </c>
      <c r="CI64" s="21" t="s">
        <v>0</v>
      </c>
      <c r="CJ64" s="21" t="str">
        <f>PlainData_XXX!AN69</f>
        <v>"Audience_Type" :</v>
      </c>
      <c r="CK64" s="21" t="str">
        <f>PlainData_XXX!AO69</f>
        <v>["Teenagers", "Third Level Students", "Young Working Adults", "Retired "]</v>
      </c>
      <c r="CL64" s="21" t="s">
        <v>121</v>
      </c>
    </row>
    <row r="65" spans="1:90" ht="13.2" x14ac:dyDescent="0.25">
      <c r="A65" s="45" t="s">
        <v>10</v>
      </c>
      <c r="B65" s="54">
        <f>PlainData_XXX!A70</f>
        <v>56</v>
      </c>
      <c r="C65" s="46" t="s">
        <v>77</v>
      </c>
      <c r="D65" s="49" t="str">
        <f t="shared" si="0"/>
        <v xml:space="preserve">"Concert_Year" : </v>
      </c>
      <c r="E65" s="103">
        <f>PlainData_XXX!B70</f>
        <v>2020</v>
      </c>
      <c r="F65" s="48" t="s">
        <v>0</v>
      </c>
      <c r="G65" s="49" t="str">
        <f t="shared" si="1"/>
        <v xml:space="preserve">"Concert_Month" : </v>
      </c>
      <c r="H65" s="103">
        <f>PlainData_XXX!C70</f>
        <v>8</v>
      </c>
      <c r="I65" s="48" t="s">
        <v>0</v>
      </c>
      <c r="J65" s="49" t="str">
        <f t="shared" si="2"/>
        <v>"Duration" :</v>
      </c>
      <c r="K65" s="104">
        <f>PlainData_XXX!D70</f>
        <v>65</v>
      </c>
      <c r="L65" s="46" t="s">
        <v>77</v>
      </c>
      <c r="M65" s="49" t="str">
        <f t="shared" si="3"/>
        <v xml:space="preserve">"Expected_Crowd" : </v>
      </c>
      <c r="N65" s="103">
        <f>PlainData_XXX!E70</f>
        <v>28700</v>
      </c>
      <c r="O65" s="48" t="s">
        <v>0</v>
      </c>
      <c r="P65" s="49" t="str">
        <f t="shared" si="4"/>
        <v xml:space="preserve">"Actual_Crowd" : </v>
      </c>
      <c r="Q65" s="103">
        <f>PlainData_XXX!F70</f>
        <v>25800</v>
      </c>
      <c r="R65" s="46" t="s">
        <v>77</v>
      </c>
      <c r="S65" s="49" t="str">
        <f t="shared" si="5"/>
        <v xml:space="preserve">"Cheapest_Ticket_Price" : </v>
      </c>
      <c r="T65" s="103">
        <f>PlainData_XXX!G70</f>
        <v>60</v>
      </c>
      <c r="U65" s="48" t="s">
        <v>0</v>
      </c>
      <c r="V65" s="49" t="str">
        <f t="shared" si="6"/>
        <v xml:space="preserve">"Dearest_Ticket_Price" : </v>
      </c>
      <c r="W65" s="104">
        <f>PlainData_XXX!H70</f>
        <v>125</v>
      </c>
      <c r="X65" s="48" t="s">
        <v>0</v>
      </c>
      <c r="Y65" s="49" t="str">
        <f t="shared" si="7"/>
        <v xml:space="preserve">"Food_Sales" : </v>
      </c>
      <c r="Z65" s="129">
        <f>PlainData_XXX!I70</f>
        <v>38200</v>
      </c>
      <c r="AA65" s="46" t="s">
        <v>77</v>
      </c>
      <c r="AB65" s="49" t="str">
        <f t="shared" si="8"/>
        <v xml:space="preserve">"Drink_Sales" : </v>
      </c>
      <c r="AC65" s="129">
        <f>PlainData_XXX!J70</f>
        <v>30700</v>
      </c>
      <c r="AD65" s="46" t="s">
        <v>77</v>
      </c>
      <c r="AE65" s="49" t="str">
        <f t="shared" si="9"/>
        <v xml:space="preserve">"Atmosphere" : </v>
      </c>
      <c r="AF65" s="50" t="s">
        <v>120</v>
      </c>
      <c r="AG65" s="104" t="str">
        <f>PlainData_XXX!K70</f>
        <v>Excellent</v>
      </c>
      <c r="AH65" s="48" t="s">
        <v>78</v>
      </c>
      <c r="AI65" s="49" t="str">
        <f t="shared" si="10"/>
        <v xml:space="preserve">"Police_Cost" : </v>
      </c>
      <c r="AJ65" s="130">
        <f>PlainData_XXX!L70</f>
        <v>37000</v>
      </c>
      <c r="AK65" s="48" t="s">
        <v>0</v>
      </c>
      <c r="AL65" s="110" t="str">
        <f>PlainData_XXX!M70</f>
        <v xml:space="preserve">"Performer" : </v>
      </c>
      <c r="AM65" s="49" t="s">
        <v>71</v>
      </c>
      <c r="AN65" s="111" t="str">
        <f>PlainData_XXX!N70</f>
        <v xml:space="preserve">"Name" : </v>
      </c>
      <c r="AO65" s="48" t="s">
        <v>120</v>
      </c>
      <c r="AP65" s="104" t="str">
        <f>PlainData_XXX!O70</f>
        <v>Bran Collins</v>
      </c>
      <c r="AQ65" s="48" t="s">
        <v>78</v>
      </c>
      <c r="AR65" s="111" t="str">
        <f>PlainData_XXX!P70</f>
        <v xml:space="preserve">"Music_Type" : </v>
      </c>
      <c r="AS65" s="50" t="s">
        <v>120</v>
      </c>
      <c r="AT65" s="104" t="str">
        <f>PlainData_XXX!Q70</f>
        <v>Hip-Hop</v>
      </c>
      <c r="AU65" s="48" t="s">
        <v>78</v>
      </c>
      <c r="AV65" s="111" t="str">
        <f>PlainData_XXX!R70</f>
        <v xml:space="preserve">"Services" : </v>
      </c>
      <c r="AW65" s="104" t="str">
        <f>PlainData_XXX!S70</f>
        <v>["TV Interviews"]</v>
      </c>
      <c r="AX65" s="49" t="s">
        <v>76</v>
      </c>
      <c r="AY65" s="122" t="str">
        <f>PlainData_XXX!T70</f>
        <v xml:space="preserve">"Sponsor" : </v>
      </c>
      <c r="AZ65" s="21" t="s">
        <v>71</v>
      </c>
      <c r="BA65" s="123" t="str">
        <f>PlainData_XXX!U70</f>
        <v xml:space="preserve">"Name" : </v>
      </c>
      <c r="BB65" s="21" t="s">
        <v>120</v>
      </c>
      <c r="BC65" s="21" t="str">
        <f>PlainData_XXX!V70</f>
        <v>Cian Canny</v>
      </c>
      <c r="BD65" s="21" t="s">
        <v>78</v>
      </c>
      <c r="BE65" s="123" t="str">
        <f>PlainData_XXX!W70</f>
        <v xml:space="preserve">"Amount" : </v>
      </c>
      <c r="BF65" s="21">
        <f>PlainData_XXX!X70</f>
        <v>53000</v>
      </c>
      <c r="BG65" s="21" t="s">
        <v>0</v>
      </c>
      <c r="BH65" s="123" t="str">
        <f>PlainData_XXX!Y70</f>
        <v xml:space="preserve">"Services" : </v>
      </c>
      <c r="BI65" s="21" t="str">
        <f>PlainData_XXX!Z70</f>
        <v>["Ticket Sales", "Radio Interviews"]</v>
      </c>
      <c r="BJ65" s="21" t="s">
        <v>121</v>
      </c>
      <c r="BK65" s="127" t="str">
        <f>PlainData_XXX!AA70</f>
        <v xml:space="preserve">"Stadium" : </v>
      </c>
      <c r="BL65" s="21" t="s">
        <v>71</v>
      </c>
      <c r="BM65" s="123" t="str">
        <f>PlainData_XXX!AB70</f>
        <v xml:space="preserve">"Name" : </v>
      </c>
      <c r="BN65" s="21" t="s">
        <v>120</v>
      </c>
      <c r="BO65" s="21" t="str">
        <f>PlainData_XXX!AC70</f>
        <v>Kingspan Stadium</v>
      </c>
      <c r="BP65" s="21" t="s">
        <v>78</v>
      </c>
      <c r="BQ65" s="123" t="str">
        <f>PlainData_XXX!AD70</f>
        <v xml:space="preserve">"City" : </v>
      </c>
      <c r="BR65" s="21" t="s">
        <v>120</v>
      </c>
      <c r="BS65" s="21" t="str">
        <f>PlainData_XXX!AE70</f>
        <v>Belfast</v>
      </c>
      <c r="BT65" s="21" t="s">
        <v>78</v>
      </c>
      <c r="BU65" s="123" t="str">
        <f>PlainData_XXX!AF70</f>
        <v xml:space="preserve">"Type" : </v>
      </c>
      <c r="BV65" s="21" t="s">
        <v>120</v>
      </c>
      <c r="BW65" s="21" t="str">
        <f>PlainData_XXX!AG70</f>
        <v>Rugby</v>
      </c>
      <c r="BX65" s="21" t="s">
        <v>78</v>
      </c>
      <c r="BY65" s="123" t="str">
        <f>PlainData_XXX!AH70</f>
        <v xml:space="preserve">"Capacity" : </v>
      </c>
      <c r="BZ65" s="21">
        <f>PlainData_XXX!AI70</f>
        <v>18000</v>
      </c>
      <c r="CA65" s="21" t="s">
        <v>0</v>
      </c>
      <c r="CB65" s="21" t="str">
        <f>PlainData_XXX!AJ70</f>
        <v>"Acoustics" :</v>
      </c>
      <c r="CC65" s="21" t="s">
        <v>120</v>
      </c>
      <c r="CD65" s="21" t="str">
        <f>PlainData_XXX!AK70</f>
        <v>Fair</v>
      </c>
      <c r="CE65" s="21" t="s">
        <v>120</v>
      </c>
      <c r="CF65" s="21" t="s">
        <v>121</v>
      </c>
      <c r="CG65" s="21" t="str">
        <f>PlainData_XXX!AL70</f>
        <v>"Merchandise_Type" :</v>
      </c>
      <c r="CH65" s="21" t="str">
        <f>PlainData_XXX!AM70</f>
        <v>["Tee Shirts", "Hoodies", "Umbrellas ", "Photos"]</v>
      </c>
      <c r="CI65" s="21" t="s">
        <v>0</v>
      </c>
      <c r="CJ65" s="21" t="str">
        <f>PlainData_XXX!AN70</f>
        <v>"Audience_Type" :</v>
      </c>
      <c r="CK65" s="21" t="str">
        <f>PlainData_XXX!AO70</f>
        <v>["Young Working Adults", "Retired "]</v>
      </c>
      <c r="CL65" s="21" t="s">
        <v>121</v>
      </c>
    </row>
    <row r="66" spans="1:90" ht="13.2" x14ac:dyDescent="0.25">
      <c r="A66" s="45" t="s">
        <v>10</v>
      </c>
      <c r="B66" s="54">
        <f>PlainData_XXX!A71</f>
        <v>57</v>
      </c>
      <c r="C66" s="46" t="s">
        <v>77</v>
      </c>
      <c r="D66" s="49" t="str">
        <f t="shared" si="0"/>
        <v xml:space="preserve">"Concert_Year" : </v>
      </c>
      <c r="E66" s="103">
        <f>PlainData_XXX!B71</f>
        <v>2011</v>
      </c>
      <c r="F66" s="48" t="s">
        <v>0</v>
      </c>
      <c r="G66" s="49" t="str">
        <f t="shared" si="1"/>
        <v xml:space="preserve">"Concert_Month" : </v>
      </c>
      <c r="H66" s="103">
        <f>PlainData_XXX!C71</f>
        <v>3</v>
      </c>
      <c r="I66" s="48" t="s">
        <v>0</v>
      </c>
      <c r="J66" s="49" t="str">
        <f t="shared" si="2"/>
        <v>"Duration" :</v>
      </c>
      <c r="K66" s="104">
        <f>PlainData_XXX!D71</f>
        <v>90</v>
      </c>
      <c r="L66" s="46" t="s">
        <v>77</v>
      </c>
      <c r="M66" s="49" t="str">
        <f t="shared" si="3"/>
        <v xml:space="preserve">"Expected_Crowd" : </v>
      </c>
      <c r="N66" s="103">
        <f>PlainData_XXX!E71</f>
        <v>56400</v>
      </c>
      <c r="O66" s="48" t="s">
        <v>0</v>
      </c>
      <c r="P66" s="49" t="str">
        <f t="shared" si="4"/>
        <v xml:space="preserve">"Actual_Crowd" : </v>
      </c>
      <c r="Q66" s="103">
        <f>PlainData_XXX!F71</f>
        <v>52300</v>
      </c>
      <c r="R66" s="46" t="s">
        <v>77</v>
      </c>
      <c r="S66" s="49" t="str">
        <f t="shared" si="5"/>
        <v xml:space="preserve">"Cheapest_Ticket_Price" : </v>
      </c>
      <c r="T66" s="103">
        <f>PlainData_XXX!G71</f>
        <v>35</v>
      </c>
      <c r="U66" s="48" t="s">
        <v>0</v>
      </c>
      <c r="V66" s="49" t="str">
        <f t="shared" si="6"/>
        <v xml:space="preserve">"Dearest_Ticket_Price" : </v>
      </c>
      <c r="W66" s="104">
        <f>PlainData_XXX!H71</f>
        <v>140</v>
      </c>
      <c r="X66" s="48" t="s">
        <v>0</v>
      </c>
      <c r="Y66" s="49" t="str">
        <f t="shared" si="7"/>
        <v xml:space="preserve">"Food_Sales" : </v>
      </c>
      <c r="Z66" s="129">
        <f>PlainData_XXX!I71</f>
        <v>28300</v>
      </c>
      <c r="AA66" s="46" t="s">
        <v>77</v>
      </c>
      <c r="AB66" s="49" t="str">
        <f t="shared" si="8"/>
        <v xml:space="preserve">"Drink_Sales" : </v>
      </c>
      <c r="AC66" s="129">
        <f>PlainData_XXX!J71</f>
        <v>46400</v>
      </c>
      <c r="AD66" s="46" t="s">
        <v>77</v>
      </c>
      <c r="AE66" s="49" t="str">
        <f t="shared" si="9"/>
        <v xml:space="preserve">"Atmosphere" : </v>
      </c>
      <c r="AF66" s="50" t="s">
        <v>120</v>
      </c>
      <c r="AG66" s="104" t="str">
        <f>PlainData_XXX!K71</f>
        <v>Fair</v>
      </c>
      <c r="AH66" s="48" t="s">
        <v>78</v>
      </c>
      <c r="AI66" s="49" t="str">
        <f t="shared" si="10"/>
        <v xml:space="preserve">"Police_Cost" : </v>
      </c>
      <c r="AJ66" s="130">
        <f>PlainData_XXX!L71</f>
        <v>43000</v>
      </c>
      <c r="AK66" s="48" t="s">
        <v>0</v>
      </c>
      <c r="AL66" s="110" t="str">
        <f>PlainData_XXX!M71</f>
        <v xml:space="preserve">"Performer" : </v>
      </c>
      <c r="AM66" s="49" t="s">
        <v>71</v>
      </c>
      <c r="AN66" s="111" t="str">
        <f>PlainData_XXX!N71</f>
        <v xml:space="preserve">"Name" : </v>
      </c>
      <c r="AO66" s="48" t="s">
        <v>120</v>
      </c>
      <c r="AP66" s="104" t="str">
        <f>PlainData_XXX!O71</f>
        <v>Naomh Hughes</v>
      </c>
      <c r="AQ66" s="48" t="s">
        <v>78</v>
      </c>
      <c r="AR66" s="111" t="str">
        <f>PlainData_XXX!P71</f>
        <v xml:space="preserve">"Music_Type" : </v>
      </c>
      <c r="AS66" s="50" t="s">
        <v>120</v>
      </c>
      <c r="AT66" s="104" t="str">
        <f>PlainData_XXX!Q71</f>
        <v>Hip-Hop</v>
      </c>
      <c r="AU66" s="48" t="s">
        <v>78</v>
      </c>
      <c r="AV66" s="111" t="str">
        <f>PlainData_XXX!R71</f>
        <v xml:space="preserve">"Services" : </v>
      </c>
      <c r="AW66" s="104" t="str">
        <f>PlainData_XXX!S71</f>
        <v>["Fan Engagement", "Photo Shoots ", "Live Rehearsals", "Meet and Greet"]</v>
      </c>
      <c r="AX66" s="49" t="s">
        <v>76</v>
      </c>
      <c r="AY66" s="122" t="str">
        <f>PlainData_XXX!T71</f>
        <v xml:space="preserve">"Sponsor" : </v>
      </c>
      <c r="AZ66" s="21" t="s">
        <v>71</v>
      </c>
      <c r="BA66" s="123" t="str">
        <f>PlainData_XXX!U71</f>
        <v xml:space="preserve">"Name" : </v>
      </c>
      <c r="BB66" s="21" t="s">
        <v>120</v>
      </c>
      <c r="BC66" s="21" t="str">
        <f>PlainData_XXX!V71</f>
        <v>Brian Hogan</v>
      </c>
      <c r="BD66" s="21" t="s">
        <v>78</v>
      </c>
      <c r="BE66" s="123" t="str">
        <f>PlainData_XXX!W71</f>
        <v xml:space="preserve">"Amount" : </v>
      </c>
      <c r="BF66" s="21">
        <f>PlainData_XXX!X71</f>
        <v>43000</v>
      </c>
      <c r="BG66" s="21" t="s">
        <v>0</v>
      </c>
      <c r="BH66" s="123" t="str">
        <f>PlainData_XXX!Y71</f>
        <v xml:space="preserve">"Services" : </v>
      </c>
      <c r="BI66" s="21" t="str">
        <f>PlainData_XXX!Z71</f>
        <v>["TV Interviews"]</v>
      </c>
      <c r="BJ66" s="21" t="s">
        <v>121</v>
      </c>
      <c r="BK66" s="127" t="str">
        <f>PlainData_XXX!AA71</f>
        <v xml:space="preserve">"Stadium" : </v>
      </c>
      <c r="BL66" s="21" t="s">
        <v>71</v>
      </c>
      <c r="BM66" s="123" t="str">
        <f>PlainData_XXX!AB71</f>
        <v xml:space="preserve">"Name" : </v>
      </c>
      <c r="BN66" s="21" t="s">
        <v>120</v>
      </c>
      <c r="BO66" s="21" t="str">
        <f>PlainData_XXX!AC71</f>
        <v>Bord Gais Energy Theatre</v>
      </c>
      <c r="BP66" s="21" t="s">
        <v>78</v>
      </c>
      <c r="BQ66" s="123" t="str">
        <f>PlainData_XXX!AD71</f>
        <v xml:space="preserve">"City" : </v>
      </c>
      <c r="BR66" s="21" t="s">
        <v>120</v>
      </c>
      <c r="BS66" s="21" t="str">
        <f>PlainData_XXX!AE71</f>
        <v>Dublin</v>
      </c>
      <c r="BT66" s="21" t="s">
        <v>78</v>
      </c>
      <c r="BU66" s="123" t="str">
        <f>PlainData_XXX!AF71</f>
        <v xml:space="preserve">"Type" : </v>
      </c>
      <c r="BV66" s="21" t="s">
        <v>120</v>
      </c>
      <c r="BW66" s="21" t="str">
        <f>PlainData_XXX!AG71</f>
        <v>Basketball</v>
      </c>
      <c r="BX66" s="21" t="s">
        <v>78</v>
      </c>
      <c r="BY66" s="123" t="str">
        <f>PlainData_XXX!AH71</f>
        <v xml:space="preserve">"Capacity" : </v>
      </c>
      <c r="BZ66" s="21">
        <f>PlainData_XXX!AI71</f>
        <v>2100</v>
      </c>
      <c r="CA66" s="21" t="s">
        <v>0</v>
      </c>
      <c r="CB66" s="21" t="str">
        <f>PlainData_XXX!AJ71</f>
        <v>"Acoustics" :</v>
      </c>
      <c r="CC66" s="21" t="s">
        <v>120</v>
      </c>
      <c r="CD66" s="21" t="str">
        <f>PlainData_XXX!AK71</f>
        <v>Good</v>
      </c>
      <c r="CE66" s="21" t="s">
        <v>120</v>
      </c>
      <c r="CF66" s="21" t="s">
        <v>121</v>
      </c>
      <c r="CG66" s="21" t="str">
        <f>PlainData_XXX!AL71</f>
        <v>"Merchandise_Type" :</v>
      </c>
      <c r="CH66" s="21" t="str">
        <f>PlainData_XXX!AM71</f>
        <v>["Umbrellas "]</v>
      </c>
      <c r="CI66" s="21" t="s">
        <v>0</v>
      </c>
      <c r="CJ66" s="21" t="str">
        <f>PlainData_XXX!AN71</f>
        <v>"Audience_Type" :</v>
      </c>
      <c r="CK66" s="21" t="str">
        <f>PlainData_XXX!AO71</f>
        <v>["Young Working Adults", "Middle Aged"]</v>
      </c>
      <c r="CL66" s="21" t="s">
        <v>121</v>
      </c>
    </row>
    <row r="67" spans="1:90" ht="13.2" x14ac:dyDescent="0.25">
      <c r="A67" s="45" t="s">
        <v>10</v>
      </c>
      <c r="B67" s="54">
        <f>PlainData_XXX!A72</f>
        <v>58</v>
      </c>
      <c r="C67" s="46" t="s">
        <v>77</v>
      </c>
      <c r="D67" s="49" t="str">
        <f t="shared" si="0"/>
        <v xml:space="preserve">"Concert_Year" : </v>
      </c>
      <c r="E67" s="103">
        <f>PlainData_XXX!B72</f>
        <v>2019</v>
      </c>
      <c r="F67" s="48" t="s">
        <v>0</v>
      </c>
      <c r="G67" s="49" t="str">
        <f t="shared" si="1"/>
        <v xml:space="preserve">"Concert_Month" : </v>
      </c>
      <c r="H67" s="103">
        <f>PlainData_XXX!C72</f>
        <v>8</v>
      </c>
      <c r="I67" s="48" t="s">
        <v>0</v>
      </c>
      <c r="J67" s="49" t="str">
        <f t="shared" si="2"/>
        <v>"Duration" :</v>
      </c>
      <c r="K67" s="104">
        <f>PlainData_XXX!D72</f>
        <v>85</v>
      </c>
      <c r="L67" s="46" t="s">
        <v>77</v>
      </c>
      <c r="M67" s="49" t="str">
        <f t="shared" si="3"/>
        <v xml:space="preserve">"Expected_Crowd" : </v>
      </c>
      <c r="N67" s="103">
        <f>PlainData_XXX!E72</f>
        <v>50900</v>
      </c>
      <c r="O67" s="48" t="s">
        <v>0</v>
      </c>
      <c r="P67" s="49" t="str">
        <f t="shared" si="4"/>
        <v xml:space="preserve">"Actual_Crowd" : </v>
      </c>
      <c r="Q67" s="103">
        <f>PlainData_XXX!F72</f>
        <v>52900</v>
      </c>
      <c r="R67" s="46" t="s">
        <v>77</v>
      </c>
      <c r="S67" s="49" t="str">
        <f t="shared" si="5"/>
        <v xml:space="preserve">"Cheapest_Ticket_Price" : </v>
      </c>
      <c r="T67" s="103">
        <f>PlainData_XXX!G72</f>
        <v>60</v>
      </c>
      <c r="U67" s="48" t="s">
        <v>0</v>
      </c>
      <c r="V67" s="49" t="str">
        <f t="shared" si="6"/>
        <v xml:space="preserve">"Dearest_Ticket_Price" : </v>
      </c>
      <c r="W67" s="104">
        <f>PlainData_XXX!H72</f>
        <v>235</v>
      </c>
      <c r="X67" s="48" t="s">
        <v>0</v>
      </c>
      <c r="Y67" s="49" t="str">
        <f t="shared" si="7"/>
        <v xml:space="preserve">"Food_Sales" : </v>
      </c>
      <c r="Z67" s="129">
        <f>PlainData_XXX!I72</f>
        <v>63500</v>
      </c>
      <c r="AA67" s="46" t="s">
        <v>77</v>
      </c>
      <c r="AB67" s="49" t="str">
        <f t="shared" si="8"/>
        <v xml:space="preserve">"Drink_Sales" : </v>
      </c>
      <c r="AC67" s="129">
        <f>PlainData_XXX!J72</f>
        <v>18400</v>
      </c>
      <c r="AD67" s="46" t="s">
        <v>77</v>
      </c>
      <c r="AE67" s="49" t="str">
        <f t="shared" si="9"/>
        <v xml:space="preserve">"Atmosphere" : </v>
      </c>
      <c r="AF67" s="50" t="s">
        <v>120</v>
      </c>
      <c r="AG67" s="104" t="str">
        <f>PlainData_XXX!K72</f>
        <v>Excellent</v>
      </c>
      <c r="AH67" s="48" t="s">
        <v>78</v>
      </c>
      <c r="AI67" s="49" t="str">
        <f t="shared" si="10"/>
        <v xml:space="preserve">"Police_Cost" : </v>
      </c>
      <c r="AJ67" s="130">
        <f>PlainData_XXX!L72</f>
        <v>22000</v>
      </c>
      <c r="AK67" s="48" t="s">
        <v>0</v>
      </c>
      <c r="AL67" s="110" t="str">
        <f>PlainData_XXX!M72</f>
        <v xml:space="preserve">"Performer" : </v>
      </c>
      <c r="AM67" s="49" t="s">
        <v>71</v>
      </c>
      <c r="AN67" s="111" t="str">
        <f>PlainData_XXX!N72</f>
        <v xml:space="preserve">"Name" : </v>
      </c>
      <c r="AO67" s="48" t="s">
        <v>120</v>
      </c>
      <c r="AP67" s="104" t="str">
        <f>PlainData_XXX!O72</f>
        <v>Garbhain O’Rourke</v>
      </c>
      <c r="AQ67" s="48" t="s">
        <v>78</v>
      </c>
      <c r="AR67" s="111" t="str">
        <f>PlainData_XXX!P72</f>
        <v xml:space="preserve">"Music_Type" : </v>
      </c>
      <c r="AS67" s="50" t="s">
        <v>120</v>
      </c>
      <c r="AT67" s="104" t="str">
        <f>PlainData_XXX!Q72</f>
        <v>Pop</v>
      </c>
      <c r="AU67" s="48" t="s">
        <v>78</v>
      </c>
      <c r="AV67" s="111" t="str">
        <f>PlainData_XXX!R72</f>
        <v xml:space="preserve">"Services" : </v>
      </c>
      <c r="AW67" s="104" t="str">
        <f>PlainData_XXX!S72</f>
        <v>["TV Interviews", "Photo Shoots "]</v>
      </c>
      <c r="AX67" s="49" t="s">
        <v>76</v>
      </c>
      <c r="AY67" s="122" t="str">
        <f>PlainData_XXX!T72</f>
        <v xml:space="preserve">"Sponsor" : </v>
      </c>
      <c r="AZ67" s="21" t="s">
        <v>71</v>
      </c>
      <c r="BA67" s="123" t="str">
        <f>PlainData_XXX!U72</f>
        <v xml:space="preserve">"Name" : </v>
      </c>
      <c r="BB67" s="21" t="s">
        <v>120</v>
      </c>
      <c r="BC67" s="21" t="str">
        <f>PlainData_XXX!V72</f>
        <v>Amy Fahy</v>
      </c>
      <c r="BD67" s="21" t="s">
        <v>78</v>
      </c>
      <c r="BE67" s="123" t="str">
        <f>PlainData_XXX!W72</f>
        <v xml:space="preserve">"Amount" : </v>
      </c>
      <c r="BF67" s="21">
        <f>PlainData_XXX!X72</f>
        <v>293000</v>
      </c>
      <c r="BG67" s="21" t="s">
        <v>0</v>
      </c>
      <c r="BH67" s="123" t="str">
        <f>PlainData_XXX!Y72</f>
        <v xml:space="preserve">"Services" : </v>
      </c>
      <c r="BI67" s="21" t="str">
        <f>PlainData_XXX!Z72</f>
        <v>["Posters", "News Papers"]</v>
      </c>
      <c r="BJ67" s="21" t="s">
        <v>121</v>
      </c>
      <c r="BK67" s="127" t="str">
        <f>PlainData_XXX!AA72</f>
        <v xml:space="preserve">"Stadium" : </v>
      </c>
      <c r="BL67" s="21" t="s">
        <v>71</v>
      </c>
      <c r="BM67" s="123" t="str">
        <f>PlainData_XXX!AB72</f>
        <v xml:space="preserve">"Name" : </v>
      </c>
      <c r="BN67" s="21" t="s">
        <v>120</v>
      </c>
      <c r="BO67" s="21" t="str">
        <f>PlainData_XXX!AC72</f>
        <v>Nowlan Park</v>
      </c>
      <c r="BP67" s="21" t="s">
        <v>78</v>
      </c>
      <c r="BQ67" s="123" t="str">
        <f>PlainData_XXX!AD72</f>
        <v xml:space="preserve">"City" : </v>
      </c>
      <c r="BR67" s="21" t="s">
        <v>120</v>
      </c>
      <c r="BS67" s="21" t="str">
        <f>PlainData_XXX!AE72</f>
        <v>Kilkenny</v>
      </c>
      <c r="BT67" s="21" t="s">
        <v>78</v>
      </c>
      <c r="BU67" s="123" t="str">
        <f>PlainData_XXX!AF72</f>
        <v xml:space="preserve">"Type" : </v>
      </c>
      <c r="BV67" s="21" t="s">
        <v>120</v>
      </c>
      <c r="BW67" s="21" t="str">
        <f>PlainData_XXX!AG72</f>
        <v>GAA</v>
      </c>
      <c r="BX67" s="21" t="s">
        <v>78</v>
      </c>
      <c r="BY67" s="123" t="str">
        <f>PlainData_XXX!AH72</f>
        <v xml:space="preserve">"Capacity" : </v>
      </c>
      <c r="BZ67" s="21">
        <f>PlainData_XXX!AI72</f>
        <v>27000</v>
      </c>
      <c r="CA67" s="21" t="s">
        <v>0</v>
      </c>
      <c r="CB67" s="21" t="str">
        <f>PlainData_XXX!AJ72</f>
        <v>"Acoustics" :</v>
      </c>
      <c r="CC67" s="21" t="s">
        <v>120</v>
      </c>
      <c r="CD67" s="21" t="str">
        <f>PlainData_XXX!AK72</f>
        <v>Fair</v>
      </c>
      <c r="CE67" s="21" t="s">
        <v>120</v>
      </c>
      <c r="CF67" s="21" t="s">
        <v>121</v>
      </c>
      <c r="CG67" s="21" t="str">
        <f>PlainData_XXX!AL72</f>
        <v>"Merchandise_Type" :</v>
      </c>
      <c r="CH67" s="21" t="str">
        <f>PlainData_XXX!AM72</f>
        <v>["CD’s", "Tee Shirts", "Hoodies"]</v>
      </c>
      <c r="CI67" s="21" t="s">
        <v>0</v>
      </c>
      <c r="CJ67" s="21" t="str">
        <f>PlainData_XXX!AN72</f>
        <v>"Audience_Type" :</v>
      </c>
      <c r="CK67" s="21" t="str">
        <f>PlainData_XXX!AO72</f>
        <v>["Third Level Students", "Young Working Adults"]</v>
      </c>
      <c r="CL67" s="21" t="s">
        <v>121</v>
      </c>
    </row>
    <row r="68" spans="1:90" ht="13.2" x14ac:dyDescent="0.25">
      <c r="A68" s="45" t="s">
        <v>10</v>
      </c>
      <c r="B68" s="54">
        <f>PlainData_XXX!A73</f>
        <v>59</v>
      </c>
      <c r="C68" s="46" t="s">
        <v>77</v>
      </c>
      <c r="D68" s="49" t="str">
        <f t="shared" si="0"/>
        <v xml:space="preserve">"Concert_Year" : </v>
      </c>
      <c r="E68" s="103">
        <f>PlainData_XXX!B73</f>
        <v>2012</v>
      </c>
      <c r="F68" s="48" t="s">
        <v>0</v>
      </c>
      <c r="G68" s="49" t="str">
        <f t="shared" si="1"/>
        <v xml:space="preserve">"Concert_Month" : </v>
      </c>
      <c r="H68" s="103">
        <f>PlainData_XXX!C73</f>
        <v>11</v>
      </c>
      <c r="I68" s="48" t="s">
        <v>0</v>
      </c>
      <c r="J68" s="49" t="str">
        <f t="shared" si="2"/>
        <v>"Duration" :</v>
      </c>
      <c r="K68" s="104">
        <f>PlainData_XXX!D73</f>
        <v>125</v>
      </c>
      <c r="L68" s="46" t="s">
        <v>77</v>
      </c>
      <c r="M68" s="49" t="str">
        <f t="shared" si="3"/>
        <v xml:space="preserve">"Expected_Crowd" : </v>
      </c>
      <c r="N68" s="103">
        <f>PlainData_XXX!E73</f>
        <v>70400</v>
      </c>
      <c r="O68" s="48" t="s">
        <v>0</v>
      </c>
      <c r="P68" s="49" t="str">
        <f t="shared" si="4"/>
        <v xml:space="preserve">"Actual_Crowd" : </v>
      </c>
      <c r="Q68" s="103">
        <f>PlainData_XXX!F73</f>
        <v>67200</v>
      </c>
      <c r="R68" s="46" t="s">
        <v>77</v>
      </c>
      <c r="S68" s="49" t="str">
        <f t="shared" si="5"/>
        <v xml:space="preserve">"Cheapest_Ticket_Price" : </v>
      </c>
      <c r="T68" s="103">
        <f>PlainData_XXX!G73</f>
        <v>45</v>
      </c>
      <c r="U68" s="48" t="s">
        <v>0</v>
      </c>
      <c r="V68" s="49" t="str">
        <f t="shared" si="6"/>
        <v xml:space="preserve">"Dearest_Ticket_Price" : </v>
      </c>
      <c r="W68" s="104">
        <f>PlainData_XXX!H73</f>
        <v>100</v>
      </c>
      <c r="X68" s="48" t="s">
        <v>0</v>
      </c>
      <c r="Y68" s="49" t="str">
        <f t="shared" si="7"/>
        <v xml:space="preserve">"Food_Sales" : </v>
      </c>
      <c r="Z68" s="129">
        <f>PlainData_XXX!I73</f>
        <v>58000</v>
      </c>
      <c r="AA68" s="46" t="s">
        <v>77</v>
      </c>
      <c r="AB68" s="49" t="str">
        <f t="shared" si="8"/>
        <v xml:space="preserve">"Drink_Sales" : </v>
      </c>
      <c r="AC68" s="129">
        <f>PlainData_XXX!J73</f>
        <v>117600</v>
      </c>
      <c r="AD68" s="46" t="s">
        <v>77</v>
      </c>
      <c r="AE68" s="49" t="str">
        <f t="shared" si="9"/>
        <v xml:space="preserve">"Atmosphere" : </v>
      </c>
      <c r="AF68" s="50" t="s">
        <v>120</v>
      </c>
      <c r="AG68" s="104" t="str">
        <f>PlainData_XXX!K73</f>
        <v>Fair</v>
      </c>
      <c r="AH68" s="48" t="s">
        <v>78</v>
      </c>
      <c r="AI68" s="49" t="str">
        <f t="shared" si="10"/>
        <v xml:space="preserve">"Police_Cost" : </v>
      </c>
      <c r="AJ68" s="130">
        <f>PlainData_XXX!L73</f>
        <v>38500</v>
      </c>
      <c r="AK68" s="48" t="s">
        <v>0</v>
      </c>
      <c r="AL68" s="110" t="str">
        <f>PlainData_XXX!M73</f>
        <v xml:space="preserve">"Performer" : </v>
      </c>
      <c r="AM68" s="49" t="s">
        <v>71</v>
      </c>
      <c r="AN68" s="111" t="str">
        <f>PlainData_XXX!N73</f>
        <v xml:space="preserve">"Name" : </v>
      </c>
      <c r="AO68" s="48" t="s">
        <v>120</v>
      </c>
      <c r="AP68" s="104" t="str">
        <f>PlainData_XXX!O73</f>
        <v>Roisin Smith</v>
      </c>
      <c r="AQ68" s="48" t="s">
        <v>78</v>
      </c>
      <c r="AR68" s="111" t="str">
        <f>PlainData_XXX!P73</f>
        <v xml:space="preserve">"Music_Type" : </v>
      </c>
      <c r="AS68" s="50" t="s">
        <v>120</v>
      </c>
      <c r="AT68" s="104" t="str">
        <f>PlainData_XXX!Q73</f>
        <v>Classical</v>
      </c>
      <c r="AU68" s="48" t="s">
        <v>78</v>
      </c>
      <c r="AV68" s="111" t="str">
        <f>PlainData_XXX!R73</f>
        <v xml:space="preserve">"Services" : </v>
      </c>
      <c r="AW68" s="104" t="str">
        <f>PlainData_XXX!S73</f>
        <v>["Meet and Greet", "TV Interviews"]</v>
      </c>
      <c r="AX68" s="49" t="s">
        <v>76</v>
      </c>
      <c r="AY68" s="122" t="str">
        <f>PlainData_XXX!T73</f>
        <v xml:space="preserve">"Sponsor" : </v>
      </c>
      <c r="AZ68" s="21" t="s">
        <v>71</v>
      </c>
      <c r="BA68" s="123" t="str">
        <f>PlainData_XXX!U73</f>
        <v xml:space="preserve">"Name" : </v>
      </c>
      <c r="BB68" s="21" t="s">
        <v>120</v>
      </c>
      <c r="BC68" s="21" t="str">
        <f>PlainData_XXX!V73</f>
        <v>Pete  Tighe</v>
      </c>
      <c r="BD68" s="21" t="s">
        <v>78</v>
      </c>
      <c r="BE68" s="123" t="str">
        <f>PlainData_XXX!W73</f>
        <v xml:space="preserve">"Amount" : </v>
      </c>
      <c r="BF68" s="21">
        <f>PlainData_XXX!X73</f>
        <v>408000</v>
      </c>
      <c r="BG68" s="21" t="s">
        <v>0</v>
      </c>
      <c r="BH68" s="123" t="str">
        <f>PlainData_XXX!Y73</f>
        <v xml:space="preserve">"Services" : </v>
      </c>
      <c r="BI68" s="21" t="str">
        <f>PlainData_XXX!Z73</f>
        <v>["Ticket Sales", "TV Interviews"]</v>
      </c>
      <c r="BJ68" s="21" t="s">
        <v>121</v>
      </c>
      <c r="BK68" s="127" t="str">
        <f>PlainData_XXX!AA73</f>
        <v xml:space="preserve">"Stadium" : </v>
      </c>
      <c r="BL68" s="21" t="s">
        <v>71</v>
      </c>
      <c r="BM68" s="123" t="str">
        <f>PlainData_XXX!AB73</f>
        <v xml:space="preserve">"Name" : </v>
      </c>
      <c r="BN68" s="21" t="s">
        <v>120</v>
      </c>
      <c r="BO68" s="21" t="str">
        <f>PlainData_XXX!AC73</f>
        <v>Aviva Stadium</v>
      </c>
      <c r="BP68" s="21" t="s">
        <v>78</v>
      </c>
      <c r="BQ68" s="123" t="str">
        <f>PlainData_XXX!AD73</f>
        <v xml:space="preserve">"City" : </v>
      </c>
      <c r="BR68" s="21" t="s">
        <v>120</v>
      </c>
      <c r="BS68" s="21" t="str">
        <f>PlainData_XXX!AE73</f>
        <v>Dublin</v>
      </c>
      <c r="BT68" s="21" t="s">
        <v>78</v>
      </c>
      <c r="BU68" s="123" t="str">
        <f>PlainData_XXX!AF73</f>
        <v xml:space="preserve">"Type" : </v>
      </c>
      <c r="BV68" s="21" t="s">
        <v>120</v>
      </c>
      <c r="BW68" s="21" t="str">
        <f>PlainData_XXX!AG73</f>
        <v>Soccer</v>
      </c>
      <c r="BX68" s="21" t="s">
        <v>78</v>
      </c>
      <c r="BY68" s="123" t="str">
        <f>PlainData_XXX!AH73</f>
        <v xml:space="preserve">"Capacity" : </v>
      </c>
      <c r="BZ68" s="21">
        <f>PlainData_XXX!AI73</f>
        <v>51700</v>
      </c>
      <c r="CA68" s="21" t="s">
        <v>0</v>
      </c>
      <c r="CB68" s="21" t="str">
        <f>PlainData_XXX!AJ73</f>
        <v>"Acoustics" :</v>
      </c>
      <c r="CC68" s="21" t="s">
        <v>120</v>
      </c>
      <c r="CD68" s="21" t="str">
        <f>PlainData_XXX!AK73</f>
        <v>Fair</v>
      </c>
      <c r="CE68" s="21" t="s">
        <v>120</v>
      </c>
      <c r="CF68" s="21" t="s">
        <v>121</v>
      </c>
      <c r="CG68" s="21" t="str">
        <f>PlainData_XXX!AL73</f>
        <v>"Merchandise_Type" :</v>
      </c>
      <c r="CH68" s="21" t="str">
        <f>PlainData_XXX!AM73</f>
        <v>["CD’s", "Photos", "Umbrellas "]</v>
      </c>
      <c r="CI68" s="21" t="s">
        <v>0</v>
      </c>
      <c r="CJ68" s="21" t="str">
        <f>PlainData_XXX!AN73</f>
        <v>"Audience_Type" :</v>
      </c>
      <c r="CK68" s="21" t="str">
        <f>PlainData_XXX!AO73</f>
        <v>["Teenagers", "Third Level Students"]</v>
      </c>
      <c r="CL68" s="21" t="s">
        <v>121</v>
      </c>
    </row>
    <row r="69" spans="1:90" ht="13.2" x14ac:dyDescent="0.25">
      <c r="A69" s="45" t="s">
        <v>10</v>
      </c>
      <c r="B69" s="54">
        <f>PlainData_XXX!A74</f>
        <v>60</v>
      </c>
      <c r="C69" s="46" t="s">
        <v>77</v>
      </c>
      <c r="D69" s="49" t="str">
        <f t="shared" si="0"/>
        <v xml:space="preserve">"Concert_Year" : </v>
      </c>
      <c r="E69" s="103">
        <f>PlainData_XXX!B74</f>
        <v>2016</v>
      </c>
      <c r="F69" s="48" t="s">
        <v>0</v>
      </c>
      <c r="G69" s="49" t="str">
        <f t="shared" si="1"/>
        <v xml:space="preserve">"Concert_Month" : </v>
      </c>
      <c r="H69" s="103">
        <f>PlainData_XXX!C74</f>
        <v>1</v>
      </c>
      <c r="I69" s="48" t="s">
        <v>0</v>
      </c>
      <c r="J69" s="49" t="str">
        <f t="shared" si="2"/>
        <v>"Duration" :</v>
      </c>
      <c r="K69" s="104">
        <f>PlainData_XXX!D74</f>
        <v>115</v>
      </c>
      <c r="L69" s="46" t="s">
        <v>77</v>
      </c>
      <c r="M69" s="49" t="str">
        <f t="shared" si="3"/>
        <v xml:space="preserve">"Expected_Crowd" : </v>
      </c>
      <c r="N69" s="103">
        <f>PlainData_XXX!E74</f>
        <v>24000</v>
      </c>
      <c r="O69" s="48" t="s">
        <v>0</v>
      </c>
      <c r="P69" s="49" t="str">
        <f t="shared" si="4"/>
        <v xml:space="preserve">"Actual_Crowd" : </v>
      </c>
      <c r="Q69" s="103">
        <f>PlainData_XXX!F74</f>
        <v>19700</v>
      </c>
      <c r="R69" s="46" t="s">
        <v>77</v>
      </c>
      <c r="S69" s="49" t="str">
        <f t="shared" si="5"/>
        <v xml:space="preserve">"Cheapest_Ticket_Price" : </v>
      </c>
      <c r="T69" s="103">
        <f>PlainData_XXX!G74</f>
        <v>60</v>
      </c>
      <c r="U69" s="48" t="s">
        <v>0</v>
      </c>
      <c r="V69" s="49" t="str">
        <f t="shared" si="6"/>
        <v xml:space="preserve">"Dearest_Ticket_Price" : </v>
      </c>
      <c r="W69" s="104">
        <f>PlainData_XXX!H74</f>
        <v>90</v>
      </c>
      <c r="X69" s="48" t="s">
        <v>0</v>
      </c>
      <c r="Y69" s="49" t="str">
        <f t="shared" si="7"/>
        <v xml:space="preserve">"Food_Sales" : </v>
      </c>
      <c r="Z69" s="129">
        <f>PlainData_XXX!I74</f>
        <v>13400</v>
      </c>
      <c r="AA69" s="46" t="s">
        <v>77</v>
      </c>
      <c r="AB69" s="49" t="str">
        <f t="shared" si="8"/>
        <v xml:space="preserve">"Drink_Sales" : </v>
      </c>
      <c r="AC69" s="129">
        <f>PlainData_XXX!J74</f>
        <v>74700</v>
      </c>
      <c r="AD69" s="46" t="s">
        <v>77</v>
      </c>
      <c r="AE69" s="49" t="str">
        <f t="shared" si="9"/>
        <v xml:space="preserve">"Atmosphere" : </v>
      </c>
      <c r="AF69" s="50" t="s">
        <v>120</v>
      </c>
      <c r="AG69" s="104" t="str">
        <f>PlainData_XXX!K74</f>
        <v>Fair</v>
      </c>
      <c r="AH69" s="48" t="s">
        <v>78</v>
      </c>
      <c r="AI69" s="49" t="str">
        <f t="shared" si="10"/>
        <v xml:space="preserve">"Police_Cost" : </v>
      </c>
      <c r="AJ69" s="130">
        <f>PlainData_XXX!L74</f>
        <v>33000</v>
      </c>
      <c r="AK69" s="48" t="s">
        <v>0</v>
      </c>
      <c r="AL69" s="110" t="str">
        <f>PlainData_XXX!M74</f>
        <v xml:space="preserve">"Performer" : </v>
      </c>
      <c r="AM69" s="49" t="s">
        <v>71</v>
      </c>
      <c r="AN69" s="111" t="str">
        <f>PlainData_XXX!N74</f>
        <v xml:space="preserve">"Name" : </v>
      </c>
      <c r="AO69" s="48" t="s">
        <v>120</v>
      </c>
      <c r="AP69" s="104" t="str">
        <f>PlainData_XXX!O74</f>
        <v>Fearghas Quinn</v>
      </c>
      <c r="AQ69" s="48" t="s">
        <v>78</v>
      </c>
      <c r="AR69" s="111" t="str">
        <f>PlainData_XXX!P74</f>
        <v xml:space="preserve">"Music_Type" : </v>
      </c>
      <c r="AS69" s="50" t="s">
        <v>120</v>
      </c>
      <c r="AT69" s="104" t="str">
        <f>PlainData_XXX!Q74</f>
        <v>Jazz</v>
      </c>
      <c r="AU69" s="48" t="s">
        <v>78</v>
      </c>
      <c r="AV69" s="111" t="str">
        <f>PlainData_XXX!R74</f>
        <v xml:space="preserve">"Services" : </v>
      </c>
      <c r="AW69" s="104" t="str">
        <f>PlainData_XXX!S74</f>
        <v>["Live Rehearsals", "TV Interviews", "Photo Shoots "]</v>
      </c>
      <c r="AX69" s="49" t="s">
        <v>76</v>
      </c>
      <c r="AY69" s="122" t="str">
        <f>PlainData_XXX!T74</f>
        <v xml:space="preserve">"Sponsor" : </v>
      </c>
      <c r="AZ69" s="21" t="s">
        <v>71</v>
      </c>
      <c r="BA69" s="123" t="str">
        <f>PlainData_XXX!U74</f>
        <v xml:space="preserve">"Name" : </v>
      </c>
      <c r="BB69" s="21" t="s">
        <v>120</v>
      </c>
      <c r="BC69" s="21" t="str">
        <f>PlainData_XXX!V74</f>
        <v>Aine Lyons</v>
      </c>
      <c r="BD69" s="21" t="s">
        <v>78</v>
      </c>
      <c r="BE69" s="123" t="str">
        <f>PlainData_XXX!W74</f>
        <v xml:space="preserve">"Amount" : </v>
      </c>
      <c r="BF69" s="21">
        <f>PlainData_XXX!X74</f>
        <v>346000</v>
      </c>
      <c r="BG69" s="21" t="s">
        <v>0</v>
      </c>
      <c r="BH69" s="123" t="str">
        <f>PlainData_XXX!Y74</f>
        <v xml:space="preserve">"Services" : </v>
      </c>
      <c r="BI69" s="21" t="str">
        <f>PlainData_XXX!Z74</f>
        <v>["Ticket Sales", "Posters"]</v>
      </c>
      <c r="BJ69" s="21" t="s">
        <v>121</v>
      </c>
      <c r="BK69" s="127" t="str">
        <f>PlainData_XXX!AA74</f>
        <v xml:space="preserve">"Stadium" : </v>
      </c>
      <c r="BL69" s="21" t="s">
        <v>71</v>
      </c>
      <c r="BM69" s="123" t="str">
        <f>PlainData_XXX!AB74</f>
        <v xml:space="preserve">"Name" : </v>
      </c>
      <c r="BN69" s="21" t="s">
        <v>120</v>
      </c>
      <c r="BO69" s="21" t="str">
        <f>PlainData_XXX!AC74</f>
        <v>Olympia Theatre</v>
      </c>
      <c r="BP69" s="21" t="s">
        <v>78</v>
      </c>
      <c r="BQ69" s="123" t="str">
        <f>PlainData_XXX!AD74</f>
        <v xml:space="preserve">"City" : </v>
      </c>
      <c r="BR69" s="21" t="s">
        <v>120</v>
      </c>
      <c r="BS69" s="21" t="str">
        <f>PlainData_XXX!AE74</f>
        <v>Dublin</v>
      </c>
      <c r="BT69" s="21" t="s">
        <v>78</v>
      </c>
      <c r="BU69" s="123" t="str">
        <f>PlainData_XXX!AF74</f>
        <v xml:space="preserve">"Type" : </v>
      </c>
      <c r="BV69" s="21" t="s">
        <v>120</v>
      </c>
      <c r="BW69" s="21" t="str">
        <f>PlainData_XXX!AG74</f>
        <v>Basketball</v>
      </c>
      <c r="BX69" s="21" t="s">
        <v>78</v>
      </c>
      <c r="BY69" s="123" t="str">
        <f>PlainData_XXX!AH74</f>
        <v xml:space="preserve">"Capacity" : </v>
      </c>
      <c r="BZ69" s="21">
        <f>PlainData_XXX!AI74</f>
        <v>1200</v>
      </c>
      <c r="CA69" s="21" t="s">
        <v>0</v>
      </c>
      <c r="CB69" s="21" t="str">
        <f>PlainData_XXX!AJ74</f>
        <v>"Acoustics" :</v>
      </c>
      <c r="CC69" s="21" t="s">
        <v>120</v>
      </c>
      <c r="CD69" s="21" t="str">
        <f>PlainData_XXX!AK74</f>
        <v>Good</v>
      </c>
      <c r="CE69" s="21" t="s">
        <v>120</v>
      </c>
      <c r="CF69" s="21" t="s">
        <v>121</v>
      </c>
      <c r="CG69" s="21" t="str">
        <f>PlainData_XXX!AL74</f>
        <v>"Merchandise_Type" :</v>
      </c>
      <c r="CH69" s="21" t="str">
        <f>PlainData_XXX!AM74</f>
        <v>["CD’s", "Tee Shirts", "Hoodies"]</v>
      </c>
      <c r="CI69" s="21" t="s">
        <v>0</v>
      </c>
      <c r="CJ69" s="21" t="str">
        <f>PlainData_XXX!AN74</f>
        <v>"Audience_Type" :</v>
      </c>
      <c r="CK69" s="21" t="str">
        <f>PlainData_XXX!AO74</f>
        <v>["Third Level Students", "Young Working Adults", "Middle Aged", "Retired "]</v>
      </c>
      <c r="CL69" s="21" t="s">
        <v>121</v>
      </c>
    </row>
    <row r="70" spans="1:90" ht="13.2" x14ac:dyDescent="0.25">
      <c r="A70" s="45" t="s">
        <v>10</v>
      </c>
      <c r="B70" s="54">
        <f>PlainData_XXX!A75</f>
        <v>61</v>
      </c>
      <c r="C70" s="46" t="s">
        <v>77</v>
      </c>
      <c r="D70" s="49" t="str">
        <f t="shared" si="0"/>
        <v xml:space="preserve">"Concert_Year" : </v>
      </c>
      <c r="E70" s="103">
        <f>PlainData_XXX!B75</f>
        <v>2016</v>
      </c>
      <c r="F70" s="48" t="s">
        <v>0</v>
      </c>
      <c r="G70" s="49" t="str">
        <f t="shared" si="1"/>
        <v xml:space="preserve">"Concert_Month" : </v>
      </c>
      <c r="H70" s="103">
        <f>PlainData_XXX!C75</f>
        <v>6</v>
      </c>
      <c r="I70" s="48" t="s">
        <v>0</v>
      </c>
      <c r="J70" s="49" t="str">
        <f t="shared" si="2"/>
        <v>"Duration" :</v>
      </c>
      <c r="K70" s="104">
        <f>PlainData_XXX!D75</f>
        <v>80</v>
      </c>
      <c r="L70" s="46" t="s">
        <v>77</v>
      </c>
      <c r="M70" s="49" t="str">
        <f t="shared" si="3"/>
        <v xml:space="preserve">"Expected_Crowd" : </v>
      </c>
      <c r="N70" s="103">
        <f>PlainData_XXX!E75</f>
        <v>35200</v>
      </c>
      <c r="O70" s="48" t="s">
        <v>0</v>
      </c>
      <c r="P70" s="49" t="str">
        <f t="shared" si="4"/>
        <v xml:space="preserve">"Actual_Crowd" : </v>
      </c>
      <c r="Q70" s="103">
        <f>PlainData_XXX!F75</f>
        <v>38000</v>
      </c>
      <c r="R70" s="46" t="s">
        <v>77</v>
      </c>
      <c r="S70" s="49" t="str">
        <f t="shared" si="5"/>
        <v xml:space="preserve">"Cheapest_Ticket_Price" : </v>
      </c>
      <c r="T70" s="103">
        <f>PlainData_XXX!G75</f>
        <v>40</v>
      </c>
      <c r="U70" s="48" t="s">
        <v>0</v>
      </c>
      <c r="V70" s="49" t="str">
        <f t="shared" si="6"/>
        <v xml:space="preserve">"Dearest_Ticket_Price" : </v>
      </c>
      <c r="W70" s="104">
        <f>PlainData_XXX!H75</f>
        <v>135</v>
      </c>
      <c r="X70" s="48" t="s">
        <v>0</v>
      </c>
      <c r="Y70" s="49" t="str">
        <f t="shared" si="7"/>
        <v xml:space="preserve">"Food_Sales" : </v>
      </c>
      <c r="Z70" s="129">
        <f>PlainData_XXX!I75</f>
        <v>41400</v>
      </c>
      <c r="AA70" s="46" t="s">
        <v>77</v>
      </c>
      <c r="AB70" s="49" t="str">
        <f t="shared" si="8"/>
        <v xml:space="preserve">"Drink_Sales" : </v>
      </c>
      <c r="AC70" s="129">
        <f>PlainData_XXX!J75</f>
        <v>37300</v>
      </c>
      <c r="AD70" s="46" t="s">
        <v>77</v>
      </c>
      <c r="AE70" s="49" t="str">
        <f t="shared" si="9"/>
        <v xml:space="preserve">"Atmosphere" : </v>
      </c>
      <c r="AF70" s="50" t="s">
        <v>120</v>
      </c>
      <c r="AG70" s="104" t="str">
        <f>PlainData_XXX!K75</f>
        <v>Fair</v>
      </c>
      <c r="AH70" s="48" t="s">
        <v>78</v>
      </c>
      <c r="AI70" s="49" t="str">
        <f t="shared" si="10"/>
        <v xml:space="preserve">"Police_Cost" : </v>
      </c>
      <c r="AJ70" s="130">
        <f>PlainData_XXX!L75</f>
        <v>37500</v>
      </c>
      <c r="AK70" s="48" t="s">
        <v>0</v>
      </c>
      <c r="AL70" s="110" t="str">
        <f>PlainData_XXX!M75</f>
        <v xml:space="preserve">"Performer" : </v>
      </c>
      <c r="AM70" s="49" t="s">
        <v>71</v>
      </c>
      <c r="AN70" s="111" t="str">
        <f>PlainData_XXX!N75</f>
        <v xml:space="preserve">"Name" : </v>
      </c>
      <c r="AO70" s="48" t="s">
        <v>120</v>
      </c>
      <c r="AP70" s="104" t="str">
        <f>PlainData_XXX!O75</f>
        <v>Sadhbh Molony</v>
      </c>
      <c r="AQ70" s="48" t="s">
        <v>78</v>
      </c>
      <c r="AR70" s="111" t="str">
        <f>PlainData_XXX!P75</f>
        <v xml:space="preserve">"Music_Type" : </v>
      </c>
      <c r="AS70" s="50" t="s">
        <v>120</v>
      </c>
      <c r="AT70" s="104" t="str">
        <f>PlainData_XXX!Q75</f>
        <v>Rock</v>
      </c>
      <c r="AU70" s="48" t="s">
        <v>78</v>
      </c>
      <c r="AV70" s="111" t="str">
        <f>PlainData_XXX!R75</f>
        <v xml:space="preserve">"Services" : </v>
      </c>
      <c r="AW70" s="104" t="str">
        <f>PlainData_XXX!S75</f>
        <v>["Live Rehearsals", "TV Interviews"]</v>
      </c>
      <c r="AX70" s="49" t="s">
        <v>76</v>
      </c>
      <c r="AY70" s="122" t="str">
        <f>PlainData_XXX!T75</f>
        <v xml:space="preserve">"Sponsor" : </v>
      </c>
      <c r="AZ70" s="21" t="s">
        <v>71</v>
      </c>
      <c r="BA70" s="123" t="str">
        <f>PlainData_XXX!U75</f>
        <v xml:space="preserve">"Name" : </v>
      </c>
      <c r="BB70" s="21" t="s">
        <v>120</v>
      </c>
      <c r="BC70" s="21" t="str">
        <f>PlainData_XXX!V75</f>
        <v>Pete  Dolan</v>
      </c>
      <c r="BD70" s="21" t="s">
        <v>78</v>
      </c>
      <c r="BE70" s="123" t="str">
        <f>PlainData_XXX!W75</f>
        <v xml:space="preserve">"Amount" : </v>
      </c>
      <c r="BF70" s="21">
        <f>PlainData_XXX!X75</f>
        <v>102000</v>
      </c>
      <c r="BG70" s="21" t="s">
        <v>0</v>
      </c>
      <c r="BH70" s="123" t="str">
        <f>PlainData_XXX!Y75</f>
        <v xml:space="preserve">"Services" : </v>
      </c>
      <c r="BI70" s="21" t="str">
        <f>PlainData_XXX!Z75</f>
        <v>["Posters", "News Papers", "Ticket Sales", "Radio Interviews"]</v>
      </c>
      <c r="BJ70" s="21" t="s">
        <v>121</v>
      </c>
      <c r="BK70" s="127" t="str">
        <f>PlainData_XXX!AA75</f>
        <v xml:space="preserve">"Stadium" : </v>
      </c>
      <c r="BL70" s="21" t="s">
        <v>71</v>
      </c>
      <c r="BM70" s="123" t="str">
        <f>PlainData_XXX!AB75</f>
        <v xml:space="preserve">"Name" : </v>
      </c>
      <c r="BN70" s="21" t="s">
        <v>120</v>
      </c>
      <c r="BO70" s="21" t="str">
        <f>PlainData_XXX!AC75</f>
        <v>Bord Gais Energy Theatre</v>
      </c>
      <c r="BP70" s="21" t="s">
        <v>78</v>
      </c>
      <c r="BQ70" s="123" t="str">
        <f>PlainData_XXX!AD75</f>
        <v xml:space="preserve">"City" : </v>
      </c>
      <c r="BR70" s="21" t="s">
        <v>120</v>
      </c>
      <c r="BS70" s="21" t="str">
        <f>PlainData_XXX!AE75</f>
        <v>Dublin</v>
      </c>
      <c r="BT70" s="21" t="s">
        <v>78</v>
      </c>
      <c r="BU70" s="123" t="str">
        <f>PlainData_XXX!AF75</f>
        <v xml:space="preserve">"Type" : </v>
      </c>
      <c r="BV70" s="21" t="s">
        <v>120</v>
      </c>
      <c r="BW70" s="21" t="str">
        <f>PlainData_XXX!AG75</f>
        <v>Basketball</v>
      </c>
      <c r="BX70" s="21" t="s">
        <v>78</v>
      </c>
      <c r="BY70" s="123" t="str">
        <f>PlainData_XXX!AH75</f>
        <v xml:space="preserve">"Capacity" : </v>
      </c>
      <c r="BZ70" s="21">
        <f>PlainData_XXX!AI75</f>
        <v>2100</v>
      </c>
      <c r="CA70" s="21" t="s">
        <v>0</v>
      </c>
      <c r="CB70" s="21" t="str">
        <f>PlainData_XXX!AJ75</f>
        <v>"Acoustics" :</v>
      </c>
      <c r="CC70" s="21" t="s">
        <v>120</v>
      </c>
      <c r="CD70" s="21" t="str">
        <f>PlainData_XXX!AK75</f>
        <v>Good</v>
      </c>
      <c r="CE70" s="21" t="s">
        <v>120</v>
      </c>
      <c r="CF70" s="21" t="s">
        <v>121</v>
      </c>
      <c r="CG70" s="21" t="str">
        <f>PlainData_XXX!AL75</f>
        <v>"Merchandise_Type" :</v>
      </c>
      <c r="CH70" s="21" t="str">
        <f>PlainData_XXX!AM75</f>
        <v>["CD’s", "Photos", "Tee Shirts", "Hoodies"]</v>
      </c>
      <c r="CI70" s="21" t="s">
        <v>0</v>
      </c>
      <c r="CJ70" s="21" t="str">
        <f>PlainData_XXX!AN75</f>
        <v>"Audience_Type" :</v>
      </c>
      <c r="CK70" s="21" t="str">
        <f>PlainData_XXX!AO75</f>
        <v>["Young Working Adults", "Middle Aged"]</v>
      </c>
      <c r="CL70" s="21" t="s">
        <v>121</v>
      </c>
    </row>
    <row r="71" spans="1:90" ht="13.2" x14ac:dyDescent="0.25">
      <c r="A71" s="45" t="s">
        <v>10</v>
      </c>
      <c r="B71" s="54">
        <f>PlainData_XXX!A76</f>
        <v>62</v>
      </c>
      <c r="C71" s="46" t="s">
        <v>77</v>
      </c>
      <c r="D71" s="49" t="str">
        <f t="shared" si="0"/>
        <v xml:space="preserve">"Concert_Year" : </v>
      </c>
      <c r="E71" s="103">
        <f>PlainData_XXX!B76</f>
        <v>2021</v>
      </c>
      <c r="F71" s="48" t="s">
        <v>0</v>
      </c>
      <c r="G71" s="49" t="str">
        <f t="shared" si="1"/>
        <v xml:space="preserve">"Concert_Month" : </v>
      </c>
      <c r="H71" s="103">
        <f>PlainData_XXX!C76</f>
        <v>10</v>
      </c>
      <c r="I71" s="48" t="s">
        <v>0</v>
      </c>
      <c r="J71" s="49" t="str">
        <f t="shared" si="2"/>
        <v>"Duration" :</v>
      </c>
      <c r="K71" s="104">
        <f>PlainData_XXX!D76</f>
        <v>115</v>
      </c>
      <c r="L71" s="46" t="s">
        <v>77</v>
      </c>
      <c r="M71" s="49" t="str">
        <f t="shared" si="3"/>
        <v xml:space="preserve">"Expected_Crowd" : </v>
      </c>
      <c r="N71" s="103">
        <f>PlainData_XXX!E76</f>
        <v>75800</v>
      </c>
      <c r="O71" s="48" t="s">
        <v>0</v>
      </c>
      <c r="P71" s="49" t="str">
        <f t="shared" si="4"/>
        <v xml:space="preserve">"Actual_Crowd" : </v>
      </c>
      <c r="Q71" s="103">
        <f>PlainData_XXX!F76</f>
        <v>69700</v>
      </c>
      <c r="R71" s="46" t="s">
        <v>77</v>
      </c>
      <c r="S71" s="49" t="str">
        <f t="shared" si="5"/>
        <v xml:space="preserve">"Cheapest_Ticket_Price" : </v>
      </c>
      <c r="T71" s="103">
        <f>PlainData_XXX!G76</f>
        <v>60</v>
      </c>
      <c r="U71" s="48" t="s">
        <v>0</v>
      </c>
      <c r="V71" s="49" t="str">
        <f t="shared" si="6"/>
        <v xml:space="preserve">"Dearest_Ticket_Price" : </v>
      </c>
      <c r="W71" s="104">
        <f>PlainData_XXX!H76</f>
        <v>155</v>
      </c>
      <c r="X71" s="48" t="s">
        <v>0</v>
      </c>
      <c r="Y71" s="49" t="str">
        <f t="shared" si="7"/>
        <v xml:space="preserve">"Food_Sales" : </v>
      </c>
      <c r="Z71" s="129">
        <f>PlainData_XXX!I76</f>
        <v>68000</v>
      </c>
      <c r="AA71" s="46" t="s">
        <v>77</v>
      </c>
      <c r="AB71" s="49" t="str">
        <f t="shared" si="8"/>
        <v xml:space="preserve">"Drink_Sales" : </v>
      </c>
      <c r="AC71" s="129">
        <f>PlainData_XXX!J76</f>
        <v>94500</v>
      </c>
      <c r="AD71" s="46" t="s">
        <v>77</v>
      </c>
      <c r="AE71" s="49" t="str">
        <f t="shared" si="9"/>
        <v xml:space="preserve">"Atmosphere" : </v>
      </c>
      <c r="AF71" s="50" t="s">
        <v>120</v>
      </c>
      <c r="AG71" s="104" t="str">
        <f>PlainData_XXX!K76</f>
        <v>Poor</v>
      </c>
      <c r="AH71" s="48" t="s">
        <v>78</v>
      </c>
      <c r="AI71" s="49" t="str">
        <f t="shared" si="10"/>
        <v xml:space="preserve">"Police_Cost" : </v>
      </c>
      <c r="AJ71" s="130">
        <f>PlainData_XXX!L76</f>
        <v>38000</v>
      </c>
      <c r="AK71" s="48" t="s">
        <v>0</v>
      </c>
      <c r="AL71" s="110" t="str">
        <f>PlainData_XXX!M76</f>
        <v xml:space="preserve">"Performer" : </v>
      </c>
      <c r="AM71" s="49" t="s">
        <v>71</v>
      </c>
      <c r="AN71" s="111" t="str">
        <f>PlainData_XXX!N76</f>
        <v xml:space="preserve">"Name" : </v>
      </c>
      <c r="AO71" s="48" t="s">
        <v>120</v>
      </c>
      <c r="AP71" s="104" t="str">
        <f>PlainData_XXX!O76</f>
        <v>Eoin Wilson</v>
      </c>
      <c r="AQ71" s="48" t="s">
        <v>78</v>
      </c>
      <c r="AR71" s="111" t="str">
        <f>PlainData_XXX!P76</f>
        <v xml:space="preserve">"Music_Type" : </v>
      </c>
      <c r="AS71" s="50" t="s">
        <v>120</v>
      </c>
      <c r="AT71" s="104" t="str">
        <f>PlainData_XXX!Q76</f>
        <v>Jazz</v>
      </c>
      <c r="AU71" s="48" t="s">
        <v>78</v>
      </c>
      <c r="AV71" s="111" t="str">
        <f>PlainData_XXX!R76</f>
        <v xml:space="preserve">"Services" : </v>
      </c>
      <c r="AW71" s="104" t="str">
        <f>PlainData_XXX!S76</f>
        <v>["Live Rehearsals", "TV Interviews"]</v>
      </c>
      <c r="AX71" s="49" t="s">
        <v>76</v>
      </c>
      <c r="AY71" s="122" t="str">
        <f>PlainData_XXX!T76</f>
        <v xml:space="preserve">"Sponsor" : </v>
      </c>
      <c r="AZ71" s="21" t="s">
        <v>71</v>
      </c>
      <c r="BA71" s="123" t="str">
        <f>PlainData_XXX!U76</f>
        <v xml:space="preserve">"Name" : </v>
      </c>
      <c r="BB71" s="21" t="s">
        <v>120</v>
      </c>
      <c r="BC71" s="21" t="str">
        <f>PlainData_XXX!V76</f>
        <v>Edel Breen</v>
      </c>
      <c r="BD71" s="21" t="s">
        <v>78</v>
      </c>
      <c r="BE71" s="123" t="str">
        <f>PlainData_XXX!W76</f>
        <v xml:space="preserve">"Amount" : </v>
      </c>
      <c r="BF71" s="21">
        <f>PlainData_XXX!X76</f>
        <v>476000</v>
      </c>
      <c r="BG71" s="21" t="s">
        <v>0</v>
      </c>
      <c r="BH71" s="123" t="str">
        <f>PlainData_XXX!Y76</f>
        <v xml:space="preserve">"Services" : </v>
      </c>
      <c r="BI71" s="21" t="str">
        <f>PlainData_XXX!Z76</f>
        <v>["Ticket Sales", "Posters"]</v>
      </c>
      <c r="BJ71" s="21" t="s">
        <v>121</v>
      </c>
      <c r="BK71" s="127" t="str">
        <f>PlainData_XXX!AA76</f>
        <v xml:space="preserve">"Stadium" : </v>
      </c>
      <c r="BL71" s="21" t="s">
        <v>71</v>
      </c>
      <c r="BM71" s="123" t="str">
        <f>PlainData_XXX!AB76</f>
        <v xml:space="preserve">"Name" : </v>
      </c>
      <c r="BN71" s="21" t="s">
        <v>120</v>
      </c>
      <c r="BO71" s="21" t="str">
        <f>PlainData_XXX!AC76</f>
        <v>Tallaght Stadium</v>
      </c>
      <c r="BP71" s="21" t="s">
        <v>78</v>
      </c>
      <c r="BQ71" s="123" t="str">
        <f>PlainData_XXX!AD76</f>
        <v xml:space="preserve">"City" : </v>
      </c>
      <c r="BR71" s="21" t="s">
        <v>120</v>
      </c>
      <c r="BS71" s="21" t="str">
        <f>PlainData_XXX!AE76</f>
        <v>Dublin</v>
      </c>
      <c r="BT71" s="21" t="s">
        <v>78</v>
      </c>
      <c r="BU71" s="123" t="str">
        <f>PlainData_XXX!AF76</f>
        <v xml:space="preserve">"Type" : </v>
      </c>
      <c r="BV71" s="21" t="s">
        <v>120</v>
      </c>
      <c r="BW71" s="21" t="str">
        <f>PlainData_XXX!AG76</f>
        <v>Soccer</v>
      </c>
      <c r="BX71" s="21" t="s">
        <v>78</v>
      </c>
      <c r="BY71" s="123" t="str">
        <f>PlainData_XXX!AH76</f>
        <v xml:space="preserve">"Capacity" : </v>
      </c>
      <c r="BZ71" s="21">
        <f>PlainData_XXX!AI76</f>
        <v>8000</v>
      </c>
      <c r="CA71" s="21" t="s">
        <v>0</v>
      </c>
      <c r="CB71" s="21" t="str">
        <f>PlainData_XXX!AJ76</f>
        <v>"Acoustics" :</v>
      </c>
      <c r="CC71" s="21" t="s">
        <v>120</v>
      </c>
      <c r="CD71" s="21" t="str">
        <f>PlainData_XXX!AK76</f>
        <v>Fair</v>
      </c>
      <c r="CE71" s="21" t="s">
        <v>120</v>
      </c>
      <c r="CF71" s="21" t="s">
        <v>121</v>
      </c>
      <c r="CG71" s="21" t="str">
        <f>PlainData_XXX!AL76</f>
        <v>"Merchandise_Type" :</v>
      </c>
      <c r="CH71" s="21" t="str">
        <f>PlainData_XXX!AM76</f>
        <v>["Hoodies", "Umbrellas "]</v>
      </c>
      <c r="CI71" s="21" t="s">
        <v>0</v>
      </c>
      <c r="CJ71" s="21" t="str">
        <f>PlainData_XXX!AN76</f>
        <v>"Audience_Type" :</v>
      </c>
      <c r="CK71" s="21" t="str">
        <f>PlainData_XXX!AO76</f>
        <v>["Middle Aged", "Retired ", "Teenagers", "Third Level Students"]</v>
      </c>
      <c r="CL71" s="21" t="s">
        <v>121</v>
      </c>
    </row>
    <row r="72" spans="1:90" ht="13.2" x14ac:dyDescent="0.25">
      <c r="A72" s="45" t="s">
        <v>10</v>
      </c>
      <c r="B72" s="54">
        <f>PlainData_XXX!A77</f>
        <v>63</v>
      </c>
      <c r="C72" s="46" t="s">
        <v>77</v>
      </c>
      <c r="D72" s="49" t="str">
        <f t="shared" si="0"/>
        <v xml:space="preserve">"Concert_Year" : </v>
      </c>
      <c r="E72" s="103">
        <f>PlainData_XXX!B77</f>
        <v>2024</v>
      </c>
      <c r="F72" s="48" t="s">
        <v>0</v>
      </c>
      <c r="G72" s="49" t="str">
        <f t="shared" si="1"/>
        <v xml:space="preserve">"Concert_Month" : </v>
      </c>
      <c r="H72" s="103">
        <f>PlainData_XXX!C77</f>
        <v>8</v>
      </c>
      <c r="I72" s="48" t="s">
        <v>0</v>
      </c>
      <c r="J72" s="49" t="str">
        <f t="shared" si="2"/>
        <v>"Duration" :</v>
      </c>
      <c r="K72" s="104">
        <f>PlainData_XXX!D77</f>
        <v>135</v>
      </c>
      <c r="L72" s="46" t="s">
        <v>77</v>
      </c>
      <c r="M72" s="49" t="str">
        <f t="shared" si="3"/>
        <v xml:space="preserve">"Expected_Crowd" : </v>
      </c>
      <c r="N72" s="103">
        <f>PlainData_XXX!E77</f>
        <v>36200</v>
      </c>
      <c r="O72" s="48" t="s">
        <v>0</v>
      </c>
      <c r="P72" s="49" t="str">
        <f t="shared" si="4"/>
        <v xml:space="preserve">"Actual_Crowd" : </v>
      </c>
      <c r="Q72" s="103">
        <f>PlainData_XXX!F77</f>
        <v>33900</v>
      </c>
      <c r="R72" s="46" t="s">
        <v>77</v>
      </c>
      <c r="S72" s="49" t="str">
        <f t="shared" si="5"/>
        <v xml:space="preserve">"Cheapest_Ticket_Price" : </v>
      </c>
      <c r="T72" s="103">
        <f>PlainData_XXX!G77</f>
        <v>20</v>
      </c>
      <c r="U72" s="48" t="s">
        <v>0</v>
      </c>
      <c r="V72" s="49" t="str">
        <f t="shared" si="6"/>
        <v xml:space="preserve">"Dearest_Ticket_Price" : </v>
      </c>
      <c r="W72" s="104">
        <f>PlainData_XXX!H77</f>
        <v>50</v>
      </c>
      <c r="X72" s="48" t="s">
        <v>0</v>
      </c>
      <c r="Y72" s="49" t="str">
        <f t="shared" si="7"/>
        <v xml:space="preserve">"Food_Sales" : </v>
      </c>
      <c r="Z72" s="129">
        <f>PlainData_XXX!I77</f>
        <v>9200</v>
      </c>
      <c r="AA72" s="46" t="s">
        <v>77</v>
      </c>
      <c r="AB72" s="49" t="str">
        <f t="shared" si="8"/>
        <v xml:space="preserve">"Drink_Sales" : </v>
      </c>
      <c r="AC72" s="129">
        <f>PlainData_XXX!J77</f>
        <v>47500</v>
      </c>
      <c r="AD72" s="46" t="s">
        <v>77</v>
      </c>
      <c r="AE72" s="49" t="str">
        <f t="shared" si="9"/>
        <v xml:space="preserve">"Atmosphere" : </v>
      </c>
      <c r="AF72" s="50" t="s">
        <v>120</v>
      </c>
      <c r="AG72" s="104" t="str">
        <f>PlainData_XXX!K77</f>
        <v>Fair</v>
      </c>
      <c r="AH72" s="48" t="s">
        <v>78</v>
      </c>
      <c r="AI72" s="49" t="str">
        <f t="shared" si="10"/>
        <v xml:space="preserve">"Police_Cost" : </v>
      </c>
      <c r="AJ72" s="130">
        <f>PlainData_XXX!L77</f>
        <v>22600</v>
      </c>
      <c r="AK72" s="48" t="s">
        <v>0</v>
      </c>
      <c r="AL72" s="110" t="str">
        <f>PlainData_XXX!M77</f>
        <v xml:space="preserve">"Performer" : </v>
      </c>
      <c r="AM72" s="49" t="s">
        <v>71</v>
      </c>
      <c r="AN72" s="111" t="str">
        <f>PlainData_XXX!N77</f>
        <v xml:space="preserve">"Name" : </v>
      </c>
      <c r="AO72" s="48" t="s">
        <v>120</v>
      </c>
      <c r="AP72" s="104" t="str">
        <f>PlainData_XXX!O77</f>
        <v>Ruairi Kelly</v>
      </c>
      <c r="AQ72" s="48" t="s">
        <v>78</v>
      </c>
      <c r="AR72" s="111" t="str">
        <f>PlainData_XXX!P77</f>
        <v xml:space="preserve">"Music_Type" : </v>
      </c>
      <c r="AS72" s="50" t="s">
        <v>120</v>
      </c>
      <c r="AT72" s="104" t="str">
        <f>PlainData_XXX!Q77</f>
        <v>Classical</v>
      </c>
      <c r="AU72" s="48" t="s">
        <v>78</v>
      </c>
      <c r="AV72" s="111" t="str">
        <f>PlainData_XXX!R77</f>
        <v xml:space="preserve">"Services" : </v>
      </c>
      <c r="AW72" s="104" t="str">
        <f>PlainData_XXX!S77</f>
        <v>["Meet and Greet"]</v>
      </c>
      <c r="AX72" s="49" t="s">
        <v>76</v>
      </c>
      <c r="AY72" s="122" t="str">
        <f>PlainData_XXX!T77</f>
        <v xml:space="preserve">"Sponsor" : </v>
      </c>
      <c r="AZ72" s="21" t="s">
        <v>71</v>
      </c>
      <c r="BA72" s="123" t="str">
        <f>PlainData_XXX!U77</f>
        <v xml:space="preserve">"Name" : </v>
      </c>
      <c r="BB72" s="21" t="s">
        <v>120</v>
      </c>
      <c r="BC72" s="21" t="str">
        <f>PlainData_XXX!V77</f>
        <v>Anna Coyne</v>
      </c>
      <c r="BD72" s="21" t="s">
        <v>78</v>
      </c>
      <c r="BE72" s="123" t="str">
        <f>PlainData_XXX!W77</f>
        <v xml:space="preserve">"Amount" : </v>
      </c>
      <c r="BF72" s="21">
        <f>PlainData_XXX!X77</f>
        <v>334000</v>
      </c>
      <c r="BG72" s="21" t="s">
        <v>0</v>
      </c>
      <c r="BH72" s="123" t="str">
        <f>PlainData_XXX!Y77</f>
        <v xml:space="preserve">"Services" : </v>
      </c>
      <c r="BI72" s="21" t="str">
        <f>PlainData_XXX!Z77</f>
        <v>["Radio Interviews", "TV Interviews", "Posters", "News Papers"]</v>
      </c>
      <c r="BJ72" s="21" t="s">
        <v>121</v>
      </c>
      <c r="BK72" s="127" t="str">
        <f>PlainData_XXX!AA77</f>
        <v xml:space="preserve">"Stadium" : </v>
      </c>
      <c r="BL72" s="21" t="s">
        <v>71</v>
      </c>
      <c r="BM72" s="123" t="str">
        <f>PlainData_XXX!AB77</f>
        <v xml:space="preserve">"Name" : </v>
      </c>
      <c r="BN72" s="21" t="s">
        <v>120</v>
      </c>
      <c r="BO72" s="21" t="str">
        <f>PlainData_XXX!AC77</f>
        <v>Croke Park</v>
      </c>
      <c r="BP72" s="21" t="s">
        <v>78</v>
      </c>
      <c r="BQ72" s="123" t="str">
        <f>PlainData_XXX!AD77</f>
        <v xml:space="preserve">"City" : </v>
      </c>
      <c r="BR72" s="21" t="s">
        <v>120</v>
      </c>
      <c r="BS72" s="21" t="str">
        <f>PlainData_XXX!AE77</f>
        <v>Dublin</v>
      </c>
      <c r="BT72" s="21" t="s">
        <v>78</v>
      </c>
      <c r="BU72" s="123" t="str">
        <f>PlainData_XXX!AF77</f>
        <v xml:space="preserve">"Type" : </v>
      </c>
      <c r="BV72" s="21" t="s">
        <v>120</v>
      </c>
      <c r="BW72" s="21" t="str">
        <f>PlainData_XXX!AG77</f>
        <v>GAA</v>
      </c>
      <c r="BX72" s="21" t="s">
        <v>78</v>
      </c>
      <c r="BY72" s="123" t="str">
        <f>PlainData_XXX!AH77</f>
        <v xml:space="preserve">"Capacity" : </v>
      </c>
      <c r="BZ72" s="21">
        <f>PlainData_XXX!AI77</f>
        <v>82300</v>
      </c>
      <c r="CA72" s="21" t="s">
        <v>0</v>
      </c>
      <c r="CB72" s="21" t="str">
        <f>PlainData_XXX!AJ77</f>
        <v>"Acoustics" :</v>
      </c>
      <c r="CC72" s="21" t="s">
        <v>120</v>
      </c>
      <c r="CD72" s="21" t="str">
        <f>PlainData_XXX!AK77</f>
        <v>Fair</v>
      </c>
      <c r="CE72" s="21" t="s">
        <v>120</v>
      </c>
      <c r="CF72" s="21" t="s">
        <v>121</v>
      </c>
      <c r="CG72" s="21" t="str">
        <f>PlainData_XXX!AL77</f>
        <v>"Merchandise_Type" :</v>
      </c>
      <c r="CH72" s="21" t="str">
        <f>PlainData_XXX!AM77</f>
        <v>["CD’s", "Tee Shirts", "Hoodies"]</v>
      </c>
      <c r="CI72" s="21" t="s">
        <v>0</v>
      </c>
      <c r="CJ72" s="21" t="str">
        <f>PlainData_XXX!AN77</f>
        <v>"Audience_Type" :</v>
      </c>
      <c r="CK72" s="21" t="str">
        <f>PlainData_XXX!AO77</f>
        <v>["Middle Aged"]</v>
      </c>
      <c r="CL72" s="21" t="s">
        <v>121</v>
      </c>
    </row>
    <row r="73" spans="1:90" ht="13.2" x14ac:dyDescent="0.25">
      <c r="A73" s="45" t="s">
        <v>10</v>
      </c>
      <c r="B73" s="54">
        <f>PlainData_XXX!A78</f>
        <v>64</v>
      </c>
      <c r="C73" s="46" t="s">
        <v>77</v>
      </c>
      <c r="D73" s="49" t="str">
        <f t="shared" si="0"/>
        <v xml:space="preserve">"Concert_Year" : </v>
      </c>
      <c r="E73" s="103">
        <f>PlainData_XXX!B78</f>
        <v>2020</v>
      </c>
      <c r="F73" s="48" t="s">
        <v>0</v>
      </c>
      <c r="G73" s="49" t="str">
        <f t="shared" si="1"/>
        <v xml:space="preserve">"Concert_Month" : </v>
      </c>
      <c r="H73" s="103">
        <f>PlainData_XXX!C78</f>
        <v>7</v>
      </c>
      <c r="I73" s="48" t="s">
        <v>0</v>
      </c>
      <c r="J73" s="49" t="str">
        <f t="shared" si="2"/>
        <v>"Duration" :</v>
      </c>
      <c r="K73" s="104">
        <f>PlainData_XXX!D78</f>
        <v>130</v>
      </c>
      <c r="L73" s="46" t="s">
        <v>77</v>
      </c>
      <c r="M73" s="49" t="str">
        <f t="shared" si="3"/>
        <v xml:space="preserve">"Expected_Crowd" : </v>
      </c>
      <c r="N73" s="103">
        <f>PlainData_XXX!E78</f>
        <v>60000</v>
      </c>
      <c r="O73" s="48" t="s">
        <v>0</v>
      </c>
      <c r="P73" s="49" t="str">
        <f t="shared" si="4"/>
        <v xml:space="preserve">"Actual_Crowd" : </v>
      </c>
      <c r="Q73" s="103">
        <f>PlainData_XXX!F78</f>
        <v>52700</v>
      </c>
      <c r="R73" s="46" t="s">
        <v>77</v>
      </c>
      <c r="S73" s="49" t="str">
        <f t="shared" si="5"/>
        <v xml:space="preserve">"Cheapest_Ticket_Price" : </v>
      </c>
      <c r="T73" s="103">
        <f>PlainData_XXX!G78</f>
        <v>55</v>
      </c>
      <c r="U73" s="48" t="s">
        <v>0</v>
      </c>
      <c r="V73" s="49" t="str">
        <f t="shared" si="6"/>
        <v xml:space="preserve">"Dearest_Ticket_Price" : </v>
      </c>
      <c r="W73" s="104">
        <f>PlainData_XXX!H78</f>
        <v>190</v>
      </c>
      <c r="X73" s="48" t="s">
        <v>0</v>
      </c>
      <c r="Y73" s="49" t="str">
        <f t="shared" si="7"/>
        <v xml:space="preserve">"Food_Sales" : </v>
      </c>
      <c r="Z73" s="129">
        <f>PlainData_XXX!I78</f>
        <v>9400</v>
      </c>
      <c r="AA73" s="46" t="s">
        <v>77</v>
      </c>
      <c r="AB73" s="49" t="str">
        <f t="shared" si="8"/>
        <v xml:space="preserve">"Drink_Sales" : </v>
      </c>
      <c r="AC73" s="129">
        <f>PlainData_XXX!J78</f>
        <v>53300</v>
      </c>
      <c r="AD73" s="46" t="s">
        <v>77</v>
      </c>
      <c r="AE73" s="49" t="str">
        <f t="shared" si="9"/>
        <v xml:space="preserve">"Atmosphere" : </v>
      </c>
      <c r="AF73" s="50" t="s">
        <v>120</v>
      </c>
      <c r="AG73" s="104" t="str">
        <f>PlainData_XXX!K78</f>
        <v>Fair</v>
      </c>
      <c r="AH73" s="48" t="s">
        <v>78</v>
      </c>
      <c r="AI73" s="49" t="str">
        <f t="shared" si="10"/>
        <v xml:space="preserve">"Police_Cost" : </v>
      </c>
      <c r="AJ73" s="130">
        <f>PlainData_XXX!L78</f>
        <v>11800</v>
      </c>
      <c r="AK73" s="48" t="s">
        <v>0</v>
      </c>
      <c r="AL73" s="110" t="str">
        <f>PlainData_XXX!M78</f>
        <v xml:space="preserve">"Performer" : </v>
      </c>
      <c r="AM73" s="49" t="s">
        <v>71</v>
      </c>
      <c r="AN73" s="111" t="str">
        <f>PlainData_XXX!N78</f>
        <v xml:space="preserve">"Name" : </v>
      </c>
      <c r="AO73" s="48" t="s">
        <v>120</v>
      </c>
      <c r="AP73" s="104" t="str">
        <f>PlainData_XXX!O78</f>
        <v>Ronan Stewart</v>
      </c>
      <c r="AQ73" s="48" t="s">
        <v>78</v>
      </c>
      <c r="AR73" s="111" t="str">
        <f>PlainData_XXX!P78</f>
        <v xml:space="preserve">"Music_Type" : </v>
      </c>
      <c r="AS73" s="50" t="s">
        <v>120</v>
      </c>
      <c r="AT73" s="104" t="str">
        <f>PlainData_XXX!Q78</f>
        <v>Rock</v>
      </c>
      <c r="AU73" s="48" t="s">
        <v>78</v>
      </c>
      <c r="AV73" s="111" t="str">
        <f>PlainData_XXX!R78</f>
        <v xml:space="preserve">"Services" : </v>
      </c>
      <c r="AW73" s="104" t="str">
        <f>PlainData_XXX!S78</f>
        <v>["Live Rehearsals", "Meet and Greet", "TV Interviews", "Fan Engagement"]</v>
      </c>
      <c r="AX73" s="49" t="s">
        <v>76</v>
      </c>
      <c r="AY73" s="122" t="str">
        <f>PlainData_XXX!T78</f>
        <v xml:space="preserve">"Sponsor" : </v>
      </c>
      <c r="AZ73" s="21" t="s">
        <v>71</v>
      </c>
      <c r="BA73" s="123" t="str">
        <f>PlainData_XXX!U78</f>
        <v xml:space="preserve">"Name" : </v>
      </c>
      <c r="BB73" s="21" t="s">
        <v>120</v>
      </c>
      <c r="BC73" s="21" t="str">
        <f>PlainData_XXX!V78</f>
        <v>Ann  Nagle</v>
      </c>
      <c r="BD73" s="21" t="s">
        <v>78</v>
      </c>
      <c r="BE73" s="123" t="str">
        <f>PlainData_XXX!W78</f>
        <v xml:space="preserve">"Amount" : </v>
      </c>
      <c r="BF73" s="21">
        <f>PlainData_XXX!X78</f>
        <v>70000</v>
      </c>
      <c r="BG73" s="21" t="s">
        <v>0</v>
      </c>
      <c r="BH73" s="123" t="str">
        <f>PlainData_XXX!Y78</f>
        <v xml:space="preserve">"Services" : </v>
      </c>
      <c r="BI73" s="21" t="str">
        <f>PlainData_XXX!Z78</f>
        <v>["Ticket Sales", "TV Interviews", "Posters"]</v>
      </c>
      <c r="BJ73" s="21" t="s">
        <v>121</v>
      </c>
      <c r="BK73" s="127" t="str">
        <f>PlainData_XXX!AA78</f>
        <v xml:space="preserve">"Stadium" : </v>
      </c>
      <c r="BL73" s="21" t="s">
        <v>71</v>
      </c>
      <c r="BM73" s="123" t="str">
        <f>PlainData_XXX!AB78</f>
        <v xml:space="preserve">"Name" : </v>
      </c>
      <c r="BN73" s="21" t="s">
        <v>120</v>
      </c>
      <c r="BO73" s="21" t="str">
        <f>PlainData_XXX!AC78</f>
        <v>Kingspan Stadium</v>
      </c>
      <c r="BP73" s="21" t="s">
        <v>78</v>
      </c>
      <c r="BQ73" s="123" t="str">
        <f>PlainData_XXX!AD78</f>
        <v xml:space="preserve">"City" : </v>
      </c>
      <c r="BR73" s="21" t="s">
        <v>120</v>
      </c>
      <c r="BS73" s="21" t="str">
        <f>PlainData_XXX!AE78</f>
        <v>Belfast</v>
      </c>
      <c r="BT73" s="21" t="s">
        <v>78</v>
      </c>
      <c r="BU73" s="123" t="str">
        <f>PlainData_XXX!AF78</f>
        <v xml:space="preserve">"Type" : </v>
      </c>
      <c r="BV73" s="21" t="s">
        <v>120</v>
      </c>
      <c r="BW73" s="21" t="str">
        <f>PlainData_XXX!AG78</f>
        <v>Rugby</v>
      </c>
      <c r="BX73" s="21" t="s">
        <v>78</v>
      </c>
      <c r="BY73" s="123" t="str">
        <f>PlainData_XXX!AH78</f>
        <v xml:space="preserve">"Capacity" : </v>
      </c>
      <c r="BZ73" s="21">
        <f>PlainData_XXX!AI78</f>
        <v>18000</v>
      </c>
      <c r="CA73" s="21" t="s">
        <v>0</v>
      </c>
      <c r="CB73" s="21" t="str">
        <f>PlainData_XXX!AJ78</f>
        <v>"Acoustics" :</v>
      </c>
      <c r="CC73" s="21" t="s">
        <v>120</v>
      </c>
      <c r="CD73" s="21" t="str">
        <f>PlainData_XXX!AK78</f>
        <v>Fair</v>
      </c>
      <c r="CE73" s="21" t="s">
        <v>120</v>
      </c>
      <c r="CF73" s="21" t="s">
        <v>121</v>
      </c>
      <c r="CG73" s="21" t="str">
        <f>PlainData_XXX!AL78</f>
        <v>"Merchandise_Type" :</v>
      </c>
      <c r="CH73" s="21" t="str">
        <f>PlainData_XXX!AM78</f>
        <v>["CD’s", "Umbrellas "]</v>
      </c>
      <c r="CI73" s="21" t="s">
        <v>0</v>
      </c>
      <c r="CJ73" s="21" t="str">
        <f>PlainData_XXX!AN78</f>
        <v>"Audience_Type" :</v>
      </c>
      <c r="CK73" s="21" t="str">
        <f>PlainData_XXX!AO78</f>
        <v>["Young Working Adults", "Third Level Students", "Middle Aged"]</v>
      </c>
      <c r="CL73" s="21" t="s">
        <v>121</v>
      </c>
    </row>
    <row r="74" spans="1:90" ht="13.2" x14ac:dyDescent="0.25">
      <c r="A74" s="45" t="s">
        <v>10</v>
      </c>
      <c r="B74" s="54">
        <f>PlainData_XXX!A79</f>
        <v>65</v>
      </c>
      <c r="C74" s="46" t="s">
        <v>77</v>
      </c>
      <c r="D74" s="49" t="str">
        <f t="shared" ref="D74:D137" si="11">$E$9</f>
        <v xml:space="preserve">"Concert_Year" : </v>
      </c>
      <c r="E74" s="103">
        <f>PlainData_XXX!B79</f>
        <v>2014</v>
      </c>
      <c r="F74" s="48" t="s">
        <v>0</v>
      </c>
      <c r="G74" s="49" t="str">
        <f t="shared" ref="G74:G137" si="12">$H$9</f>
        <v xml:space="preserve">"Concert_Month" : </v>
      </c>
      <c r="H74" s="103">
        <f>PlainData_XXX!C79</f>
        <v>11</v>
      </c>
      <c r="I74" s="48" t="s">
        <v>0</v>
      </c>
      <c r="J74" s="49" t="str">
        <f t="shared" ref="J74:J137" si="13">$K$9</f>
        <v>"Duration" :</v>
      </c>
      <c r="K74" s="104">
        <f>PlainData_XXX!D79</f>
        <v>180</v>
      </c>
      <c r="L74" s="46" t="s">
        <v>77</v>
      </c>
      <c r="M74" s="49" t="str">
        <f t="shared" ref="M74:M137" si="14">$N$9</f>
        <v xml:space="preserve">"Expected_Crowd" : </v>
      </c>
      <c r="N74" s="103">
        <f>PlainData_XXX!E79</f>
        <v>31200</v>
      </c>
      <c r="O74" s="48" t="s">
        <v>0</v>
      </c>
      <c r="P74" s="49" t="str">
        <f t="shared" ref="P74:P137" si="15">$Q$9</f>
        <v xml:space="preserve">"Actual_Crowd" : </v>
      </c>
      <c r="Q74" s="103">
        <f>PlainData_XXX!F79</f>
        <v>33400</v>
      </c>
      <c r="R74" s="46" t="s">
        <v>77</v>
      </c>
      <c r="S74" s="49" t="str">
        <f t="shared" ref="S74:S137" si="16">$T$9</f>
        <v xml:space="preserve">"Cheapest_Ticket_Price" : </v>
      </c>
      <c r="T74" s="103">
        <f>PlainData_XXX!G79</f>
        <v>55</v>
      </c>
      <c r="U74" s="48" t="s">
        <v>0</v>
      </c>
      <c r="V74" s="49" t="str">
        <f t="shared" ref="V74:V137" si="17">$W$9</f>
        <v xml:space="preserve">"Dearest_Ticket_Price" : </v>
      </c>
      <c r="W74" s="104">
        <f>PlainData_XXX!H79</f>
        <v>85</v>
      </c>
      <c r="X74" s="48" t="s">
        <v>0</v>
      </c>
      <c r="Y74" s="49" t="str">
        <f t="shared" ref="Y74:Y137" si="18">$Z$9</f>
        <v xml:space="preserve">"Food_Sales" : </v>
      </c>
      <c r="Z74" s="129">
        <f>PlainData_XXX!I79</f>
        <v>64300</v>
      </c>
      <c r="AA74" s="46" t="s">
        <v>77</v>
      </c>
      <c r="AB74" s="49" t="str">
        <f t="shared" ref="AB74:AB137" si="19">$AC$9</f>
        <v xml:space="preserve">"Drink_Sales" : </v>
      </c>
      <c r="AC74" s="129">
        <f>PlainData_XXX!J79</f>
        <v>118800</v>
      </c>
      <c r="AD74" s="46" t="s">
        <v>77</v>
      </c>
      <c r="AE74" s="49" t="str">
        <f t="shared" ref="AE74:AE137" si="20">$AG$9</f>
        <v xml:space="preserve">"Atmosphere" : </v>
      </c>
      <c r="AF74" s="50" t="s">
        <v>120</v>
      </c>
      <c r="AG74" s="104" t="str">
        <f>PlainData_XXX!K79</f>
        <v>Good</v>
      </c>
      <c r="AH74" s="48" t="s">
        <v>78</v>
      </c>
      <c r="AI74" s="49" t="str">
        <f t="shared" ref="AI74:AI137" si="21">$AJ$9</f>
        <v xml:space="preserve">"Police_Cost" : </v>
      </c>
      <c r="AJ74" s="130">
        <f>PlainData_XXX!L79</f>
        <v>6000</v>
      </c>
      <c r="AK74" s="48" t="s">
        <v>0</v>
      </c>
      <c r="AL74" s="110" t="str">
        <f>PlainData_XXX!M79</f>
        <v xml:space="preserve">"Performer" : </v>
      </c>
      <c r="AM74" s="49" t="s">
        <v>71</v>
      </c>
      <c r="AN74" s="111" t="str">
        <f>PlainData_XXX!N79</f>
        <v xml:space="preserve">"Name" : </v>
      </c>
      <c r="AO74" s="48" t="s">
        <v>120</v>
      </c>
      <c r="AP74" s="104" t="str">
        <f>PlainData_XXX!O79</f>
        <v>Roisin Robinson</v>
      </c>
      <c r="AQ74" s="48" t="s">
        <v>78</v>
      </c>
      <c r="AR74" s="111" t="str">
        <f>PlainData_XXX!P79</f>
        <v xml:space="preserve">"Music_Type" : </v>
      </c>
      <c r="AS74" s="50" t="s">
        <v>120</v>
      </c>
      <c r="AT74" s="104" t="str">
        <f>PlainData_XXX!Q79</f>
        <v>Folk</v>
      </c>
      <c r="AU74" s="48" t="s">
        <v>78</v>
      </c>
      <c r="AV74" s="111" t="str">
        <f>PlainData_XXX!R79</f>
        <v xml:space="preserve">"Services" : </v>
      </c>
      <c r="AW74" s="104" t="str">
        <f>PlainData_XXX!S79</f>
        <v>["TV Interviews", "Fan Engagement"]</v>
      </c>
      <c r="AX74" s="49" t="s">
        <v>76</v>
      </c>
      <c r="AY74" s="122" t="str">
        <f>PlainData_XXX!T79</f>
        <v xml:space="preserve">"Sponsor" : </v>
      </c>
      <c r="AZ74" s="21" t="s">
        <v>71</v>
      </c>
      <c r="BA74" s="123" t="str">
        <f>PlainData_XXX!U79</f>
        <v xml:space="preserve">"Name" : </v>
      </c>
      <c r="BB74" s="21" t="s">
        <v>120</v>
      </c>
      <c r="BC74" s="21" t="str">
        <f>PlainData_XXX!V79</f>
        <v>Diana Lowry</v>
      </c>
      <c r="BD74" s="21" t="s">
        <v>78</v>
      </c>
      <c r="BE74" s="123" t="str">
        <f>PlainData_XXX!W79</f>
        <v xml:space="preserve">"Amount" : </v>
      </c>
      <c r="BF74" s="21">
        <f>PlainData_XXX!X79</f>
        <v>131000</v>
      </c>
      <c r="BG74" s="21" t="s">
        <v>0</v>
      </c>
      <c r="BH74" s="123" t="str">
        <f>PlainData_XXX!Y79</f>
        <v xml:space="preserve">"Services" : </v>
      </c>
      <c r="BI74" s="21" t="str">
        <f>PlainData_XXX!Z79</f>
        <v>["Ticket Sales", "Radio Interviews"]</v>
      </c>
      <c r="BJ74" s="21" t="s">
        <v>121</v>
      </c>
      <c r="BK74" s="127" t="str">
        <f>PlainData_XXX!AA79</f>
        <v xml:space="preserve">"Stadium" : </v>
      </c>
      <c r="BL74" s="21" t="s">
        <v>71</v>
      </c>
      <c r="BM74" s="123" t="str">
        <f>PlainData_XXX!AB79</f>
        <v xml:space="preserve">"Name" : </v>
      </c>
      <c r="BN74" s="21" t="s">
        <v>120</v>
      </c>
      <c r="BO74" s="21" t="str">
        <f>PlainData_XXX!AC79</f>
        <v>Nowlan Park</v>
      </c>
      <c r="BP74" s="21" t="s">
        <v>78</v>
      </c>
      <c r="BQ74" s="123" t="str">
        <f>PlainData_XXX!AD79</f>
        <v xml:space="preserve">"City" : </v>
      </c>
      <c r="BR74" s="21" t="s">
        <v>120</v>
      </c>
      <c r="BS74" s="21" t="str">
        <f>PlainData_XXX!AE79</f>
        <v>Kilkenny</v>
      </c>
      <c r="BT74" s="21" t="s">
        <v>78</v>
      </c>
      <c r="BU74" s="123" t="str">
        <f>PlainData_XXX!AF79</f>
        <v xml:space="preserve">"Type" : </v>
      </c>
      <c r="BV74" s="21" t="s">
        <v>120</v>
      </c>
      <c r="BW74" s="21" t="str">
        <f>PlainData_XXX!AG79</f>
        <v>GAA</v>
      </c>
      <c r="BX74" s="21" t="s">
        <v>78</v>
      </c>
      <c r="BY74" s="123" t="str">
        <f>PlainData_XXX!AH79</f>
        <v xml:space="preserve">"Capacity" : </v>
      </c>
      <c r="BZ74" s="21">
        <f>PlainData_XXX!AI79</f>
        <v>27000</v>
      </c>
      <c r="CA74" s="21" t="s">
        <v>0</v>
      </c>
      <c r="CB74" s="21" t="str">
        <f>PlainData_XXX!AJ79</f>
        <v>"Acoustics" :</v>
      </c>
      <c r="CC74" s="21" t="s">
        <v>120</v>
      </c>
      <c r="CD74" s="21" t="str">
        <f>PlainData_XXX!AK79</f>
        <v>Fair</v>
      </c>
      <c r="CE74" s="21" t="s">
        <v>120</v>
      </c>
      <c r="CF74" s="21" t="s">
        <v>121</v>
      </c>
      <c r="CG74" s="21" t="str">
        <f>PlainData_XXX!AL79</f>
        <v>"Merchandise_Type" :</v>
      </c>
      <c r="CH74" s="21" t="str">
        <f>PlainData_XXX!AM79</f>
        <v>["CD’s", "Tee Shirts"]</v>
      </c>
      <c r="CI74" s="21" t="s">
        <v>0</v>
      </c>
      <c r="CJ74" s="21" t="str">
        <f>PlainData_XXX!AN79</f>
        <v>"Audience_Type" :</v>
      </c>
      <c r="CK74" s="21" t="str">
        <f>PlainData_XXX!AO79</f>
        <v>["Young Working Adults", "Third Level Students", "Middle Aged"]</v>
      </c>
      <c r="CL74" s="21" t="s">
        <v>121</v>
      </c>
    </row>
    <row r="75" spans="1:90" ht="13.2" x14ac:dyDescent="0.25">
      <c r="A75" s="45" t="s">
        <v>10</v>
      </c>
      <c r="B75" s="54">
        <f>PlainData_XXX!A80</f>
        <v>66</v>
      </c>
      <c r="C75" s="46" t="s">
        <v>77</v>
      </c>
      <c r="D75" s="49" t="str">
        <f t="shared" si="11"/>
        <v xml:space="preserve">"Concert_Year" : </v>
      </c>
      <c r="E75" s="103">
        <f>PlainData_XXX!B80</f>
        <v>2014</v>
      </c>
      <c r="F75" s="48" t="s">
        <v>0</v>
      </c>
      <c r="G75" s="49" t="str">
        <f t="shared" si="12"/>
        <v xml:space="preserve">"Concert_Month" : </v>
      </c>
      <c r="H75" s="103">
        <f>PlainData_XXX!C80</f>
        <v>2</v>
      </c>
      <c r="I75" s="48" t="s">
        <v>0</v>
      </c>
      <c r="J75" s="49" t="str">
        <f t="shared" si="13"/>
        <v>"Duration" :</v>
      </c>
      <c r="K75" s="104">
        <f>PlainData_XXX!D80</f>
        <v>120</v>
      </c>
      <c r="L75" s="46" t="s">
        <v>77</v>
      </c>
      <c r="M75" s="49" t="str">
        <f t="shared" si="14"/>
        <v xml:space="preserve">"Expected_Crowd" : </v>
      </c>
      <c r="N75" s="103">
        <f>PlainData_XXX!E80</f>
        <v>73000</v>
      </c>
      <c r="O75" s="48" t="s">
        <v>0</v>
      </c>
      <c r="P75" s="49" t="str">
        <f t="shared" si="15"/>
        <v xml:space="preserve">"Actual_Crowd" : </v>
      </c>
      <c r="Q75" s="103">
        <f>PlainData_XXX!F80</f>
        <v>68100</v>
      </c>
      <c r="R75" s="46" t="s">
        <v>77</v>
      </c>
      <c r="S75" s="49" t="str">
        <f t="shared" si="16"/>
        <v xml:space="preserve">"Cheapest_Ticket_Price" : </v>
      </c>
      <c r="T75" s="103">
        <f>PlainData_XXX!G80</f>
        <v>50</v>
      </c>
      <c r="U75" s="48" t="s">
        <v>0</v>
      </c>
      <c r="V75" s="49" t="str">
        <f t="shared" si="17"/>
        <v xml:space="preserve">"Dearest_Ticket_Price" : </v>
      </c>
      <c r="W75" s="104">
        <f>PlainData_XXX!H80</f>
        <v>155</v>
      </c>
      <c r="X75" s="48" t="s">
        <v>0</v>
      </c>
      <c r="Y75" s="49" t="str">
        <f t="shared" si="18"/>
        <v xml:space="preserve">"Food_Sales" : </v>
      </c>
      <c r="Z75" s="129">
        <f>PlainData_XXX!I80</f>
        <v>14600</v>
      </c>
      <c r="AA75" s="46" t="s">
        <v>77</v>
      </c>
      <c r="AB75" s="49" t="str">
        <f t="shared" si="19"/>
        <v xml:space="preserve">"Drink_Sales" : </v>
      </c>
      <c r="AC75" s="129">
        <f>PlainData_XXX!J80</f>
        <v>89600</v>
      </c>
      <c r="AD75" s="46" t="s">
        <v>77</v>
      </c>
      <c r="AE75" s="49" t="str">
        <f t="shared" si="20"/>
        <v xml:space="preserve">"Atmosphere" : </v>
      </c>
      <c r="AF75" s="50" t="s">
        <v>120</v>
      </c>
      <c r="AG75" s="104" t="str">
        <f>PlainData_XXX!K80</f>
        <v>Excellent</v>
      </c>
      <c r="AH75" s="48" t="s">
        <v>78</v>
      </c>
      <c r="AI75" s="49" t="str">
        <f t="shared" si="21"/>
        <v xml:space="preserve">"Police_Cost" : </v>
      </c>
      <c r="AJ75" s="130">
        <f>PlainData_XXX!L80</f>
        <v>40600</v>
      </c>
      <c r="AK75" s="48" t="s">
        <v>0</v>
      </c>
      <c r="AL75" s="110" t="str">
        <f>PlainData_XXX!M80</f>
        <v xml:space="preserve">"Performer" : </v>
      </c>
      <c r="AM75" s="49" t="s">
        <v>71</v>
      </c>
      <c r="AN75" s="111" t="str">
        <f>PlainData_XXX!N80</f>
        <v xml:space="preserve">"Name" : </v>
      </c>
      <c r="AO75" s="48" t="s">
        <v>120</v>
      </c>
      <c r="AP75" s="104" t="str">
        <f>PlainData_XXX!O80</f>
        <v>Aisling Moran</v>
      </c>
      <c r="AQ75" s="48" t="s">
        <v>78</v>
      </c>
      <c r="AR75" s="111" t="str">
        <f>PlainData_XXX!P80</f>
        <v xml:space="preserve">"Music_Type" : </v>
      </c>
      <c r="AS75" s="50" t="s">
        <v>120</v>
      </c>
      <c r="AT75" s="104" t="str">
        <f>PlainData_XXX!Q80</f>
        <v>Jazz</v>
      </c>
      <c r="AU75" s="48" t="s">
        <v>78</v>
      </c>
      <c r="AV75" s="111" t="str">
        <f>PlainData_XXX!R80</f>
        <v xml:space="preserve">"Services" : </v>
      </c>
      <c r="AW75" s="104" t="str">
        <f>PlainData_XXX!S80</f>
        <v>["Live Rehearsals", "Fan Engagement", "Photo Shoots "]</v>
      </c>
      <c r="AX75" s="49" t="s">
        <v>76</v>
      </c>
      <c r="AY75" s="122" t="str">
        <f>PlainData_XXX!T80</f>
        <v xml:space="preserve">"Sponsor" : </v>
      </c>
      <c r="AZ75" s="21" t="s">
        <v>71</v>
      </c>
      <c r="BA75" s="123" t="str">
        <f>PlainData_XXX!U80</f>
        <v xml:space="preserve">"Name" : </v>
      </c>
      <c r="BB75" s="21" t="s">
        <v>120</v>
      </c>
      <c r="BC75" s="21" t="str">
        <f>PlainData_XXX!V80</f>
        <v>Tomas Mohan</v>
      </c>
      <c r="BD75" s="21" t="s">
        <v>78</v>
      </c>
      <c r="BE75" s="123" t="str">
        <f>PlainData_XXX!W80</f>
        <v xml:space="preserve">"Amount" : </v>
      </c>
      <c r="BF75" s="21">
        <f>PlainData_XXX!X80</f>
        <v>406000</v>
      </c>
      <c r="BG75" s="21" t="s">
        <v>0</v>
      </c>
      <c r="BH75" s="123" t="str">
        <f>PlainData_XXX!Y80</f>
        <v xml:space="preserve">"Services" : </v>
      </c>
      <c r="BI75" s="21" t="str">
        <f>PlainData_XXX!Z80</f>
        <v>["Posters", "News Papers", "Ticket Sales", "TV Interviews"]</v>
      </c>
      <c r="BJ75" s="21" t="s">
        <v>121</v>
      </c>
      <c r="BK75" s="127" t="str">
        <f>PlainData_XXX!AA80</f>
        <v xml:space="preserve">"Stadium" : </v>
      </c>
      <c r="BL75" s="21" t="s">
        <v>71</v>
      </c>
      <c r="BM75" s="123" t="str">
        <f>PlainData_XXX!AB80</f>
        <v xml:space="preserve">"Name" : </v>
      </c>
      <c r="BN75" s="21" t="s">
        <v>120</v>
      </c>
      <c r="BO75" s="21" t="str">
        <f>PlainData_XXX!AC80</f>
        <v>Kingspan Stadium</v>
      </c>
      <c r="BP75" s="21" t="s">
        <v>78</v>
      </c>
      <c r="BQ75" s="123" t="str">
        <f>PlainData_XXX!AD80</f>
        <v xml:space="preserve">"City" : </v>
      </c>
      <c r="BR75" s="21" t="s">
        <v>120</v>
      </c>
      <c r="BS75" s="21" t="str">
        <f>PlainData_XXX!AE80</f>
        <v>Belfast</v>
      </c>
      <c r="BT75" s="21" t="s">
        <v>78</v>
      </c>
      <c r="BU75" s="123" t="str">
        <f>PlainData_XXX!AF80</f>
        <v xml:space="preserve">"Type" : </v>
      </c>
      <c r="BV75" s="21" t="s">
        <v>120</v>
      </c>
      <c r="BW75" s="21" t="str">
        <f>PlainData_XXX!AG80</f>
        <v>Rugby</v>
      </c>
      <c r="BX75" s="21" t="s">
        <v>78</v>
      </c>
      <c r="BY75" s="123" t="str">
        <f>PlainData_XXX!AH80</f>
        <v xml:space="preserve">"Capacity" : </v>
      </c>
      <c r="BZ75" s="21">
        <f>PlainData_XXX!AI80</f>
        <v>18000</v>
      </c>
      <c r="CA75" s="21" t="s">
        <v>0</v>
      </c>
      <c r="CB75" s="21" t="str">
        <f>PlainData_XXX!AJ80</f>
        <v>"Acoustics" :</v>
      </c>
      <c r="CC75" s="21" t="s">
        <v>120</v>
      </c>
      <c r="CD75" s="21" t="str">
        <f>PlainData_XXX!AK80</f>
        <v>Fair</v>
      </c>
      <c r="CE75" s="21" t="s">
        <v>120</v>
      </c>
      <c r="CF75" s="21" t="s">
        <v>121</v>
      </c>
      <c r="CG75" s="21" t="str">
        <f>PlainData_XXX!AL80</f>
        <v>"Merchandise_Type" :</v>
      </c>
      <c r="CH75" s="21" t="str">
        <f>PlainData_XXX!AM80</f>
        <v>["CD’s", "Photos", "Tee Shirts", "Umbrellas "]</v>
      </c>
      <c r="CI75" s="21" t="s">
        <v>0</v>
      </c>
      <c r="CJ75" s="21" t="str">
        <f>PlainData_XXX!AN80</f>
        <v>"Audience_Type" :</v>
      </c>
      <c r="CK75" s="21" t="str">
        <f>PlainData_XXX!AO80</f>
        <v>["Teenagers", "Third Level Students", "Retired "]</v>
      </c>
      <c r="CL75" s="21" t="s">
        <v>121</v>
      </c>
    </row>
    <row r="76" spans="1:90" ht="13.2" x14ac:dyDescent="0.25">
      <c r="A76" s="45" t="s">
        <v>10</v>
      </c>
      <c r="B76" s="54">
        <f>PlainData_XXX!A81</f>
        <v>67</v>
      </c>
      <c r="C76" s="46" t="s">
        <v>77</v>
      </c>
      <c r="D76" s="49" t="str">
        <f t="shared" si="11"/>
        <v xml:space="preserve">"Concert_Year" : </v>
      </c>
      <c r="E76" s="103">
        <f>PlainData_XXX!B81</f>
        <v>2010</v>
      </c>
      <c r="F76" s="48" t="s">
        <v>0</v>
      </c>
      <c r="G76" s="49" t="str">
        <f t="shared" si="12"/>
        <v xml:space="preserve">"Concert_Month" : </v>
      </c>
      <c r="H76" s="103">
        <f>PlainData_XXX!C81</f>
        <v>8</v>
      </c>
      <c r="I76" s="48" t="s">
        <v>0</v>
      </c>
      <c r="J76" s="49" t="str">
        <f t="shared" si="13"/>
        <v>"Duration" :</v>
      </c>
      <c r="K76" s="104">
        <f>PlainData_XXX!D81</f>
        <v>65</v>
      </c>
      <c r="L76" s="46" t="s">
        <v>77</v>
      </c>
      <c r="M76" s="49" t="str">
        <f t="shared" si="14"/>
        <v xml:space="preserve">"Expected_Crowd" : </v>
      </c>
      <c r="N76" s="103">
        <f>PlainData_XXX!E81</f>
        <v>8700</v>
      </c>
      <c r="O76" s="48" t="s">
        <v>0</v>
      </c>
      <c r="P76" s="49" t="str">
        <f t="shared" si="15"/>
        <v xml:space="preserve">"Actual_Crowd" : </v>
      </c>
      <c r="Q76" s="103">
        <f>PlainData_XXX!F81</f>
        <v>7100</v>
      </c>
      <c r="R76" s="46" t="s">
        <v>77</v>
      </c>
      <c r="S76" s="49" t="str">
        <f t="shared" si="16"/>
        <v xml:space="preserve">"Cheapest_Ticket_Price" : </v>
      </c>
      <c r="T76" s="103">
        <f>PlainData_XXX!G81</f>
        <v>25</v>
      </c>
      <c r="U76" s="48" t="s">
        <v>0</v>
      </c>
      <c r="V76" s="49" t="str">
        <f t="shared" si="17"/>
        <v xml:space="preserve">"Dearest_Ticket_Price" : </v>
      </c>
      <c r="W76" s="104">
        <f>PlainData_XXX!H81</f>
        <v>120</v>
      </c>
      <c r="X76" s="48" t="s">
        <v>0</v>
      </c>
      <c r="Y76" s="49" t="str">
        <f t="shared" si="18"/>
        <v xml:space="preserve">"Food_Sales" : </v>
      </c>
      <c r="Z76" s="129">
        <f>PlainData_XXX!I81</f>
        <v>36600</v>
      </c>
      <c r="AA76" s="46" t="s">
        <v>77</v>
      </c>
      <c r="AB76" s="49" t="str">
        <f t="shared" si="19"/>
        <v xml:space="preserve">"Drink_Sales" : </v>
      </c>
      <c r="AC76" s="129">
        <f>PlainData_XXX!J81</f>
        <v>101800</v>
      </c>
      <c r="AD76" s="46" t="s">
        <v>77</v>
      </c>
      <c r="AE76" s="49" t="str">
        <f t="shared" si="20"/>
        <v xml:space="preserve">"Atmosphere" : </v>
      </c>
      <c r="AF76" s="50" t="s">
        <v>120</v>
      </c>
      <c r="AG76" s="104" t="str">
        <f>PlainData_XXX!K81</f>
        <v>Excellent</v>
      </c>
      <c r="AH76" s="48" t="s">
        <v>78</v>
      </c>
      <c r="AI76" s="49" t="str">
        <f t="shared" si="21"/>
        <v xml:space="preserve">"Police_Cost" : </v>
      </c>
      <c r="AJ76" s="130">
        <f>PlainData_XXX!L81</f>
        <v>15800</v>
      </c>
      <c r="AK76" s="48" t="s">
        <v>0</v>
      </c>
      <c r="AL76" s="110" t="str">
        <f>PlainData_XXX!M81</f>
        <v xml:space="preserve">"Performer" : </v>
      </c>
      <c r="AM76" s="49" t="s">
        <v>71</v>
      </c>
      <c r="AN76" s="111" t="str">
        <f>PlainData_XXX!N81</f>
        <v xml:space="preserve">"Name" : </v>
      </c>
      <c r="AO76" s="48" t="s">
        <v>120</v>
      </c>
      <c r="AP76" s="104" t="str">
        <f>PlainData_XXX!O81</f>
        <v>Fiadh Smith</v>
      </c>
      <c r="AQ76" s="48" t="s">
        <v>78</v>
      </c>
      <c r="AR76" s="111" t="str">
        <f>PlainData_XXX!P81</f>
        <v xml:space="preserve">"Music_Type" : </v>
      </c>
      <c r="AS76" s="50" t="s">
        <v>120</v>
      </c>
      <c r="AT76" s="104" t="str">
        <f>PlainData_XXX!Q81</f>
        <v>Folk</v>
      </c>
      <c r="AU76" s="48" t="s">
        <v>78</v>
      </c>
      <c r="AV76" s="111" t="str">
        <f>PlainData_XXX!R81</f>
        <v xml:space="preserve">"Services" : </v>
      </c>
      <c r="AW76" s="104" t="str">
        <f>PlainData_XXX!S81</f>
        <v>["Fan Engagement", "Photo Shoots ", "Meet and Greet"]</v>
      </c>
      <c r="AX76" s="49" t="s">
        <v>76</v>
      </c>
      <c r="AY76" s="122" t="str">
        <f>PlainData_XXX!T81</f>
        <v xml:space="preserve">"Sponsor" : </v>
      </c>
      <c r="AZ76" s="21" t="s">
        <v>71</v>
      </c>
      <c r="BA76" s="123" t="str">
        <f>PlainData_XXX!U81</f>
        <v xml:space="preserve">"Name" : </v>
      </c>
      <c r="BB76" s="21" t="s">
        <v>120</v>
      </c>
      <c r="BC76" s="21" t="str">
        <f>PlainData_XXX!V81</f>
        <v>Sam King</v>
      </c>
      <c r="BD76" s="21" t="s">
        <v>78</v>
      </c>
      <c r="BE76" s="123" t="str">
        <f>PlainData_XXX!W81</f>
        <v xml:space="preserve">"Amount" : </v>
      </c>
      <c r="BF76" s="21">
        <f>PlainData_XXX!X81</f>
        <v>265000</v>
      </c>
      <c r="BG76" s="21" t="s">
        <v>0</v>
      </c>
      <c r="BH76" s="123" t="str">
        <f>PlainData_XXX!Y81</f>
        <v xml:space="preserve">"Services" : </v>
      </c>
      <c r="BI76" s="21" t="str">
        <f>PlainData_XXX!Z81</f>
        <v>["Posters", "News Papers", "Radio Interviews"]</v>
      </c>
      <c r="BJ76" s="21" t="s">
        <v>121</v>
      </c>
      <c r="BK76" s="127" t="str">
        <f>PlainData_XXX!AA81</f>
        <v xml:space="preserve">"Stadium" : </v>
      </c>
      <c r="BL76" s="21" t="s">
        <v>71</v>
      </c>
      <c r="BM76" s="123" t="str">
        <f>PlainData_XXX!AB81</f>
        <v xml:space="preserve">"Name" : </v>
      </c>
      <c r="BN76" s="21" t="s">
        <v>120</v>
      </c>
      <c r="BO76" s="21" t="str">
        <f>PlainData_XXX!AC81</f>
        <v>Aviva Stadium</v>
      </c>
      <c r="BP76" s="21" t="s">
        <v>78</v>
      </c>
      <c r="BQ76" s="123" t="str">
        <f>PlainData_XXX!AD81</f>
        <v xml:space="preserve">"City" : </v>
      </c>
      <c r="BR76" s="21" t="s">
        <v>120</v>
      </c>
      <c r="BS76" s="21" t="str">
        <f>PlainData_XXX!AE81</f>
        <v>Dublin</v>
      </c>
      <c r="BT76" s="21" t="s">
        <v>78</v>
      </c>
      <c r="BU76" s="123" t="str">
        <f>PlainData_XXX!AF81</f>
        <v xml:space="preserve">"Type" : </v>
      </c>
      <c r="BV76" s="21" t="s">
        <v>120</v>
      </c>
      <c r="BW76" s="21" t="str">
        <f>PlainData_XXX!AG81</f>
        <v>Soccer</v>
      </c>
      <c r="BX76" s="21" t="s">
        <v>78</v>
      </c>
      <c r="BY76" s="123" t="str">
        <f>PlainData_XXX!AH81</f>
        <v xml:space="preserve">"Capacity" : </v>
      </c>
      <c r="BZ76" s="21">
        <f>PlainData_XXX!AI81</f>
        <v>51700</v>
      </c>
      <c r="CA76" s="21" t="s">
        <v>0</v>
      </c>
      <c r="CB76" s="21" t="str">
        <f>PlainData_XXX!AJ81</f>
        <v>"Acoustics" :</v>
      </c>
      <c r="CC76" s="21" t="s">
        <v>120</v>
      </c>
      <c r="CD76" s="21" t="str">
        <f>PlainData_XXX!AK81</f>
        <v>Fair</v>
      </c>
      <c r="CE76" s="21" t="s">
        <v>120</v>
      </c>
      <c r="CF76" s="21" t="s">
        <v>121</v>
      </c>
      <c r="CG76" s="21" t="str">
        <f>PlainData_XXX!AL81</f>
        <v>"Merchandise_Type" :</v>
      </c>
      <c r="CH76" s="21" t="str">
        <f>PlainData_XXX!AM81</f>
        <v>["CD’s", "Umbrellas "]</v>
      </c>
      <c r="CI76" s="21" t="s">
        <v>0</v>
      </c>
      <c r="CJ76" s="21" t="str">
        <f>PlainData_XXX!AN81</f>
        <v>"Audience_Type" :</v>
      </c>
      <c r="CK76" s="21" t="str">
        <f>PlainData_XXX!AO81</f>
        <v>["Middle Aged", "Retired ", "Teenagers", "Third Level Students"]</v>
      </c>
      <c r="CL76" s="21" t="s">
        <v>121</v>
      </c>
    </row>
    <row r="77" spans="1:90" ht="13.2" x14ac:dyDescent="0.25">
      <c r="A77" s="45" t="s">
        <v>10</v>
      </c>
      <c r="B77" s="54">
        <f>PlainData_XXX!A82</f>
        <v>68</v>
      </c>
      <c r="C77" s="46" t="s">
        <v>77</v>
      </c>
      <c r="D77" s="49" t="str">
        <f t="shared" si="11"/>
        <v xml:space="preserve">"Concert_Year" : </v>
      </c>
      <c r="E77" s="103">
        <f>PlainData_XXX!B82</f>
        <v>2016</v>
      </c>
      <c r="F77" s="48" t="s">
        <v>0</v>
      </c>
      <c r="G77" s="49" t="str">
        <f t="shared" si="12"/>
        <v xml:space="preserve">"Concert_Month" : </v>
      </c>
      <c r="H77" s="103">
        <f>PlainData_XXX!C82</f>
        <v>5</v>
      </c>
      <c r="I77" s="48" t="s">
        <v>0</v>
      </c>
      <c r="J77" s="49" t="str">
        <f t="shared" si="13"/>
        <v>"Duration" :</v>
      </c>
      <c r="K77" s="104">
        <f>PlainData_XXX!D82</f>
        <v>110</v>
      </c>
      <c r="L77" s="46" t="s">
        <v>77</v>
      </c>
      <c r="M77" s="49" t="str">
        <f t="shared" si="14"/>
        <v xml:space="preserve">"Expected_Crowd" : </v>
      </c>
      <c r="N77" s="103">
        <f>PlainData_XXX!E82</f>
        <v>76800</v>
      </c>
      <c r="O77" s="48" t="s">
        <v>0</v>
      </c>
      <c r="P77" s="49" t="str">
        <f t="shared" si="15"/>
        <v xml:space="preserve">"Actual_Crowd" : </v>
      </c>
      <c r="Q77" s="103">
        <f>PlainData_XXX!F82</f>
        <v>76900</v>
      </c>
      <c r="R77" s="46" t="s">
        <v>77</v>
      </c>
      <c r="S77" s="49" t="str">
        <f t="shared" si="16"/>
        <v xml:space="preserve">"Cheapest_Ticket_Price" : </v>
      </c>
      <c r="T77" s="103">
        <f>PlainData_XXX!G82</f>
        <v>60</v>
      </c>
      <c r="U77" s="48" t="s">
        <v>0</v>
      </c>
      <c r="V77" s="49" t="str">
        <f t="shared" si="17"/>
        <v xml:space="preserve">"Dearest_Ticket_Price" : </v>
      </c>
      <c r="W77" s="104">
        <f>PlainData_XXX!H82</f>
        <v>140</v>
      </c>
      <c r="X77" s="48" t="s">
        <v>0</v>
      </c>
      <c r="Y77" s="49" t="str">
        <f t="shared" si="18"/>
        <v xml:space="preserve">"Food_Sales" : </v>
      </c>
      <c r="Z77" s="129">
        <f>PlainData_XXX!I82</f>
        <v>64600</v>
      </c>
      <c r="AA77" s="46" t="s">
        <v>77</v>
      </c>
      <c r="AB77" s="49" t="str">
        <f t="shared" si="19"/>
        <v xml:space="preserve">"Drink_Sales" : </v>
      </c>
      <c r="AC77" s="129">
        <f>PlainData_XXX!J82</f>
        <v>36500</v>
      </c>
      <c r="AD77" s="46" t="s">
        <v>77</v>
      </c>
      <c r="AE77" s="49" t="str">
        <f t="shared" si="20"/>
        <v xml:space="preserve">"Atmosphere" : </v>
      </c>
      <c r="AF77" s="50" t="s">
        <v>120</v>
      </c>
      <c r="AG77" s="104" t="str">
        <f>PlainData_XXX!K82</f>
        <v>Good</v>
      </c>
      <c r="AH77" s="48" t="s">
        <v>78</v>
      </c>
      <c r="AI77" s="49" t="str">
        <f t="shared" si="21"/>
        <v xml:space="preserve">"Police_Cost" : </v>
      </c>
      <c r="AJ77" s="130">
        <f>PlainData_XXX!L82</f>
        <v>43800</v>
      </c>
      <c r="AK77" s="48" t="s">
        <v>0</v>
      </c>
      <c r="AL77" s="110" t="str">
        <f>PlainData_XXX!M82</f>
        <v xml:space="preserve">"Performer" : </v>
      </c>
      <c r="AM77" s="49" t="s">
        <v>71</v>
      </c>
      <c r="AN77" s="111" t="str">
        <f>PlainData_XXX!N82</f>
        <v xml:space="preserve">"Name" : </v>
      </c>
      <c r="AO77" s="48" t="s">
        <v>120</v>
      </c>
      <c r="AP77" s="104" t="str">
        <f>PlainData_XXX!O82</f>
        <v>Caoimhe Walsh</v>
      </c>
      <c r="AQ77" s="48" t="s">
        <v>78</v>
      </c>
      <c r="AR77" s="111" t="str">
        <f>PlainData_XXX!P82</f>
        <v xml:space="preserve">"Music_Type" : </v>
      </c>
      <c r="AS77" s="50" t="s">
        <v>120</v>
      </c>
      <c r="AT77" s="104" t="str">
        <f>PlainData_XXX!Q82</f>
        <v>Jazz</v>
      </c>
      <c r="AU77" s="48" t="s">
        <v>78</v>
      </c>
      <c r="AV77" s="111" t="str">
        <f>PlainData_XXX!R82</f>
        <v xml:space="preserve">"Services" : </v>
      </c>
      <c r="AW77" s="104" t="str">
        <f>PlainData_XXX!S82</f>
        <v>["Live Rehearsals", "Meet and Greet", "Photo Shoots "]</v>
      </c>
      <c r="AX77" s="49" t="s">
        <v>76</v>
      </c>
      <c r="AY77" s="122" t="str">
        <f>PlainData_XXX!T82</f>
        <v xml:space="preserve">"Sponsor" : </v>
      </c>
      <c r="AZ77" s="21" t="s">
        <v>71</v>
      </c>
      <c r="BA77" s="123" t="str">
        <f>PlainData_XXX!U82</f>
        <v xml:space="preserve">"Name" : </v>
      </c>
      <c r="BB77" s="21" t="s">
        <v>120</v>
      </c>
      <c r="BC77" s="21" t="str">
        <f>PlainData_XXX!V82</f>
        <v>Tony Rushe</v>
      </c>
      <c r="BD77" s="21" t="s">
        <v>78</v>
      </c>
      <c r="BE77" s="123" t="str">
        <f>PlainData_XXX!W82</f>
        <v xml:space="preserve">"Amount" : </v>
      </c>
      <c r="BF77" s="21">
        <f>PlainData_XXX!X82</f>
        <v>95000</v>
      </c>
      <c r="BG77" s="21" t="s">
        <v>0</v>
      </c>
      <c r="BH77" s="123" t="str">
        <f>PlainData_XXX!Y82</f>
        <v xml:space="preserve">"Services" : </v>
      </c>
      <c r="BI77" s="21" t="str">
        <f>PlainData_XXX!Z82</f>
        <v>["Ticket Sales", "News Papers"]</v>
      </c>
      <c r="BJ77" s="21" t="s">
        <v>121</v>
      </c>
      <c r="BK77" s="127" t="str">
        <f>PlainData_XXX!AA82</f>
        <v xml:space="preserve">"Stadium" : </v>
      </c>
      <c r="BL77" s="21" t="s">
        <v>71</v>
      </c>
      <c r="BM77" s="123" t="str">
        <f>PlainData_XXX!AB82</f>
        <v xml:space="preserve">"Name" : </v>
      </c>
      <c r="BN77" s="21" t="s">
        <v>120</v>
      </c>
      <c r="BO77" s="21" t="str">
        <f>PlainData_XXX!AC82</f>
        <v>Bord Gais Energy Theatre</v>
      </c>
      <c r="BP77" s="21" t="s">
        <v>78</v>
      </c>
      <c r="BQ77" s="123" t="str">
        <f>PlainData_XXX!AD82</f>
        <v xml:space="preserve">"City" : </v>
      </c>
      <c r="BR77" s="21" t="s">
        <v>120</v>
      </c>
      <c r="BS77" s="21" t="str">
        <f>PlainData_XXX!AE82</f>
        <v>Dublin</v>
      </c>
      <c r="BT77" s="21" t="s">
        <v>78</v>
      </c>
      <c r="BU77" s="123" t="str">
        <f>PlainData_XXX!AF82</f>
        <v xml:space="preserve">"Type" : </v>
      </c>
      <c r="BV77" s="21" t="s">
        <v>120</v>
      </c>
      <c r="BW77" s="21" t="str">
        <f>PlainData_XXX!AG82</f>
        <v>Basketball</v>
      </c>
      <c r="BX77" s="21" t="s">
        <v>78</v>
      </c>
      <c r="BY77" s="123" t="str">
        <f>PlainData_XXX!AH82</f>
        <v xml:space="preserve">"Capacity" : </v>
      </c>
      <c r="BZ77" s="21">
        <f>PlainData_XXX!AI82</f>
        <v>2100</v>
      </c>
      <c r="CA77" s="21" t="s">
        <v>0</v>
      </c>
      <c r="CB77" s="21" t="str">
        <f>PlainData_XXX!AJ82</f>
        <v>"Acoustics" :</v>
      </c>
      <c r="CC77" s="21" t="s">
        <v>120</v>
      </c>
      <c r="CD77" s="21" t="str">
        <f>PlainData_XXX!AK82</f>
        <v>Good</v>
      </c>
      <c r="CE77" s="21" t="s">
        <v>120</v>
      </c>
      <c r="CF77" s="21" t="s">
        <v>121</v>
      </c>
      <c r="CG77" s="21" t="str">
        <f>PlainData_XXX!AL82</f>
        <v>"Merchandise_Type" :</v>
      </c>
      <c r="CH77" s="21" t="str">
        <f>PlainData_XXX!AM82</f>
        <v>["CD’s", "Photos", "Tee Shirts"]</v>
      </c>
      <c r="CI77" s="21" t="s">
        <v>0</v>
      </c>
      <c r="CJ77" s="21" t="str">
        <f>PlainData_XXX!AN82</f>
        <v>"Audience_Type" :</v>
      </c>
      <c r="CK77" s="21" t="str">
        <f>PlainData_XXX!AO82</f>
        <v>["Teenagers", "Third Level Students", "Young Working Adults", "Retired "]</v>
      </c>
      <c r="CL77" s="21" t="s">
        <v>121</v>
      </c>
    </row>
    <row r="78" spans="1:90" ht="13.2" x14ac:dyDescent="0.25">
      <c r="A78" s="45" t="s">
        <v>10</v>
      </c>
      <c r="B78" s="54">
        <f>PlainData_XXX!A83</f>
        <v>69</v>
      </c>
      <c r="C78" s="46" t="s">
        <v>77</v>
      </c>
      <c r="D78" s="49" t="str">
        <f t="shared" si="11"/>
        <v xml:space="preserve">"Concert_Year" : </v>
      </c>
      <c r="E78" s="103">
        <f>PlainData_XXX!B83</f>
        <v>2019</v>
      </c>
      <c r="F78" s="48" t="s">
        <v>0</v>
      </c>
      <c r="G78" s="49" t="str">
        <f t="shared" si="12"/>
        <v xml:space="preserve">"Concert_Month" : </v>
      </c>
      <c r="H78" s="103">
        <f>PlainData_XXX!C83</f>
        <v>5</v>
      </c>
      <c r="I78" s="48" t="s">
        <v>0</v>
      </c>
      <c r="J78" s="49" t="str">
        <f t="shared" si="13"/>
        <v>"Duration" :</v>
      </c>
      <c r="K78" s="104">
        <f>PlainData_XXX!D83</f>
        <v>180</v>
      </c>
      <c r="L78" s="46" t="s">
        <v>77</v>
      </c>
      <c r="M78" s="49" t="str">
        <f t="shared" si="14"/>
        <v xml:space="preserve">"Expected_Crowd" : </v>
      </c>
      <c r="N78" s="103">
        <f>PlainData_XXX!E83</f>
        <v>76800</v>
      </c>
      <c r="O78" s="48" t="s">
        <v>0</v>
      </c>
      <c r="P78" s="49" t="str">
        <f t="shared" si="15"/>
        <v xml:space="preserve">"Actual_Crowd" : </v>
      </c>
      <c r="Q78" s="103">
        <f>PlainData_XXX!F83</f>
        <v>83700</v>
      </c>
      <c r="R78" s="46" t="s">
        <v>77</v>
      </c>
      <c r="S78" s="49" t="str">
        <f t="shared" si="16"/>
        <v xml:space="preserve">"Cheapest_Ticket_Price" : </v>
      </c>
      <c r="T78" s="103">
        <f>PlainData_XXX!G83</f>
        <v>50</v>
      </c>
      <c r="U78" s="48" t="s">
        <v>0</v>
      </c>
      <c r="V78" s="49" t="str">
        <f t="shared" si="17"/>
        <v xml:space="preserve">"Dearest_Ticket_Price" : </v>
      </c>
      <c r="W78" s="104">
        <f>PlainData_XXX!H83</f>
        <v>215</v>
      </c>
      <c r="X78" s="48" t="s">
        <v>0</v>
      </c>
      <c r="Y78" s="49" t="str">
        <f t="shared" si="18"/>
        <v xml:space="preserve">"Food_Sales" : </v>
      </c>
      <c r="Z78" s="129">
        <f>PlainData_XXX!I83</f>
        <v>96200</v>
      </c>
      <c r="AA78" s="46" t="s">
        <v>77</v>
      </c>
      <c r="AB78" s="49" t="str">
        <f t="shared" si="19"/>
        <v xml:space="preserve">"Drink_Sales" : </v>
      </c>
      <c r="AC78" s="129">
        <f>PlainData_XXX!J83</f>
        <v>101400</v>
      </c>
      <c r="AD78" s="46" t="s">
        <v>77</v>
      </c>
      <c r="AE78" s="49" t="str">
        <f t="shared" si="20"/>
        <v xml:space="preserve">"Atmosphere" : </v>
      </c>
      <c r="AF78" s="50" t="s">
        <v>120</v>
      </c>
      <c r="AG78" s="104" t="str">
        <f>PlainData_XXX!K83</f>
        <v>Good</v>
      </c>
      <c r="AH78" s="48" t="s">
        <v>78</v>
      </c>
      <c r="AI78" s="49" t="str">
        <f t="shared" si="21"/>
        <v xml:space="preserve">"Police_Cost" : </v>
      </c>
      <c r="AJ78" s="130">
        <f>PlainData_XXX!L83</f>
        <v>2400</v>
      </c>
      <c r="AK78" s="48" t="s">
        <v>0</v>
      </c>
      <c r="AL78" s="110" t="str">
        <f>PlainData_XXX!M83</f>
        <v xml:space="preserve">"Performer" : </v>
      </c>
      <c r="AM78" s="49" t="s">
        <v>71</v>
      </c>
      <c r="AN78" s="111" t="str">
        <f>PlainData_XXX!N83</f>
        <v xml:space="preserve">"Name" : </v>
      </c>
      <c r="AO78" s="48" t="s">
        <v>120</v>
      </c>
      <c r="AP78" s="104" t="str">
        <f>PlainData_XXX!O83</f>
        <v>Eoin O’Farrell</v>
      </c>
      <c r="AQ78" s="48" t="s">
        <v>78</v>
      </c>
      <c r="AR78" s="111" t="str">
        <f>PlainData_XXX!P83</f>
        <v xml:space="preserve">"Music_Type" : </v>
      </c>
      <c r="AS78" s="50" t="s">
        <v>120</v>
      </c>
      <c r="AT78" s="104" t="str">
        <f>PlainData_XXX!Q83</f>
        <v>Folk</v>
      </c>
      <c r="AU78" s="48" t="s">
        <v>78</v>
      </c>
      <c r="AV78" s="111" t="str">
        <f>PlainData_XXX!R83</f>
        <v xml:space="preserve">"Services" : </v>
      </c>
      <c r="AW78" s="104" t="str">
        <f>PlainData_XXX!S83</f>
        <v>["TV Interviews"]</v>
      </c>
      <c r="AX78" s="49" t="s">
        <v>76</v>
      </c>
      <c r="AY78" s="122" t="str">
        <f>PlainData_XXX!T83</f>
        <v xml:space="preserve">"Sponsor" : </v>
      </c>
      <c r="AZ78" s="21" t="s">
        <v>71</v>
      </c>
      <c r="BA78" s="123" t="str">
        <f>PlainData_XXX!U83</f>
        <v xml:space="preserve">"Name" : </v>
      </c>
      <c r="BB78" s="21" t="s">
        <v>120</v>
      </c>
      <c r="BC78" s="21" t="str">
        <f>PlainData_XXX!V83</f>
        <v>Alan Henry</v>
      </c>
      <c r="BD78" s="21" t="s">
        <v>78</v>
      </c>
      <c r="BE78" s="123" t="str">
        <f>PlainData_XXX!W83</f>
        <v xml:space="preserve">"Amount" : </v>
      </c>
      <c r="BF78" s="21">
        <f>PlainData_XXX!X83</f>
        <v>421000</v>
      </c>
      <c r="BG78" s="21" t="s">
        <v>0</v>
      </c>
      <c r="BH78" s="123" t="str">
        <f>PlainData_XXX!Y83</f>
        <v xml:space="preserve">"Services" : </v>
      </c>
      <c r="BI78" s="21" t="str">
        <f>PlainData_XXX!Z83</f>
        <v>["Ticket Sales", "TV Interviews"]</v>
      </c>
      <c r="BJ78" s="21" t="s">
        <v>121</v>
      </c>
      <c r="BK78" s="127" t="str">
        <f>PlainData_XXX!AA83</f>
        <v xml:space="preserve">"Stadium" : </v>
      </c>
      <c r="BL78" s="21" t="s">
        <v>71</v>
      </c>
      <c r="BM78" s="123" t="str">
        <f>PlainData_XXX!AB83</f>
        <v xml:space="preserve">"Name" : </v>
      </c>
      <c r="BN78" s="21" t="s">
        <v>120</v>
      </c>
      <c r="BO78" s="21" t="str">
        <f>PlainData_XXX!AC83</f>
        <v>Olympia Theatre</v>
      </c>
      <c r="BP78" s="21" t="s">
        <v>78</v>
      </c>
      <c r="BQ78" s="123" t="str">
        <f>PlainData_XXX!AD83</f>
        <v xml:space="preserve">"City" : </v>
      </c>
      <c r="BR78" s="21" t="s">
        <v>120</v>
      </c>
      <c r="BS78" s="21" t="str">
        <f>PlainData_XXX!AE83</f>
        <v>Dublin</v>
      </c>
      <c r="BT78" s="21" t="s">
        <v>78</v>
      </c>
      <c r="BU78" s="123" t="str">
        <f>PlainData_XXX!AF83</f>
        <v xml:space="preserve">"Type" : </v>
      </c>
      <c r="BV78" s="21" t="s">
        <v>120</v>
      </c>
      <c r="BW78" s="21" t="str">
        <f>PlainData_XXX!AG83</f>
        <v>Basketball</v>
      </c>
      <c r="BX78" s="21" t="s">
        <v>78</v>
      </c>
      <c r="BY78" s="123" t="str">
        <f>PlainData_XXX!AH83</f>
        <v xml:space="preserve">"Capacity" : </v>
      </c>
      <c r="BZ78" s="21">
        <f>PlainData_XXX!AI83</f>
        <v>1200</v>
      </c>
      <c r="CA78" s="21" t="s">
        <v>0</v>
      </c>
      <c r="CB78" s="21" t="str">
        <f>PlainData_XXX!AJ83</f>
        <v>"Acoustics" :</v>
      </c>
      <c r="CC78" s="21" t="s">
        <v>120</v>
      </c>
      <c r="CD78" s="21" t="str">
        <f>PlainData_XXX!AK83</f>
        <v>Good</v>
      </c>
      <c r="CE78" s="21" t="s">
        <v>120</v>
      </c>
      <c r="CF78" s="21" t="s">
        <v>121</v>
      </c>
      <c r="CG78" s="21" t="str">
        <f>PlainData_XXX!AL83</f>
        <v>"Merchandise_Type" :</v>
      </c>
      <c r="CH78" s="21" t="str">
        <f>PlainData_XXX!AM83</f>
        <v>["CD’s"]</v>
      </c>
      <c r="CI78" s="21" t="s">
        <v>0</v>
      </c>
      <c r="CJ78" s="21" t="str">
        <f>PlainData_XXX!AN83</f>
        <v>"Audience_Type" :</v>
      </c>
      <c r="CK78" s="21" t="str">
        <f>PlainData_XXX!AO83</f>
        <v>["Young Working Adults", "Third Level Students", "Middle Aged"]</v>
      </c>
      <c r="CL78" s="21" t="s">
        <v>121</v>
      </c>
    </row>
    <row r="79" spans="1:90" ht="13.2" x14ac:dyDescent="0.25">
      <c r="A79" s="45" t="s">
        <v>10</v>
      </c>
      <c r="B79" s="54">
        <f>PlainData_XXX!A84</f>
        <v>70</v>
      </c>
      <c r="C79" s="46" t="s">
        <v>77</v>
      </c>
      <c r="D79" s="49" t="str">
        <f t="shared" si="11"/>
        <v xml:space="preserve">"Concert_Year" : </v>
      </c>
      <c r="E79" s="103">
        <f>PlainData_XXX!B84</f>
        <v>2019</v>
      </c>
      <c r="F79" s="48" t="s">
        <v>0</v>
      </c>
      <c r="G79" s="49" t="str">
        <f t="shared" si="12"/>
        <v xml:space="preserve">"Concert_Month" : </v>
      </c>
      <c r="H79" s="103">
        <f>PlainData_XXX!C84</f>
        <v>6</v>
      </c>
      <c r="I79" s="48" t="s">
        <v>0</v>
      </c>
      <c r="J79" s="49" t="str">
        <f t="shared" si="13"/>
        <v>"Duration" :</v>
      </c>
      <c r="K79" s="104">
        <f>PlainData_XXX!D84</f>
        <v>110</v>
      </c>
      <c r="L79" s="46" t="s">
        <v>77</v>
      </c>
      <c r="M79" s="49" t="str">
        <f t="shared" si="14"/>
        <v xml:space="preserve">"Expected_Crowd" : </v>
      </c>
      <c r="N79" s="103">
        <f>PlainData_XXX!E84</f>
        <v>58900</v>
      </c>
      <c r="O79" s="48" t="s">
        <v>0</v>
      </c>
      <c r="P79" s="49" t="str">
        <f t="shared" si="15"/>
        <v xml:space="preserve">"Actual_Crowd" : </v>
      </c>
      <c r="Q79" s="103">
        <f>PlainData_XXX!F84</f>
        <v>48100</v>
      </c>
      <c r="R79" s="46" t="s">
        <v>77</v>
      </c>
      <c r="S79" s="49" t="str">
        <f t="shared" si="16"/>
        <v xml:space="preserve">"Cheapest_Ticket_Price" : </v>
      </c>
      <c r="T79" s="103">
        <f>PlainData_XXX!G84</f>
        <v>45</v>
      </c>
      <c r="U79" s="48" t="s">
        <v>0</v>
      </c>
      <c r="V79" s="49" t="str">
        <f t="shared" si="17"/>
        <v xml:space="preserve">"Dearest_Ticket_Price" : </v>
      </c>
      <c r="W79" s="104">
        <f>PlainData_XXX!H84</f>
        <v>220</v>
      </c>
      <c r="X79" s="48" t="s">
        <v>0</v>
      </c>
      <c r="Y79" s="49" t="str">
        <f t="shared" si="18"/>
        <v xml:space="preserve">"Food_Sales" : </v>
      </c>
      <c r="Z79" s="129">
        <f>PlainData_XXX!I84</f>
        <v>94400</v>
      </c>
      <c r="AA79" s="46" t="s">
        <v>77</v>
      </c>
      <c r="AB79" s="49" t="str">
        <f t="shared" si="19"/>
        <v xml:space="preserve">"Drink_Sales" : </v>
      </c>
      <c r="AC79" s="129">
        <f>PlainData_XXX!J84</f>
        <v>60100</v>
      </c>
      <c r="AD79" s="46" t="s">
        <v>77</v>
      </c>
      <c r="AE79" s="49" t="str">
        <f t="shared" si="20"/>
        <v xml:space="preserve">"Atmosphere" : </v>
      </c>
      <c r="AF79" s="50" t="s">
        <v>120</v>
      </c>
      <c r="AG79" s="104" t="str">
        <f>PlainData_XXX!K84</f>
        <v>Excellent</v>
      </c>
      <c r="AH79" s="48" t="s">
        <v>78</v>
      </c>
      <c r="AI79" s="49" t="str">
        <f t="shared" si="21"/>
        <v xml:space="preserve">"Police_Cost" : </v>
      </c>
      <c r="AJ79" s="130">
        <f>PlainData_XXX!L84</f>
        <v>23800</v>
      </c>
      <c r="AK79" s="48" t="s">
        <v>0</v>
      </c>
      <c r="AL79" s="110" t="str">
        <f>PlainData_XXX!M84</f>
        <v xml:space="preserve">"Performer" : </v>
      </c>
      <c r="AM79" s="49" t="s">
        <v>71</v>
      </c>
      <c r="AN79" s="111" t="str">
        <f>PlainData_XXX!N84</f>
        <v xml:space="preserve">"Name" : </v>
      </c>
      <c r="AO79" s="48" t="s">
        <v>120</v>
      </c>
      <c r="AP79" s="104" t="str">
        <f>PlainData_XXX!O84</f>
        <v>Garbhain Buckley</v>
      </c>
      <c r="AQ79" s="48" t="s">
        <v>78</v>
      </c>
      <c r="AR79" s="111" t="str">
        <f>PlainData_XXX!P84</f>
        <v xml:space="preserve">"Music_Type" : </v>
      </c>
      <c r="AS79" s="50" t="s">
        <v>120</v>
      </c>
      <c r="AT79" s="104" t="str">
        <f>PlainData_XXX!Q84</f>
        <v>Folk</v>
      </c>
      <c r="AU79" s="48" t="s">
        <v>78</v>
      </c>
      <c r="AV79" s="111" t="str">
        <f>PlainData_XXX!R84</f>
        <v xml:space="preserve">"Services" : </v>
      </c>
      <c r="AW79" s="104" t="str">
        <f>PlainData_XXX!S84</f>
        <v>["Fan Engagement", "Photo Shoots ", "Live Rehearsals", "TV Interviews"]</v>
      </c>
      <c r="AX79" s="49" t="s">
        <v>76</v>
      </c>
      <c r="AY79" s="122" t="str">
        <f>PlainData_XXX!T84</f>
        <v xml:space="preserve">"Sponsor" : </v>
      </c>
      <c r="AZ79" s="21" t="s">
        <v>71</v>
      </c>
      <c r="BA79" s="123" t="str">
        <f>PlainData_XXX!U84</f>
        <v xml:space="preserve">"Name" : </v>
      </c>
      <c r="BB79" s="21" t="s">
        <v>120</v>
      </c>
      <c r="BC79" s="21" t="str">
        <f>PlainData_XXX!V84</f>
        <v>Conal Blake</v>
      </c>
      <c r="BD79" s="21" t="s">
        <v>78</v>
      </c>
      <c r="BE79" s="123" t="str">
        <f>PlainData_XXX!W84</f>
        <v xml:space="preserve">"Amount" : </v>
      </c>
      <c r="BF79" s="21">
        <f>PlainData_XXX!X84</f>
        <v>112000</v>
      </c>
      <c r="BG79" s="21" t="s">
        <v>0</v>
      </c>
      <c r="BH79" s="123" t="str">
        <f>PlainData_XXX!Y84</f>
        <v xml:space="preserve">"Services" : </v>
      </c>
      <c r="BI79" s="21" t="str">
        <f>PlainData_XXX!Z84</f>
        <v>["Ticket Sales", "Posters"]</v>
      </c>
      <c r="BJ79" s="21" t="s">
        <v>121</v>
      </c>
      <c r="BK79" s="127" t="str">
        <f>PlainData_XXX!AA84</f>
        <v xml:space="preserve">"Stadium" : </v>
      </c>
      <c r="BL79" s="21" t="s">
        <v>71</v>
      </c>
      <c r="BM79" s="123" t="str">
        <f>PlainData_XXX!AB84</f>
        <v xml:space="preserve">"Name" : </v>
      </c>
      <c r="BN79" s="21" t="s">
        <v>120</v>
      </c>
      <c r="BO79" s="21" t="str">
        <f>PlainData_XXX!AC84</f>
        <v>Croke Park</v>
      </c>
      <c r="BP79" s="21" t="s">
        <v>78</v>
      </c>
      <c r="BQ79" s="123" t="str">
        <f>PlainData_XXX!AD84</f>
        <v xml:space="preserve">"City" : </v>
      </c>
      <c r="BR79" s="21" t="s">
        <v>120</v>
      </c>
      <c r="BS79" s="21" t="str">
        <f>PlainData_XXX!AE84</f>
        <v>Dublin</v>
      </c>
      <c r="BT79" s="21" t="s">
        <v>78</v>
      </c>
      <c r="BU79" s="123" t="str">
        <f>PlainData_XXX!AF84</f>
        <v xml:space="preserve">"Type" : </v>
      </c>
      <c r="BV79" s="21" t="s">
        <v>120</v>
      </c>
      <c r="BW79" s="21" t="str">
        <f>PlainData_XXX!AG84</f>
        <v>GAA</v>
      </c>
      <c r="BX79" s="21" t="s">
        <v>78</v>
      </c>
      <c r="BY79" s="123" t="str">
        <f>PlainData_XXX!AH84</f>
        <v xml:space="preserve">"Capacity" : </v>
      </c>
      <c r="BZ79" s="21">
        <f>PlainData_XXX!AI84</f>
        <v>82300</v>
      </c>
      <c r="CA79" s="21" t="s">
        <v>0</v>
      </c>
      <c r="CB79" s="21" t="str">
        <f>PlainData_XXX!AJ84</f>
        <v>"Acoustics" :</v>
      </c>
      <c r="CC79" s="21" t="s">
        <v>120</v>
      </c>
      <c r="CD79" s="21" t="str">
        <f>PlainData_XXX!AK84</f>
        <v>Fair</v>
      </c>
      <c r="CE79" s="21" t="s">
        <v>120</v>
      </c>
      <c r="CF79" s="21" t="s">
        <v>121</v>
      </c>
      <c r="CG79" s="21" t="str">
        <f>PlainData_XXX!AL84</f>
        <v>"Merchandise_Type" :</v>
      </c>
      <c r="CH79" s="21" t="str">
        <f>PlainData_XXX!AM84</f>
        <v>["CD’s", "Umbrellas "]</v>
      </c>
      <c r="CI79" s="21" t="s">
        <v>0</v>
      </c>
      <c r="CJ79" s="21" t="str">
        <f>PlainData_XXX!AN84</f>
        <v>"Audience_Type" :</v>
      </c>
      <c r="CK79" s="21" t="str">
        <f>PlainData_XXX!AO84</f>
        <v>["Teenagers", "Young Working Adults"]</v>
      </c>
      <c r="CL79" s="21" t="s">
        <v>121</v>
      </c>
    </row>
    <row r="80" spans="1:90" ht="13.2" x14ac:dyDescent="0.25">
      <c r="A80" s="45" t="s">
        <v>10</v>
      </c>
      <c r="B80" s="54">
        <f>PlainData_XXX!A85</f>
        <v>71</v>
      </c>
      <c r="C80" s="46" t="s">
        <v>77</v>
      </c>
      <c r="D80" s="49" t="str">
        <f t="shared" si="11"/>
        <v xml:space="preserve">"Concert_Year" : </v>
      </c>
      <c r="E80" s="103">
        <f>PlainData_XXX!B85</f>
        <v>2010</v>
      </c>
      <c r="F80" s="48" t="s">
        <v>0</v>
      </c>
      <c r="G80" s="49" t="str">
        <f t="shared" si="12"/>
        <v xml:space="preserve">"Concert_Month" : </v>
      </c>
      <c r="H80" s="103">
        <f>PlainData_XXX!C85</f>
        <v>8</v>
      </c>
      <c r="I80" s="48" t="s">
        <v>0</v>
      </c>
      <c r="J80" s="49" t="str">
        <f t="shared" si="13"/>
        <v>"Duration" :</v>
      </c>
      <c r="K80" s="104">
        <f>PlainData_XXX!D85</f>
        <v>85</v>
      </c>
      <c r="L80" s="46" t="s">
        <v>77</v>
      </c>
      <c r="M80" s="49" t="str">
        <f t="shared" si="14"/>
        <v xml:space="preserve">"Expected_Crowd" : </v>
      </c>
      <c r="N80" s="103">
        <f>PlainData_XXX!E85</f>
        <v>61300</v>
      </c>
      <c r="O80" s="48" t="s">
        <v>0</v>
      </c>
      <c r="P80" s="49" t="str">
        <f t="shared" si="15"/>
        <v xml:space="preserve">"Actual_Crowd" : </v>
      </c>
      <c r="Q80" s="103">
        <f>PlainData_XXX!F85</f>
        <v>66700</v>
      </c>
      <c r="R80" s="46" t="s">
        <v>77</v>
      </c>
      <c r="S80" s="49" t="str">
        <f t="shared" si="16"/>
        <v xml:space="preserve">"Cheapest_Ticket_Price" : </v>
      </c>
      <c r="T80" s="103">
        <f>PlainData_XXX!G85</f>
        <v>20</v>
      </c>
      <c r="U80" s="48" t="s">
        <v>0</v>
      </c>
      <c r="V80" s="49" t="str">
        <f t="shared" si="17"/>
        <v xml:space="preserve">"Dearest_Ticket_Price" : </v>
      </c>
      <c r="W80" s="104">
        <f>PlainData_XXX!H85</f>
        <v>95</v>
      </c>
      <c r="X80" s="48" t="s">
        <v>0</v>
      </c>
      <c r="Y80" s="49" t="str">
        <f t="shared" si="18"/>
        <v xml:space="preserve">"Food_Sales" : </v>
      </c>
      <c r="Z80" s="129">
        <f>PlainData_XXX!I85</f>
        <v>81200</v>
      </c>
      <c r="AA80" s="46" t="s">
        <v>77</v>
      </c>
      <c r="AB80" s="49" t="str">
        <f t="shared" si="19"/>
        <v xml:space="preserve">"Drink_Sales" : </v>
      </c>
      <c r="AC80" s="129">
        <f>PlainData_XXX!J85</f>
        <v>106800</v>
      </c>
      <c r="AD80" s="46" t="s">
        <v>77</v>
      </c>
      <c r="AE80" s="49" t="str">
        <f t="shared" si="20"/>
        <v xml:space="preserve">"Atmosphere" : </v>
      </c>
      <c r="AF80" s="50" t="s">
        <v>120</v>
      </c>
      <c r="AG80" s="104" t="str">
        <f>PlainData_XXX!K85</f>
        <v>Fair</v>
      </c>
      <c r="AH80" s="48" t="s">
        <v>78</v>
      </c>
      <c r="AI80" s="49" t="str">
        <f t="shared" si="21"/>
        <v xml:space="preserve">"Police_Cost" : </v>
      </c>
      <c r="AJ80" s="130">
        <f>PlainData_XXX!L85</f>
        <v>11200</v>
      </c>
      <c r="AK80" s="48" t="s">
        <v>0</v>
      </c>
      <c r="AL80" s="110" t="str">
        <f>PlainData_XXX!M85</f>
        <v xml:space="preserve">"Performer" : </v>
      </c>
      <c r="AM80" s="49" t="s">
        <v>71</v>
      </c>
      <c r="AN80" s="111" t="str">
        <f>PlainData_XXX!N85</f>
        <v xml:space="preserve">"Name" : </v>
      </c>
      <c r="AO80" s="48" t="s">
        <v>120</v>
      </c>
      <c r="AP80" s="104" t="str">
        <f>PlainData_XXX!O85</f>
        <v>Nessa Ryan</v>
      </c>
      <c r="AQ80" s="48" t="s">
        <v>78</v>
      </c>
      <c r="AR80" s="111" t="str">
        <f>PlainData_XXX!P85</f>
        <v xml:space="preserve">"Music_Type" : </v>
      </c>
      <c r="AS80" s="50" t="s">
        <v>120</v>
      </c>
      <c r="AT80" s="104" t="str">
        <f>PlainData_XXX!Q85</f>
        <v>Rock</v>
      </c>
      <c r="AU80" s="48" t="s">
        <v>78</v>
      </c>
      <c r="AV80" s="111" t="str">
        <f>PlainData_XXX!R85</f>
        <v xml:space="preserve">"Services" : </v>
      </c>
      <c r="AW80" s="104" t="str">
        <f>PlainData_XXX!S85</f>
        <v>["Live Rehearsals", "Meet and Greet", "TV Interviews", "Photo Shoots "]</v>
      </c>
      <c r="AX80" s="49" t="s">
        <v>76</v>
      </c>
      <c r="AY80" s="122" t="str">
        <f>PlainData_XXX!T85</f>
        <v xml:space="preserve">"Sponsor" : </v>
      </c>
      <c r="AZ80" s="21" t="s">
        <v>71</v>
      </c>
      <c r="BA80" s="123" t="str">
        <f>PlainData_XXX!U85</f>
        <v xml:space="preserve">"Name" : </v>
      </c>
      <c r="BB80" s="21" t="s">
        <v>120</v>
      </c>
      <c r="BC80" s="21" t="str">
        <f>PlainData_XXX!V85</f>
        <v>Julia Penny</v>
      </c>
      <c r="BD80" s="21" t="s">
        <v>78</v>
      </c>
      <c r="BE80" s="123" t="str">
        <f>PlainData_XXX!W85</f>
        <v xml:space="preserve">"Amount" : </v>
      </c>
      <c r="BF80" s="21">
        <f>PlainData_XXX!X85</f>
        <v>374000</v>
      </c>
      <c r="BG80" s="21" t="s">
        <v>0</v>
      </c>
      <c r="BH80" s="123" t="str">
        <f>PlainData_XXX!Y85</f>
        <v xml:space="preserve">"Services" : </v>
      </c>
      <c r="BI80" s="21" t="str">
        <f>PlainData_XXX!Z85</f>
        <v>["Ticket Sales", "Radio Interviews", "TV Interviews"]</v>
      </c>
      <c r="BJ80" s="21" t="s">
        <v>121</v>
      </c>
      <c r="BK80" s="127" t="str">
        <f>PlainData_XXX!AA85</f>
        <v xml:space="preserve">"Stadium" : </v>
      </c>
      <c r="BL80" s="21" t="s">
        <v>71</v>
      </c>
      <c r="BM80" s="123" t="str">
        <f>PlainData_XXX!AB85</f>
        <v xml:space="preserve">"Name" : </v>
      </c>
      <c r="BN80" s="21" t="s">
        <v>120</v>
      </c>
      <c r="BO80" s="21" t="str">
        <f>PlainData_XXX!AC85</f>
        <v>Nowlan Park</v>
      </c>
      <c r="BP80" s="21" t="s">
        <v>78</v>
      </c>
      <c r="BQ80" s="123" t="str">
        <f>PlainData_XXX!AD85</f>
        <v xml:space="preserve">"City" : </v>
      </c>
      <c r="BR80" s="21" t="s">
        <v>120</v>
      </c>
      <c r="BS80" s="21" t="str">
        <f>PlainData_XXX!AE85</f>
        <v>Kilkenny</v>
      </c>
      <c r="BT80" s="21" t="s">
        <v>78</v>
      </c>
      <c r="BU80" s="123" t="str">
        <f>PlainData_XXX!AF85</f>
        <v xml:space="preserve">"Type" : </v>
      </c>
      <c r="BV80" s="21" t="s">
        <v>120</v>
      </c>
      <c r="BW80" s="21" t="str">
        <f>PlainData_XXX!AG85</f>
        <v>GAA</v>
      </c>
      <c r="BX80" s="21" t="s">
        <v>78</v>
      </c>
      <c r="BY80" s="123" t="str">
        <f>PlainData_XXX!AH85</f>
        <v xml:space="preserve">"Capacity" : </v>
      </c>
      <c r="BZ80" s="21">
        <f>PlainData_XXX!AI85</f>
        <v>27000</v>
      </c>
      <c r="CA80" s="21" t="s">
        <v>0</v>
      </c>
      <c r="CB80" s="21" t="str">
        <f>PlainData_XXX!AJ85</f>
        <v>"Acoustics" :</v>
      </c>
      <c r="CC80" s="21" t="s">
        <v>120</v>
      </c>
      <c r="CD80" s="21" t="str">
        <f>PlainData_XXX!AK85</f>
        <v>Fair</v>
      </c>
      <c r="CE80" s="21" t="s">
        <v>120</v>
      </c>
      <c r="CF80" s="21" t="s">
        <v>121</v>
      </c>
      <c r="CG80" s="21" t="str">
        <f>PlainData_XXX!AL85</f>
        <v>"Merchandise_Type" :</v>
      </c>
      <c r="CH80" s="21" t="str">
        <f>PlainData_XXX!AM85</f>
        <v>["Hoodies", "Umbrellas ", "CD’s", "Photos"]</v>
      </c>
      <c r="CI80" s="21" t="s">
        <v>0</v>
      </c>
      <c r="CJ80" s="21" t="str">
        <f>PlainData_XXX!AN85</f>
        <v>"Audience_Type" :</v>
      </c>
      <c r="CK80" s="21" t="str">
        <f>PlainData_XXX!AO85</f>
        <v>["Third Level Students", "Middle Aged"]</v>
      </c>
      <c r="CL80" s="21" t="s">
        <v>121</v>
      </c>
    </row>
    <row r="81" spans="1:90" ht="13.2" x14ac:dyDescent="0.25">
      <c r="A81" s="45" t="s">
        <v>10</v>
      </c>
      <c r="B81" s="54">
        <f>PlainData_XXX!A86</f>
        <v>72</v>
      </c>
      <c r="C81" s="46" t="s">
        <v>77</v>
      </c>
      <c r="D81" s="49" t="str">
        <f t="shared" si="11"/>
        <v xml:space="preserve">"Concert_Year" : </v>
      </c>
      <c r="E81" s="103">
        <f>PlainData_XXX!B86</f>
        <v>2013</v>
      </c>
      <c r="F81" s="48" t="s">
        <v>0</v>
      </c>
      <c r="G81" s="49" t="str">
        <f t="shared" si="12"/>
        <v xml:space="preserve">"Concert_Month" : </v>
      </c>
      <c r="H81" s="103">
        <f>PlainData_XXX!C86</f>
        <v>1</v>
      </c>
      <c r="I81" s="48" t="s">
        <v>0</v>
      </c>
      <c r="J81" s="49" t="str">
        <f t="shared" si="13"/>
        <v>"Duration" :</v>
      </c>
      <c r="K81" s="104">
        <f>PlainData_XXX!D86</f>
        <v>125</v>
      </c>
      <c r="L81" s="46" t="s">
        <v>77</v>
      </c>
      <c r="M81" s="49" t="str">
        <f t="shared" si="14"/>
        <v xml:space="preserve">"Expected_Crowd" : </v>
      </c>
      <c r="N81" s="103">
        <f>PlainData_XXX!E86</f>
        <v>51200</v>
      </c>
      <c r="O81" s="48" t="s">
        <v>0</v>
      </c>
      <c r="P81" s="49" t="str">
        <f t="shared" si="15"/>
        <v xml:space="preserve">"Actual_Crowd" : </v>
      </c>
      <c r="Q81" s="103">
        <f>PlainData_XXX!F86</f>
        <v>51300</v>
      </c>
      <c r="R81" s="46" t="s">
        <v>77</v>
      </c>
      <c r="S81" s="49" t="str">
        <f t="shared" si="16"/>
        <v xml:space="preserve">"Cheapest_Ticket_Price" : </v>
      </c>
      <c r="T81" s="103">
        <f>PlainData_XXX!G86</f>
        <v>35</v>
      </c>
      <c r="U81" s="48" t="s">
        <v>0</v>
      </c>
      <c r="V81" s="49" t="str">
        <f t="shared" si="17"/>
        <v xml:space="preserve">"Dearest_Ticket_Price" : </v>
      </c>
      <c r="W81" s="104">
        <f>PlainData_XXX!H86</f>
        <v>115</v>
      </c>
      <c r="X81" s="48" t="s">
        <v>0</v>
      </c>
      <c r="Y81" s="49" t="str">
        <f t="shared" si="18"/>
        <v xml:space="preserve">"Food_Sales" : </v>
      </c>
      <c r="Z81" s="129">
        <f>PlainData_XXX!I86</f>
        <v>64700</v>
      </c>
      <c r="AA81" s="46" t="s">
        <v>77</v>
      </c>
      <c r="AB81" s="49" t="str">
        <f t="shared" si="19"/>
        <v xml:space="preserve">"Drink_Sales" : </v>
      </c>
      <c r="AC81" s="129">
        <f>PlainData_XXX!J86</f>
        <v>81700</v>
      </c>
      <c r="AD81" s="46" t="s">
        <v>77</v>
      </c>
      <c r="AE81" s="49" t="str">
        <f t="shared" si="20"/>
        <v xml:space="preserve">"Atmosphere" : </v>
      </c>
      <c r="AF81" s="50" t="s">
        <v>120</v>
      </c>
      <c r="AG81" s="104" t="str">
        <f>PlainData_XXX!K86</f>
        <v>Poor</v>
      </c>
      <c r="AH81" s="48" t="s">
        <v>78</v>
      </c>
      <c r="AI81" s="49" t="str">
        <f t="shared" si="21"/>
        <v xml:space="preserve">"Police_Cost" : </v>
      </c>
      <c r="AJ81" s="130">
        <f>PlainData_XXX!L86</f>
        <v>36200</v>
      </c>
      <c r="AK81" s="48" t="s">
        <v>0</v>
      </c>
      <c r="AL81" s="110" t="str">
        <f>PlainData_XXX!M86</f>
        <v xml:space="preserve">"Performer" : </v>
      </c>
      <c r="AM81" s="49" t="s">
        <v>71</v>
      </c>
      <c r="AN81" s="111" t="str">
        <f>PlainData_XXX!N86</f>
        <v xml:space="preserve">"Name" : </v>
      </c>
      <c r="AO81" s="48" t="s">
        <v>120</v>
      </c>
      <c r="AP81" s="104" t="str">
        <f>PlainData_XXX!O86</f>
        <v>Fionnuala Higgins</v>
      </c>
      <c r="AQ81" s="48" t="s">
        <v>78</v>
      </c>
      <c r="AR81" s="111" t="str">
        <f>PlainData_XXX!P86</f>
        <v xml:space="preserve">"Music_Type" : </v>
      </c>
      <c r="AS81" s="50" t="s">
        <v>120</v>
      </c>
      <c r="AT81" s="104" t="str">
        <f>PlainData_XXX!Q86</f>
        <v>Jazz</v>
      </c>
      <c r="AU81" s="48" t="s">
        <v>78</v>
      </c>
      <c r="AV81" s="111" t="str">
        <f>PlainData_XXX!R86</f>
        <v xml:space="preserve">"Services" : </v>
      </c>
      <c r="AW81" s="104" t="str">
        <f>PlainData_XXX!S86</f>
        <v>["TV Interviews"]</v>
      </c>
      <c r="AX81" s="49" t="s">
        <v>76</v>
      </c>
      <c r="AY81" s="122" t="str">
        <f>PlainData_XXX!T86</f>
        <v xml:space="preserve">"Sponsor" : </v>
      </c>
      <c r="AZ81" s="21" t="s">
        <v>71</v>
      </c>
      <c r="BA81" s="123" t="str">
        <f>PlainData_XXX!U86</f>
        <v xml:space="preserve">"Name" : </v>
      </c>
      <c r="BB81" s="21" t="s">
        <v>120</v>
      </c>
      <c r="BC81" s="21" t="str">
        <f>PlainData_XXX!V86</f>
        <v>Nick Burke</v>
      </c>
      <c r="BD81" s="21" t="s">
        <v>78</v>
      </c>
      <c r="BE81" s="123" t="str">
        <f>PlainData_XXX!W86</f>
        <v xml:space="preserve">"Amount" : </v>
      </c>
      <c r="BF81" s="21">
        <f>PlainData_XXX!X86</f>
        <v>303000</v>
      </c>
      <c r="BG81" s="21" t="s">
        <v>0</v>
      </c>
      <c r="BH81" s="123" t="str">
        <f>PlainData_XXX!Y86</f>
        <v xml:space="preserve">"Services" : </v>
      </c>
      <c r="BI81" s="21" t="str">
        <f>PlainData_XXX!Z86</f>
        <v>["Ticket Sales", "TV Interviews", "News Papers"]</v>
      </c>
      <c r="BJ81" s="21" t="s">
        <v>121</v>
      </c>
      <c r="BK81" s="127" t="str">
        <f>PlainData_XXX!AA86</f>
        <v xml:space="preserve">"Stadium" : </v>
      </c>
      <c r="BL81" s="21" t="s">
        <v>71</v>
      </c>
      <c r="BM81" s="123" t="str">
        <f>PlainData_XXX!AB86</f>
        <v xml:space="preserve">"Name" : </v>
      </c>
      <c r="BN81" s="21" t="s">
        <v>120</v>
      </c>
      <c r="BO81" s="21" t="str">
        <f>PlainData_XXX!AC86</f>
        <v>Royal Theatre Castlebar</v>
      </c>
      <c r="BP81" s="21" t="s">
        <v>78</v>
      </c>
      <c r="BQ81" s="123" t="str">
        <f>PlainData_XXX!AD86</f>
        <v xml:space="preserve">"City" : </v>
      </c>
      <c r="BR81" s="21" t="s">
        <v>120</v>
      </c>
      <c r="BS81" s="21" t="str">
        <f>PlainData_XXX!AE86</f>
        <v>Mayo</v>
      </c>
      <c r="BT81" s="21" t="s">
        <v>78</v>
      </c>
      <c r="BU81" s="123" t="str">
        <f>PlainData_XXX!AF86</f>
        <v xml:space="preserve">"Type" : </v>
      </c>
      <c r="BV81" s="21" t="s">
        <v>120</v>
      </c>
      <c r="BW81" s="21" t="str">
        <f>PlainData_XXX!AG86</f>
        <v>Basketball</v>
      </c>
      <c r="BX81" s="21" t="s">
        <v>78</v>
      </c>
      <c r="BY81" s="123" t="str">
        <f>PlainData_XXX!AH86</f>
        <v xml:space="preserve">"Capacity" : </v>
      </c>
      <c r="BZ81" s="21">
        <f>PlainData_XXX!AI86</f>
        <v>2000</v>
      </c>
      <c r="CA81" s="21" t="s">
        <v>0</v>
      </c>
      <c r="CB81" s="21" t="str">
        <f>PlainData_XXX!AJ86</f>
        <v>"Acoustics" :</v>
      </c>
      <c r="CC81" s="21" t="s">
        <v>120</v>
      </c>
      <c r="CD81" s="21" t="str">
        <f>PlainData_XXX!AK86</f>
        <v>Good</v>
      </c>
      <c r="CE81" s="21" t="s">
        <v>120</v>
      </c>
      <c r="CF81" s="21" t="s">
        <v>121</v>
      </c>
      <c r="CG81" s="21" t="str">
        <f>PlainData_XXX!AL86</f>
        <v>"Merchandise_Type" :</v>
      </c>
      <c r="CH81" s="21" t="str">
        <f>PlainData_XXX!AM86</f>
        <v>["CD’s"]</v>
      </c>
      <c r="CI81" s="21" t="s">
        <v>0</v>
      </c>
      <c r="CJ81" s="21" t="str">
        <f>PlainData_XXX!AN86</f>
        <v>"Audience_Type" :</v>
      </c>
      <c r="CK81" s="21" t="str">
        <f>PlainData_XXX!AO86</f>
        <v>["Third Level Students", "Middle Aged"]</v>
      </c>
      <c r="CL81" s="21" t="s">
        <v>121</v>
      </c>
    </row>
    <row r="82" spans="1:90" ht="13.2" x14ac:dyDescent="0.25">
      <c r="A82" s="45" t="s">
        <v>10</v>
      </c>
      <c r="B82" s="54">
        <f>PlainData_XXX!A87</f>
        <v>73</v>
      </c>
      <c r="C82" s="46" t="s">
        <v>77</v>
      </c>
      <c r="D82" s="49" t="str">
        <f t="shared" si="11"/>
        <v xml:space="preserve">"Concert_Year" : </v>
      </c>
      <c r="E82" s="103">
        <f>PlainData_XXX!B87</f>
        <v>2013</v>
      </c>
      <c r="F82" s="48" t="s">
        <v>0</v>
      </c>
      <c r="G82" s="49" t="str">
        <f t="shared" si="12"/>
        <v xml:space="preserve">"Concert_Month" : </v>
      </c>
      <c r="H82" s="103">
        <f>PlainData_XXX!C87</f>
        <v>3</v>
      </c>
      <c r="I82" s="48" t="s">
        <v>0</v>
      </c>
      <c r="J82" s="49" t="str">
        <f t="shared" si="13"/>
        <v>"Duration" :</v>
      </c>
      <c r="K82" s="104">
        <f>PlainData_XXX!D87</f>
        <v>115</v>
      </c>
      <c r="L82" s="46" t="s">
        <v>77</v>
      </c>
      <c r="M82" s="49" t="str">
        <f t="shared" si="14"/>
        <v xml:space="preserve">"Expected_Crowd" : </v>
      </c>
      <c r="N82" s="103">
        <f>PlainData_XXX!E87</f>
        <v>8300</v>
      </c>
      <c r="O82" s="48" t="s">
        <v>0</v>
      </c>
      <c r="P82" s="49" t="str">
        <f t="shared" si="15"/>
        <v xml:space="preserve">"Actual_Crowd" : </v>
      </c>
      <c r="Q82" s="103">
        <f>PlainData_XXX!F87</f>
        <v>8000</v>
      </c>
      <c r="R82" s="46" t="s">
        <v>77</v>
      </c>
      <c r="S82" s="49" t="str">
        <f t="shared" si="16"/>
        <v xml:space="preserve">"Cheapest_Ticket_Price" : </v>
      </c>
      <c r="T82" s="103">
        <f>PlainData_XXX!G87</f>
        <v>40</v>
      </c>
      <c r="U82" s="48" t="s">
        <v>0</v>
      </c>
      <c r="V82" s="49" t="str">
        <f t="shared" si="17"/>
        <v xml:space="preserve">"Dearest_Ticket_Price" : </v>
      </c>
      <c r="W82" s="104">
        <f>PlainData_XXX!H87</f>
        <v>60</v>
      </c>
      <c r="X82" s="48" t="s">
        <v>0</v>
      </c>
      <c r="Y82" s="49" t="str">
        <f t="shared" si="18"/>
        <v xml:space="preserve">"Food_Sales" : </v>
      </c>
      <c r="Z82" s="129">
        <f>PlainData_XXX!I87</f>
        <v>28200</v>
      </c>
      <c r="AA82" s="46" t="s">
        <v>77</v>
      </c>
      <c r="AB82" s="49" t="str">
        <f t="shared" si="19"/>
        <v xml:space="preserve">"Drink_Sales" : </v>
      </c>
      <c r="AC82" s="129">
        <f>PlainData_XXX!J87</f>
        <v>38200</v>
      </c>
      <c r="AD82" s="46" t="s">
        <v>77</v>
      </c>
      <c r="AE82" s="49" t="str">
        <f t="shared" si="20"/>
        <v xml:space="preserve">"Atmosphere" : </v>
      </c>
      <c r="AF82" s="50" t="s">
        <v>120</v>
      </c>
      <c r="AG82" s="104" t="str">
        <f>PlainData_XXX!K87</f>
        <v>Fair</v>
      </c>
      <c r="AH82" s="48" t="s">
        <v>78</v>
      </c>
      <c r="AI82" s="49" t="str">
        <f t="shared" si="21"/>
        <v xml:space="preserve">"Police_Cost" : </v>
      </c>
      <c r="AJ82" s="130">
        <f>PlainData_XXX!L87</f>
        <v>36400</v>
      </c>
      <c r="AK82" s="48" t="s">
        <v>0</v>
      </c>
      <c r="AL82" s="110" t="str">
        <f>PlainData_XXX!M87</f>
        <v xml:space="preserve">"Performer" : </v>
      </c>
      <c r="AM82" s="49" t="s">
        <v>71</v>
      </c>
      <c r="AN82" s="111" t="str">
        <f>PlainData_XXX!N87</f>
        <v xml:space="preserve">"Name" : </v>
      </c>
      <c r="AO82" s="48" t="s">
        <v>120</v>
      </c>
      <c r="AP82" s="104" t="str">
        <f>PlainData_XXX!O87</f>
        <v>Orflaith Gallagher</v>
      </c>
      <c r="AQ82" s="48" t="s">
        <v>78</v>
      </c>
      <c r="AR82" s="111" t="str">
        <f>PlainData_XXX!P87</f>
        <v xml:space="preserve">"Music_Type" : </v>
      </c>
      <c r="AS82" s="50" t="s">
        <v>120</v>
      </c>
      <c r="AT82" s="104" t="str">
        <f>PlainData_XXX!Q87</f>
        <v>Jazz</v>
      </c>
      <c r="AU82" s="48" t="s">
        <v>78</v>
      </c>
      <c r="AV82" s="111" t="str">
        <f>PlainData_XXX!R87</f>
        <v xml:space="preserve">"Services" : </v>
      </c>
      <c r="AW82" s="104" t="str">
        <f>PlainData_XXX!S87</f>
        <v>["Meet and Greet", "TV Interviews"]</v>
      </c>
      <c r="AX82" s="49" t="s">
        <v>76</v>
      </c>
      <c r="AY82" s="122" t="str">
        <f>PlainData_XXX!T87</f>
        <v xml:space="preserve">"Sponsor" : </v>
      </c>
      <c r="AZ82" s="21" t="s">
        <v>71</v>
      </c>
      <c r="BA82" s="123" t="str">
        <f>PlainData_XXX!U87</f>
        <v xml:space="preserve">"Name" : </v>
      </c>
      <c r="BB82" s="21" t="s">
        <v>120</v>
      </c>
      <c r="BC82" s="21" t="str">
        <f>PlainData_XXX!V87</f>
        <v>Pete  Coyne</v>
      </c>
      <c r="BD82" s="21" t="s">
        <v>78</v>
      </c>
      <c r="BE82" s="123" t="str">
        <f>PlainData_XXX!W87</f>
        <v xml:space="preserve">"Amount" : </v>
      </c>
      <c r="BF82" s="21">
        <f>PlainData_XXX!X87</f>
        <v>46000</v>
      </c>
      <c r="BG82" s="21" t="s">
        <v>0</v>
      </c>
      <c r="BH82" s="123" t="str">
        <f>PlainData_XXX!Y87</f>
        <v xml:space="preserve">"Services" : </v>
      </c>
      <c r="BI82" s="21" t="str">
        <f>PlainData_XXX!Z87</f>
        <v>["TV Interviews", "News Papers"]</v>
      </c>
      <c r="BJ82" s="21" t="s">
        <v>121</v>
      </c>
      <c r="BK82" s="127" t="str">
        <f>PlainData_XXX!AA87</f>
        <v xml:space="preserve">"Stadium" : </v>
      </c>
      <c r="BL82" s="21" t="s">
        <v>71</v>
      </c>
      <c r="BM82" s="123" t="str">
        <f>PlainData_XXX!AB87</f>
        <v xml:space="preserve">"Name" : </v>
      </c>
      <c r="BN82" s="21" t="s">
        <v>120</v>
      </c>
      <c r="BO82" s="21" t="str">
        <f>PlainData_XXX!AC87</f>
        <v>SSE Arena</v>
      </c>
      <c r="BP82" s="21" t="s">
        <v>78</v>
      </c>
      <c r="BQ82" s="123" t="str">
        <f>PlainData_XXX!AD87</f>
        <v xml:space="preserve">"City" : </v>
      </c>
      <c r="BR82" s="21" t="s">
        <v>120</v>
      </c>
      <c r="BS82" s="21" t="str">
        <f>PlainData_XXX!AE87</f>
        <v>Belfast</v>
      </c>
      <c r="BT82" s="21" t="s">
        <v>78</v>
      </c>
      <c r="BU82" s="123" t="str">
        <f>PlainData_XXX!AF87</f>
        <v xml:space="preserve">"Type" : </v>
      </c>
      <c r="BV82" s="21" t="s">
        <v>120</v>
      </c>
      <c r="BW82" s="21" t="str">
        <f>PlainData_XXX!AG87</f>
        <v>Hockey</v>
      </c>
      <c r="BX82" s="21" t="s">
        <v>78</v>
      </c>
      <c r="BY82" s="123" t="str">
        <f>PlainData_XXX!AH87</f>
        <v xml:space="preserve">"Capacity" : </v>
      </c>
      <c r="BZ82" s="21">
        <f>PlainData_XXX!AI87</f>
        <v>11000</v>
      </c>
      <c r="CA82" s="21" t="s">
        <v>0</v>
      </c>
      <c r="CB82" s="21" t="str">
        <f>PlainData_XXX!AJ87</f>
        <v>"Acoustics" :</v>
      </c>
      <c r="CC82" s="21" t="s">
        <v>120</v>
      </c>
      <c r="CD82" s="21" t="str">
        <f>PlainData_XXX!AK87</f>
        <v>Good</v>
      </c>
      <c r="CE82" s="21" t="s">
        <v>120</v>
      </c>
      <c r="CF82" s="21" t="s">
        <v>121</v>
      </c>
      <c r="CG82" s="21" t="str">
        <f>PlainData_XXX!AL87</f>
        <v>"Merchandise_Type" :</v>
      </c>
      <c r="CH82" s="21" t="str">
        <f>PlainData_XXX!AM87</f>
        <v>["Tee Shirts", "Hoodies", "Umbrellas "]</v>
      </c>
      <c r="CI82" s="21" t="s">
        <v>0</v>
      </c>
      <c r="CJ82" s="21" t="str">
        <f>PlainData_XXX!AN87</f>
        <v>"Audience_Type" :</v>
      </c>
      <c r="CK82" s="21" t="str">
        <f>PlainData_XXX!AO87</f>
        <v>["Third Level Students", "Retired "]</v>
      </c>
      <c r="CL82" s="21" t="s">
        <v>121</v>
      </c>
    </row>
    <row r="83" spans="1:90" ht="13.2" x14ac:dyDescent="0.25">
      <c r="A83" s="45" t="s">
        <v>10</v>
      </c>
      <c r="B83" s="54">
        <f>PlainData_XXX!A88</f>
        <v>74</v>
      </c>
      <c r="C83" s="46" t="s">
        <v>77</v>
      </c>
      <c r="D83" s="49" t="str">
        <f t="shared" si="11"/>
        <v xml:space="preserve">"Concert_Year" : </v>
      </c>
      <c r="E83" s="103">
        <f>PlainData_XXX!B88</f>
        <v>2021</v>
      </c>
      <c r="F83" s="48" t="s">
        <v>0</v>
      </c>
      <c r="G83" s="49" t="str">
        <f t="shared" si="12"/>
        <v xml:space="preserve">"Concert_Month" : </v>
      </c>
      <c r="H83" s="103">
        <f>PlainData_XXX!C88</f>
        <v>2</v>
      </c>
      <c r="I83" s="48" t="s">
        <v>0</v>
      </c>
      <c r="J83" s="49" t="str">
        <f t="shared" si="13"/>
        <v>"Duration" :</v>
      </c>
      <c r="K83" s="104">
        <f>PlainData_XXX!D88</f>
        <v>95</v>
      </c>
      <c r="L83" s="46" t="s">
        <v>77</v>
      </c>
      <c r="M83" s="49" t="str">
        <f t="shared" si="14"/>
        <v xml:space="preserve">"Expected_Crowd" : </v>
      </c>
      <c r="N83" s="103">
        <f>PlainData_XXX!E88</f>
        <v>61400</v>
      </c>
      <c r="O83" s="48" t="s">
        <v>0</v>
      </c>
      <c r="P83" s="49" t="str">
        <f t="shared" si="15"/>
        <v xml:space="preserve">"Actual_Crowd" : </v>
      </c>
      <c r="Q83" s="103">
        <f>PlainData_XXX!F88</f>
        <v>65100</v>
      </c>
      <c r="R83" s="46" t="s">
        <v>77</v>
      </c>
      <c r="S83" s="49" t="str">
        <f t="shared" si="16"/>
        <v xml:space="preserve">"Cheapest_Ticket_Price" : </v>
      </c>
      <c r="T83" s="103">
        <f>PlainData_XXX!G88</f>
        <v>20</v>
      </c>
      <c r="U83" s="48" t="s">
        <v>0</v>
      </c>
      <c r="V83" s="49" t="str">
        <f t="shared" si="17"/>
        <v xml:space="preserve">"Dearest_Ticket_Price" : </v>
      </c>
      <c r="W83" s="104">
        <f>PlainData_XXX!H88</f>
        <v>80</v>
      </c>
      <c r="X83" s="48" t="s">
        <v>0</v>
      </c>
      <c r="Y83" s="49" t="str">
        <f t="shared" si="18"/>
        <v xml:space="preserve">"Food_Sales" : </v>
      </c>
      <c r="Z83" s="129">
        <f>PlainData_XXX!I88</f>
        <v>58200</v>
      </c>
      <c r="AA83" s="46" t="s">
        <v>77</v>
      </c>
      <c r="AB83" s="49" t="str">
        <f t="shared" si="19"/>
        <v xml:space="preserve">"Drink_Sales" : </v>
      </c>
      <c r="AC83" s="129">
        <f>PlainData_XXX!J88</f>
        <v>99100</v>
      </c>
      <c r="AD83" s="46" t="s">
        <v>77</v>
      </c>
      <c r="AE83" s="49" t="str">
        <f t="shared" si="20"/>
        <v xml:space="preserve">"Atmosphere" : </v>
      </c>
      <c r="AF83" s="50" t="s">
        <v>120</v>
      </c>
      <c r="AG83" s="104" t="str">
        <f>PlainData_XXX!K88</f>
        <v>Excellent</v>
      </c>
      <c r="AH83" s="48" t="s">
        <v>78</v>
      </c>
      <c r="AI83" s="49" t="str">
        <f t="shared" si="21"/>
        <v xml:space="preserve">"Police_Cost" : </v>
      </c>
      <c r="AJ83" s="130">
        <f>PlainData_XXX!L88</f>
        <v>1900</v>
      </c>
      <c r="AK83" s="48" t="s">
        <v>0</v>
      </c>
      <c r="AL83" s="110" t="str">
        <f>PlainData_XXX!M88</f>
        <v xml:space="preserve">"Performer" : </v>
      </c>
      <c r="AM83" s="49" t="s">
        <v>71</v>
      </c>
      <c r="AN83" s="111" t="str">
        <f>PlainData_XXX!N88</f>
        <v xml:space="preserve">"Name" : </v>
      </c>
      <c r="AO83" s="48" t="s">
        <v>120</v>
      </c>
      <c r="AP83" s="104" t="str">
        <f>PlainData_XXX!O88</f>
        <v>Eireann Collins</v>
      </c>
      <c r="AQ83" s="48" t="s">
        <v>78</v>
      </c>
      <c r="AR83" s="111" t="str">
        <f>PlainData_XXX!P88</f>
        <v xml:space="preserve">"Music_Type" : </v>
      </c>
      <c r="AS83" s="50" t="s">
        <v>120</v>
      </c>
      <c r="AT83" s="104" t="str">
        <f>PlainData_XXX!Q88</f>
        <v>Rock</v>
      </c>
      <c r="AU83" s="48" t="s">
        <v>78</v>
      </c>
      <c r="AV83" s="111" t="str">
        <f>PlainData_XXX!R88</f>
        <v xml:space="preserve">"Services" : </v>
      </c>
      <c r="AW83" s="104" t="str">
        <f>PlainData_XXX!S88</f>
        <v>["Live Rehearsals", "Meet and Greet", "TV Interviews", "Fan Engagement"]</v>
      </c>
      <c r="AX83" s="49" t="s">
        <v>76</v>
      </c>
      <c r="AY83" s="122" t="str">
        <f>PlainData_XXX!T88</f>
        <v xml:space="preserve">"Sponsor" : </v>
      </c>
      <c r="AZ83" s="21" t="s">
        <v>71</v>
      </c>
      <c r="BA83" s="123" t="str">
        <f>PlainData_XXX!U88</f>
        <v xml:space="preserve">"Name" : </v>
      </c>
      <c r="BB83" s="21" t="s">
        <v>120</v>
      </c>
      <c r="BC83" s="21" t="str">
        <f>PlainData_XXX!V88</f>
        <v>Jim King</v>
      </c>
      <c r="BD83" s="21" t="s">
        <v>78</v>
      </c>
      <c r="BE83" s="123" t="str">
        <f>PlainData_XXX!W88</f>
        <v xml:space="preserve">"Amount" : </v>
      </c>
      <c r="BF83" s="21">
        <f>PlainData_XXX!X88</f>
        <v>284000</v>
      </c>
      <c r="BG83" s="21" t="s">
        <v>0</v>
      </c>
      <c r="BH83" s="123" t="str">
        <f>PlainData_XXX!Y88</f>
        <v xml:space="preserve">"Services" : </v>
      </c>
      <c r="BI83" s="21" t="str">
        <f>PlainData_XXX!Z88</f>
        <v>["Radio Interviews", "TV Interviews"]</v>
      </c>
      <c r="BJ83" s="21" t="s">
        <v>121</v>
      </c>
      <c r="BK83" s="127" t="str">
        <f>PlainData_XXX!AA88</f>
        <v xml:space="preserve">"Stadium" : </v>
      </c>
      <c r="BL83" s="21" t="s">
        <v>71</v>
      </c>
      <c r="BM83" s="123" t="str">
        <f>PlainData_XXX!AB88</f>
        <v xml:space="preserve">"Name" : </v>
      </c>
      <c r="BN83" s="21" t="s">
        <v>120</v>
      </c>
      <c r="BO83" s="21" t="str">
        <f>PlainData_XXX!AC88</f>
        <v>Bord Gais Energy Theatre</v>
      </c>
      <c r="BP83" s="21" t="s">
        <v>78</v>
      </c>
      <c r="BQ83" s="123" t="str">
        <f>PlainData_XXX!AD88</f>
        <v xml:space="preserve">"City" : </v>
      </c>
      <c r="BR83" s="21" t="s">
        <v>120</v>
      </c>
      <c r="BS83" s="21" t="str">
        <f>PlainData_XXX!AE88</f>
        <v>Dublin</v>
      </c>
      <c r="BT83" s="21" t="s">
        <v>78</v>
      </c>
      <c r="BU83" s="123" t="str">
        <f>PlainData_XXX!AF88</f>
        <v xml:space="preserve">"Type" : </v>
      </c>
      <c r="BV83" s="21" t="s">
        <v>120</v>
      </c>
      <c r="BW83" s="21" t="str">
        <f>PlainData_XXX!AG88</f>
        <v>Basketball</v>
      </c>
      <c r="BX83" s="21" t="s">
        <v>78</v>
      </c>
      <c r="BY83" s="123" t="str">
        <f>PlainData_XXX!AH88</f>
        <v xml:space="preserve">"Capacity" : </v>
      </c>
      <c r="BZ83" s="21">
        <f>PlainData_XXX!AI88</f>
        <v>2100</v>
      </c>
      <c r="CA83" s="21" t="s">
        <v>0</v>
      </c>
      <c r="CB83" s="21" t="str">
        <f>PlainData_XXX!AJ88</f>
        <v>"Acoustics" :</v>
      </c>
      <c r="CC83" s="21" t="s">
        <v>120</v>
      </c>
      <c r="CD83" s="21" t="str">
        <f>PlainData_XXX!AK88</f>
        <v>Good</v>
      </c>
      <c r="CE83" s="21" t="s">
        <v>120</v>
      </c>
      <c r="CF83" s="21" t="s">
        <v>121</v>
      </c>
      <c r="CG83" s="21" t="str">
        <f>PlainData_XXX!AL88</f>
        <v>"Merchandise_Type" :</v>
      </c>
      <c r="CH83" s="21" t="str">
        <f>PlainData_XXX!AM88</f>
        <v>["Hoodies", "Umbrellas ", "CD’s", "Tee Shirts"]</v>
      </c>
      <c r="CI83" s="21" t="s">
        <v>0</v>
      </c>
      <c r="CJ83" s="21" t="str">
        <f>PlainData_XXX!AN88</f>
        <v>"Audience_Type" :</v>
      </c>
      <c r="CK83" s="21" t="str">
        <f>PlainData_XXX!AO88</f>
        <v>["Third Level Students", "Young Working Adults"]</v>
      </c>
      <c r="CL83" s="21" t="s">
        <v>121</v>
      </c>
    </row>
    <row r="84" spans="1:90" ht="13.2" x14ac:dyDescent="0.25">
      <c r="A84" s="45" t="s">
        <v>10</v>
      </c>
      <c r="B84" s="54">
        <f>PlainData_XXX!A89</f>
        <v>75</v>
      </c>
      <c r="C84" s="46" t="s">
        <v>77</v>
      </c>
      <c r="D84" s="49" t="str">
        <f t="shared" si="11"/>
        <v xml:space="preserve">"Concert_Year" : </v>
      </c>
      <c r="E84" s="103">
        <f>PlainData_XXX!B89</f>
        <v>2021</v>
      </c>
      <c r="F84" s="48" t="s">
        <v>0</v>
      </c>
      <c r="G84" s="49" t="str">
        <f t="shared" si="12"/>
        <v xml:space="preserve">"Concert_Month" : </v>
      </c>
      <c r="H84" s="103">
        <f>PlainData_XXX!C89</f>
        <v>3</v>
      </c>
      <c r="I84" s="48" t="s">
        <v>0</v>
      </c>
      <c r="J84" s="49" t="str">
        <f t="shared" si="13"/>
        <v>"Duration" :</v>
      </c>
      <c r="K84" s="104">
        <f>PlainData_XXX!D89</f>
        <v>105</v>
      </c>
      <c r="L84" s="46" t="s">
        <v>77</v>
      </c>
      <c r="M84" s="49" t="str">
        <f t="shared" si="14"/>
        <v xml:space="preserve">"Expected_Crowd" : </v>
      </c>
      <c r="N84" s="103">
        <f>PlainData_XXX!E89</f>
        <v>8000</v>
      </c>
      <c r="O84" s="48" t="s">
        <v>0</v>
      </c>
      <c r="P84" s="49" t="str">
        <f t="shared" si="15"/>
        <v xml:space="preserve">"Actual_Crowd" : </v>
      </c>
      <c r="Q84" s="103">
        <f>PlainData_XXX!F89</f>
        <v>8400</v>
      </c>
      <c r="R84" s="46" t="s">
        <v>77</v>
      </c>
      <c r="S84" s="49" t="str">
        <f t="shared" si="16"/>
        <v xml:space="preserve">"Cheapest_Ticket_Price" : </v>
      </c>
      <c r="T84" s="103">
        <f>PlainData_XXX!G89</f>
        <v>50</v>
      </c>
      <c r="U84" s="48" t="s">
        <v>0</v>
      </c>
      <c r="V84" s="49" t="str">
        <f t="shared" si="17"/>
        <v xml:space="preserve">"Dearest_Ticket_Price" : </v>
      </c>
      <c r="W84" s="104">
        <f>PlainData_XXX!H89</f>
        <v>90</v>
      </c>
      <c r="X84" s="48" t="s">
        <v>0</v>
      </c>
      <c r="Y84" s="49" t="str">
        <f t="shared" si="18"/>
        <v xml:space="preserve">"Food_Sales" : </v>
      </c>
      <c r="Z84" s="129">
        <f>PlainData_XXX!I89</f>
        <v>22600</v>
      </c>
      <c r="AA84" s="46" t="s">
        <v>77</v>
      </c>
      <c r="AB84" s="49" t="str">
        <f t="shared" si="19"/>
        <v xml:space="preserve">"Drink_Sales" : </v>
      </c>
      <c r="AC84" s="129">
        <f>PlainData_XXX!J89</f>
        <v>54500</v>
      </c>
      <c r="AD84" s="46" t="s">
        <v>77</v>
      </c>
      <c r="AE84" s="49" t="str">
        <f t="shared" si="20"/>
        <v xml:space="preserve">"Atmosphere" : </v>
      </c>
      <c r="AF84" s="50" t="s">
        <v>120</v>
      </c>
      <c r="AG84" s="104" t="str">
        <f>PlainData_XXX!K89</f>
        <v>Excellent</v>
      </c>
      <c r="AH84" s="48" t="s">
        <v>78</v>
      </c>
      <c r="AI84" s="49" t="str">
        <f t="shared" si="21"/>
        <v xml:space="preserve">"Police_Cost" : </v>
      </c>
      <c r="AJ84" s="130">
        <f>PlainData_XXX!L89</f>
        <v>33800</v>
      </c>
      <c r="AK84" s="48" t="s">
        <v>0</v>
      </c>
      <c r="AL84" s="110" t="str">
        <f>PlainData_XXX!M89</f>
        <v xml:space="preserve">"Performer" : </v>
      </c>
      <c r="AM84" s="49" t="s">
        <v>71</v>
      </c>
      <c r="AN84" s="111" t="str">
        <f>PlainData_XXX!N89</f>
        <v xml:space="preserve">"Name" : </v>
      </c>
      <c r="AO84" s="48" t="s">
        <v>120</v>
      </c>
      <c r="AP84" s="104" t="str">
        <f>PlainData_XXX!O89</f>
        <v>Caolan Griffin</v>
      </c>
      <c r="AQ84" s="48" t="s">
        <v>78</v>
      </c>
      <c r="AR84" s="111" t="str">
        <f>PlainData_XXX!P89</f>
        <v xml:space="preserve">"Music_Type" : </v>
      </c>
      <c r="AS84" s="50" t="s">
        <v>120</v>
      </c>
      <c r="AT84" s="104" t="str">
        <f>PlainData_XXX!Q89</f>
        <v>Jazz</v>
      </c>
      <c r="AU84" s="48" t="s">
        <v>78</v>
      </c>
      <c r="AV84" s="111" t="str">
        <f>PlainData_XXX!R89</f>
        <v xml:space="preserve">"Services" : </v>
      </c>
      <c r="AW84" s="104" t="str">
        <f>PlainData_XXX!S89</f>
        <v>["Live Rehearsals", "TV Interviews", "Photo Shoots "]</v>
      </c>
      <c r="AX84" s="49" t="s">
        <v>76</v>
      </c>
      <c r="AY84" s="122" t="str">
        <f>PlainData_XXX!T89</f>
        <v xml:space="preserve">"Sponsor" : </v>
      </c>
      <c r="AZ84" s="21" t="s">
        <v>71</v>
      </c>
      <c r="BA84" s="123" t="str">
        <f>PlainData_XXX!U89</f>
        <v xml:space="preserve">"Name" : </v>
      </c>
      <c r="BB84" s="21" t="s">
        <v>120</v>
      </c>
      <c r="BC84" s="21" t="str">
        <f>PlainData_XXX!V89</f>
        <v>Keva Daly</v>
      </c>
      <c r="BD84" s="21" t="s">
        <v>78</v>
      </c>
      <c r="BE84" s="123" t="str">
        <f>PlainData_XXX!W89</f>
        <v xml:space="preserve">"Amount" : </v>
      </c>
      <c r="BF84" s="21">
        <f>PlainData_XXX!X89</f>
        <v>304000</v>
      </c>
      <c r="BG84" s="21" t="s">
        <v>0</v>
      </c>
      <c r="BH84" s="123" t="str">
        <f>PlainData_XXX!Y89</f>
        <v xml:space="preserve">"Services" : </v>
      </c>
      <c r="BI84" s="21" t="str">
        <f>PlainData_XXX!Z89</f>
        <v>["Posters"]</v>
      </c>
      <c r="BJ84" s="21" t="s">
        <v>121</v>
      </c>
      <c r="BK84" s="127" t="str">
        <f>PlainData_XXX!AA89</f>
        <v xml:space="preserve">"Stadium" : </v>
      </c>
      <c r="BL84" s="21" t="s">
        <v>71</v>
      </c>
      <c r="BM84" s="123" t="str">
        <f>PlainData_XXX!AB89</f>
        <v xml:space="preserve">"Name" : </v>
      </c>
      <c r="BN84" s="21" t="s">
        <v>120</v>
      </c>
      <c r="BO84" s="21" t="str">
        <f>PlainData_XXX!AC89</f>
        <v>Aviva Stadium</v>
      </c>
      <c r="BP84" s="21" t="s">
        <v>78</v>
      </c>
      <c r="BQ84" s="123" t="str">
        <f>PlainData_XXX!AD89</f>
        <v xml:space="preserve">"City" : </v>
      </c>
      <c r="BR84" s="21" t="s">
        <v>120</v>
      </c>
      <c r="BS84" s="21" t="str">
        <f>PlainData_XXX!AE89</f>
        <v>Dublin</v>
      </c>
      <c r="BT84" s="21" t="s">
        <v>78</v>
      </c>
      <c r="BU84" s="123" t="str">
        <f>PlainData_XXX!AF89</f>
        <v xml:space="preserve">"Type" : </v>
      </c>
      <c r="BV84" s="21" t="s">
        <v>120</v>
      </c>
      <c r="BW84" s="21" t="str">
        <f>PlainData_XXX!AG89</f>
        <v>Soccer</v>
      </c>
      <c r="BX84" s="21" t="s">
        <v>78</v>
      </c>
      <c r="BY84" s="123" t="str">
        <f>PlainData_XXX!AH89</f>
        <v xml:space="preserve">"Capacity" : </v>
      </c>
      <c r="BZ84" s="21">
        <f>PlainData_XXX!AI89</f>
        <v>51700</v>
      </c>
      <c r="CA84" s="21" t="s">
        <v>0</v>
      </c>
      <c r="CB84" s="21" t="str">
        <f>PlainData_XXX!AJ89</f>
        <v>"Acoustics" :</v>
      </c>
      <c r="CC84" s="21" t="s">
        <v>120</v>
      </c>
      <c r="CD84" s="21" t="str">
        <f>PlainData_XXX!AK89</f>
        <v>Fair</v>
      </c>
      <c r="CE84" s="21" t="s">
        <v>120</v>
      </c>
      <c r="CF84" s="21" t="s">
        <v>121</v>
      </c>
      <c r="CG84" s="21" t="str">
        <f>PlainData_XXX!AL89</f>
        <v>"Merchandise_Type" :</v>
      </c>
      <c r="CH84" s="21" t="str">
        <f>PlainData_XXX!AM89</f>
        <v>["Tee Shirts", "Hoodies", "Umbrellas "]</v>
      </c>
      <c r="CI84" s="21" t="s">
        <v>0</v>
      </c>
      <c r="CJ84" s="21" t="str">
        <f>PlainData_XXX!AN89</f>
        <v>"Audience_Type" :</v>
      </c>
      <c r="CK84" s="21" t="str">
        <f>PlainData_XXX!AO89</f>
        <v>["Teenagers", "Third Level Students", "Middle Aged"]</v>
      </c>
      <c r="CL84" s="21" t="s">
        <v>121</v>
      </c>
    </row>
    <row r="85" spans="1:90" ht="13.2" x14ac:dyDescent="0.25">
      <c r="A85" s="45" t="s">
        <v>10</v>
      </c>
      <c r="B85" s="54">
        <f>PlainData_XXX!A90</f>
        <v>76</v>
      </c>
      <c r="C85" s="46" t="s">
        <v>77</v>
      </c>
      <c r="D85" s="49" t="str">
        <f t="shared" si="11"/>
        <v xml:space="preserve">"Concert_Year" : </v>
      </c>
      <c r="E85" s="103">
        <f>PlainData_XXX!B90</f>
        <v>2016</v>
      </c>
      <c r="F85" s="48" t="s">
        <v>0</v>
      </c>
      <c r="G85" s="49" t="str">
        <f t="shared" si="12"/>
        <v xml:space="preserve">"Concert_Month" : </v>
      </c>
      <c r="H85" s="103">
        <f>PlainData_XXX!C90</f>
        <v>12</v>
      </c>
      <c r="I85" s="48" t="s">
        <v>0</v>
      </c>
      <c r="J85" s="49" t="str">
        <f t="shared" si="13"/>
        <v>"Duration" :</v>
      </c>
      <c r="K85" s="104">
        <f>PlainData_XXX!D90</f>
        <v>105</v>
      </c>
      <c r="L85" s="46" t="s">
        <v>77</v>
      </c>
      <c r="M85" s="49" t="str">
        <f t="shared" si="14"/>
        <v xml:space="preserve">"Expected_Crowd" : </v>
      </c>
      <c r="N85" s="103">
        <f>PlainData_XXX!E90</f>
        <v>61800</v>
      </c>
      <c r="O85" s="48" t="s">
        <v>0</v>
      </c>
      <c r="P85" s="49" t="str">
        <f t="shared" si="15"/>
        <v xml:space="preserve">"Actual_Crowd" : </v>
      </c>
      <c r="Q85" s="103">
        <f>PlainData_XXX!F90</f>
        <v>58800</v>
      </c>
      <c r="R85" s="46" t="s">
        <v>77</v>
      </c>
      <c r="S85" s="49" t="str">
        <f t="shared" si="16"/>
        <v xml:space="preserve">"Cheapest_Ticket_Price" : </v>
      </c>
      <c r="T85" s="103">
        <f>PlainData_XXX!G90</f>
        <v>55</v>
      </c>
      <c r="U85" s="48" t="s">
        <v>0</v>
      </c>
      <c r="V85" s="49" t="str">
        <f t="shared" si="17"/>
        <v xml:space="preserve">"Dearest_Ticket_Price" : </v>
      </c>
      <c r="W85" s="104">
        <f>PlainData_XXX!H90</f>
        <v>225</v>
      </c>
      <c r="X85" s="48" t="s">
        <v>0</v>
      </c>
      <c r="Y85" s="49" t="str">
        <f t="shared" si="18"/>
        <v xml:space="preserve">"Food_Sales" : </v>
      </c>
      <c r="Z85" s="129">
        <f>PlainData_XXX!I90</f>
        <v>65100</v>
      </c>
      <c r="AA85" s="46" t="s">
        <v>77</v>
      </c>
      <c r="AB85" s="49" t="str">
        <f t="shared" si="19"/>
        <v xml:space="preserve">"Drink_Sales" : </v>
      </c>
      <c r="AC85" s="129">
        <f>PlainData_XXX!J90</f>
        <v>38500</v>
      </c>
      <c r="AD85" s="46" t="s">
        <v>77</v>
      </c>
      <c r="AE85" s="49" t="str">
        <f t="shared" si="20"/>
        <v xml:space="preserve">"Atmosphere" : </v>
      </c>
      <c r="AF85" s="50" t="s">
        <v>120</v>
      </c>
      <c r="AG85" s="104" t="str">
        <f>PlainData_XXX!K90</f>
        <v>Fair</v>
      </c>
      <c r="AH85" s="48" t="s">
        <v>78</v>
      </c>
      <c r="AI85" s="49" t="str">
        <f t="shared" si="21"/>
        <v xml:space="preserve">"Police_Cost" : </v>
      </c>
      <c r="AJ85" s="130">
        <f>PlainData_XXX!L90</f>
        <v>40200</v>
      </c>
      <c r="AK85" s="48" t="s">
        <v>0</v>
      </c>
      <c r="AL85" s="110" t="str">
        <f>PlainData_XXX!M90</f>
        <v xml:space="preserve">"Performer" : </v>
      </c>
      <c r="AM85" s="49" t="s">
        <v>71</v>
      </c>
      <c r="AN85" s="111" t="str">
        <f>PlainData_XXX!N90</f>
        <v xml:space="preserve">"Name" : </v>
      </c>
      <c r="AO85" s="48" t="s">
        <v>120</v>
      </c>
      <c r="AP85" s="104" t="str">
        <f>PlainData_XXX!O90</f>
        <v>Sean Moran</v>
      </c>
      <c r="AQ85" s="48" t="s">
        <v>78</v>
      </c>
      <c r="AR85" s="111" t="str">
        <f>PlainData_XXX!P90</f>
        <v xml:space="preserve">"Music_Type" : </v>
      </c>
      <c r="AS85" s="50" t="s">
        <v>120</v>
      </c>
      <c r="AT85" s="104" t="str">
        <f>PlainData_XXX!Q90</f>
        <v>Hip-Hop</v>
      </c>
      <c r="AU85" s="48" t="s">
        <v>78</v>
      </c>
      <c r="AV85" s="111" t="str">
        <f>PlainData_XXX!R90</f>
        <v xml:space="preserve">"Services" : </v>
      </c>
      <c r="AW85" s="104" t="str">
        <f>PlainData_XXX!S90</f>
        <v>["TV Interviews", "Fan Engagement", "Photo Shoots ", "Meet and Greet"]</v>
      </c>
      <c r="AX85" s="49" t="s">
        <v>76</v>
      </c>
      <c r="AY85" s="122" t="str">
        <f>PlainData_XXX!T90</f>
        <v xml:space="preserve">"Sponsor" : </v>
      </c>
      <c r="AZ85" s="21" t="s">
        <v>71</v>
      </c>
      <c r="BA85" s="123" t="str">
        <f>PlainData_XXX!U90</f>
        <v xml:space="preserve">"Name" : </v>
      </c>
      <c r="BB85" s="21" t="s">
        <v>120</v>
      </c>
      <c r="BC85" s="21" t="str">
        <f>PlainData_XXX!V90</f>
        <v>Aine Hussy</v>
      </c>
      <c r="BD85" s="21" t="s">
        <v>78</v>
      </c>
      <c r="BE85" s="123" t="str">
        <f>PlainData_XXX!W90</f>
        <v xml:space="preserve">"Amount" : </v>
      </c>
      <c r="BF85" s="21">
        <f>PlainData_XXX!X90</f>
        <v>385000</v>
      </c>
      <c r="BG85" s="21" t="s">
        <v>0</v>
      </c>
      <c r="BH85" s="123" t="str">
        <f>PlainData_XXX!Y90</f>
        <v xml:space="preserve">"Services" : </v>
      </c>
      <c r="BI85" s="21" t="str">
        <f>PlainData_XXX!Z90</f>
        <v>["Ticket Sales", "Radio Interviews", "TV Interviews"]</v>
      </c>
      <c r="BJ85" s="21" t="s">
        <v>121</v>
      </c>
      <c r="BK85" s="127" t="str">
        <f>PlainData_XXX!AA90</f>
        <v xml:space="preserve">"Stadium" : </v>
      </c>
      <c r="BL85" s="21" t="s">
        <v>71</v>
      </c>
      <c r="BM85" s="123" t="str">
        <f>PlainData_XXX!AB90</f>
        <v xml:space="preserve">"Name" : </v>
      </c>
      <c r="BN85" s="21" t="s">
        <v>120</v>
      </c>
      <c r="BO85" s="21" t="str">
        <f>PlainData_XXX!AC90</f>
        <v>Thomond Park</v>
      </c>
      <c r="BP85" s="21" t="s">
        <v>78</v>
      </c>
      <c r="BQ85" s="123" t="str">
        <f>PlainData_XXX!AD90</f>
        <v xml:space="preserve">"City" : </v>
      </c>
      <c r="BR85" s="21" t="s">
        <v>120</v>
      </c>
      <c r="BS85" s="21" t="str">
        <f>PlainData_XXX!AE90</f>
        <v>Limerick</v>
      </c>
      <c r="BT85" s="21" t="s">
        <v>78</v>
      </c>
      <c r="BU85" s="123" t="str">
        <f>PlainData_XXX!AF90</f>
        <v xml:space="preserve">"Type" : </v>
      </c>
      <c r="BV85" s="21" t="s">
        <v>120</v>
      </c>
      <c r="BW85" s="21" t="str">
        <f>PlainData_XXX!AG90</f>
        <v>Rugby</v>
      </c>
      <c r="BX85" s="21" t="s">
        <v>78</v>
      </c>
      <c r="BY85" s="123" t="str">
        <f>PlainData_XXX!AH90</f>
        <v xml:space="preserve">"Capacity" : </v>
      </c>
      <c r="BZ85" s="21">
        <f>PlainData_XXX!AI90</f>
        <v>25600</v>
      </c>
      <c r="CA85" s="21" t="s">
        <v>0</v>
      </c>
      <c r="CB85" s="21" t="str">
        <f>PlainData_XXX!AJ90</f>
        <v>"Acoustics" :</v>
      </c>
      <c r="CC85" s="21" t="s">
        <v>120</v>
      </c>
      <c r="CD85" s="21" t="str">
        <f>PlainData_XXX!AK90</f>
        <v>Fair</v>
      </c>
      <c r="CE85" s="21" t="s">
        <v>120</v>
      </c>
      <c r="CF85" s="21" t="s">
        <v>121</v>
      </c>
      <c r="CG85" s="21" t="str">
        <f>PlainData_XXX!AL90</f>
        <v>"Merchandise_Type" :</v>
      </c>
      <c r="CH85" s="21" t="str">
        <f>PlainData_XXX!AM90</f>
        <v>["Tee Shirts", "Hoodies", "Umbrellas ", "CD’s"]</v>
      </c>
      <c r="CI85" s="21" t="s">
        <v>0</v>
      </c>
      <c r="CJ85" s="21" t="str">
        <f>PlainData_XXX!AN90</f>
        <v>"Audience_Type" :</v>
      </c>
      <c r="CK85" s="21" t="str">
        <f>PlainData_XXX!AO90</f>
        <v>["Retired "]</v>
      </c>
      <c r="CL85" s="21" t="s">
        <v>121</v>
      </c>
    </row>
    <row r="86" spans="1:90" ht="13.2" x14ac:dyDescent="0.25">
      <c r="A86" s="45" t="s">
        <v>10</v>
      </c>
      <c r="B86" s="54">
        <f>PlainData_XXX!A91</f>
        <v>77</v>
      </c>
      <c r="C86" s="46" t="s">
        <v>77</v>
      </c>
      <c r="D86" s="49" t="str">
        <f t="shared" si="11"/>
        <v xml:space="preserve">"Concert_Year" : </v>
      </c>
      <c r="E86" s="103">
        <f>PlainData_XXX!B91</f>
        <v>2013</v>
      </c>
      <c r="F86" s="48" t="s">
        <v>0</v>
      </c>
      <c r="G86" s="49" t="str">
        <f t="shared" si="12"/>
        <v xml:space="preserve">"Concert_Month" : </v>
      </c>
      <c r="H86" s="103">
        <f>PlainData_XXX!C91</f>
        <v>1</v>
      </c>
      <c r="I86" s="48" t="s">
        <v>0</v>
      </c>
      <c r="J86" s="49" t="str">
        <f t="shared" si="13"/>
        <v>"Duration" :</v>
      </c>
      <c r="K86" s="104">
        <f>PlainData_XXX!D91</f>
        <v>145</v>
      </c>
      <c r="L86" s="46" t="s">
        <v>77</v>
      </c>
      <c r="M86" s="49" t="str">
        <f t="shared" si="14"/>
        <v xml:space="preserve">"Expected_Crowd" : </v>
      </c>
      <c r="N86" s="103">
        <f>PlainData_XXX!E91</f>
        <v>51200</v>
      </c>
      <c r="O86" s="48" t="s">
        <v>0</v>
      </c>
      <c r="P86" s="49" t="str">
        <f t="shared" si="15"/>
        <v xml:space="preserve">"Actual_Crowd" : </v>
      </c>
      <c r="Q86" s="103">
        <f>PlainData_XXX!F91</f>
        <v>42300</v>
      </c>
      <c r="R86" s="46" t="s">
        <v>77</v>
      </c>
      <c r="S86" s="49" t="str">
        <f t="shared" si="16"/>
        <v xml:space="preserve">"Cheapest_Ticket_Price" : </v>
      </c>
      <c r="T86" s="103">
        <f>PlainData_XXX!G91</f>
        <v>35</v>
      </c>
      <c r="U86" s="48" t="s">
        <v>0</v>
      </c>
      <c r="V86" s="49" t="str">
        <f t="shared" si="17"/>
        <v xml:space="preserve">"Dearest_Ticket_Price" : </v>
      </c>
      <c r="W86" s="104">
        <f>PlainData_XXX!H91</f>
        <v>165</v>
      </c>
      <c r="X86" s="48" t="s">
        <v>0</v>
      </c>
      <c r="Y86" s="49" t="str">
        <f t="shared" si="18"/>
        <v xml:space="preserve">"Food_Sales" : </v>
      </c>
      <c r="Z86" s="129">
        <f>PlainData_XXX!I91</f>
        <v>21700</v>
      </c>
      <c r="AA86" s="46" t="s">
        <v>77</v>
      </c>
      <c r="AB86" s="49" t="str">
        <f t="shared" si="19"/>
        <v xml:space="preserve">"Drink_Sales" : </v>
      </c>
      <c r="AC86" s="129">
        <f>PlainData_XXX!J91</f>
        <v>61100</v>
      </c>
      <c r="AD86" s="46" t="s">
        <v>77</v>
      </c>
      <c r="AE86" s="49" t="str">
        <f t="shared" si="20"/>
        <v xml:space="preserve">"Atmosphere" : </v>
      </c>
      <c r="AF86" s="50" t="s">
        <v>120</v>
      </c>
      <c r="AG86" s="104" t="str">
        <f>PlainData_XXX!K91</f>
        <v>Fair</v>
      </c>
      <c r="AH86" s="48" t="s">
        <v>78</v>
      </c>
      <c r="AI86" s="49" t="str">
        <f t="shared" si="21"/>
        <v xml:space="preserve">"Police_Cost" : </v>
      </c>
      <c r="AJ86" s="130">
        <f>PlainData_XXX!L91</f>
        <v>10800</v>
      </c>
      <c r="AK86" s="48" t="s">
        <v>0</v>
      </c>
      <c r="AL86" s="110" t="str">
        <f>PlainData_XXX!M91</f>
        <v xml:space="preserve">"Performer" : </v>
      </c>
      <c r="AM86" s="49" t="s">
        <v>71</v>
      </c>
      <c r="AN86" s="111" t="str">
        <f>PlainData_XXX!N91</f>
        <v xml:space="preserve">"Name" : </v>
      </c>
      <c r="AO86" s="48" t="s">
        <v>120</v>
      </c>
      <c r="AP86" s="104" t="str">
        <f>PlainData_XXX!O91</f>
        <v>Doireann Nolan</v>
      </c>
      <c r="AQ86" s="48" t="s">
        <v>78</v>
      </c>
      <c r="AR86" s="111" t="str">
        <f>PlainData_XXX!P91</f>
        <v xml:space="preserve">"Music_Type" : </v>
      </c>
      <c r="AS86" s="50" t="s">
        <v>120</v>
      </c>
      <c r="AT86" s="104" t="str">
        <f>PlainData_XXX!Q91</f>
        <v>Folk</v>
      </c>
      <c r="AU86" s="48" t="s">
        <v>78</v>
      </c>
      <c r="AV86" s="111" t="str">
        <f>PlainData_XXX!R91</f>
        <v xml:space="preserve">"Services" : </v>
      </c>
      <c r="AW86" s="104" t="str">
        <f>PlainData_XXX!S91</f>
        <v>["TV Interviews", "Fan Engagement"]</v>
      </c>
      <c r="AX86" s="49" t="s">
        <v>76</v>
      </c>
      <c r="AY86" s="122" t="str">
        <f>PlainData_XXX!T91</f>
        <v xml:space="preserve">"Sponsor" : </v>
      </c>
      <c r="AZ86" s="21" t="s">
        <v>71</v>
      </c>
      <c r="BA86" s="123" t="str">
        <f>PlainData_XXX!U91</f>
        <v xml:space="preserve">"Name" : </v>
      </c>
      <c r="BB86" s="21" t="s">
        <v>120</v>
      </c>
      <c r="BC86" s="21" t="str">
        <f>PlainData_XXX!V91</f>
        <v>Mary Boyle</v>
      </c>
      <c r="BD86" s="21" t="s">
        <v>78</v>
      </c>
      <c r="BE86" s="123" t="str">
        <f>PlainData_XXX!W91</f>
        <v xml:space="preserve">"Amount" : </v>
      </c>
      <c r="BF86" s="21">
        <f>PlainData_XXX!X91</f>
        <v>94000</v>
      </c>
      <c r="BG86" s="21" t="s">
        <v>0</v>
      </c>
      <c r="BH86" s="123" t="str">
        <f>PlainData_XXX!Y91</f>
        <v xml:space="preserve">"Services" : </v>
      </c>
      <c r="BI86" s="21" t="str">
        <f>PlainData_XXX!Z91</f>
        <v>["TV Interviews", "Posters", "News Papers", "Ticket Sales"]</v>
      </c>
      <c r="BJ86" s="21" t="s">
        <v>121</v>
      </c>
      <c r="BK86" s="127" t="str">
        <f>PlainData_XXX!AA91</f>
        <v xml:space="preserve">"Stadium" : </v>
      </c>
      <c r="BL86" s="21" t="s">
        <v>71</v>
      </c>
      <c r="BM86" s="123" t="str">
        <f>PlainData_XXX!AB91</f>
        <v xml:space="preserve">"Name" : </v>
      </c>
      <c r="BN86" s="21" t="s">
        <v>120</v>
      </c>
      <c r="BO86" s="21" t="str">
        <f>PlainData_XXX!AC91</f>
        <v>Nowlan Park</v>
      </c>
      <c r="BP86" s="21" t="s">
        <v>78</v>
      </c>
      <c r="BQ86" s="123" t="str">
        <f>PlainData_XXX!AD91</f>
        <v xml:space="preserve">"City" : </v>
      </c>
      <c r="BR86" s="21" t="s">
        <v>120</v>
      </c>
      <c r="BS86" s="21" t="str">
        <f>PlainData_XXX!AE91</f>
        <v>Kilkenny</v>
      </c>
      <c r="BT86" s="21" t="s">
        <v>78</v>
      </c>
      <c r="BU86" s="123" t="str">
        <f>PlainData_XXX!AF91</f>
        <v xml:space="preserve">"Type" : </v>
      </c>
      <c r="BV86" s="21" t="s">
        <v>120</v>
      </c>
      <c r="BW86" s="21" t="str">
        <f>PlainData_XXX!AG91</f>
        <v>GAA</v>
      </c>
      <c r="BX86" s="21" t="s">
        <v>78</v>
      </c>
      <c r="BY86" s="123" t="str">
        <f>PlainData_XXX!AH91</f>
        <v xml:space="preserve">"Capacity" : </v>
      </c>
      <c r="BZ86" s="21">
        <f>PlainData_XXX!AI91</f>
        <v>27000</v>
      </c>
      <c r="CA86" s="21" t="s">
        <v>0</v>
      </c>
      <c r="CB86" s="21" t="str">
        <f>PlainData_XXX!AJ91</f>
        <v>"Acoustics" :</v>
      </c>
      <c r="CC86" s="21" t="s">
        <v>120</v>
      </c>
      <c r="CD86" s="21" t="str">
        <f>PlainData_XXX!AK91</f>
        <v>Fair</v>
      </c>
      <c r="CE86" s="21" t="s">
        <v>120</v>
      </c>
      <c r="CF86" s="21" t="s">
        <v>121</v>
      </c>
      <c r="CG86" s="21" t="str">
        <f>PlainData_XXX!AL91</f>
        <v>"Merchandise_Type" :</v>
      </c>
      <c r="CH86" s="21" t="str">
        <f>PlainData_XXX!AM91</f>
        <v>["Tee Shirts"]</v>
      </c>
      <c r="CI86" s="21" t="s">
        <v>0</v>
      </c>
      <c r="CJ86" s="21" t="str">
        <f>PlainData_XXX!AN91</f>
        <v>"Audience_Type" :</v>
      </c>
      <c r="CK86" s="21" t="str">
        <f>PlainData_XXX!AO91</f>
        <v>["Teenagers", "Third Level Students", "Young Working Adults", "Retired "]</v>
      </c>
      <c r="CL86" s="21" t="s">
        <v>121</v>
      </c>
    </row>
    <row r="87" spans="1:90" ht="13.2" x14ac:dyDescent="0.25">
      <c r="A87" s="45" t="s">
        <v>10</v>
      </c>
      <c r="B87" s="54">
        <f>PlainData_XXX!A92</f>
        <v>78</v>
      </c>
      <c r="C87" s="46" t="s">
        <v>77</v>
      </c>
      <c r="D87" s="49" t="str">
        <f t="shared" si="11"/>
        <v xml:space="preserve">"Concert_Year" : </v>
      </c>
      <c r="E87" s="103">
        <f>PlainData_XXX!B92</f>
        <v>2012</v>
      </c>
      <c r="F87" s="48" t="s">
        <v>0</v>
      </c>
      <c r="G87" s="49" t="str">
        <f t="shared" si="12"/>
        <v xml:space="preserve">"Concert_Month" : </v>
      </c>
      <c r="H87" s="103">
        <f>PlainData_XXX!C92</f>
        <v>1</v>
      </c>
      <c r="I87" s="48" t="s">
        <v>0</v>
      </c>
      <c r="J87" s="49" t="str">
        <f t="shared" si="13"/>
        <v>"Duration" :</v>
      </c>
      <c r="K87" s="104">
        <f>PlainData_XXX!D92</f>
        <v>85</v>
      </c>
      <c r="L87" s="46" t="s">
        <v>77</v>
      </c>
      <c r="M87" s="49" t="str">
        <f t="shared" si="14"/>
        <v xml:space="preserve">"Expected_Crowd" : </v>
      </c>
      <c r="N87" s="103">
        <f>PlainData_XXX!E92</f>
        <v>71900</v>
      </c>
      <c r="O87" s="48" t="s">
        <v>0</v>
      </c>
      <c r="P87" s="49" t="str">
        <f t="shared" si="15"/>
        <v xml:space="preserve">"Actual_Crowd" : </v>
      </c>
      <c r="Q87" s="103">
        <f>PlainData_XXX!F92</f>
        <v>66300</v>
      </c>
      <c r="R87" s="46" t="s">
        <v>77</v>
      </c>
      <c r="S87" s="49" t="str">
        <f t="shared" si="16"/>
        <v xml:space="preserve">"Cheapest_Ticket_Price" : </v>
      </c>
      <c r="T87" s="103">
        <f>PlainData_XXX!G92</f>
        <v>30</v>
      </c>
      <c r="U87" s="48" t="s">
        <v>0</v>
      </c>
      <c r="V87" s="49" t="str">
        <f t="shared" si="17"/>
        <v xml:space="preserve">"Dearest_Ticket_Price" : </v>
      </c>
      <c r="W87" s="104">
        <f>PlainData_XXX!H92</f>
        <v>80</v>
      </c>
      <c r="X87" s="48" t="s">
        <v>0</v>
      </c>
      <c r="Y87" s="49" t="str">
        <f t="shared" si="18"/>
        <v xml:space="preserve">"Food_Sales" : </v>
      </c>
      <c r="Z87" s="129">
        <f>PlainData_XXX!I92</f>
        <v>41100</v>
      </c>
      <c r="AA87" s="46" t="s">
        <v>77</v>
      </c>
      <c r="AB87" s="49" t="str">
        <f t="shared" si="19"/>
        <v xml:space="preserve">"Drink_Sales" : </v>
      </c>
      <c r="AC87" s="129">
        <f>PlainData_XXX!J92</f>
        <v>25800</v>
      </c>
      <c r="AD87" s="46" t="s">
        <v>77</v>
      </c>
      <c r="AE87" s="49" t="str">
        <f t="shared" si="20"/>
        <v xml:space="preserve">"Atmosphere" : </v>
      </c>
      <c r="AF87" s="50" t="s">
        <v>120</v>
      </c>
      <c r="AG87" s="104" t="str">
        <f>PlainData_XXX!K92</f>
        <v>Poor</v>
      </c>
      <c r="AH87" s="48" t="s">
        <v>78</v>
      </c>
      <c r="AI87" s="49" t="str">
        <f t="shared" si="21"/>
        <v xml:space="preserve">"Police_Cost" : </v>
      </c>
      <c r="AJ87" s="130">
        <f>PlainData_XXX!L92</f>
        <v>42100</v>
      </c>
      <c r="AK87" s="48" t="s">
        <v>0</v>
      </c>
      <c r="AL87" s="110" t="str">
        <f>PlainData_XXX!M92</f>
        <v xml:space="preserve">"Performer" : </v>
      </c>
      <c r="AM87" s="49" t="s">
        <v>71</v>
      </c>
      <c r="AN87" s="111" t="str">
        <f>PlainData_XXX!N92</f>
        <v xml:space="preserve">"Name" : </v>
      </c>
      <c r="AO87" s="48" t="s">
        <v>120</v>
      </c>
      <c r="AP87" s="104" t="str">
        <f>PlainData_XXX!O92</f>
        <v>Laoise O’Farrell</v>
      </c>
      <c r="AQ87" s="48" t="s">
        <v>78</v>
      </c>
      <c r="AR87" s="111" t="str">
        <f>PlainData_XXX!P92</f>
        <v xml:space="preserve">"Music_Type" : </v>
      </c>
      <c r="AS87" s="50" t="s">
        <v>120</v>
      </c>
      <c r="AT87" s="104" t="str">
        <f>PlainData_XXX!Q92</f>
        <v>Pop</v>
      </c>
      <c r="AU87" s="48" t="s">
        <v>78</v>
      </c>
      <c r="AV87" s="111" t="str">
        <f>PlainData_XXX!R92</f>
        <v xml:space="preserve">"Services" : </v>
      </c>
      <c r="AW87" s="104" t="str">
        <f>PlainData_XXX!S92</f>
        <v>["Live Rehearsals", "Fan Engagement"]</v>
      </c>
      <c r="AX87" s="49" t="s">
        <v>76</v>
      </c>
      <c r="AY87" s="122" t="str">
        <f>PlainData_XXX!T92</f>
        <v xml:space="preserve">"Sponsor" : </v>
      </c>
      <c r="AZ87" s="21" t="s">
        <v>71</v>
      </c>
      <c r="BA87" s="123" t="str">
        <f>PlainData_XXX!U92</f>
        <v xml:space="preserve">"Name" : </v>
      </c>
      <c r="BB87" s="21" t="s">
        <v>120</v>
      </c>
      <c r="BC87" s="21" t="str">
        <f>PlainData_XXX!V92</f>
        <v>Daire Breen</v>
      </c>
      <c r="BD87" s="21" t="s">
        <v>78</v>
      </c>
      <c r="BE87" s="123" t="str">
        <f>PlainData_XXX!W92</f>
        <v xml:space="preserve">"Amount" : </v>
      </c>
      <c r="BF87" s="21">
        <f>PlainData_XXX!X92</f>
        <v>467000</v>
      </c>
      <c r="BG87" s="21" t="s">
        <v>0</v>
      </c>
      <c r="BH87" s="123" t="str">
        <f>PlainData_XXX!Y92</f>
        <v xml:space="preserve">"Services" : </v>
      </c>
      <c r="BI87" s="21" t="str">
        <f>PlainData_XXX!Z92</f>
        <v>["TV Interviews", "Posters", "News Papers", "Ticket Sales"]</v>
      </c>
      <c r="BJ87" s="21" t="s">
        <v>121</v>
      </c>
      <c r="BK87" s="127" t="str">
        <f>PlainData_XXX!AA92</f>
        <v xml:space="preserve">"Stadium" : </v>
      </c>
      <c r="BL87" s="21" t="s">
        <v>71</v>
      </c>
      <c r="BM87" s="123" t="str">
        <f>PlainData_XXX!AB92</f>
        <v xml:space="preserve">"Name" : </v>
      </c>
      <c r="BN87" s="21" t="s">
        <v>120</v>
      </c>
      <c r="BO87" s="21" t="str">
        <f>PlainData_XXX!AC92</f>
        <v>SSE Arena</v>
      </c>
      <c r="BP87" s="21" t="s">
        <v>78</v>
      </c>
      <c r="BQ87" s="123" t="str">
        <f>PlainData_XXX!AD92</f>
        <v xml:space="preserve">"City" : </v>
      </c>
      <c r="BR87" s="21" t="s">
        <v>120</v>
      </c>
      <c r="BS87" s="21" t="str">
        <f>PlainData_XXX!AE92</f>
        <v>Belfast</v>
      </c>
      <c r="BT87" s="21" t="s">
        <v>78</v>
      </c>
      <c r="BU87" s="123" t="str">
        <f>PlainData_XXX!AF92</f>
        <v xml:space="preserve">"Type" : </v>
      </c>
      <c r="BV87" s="21" t="s">
        <v>120</v>
      </c>
      <c r="BW87" s="21" t="str">
        <f>PlainData_XXX!AG92</f>
        <v>Hockey</v>
      </c>
      <c r="BX87" s="21" t="s">
        <v>78</v>
      </c>
      <c r="BY87" s="123" t="str">
        <f>PlainData_XXX!AH92</f>
        <v xml:space="preserve">"Capacity" : </v>
      </c>
      <c r="BZ87" s="21">
        <f>PlainData_XXX!AI92</f>
        <v>11000</v>
      </c>
      <c r="CA87" s="21" t="s">
        <v>0</v>
      </c>
      <c r="CB87" s="21" t="str">
        <f>PlainData_XXX!AJ92</f>
        <v>"Acoustics" :</v>
      </c>
      <c r="CC87" s="21" t="s">
        <v>120</v>
      </c>
      <c r="CD87" s="21" t="str">
        <f>PlainData_XXX!AK92</f>
        <v>Good</v>
      </c>
      <c r="CE87" s="21" t="s">
        <v>120</v>
      </c>
      <c r="CF87" s="21" t="s">
        <v>121</v>
      </c>
      <c r="CG87" s="21" t="str">
        <f>PlainData_XXX!AL92</f>
        <v>"Merchandise_Type" :</v>
      </c>
      <c r="CH87" s="21" t="str">
        <f>PlainData_XXX!AM92</f>
        <v>["CD’s", "Hoodies"]</v>
      </c>
      <c r="CI87" s="21" t="s">
        <v>0</v>
      </c>
      <c r="CJ87" s="21" t="str">
        <f>PlainData_XXX!AN92</f>
        <v>"Audience_Type" :</v>
      </c>
      <c r="CK87" s="21" t="str">
        <f>PlainData_XXX!AO92</f>
        <v>["Third Level Students", "Young Working Adults"]</v>
      </c>
      <c r="CL87" s="21" t="s">
        <v>121</v>
      </c>
    </row>
    <row r="88" spans="1:90" ht="13.2" x14ac:dyDescent="0.25">
      <c r="A88" s="45" t="s">
        <v>10</v>
      </c>
      <c r="B88" s="54">
        <f>PlainData_XXX!A93</f>
        <v>79</v>
      </c>
      <c r="C88" s="46" t="s">
        <v>77</v>
      </c>
      <c r="D88" s="49" t="str">
        <f t="shared" si="11"/>
        <v xml:space="preserve">"Concert_Year" : </v>
      </c>
      <c r="E88" s="103">
        <f>PlainData_XXX!B93</f>
        <v>2015</v>
      </c>
      <c r="F88" s="48" t="s">
        <v>0</v>
      </c>
      <c r="G88" s="49" t="str">
        <f t="shared" si="12"/>
        <v xml:space="preserve">"Concert_Month" : </v>
      </c>
      <c r="H88" s="103">
        <f>PlainData_XXX!C93</f>
        <v>8</v>
      </c>
      <c r="I88" s="48" t="s">
        <v>0</v>
      </c>
      <c r="J88" s="49" t="str">
        <f t="shared" si="13"/>
        <v>"Duration" :</v>
      </c>
      <c r="K88" s="104">
        <f>PlainData_XXX!D93</f>
        <v>70</v>
      </c>
      <c r="L88" s="46" t="s">
        <v>77</v>
      </c>
      <c r="M88" s="49" t="str">
        <f t="shared" si="14"/>
        <v xml:space="preserve">"Expected_Crowd" : </v>
      </c>
      <c r="N88" s="103">
        <f>PlainData_XXX!E93</f>
        <v>13100</v>
      </c>
      <c r="O88" s="48" t="s">
        <v>0</v>
      </c>
      <c r="P88" s="49" t="str">
        <f t="shared" si="15"/>
        <v xml:space="preserve">"Actual_Crowd" : </v>
      </c>
      <c r="Q88" s="103">
        <f>PlainData_XXX!F93</f>
        <v>12500</v>
      </c>
      <c r="R88" s="46" t="s">
        <v>77</v>
      </c>
      <c r="S88" s="49" t="str">
        <f t="shared" si="16"/>
        <v xml:space="preserve">"Cheapest_Ticket_Price" : </v>
      </c>
      <c r="T88" s="103">
        <f>PlainData_XXX!G93</f>
        <v>35</v>
      </c>
      <c r="U88" s="48" t="s">
        <v>0</v>
      </c>
      <c r="V88" s="49" t="str">
        <f t="shared" si="17"/>
        <v xml:space="preserve">"Dearest_Ticket_Price" : </v>
      </c>
      <c r="W88" s="104">
        <f>PlainData_XXX!H93</f>
        <v>55</v>
      </c>
      <c r="X88" s="48" t="s">
        <v>0</v>
      </c>
      <c r="Y88" s="49" t="str">
        <f t="shared" si="18"/>
        <v xml:space="preserve">"Food_Sales" : </v>
      </c>
      <c r="Z88" s="129">
        <f>PlainData_XXX!I93</f>
        <v>69800</v>
      </c>
      <c r="AA88" s="46" t="s">
        <v>77</v>
      </c>
      <c r="AB88" s="49" t="str">
        <f t="shared" si="19"/>
        <v xml:space="preserve">"Drink_Sales" : </v>
      </c>
      <c r="AC88" s="129">
        <f>PlainData_XXX!J93</f>
        <v>80000</v>
      </c>
      <c r="AD88" s="46" t="s">
        <v>77</v>
      </c>
      <c r="AE88" s="49" t="str">
        <f t="shared" si="20"/>
        <v xml:space="preserve">"Atmosphere" : </v>
      </c>
      <c r="AF88" s="50" t="s">
        <v>120</v>
      </c>
      <c r="AG88" s="104" t="str">
        <f>PlainData_XXX!K93</f>
        <v>Fair</v>
      </c>
      <c r="AH88" s="48" t="s">
        <v>78</v>
      </c>
      <c r="AI88" s="49" t="str">
        <f t="shared" si="21"/>
        <v xml:space="preserve">"Police_Cost" : </v>
      </c>
      <c r="AJ88" s="130">
        <f>PlainData_XXX!L93</f>
        <v>42400</v>
      </c>
      <c r="AK88" s="48" t="s">
        <v>0</v>
      </c>
      <c r="AL88" s="110" t="str">
        <f>PlainData_XXX!M93</f>
        <v xml:space="preserve">"Performer" : </v>
      </c>
      <c r="AM88" s="49" t="s">
        <v>71</v>
      </c>
      <c r="AN88" s="111" t="str">
        <f>PlainData_XXX!N93</f>
        <v xml:space="preserve">"Name" : </v>
      </c>
      <c r="AO88" s="48" t="s">
        <v>120</v>
      </c>
      <c r="AP88" s="104" t="str">
        <f>PlainData_XXX!O93</f>
        <v>Domhnall Johnston</v>
      </c>
      <c r="AQ88" s="48" t="s">
        <v>78</v>
      </c>
      <c r="AR88" s="111" t="str">
        <f>PlainData_XXX!P93</f>
        <v xml:space="preserve">"Music_Type" : </v>
      </c>
      <c r="AS88" s="50" t="s">
        <v>120</v>
      </c>
      <c r="AT88" s="104" t="str">
        <f>PlainData_XXX!Q93</f>
        <v>Pop</v>
      </c>
      <c r="AU88" s="48" t="s">
        <v>78</v>
      </c>
      <c r="AV88" s="111" t="str">
        <f>PlainData_XXX!R93</f>
        <v xml:space="preserve">"Services" : </v>
      </c>
      <c r="AW88" s="104" t="str">
        <f>PlainData_XXX!S93</f>
        <v>["Live Rehearsals", "Photo Shoots "]</v>
      </c>
      <c r="AX88" s="49" t="s">
        <v>76</v>
      </c>
      <c r="AY88" s="122" t="str">
        <f>PlainData_XXX!T93</f>
        <v xml:space="preserve">"Sponsor" : </v>
      </c>
      <c r="AZ88" s="21" t="s">
        <v>71</v>
      </c>
      <c r="BA88" s="123" t="str">
        <f>PlainData_XXX!U93</f>
        <v xml:space="preserve">"Name" : </v>
      </c>
      <c r="BB88" s="21" t="s">
        <v>120</v>
      </c>
      <c r="BC88" s="21" t="str">
        <f>PlainData_XXX!V93</f>
        <v>Amy Hayes</v>
      </c>
      <c r="BD88" s="21" t="s">
        <v>78</v>
      </c>
      <c r="BE88" s="123" t="str">
        <f>PlainData_XXX!W93</f>
        <v xml:space="preserve">"Amount" : </v>
      </c>
      <c r="BF88" s="21">
        <f>PlainData_XXX!X93</f>
        <v>140000</v>
      </c>
      <c r="BG88" s="21" t="s">
        <v>0</v>
      </c>
      <c r="BH88" s="123" t="str">
        <f>PlainData_XXX!Y93</f>
        <v xml:space="preserve">"Services" : </v>
      </c>
      <c r="BI88" s="21" t="str">
        <f>PlainData_XXX!Z93</f>
        <v>["TV Interviews"]</v>
      </c>
      <c r="BJ88" s="21" t="s">
        <v>121</v>
      </c>
      <c r="BK88" s="127" t="str">
        <f>PlainData_XXX!AA93</f>
        <v xml:space="preserve">"Stadium" : </v>
      </c>
      <c r="BL88" s="21" t="s">
        <v>71</v>
      </c>
      <c r="BM88" s="123" t="str">
        <f>PlainData_XXX!AB93</f>
        <v xml:space="preserve">"Name" : </v>
      </c>
      <c r="BN88" s="21" t="s">
        <v>120</v>
      </c>
      <c r="BO88" s="21" t="str">
        <f>PlainData_XXX!AC93</f>
        <v>Semple Stadium</v>
      </c>
      <c r="BP88" s="21" t="s">
        <v>78</v>
      </c>
      <c r="BQ88" s="123" t="str">
        <f>PlainData_XXX!AD93</f>
        <v xml:space="preserve">"City" : </v>
      </c>
      <c r="BR88" s="21" t="s">
        <v>120</v>
      </c>
      <c r="BS88" s="21" t="str">
        <f>PlainData_XXX!AE93</f>
        <v>Thurles</v>
      </c>
      <c r="BT88" s="21" t="s">
        <v>78</v>
      </c>
      <c r="BU88" s="123" t="str">
        <f>PlainData_XXX!AF93</f>
        <v xml:space="preserve">"Type" : </v>
      </c>
      <c r="BV88" s="21" t="s">
        <v>120</v>
      </c>
      <c r="BW88" s="21" t="str">
        <f>PlainData_XXX!AG93</f>
        <v>GAA</v>
      </c>
      <c r="BX88" s="21" t="s">
        <v>78</v>
      </c>
      <c r="BY88" s="123" t="str">
        <f>PlainData_XXX!AH93</f>
        <v xml:space="preserve">"Capacity" : </v>
      </c>
      <c r="BZ88" s="21">
        <f>PlainData_XXX!AI93</f>
        <v>45690</v>
      </c>
      <c r="CA88" s="21" t="s">
        <v>0</v>
      </c>
      <c r="CB88" s="21" t="str">
        <f>PlainData_XXX!AJ93</f>
        <v>"Acoustics" :</v>
      </c>
      <c r="CC88" s="21" t="s">
        <v>120</v>
      </c>
      <c r="CD88" s="21" t="str">
        <f>PlainData_XXX!AK93</f>
        <v>Fair</v>
      </c>
      <c r="CE88" s="21" t="s">
        <v>120</v>
      </c>
      <c r="CF88" s="21" t="s">
        <v>121</v>
      </c>
      <c r="CG88" s="21" t="str">
        <f>PlainData_XXX!AL93</f>
        <v>"Merchandise_Type" :</v>
      </c>
      <c r="CH88" s="21" t="str">
        <f>PlainData_XXX!AM93</f>
        <v>["CD’s", "Photos"]</v>
      </c>
      <c r="CI88" s="21" t="s">
        <v>0</v>
      </c>
      <c r="CJ88" s="21" t="str">
        <f>PlainData_XXX!AN93</f>
        <v>"Audience_Type" :</v>
      </c>
      <c r="CK88" s="21" t="str">
        <f>PlainData_XXX!AO93</f>
        <v>["Middle Aged", "Retired ", "Third Level Students"]</v>
      </c>
      <c r="CL88" s="21" t="s">
        <v>121</v>
      </c>
    </row>
    <row r="89" spans="1:90" ht="13.2" x14ac:dyDescent="0.25">
      <c r="A89" s="45" t="s">
        <v>10</v>
      </c>
      <c r="B89" s="54">
        <f>PlainData_XXX!A94</f>
        <v>80</v>
      </c>
      <c r="C89" s="46" t="s">
        <v>77</v>
      </c>
      <c r="D89" s="49" t="str">
        <f t="shared" si="11"/>
        <v xml:space="preserve">"Concert_Year" : </v>
      </c>
      <c r="E89" s="103">
        <f>PlainData_XXX!B94</f>
        <v>2023</v>
      </c>
      <c r="F89" s="48" t="s">
        <v>0</v>
      </c>
      <c r="G89" s="49" t="str">
        <f t="shared" si="12"/>
        <v xml:space="preserve">"Concert_Month" : </v>
      </c>
      <c r="H89" s="103">
        <f>PlainData_XXX!C94</f>
        <v>12</v>
      </c>
      <c r="I89" s="48" t="s">
        <v>0</v>
      </c>
      <c r="J89" s="49" t="str">
        <f t="shared" si="13"/>
        <v>"Duration" :</v>
      </c>
      <c r="K89" s="104">
        <f>PlainData_XXX!D94</f>
        <v>175</v>
      </c>
      <c r="L89" s="46" t="s">
        <v>77</v>
      </c>
      <c r="M89" s="49" t="str">
        <f t="shared" si="14"/>
        <v xml:space="preserve">"Expected_Crowd" : </v>
      </c>
      <c r="N89" s="103">
        <f>PlainData_XXX!E94</f>
        <v>71100</v>
      </c>
      <c r="O89" s="48" t="s">
        <v>0</v>
      </c>
      <c r="P89" s="49" t="str">
        <f t="shared" si="15"/>
        <v xml:space="preserve">"Actual_Crowd" : </v>
      </c>
      <c r="Q89" s="103">
        <f>PlainData_XXX!F94</f>
        <v>76700</v>
      </c>
      <c r="R89" s="46" t="s">
        <v>77</v>
      </c>
      <c r="S89" s="49" t="str">
        <f t="shared" si="16"/>
        <v xml:space="preserve">"Cheapest_Ticket_Price" : </v>
      </c>
      <c r="T89" s="103">
        <f>PlainData_XXX!G94</f>
        <v>25</v>
      </c>
      <c r="U89" s="48" t="s">
        <v>0</v>
      </c>
      <c r="V89" s="49" t="str">
        <f t="shared" si="17"/>
        <v xml:space="preserve">"Dearest_Ticket_Price" : </v>
      </c>
      <c r="W89" s="104">
        <f>PlainData_XXX!H94</f>
        <v>100</v>
      </c>
      <c r="X89" s="48" t="s">
        <v>0</v>
      </c>
      <c r="Y89" s="49" t="str">
        <f t="shared" si="18"/>
        <v xml:space="preserve">"Food_Sales" : </v>
      </c>
      <c r="Z89" s="129">
        <f>PlainData_XXX!I94</f>
        <v>23900</v>
      </c>
      <c r="AA89" s="46" t="s">
        <v>77</v>
      </c>
      <c r="AB89" s="49" t="str">
        <f t="shared" si="19"/>
        <v xml:space="preserve">"Drink_Sales" : </v>
      </c>
      <c r="AC89" s="129">
        <f>PlainData_XXX!J94</f>
        <v>30300</v>
      </c>
      <c r="AD89" s="46" t="s">
        <v>77</v>
      </c>
      <c r="AE89" s="49" t="str">
        <f t="shared" si="20"/>
        <v xml:space="preserve">"Atmosphere" : </v>
      </c>
      <c r="AF89" s="50" t="s">
        <v>120</v>
      </c>
      <c r="AG89" s="104" t="str">
        <f>PlainData_XXX!K94</f>
        <v>Good</v>
      </c>
      <c r="AH89" s="48" t="s">
        <v>78</v>
      </c>
      <c r="AI89" s="49" t="str">
        <f t="shared" si="21"/>
        <v xml:space="preserve">"Police_Cost" : </v>
      </c>
      <c r="AJ89" s="130">
        <f>PlainData_XXX!L94</f>
        <v>17500</v>
      </c>
      <c r="AK89" s="48" t="s">
        <v>0</v>
      </c>
      <c r="AL89" s="110" t="str">
        <f>PlainData_XXX!M94</f>
        <v xml:space="preserve">"Performer" : </v>
      </c>
      <c r="AM89" s="49" t="s">
        <v>71</v>
      </c>
      <c r="AN89" s="111" t="str">
        <f>PlainData_XXX!N94</f>
        <v xml:space="preserve">"Name" : </v>
      </c>
      <c r="AO89" s="48" t="s">
        <v>120</v>
      </c>
      <c r="AP89" s="104" t="str">
        <f>PlainData_XXX!O94</f>
        <v>Tadhg MacKenna</v>
      </c>
      <c r="AQ89" s="48" t="s">
        <v>78</v>
      </c>
      <c r="AR89" s="111" t="str">
        <f>PlainData_XXX!P94</f>
        <v xml:space="preserve">"Music_Type" : </v>
      </c>
      <c r="AS89" s="50" t="s">
        <v>120</v>
      </c>
      <c r="AT89" s="104" t="str">
        <f>PlainData_XXX!Q94</f>
        <v>Hip-Hop</v>
      </c>
      <c r="AU89" s="48" t="s">
        <v>78</v>
      </c>
      <c r="AV89" s="111" t="str">
        <f>PlainData_XXX!R94</f>
        <v xml:space="preserve">"Services" : </v>
      </c>
      <c r="AW89" s="104" t="str">
        <f>PlainData_XXX!S94</f>
        <v>["Live Rehearsals", "Meet and Greet"]</v>
      </c>
      <c r="AX89" s="49" t="s">
        <v>76</v>
      </c>
      <c r="AY89" s="122" t="str">
        <f>PlainData_XXX!T94</f>
        <v xml:space="preserve">"Sponsor" : </v>
      </c>
      <c r="AZ89" s="21" t="s">
        <v>71</v>
      </c>
      <c r="BA89" s="123" t="str">
        <f>PlainData_XXX!U94</f>
        <v xml:space="preserve">"Name" : </v>
      </c>
      <c r="BB89" s="21" t="s">
        <v>120</v>
      </c>
      <c r="BC89" s="21" t="str">
        <f>PlainData_XXX!V94</f>
        <v>Marc Ralph</v>
      </c>
      <c r="BD89" s="21" t="s">
        <v>78</v>
      </c>
      <c r="BE89" s="123" t="str">
        <f>PlainData_XXX!W94</f>
        <v xml:space="preserve">"Amount" : </v>
      </c>
      <c r="BF89" s="21">
        <f>PlainData_XXX!X94</f>
        <v>12000</v>
      </c>
      <c r="BG89" s="21" t="s">
        <v>0</v>
      </c>
      <c r="BH89" s="123" t="str">
        <f>PlainData_XXX!Y94</f>
        <v xml:space="preserve">"Services" : </v>
      </c>
      <c r="BI89" s="21" t="str">
        <f>PlainData_XXX!Z94</f>
        <v>["Radio Interviews"]</v>
      </c>
      <c r="BJ89" s="21" t="s">
        <v>121</v>
      </c>
      <c r="BK89" s="127" t="str">
        <f>PlainData_XXX!AA94</f>
        <v xml:space="preserve">"Stadium" : </v>
      </c>
      <c r="BL89" s="21" t="s">
        <v>71</v>
      </c>
      <c r="BM89" s="123" t="str">
        <f>PlainData_XXX!AB94</f>
        <v xml:space="preserve">"Name" : </v>
      </c>
      <c r="BN89" s="21" t="s">
        <v>120</v>
      </c>
      <c r="BO89" s="21" t="str">
        <f>PlainData_XXX!AC94</f>
        <v>SSE Arena</v>
      </c>
      <c r="BP89" s="21" t="s">
        <v>78</v>
      </c>
      <c r="BQ89" s="123" t="str">
        <f>PlainData_XXX!AD94</f>
        <v xml:space="preserve">"City" : </v>
      </c>
      <c r="BR89" s="21" t="s">
        <v>120</v>
      </c>
      <c r="BS89" s="21" t="str">
        <f>PlainData_XXX!AE94</f>
        <v>Belfast</v>
      </c>
      <c r="BT89" s="21" t="s">
        <v>78</v>
      </c>
      <c r="BU89" s="123" t="str">
        <f>PlainData_XXX!AF94</f>
        <v xml:space="preserve">"Type" : </v>
      </c>
      <c r="BV89" s="21" t="s">
        <v>120</v>
      </c>
      <c r="BW89" s="21" t="str">
        <f>PlainData_XXX!AG94</f>
        <v>Hockey</v>
      </c>
      <c r="BX89" s="21" t="s">
        <v>78</v>
      </c>
      <c r="BY89" s="123" t="str">
        <f>PlainData_XXX!AH94</f>
        <v xml:space="preserve">"Capacity" : </v>
      </c>
      <c r="BZ89" s="21">
        <f>PlainData_XXX!AI94</f>
        <v>11000</v>
      </c>
      <c r="CA89" s="21" t="s">
        <v>0</v>
      </c>
      <c r="CB89" s="21" t="str">
        <f>PlainData_XXX!AJ94</f>
        <v>"Acoustics" :</v>
      </c>
      <c r="CC89" s="21" t="s">
        <v>120</v>
      </c>
      <c r="CD89" s="21" t="str">
        <f>PlainData_XXX!AK94</f>
        <v>Good</v>
      </c>
      <c r="CE89" s="21" t="s">
        <v>120</v>
      </c>
      <c r="CF89" s="21" t="s">
        <v>121</v>
      </c>
      <c r="CG89" s="21" t="str">
        <f>PlainData_XXX!AL94</f>
        <v>"Merchandise_Type" :</v>
      </c>
      <c r="CH89" s="21" t="str">
        <f>PlainData_XXX!AM94</f>
        <v>["CD’s", "Tee Shirts", "Hoodies"]</v>
      </c>
      <c r="CI89" s="21" t="s">
        <v>0</v>
      </c>
      <c r="CJ89" s="21" t="str">
        <f>PlainData_XXX!AN94</f>
        <v>"Audience_Type" :</v>
      </c>
      <c r="CK89" s="21" t="str">
        <f>PlainData_XXX!AO94</f>
        <v>["Teenagers", "Third Level Students"]</v>
      </c>
      <c r="CL89" s="21" t="s">
        <v>121</v>
      </c>
    </row>
    <row r="90" spans="1:90" ht="13.2" x14ac:dyDescent="0.25">
      <c r="A90" s="45" t="s">
        <v>10</v>
      </c>
      <c r="B90" s="54">
        <f>PlainData_XXX!A95</f>
        <v>81</v>
      </c>
      <c r="C90" s="46" t="s">
        <v>77</v>
      </c>
      <c r="D90" s="49" t="str">
        <f t="shared" si="11"/>
        <v xml:space="preserve">"Concert_Year" : </v>
      </c>
      <c r="E90" s="103">
        <f>PlainData_XXX!B95</f>
        <v>2023</v>
      </c>
      <c r="F90" s="48" t="s">
        <v>0</v>
      </c>
      <c r="G90" s="49" t="str">
        <f t="shared" si="12"/>
        <v xml:space="preserve">"Concert_Month" : </v>
      </c>
      <c r="H90" s="103">
        <f>PlainData_XXX!C95</f>
        <v>1</v>
      </c>
      <c r="I90" s="48" t="s">
        <v>0</v>
      </c>
      <c r="J90" s="49" t="str">
        <f t="shared" si="13"/>
        <v>"Duration" :</v>
      </c>
      <c r="K90" s="104">
        <f>PlainData_XXX!D95</f>
        <v>180</v>
      </c>
      <c r="L90" s="46" t="s">
        <v>77</v>
      </c>
      <c r="M90" s="49" t="str">
        <f t="shared" si="14"/>
        <v xml:space="preserve">"Expected_Crowd" : </v>
      </c>
      <c r="N90" s="103">
        <f>PlainData_XXX!E95</f>
        <v>75300</v>
      </c>
      <c r="O90" s="48" t="s">
        <v>0</v>
      </c>
      <c r="P90" s="49" t="str">
        <f t="shared" si="15"/>
        <v xml:space="preserve">"Actual_Crowd" : </v>
      </c>
      <c r="Q90" s="103">
        <f>PlainData_XXX!F95</f>
        <v>68100</v>
      </c>
      <c r="R90" s="46" t="s">
        <v>77</v>
      </c>
      <c r="S90" s="49" t="str">
        <f t="shared" si="16"/>
        <v xml:space="preserve">"Cheapest_Ticket_Price" : </v>
      </c>
      <c r="T90" s="103">
        <f>PlainData_XXX!G95</f>
        <v>50</v>
      </c>
      <c r="U90" s="48" t="s">
        <v>0</v>
      </c>
      <c r="V90" s="49" t="str">
        <f t="shared" si="17"/>
        <v xml:space="preserve">"Dearest_Ticket_Price" : </v>
      </c>
      <c r="W90" s="104">
        <f>PlainData_XXX!H95</f>
        <v>155</v>
      </c>
      <c r="X90" s="48" t="s">
        <v>0</v>
      </c>
      <c r="Y90" s="49" t="str">
        <f t="shared" si="18"/>
        <v xml:space="preserve">"Food_Sales" : </v>
      </c>
      <c r="Z90" s="129">
        <f>PlainData_XXX!I95</f>
        <v>19500</v>
      </c>
      <c r="AA90" s="46" t="s">
        <v>77</v>
      </c>
      <c r="AB90" s="49" t="str">
        <f t="shared" si="19"/>
        <v xml:space="preserve">"Drink_Sales" : </v>
      </c>
      <c r="AC90" s="129">
        <f>PlainData_XXX!J95</f>
        <v>44000</v>
      </c>
      <c r="AD90" s="46" t="s">
        <v>77</v>
      </c>
      <c r="AE90" s="49" t="str">
        <f t="shared" si="20"/>
        <v xml:space="preserve">"Atmosphere" : </v>
      </c>
      <c r="AF90" s="50" t="s">
        <v>120</v>
      </c>
      <c r="AG90" s="104" t="str">
        <f>PlainData_XXX!K95</f>
        <v>Fair</v>
      </c>
      <c r="AH90" s="48" t="s">
        <v>78</v>
      </c>
      <c r="AI90" s="49" t="str">
        <f t="shared" si="21"/>
        <v xml:space="preserve">"Police_Cost" : </v>
      </c>
      <c r="AJ90" s="130">
        <f>PlainData_XXX!L95</f>
        <v>3200</v>
      </c>
      <c r="AK90" s="48" t="s">
        <v>0</v>
      </c>
      <c r="AL90" s="110" t="str">
        <f>PlainData_XXX!M95</f>
        <v xml:space="preserve">"Performer" : </v>
      </c>
      <c r="AM90" s="49" t="s">
        <v>71</v>
      </c>
      <c r="AN90" s="111" t="str">
        <f>PlainData_XXX!N95</f>
        <v xml:space="preserve">"Name" : </v>
      </c>
      <c r="AO90" s="48" t="s">
        <v>120</v>
      </c>
      <c r="AP90" s="104" t="str">
        <f>PlainData_XXX!O95</f>
        <v>Seamus MacDonald</v>
      </c>
      <c r="AQ90" s="48" t="s">
        <v>78</v>
      </c>
      <c r="AR90" s="111" t="str">
        <f>PlainData_XXX!P95</f>
        <v xml:space="preserve">"Music_Type" : </v>
      </c>
      <c r="AS90" s="50" t="s">
        <v>120</v>
      </c>
      <c r="AT90" s="104" t="str">
        <f>PlainData_XXX!Q95</f>
        <v>Classical</v>
      </c>
      <c r="AU90" s="48" t="s">
        <v>78</v>
      </c>
      <c r="AV90" s="111" t="str">
        <f>PlainData_XXX!R95</f>
        <v xml:space="preserve">"Services" : </v>
      </c>
      <c r="AW90" s="104" t="str">
        <f>PlainData_XXX!S95</f>
        <v>["Fan Engagement", "Photo Shoots ", "Meet and Greet"]</v>
      </c>
      <c r="AX90" s="49" t="s">
        <v>76</v>
      </c>
      <c r="AY90" s="122" t="str">
        <f>PlainData_XXX!T95</f>
        <v xml:space="preserve">"Sponsor" : </v>
      </c>
      <c r="AZ90" s="21" t="s">
        <v>71</v>
      </c>
      <c r="BA90" s="123" t="str">
        <f>PlainData_XXX!U95</f>
        <v xml:space="preserve">"Name" : </v>
      </c>
      <c r="BB90" s="21" t="s">
        <v>120</v>
      </c>
      <c r="BC90" s="21" t="str">
        <f>PlainData_XXX!V95</f>
        <v>Maria Boyle</v>
      </c>
      <c r="BD90" s="21" t="s">
        <v>78</v>
      </c>
      <c r="BE90" s="123" t="str">
        <f>PlainData_XXX!W95</f>
        <v xml:space="preserve">"Amount" : </v>
      </c>
      <c r="BF90" s="21">
        <f>PlainData_XXX!X95</f>
        <v>46000</v>
      </c>
      <c r="BG90" s="21" t="s">
        <v>0</v>
      </c>
      <c r="BH90" s="123" t="str">
        <f>PlainData_XXX!Y95</f>
        <v xml:space="preserve">"Services" : </v>
      </c>
      <c r="BI90" s="21" t="str">
        <f>PlainData_XXX!Z95</f>
        <v>["Ticket Sales", "Radio Interviews", "TV Interviews"]</v>
      </c>
      <c r="BJ90" s="21" t="s">
        <v>121</v>
      </c>
      <c r="BK90" s="127" t="str">
        <f>PlainData_XXX!AA95</f>
        <v xml:space="preserve">"Stadium" : </v>
      </c>
      <c r="BL90" s="21" t="s">
        <v>71</v>
      </c>
      <c r="BM90" s="123" t="str">
        <f>PlainData_XXX!AB95</f>
        <v xml:space="preserve">"Name" : </v>
      </c>
      <c r="BN90" s="21" t="s">
        <v>120</v>
      </c>
      <c r="BO90" s="21" t="str">
        <f>PlainData_XXX!AC95</f>
        <v>Tallaght Stadium</v>
      </c>
      <c r="BP90" s="21" t="s">
        <v>78</v>
      </c>
      <c r="BQ90" s="123" t="str">
        <f>PlainData_XXX!AD95</f>
        <v xml:space="preserve">"City" : </v>
      </c>
      <c r="BR90" s="21" t="s">
        <v>120</v>
      </c>
      <c r="BS90" s="21" t="str">
        <f>PlainData_XXX!AE95</f>
        <v>Dublin</v>
      </c>
      <c r="BT90" s="21" t="s">
        <v>78</v>
      </c>
      <c r="BU90" s="123" t="str">
        <f>PlainData_XXX!AF95</f>
        <v xml:space="preserve">"Type" : </v>
      </c>
      <c r="BV90" s="21" t="s">
        <v>120</v>
      </c>
      <c r="BW90" s="21" t="str">
        <f>PlainData_XXX!AG95</f>
        <v>Soccer</v>
      </c>
      <c r="BX90" s="21" t="s">
        <v>78</v>
      </c>
      <c r="BY90" s="123" t="str">
        <f>PlainData_XXX!AH95</f>
        <v xml:space="preserve">"Capacity" : </v>
      </c>
      <c r="BZ90" s="21">
        <f>PlainData_XXX!AI95</f>
        <v>8000</v>
      </c>
      <c r="CA90" s="21" t="s">
        <v>0</v>
      </c>
      <c r="CB90" s="21" t="str">
        <f>PlainData_XXX!AJ95</f>
        <v>"Acoustics" :</v>
      </c>
      <c r="CC90" s="21" t="s">
        <v>120</v>
      </c>
      <c r="CD90" s="21" t="str">
        <f>PlainData_XXX!AK95</f>
        <v>Fair</v>
      </c>
      <c r="CE90" s="21" t="s">
        <v>120</v>
      </c>
      <c r="CF90" s="21" t="s">
        <v>121</v>
      </c>
      <c r="CG90" s="21" t="str">
        <f>PlainData_XXX!AL95</f>
        <v>"Merchandise_Type" :</v>
      </c>
      <c r="CH90" s="21" t="str">
        <f>PlainData_XXX!AM95</f>
        <v>["CD’s", "Umbrellas "]</v>
      </c>
      <c r="CI90" s="21" t="s">
        <v>0</v>
      </c>
      <c r="CJ90" s="21" t="str">
        <f>PlainData_XXX!AN95</f>
        <v>"Audience_Type" :</v>
      </c>
      <c r="CK90" s="21" t="str">
        <f>PlainData_XXX!AO95</f>
        <v>["Middle Aged", "Retired ", "Teenagers", "Third Level Students"]</v>
      </c>
      <c r="CL90" s="21" t="s">
        <v>121</v>
      </c>
    </row>
    <row r="91" spans="1:90" ht="13.2" x14ac:dyDescent="0.25">
      <c r="A91" s="45" t="s">
        <v>10</v>
      </c>
      <c r="B91" s="54">
        <f>PlainData_XXX!A96</f>
        <v>82</v>
      </c>
      <c r="C91" s="46" t="s">
        <v>77</v>
      </c>
      <c r="D91" s="49" t="str">
        <f t="shared" si="11"/>
        <v xml:space="preserve">"Concert_Year" : </v>
      </c>
      <c r="E91" s="103">
        <f>PlainData_XXX!B96</f>
        <v>2023</v>
      </c>
      <c r="F91" s="48" t="s">
        <v>0</v>
      </c>
      <c r="G91" s="49" t="str">
        <f t="shared" si="12"/>
        <v xml:space="preserve">"Concert_Month" : </v>
      </c>
      <c r="H91" s="103">
        <f>PlainData_XXX!C96</f>
        <v>1</v>
      </c>
      <c r="I91" s="48" t="s">
        <v>0</v>
      </c>
      <c r="J91" s="49" t="str">
        <f t="shared" si="13"/>
        <v>"Duration" :</v>
      </c>
      <c r="K91" s="104">
        <f>PlainData_XXX!D96</f>
        <v>80</v>
      </c>
      <c r="L91" s="46" t="s">
        <v>77</v>
      </c>
      <c r="M91" s="49" t="str">
        <f t="shared" si="14"/>
        <v xml:space="preserve">"Expected_Crowd" : </v>
      </c>
      <c r="N91" s="103">
        <f>PlainData_XXX!E96</f>
        <v>76800</v>
      </c>
      <c r="O91" s="48" t="s">
        <v>0</v>
      </c>
      <c r="P91" s="49" t="str">
        <f t="shared" si="15"/>
        <v xml:space="preserve">"Actual_Crowd" : </v>
      </c>
      <c r="Q91" s="103">
        <f>PlainData_XXX!F96</f>
        <v>62100</v>
      </c>
      <c r="R91" s="46" t="s">
        <v>77</v>
      </c>
      <c r="S91" s="49" t="str">
        <f t="shared" si="16"/>
        <v xml:space="preserve">"Cheapest_Ticket_Price" : </v>
      </c>
      <c r="T91" s="103">
        <f>PlainData_XXX!G96</f>
        <v>10</v>
      </c>
      <c r="U91" s="48" t="s">
        <v>0</v>
      </c>
      <c r="V91" s="49" t="str">
        <f t="shared" si="17"/>
        <v xml:space="preserve">"Dearest_Ticket_Price" : </v>
      </c>
      <c r="W91" s="104">
        <f>PlainData_XXX!H96</f>
        <v>45</v>
      </c>
      <c r="X91" s="48" t="s">
        <v>0</v>
      </c>
      <c r="Y91" s="49" t="str">
        <f t="shared" si="18"/>
        <v xml:space="preserve">"Food_Sales" : </v>
      </c>
      <c r="Z91" s="129">
        <f>PlainData_XXX!I96</f>
        <v>78400</v>
      </c>
      <c r="AA91" s="46" t="s">
        <v>77</v>
      </c>
      <c r="AB91" s="49" t="str">
        <f t="shared" si="19"/>
        <v xml:space="preserve">"Drink_Sales" : </v>
      </c>
      <c r="AC91" s="129">
        <f>PlainData_XXX!J96</f>
        <v>90200</v>
      </c>
      <c r="AD91" s="46" t="s">
        <v>77</v>
      </c>
      <c r="AE91" s="49" t="str">
        <f t="shared" si="20"/>
        <v xml:space="preserve">"Atmosphere" : </v>
      </c>
      <c r="AF91" s="50" t="s">
        <v>120</v>
      </c>
      <c r="AG91" s="104" t="str">
        <f>PlainData_XXX!K96</f>
        <v>Poor</v>
      </c>
      <c r="AH91" s="48" t="s">
        <v>78</v>
      </c>
      <c r="AI91" s="49" t="str">
        <f t="shared" si="21"/>
        <v xml:space="preserve">"Police_Cost" : </v>
      </c>
      <c r="AJ91" s="130">
        <f>PlainData_XXX!L96</f>
        <v>11900</v>
      </c>
      <c r="AK91" s="48" t="s">
        <v>0</v>
      </c>
      <c r="AL91" s="110" t="str">
        <f>PlainData_XXX!M96</f>
        <v xml:space="preserve">"Performer" : </v>
      </c>
      <c r="AM91" s="49" t="s">
        <v>71</v>
      </c>
      <c r="AN91" s="111" t="str">
        <f>PlainData_XXX!N96</f>
        <v xml:space="preserve">"Name" : </v>
      </c>
      <c r="AO91" s="48" t="s">
        <v>120</v>
      </c>
      <c r="AP91" s="104" t="str">
        <f>PlainData_XXX!O96</f>
        <v>Ruairi Nolan</v>
      </c>
      <c r="AQ91" s="48" t="s">
        <v>78</v>
      </c>
      <c r="AR91" s="111" t="str">
        <f>PlainData_XXX!P96</f>
        <v xml:space="preserve">"Music_Type" : </v>
      </c>
      <c r="AS91" s="50" t="s">
        <v>120</v>
      </c>
      <c r="AT91" s="104" t="str">
        <f>PlainData_XXX!Q96</f>
        <v>Rock</v>
      </c>
      <c r="AU91" s="48" t="s">
        <v>78</v>
      </c>
      <c r="AV91" s="111" t="str">
        <f>PlainData_XXX!R96</f>
        <v xml:space="preserve">"Services" : </v>
      </c>
      <c r="AW91" s="104" t="str">
        <f>PlainData_XXX!S96</f>
        <v>["Live Rehearsals", "Meet and Greet"]</v>
      </c>
      <c r="AX91" s="49" t="s">
        <v>76</v>
      </c>
      <c r="AY91" s="122" t="str">
        <f>PlainData_XXX!T96</f>
        <v xml:space="preserve">"Sponsor" : </v>
      </c>
      <c r="AZ91" s="21" t="s">
        <v>71</v>
      </c>
      <c r="BA91" s="123" t="str">
        <f>PlainData_XXX!U96</f>
        <v xml:space="preserve">"Name" : </v>
      </c>
      <c r="BB91" s="21" t="s">
        <v>120</v>
      </c>
      <c r="BC91" s="21" t="str">
        <f>PlainData_XXX!V96</f>
        <v>Amy Kirby</v>
      </c>
      <c r="BD91" s="21" t="s">
        <v>78</v>
      </c>
      <c r="BE91" s="123" t="str">
        <f>PlainData_XXX!W96</f>
        <v xml:space="preserve">"Amount" : </v>
      </c>
      <c r="BF91" s="21">
        <f>PlainData_XXX!X96</f>
        <v>406000</v>
      </c>
      <c r="BG91" s="21" t="s">
        <v>0</v>
      </c>
      <c r="BH91" s="123" t="str">
        <f>PlainData_XXX!Y96</f>
        <v xml:space="preserve">"Services" : </v>
      </c>
      <c r="BI91" s="21" t="str">
        <f>PlainData_XXX!Z96</f>
        <v>["Ticket Sales", "Radio Interviews", "TV Interviews", "Posters"]</v>
      </c>
      <c r="BJ91" s="21" t="s">
        <v>121</v>
      </c>
      <c r="BK91" s="127" t="str">
        <f>PlainData_XXX!AA96</f>
        <v xml:space="preserve">"Stadium" : </v>
      </c>
      <c r="BL91" s="21" t="s">
        <v>71</v>
      </c>
      <c r="BM91" s="123" t="str">
        <f>PlainData_XXX!AB96</f>
        <v xml:space="preserve">"Name" : </v>
      </c>
      <c r="BN91" s="21" t="s">
        <v>120</v>
      </c>
      <c r="BO91" s="21" t="str">
        <f>PlainData_XXX!AC96</f>
        <v>OMoore Park</v>
      </c>
      <c r="BP91" s="21" t="s">
        <v>78</v>
      </c>
      <c r="BQ91" s="123" t="str">
        <f>PlainData_XXX!AD96</f>
        <v xml:space="preserve">"City" : </v>
      </c>
      <c r="BR91" s="21" t="s">
        <v>120</v>
      </c>
      <c r="BS91" s="21" t="str">
        <f>PlainData_XXX!AE96</f>
        <v>Portlaoise</v>
      </c>
      <c r="BT91" s="21" t="s">
        <v>78</v>
      </c>
      <c r="BU91" s="123" t="str">
        <f>PlainData_XXX!AF96</f>
        <v xml:space="preserve">"Type" : </v>
      </c>
      <c r="BV91" s="21" t="s">
        <v>120</v>
      </c>
      <c r="BW91" s="21" t="str">
        <f>PlainData_XXX!AG96</f>
        <v>GAA</v>
      </c>
      <c r="BX91" s="21" t="s">
        <v>78</v>
      </c>
      <c r="BY91" s="123" t="str">
        <f>PlainData_XXX!AH96</f>
        <v xml:space="preserve">"Capacity" : </v>
      </c>
      <c r="BZ91" s="21">
        <f>PlainData_XXX!AI96</f>
        <v>22000</v>
      </c>
      <c r="CA91" s="21" t="s">
        <v>0</v>
      </c>
      <c r="CB91" s="21" t="str">
        <f>PlainData_XXX!AJ96</f>
        <v>"Acoustics" :</v>
      </c>
      <c r="CC91" s="21" t="s">
        <v>120</v>
      </c>
      <c r="CD91" s="21" t="str">
        <f>PlainData_XXX!AK96</f>
        <v>Fair</v>
      </c>
      <c r="CE91" s="21" t="s">
        <v>120</v>
      </c>
      <c r="CF91" s="21" t="s">
        <v>121</v>
      </c>
      <c r="CG91" s="21" t="str">
        <f>PlainData_XXX!AL96</f>
        <v>"Merchandise_Type" :</v>
      </c>
      <c r="CH91" s="21" t="str">
        <f>PlainData_XXX!AM96</f>
        <v>["CD’s", "Umbrellas "]</v>
      </c>
      <c r="CI91" s="21" t="s">
        <v>0</v>
      </c>
      <c r="CJ91" s="21" t="str">
        <f>PlainData_XXX!AN96</f>
        <v>"Audience_Type" :</v>
      </c>
      <c r="CK91" s="21" t="str">
        <f>PlainData_XXX!AO96</f>
        <v>["Young Working Adults", "Third Level Students", "Middle Aged"]</v>
      </c>
      <c r="CL91" s="21" t="s">
        <v>121</v>
      </c>
    </row>
    <row r="92" spans="1:90" ht="13.2" x14ac:dyDescent="0.25">
      <c r="A92" s="45" t="s">
        <v>10</v>
      </c>
      <c r="B92" s="54">
        <f>PlainData_XXX!A97</f>
        <v>83</v>
      </c>
      <c r="C92" s="46" t="s">
        <v>77</v>
      </c>
      <c r="D92" s="49" t="str">
        <f t="shared" si="11"/>
        <v xml:space="preserve">"Concert_Year" : </v>
      </c>
      <c r="E92" s="103">
        <f>PlainData_XXX!B97</f>
        <v>2020</v>
      </c>
      <c r="F92" s="48" t="s">
        <v>0</v>
      </c>
      <c r="G92" s="49" t="str">
        <f t="shared" si="12"/>
        <v xml:space="preserve">"Concert_Month" : </v>
      </c>
      <c r="H92" s="103">
        <f>PlainData_XXX!C97</f>
        <v>12</v>
      </c>
      <c r="I92" s="48" t="s">
        <v>0</v>
      </c>
      <c r="J92" s="49" t="str">
        <f t="shared" si="13"/>
        <v>"Duration" :</v>
      </c>
      <c r="K92" s="104">
        <f>PlainData_XXX!D97</f>
        <v>60</v>
      </c>
      <c r="L92" s="46" t="s">
        <v>77</v>
      </c>
      <c r="M92" s="49" t="str">
        <f t="shared" si="14"/>
        <v xml:space="preserve">"Expected_Crowd" : </v>
      </c>
      <c r="N92" s="103">
        <f>PlainData_XXX!E97</f>
        <v>29600</v>
      </c>
      <c r="O92" s="48" t="s">
        <v>0</v>
      </c>
      <c r="P92" s="49" t="str">
        <f t="shared" si="15"/>
        <v xml:space="preserve">"Actual_Crowd" : </v>
      </c>
      <c r="Q92" s="103">
        <f>PlainData_XXX!F97</f>
        <v>27400</v>
      </c>
      <c r="R92" s="46" t="s">
        <v>77</v>
      </c>
      <c r="S92" s="49" t="str">
        <f t="shared" si="16"/>
        <v xml:space="preserve">"Cheapest_Ticket_Price" : </v>
      </c>
      <c r="T92" s="103">
        <f>PlainData_XXX!G97</f>
        <v>50</v>
      </c>
      <c r="U92" s="48" t="s">
        <v>0</v>
      </c>
      <c r="V92" s="49" t="str">
        <f t="shared" si="17"/>
        <v xml:space="preserve">"Dearest_Ticket_Price" : </v>
      </c>
      <c r="W92" s="104">
        <f>PlainData_XXX!H97</f>
        <v>230</v>
      </c>
      <c r="X92" s="48" t="s">
        <v>0</v>
      </c>
      <c r="Y92" s="49" t="str">
        <f t="shared" si="18"/>
        <v xml:space="preserve">"Food_Sales" : </v>
      </c>
      <c r="Z92" s="129">
        <f>PlainData_XXX!I97</f>
        <v>94800</v>
      </c>
      <c r="AA92" s="46" t="s">
        <v>77</v>
      </c>
      <c r="AB92" s="49" t="str">
        <f t="shared" si="19"/>
        <v xml:space="preserve">"Drink_Sales" : </v>
      </c>
      <c r="AC92" s="129">
        <f>PlainData_XXX!J97</f>
        <v>4600</v>
      </c>
      <c r="AD92" s="46" t="s">
        <v>77</v>
      </c>
      <c r="AE92" s="49" t="str">
        <f t="shared" si="20"/>
        <v xml:space="preserve">"Atmosphere" : </v>
      </c>
      <c r="AF92" s="50" t="s">
        <v>120</v>
      </c>
      <c r="AG92" s="104" t="str">
        <f>PlainData_XXX!K97</f>
        <v>Poor</v>
      </c>
      <c r="AH92" s="48" t="s">
        <v>78</v>
      </c>
      <c r="AI92" s="49" t="str">
        <f t="shared" si="21"/>
        <v xml:space="preserve">"Police_Cost" : </v>
      </c>
      <c r="AJ92" s="130">
        <f>PlainData_XXX!L97</f>
        <v>33400</v>
      </c>
      <c r="AK92" s="48" t="s">
        <v>0</v>
      </c>
      <c r="AL92" s="110" t="str">
        <f>PlainData_XXX!M97</f>
        <v xml:space="preserve">"Performer" : </v>
      </c>
      <c r="AM92" s="49" t="s">
        <v>71</v>
      </c>
      <c r="AN92" s="111" t="str">
        <f>PlainData_XXX!N97</f>
        <v xml:space="preserve">"Name" : </v>
      </c>
      <c r="AO92" s="48" t="s">
        <v>120</v>
      </c>
      <c r="AP92" s="104" t="str">
        <f>PlainData_XXX!O97</f>
        <v>Rionach Smith</v>
      </c>
      <c r="AQ92" s="48" t="s">
        <v>78</v>
      </c>
      <c r="AR92" s="111" t="str">
        <f>PlainData_XXX!P97</f>
        <v xml:space="preserve">"Music_Type" : </v>
      </c>
      <c r="AS92" s="50" t="s">
        <v>120</v>
      </c>
      <c r="AT92" s="104" t="str">
        <f>PlainData_XXX!Q97</f>
        <v>Pop</v>
      </c>
      <c r="AU92" s="48" t="s">
        <v>78</v>
      </c>
      <c r="AV92" s="111" t="str">
        <f>PlainData_XXX!R97</f>
        <v xml:space="preserve">"Services" : </v>
      </c>
      <c r="AW92" s="104" t="str">
        <f>PlainData_XXX!S97</f>
        <v>["TV Interviews", "Photo Shoots "]</v>
      </c>
      <c r="AX92" s="49" t="s">
        <v>76</v>
      </c>
      <c r="AY92" s="122" t="str">
        <f>PlainData_XXX!T97</f>
        <v xml:space="preserve">"Sponsor" : </v>
      </c>
      <c r="AZ92" s="21" t="s">
        <v>71</v>
      </c>
      <c r="BA92" s="123" t="str">
        <f>PlainData_XXX!U97</f>
        <v xml:space="preserve">"Name" : </v>
      </c>
      <c r="BB92" s="21" t="s">
        <v>120</v>
      </c>
      <c r="BC92" s="21" t="str">
        <f>PlainData_XXX!V97</f>
        <v>Peter Casey</v>
      </c>
      <c r="BD92" s="21" t="s">
        <v>78</v>
      </c>
      <c r="BE92" s="123" t="str">
        <f>PlainData_XXX!W97</f>
        <v xml:space="preserve">"Amount" : </v>
      </c>
      <c r="BF92" s="21">
        <f>PlainData_XXX!X97</f>
        <v>16000</v>
      </c>
      <c r="BG92" s="21" t="s">
        <v>0</v>
      </c>
      <c r="BH92" s="123" t="str">
        <f>PlainData_XXX!Y97</f>
        <v xml:space="preserve">"Services" : </v>
      </c>
      <c r="BI92" s="21" t="str">
        <f>PlainData_XXX!Z97</f>
        <v>["Radio Interviews", "News Papers"]</v>
      </c>
      <c r="BJ92" s="21" t="s">
        <v>121</v>
      </c>
      <c r="BK92" s="127" t="str">
        <f>PlainData_XXX!AA97</f>
        <v xml:space="preserve">"Stadium" : </v>
      </c>
      <c r="BL92" s="21" t="s">
        <v>71</v>
      </c>
      <c r="BM92" s="123" t="str">
        <f>PlainData_XXX!AB97</f>
        <v xml:space="preserve">"Name" : </v>
      </c>
      <c r="BN92" s="21" t="s">
        <v>120</v>
      </c>
      <c r="BO92" s="21" t="str">
        <f>PlainData_XXX!AC97</f>
        <v>National Concert Hall</v>
      </c>
      <c r="BP92" s="21" t="s">
        <v>78</v>
      </c>
      <c r="BQ92" s="123" t="str">
        <f>PlainData_XXX!AD97</f>
        <v xml:space="preserve">"City" : </v>
      </c>
      <c r="BR92" s="21" t="s">
        <v>120</v>
      </c>
      <c r="BS92" s="21" t="str">
        <f>PlainData_XXX!AE97</f>
        <v>Dublin</v>
      </c>
      <c r="BT92" s="21" t="s">
        <v>78</v>
      </c>
      <c r="BU92" s="123" t="str">
        <f>PlainData_XXX!AF97</f>
        <v xml:space="preserve">"Type" : </v>
      </c>
      <c r="BV92" s="21" t="s">
        <v>120</v>
      </c>
      <c r="BW92" s="21" t="str">
        <f>PlainData_XXX!AG97</f>
        <v>Basketball</v>
      </c>
      <c r="BX92" s="21" t="s">
        <v>78</v>
      </c>
      <c r="BY92" s="123" t="str">
        <f>PlainData_XXX!AH97</f>
        <v xml:space="preserve">"Capacity" : </v>
      </c>
      <c r="BZ92" s="21">
        <f>PlainData_XXX!AI97</f>
        <v>1200</v>
      </c>
      <c r="CA92" s="21" t="s">
        <v>0</v>
      </c>
      <c r="CB92" s="21" t="str">
        <f>PlainData_XXX!AJ97</f>
        <v>"Acoustics" :</v>
      </c>
      <c r="CC92" s="21" t="s">
        <v>120</v>
      </c>
      <c r="CD92" s="21" t="str">
        <f>PlainData_XXX!AK97</f>
        <v>Good</v>
      </c>
      <c r="CE92" s="21" t="s">
        <v>120</v>
      </c>
      <c r="CF92" s="21" t="s">
        <v>121</v>
      </c>
      <c r="CG92" s="21" t="str">
        <f>PlainData_XXX!AL97</f>
        <v>"Merchandise_Type" :</v>
      </c>
      <c r="CH92" s="21" t="str">
        <f>PlainData_XXX!AM97</f>
        <v>["CD’s", "Hoodies", "Umbrellas "]</v>
      </c>
      <c r="CI92" s="21" t="s">
        <v>0</v>
      </c>
      <c r="CJ92" s="21" t="str">
        <f>PlainData_XXX!AN97</f>
        <v>"Audience_Type" :</v>
      </c>
      <c r="CK92" s="21" t="str">
        <f>PlainData_XXX!AO97</f>
        <v>["Middle Aged", "Retired ", "Teenagers", "Third Level Students"]</v>
      </c>
      <c r="CL92" s="21" t="s">
        <v>121</v>
      </c>
    </row>
    <row r="93" spans="1:90" ht="13.2" x14ac:dyDescent="0.25">
      <c r="A93" s="45" t="s">
        <v>10</v>
      </c>
      <c r="B93" s="54">
        <f>PlainData_XXX!A98</f>
        <v>84</v>
      </c>
      <c r="C93" s="46" t="s">
        <v>77</v>
      </c>
      <c r="D93" s="49" t="str">
        <f t="shared" si="11"/>
        <v xml:space="preserve">"Concert_Year" : </v>
      </c>
      <c r="E93" s="103">
        <f>PlainData_XXX!B98</f>
        <v>2018</v>
      </c>
      <c r="F93" s="48" t="s">
        <v>0</v>
      </c>
      <c r="G93" s="49" t="str">
        <f t="shared" si="12"/>
        <v xml:space="preserve">"Concert_Month" : </v>
      </c>
      <c r="H93" s="103">
        <f>PlainData_XXX!C98</f>
        <v>6</v>
      </c>
      <c r="I93" s="48" t="s">
        <v>0</v>
      </c>
      <c r="J93" s="49" t="str">
        <f t="shared" si="13"/>
        <v>"Duration" :</v>
      </c>
      <c r="K93" s="104">
        <f>PlainData_XXX!D98</f>
        <v>135</v>
      </c>
      <c r="L93" s="46" t="s">
        <v>77</v>
      </c>
      <c r="M93" s="49" t="str">
        <f t="shared" si="14"/>
        <v xml:space="preserve">"Expected_Crowd" : </v>
      </c>
      <c r="N93" s="103">
        <f>PlainData_XXX!E98</f>
        <v>64500</v>
      </c>
      <c r="O93" s="48" t="s">
        <v>0</v>
      </c>
      <c r="P93" s="49" t="str">
        <f t="shared" si="15"/>
        <v xml:space="preserve">"Actual_Crowd" : </v>
      </c>
      <c r="Q93" s="103">
        <f>PlainData_XXX!F98</f>
        <v>63000</v>
      </c>
      <c r="R93" s="46" t="s">
        <v>77</v>
      </c>
      <c r="S93" s="49" t="str">
        <f t="shared" si="16"/>
        <v xml:space="preserve">"Cheapest_Ticket_Price" : </v>
      </c>
      <c r="T93" s="103">
        <f>PlainData_XXX!G98</f>
        <v>30</v>
      </c>
      <c r="U93" s="48" t="s">
        <v>0</v>
      </c>
      <c r="V93" s="49" t="str">
        <f t="shared" si="17"/>
        <v xml:space="preserve">"Dearest_Ticket_Price" : </v>
      </c>
      <c r="W93" s="104">
        <f>PlainData_XXX!H98</f>
        <v>115</v>
      </c>
      <c r="X93" s="48" t="s">
        <v>0</v>
      </c>
      <c r="Y93" s="49" t="str">
        <f t="shared" si="18"/>
        <v xml:space="preserve">"Food_Sales" : </v>
      </c>
      <c r="Z93" s="129">
        <f>PlainData_XXX!I98</f>
        <v>68400</v>
      </c>
      <c r="AA93" s="46" t="s">
        <v>77</v>
      </c>
      <c r="AB93" s="49" t="str">
        <f t="shared" si="19"/>
        <v xml:space="preserve">"Drink_Sales" : </v>
      </c>
      <c r="AC93" s="129">
        <f>PlainData_XXX!J98</f>
        <v>68900</v>
      </c>
      <c r="AD93" s="46" t="s">
        <v>77</v>
      </c>
      <c r="AE93" s="49" t="str">
        <f t="shared" si="20"/>
        <v xml:space="preserve">"Atmosphere" : </v>
      </c>
      <c r="AF93" s="50" t="s">
        <v>120</v>
      </c>
      <c r="AG93" s="104" t="str">
        <f>PlainData_XXX!K98</f>
        <v>Fair</v>
      </c>
      <c r="AH93" s="48" t="s">
        <v>78</v>
      </c>
      <c r="AI93" s="49" t="str">
        <f t="shared" si="21"/>
        <v xml:space="preserve">"Police_Cost" : </v>
      </c>
      <c r="AJ93" s="130">
        <f>PlainData_XXX!L98</f>
        <v>17900</v>
      </c>
      <c r="AK93" s="48" t="s">
        <v>0</v>
      </c>
      <c r="AL93" s="110" t="str">
        <f>PlainData_XXX!M98</f>
        <v xml:space="preserve">"Performer" : </v>
      </c>
      <c r="AM93" s="49" t="s">
        <v>71</v>
      </c>
      <c r="AN93" s="111" t="str">
        <f>PlainData_XXX!N98</f>
        <v xml:space="preserve">"Name" : </v>
      </c>
      <c r="AO93" s="48" t="s">
        <v>120</v>
      </c>
      <c r="AP93" s="104" t="str">
        <f>PlainData_XXX!O98</f>
        <v>Fiona Clarke</v>
      </c>
      <c r="AQ93" s="48" t="s">
        <v>78</v>
      </c>
      <c r="AR93" s="111" t="str">
        <f>PlainData_XXX!P98</f>
        <v xml:space="preserve">"Music_Type" : </v>
      </c>
      <c r="AS93" s="50" t="s">
        <v>120</v>
      </c>
      <c r="AT93" s="104" t="str">
        <f>PlainData_XXX!Q98</f>
        <v>Folk</v>
      </c>
      <c r="AU93" s="48" t="s">
        <v>78</v>
      </c>
      <c r="AV93" s="111" t="str">
        <f>PlainData_XXX!R98</f>
        <v xml:space="preserve">"Services" : </v>
      </c>
      <c r="AW93" s="104" t="str">
        <f>PlainData_XXX!S98</f>
        <v>["Fan Engagement", "Photo Shoots ", "Live Rehearsals", "TV Interviews"]</v>
      </c>
      <c r="AX93" s="49" t="s">
        <v>76</v>
      </c>
      <c r="AY93" s="122" t="str">
        <f>PlainData_XXX!T98</f>
        <v xml:space="preserve">"Sponsor" : </v>
      </c>
      <c r="AZ93" s="21" t="s">
        <v>71</v>
      </c>
      <c r="BA93" s="123" t="str">
        <f>PlainData_XXX!U98</f>
        <v xml:space="preserve">"Name" : </v>
      </c>
      <c r="BB93" s="21" t="s">
        <v>120</v>
      </c>
      <c r="BC93" s="21" t="str">
        <f>PlainData_XXX!V98</f>
        <v>Laura Magee</v>
      </c>
      <c r="BD93" s="21" t="s">
        <v>78</v>
      </c>
      <c r="BE93" s="123" t="str">
        <f>PlainData_XXX!W98</f>
        <v xml:space="preserve">"Amount" : </v>
      </c>
      <c r="BF93" s="21">
        <f>PlainData_XXX!X98</f>
        <v>324000</v>
      </c>
      <c r="BG93" s="21" t="s">
        <v>0</v>
      </c>
      <c r="BH93" s="123" t="str">
        <f>PlainData_XXX!Y98</f>
        <v xml:space="preserve">"Services" : </v>
      </c>
      <c r="BI93" s="21" t="str">
        <f>PlainData_XXX!Z98</f>
        <v>["Posters", "News Papers", "Ticket Sales", "Radio Interviews"]</v>
      </c>
      <c r="BJ93" s="21" t="s">
        <v>121</v>
      </c>
      <c r="BK93" s="127" t="str">
        <f>PlainData_XXX!AA98</f>
        <v xml:space="preserve">"Stadium" : </v>
      </c>
      <c r="BL93" s="21" t="s">
        <v>71</v>
      </c>
      <c r="BM93" s="123" t="str">
        <f>PlainData_XXX!AB98</f>
        <v xml:space="preserve">"Name" : </v>
      </c>
      <c r="BN93" s="21" t="s">
        <v>120</v>
      </c>
      <c r="BO93" s="21" t="str">
        <f>PlainData_XXX!AC98</f>
        <v>Tallaght Stadium</v>
      </c>
      <c r="BP93" s="21" t="s">
        <v>78</v>
      </c>
      <c r="BQ93" s="123" t="str">
        <f>PlainData_XXX!AD98</f>
        <v xml:space="preserve">"City" : </v>
      </c>
      <c r="BR93" s="21" t="s">
        <v>120</v>
      </c>
      <c r="BS93" s="21" t="str">
        <f>PlainData_XXX!AE98</f>
        <v>Dublin</v>
      </c>
      <c r="BT93" s="21" t="s">
        <v>78</v>
      </c>
      <c r="BU93" s="123" t="str">
        <f>PlainData_XXX!AF98</f>
        <v xml:space="preserve">"Type" : </v>
      </c>
      <c r="BV93" s="21" t="s">
        <v>120</v>
      </c>
      <c r="BW93" s="21" t="str">
        <f>PlainData_XXX!AG98</f>
        <v>Soccer</v>
      </c>
      <c r="BX93" s="21" t="s">
        <v>78</v>
      </c>
      <c r="BY93" s="123" t="str">
        <f>PlainData_XXX!AH98</f>
        <v xml:space="preserve">"Capacity" : </v>
      </c>
      <c r="BZ93" s="21">
        <f>PlainData_XXX!AI98</f>
        <v>8000</v>
      </c>
      <c r="CA93" s="21" t="s">
        <v>0</v>
      </c>
      <c r="CB93" s="21" t="str">
        <f>PlainData_XXX!AJ98</f>
        <v>"Acoustics" :</v>
      </c>
      <c r="CC93" s="21" t="s">
        <v>120</v>
      </c>
      <c r="CD93" s="21" t="str">
        <f>PlainData_XXX!AK98</f>
        <v>Fair</v>
      </c>
      <c r="CE93" s="21" t="s">
        <v>120</v>
      </c>
      <c r="CF93" s="21" t="s">
        <v>121</v>
      </c>
      <c r="CG93" s="21" t="str">
        <f>PlainData_XXX!AL98</f>
        <v>"Merchandise_Type" :</v>
      </c>
      <c r="CH93" s="21" t="str">
        <f>PlainData_XXX!AM98</f>
        <v>["CD’s", "Photos", "Hoodies"]</v>
      </c>
      <c r="CI93" s="21" t="s">
        <v>0</v>
      </c>
      <c r="CJ93" s="21" t="str">
        <f>PlainData_XXX!AN98</f>
        <v>"Audience_Type" :</v>
      </c>
      <c r="CK93" s="21" t="str">
        <f>PlainData_XXX!AO98</f>
        <v>["Middle Aged"]</v>
      </c>
      <c r="CL93" s="21" t="s">
        <v>121</v>
      </c>
    </row>
    <row r="94" spans="1:90" ht="13.2" x14ac:dyDescent="0.25">
      <c r="A94" s="45" t="s">
        <v>10</v>
      </c>
      <c r="B94" s="54">
        <f>PlainData_XXX!A99</f>
        <v>85</v>
      </c>
      <c r="C94" s="46" t="s">
        <v>77</v>
      </c>
      <c r="D94" s="49" t="str">
        <f t="shared" si="11"/>
        <v xml:space="preserve">"Concert_Year" : </v>
      </c>
      <c r="E94" s="103">
        <f>PlainData_XXX!B99</f>
        <v>2011</v>
      </c>
      <c r="F94" s="48" t="s">
        <v>0</v>
      </c>
      <c r="G94" s="49" t="str">
        <f t="shared" si="12"/>
        <v xml:space="preserve">"Concert_Month" : </v>
      </c>
      <c r="H94" s="103">
        <f>PlainData_XXX!C99</f>
        <v>3</v>
      </c>
      <c r="I94" s="48" t="s">
        <v>0</v>
      </c>
      <c r="J94" s="49" t="str">
        <f t="shared" si="13"/>
        <v>"Duration" :</v>
      </c>
      <c r="K94" s="104">
        <f>PlainData_XXX!D99</f>
        <v>135</v>
      </c>
      <c r="L94" s="46" t="s">
        <v>77</v>
      </c>
      <c r="M94" s="49" t="str">
        <f t="shared" si="14"/>
        <v xml:space="preserve">"Expected_Crowd" : </v>
      </c>
      <c r="N94" s="103">
        <f>PlainData_XXX!E99</f>
        <v>30900</v>
      </c>
      <c r="O94" s="48" t="s">
        <v>0</v>
      </c>
      <c r="P94" s="49" t="str">
        <f t="shared" si="15"/>
        <v xml:space="preserve">"Actual_Crowd" : </v>
      </c>
      <c r="Q94" s="103">
        <f>PlainData_XXX!F99</f>
        <v>28700</v>
      </c>
      <c r="R94" s="46" t="s">
        <v>77</v>
      </c>
      <c r="S94" s="49" t="str">
        <f t="shared" si="16"/>
        <v xml:space="preserve">"Cheapest_Ticket_Price" : </v>
      </c>
      <c r="T94" s="103">
        <f>PlainData_XXX!G99</f>
        <v>60</v>
      </c>
      <c r="U94" s="48" t="s">
        <v>0</v>
      </c>
      <c r="V94" s="49" t="str">
        <f t="shared" si="17"/>
        <v xml:space="preserve">"Dearest_Ticket_Price" : </v>
      </c>
      <c r="W94" s="104">
        <f>PlainData_XXX!H99</f>
        <v>175</v>
      </c>
      <c r="X94" s="48" t="s">
        <v>0</v>
      </c>
      <c r="Y94" s="49" t="str">
        <f t="shared" si="18"/>
        <v xml:space="preserve">"Food_Sales" : </v>
      </c>
      <c r="Z94" s="129">
        <f>PlainData_XXX!I99</f>
        <v>3900</v>
      </c>
      <c r="AA94" s="46" t="s">
        <v>77</v>
      </c>
      <c r="AB94" s="49" t="str">
        <f t="shared" si="19"/>
        <v xml:space="preserve">"Drink_Sales" : </v>
      </c>
      <c r="AC94" s="129">
        <f>PlainData_XXX!J99</f>
        <v>101500</v>
      </c>
      <c r="AD94" s="46" t="s">
        <v>77</v>
      </c>
      <c r="AE94" s="49" t="str">
        <f t="shared" si="20"/>
        <v xml:space="preserve">"Atmosphere" : </v>
      </c>
      <c r="AF94" s="50" t="s">
        <v>120</v>
      </c>
      <c r="AG94" s="104" t="str">
        <f>PlainData_XXX!K99</f>
        <v>Poor</v>
      </c>
      <c r="AH94" s="48" t="s">
        <v>78</v>
      </c>
      <c r="AI94" s="49" t="str">
        <f t="shared" si="21"/>
        <v xml:space="preserve">"Police_Cost" : </v>
      </c>
      <c r="AJ94" s="130">
        <f>PlainData_XXX!L99</f>
        <v>4000</v>
      </c>
      <c r="AK94" s="48" t="s">
        <v>0</v>
      </c>
      <c r="AL94" s="110" t="str">
        <f>PlainData_XXX!M99</f>
        <v xml:space="preserve">"Performer" : </v>
      </c>
      <c r="AM94" s="49" t="s">
        <v>71</v>
      </c>
      <c r="AN94" s="111" t="str">
        <f>PlainData_XXX!N99</f>
        <v xml:space="preserve">"Name" : </v>
      </c>
      <c r="AO94" s="48" t="s">
        <v>120</v>
      </c>
      <c r="AP94" s="104" t="str">
        <f>PlainData_XXX!O99</f>
        <v>Fearghal Sweeney</v>
      </c>
      <c r="AQ94" s="48" t="s">
        <v>78</v>
      </c>
      <c r="AR94" s="111" t="str">
        <f>PlainData_XXX!P99</f>
        <v xml:space="preserve">"Music_Type" : </v>
      </c>
      <c r="AS94" s="50" t="s">
        <v>120</v>
      </c>
      <c r="AT94" s="104" t="str">
        <f>PlainData_XXX!Q99</f>
        <v>Rock</v>
      </c>
      <c r="AU94" s="48" t="s">
        <v>78</v>
      </c>
      <c r="AV94" s="111" t="str">
        <f>PlainData_XXX!R99</f>
        <v xml:space="preserve">"Services" : </v>
      </c>
      <c r="AW94" s="104" t="str">
        <f>PlainData_XXX!S99</f>
        <v>["Meet and Greet"]</v>
      </c>
      <c r="AX94" s="49" t="s">
        <v>76</v>
      </c>
      <c r="AY94" s="122" t="str">
        <f>PlainData_XXX!T99</f>
        <v xml:space="preserve">"Sponsor" : </v>
      </c>
      <c r="AZ94" s="21" t="s">
        <v>71</v>
      </c>
      <c r="BA94" s="123" t="str">
        <f>PlainData_XXX!U99</f>
        <v xml:space="preserve">"Name" : </v>
      </c>
      <c r="BB94" s="21" t="s">
        <v>120</v>
      </c>
      <c r="BC94" s="21" t="str">
        <f>PlainData_XXX!V99</f>
        <v>Mike Batty</v>
      </c>
      <c r="BD94" s="21" t="s">
        <v>78</v>
      </c>
      <c r="BE94" s="123" t="str">
        <f>PlainData_XXX!W99</f>
        <v xml:space="preserve">"Amount" : </v>
      </c>
      <c r="BF94" s="21">
        <f>PlainData_XXX!X99</f>
        <v>418000</v>
      </c>
      <c r="BG94" s="21" t="s">
        <v>0</v>
      </c>
      <c r="BH94" s="123" t="str">
        <f>PlainData_XXX!Y99</f>
        <v xml:space="preserve">"Services" : </v>
      </c>
      <c r="BI94" s="21" t="str">
        <f>PlainData_XXX!Z99</f>
        <v>["Ticket Sales", "Radio Interviews", "TV Interviews", "News Papers"]</v>
      </c>
      <c r="BJ94" s="21" t="s">
        <v>121</v>
      </c>
      <c r="BK94" s="127" t="str">
        <f>PlainData_XXX!AA99</f>
        <v xml:space="preserve">"Stadium" : </v>
      </c>
      <c r="BL94" s="21" t="s">
        <v>71</v>
      </c>
      <c r="BM94" s="123" t="str">
        <f>PlainData_XXX!AB99</f>
        <v xml:space="preserve">"Name" : </v>
      </c>
      <c r="BN94" s="21" t="s">
        <v>120</v>
      </c>
      <c r="BO94" s="21" t="str">
        <f>PlainData_XXX!AC99</f>
        <v>OMoore Park</v>
      </c>
      <c r="BP94" s="21" t="s">
        <v>78</v>
      </c>
      <c r="BQ94" s="123" t="str">
        <f>PlainData_XXX!AD99</f>
        <v xml:space="preserve">"City" : </v>
      </c>
      <c r="BR94" s="21" t="s">
        <v>120</v>
      </c>
      <c r="BS94" s="21" t="str">
        <f>PlainData_XXX!AE99</f>
        <v>Portlaoise</v>
      </c>
      <c r="BT94" s="21" t="s">
        <v>78</v>
      </c>
      <c r="BU94" s="123" t="str">
        <f>PlainData_XXX!AF99</f>
        <v xml:space="preserve">"Type" : </v>
      </c>
      <c r="BV94" s="21" t="s">
        <v>120</v>
      </c>
      <c r="BW94" s="21" t="str">
        <f>PlainData_XXX!AG99</f>
        <v>GAA</v>
      </c>
      <c r="BX94" s="21" t="s">
        <v>78</v>
      </c>
      <c r="BY94" s="123" t="str">
        <f>PlainData_XXX!AH99</f>
        <v xml:space="preserve">"Capacity" : </v>
      </c>
      <c r="BZ94" s="21">
        <f>PlainData_XXX!AI99</f>
        <v>22000</v>
      </c>
      <c r="CA94" s="21" t="s">
        <v>0</v>
      </c>
      <c r="CB94" s="21" t="str">
        <f>PlainData_XXX!AJ99</f>
        <v>"Acoustics" :</v>
      </c>
      <c r="CC94" s="21" t="s">
        <v>120</v>
      </c>
      <c r="CD94" s="21" t="str">
        <f>PlainData_XXX!AK99</f>
        <v>Fair</v>
      </c>
      <c r="CE94" s="21" t="s">
        <v>120</v>
      </c>
      <c r="CF94" s="21" t="s">
        <v>121</v>
      </c>
      <c r="CG94" s="21" t="str">
        <f>PlainData_XXX!AL99</f>
        <v>"Merchandise_Type" :</v>
      </c>
      <c r="CH94" s="21" t="str">
        <f>PlainData_XXX!AM99</f>
        <v>["CD’s", "Photos"]</v>
      </c>
      <c r="CI94" s="21" t="s">
        <v>0</v>
      </c>
      <c r="CJ94" s="21" t="str">
        <f>PlainData_XXX!AN99</f>
        <v>"Audience_Type" :</v>
      </c>
      <c r="CK94" s="21" t="str">
        <f>PlainData_XXX!AO99</f>
        <v>["Teenagers", "Middle Aged"]</v>
      </c>
      <c r="CL94" s="21" t="s">
        <v>121</v>
      </c>
    </row>
    <row r="95" spans="1:90" ht="13.2" x14ac:dyDescent="0.25">
      <c r="A95" s="45" t="s">
        <v>10</v>
      </c>
      <c r="B95" s="54">
        <f>PlainData_XXX!A100</f>
        <v>86</v>
      </c>
      <c r="C95" s="46" t="s">
        <v>77</v>
      </c>
      <c r="D95" s="49" t="str">
        <f t="shared" si="11"/>
        <v xml:space="preserve">"Concert_Year" : </v>
      </c>
      <c r="E95" s="103">
        <f>PlainData_XXX!B100</f>
        <v>2024</v>
      </c>
      <c r="F95" s="48" t="s">
        <v>0</v>
      </c>
      <c r="G95" s="49" t="str">
        <f t="shared" si="12"/>
        <v xml:space="preserve">"Concert_Month" : </v>
      </c>
      <c r="H95" s="103">
        <f>PlainData_XXX!C100</f>
        <v>10</v>
      </c>
      <c r="I95" s="48" t="s">
        <v>0</v>
      </c>
      <c r="J95" s="49" t="str">
        <f t="shared" si="13"/>
        <v>"Duration" :</v>
      </c>
      <c r="K95" s="104">
        <f>PlainData_XXX!D100</f>
        <v>175</v>
      </c>
      <c r="L95" s="46" t="s">
        <v>77</v>
      </c>
      <c r="M95" s="49" t="str">
        <f t="shared" si="14"/>
        <v xml:space="preserve">"Expected_Crowd" : </v>
      </c>
      <c r="N95" s="103">
        <f>PlainData_XXX!E100</f>
        <v>40600</v>
      </c>
      <c r="O95" s="48" t="s">
        <v>0</v>
      </c>
      <c r="P95" s="49" t="str">
        <f t="shared" si="15"/>
        <v xml:space="preserve">"Actual_Crowd" : </v>
      </c>
      <c r="Q95" s="103">
        <f>PlainData_XXX!F100</f>
        <v>33600</v>
      </c>
      <c r="R95" s="46" t="s">
        <v>77</v>
      </c>
      <c r="S95" s="49" t="str">
        <f t="shared" si="16"/>
        <v xml:space="preserve">"Cheapest_Ticket_Price" : </v>
      </c>
      <c r="T95" s="103">
        <f>PlainData_XXX!G100</f>
        <v>60</v>
      </c>
      <c r="U95" s="48" t="s">
        <v>0</v>
      </c>
      <c r="V95" s="49" t="str">
        <f t="shared" si="17"/>
        <v xml:space="preserve">"Dearest_Ticket_Price" : </v>
      </c>
      <c r="W95" s="104">
        <f>PlainData_XXX!H100</f>
        <v>120</v>
      </c>
      <c r="X95" s="48" t="s">
        <v>0</v>
      </c>
      <c r="Y95" s="49" t="str">
        <f t="shared" si="18"/>
        <v xml:space="preserve">"Food_Sales" : </v>
      </c>
      <c r="Z95" s="129">
        <f>PlainData_XXX!I100</f>
        <v>83600</v>
      </c>
      <c r="AA95" s="46" t="s">
        <v>77</v>
      </c>
      <c r="AB95" s="49" t="str">
        <f t="shared" si="19"/>
        <v xml:space="preserve">"Drink_Sales" : </v>
      </c>
      <c r="AC95" s="129">
        <f>PlainData_XXX!J100</f>
        <v>69600</v>
      </c>
      <c r="AD95" s="46" t="s">
        <v>77</v>
      </c>
      <c r="AE95" s="49" t="str">
        <f t="shared" si="20"/>
        <v xml:space="preserve">"Atmosphere" : </v>
      </c>
      <c r="AF95" s="50" t="s">
        <v>120</v>
      </c>
      <c r="AG95" s="104" t="str">
        <f>PlainData_XXX!K100</f>
        <v>Fair</v>
      </c>
      <c r="AH95" s="48" t="s">
        <v>78</v>
      </c>
      <c r="AI95" s="49" t="str">
        <f t="shared" si="21"/>
        <v xml:space="preserve">"Police_Cost" : </v>
      </c>
      <c r="AJ95" s="130">
        <f>PlainData_XXX!L100</f>
        <v>44900</v>
      </c>
      <c r="AK95" s="48" t="s">
        <v>0</v>
      </c>
      <c r="AL95" s="110" t="str">
        <f>PlainData_XXX!M100</f>
        <v xml:space="preserve">"Performer" : </v>
      </c>
      <c r="AM95" s="49" t="s">
        <v>71</v>
      </c>
      <c r="AN95" s="111" t="str">
        <f>PlainData_XXX!N100</f>
        <v xml:space="preserve">"Name" : </v>
      </c>
      <c r="AO95" s="48" t="s">
        <v>120</v>
      </c>
      <c r="AP95" s="104" t="str">
        <f>PlainData_XXX!O100</f>
        <v>Mairead Brennan</v>
      </c>
      <c r="AQ95" s="48" t="s">
        <v>78</v>
      </c>
      <c r="AR95" s="111" t="str">
        <f>PlainData_XXX!P100</f>
        <v xml:space="preserve">"Music_Type" : </v>
      </c>
      <c r="AS95" s="50" t="s">
        <v>120</v>
      </c>
      <c r="AT95" s="104" t="str">
        <f>PlainData_XXX!Q100</f>
        <v>Jazz</v>
      </c>
      <c r="AU95" s="48" t="s">
        <v>78</v>
      </c>
      <c r="AV95" s="111" t="str">
        <f>PlainData_XXX!R100</f>
        <v xml:space="preserve">"Services" : </v>
      </c>
      <c r="AW95" s="104" t="str">
        <f>PlainData_XXX!S100</f>
        <v>["Meet and Greet", "Fan Engagement"]</v>
      </c>
      <c r="AX95" s="49" t="s">
        <v>76</v>
      </c>
      <c r="AY95" s="122" t="str">
        <f>PlainData_XXX!T100</f>
        <v xml:space="preserve">"Sponsor" : </v>
      </c>
      <c r="AZ95" s="21" t="s">
        <v>71</v>
      </c>
      <c r="BA95" s="123" t="str">
        <f>PlainData_XXX!U100</f>
        <v xml:space="preserve">"Name" : </v>
      </c>
      <c r="BB95" s="21" t="s">
        <v>120</v>
      </c>
      <c r="BC95" s="21" t="str">
        <f>PlainData_XXX!V100</f>
        <v>Neil Brady</v>
      </c>
      <c r="BD95" s="21" t="s">
        <v>78</v>
      </c>
      <c r="BE95" s="123" t="str">
        <f>PlainData_XXX!W100</f>
        <v xml:space="preserve">"Amount" : </v>
      </c>
      <c r="BF95" s="21">
        <f>PlainData_XXX!X100</f>
        <v>9000</v>
      </c>
      <c r="BG95" s="21" t="s">
        <v>0</v>
      </c>
      <c r="BH95" s="123" t="str">
        <f>PlainData_XXX!Y100</f>
        <v xml:space="preserve">"Services" : </v>
      </c>
      <c r="BI95" s="21" t="str">
        <f>PlainData_XXX!Z100</f>
        <v>["Ticket Sales", "Posters", "News Papers"]</v>
      </c>
      <c r="BJ95" s="21" t="s">
        <v>121</v>
      </c>
      <c r="BK95" s="127" t="str">
        <f>PlainData_XXX!AA100</f>
        <v xml:space="preserve">"Stadium" : </v>
      </c>
      <c r="BL95" s="21" t="s">
        <v>71</v>
      </c>
      <c r="BM95" s="123" t="str">
        <f>PlainData_XXX!AB100</f>
        <v xml:space="preserve">"Name" : </v>
      </c>
      <c r="BN95" s="21" t="s">
        <v>120</v>
      </c>
      <c r="BO95" s="21" t="str">
        <f>PlainData_XXX!AC100</f>
        <v>OMoore Park</v>
      </c>
      <c r="BP95" s="21" t="s">
        <v>78</v>
      </c>
      <c r="BQ95" s="123" t="str">
        <f>PlainData_XXX!AD100</f>
        <v xml:space="preserve">"City" : </v>
      </c>
      <c r="BR95" s="21" t="s">
        <v>120</v>
      </c>
      <c r="BS95" s="21" t="str">
        <f>PlainData_XXX!AE100</f>
        <v>Portlaoise</v>
      </c>
      <c r="BT95" s="21" t="s">
        <v>78</v>
      </c>
      <c r="BU95" s="123" t="str">
        <f>PlainData_XXX!AF100</f>
        <v xml:space="preserve">"Type" : </v>
      </c>
      <c r="BV95" s="21" t="s">
        <v>120</v>
      </c>
      <c r="BW95" s="21" t="str">
        <f>PlainData_XXX!AG100</f>
        <v>GAA</v>
      </c>
      <c r="BX95" s="21" t="s">
        <v>78</v>
      </c>
      <c r="BY95" s="123" t="str">
        <f>PlainData_XXX!AH100</f>
        <v xml:space="preserve">"Capacity" : </v>
      </c>
      <c r="BZ95" s="21">
        <f>PlainData_XXX!AI100</f>
        <v>22000</v>
      </c>
      <c r="CA95" s="21" t="s">
        <v>0</v>
      </c>
      <c r="CB95" s="21" t="str">
        <f>PlainData_XXX!AJ100</f>
        <v>"Acoustics" :</v>
      </c>
      <c r="CC95" s="21" t="s">
        <v>120</v>
      </c>
      <c r="CD95" s="21" t="str">
        <f>PlainData_XXX!AK100</f>
        <v>Fair</v>
      </c>
      <c r="CE95" s="21" t="s">
        <v>120</v>
      </c>
      <c r="CF95" s="21" t="s">
        <v>121</v>
      </c>
      <c r="CG95" s="21" t="str">
        <f>PlainData_XXX!AL100</f>
        <v>"Merchandise_Type" :</v>
      </c>
      <c r="CH95" s="21" t="str">
        <f>PlainData_XXX!AM100</f>
        <v>["CD’s", "Hoodies", "Umbrellas "]</v>
      </c>
      <c r="CI95" s="21" t="s">
        <v>0</v>
      </c>
      <c r="CJ95" s="21" t="str">
        <f>PlainData_XXX!AN100</f>
        <v>"Audience_Type" :</v>
      </c>
      <c r="CK95" s="21" t="str">
        <f>PlainData_XXX!AO100</f>
        <v>["Middle Aged", "Retired "]</v>
      </c>
      <c r="CL95" s="21" t="s">
        <v>121</v>
      </c>
    </row>
    <row r="96" spans="1:90" ht="13.2" x14ac:dyDescent="0.25">
      <c r="A96" s="45" t="s">
        <v>10</v>
      </c>
      <c r="B96" s="54">
        <f>PlainData_XXX!A101</f>
        <v>87</v>
      </c>
      <c r="C96" s="46" t="s">
        <v>77</v>
      </c>
      <c r="D96" s="49" t="str">
        <f t="shared" si="11"/>
        <v xml:space="preserve">"Concert_Year" : </v>
      </c>
      <c r="E96" s="103">
        <f>PlainData_XXX!B101</f>
        <v>2014</v>
      </c>
      <c r="F96" s="48" t="s">
        <v>0</v>
      </c>
      <c r="G96" s="49" t="str">
        <f t="shared" si="12"/>
        <v xml:space="preserve">"Concert_Month" : </v>
      </c>
      <c r="H96" s="103">
        <f>PlainData_XXX!C101</f>
        <v>2</v>
      </c>
      <c r="I96" s="48" t="s">
        <v>0</v>
      </c>
      <c r="J96" s="49" t="str">
        <f t="shared" si="13"/>
        <v>"Duration" :</v>
      </c>
      <c r="K96" s="104">
        <f>PlainData_XXX!D101</f>
        <v>155</v>
      </c>
      <c r="L96" s="46" t="s">
        <v>77</v>
      </c>
      <c r="M96" s="49" t="str">
        <f t="shared" si="14"/>
        <v xml:space="preserve">"Expected_Crowd" : </v>
      </c>
      <c r="N96" s="103">
        <f>PlainData_XXX!E101</f>
        <v>23300</v>
      </c>
      <c r="O96" s="48" t="s">
        <v>0</v>
      </c>
      <c r="P96" s="49" t="str">
        <f t="shared" si="15"/>
        <v xml:space="preserve">"Actual_Crowd" : </v>
      </c>
      <c r="Q96" s="103">
        <f>PlainData_XXX!F101</f>
        <v>24100</v>
      </c>
      <c r="R96" s="46" t="s">
        <v>77</v>
      </c>
      <c r="S96" s="49" t="str">
        <f t="shared" si="16"/>
        <v xml:space="preserve">"Cheapest_Ticket_Price" : </v>
      </c>
      <c r="T96" s="103">
        <f>PlainData_XXX!G101</f>
        <v>10</v>
      </c>
      <c r="U96" s="48" t="s">
        <v>0</v>
      </c>
      <c r="V96" s="49" t="str">
        <f t="shared" si="17"/>
        <v xml:space="preserve">"Dearest_Ticket_Price" : </v>
      </c>
      <c r="W96" s="104">
        <f>PlainData_XXX!H101</f>
        <v>50</v>
      </c>
      <c r="X96" s="48" t="s">
        <v>0</v>
      </c>
      <c r="Y96" s="49" t="str">
        <f t="shared" si="18"/>
        <v xml:space="preserve">"Food_Sales" : </v>
      </c>
      <c r="Z96" s="129">
        <f>PlainData_XXX!I101</f>
        <v>45300</v>
      </c>
      <c r="AA96" s="46" t="s">
        <v>77</v>
      </c>
      <c r="AB96" s="49" t="str">
        <f t="shared" si="19"/>
        <v xml:space="preserve">"Drink_Sales" : </v>
      </c>
      <c r="AC96" s="129">
        <f>PlainData_XXX!J101</f>
        <v>110300</v>
      </c>
      <c r="AD96" s="46" t="s">
        <v>77</v>
      </c>
      <c r="AE96" s="49" t="str">
        <f t="shared" si="20"/>
        <v xml:space="preserve">"Atmosphere" : </v>
      </c>
      <c r="AF96" s="50" t="s">
        <v>120</v>
      </c>
      <c r="AG96" s="104" t="str">
        <f>PlainData_XXX!K101</f>
        <v>Good</v>
      </c>
      <c r="AH96" s="48" t="s">
        <v>78</v>
      </c>
      <c r="AI96" s="49" t="str">
        <f t="shared" si="21"/>
        <v xml:space="preserve">"Police_Cost" : </v>
      </c>
      <c r="AJ96" s="130">
        <f>PlainData_XXX!L101</f>
        <v>18800</v>
      </c>
      <c r="AK96" s="48" t="s">
        <v>0</v>
      </c>
      <c r="AL96" s="110" t="str">
        <f>PlainData_XXX!M101</f>
        <v xml:space="preserve">"Performer" : </v>
      </c>
      <c r="AM96" s="49" t="s">
        <v>71</v>
      </c>
      <c r="AN96" s="111" t="str">
        <f>PlainData_XXX!N101</f>
        <v xml:space="preserve">"Name" : </v>
      </c>
      <c r="AO96" s="48" t="s">
        <v>120</v>
      </c>
      <c r="AP96" s="104" t="str">
        <f>PlainData_XXX!O101</f>
        <v>Eoghan O’Donnell</v>
      </c>
      <c r="AQ96" s="48" t="s">
        <v>78</v>
      </c>
      <c r="AR96" s="111" t="str">
        <f>PlainData_XXX!P101</f>
        <v xml:space="preserve">"Music_Type" : </v>
      </c>
      <c r="AS96" s="50" t="s">
        <v>120</v>
      </c>
      <c r="AT96" s="104" t="str">
        <f>PlainData_XXX!Q101</f>
        <v>Folk</v>
      </c>
      <c r="AU96" s="48" t="s">
        <v>78</v>
      </c>
      <c r="AV96" s="111" t="str">
        <f>PlainData_XXX!R101</f>
        <v xml:space="preserve">"Services" : </v>
      </c>
      <c r="AW96" s="104" t="str">
        <f>PlainData_XXX!S101</f>
        <v>["Meet and Greet", "TV Interviews", "Fan Engagement", "Photo Shoots "]</v>
      </c>
      <c r="AX96" s="49" t="s">
        <v>76</v>
      </c>
      <c r="AY96" s="122" t="str">
        <f>PlainData_XXX!T101</f>
        <v xml:space="preserve">"Sponsor" : </v>
      </c>
      <c r="AZ96" s="21" t="s">
        <v>71</v>
      </c>
      <c r="BA96" s="123" t="str">
        <f>PlainData_XXX!U101</f>
        <v xml:space="preserve">"Name" : </v>
      </c>
      <c r="BB96" s="21" t="s">
        <v>120</v>
      </c>
      <c r="BC96" s="21" t="str">
        <f>PlainData_XXX!V101</f>
        <v>Diana Keane</v>
      </c>
      <c r="BD96" s="21" t="s">
        <v>78</v>
      </c>
      <c r="BE96" s="123" t="str">
        <f>PlainData_XXX!W101</f>
        <v xml:space="preserve">"Amount" : </v>
      </c>
      <c r="BF96" s="21">
        <f>PlainData_XXX!X101</f>
        <v>166000</v>
      </c>
      <c r="BG96" s="21" t="s">
        <v>0</v>
      </c>
      <c r="BH96" s="123" t="str">
        <f>PlainData_XXX!Y101</f>
        <v xml:space="preserve">"Services" : </v>
      </c>
      <c r="BI96" s="21" t="str">
        <f>PlainData_XXX!Z101</f>
        <v>["TV Interviews", "Posters", "News Papers", "Ticket Sales"]</v>
      </c>
      <c r="BJ96" s="21" t="s">
        <v>121</v>
      </c>
      <c r="BK96" s="127" t="str">
        <f>PlainData_XXX!AA101</f>
        <v xml:space="preserve">"Stadium" : </v>
      </c>
      <c r="BL96" s="21" t="s">
        <v>71</v>
      </c>
      <c r="BM96" s="123" t="str">
        <f>PlainData_XXX!AB101</f>
        <v xml:space="preserve">"Name" : </v>
      </c>
      <c r="BN96" s="21" t="s">
        <v>120</v>
      </c>
      <c r="BO96" s="21" t="str">
        <f>PlainData_XXX!AC101</f>
        <v>Nowlan Park</v>
      </c>
      <c r="BP96" s="21" t="s">
        <v>78</v>
      </c>
      <c r="BQ96" s="123" t="str">
        <f>PlainData_XXX!AD101</f>
        <v xml:space="preserve">"City" : </v>
      </c>
      <c r="BR96" s="21" t="s">
        <v>120</v>
      </c>
      <c r="BS96" s="21" t="str">
        <f>PlainData_XXX!AE101</f>
        <v>Kilkenny</v>
      </c>
      <c r="BT96" s="21" t="s">
        <v>78</v>
      </c>
      <c r="BU96" s="123" t="str">
        <f>PlainData_XXX!AF101</f>
        <v xml:space="preserve">"Type" : </v>
      </c>
      <c r="BV96" s="21" t="s">
        <v>120</v>
      </c>
      <c r="BW96" s="21" t="str">
        <f>PlainData_XXX!AG101</f>
        <v>GAA</v>
      </c>
      <c r="BX96" s="21" t="s">
        <v>78</v>
      </c>
      <c r="BY96" s="123" t="str">
        <f>PlainData_XXX!AH101</f>
        <v xml:space="preserve">"Capacity" : </v>
      </c>
      <c r="BZ96" s="21">
        <f>PlainData_XXX!AI101</f>
        <v>27000</v>
      </c>
      <c r="CA96" s="21" t="s">
        <v>0</v>
      </c>
      <c r="CB96" s="21" t="str">
        <f>PlainData_XXX!AJ101</f>
        <v>"Acoustics" :</v>
      </c>
      <c r="CC96" s="21" t="s">
        <v>120</v>
      </c>
      <c r="CD96" s="21" t="str">
        <f>PlainData_XXX!AK101</f>
        <v>Fair</v>
      </c>
      <c r="CE96" s="21" t="s">
        <v>120</v>
      </c>
      <c r="CF96" s="21" t="s">
        <v>121</v>
      </c>
      <c r="CG96" s="21" t="str">
        <f>PlainData_XXX!AL101</f>
        <v>"Merchandise_Type" :</v>
      </c>
      <c r="CH96" s="21" t="str">
        <f>PlainData_XXX!AM101</f>
        <v>["Tee Shirts", "Hoodies", "Umbrellas ", "Photos"]</v>
      </c>
      <c r="CI96" s="21" t="s">
        <v>0</v>
      </c>
      <c r="CJ96" s="21" t="str">
        <f>PlainData_XXX!AN101</f>
        <v>"Audience_Type" :</v>
      </c>
      <c r="CK96" s="21" t="str">
        <f>PlainData_XXX!AO101</f>
        <v>["Young Working Adults", "Middle Aged", "Retired ", "Third Level Students"]</v>
      </c>
      <c r="CL96" s="21" t="s">
        <v>121</v>
      </c>
    </row>
    <row r="97" spans="1:90" ht="13.2" x14ac:dyDescent="0.25">
      <c r="A97" s="45" t="s">
        <v>10</v>
      </c>
      <c r="B97" s="54">
        <f>PlainData_XXX!A102</f>
        <v>88</v>
      </c>
      <c r="C97" s="46" t="s">
        <v>77</v>
      </c>
      <c r="D97" s="49" t="str">
        <f t="shared" si="11"/>
        <v xml:space="preserve">"Concert_Year" : </v>
      </c>
      <c r="E97" s="103">
        <f>PlainData_XXX!B102</f>
        <v>2022</v>
      </c>
      <c r="F97" s="48" t="s">
        <v>0</v>
      </c>
      <c r="G97" s="49" t="str">
        <f t="shared" si="12"/>
        <v xml:space="preserve">"Concert_Month" : </v>
      </c>
      <c r="H97" s="103">
        <f>PlainData_XXX!C102</f>
        <v>11</v>
      </c>
      <c r="I97" s="48" t="s">
        <v>0</v>
      </c>
      <c r="J97" s="49" t="str">
        <f t="shared" si="13"/>
        <v>"Duration" :</v>
      </c>
      <c r="K97" s="104">
        <f>PlainData_XXX!D102</f>
        <v>135</v>
      </c>
      <c r="L97" s="46" t="s">
        <v>77</v>
      </c>
      <c r="M97" s="49" t="str">
        <f t="shared" si="14"/>
        <v xml:space="preserve">"Expected_Crowd" : </v>
      </c>
      <c r="N97" s="103">
        <f>PlainData_XXX!E102</f>
        <v>32100</v>
      </c>
      <c r="O97" s="48" t="s">
        <v>0</v>
      </c>
      <c r="P97" s="49" t="str">
        <f t="shared" si="15"/>
        <v xml:space="preserve">"Actual_Crowd" : </v>
      </c>
      <c r="Q97" s="103">
        <f>PlainData_XXX!F102</f>
        <v>32800</v>
      </c>
      <c r="R97" s="46" t="s">
        <v>77</v>
      </c>
      <c r="S97" s="49" t="str">
        <f t="shared" si="16"/>
        <v xml:space="preserve">"Cheapest_Ticket_Price" : </v>
      </c>
      <c r="T97" s="103">
        <f>PlainData_XXX!G102</f>
        <v>35</v>
      </c>
      <c r="U97" s="48" t="s">
        <v>0</v>
      </c>
      <c r="V97" s="49" t="str">
        <f t="shared" si="17"/>
        <v xml:space="preserve">"Dearest_Ticket_Price" : </v>
      </c>
      <c r="W97" s="104">
        <f>PlainData_XXX!H102</f>
        <v>55</v>
      </c>
      <c r="X97" s="48" t="s">
        <v>0</v>
      </c>
      <c r="Y97" s="49" t="str">
        <f t="shared" si="18"/>
        <v xml:space="preserve">"Food_Sales" : </v>
      </c>
      <c r="Z97" s="129">
        <f>PlainData_XXX!I102</f>
        <v>44100</v>
      </c>
      <c r="AA97" s="46" t="s">
        <v>77</v>
      </c>
      <c r="AB97" s="49" t="str">
        <f t="shared" si="19"/>
        <v xml:space="preserve">"Drink_Sales" : </v>
      </c>
      <c r="AC97" s="129">
        <f>PlainData_XXX!J102</f>
        <v>60700</v>
      </c>
      <c r="AD97" s="46" t="s">
        <v>77</v>
      </c>
      <c r="AE97" s="49" t="str">
        <f t="shared" si="20"/>
        <v xml:space="preserve">"Atmosphere" : </v>
      </c>
      <c r="AF97" s="50" t="s">
        <v>120</v>
      </c>
      <c r="AG97" s="104" t="str">
        <f>PlainData_XXX!K102</f>
        <v>Fair</v>
      </c>
      <c r="AH97" s="48" t="s">
        <v>78</v>
      </c>
      <c r="AI97" s="49" t="str">
        <f t="shared" si="21"/>
        <v xml:space="preserve">"Police_Cost" : </v>
      </c>
      <c r="AJ97" s="130">
        <f>PlainData_XXX!L102</f>
        <v>7500</v>
      </c>
      <c r="AK97" s="48" t="s">
        <v>0</v>
      </c>
      <c r="AL97" s="110" t="str">
        <f>PlainData_XXX!M102</f>
        <v xml:space="preserve">"Performer" : </v>
      </c>
      <c r="AM97" s="49" t="s">
        <v>71</v>
      </c>
      <c r="AN97" s="111" t="str">
        <f>PlainData_XXX!N102</f>
        <v xml:space="preserve">"Name" : </v>
      </c>
      <c r="AO97" s="48" t="s">
        <v>120</v>
      </c>
      <c r="AP97" s="104" t="str">
        <f>PlainData_XXX!O102</f>
        <v>Donnchadh O’Keeffe</v>
      </c>
      <c r="AQ97" s="48" t="s">
        <v>78</v>
      </c>
      <c r="AR97" s="111" t="str">
        <f>PlainData_XXX!P102</f>
        <v xml:space="preserve">"Music_Type" : </v>
      </c>
      <c r="AS97" s="50" t="s">
        <v>120</v>
      </c>
      <c r="AT97" s="104" t="str">
        <f>PlainData_XXX!Q102</f>
        <v>Rock</v>
      </c>
      <c r="AU97" s="48" t="s">
        <v>78</v>
      </c>
      <c r="AV97" s="111" t="str">
        <f>PlainData_XXX!R102</f>
        <v xml:space="preserve">"Services" : </v>
      </c>
      <c r="AW97" s="104" t="str">
        <f>PlainData_XXX!S102</f>
        <v>["TV Interviews", "Fan Engagement", "Photo Shoots ", "Meet and Greet"]</v>
      </c>
      <c r="AX97" s="49" t="s">
        <v>76</v>
      </c>
      <c r="AY97" s="122" t="str">
        <f>PlainData_XXX!T102</f>
        <v xml:space="preserve">"Sponsor" : </v>
      </c>
      <c r="AZ97" s="21" t="s">
        <v>71</v>
      </c>
      <c r="BA97" s="123" t="str">
        <f>PlainData_XXX!U102</f>
        <v xml:space="preserve">"Name" : </v>
      </c>
      <c r="BB97" s="21" t="s">
        <v>120</v>
      </c>
      <c r="BC97" s="21" t="str">
        <f>PlainData_XXX!V102</f>
        <v>Leah Nally</v>
      </c>
      <c r="BD97" s="21" t="s">
        <v>78</v>
      </c>
      <c r="BE97" s="123" t="str">
        <f>PlainData_XXX!W102</f>
        <v xml:space="preserve">"Amount" : </v>
      </c>
      <c r="BF97" s="21">
        <f>PlainData_XXX!X102</f>
        <v>431000</v>
      </c>
      <c r="BG97" s="21" t="s">
        <v>0</v>
      </c>
      <c r="BH97" s="123" t="str">
        <f>PlainData_XXX!Y102</f>
        <v xml:space="preserve">"Services" : </v>
      </c>
      <c r="BI97" s="21" t="str">
        <f>PlainData_XXX!Z102</f>
        <v>["Ticket Sales", "TV Interviews"]</v>
      </c>
      <c r="BJ97" s="21" t="s">
        <v>121</v>
      </c>
      <c r="BK97" s="127" t="str">
        <f>PlainData_XXX!AA102</f>
        <v xml:space="preserve">"Stadium" : </v>
      </c>
      <c r="BL97" s="21" t="s">
        <v>71</v>
      </c>
      <c r="BM97" s="123" t="str">
        <f>PlainData_XXX!AB102</f>
        <v xml:space="preserve">"Name" : </v>
      </c>
      <c r="BN97" s="21" t="s">
        <v>120</v>
      </c>
      <c r="BO97" s="21" t="str">
        <f>PlainData_XXX!AC102</f>
        <v>Semple Stadium</v>
      </c>
      <c r="BP97" s="21" t="s">
        <v>78</v>
      </c>
      <c r="BQ97" s="123" t="str">
        <f>PlainData_XXX!AD102</f>
        <v xml:space="preserve">"City" : </v>
      </c>
      <c r="BR97" s="21" t="s">
        <v>120</v>
      </c>
      <c r="BS97" s="21" t="str">
        <f>PlainData_XXX!AE102</f>
        <v>Thurles</v>
      </c>
      <c r="BT97" s="21" t="s">
        <v>78</v>
      </c>
      <c r="BU97" s="123" t="str">
        <f>PlainData_XXX!AF102</f>
        <v xml:space="preserve">"Type" : </v>
      </c>
      <c r="BV97" s="21" t="s">
        <v>120</v>
      </c>
      <c r="BW97" s="21" t="str">
        <f>PlainData_XXX!AG102</f>
        <v>GAA</v>
      </c>
      <c r="BX97" s="21" t="s">
        <v>78</v>
      </c>
      <c r="BY97" s="123" t="str">
        <f>PlainData_XXX!AH102</f>
        <v xml:space="preserve">"Capacity" : </v>
      </c>
      <c r="BZ97" s="21">
        <f>PlainData_XXX!AI102</f>
        <v>45690</v>
      </c>
      <c r="CA97" s="21" t="s">
        <v>0</v>
      </c>
      <c r="CB97" s="21" t="str">
        <f>PlainData_XXX!AJ102</f>
        <v>"Acoustics" :</v>
      </c>
      <c r="CC97" s="21" t="s">
        <v>120</v>
      </c>
      <c r="CD97" s="21" t="str">
        <f>PlainData_XXX!AK102</f>
        <v>Fair</v>
      </c>
      <c r="CE97" s="21" t="s">
        <v>120</v>
      </c>
      <c r="CF97" s="21" t="s">
        <v>121</v>
      </c>
      <c r="CG97" s="21" t="str">
        <f>PlainData_XXX!AL102</f>
        <v>"Merchandise_Type" :</v>
      </c>
      <c r="CH97" s="21" t="str">
        <f>PlainData_XXX!AM102</f>
        <v>["CD’s", "Photos", "Tee Shirts"]</v>
      </c>
      <c r="CI97" s="21" t="s">
        <v>0</v>
      </c>
      <c r="CJ97" s="21" t="str">
        <f>PlainData_XXX!AN102</f>
        <v>"Audience_Type" :</v>
      </c>
      <c r="CK97" s="21" t="str">
        <f>PlainData_XXX!AO102</f>
        <v>["Young Working Adults", "Middle Aged", "Retired ", "Third Level Students"]</v>
      </c>
      <c r="CL97" s="21" t="s">
        <v>121</v>
      </c>
    </row>
    <row r="98" spans="1:90" ht="13.2" x14ac:dyDescent="0.25">
      <c r="A98" s="45" t="s">
        <v>10</v>
      </c>
      <c r="B98" s="54">
        <f>PlainData_XXX!A103</f>
        <v>89</v>
      </c>
      <c r="C98" s="46" t="s">
        <v>77</v>
      </c>
      <c r="D98" s="49" t="str">
        <f t="shared" si="11"/>
        <v xml:space="preserve">"Concert_Year" : </v>
      </c>
      <c r="E98" s="103">
        <f>PlainData_XXX!B103</f>
        <v>2012</v>
      </c>
      <c r="F98" s="48" t="s">
        <v>0</v>
      </c>
      <c r="G98" s="49" t="str">
        <f t="shared" si="12"/>
        <v xml:space="preserve">"Concert_Month" : </v>
      </c>
      <c r="H98" s="103">
        <f>PlainData_XXX!C103</f>
        <v>8</v>
      </c>
      <c r="I98" s="48" t="s">
        <v>0</v>
      </c>
      <c r="J98" s="49" t="str">
        <f t="shared" si="13"/>
        <v>"Duration" :</v>
      </c>
      <c r="K98" s="104">
        <f>PlainData_XXX!D103</f>
        <v>150</v>
      </c>
      <c r="L98" s="46" t="s">
        <v>77</v>
      </c>
      <c r="M98" s="49" t="str">
        <f t="shared" si="14"/>
        <v xml:space="preserve">"Expected_Crowd" : </v>
      </c>
      <c r="N98" s="103">
        <f>PlainData_XXX!E103</f>
        <v>61700</v>
      </c>
      <c r="O98" s="48" t="s">
        <v>0</v>
      </c>
      <c r="P98" s="49" t="str">
        <f t="shared" si="15"/>
        <v xml:space="preserve">"Actual_Crowd" : </v>
      </c>
      <c r="Q98" s="103">
        <f>PlainData_XXX!F103</f>
        <v>56200</v>
      </c>
      <c r="R98" s="46" t="s">
        <v>77</v>
      </c>
      <c r="S98" s="49" t="str">
        <f t="shared" si="16"/>
        <v xml:space="preserve">"Cheapest_Ticket_Price" : </v>
      </c>
      <c r="T98" s="103">
        <f>PlainData_XXX!G103</f>
        <v>10</v>
      </c>
      <c r="U98" s="48" t="s">
        <v>0</v>
      </c>
      <c r="V98" s="49" t="str">
        <f t="shared" si="17"/>
        <v xml:space="preserve">"Dearest_Ticket_Price" : </v>
      </c>
      <c r="W98" s="104">
        <f>PlainData_XXX!H103</f>
        <v>25</v>
      </c>
      <c r="X98" s="48" t="s">
        <v>0</v>
      </c>
      <c r="Y98" s="49" t="str">
        <f t="shared" si="18"/>
        <v xml:space="preserve">"Food_Sales" : </v>
      </c>
      <c r="Z98" s="129">
        <f>PlainData_XXX!I103</f>
        <v>58700</v>
      </c>
      <c r="AA98" s="46" t="s">
        <v>77</v>
      </c>
      <c r="AB98" s="49" t="str">
        <f t="shared" si="19"/>
        <v xml:space="preserve">"Drink_Sales" : </v>
      </c>
      <c r="AC98" s="129">
        <f>PlainData_XXX!J103</f>
        <v>15800</v>
      </c>
      <c r="AD98" s="46" t="s">
        <v>77</v>
      </c>
      <c r="AE98" s="49" t="str">
        <f t="shared" si="20"/>
        <v xml:space="preserve">"Atmosphere" : </v>
      </c>
      <c r="AF98" s="50" t="s">
        <v>120</v>
      </c>
      <c r="AG98" s="104" t="str">
        <f>PlainData_XXX!K103</f>
        <v>Excellent</v>
      </c>
      <c r="AH98" s="48" t="s">
        <v>78</v>
      </c>
      <c r="AI98" s="49" t="str">
        <f t="shared" si="21"/>
        <v xml:space="preserve">"Police_Cost" : </v>
      </c>
      <c r="AJ98" s="130">
        <f>PlainData_XXX!L103</f>
        <v>42100</v>
      </c>
      <c r="AK98" s="48" t="s">
        <v>0</v>
      </c>
      <c r="AL98" s="110" t="str">
        <f>PlainData_XXX!M103</f>
        <v xml:space="preserve">"Performer" : </v>
      </c>
      <c r="AM98" s="49" t="s">
        <v>71</v>
      </c>
      <c r="AN98" s="111" t="str">
        <f>PlainData_XXX!N103</f>
        <v xml:space="preserve">"Name" : </v>
      </c>
      <c r="AO98" s="48" t="s">
        <v>120</v>
      </c>
      <c r="AP98" s="104" t="str">
        <f>PlainData_XXX!O103</f>
        <v>Conal Wilson</v>
      </c>
      <c r="AQ98" s="48" t="s">
        <v>78</v>
      </c>
      <c r="AR98" s="111" t="str">
        <f>PlainData_XXX!P103</f>
        <v xml:space="preserve">"Music_Type" : </v>
      </c>
      <c r="AS98" s="50" t="s">
        <v>120</v>
      </c>
      <c r="AT98" s="104" t="str">
        <f>PlainData_XXX!Q103</f>
        <v>Classical</v>
      </c>
      <c r="AU98" s="48" t="s">
        <v>78</v>
      </c>
      <c r="AV98" s="111" t="str">
        <f>PlainData_XXX!R103</f>
        <v xml:space="preserve">"Services" : </v>
      </c>
      <c r="AW98" s="104" t="str">
        <f>PlainData_XXX!S103</f>
        <v>["Meet and Greet", "Fan Engagement"]</v>
      </c>
      <c r="AX98" s="49" t="s">
        <v>76</v>
      </c>
      <c r="AY98" s="122" t="str">
        <f>PlainData_XXX!T103</f>
        <v xml:space="preserve">"Sponsor" : </v>
      </c>
      <c r="AZ98" s="21" t="s">
        <v>71</v>
      </c>
      <c r="BA98" s="123" t="str">
        <f>PlainData_XXX!U103</f>
        <v xml:space="preserve">"Name" : </v>
      </c>
      <c r="BB98" s="21" t="s">
        <v>120</v>
      </c>
      <c r="BC98" s="21" t="str">
        <f>PlainData_XXX!V103</f>
        <v>Gary Kenny</v>
      </c>
      <c r="BD98" s="21" t="s">
        <v>78</v>
      </c>
      <c r="BE98" s="123" t="str">
        <f>PlainData_XXX!W103</f>
        <v xml:space="preserve">"Amount" : </v>
      </c>
      <c r="BF98" s="21">
        <f>PlainData_XXX!X103</f>
        <v>407000</v>
      </c>
      <c r="BG98" s="21" t="s">
        <v>0</v>
      </c>
      <c r="BH98" s="123" t="str">
        <f>PlainData_XXX!Y103</f>
        <v xml:space="preserve">"Services" : </v>
      </c>
      <c r="BI98" s="21" t="str">
        <f>PlainData_XXX!Z103</f>
        <v>["Ticket Sales", "TV Interviews", "News Papers"]</v>
      </c>
      <c r="BJ98" s="21" t="s">
        <v>121</v>
      </c>
      <c r="BK98" s="127" t="str">
        <f>PlainData_XXX!AA103</f>
        <v xml:space="preserve">"Stadium" : </v>
      </c>
      <c r="BL98" s="21" t="s">
        <v>71</v>
      </c>
      <c r="BM98" s="123" t="str">
        <f>PlainData_XXX!AB103</f>
        <v xml:space="preserve">"Name" : </v>
      </c>
      <c r="BN98" s="21" t="s">
        <v>120</v>
      </c>
      <c r="BO98" s="21" t="str">
        <f>PlainData_XXX!AC103</f>
        <v>Gaelic Grounds</v>
      </c>
      <c r="BP98" s="21" t="s">
        <v>78</v>
      </c>
      <c r="BQ98" s="123" t="str">
        <f>PlainData_XXX!AD103</f>
        <v xml:space="preserve">"City" : </v>
      </c>
      <c r="BR98" s="21" t="s">
        <v>120</v>
      </c>
      <c r="BS98" s="21" t="str">
        <f>PlainData_XXX!AE103</f>
        <v>Limerick</v>
      </c>
      <c r="BT98" s="21" t="s">
        <v>78</v>
      </c>
      <c r="BU98" s="123" t="str">
        <f>PlainData_XXX!AF103</f>
        <v xml:space="preserve">"Type" : </v>
      </c>
      <c r="BV98" s="21" t="s">
        <v>120</v>
      </c>
      <c r="BW98" s="21" t="str">
        <f>PlainData_XXX!AG103</f>
        <v>GAA</v>
      </c>
      <c r="BX98" s="21" t="s">
        <v>78</v>
      </c>
      <c r="BY98" s="123" t="str">
        <f>PlainData_XXX!AH103</f>
        <v xml:space="preserve">"Capacity" : </v>
      </c>
      <c r="BZ98" s="21">
        <f>PlainData_XXX!AI103</f>
        <v>49866</v>
      </c>
      <c r="CA98" s="21" t="s">
        <v>0</v>
      </c>
      <c r="CB98" s="21" t="str">
        <f>PlainData_XXX!AJ103</f>
        <v>"Acoustics" :</v>
      </c>
      <c r="CC98" s="21" t="s">
        <v>120</v>
      </c>
      <c r="CD98" s="21" t="str">
        <f>PlainData_XXX!AK103</f>
        <v>Fair</v>
      </c>
      <c r="CE98" s="21" t="s">
        <v>120</v>
      </c>
      <c r="CF98" s="21" t="s">
        <v>121</v>
      </c>
      <c r="CG98" s="21" t="str">
        <f>PlainData_XXX!AL103</f>
        <v>"Merchandise_Type" :</v>
      </c>
      <c r="CH98" s="21" t="str">
        <f>PlainData_XXX!AM103</f>
        <v>["Tee Shirts", "Hoodies", "Umbrellas "]</v>
      </c>
      <c r="CI98" s="21" t="s">
        <v>0</v>
      </c>
      <c r="CJ98" s="21" t="str">
        <f>PlainData_XXX!AN103</f>
        <v>"Audience_Type" :</v>
      </c>
      <c r="CK98" s="21" t="str">
        <f>PlainData_XXX!AO103</f>
        <v>["Young Working Adults", "Middle Aged", "Retired ", "Teenagers"]</v>
      </c>
      <c r="CL98" s="21" t="s">
        <v>121</v>
      </c>
    </row>
    <row r="99" spans="1:90" ht="13.2" x14ac:dyDescent="0.25">
      <c r="A99" s="45" t="s">
        <v>10</v>
      </c>
      <c r="B99" s="54">
        <f>PlainData_XXX!A104</f>
        <v>90</v>
      </c>
      <c r="C99" s="46" t="s">
        <v>77</v>
      </c>
      <c r="D99" s="49" t="str">
        <f t="shared" si="11"/>
        <v xml:space="preserve">"Concert_Year" : </v>
      </c>
      <c r="E99" s="103">
        <f>PlainData_XXX!B104</f>
        <v>2010</v>
      </c>
      <c r="F99" s="48" t="s">
        <v>0</v>
      </c>
      <c r="G99" s="49" t="str">
        <f t="shared" si="12"/>
        <v xml:space="preserve">"Concert_Month" : </v>
      </c>
      <c r="H99" s="103">
        <f>PlainData_XXX!C104</f>
        <v>6</v>
      </c>
      <c r="I99" s="48" t="s">
        <v>0</v>
      </c>
      <c r="J99" s="49" t="str">
        <f t="shared" si="13"/>
        <v>"Duration" :</v>
      </c>
      <c r="K99" s="104">
        <f>PlainData_XXX!D104</f>
        <v>150</v>
      </c>
      <c r="L99" s="46" t="s">
        <v>77</v>
      </c>
      <c r="M99" s="49" t="str">
        <f t="shared" si="14"/>
        <v xml:space="preserve">"Expected_Crowd" : </v>
      </c>
      <c r="N99" s="103">
        <f>PlainData_XXX!E104</f>
        <v>53300</v>
      </c>
      <c r="O99" s="48" t="s">
        <v>0</v>
      </c>
      <c r="P99" s="49" t="str">
        <f t="shared" si="15"/>
        <v xml:space="preserve">"Actual_Crowd" : </v>
      </c>
      <c r="Q99" s="103">
        <f>PlainData_XXX!F104</f>
        <v>48700</v>
      </c>
      <c r="R99" s="46" t="s">
        <v>77</v>
      </c>
      <c r="S99" s="49" t="str">
        <f t="shared" si="16"/>
        <v xml:space="preserve">"Cheapest_Ticket_Price" : </v>
      </c>
      <c r="T99" s="103">
        <f>PlainData_XXX!G104</f>
        <v>50</v>
      </c>
      <c r="U99" s="48" t="s">
        <v>0</v>
      </c>
      <c r="V99" s="49" t="str">
        <f t="shared" si="17"/>
        <v xml:space="preserve">"Dearest_Ticket_Price" : </v>
      </c>
      <c r="W99" s="104">
        <f>PlainData_XXX!H104</f>
        <v>160</v>
      </c>
      <c r="X99" s="48" t="s">
        <v>0</v>
      </c>
      <c r="Y99" s="49" t="str">
        <f t="shared" si="18"/>
        <v xml:space="preserve">"Food_Sales" : </v>
      </c>
      <c r="Z99" s="129">
        <f>PlainData_XXX!I104</f>
        <v>58400</v>
      </c>
      <c r="AA99" s="46" t="s">
        <v>77</v>
      </c>
      <c r="AB99" s="49" t="str">
        <f t="shared" si="19"/>
        <v xml:space="preserve">"Drink_Sales" : </v>
      </c>
      <c r="AC99" s="129">
        <f>PlainData_XXX!J104</f>
        <v>36300</v>
      </c>
      <c r="AD99" s="46" t="s">
        <v>77</v>
      </c>
      <c r="AE99" s="49" t="str">
        <f t="shared" si="20"/>
        <v xml:space="preserve">"Atmosphere" : </v>
      </c>
      <c r="AF99" s="50" t="s">
        <v>120</v>
      </c>
      <c r="AG99" s="104" t="str">
        <f>PlainData_XXX!K104</f>
        <v>Fair</v>
      </c>
      <c r="AH99" s="48" t="s">
        <v>78</v>
      </c>
      <c r="AI99" s="49" t="str">
        <f t="shared" si="21"/>
        <v xml:space="preserve">"Police_Cost" : </v>
      </c>
      <c r="AJ99" s="130">
        <f>PlainData_XXX!L104</f>
        <v>17700</v>
      </c>
      <c r="AK99" s="48" t="s">
        <v>0</v>
      </c>
      <c r="AL99" s="110" t="str">
        <f>PlainData_XXX!M104</f>
        <v xml:space="preserve">"Performer" : </v>
      </c>
      <c r="AM99" s="49" t="s">
        <v>71</v>
      </c>
      <c r="AN99" s="111" t="str">
        <f>PlainData_XXX!N104</f>
        <v xml:space="preserve">"Name" : </v>
      </c>
      <c r="AO99" s="48" t="s">
        <v>120</v>
      </c>
      <c r="AP99" s="104" t="str">
        <f>PlainData_XXX!O104</f>
        <v>Aodh Regan</v>
      </c>
      <c r="AQ99" s="48" t="s">
        <v>78</v>
      </c>
      <c r="AR99" s="111" t="str">
        <f>PlainData_XXX!P104</f>
        <v xml:space="preserve">"Music_Type" : </v>
      </c>
      <c r="AS99" s="50" t="s">
        <v>120</v>
      </c>
      <c r="AT99" s="104" t="str">
        <f>PlainData_XXX!Q104</f>
        <v>Pop</v>
      </c>
      <c r="AU99" s="48" t="s">
        <v>78</v>
      </c>
      <c r="AV99" s="111" t="str">
        <f>PlainData_XXX!R104</f>
        <v xml:space="preserve">"Services" : </v>
      </c>
      <c r="AW99" s="104" t="str">
        <f>PlainData_XXX!S104</f>
        <v>["Fan Engagement", "Photo Shoots ", "Live Rehearsals", "TV Interviews"]</v>
      </c>
      <c r="AX99" s="49" t="s">
        <v>76</v>
      </c>
      <c r="AY99" s="122" t="str">
        <f>PlainData_XXX!T104</f>
        <v xml:space="preserve">"Sponsor" : </v>
      </c>
      <c r="AZ99" s="21" t="s">
        <v>71</v>
      </c>
      <c r="BA99" s="123" t="str">
        <f>PlainData_XXX!U104</f>
        <v xml:space="preserve">"Name" : </v>
      </c>
      <c r="BB99" s="21" t="s">
        <v>120</v>
      </c>
      <c r="BC99" s="21" t="str">
        <f>PlainData_XXX!V104</f>
        <v>Glen Keane</v>
      </c>
      <c r="BD99" s="21" t="s">
        <v>78</v>
      </c>
      <c r="BE99" s="123" t="str">
        <f>PlainData_XXX!W104</f>
        <v xml:space="preserve">"Amount" : </v>
      </c>
      <c r="BF99" s="21">
        <f>PlainData_XXX!X104</f>
        <v>61000</v>
      </c>
      <c r="BG99" s="21" t="s">
        <v>0</v>
      </c>
      <c r="BH99" s="123" t="str">
        <f>PlainData_XXX!Y104</f>
        <v xml:space="preserve">"Services" : </v>
      </c>
      <c r="BI99" s="21" t="str">
        <f>PlainData_XXX!Z104</f>
        <v>["Radio Interviews"]</v>
      </c>
      <c r="BJ99" s="21" t="s">
        <v>121</v>
      </c>
      <c r="BK99" s="127" t="str">
        <f>PlainData_XXX!AA104</f>
        <v xml:space="preserve">"Stadium" : </v>
      </c>
      <c r="BL99" s="21" t="s">
        <v>71</v>
      </c>
      <c r="BM99" s="123" t="str">
        <f>PlainData_XXX!AB104</f>
        <v xml:space="preserve">"Name" : </v>
      </c>
      <c r="BN99" s="21" t="s">
        <v>120</v>
      </c>
      <c r="BO99" s="21" t="str">
        <f>PlainData_XXX!AC104</f>
        <v>National Concert Hall</v>
      </c>
      <c r="BP99" s="21" t="s">
        <v>78</v>
      </c>
      <c r="BQ99" s="123" t="str">
        <f>PlainData_XXX!AD104</f>
        <v xml:space="preserve">"City" : </v>
      </c>
      <c r="BR99" s="21" t="s">
        <v>120</v>
      </c>
      <c r="BS99" s="21" t="str">
        <f>PlainData_XXX!AE104</f>
        <v>Dublin</v>
      </c>
      <c r="BT99" s="21" t="s">
        <v>78</v>
      </c>
      <c r="BU99" s="123" t="str">
        <f>PlainData_XXX!AF104</f>
        <v xml:space="preserve">"Type" : </v>
      </c>
      <c r="BV99" s="21" t="s">
        <v>120</v>
      </c>
      <c r="BW99" s="21" t="str">
        <f>PlainData_XXX!AG104</f>
        <v>Basketball</v>
      </c>
      <c r="BX99" s="21" t="s">
        <v>78</v>
      </c>
      <c r="BY99" s="123" t="str">
        <f>PlainData_XXX!AH104</f>
        <v xml:space="preserve">"Capacity" : </v>
      </c>
      <c r="BZ99" s="21">
        <f>PlainData_XXX!AI104</f>
        <v>1200</v>
      </c>
      <c r="CA99" s="21" t="s">
        <v>0</v>
      </c>
      <c r="CB99" s="21" t="str">
        <f>PlainData_XXX!AJ104</f>
        <v>"Acoustics" :</v>
      </c>
      <c r="CC99" s="21" t="s">
        <v>120</v>
      </c>
      <c r="CD99" s="21" t="str">
        <f>PlainData_XXX!AK104</f>
        <v>Good</v>
      </c>
      <c r="CE99" s="21" t="s">
        <v>120</v>
      </c>
      <c r="CF99" s="21" t="s">
        <v>121</v>
      </c>
      <c r="CG99" s="21" t="str">
        <f>PlainData_XXX!AL104</f>
        <v>"Merchandise_Type" :</v>
      </c>
      <c r="CH99" s="21" t="str">
        <f>PlainData_XXX!AM104</f>
        <v>["CD’s", "Photos", "Tee Shirts", "Hoodies"]</v>
      </c>
      <c r="CI99" s="21" t="s">
        <v>0</v>
      </c>
      <c r="CJ99" s="21" t="str">
        <f>PlainData_XXX!AN104</f>
        <v>"Audience_Type" :</v>
      </c>
      <c r="CK99" s="21" t="str">
        <f>PlainData_XXX!AO104</f>
        <v>["Third Level Students"]</v>
      </c>
      <c r="CL99" s="21" t="s">
        <v>121</v>
      </c>
    </row>
    <row r="100" spans="1:90" ht="13.2" x14ac:dyDescent="0.25">
      <c r="A100" s="45" t="s">
        <v>10</v>
      </c>
      <c r="B100" s="54">
        <f>PlainData_XXX!A105</f>
        <v>91</v>
      </c>
      <c r="C100" s="46" t="s">
        <v>77</v>
      </c>
      <c r="D100" s="49" t="str">
        <f t="shared" si="11"/>
        <v xml:space="preserve">"Concert_Year" : </v>
      </c>
      <c r="E100" s="103">
        <f>PlainData_XXX!B105</f>
        <v>2011</v>
      </c>
      <c r="F100" s="48" t="s">
        <v>0</v>
      </c>
      <c r="G100" s="49" t="str">
        <f t="shared" si="12"/>
        <v xml:space="preserve">"Concert_Month" : </v>
      </c>
      <c r="H100" s="103">
        <f>PlainData_XXX!C105</f>
        <v>3</v>
      </c>
      <c r="I100" s="48" t="s">
        <v>0</v>
      </c>
      <c r="J100" s="49" t="str">
        <f t="shared" si="13"/>
        <v>"Duration" :</v>
      </c>
      <c r="K100" s="104">
        <f>PlainData_XXX!D105</f>
        <v>130</v>
      </c>
      <c r="L100" s="46" t="s">
        <v>77</v>
      </c>
      <c r="M100" s="49" t="str">
        <f t="shared" si="14"/>
        <v xml:space="preserve">"Expected_Crowd" : </v>
      </c>
      <c r="N100" s="103">
        <f>PlainData_XXX!E105</f>
        <v>19600</v>
      </c>
      <c r="O100" s="48" t="s">
        <v>0</v>
      </c>
      <c r="P100" s="49" t="str">
        <f t="shared" si="15"/>
        <v xml:space="preserve">"Actual_Crowd" : </v>
      </c>
      <c r="Q100" s="103">
        <f>PlainData_XXX!F105</f>
        <v>16800</v>
      </c>
      <c r="R100" s="46" t="s">
        <v>77</v>
      </c>
      <c r="S100" s="49" t="str">
        <f t="shared" si="16"/>
        <v xml:space="preserve">"Cheapest_Ticket_Price" : </v>
      </c>
      <c r="T100" s="103">
        <f>PlainData_XXX!G105</f>
        <v>15</v>
      </c>
      <c r="U100" s="48" t="s">
        <v>0</v>
      </c>
      <c r="V100" s="49" t="str">
        <f t="shared" si="17"/>
        <v xml:space="preserve">"Dearest_Ticket_Price" : </v>
      </c>
      <c r="W100" s="104">
        <f>PlainData_XXX!H105</f>
        <v>35</v>
      </c>
      <c r="X100" s="48" t="s">
        <v>0</v>
      </c>
      <c r="Y100" s="49" t="str">
        <f t="shared" si="18"/>
        <v xml:space="preserve">"Food_Sales" : </v>
      </c>
      <c r="Z100" s="129">
        <f>PlainData_XXX!I105</f>
        <v>4100</v>
      </c>
      <c r="AA100" s="46" t="s">
        <v>77</v>
      </c>
      <c r="AB100" s="49" t="str">
        <f t="shared" si="19"/>
        <v xml:space="preserve">"Drink_Sales" : </v>
      </c>
      <c r="AC100" s="129">
        <f>PlainData_XXX!J105</f>
        <v>75100</v>
      </c>
      <c r="AD100" s="46" t="s">
        <v>77</v>
      </c>
      <c r="AE100" s="49" t="str">
        <f t="shared" si="20"/>
        <v xml:space="preserve">"Atmosphere" : </v>
      </c>
      <c r="AF100" s="50" t="s">
        <v>120</v>
      </c>
      <c r="AG100" s="104" t="str">
        <f>PlainData_XXX!K105</f>
        <v>Excellent</v>
      </c>
      <c r="AH100" s="48" t="s">
        <v>78</v>
      </c>
      <c r="AI100" s="49" t="str">
        <f t="shared" si="21"/>
        <v xml:space="preserve">"Police_Cost" : </v>
      </c>
      <c r="AJ100" s="130">
        <f>PlainData_XXX!L105</f>
        <v>41300</v>
      </c>
      <c r="AK100" s="48" t="s">
        <v>0</v>
      </c>
      <c r="AL100" s="110" t="str">
        <f>PlainData_XXX!M105</f>
        <v xml:space="preserve">"Performer" : </v>
      </c>
      <c r="AM100" s="49" t="s">
        <v>71</v>
      </c>
      <c r="AN100" s="111" t="str">
        <f>PlainData_XXX!N105</f>
        <v xml:space="preserve">"Name" : </v>
      </c>
      <c r="AO100" s="48" t="s">
        <v>120</v>
      </c>
      <c r="AP100" s="104" t="str">
        <f>PlainData_XXX!O105</f>
        <v>Cairbre MacKenna</v>
      </c>
      <c r="AQ100" s="48" t="s">
        <v>78</v>
      </c>
      <c r="AR100" s="111" t="str">
        <f>PlainData_XXX!P105</f>
        <v xml:space="preserve">"Music_Type" : </v>
      </c>
      <c r="AS100" s="50" t="s">
        <v>120</v>
      </c>
      <c r="AT100" s="104" t="str">
        <f>PlainData_XXX!Q105</f>
        <v>Rock</v>
      </c>
      <c r="AU100" s="48" t="s">
        <v>78</v>
      </c>
      <c r="AV100" s="111" t="str">
        <f>PlainData_XXX!R105</f>
        <v xml:space="preserve">"Services" : </v>
      </c>
      <c r="AW100" s="104" t="str">
        <f>PlainData_XXX!S105</f>
        <v>["TV Interviews", "Meet and Greet", "Photo Shoots "]</v>
      </c>
      <c r="AX100" s="49" t="s">
        <v>76</v>
      </c>
      <c r="AY100" s="122" t="str">
        <f>PlainData_XXX!T105</f>
        <v xml:space="preserve">"Sponsor" : </v>
      </c>
      <c r="AZ100" s="21" t="s">
        <v>71</v>
      </c>
      <c r="BA100" s="123" t="str">
        <f>PlainData_XXX!U105</f>
        <v xml:space="preserve">"Name" : </v>
      </c>
      <c r="BB100" s="21" t="s">
        <v>120</v>
      </c>
      <c r="BC100" s="21" t="str">
        <f>PlainData_XXX!V105</f>
        <v>Susan Moran</v>
      </c>
      <c r="BD100" s="21" t="s">
        <v>78</v>
      </c>
      <c r="BE100" s="123" t="str">
        <f>PlainData_XXX!W105</f>
        <v xml:space="preserve">"Amount" : </v>
      </c>
      <c r="BF100" s="21">
        <f>PlainData_XXX!X105</f>
        <v>154000</v>
      </c>
      <c r="BG100" s="21" t="s">
        <v>0</v>
      </c>
      <c r="BH100" s="123" t="str">
        <f>PlainData_XXX!Y105</f>
        <v xml:space="preserve">"Services" : </v>
      </c>
      <c r="BI100" s="21" t="str">
        <f>PlainData_XXX!Z105</f>
        <v>["Ticket Sales", "Radio Interviews", "TV Interviews"]</v>
      </c>
      <c r="BJ100" s="21" t="s">
        <v>121</v>
      </c>
      <c r="BK100" s="127" t="str">
        <f>PlainData_XXX!AA105</f>
        <v xml:space="preserve">"Stadium" : </v>
      </c>
      <c r="BL100" s="21" t="s">
        <v>71</v>
      </c>
      <c r="BM100" s="123" t="str">
        <f>PlainData_XXX!AB105</f>
        <v xml:space="preserve">"Name" : </v>
      </c>
      <c r="BN100" s="21" t="s">
        <v>120</v>
      </c>
      <c r="BO100" s="21" t="str">
        <f>PlainData_XXX!AC105</f>
        <v>Tallaght Stadium</v>
      </c>
      <c r="BP100" s="21" t="s">
        <v>78</v>
      </c>
      <c r="BQ100" s="123" t="str">
        <f>PlainData_XXX!AD105</f>
        <v xml:space="preserve">"City" : </v>
      </c>
      <c r="BR100" s="21" t="s">
        <v>120</v>
      </c>
      <c r="BS100" s="21" t="str">
        <f>PlainData_XXX!AE105</f>
        <v>Dublin</v>
      </c>
      <c r="BT100" s="21" t="s">
        <v>78</v>
      </c>
      <c r="BU100" s="123" t="str">
        <f>PlainData_XXX!AF105</f>
        <v xml:space="preserve">"Type" : </v>
      </c>
      <c r="BV100" s="21" t="s">
        <v>120</v>
      </c>
      <c r="BW100" s="21" t="str">
        <f>PlainData_XXX!AG105</f>
        <v>Soccer</v>
      </c>
      <c r="BX100" s="21" t="s">
        <v>78</v>
      </c>
      <c r="BY100" s="123" t="str">
        <f>PlainData_XXX!AH105</f>
        <v xml:space="preserve">"Capacity" : </v>
      </c>
      <c r="BZ100" s="21">
        <f>PlainData_XXX!AI105</f>
        <v>8000</v>
      </c>
      <c r="CA100" s="21" t="s">
        <v>0</v>
      </c>
      <c r="CB100" s="21" t="str">
        <f>PlainData_XXX!AJ105</f>
        <v>"Acoustics" :</v>
      </c>
      <c r="CC100" s="21" t="s">
        <v>120</v>
      </c>
      <c r="CD100" s="21" t="str">
        <f>PlainData_XXX!AK105</f>
        <v>Fair</v>
      </c>
      <c r="CE100" s="21" t="s">
        <v>120</v>
      </c>
      <c r="CF100" s="21" t="s">
        <v>121</v>
      </c>
      <c r="CG100" s="21" t="str">
        <f>PlainData_XXX!AL105</f>
        <v>"Merchandise_Type" :</v>
      </c>
      <c r="CH100" s="21" t="str">
        <f>PlainData_XXX!AM105</f>
        <v>["CD’s", "Photos"]</v>
      </c>
      <c r="CI100" s="21" t="s">
        <v>0</v>
      </c>
      <c r="CJ100" s="21" t="str">
        <f>PlainData_XXX!AN105</f>
        <v>"Audience_Type" :</v>
      </c>
      <c r="CK100" s="21" t="str">
        <f>PlainData_XXX!AO105</f>
        <v>["Young Working Adults", "Middle Aged", "Retired ", "Third Level Students"]</v>
      </c>
      <c r="CL100" s="21" t="s">
        <v>121</v>
      </c>
    </row>
    <row r="101" spans="1:90" ht="13.2" x14ac:dyDescent="0.25">
      <c r="A101" s="45" t="s">
        <v>10</v>
      </c>
      <c r="B101" s="54">
        <f>PlainData_XXX!A106</f>
        <v>92</v>
      </c>
      <c r="C101" s="46" t="s">
        <v>77</v>
      </c>
      <c r="D101" s="49" t="str">
        <f t="shared" si="11"/>
        <v xml:space="preserve">"Concert_Year" : </v>
      </c>
      <c r="E101" s="103">
        <f>PlainData_XXX!B106</f>
        <v>2016</v>
      </c>
      <c r="F101" s="48" t="s">
        <v>0</v>
      </c>
      <c r="G101" s="49" t="str">
        <f t="shared" si="12"/>
        <v xml:space="preserve">"Concert_Month" : </v>
      </c>
      <c r="H101" s="103">
        <f>PlainData_XXX!C106</f>
        <v>12</v>
      </c>
      <c r="I101" s="48" t="s">
        <v>0</v>
      </c>
      <c r="J101" s="49" t="str">
        <f t="shared" si="13"/>
        <v>"Duration" :</v>
      </c>
      <c r="K101" s="104">
        <f>PlainData_XXX!D106</f>
        <v>80</v>
      </c>
      <c r="L101" s="46" t="s">
        <v>77</v>
      </c>
      <c r="M101" s="49" t="str">
        <f t="shared" si="14"/>
        <v xml:space="preserve">"Expected_Crowd" : </v>
      </c>
      <c r="N101" s="103">
        <f>PlainData_XXX!E106</f>
        <v>39500</v>
      </c>
      <c r="O101" s="48" t="s">
        <v>0</v>
      </c>
      <c r="P101" s="49" t="str">
        <f t="shared" si="15"/>
        <v xml:space="preserve">"Actual_Crowd" : </v>
      </c>
      <c r="Q101" s="103">
        <f>PlainData_XXX!F106</f>
        <v>33000</v>
      </c>
      <c r="R101" s="46" t="s">
        <v>77</v>
      </c>
      <c r="S101" s="49" t="str">
        <f t="shared" si="16"/>
        <v xml:space="preserve">"Cheapest_Ticket_Price" : </v>
      </c>
      <c r="T101" s="103">
        <f>PlainData_XXX!G106</f>
        <v>35</v>
      </c>
      <c r="U101" s="48" t="s">
        <v>0</v>
      </c>
      <c r="V101" s="49" t="str">
        <f t="shared" si="17"/>
        <v xml:space="preserve">"Dearest_Ticket_Price" : </v>
      </c>
      <c r="W101" s="104">
        <f>PlainData_XXX!H106</f>
        <v>160</v>
      </c>
      <c r="X101" s="48" t="s">
        <v>0</v>
      </c>
      <c r="Y101" s="49" t="str">
        <f t="shared" si="18"/>
        <v xml:space="preserve">"Food_Sales" : </v>
      </c>
      <c r="Z101" s="129">
        <f>PlainData_XXX!I106</f>
        <v>97400</v>
      </c>
      <c r="AA101" s="46" t="s">
        <v>77</v>
      </c>
      <c r="AB101" s="49" t="str">
        <f t="shared" si="19"/>
        <v xml:space="preserve">"Drink_Sales" : </v>
      </c>
      <c r="AC101" s="129">
        <f>PlainData_XXX!J106</f>
        <v>118100</v>
      </c>
      <c r="AD101" s="46" t="s">
        <v>77</v>
      </c>
      <c r="AE101" s="49" t="str">
        <f t="shared" si="20"/>
        <v xml:space="preserve">"Atmosphere" : </v>
      </c>
      <c r="AF101" s="50" t="s">
        <v>120</v>
      </c>
      <c r="AG101" s="104" t="str">
        <f>PlainData_XXX!K106</f>
        <v>Fair</v>
      </c>
      <c r="AH101" s="48" t="s">
        <v>78</v>
      </c>
      <c r="AI101" s="49" t="str">
        <f t="shared" si="21"/>
        <v xml:space="preserve">"Police_Cost" : </v>
      </c>
      <c r="AJ101" s="130">
        <f>PlainData_XXX!L106</f>
        <v>24100</v>
      </c>
      <c r="AK101" s="48" t="s">
        <v>0</v>
      </c>
      <c r="AL101" s="110" t="str">
        <f>PlainData_XXX!M106</f>
        <v xml:space="preserve">"Performer" : </v>
      </c>
      <c r="AM101" s="49" t="s">
        <v>71</v>
      </c>
      <c r="AN101" s="111" t="str">
        <f>PlainData_XXX!N106</f>
        <v xml:space="preserve">"Name" : </v>
      </c>
      <c r="AO101" s="48" t="s">
        <v>120</v>
      </c>
      <c r="AP101" s="104" t="str">
        <f>PlainData_XXX!O106</f>
        <v>Odhran Boyle</v>
      </c>
      <c r="AQ101" s="48" t="s">
        <v>78</v>
      </c>
      <c r="AR101" s="111" t="str">
        <f>PlainData_XXX!P106</f>
        <v xml:space="preserve">"Music_Type" : </v>
      </c>
      <c r="AS101" s="50" t="s">
        <v>120</v>
      </c>
      <c r="AT101" s="104" t="str">
        <f>PlainData_XXX!Q106</f>
        <v>Rock</v>
      </c>
      <c r="AU101" s="48" t="s">
        <v>78</v>
      </c>
      <c r="AV101" s="111" t="str">
        <f>PlainData_XXX!R106</f>
        <v xml:space="preserve">"Services" : </v>
      </c>
      <c r="AW101" s="104" t="str">
        <f>PlainData_XXX!S106</f>
        <v>["TV Interviews", "Fan Engagement"]</v>
      </c>
      <c r="AX101" s="49" t="s">
        <v>76</v>
      </c>
      <c r="AY101" s="122" t="str">
        <f>PlainData_XXX!T106</f>
        <v xml:space="preserve">"Sponsor" : </v>
      </c>
      <c r="AZ101" s="21" t="s">
        <v>71</v>
      </c>
      <c r="BA101" s="123" t="str">
        <f>PlainData_XXX!U106</f>
        <v xml:space="preserve">"Name" : </v>
      </c>
      <c r="BB101" s="21" t="s">
        <v>120</v>
      </c>
      <c r="BC101" s="21" t="str">
        <f>PlainData_XXX!V106</f>
        <v>Ciara Smith</v>
      </c>
      <c r="BD101" s="21" t="s">
        <v>78</v>
      </c>
      <c r="BE101" s="123" t="str">
        <f>PlainData_XXX!W106</f>
        <v xml:space="preserve">"Amount" : </v>
      </c>
      <c r="BF101" s="21">
        <f>PlainData_XXX!X106</f>
        <v>45000</v>
      </c>
      <c r="BG101" s="21" t="s">
        <v>0</v>
      </c>
      <c r="BH101" s="123" t="str">
        <f>PlainData_XXX!Y106</f>
        <v xml:space="preserve">"Services" : </v>
      </c>
      <c r="BI101" s="21" t="str">
        <f>PlainData_XXX!Z106</f>
        <v>["Radio Interviews"]</v>
      </c>
      <c r="BJ101" s="21" t="s">
        <v>121</v>
      </c>
      <c r="BK101" s="127" t="str">
        <f>PlainData_XXX!AA106</f>
        <v xml:space="preserve">"Stadium" : </v>
      </c>
      <c r="BL101" s="21" t="s">
        <v>71</v>
      </c>
      <c r="BM101" s="123" t="str">
        <f>PlainData_XXX!AB106</f>
        <v xml:space="preserve">"Name" : </v>
      </c>
      <c r="BN101" s="21" t="s">
        <v>120</v>
      </c>
      <c r="BO101" s="21" t="str">
        <f>PlainData_XXX!AC106</f>
        <v>Nowlan Park</v>
      </c>
      <c r="BP101" s="21" t="s">
        <v>78</v>
      </c>
      <c r="BQ101" s="123" t="str">
        <f>PlainData_XXX!AD106</f>
        <v xml:space="preserve">"City" : </v>
      </c>
      <c r="BR101" s="21" t="s">
        <v>120</v>
      </c>
      <c r="BS101" s="21" t="str">
        <f>PlainData_XXX!AE106</f>
        <v>Kilkenny</v>
      </c>
      <c r="BT101" s="21" t="s">
        <v>78</v>
      </c>
      <c r="BU101" s="123" t="str">
        <f>PlainData_XXX!AF106</f>
        <v xml:space="preserve">"Type" : </v>
      </c>
      <c r="BV101" s="21" t="s">
        <v>120</v>
      </c>
      <c r="BW101" s="21" t="str">
        <f>PlainData_XXX!AG106</f>
        <v>GAA</v>
      </c>
      <c r="BX101" s="21" t="s">
        <v>78</v>
      </c>
      <c r="BY101" s="123" t="str">
        <f>PlainData_XXX!AH106</f>
        <v xml:space="preserve">"Capacity" : </v>
      </c>
      <c r="BZ101" s="21">
        <f>PlainData_XXX!AI106</f>
        <v>27000</v>
      </c>
      <c r="CA101" s="21" t="s">
        <v>0</v>
      </c>
      <c r="CB101" s="21" t="str">
        <f>PlainData_XXX!AJ106</f>
        <v>"Acoustics" :</v>
      </c>
      <c r="CC101" s="21" t="s">
        <v>120</v>
      </c>
      <c r="CD101" s="21" t="str">
        <f>PlainData_XXX!AK106</f>
        <v>Fair</v>
      </c>
      <c r="CE101" s="21" t="s">
        <v>120</v>
      </c>
      <c r="CF101" s="21" t="s">
        <v>121</v>
      </c>
      <c r="CG101" s="21" t="str">
        <f>PlainData_XXX!AL106</f>
        <v>"Merchandise_Type" :</v>
      </c>
      <c r="CH101" s="21" t="str">
        <f>PlainData_XXX!AM106</f>
        <v>["Tee Shirts", "Hoodies", "Umbrellas ", "CD’s"]</v>
      </c>
      <c r="CI101" s="21" t="s">
        <v>0</v>
      </c>
      <c r="CJ101" s="21" t="str">
        <f>PlainData_XXX!AN106</f>
        <v>"Audience_Type" :</v>
      </c>
      <c r="CK101" s="21" t="str">
        <f>PlainData_XXX!AO106</f>
        <v>["Middle Aged", "Retired "]</v>
      </c>
      <c r="CL101" s="21" t="s">
        <v>121</v>
      </c>
    </row>
    <row r="102" spans="1:90" ht="13.2" x14ac:dyDescent="0.25">
      <c r="A102" s="45" t="s">
        <v>10</v>
      </c>
      <c r="B102" s="54">
        <f>PlainData_XXX!A107</f>
        <v>93</v>
      </c>
      <c r="C102" s="46" t="s">
        <v>77</v>
      </c>
      <c r="D102" s="49" t="str">
        <f t="shared" si="11"/>
        <v xml:space="preserve">"Concert_Year" : </v>
      </c>
      <c r="E102" s="103">
        <f>PlainData_XXX!B107</f>
        <v>2023</v>
      </c>
      <c r="F102" s="48" t="s">
        <v>0</v>
      </c>
      <c r="G102" s="49" t="str">
        <f t="shared" si="12"/>
        <v xml:space="preserve">"Concert_Month" : </v>
      </c>
      <c r="H102" s="103">
        <f>PlainData_XXX!C107</f>
        <v>12</v>
      </c>
      <c r="I102" s="48" t="s">
        <v>0</v>
      </c>
      <c r="J102" s="49" t="str">
        <f t="shared" si="13"/>
        <v>"Duration" :</v>
      </c>
      <c r="K102" s="104">
        <f>PlainData_XXX!D107</f>
        <v>105</v>
      </c>
      <c r="L102" s="46" t="s">
        <v>77</v>
      </c>
      <c r="M102" s="49" t="str">
        <f t="shared" si="14"/>
        <v xml:space="preserve">"Expected_Crowd" : </v>
      </c>
      <c r="N102" s="103">
        <f>PlainData_XXX!E107</f>
        <v>13300</v>
      </c>
      <c r="O102" s="48" t="s">
        <v>0</v>
      </c>
      <c r="P102" s="49" t="str">
        <f t="shared" si="15"/>
        <v xml:space="preserve">"Actual_Crowd" : </v>
      </c>
      <c r="Q102" s="103">
        <f>PlainData_XXX!F107</f>
        <v>13000</v>
      </c>
      <c r="R102" s="46" t="s">
        <v>77</v>
      </c>
      <c r="S102" s="49" t="str">
        <f t="shared" si="16"/>
        <v xml:space="preserve">"Cheapest_Ticket_Price" : </v>
      </c>
      <c r="T102" s="103">
        <f>PlainData_XXX!G107</f>
        <v>55</v>
      </c>
      <c r="U102" s="48" t="s">
        <v>0</v>
      </c>
      <c r="V102" s="49" t="str">
        <f t="shared" si="17"/>
        <v xml:space="preserve">"Dearest_Ticket_Price" : </v>
      </c>
      <c r="W102" s="104">
        <f>PlainData_XXX!H107</f>
        <v>90</v>
      </c>
      <c r="X102" s="48" t="s">
        <v>0</v>
      </c>
      <c r="Y102" s="49" t="str">
        <f t="shared" si="18"/>
        <v xml:space="preserve">"Food_Sales" : </v>
      </c>
      <c r="Z102" s="129">
        <f>PlainData_XXX!I107</f>
        <v>80600</v>
      </c>
      <c r="AA102" s="46" t="s">
        <v>77</v>
      </c>
      <c r="AB102" s="49" t="str">
        <f t="shared" si="19"/>
        <v xml:space="preserve">"Drink_Sales" : </v>
      </c>
      <c r="AC102" s="129">
        <f>PlainData_XXX!J107</f>
        <v>101300</v>
      </c>
      <c r="AD102" s="46" t="s">
        <v>77</v>
      </c>
      <c r="AE102" s="49" t="str">
        <f t="shared" si="20"/>
        <v xml:space="preserve">"Atmosphere" : </v>
      </c>
      <c r="AF102" s="50" t="s">
        <v>120</v>
      </c>
      <c r="AG102" s="104" t="str">
        <f>PlainData_XXX!K107</f>
        <v>Good</v>
      </c>
      <c r="AH102" s="48" t="s">
        <v>78</v>
      </c>
      <c r="AI102" s="49" t="str">
        <f t="shared" si="21"/>
        <v xml:space="preserve">"Police_Cost" : </v>
      </c>
      <c r="AJ102" s="130">
        <f>PlainData_XXX!L107</f>
        <v>17100</v>
      </c>
      <c r="AK102" s="48" t="s">
        <v>0</v>
      </c>
      <c r="AL102" s="110" t="str">
        <f>PlainData_XXX!M107</f>
        <v xml:space="preserve">"Performer" : </v>
      </c>
      <c r="AM102" s="49" t="s">
        <v>71</v>
      </c>
      <c r="AN102" s="111" t="str">
        <f>PlainData_XXX!N107</f>
        <v xml:space="preserve">"Name" : </v>
      </c>
      <c r="AO102" s="48" t="s">
        <v>120</v>
      </c>
      <c r="AP102" s="104" t="str">
        <f>PlainData_XXX!O107</f>
        <v>Cillin Higgins</v>
      </c>
      <c r="AQ102" s="48" t="s">
        <v>78</v>
      </c>
      <c r="AR102" s="111" t="str">
        <f>PlainData_XXX!P107</f>
        <v xml:space="preserve">"Music_Type" : </v>
      </c>
      <c r="AS102" s="50" t="s">
        <v>120</v>
      </c>
      <c r="AT102" s="104" t="str">
        <f>PlainData_XXX!Q107</f>
        <v>Pop</v>
      </c>
      <c r="AU102" s="48" t="s">
        <v>78</v>
      </c>
      <c r="AV102" s="111" t="str">
        <f>PlainData_XXX!R107</f>
        <v xml:space="preserve">"Services" : </v>
      </c>
      <c r="AW102" s="104" t="str">
        <f>PlainData_XXX!S107</f>
        <v>["Live Rehearsals", "Meet and Greet", "Photo Shoots "]</v>
      </c>
      <c r="AX102" s="49" t="s">
        <v>76</v>
      </c>
      <c r="AY102" s="122" t="str">
        <f>PlainData_XXX!T107</f>
        <v xml:space="preserve">"Sponsor" : </v>
      </c>
      <c r="AZ102" s="21" t="s">
        <v>71</v>
      </c>
      <c r="BA102" s="123" t="str">
        <f>PlainData_XXX!U107</f>
        <v xml:space="preserve">"Name" : </v>
      </c>
      <c r="BB102" s="21" t="s">
        <v>120</v>
      </c>
      <c r="BC102" s="21" t="str">
        <f>PlainData_XXX!V107</f>
        <v>Jen Nolan</v>
      </c>
      <c r="BD102" s="21" t="s">
        <v>78</v>
      </c>
      <c r="BE102" s="123" t="str">
        <f>PlainData_XXX!W107</f>
        <v xml:space="preserve">"Amount" : </v>
      </c>
      <c r="BF102" s="21">
        <f>PlainData_XXX!X107</f>
        <v>26000</v>
      </c>
      <c r="BG102" s="21" t="s">
        <v>0</v>
      </c>
      <c r="BH102" s="123" t="str">
        <f>PlainData_XXX!Y107</f>
        <v xml:space="preserve">"Services" : </v>
      </c>
      <c r="BI102" s="21" t="str">
        <f>PlainData_XXX!Z107</f>
        <v>["TV Interviews", "Radio Interviews", "Posters"]</v>
      </c>
      <c r="BJ102" s="21" t="s">
        <v>121</v>
      </c>
      <c r="BK102" s="127" t="str">
        <f>PlainData_XXX!AA107</f>
        <v xml:space="preserve">"Stadium" : </v>
      </c>
      <c r="BL102" s="21" t="s">
        <v>71</v>
      </c>
      <c r="BM102" s="123" t="str">
        <f>PlainData_XXX!AB107</f>
        <v xml:space="preserve">"Name" : </v>
      </c>
      <c r="BN102" s="21" t="s">
        <v>120</v>
      </c>
      <c r="BO102" s="21" t="str">
        <f>PlainData_XXX!AC107</f>
        <v>Pairc Ui Chaoimh</v>
      </c>
      <c r="BP102" s="21" t="s">
        <v>78</v>
      </c>
      <c r="BQ102" s="123" t="str">
        <f>PlainData_XXX!AD107</f>
        <v xml:space="preserve">"City" : </v>
      </c>
      <c r="BR102" s="21" t="s">
        <v>120</v>
      </c>
      <c r="BS102" s="21" t="str">
        <f>PlainData_XXX!AE107</f>
        <v>Cork</v>
      </c>
      <c r="BT102" s="21" t="s">
        <v>78</v>
      </c>
      <c r="BU102" s="123" t="str">
        <f>PlainData_XXX!AF107</f>
        <v xml:space="preserve">"Type" : </v>
      </c>
      <c r="BV102" s="21" t="s">
        <v>120</v>
      </c>
      <c r="BW102" s="21" t="str">
        <f>PlainData_XXX!AG107</f>
        <v>GAA</v>
      </c>
      <c r="BX102" s="21" t="s">
        <v>78</v>
      </c>
      <c r="BY102" s="123" t="str">
        <f>PlainData_XXX!AH107</f>
        <v xml:space="preserve">"Capacity" : </v>
      </c>
      <c r="BZ102" s="21">
        <f>PlainData_XXX!AI107</f>
        <v>45000</v>
      </c>
      <c r="CA102" s="21" t="s">
        <v>0</v>
      </c>
      <c r="CB102" s="21" t="str">
        <f>PlainData_XXX!AJ107</f>
        <v>"Acoustics" :</v>
      </c>
      <c r="CC102" s="21" t="s">
        <v>120</v>
      </c>
      <c r="CD102" s="21" t="str">
        <f>PlainData_XXX!AK107</f>
        <v>Fair</v>
      </c>
      <c r="CE102" s="21" t="s">
        <v>120</v>
      </c>
      <c r="CF102" s="21" t="s">
        <v>121</v>
      </c>
      <c r="CG102" s="21" t="str">
        <f>PlainData_XXX!AL107</f>
        <v>"Merchandise_Type" :</v>
      </c>
      <c r="CH102" s="21" t="str">
        <f>PlainData_XXX!AM107</f>
        <v>["CD’s"]</v>
      </c>
      <c r="CI102" s="21" t="s">
        <v>0</v>
      </c>
      <c r="CJ102" s="21" t="str">
        <f>PlainData_XXX!AN107</f>
        <v>"Audience_Type" :</v>
      </c>
      <c r="CK102" s="21" t="str">
        <f>PlainData_XXX!AO107</f>
        <v>["Young Working Adults", "Middle Aged", "Retired ", "Teenagers"]</v>
      </c>
      <c r="CL102" s="21" t="s">
        <v>121</v>
      </c>
    </row>
    <row r="103" spans="1:90" ht="13.2" x14ac:dyDescent="0.25">
      <c r="A103" s="45" t="s">
        <v>10</v>
      </c>
      <c r="B103" s="54">
        <f>PlainData_XXX!A108</f>
        <v>94</v>
      </c>
      <c r="C103" s="46" t="s">
        <v>77</v>
      </c>
      <c r="D103" s="49" t="str">
        <f t="shared" si="11"/>
        <v xml:space="preserve">"Concert_Year" : </v>
      </c>
      <c r="E103" s="103">
        <f>PlainData_XXX!B108</f>
        <v>2012</v>
      </c>
      <c r="F103" s="48" t="s">
        <v>0</v>
      </c>
      <c r="G103" s="49" t="str">
        <f t="shared" si="12"/>
        <v xml:space="preserve">"Concert_Month" : </v>
      </c>
      <c r="H103" s="103">
        <f>PlainData_XXX!C108</f>
        <v>2</v>
      </c>
      <c r="I103" s="48" t="s">
        <v>0</v>
      </c>
      <c r="J103" s="49" t="str">
        <f t="shared" si="13"/>
        <v>"Duration" :</v>
      </c>
      <c r="K103" s="104">
        <f>PlainData_XXX!D108</f>
        <v>150</v>
      </c>
      <c r="L103" s="46" t="s">
        <v>77</v>
      </c>
      <c r="M103" s="49" t="str">
        <f t="shared" si="14"/>
        <v xml:space="preserve">"Expected_Crowd" : </v>
      </c>
      <c r="N103" s="103">
        <f>PlainData_XXX!E108</f>
        <v>23000</v>
      </c>
      <c r="O103" s="48" t="s">
        <v>0</v>
      </c>
      <c r="P103" s="49" t="str">
        <f t="shared" si="15"/>
        <v xml:space="preserve">"Actual_Crowd" : </v>
      </c>
      <c r="Q103" s="103">
        <f>PlainData_XXX!F108</f>
        <v>23400</v>
      </c>
      <c r="R103" s="46" t="s">
        <v>77</v>
      </c>
      <c r="S103" s="49" t="str">
        <f t="shared" si="16"/>
        <v xml:space="preserve">"Cheapest_Ticket_Price" : </v>
      </c>
      <c r="T103" s="103">
        <f>PlainData_XXX!G108</f>
        <v>45</v>
      </c>
      <c r="U103" s="48" t="s">
        <v>0</v>
      </c>
      <c r="V103" s="49" t="str">
        <f t="shared" si="17"/>
        <v xml:space="preserve">"Dearest_Ticket_Price" : </v>
      </c>
      <c r="W103" s="104">
        <f>PlainData_XXX!H108</f>
        <v>130</v>
      </c>
      <c r="X103" s="48" t="s">
        <v>0</v>
      </c>
      <c r="Y103" s="49" t="str">
        <f t="shared" si="18"/>
        <v xml:space="preserve">"Food_Sales" : </v>
      </c>
      <c r="Z103" s="129">
        <f>PlainData_XXX!I108</f>
        <v>73200</v>
      </c>
      <c r="AA103" s="46" t="s">
        <v>77</v>
      </c>
      <c r="AB103" s="49" t="str">
        <f t="shared" si="19"/>
        <v xml:space="preserve">"Drink_Sales" : </v>
      </c>
      <c r="AC103" s="129">
        <f>PlainData_XXX!J108</f>
        <v>42600</v>
      </c>
      <c r="AD103" s="46" t="s">
        <v>77</v>
      </c>
      <c r="AE103" s="49" t="str">
        <f t="shared" si="20"/>
        <v xml:space="preserve">"Atmosphere" : </v>
      </c>
      <c r="AF103" s="50" t="s">
        <v>120</v>
      </c>
      <c r="AG103" s="104" t="str">
        <f>PlainData_XXX!K108</f>
        <v>Good</v>
      </c>
      <c r="AH103" s="48" t="s">
        <v>78</v>
      </c>
      <c r="AI103" s="49" t="str">
        <f t="shared" si="21"/>
        <v xml:space="preserve">"Police_Cost" : </v>
      </c>
      <c r="AJ103" s="130">
        <f>PlainData_XXX!L108</f>
        <v>14800</v>
      </c>
      <c r="AK103" s="48" t="s">
        <v>0</v>
      </c>
      <c r="AL103" s="110" t="str">
        <f>PlainData_XXX!M108</f>
        <v xml:space="preserve">"Performer" : </v>
      </c>
      <c r="AM103" s="49" t="s">
        <v>71</v>
      </c>
      <c r="AN103" s="111" t="str">
        <f>PlainData_XXX!N108</f>
        <v xml:space="preserve">"Name" : </v>
      </c>
      <c r="AO103" s="48" t="s">
        <v>120</v>
      </c>
      <c r="AP103" s="104" t="str">
        <f>PlainData_XXX!O108</f>
        <v>Cairbre O’Carroll</v>
      </c>
      <c r="AQ103" s="48" t="s">
        <v>78</v>
      </c>
      <c r="AR103" s="111" t="str">
        <f>PlainData_XXX!P108</f>
        <v xml:space="preserve">"Music_Type" : </v>
      </c>
      <c r="AS103" s="50" t="s">
        <v>120</v>
      </c>
      <c r="AT103" s="104" t="str">
        <f>PlainData_XXX!Q108</f>
        <v>Jazz</v>
      </c>
      <c r="AU103" s="48" t="s">
        <v>78</v>
      </c>
      <c r="AV103" s="111" t="str">
        <f>PlainData_XXX!R108</f>
        <v xml:space="preserve">"Services" : </v>
      </c>
      <c r="AW103" s="104" t="str">
        <f>PlainData_XXX!S108</f>
        <v>["Meet and Greet", "TV Interviews"]</v>
      </c>
      <c r="AX103" s="49" t="s">
        <v>76</v>
      </c>
      <c r="AY103" s="122" t="str">
        <f>PlainData_XXX!T108</f>
        <v xml:space="preserve">"Sponsor" : </v>
      </c>
      <c r="AZ103" s="21" t="s">
        <v>71</v>
      </c>
      <c r="BA103" s="123" t="str">
        <f>PlainData_XXX!U108</f>
        <v xml:space="preserve">"Name" : </v>
      </c>
      <c r="BB103" s="21" t="s">
        <v>120</v>
      </c>
      <c r="BC103" s="21" t="str">
        <f>PlainData_XXX!V108</f>
        <v>Jack Kehoe</v>
      </c>
      <c r="BD103" s="21" t="s">
        <v>78</v>
      </c>
      <c r="BE103" s="123" t="str">
        <f>PlainData_XXX!W108</f>
        <v xml:space="preserve">"Amount" : </v>
      </c>
      <c r="BF103" s="21">
        <f>PlainData_XXX!X108</f>
        <v>227000</v>
      </c>
      <c r="BG103" s="21" t="s">
        <v>0</v>
      </c>
      <c r="BH103" s="123" t="str">
        <f>PlainData_XXX!Y108</f>
        <v xml:space="preserve">"Services" : </v>
      </c>
      <c r="BI103" s="21" t="str">
        <f>PlainData_XXX!Z108</f>
        <v>["Ticket Sales", "Radio Interviews", "TV Interviews", "Posters"]</v>
      </c>
      <c r="BJ103" s="21" t="s">
        <v>121</v>
      </c>
      <c r="BK103" s="127" t="str">
        <f>PlainData_XXX!AA108</f>
        <v xml:space="preserve">"Stadium" : </v>
      </c>
      <c r="BL103" s="21" t="s">
        <v>71</v>
      </c>
      <c r="BM103" s="123" t="str">
        <f>PlainData_XXX!AB108</f>
        <v xml:space="preserve">"Name" : </v>
      </c>
      <c r="BN103" s="21" t="s">
        <v>120</v>
      </c>
      <c r="BO103" s="21" t="str">
        <f>PlainData_XXX!AC108</f>
        <v>Thomond Park</v>
      </c>
      <c r="BP103" s="21" t="s">
        <v>78</v>
      </c>
      <c r="BQ103" s="123" t="str">
        <f>PlainData_XXX!AD108</f>
        <v xml:space="preserve">"City" : </v>
      </c>
      <c r="BR103" s="21" t="s">
        <v>120</v>
      </c>
      <c r="BS103" s="21" t="str">
        <f>PlainData_XXX!AE108</f>
        <v>Limerick</v>
      </c>
      <c r="BT103" s="21" t="s">
        <v>78</v>
      </c>
      <c r="BU103" s="123" t="str">
        <f>PlainData_XXX!AF108</f>
        <v xml:space="preserve">"Type" : </v>
      </c>
      <c r="BV103" s="21" t="s">
        <v>120</v>
      </c>
      <c r="BW103" s="21" t="str">
        <f>PlainData_XXX!AG108</f>
        <v>Rugby</v>
      </c>
      <c r="BX103" s="21" t="s">
        <v>78</v>
      </c>
      <c r="BY103" s="123" t="str">
        <f>PlainData_XXX!AH108</f>
        <v xml:space="preserve">"Capacity" : </v>
      </c>
      <c r="BZ103" s="21">
        <f>PlainData_XXX!AI108</f>
        <v>25600</v>
      </c>
      <c r="CA103" s="21" t="s">
        <v>0</v>
      </c>
      <c r="CB103" s="21" t="str">
        <f>PlainData_XXX!AJ108</f>
        <v>"Acoustics" :</v>
      </c>
      <c r="CC103" s="21" t="s">
        <v>120</v>
      </c>
      <c r="CD103" s="21" t="str">
        <f>PlainData_XXX!AK108</f>
        <v>Fair</v>
      </c>
      <c r="CE103" s="21" t="s">
        <v>120</v>
      </c>
      <c r="CF103" s="21" t="s">
        <v>121</v>
      </c>
      <c r="CG103" s="21" t="str">
        <f>PlainData_XXX!AL108</f>
        <v>"Merchandise_Type" :</v>
      </c>
      <c r="CH103" s="21" t="str">
        <f>PlainData_XXX!AM108</f>
        <v>["Photos", "Hoodies"]</v>
      </c>
      <c r="CI103" s="21" t="s">
        <v>0</v>
      </c>
      <c r="CJ103" s="21" t="str">
        <f>PlainData_XXX!AN108</f>
        <v>"Audience_Type" :</v>
      </c>
      <c r="CK103" s="21" t="str">
        <f>PlainData_XXX!AO108</f>
        <v>["Young Working Adults", "Third Level Students", "Middle Aged"]</v>
      </c>
      <c r="CL103" s="21" t="s">
        <v>121</v>
      </c>
    </row>
    <row r="104" spans="1:90" ht="13.2" x14ac:dyDescent="0.25">
      <c r="A104" s="45" t="s">
        <v>10</v>
      </c>
      <c r="B104" s="54">
        <f>PlainData_XXX!A109</f>
        <v>95</v>
      </c>
      <c r="C104" s="46" t="s">
        <v>77</v>
      </c>
      <c r="D104" s="49" t="str">
        <f t="shared" si="11"/>
        <v xml:space="preserve">"Concert_Year" : </v>
      </c>
      <c r="E104" s="103">
        <f>PlainData_XXX!B109</f>
        <v>2015</v>
      </c>
      <c r="F104" s="48" t="s">
        <v>0</v>
      </c>
      <c r="G104" s="49" t="str">
        <f t="shared" si="12"/>
        <v xml:space="preserve">"Concert_Month" : </v>
      </c>
      <c r="H104" s="103">
        <f>PlainData_XXX!C109</f>
        <v>3</v>
      </c>
      <c r="I104" s="48" t="s">
        <v>0</v>
      </c>
      <c r="J104" s="49" t="str">
        <f t="shared" si="13"/>
        <v>"Duration" :</v>
      </c>
      <c r="K104" s="104">
        <f>PlainData_XXX!D109</f>
        <v>85</v>
      </c>
      <c r="L104" s="46" t="s">
        <v>77</v>
      </c>
      <c r="M104" s="49" t="str">
        <f t="shared" si="14"/>
        <v xml:space="preserve">"Expected_Crowd" : </v>
      </c>
      <c r="N104" s="103">
        <f>PlainData_XXX!E109</f>
        <v>59000</v>
      </c>
      <c r="O104" s="48" t="s">
        <v>0</v>
      </c>
      <c r="P104" s="49" t="str">
        <f t="shared" si="15"/>
        <v xml:space="preserve">"Actual_Crowd" : </v>
      </c>
      <c r="Q104" s="103">
        <f>PlainData_XXX!F109</f>
        <v>47700</v>
      </c>
      <c r="R104" s="46" t="s">
        <v>77</v>
      </c>
      <c r="S104" s="49" t="str">
        <f t="shared" si="16"/>
        <v xml:space="preserve">"Cheapest_Ticket_Price" : </v>
      </c>
      <c r="T104" s="103">
        <f>PlainData_XXX!G109</f>
        <v>25</v>
      </c>
      <c r="U104" s="48" t="s">
        <v>0</v>
      </c>
      <c r="V104" s="49" t="str">
        <f t="shared" si="17"/>
        <v xml:space="preserve">"Dearest_Ticket_Price" : </v>
      </c>
      <c r="W104" s="104">
        <f>PlainData_XXX!H109</f>
        <v>90</v>
      </c>
      <c r="X104" s="48" t="s">
        <v>0</v>
      </c>
      <c r="Y104" s="49" t="str">
        <f t="shared" si="18"/>
        <v xml:space="preserve">"Food_Sales" : </v>
      </c>
      <c r="Z104" s="129">
        <f>PlainData_XXX!I109</f>
        <v>77400</v>
      </c>
      <c r="AA104" s="46" t="s">
        <v>77</v>
      </c>
      <c r="AB104" s="49" t="str">
        <f t="shared" si="19"/>
        <v xml:space="preserve">"Drink_Sales" : </v>
      </c>
      <c r="AC104" s="129">
        <f>PlainData_XXX!J109</f>
        <v>3000</v>
      </c>
      <c r="AD104" s="46" t="s">
        <v>77</v>
      </c>
      <c r="AE104" s="49" t="str">
        <f t="shared" si="20"/>
        <v xml:space="preserve">"Atmosphere" : </v>
      </c>
      <c r="AF104" s="50" t="s">
        <v>120</v>
      </c>
      <c r="AG104" s="104" t="str">
        <f>PlainData_XXX!K109</f>
        <v>Excellent</v>
      </c>
      <c r="AH104" s="48" t="s">
        <v>78</v>
      </c>
      <c r="AI104" s="49" t="str">
        <f t="shared" si="21"/>
        <v xml:space="preserve">"Police_Cost" : </v>
      </c>
      <c r="AJ104" s="130">
        <f>PlainData_XXX!L109</f>
        <v>6300</v>
      </c>
      <c r="AK104" s="48" t="s">
        <v>0</v>
      </c>
      <c r="AL104" s="110" t="str">
        <f>PlainData_XXX!M109</f>
        <v xml:space="preserve">"Performer" : </v>
      </c>
      <c r="AM104" s="49" t="s">
        <v>71</v>
      </c>
      <c r="AN104" s="111" t="str">
        <f>PlainData_XXX!N109</f>
        <v xml:space="preserve">"Name" : </v>
      </c>
      <c r="AO104" s="48" t="s">
        <v>120</v>
      </c>
      <c r="AP104" s="104" t="str">
        <f>PlainData_XXX!O109</f>
        <v>Niall Byrne</v>
      </c>
      <c r="AQ104" s="48" t="s">
        <v>78</v>
      </c>
      <c r="AR104" s="111" t="str">
        <f>PlainData_XXX!P109</f>
        <v xml:space="preserve">"Music_Type" : </v>
      </c>
      <c r="AS104" s="50" t="s">
        <v>120</v>
      </c>
      <c r="AT104" s="104" t="str">
        <f>PlainData_XXX!Q109</f>
        <v>Jazz</v>
      </c>
      <c r="AU104" s="48" t="s">
        <v>78</v>
      </c>
      <c r="AV104" s="111" t="str">
        <f>PlainData_XXX!R109</f>
        <v xml:space="preserve">"Services" : </v>
      </c>
      <c r="AW104" s="104" t="str">
        <f>PlainData_XXX!S109</f>
        <v>["Live Rehearsals", "Fan Engagement"]</v>
      </c>
      <c r="AX104" s="49" t="s">
        <v>76</v>
      </c>
      <c r="AY104" s="122" t="str">
        <f>PlainData_XXX!T109</f>
        <v xml:space="preserve">"Sponsor" : </v>
      </c>
      <c r="AZ104" s="21" t="s">
        <v>71</v>
      </c>
      <c r="BA104" s="123" t="str">
        <f>PlainData_XXX!U109</f>
        <v xml:space="preserve">"Name" : </v>
      </c>
      <c r="BB104" s="21" t="s">
        <v>120</v>
      </c>
      <c r="BC104" s="21" t="str">
        <f>PlainData_XXX!V109</f>
        <v>Brian Power</v>
      </c>
      <c r="BD104" s="21" t="s">
        <v>78</v>
      </c>
      <c r="BE104" s="123" t="str">
        <f>PlainData_XXX!W109</f>
        <v xml:space="preserve">"Amount" : </v>
      </c>
      <c r="BF104" s="21">
        <f>PlainData_XXX!X109</f>
        <v>409000</v>
      </c>
      <c r="BG104" s="21" t="s">
        <v>0</v>
      </c>
      <c r="BH104" s="123" t="str">
        <f>PlainData_XXX!Y109</f>
        <v xml:space="preserve">"Services" : </v>
      </c>
      <c r="BI104" s="21" t="str">
        <f>PlainData_XXX!Z109</f>
        <v>["Posters", "News Papers", "Ticket Sales", "Radio Interviews"]</v>
      </c>
      <c r="BJ104" s="21" t="s">
        <v>121</v>
      </c>
      <c r="BK104" s="127" t="str">
        <f>PlainData_XXX!AA109</f>
        <v xml:space="preserve">"Stadium" : </v>
      </c>
      <c r="BL104" s="21" t="s">
        <v>71</v>
      </c>
      <c r="BM104" s="123" t="str">
        <f>PlainData_XXX!AB109</f>
        <v xml:space="preserve">"Name" : </v>
      </c>
      <c r="BN104" s="21" t="s">
        <v>120</v>
      </c>
      <c r="BO104" s="21" t="str">
        <f>PlainData_XXX!AC109</f>
        <v>Semple Stadium</v>
      </c>
      <c r="BP104" s="21" t="s">
        <v>78</v>
      </c>
      <c r="BQ104" s="123" t="str">
        <f>PlainData_XXX!AD109</f>
        <v xml:space="preserve">"City" : </v>
      </c>
      <c r="BR104" s="21" t="s">
        <v>120</v>
      </c>
      <c r="BS104" s="21" t="str">
        <f>PlainData_XXX!AE109</f>
        <v>Thurles</v>
      </c>
      <c r="BT104" s="21" t="s">
        <v>78</v>
      </c>
      <c r="BU104" s="123" t="str">
        <f>PlainData_XXX!AF109</f>
        <v xml:space="preserve">"Type" : </v>
      </c>
      <c r="BV104" s="21" t="s">
        <v>120</v>
      </c>
      <c r="BW104" s="21" t="str">
        <f>PlainData_XXX!AG109</f>
        <v>GAA</v>
      </c>
      <c r="BX104" s="21" t="s">
        <v>78</v>
      </c>
      <c r="BY104" s="123" t="str">
        <f>PlainData_XXX!AH109</f>
        <v xml:space="preserve">"Capacity" : </v>
      </c>
      <c r="BZ104" s="21">
        <f>PlainData_XXX!AI109</f>
        <v>45690</v>
      </c>
      <c r="CA104" s="21" t="s">
        <v>0</v>
      </c>
      <c r="CB104" s="21" t="str">
        <f>PlainData_XXX!AJ109</f>
        <v>"Acoustics" :</v>
      </c>
      <c r="CC104" s="21" t="s">
        <v>120</v>
      </c>
      <c r="CD104" s="21" t="str">
        <f>PlainData_XXX!AK109</f>
        <v>Fair</v>
      </c>
      <c r="CE104" s="21" t="s">
        <v>120</v>
      </c>
      <c r="CF104" s="21" t="s">
        <v>121</v>
      </c>
      <c r="CG104" s="21" t="str">
        <f>PlainData_XXX!AL109</f>
        <v>"Merchandise_Type" :</v>
      </c>
      <c r="CH104" s="21" t="str">
        <f>PlainData_XXX!AM109</f>
        <v>["Tee Shirts", "Hoodies"]</v>
      </c>
      <c r="CI104" s="21" t="s">
        <v>0</v>
      </c>
      <c r="CJ104" s="21" t="str">
        <f>PlainData_XXX!AN109</f>
        <v>"Audience_Type" :</v>
      </c>
      <c r="CK104" s="21" t="str">
        <f>PlainData_XXX!AO109</f>
        <v>["Teenagers", "Third Level Students", "Young Working Adults"]</v>
      </c>
      <c r="CL104" s="21" t="s">
        <v>121</v>
      </c>
    </row>
    <row r="105" spans="1:90" ht="13.2" x14ac:dyDescent="0.25">
      <c r="A105" s="45" t="s">
        <v>10</v>
      </c>
      <c r="B105" s="54">
        <f>PlainData_XXX!A110</f>
        <v>96</v>
      </c>
      <c r="C105" s="46" t="s">
        <v>77</v>
      </c>
      <c r="D105" s="49" t="str">
        <f t="shared" si="11"/>
        <v xml:space="preserve">"Concert_Year" : </v>
      </c>
      <c r="E105" s="103">
        <f>PlainData_XXX!B110</f>
        <v>2023</v>
      </c>
      <c r="F105" s="48" t="s">
        <v>0</v>
      </c>
      <c r="G105" s="49" t="str">
        <f t="shared" si="12"/>
        <v xml:space="preserve">"Concert_Month" : </v>
      </c>
      <c r="H105" s="103">
        <f>PlainData_XXX!C110</f>
        <v>7</v>
      </c>
      <c r="I105" s="48" t="s">
        <v>0</v>
      </c>
      <c r="J105" s="49" t="str">
        <f t="shared" si="13"/>
        <v>"Duration" :</v>
      </c>
      <c r="K105" s="104">
        <f>PlainData_XXX!D110</f>
        <v>160</v>
      </c>
      <c r="L105" s="46" t="s">
        <v>77</v>
      </c>
      <c r="M105" s="49" t="str">
        <f t="shared" si="14"/>
        <v xml:space="preserve">"Expected_Crowd" : </v>
      </c>
      <c r="N105" s="103">
        <f>PlainData_XXX!E110</f>
        <v>18900</v>
      </c>
      <c r="O105" s="48" t="s">
        <v>0</v>
      </c>
      <c r="P105" s="49" t="str">
        <f t="shared" si="15"/>
        <v xml:space="preserve">"Actual_Crowd" : </v>
      </c>
      <c r="Q105" s="103">
        <f>PlainData_XXX!F110</f>
        <v>17500</v>
      </c>
      <c r="R105" s="46" t="s">
        <v>77</v>
      </c>
      <c r="S105" s="49" t="str">
        <f t="shared" si="16"/>
        <v xml:space="preserve">"Cheapest_Ticket_Price" : </v>
      </c>
      <c r="T105" s="103">
        <f>PlainData_XXX!G110</f>
        <v>15</v>
      </c>
      <c r="U105" s="48" t="s">
        <v>0</v>
      </c>
      <c r="V105" s="49" t="str">
        <f t="shared" si="17"/>
        <v xml:space="preserve">"Dearest_Ticket_Price" : </v>
      </c>
      <c r="W105" s="104">
        <f>PlainData_XXX!H110</f>
        <v>25</v>
      </c>
      <c r="X105" s="48" t="s">
        <v>0</v>
      </c>
      <c r="Y105" s="49" t="str">
        <f t="shared" si="18"/>
        <v xml:space="preserve">"Food_Sales" : </v>
      </c>
      <c r="Z105" s="129">
        <f>PlainData_XXX!I110</f>
        <v>74500</v>
      </c>
      <c r="AA105" s="46" t="s">
        <v>77</v>
      </c>
      <c r="AB105" s="49" t="str">
        <f t="shared" si="19"/>
        <v xml:space="preserve">"Drink_Sales" : </v>
      </c>
      <c r="AC105" s="129">
        <f>PlainData_XXX!J110</f>
        <v>38100</v>
      </c>
      <c r="AD105" s="46" t="s">
        <v>77</v>
      </c>
      <c r="AE105" s="49" t="str">
        <f t="shared" si="20"/>
        <v xml:space="preserve">"Atmosphere" : </v>
      </c>
      <c r="AF105" s="50" t="s">
        <v>120</v>
      </c>
      <c r="AG105" s="104" t="str">
        <f>PlainData_XXX!K110</f>
        <v>Fair</v>
      </c>
      <c r="AH105" s="48" t="s">
        <v>78</v>
      </c>
      <c r="AI105" s="49" t="str">
        <f t="shared" si="21"/>
        <v xml:space="preserve">"Police_Cost" : </v>
      </c>
      <c r="AJ105" s="130">
        <f>PlainData_XXX!L110</f>
        <v>34200</v>
      </c>
      <c r="AK105" s="48" t="s">
        <v>0</v>
      </c>
      <c r="AL105" s="110" t="str">
        <f>PlainData_XXX!M110</f>
        <v xml:space="preserve">"Performer" : </v>
      </c>
      <c r="AM105" s="49" t="s">
        <v>71</v>
      </c>
      <c r="AN105" s="111" t="str">
        <f>PlainData_XXX!N110</f>
        <v xml:space="preserve">"Name" : </v>
      </c>
      <c r="AO105" s="48" t="s">
        <v>120</v>
      </c>
      <c r="AP105" s="104" t="str">
        <f>PlainData_XXX!O110</f>
        <v>Daniel Regan</v>
      </c>
      <c r="AQ105" s="48" t="s">
        <v>78</v>
      </c>
      <c r="AR105" s="111" t="str">
        <f>PlainData_XXX!P110</f>
        <v xml:space="preserve">"Music_Type" : </v>
      </c>
      <c r="AS105" s="50" t="s">
        <v>120</v>
      </c>
      <c r="AT105" s="104" t="str">
        <f>PlainData_XXX!Q110</f>
        <v>Jazz</v>
      </c>
      <c r="AU105" s="48" t="s">
        <v>78</v>
      </c>
      <c r="AV105" s="111" t="str">
        <f>PlainData_XXX!R110</f>
        <v xml:space="preserve">"Services" : </v>
      </c>
      <c r="AW105" s="104" t="str">
        <f>PlainData_XXX!S110</f>
        <v>["TV Interviews", "Meet and Greet", "Photo Shoots "]</v>
      </c>
      <c r="AX105" s="49" t="s">
        <v>76</v>
      </c>
      <c r="AY105" s="122" t="str">
        <f>PlainData_XXX!T110</f>
        <v xml:space="preserve">"Sponsor" : </v>
      </c>
      <c r="AZ105" s="21" t="s">
        <v>71</v>
      </c>
      <c r="BA105" s="123" t="str">
        <f>PlainData_XXX!U110</f>
        <v xml:space="preserve">"Name" : </v>
      </c>
      <c r="BB105" s="21" t="s">
        <v>120</v>
      </c>
      <c r="BC105" s="21" t="str">
        <f>PlainData_XXX!V110</f>
        <v>PJ Dunne</v>
      </c>
      <c r="BD105" s="21" t="s">
        <v>78</v>
      </c>
      <c r="BE105" s="123" t="str">
        <f>PlainData_XXX!W110</f>
        <v xml:space="preserve">"Amount" : </v>
      </c>
      <c r="BF105" s="21">
        <f>PlainData_XXX!X110</f>
        <v>371000</v>
      </c>
      <c r="BG105" s="21" t="s">
        <v>0</v>
      </c>
      <c r="BH105" s="123" t="str">
        <f>PlainData_XXX!Y110</f>
        <v xml:space="preserve">"Services" : </v>
      </c>
      <c r="BI105" s="21" t="str">
        <f>PlainData_XXX!Z110</f>
        <v>["Radio Interviews", "Posters"]</v>
      </c>
      <c r="BJ105" s="21" t="s">
        <v>121</v>
      </c>
      <c r="BK105" s="127" t="str">
        <f>PlainData_XXX!AA110</f>
        <v xml:space="preserve">"Stadium" : </v>
      </c>
      <c r="BL105" s="21" t="s">
        <v>71</v>
      </c>
      <c r="BM105" s="123" t="str">
        <f>PlainData_XXX!AB110</f>
        <v xml:space="preserve">"Name" : </v>
      </c>
      <c r="BN105" s="21" t="s">
        <v>120</v>
      </c>
      <c r="BO105" s="21" t="str">
        <f>PlainData_XXX!AC110</f>
        <v>Thomond Park</v>
      </c>
      <c r="BP105" s="21" t="s">
        <v>78</v>
      </c>
      <c r="BQ105" s="123" t="str">
        <f>PlainData_XXX!AD110</f>
        <v xml:space="preserve">"City" : </v>
      </c>
      <c r="BR105" s="21" t="s">
        <v>120</v>
      </c>
      <c r="BS105" s="21" t="str">
        <f>PlainData_XXX!AE110</f>
        <v>Limerick</v>
      </c>
      <c r="BT105" s="21" t="s">
        <v>78</v>
      </c>
      <c r="BU105" s="123" t="str">
        <f>PlainData_XXX!AF110</f>
        <v xml:space="preserve">"Type" : </v>
      </c>
      <c r="BV105" s="21" t="s">
        <v>120</v>
      </c>
      <c r="BW105" s="21" t="str">
        <f>PlainData_XXX!AG110</f>
        <v>Rugby</v>
      </c>
      <c r="BX105" s="21" t="s">
        <v>78</v>
      </c>
      <c r="BY105" s="123" t="str">
        <f>PlainData_XXX!AH110</f>
        <v xml:space="preserve">"Capacity" : </v>
      </c>
      <c r="BZ105" s="21">
        <f>PlainData_XXX!AI110</f>
        <v>25600</v>
      </c>
      <c r="CA105" s="21" t="s">
        <v>0</v>
      </c>
      <c r="CB105" s="21" t="str">
        <f>PlainData_XXX!AJ110</f>
        <v>"Acoustics" :</v>
      </c>
      <c r="CC105" s="21" t="s">
        <v>120</v>
      </c>
      <c r="CD105" s="21" t="str">
        <f>PlainData_XXX!AK110</f>
        <v>Fair</v>
      </c>
      <c r="CE105" s="21" t="s">
        <v>120</v>
      </c>
      <c r="CF105" s="21" t="s">
        <v>121</v>
      </c>
      <c r="CG105" s="21" t="str">
        <f>PlainData_XXX!AL110</f>
        <v>"Merchandise_Type" :</v>
      </c>
      <c r="CH105" s="21" t="str">
        <f>PlainData_XXX!AM110</f>
        <v>["Photos", "Hoodies"]</v>
      </c>
      <c r="CI105" s="21" t="s">
        <v>0</v>
      </c>
      <c r="CJ105" s="21" t="str">
        <f>PlainData_XXX!AN110</f>
        <v>"Audience_Type" :</v>
      </c>
      <c r="CK105" s="21" t="str">
        <f>PlainData_XXX!AO110</f>
        <v>["Retired "]</v>
      </c>
      <c r="CL105" s="21" t="s">
        <v>121</v>
      </c>
    </row>
    <row r="106" spans="1:90" ht="13.2" x14ac:dyDescent="0.25">
      <c r="A106" s="45" t="s">
        <v>10</v>
      </c>
      <c r="B106" s="54">
        <f>PlainData_XXX!A111</f>
        <v>97</v>
      </c>
      <c r="C106" s="46" t="s">
        <v>77</v>
      </c>
      <c r="D106" s="49" t="str">
        <f t="shared" si="11"/>
        <v xml:space="preserve">"Concert_Year" : </v>
      </c>
      <c r="E106" s="103">
        <f>PlainData_XXX!B111</f>
        <v>2020</v>
      </c>
      <c r="F106" s="48" t="s">
        <v>0</v>
      </c>
      <c r="G106" s="49" t="str">
        <f t="shared" si="12"/>
        <v xml:space="preserve">"Concert_Month" : </v>
      </c>
      <c r="H106" s="103">
        <f>PlainData_XXX!C111</f>
        <v>10</v>
      </c>
      <c r="I106" s="48" t="s">
        <v>0</v>
      </c>
      <c r="J106" s="49" t="str">
        <f t="shared" si="13"/>
        <v>"Duration" :</v>
      </c>
      <c r="K106" s="104">
        <f>PlainData_XXX!D111</f>
        <v>115</v>
      </c>
      <c r="L106" s="46" t="s">
        <v>77</v>
      </c>
      <c r="M106" s="49" t="str">
        <f t="shared" si="14"/>
        <v xml:space="preserve">"Expected_Crowd" : </v>
      </c>
      <c r="N106" s="103">
        <f>PlainData_XXX!E111</f>
        <v>17200</v>
      </c>
      <c r="O106" s="48" t="s">
        <v>0</v>
      </c>
      <c r="P106" s="49" t="str">
        <f t="shared" si="15"/>
        <v xml:space="preserve">"Actual_Crowd" : </v>
      </c>
      <c r="Q106" s="103">
        <f>PlainData_XXX!F111</f>
        <v>15600</v>
      </c>
      <c r="R106" s="46" t="s">
        <v>77</v>
      </c>
      <c r="S106" s="49" t="str">
        <f t="shared" si="16"/>
        <v xml:space="preserve">"Cheapest_Ticket_Price" : </v>
      </c>
      <c r="T106" s="103">
        <f>PlainData_XXX!G111</f>
        <v>55</v>
      </c>
      <c r="U106" s="48" t="s">
        <v>0</v>
      </c>
      <c r="V106" s="49" t="str">
        <f t="shared" si="17"/>
        <v xml:space="preserve">"Dearest_Ticket_Price" : </v>
      </c>
      <c r="W106" s="104">
        <f>PlainData_XXX!H111</f>
        <v>190</v>
      </c>
      <c r="X106" s="48" t="s">
        <v>0</v>
      </c>
      <c r="Y106" s="49" t="str">
        <f t="shared" si="18"/>
        <v xml:space="preserve">"Food_Sales" : </v>
      </c>
      <c r="Z106" s="129">
        <f>PlainData_XXX!I111</f>
        <v>9100</v>
      </c>
      <c r="AA106" s="46" t="s">
        <v>77</v>
      </c>
      <c r="AB106" s="49" t="str">
        <f t="shared" si="19"/>
        <v xml:space="preserve">"Drink_Sales" : </v>
      </c>
      <c r="AC106" s="129">
        <f>PlainData_XXX!J111</f>
        <v>56700</v>
      </c>
      <c r="AD106" s="46" t="s">
        <v>77</v>
      </c>
      <c r="AE106" s="49" t="str">
        <f t="shared" si="20"/>
        <v xml:space="preserve">"Atmosphere" : </v>
      </c>
      <c r="AF106" s="50" t="s">
        <v>120</v>
      </c>
      <c r="AG106" s="104" t="str">
        <f>PlainData_XXX!K111</f>
        <v>Excellent</v>
      </c>
      <c r="AH106" s="48" t="s">
        <v>78</v>
      </c>
      <c r="AI106" s="49" t="str">
        <f t="shared" si="21"/>
        <v xml:space="preserve">"Police_Cost" : </v>
      </c>
      <c r="AJ106" s="130">
        <f>PlainData_XXX!L111</f>
        <v>7800</v>
      </c>
      <c r="AK106" s="48" t="s">
        <v>0</v>
      </c>
      <c r="AL106" s="110" t="str">
        <f>PlainData_XXX!M111</f>
        <v xml:space="preserve">"Performer" : </v>
      </c>
      <c r="AM106" s="49" t="s">
        <v>71</v>
      </c>
      <c r="AN106" s="111" t="str">
        <f>PlainData_XXX!N111</f>
        <v xml:space="preserve">"Name" : </v>
      </c>
      <c r="AO106" s="48" t="s">
        <v>120</v>
      </c>
      <c r="AP106" s="104" t="str">
        <f>PlainData_XXX!O111</f>
        <v>Diarmuid White</v>
      </c>
      <c r="AQ106" s="48" t="s">
        <v>78</v>
      </c>
      <c r="AR106" s="111" t="str">
        <f>PlainData_XXX!P111</f>
        <v xml:space="preserve">"Music_Type" : </v>
      </c>
      <c r="AS106" s="50" t="s">
        <v>120</v>
      </c>
      <c r="AT106" s="104" t="str">
        <f>PlainData_XXX!Q111</f>
        <v>Rock</v>
      </c>
      <c r="AU106" s="48" t="s">
        <v>78</v>
      </c>
      <c r="AV106" s="111" t="str">
        <f>PlainData_XXX!R111</f>
        <v xml:space="preserve">"Services" : </v>
      </c>
      <c r="AW106" s="104" t="str">
        <f>PlainData_XXX!S111</f>
        <v>["TV Interviews", "Fan Engagement"]</v>
      </c>
      <c r="AX106" s="49" t="s">
        <v>76</v>
      </c>
      <c r="AY106" s="122" t="str">
        <f>PlainData_XXX!T111</f>
        <v xml:space="preserve">"Sponsor" : </v>
      </c>
      <c r="AZ106" s="21" t="s">
        <v>71</v>
      </c>
      <c r="BA106" s="123" t="str">
        <f>PlainData_XXX!U111</f>
        <v xml:space="preserve">"Name" : </v>
      </c>
      <c r="BB106" s="21" t="s">
        <v>120</v>
      </c>
      <c r="BC106" s="21" t="str">
        <f>PlainData_XXX!V111</f>
        <v>Lyn Horan</v>
      </c>
      <c r="BD106" s="21" t="s">
        <v>78</v>
      </c>
      <c r="BE106" s="123" t="str">
        <f>PlainData_XXX!W111</f>
        <v xml:space="preserve">"Amount" : </v>
      </c>
      <c r="BF106" s="21">
        <f>PlainData_XXX!X111</f>
        <v>184000</v>
      </c>
      <c r="BG106" s="21" t="s">
        <v>0</v>
      </c>
      <c r="BH106" s="123" t="str">
        <f>PlainData_XXX!Y111</f>
        <v xml:space="preserve">"Services" : </v>
      </c>
      <c r="BI106" s="21" t="str">
        <f>PlainData_XXX!Z111</f>
        <v>["TV Interviews", "Radio Interviews", "News Papers"]</v>
      </c>
      <c r="BJ106" s="21" t="s">
        <v>121</v>
      </c>
      <c r="BK106" s="127" t="str">
        <f>PlainData_XXX!AA111</f>
        <v xml:space="preserve">"Stadium" : </v>
      </c>
      <c r="BL106" s="21" t="s">
        <v>71</v>
      </c>
      <c r="BM106" s="123" t="str">
        <f>PlainData_XXX!AB111</f>
        <v xml:space="preserve">"Name" : </v>
      </c>
      <c r="BN106" s="21" t="s">
        <v>120</v>
      </c>
      <c r="BO106" s="21" t="str">
        <f>PlainData_XXX!AC111</f>
        <v>Kingspan Stadium</v>
      </c>
      <c r="BP106" s="21" t="s">
        <v>78</v>
      </c>
      <c r="BQ106" s="123" t="str">
        <f>PlainData_XXX!AD111</f>
        <v xml:space="preserve">"City" : </v>
      </c>
      <c r="BR106" s="21" t="s">
        <v>120</v>
      </c>
      <c r="BS106" s="21" t="str">
        <f>PlainData_XXX!AE111</f>
        <v>Belfast</v>
      </c>
      <c r="BT106" s="21" t="s">
        <v>78</v>
      </c>
      <c r="BU106" s="123" t="str">
        <f>PlainData_XXX!AF111</f>
        <v xml:space="preserve">"Type" : </v>
      </c>
      <c r="BV106" s="21" t="s">
        <v>120</v>
      </c>
      <c r="BW106" s="21" t="str">
        <f>PlainData_XXX!AG111</f>
        <v>Rugby</v>
      </c>
      <c r="BX106" s="21" t="s">
        <v>78</v>
      </c>
      <c r="BY106" s="123" t="str">
        <f>PlainData_XXX!AH111</f>
        <v xml:space="preserve">"Capacity" : </v>
      </c>
      <c r="BZ106" s="21">
        <f>PlainData_XXX!AI111</f>
        <v>18000</v>
      </c>
      <c r="CA106" s="21" t="s">
        <v>0</v>
      </c>
      <c r="CB106" s="21" t="str">
        <f>PlainData_XXX!AJ111</f>
        <v>"Acoustics" :</v>
      </c>
      <c r="CC106" s="21" t="s">
        <v>120</v>
      </c>
      <c r="CD106" s="21" t="str">
        <f>PlainData_XXX!AK111</f>
        <v>Fair</v>
      </c>
      <c r="CE106" s="21" t="s">
        <v>120</v>
      </c>
      <c r="CF106" s="21" t="s">
        <v>121</v>
      </c>
      <c r="CG106" s="21" t="str">
        <f>PlainData_XXX!AL111</f>
        <v>"Merchandise_Type" :</v>
      </c>
      <c r="CH106" s="21" t="str">
        <f>PlainData_XXX!AM111</f>
        <v>["Photos", "Umbrellas "]</v>
      </c>
      <c r="CI106" s="21" t="s">
        <v>0</v>
      </c>
      <c r="CJ106" s="21" t="str">
        <f>PlainData_XXX!AN111</f>
        <v>"Audience_Type" :</v>
      </c>
      <c r="CK106" s="21" t="str">
        <f>PlainData_XXX!AO111</f>
        <v>["Young Working Adults"]</v>
      </c>
      <c r="CL106" s="21" t="s">
        <v>121</v>
      </c>
    </row>
    <row r="107" spans="1:90" ht="13.2" x14ac:dyDescent="0.25">
      <c r="A107" s="45" t="s">
        <v>10</v>
      </c>
      <c r="B107" s="54">
        <f>PlainData_XXX!A112</f>
        <v>98</v>
      </c>
      <c r="C107" s="46" t="s">
        <v>77</v>
      </c>
      <c r="D107" s="49" t="str">
        <f t="shared" si="11"/>
        <v xml:space="preserve">"Concert_Year" : </v>
      </c>
      <c r="E107" s="103">
        <f>PlainData_XXX!B112</f>
        <v>2019</v>
      </c>
      <c r="F107" s="48" t="s">
        <v>0</v>
      </c>
      <c r="G107" s="49" t="str">
        <f t="shared" si="12"/>
        <v xml:space="preserve">"Concert_Month" : </v>
      </c>
      <c r="H107" s="103">
        <f>PlainData_XXX!C112</f>
        <v>7</v>
      </c>
      <c r="I107" s="48" t="s">
        <v>0</v>
      </c>
      <c r="J107" s="49" t="str">
        <f t="shared" si="13"/>
        <v>"Duration" :</v>
      </c>
      <c r="K107" s="104">
        <f>PlainData_XXX!D112</f>
        <v>135</v>
      </c>
      <c r="L107" s="46" t="s">
        <v>77</v>
      </c>
      <c r="M107" s="49" t="str">
        <f t="shared" si="14"/>
        <v xml:space="preserve">"Expected_Crowd" : </v>
      </c>
      <c r="N107" s="103">
        <f>PlainData_XXX!E112</f>
        <v>41900</v>
      </c>
      <c r="O107" s="48" t="s">
        <v>0</v>
      </c>
      <c r="P107" s="49" t="str">
        <f t="shared" si="15"/>
        <v xml:space="preserve">"Actual_Crowd" : </v>
      </c>
      <c r="Q107" s="103">
        <f>PlainData_XXX!F112</f>
        <v>41200</v>
      </c>
      <c r="R107" s="46" t="s">
        <v>77</v>
      </c>
      <c r="S107" s="49" t="str">
        <f t="shared" si="16"/>
        <v xml:space="preserve">"Cheapest_Ticket_Price" : </v>
      </c>
      <c r="T107" s="103">
        <f>PlainData_XXX!G112</f>
        <v>45</v>
      </c>
      <c r="U107" s="48" t="s">
        <v>0</v>
      </c>
      <c r="V107" s="49" t="str">
        <f t="shared" si="17"/>
        <v xml:space="preserve">"Dearest_Ticket_Price" : </v>
      </c>
      <c r="W107" s="104">
        <f>PlainData_XXX!H112</f>
        <v>165</v>
      </c>
      <c r="X107" s="48" t="s">
        <v>0</v>
      </c>
      <c r="Y107" s="49" t="str">
        <f t="shared" si="18"/>
        <v xml:space="preserve">"Food_Sales" : </v>
      </c>
      <c r="Z107" s="129">
        <f>PlainData_XXX!I112</f>
        <v>16700</v>
      </c>
      <c r="AA107" s="46" t="s">
        <v>77</v>
      </c>
      <c r="AB107" s="49" t="str">
        <f t="shared" si="19"/>
        <v xml:space="preserve">"Drink_Sales" : </v>
      </c>
      <c r="AC107" s="129">
        <f>PlainData_XXX!J112</f>
        <v>38900</v>
      </c>
      <c r="AD107" s="46" t="s">
        <v>77</v>
      </c>
      <c r="AE107" s="49" t="str">
        <f t="shared" si="20"/>
        <v xml:space="preserve">"Atmosphere" : </v>
      </c>
      <c r="AF107" s="50" t="s">
        <v>120</v>
      </c>
      <c r="AG107" s="104" t="str">
        <f>PlainData_XXX!K112</f>
        <v>Fair</v>
      </c>
      <c r="AH107" s="48" t="s">
        <v>78</v>
      </c>
      <c r="AI107" s="49" t="str">
        <f t="shared" si="21"/>
        <v xml:space="preserve">"Police_Cost" : </v>
      </c>
      <c r="AJ107" s="130">
        <f>PlainData_XXX!L112</f>
        <v>37300</v>
      </c>
      <c r="AK107" s="48" t="s">
        <v>0</v>
      </c>
      <c r="AL107" s="110" t="str">
        <f>PlainData_XXX!M112</f>
        <v xml:space="preserve">"Performer" : </v>
      </c>
      <c r="AM107" s="49" t="s">
        <v>71</v>
      </c>
      <c r="AN107" s="111" t="str">
        <f>PlainData_XXX!N112</f>
        <v xml:space="preserve">"Name" : </v>
      </c>
      <c r="AO107" s="48" t="s">
        <v>120</v>
      </c>
      <c r="AP107" s="104" t="str">
        <f>PlainData_XXX!O112</f>
        <v>Fiadh Brady</v>
      </c>
      <c r="AQ107" s="48" t="s">
        <v>78</v>
      </c>
      <c r="AR107" s="111" t="str">
        <f>PlainData_XXX!P112</f>
        <v xml:space="preserve">"Music_Type" : </v>
      </c>
      <c r="AS107" s="50" t="s">
        <v>120</v>
      </c>
      <c r="AT107" s="104" t="str">
        <f>PlainData_XXX!Q112</f>
        <v>Classical</v>
      </c>
      <c r="AU107" s="48" t="s">
        <v>78</v>
      </c>
      <c r="AV107" s="111" t="str">
        <f>PlainData_XXX!R112</f>
        <v xml:space="preserve">"Services" : </v>
      </c>
      <c r="AW107" s="104" t="str">
        <f>PlainData_XXX!S112</f>
        <v>["Fan Engagement", "Photo Shoots ", "Live Rehearsals", "Meet and Greet"]</v>
      </c>
      <c r="AX107" s="49" t="s">
        <v>76</v>
      </c>
      <c r="AY107" s="122" t="str">
        <f>PlainData_XXX!T112</f>
        <v xml:space="preserve">"Sponsor" : </v>
      </c>
      <c r="AZ107" s="21" t="s">
        <v>71</v>
      </c>
      <c r="BA107" s="123" t="str">
        <f>PlainData_XXX!U112</f>
        <v xml:space="preserve">"Name" : </v>
      </c>
      <c r="BB107" s="21" t="s">
        <v>120</v>
      </c>
      <c r="BC107" s="21" t="str">
        <f>PlainData_XXX!V112</f>
        <v>Pat Ruane</v>
      </c>
      <c r="BD107" s="21" t="s">
        <v>78</v>
      </c>
      <c r="BE107" s="123" t="str">
        <f>PlainData_XXX!W112</f>
        <v xml:space="preserve">"Amount" : </v>
      </c>
      <c r="BF107" s="21">
        <f>PlainData_XXX!X112</f>
        <v>103000</v>
      </c>
      <c r="BG107" s="21" t="s">
        <v>0</v>
      </c>
      <c r="BH107" s="123" t="str">
        <f>PlainData_XXX!Y112</f>
        <v xml:space="preserve">"Services" : </v>
      </c>
      <c r="BI107" s="21" t="str">
        <f>PlainData_XXX!Z112</f>
        <v>["TV Interviews", "Posters", "News Papers", "Ticket Sales"]</v>
      </c>
      <c r="BJ107" s="21" t="s">
        <v>121</v>
      </c>
      <c r="BK107" s="127" t="str">
        <f>PlainData_XXX!AA112</f>
        <v xml:space="preserve">"Stadium" : </v>
      </c>
      <c r="BL107" s="21" t="s">
        <v>71</v>
      </c>
      <c r="BM107" s="123" t="str">
        <f>PlainData_XXX!AB112</f>
        <v xml:space="preserve">"Name" : </v>
      </c>
      <c r="BN107" s="21" t="s">
        <v>120</v>
      </c>
      <c r="BO107" s="21" t="str">
        <f>PlainData_XXX!AC112</f>
        <v>Royal Theatre Castlebar</v>
      </c>
      <c r="BP107" s="21" t="s">
        <v>78</v>
      </c>
      <c r="BQ107" s="123" t="str">
        <f>PlainData_XXX!AD112</f>
        <v xml:space="preserve">"City" : </v>
      </c>
      <c r="BR107" s="21" t="s">
        <v>120</v>
      </c>
      <c r="BS107" s="21" t="str">
        <f>PlainData_XXX!AE112</f>
        <v>Mayo</v>
      </c>
      <c r="BT107" s="21" t="s">
        <v>78</v>
      </c>
      <c r="BU107" s="123" t="str">
        <f>PlainData_XXX!AF112</f>
        <v xml:space="preserve">"Type" : </v>
      </c>
      <c r="BV107" s="21" t="s">
        <v>120</v>
      </c>
      <c r="BW107" s="21" t="str">
        <f>PlainData_XXX!AG112</f>
        <v>Basketball</v>
      </c>
      <c r="BX107" s="21" t="s">
        <v>78</v>
      </c>
      <c r="BY107" s="123" t="str">
        <f>PlainData_XXX!AH112</f>
        <v xml:space="preserve">"Capacity" : </v>
      </c>
      <c r="BZ107" s="21">
        <f>PlainData_XXX!AI112</f>
        <v>2000</v>
      </c>
      <c r="CA107" s="21" t="s">
        <v>0</v>
      </c>
      <c r="CB107" s="21" t="str">
        <f>PlainData_XXX!AJ112</f>
        <v>"Acoustics" :</v>
      </c>
      <c r="CC107" s="21" t="s">
        <v>120</v>
      </c>
      <c r="CD107" s="21" t="str">
        <f>PlainData_XXX!AK112</f>
        <v>Good</v>
      </c>
      <c r="CE107" s="21" t="s">
        <v>120</v>
      </c>
      <c r="CF107" s="21" t="s">
        <v>121</v>
      </c>
      <c r="CG107" s="21" t="str">
        <f>PlainData_XXX!AL112</f>
        <v>"Merchandise_Type" :</v>
      </c>
      <c r="CH107" s="21" t="str">
        <f>PlainData_XXX!AM112</f>
        <v>["Tee Shirts"]</v>
      </c>
      <c r="CI107" s="21" t="s">
        <v>0</v>
      </c>
      <c r="CJ107" s="21" t="str">
        <f>PlainData_XXX!AN112</f>
        <v>"Audience_Type" :</v>
      </c>
      <c r="CK107" s="21" t="str">
        <f>PlainData_XXX!AO112</f>
        <v>["Young Working Adults", "Middle Aged", "Retired ", "Third Level Students"]</v>
      </c>
      <c r="CL107" s="21" t="s">
        <v>121</v>
      </c>
    </row>
    <row r="108" spans="1:90" ht="13.2" x14ac:dyDescent="0.25">
      <c r="A108" s="45" t="s">
        <v>10</v>
      </c>
      <c r="B108" s="54">
        <f>PlainData_XXX!A113</f>
        <v>99</v>
      </c>
      <c r="C108" s="46" t="s">
        <v>77</v>
      </c>
      <c r="D108" s="49" t="str">
        <f t="shared" si="11"/>
        <v xml:space="preserve">"Concert_Year" : </v>
      </c>
      <c r="E108" s="103">
        <f>PlainData_XXX!B113</f>
        <v>2020</v>
      </c>
      <c r="F108" s="48" t="s">
        <v>0</v>
      </c>
      <c r="G108" s="49" t="str">
        <f t="shared" si="12"/>
        <v xml:space="preserve">"Concert_Month" : </v>
      </c>
      <c r="H108" s="103">
        <f>PlainData_XXX!C113</f>
        <v>7</v>
      </c>
      <c r="I108" s="48" t="s">
        <v>0</v>
      </c>
      <c r="J108" s="49" t="str">
        <f t="shared" si="13"/>
        <v>"Duration" :</v>
      </c>
      <c r="K108" s="104">
        <f>PlainData_XXX!D113</f>
        <v>155</v>
      </c>
      <c r="L108" s="46" t="s">
        <v>77</v>
      </c>
      <c r="M108" s="49" t="str">
        <f t="shared" si="14"/>
        <v xml:space="preserve">"Expected_Crowd" : </v>
      </c>
      <c r="N108" s="103">
        <f>PlainData_XXX!E113</f>
        <v>68700</v>
      </c>
      <c r="O108" s="48" t="s">
        <v>0</v>
      </c>
      <c r="P108" s="49" t="str">
        <f t="shared" si="15"/>
        <v xml:space="preserve">"Actual_Crowd" : </v>
      </c>
      <c r="Q108" s="103">
        <f>PlainData_XXX!F113</f>
        <v>59200</v>
      </c>
      <c r="R108" s="46" t="s">
        <v>77</v>
      </c>
      <c r="S108" s="49" t="str">
        <f t="shared" si="16"/>
        <v xml:space="preserve">"Cheapest_Ticket_Price" : </v>
      </c>
      <c r="T108" s="103">
        <f>PlainData_XXX!G113</f>
        <v>15</v>
      </c>
      <c r="U108" s="48" t="s">
        <v>0</v>
      </c>
      <c r="V108" s="49" t="str">
        <f t="shared" si="17"/>
        <v xml:space="preserve">"Dearest_Ticket_Price" : </v>
      </c>
      <c r="W108" s="104">
        <f>PlainData_XXX!H113</f>
        <v>60</v>
      </c>
      <c r="X108" s="48" t="s">
        <v>0</v>
      </c>
      <c r="Y108" s="49" t="str">
        <f t="shared" si="18"/>
        <v xml:space="preserve">"Food_Sales" : </v>
      </c>
      <c r="Z108" s="129">
        <f>PlainData_XXX!I113</f>
        <v>44600</v>
      </c>
      <c r="AA108" s="46" t="s">
        <v>77</v>
      </c>
      <c r="AB108" s="49" t="str">
        <f t="shared" si="19"/>
        <v xml:space="preserve">"Drink_Sales" : </v>
      </c>
      <c r="AC108" s="129">
        <f>PlainData_XXX!J113</f>
        <v>97000</v>
      </c>
      <c r="AD108" s="46" t="s">
        <v>77</v>
      </c>
      <c r="AE108" s="49" t="str">
        <f t="shared" si="20"/>
        <v xml:space="preserve">"Atmosphere" : </v>
      </c>
      <c r="AF108" s="50" t="s">
        <v>120</v>
      </c>
      <c r="AG108" s="104" t="str">
        <f>PlainData_XXX!K113</f>
        <v>Excellent</v>
      </c>
      <c r="AH108" s="48" t="s">
        <v>78</v>
      </c>
      <c r="AI108" s="49" t="str">
        <f t="shared" si="21"/>
        <v xml:space="preserve">"Police_Cost" : </v>
      </c>
      <c r="AJ108" s="130">
        <f>PlainData_XXX!L113</f>
        <v>4000</v>
      </c>
      <c r="AK108" s="48" t="s">
        <v>0</v>
      </c>
      <c r="AL108" s="110" t="str">
        <f>PlainData_XXX!M113</f>
        <v xml:space="preserve">"Performer" : </v>
      </c>
      <c r="AM108" s="49" t="s">
        <v>71</v>
      </c>
      <c r="AN108" s="111" t="str">
        <f>PlainData_XXX!N113</f>
        <v xml:space="preserve">"Name" : </v>
      </c>
      <c r="AO108" s="48" t="s">
        <v>120</v>
      </c>
      <c r="AP108" s="104" t="str">
        <f>PlainData_XXX!O113</f>
        <v>Eireann Bell</v>
      </c>
      <c r="AQ108" s="48" t="s">
        <v>78</v>
      </c>
      <c r="AR108" s="111" t="str">
        <f>PlainData_XXX!P113</f>
        <v xml:space="preserve">"Music_Type" : </v>
      </c>
      <c r="AS108" s="50" t="s">
        <v>120</v>
      </c>
      <c r="AT108" s="104" t="str">
        <f>PlainData_XXX!Q113</f>
        <v>Jazz</v>
      </c>
      <c r="AU108" s="48" t="s">
        <v>78</v>
      </c>
      <c r="AV108" s="111" t="str">
        <f>PlainData_XXX!R113</f>
        <v xml:space="preserve">"Services" : </v>
      </c>
      <c r="AW108" s="104" t="str">
        <f>PlainData_XXX!S113</f>
        <v>["TV Interviews"]</v>
      </c>
      <c r="AX108" s="49" t="s">
        <v>76</v>
      </c>
      <c r="AY108" s="122" t="str">
        <f>PlainData_XXX!T113</f>
        <v xml:space="preserve">"Sponsor" : </v>
      </c>
      <c r="AZ108" s="21" t="s">
        <v>71</v>
      </c>
      <c r="BA108" s="123" t="str">
        <f>PlainData_XXX!U113</f>
        <v xml:space="preserve">"Name" : </v>
      </c>
      <c r="BB108" s="21" t="s">
        <v>120</v>
      </c>
      <c r="BC108" s="21" t="str">
        <f>PlainData_XXX!V113</f>
        <v>Joe Ralph</v>
      </c>
      <c r="BD108" s="21" t="s">
        <v>78</v>
      </c>
      <c r="BE108" s="123" t="str">
        <f>PlainData_XXX!W113</f>
        <v xml:space="preserve">"Amount" : </v>
      </c>
      <c r="BF108" s="21">
        <f>PlainData_XXX!X113</f>
        <v>178000</v>
      </c>
      <c r="BG108" s="21" t="s">
        <v>0</v>
      </c>
      <c r="BH108" s="123" t="str">
        <f>PlainData_XXX!Y113</f>
        <v xml:space="preserve">"Services" : </v>
      </c>
      <c r="BI108" s="21" t="str">
        <f>PlainData_XXX!Z113</f>
        <v>["TV Interviews", "News Papers"]</v>
      </c>
      <c r="BJ108" s="21" t="s">
        <v>121</v>
      </c>
      <c r="BK108" s="127" t="str">
        <f>PlainData_XXX!AA113</f>
        <v xml:space="preserve">"Stadium" : </v>
      </c>
      <c r="BL108" s="21" t="s">
        <v>71</v>
      </c>
      <c r="BM108" s="123" t="str">
        <f>PlainData_XXX!AB113</f>
        <v xml:space="preserve">"Name" : </v>
      </c>
      <c r="BN108" s="21" t="s">
        <v>120</v>
      </c>
      <c r="BO108" s="21" t="str">
        <f>PlainData_XXX!AC113</f>
        <v>Pearse Stadium</v>
      </c>
      <c r="BP108" s="21" t="s">
        <v>78</v>
      </c>
      <c r="BQ108" s="123" t="str">
        <f>PlainData_XXX!AD113</f>
        <v xml:space="preserve">"City" : </v>
      </c>
      <c r="BR108" s="21" t="s">
        <v>120</v>
      </c>
      <c r="BS108" s="21" t="str">
        <f>PlainData_XXX!AE113</f>
        <v>Galway</v>
      </c>
      <c r="BT108" s="21" t="s">
        <v>78</v>
      </c>
      <c r="BU108" s="123" t="str">
        <f>PlainData_XXX!AF113</f>
        <v xml:space="preserve">"Type" : </v>
      </c>
      <c r="BV108" s="21" t="s">
        <v>120</v>
      </c>
      <c r="BW108" s="21" t="str">
        <f>PlainData_XXX!AG113</f>
        <v>GAA</v>
      </c>
      <c r="BX108" s="21" t="s">
        <v>78</v>
      </c>
      <c r="BY108" s="123" t="str">
        <f>PlainData_XXX!AH113</f>
        <v xml:space="preserve">"Capacity" : </v>
      </c>
      <c r="BZ108" s="21">
        <f>PlainData_XXX!AI113</f>
        <v>34000</v>
      </c>
      <c r="CA108" s="21" t="s">
        <v>0</v>
      </c>
      <c r="CB108" s="21" t="str">
        <f>PlainData_XXX!AJ113</f>
        <v>"Acoustics" :</v>
      </c>
      <c r="CC108" s="21" t="s">
        <v>120</v>
      </c>
      <c r="CD108" s="21" t="str">
        <f>PlainData_XXX!AK113</f>
        <v>Fair</v>
      </c>
      <c r="CE108" s="21" t="s">
        <v>120</v>
      </c>
      <c r="CF108" s="21" t="s">
        <v>121</v>
      </c>
      <c r="CG108" s="21" t="str">
        <f>PlainData_XXX!AL113</f>
        <v>"Merchandise_Type" :</v>
      </c>
      <c r="CH108" s="21" t="str">
        <f>PlainData_XXX!AM113</f>
        <v>["Tee Shirts", "Hoodies", "Umbrellas ", "Photos"]</v>
      </c>
      <c r="CI108" s="21" t="s">
        <v>0</v>
      </c>
      <c r="CJ108" s="21" t="str">
        <f>PlainData_XXX!AN113</f>
        <v>"Audience_Type" :</v>
      </c>
      <c r="CK108" s="21" t="str">
        <f>PlainData_XXX!AO113</f>
        <v>["Middle Aged", "Retired ", "Third Level Students"]</v>
      </c>
      <c r="CL108" s="21" t="s">
        <v>121</v>
      </c>
    </row>
    <row r="109" spans="1:90" ht="13.2" x14ac:dyDescent="0.25">
      <c r="A109" s="45" t="s">
        <v>10</v>
      </c>
      <c r="B109" s="54">
        <f>PlainData_XXX!A114</f>
        <v>100</v>
      </c>
      <c r="C109" s="46" t="s">
        <v>77</v>
      </c>
      <c r="D109" s="49" t="str">
        <f t="shared" si="11"/>
        <v xml:space="preserve">"Concert_Year" : </v>
      </c>
      <c r="E109" s="103">
        <f>PlainData_XXX!B114</f>
        <v>2024</v>
      </c>
      <c r="F109" s="48" t="s">
        <v>0</v>
      </c>
      <c r="G109" s="49" t="str">
        <f t="shared" si="12"/>
        <v xml:space="preserve">"Concert_Month" : </v>
      </c>
      <c r="H109" s="103">
        <f>PlainData_XXX!C114</f>
        <v>5</v>
      </c>
      <c r="I109" s="48" t="s">
        <v>0</v>
      </c>
      <c r="J109" s="49" t="str">
        <f t="shared" si="13"/>
        <v>"Duration" :</v>
      </c>
      <c r="K109" s="104">
        <f>PlainData_XXX!D114</f>
        <v>75</v>
      </c>
      <c r="L109" s="46" t="s">
        <v>77</v>
      </c>
      <c r="M109" s="49" t="str">
        <f t="shared" si="14"/>
        <v xml:space="preserve">"Expected_Crowd" : </v>
      </c>
      <c r="N109" s="103">
        <f>PlainData_XXX!E114</f>
        <v>47700</v>
      </c>
      <c r="O109" s="48" t="s">
        <v>0</v>
      </c>
      <c r="P109" s="49" t="str">
        <f t="shared" si="15"/>
        <v xml:space="preserve">"Actual_Crowd" : </v>
      </c>
      <c r="Q109" s="103">
        <f>PlainData_XXX!F114</f>
        <v>46500</v>
      </c>
      <c r="R109" s="46" t="s">
        <v>77</v>
      </c>
      <c r="S109" s="49" t="str">
        <f t="shared" si="16"/>
        <v xml:space="preserve">"Cheapest_Ticket_Price" : </v>
      </c>
      <c r="T109" s="103">
        <f>PlainData_XXX!G114</f>
        <v>50</v>
      </c>
      <c r="U109" s="48" t="s">
        <v>0</v>
      </c>
      <c r="V109" s="49" t="str">
        <f t="shared" si="17"/>
        <v xml:space="preserve">"Dearest_Ticket_Price" : </v>
      </c>
      <c r="W109" s="104">
        <f>PlainData_XXX!H114</f>
        <v>100</v>
      </c>
      <c r="X109" s="48" t="s">
        <v>0</v>
      </c>
      <c r="Y109" s="49" t="str">
        <f t="shared" si="18"/>
        <v xml:space="preserve">"Food_Sales" : </v>
      </c>
      <c r="Z109" s="129">
        <f>PlainData_XXX!I114</f>
        <v>29800</v>
      </c>
      <c r="AA109" s="46" t="s">
        <v>77</v>
      </c>
      <c r="AB109" s="49" t="str">
        <f t="shared" si="19"/>
        <v xml:space="preserve">"Drink_Sales" : </v>
      </c>
      <c r="AC109" s="129">
        <f>PlainData_XXX!J114</f>
        <v>112800</v>
      </c>
      <c r="AD109" s="46" t="s">
        <v>77</v>
      </c>
      <c r="AE109" s="49" t="str">
        <f t="shared" si="20"/>
        <v xml:space="preserve">"Atmosphere" : </v>
      </c>
      <c r="AF109" s="50" t="s">
        <v>120</v>
      </c>
      <c r="AG109" s="104" t="str">
        <f>PlainData_XXX!K114</f>
        <v>Fair</v>
      </c>
      <c r="AH109" s="48" t="s">
        <v>78</v>
      </c>
      <c r="AI109" s="49" t="str">
        <f t="shared" si="21"/>
        <v xml:space="preserve">"Police_Cost" : </v>
      </c>
      <c r="AJ109" s="130">
        <f>PlainData_XXX!L114</f>
        <v>10300</v>
      </c>
      <c r="AK109" s="48" t="s">
        <v>0</v>
      </c>
      <c r="AL109" s="110" t="str">
        <f>PlainData_XXX!M114</f>
        <v xml:space="preserve">"Performer" : </v>
      </c>
      <c r="AM109" s="49" t="s">
        <v>71</v>
      </c>
      <c r="AN109" s="111" t="str">
        <f>PlainData_XXX!N114</f>
        <v xml:space="preserve">"Name" : </v>
      </c>
      <c r="AO109" s="48" t="s">
        <v>120</v>
      </c>
      <c r="AP109" s="104" t="str">
        <f>PlainData_XXX!O114</f>
        <v>Fionnuala Byrne</v>
      </c>
      <c r="AQ109" s="48" t="s">
        <v>78</v>
      </c>
      <c r="AR109" s="111" t="str">
        <f>PlainData_XXX!P114</f>
        <v xml:space="preserve">"Music_Type" : </v>
      </c>
      <c r="AS109" s="50" t="s">
        <v>120</v>
      </c>
      <c r="AT109" s="104" t="str">
        <f>PlainData_XXX!Q114</f>
        <v>Pop</v>
      </c>
      <c r="AU109" s="48" t="s">
        <v>78</v>
      </c>
      <c r="AV109" s="111" t="str">
        <f>PlainData_XXX!R114</f>
        <v xml:space="preserve">"Services" : </v>
      </c>
      <c r="AW109" s="104" t="str">
        <f>PlainData_XXX!S114</f>
        <v>["Meet and Greet", "TV Interviews"]</v>
      </c>
      <c r="AX109" s="49" t="s">
        <v>76</v>
      </c>
      <c r="AY109" s="122" t="str">
        <f>PlainData_XXX!T114</f>
        <v xml:space="preserve">"Sponsor" : </v>
      </c>
      <c r="AZ109" s="21" t="s">
        <v>71</v>
      </c>
      <c r="BA109" s="123" t="str">
        <f>PlainData_XXX!U114</f>
        <v xml:space="preserve">"Name" : </v>
      </c>
      <c r="BB109" s="21" t="s">
        <v>120</v>
      </c>
      <c r="BC109" s="21" t="str">
        <f>PlainData_XXX!V114</f>
        <v>Conal Coll</v>
      </c>
      <c r="BD109" s="21" t="s">
        <v>78</v>
      </c>
      <c r="BE109" s="123" t="str">
        <f>PlainData_XXX!W114</f>
        <v xml:space="preserve">"Amount" : </v>
      </c>
      <c r="BF109" s="21">
        <f>PlainData_XXX!X114</f>
        <v>439000</v>
      </c>
      <c r="BG109" s="21" t="s">
        <v>0</v>
      </c>
      <c r="BH109" s="123" t="str">
        <f>PlainData_XXX!Y114</f>
        <v xml:space="preserve">"Services" : </v>
      </c>
      <c r="BI109" s="21" t="str">
        <f>PlainData_XXX!Z114</f>
        <v>["Ticket Sales"]</v>
      </c>
      <c r="BJ109" s="21" t="s">
        <v>121</v>
      </c>
      <c r="BK109" s="127" t="str">
        <f>PlainData_XXX!AA114</f>
        <v xml:space="preserve">"Stadium" : </v>
      </c>
      <c r="BL109" s="21" t="s">
        <v>71</v>
      </c>
      <c r="BM109" s="123" t="str">
        <f>PlainData_XXX!AB114</f>
        <v xml:space="preserve">"Name" : </v>
      </c>
      <c r="BN109" s="21" t="s">
        <v>120</v>
      </c>
      <c r="BO109" s="21" t="str">
        <f>PlainData_XXX!AC114</f>
        <v>3Arena</v>
      </c>
      <c r="BP109" s="21" t="s">
        <v>78</v>
      </c>
      <c r="BQ109" s="123" t="str">
        <f>PlainData_XXX!AD114</f>
        <v xml:space="preserve">"City" : </v>
      </c>
      <c r="BR109" s="21" t="s">
        <v>120</v>
      </c>
      <c r="BS109" s="21" t="str">
        <f>PlainData_XXX!AE114</f>
        <v>Dublin</v>
      </c>
      <c r="BT109" s="21" t="s">
        <v>78</v>
      </c>
      <c r="BU109" s="123" t="str">
        <f>PlainData_XXX!AF114</f>
        <v xml:space="preserve">"Type" : </v>
      </c>
      <c r="BV109" s="21" t="s">
        <v>120</v>
      </c>
      <c r="BW109" s="21" t="str">
        <f>PlainData_XXX!AG114</f>
        <v>Basketball</v>
      </c>
      <c r="BX109" s="21" t="s">
        <v>78</v>
      </c>
      <c r="BY109" s="123" t="str">
        <f>PlainData_XXX!AH114</f>
        <v xml:space="preserve">"Capacity" : </v>
      </c>
      <c r="BZ109" s="21">
        <f>PlainData_XXX!AI114</f>
        <v>13000</v>
      </c>
      <c r="CA109" s="21" t="s">
        <v>0</v>
      </c>
      <c r="CB109" s="21" t="str">
        <f>PlainData_XXX!AJ114</f>
        <v>"Acoustics" :</v>
      </c>
      <c r="CC109" s="21" t="s">
        <v>120</v>
      </c>
      <c r="CD109" s="21" t="str">
        <f>PlainData_XXX!AK114</f>
        <v>Good</v>
      </c>
      <c r="CE109" s="21" t="s">
        <v>120</v>
      </c>
      <c r="CF109" s="21" t="s">
        <v>121</v>
      </c>
      <c r="CG109" s="21" t="str">
        <f>PlainData_XXX!AL114</f>
        <v>"Merchandise_Type" :</v>
      </c>
      <c r="CH109" s="21" t="str">
        <f>PlainData_XXX!AM114</f>
        <v>["CD’s", "Tee Shirts", "Umbrellas "]</v>
      </c>
      <c r="CI109" s="21" t="s">
        <v>0</v>
      </c>
      <c r="CJ109" s="21" t="str">
        <f>PlainData_XXX!AN114</f>
        <v>"Audience_Type" :</v>
      </c>
      <c r="CK109" s="21" t="str">
        <f>PlainData_XXX!AO114</f>
        <v>["Teenagers", "Third Level Students", "Young Working Adults"]</v>
      </c>
      <c r="CL109" s="21" t="s">
        <v>121</v>
      </c>
    </row>
    <row r="110" spans="1:90" ht="13.2" x14ac:dyDescent="0.25">
      <c r="A110" s="45" t="s">
        <v>10</v>
      </c>
      <c r="B110" s="54">
        <f>PlainData_XXX!A115</f>
        <v>101</v>
      </c>
      <c r="C110" s="46" t="s">
        <v>77</v>
      </c>
      <c r="D110" s="49" t="str">
        <f t="shared" si="11"/>
        <v xml:space="preserve">"Concert_Year" : </v>
      </c>
      <c r="E110" s="103">
        <f>PlainData_XXX!B115</f>
        <v>2018</v>
      </c>
      <c r="F110" s="48" t="s">
        <v>0</v>
      </c>
      <c r="G110" s="49" t="str">
        <f t="shared" si="12"/>
        <v xml:space="preserve">"Concert_Month" : </v>
      </c>
      <c r="H110" s="103">
        <f>PlainData_XXX!C115</f>
        <v>1</v>
      </c>
      <c r="I110" s="48" t="s">
        <v>0</v>
      </c>
      <c r="J110" s="49" t="str">
        <f t="shared" si="13"/>
        <v>"Duration" :</v>
      </c>
      <c r="K110" s="104">
        <f>PlainData_XXX!D115</f>
        <v>95</v>
      </c>
      <c r="L110" s="46" t="s">
        <v>77</v>
      </c>
      <c r="M110" s="49" t="str">
        <f t="shared" si="14"/>
        <v xml:space="preserve">"Expected_Crowd" : </v>
      </c>
      <c r="N110" s="103">
        <f>PlainData_XXX!E115</f>
        <v>55800</v>
      </c>
      <c r="O110" s="48" t="s">
        <v>0</v>
      </c>
      <c r="P110" s="49" t="str">
        <f t="shared" si="15"/>
        <v xml:space="preserve">"Actual_Crowd" : </v>
      </c>
      <c r="Q110" s="103">
        <f>PlainData_XXX!F115</f>
        <v>46700</v>
      </c>
      <c r="R110" s="46" t="s">
        <v>77</v>
      </c>
      <c r="S110" s="49" t="str">
        <f t="shared" si="16"/>
        <v xml:space="preserve">"Cheapest_Ticket_Price" : </v>
      </c>
      <c r="T110" s="103">
        <f>PlainData_XXX!G115</f>
        <v>10</v>
      </c>
      <c r="U110" s="48" t="s">
        <v>0</v>
      </c>
      <c r="V110" s="49" t="str">
        <f t="shared" si="17"/>
        <v xml:space="preserve">"Dearest_Ticket_Price" : </v>
      </c>
      <c r="W110" s="104">
        <f>PlainData_XXX!H115</f>
        <v>40</v>
      </c>
      <c r="X110" s="48" t="s">
        <v>0</v>
      </c>
      <c r="Y110" s="49" t="str">
        <f t="shared" si="18"/>
        <v xml:space="preserve">"Food_Sales" : </v>
      </c>
      <c r="Z110" s="129">
        <f>PlainData_XXX!I115</f>
        <v>71200</v>
      </c>
      <c r="AA110" s="46" t="s">
        <v>77</v>
      </c>
      <c r="AB110" s="49" t="str">
        <f t="shared" si="19"/>
        <v xml:space="preserve">"Drink_Sales" : </v>
      </c>
      <c r="AC110" s="129">
        <f>PlainData_XXX!J115</f>
        <v>67200</v>
      </c>
      <c r="AD110" s="46" t="s">
        <v>77</v>
      </c>
      <c r="AE110" s="49" t="str">
        <f t="shared" si="20"/>
        <v xml:space="preserve">"Atmosphere" : </v>
      </c>
      <c r="AF110" s="50" t="s">
        <v>120</v>
      </c>
      <c r="AG110" s="104" t="str">
        <f>PlainData_XXX!K115</f>
        <v>Excellent</v>
      </c>
      <c r="AH110" s="48" t="s">
        <v>78</v>
      </c>
      <c r="AI110" s="49" t="str">
        <f t="shared" si="21"/>
        <v xml:space="preserve">"Police_Cost" : </v>
      </c>
      <c r="AJ110" s="130">
        <f>PlainData_XXX!L115</f>
        <v>22000</v>
      </c>
      <c r="AK110" s="48" t="s">
        <v>0</v>
      </c>
      <c r="AL110" s="110" t="str">
        <f>PlainData_XXX!M115</f>
        <v xml:space="preserve">"Performer" : </v>
      </c>
      <c r="AM110" s="49" t="s">
        <v>71</v>
      </c>
      <c r="AN110" s="111" t="str">
        <f>PlainData_XXX!N115</f>
        <v xml:space="preserve">"Name" : </v>
      </c>
      <c r="AO110" s="48" t="s">
        <v>120</v>
      </c>
      <c r="AP110" s="104" t="str">
        <f>PlainData_XXX!O115</f>
        <v>Oisin Stewart</v>
      </c>
      <c r="AQ110" s="48" t="s">
        <v>78</v>
      </c>
      <c r="AR110" s="111" t="str">
        <f>PlainData_XXX!P115</f>
        <v xml:space="preserve">"Music_Type" : </v>
      </c>
      <c r="AS110" s="50" t="s">
        <v>120</v>
      </c>
      <c r="AT110" s="104" t="str">
        <f>PlainData_XXX!Q115</f>
        <v>Folk</v>
      </c>
      <c r="AU110" s="48" t="s">
        <v>78</v>
      </c>
      <c r="AV110" s="111" t="str">
        <f>PlainData_XXX!R115</f>
        <v xml:space="preserve">"Services" : </v>
      </c>
      <c r="AW110" s="104" t="str">
        <f>PlainData_XXX!S115</f>
        <v>["Live Rehearsals", "Meet and Greet", "TV Interviews", "Photo Shoots "]</v>
      </c>
      <c r="AX110" s="49" t="s">
        <v>76</v>
      </c>
      <c r="AY110" s="122" t="str">
        <f>PlainData_XXX!T115</f>
        <v xml:space="preserve">"Sponsor" : </v>
      </c>
      <c r="AZ110" s="21" t="s">
        <v>71</v>
      </c>
      <c r="BA110" s="123" t="str">
        <f>PlainData_XXX!U115</f>
        <v xml:space="preserve">"Name" : </v>
      </c>
      <c r="BB110" s="21" t="s">
        <v>120</v>
      </c>
      <c r="BC110" s="21" t="str">
        <f>PlainData_XXX!V115</f>
        <v>Eva Hynes</v>
      </c>
      <c r="BD110" s="21" t="s">
        <v>78</v>
      </c>
      <c r="BE110" s="123" t="str">
        <f>PlainData_XXX!W115</f>
        <v xml:space="preserve">"Amount" : </v>
      </c>
      <c r="BF110" s="21">
        <f>PlainData_XXX!X115</f>
        <v>481000</v>
      </c>
      <c r="BG110" s="21" t="s">
        <v>0</v>
      </c>
      <c r="BH110" s="123" t="str">
        <f>PlainData_XXX!Y115</f>
        <v xml:space="preserve">"Services" : </v>
      </c>
      <c r="BI110" s="21" t="str">
        <f>PlainData_XXX!Z115</f>
        <v>["TV Interviews", "Radio Interviews", "Posters"]</v>
      </c>
      <c r="BJ110" s="21" t="s">
        <v>121</v>
      </c>
      <c r="BK110" s="127" t="str">
        <f>PlainData_XXX!AA115</f>
        <v xml:space="preserve">"Stadium" : </v>
      </c>
      <c r="BL110" s="21" t="s">
        <v>71</v>
      </c>
      <c r="BM110" s="123" t="str">
        <f>PlainData_XXX!AB115</f>
        <v xml:space="preserve">"Name" : </v>
      </c>
      <c r="BN110" s="21" t="s">
        <v>120</v>
      </c>
      <c r="BO110" s="21" t="str">
        <f>PlainData_XXX!AC115</f>
        <v>Pearse Stadium</v>
      </c>
      <c r="BP110" s="21" t="s">
        <v>78</v>
      </c>
      <c r="BQ110" s="123" t="str">
        <f>PlainData_XXX!AD115</f>
        <v xml:space="preserve">"City" : </v>
      </c>
      <c r="BR110" s="21" t="s">
        <v>120</v>
      </c>
      <c r="BS110" s="21" t="str">
        <f>PlainData_XXX!AE115</f>
        <v>Galway</v>
      </c>
      <c r="BT110" s="21" t="s">
        <v>78</v>
      </c>
      <c r="BU110" s="123" t="str">
        <f>PlainData_XXX!AF115</f>
        <v xml:space="preserve">"Type" : </v>
      </c>
      <c r="BV110" s="21" t="s">
        <v>120</v>
      </c>
      <c r="BW110" s="21" t="str">
        <f>PlainData_XXX!AG115</f>
        <v>GAA</v>
      </c>
      <c r="BX110" s="21" t="s">
        <v>78</v>
      </c>
      <c r="BY110" s="123" t="str">
        <f>PlainData_XXX!AH115</f>
        <v xml:space="preserve">"Capacity" : </v>
      </c>
      <c r="BZ110" s="21">
        <f>PlainData_XXX!AI115</f>
        <v>34000</v>
      </c>
      <c r="CA110" s="21" t="s">
        <v>0</v>
      </c>
      <c r="CB110" s="21" t="str">
        <f>PlainData_XXX!AJ115</f>
        <v>"Acoustics" :</v>
      </c>
      <c r="CC110" s="21" t="s">
        <v>120</v>
      </c>
      <c r="CD110" s="21" t="str">
        <f>PlainData_XXX!AK115</f>
        <v>Fair</v>
      </c>
      <c r="CE110" s="21" t="s">
        <v>120</v>
      </c>
      <c r="CF110" s="21" t="s">
        <v>121</v>
      </c>
      <c r="CG110" s="21" t="str">
        <f>PlainData_XXX!AL115</f>
        <v>"Merchandise_Type" :</v>
      </c>
      <c r="CH110" s="21" t="str">
        <f>PlainData_XXX!AM115</f>
        <v>["Tee Shirts", "Hoodies", "Umbrellas ", "Photos"]</v>
      </c>
      <c r="CI110" s="21" t="s">
        <v>0</v>
      </c>
      <c r="CJ110" s="21" t="str">
        <f>PlainData_XXX!AN115</f>
        <v>"Audience_Type" :</v>
      </c>
      <c r="CK110" s="21" t="str">
        <f>PlainData_XXX!AO115</f>
        <v>["Teenagers"]</v>
      </c>
      <c r="CL110" s="21" t="s">
        <v>121</v>
      </c>
    </row>
    <row r="111" spans="1:90" ht="13.2" x14ac:dyDescent="0.25">
      <c r="A111" s="45" t="s">
        <v>10</v>
      </c>
      <c r="B111" s="54">
        <f>PlainData_XXX!A116</f>
        <v>102</v>
      </c>
      <c r="C111" s="46" t="s">
        <v>77</v>
      </c>
      <c r="D111" s="49" t="str">
        <f t="shared" si="11"/>
        <v xml:space="preserve">"Concert_Year" : </v>
      </c>
      <c r="E111" s="103">
        <f>PlainData_XXX!B116</f>
        <v>2015</v>
      </c>
      <c r="F111" s="48" t="s">
        <v>0</v>
      </c>
      <c r="G111" s="49" t="str">
        <f t="shared" si="12"/>
        <v xml:space="preserve">"Concert_Month" : </v>
      </c>
      <c r="H111" s="103">
        <f>PlainData_XXX!C116</f>
        <v>2</v>
      </c>
      <c r="I111" s="48" t="s">
        <v>0</v>
      </c>
      <c r="J111" s="49" t="str">
        <f t="shared" si="13"/>
        <v>"Duration" :</v>
      </c>
      <c r="K111" s="104">
        <f>PlainData_XXX!D116</f>
        <v>95</v>
      </c>
      <c r="L111" s="46" t="s">
        <v>77</v>
      </c>
      <c r="M111" s="49" t="str">
        <f t="shared" si="14"/>
        <v xml:space="preserve">"Expected_Crowd" : </v>
      </c>
      <c r="N111" s="103">
        <f>PlainData_XXX!E116</f>
        <v>77200</v>
      </c>
      <c r="O111" s="48" t="s">
        <v>0</v>
      </c>
      <c r="P111" s="49" t="str">
        <f t="shared" si="15"/>
        <v xml:space="preserve">"Actual_Crowd" : </v>
      </c>
      <c r="Q111" s="103">
        <f>PlainData_XXX!F116</f>
        <v>66700</v>
      </c>
      <c r="R111" s="46" t="s">
        <v>77</v>
      </c>
      <c r="S111" s="49" t="str">
        <f t="shared" si="16"/>
        <v xml:space="preserve">"Cheapest_Ticket_Price" : </v>
      </c>
      <c r="T111" s="103">
        <f>PlainData_XXX!G116</f>
        <v>30</v>
      </c>
      <c r="U111" s="48" t="s">
        <v>0</v>
      </c>
      <c r="V111" s="49" t="str">
        <f t="shared" si="17"/>
        <v xml:space="preserve">"Dearest_Ticket_Price" : </v>
      </c>
      <c r="W111" s="104">
        <f>PlainData_XXX!H116</f>
        <v>70</v>
      </c>
      <c r="X111" s="48" t="s">
        <v>0</v>
      </c>
      <c r="Y111" s="49" t="str">
        <f t="shared" si="18"/>
        <v xml:space="preserve">"Food_Sales" : </v>
      </c>
      <c r="Z111" s="129">
        <f>PlainData_XXX!I116</f>
        <v>11700</v>
      </c>
      <c r="AA111" s="46" t="s">
        <v>77</v>
      </c>
      <c r="AB111" s="49" t="str">
        <f t="shared" si="19"/>
        <v xml:space="preserve">"Drink_Sales" : </v>
      </c>
      <c r="AC111" s="129">
        <f>PlainData_XXX!J116</f>
        <v>86300</v>
      </c>
      <c r="AD111" s="46" t="s">
        <v>77</v>
      </c>
      <c r="AE111" s="49" t="str">
        <f t="shared" si="20"/>
        <v xml:space="preserve">"Atmosphere" : </v>
      </c>
      <c r="AF111" s="50" t="s">
        <v>120</v>
      </c>
      <c r="AG111" s="104" t="str">
        <f>PlainData_XXX!K116</f>
        <v>Excellent</v>
      </c>
      <c r="AH111" s="48" t="s">
        <v>78</v>
      </c>
      <c r="AI111" s="49" t="str">
        <f t="shared" si="21"/>
        <v xml:space="preserve">"Police_Cost" : </v>
      </c>
      <c r="AJ111" s="130">
        <f>PlainData_XXX!L116</f>
        <v>2800</v>
      </c>
      <c r="AK111" s="48" t="s">
        <v>0</v>
      </c>
      <c r="AL111" s="110" t="str">
        <f>PlainData_XXX!M116</f>
        <v xml:space="preserve">"Performer" : </v>
      </c>
      <c r="AM111" s="49" t="s">
        <v>71</v>
      </c>
      <c r="AN111" s="111" t="str">
        <f>PlainData_XXX!N116</f>
        <v xml:space="preserve">"Name" : </v>
      </c>
      <c r="AO111" s="48" t="s">
        <v>120</v>
      </c>
      <c r="AP111" s="104" t="str">
        <f>PlainData_XXX!O116</f>
        <v>Siobhan Robinson</v>
      </c>
      <c r="AQ111" s="48" t="s">
        <v>78</v>
      </c>
      <c r="AR111" s="111" t="str">
        <f>PlainData_XXX!P116</f>
        <v xml:space="preserve">"Music_Type" : </v>
      </c>
      <c r="AS111" s="50" t="s">
        <v>120</v>
      </c>
      <c r="AT111" s="104" t="str">
        <f>PlainData_XXX!Q116</f>
        <v>Classical</v>
      </c>
      <c r="AU111" s="48" t="s">
        <v>78</v>
      </c>
      <c r="AV111" s="111" t="str">
        <f>PlainData_XXX!R116</f>
        <v xml:space="preserve">"Services" : </v>
      </c>
      <c r="AW111" s="104" t="str">
        <f>PlainData_XXX!S116</f>
        <v>["Live Rehearsals", "Meet and Greet", "Fan Engagement"]</v>
      </c>
      <c r="AX111" s="49" t="s">
        <v>76</v>
      </c>
      <c r="AY111" s="122" t="str">
        <f>PlainData_XXX!T116</f>
        <v xml:space="preserve">"Sponsor" : </v>
      </c>
      <c r="AZ111" s="21" t="s">
        <v>71</v>
      </c>
      <c r="BA111" s="123" t="str">
        <f>PlainData_XXX!U116</f>
        <v xml:space="preserve">"Name" : </v>
      </c>
      <c r="BB111" s="21" t="s">
        <v>120</v>
      </c>
      <c r="BC111" s="21" t="str">
        <f>PlainData_XXX!V116</f>
        <v>Laura Duffy</v>
      </c>
      <c r="BD111" s="21" t="s">
        <v>78</v>
      </c>
      <c r="BE111" s="123" t="str">
        <f>PlainData_XXX!W116</f>
        <v xml:space="preserve">"Amount" : </v>
      </c>
      <c r="BF111" s="21">
        <f>PlainData_XXX!X116</f>
        <v>329000</v>
      </c>
      <c r="BG111" s="21" t="s">
        <v>0</v>
      </c>
      <c r="BH111" s="123" t="str">
        <f>PlainData_XXX!Y116</f>
        <v xml:space="preserve">"Services" : </v>
      </c>
      <c r="BI111" s="21" t="str">
        <f>PlainData_XXX!Z116</f>
        <v>["Ticket Sales", "Radio Interviews", "TV Interviews"]</v>
      </c>
      <c r="BJ111" s="21" t="s">
        <v>121</v>
      </c>
      <c r="BK111" s="127" t="str">
        <f>PlainData_XXX!AA116</f>
        <v xml:space="preserve">"Stadium" : </v>
      </c>
      <c r="BL111" s="21" t="s">
        <v>71</v>
      </c>
      <c r="BM111" s="123" t="str">
        <f>PlainData_XXX!AB116</f>
        <v xml:space="preserve">"Name" : </v>
      </c>
      <c r="BN111" s="21" t="s">
        <v>120</v>
      </c>
      <c r="BO111" s="21" t="str">
        <f>PlainData_XXX!AC116</f>
        <v>Semple Stadium</v>
      </c>
      <c r="BP111" s="21" t="s">
        <v>78</v>
      </c>
      <c r="BQ111" s="123" t="str">
        <f>PlainData_XXX!AD116</f>
        <v xml:space="preserve">"City" : </v>
      </c>
      <c r="BR111" s="21" t="s">
        <v>120</v>
      </c>
      <c r="BS111" s="21" t="str">
        <f>PlainData_XXX!AE116</f>
        <v>Thurles</v>
      </c>
      <c r="BT111" s="21" t="s">
        <v>78</v>
      </c>
      <c r="BU111" s="123" t="str">
        <f>PlainData_XXX!AF116</f>
        <v xml:space="preserve">"Type" : </v>
      </c>
      <c r="BV111" s="21" t="s">
        <v>120</v>
      </c>
      <c r="BW111" s="21" t="str">
        <f>PlainData_XXX!AG116</f>
        <v>GAA</v>
      </c>
      <c r="BX111" s="21" t="s">
        <v>78</v>
      </c>
      <c r="BY111" s="123" t="str">
        <f>PlainData_XXX!AH116</f>
        <v xml:space="preserve">"Capacity" : </v>
      </c>
      <c r="BZ111" s="21">
        <f>PlainData_XXX!AI116</f>
        <v>45690</v>
      </c>
      <c r="CA111" s="21" t="s">
        <v>0</v>
      </c>
      <c r="CB111" s="21" t="str">
        <f>PlainData_XXX!AJ116</f>
        <v>"Acoustics" :</v>
      </c>
      <c r="CC111" s="21" t="s">
        <v>120</v>
      </c>
      <c r="CD111" s="21" t="str">
        <f>PlainData_XXX!AK116</f>
        <v>Fair</v>
      </c>
      <c r="CE111" s="21" t="s">
        <v>120</v>
      </c>
      <c r="CF111" s="21" t="s">
        <v>121</v>
      </c>
      <c r="CG111" s="21" t="str">
        <f>PlainData_XXX!AL116</f>
        <v>"Merchandise_Type" :</v>
      </c>
      <c r="CH111" s="21" t="str">
        <f>PlainData_XXX!AM116</f>
        <v>["CD’s", "Photos", "Tee Shirts", "Hoodies"]</v>
      </c>
      <c r="CI111" s="21" t="s">
        <v>0</v>
      </c>
      <c r="CJ111" s="21" t="str">
        <f>PlainData_XXX!AN116</f>
        <v>"Audience_Type" :</v>
      </c>
      <c r="CK111" s="21" t="str">
        <f>PlainData_XXX!AO116</f>
        <v>["Teenagers", "Third Level Students", "Middle Aged"]</v>
      </c>
      <c r="CL111" s="21" t="s">
        <v>121</v>
      </c>
    </row>
    <row r="112" spans="1:90" ht="13.2" x14ac:dyDescent="0.25">
      <c r="A112" s="45" t="s">
        <v>10</v>
      </c>
      <c r="B112" s="54">
        <f>PlainData_XXX!A117</f>
        <v>103</v>
      </c>
      <c r="C112" s="46" t="s">
        <v>77</v>
      </c>
      <c r="D112" s="49" t="str">
        <f t="shared" si="11"/>
        <v xml:space="preserve">"Concert_Year" : </v>
      </c>
      <c r="E112" s="103">
        <f>PlainData_XXX!B117</f>
        <v>2020</v>
      </c>
      <c r="F112" s="48" t="s">
        <v>0</v>
      </c>
      <c r="G112" s="49" t="str">
        <f t="shared" si="12"/>
        <v xml:space="preserve">"Concert_Month" : </v>
      </c>
      <c r="H112" s="103">
        <f>PlainData_XXX!C117</f>
        <v>4</v>
      </c>
      <c r="I112" s="48" t="s">
        <v>0</v>
      </c>
      <c r="J112" s="49" t="str">
        <f t="shared" si="13"/>
        <v>"Duration" :</v>
      </c>
      <c r="K112" s="104">
        <f>PlainData_XXX!D117</f>
        <v>115</v>
      </c>
      <c r="L112" s="46" t="s">
        <v>77</v>
      </c>
      <c r="M112" s="49" t="str">
        <f t="shared" si="14"/>
        <v xml:space="preserve">"Expected_Crowd" : </v>
      </c>
      <c r="N112" s="103">
        <f>PlainData_XXX!E117</f>
        <v>18800</v>
      </c>
      <c r="O112" s="48" t="s">
        <v>0</v>
      </c>
      <c r="P112" s="49" t="str">
        <f t="shared" si="15"/>
        <v xml:space="preserve">"Actual_Crowd" : </v>
      </c>
      <c r="Q112" s="103">
        <f>PlainData_XXX!F117</f>
        <v>17400</v>
      </c>
      <c r="R112" s="46" t="s">
        <v>77</v>
      </c>
      <c r="S112" s="49" t="str">
        <f t="shared" si="16"/>
        <v xml:space="preserve">"Cheapest_Ticket_Price" : </v>
      </c>
      <c r="T112" s="103">
        <f>PlainData_XXX!G117</f>
        <v>55</v>
      </c>
      <c r="U112" s="48" t="s">
        <v>0</v>
      </c>
      <c r="V112" s="49" t="str">
        <f t="shared" si="17"/>
        <v xml:space="preserve">"Dearest_Ticket_Price" : </v>
      </c>
      <c r="W112" s="104">
        <f>PlainData_XXX!H117</f>
        <v>185</v>
      </c>
      <c r="X112" s="48" t="s">
        <v>0</v>
      </c>
      <c r="Y112" s="49" t="str">
        <f t="shared" si="18"/>
        <v xml:space="preserve">"Food_Sales" : </v>
      </c>
      <c r="Z112" s="129">
        <f>PlainData_XXX!I117</f>
        <v>76800</v>
      </c>
      <c r="AA112" s="46" t="s">
        <v>77</v>
      </c>
      <c r="AB112" s="49" t="str">
        <f t="shared" si="19"/>
        <v xml:space="preserve">"Drink_Sales" : </v>
      </c>
      <c r="AC112" s="129">
        <f>PlainData_XXX!J117</f>
        <v>37100</v>
      </c>
      <c r="AD112" s="46" t="s">
        <v>77</v>
      </c>
      <c r="AE112" s="49" t="str">
        <f t="shared" si="20"/>
        <v xml:space="preserve">"Atmosphere" : </v>
      </c>
      <c r="AF112" s="50" t="s">
        <v>120</v>
      </c>
      <c r="AG112" s="104" t="str">
        <f>PlainData_XXX!K117</f>
        <v>Excellent</v>
      </c>
      <c r="AH112" s="48" t="s">
        <v>78</v>
      </c>
      <c r="AI112" s="49" t="str">
        <f t="shared" si="21"/>
        <v xml:space="preserve">"Police_Cost" : </v>
      </c>
      <c r="AJ112" s="130">
        <f>PlainData_XXX!L117</f>
        <v>35400</v>
      </c>
      <c r="AK112" s="48" t="s">
        <v>0</v>
      </c>
      <c r="AL112" s="110" t="str">
        <f>PlainData_XXX!M117</f>
        <v xml:space="preserve">"Performer" : </v>
      </c>
      <c r="AM112" s="49" t="s">
        <v>71</v>
      </c>
      <c r="AN112" s="111" t="str">
        <f>PlainData_XXX!N117</f>
        <v xml:space="preserve">"Name" : </v>
      </c>
      <c r="AO112" s="48" t="s">
        <v>120</v>
      </c>
      <c r="AP112" s="104" t="str">
        <f>PlainData_XXX!O117</f>
        <v>Senan MacDonald</v>
      </c>
      <c r="AQ112" s="48" t="s">
        <v>78</v>
      </c>
      <c r="AR112" s="111" t="str">
        <f>PlainData_XXX!P117</f>
        <v xml:space="preserve">"Music_Type" : </v>
      </c>
      <c r="AS112" s="50" t="s">
        <v>120</v>
      </c>
      <c r="AT112" s="104" t="str">
        <f>PlainData_XXX!Q117</f>
        <v>Rock</v>
      </c>
      <c r="AU112" s="48" t="s">
        <v>78</v>
      </c>
      <c r="AV112" s="111" t="str">
        <f>PlainData_XXX!R117</f>
        <v xml:space="preserve">"Services" : </v>
      </c>
      <c r="AW112" s="104" t="str">
        <f>PlainData_XXX!S117</f>
        <v>["Live Rehearsals", "Meet and Greet", "Photo Shoots "]</v>
      </c>
      <c r="AX112" s="49" t="s">
        <v>76</v>
      </c>
      <c r="AY112" s="122" t="str">
        <f>PlainData_XXX!T117</f>
        <v xml:space="preserve">"Sponsor" : </v>
      </c>
      <c r="AZ112" s="21" t="s">
        <v>71</v>
      </c>
      <c r="BA112" s="123" t="str">
        <f>PlainData_XXX!U117</f>
        <v xml:space="preserve">"Name" : </v>
      </c>
      <c r="BB112" s="21" t="s">
        <v>120</v>
      </c>
      <c r="BC112" s="21" t="str">
        <f>PlainData_XXX!V117</f>
        <v>Ann Rice</v>
      </c>
      <c r="BD112" s="21" t="s">
        <v>78</v>
      </c>
      <c r="BE112" s="123" t="str">
        <f>PlainData_XXX!W117</f>
        <v xml:space="preserve">"Amount" : </v>
      </c>
      <c r="BF112" s="21">
        <f>PlainData_XXX!X117</f>
        <v>58000</v>
      </c>
      <c r="BG112" s="21" t="s">
        <v>0</v>
      </c>
      <c r="BH112" s="123" t="str">
        <f>PlainData_XXX!Y117</f>
        <v xml:space="preserve">"Services" : </v>
      </c>
      <c r="BI112" s="21" t="str">
        <f>PlainData_XXX!Z117</f>
        <v>["TV Interviews", "Posters", "News Papers", "Radio Interviews"]</v>
      </c>
      <c r="BJ112" s="21" t="s">
        <v>121</v>
      </c>
      <c r="BK112" s="127" t="str">
        <f>PlainData_XXX!AA117</f>
        <v xml:space="preserve">"Stadium" : </v>
      </c>
      <c r="BL112" s="21" t="s">
        <v>71</v>
      </c>
      <c r="BM112" s="123" t="str">
        <f>PlainData_XXX!AB117</f>
        <v xml:space="preserve">"Name" : </v>
      </c>
      <c r="BN112" s="21" t="s">
        <v>120</v>
      </c>
      <c r="BO112" s="21" t="str">
        <f>PlainData_XXX!AC117</f>
        <v>OMoore Park</v>
      </c>
      <c r="BP112" s="21" t="s">
        <v>78</v>
      </c>
      <c r="BQ112" s="123" t="str">
        <f>PlainData_XXX!AD117</f>
        <v xml:space="preserve">"City" : </v>
      </c>
      <c r="BR112" s="21" t="s">
        <v>120</v>
      </c>
      <c r="BS112" s="21" t="str">
        <f>PlainData_XXX!AE117</f>
        <v>Portlaoise</v>
      </c>
      <c r="BT112" s="21" t="s">
        <v>78</v>
      </c>
      <c r="BU112" s="123" t="str">
        <f>PlainData_XXX!AF117</f>
        <v xml:space="preserve">"Type" : </v>
      </c>
      <c r="BV112" s="21" t="s">
        <v>120</v>
      </c>
      <c r="BW112" s="21" t="str">
        <f>PlainData_XXX!AG117</f>
        <v>GAA</v>
      </c>
      <c r="BX112" s="21" t="s">
        <v>78</v>
      </c>
      <c r="BY112" s="123" t="str">
        <f>PlainData_XXX!AH117</f>
        <v xml:space="preserve">"Capacity" : </v>
      </c>
      <c r="BZ112" s="21">
        <f>PlainData_XXX!AI117</f>
        <v>22000</v>
      </c>
      <c r="CA112" s="21" t="s">
        <v>0</v>
      </c>
      <c r="CB112" s="21" t="str">
        <f>PlainData_XXX!AJ117</f>
        <v>"Acoustics" :</v>
      </c>
      <c r="CC112" s="21" t="s">
        <v>120</v>
      </c>
      <c r="CD112" s="21" t="str">
        <f>PlainData_XXX!AK117</f>
        <v>Fair</v>
      </c>
      <c r="CE112" s="21" t="s">
        <v>120</v>
      </c>
      <c r="CF112" s="21" t="s">
        <v>121</v>
      </c>
      <c r="CG112" s="21" t="str">
        <f>PlainData_XXX!AL117</f>
        <v>"Merchandise_Type" :</v>
      </c>
      <c r="CH112" s="21" t="str">
        <f>PlainData_XXX!AM117</f>
        <v>["Tee Shirts", "Umbrellas "]</v>
      </c>
      <c r="CI112" s="21" t="s">
        <v>0</v>
      </c>
      <c r="CJ112" s="21" t="str">
        <f>PlainData_XXX!AN117</f>
        <v>"Audience_Type" :</v>
      </c>
      <c r="CK112" s="21" t="str">
        <f>PlainData_XXX!AO117</f>
        <v>["Third Level Students", "Retired "]</v>
      </c>
      <c r="CL112" s="21" t="s">
        <v>121</v>
      </c>
    </row>
    <row r="113" spans="1:90" ht="13.2" x14ac:dyDescent="0.25">
      <c r="A113" s="45" t="s">
        <v>10</v>
      </c>
      <c r="B113" s="54">
        <f>PlainData_XXX!A118</f>
        <v>104</v>
      </c>
      <c r="C113" s="46" t="s">
        <v>77</v>
      </c>
      <c r="D113" s="49" t="str">
        <f t="shared" si="11"/>
        <v xml:space="preserve">"Concert_Year" : </v>
      </c>
      <c r="E113" s="103">
        <f>PlainData_XXX!B118</f>
        <v>2019</v>
      </c>
      <c r="F113" s="48" t="s">
        <v>0</v>
      </c>
      <c r="G113" s="49" t="str">
        <f t="shared" si="12"/>
        <v xml:space="preserve">"Concert_Month" : </v>
      </c>
      <c r="H113" s="103">
        <f>PlainData_XXX!C118</f>
        <v>10</v>
      </c>
      <c r="I113" s="48" t="s">
        <v>0</v>
      </c>
      <c r="J113" s="49" t="str">
        <f t="shared" si="13"/>
        <v>"Duration" :</v>
      </c>
      <c r="K113" s="104">
        <f>PlainData_XXX!D118</f>
        <v>130</v>
      </c>
      <c r="L113" s="46" t="s">
        <v>77</v>
      </c>
      <c r="M113" s="49" t="str">
        <f t="shared" si="14"/>
        <v xml:space="preserve">"Expected_Crowd" : </v>
      </c>
      <c r="N113" s="103">
        <f>PlainData_XXX!E118</f>
        <v>27500</v>
      </c>
      <c r="O113" s="48" t="s">
        <v>0</v>
      </c>
      <c r="P113" s="49" t="str">
        <f t="shared" si="15"/>
        <v xml:space="preserve">"Actual_Crowd" : </v>
      </c>
      <c r="Q113" s="103">
        <f>PlainData_XXX!F118</f>
        <v>27500</v>
      </c>
      <c r="R113" s="46" t="s">
        <v>77</v>
      </c>
      <c r="S113" s="49" t="str">
        <f t="shared" si="16"/>
        <v xml:space="preserve">"Cheapest_Ticket_Price" : </v>
      </c>
      <c r="T113" s="103">
        <f>PlainData_XXX!G118</f>
        <v>40</v>
      </c>
      <c r="U113" s="48" t="s">
        <v>0</v>
      </c>
      <c r="V113" s="49" t="str">
        <f t="shared" si="17"/>
        <v xml:space="preserve">"Dearest_Ticket_Price" : </v>
      </c>
      <c r="W113" s="104">
        <f>PlainData_XXX!H118</f>
        <v>170</v>
      </c>
      <c r="X113" s="48" t="s">
        <v>0</v>
      </c>
      <c r="Y113" s="49" t="str">
        <f t="shared" si="18"/>
        <v xml:space="preserve">"Food_Sales" : </v>
      </c>
      <c r="Z113" s="129">
        <f>PlainData_XXX!I118</f>
        <v>12300</v>
      </c>
      <c r="AA113" s="46" t="s">
        <v>77</v>
      </c>
      <c r="AB113" s="49" t="str">
        <f t="shared" si="19"/>
        <v xml:space="preserve">"Drink_Sales" : </v>
      </c>
      <c r="AC113" s="129">
        <f>PlainData_XXX!J118</f>
        <v>60200</v>
      </c>
      <c r="AD113" s="46" t="s">
        <v>77</v>
      </c>
      <c r="AE113" s="49" t="str">
        <f t="shared" si="20"/>
        <v xml:space="preserve">"Atmosphere" : </v>
      </c>
      <c r="AF113" s="50" t="s">
        <v>120</v>
      </c>
      <c r="AG113" s="104" t="str">
        <f>PlainData_XXX!K118</f>
        <v>Poor</v>
      </c>
      <c r="AH113" s="48" t="s">
        <v>78</v>
      </c>
      <c r="AI113" s="49" t="str">
        <f t="shared" si="21"/>
        <v xml:space="preserve">"Police_Cost" : </v>
      </c>
      <c r="AJ113" s="130">
        <f>PlainData_XXX!L118</f>
        <v>14100</v>
      </c>
      <c r="AK113" s="48" t="s">
        <v>0</v>
      </c>
      <c r="AL113" s="110" t="str">
        <f>PlainData_XXX!M118</f>
        <v xml:space="preserve">"Performer" : </v>
      </c>
      <c r="AM113" s="49" t="s">
        <v>71</v>
      </c>
      <c r="AN113" s="111" t="str">
        <f>PlainData_XXX!N118</f>
        <v xml:space="preserve">"Name" : </v>
      </c>
      <c r="AO113" s="48" t="s">
        <v>120</v>
      </c>
      <c r="AP113" s="104" t="str">
        <f>PlainData_XXX!O118</f>
        <v>Cliodhna Hughes</v>
      </c>
      <c r="AQ113" s="48" t="s">
        <v>78</v>
      </c>
      <c r="AR113" s="111" t="str">
        <f>PlainData_XXX!P118</f>
        <v xml:space="preserve">"Music_Type" : </v>
      </c>
      <c r="AS113" s="50" t="s">
        <v>120</v>
      </c>
      <c r="AT113" s="104" t="str">
        <f>PlainData_XXX!Q118</f>
        <v>Rock</v>
      </c>
      <c r="AU113" s="48" t="s">
        <v>78</v>
      </c>
      <c r="AV113" s="111" t="str">
        <f>PlainData_XXX!R118</f>
        <v xml:space="preserve">"Services" : </v>
      </c>
      <c r="AW113" s="104" t="str">
        <f>PlainData_XXX!S118</f>
        <v>["Meet and Greet", "TV Interviews"]</v>
      </c>
      <c r="AX113" s="49" t="s">
        <v>76</v>
      </c>
      <c r="AY113" s="122" t="str">
        <f>PlainData_XXX!T118</f>
        <v xml:space="preserve">"Sponsor" : </v>
      </c>
      <c r="AZ113" s="21" t="s">
        <v>71</v>
      </c>
      <c r="BA113" s="123" t="str">
        <f>PlainData_XXX!U118</f>
        <v xml:space="preserve">"Name" : </v>
      </c>
      <c r="BB113" s="21" t="s">
        <v>120</v>
      </c>
      <c r="BC113" s="21" t="str">
        <f>PlainData_XXX!V118</f>
        <v>Lisa Brady</v>
      </c>
      <c r="BD113" s="21" t="s">
        <v>78</v>
      </c>
      <c r="BE113" s="123" t="str">
        <f>PlainData_XXX!W118</f>
        <v xml:space="preserve">"Amount" : </v>
      </c>
      <c r="BF113" s="21">
        <f>PlainData_XXX!X118</f>
        <v>80000</v>
      </c>
      <c r="BG113" s="21" t="s">
        <v>0</v>
      </c>
      <c r="BH113" s="123" t="str">
        <f>PlainData_XXX!Y118</f>
        <v xml:space="preserve">"Services" : </v>
      </c>
      <c r="BI113" s="21" t="str">
        <f>PlainData_XXX!Z118</f>
        <v>["Ticket Sales", "TV Interviews", "Posters"]</v>
      </c>
      <c r="BJ113" s="21" t="s">
        <v>121</v>
      </c>
      <c r="BK113" s="127" t="str">
        <f>PlainData_XXX!AA118</f>
        <v xml:space="preserve">"Stadium" : </v>
      </c>
      <c r="BL113" s="21" t="s">
        <v>71</v>
      </c>
      <c r="BM113" s="123" t="str">
        <f>PlainData_XXX!AB118</f>
        <v xml:space="preserve">"Name" : </v>
      </c>
      <c r="BN113" s="21" t="s">
        <v>120</v>
      </c>
      <c r="BO113" s="21" t="str">
        <f>PlainData_XXX!AC118</f>
        <v>Tallaght Stadium</v>
      </c>
      <c r="BP113" s="21" t="s">
        <v>78</v>
      </c>
      <c r="BQ113" s="123" t="str">
        <f>PlainData_XXX!AD118</f>
        <v xml:space="preserve">"City" : </v>
      </c>
      <c r="BR113" s="21" t="s">
        <v>120</v>
      </c>
      <c r="BS113" s="21" t="str">
        <f>PlainData_XXX!AE118</f>
        <v>Dublin</v>
      </c>
      <c r="BT113" s="21" t="s">
        <v>78</v>
      </c>
      <c r="BU113" s="123" t="str">
        <f>PlainData_XXX!AF118</f>
        <v xml:space="preserve">"Type" : </v>
      </c>
      <c r="BV113" s="21" t="s">
        <v>120</v>
      </c>
      <c r="BW113" s="21" t="str">
        <f>PlainData_XXX!AG118</f>
        <v>Soccer</v>
      </c>
      <c r="BX113" s="21" t="s">
        <v>78</v>
      </c>
      <c r="BY113" s="123" t="str">
        <f>PlainData_XXX!AH118</f>
        <v xml:space="preserve">"Capacity" : </v>
      </c>
      <c r="BZ113" s="21">
        <f>PlainData_XXX!AI118</f>
        <v>8000</v>
      </c>
      <c r="CA113" s="21" t="s">
        <v>0</v>
      </c>
      <c r="CB113" s="21" t="str">
        <f>PlainData_XXX!AJ118</f>
        <v>"Acoustics" :</v>
      </c>
      <c r="CC113" s="21" t="s">
        <v>120</v>
      </c>
      <c r="CD113" s="21" t="str">
        <f>PlainData_XXX!AK118</f>
        <v>Fair</v>
      </c>
      <c r="CE113" s="21" t="s">
        <v>120</v>
      </c>
      <c r="CF113" s="21" t="s">
        <v>121</v>
      </c>
      <c r="CG113" s="21" t="str">
        <f>PlainData_XXX!AL118</f>
        <v>"Merchandise_Type" :</v>
      </c>
      <c r="CH113" s="21" t="str">
        <f>PlainData_XXX!AM118</f>
        <v>["CD’s"]</v>
      </c>
      <c r="CI113" s="21" t="s">
        <v>0</v>
      </c>
      <c r="CJ113" s="21" t="str">
        <f>PlainData_XXX!AN118</f>
        <v>"Audience_Type" :</v>
      </c>
      <c r="CK113" s="21" t="str">
        <f>PlainData_XXX!AO118</f>
        <v>["Young Working Adults", "Middle Aged", "Retired "]</v>
      </c>
      <c r="CL113" s="21" t="s">
        <v>121</v>
      </c>
    </row>
    <row r="114" spans="1:90" ht="13.2" x14ac:dyDescent="0.25">
      <c r="A114" s="45" t="s">
        <v>10</v>
      </c>
      <c r="B114" s="54">
        <f>PlainData_XXX!A119</f>
        <v>105</v>
      </c>
      <c r="C114" s="46" t="s">
        <v>77</v>
      </c>
      <c r="D114" s="49" t="str">
        <f t="shared" si="11"/>
        <v xml:space="preserve">"Concert_Year" : </v>
      </c>
      <c r="E114" s="103">
        <f>PlainData_XXX!B119</f>
        <v>2021</v>
      </c>
      <c r="F114" s="48" t="s">
        <v>0</v>
      </c>
      <c r="G114" s="49" t="str">
        <f t="shared" si="12"/>
        <v xml:space="preserve">"Concert_Month" : </v>
      </c>
      <c r="H114" s="103">
        <f>PlainData_XXX!C119</f>
        <v>8</v>
      </c>
      <c r="I114" s="48" t="s">
        <v>0</v>
      </c>
      <c r="J114" s="49" t="str">
        <f t="shared" si="13"/>
        <v>"Duration" :</v>
      </c>
      <c r="K114" s="104">
        <f>PlainData_XXX!D119</f>
        <v>100</v>
      </c>
      <c r="L114" s="46" t="s">
        <v>77</v>
      </c>
      <c r="M114" s="49" t="str">
        <f t="shared" si="14"/>
        <v xml:space="preserve">"Expected_Crowd" : </v>
      </c>
      <c r="N114" s="103">
        <f>PlainData_XXX!E119</f>
        <v>27600</v>
      </c>
      <c r="O114" s="48" t="s">
        <v>0</v>
      </c>
      <c r="P114" s="49" t="str">
        <f t="shared" si="15"/>
        <v xml:space="preserve">"Actual_Crowd" : </v>
      </c>
      <c r="Q114" s="103">
        <f>PlainData_XXX!F119</f>
        <v>29400</v>
      </c>
      <c r="R114" s="46" t="s">
        <v>77</v>
      </c>
      <c r="S114" s="49" t="str">
        <f t="shared" si="16"/>
        <v xml:space="preserve">"Cheapest_Ticket_Price" : </v>
      </c>
      <c r="T114" s="103">
        <f>PlainData_XXX!G119</f>
        <v>60</v>
      </c>
      <c r="U114" s="48" t="s">
        <v>0</v>
      </c>
      <c r="V114" s="49" t="str">
        <f t="shared" si="17"/>
        <v xml:space="preserve">"Dearest_Ticket_Price" : </v>
      </c>
      <c r="W114" s="104">
        <f>PlainData_XXX!H119</f>
        <v>155</v>
      </c>
      <c r="X114" s="48" t="s">
        <v>0</v>
      </c>
      <c r="Y114" s="49" t="str">
        <f t="shared" si="18"/>
        <v xml:space="preserve">"Food_Sales" : </v>
      </c>
      <c r="Z114" s="129">
        <f>PlainData_XXX!I119</f>
        <v>6400</v>
      </c>
      <c r="AA114" s="46" t="s">
        <v>77</v>
      </c>
      <c r="AB114" s="49" t="str">
        <f t="shared" si="19"/>
        <v xml:space="preserve">"Drink_Sales" : </v>
      </c>
      <c r="AC114" s="129">
        <f>PlainData_XXX!J119</f>
        <v>68600</v>
      </c>
      <c r="AD114" s="46" t="s">
        <v>77</v>
      </c>
      <c r="AE114" s="49" t="str">
        <f t="shared" si="20"/>
        <v xml:space="preserve">"Atmosphere" : </v>
      </c>
      <c r="AF114" s="50" t="s">
        <v>120</v>
      </c>
      <c r="AG114" s="104" t="str">
        <f>PlainData_XXX!K119</f>
        <v>Fair</v>
      </c>
      <c r="AH114" s="48" t="s">
        <v>78</v>
      </c>
      <c r="AI114" s="49" t="str">
        <f t="shared" si="21"/>
        <v xml:space="preserve">"Police_Cost" : </v>
      </c>
      <c r="AJ114" s="130">
        <f>PlainData_XXX!L119</f>
        <v>49600</v>
      </c>
      <c r="AK114" s="48" t="s">
        <v>0</v>
      </c>
      <c r="AL114" s="110" t="str">
        <f>PlainData_XXX!M119</f>
        <v xml:space="preserve">"Performer" : </v>
      </c>
      <c r="AM114" s="49" t="s">
        <v>71</v>
      </c>
      <c r="AN114" s="111" t="str">
        <f>PlainData_XXX!N119</f>
        <v xml:space="preserve">"Name" : </v>
      </c>
      <c r="AO114" s="48" t="s">
        <v>120</v>
      </c>
      <c r="AP114" s="104" t="str">
        <f>PlainData_XXX!O119</f>
        <v>Faolan Smith</v>
      </c>
      <c r="AQ114" s="48" t="s">
        <v>78</v>
      </c>
      <c r="AR114" s="111" t="str">
        <f>PlainData_XXX!P119</f>
        <v xml:space="preserve">"Music_Type" : </v>
      </c>
      <c r="AS114" s="50" t="s">
        <v>120</v>
      </c>
      <c r="AT114" s="104" t="str">
        <f>PlainData_XXX!Q119</f>
        <v>Pop</v>
      </c>
      <c r="AU114" s="48" t="s">
        <v>78</v>
      </c>
      <c r="AV114" s="111" t="str">
        <f>PlainData_XXX!R119</f>
        <v xml:space="preserve">"Services" : </v>
      </c>
      <c r="AW114" s="104" t="str">
        <f>PlainData_XXX!S119</f>
        <v>["Live Rehearsals", "Fan Engagement", "Photo Shoots "]</v>
      </c>
      <c r="AX114" s="49" t="s">
        <v>76</v>
      </c>
      <c r="AY114" s="122" t="str">
        <f>PlainData_XXX!T119</f>
        <v xml:space="preserve">"Sponsor" : </v>
      </c>
      <c r="AZ114" s="21" t="s">
        <v>71</v>
      </c>
      <c r="BA114" s="123" t="str">
        <f>PlainData_XXX!U119</f>
        <v xml:space="preserve">"Name" : </v>
      </c>
      <c r="BB114" s="21" t="s">
        <v>120</v>
      </c>
      <c r="BC114" s="21" t="str">
        <f>PlainData_XXX!V119</f>
        <v>Gerry Casey</v>
      </c>
      <c r="BD114" s="21" t="s">
        <v>78</v>
      </c>
      <c r="BE114" s="123" t="str">
        <f>PlainData_XXX!W119</f>
        <v xml:space="preserve">"Amount" : </v>
      </c>
      <c r="BF114" s="21">
        <f>PlainData_XXX!X119</f>
        <v>251000</v>
      </c>
      <c r="BG114" s="21" t="s">
        <v>0</v>
      </c>
      <c r="BH114" s="123" t="str">
        <f>PlainData_XXX!Y119</f>
        <v xml:space="preserve">"Services" : </v>
      </c>
      <c r="BI114" s="21" t="str">
        <f>PlainData_XXX!Z119</f>
        <v>["Posters", "News Papers", "Ticket Sales", "TV Interviews"]</v>
      </c>
      <c r="BJ114" s="21" t="s">
        <v>121</v>
      </c>
      <c r="BK114" s="127" t="str">
        <f>PlainData_XXX!AA119</f>
        <v xml:space="preserve">"Stadium" : </v>
      </c>
      <c r="BL114" s="21" t="s">
        <v>71</v>
      </c>
      <c r="BM114" s="123" t="str">
        <f>PlainData_XXX!AB119</f>
        <v xml:space="preserve">"Name" : </v>
      </c>
      <c r="BN114" s="21" t="s">
        <v>120</v>
      </c>
      <c r="BO114" s="21" t="str">
        <f>PlainData_XXX!AC119</f>
        <v>Aviva Stadium</v>
      </c>
      <c r="BP114" s="21" t="s">
        <v>78</v>
      </c>
      <c r="BQ114" s="123" t="str">
        <f>PlainData_XXX!AD119</f>
        <v xml:space="preserve">"City" : </v>
      </c>
      <c r="BR114" s="21" t="s">
        <v>120</v>
      </c>
      <c r="BS114" s="21" t="str">
        <f>PlainData_XXX!AE119</f>
        <v>Dublin</v>
      </c>
      <c r="BT114" s="21" t="s">
        <v>78</v>
      </c>
      <c r="BU114" s="123" t="str">
        <f>PlainData_XXX!AF119</f>
        <v xml:space="preserve">"Type" : </v>
      </c>
      <c r="BV114" s="21" t="s">
        <v>120</v>
      </c>
      <c r="BW114" s="21" t="str">
        <f>PlainData_XXX!AG119</f>
        <v>Soccer</v>
      </c>
      <c r="BX114" s="21" t="s">
        <v>78</v>
      </c>
      <c r="BY114" s="123" t="str">
        <f>PlainData_XXX!AH119</f>
        <v xml:space="preserve">"Capacity" : </v>
      </c>
      <c r="BZ114" s="21">
        <f>PlainData_XXX!AI119</f>
        <v>51700</v>
      </c>
      <c r="CA114" s="21" t="s">
        <v>0</v>
      </c>
      <c r="CB114" s="21" t="str">
        <f>PlainData_XXX!AJ119</f>
        <v>"Acoustics" :</v>
      </c>
      <c r="CC114" s="21" t="s">
        <v>120</v>
      </c>
      <c r="CD114" s="21" t="str">
        <f>PlainData_XXX!AK119</f>
        <v>Fair</v>
      </c>
      <c r="CE114" s="21" t="s">
        <v>120</v>
      </c>
      <c r="CF114" s="21" t="s">
        <v>121</v>
      </c>
      <c r="CG114" s="21" t="str">
        <f>PlainData_XXX!AL119</f>
        <v>"Merchandise_Type" :</v>
      </c>
      <c r="CH114" s="21" t="str">
        <f>PlainData_XXX!AM119</f>
        <v>["CD’s", "Hoodies"]</v>
      </c>
      <c r="CI114" s="21" t="s">
        <v>0</v>
      </c>
      <c r="CJ114" s="21" t="str">
        <f>PlainData_XXX!AN119</f>
        <v>"Audience_Type" :</v>
      </c>
      <c r="CK114" s="21" t="str">
        <f>PlainData_XXX!AO119</f>
        <v>["Retired "]</v>
      </c>
      <c r="CL114" s="21" t="s">
        <v>121</v>
      </c>
    </row>
    <row r="115" spans="1:90" ht="13.2" x14ac:dyDescent="0.25">
      <c r="A115" s="45" t="s">
        <v>10</v>
      </c>
      <c r="B115" s="54">
        <f>PlainData_XXX!A120</f>
        <v>106</v>
      </c>
      <c r="C115" s="46" t="s">
        <v>77</v>
      </c>
      <c r="D115" s="49" t="str">
        <f t="shared" si="11"/>
        <v xml:space="preserve">"Concert_Year" : </v>
      </c>
      <c r="E115" s="103">
        <f>PlainData_XXX!B120</f>
        <v>2020</v>
      </c>
      <c r="F115" s="48" t="s">
        <v>0</v>
      </c>
      <c r="G115" s="49" t="str">
        <f t="shared" si="12"/>
        <v xml:space="preserve">"Concert_Month" : </v>
      </c>
      <c r="H115" s="103">
        <f>PlainData_XXX!C120</f>
        <v>10</v>
      </c>
      <c r="I115" s="48" t="s">
        <v>0</v>
      </c>
      <c r="J115" s="49" t="str">
        <f t="shared" si="13"/>
        <v>"Duration" :</v>
      </c>
      <c r="K115" s="104">
        <f>PlainData_XXX!D120</f>
        <v>115</v>
      </c>
      <c r="L115" s="46" t="s">
        <v>77</v>
      </c>
      <c r="M115" s="49" t="str">
        <f t="shared" si="14"/>
        <v xml:space="preserve">"Expected_Crowd" : </v>
      </c>
      <c r="N115" s="103">
        <f>PlainData_XXX!E120</f>
        <v>15600</v>
      </c>
      <c r="O115" s="48" t="s">
        <v>0</v>
      </c>
      <c r="P115" s="49" t="str">
        <f t="shared" si="15"/>
        <v xml:space="preserve">"Actual_Crowd" : </v>
      </c>
      <c r="Q115" s="103">
        <f>PlainData_XXX!F120</f>
        <v>12900</v>
      </c>
      <c r="R115" s="46" t="s">
        <v>77</v>
      </c>
      <c r="S115" s="49" t="str">
        <f t="shared" si="16"/>
        <v xml:space="preserve">"Cheapest_Ticket_Price" : </v>
      </c>
      <c r="T115" s="103">
        <f>PlainData_XXX!G120</f>
        <v>30</v>
      </c>
      <c r="U115" s="48" t="s">
        <v>0</v>
      </c>
      <c r="V115" s="49" t="str">
        <f t="shared" si="17"/>
        <v xml:space="preserve">"Dearest_Ticket_Price" : </v>
      </c>
      <c r="W115" s="104">
        <f>PlainData_XXX!H120</f>
        <v>55</v>
      </c>
      <c r="X115" s="48" t="s">
        <v>0</v>
      </c>
      <c r="Y115" s="49" t="str">
        <f t="shared" si="18"/>
        <v xml:space="preserve">"Food_Sales" : </v>
      </c>
      <c r="Z115" s="129">
        <f>PlainData_XXX!I120</f>
        <v>45400</v>
      </c>
      <c r="AA115" s="46" t="s">
        <v>77</v>
      </c>
      <c r="AB115" s="49" t="str">
        <f t="shared" si="19"/>
        <v xml:space="preserve">"Drink_Sales" : </v>
      </c>
      <c r="AC115" s="129">
        <f>PlainData_XXX!J120</f>
        <v>11100</v>
      </c>
      <c r="AD115" s="46" t="s">
        <v>77</v>
      </c>
      <c r="AE115" s="49" t="str">
        <f t="shared" si="20"/>
        <v xml:space="preserve">"Atmosphere" : </v>
      </c>
      <c r="AF115" s="50" t="s">
        <v>120</v>
      </c>
      <c r="AG115" s="104" t="str">
        <f>PlainData_XXX!K120</f>
        <v>Good</v>
      </c>
      <c r="AH115" s="48" t="s">
        <v>78</v>
      </c>
      <c r="AI115" s="49" t="str">
        <f t="shared" si="21"/>
        <v xml:space="preserve">"Police_Cost" : </v>
      </c>
      <c r="AJ115" s="130">
        <f>PlainData_XXX!L120</f>
        <v>14700</v>
      </c>
      <c r="AK115" s="48" t="s">
        <v>0</v>
      </c>
      <c r="AL115" s="110" t="str">
        <f>PlainData_XXX!M120</f>
        <v xml:space="preserve">"Performer" : </v>
      </c>
      <c r="AM115" s="49" t="s">
        <v>71</v>
      </c>
      <c r="AN115" s="111" t="str">
        <f>PlainData_XXX!N120</f>
        <v xml:space="preserve">"Name" : </v>
      </c>
      <c r="AO115" s="48" t="s">
        <v>120</v>
      </c>
      <c r="AP115" s="104" t="str">
        <f>PlainData_XXX!O120</f>
        <v>Aodhan Kennedy</v>
      </c>
      <c r="AQ115" s="48" t="s">
        <v>78</v>
      </c>
      <c r="AR115" s="111" t="str">
        <f>PlainData_XXX!P120</f>
        <v xml:space="preserve">"Music_Type" : </v>
      </c>
      <c r="AS115" s="50" t="s">
        <v>120</v>
      </c>
      <c r="AT115" s="104" t="str">
        <f>PlainData_XXX!Q120</f>
        <v>Rock</v>
      </c>
      <c r="AU115" s="48" t="s">
        <v>78</v>
      </c>
      <c r="AV115" s="111" t="str">
        <f>PlainData_XXX!R120</f>
        <v xml:space="preserve">"Services" : </v>
      </c>
      <c r="AW115" s="104" t="str">
        <f>PlainData_XXX!S120</f>
        <v>["Live Rehearsals", "TV Interviews", "Photo Shoots "]</v>
      </c>
      <c r="AX115" s="49" t="s">
        <v>76</v>
      </c>
      <c r="AY115" s="122" t="str">
        <f>PlainData_XXX!T120</f>
        <v xml:space="preserve">"Sponsor" : </v>
      </c>
      <c r="AZ115" s="21" t="s">
        <v>71</v>
      </c>
      <c r="BA115" s="123" t="str">
        <f>PlainData_XXX!U120</f>
        <v xml:space="preserve">"Name" : </v>
      </c>
      <c r="BB115" s="21" t="s">
        <v>120</v>
      </c>
      <c r="BC115" s="21" t="str">
        <f>PlainData_XXX!V120</f>
        <v>Naomh Roddy</v>
      </c>
      <c r="BD115" s="21" t="s">
        <v>78</v>
      </c>
      <c r="BE115" s="123" t="str">
        <f>PlainData_XXX!W120</f>
        <v xml:space="preserve">"Amount" : </v>
      </c>
      <c r="BF115" s="21">
        <f>PlainData_XXX!X120</f>
        <v>417000</v>
      </c>
      <c r="BG115" s="21" t="s">
        <v>0</v>
      </c>
      <c r="BH115" s="123" t="str">
        <f>PlainData_XXX!Y120</f>
        <v xml:space="preserve">"Services" : </v>
      </c>
      <c r="BI115" s="21" t="str">
        <f>PlainData_XXX!Z120</f>
        <v>["Ticket Sales", "Radio Interviews", "News Papers"]</v>
      </c>
      <c r="BJ115" s="21" t="s">
        <v>121</v>
      </c>
      <c r="BK115" s="127" t="str">
        <f>PlainData_XXX!AA120</f>
        <v xml:space="preserve">"Stadium" : </v>
      </c>
      <c r="BL115" s="21" t="s">
        <v>71</v>
      </c>
      <c r="BM115" s="123" t="str">
        <f>PlainData_XXX!AB120</f>
        <v xml:space="preserve">"Name" : </v>
      </c>
      <c r="BN115" s="21" t="s">
        <v>120</v>
      </c>
      <c r="BO115" s="21" t="str">
        <f>PlainData_XXX!AC120</f>
        <v>Gaelic Grounds</v>
      </c>
      <c r="BP115" s="21" t="s">
        <v>78</v>
      </c>
      <c r="BQ115" s="123" t="str">
        <f>PlainData_XXX!AD120</f>
        <v xml:space="preserve">"City" : </v>
      </c>
      <c r="BR115" s="21" t="s">
        <v>120</v>
      </c>
      <c r="BS115" s="21" t="str">
        <f>PlainData_XXX!AE120</f>
        <v>Limerick</v>
      </c>
      <c r="BT115" s="21" t="s">
        <v>78</v>
      </c>
      <c r="BU115" s="123" t="str">
        <f>PlainData_XXX!AF120</f>
        <v xml:space="preserve">"Type" : </v>
      </c>
      <c r="BV115" s="21" t="s">
        <v>120</v>
      </c>
      <c r="BW115" s="21" t="str">
        <f>PlainData_XXX!AG120</f>
        <v>GAA</v>
      </c>
      <c r="BX115" s="21" t="s">
        <v>78</v>
      </c>
      <c r="BY115" s="123" t="str">
        <f>PlainData_XXX!AH120</f>
        <v xml:space="preserve">"Capacity" : </v>
      </c>
      <c r="BZ115" s="21">
        <f>PlainData_XXX!AI120</f>
        <v>49866</v>
      </c>
      <c r="CA115" s="21" t="s">
        <v>0</v>
      </c>
      <c r="CB115" s="21" t="str">
        <f>PlainData_XXX!AJ120</f>
        <v>"Acoustics" :</v>
      </c>
      <c r="CC115" s="21" t="s">
        <v>120</v>
      </c>
      <c r="CD115" s="21" t="str">
        <f>PlainData_XXX!AK120</f>
        <v>Fair</v>
      </c>
      <c r="CE115" s="21" t="s">
        <v>120</v>
      </c>
      <c r="CF115" s="21" t="s">
        <v>121</v>
      </c>
      <c r="CG115" s="21" t="str">
        <f>PlainData_XXX!AL120</f>
        <v>"Merchandise_Type" :</v>
      </c>
      <c r="CH115" s="21" t="str">
        <f>PlainData_XXX!AM120</f>
        <v>["Tee Shirts", "Hoodies", "Umbrellas ", "Photos"]</v>
      </c>
      <c r="CI115" s="21" t="s">
        <v>0</v>
      </c>
      <c r="CJ115" s="21" t="str">
        <f>PlainData_XXX!AN120</f>
        <v>"Audience_Type" :</v>
      </c>
      <c r="CK115" s="21" t="str">
        <f>PlainData_XXX!AO120</f>
        <v>["Teenagers", "Third Level Students"]</v>
      </c>
      <c r="CL115" s="21" t="s">
        <v>121</v>
      </c>
    </row>
    <row r="116" spans="1:90" ht="13.2" x14ac:dyDescent="0.25">
      <c r="A116" s="45" t="s">
        <v>10</v>
      </c>
      <c r="B116" s="54">
        <f>PlainData_XXX!A121</f>
        <v>107</v>
      </c>
      <c r="C116" s="46" t="s">
        <v>77</v>
      </c>
      <c r="D116" s="49" t="str">
        <f t="shared" si="11"/>
        <v xml:space="preserve">"Concert_Year" : </v>
      </c>
      <c r="E116" s="103">
        <f>PlainData_XXX!B121</f>
        <v>2017</v>
      </c>
      <c r="F116" s="48" t="s">
        <v>0</v>
      </c>
      <c r="G116" s="49" t="str">
        <f t="shared" si="12"/>
        <v xml:space="preserve">"Concert_Month" : </v>
      </c>
      <c r="H116" s="103">
        <f>PlainData_XXX!C121</f>
        <v>6</v>
      </c>
      <c r="I116" s="48" t="s">
        <v>0</v>
      </c>
      <c r="J116" s="49" t="str">
        <f t="shared" si="13"/>
        <v>"Duration" :</v>
      </c>
      <c r="K116" s="104">
        <f>PlainData_XXX!D121</f>
        <v>145</v>
      </c>
      <c r="L116" s="46" t="s">
        <v>77</v>
      </c>
      <c r="M116" s="49" t="str">
        <f t="shared" si="14"/>
        <v xml:space="preserve">"Expected_Crowd" : </v>
      </c>
      <c r="N116" s="103">
        <f>PlainData_XXX!E121</f>
        <v>15600</v>
      </c>
      <c r="O116" s="48" t="s">
        <v>0</v>
      </c>
      <c r="P116" s="49" t="str">
        <f t="shared" si="15"/>
        <v xml:space="preserve">"Actual_Crowd" : </v>
      </c>
      <c r="Q116" s="103">
        <f>PlainData_XXX!F121</f>
        <v>12700</v>
      </c>
      <c r="R116" s="46" t="s">
        <v>77</v>
      </c>
      <c r="S116" s="49" t="str">
        <f t="shared" si="16"/>
        <v xml:space="preserve">"Cheapest_Ticket_Price" : </v>
      </c>
      <c r="T116" s="103">
        <f>PlainData_XXX!G121</f>
        <v>15</v>
      </c>
      <c r="U116" s="48" t="s">
        <v>0</v>
      </c>
      <c r="V116" s="49" t="str">
        <f t="shared" si="17"/>
        <v xml:space="preserve">"Dearest_Ticket_Price" : </v>
      </c>
      <c r="W116" s="104">
        <f>PlainData_XXX!H121</f>
        <v>30</v>
      </c>
      <c r="X116" s="48" t="s">
        <v>0</v>
      </c>
      <c r="Y116" s="49" t="str">
        <f t="shared" si="18"/>
        <v xml:space="preserve">"Food_Sales" : </v>
      </c>
      <c r="Z116" s="129">
        <f>PlainData_XXX!I121</f>
        <v>41400</v>
      </c>
      <c r="AA116" s="46" t="s">
        <v>77</v>
      </c>
      <c r="AB116" s="49" t="str">
        <f t="shared" si="19"/>
        <v xml:space="preserve">"Drink_Sales" : </v>
      </c>
      <c r="AC116" s="129">
        <f>PlainData_XXX!J121</f>
        <v>33400</v>
      </c>
      <c r="AD116" s="46" t="s">
        <v>77</v>
      </c>
      <c r="AE116" s="49" t="str">
        <f t="shared" si="20"/>
        <v xml:space="preserve">"Atmosphere" : </v>
      </c>
      <c r="AF116" s="50" t="s">
        <v>120</v>
      </c>
      <c r="AG116" s="104" t="str">
        <f>PlainData_XXX!K121</f>
        <v>Excellent</v>
      </c>
      <c r="AH116" s="48" t="s">
        <v>78</v>
      </c>
      <c r="AI116" s="49" t="str">
        <f t="shared" si="21"/>
        <v xml:space="preserve">"Police_Cost" : </v>
      </c>
      <c r="AJ116" s="130">
        <f>PlainData_XXX!L121</f>
        <v>17900</v>
      </c>
      <c r="AK116" s="48" t="s">
        <v>0</v>
      </c>
      <c r="AL116" s="110" t="str">
        <f>PlainData_XXX!M121</f>
        <v xml:space="preserve">"Performer" : </v>
      </c>
      <c r="AM116" s="49" t="s">
        <v>71</v>
      </c>
      <c r="AN116" s="111" t="str">
        <f>PlainData_XXX!N121</f>
        <v xml:space="preserve">"Name" : </v>
      </c>
      <c r="AO116" s="48" t="s">
        <v>120</v>
      </c>
      <c r="AP116" s="104" t="str">
        <f>PlainData_XXX!O121</f>
        <v>Donnchadh Wilson</v>
      </c>
      <c r="AQ116" s="48" t="s">
        <v>78</v>
      </c>
      <c r="AR116" s="111" t="str">
        <f>PlainData_XXX!P121</f>
        <v xml:space="preserve">"Music_Type" : </v>
      </c>
      <c r="AS116" s="50" t="s">
        <v>120</v>
      </c>
      <c r="AT116" s="104" t="str">
        <f>PlainData_XXX!Q121</f>
        <v>Rock</v>
      </c>
      <c r="AU116" s="48" t="s">
        <v>78</v>
      </c>
      <c r="AV116" s="111" t="str">
        <f>PlainData_XXX!R121</f>
        <v xml:space="preserve">"Services" : </v>
      </c>
      <c r="AW116" s="104" t="str">
        <f>PlainData_XXX!S121</f>
        <v>["Meet and Greet", "Photo Shoots "]</v>
      </c>
      <c r="AX116" s="49" t="s">
        <v>76</v>
      </c>
      <c r="AY116" s="122" t="str">
        <f>PlainData_XXX!T121</f>
        <v xml:space="preserve">"Sponsor" : </v>
      </c>
      <c r="AZ116" s="21" t="s">
        <v>71</v>
      </c>
      <c r="BA116" s="123" t="str">
        <f>PlainData_XXX!U121</f>
        <v xml:space="preserve">"Name" : </v>
      </c>
      <c r="BB116" s="21" t="s">
        <v>120</v>
      </c>
      <c r="BC116" s="21" t="str">
        <f>PlainData_XXX!V121</f>
        <v>James Healy</v>
      </c>
      <c r="BD116" s="21" t="s">
        <v>78</v>
      </c>
      <c r="BE116" s="123" t="str">
        <f>PlainData_XXX!W121</f>
        <v xml:space="preserve">"Amount" : </v>
      </c>
      <c r="BF116" s="21">
        <f>PlainData_XXX!X121</f>
        <v>280000</v>
      </c>
      <c r="BG116" s="21" t="s">
        <v>0</v>
      </c>
      <c r="BH116" s="123" t="str">
        <f>PlainData_XXX!Y121</f>
        <v xml:space="preserve">"Services" : </v>
      </c>
      <c r="BI116" s="21" t="str">
        <f>PlainData_XXX!Z121</f>
        <v>["Posters", "News Papers", "Ticket Sales", "TV Interviews"]</v>
      </c>
      <c r="BJ116" s="21" t="s">
        <v>121</v>
      </c>
      <c r="BK116" s="127" t="str">
        <f>PlainData_XXX!AA121</f>
        <v xml:space="preserve">"Stadium" : </v>
      </c>
      <c r="BL116" s="21" t="s">
        <v>71</v>
      </c>
      <c r="BM116" s="123" t="str">
        <f>PlainData_XXX!AB121</f>
        <v xml:space="preserve">"Name" : </v>
      </c>
      <c r="BN116" s="21" t="s">
        <v>120</v>
      </c>
      <c r="BO116" s="21" t="str">
        <f>PlainData_XXX!AC121</f>
        <v>SSE Arena</v>
      </c>
      <c r="BP116" s="21" t="s">
        <v>78</v>
      </c>
      <c r="BQ116" s="123" t="str">
        <f>PlainData_XXX!AD121</f>
        <v xml:space="preserve">"City" : </v>
      </c>
      <c r="BR116" s="21" t="s">
        <v>120</v>
      </c>
      <c r="BS116" s="21" t="str">
        <f>PlainData_XXX!AE121</f>
        <v>Belfast</v>
      </c>
      <c r="BT116" s="21" t="s">
        <v>78</v>
      </c>
      <c r="BU116" s="123" t="str">
        <f>PlainData_XXX!AF121</f>
        <v xml:space="preserve">"Type" : </v>
      </c>
      <c r="BV116" s="21" t="s">
        <v>120</v>
      </c>
      <c r="BW116" s="21" t="str">
        <f>PlainData_XXX!AG121</f>
        <v>Hockey</v>
      </c>
      <c r="BX116" s="21" t="s">
        <v>78</v>
      </c>
      <c r="BY116" s="123" t="str">
        <f>PlainData_XXX!AH121</f>
        <v xml:space="preserve">"Capacity" : </v>
      </c>
      <c r="BZ116" s="21">
        <f>PlainData_XXX!AI121</f>
        <v>11000</v>
      </c>
      <c r="CA116" s="21" t="s">
        <v>0</v>
      </c>
      <c r="CB116" s="21" t="str">
        <f>PlainData_XXX!AJ121</f>
        <v>"Acoustics" :</v>
      </c>
      <c r="CC116" s="21" t="s">
        <v>120</v>
      </c>
      <c r="CD116" s="21" t="str">
        <f>PlainData_XXX!AK121</f>
        <v>Good</v>
      </c>
      <c r="CE116" s="21" t="s">
        <v>120</v>
      </c>
      <c r="CF116" s="21" t="s">
        <v>121</v>
      </c>
      <c r="CG116" s="21" t="str">
        <f>PlainData_XXX!AL121</f>
        <v>"Merchandise_Type" :</v>
      </c>
      <c r="CH116" s="21" t="str">
        <f>PlainData_XXX!AM121</f>
        <v>["Hoodies", "Umbrellas "]</v>
      </c>
      <c r="CI116" s="21" t="s">
        <v>0</v>
      </c>
      <c r="CJ116" s="21" t="str">
        <f>PlainData_XXX!AN121</f>
        <v>"Audience_Type" :</v>
      </c>
      <c r="CK116" s="21" t="str">
        <f>PlainData_XXX!AO121</f>
        <v>["Young Working Adults", "Middle Aged", "Retired "]</v>
      </c>
      <c r="CL116" s="21" t="s">
        <v>121</v>
      </c>
    </row>
    <row r="117" spans="1:90" ht="13.2" x14ac:dyDescent="0.25">
      <c r="A117" s="45" t="s">
        <v>10</v>
      </c>
      <c r="B117" s="54">
        <f>PlainData_XXX!A122</f>
        <v>108</v>
      </c>
      <c r="C117" s="46" t="s">
        <v>77</v>
      </c>
      <c r="D117" s="49" t="str">
        <f t="shared" si="11"/>
        <v xml:space="preserve">"Concert_Year" : </v>
      </c>
      <c r="E117" s="103">
        <f>PlainData_XXX!B122</f>
        <v>2010</v>
      </c>
      <c r="F117" s="48" t="s">
        <v>0</v>
      </c>
      <c r="G117" s="49" t="str">
        <f t="shared" si="12"/>
        <v xml:space="preserve">"Concert_Month" : </v>
      </c>
      <c r="H117" s="103">
        <f>PlainData_XXX!C122</f>
        <v>3</v>
      </c>
      <c r="I117" s="48" t="s">
        <v>0</v>
      </c>
      <c r="J117" s="49" t="str">
        <f t="shared" si="13"/>
        <v>"Duration" :</v>
      </c>
      <c r="K117" s="104">
        <f>PlainData_XXX!D122</f>
        <v>90</v>
      </c>
      <c r="L117" s="46" t="s">
        <v>77</v>
      </c>
      <c r="M117" s="49" t="str">
        <f t="shared" si="14"/>
        <v xml:space="preserve">"Expected_Crowd" : </v>
      </c>
      <c r="N117" s="103">
        <f>PlainData_XXX!E122</f>
        <v>41600</v>
      </c>
      <c r="O117" s="48" t="s">
        <v>0</v>
      </c>
      <c r="P117" s="49" t="str">
        <f t="shared" si="15"/>
        <v xml:space="preserve">"Actual_Crowd" : </v>
      </c>
      <c r="Q117" s="103">
        <f>PlainData_XXX!F122</f>
        <v>45200</v>
      </c>
      <c r="R117" s="46" t="s">
        <v>77</v>
      </c>
      <c r="S117" s="49" t="str">
        <f t="shared" si="16"/>
        <v xml:space="preserve">"Cheapest_Ticket_Price" : </v>
      </c>
      <c r="T117" s="103">
        <f>PlainData_XXX!G122</f>
        <v>10</v>
      </c>
      <c r="U117" s="48" t="s">
        <v>0</v>
      </c>
      <c r="V117" s="49" t="str">
        <f t="shared" si="17"/>
        <v xml:space="preserve">"Dearest_Ticket_Price" : </v>
      </c>
      <c r="W117" s="104">
        <f>PlainData_XXX!H122</f>
        <v>15</v>
      </c>
      <c r="X117" s="48" t="s">
        <v>0</v>
      </c>
      <c r="Y117" s="49" t="str">
        <f t="shared" si="18"/>
        <v xml:space="preserve">"Food_Sales" : </v>
      </c>
      <c r="Z117" s="129">
        <f>PlainData_XXX!I122</f>
        <v>45800</v>
      </c>
      <c r="AA117" s="46" t="s">
        <v>77</v>
      </c>
      <c r="AB117" s="49" t="str">
        <f t="shared" si="19"/>
        <v xml:space="preserve">"Drink_Sales" : </v>
      </c>
      <c r="AC117" s="129">
        <f>PlainData_XXX!J122</f>
        <v>29900</v>
      </c>
      <c r="AD117" s="46" t="s">
        <v>77</v>
      </c>
      <c r="AE117" s="49" t="str">
        <f t="shared" si="20"/>
        <v xml:space="preserve">"Atmosphere" : </v>
      </c>
      <c r="AF117" s="50" t="s">
        <v>120</v>
      </c>
      <c r="AG117" s="104" t="str">
        <f>PlainData_XXX!K122</f>
        <v>Excellent</v>
      </c>
      <c r="AH117" s="48" t="s">
        <v>78</v>
      </c>
      <c r="AI117" s="49" t="str">
        <f t="shared" si="21"/>
        <v xml:space="preserve">"Police_Cost" : </v>
      </c>
      <c r="AJ117" s="130">
        <f>PlainData_XXX!L122</f>
        <v>40500</v>
      </c>
      <c r="AK117" s="48" t="s">
        <v>0</v>
      </c>
      <c r="AL117" s="110" t="str">
        <f>PlainData_XXX!M122</f>
        <v xml:space="preserve">"Performer" : </v>
      </c>
      <c r="AM117" s="49" t="s">
        <v>71</v>
      </c>
      <c r="AN117" s="111" t="str">
        <f>PlainData_XXX!N122</f>
        <v xml:space="preserve">"Name" : </v>
      </c>
      <c r="AO117" s="48" t="s">
        <v>120</v>
      </c>
      <c r="AP117" s="104" t="str">
        <f>PlainData_XXX!O122</f>
        <v>Rian Maguire</v>
      </c>
      <c r="AQ117" s="48" t="s">
        <v>78</v>
      </c>
      <c r="AR117" s="111" t="str">
        <f>PlainData_XXX!P122</f>
        <v xml:space="preserve">"Music_Type" : </v>
      </c>
      <c r="AS117" s="50" t="s">
        <v>120</v>
      </c>
      <c r="AT117" s="104" t="str">
        <f>PlainData_XXX!Q122</f>
        <v>Rock</v>
      </c>
      <c r="AU117" s="48" t="s">
        <v>78</v>
      </c>
      <c r="AV117" s="111" t="str">
        <f>PlainData_XXX!R122</f>
        <v xml:space="preserve">"Services" : </v>
      </c>
      <c r="AW117" s="104" t="str">
        <f>PlainData_XXX!S122</f>
        <v>["TV Interviews", "Fan Engagement", "Photo Shoots ", "Meet and Greet"]</v>
      </c>
      <c r="AX117" s="49" t="s">
        <v>76</v>
      </c>
      <c r="AY117" s="122" t="str">
        <f>PlainData_XXX!T122</f>
        <v xml:space="preserve">"Sponsor" : </v>
      </c>
      <c r="AZ117" s="21" t="s">
        <v>71</v>
      </c>
      <c r="BA117" s="123" t="str">
        <f>PlainData_XXX!U122</f>
        <v xml:space="preserve">"Name" : </v>
      </c>
      <c r="BB117" s="21" t="s">
        <v>120</v>
      </c>
      <c r="BC117" s="21" t="str">
        <f>PlainData_XXX!V122</f>
        <v>Eva Kenna</v>
      </c>
      <c r="BD117" s="21" t="s">
        <v>78</v>
      </c>
      <c r="BE117" s="123" t="str">
        <f>PlainData_XXX!W122</f>
        <v xml:space="preserve">"Amount" : </v>
      </c>
      <c r="BF117" s="21">
        <f>PlainData_XXX!X122</f>
        <v>322000</v>
      </c>
      <c r="BG117" s="21" t="s">
        <v>0</v>
      </c>
      <c r="BH117" s="123" t="str">
        <f>PlainData_XXX!Y122</f>
        <v xml:space="preserve">"Services" : </v>
      </c>
      <c r="BI117" s="21" t="str">
        <f>PlainData_XXX!Z122</f>
        <v>["Ticket Sales", "Radio Interviews"]</v>
      </c>
      <c r="BJ117" s="21" t="s">
        <v>121</v>
      </c>
      <c r="BK117" s="127" t="str">
        <f>PlainData_XXX!AA122</f>
        <v xml:space="preserve">"Stadium" : </v>
      </c>
      <c r="BL117" s="21" t="s">
        <v>71</v>
      </c>
      <c r="BM117" s="123" t="str">
        <f>PlainData_XXX!AB122</f>
        <v xml:space="preserve">"Name" : </v>
      </c>
      <c r="BN117" s="21" t="s">
        <v>120</v>
      </c>
      <c r="BO117" s="21" t="str">
        <f>PlainData_XXX!AC122</f>
        <v>Aviva Stadium</v>
      </c>
      <c r="BP117" s="21" t="s">
        <v>78</v>
      </c>
      <c r="BQ117" s="123" t="str">
        <f>PlainData_XXX!AD122</f>
        <v xml:space="preserve">"City" : </v>
      </c>
      <c r="BR117" s="21" t="s">
        <v>120</v>
      </c>
      <c r="BS117" s="21" t="str">
        <f>PlainData_XXX!AE122</f>
        <v>Dublin</v>
      </c>
      <c r="BT117" s="21" t="s">
        <v>78</v>
      </c>
      <c r="BU117" s="123" t="str">
        <f>PlainData_XXX!AF122</f>
        <v xml:space="preserve">"Type" : </v>
      </c>
      <c r="BV117" s="21" t="s">
        <v>120</v>
      </c>
      <c r="BW117" s="21" t="str">
        <f>PlainData_XXX!AG122</f>
        <v>Soccer</v>
      </c>
      <c r="BX117" s="21" t="s">
        <v>78</v>
      </c>
      <c r="BY117" s="123" t="str">
        <f>PlainData_XXX!AH122</f>
        <v xml:space="preserve">"Capacity" : </v>
      </c>
      <c r="BZ117" s="21">
        <f>PlainData_XXX!AI122</f>
        <v>51700</v>
      </c>
      <c r="CA117" s="21" t="s">
        <v>0</v>
      </c>
      <c r="CB117" s="21" t="str">
        <f>PlainData_XXX!AJ122</f>
        <v>"Acoustics" :</v>
      </c>
      <c r="CC117" s="21" t="s">
        <v>120</v>
      </c>
      <c r="CD117" s="21" t="str">
        <f>PlainData_XXX!AK122</f>
        <v>Fair</v>
      </c>
      <c r="CE117" s="21" t="s">
        <v>120</v>
      </c>
      <c r="CF117" s="21" t="s">
        <v>121</v>
      </c>
      <c r="CG117" s="21" t="str">
        <f>PlainData_XXX!AL122</f>
        <v>"Merchandise_Type" :</v>
      </c>
      <c r="CH117" s="21" t="str">
        <f>PlainData_XXX!AM122</f>
        <v>["Hoodies", "Umbrellas ", "CD’s", "Photos"]</v>
      </c>
      <c r="CI117" s="21" t="s">
        <v>0</v>
      </c>
      <c r="CJ117" s="21" t="str">
        <f>PlainData_XXX!AN122</f>
        <v>"Audience_Type" :</v>
      </c>
      <c r="CK117" s="21" t="str">
        <f>PlainData_XXX!AO122</f>
        <v>["Teenagers", "Third Level Students", "Retired "]</v>
      </c>
      <c r="CL117" s="21" t="s">
        <v>121</v>
      </c>
    </row>
    <row r="118" spans="1:90" ht="13.2" x14ac:dyDescent="0.25">
      <c r="A118" s="45" t="s">
        <v>10</v>
      </c>
      <c r="B118" s="54">
        <f>PlainData_XXX!A123</f>
        <v>109</v>
      </c>
      <c r="C118" s="46" t="s">
        <v>77</v>
      </c>
      <c r="D118" s="49" t="str">
        <f t="shared" si="11"/>
        <v xml:space="preserve">"Concert_Year" : </v>
      </c>
      <c r="E118" s="103">
        <f>PlainData_XXX!B123</f>
        <v>2016</v>
      </c>
      <c r="F118" s="48" t="s">
        <v>0</v>
      </c>
      <c r="G118" s="49" t="str">
        <f t="shared" si="12"/>
        <v xml:space="preserve">"Concert_Month" : </v>
      </c>
      <c r="H118" s="103">
        <f>PlainData_XXX!C123</f>
        <v>6</v>
      </c>
      <c r="I118" s="48" t="s">
        <v>0</v>
      </c>
      <c r="J118" s="49" t="str">
        <f t="shared" si="13"/>
        <v>"Duration" :</v>
      </c>
      <c r="K118" s="104">
        <f>PlainData_XXX!D123</f>
        <v>150</v>
      </c>
      <c r="L118" s="46" t="s">
        <v>77</v>
      </c>
      <c r="M118" s="49" t="str">
        <f t="shared" si="14"/>
        <v xml:space="preserve">"Expected_Crowd" : </v>
      </c>
      <c r="N118" s="103">
        <f>PlainData_XXX!E123</f>
        <v>9300</v>
      </c>
      <c r="O118" s="48" t="s">
        <v>0</v>
      </c>
      <c r="P118" s="49" t="str">
        <f t="shared" si="15"/>
        <v xml:space="preserve">"Actual_Crowd" : </v>
      </c>
      <c r="Q118" s="103">
        <f>PlainData_XXX!F123</f>
        <v>7800</v>
      </c>
      <c r="R118" s="46" t="s">
        <v>77</v>
      </c>
      <c r="S118" s="49" t="str">
        <f t="shared" si="16"/>
        <v xml:space="preserve">"Cheapest_Ticket_Price" : </v>
      </c>
      <c r="T118" s="103">
        <f>PlainData_XXX!G123</f>
        <v>40</v>
      </c>
      <c r="U118" s="48" t="s">
        <v>0</v>
      </c>
      <c r="V118" s="49" t="str">
        <f t="shared" si="17"/>
        <v xml:space="preserve">"Dearest_Ticket_Price" : </v>
      </c>
      <c r="W118" s="104">
        <f>PlainData_XXX!H123</f>
        <v>130</v>
      </c>
      <c r="X118" s="48" t="s">
        <v>0</v>
      </c>
      <c r="Y118" s="49" t="str">
        <f t="shared" si="18"/>
        <v xml:space="preserve">"Food_Sales" : </v>
      </c>
      <c r="Z118" s="129">
        <f>PlainData_XXX!I123</f>
        <v>53700</v>
      </c>
      <c r="AA118" s="46" t="s">
        <v>77</v>
      </c>
      <c r="AB118" s="49" t="str">
        <f t="shared" si="19"/>
        <v xml:space="preserve">"Drink_Sales" : </v>
      </c>
      <c r="AC118" s="129">
        <f>PlainData_XXX!J123</f>
        <v>102300</v>
      </c>
      <c r="AD118" s="46" t="s">
        <v>77</v>
      </c>
      <c r="AE118" s="49" t="str">
        <f t="shared" si="20"/>
        <v xml:space="preserve">"Atmosphere" : </v>
      </c>
      <c r="AF118" s="50" t="s">
        <v>120</v>
      </c>
      <c r="AG118" s="104" t="str">
        <f>PlainData_XXX!K123</f>
        <v>Excellent</v>
      </c>
      <c r="AH118" s="48" t="s">
        <v>78</v>
      </c>
      <c r="AI118" s="49" t="str">
        <f t="shared" si="21"/>
        <v xml:space="preserve">"Police_Cost" : </v>
      </c>
      <c r="AJ118" s="130">
        <f>PlainData_XXX!L123</f>
        <v>35900</v>
      </c>
      <c r="AK118" s="48" t="s">
        <v>0</v>
      </c>
      <c r="AL118" s="110" t="str">
        <f>PlainData_XXX!M123</f>
        <v xml:space="preserve">"Performer" : </v>
      </c>
      <c r="AM118" s="49" t="s">
        <v>71</v>
      </c>
      <c r="AN118" s="111" t="str">
        <f>PlainData_XXX!N123</f>
        <v xml:space="preserve">"Name" : </v>
      </c>
      <c r="AO118" s="48" t="s">
        <v>120</v>
      </c>
      <c r="AP118" s="104" t="str">
        <f>PlainData_XXX!O123</f>
        <v>Cian McGrath</v>
      </c>
      <c r="AQ118" s="48" t="s">
        <v>78</v>
      </c>
      <c r="AR118" s="111" t="str">
        <f>PlainData_XXX!P123</f>
        <v xml:space="preserve">"Music_Type" : </v>
      </c>
      <c r="AS118" s="50" t="s">
        <v>120</v>
      </c>
      <c r="AT118" s="104" t="str">
        <f>PlainData_XXX!Q123</f>
        <v>Rock</v>
      </c>
      <c r="AU118" s="48" t="s">
        <v>78</v>
      </c>
      <c r="AV118" s="111" t="str">
        <f>PlainData_XXX!R123</f>
        <v xml:space="preserve">"Services" : </v>
      </c>
      <c r="AW118" s="104" t="str">
        <f>PlainData_XXX!S123</f>
        <v>["TV Interviews", "Meet and Greet", "Fan Engagement"]</v>
      </c>
      <c r="AX118" s="49" t="s">
        <v>76</v>
      </c>
      <c r="AY118" s="122" t="str">
        <f>PlainData_XXX!T123</f>
        <v xml:space="preserve">"Sponsor" : </v>
      </c>
      <c r="AZ118" s="21" t="s">
        <v>71</v>
      </c>
      <c r="BA118" s="123" t="str">
        <f>PlainData_XXX!U123</f>
        <v xml:space="preserve">"Name" : </v>
      </c>
      <c r="BB118" s="21" t="s">
        <v>120</v>
      </c>
      <c r="BC118" s="21" t="str">
        <f>PlainData_XXX!V123</f>
        <v>John Silke</v>
      </c>
      <c r="BD118" s="21" t="s">
        <v>78</v>
      </c>
      <c r="BE118" s="123" t="str">
        <f>PlainData_XXX!W123</f>
        <v xml:space="preserve">"Amount" : </v>
      </c>
      <c r="BF118" s="21">
        <f>PlainData_XXX!X123</f>
        <v>479000</v>
      </c>
      <c r="BG118" s="21" t="s">
        <v>0</v>
      </c>
      <c r="BH118" s="123" t="str">
        <f>PlainData_XXX!Y123</f>
        <v xml:space="preserve">"Services" : </v>
      </c>
      <c r="BI118" s="21" t="str">
        <f>PlainData_XXX!Z123</f>
        <v>["Radio Interviews", "TV Interviews"]</v>
      </c>
      <c r="BJ118" s="21" t="s">
        <v>121</v>
      </c>
      <c r="BK118" s="127" t="str">
        <f>PlainData_XXX!AA123</f>
        <v xml:space="preserve">"Stadium" : </v>
      </c>
      <c r="BL118" s="21" t="s">
        <v>71</v>
      </c>
      <c r="BM118" s="123" t="str">
        <f>PlainData_XXX!AB123</f>
        <v xml:space="preserve">"Name" : </v>
      </c>
      <c r="BN118" s="21" t="s">
        <v>120</v>
      </c>
      <c r="BO118" s="21" t="str">
        <f>PlainData_XXX!AC123</f>
        <v>INEC Arena</v>
      </c>
      <c r="BP118" s="21" t="s">
        <v>78</v>
      </c>
      <c r="BQ118" s="123" t="str">
        <f>PlainData_XXX!AD123</f>
        <v xml:space="preserve">"City" : </v>
      </c>
      <c r="BR118" s="21" t="s">
        <v>120</v>
      </c>
      <c r="BS118" s="21" t="str">
        <f>PlainData_XXX!AE123</f>
        <v>Killarney</v>
      </c>
      <c r="BT118" s="21" t="s">
        <v>78</v>
      </c>
      <c r="BU118" s="123" t="str">
        <f>PlainData_XXX!AF123</f>
        <v xml:space="preserve">"Type" : </v>
      </c>
      <c r="BV118" s="21" t="s">
        <v>120</v>
      </c>
      <c r="BW118" s="21" t="str">
        <f>PlainData_XXX!AG123</f>
        <v>Basketball</v>
      </c>
      <c r="BX118" s="21" t="s">
        <v>78</v>
      </c>
      <c r="BY118" s="123" t="str">
        <f>PlainData_XXX!AH123</f>
        <v xml:space="preserve">"Capacity" : </v>
      </c>
      <c r="BZ118" s="21">
        <f>PlainData_XXX!AI123</f>
        <v>4500</v>
      </c>
      <c r="CA118" s="21" t="s">
        <v>0</v>
      </c>
      <c r="CB118" s="21" t="str">
        <f>PlainData_XXX!AJ123</f>
        <v>"Acoustics" :</v>
      </c>
      <c r="CC118" s="21" t="s">
        <v>120</v>
      </c>
      <c r="CD118" s="21" t="str">
        <f>PlainData_XXX!AK123</f>
        <v>Good</v>
      </c>
      <c r="CE118" s="21" t="s">
        <v>120</v>
      </c>
      <c r="CF118" s="21" t="s">
        <v>121</v>
      </c>
      <c r="CG118" s="21" t="str">
        <f>PlainData_XXX!AL123</f>
        <v>"Merchandise_Type" :</v>
      </c>
      <c r="CH118" s="21" t="str">
        <f>PlainData_XXX!AM123</f>
        <v>["Photos", "Hoodies"]</v>
      </c>
      <c r="CI118" s="21" t="s">
        <v>0</v>
      </c>
      <c r="CJ118" s="21" t="str">
        <f>PlainData_XXX!AN123</f>
        <v>"Audience_Type" :</v>
      </c>
      <c r="CK118" s="21" t="str">
        <f>PlainData_XXX!AO123</f>
        <v>["Middle Aged", "Retired ", "Third Level Students"]</v>
      </c>
      <c r="CL118" s="21" t="s">
        <v>121</v>
      </c>
    </row>
    <row r="119" spans="1:90" ht="13.2" x14ac:dyDescent="0.25">
      <c r="A119" s="45" t="s">
        <v>10</v>
      </c>
      <c r="B119" s="54">
        <f>PlainData_XXX!A124</f>
        <v>110</v>
      </c>
      <c r="C119" s="46" t="s">
        <v>77</v>
      </c>
      <c r="D119" s="49" t="str">
        <f t="shared" si="11"/>
        <v xml:space="preserve">"Concert_Year" : </v>
      </c>
      <c r="E119" s="103">
        <f>PlainData_XXX!B124</f>
        <v>2010</v>
      </c>
      <c r="F119" s="48" t="s">
        <v>0</v>
      </c>
      <c r="G119" s="49" t="str">
        <f t="shared" si="12"/>
        <v xml:space="preserve">"Concert_Month" : </v>
      </c>
      <c r="H119" s="103">
        <f>PlainData_XXX!C124</f>
        <v>5</v>
      </c>
      <c r="I119" s="48" t="s">
        <v>0</v>
      </c>
      <c r="J119" s="49" t="str">
        <f t="shared" si="13"/>
        <v>"Duration" :</v>
      </c>
      <c r="K119" s="104">
        <f>PlainData_XXX!D124</f>
        <v>170</v>
      </c>
      <c r="L119" s="46" t="s">
        <v>77</v>
      </c>
      <c r="M119" s="49" t="str">
        <f t="shared" si="14"/>
        <v xml:space="preserve">"Expected_Crowd" : </v>
      </c>
      <c r="N119" s="103">
        <f>PlainData_XXX!E124</f>
        <v>40300</v>
      </c>
      <c r="O119" s="48" t="s">
        <v>0</v>
      </c>
      <c r="P119" s="49" t="str">
        <f t="shared" si="15"/>
        <v xml:space="preserve">"Actual_Crowd" : </v>
      </c>
      <c r="Q119" s="103">
        <f>PlainData_XXX!F124</f>
        <v>39800</v>
      </c>
      <c r="R119" s="46" t="s">
        <v>77</v>
      </c>
      <c r="S119" s="49" t="str">
        <f t="shared" si="16"/>
        <v xml:space="preserve">"Cheapest_Ticket_Price" : </v>
      </c>
      <c r="T119" s="103">
        <f>PlainData_XXX!G124</f>
        <v>50</v>
      </c>
      <c r="U119" s="48" t="s">
        <v>0</v>
      </c>
      <c r="V119" s="49" t="str">
        <f t="shared" si="17"/>
        <v xml:space="preserve">"Dearest_Ticket_Price" : </v>
      </c>
      <c r="W119" s="104">
        <f>PlainData_XXX!H124</f>
        <v>125</v>
      </c>
      <c r="X119" s="48" t="s">
        <v>0</v>
      </c>
      <c r="Y119" s="49" t="str">
        <f t="shared" si="18"/>
        <v xml:space="preserve">"Food_Sales" : </v>
      </c>
      <c r="Z119" s="129">
        <f>PlainData_XXX!I124</f>
        <v>68600</v>
      </c>
      <c r="AA119" s="46" t="s">
        <v>77</v>
      </c>
      <c r="AB119" s="49" t="str">
        <f t="shared" si="19"/>
        <v xml:space="preserve">"Drink_Sales" : </v>
      </c>
      <c r="AC119" s="129">
        <f>PlainData_XXX!J124</f>
        <v>11300</v>
      </c>
      <c r="AD119" s="46" t="s">
        <v>77</v>
      </c>
      <c r="AE119" s="49" t="str">
        <f t="shared" si="20"/>
        <v xml:space="preserve">"Atmosphere" : </v>
      </c>
      <c r="AF119" s="50" t="s">
        <v>120</v>
      </c>
      <c r="AG119" s="104" t="str">
        <f>PlainData_XXX!K124</f>
        <v>Excellent</v>
      </c>
      <c r="AH119" s="48" t="s">
        <v>78</v>
      </c>
      <c r="AI119" s="49" t="str">
        <f t="shared" si="21"/>
        <v xml:space="preserve">"Police_Cost" : </v>
      </c>
      <c r="AJ119" s="130">
        <f>PlainData_XXX!L124</f>
        <v>32800</v>
      </c>
      <c r="AK119" s="48" t="s">
        <v>0</v>
      </c>
      <c r="AL119" s="110" t="str">
        <f>PlainData_XXX!M124</f>
        <v xml:space="preserve">"Performer" : </v>
      </c>
      <c r="AM119" s="49" t="s">
        <v>71</v>
      </c>
      <c r="AN119" s="111" t="str">
        <f>PlainData_XXX!N124</f>
        <v xml:space="preserve">"Name" : </v>
      </c>
      <c r="AO119" s="48" t="s">
        <v>120</v>
      </c>
      <c r="AP119" s="104" t="str">
        <f>PlainData_XXX!O124</f>
        <v>Lorcan Brady</v>
      </c>
      <c r="AQ119" s="48" t="s">
        <v>78</v>
      </c>
      <c r="AR119" s="111" t="str">
        <f>PlainData_XXX!P124</f>
        <v xml:space="preserve">"Music_Type" : </v>
      </c>
      <c r="AS119" s="50" t="s">
        <v>120</v>
      </c>
      <c r="AT119" s="104" t="str">
        <f>PlainData_XXX!Q124</f>
        <v>Hip-Hop</v>
      </c>
      <c r="AU119" s="48" t="s">
        <v>78</v>
      </c>
      <c r="AV119" s="111" t="str">
        <f>PlainData_XXX!R124</f>
        <v xml:space="preserve">"Services" : </v>
      </c>
      <c r="AW119" s="104" t="str">
        <f>PlainData_XXX!S124</f>
        <v>["Live Rehearsals", "TV Interviews", "Photo Shoots "]</v>
      </c>
      <c r="AX119" s="49" t="s">
        <v>76</v>
      </c>
      <c r="AY119" s="122" t="str">
        <f>PlainData_XXX!T124</f>
        <v xml:space="preserve">"Sponsor" : </v>
      </c>
      <c r="AZ119" s="21" t="s">
        <v>71</v>
      </c>
      <c r="BA119" s="123" t="str">
        <f>PlainData_XXX!U124</f>
        <v xml:space="preserve">"Name" : </v>
      </c>
      <c r="BB119" s="21" t="s">
        <v>120</v>
      </c>
      <c r="BC119" s="21" t="str">
        <f>PlainData_XXX!V124</f>
        <v>Jen Duffy</v>
      </c>
      <c r="BD119" s="21" t="s">
        <v>78</v>
      </c>
      <c r="BE119" s="123" t="str">
        <f>PlainData_XXX!W124</f>
        <v xml:space="preserve">"Amount" : </v>
      </c>
      <c r="BF119" s="21">
        <f>PlainData_XXX!X124</f>
        <v>320000</v>
      </c>
      <c r="BG119" s="21" t="s">
        <v>0</v>
      </c>
      <c r="BH119" s="123" t="str">
        <f>PlainData_XXX!Y124</f>
        <v xml:space="preserve">"Services" : </v>
      </c>
      <c r="BI119" s="21" t="str">
        <f>PlainData_XXX!Z124</f>
        <v>["Ticket Sales", "Radio Interviews"]</v>
      </c>
      <c r="BJ119" s="21" t="s">
        <v>121</v>
      </c>
      <c r="BK119" s="127" t="str">
        <f>PlainData_XXX!AA124</f>
        <v xml:space="preserve">"Stadium" : </v>
      </c>
      <c r="BL119" s="21" t="s">
        <v>71</v>
      </c>
      <c r="BM119" s="123" t="str">
        <f>PlainData_XXX!AB124</f>
        <v xml:space="preserve">"Name" : </v>
      </c>
      <c r="BN119" s="21" t="s">
        <v>120</v>
      </c>
      <c r="BO119" s="21" t="str">
        <f>PlainData_XXX!AC124</f>
        <v>Pairc Ui Chaoimh</v>
      </c>
      <c r="BP119" s="21" t="s">
        <v>78</v>
      </c>
      <c r="BQ119" s="123" t="str">
        <f>PlainData_XXX!AD124</f>
        <v xml:space="preserve">"City" : </v>
      </c>
      <c r="BR119" s="21" t="s">
        <v>120</v>
      </c>
      <c r="BS119" s="21" t="str">
        <f>PlainData_XXX!AE124</f>
        <v>Cork</v>
      </c>
      <c r="BT119" s="21" t="s">
        <v>78</v>
      </c>
      <c r="BU119" s="123" t="str">
        <f>PlainData_XXX!AF124</f>
        <v xml:space="preserve">"Type" : </v>
      </c>
      <c r="BV119" s="21" t="s">
        <v>120</v>
      </c>
      <c r="BW119" s="21" t="str">
        <f>PlainData_XXX!AG124</f>
        <v>GAA</v>
      </c>
      <c r="BX119" s="21" t="s">
        <v>78</v>
      </c>
      <c r="BY119" s="123" t="str">
        <f>PlainData_XXX!AH124</f>
        <v xml:space="preserve">"Capacity" : </v>
      </c>
      <c r="BZ119" s="21">
        <f>PlainData_XXX!AI124</f>
        <v>45000</v>
      </c>
      <c r="CA119" s="21" t="s">
        <v>0</v>
      </c>
      <c r="CB119" s="21" t="str">
        <f>PlainData_XXX!AJ124</f>
        <v>"Acoustics" :</v>
      </c>
      <c r="CC119" s="21" t="s">
        <v>120</v>
      </c>
      <c r="CD119" s="21" t="str">
        <f>PlainData_XXX!AK124</f>
        <v>Fair</v>
      </c>
      <c r="CE119" s="21" t="s">
        <v>120</v>
      </c>
      <c r="CF119" s="21" t="s">
        <v>121</v>
      </c>
      <c r="CG119" s="21" t="str">
        <f>PlainData_XXX!AL124</f>
        <v>"Merchandise_Type" :</v>
      </c>
      <c r="CH119" s="21" t="str">
        <f>PlainData_XXX!AM124</f>
        <v>["Photos"]</v>
      </c>
      <c r="CI119" s="21" t="s">
        <v>0</v>
      </c>
      <c r="CJ119" s="21" t="str">
        <f>PlainData_XXX!AN124</f>
        <v>"Audience_Type" :</v>
      </c>
      <c r="CK119" s="21" t="str">
        <f>PlainData_XXX!AO124</f>
        <v>["Teenagers", "Third Level Students", "Young Working Adults", "Middle Aged"]</v>
      </c>
      <c r="CL119" s="21" t="s">
        <v>121</v>
      </c>
    </row>
    <row r="120" spans="1:90" ht="13.2" x14ac:dyDescent="0.25">
      <c r="A120" s="45" t="s">
        <v>10</v>
      </c>
      <c r="B120" s="54">
        <f>PlainData_XXX!A125</f>
        <v>111</v>
      </c>
      <c r="C120" s="46" t="s">
        <v>77</v>
      </c>
      <c r="D120" s="49" t="str">
        <f t="shared" si="11"/>
        <v xml:space="preserve">"Concert_Year" : </v>
      </c>
      <c r="E120" s="103">
        <f>PlainData_XXX!B125</f>
        <v>2024</v>
      </c>
      <c r="F120" s="48" t="s">
        <v>0</v>
      </c>
      <c r="G120" s="49" t="str">
        <f t="shared" si="12"/>
        <v xml:space="preserve">"Concert_Month" : </v>
      </c>
      <c r="H120" s="103">
        <f>PlainData_XXX!C125</f>
        <v>12</v>
      </c>
      <c r="I120" s="48" t="s">
        <v>0</v>
      </c>
      <c r="J120" s="49" t="str">
        <f t="shared" si="13"/>
        <v>"Duration" :</v>
      </c>
      <c r="K120" s="104">
        <f>PlainData_XXX!D125</f>
        <v>160</v>
      </c>
      <c r="L120" s="46" t="s">
        <v>77</v>
      </c>
      <c r="M120" s="49" t="str">
        <f t="shared" si="14"/>
        <v xml:space="preserve">"Expected_Crowd" : </v>
      </c>
      <c r="N120" s="103">
        <f>PlainData_XXX!E125</f>
        <v>43800</v>
      </c>
      <c r="O120" s="48" t="s">
        <v>0</v>
      </c>
      <c r="P120" s="49" t="str">
        <f t="shared" si="15"/>
        <v xml:space="preserve">"Actual_Crowd" : </v>
      </c>
      <c r="Q120" s="103">
        <f>PlainData_XXX!F125</f>
        <v>39500</v>
      </c>
      <c r="R120" s="46" t="s">
        <v>77</v>
      </c>
      <c r="S120" s="49" t="str">
        <f t="shared" si="16"/>
        <v xml:space="preserve">"Cheapest_Ticket_Price" : </v>
      </c>
      <c r="T120" s="103">
        <f>PlainData_XXX!G125</f>
        <v>25</v>
      </c>
      <c r="U120" s="48" t="s">
        <v>0</v>
      </c>
      <c r="V120" s="49" t="str">
        <f t="shared" si="17"/>
        <v xml:space="preserve">"Dearest_Ticket_Price" : </v>
      </c>
      <c r="W120" s="104">
        <f>PlainData_XXX!H125</f>
        <v>125</v>
      </c>
      <c r="X120" s="48" t="s">
        <v>0</v>
      </c>
      <c r="Y120" s="49" t="str">
        <f t="shared" si="18"/>
        <v xml:space="preserve">"Food_Sales" : </v>
      </c>
      <c r="Z120" s="129">
        <f>PlainData_XXX!I125</f>
        <v>69000</v>
      </c>
      <c r="AA120" s="46" t="s">
        <v>77</v>
      </c>
      <c r="AB120" s="49" t="str">
        <f t="shared" si="19"/>
        <v xml:space="preserve">"Drink_Sales" : </v>
      </c>
      <c r="AC120" s="129">
        <f>PlainData_XXX!J125</f>
        <v>32000</v>
      </c>
      <c r="AD120" s="46" t="s">
        <v>77</v>
      </c>
      <c r="AE120" s="49" t="str">
        <f t="shared" si="20"/>
        <v xml:space="preserve">"Atmosphere" : </v>
      </c>
      <c r="AF120" s="50" t="s">
        <v>120</v>
      </c>
      <c r="AG120" s="104" t="str">
        <f>PlainData_XXX!K125</f>
        <v>Fair</v>
      </c>
      <c r="AH120" s="48" t="s">
        <v>78</v>
      </c>
      <c r="AI120" s="49" t="str">
        <f t="shared" si="21"/>
        <v xml:space="preserve">"Police_Cost" : </v>
      </c>
      <c r="AJ120" s="130">
        <f>PlainData_XXX!L125</f>
        <v>20700</v>
      </c>
      <c r="AK120" s="48" t="s">
        <v>0</v>
      </c>
      <c r="AL120" s="110" t="str">
        <f>PlainData_XXX!M125</f>
        <v xml:space="preserve">"Performer" : </v>
      </c>
      <c r="AM120" s="49" t="s">
        <v>71</v>
      </c>
      <c r="AN120" s="111" t="str">
        <f>PlainData_XXX!N125</f>
        <v xml:space="preserve">"Name" : </v>
      </c>
      <c r="AO120" s="48" t="s">
        <v>120</v>
      </c>
      <c r="AP120" s="104" t="str">
        <f>PlainData_XXX!O125</f>
        <v>Rionach O’Callaghan</v>
      </c>
      <c r="AQ120" s="48" t="s">
        <v>78</v>
      </c>
      <c r="AR120" s="111" t="str">
        <f>PlainData_XXX!P125</f>
        <v xml:space="preserve">"Music_Type" : </v>
      </c>
      <c r="AS120" s="50" t="s">
        <v>120</v>
      </c>
      <c r="AT120" s="104" t="str">
        <f>PlainData_XXX!Q125</f>
        <v>Rock</v>
      </c>
      <c r="AU120" s="48" t="s">
        <v>78</v>
      </c>
      <c r="AV120" s="111" t="str">
        <f>PlainData_XXX!R125</f>
        <v xml:space="preserve">"Services" : </v>
      </c>
      <c r="AW120" s="104" t="str">
        <f>PlainData_XXX!S125</f>
        <v>["Live Rehearsals", "Meet and Greet", "Fan Engagement"]</v>
      </c>
      <c r="AX120" s="49" t="s">
        <v>76</v>
      </c>
      <c r="AY120" s="122" t="str">
        <f>PlainData_XXX!T125</f>
        <v xml:space="preserve">"Sponsor" : </v>
      </c>
      <c r="AZ120" s="21" t="s">
        <v>71</v>
      </c>
      <c r="BA120" s="123" t="str">
        <f>PlainData_XXX!U125</f>
        <v xml:space="preserve">"Name" : </v>
      </c>
      <c r="BB120" s="21" t="s">
        <v>120</v>
      </c>
      <c r="BC120" s="21" t="str">
        <f>PlainData_XXX!V125</f>
        <v>Fiona Henry</v>
      </c>
      <c r="BD120" s="21" t="s">
        <v>78</v>
      </c>
      <c r="BE120" s="123" t="str">
        <f>PlainData_XXX!W125</f>
        <v xml:space="preserve">"Amount" : </v>
      </c>
      <c r="BF120" s="21">
        <f>PlainData_XXX!X125</f>
        <v>237000</v>
      </c>
      <c r="BG120" s="21" t="s">
        <v>0</v>
      </c>
      <c r="BH120" s="123" t="str">
        <f>PlainData_XXX!Y125</f>
        <v xml:space="preserve">"Services" : </v>
      </c>
      <c r="BI120" s="21" t="str">
        <f>PlainData_XXX!Z125</f>
        <v>["Ticket Sales", "TV Interviews", "News Papers"]</v>
      </c>
      <c r="BJ120" s="21" t="s">
        <v>121</v>
      </c>
      <c r="BK120" s="127" t="str">
        <f>PlainData_XXX!AA125</f>
        <v xml:space="preserve">"Stadium" : </v>
      </c>
      <c r="BL120" s="21" t="s">
        <v>71</v>
      </c>
      <c r="BM120" s="123" t="str">
        <f>PlainData_XXX!AB125</f>
        <v xml:space="preserve">"Name" : </v>
      </c>
      <c r="BN120" s="21" t="s">
        <v>120</v>
      </c>
      <c r="BO120" s="21" t="str">
        <f>PlainData_XXX!AC125</f>
        <v>Tallaght Stadium</v>
      </c>
      <c r="BP120" s="21" t="s">
        <v>78</v>
      </c>
      <c r="BQ120" s="123" t="str">
        <f>PlainData_XXX!AD125</f>
        <v xml:space="preserve">"City" : </v>
      </c>
      <c r="BR120" s="21" t="s">
        <v>120</v>
      </c>
      <c r="BS120" s="21" t="str">
        <f>PlainData_XXX!AE125</f>
        <v>Dublin</v>
      </c>
      <c r="BT120" s="21" t="s">
        <v>78</v>
      </c>
      <c r="BU120" s="123" t="str">
        <f>PlainData_XXX!AF125</f>
        <v xml:space="preserve">"Type" : </v>
      </c>
      <c r="BV120" s="21" t="s">
        <v>120</v>
      </c>
      <c r="BW120" s="21" t="str">
        <f>PlainData_XXX!AG125</f>
        <v>Soccer</v>
      </c>
      <c r="BX120" s="21" t="s">
        <v>78</v>
      </c>
      <c r="BY120" s="123" t="str">
        <f>PlainData_XXX!AH125</f>
        <v xml:space="preserve">"Capacity" : </v>
      </c>
      <c r="BZ120" s="21">
        <f>PlainData_XXX!AI125</f>
        <v>8000</v>
      </c>
      <c r="CA120" s="21" t="s">
        <v>0</v>
      </c>
      <c r="CB120" s="21" t="str">
        <f>PlainData_XXX!AJ125</f>
        <v>"Acoustics" :</v>
      </c>
      <c r="CC120" s="21" t="s">
        <v>120</v>
      </c>
      <c r="CD120" s="21" t="str">
        <f>PlainData_XXX!AK125</f>
        <v>Fair</v>
      </c>
      <c r="CE120" s="21" t="s">
        <v>120</v>
      </c>
      <c r="CF120" s="21" t="s">
        <v>121</v>
      </c>
      <c r="CG120" s="21" t="str">
        <f>PlainData_XXX!AL125</f>
        <v>"Merchandise_Type" :</v>
      </c>
      <c r="CH120" s="21" t="str">
        <f>PlainData_XXX!AM125</f>
        <v>["CD’s", "Tee Shirts", "Umbrellas "]</v>
      </c>
      <c r="CI120" s="21" t="s">
        <v>0</v>
      </c>
      <c r="CJ120" s="21" t="str">
        <f>PlainData_XXX!AN125</f>
        <v>"Audience_Type" :</v>
      </c>
      <c r="CK120" s="21" t="str">
        <f>PlainData_XXX!AO125</f>
        <v>["Middle Aged", "Retired ", "Teenagers", "Third Level Students"]</v>
      </c>
      <c r="CL120" s="21" t="s">
        <v>121</v>
      </c>
    </row>
    <row r="121" spans="1:90" ht="13.2" x14ac:dyDescent="0.25">
      <c r="A121" s="45" t="s">
        <v>10</v>
      </c>
      <c r="B121" s="54">
        <f>PlainData_XXX!A126</f>
        <v>112</v>
      </c>
      <c r="C121" s="46" t="s">
        <v>77</v>
      </c>
      <c r="D121" s="49" t="str">
        <f t="shared" si="11"/>
        <v xml:space="preserve">"Concert_Year" : </v>
      </c>
      <c r="E121" s="103">
        <f>PlainData_XXX!B126</f>
        <v>2010</v>
      </c>
      <c r="F121" s="48" t="s">
        <v>0</v>
      </c>
      <c r="G121" s="49" t="str">
        <f t="shared" si="12"/>
        <v xml:space="preserve">"Concert_Month" : </v>
      </c>
      <c r="H121" s="103">
        <f>PlainData_XXX!C126</f>
        <v>1</v>
      </c>
      <c r="I121" s="48" t="s">
        <v>0</v>
      </c>
      <c r="J121" s="49" t="str">
        <f t="shared" si="13"/>
        <v>"Duration" :</v>
      </c>
      <c r="K121" s="104">
        <f>PlainData_XXX!D126</f>
        <v>150</v>
      </c>
      <c r="L121" s="46" t="s">
        <v>77</v>
      </c>
      <c r="M121" s="49" t="str">
        <f t="shared" si="14"/>
        <v xml:space="preserve">"Expected_Crowd" : </v>
      </c>
      <c r="N121" s="103">
        <f>PlainData_XXX!E126</f>
        <v>32400</v>
      </c>
      <c r="O121" s="48" t="s">
        <v>0</v>
      </c>
      <c r="P121" s="49" t="str">
        <f t="shared" si="15"/>
        <v xml:space="preserve">"Actual_Crowd" : </v>
      </c>
      <c r="Q121" s="103">
        <f>PlainData_XXX!F126</f>
        <v>27600</v>
      </c>
      <c r="R121" s="46" t="s">
        <v>77</v>
      </c>
      <c r="S121" s="49" t="str">
        <f t="shared" si="16"/>
        <v xml:space="preserve">"Cheapest_Ticket_Price" : </v>
      </c>
      <c r="T121" s="103">
        <f>PlainData_XXX!G126</f>
        <v>15</v>
      </c>
      <c r="U121" s="48" t="s">
        <v>0</v>
      </c>
      <c r="V121" s="49" t="str">
        <f t="shared" si="17"/>
        <v xml:space="preserve">"Dearest_Ticket_Price" : </v>
      </c>
      <c r="W121" s="104">
        <f>PlainData_XXX!H126</f>
        <v>45</v>
      </c>
      <c r="X121" s="48" t="s">
        <v>0</v>
      </c>
      <c r="Y121" s="49" t="str">
        <f t="shared" si="18"/>
        <v xml:space="preserve">"Food_Sales" : </v>
      </c>
      <c r="Z121" s="129">
        <f>PlainData_XXX!I126</f>
        <v>86600</v>
      </c>
      <c r="AA121" s="46" t="s">
        <v>77</v>
      </c>
      <c r="AB121" s="49" t="str">
        <f t="shared" si="19"/>
        <v xml:space="preserve">"Drink_Sales" : </v>
      </c>
      <c r="AC121" s="129">
        <f>PlainData_XXX!J126</f>
        <v>36300</v>
      </c>
      <c r="AD121" s="46" t="s">
        <v>77</v>
      </c>
      <c r="AE121" s="49" t="str">
        <f t="shared" si="20"/>
        <v xml:space="preserve">"Atmosphere" : </v>
      </c>
      <c r="AF121" s="50" t="s">
        <v>120</v>
      </c>
      <c r="AG121" s="104" t="str">
        <f>PlainData_XXX!K126</f>
        <v>Excellent</v>
      </c>
      <c r="AH121" s="48" t="s">
        <v>78</v>
      </c>
      <c r="AI121" s="49" t="str">
        <f t="shared" si="21"/>
        <v xml:space="preserve">"Police_Cost" : </v>
      </c>
      <c r="AJ121" s="130">
        <f>PlainData_XXX!L126</f>
        <v>39100</v>
      </c>
      <c r="AK121" s="48" t="s">
        <v>0</v>
      </c>
      <c r="AL121" s="110" t="str">
        <f>PlainData_XXX!M126</f>
        <v xml:space="preserve">"Performer" : </v>
      </c>
      <c r="AM121" s="49" t="s">
        <v>71</v>
      </c>
      <c r="AN121" s="111" t="str">
        <f>PlainData_XXX!N126</f>
        <v xml:space="preserve">"Name" : </v>
      </c>
      <c r="AO121" s="48" t="s">
        <v>120</v>
      </c>
      <c r="AP121" s="104" t="str">
        <f>PlainData_XXX!O126</f>
        <v>Aisling Sweeney</v>
      </c>
      <c r="AQ121" s="48" t="s">
        <v>78</v>
      </c>
      <c r="AR121" s="111" t="str">
        <f>PlainData_XXX!P126</f>
        <v xml:space="preserve">"Music_Type" : </v>
      </c>
      <c r="AS121" s="50" t="s">
        <v>120</v>
      </c>
      <c r="AT121" s="104" t="str">
        <f>PlainData_XXX!Q126</f>
        <v>Pop</v>
      </c>
      <c r="AU121" s="48" t="s">
        <v>78</v>
      </c>
      <c r="AV121" s="111" t="str">
        <f>PlainData_XXX!R126</f>
        <v xml:space="preserve">"Services" : </v>
      </c>
      <c r="AW121" s="104" t="str">
        <f>PlainData_XXX!S126</f>
        <v>["Live Rehearsals", "Meet and Greet", "TV Interviews", "Photo Shoots "]</v>
      </c>
      <c r="AX121" s="49" t="s">
        <v>76</v>
      </c>
      <c r="AY121" s="122" t="str">
        <f>PlainData_XXX!T126</f>
        <v xml:space="preserve">"Sponsor" : </v>
      </c>
      <c r="AZ121" s="21" t="s">
        <v>71</v>
      </c>
      <c r="BA121" s="123" t="str">
        <f>PlainData_XXX!U126</f>
        <v xml:space="preserve">"Name" : </v>
      </c>
      <c r="BB121" s="21" t="s">
        <v>120</v>
      </c>
      <c r="BC121" s="21" t="str">
        <f>PlainData_XXX!V126</f>
        <v>Leah Breen</v>
      </c>
      <c r="BD121" s="21" t="s">
        <v>78</v>
      </c>
      <c r="BE121" s="123" t="str">
        <f>PlainData_XXX!W126</f>
        <v xml:space="preserve">"Amount" : </v>
      </c>
      <c r="BF121" s="21">
        <f>PlainData_XXX!X126</f>
        <v>354000</v>
      </c>
      <c r="BG121" s="21" t="s">
        <v>0</v>
      </c>
      <c r="BH121" s="123" t="str">
        <f>PlainData_XXX!Y126</f>
        <v xml:space="preserve">"Services" : </v>
      </c>
      <c r="BI121" s="21" t="str">
        <f>PlainData_XXX!Z126</f>
        <v>["Radio Interviews", "News Papers"]</v>
      </c>
      <c r="BJ121" s="21" t="s">
        <v>121</v>
      </c>
      <c r="BK121" s="127" t="str">
        <f>PlainData_XXX!AA126</f>
        <v xml:space="preserve">"Stadium" : </v>
      </c>
      <c r="BL121" s="21" t="s">
        <v>71</v>
      </c>
      <c r="BM121" s="123" t="str">
        <f>PlainData_XXX!AB126</f>
        <v xml:space="preserve">"Name" : </v>
      </c>
      <c r="BN121" s="21" t="s">
        <v>120</v>
      </c>
      <c r="BO121" s="21" t="str">
        <f>PlainData_XXX!AC126</f>
        <v>Nowlan Park</v>
      </c>
      <c r="BP121" s="21" t="s">
        <v>78</v>
      </c>
      <c r="BQ121" s="123" t="str">
        <f>PlainData_XXX!AD126</f>
        <v xml:space="preserve">"City" : </v>
      </c>
      <c r="BR121" s="21" t="s">
        <v>120</v>
      </c>
      <c r="BS121" s="21" t="str">
        <f>PlainData_XXX!AE126</f>
        <v>Kilkenny</v>
      </c>
      <c r="BT121" s="21" t="s">
        <v>78</v>
      </c>
      <c r="BU121" s="123" t="str">
        <f>PlainData_XXX!AF126</f>
        <v xml:space="preserve">"Type" : </v>
      </c>
      <c r="BV121" s="21" t="s">
        <v>120</v>
      </c>
      <c r="BW121" s="21" t="str">
        <f>PlainData_XXX!AG126</f>
        <v>GAA</v>
      </c>
      <c r="BX121" s="21" t="s">
        <v>78</v>
      </c>
      <c r="BY121" s="123" t="str">
        <f>PlainData_XXX!AH126</f>
        <v xml:space="preserve">"Capacity" : </v>
      </c>
      <c r="BZ121" s="21">
        <f>PlainData_XXX!AI126</f>
        <v>27000</v>
      </c>
      <c r="CA121" s="21" t="s">
        <v>0</v>
      </c>
      <c r="CB121" s="21" t="str">
        <f>PlainData_XXX!AJ126</f>
        <v>"Acoustics" :</v>
      </c>
      <c r="CC121" s="21" t="s">
        <v>120</v>
      </c>
      <c r="CD121" s="21" t="str">
        <f>PlainData_XXX!AK126</f>
        <v>Fair</v>
      </c>
      <c r="CE121" s="21" t="s">
        <v>120</v>
      </c>
      <c r="CF121" s="21" t="s">
        <v>121</v>
      </c>
      <c r="CG121" s="21" t="str">
        <f>PlainData_XXX!AL126</f>
        <v>"Merchandise_Type" :</v>
      </c>
      <c r="CH121" s="21" t="str">
        <f>PlainData_XXX!AM126</f>
        <v>["Hoodies", "Umbrellas "]</v>
      </c>
      <c r="CI121" s="21" t="s">
        <v>0</v>
      </c>
      <c r="CJ121" s="21" t="str">
        <f>PlainData_XXX!AN126</f>
        <v>"Audience_Type" :</v>
      </c>
      <c r="CK121" s="21" t="str">
        <f>PlainData_XXX!AO126</f>
        <v>["Teenagers", "Third Level Students", "Middle Aged"]</v>
      </c>
      <c r="CL121" s="21" t="s">
        <v>121</v>
      </c>
    </row>
    <row r="122" spans="1:90" ht="13.2" x14ac:dyDescent="0.25">
      <c r="A122" s="45" t="s">
        <v>10</v>
      </c>
      <c r="B122" s="54">
        <f>PlainData_XXX!A127</f>
        <v>113</v>
      </c>
      <c r="C122" s="46" t="s">
        <v>77</v>
      </c>
      <c r="D122" s="49" t="str">
        <f t="shared" si="11"/>
        <v xml:space="preserve">"Concert_Year" : </v>
      </c>
      <c r="E122" s="103">
        <f>PlainData_XXX!B127</f>
        <v>2010</v>
      </c>
      <c r="F122" s="48" t="s">
        <v>0</v>
      </c>
      <c r="G122" s="49" t="str">
        <f t="shared" si="12"/>
        <v xml:space="preserve">"Concert_Month" : </v>
      </c>
      <c r="H122" s="103">
        <f>PlainData_XXX!C127</f>
        <v>6</v>
      </c>
      <c r="I122" s="48" t="s">
        <v>0</v>
      </c>
      <c r="J122" s="49" t="str">
        <f t="shared" si="13"/>
        <v>"Duration" :</v>
      </c>
      <c r="K122" s="104">
        <f>PlainData_XXX!D127</f>
        <v>85</v>
      </c>
      <c r="L122" s="46" t="s">
        <v>77</v>
      </c>
      <c r="M122" s="49" t="str">
        <f t="shared" si="14"/>
        <v xml:space="preserve">"Expected_Crowd" : </v>
      </c>
      <c r="N122" s="103">
        <f>PlainData_XXX!E127</f>
        <v>28400</v>
      </c>
      <c r="O122" s="48" t="s">
        <v>0</v>
      </c>
      <c r="P122" s="49" t="str">
        <f t="shared" si="15"/>
        <v xml:space="preserve">"Actual_Crowd" : </v>
      </c>
      <c r="Q122" s="103">
        <f>PlainData_XXX!F127</f>
        <v>22900</v>
      </c>
      <c r="R122" s="46" t="s">
        <v>77</v>
      </c>
      <c r="S122" s="49" t="str">
        <f t="shared" si="16"/>
        <v xml:space="preserve">"Cheapest_Ticket_Price" : </v>
      </c>
      <c r="T122" s="103">
        <f>PlainData_XXX!G127</f>
        <v>35</v>
      </c>
      <c r="U122" s="48" t="s">
        <v>0</v>
      </c>
      <c r="V122" s="49" t="str">
        <f t="shared" si="17"/>
        <v xml:space="preserve">"Dearest_Ticket_Price" : </v>
      </c>
      <c r="W122" s="104">
        <f>PlainData_XXX!H127</f>
        <v>100</v>
      </c>
      <c r="X122" s="48" t="s">
        <v>0</v>
      </c>
      <c r="Y122" s="49" t="str">
        <f t="shared" si="18"/>
        <v xml:space="preserve">"Food_Sales" : </v>
      </c>
      <c r="Z122" s="129">
        <f>PlainData_XXX!I127</f>
        <v>91800</v>
      </c>
      <c r="AA122" s="46" t="s">
        <v>77</v>
      </c>
      <c r="AB122" s="49" t="str">
        <f t="shared" si="19"/>
        <v xml:space="preserve">"Drink_Sales" : </v>
      </c>
      <c r="AC122" s="129">
        <f>PlainData_XXX!J127</f>
        <v>68000</v>
      </c>
      <c r="AD122" s="46" t="s">
        <v>77</v>
      </c>
      <c r="AE122" s="49" t="str">
        <f t="shared" si="20"/>
        <v xml:space="preserve">"Atmosphere" : </v>
      </c>
      <c r="AF122" s="50" t="s">
        <v>120</v>
      </c>
      <c r="AG122" s="104" t="str">
        <f>PlainData_XXX!K127</f>
        <v>Fair</v>
      </c>
      <c r="AH122" s="48" t="s">
        <v>78</v>
      </c>
      <c r="AI122" s="49" t="str">
        <f t="shared" si="21"/>
        <v xml:space="preserve">"Police_Cost" : </v>
      </c>
      <c r="AJ122" s="130">
        <f>PlainData_XXX!L127</f>
        <v>38700</v>
      </c>
      <c r="AK122" s="48" t="s">
        <v>0</v>
      </c>
      <c r="AL122" s="110" t="str">
        <f>PlainData_XXX!M127</f>
        <v xml:space="preserve">"Performer" : </v>
      </c>
      <c r="AM122" s="49" t="s">
        <v>71</v>
      </c>
      <c r="AN122" s="111" t="str">
        <f>PlainData_XXX!N127</f>
        <v xml:space="preserve">"Name" : </v>
      </c>
      <c r="AO122" s="48" t="s">
        <v>120</v>
      </c>
      <c r="AP122" s="104" t="str">
        <f>PlainData_XXX!O127</f>
        <v>Eachann O’Donnell</v>
      </c>
      <c r="AQ122" s="48" t="s">
        <v>78</v>
      </c>
      <c r="AR122" s="111" t="str">
        <f>PlainData_XXX!P127</f>
        <v xml:space="preserve">"Music_Type" : </v>
      </c>
      <c r="AS122" s="50" t="s">
        <v>120</v>
      </c>
      <c r="AT122" s="104" t="str">
        <f>PlainData_XXX!Q127</f>
        <v>Jazz</v>
      </c>
      <c r="AU122" s="48" t="s">
        <v>78</v>
      </c>
      <c r="AV122" s="111" t="str">
        <f>PlainData_XXX!R127</f>
        <v xml:space="preserve">"Services" : </v>
      </c>
      <c r="AW122" s="104" t="str">
        <f>PlainData_XXX!S127</f>
        <v>["Live Rehearsals"]</v>
      </c>
      <c r="AX122" s="49" t="s">
        <v>76</v>
      </c>
      <c r="AY122" s="122" t="str">
        <f>PlainData_XXX!T127</f>
        <v xml:space="preserve">"Sponsor" : </v>
      </c>
      <c r="AZ122" s="21" t="s">
        <v>71</v>
      </c>
      <c r="BA122" s="123" t="str">
        <f>PlainData_XXX!U127</f>
        <v xml:space="preserve">"Name" : </v>
      </c>
      <c r="BB122" s="21" t="s">
        <v>120</v>
      </c>
      <c r="BC122" s="21" t="str">
        <f>PlainData_XXX!V127</f>
        <v>Aine Reid</v>
      </c>
      <c r="BD122" s="21" t="s">
        <v>78</v>
      </c>
      <c r="BE122" s="123" t="str">
        <f>PlainData_XXX!W127</f>
        <v xml:space="preserve">"Amount" : </v>
      </c>
      <c r="BF122" s="21">
        <f>PlainData_XXX!X127</f>
        <v>490000</v>
      </c>
      <c r="BG122" s="21" t="s">
        <v>0</v>
      </c>
      <c r="BH122" s="123" t="str">
        <f>PlainData_XXX!Y127</f>
        <v xml:space="preserve">"Services" : </v>
      </c>
      <c r="BI122" s="21" t="str">
        <f>PlainData_XXX!Z127</f>
        <v>["Ticket Sales", "Radio Interviews", "News Papers"]</v>
      </c>
      <c r="BJ122" s="21" t="s">
        <v>121</v>
      </c>
      <c r="BK122" s="127" t="str">
        <f>PlainData_XXX!AA127</f>
        <v xml:space="preserve">"Stadium" : </v>
      </c>
      <c r="BL122" s="21" t="s">
        <v>71</v>
      </c>
      <c r="BM122" s="123" t="str">
        <f>PlainData_XXX!AB127</f>
        <v xml:space="preserve">"Name" : </v>
      </c>
      <c r="BN122" s="21" t="s">
        <v>120</v>
      </c>
      <c r="BO122" s="21" t="str">
        <f>PlainData_XXX!AC127</f>
        <v>Tallaght Stadium</v>
      </c>
      <c r="BP122" s="21" t="s">
        <v>78</v>
      </c>
      <c r="BQ122" s="123" t="str">
        <f>PlainData_XXX!AD127</f>
        <v xml:space="preserve">"City" : </v>
      </c>
      <c r="BR122" s="21" t="s">
        <v>120</v>
      </c>
      <c r="BS122" s="21" t="str">
        <f>PlainData_XXX!AE127</f>
        <v>Dublin</v>
      </c>
      <c r="BT122" s="21" t="s">
        <v>78</v>
      </c>
      <c r="BU122" s="123" t="str">
        <f>PlainData_XXX!AF127</f>
        <v xml:space="preserve">"Type" : </v>
      </c>
      <c r="BV122" s="21" t="s">
        <v>120</v>
      </c>
      <c r="BW122" s="21" t="str">
        <f>PlainData_XXX!AG127</f>
        <v>Soccer</v>
      </c>
      <c r="BX122" s="21" t="s">
        <v>78</v>
      </c>
      <c r="BY122" s="123" t="str">
        <f>PlainData_XXX!AH127</f>
        <v xml:space="preserve">"Capacity" : </v>
      </c>
      <c r="BZ122" s="21">
        <f>PlainData_XXX!AI127</f>
        <v>8000</v>
      </c>
      <c r="CA122" s="21" t="s">
        <v>0</v>
      </c>
      <c r="CB122" s="21" t="str">
        <f>PlainData_XXX!AJ127</f>
        <v>"Acoustics" :</v>
      </c>
      <c r="CC122" s="21" t="s">
        <v>120</v>
      </c>
      <c r="CD122" s="21" t="str">
        <f>PlainData_XXX!AK127</f>
        <v>Fair</v>
      </c>
      <c r="CE122" s="21" t="s">
        <v>120</v>
      </c>
      <c r="CF122" s="21" t="s">
        <v>121</v>
      </c>
      <c r="CG122" s="21" t="str">
        <f>PlainData_XXX!AL127</f>
        <v>"Merchandise_Type" :</v>
      </c>
      <c r="CH122" s="21" t="str">
        <f>PlainData_XXX!AM127</f>
        <v>["CD’s", "Hoodies", "Umbrellas "]</v>
      </c>
      <c r="CI122" s="21" t="s">
        <v>0</v>
      </c>
      <c r="CJ122" s="21" t="str">
        <f>PlainData_XXX!AN127</f>
        <v>"Audience_Type" :</v>
      </c>
      <c r="CK122" s="21" t="str">
        <f>PlainData_XXX!AO127</f>
        <v>["Young Working Adults", "Middle Aged", "Retired ", "Teenagers"]</v>
      </c>
      <c r="CL122" s="21" t="s">
        <v>121</v>
      </c>
    </row>
    <row r="123" spans="1:90" ht="13.2" x14ac:dyDescent="0.25">
      <c r="A123" s="45" t="s">
        <v>10</v>
      </c>
      <c r="B123" s="54">
        <f>PlainData_XXX!A128</f>
        <v>114</v>
      </c>
      <c r="C123" s="46" t="s">
        <v>77</v>
      </c>
      <c r="D123" s="49" t="str">
        <f t="shared" si="11"/>
        <v xml:space="preserve">"Concert_Year" : </v>
      </c>
      <c r="E123" s="103">
        <f>PlainData_XXX!B128</f>
        <v>2012</v>
      </c>
      <c r="F123" s="48" t="s">
        <v>0</v>
      </c>
      <c r="G123" s="49" t="str">
        <f t="shared" si="12"/>
        <v xml:space="preserve">"Concert_Month" : </v>
      </c>
      <c r="H123" s="103">
        <f>PlainData_XXX!C128</f>
        <v>9</v>
      </c>
      <c r="I123" s="48" t="s">
        <v>0</v>
      </c>
      <c r="J123" s="49" t="str">
        <f t="shared" si="13"/>
        <v>"Duration" :</v>
      </c>
      <c r="K123" s="104">
        <f>PlainData_XXX!D128</f>
        <v>100</v>
      </c>
      <c r="L123" s="46" t="s">
        <v>77</v>
      </c>
      <c r="M123" s="49" t="str">
        <f t="shared" si="14"/>
        <v xml:space="preserve">"Expected_Crowd" : </v>
      </c>
      <c r="N123" s="103">
        <f>PlainData_XXX!E128</f>
        <v>73900</v>
      </c>
      <c r="O123" s="48" t="s">
        <v>0</v>
      </c>
      <c r="P123" s="49" t="str">
        <f t="shared" si="15"/>
        <v xml:space="preserve">"Actual_Crowd" : </v>
      </c>
      <c r="Q123" s="103">
        <f>PlainData_XXX!F128</f>
        <v>64400</v>
      </c>
      <c r="R123" s="46" t="s">
        <v>77</v>
      </c>
      <c r="S123" s="49" t="str">
        <f t="shared" si="16"/>
        <v xml:space="preserve">"Cheapest_Ticket_Price" : </v>
      </c>
      <c r="T123" s="103">
        <f>PlainData_XXX!G128</f>
        <v>45</v>
      </c>
      <c r="U123" s="48" t="s">
        <v>0</v>
      </c>
      <c r="V123" s="49" t="str">
        <f t="shared" si="17"/>
        <v xml:space="preserve">"Dearest_Ticket_Price" : </v>
      </c>
      <c r="W123" s="104">
        <f>PlainData_XXX!H128</f>
        <v>115</v>
      </c>
      <c r="X123" s="48" t="s">
        <v>0</v>
      </c>
      <c r="Y123" s="49" t="str">
        <f t="shared" si="18"/>
        <v xml:space="preserve">"Food_Sales" : </v>
      </c>
      <c r="Z123" s="129">
        <f>PlainData_XXX!I128</f>
        <v>84900</v>
      </c>
      <c r="AA123" s="46" t="s">
        <v>77</v>
      </c>
      <c r="AB123" s="49" t="str">
        <f t="shared" si="19"/>
        <v xml:space="preserve">"Drink_Sales" : </v>
      </c>
      <c r="AC123" s="129">
        <f>PlainData_XXX!J128</f>
        <v>5800</v>
      </c>
      <c r="AD123" s="46" t="s">
        <v>77</v>
      </c>
      <c r="AE123" s="49" t="str">
        <f t="shared" si="20"/>
        <v xml:space="preserve">"Atmosphere" : </v>
      </c>
      <c r="AF123" s="50" t="s">
        <v>120</v>
      </c>
      <c r="AG123" s="104" t="str">
        <f>PlainData_XXX!K128</f>
        <v>Fair</v>
      </c>
      <c r="AH123" s="48" t="s">
        <v>78</v>
      </c>
      <c r="AI123" s="49" t="str">
        <f t="shared" si="21"/>
        <v xml:space="preserve">"Police_Cost" : </v>
      </c>
      <c r="AJ123" s="130">
        <f>PlainData_XXX!L128</f>
        <v>27900</v>
      </c>
      <c r="AK123" s="48" t="s">
        <v>0</v>
      </c>
      <c r="AL123" s="110" t="str">
        <f>PlainData_XXX!M128</f>
        <v xml:space="preserve">"Performer" : </v>
      </c>
      <c r="AM123" s="49" t="s">
        <v>71</v>
      </c>
      <c r="AN123" s="111" t="str">
        <f>PlainData_XXX!N128</f>
        <v xml:space="preserve">"Name" : </v>
      </c>
      <c r="AO123" s="48" t="s">
        <v>120</v>
      </c>
      <c r="AP123" s="104" t="str">
        <f>PlainData_XXX!O128</f>
        <v>Nessa Murphy</v>
      </c>
      <c r="AQ123" s="48" t="s">
        <v>78</v>
      </c>
      <c r="AR123" s="111" t="str">
        <f>PlainData_XXX!P128</f>
        <v xml:space="preserve">"Music_Type" : </v>
      </c>
      <c r="AS123" s="50" t="s">
        <v>120</v>
      </c>
      <c r="AT123" s="104" t="str">
        <f>PlainData_XXX!Q128</f>
        <v>Rock</v>
      </c>
      <c r="AU123" s="48" t="s">
        <v>78</v>
      </c>
      <c r="AV123" s="111" t="str">
        <f>PlainData_XXX!R128</f>
        <v xml:space="preserve">"Services" : </v>
      </c>
      <c r="AW123" s="104" t="str">
        <f>PlainData_XXX!S128</f>
        <v>["Live Rehearsals", "Meet and Greet", "TV Interviews", "Photo Shoots "]</v>
      </c>
      <c r="AX123" s="49" t="s">
        <v>76</v>
      </c>
      <c r="AY123" s="122" t="str">
        <f>PlainData_XXX!T128</f>
        <v xml:space="preserve">"Sponsor" : </v>
      </c>
      <c r="AZ123" s="21" t="s">
        <v>71</v>
      </c>
      <c r="BA123" s="123" t="str">
        <f>PlainData_XXX!U128</f>
        <v xml:space="preserve">"Name" : </v>
      </c>
      <c r="BB123" s="21" t="s">
        <v>120</v>
      </c>
      <c r="BC123" s="21" t="str">
        <f>PlainData_XXX!V128</f>
        <v>Mark Scott</v>
      </c>
      <c r="BD123" s="21" t="s">
        <v>78</v>
      </c>
      <c r="BE123" s="123" t="str">
        <f>PlainData_XXX!W128</f>
        <v xml:space="preserve">"Amount" : </v>
      </c>
      <c r="BF123" s="21">
        <f>PlainData_XXX!X128</f>
        <v>85000</v>
      </c>
      <c r="BG123" s="21" t="s">
        <v>0</v>
      </c>
      <c r="BH123" s="123" t="str">
        <f>PlainData_XXX!Y128</f>
        <v xml:space="preserve">"Services" : </v>
      </c>
      <c r="BI123" s="21" t="str">
        <f>PlainData_XXX!Z128</f>
        <v>["TV Interviews", "Posters", "News Papers"]</v>
      </c>
      <c r="BJ123" s="21" t="s">
        <v>121</v>
      </c>
      <c r="BK123" s="127" t="str">
        <f>PlainData_XXX!AA128</f>
        <v xml:space="preserve">"Stadium" : </v>
      </c>
      <c r="BL123" s="21" t="s">
        <v>71</v>
      </c>
      <c r="BM123" s="123" t="str">
        <f>PlainData_XXX!AB128</f>
        <v xml:space="preserve">"Name" : </v>
      </c>
      <c r="BN123" s="21" t="s">
        <v>120</v>
      </c>
      <c r="BO123" s="21" t="str">
        <f>PlainData_XXX!AC128</f>
        <v>Aviva Stadium</v>
      </c>
      <c r="BP123" s="21" t="s">
        <v>78</v>
      </c>
      <c r="BQ123" s="123" t="str">
        <f>PlainData_XXX!AD128</f>
        <v xml:space="preserve">"City" : </v>
      </c>
      <c r="BR123" s="21" t="s">
        <v>120</v>
      </c>
      <c r="BS123" s="21" t="str">
        <f>PlainData_XXX!AE128</f>
        <v>Dublin</v>
      </c>
      <c r="BT123" s="21" t="s">
        <v>78</v>
      </c>
      <c r="BU123" s="123" t="str">
        <f>PlainData_XXX!AF128</f>
        <v xml:space="preserve">"Type" : </v>
      </c>
      <c r="BV123" s="21" t="s">
        <v>120</v>
      </c>
      <c r="BW123" s="21" t="str">
        <f>PlainData_XXX!AG128</f>
        <v>Soccer</v>
      </c>
      <c r="BX123" s="21" t="s">
        <v>78</v>
      </c>
      <c r="BY123" s="123" t="str">
        <f>PlainData_XXX!AH128</f>
        <v xml:space="preserve">"Capacity" : </v>
      </c>
      <c r="BZ123" s="21">
        <f>PlainData_XXX!AI128</f>
        <v>51700</v>
      </c>
      <c r="CA123" s="21" t="s">
        <v>0</v>
      </c>
      <c r="CB123" s="21" t="str">
        <f>PlainData_XXX!AJ128</f>
        <v>"Acoustics" :</v>
      </c>
      <c r="CC123" s="21" t="s">
        <v>120</v>
      </c>
      <c r="CD123" s="21" t="str">
        <f>PlainData_XXX!AK128</f>
        <v>Fair</v>
      </c>
      <c r="CE123" s="21" t="s">
        <v>120</v>
      </c>
      <c r="CF123" s="21" t="s">
        <v>121</v>
      </c>
      <c r="CG123" s="21" t="str">
        <f>PlainData_XXX!AL128</f>
        <v>"Merchandise_Type" :</v>
      </c>
      <c r="CH123" s="21" t="str">
        <f>PlainData_XXX!AM128</f>
        <v>["CD’s", "Tee Shirts", "Umbrellas "]</v>
      </c>
      <c r="CI123" s="21" t="s">
        <v>0</v>
      </c>
      <c r="CJ123" s="21" t="str">
        <f>PlainData_XXX!AN128</f>
        <v>"Audience_Type" :</v>
      </c>
      <c r="CK123" s="21" t="str">
        <f>PlainData_XXX!AO128</f>
        <v>["Middle Aged", "Retired "]</v>
      </c>
      <c r="CL123" s="21" t="s">
        <v>121</v>
      </c>
    </row>
    <row r="124" spans="1:90" ht="13.2" x14ac:dyDescent="0.25">
      <c r="A124" s="45" t="s">
        <v>10</v>
      </c>
      <c r="B124" s="54">
        <f>PlainData_XXX!A129</f>
        <v>115</v>
      </c>
      <c r="C124" s="46" t="s">
        <v>77</v>
      </c>
      <c r="D124" s="49" t="str">
        <f t="shared" si="11"/>
        <v xml:space="preserve">"Concert_Year" : </v>
      </c>
      <c r="E124" s="103">
        <f>PlainData_XXX!B129</f>
        <v>2023</v>
      </c>
      <c r="F124" s="48" t="s">
        <v>0</v>
      </c>
      <c r="G124" s="49" t="str">
        <f t="shared" si="12"/>
        <v xml:space="preserve">"Concert_Month" : </v>
      </c>
      <c r="H124" s="103">
        <f>PlainData_XXX!C129</f>
        <v>2</v>
      </c>
      <c r="I124" s="48" t="s">
        <v>0</v>
      </c>
      <c r="J124" s="49" t="str">
        <f t="shared" si="13"/>
        <v>"Duration" :</v>
      </c>
      <c r="K124" s="104">
        <f>PlainData_XXX!D129</f>
        <v>105</v>
      </c>
      <c r="L124" s="46" t="s">
        <v>77</v>
      </c>
      <c r="M124" s="49" t="str">
        <f t="shared" si="14"/>
        <v xml:space="preserve">"Expected_Crowd" : </v>
      </c>
      <c r="N124" s="103">
        <f>PlainData_XXX!E129</f>
        <v>46700</v>
      </c>
      <c r="O124" s="48" t="s">
        <v>0</v>
      </c>
      <c r="P124" s="49" t="str">
        <f t="shared" si="15"/>
        <v xml:space="preserve">"Actual_Crowd" : </v>
      </c>
      <c r="Q124" s="103">
        <f>PlainData_XXX!F129</f>
        <v>39700</v>
      </c>
      <c r="R124" s="46" t="s">
        <v>77</v>
      </c>
      <c r="S124" s="49" t="str">
        <f t="shared" si="16"/>
        <v xml:space="preserve">"Cheapest_Ticket_Price" : </v>
      </c>
      <c r="T124" s="103">
        <f>PlainData_XXX!G129</f>
        <v>15</v>
      </c>
      <c r="U124" s="48" t="s">
        <v>0</v>
      </c>
      <c r="V124" s="49" t="str">
        <f t="shared" si="17"/>
        <v xml:space="preserve">"Dearest_Ticket_Price" : </v>
      </c>
      <c r="W124" s="104">
        <f>PlainData_XXX!H129</f>
        <v>35</v>
      </c>
      <c r="X124" s="48" t="s">
        <v>0</v>
      </c>
      <c r="Y124" s="49" t="str">
        <f t="shared" si="18"/>
        <v xml:space="preserve">"Food_Sales" : </v>
      </c>
      <c r="Z124" s="129">
        <f>PlainData_XXX!I129</f>
        <v>88300</v>
      </c>
      <c r="AA124" s="46" t="s">
        <v>77</v>
      </c>
      <c r="AB124" s="49" t="str">
        <f t="shared" si="19"/>
        <v xml:space="preserve">"Drink_Sales" : </v>
      </c>
      <c r="AC124" s="129">
        <f>PlainData_XXX!J129</f>
        <v>66000</v>
      </c>
      <c r="AD124" s="46" t="s">
        <v>77</v>
      </c>
      <c r="AE124" s="49" t="str">
        <f t="shared" si="20"/>
        <v xml:space="preserve">"Atmosphere" : </v>
      </c>
      <c r="AF124" s="50" t="s">
        <v>120</v>
      </c>
      <c r="AG124" s="104" t="str">
        <f>PlainData_XXX!K129</f>
        <v>Fair</v>
      </c>
      <c r="AH124" s="48" t="s">
        <v>78</v>
      </c>
      <c r="AI124" s="49" t="str">
        <f t="shared" si="21"/>
        <v xml:space="preserve">"Police_Cost" : </v>
      </c>
      <c r="AJ124" s="130">
        <f>PlainData_XXX!L129</f>
        <v>8400</v>
      </c>
      <c r="AK124" s="48" t="s">
        <v>0</v>
      </c>
      <c r="AL124" s="110" t="str">
        <f>PlainData_XXX!M129</f>
        <v xml:space="preserve">"Performer" : </v>
      </c>
      <c r="AM124" s="49" t="s">
        <v>71</v>
      </c>
      <c r="AN124" s="111" t="str">
        <f>PlainData_XXX!N129</f>
        <v xml:space="preserve">"Name" : </v>
      </c>
      <c r="AO124" s="48" t="s">
        <v>120</v>
      </c>
      <c r="AP124" s="104" t="str">
        <f>PlainData_XXX!O129</f>
        <v>Padraig Foley</v>
      </c>
      <c r="AQ124" s="48" t="s">
        <v>78</v>
      </c>
      <c r="AR124" s="111" t="str">
        <f>PlainData_XXX!P129</f>
        <v xml:space="preserve">"Music_Type" : </v>
      </c>
      <c r="AS124" s="50" t="s">
        <v>120</v>
      </c>
      <c r="AT124" s="104" t="str">
        <f>PlainData_XXX!Q129</f>
        <v>Rock</v>
      </c>
      <c r="AU124" s="48" t="s">
        <v>78</v>
      </c>
      <c r="AV124" s="111" t="str">
        <f>PlainData_XXX!R129</f>
        <v xml:space="preserve">"Services" : </v>
      </c>
      <c r="AW124" s="104" t="str">
        <f>PlainData_XXX!S129</f>
        <v>["Fan Engagement"]</v>
      </c>
      <c r="AX124" s="49" t="s">
        <v>76</v>
      </c>
      <c r="AY124" s="122" t="str">
        <f>PlainData_XXX!T129</f>
        <v xml:space="preserve">"Sponsor" : </v>
      </c>
      <c r="AZ124" s="21" t="s">
        <v>71</v>
      </c>
      <c r="BA124" s="123" t="str">
        <f>PlainData_XXX!U129</f>
        <v xml:space="preserve">"Name" : </v>
      </c>
      <c r="BB124" s="21" t="s">
        <v>120</v>
      </c>
      <c r="BC124" s="21" t="str">
        <f>PlainData_XXX!V129</f>
        <v>Alan Davis</v>
      </c>
      <c r="BD124" s="21" t="s">
        <v>78</v>
      </c>
      <c r="BE124" s="123" t="str">
        <f>PlainData_XXX!W129</f>
        <v xml:space="preserve">"Amount" : </v>
      </c>
      <c r="BF124" s="21">
        <f>PlainData_XXX!X129</f>
        <v>431000</v>
      </c>
      <c r="BG124" s="21" t="s">
        <v>0</v>
      </c>
      <c r="BH124" s="123" t="str">
        <f>PlainData_XXX!Y129</f>
        <v xml:space="preserve">"Services" : </v>
      </c>
      <c r="BI124" s="21" t="str">
        <f>PlainData_XXX!Z129</f>
        <v>["Radio Interviews"]</v>
      </c>
      <c r="BJ124" s="21" t="s">
        <v>121</v>
      </c>
      <c r="BK124" s="127" t="str">
        <f>PlainData_XXX!AA129</f>
        <v xml:space="preserve">"Stadium" : </v>
      </c>
      <c r="BL124" s="21" t="s">
        <v>71</v>
      </c>
      <c r="BM124" s="123" t="str">
        <f>PlainData_XXX!AB129</f>
        <v xml:space="preserve">"Name" : </v>
      </c>
      <c r="BN124" s="21" t="s">
        <v>120</v>
      </c>
      <c r="BO124" s="21" t="str">
        <f>PlainData_XXX!AC129</f>
        <v>Bord Gais Energy Theatre</v>
      </c>
      <c r="BP124" s="21" t="s">
        <v>78</v>
      </c>
      <c r="BQ124" s="123" t="str">
        <f>PlainData_XXX!AD129</f>
        <v xml:space="preserve">"City" : </v>
      </c>
      <c r="BR124" s="21" t="s">
        <v>120</v>
      </c>
      <c r="BS124" s="21" t="str">
        <f>PlainData_XXX!AE129</f>
        <v>Dublin</v>
      </c>
      <c r="BT124" s="21" t="s">
        <v>78</v>
      </c>
      <c r="BU124" s="123" t="str">
        <f>PlainData_XXX!AF129</f>
        <v xml:space="preserve">"Type" : </v>
      </c>
      <c r="BV124" s="21" t="s">
        <v>120</v>
      </c>
      <c r="BW124" s="21" t="str">
        <f>PlainData_XXX!AG129</f>
        <v>Basketball</v>
      </c>
      <c r="BX124" s="21" t="s">
        <v>78</v>
      </c>
      <c r="BY124" s="123" t="str">
        <f>PlainData_XXX!AH129</f>
        <v xml:space="preserve">"Capacity" : </v>
      </c>
      <c r="BZ124" s="21">
        <f>PlainData_XXX!AI129</f>
        <v>2100</v>
      </c>
      <c r="CA124" s="21" t="s">
        <v>0</v>
      </c>
      <c r="CB124" s="21" t="str">
        <f>PlainData_XXX!AJ129</f>
        <v>"Acoustics" :</v>
      </c>
      <c r="CC124" s="21" t="s">
        <v>120</v>
      </c>
      <c r="CD124" s="21" t="str">
        <f>PlainData_XXX!AK129</f>
        <v>Good</v>
      </c>
      <c r="CE124" s="21" t="s">
        <v>120</v>
      </c>
      <c r="CF124" s="21" t="s">
        <v>121</v>
      </c>
      <c r="CG124" s="21" t="str">
        <f>PlainData_XXX!AL129</f>
        <v>"Merchandise_Type" :</v>
      </c>
      <c r="CH124" s="21" t="str">
        <f>PlainData_XXX!AM129</f>
        <v>["Hoodies", "Umbrellas ", "CD’s", "Photos"]</v>
      </c>
      <c r="CI124" s="21" t="s">
        <v>0</v>
      </c>
      <c r="CJ124" s="21" t="str">
        <f>PlainData_XXX!AN129</f>
        <v>"Audience_Type" :</v>
      </c>
      <c r="CK124" s="21" t="str">
        <f>PlainData_XXX!AO129</f>
        <v>["Teenagers", "Young Working Adults", "Middle Aged"]</v>
      </c>
      <c r="CL124" s="21" t="s">
        <v>121</v>
      </c>
    </row>
    <row r="125" spans="1:90" ht="13.2" x14ac:dyDescent="0.25">
      <c r="A125" s="45" t="s">
        <v>10</v>
      </c>
      <c r="B125" s="54">
        <f>PlainData_XXX!A130</f>
        <v>116</v>
      </c>
      <c r="C125" s="46" t="s">
        <v>77</v>
      </c>
      <c r="D125" s="49" t="str">
        <f t="shared" si="11"/>
        <v xml:space="preserve">"Concert_Year" : </v>
      </c>
      <c r="E125" s="103">
        <f>PlainData_XXX!B130</f>
        <v>2011</v>
      </c>
      <c r="F125" s="48" t="s">
        <v>0</v>
      </c>
      <c r="G125" s="49" t="str">
        <f t="shared" si="12"/>
        <v xml:space="preserve">"Concert_Month" : </v>
      </c>
      <c r="H125" s="103">
        <f>PlainData_XXX!C130</f>
        <v>11</v>
      </c>
      <c r="I125" s="48" t="s">
        <v>0</v>
      </c>
      <c r="J125" s="49" t="str">
        <f t="shared" si="13"/>
        <v>"Duration" :</v>
      </c>
      <c r="K125" s="104">
        <f>PlainData_XXX!D130</f>
        <v>155</v>
      </c>
      <c r="L125" s="46" t="s">
        <v>77</v>
      </c>
      <c r="M125" s="49" t="str">
        <f t="shared" si="14"/>
        <v xml:space="preserve">"Expected_Crowd" : </v>
      </c>
      <c r="N125" s="103">
        <f>PlainData_XXX!E130</f>
        <v>15500</v>
      </c>
      <c r="O125" s="48" t="s">
        <v>0</v>
      </c>
      <c r="P125" s="49" t="str">
        <f t="shared" si="15"/>
        <v xml:space="preserve">"Actual_Crowd" : </v>
      </c>
      <c r="Q125" s="103">
        <f>PlainData_XXX!F130</f>
        <v>13300</v>
      </c>
      <c r="R125" s="46" t="s">
        <v>77</v>
      </c>
      <c r="S125" s="49" t="str">
        <f t="shared" si="16"/>
        <v xml:space="preserve">"Cheapest_Ticket_Price" : </v>
      </c>
      <c r="T125" s="103">
        <f>PlainData_XXX!G130</f>
        <v>20</v>
      </c>
      <c r="U125" s="48" t="s">
        <v>0</v>
      </c>
      <c r="V125" s="49" t="str">
        <f t="shared" si="17"/>
        <v xml:space="preserve">"Dearest_Ticket_Price" : </v>
      </c>
      <c r="W125" s="104">
        <f>PlainData_XXX!H130</f>
        <v>85</v>
      </c>
      <c r="X125" s="48" t="s">
        <v>0</v>
      </c>
      <c r="Y125" s="49" t="str">
        <f t="shared" si="18"/>
        <v xml:space="preserve">"Food_Sales" : </v>
      </c>
      <c r="Z125" s="129">
        <f>PlainData_XXX!I130</f>
        <v>29300</v>
      </c>
      <c r="AA125" s="46" t="s">
        <v>77</v>
      </c>
      <c r="AB125" s="49" t="str">
        <f t="shared" si="19"/>
        <v xml:space="preserve">"Drink_Sales" : </v>
      </c>
      <c r="AC125" s="129">
        <f>PlainData_XXX!J130</f>
        <v>50500</v>
      </c>
      <c r="AD125" s="46" t="s">
        <v>77</v>
      </c>
      <c r="AE125" s="49" t="str">
        <f t="shared" si="20"/>
        <v xml:space="preserve">"Atmosphere" : </v>
      </c>
      <c r="AF125" s="50" t="s">
        <v>120</v>
      </c>
      <c r="AG125" s="104" t="str">
        <f>PlainData_XXX!K130</f>
        <v>Fair</v>
      </c>
      <c r="AH125" s="48" t="s">
        <v>78</v>
      </c>
      <c r="AI125" s="49" t="str">
        <f t="shared" si="21"/>
        <v xml:space="preserve">"Police_Cost" : </v>
      </c>
      <c r="AJ125" s="130">
        <f>PlainData_XXX!L130</f>
        <v>34600</v>
      </c>
      <c r="AK125" s="48" t="s">
        <v>0</v>
      </c>
      <c r="AL125" s="110" t="str">
        <f>PlainData_XXX!M130</f>
        <v xml:space="preserve">"Performer" : </v>
      </c>
      <c r="AM125" s="49" t="s">
        <v>71</v>
      </c>
      <c r="AN125" s="111" t="str">
        <f>PlainData_XXX!N130</f>
        <v xml:space="preserve">"Name" : </v>
      </c>
      <c r="AO125" s="48" t="s">
        <v>120</v>
      </c>
      <c r="AP125" s="104" t="str">
        <f>PlainData_XXX!O130</f>
        <v>Daithi Boyle</v>
      </c>
      <c r="AQ125" s="48" t="s">
        <v>78</v>
      </c>
      <c r="AR125" s="111" t="str">
        <f>PlainData_XXX!P130</f>
        <v xml:space="preserve">"Music_Type" : </v>
      </c>
      <c r="AS125" s="50" t="s">
        <v>120</v>
      </c>
      <c r="AT125" s="104" t="str">
        <f>PlainData_XXX!Q130</f>
        <v>Jazz</v>
      </c>
      <c r="AU125" s="48" t="s">
        <v>78</v>
      </c>
      <c r="AV125" s="111" t="str">
        <f>PlainData_XXX!R130</f>
        <v xml:space="preserve">"Services" : </v>
      </c>
      <c r="AW125" s="104" t="str">
        <f>PlainData_XXX!S130</f>
        <v>["Live Rehearsals", "Fan Engagement", "Photo Shoots "]</v>
      </c>
      <c r="AX125" s="49" t="s">
        <v>76</v>
      </c>
      <c r="AY125" s="122" t="str">
        <f>PlainData_XXX!T130</f>
        <v xml:space="preserve">"Sponsor" : </v>
      </c>
      <c r="AZ125" s="21" t="s">
        <v>71</v>
      </c>
      <c r="BA125" s="123" t="str">
        <f>PlainData_XXX!U130</f>
        <v xml:space="preserve">"Name" : </v>
      </c>
      <c r="BB125" s="21" t="s">
        <v>120</v>
      </c>
      <c r="BC125" s="21" t="str">
        <f>PlainData_XXX!V130</f>
        <v>Fiona Ralph</v>
      </c>
      <c r="BD125" s="21" t="s">
        <v>78</v>
      </c>
      <c r="BE125" s="123" t="str">
        <f>PlainData_XXX!W130</f>
        <v xml:space="preserve">"Amount" : </v>
      </c>
      <c r="BF125" s="21">
        <f>PlainData_XXX!X130</f>
        <v>477000</v>
      </c>
      <c r="BG125" s="21" t="s">
        <v>0</v>
      </c>
      <c r="BH125" s="123" t="str">
        <f>PlainData_XXX!Y130</f>
        <v xml:space="preserve">"Services" : </v>
      </c>
      <c r="BI125" s="21" t="str">
        <f>PlainData_XXX!Z130</f>
        <v>["Ticket Sales", "News Papers"]</v>
      </c>
      <c r="BJ125" s="21" t="s">
        <v>121</v>
      </c>
      <c r="BK125" s="127" t="str">
        <f>PlainData_XXX!AA130</f>
        <v xml:space="preserve">"Stadium" : </v>
      </c>
      <c r="BL125" s="21" t="s">
        <v>71</v>
      </c>
      <c r="BM125" s="123" t="str">
        <f>PlainData_XXX!AB130</f>
        <v xml:space="preserve">"Name" : </v>
      </c>
      <c r="BN125" s="21" t="s">
        <v>120</v>
      </c>
      <c r="BO125" s="21" t="str">
        <f>PlainData_XXX!AC130</f>
        <v>3Arena</v>
      </c>
      <c r="BP125" s="21" t="s">
        <v>78</v>
      </c>
      <c r="BQ125" s="123" t="str">
        <f>PlainData_XXX!AD130</f>
        <v xml:space="preserve">"City" : </v>
      </c>
      <c r="BR125" s="21" t="s">
        <v>120</v>
      </c>
      <c r="BS125" s="21" t="str">
        <f>PlainData_XXX!AE130</f>
        <v>Dublin</v>
      </c>
      <c r="BT125" s="21" t="s">
        <v>78</v>
      </c>
      <c r="BU125" s="123" t="str">
        <f>PlainData_XXX!AF130</f>
        <v xml:space="preserve">"Type" : </v>
      </c>
      <c r="BV125" s="21" t="s">
        <v>120</v>
      </c>
      <c r="BW125" s="21" t="str">
        <f>PlainData_XXX!AG130</f>
        <v>Basketball</v>
      </c>
      <c r="BX125" s="21" t="s">
        <v>78</v>
      </c>
      <c r="BY125" s="123" t="str">
        <f>PlainData_XXX!AH130</f>
        <v xml:space="preserve">"Capacity" : </v>
      </c>
      <c r="BZ125" s="21">
        <f>PlainData_XXX!AI130</f>
        <v>13000</v>
      </c>
      <c r="CA125" s="21" t="s">
        <v>0</v>
      </c>
      <c r="CB125" s="21" t="str">
        <f>PlainData_XXX!AJ130</f>
        <v>"Acoustics" :</v>
      </c>
      <c r="CC125" s="21" t="s">
        <v>120</v>
      </c>
      <c r="CD125" s="21" t="str">
        <f>PlainData_XXX!AK130</f>
        <v>Good</v>
      </c>
      <c r="CE125" s="21" t="s">
        <v>120</v>
      </c>
      <c r="CF125" s="21" t="s">
        <v>121</v>
      </c>
      <c r="CG125" s="21" t="str">
        <f>PlainData_XXX!AL130</f>
        <v>"Merchandise_Type" :</v>
      </c>
      <c r="CH125" s="21" t="str">
        <f>PlainData_XXX!AM130</f>
        <v>["Photos", "Hoodies"]</v>
      </c>
      <c r="CI125" s="21" t="s">
        <v>0</v>
      </c>
      <c r="CJ125" s="21" t="str">
        <f>PlainData_XXX!AN130</f>
        <v>"Audience_Type" :</v>
      </c>
      <c r="CK125" s="21" t="str">
        <f>PlainData_XXX!AO130</f>
        <v>["Teenagers"]</v>
      </c>
      <c r="CL125" s="21" t="s">
        <v>121</v>
      </c>
    </row>
    <row r="126" spans="1:90" ht="13.2" x14ac:dyDescent="0.25">
      <c r="A126" s="45" t="s">
        <v>10</v>
      </c>
      <c r="B126" s="54">
        <f>PlainData_XXX!A131</f>
        <v>117</v>
      </c>
      <c r="C126" s="46" t="s">
        <v>77</v>
      </c>
      <c r="D126" s="49" t="str">
        <f t="shared" si="11"/>
        <v xml:space="preserve">"Concert_Year" : </v>
      </c>
      <c r="E126" s="103">
        <f>PlainData_XXX!B131</f>
        <v>2010</v>
      </c>
      <c r="F126" s="48" t="s">
        <v>0</v>
      </c>
      <c r="G126" s="49" t="str">
        <f t="shared" si="12"/>
        <v xml:space="preserve">"Concert_Month" : </v>
      </c>
      <c r="H126" s="103">
        <f>PlainData_XXX!C131</f>
        <v>12</v>
      </c>
      <c r="I126" s="48" t="s">
        <v>0</v>
      </c>
      <c r="J126" s="49" t="str">
        <f t="shared" si="13"/>
        <v>"Duration" :</v>
      </c>
      <c r="K126" s="104">
        <f>PlainData_XXX!D131</f>
        <v>170</v>
      </c>
      <c r="L126" s="46" t="s">
        <v>77</v>
      </c>
      <c r="M126" s="49" t="str">
        <f t="shared" si="14"/>
        <v xml:space="preserve">"Expected_Crowd" : </v>
      </c>
      <c r="N126" s="103">
        <f>PlainData_XXX!E131</f>
        <v>33500</v>
      </c>
      <c r="O126" s="48" t="s">
        <v>0</v>
      </c>
      <c r="P126" s="49" t="str">
        <f t="shared" si="15"/>
        <v xml:space="preserve">"Actual_Crowd" : </v>
      </c>
      <c r="Q126" s="103">
        <f>PlainData_XXX!F131</f>
        <v>29900</v>
      </c>
      <c r="R126" s="46" t="s">
        <v>77</v>
      </c>
      <c r="S126" s="49" t="str">
        <f t="shared" si="16"/>
        <v xml:space="preserve">"Cheapest_Ticket_Price" : </v>
      </c>
      <c r="T126" s="103">
        <f>PlainData_XXX!G131</f>
        <v>25</v>
      </c>
      <c r="U126" s="48" t="s">
        <v>0</v>
      </c>
      <c r="V126" s="49" t="str">
        <f t="shared" si="17"/>
        <v xml:space="preserve">"Dearest_Ticket_Price" : </v>
      </c>
      <c r="W126" s="104">
        <f>PlainData_XXX!H131</f>
        <v>45</v>
      </c>
      <c r="X126" s="48" t="s">
        <v>0</v>
      </c>
      <c r="Y126" s="49" t="str">
        <f t="shared" si="18"/>
        <v xml:space="preserve">"Food_Sales" : </v>
      </c>
      <c r="Z126" s="129">
        <f>PlainData_XXX!I131</f>
        <v>93400</v>
      </c>
      <c r="AA126" s="46" t="s">
        <v>77</v>
      </c>
      <c r="AB126" s="49" t="str">
        <f t="shared" si="19"/>
        <v xml:space="preserve">"Drink_Sales" : </v>
      </c>
      <c r="AC126" s="129">
        <f>PlainData_XXX!J131</f>
        <v>1800</v>
      </c>
      <c r="AD126" s="46" t="s">
        <v>77</v>
      </c>
      <c r="AE126" s="49" t="str">
        <f t="shared" si="20"/>
        <v xml:space="preserve">"Atmosphere" : </v>
      </c>
      <c r="AF126" s="50" t="s">
        <v>120</v>
      </c>
      <c r="AG126" s="104" t="str">
        <f>PlainData_XXX!K131</f>
        <v>Excellent</v>
      </c>
      <c r="AH126" s="48" t="s">
        <v>78</v>
      </c>
      <c r="AI126" s="49" t="str">
        <f t="shared" si="21"/>
        <v xml:space="preserve">"Police_Cost" : </v>
      </c>
      <c r="AJ126" s="130">
        <f>PlainData_XXX!L131</f>
        <v>25700</v>
      </c>
      <c r="AK126" s="48" t="s">
        <v>0</v>
      </c>
      <c r="AL126" s="110" t="str">
        <f>PlainData_XXX!M131</f>
        <v xml:space="preserve">"Performer" : </v>
      </c>
      <c r="AM126" s="49" t="s">
        <v>71</v>
      </c>
      <c r="AN126" s="111" t="str">
        <f>PlainData_XXX!N131</f>
        <v xml:space="preserve">"Name" : </v>
      </c>
      <c r="AO126" s="48" t="s">
        <v>120</v>
      </c>
      <c r="AP126" s="104" t="str">
        <f>PlainData_XXX!O131</f>
        <v>Fionn Ward</v>
      </c>
      <c r="AQ126" s="48" t="s">
        <v>78</v>
      </c>
      <c r="AR126" s="111" t="str">
        <f>PlainData_XXX!P131</f>
        <v xml:space="preserve">"Music_Type" : </v>
      </c>
      <c r="AS126" s="50" t="s">
        <v>120</v>
      </c>
      <c r="AT126" s="104" t="str">
        <f>PlainData_XXX!Q131</f>
        <v>Classical</v>
      </c>
      <c r="AU126" s="48" t="s">
        <v>78</v>
      </c>
      <c r="AV126" s="111" t="str">
        <f>PlainData_XXX!R131</f>
        <v xml:space="preserve">"Services" : </v>
      </c>
      <c r="AW126" s="104" t="str">
        <f>PlainData_XXX!S131</f>
        <v>["Meet and Greet", "TV Interviews"]</v>
      </c>
      <c r="AX126" s="49" t="s">
        <v>76</v>
      </c>
      <c r="AY126" s="122" t="str">
        <f>PlainData_XXX!T131</f>
        <v xml:space="preserve">"Sponsor" : </v>
      </c>
      <c r="AZ126" s="21" t="s">
        <v>71</v>
      </c>
      <c r="BA126" s="123" t="str">
        <f>PlainData_XXX!U131</f>
        <v xml:space="preserve">"Name" : </v>
      </c>
      <c r="BB126" s="21" t="s">
        <v>120</v>
      </c>
      <c r="BC126" s="21" t="str">
        <f>PlainData_XXX!V131</f>
        <v>Luke Healy</v>
      </c>
      <c r="BD126" s="21" t="s">
        <v>78</v>
      </c>
      <c r="BE126" s="123" t="str">
        <f>PlainData_XXX!W131</f>
        <v xml:space="preserve">"Amount" : </v>
      </c>
      <c r="BF126" s="21">
        <f>PlainData_XXX!X131</f>
        <v>425000</v>
      </c>
      <c r="BG126" s="21" t="s">
        <v>0</v>
      </c>
      <c r="BH126" s="123" t="str">
        <f>PlainData_XXX!Y131</f>
        <v xml:space="preserve">"Services" : </v>
      </c>
      <c r="BI126" s="21" t="str">
        <f>PlainData_XXX!Z131</f>
        <v>["Ticket Sales", "Radio Interviews"]</v>
      </c>
      <c r="BJ126" s="21" t="s">
        <v>121</v>
      </c>
      <c r="BK126" s="127" t="str">
        <f>PlainData_XXX!AA131</f>
        <v xml:space="preserve">"Stadium" : </v>
      </c>
      <c r="BL126" s="21" t="s">
        <v>71</v>
      </c>
      <c r="BM126" s="123" t="str">
        <f>PlainData_XXX!AB131</f>
        <v xml:space="preserve">"Name" : </v>
      </c>
      <c r="BN126" s="21" t="s">
        <v>120</v>
      </c>
      <c r="BO126" s="21" t="str">
        <f>PlainData_XXX!AC131</f>
        <v>Kingspan Stadium</v>
      </c>
      <c r="BP126" s="21" t="s">
        <v>78</v>
      </c>
      <c r="BQ126" s="123" t="str">
        <f>PlainData_XXX!AD131</f>
        <v xml:space="preserve">"City" : </v>
      </c>
      <c r="BR126" s="21" t="s">
        <v>120</v>
      </c>
      <c r="BS126" s="21" t="str">
        <f>PlainData_XXX!AE131</f>
        <v>Belfast</v>
      </c>
      <c r="BT126" s="21" t="s">
        <v>78</v>
      </c>
      <c r="BU126" s="123" t="str">
        <f>PlainData_XXX!AF131</f>
        <v xml:space="preserve">"Type" : </v>
      </c>
      <c r="BV126" s="21" t="s">
        <v>120</v>
      </c>
      <c r="BW126" s="21" t="str">
        <f>PlainData_XXX!AG131</f>
        <v>Rugby</v>
      </c>
      <c r="BX126" s="21" t="s">
        <v>78</v>
      </c>
      <c r="BY126" s="123" t="str">
        <f>PlainData_XXX!AH131</f>
        <v xml:space="preserve">"Capacity" : </v>
      </c>
      <c r="BZ126" s="21">
        <f>PlainData_XXX!AI131</f>
        <v>18000</v>
      </c>
      <c r="CA126" s="21" t="s">
        <v>0</v>
      </c>
      <c r="CB126" s="21" t="str">
        <f>PlainData_XXX!AJ131</f>
        <v>"Acoustics" :</v>
      </c>
      <c r="CC126" s="21" t="s">
        <v>120</v>
      </c>
      <c r="CD126" s="21" t="str">
        <f>PlainData_XXX!AK131</f>
        <v>Fair</v>
      </c>
      <c r="CE126" s="21" t="s">
        <v>120</v>
      </c>
      <c r="CF126" s="21" t="s">
        <v>121</v>
      </c>
      <c r="CG126" s="21" t="str">
        <f>PlainData_XXX!AL131</f>
        <v>"Merchandise_Type" :</v>
      </c>
      <c r="CH126" s="21" t="str">
        <f>PlainData_XXX!AM131</f>
        <v>["CD’s", "Photos", "Tee Shirts", "Hoodies"]</v>
      </c>
      <c r="CI126" s="21" t="s">
        <v>0</v>
      </c>
      <c r="CJ126" s="21" t="str">
        <f>PlainData_XXX!AN131</f>
        <v>"Audience_Type" :</v>
      </c>
      <c r="CK126" s="21" t="str">
        <f>PlainData_XXX!AO131</f>
        <v>["Teenagers", "Young Working Adults", "Retired "]</v>
      </c>
      <c r="CL126" s="21" t="s">
        <v>121</v>
      </c>
    </row>
    <row r="127" spans="1:90" ht="13.2" x14ac:dyDescent="0.25">
      <c r="A127" s="45" t="s">
        <v>10</v>
      </c>
      <c r="B127" s="54">
        <f>PlainData_XXX!A132</f>
        <v>118</v>
      </c>
      <c r="C127" s="46" t="s">
        <v>77</v>
      </c>
      <c r="D127" s="49" t="str">
        <f t="shared" si="11"/>
        <v xml:space="preserve">"Concert_Year" : </v>
      </c>
      <c r="E127" s="103">
        <f>PlainData_XXX!B132</f>
        <v>2024</v>
      </c>
      <c r="F127" s="48" t="s">
        <v>0</v>
      </c>
      <c r="G127" s="49" t="str">
        <f t="shared" si="12"/>
        <v xml:space="preserve">"Concert_Month" : </v>
      </c>
      <c r="H127" s="103">
        <f>PlainData_XXX!C132</f>
        <v>1</v>
      </c>
      <c r="I127" s="48" t="s">
        <v>0</v>
      </c>
      <c r="J127" s="49" t="str">
        <f t="shared" si="13"/>
        <v>"Duration" :</v>
      </c>
      <c r="K127" s="104">
        <f>PlainData_XXX!D132</f>
        <v>60</v>
      </c>
      <c r="L127" s="46" t="s">
        <v>77</v>
      </c>
      <c r="M127" s="49" t="str">
        <f t="shared" si="14"/>
        <v xml:space="preserve">"Expected_Crowd" : </v>
      </c>
      <c r="N127" s="103">
        <f>PlainData_XXX!E132</f>
        <v>43000</v>
      </c>
      <c r="O127" s="48" t="s">
        <v>0</v>
      </c>
      <c r="P127" s="49" t="str">
        <f t="shared" si="15"/>
        <v xml:space="preserve">"Actual_Crowd" : </v>
      </c>
      <c r="Q127" s="103">
        <f>PlainData_XXX!F132</f>
        <v>46300</v>
      </c>
      <c r="R127" s="46" t="s">
        <v>77</v>
      </c>
      <c r="S127" s="49" t="str">
        <f t="shared" si="16"/>
        <v xml:space="preserve">"Cheapest_Ticket_Price" : </v>
      </c>
      <c r="T127" s="103">
        <f>PlainData_XXX!G132</f>
        <v>20</v>
      </c>
      <c r="U127" s="48" t="s">
        <v>0</v>
      </c>
      <c r="V127" s="49" t="str">
        <f t="shared" si="17"/>
        <v xml:space="preserve">"Dearest_Ticket_Price" : </v>
      </c>
      <c r="W127" s="104">
        <f>PlainData_XXX!H132</f>
        <v>45</v>
      </c>
      <c r="X127" s="48" t="s">
        <v>0</v>
      </c>
      <c r="Y127" s="49" t="str">
        <f t="shared" si="18"/>
        <v xml:space="preserve">"Food_Sales" : </v>
      </c>
      <c r="Z127" s="129">
        <f>PlainData_XXX!I132</f>
        <v>28700</v>
      </c>
      <c r="AA127" s="46" t="s">
        <v>77</v>
      </c>
      <c r="AB127" s="49" t="str">
        <f t="shared" si="19"/>
        <v xml:space="preserve">"Drink_Sales" : </v>
      </c>
      <c r="AC127" s="129">
        <f>PlainData_XXX!J132</f>
        <v>29400</v>
      </c>
      <c r="AD127" s="46" t="s">
        <v>77</v>
      </c>
      <c r="AE127" s="49" t="str">
        <f t="shared" si="20"/>
        <v xml:space="preserve">"Atmosphere" : </v>
      </c>
      <c r="AF127" s="50" t="s">
        <v>120</v>
      </c>
      <c r="AG127" s="104" t="str">
        <f>PlainData_XXX!K132</f>
        <v>Excellent</v>
      </c>
      <c r="AH127" s="48" t="s">
        <v>78</v>
      </c>
      <c r="AI127" s="49" t="str">
        <f t="shared" si="21"/>
        <v xml:space="preserve">"Police_Cost" : </v>
      </c>
      <c r="AJ127" s="130">
        <f>PlainData_XXX!L132</f>
        <v>9600</v>
      </c>
      <c r="AK127" s="48" t="s">
        <v>0</v>
      </c>
      <c r="AL127" s="110" t="str">
        <f>PlainData_XXX!M132</f>
        <v xml:space="preserve">"Performer" : </v>
      </c>
      <c r="AM127" s="49" t="s">
        <v>71</v>
      </c>
      <c r="AN127" s="111" t="str">
        <f>PlainData_XXX!N132</f>
        <v xml:space="preserve">"Name" : </v>
      </c>
      <c r="AO127" s="48" t="s">
        <v>120</v>
      </c>
      <c r="AP127" s="104" t="str">
        <f>PlainData_XXX!O132</f>
        <v>Darragh Healy</v>
      </c>
      <c r="AQ127" s="48" t="s">
        <v>78</v>
      </c>
      <c r="AR127" s="111" t="str">
        <f>PlainData_XXX!P132</f>
        <v xml:space="preserve">"Music_Type" : </v>
      </c>
      <c r="AS127" s="50" t="s">
        <v>120</v>
      </c>
      <c r="AT127" s="104" t="str">
        <f>PlainData_XXX!Q132</f>
        <v>Hip-Hop</v>
      </c>
      <c r="AU127" s="48" t="s">
        <v>78</v>
      </c>
      <c r="AV127" s="111" t="str">
        <f>PlainData_XXX!R132</f>
        <v xml:space="preserve">"Services" : </v>
      </c>
      <c r="AW127" s="104" t="str">
        <f>PlainData_XXX!S132</f>
        <v>["TV Interviews", "Meet and Greet", "Photo Shoots "]</v>
      </c>
      <c r="AX127" s="49" t="s">
        <v>76</v>
      </c>
      <c r="AY127" s="122" t="str">
        <f>PlainData_XXX!T132</f>
        <v xml:space="preserve">"Sponsor" : </v>
      </c>
      <c r="AZ127" s="21" t="s">
        <v>71</v>
      </c>
      <c r="BA127" s="123" t="str">
        <f>PlainData_XXX!U132</f>
        <v xml:space="preserve">"Name" : </v>
      </c>
      <c r="BB127" s="21" t="s">
        <v>120</v>
      </c>
      <c r="BC127" s="21" t="str">
        <f>PlainData_XXX!V132</f>
        <v>Mary Duffy</v>
      </c>
      <c r="BD127" s="21" t="s">
        <v>78</v>
      </c>
      <c r="BE127" s="123" t="str">
        <f>PlainData_XXX!W132</f>
        <v xml:space="preserve">"Amount" : </v>
      </c>
      <c r="BF127" s="21">
        <f>PlainData_XXX!X132</f>
        <v>405000</v>
      </c>
      <c r="BG127" s="21" t="s">
        <v>0</v>
      </c>
      <c r="BH127" s="123" t="str">
        <f>PlainData_XXX!Y132</f>
        <v xml:space="preserve">"Services" : </v>
      </c>
      <c r="BI127" s="21" t="str">
        <f>PlainData_XXX!Z132</f>
        <v>["Ticket Sales", "Radio Interviews", "TV Interviews", "News Papers"]</v>
      </c>
      <c r="BJ127" s="21" t="s">
        <v>121</v>
      </c>
      <c r="BK127" s="127" t="str">
        <f>PlainData_XXX!AA132</f>
        <v xml:space="preserve">"Stadium" : </v>
      </c>
      <c r="BL127" s="21" t="s">
        <v>71</v>
      </c>
      <c r="BM127" s="123" t="str">
        <f>PlainData_XXX!AB132</f>
        <v xml:space="preserve">"Name" : </v>
      </c>
      <c r="BN127" s="21" t="s">
        <v>120</v>
      </c>
      <c r="BO127" s="21" t="str">
        <f>PlainData_XXX!AC132</f>
        <v>Aviva Stadium</v>
      </c>
      <c r="BP127" s="21" t="s">
        <v>78</v>
      </c>
      <c r="BQ127" s="123" t="str">
        <f>PlainData_XXX!AD132</f>
        <v xml:space="preserve">"City" : </v>
      </c>
      <c r="BR127" s="21" t="s">
        <v>120</v>
      </c>
      <c r="BS127" s="21" t="str">
        <f>PlainData_XXX!AE132</f>
        <v>Dublin</v>
      </c>
      <c r="BT127" s="21" t="s">
        <v>78</v>
      </c>
      <c r="BU127" s="123" t="str">
        <f>PlainData_XXX!AF132</f>
        <v xml:space="preserve">"Type" : </v>
      </c>
      <c r="BV127" s="21" t="s">
        <v>120</v>
      </c>
      <c r="BW127" s="21" t="str">
        <f>PlainData_XXX!AG132</f>
        <v>Soccer</v>
      </c>
      <c r="BX127" s="21" t="s">
        <v>78</v>
      </c>
      <c r="BY127" s="123" t="str">
        <f>PlainData_XXX!AH132</f>
        <v xml:space="preserve">"Capacity" : </v>
      </c>
      <c r="BZ127" s="21">
        <f>PlainData_XXX!AI132</f>
        <v>51700</v>
      </c>
      <c r="CA127" s="21" t="s">
        <v>0</v>
      </c>
      <c r="CB127" s="21" t="str">
        <f>PlainData_XXX!AJ132</f>
        <v>"Acoustics" :</v>
      </c>
      <c r="CC127" s="21" t="s">
        <v>120</v>
      </c>
      <c r="CD127" s="21" t="str">
        <f>PlainData_XXX!AK132</f>
        <v>Fair</v>
      </c>
      <c r="CE127" s="21" t="s">
        <v>120</v>
      </c>
      <c r="CF127" s="21" t="s">
        <v>121</v>
      </c>
      <c r="CG127" s="21" t="str">
        <f>PlainData_XXX!AL132</f>
        <v>"Merchandise_Type" :</v>
      </c>
      <c r="CH127" s="21" t="str">
        <f>PlainData_XXX!AM132</f>
        <v>["CD’s", "Photos"]</v>
      </c>
      <c r="CI127" s="21" t="s">
        <v>0</v>
      </c>
      <c r="CJ127" s="21" t="str">
        <f>PlainData_XXX!AN132</f>
        <v>"Audience_Type" :</v>
      </c>
      <c r="CK127" s="21" t="str">
        <f>PlainData_XXX!AO132</f>
        <v>["Retired "]</v>
      </c>
      <c r="CL127" s="21" t="s">
        <v>121</v>
      </c>
    </row>
    <row r="128" spans="1:90" ht="13.2" x14ac:dyDescent="0.25">
      <c r="A128" s="45" t="s">
        <v>10</v>
      </c>
      <c r="B128" s="54">
        <f>PlainData_XXX!A133</f>
        <v>119</v>
      </c>
      <c r="C128" s="46" t="s">
        <v>77</v>
      </c>
      <c r="D128" s="49" t="str">
        <f t="shared" si="11"/>
        <v xml:space="preserve">"Concert_Year" : </v>
      </c>
      <c r="E128" s="103">
        <f>PlainData_XXX!B133</f>
        <v>2024</v>
      </c>
      <c r="F128" s="48" t="s">
        <v>0</v>
      </c>
      <c r="G128" s="49" t="str">
        <f t="shared" si="12"/>
        <v xml:space="preserve">"Concert_Month" : </v>
      </c>
      <c r="H128" s="103">
        <f>PlainData_XXX!C133</f>
        <v>3</v>
      </c>
      <c r="I128" s="48" t="s">
        <v>0</v>
      </c>
      <c r="J128" s="49" t="str">
        <f t="shared" si="13"/>
        <v>"Duration" :</v>
      </c>
      <c r="K128" s="104">
        <f>PlainData_XXX!D133</f>
        <v>140</v>
      </c>
      <c r="L128" s="46" t="s">
        <v>77</v>
      </c>
      <c r="M128" s="49" t="str">
        <f t="shared" si="14"/>
        <v xml:space="preserve">"Expected_Crowd" : </v>
      </c>
      <c r="N128" s="103">
        <f>PlainData_XXX!E133</f>
        <v>26100</v>
      </c>
      <c r="O128" s="48" t="s">
        <v>0</v>
      </c>
      <c r="P128" s="49" t="str">
        <f t="shared" si="15"/>
        <v xml:space="preserve">"Actual_Crowd" : </v>
      </c>
      <c r="Q128" s="103">
        <f>PlainData_XXX!F133</f>
        <v>26000</v>
      </c>
      <c r="R128" s="46" t="s">
        <v>77</v>
      </c>
      <c r="S128" s="49" t="str">
        <f t="shared" si="16"/>
        <v xml:space="preserve">"Cheapest_Ticket_Price" : </v>
      </c>
      <c r="T128" s="103">
        <f>PlainData_XXX!G133</f>
        <v>10</v>
      </c>
      <c r="U128" s="48" t="s">
        <v>0</v>
      </c>
      <c r="V128" s="49" t="str">
        <f t="shared" si="17"/>
        <v xml:space="preserve">"Dearest_Ticket_Price" : </v>
      </c>
      <c r="W128" s="104">
        <f>PlainData_XXX!H133</f>
        <v>35</v>
      </c>
      <c r="X128" s="48" t="s">
        <v>0</v>
      </c>
      <c r="Y128" s="49" t="str">
        <f t="shared" si="18"/>
        <v xml:space="preserve">"Food_Sales" : </v>
      </c>
      <c r="Z128" s="129">
        <f>PlainData_XXX!I133</f>
        <v>83900</v>
      </c>
      <c r="AA128" s="46" t="s">
        <v>77</v>
      </c>
      <c r="AB128" s="49" t="str">
        <f t="shared" si="19"/>
        <v xml:space="preserve">"Drink_Sales" : </v>
      </c>
      <c r="AC128" s="129">
        <f>PlainData_XXX!J133</f>
        <v>71400</v>
      </c>
      <c r="AD128" s="46" t="s">
        <v>77</v>
      </c>
      <c r="AE128" s="49" t="str">
        <f t="shared" si="20"/>
        <v xml:space="preserve">"Atmosphere" : </v>
      </c>
      <c r="AF128" s="50" t="s">
        <v>120</v>
      </c>
      <c r="AG128" s="104" t="str">
        <f>PlainData_XXX!K133</f>
        <v>Fair</v>
      </c>
      <c r="AH128" s="48" t="s">
        <v>78</v>
      </c>
      <c r="AI128" s="49" t="str">
        <f t="shared" si="21"/>
        <v xml:space="preserve">"Police_Cost" : </v>
      </c>
      <c r="AJ128" s="130">
        <f>PlainData_XXX!L133</f>
        <v>42800</v>
      </c>
      <c r="AK128" s="48" t="s">
        <v>0</v>
      </c>
      <c r="AL128" s="110" t="str">
        <f>PlainData_XXX!M133</f>
        <v xml:space="preserve">"Performer" : </v>
      </c>
      <c r="AM128" s="49" t="s">
        <v>71</v>
      </c>
      <c r="AN128" s="111" t="str">
        <f>PlainData_XXX!N133</f>
        <v xml:space="preserve">"Name" : </v>
      </c>
      <c r="AO128" s="48" t="s">
        <v>120</v>
      </c>
      <c r="AP128" s="104" t="str">
        <f>PlainData_XXX!O133</f>
        <v>Rian Casey</v>
      </c>
      <c r="AQ128" s="48" t="s">
        <v>78</v>
      </c>
      <c r="AR128" s="111" t="str">
        <f>PlainData_XXX!P133</f>
        <v xml:space="preserve">"Music_Type" : </v>
      </c>
      <c r="AS128" s="50" t="s">
        <v>120</v>
      </c>
      <c r="AT128" s="104" t="str">
        <f>PlainData_XXX!Q133</f>
        <v>Pop</v>
      </c>
      <c r="AU128" s="48" t="s">
        <v>78</v>
      </c>
      <c r="AV128" s="111" t="str">
        <f>PlainData_XXX!R133</f>
        <v xml:space="preserve">"Services" : </v>
      </c>
      <c r="AW128" s="104" t="str">
        <f>PlainData_XXX!S133</f>
        <v>["TV Interviews", "Meet and Greet", "Fan Engagement"]</v>
      </c>
      <c r="AX128" s="49" t="s">
        <v>76</v>
      </c>
      <c r="AY128" s="122" t="str">
        <f>PlainData_XXX!T133</f>
        <v xml:space="preserve">"Sponsor" : </v>
      </c>
      <c r="AZ128" s="21" t="s">
        <v>71</v>
      </c>
      <c r="BA128" s="123" t="str">
        <f>PlainData_XXX!U133</f>
        <v xml:space="preserve">"Name" : </v>
      </c>
      <c r="BB128" s="21" t="s">
        <v>120</v>
      </c>
      <c r="BC128" s="21" t="str">
        <f>PlainData_XXX!V133</f>
        <v>Anna Penny</v>
      </c>
      <c r="BD128" s="21" t="s">
        <v>78</v>
      </c>
      <c r="BE128" s="123" t="str">
        <f>PlainData_XXX!W133</f>
        <v xml:space="preserve">"Amount" : </v>
      </c>
      <c r="BF128" s="21">
        <f>PlainData_XXX!X133</f>
        <v>76000</v>
      </c>
      <c r="BG128" s="21" t="s">
        <v>0</v>
      </c>
      <c r="BH128" s="123" t="str">
        <f>PlainData_XXX!Y133</f>
        <v xml:space="preserve">"Services" : </v>
      </c>
      <c r="BI128" s="21" t="str">
        <f>PlainData_XXX!Z133</f>
        <v>["Ticket Sales", "Radio Interviews", "TV Interviews", "Posters"]</v>
      </c>
      <c r="BJ128" s="21" t="s">
        <v>121</v>
      </c>
      <c r="BK128" s="127" t="str">
        <f>PlainData_XXX!AA133</f>
        <v xml:space="preserve">"Stadium" : </v>
      </c>
      <c r="BL128" s="21" t="s">
        <v>71</v>
      </c>
      <c r="BM128" s="123" t="str">
        <f>PlainData_XXX!AB133</f>
        <v xml:space="preserve">"Name" : </v>
      </c>
      <c r="BN128" s="21" t="s">
        <v>120</v>
      </c>
      <c r="BO128" s="21" t="str">
        <f>PlainData_XXX!AC133</f>
        <v>Semple Stadium</v>
      </c>
      <c r="BP128" s="21" t="s">
        <v>78</v>
      </c>
      <c r="BQ128" s="123" t="str">
        <f>PlainData_XXX!AD133</f>
        <v xml:space="preserve">"City" : </v>
      </c>
      <c r="BR128" s="21" t="s">
        <v>120</v>
      </c>
      <c r="BS128" s="21" t="str">
        <f>PlainData_XXX!AE133</f>
        <v>Thurles</v>
      </c>
      <c r="BT128" s="21" t="s">
        <v>78</v>
      </c>
      <c r="BU128" s="123" t="str">
        <f>PlainData_XXX!AF133</f>
        <v xml:space="preserve">"Type" : </v>
      </c>
      <c r="BV128" s="21" t="s">
        <v>120</v>
      </c>
      <c r="BW128" s="21" t="str">
        <f>PlainData_XXX!AG133</f>
        <v>GAA</v>
      </c>
      <c r="BX128" s="21" t="s">
        <v>78</v>
      </c>
      <c r="BY128" s="123" t="str">
        <f>PlainData_XXX!AH133</f>
        <v xml:space="preserve">"Capacity" : </v>
      </c>
      <c r="BZ128" s="21">
        <f>PlainData_XXX!AI133</f>
        <v>45690</v>
      </c>
      <c r="CA128" s="21" t="s">
        <v>0</v>
      </c>
      <c r="CB128" s="21" t="str">
        <f>PlainData_XXX!AJ133</f>
        <v>"Acoustics" :</v>
      </c>
      <c r="CC128" s="21" t="s">
        <v>120</v>
      </c>
      <c r="CD128" s="21" t="str">
        <f>PlainData_XXX!AK133</f>
        <v>Fair</v>
      </c>
      <c r="CE128" s="21" t="s">
        <v>120</v>
      </c>
      <c r="CF128" s="21" t="s">
        <v>121</v>
      </c>
      <c r="CG128" s="21" t="str">
        <f>PlainData_XXX!AL133</f>
        <v>"Merchandise_Type" :</v>
      </c>
      <c r="CH128" s="21" t="str">
        <f>PlainData_XXX!AM133</f>
        <v>["Photos", "Umbrellas "]</v>
      </c>
      <c r="CI128" s="21" t="s">
        <v>0</v>
      </c>
      <c r="CJ128" s="21" t="str">
        <f>PlainData_XXX!AN133</f>
        <v>"Audience_Type" :</v>
      </c>
      <c r="CK128" s="21" t="str">
        <f>PlainData_XXX!AO133</f>
        <v>["Middle Aged", "Retired ", "Teenagers", "Third Level Students"]</v>
      </c>
      <c r="CL128" s="21" t="s">
        <v>121</v>
      </c>
    </row>
    <row r="129" spans="1:90" ht="13.2" x14ac:dyDescent="0.25">
      <c r="A129" s="45" t="s">
        <v>10</v>
      </c>
      <c r="B129" s="54">
        <f>PlainData_XXX!A134</f>
        <v>120</v>
      </c>
      <c r="C129" s="46" t="s">
        <v>77</v>
      </c>
      <c r="D129" s="49" t="str">
        <f t="shared" si="11"/>
        <v xml:space="preserve">"Concert_Year" : </v>
      </c>
      <c r="E129" s="103">
        <f>PlainData_XXX!B134</f>
        <v>2022</v>
      </c>
      <c r="F129" s="48" t="s">
        <v>0</v>
      </c>
      <c r="G129" s="49" t="str">
        <f t="shared" si="12"/>
        <v xml:space="preserve">"Concert_Month" : </v>
      </c>
      <c r="H129" s="103">
        <f>PlainData_XXX!C134</f>
        <v>10</v>
      </c>
      <c r="I129" s="48" t="s">
        <v>0</v>
      </c>
      <c r="J129" s="49" t="str">
        <f t="shared" si="13"/>
        <v>"Duration" :</v>
      </c>
      <c r="K129" s="104">
        <f>PlainData_XXX!D134</f>
        <v>90</v>
      </c>
      <c r="L129" s="46" t="s">
        <v>77</v>
      </c>
      <c r="M129" s="49" t="str">
        <f t="shared" si="14"/>
        <v xml:space="preserve">"Expected_Crowd" : </v>
      </c>
      <c r="N129" s="103">
        <f>PlainData_XXX!E134</f>
        <v>23500</v>
      </c>
      <c r="O129" s="48" t="s">
        <v>0</v>
      </c>
      <c r="P129" s="49" t="str">
        <f t="shared" si="15"/>
        <v xml:space="preserve">"Actual_Crowd" : </v>
      </c>
      <c r="Q129" s="103">
        <f>PlainData_XXX!F134</f>
        <v>19700</v>
      </c>
      <c r="R129" s="46" t="s">
        <v>77</v>
      </c>
      <c r="S129" s="49" t="str">
        <f t="shared" si="16"/>
        <v xml:space="preserve">"Cheapest_Ticket_Price" : </v>
      </c>
      <c r="T129" s="103">
        <f>PlainData_XXX!G134</f>
        <v>50</v>
      </c>
      <c r="U129" s="48" t="s">
        <v>0</v>
      </c>
      <c r="V129" s="49" t="str">
        <f t="shared" si="17"/>
        <v xml:space="preserve">"Dearest_Ticket_Price" : </v>
      </c>
      <c r="W129" s="104">
        <f>PlainData_XXX!H134</f>
        <v>200</v>
      </c>
      <c r="X129" s="48" t="s">
        <v>0</v>
      </c>
      <c r="Y129" s="49" t="str">
        <f t="shared" si="18"/>
        <v xml:space="preserve">"Food_Sales" : </v>
      </c>
      <c r="Z129" s="129">
        <f>PlainData_XXX!I134</f>
        <v>95800</v>
      </c>
      <c r="AA129" s="46" t="s">
        <v>77</v>
      </c>
      <c r="AB129" s="49" t="str">
        <f t="shared" si="19"/>
        <v xml:space="preserve">"Drink_Sales" : </v>
      </c>
      <c r="AC129" s="129">
        <f>PlainData_XXX!J134</f>
        <v>113000</v>
      </c>
      <c r="AD129" s="46" t="s">
        <v>77</v>
      </c>
      <c r="AE129" s="49" t="str">
        <f t="shared" si="20"/>
        <v xml:space="preserve">"Atmosphere" : </v>
      </c>
      <c r="AF129" s="50" t="s">
        <v>120</v>
      </c>
      <c r="AG129" s="104" t="str">
        <f>PlainData_XXX!K134</f>
        <v>Excellent</v>
      </c>
      <c r="AH129" s="48" t="s">
        <v>78</v>
      </c>
      <c r="AI129" s="49" t="str">
        <f t="shared" si="21"/>
        <v xml:space="preserve">"Police_Cost" : </v>
      </c>
      <c r="AJ129" s="130">
        <f>PlainData_XXX!L134</f>
        <v>40400</v>
      </c>
      <c r="AK129" s="48" t="s">
        <v>0</v>
      </c>
      <c r="AL129" s="110" t="str">
        <f>PlainData_XXX!M134</f>
        <v xml:space="preserve">"Performer" : </v>
      </c>
      <c r="AM129" s="49" t="s">
        <v>71</v>
      </c>
      <c r="AN129" s="111" t="str">
        <f>PlainData_XXX!N134</f>
        <v xml:space="preserve">"Name" : </v>
      </c>
      <c r="AO129" s="48" t="s">
        <v>120</v>
      </c>
      <c r="AP129" s="104" t="str">
        <f>PlainData_XXX!O134</f>
        <v>Diarmuid Quinn</v>
      </c>
      <c r="AQ129" s="48" t="s">
        <v>78</v>
      </c>
      <c r="AR129" s="111" t="str">
        <f>PlainData_XXX!P134</f>
        <v xml:space="preserve">"Music_Type" : </v>
      </c>
      <c r="AS129" s="50" t="s">
        <v>120</v>
      </c>
      <c r="AT129" s="104" t="str">
        <f>PlainData_XXX!Q134</f>
        <v>Folk</v>
      </c>
      <c r="AU129" s="48" t="s">
        <v>78</v>
      </c>
      <c r="AV129" s="111" t="str">
        <f>PlainData_XXX!R134</f>
        <v xml:space="preserve">"Services" : </v>
      </c>
      <c r="AW129" s="104" t="str">
        <f>PlainData_XXX!S134</f>
        <v>["Live Rehearsals", "TV Interviews", "Fan Engagement"]</v>
      </c>
      <c r="AX129" s="49" t="s">
        <v>76</v>
      </c>
      <c r="AY129" s="122" t="str">
        <f>PlainData_XXX!T134</f>
        <v xml:space="preserve">"Sponsor" : </v>
      </c>
      <c r="AZ129" s="21" t="s">
        <v>71</v>
      </c>
      <c r="BA129" s="123" t="str">
        <f>PlainData_XXX!U134</f>
        <v xml:space="preserve">"Name" : </v>
      </c>
      <c r="BB129" s="21" t="s">
        <v>120</v>
      </c>
      <c r="BC129" s="21" t="str">
        <f>PlainData_XXX!V134</f>
        <v>Pol Noone</v>
      </c>
      <c r="BD129" s="21" t="s">
        <v>78</v>
      </c>
      <c r="BE129" s="123" t="str">
        <f>PlainData_XXX!W134</f>
        <v xml:space="preserve">"Amount" : </v>
      </c>
      <c r="BF129" s="21">
        <f>PlainData_XXX!X134</f>
        <v>233000</v>
      </c>
      <c r="BG129" s="21" t="s">
        <v>0</v>
      </c>
      <c r="BH129" s="123" t="str">
        <f>PlainData_XXX!Y134</f>
        <v xml:space="preserve">"Services" : </v>
      </c>
      <c r="BI129" s="21" t="str">
        <f>PlainData_XXX!Z134</f>
        <v>["TV Interviews", "News Papers"]</v>
      </c>
      <c r="BJ129" s="21" t="s">
        <v>121</v>
      </c>
      <c r="BK129" s="127" t="str">
        <f>PlainData_XXX!AA134</f>
        <v xml:space="preserve">"Stadium" : </v>
      </c>
      <c r="BL129" s="21" t="s">
        <v>71</v>
      </c>
      <c r="BM129" s="123" t="str">
        <f>PlainData_XXX!AB134</f>
        <v xml:space="preserve">"Name" : </v>
      </c>
      <c r="BN129" s="21" t="s">
        <v>120</v>
      </c>
      <c r="BO129" s="21" t="str">
        <f>PlainData_XXX!AC134</f>
        <v>3Arena</v>
      </c>
      <c r="BP129" s="21" t="s">
        <v>78</v>
      </c>
      <c r="BQ129" s="123" t="str">
        <f>PlainData_XXX!AD134</f>
        <v xml:space="preserve">"City" : </v>
      </c>
      <c r="BR129" s="21" t="s">
        <v>120</v>
      </c>
      <c r="BS129" s="21" t="str">
        <f>PlainData_XXX!AE134</f>
        <v>Dublin</v>
      </c>
      <c r="BT129" s="21" t="s">
        <v>78</v>
      </c>
      <c r="BU129" s="123" t="str">
        <f>PlainData_XXX!AF134</f>
        <v xml:space="preserve">"Type" : </v>
      </c>
      <c r="BV129" s="21" t="s">
        <v>120</v>
      </c>
      <c r="BW129" s="21" t="str">
        <f>PlainData_XXX!AG134</f>
        <v>Basketball</v>
      </c>
      <c r="BX129" s="21" t="s">
        <v>78</v>
      </c>
      <c r="BY129" s="123" t="str">
        <f>PlainData_XXX!AH134</f>
        <v xml:space="preserve">"Capacity" : </v>
      </c>
      <c r="BZ129" s="21">
        <f>PlainData_XXX!AI134</f>
        <v>13000</v>
      </c>
      <c r="CA129" s="21" t="s">
        <v>0</v>
      </c>
      <c r="CB129" s="21" t="str">
        <f>PlainData_XXX!AJ134</f>
        <v>"Acoustics" :</v>
      </c>
      <c r="CC129" s="21" t="s">
        <v>120</v>
      </c>
      <c r="CD129" s="21" t="str">
        <f>PlainData_XXX!AK134</f>
        <v>Good</v>
      </c>
      <c r="CE129" s="21" t="s">
        <v>120</v>
      </c>
      <c r="CF129" s="21" t="s">
        <v>121</v>
      </c>
      <c r="CG129" s="21" t="str">
        <f>PlainData_XXX!AL134</f>
        <v>"Merchandise_Type" :</v>
      </c>
      <c r="CH129" s="21" t="str">
        <f>PlainData_XXX!AM134</f>
        <v>["Tee Shirts", "Photos", "Umbrellas "]</v>
      </c>
      <c r="CI129" s="21" t="s">
        <v>0</v>
      </c>
      <c r="CJ129" s="21" t="str">
        <f>PlainData_XXX!AN134</f>
        <v>"Audience_Type" :</v>
      </c>
      <c r="CK129" s="21" t="str">
        <f>PlainData_XXX!AO134</f>
        <v>["Teenagers", "Middle Aged"]</v>
      </c>
      <c r="CL129" s="21" t="s">
        <v>121</v>
      </c>
    </row>
    <row r="130" spans="1:90" ht="13.2" x14ac:dyDescent="0.25">
      <c r="A130" s="45" t="s">
        <v>10</v>
      </c>
      <c r="B130" s="54">
        <f>PlainData_XXX!A135</f>
        <v>121</v>
      </c>
      <c r="C130" s="46" t="s">
        <v>77</v>
      </c>
      <c r="D130" s="49" t="str">
        <f t="shared" si="11"/>
        <v xml:space="preserve">"Concert_Year" : </v>
      </c>
      <c r="E130" s="103">
        <f>PlainData_XXX!B135</f>
        <v>2019</v>
      </c>
      <c r="F130" s="48" t="s">
        <v>0</v>
      </c>
      <c r="G130" s="49" t="str">
        <f t="shared" si="12"/>
        <v xml:space="preserve">"Concert_Month" : </v>
      </c>
      <c r="H130" s="103">
        <f>PlainData_XXX!C135</f>
        <v>8</v>
      </c>
      <c r="I130" s="48" t="s">
        <v>0</v>
      </c>
      <c r="J130" s="49" t="str">
        <f t="shared" si="13"/>
        <v>"Duration" :</v>
      </c>
      <c r="K130" s="104">
        <f>PlainData_XXX!D135</f>
        <v>160</v>
      </c>
      <c r="L130" s="46" t="s">
        <v>77</v>
      </c>
      <c r="M130" s="49" t="str">
        <f t="shared" si="14"/>
        <v xml:space="preserve">"Expected_Crowd" : </v>
      </c>
      <c r="N130" s="103">
        <f>PlainData_XXX!E135</f>
        <v>23700</v>
      </c>
      <c r="O130" s="48" t="s">
        <v>0</v>
      </c>
      <c r="P130" s="49" t="str">
        <f t="shared" si="15"/>
        <v xml:space="preserve">"Actual_Crowd" : </v>
      </c>
      <c r="Q130" s="103">
        <f>PlainData_XXX!F135</f>
        <v>26000</v>
      </c>
      <c r="R130" s="46" t="s">
        <v>77</v>
      </c>
      <c r="S130" s="49" t="str">
        <f t="shared" si="16"/>
        <v xml:space="preserve">"Cheapest_Ticket_Price" : </v>
      </c>
      <c r="T130" s="103">
        <f>PlainData_XXX!G135</f>
        <v>35</v>
      </c>
      <c r="U130" s="48" t="s">
        <v>0</v>
      </c>
      <c r="V130" s="49" t="str">
        <f t="shared" si="17"/>
        <v xml:space="preserve">"Dearest_Ticket_Price" : </v>
      </c>
      <c r="W130" s="104">
        <f>PlainData_XXX!H135</f>
        <v>135</v>
      </c>
      <c r="X130" s="48" t="s">
        <v>0</v>
      </c>
      <c r="Y130" s="49" t="str">
        <f t="shared" si="18"/>
        <v xml:space="preserve">"Food_Sales" : </v>
      </c>
      <c r="Z130" s="129">
        <f>PlainData_XXX!I135</f>
        <v>62500</v>
      </c>
      <c r="AA130" s="46" t="s">
        <v>77</v>
      </c>
      <c r="AB130" s="49" t="str">
        <f t="shared" si="19"/>
        <v xml:space="preserve">"Drink_Sales" : </v>
      </c>
      <c r="AC130" s="129">
        <f>PlainData_XXX!J135</f>
        <v>85900</v>
      </c>
      <c r="AD130" s="46" t="s">
        <v>77</v>
      </c>
      <c r="AE130" s="49" t="str">
        <f t="shared" si="20"/>
        <v xml:space="preserve">"Atmosphere" : </v>
      </c>
      <c r="AF130" s="50" t="s">
        <v>120</v>
      </c>
      <c r="AG130" s="104" t="str">
        <f>PlainData_XXX!K135</f>
        <v>Fair</v>
      </c>
      <c r="AH130" s="48" t="s">
        <v>78</v>
      </c>
      <c r="AI130" s="49" t="str">
        <f t="shared" si="21"/>
        <v xml:space="preserve">"Police_Cost" : </v>
      </c>
      <c r="AJ130" s="130">
        <f>PlainData_XXX!L135</f>
        <v>47300</v>
      </c>
      <c r="AK130" s="48" t="s">
        <v>0</v>
      </c>
      <c r="AL130" s="110" t="str">
        <f>PlainData_XXX!M135</f>
        <v xml:space="preserve">"Performer" : </v>
      </c>
      <c r="AM130" s="49" t="s">
        <v>71</v>
      </c>
      <c r="AN130" s="111" t="str">
        <f>PlainData_XXX!N135</f>
        <v xml:space="preserve">"Name" : </v>
      </c>
      <c r="AO130" s="48" t="s">
        <v>120</v>
      </c>
      <c r="AP130" s="104" t="str">
        <f>PlainData_XXX!O135</f>
        <v>Sean Lyons</v>
      </c>
      <c r="AQ130" s="48" t="s">
        <v>78</v>
      </c>
      <c r="AR130" s="111" t="str">
        <f>PlainData_XXX!P135</f>
        <v xml:space="preserve">"Music_Type" : </v>
      </c>
      <c r="AS130" s="50" t="s">
        <v>120</v>
      </c>
      <c r="AT130" s="104" t="str">
        <f>PlainData_XXX!Q135</f>
        <v>Classical</v>
      </c>
      <c r="AU130" s="48" t="s">
        <v>78</v>
      </c>
      <c r="AV130" s="111" t="str">
        <f>PlainData_XXX!R135</f>
        <v xml:space="preserve">"Services" : </v>
      </c>
      <c r="AW130" s="104" t="str">
        <f>PlainData_XXX!S135</f>
        <v>["TV Interviews", "Fan Engagement"]</v>
      </c>
      <c r="AX130" s="49" t="s">
        <v>76</v>
      </c>
      <c r="AY130" s="122" t="str">
        <f>PlainData_XXX!T135</f>
        <v xml:space="preserve">"Sponsor" : </v>
      </c>
      <c r="AZ130" s="21" t="s">
        <v>71</v>
      </c>
      <c r="BA130" s="123" t="str">
        <f>PlainData_XXX!U135</f>
        <v xml:space="preserve">"Name" : </v>
      </c>
      <c r="BB130" s="21" t="s">
        <v>120</v>
      </c>
      <c r="BC130" s="21" t="str">
        <f>PlainData_XXX!V135</f>
        <v>Conal Nagle</v>
      </c>
      <c r="BD130" s="21" t="s">
        <v>78</v>
      </c>
      <c r="BE130" s="123" t="str">
        <f>PlainData_XXX!W135</f>
        <v xml:space="preserve">"Amount" : </v>
      </c>
      <c r="BF130" s="21">
        <f>PlainData_XXX!X135</f>
        <v>323000</v>
      </c>
      <c r="BG130" s="21" t="s">
        <v>0</v>
      </c>
      <c r="BH130" s="123" t="str">
        <f>PlainData_XXX!Y135</f>
        <v xml:space="preserve">"Services" : </v>
      </c>
      <c r="BI130" s="21" t="str">
        <f>PlainData_XXX!Z135</f>
        <v>["Ticket Sales", "Posters"]</v>
      </c>
      <c r="BJ130" s="21" t="s">
        <v>121</v>
      </c>
      <c r="BK130" s="127" t="str">
        <f>PlainData_XXX!AA135</f>
        <v xml:space="preserve">"Stadium" : </v>
      </c>
      <c r="BL130" s="21" t="s">
        <v>71</v>
      </c>
      <c r="BM130" s="123" t="str">
        <f>PlainData_XXX!AB135</f>
        <v xml:space="preserve">"Name" : </v>
      </c>
      <c r="BN130" s="21" t="s">
        <v>120</v>
      </c>
      <c r="BO130" s="21" t="str">
        <f>PlainData_XXX!AC135</f>
        <v>Semple Stadium</v>
      </c>
      <c r="BP130" s="21" t="s">
        <v>78</v>
      </c>
      <c r="BQ130" s="123" t="str">
        <f>PlainData_XXX!AD135</f>
        <v xml:space="preserve">"City" : </v>
      </c>
      <c r="BR130" s="21" t="s">
        <v>120</v>
      </c>
      <c r="BS130" s="21" t="str">
        <f>PlainData_XXX!AE135</f>
        <v>Thurles</v>
      </c>
      <c r="BT130" s="21" t="s">
        <v>78</v>
      </c>
      <c r="BU130" s="123" t="str">
        <f>PlainData_XXX!AF135</f>
        <v xml:space="preserve">"Type" : </v>
      </c>
      <c r="BV130" s="21" t="s">
        <v>120</v>
      </c>
      <c r="BW130" s="21" t="str">
        <f>PlainData_XXX!AG135</f>
        <v>GAA</v>
      </c>
      <c r="BX130" s="21" t="s">
        <v>78</v>
      </c>
      <c r="BY130" s="123" t="str">
        <f>PlainData_XXX!AH135</f>
        <v xml:space="preserve">"Capacity" : </v>
      </c>
      <c r="BZ130" s="21">
        <f>PlainData_XXX!AI135</f>
        <v>45690</v>
      </c>
      <c r="CA130" s="21" t="s">
        <v>0</v>
      </c>
      <c r="CB130" s="21" t="str">
        <f>PlainData_XXX!AJ135</f>
        <v>"Acoustics" :</v>
      </c>
      <c r="CC130" s="21" t="s">
        <v>120</v>
      </c>
      <c r="CD130" s="21" t="str">
        <f>PlainData_XXX!AK135</f>
        <v>Fair</v>
      </c>
      <c r="CE130" s="21" t="s">
        <v>120</v>
      </c>
      <c r="CF130" s="21" t="s">
        <v>121</v>
      </c>
      <c r="CG130" s="21" t="str">
        <f>PlainData_XXX!AL135</f>
        <v>"Merchandise_Type" :</v>
      </c>
      <c r="CH130" s="21" t="str">
        <f>PlainData_XXX!AM135</f>
        <v>["Photos", "Tee Shirts", "Hoodies", "Umbrellas "]</v>
      </c>
      <c r="CI130" s="21" t="s">
        <v>0</v>
      </c>
      <c r="CJ130" s="21" t="str">
        <f>PlainData_XXX!AN135</f>
        <v>"Audience_Type" :</v>
      </c>
      <c r="CK130" s="21" t="str">
        <f>PlainData_XXX!AO135</f>
        <v>["Teenagers", "Third Level Students", "Young Working Adults", "Retired "]</v>
      </c>
      <c r="CL130" s="21" t="s">
        <v>121</v>
      </c>
    </row>
    <row r="131" spans="1:90" ht="13.2" x14ac:dyDescent="0.25">
      <c r="A131" s="45" t="s">
        <v>10</v>
      </c>
      <c r="B131" s="54">
        <f>PlainData_XXX!A136</f>
        <v>122</v>
      </c>
      <c r="C131" s="46" t="s">
        <v>77</v>
      </c>
      <c r="D131" s="49" t="str">
        <f t="shared" si="11"/>
        <v xml:space="preserve">"Concert_Year" : </v>
      </c>
      <c r="E131" s="103">
        <f>PlainData_XXX!B136</f>
        <v>2020</v>
      </c>
      <c r="F131" s="48" t="s">
        <v>0</v>
      </c>
      <c r="G131" s="49" t="str">
        <f t="shared" si="12"/>
        <v xml:space="preserve">"Concert_Month" : </v>
      </c>
      <c r="H131" s="103">
        <f>PlainData_XXX!C136</f>
        <v>4</v>
      </c>
      <c r="I131" s="48" t="s">
        <v>0</v>
      </c>
      <c r="J131" s="49" t="str">
        <f t="shared" si="13"/>
        <v>"Duration" :</v>
      </c>
      <c r="K131" s="104">
        <f>PlainData_XXX!D136</f>
        <v>110</v>
      </c>
      <c r="L131" s="46" t="s">
        <v>77</v>
      </c>
      <c r="M131" s="49" t="str">
        <f t="shared" si="14"/>
        <v xml:space="preserve">"Expected_Crowd" : </v>
      </c>
      <c r="N131" s="103">
        <f>PlainData_XXX!E136</f>
        <v>55600</v>
      </c>
      <c r="O131" s="48" t="s">
        <v>0</v>
      </c>
      <c r="P131" s="49" t="str">
        <f t="shared" si="15"/>
        <v xml:space="preserve">"Actual_Crowd" : </v>
      </c>
      <c r="Q131" s="103">
        <f>PlainData_XXX!F136</f>
        <v>47800</v>
      </c>
      <c r="R131" s="46" t="s">
        <v>77</v>
      </c>
      <c r="S131" s="49" t="str">
        <f t="shared" si="16"/>
        <v xml:space="preserve">"Cheapest_Ticket_Price" : </v>
      </c>
      <c r="T131" s="103">
        <f>PlainData_XXX!G136</f>
        <v>25</v>
      </c>
      <c r="U131" s="48" t="s">
        <v>0</v>
      </c>
      <c r="V131" s="49" t="str">
        <f t="shared" si="17"/>
        <v xml:space="preserve">"Dearest_Ticket_Price" : </v>
      </c>
      <c r="W131" s="104">
        <f>PlainData_XXX!H136</f>
        <v>45</v>
      </c>
      <c r="X131" s="48" t="s">
        <v>0</v>
      </c>
      <c r="Y131" s="49" t="str">
        <f t="shared" si="18"/>
        <v xml:space="preserve">"Food_Sales" : </v>
      </c>
      <c r="Z131" s="129">
        <f>PlainData_XXX!I136</f>
        <v>59100</v>
      </c>
      <c r="AA131" s="46" t="s">
        <v>77</v>
      </c>
      <c r="AB131" s="49" t="str">
        <f t="shared" si="19"/>
        <v xml:space="preserve">"Drink_Sales" : </v>
      </c>
      <c r="AC131" s="129">
        <f>PlainData_XXX!J136</f>
        <v>45100</v>
      </c>
      <c r="AD131" s="46" t="s">
        <v>77</v>
      </c>
      <c r="AE131" s="49" t="str">
        <f t="shared" si="20"/>
        <v xml:space="preserve">"Atmosphere" : </v>
      </c>
      <c r="AF131" s="50" t="s">
        <v>120</v>
      </c>
      <c r="AG131" s="104" t="str">
        <f>PlainData_XXX!K136</f>
        <v>Fair</v>
      </c>
      <c r="AH131" s="48" t="s">
        <v>78</v>
      </c>
      <c r="AI131" s="49" t="str">
        <f t="shared" si="21"/>
        <v xml:space="preserve">"Police_Cost" : </v>
      </c>
      <c r="AJ131" s="130">
        <f>PlainData_XXX!L136</f>
        <v>37800</v>
      </c>
      <c r="AK131" s="48" t="s">
        <v>0</v>
      </c>
      <c r="AL131" s="110" t="str">
        <f>PlainData_XXX!M136</f>
        <v xml:space="preserve">"Performer" : </v>
      </c>
      <c r="AM131" s="49" t="s">
        <v>71</v>
      </c>
      <c r="AN131" s="111" t="str">
        <f>PlainData_XXX!N136</f>
        <v xml:space="preserve">"Name" : </v>
      </c>
      <c r="AO131" s="48" t="s">
        <v>120</v>
      </c>
      <c r="AP131" s="104" t="str">
        <f>PlainData_XXX!O136</f>
        <v>Deirbhile O’Connell</v>
      </c>
      <c r="AQ131" s="48" t="s">
        <v>78</v>
      </c>
      <c r="AR131" s="111" t="str">
        <f>PlainData_XXX!P136</f>
        <v xml:space="preserve">"Music_Type" : </v>
      </c>
      <c r="AS131" s="50" t="s">
        <v>120</v>
      </c>
      <c r="AT131" s="104" t="str">
        <f>PlainData_XXX!Q136</f>
        <v>Jazz</v>
      </c>
      <c r="AU131" s="48" t="s">
        <v>78</v>
      </c>
      <c r="AV131" s="111" t="str">
        <f>PlainData_XXX!R136</f>
        <v xml:space="preserve">"Services" : </v>
      </c>
      <c r="AW131" s="104" t="str">
        <f>PlainData_XXX!S136</f>
        <v>["Live Rehearsals", "Meet and Greet", "Fan Engagement"]</v>
      </c>
      <c r="AX131" s="49" t="s">
        <v>76</v>
      </c>
      <c r="AY131" s="122" t="str">
        <f>PlainData_XXX!T136</f>
        <v xml:space="preserve">"Sponsor" : </v>
      </c>
      <c r="AZ131" s="21" t="s">
        <v>71</v>
      </c>
      <c r="BA131" s="123" t="str">
        <f>PlainData_XXX!U136</f>
        <v xml:space="preserve">"Name" : </v>
      </c>
      <c r="BB131" s="21" t="s">
        <v>120</v>
      </c>
      <c r="BC131" s="21" t="str">
        <f>PlainData_XXX!V136</f>
        <v>Tina Igoe</v>
      </c>
      <c r="BD131" s="21" t="s">
        <v>78</v>
      </c>
      <c r="BE131" s="123" t="str">
        <f>PlainData_XXX!W136</f>
        <v xml:space="preserve">"Amount" : </v>
      </c>
      <c r="BF131" s="21">
        <f>PlainData_XXX!X136</f>
        <v>99000</v>
      </c>
      <c r="BG131" s="21" t="s">
        <v>0</v>
      </c>
      <c r="BH131" s="123" t="str">
        <f>PlainData_XXX!Y136</f>
        <v xml:space="preserve">"Services" : </v>
      </c>
      <c r="BI131" s="21" t="str">
        <f>PlainData_XXX!Z136</f>
        <v>["Ticket Sales", "Posters", "News Papers"]</v>
      </c>
      <c r="BJ131" s="21" t="s">
        <v>121</v>
      </c>
      <c r="BK131" s="127" t="str">
        <f>PlainData_XXX!AA136</f>
        <v xml:space="preserve">"Stadium" : </v>
      </c>
      <c r="BL131" s="21" t="s">
        <v>71</v>
      </c>
      <c r="BM131" s="123" t="str">
        <f>PlainData_XXX!AB136</f>
        <v xml:space="preserve">"Name" : </v>
      </c>
      <c r="BN131" s="21" t="s">
        <v>120</v>
      </c>
      <c r="BO131" s="21" t="str">
        <f>PlainData_XXX!AC136</f>
        <v>National Concert Hall</v>
      </c>
      <c r="BP131" s="21" t="s">
        <v>78</v>
      </c>
      <c r="BQ131" s="123" t="str">
        <f>PlainData_XXX!AD136</f>
        <v xml:space="preserve">"City" : </v>
      </c>
      <c r="BR131" s="21" t="s">
        <v>120</v>
      </c>
      <c r="BS131" s="21" t="str">
        <f>PlainData_XXX!AE136</f>
        <v>Dublin</v>
      </c>
      <c r="BT131" s="21" t="s">
        <v>78</v>
      </c>
      <c r="BU131" s="123" t="str">
        <f>PlainData_XXX!AF136</f>
        <v xml:space="preserve">"Type" : </v>
      </c>
      <c r="BV131" s="21" t="s">
        <v>120</v>
      </c>
      <c r="BW131" s="21" t="str">
        <f>PlainData_XXX!AG136</f>
        <v>Basketball</v>
      </c>
      <c r="BX131" s="21" t="s">
        <v>78</v>
      </c>
      <c r="BY131" s="123" t="str">
        <f>PlainData_XXX!AH136</f>
        <v xml:space="preserve">"Capacity" : </v>
      </c>
      <c r="BZ131" s="21">
        <f>PlainData_XXX!AI136</f>
        <v>1200</v>
      </c>
      <c r="CA131" s="21" t="s">
        <v>0</v>
      </c>
      <c r="CB131" s="21" t="str">
        <f>PlainData_XXX!AJ136</f>
        <v>"Acoustics" :</v>
      </c>
      <c r="CC131" s="21" t="s">
        <v>120</v>
      </c>
      <c r="CD131" s="21" t="str">
        <f>PlainData_XXX!AK136</f>
        <v>Good</v>
      </c>
      <c r="CE131" s="21" t="s">
        <v>120</v>
      </c>
      <c r="CF131" s="21" t="s">
        <v>121</v>
      </c>
      <c r="CG131" s="21" t="str">
        <f>PlainData_XXX!AL136</f>
        <v>"Merchandise_Type" :</v>
      </c>
      <c r="CH131" s="21" t="str">
        <f>PlainData_XXX!AM136</f>
        <v>["CD’s", "Hoodies"]</v>
      </c>
      <c r="CI131" s="21" t="s">
        <v>0</v>
      </c>
      <c r="CJ131" s="21" t="str">
        <f>PlainData_XXX!AN136</f>
        <v>"Audience_Type" :</v>
      </c>
      <c r="CK131" s="21" t="str">
        <f>PlainData_XXX!AO136</f>
        <v>["Teenagers", "Third Level Students", "Retired "]</v>
      </c>
      <c r="CL131" s="21" t="s">
        <v>121</v>
      </c>
    </row>
    <row r="132" spans="1:90" ht="13.2" x14ac:dyDescent="0.25">
      <c r="A132" s="45" t="s">
        <v>10</v>
      </c>
      <c r="B132" s="54">
        <f>PlainData_XXX!A137</f>
        <v>123</v>
      </c>
      <c r="C132" s="46" t="s">
        <v>77</v>
      </c>
      <c r="D132" s="49" t="str">
        <f t="shared" si="11"/>
        <v xml:space="preserve">"Concert_Year" : </v>
      </c>
      <c r="E132" s="103">
        <f>PlainData_XXX!B137</f>
        <v>2022</v>
      </c>
      <c r="F132" s="48" t="s">
        <v>0</v>
      </c>
      <c r="G132" s="49" t="str">
        <f t="shared" si="12"/>
        <v xml:space="preserve">"Concert_Month" : </v>
      </c>
      <c r="H132" s="103">
        <f>PlainData_XXX!C137</f>
        <v>11</v>
      </c>
      <c r="I132" s="48" t="s">
        <v>0</v>
      </c>
      <c r="J132" s="49" t="str">
        <f t="shared" si="13"/>
        <v>"Duration" :</v>
      </c>
      <c r="K132" s="104">
        <f>PlainData_XXX!D137</f>
        <v>95</v>
      </c>
      <c r="L132" s="46" t="s">
        <v>77</v>
      </c>
      <c r="M132" s="49" t="str">
        <f t="shared" si="14"/>
        <v xml:space="preserve">"Expected_Crowd" : </v>
      </c>
      <c r="N132" s="103">
        <f>PlainData_XXX!E137</f>
        <v>19000</v>
      </c>
      <c r="O132" s="48" t="s">
        <v>0</v>
      </c>
      <c r="P132" s="49" t="str">
        <f t="shared" si="15"/>
        <v xml:space="preserve">"Actual_Crowd" : </v>
      </c>
      <c r="Q132" s="103">
        <f>PlainData_XXX!F137</f>
        <v>16600</v>
      </c>
      <c r="R132" s="46" t="s">
        <v>77</v>
      </c>
      <c r="S132" s="49" t="str">
        <f t="shared" si="16"/>
        <v xml:space="preserve">"Cheapest_Ticket_Price" : </v>
      </c>
      <c r="T132" s="103">
        <f>PlainData_XXX!G137</f>
        <v>30</v>
      </c>
      <c r="U132" s="48" t="s">
        <v>0</v>
      </c>
      <c r="V132" s="49" t="str">
        <f t="shared" si="17"/>
        <v xml:space="preserve">"Dearest_Ticket_Price" : </v>
      </c>
      <c r="W132" s="104">
        <f>PlainData_XXX!H137</f>
        <v>120</v>
      </c>
      <c r="X132" s="48" t="s">
        <v>0</v>
      </c>
      <c r="Y132" s="49" t="str">
        <f t="shared" si="18"/>
        <v xml:space="preserve">"Food_Sales" : </v>
      </c>
      <c r="Z132" s="129">
        <f>PlainData_XXX!I137</f>
        <v>42500</v>
      </c>
      <c r="AA132" s="46" t="s">
        <v>77</v>
      </c>
      <c r="AB132" s="49" t="str">
        <f t="shared" si="19"/>
        <v xml:space="preserve">"Drink_Sales" : </v>
      </c>
      <c r="AC132" s="129">
        <f>PlainData_XXX!J137</f>
        <v>106300</v>
      </c>
      <c r="AD132" s="46" t="s">
        <v>77</v>
      </c>
      <c r="AE132" s="49" t="str">
        <f t="shared" si="20"/>
        <v xml:space="preserve">"Atmosphere" : </v>
      </c>
      <c r="AF132" s="50" t="s">
        <v>120</v>
      </c>
      <c r="AG132" s="104" t="str">
        <f>PlainData_XXX!K137</f>
        <v>Good</v>
      </c>
      <c r="AH132" s="48" t="s">
        <v>78</v>
      </c>
      <c r="AI132" s="49" t="str">
        <f t="shared" si="21"/>
        <v xml:space="preserve">"Police_Cost" : </v>
      </c>
      <c r="AJ132" s="130">
        <f>PlainData_XXX!L137</f>
        <v>42600</v>
      </c>
      <c r="AK132" s="48" t="s">
        <v>0</v>
      </c>
      <c r="AL132" s="110" t="str">
        <f>PlainData_XXX!M137</f>
        <v xml:space="preserve">"Performer" : </v>
      </c>
      <c r="AM132" s="49" t="s">
        <v>71</v>
      </c>
      <c r="AN132" s="111" t="str">
        <f>PlainData_XXX!N137</f>
        <v xml:space="preserve">"Name" : </v>
      </c>
      <c r="AO132" s="48" t="s">
        <v>120</v>
      </c>
      <c r="AP132" s="104" t="str">
        <f>PlainData_XXX!O137</f>
        <v>Odhran O’Reilly</v>
      </c>
      <c r="AQ132" s="48" t="s">
        <v>78</v>
      </c>
      <c r="AR132" s="111" t="str">
        <f>PlainData_XXX!P137</f>
        <v xml:space="preserve">"Music_Type" : </v>
      </c>
      <c r="AS132" s="50" t="s">
        <v>120</v>
      </c>
      <c r="AT132" s="104" t="str">
        <f>PlainData_XXX!Q137</f>
        <v>Classical</v>
      </c>
      <c r="AU132" s="48" t="s">
        <v>78</v>
      </c>
      <c r="AV132" s="111" t="str">
        <f>PlainData_XXX!R137</f>
        <v xml:space="preserve">"Services" : </v>
      </c>
      <c r="AW132" s="104" t="str">
        <f>PlainData_XXX!S137</f>
        <v>["Live Rehearsals", "Fan Engagement"]</v>
      </c>
      <c r="AX132" s="49" t="s">
        <v>76</v>
      </c>
      <c r="AY132" s="122" t="str">
        <f>PlainData_XXX!T137</f>
        <v xml:space="preserve">"Sponsor" : </v>
      </c>
      <c r="AZ132" s="21" t="s">
        <v>71</v>
      </c>
      <c r="BA132" s="123" t="str">
        <f>PlainData_XXX!U137</f>
        <v xml:space="preserve">"Name" : </v>
      </c>
      <c r="BB132" s="21" t="s">
        <v>120</v>
      </c>
      <c r="BC132" s="21" t="str">
        <f>PlainData_XXX!V137</f>
        <v>Pete  Breen</v>
      </c>
      <c r="BD132" s="21" t="s">
        <v>78</v>
      </c>
      <c r="BE132" s="123" t="str">
        <f>PlainData_XXX!W137</f>
        <v xml:space="preserve">"Amount" : </v>
      </c>
      <c r="BF132" s="21">
        <f>PlainData_XXX!X137</f>
        <v>339000</v>
      </c>
      <c r="BG132" s="21" t="s">
        <v>0</v>
      </c>
      <c r="BH132" s="123" t="str">
        <f>PlainData_XXX!Y137</f>
        <v xml:space="preserve">"Services" : </v>
      </c>
      <c r="BI132" s="21" t="str">
        <f>PlainData_XXX!Z137</f>
        <v>["TV Interviews", "Radio Interviews", "Posters"]</v>
      </c>
      <c r="BJ132" s="21" t="s">
        <v>121</v>
      </c>
      <c r="BK132" s="127" t="str">
        <f>PlainData_XXX!AA137</f>
        <v xml:space="preserve">"Stadium" : </v>
      </c>
      <c r="BL132" s="21" t="s">
        <v>71</v>
      </c>
      <c r="BM132" s="123" t="str">
        <f>PlainData_XXX!AB137</f>
        <v xml:space="preserve">"Name" : </v>
      </c>
      <c r="BN132" s="21" t="s">
        <v>120</v>
      </c>
      <c r="BO132" s="21" t="str">
        <f>PlainData_XXX!AC137</f>
        <v>SSE Arena</v>
      </c>
      <c r="BP132" s="21" t="s">
        <v>78</v>
      </c>
      <c r="BQ132" s="123" t="str">
        <f>PlainData_XXX!AD137</f>
        <v xml:space="preserve">"City" : </v>
      </c>
      <c r="BR132" s="21" t="s">
        <v>120</v>
      </c>
      <c r="BS132" s="21" t="str">
        <f>PlainData_XXX!AE137</f>
        <v>Belfast</v>
      </c>
      <c r="BT132" s="21" t="s">
        <v>78</v>
      </c>
      <c r="BU132" s="123" t="str">
        <f>PlainData_XXX!AF137</f>
        <v xml:space="preserve">"Type" : </v>
      </c>
      <c r="BV132" s="21" t="s">
        <v>120</v>
      </c>
      <c r="BW132" s="21" t="str">
        <f>PlainData_XXX!AG137</f>
        <v>Hockey</v>
      </c>
      <c r="BX132" s="21" t="s">
        <v>78</v>
      </c>
      <c r="BY132" s="123" t="str">
        <f>PlainData_XXX!AH137</f>
        <v xml:space="preserve">"Capacity" : </v>
      </c>
      <c r="BZ132" s="21">
        <f>PlainData_XXX!AI137</f>
        <v>11000</v>
      </c>
      <c r="CA132" s="21" t="s">
        <v>0</v>
      </c>
      <c r="CB132" s="21" t="str">
        <f>PlainData_XXX!AJ137</f>
        <v>"Acoustics" :</v>
      </c>
      <c r="CC132" s="21" t="s">
        <v>120</v>
      </c>
      <c r="CD132" s="21" t="str">
        <f>PlainData_XXX!AK137</f>
        <v>Good</v>
      </c>
      <c r="CE132" s="21" t="s">
        <v>120</v>
      </c>
      <c r="CF132" s="21" t="s">
        <v>121</v>
      </c>
      <c r="CG132" s="21" t="str">
        <f>PlainData_XXX!AL137</f>
        <v>"Merchandise_Type" :</v>
      </c>
      <c r="CH132" s="21" t="str">
        <f>PlainData_XXX!AM137</f>
        <v>["CD’s", "Umbrellas "]</v>
      </c>
      <c r="CI132" s="21" t="s">
        <v>0</v>
      </c>
      <c r="CJ132" s="21" t="str">
        <f>PlainData_XXX!AN137</f>
        <v>"Audience_Type" :</v>
      </c>
      <c r="CK132" s="21" t="str">
        <f>PlainData_XXX!AO137</f>
        <v>["Third Level Students", "Young Working Adults"]</v>
      </c>
      <c r="CL132" s="21" t="s">
        <v>121</v>
      </c>
    </row>
    <row r="133" spans="1:90" ht="13.2" x14ac:dyDescent="0.25">
      <c r="A133" s="45" t="s">
        <v>10</v>
      </c>
      <c r="B133" s="54">
        <f>PlainData_XXX!A138</f>
        <v>124</v>
      </c>
      <c r="C133" s="46" t="s">
        <v>77</v>
      </c>
      <c r="D133" s="49" t="str">
        <f t="shared" si="11"/>
        <v xml:space="preserve">"Concert_Year" : </v>
      </c>
      <c r="E133" s="103">
        <f>PlainData_XXX!B138</f>
        <v>2011</v>
      </c>
      <c r="F133" s="48" t="s">
        <v>0</v>
      </c>
      <c r="G133" s="49" t="str">
        <f t="shared" si="12"/>
        <v xml:space="preserve">"Concert_Month" : </v>
      </c>
      <c r="H133" s="103">
        <f>PlainData_XXX!C138</f>
        <v>8</v>
      </c>
      <c r="I133" s="48" t="s">
        <v>0</v>
      </c>
      <c r="J133" s="49" t="str">
        <f t="shared" si="13"/>
        <v>"Duration" :</v>
      </c>
      <c r="K133" s="104">
        <f>PlainData_XXX!D138</f>
        <v>135</v>
      </c>
      <c r="L133" s="46" t="s">
        <v>77</v>
      </c>
      <c r="M133" s="49" t="str">
        <f t="shared" si="14"/>
        <v xml:space="preserve">"Expected_Crowd" : </v>
      </c>
      <c r="N133" s="103">
        <f>PlainData_XXX!E138</f>
        <v>37800</v>
      </c>
      <c r="O133" s="48" t="s">
        <v>0</v>
      </c>
      <c r="P133" s="49" t="str">
        <f t="shared" si="15"/>
        <v xml:space="preserve">"Actual_Crowd" : </v>
      </c>
      <c r="Q133" s="103">
        <f>PlainData_XXX!F138</f>
        <v>38500</v>
      </c>
      <c r="R133" s="46" t="s">
        <v>77</v>
      </c>
      <c r="S133" s="49" t="str">
        <f t="shared" si="16"/>
        <v xml:space="preserve">"Cheapest_Ticket_Price" : </v>
      </c>
      <c r="T133" s="103">
        <f>PlainData_XXX!G138</f>
        <v>20</v>
      </c>
      <c r="U133" s="48" t="s">
        <v>0</v>
      </c>
      <c r="V133" s="49" t="str">
        <f t="shared" si="17"/>
        <v xml:space="preserve">"Dearest_Ticket_Price" : </v>
      </c>
      <c r="W133" s="104">
        <f>PlainData_XXX!H138</f>
        <v>60</v>
      </c>
      <c r="X133" s="48" t="s">
        <v>0</v>
      </c>
      <c r="Y133" s="49" t="str">
        <f t="shared" si="18"/>
        <v xml:space="preserve">"Food_Sales" : </v>
      </c>
      <c r="Z133" s="129">
        <f>PlainData_XXX!I138</f>
        <v>67800</v>
      </c>
      <c r="AA133" s="46" t="s">
        <v>77</v>
      </c>
      <c r="AB133" s="49" t="str">
        <f t="shared" si="19"/>
        <v xml:space="preserve">"Drink_Sales" : </v>
      </c>
      <c r="AC133" s="129">
        <f>PlainData_XXX!J138</f>
        <v>79800</v>
      </c>
      <c r="AD133" s="46" t="s">
        <v>77</v>
      </c>
      <c r="AE133" s="49" t="str">
        <f t="shared" si="20"/>
        <v xml:space="preserve">"Atmosphere" : </v>
      </c>
      <c r="AF133" s="50" t="s">
        <v>120</v>
      </c>
      <c r="AG133" s="104" t="str">
        <f>PlainData_XXX!K138</f>
        <v>Good</v>
      </c>
      <c r="AH133" s="48" t="s">
        <v>78</v>
      </c>
      <c r="AI133" s="49" t="str">
        <f t="shared" si="21"/>
        <v xml:space="preserve">"Police_Cost" : </v>
      </c>
      <c r="AJ133" s="130">
        <f>PlainData_XXX!L138</f>
        <v>6600</v>
      </c>
      <c r="AK133" s="48" t="s">
        <v>0</v>
      </c>
      <c r="AL133" s="110" t="str">
        <f>PlainData_XXX!M138</f>
        <v xml:space="preserve">"Performer" : </v>
      </c>
      <c r="AM133" s="49" t="s">
        <v>71</v>
      </c>
      <c r="AN133" s="111" t="str">
        <f>PlainData_XXX!N138</f>
        <v xml:space="preserve">"Name" : </v>
      </c>
      <c r="AO133" s="48" t="s">
        <v>120</v>
      </c>
      <c r="AP133" s="104" t="str">
        <f>PlainData_XXX!O138</f>
        <v>Eimear Wilson</v>
      </c>
      <c r="AQ133" s="48" t="s">
        <v>78</v>
      </c>
      <c r="AR133" s="111" t="str">
        <f>PlainData_XXX!P138</f>
        <v xml:space="preserve">"Music_Type" : </v>
      </c>
      <c r="AS133" s="50" t="s">
        <v>120</v>
      </c>
      <c r="AT133" s="104" t="str">
        <f>PlainData_XXX!Q138</f>
        <v>Jazz</v>
      </c>
      <c r="AU133" s="48" t="s">
        <v>78</v>
      </c>
      <c r="AV133" s="111" t="str">
        <f>PlainData_XXX!R138</f>
        <v xml:space="preserve">"Services" : </v>
      </c>
      <c r="AW133" s="104" t="str">
        <f>PlainData_XXX!S138</f>
        <v>["Live Rehearsals", "Meet and Greet", "TV Interviews"]</v>
      </c>
      <c r="AX133" s="49" t="s">
        <v>76</v>
      </c>
      <c r="AY133" s="122" t="str">
        <f>PlainData_XXX!T138</f>
        <v xml:space="preserve">"Sponsor" : </v>
      </c>
      <c r="AZ133" s="21" t="s">
        <v>71</v>
      </c>
      <c r="BA133" s="123" t="str">
        <f>PlainData_XXX!U138</f>
        <v xml:space="preserve">"Name" : </v>
      </c>
      <c r="BB133" s="21" t="s">
        <v>120</v>
      </c>
      <c r="BC133" s="21" t="str">
        <f>PlainData_XXX!V138</f>
        <v>Paul Nally</v>
      </c>
      <c r="BD133" s="21" t="s">
        <v>78</v>
      </c>
      <c r="BE133" s="123" t="str">
        <f>PlainData_XXX!W138</f>
        <v xml:space="preserve">"Amount" : </v>
      </c>
      <c r="BF133" s="21">
        <f>PlainData_XXX!X138</f>
        <v>151000</v>
      </c>
      <c r="BG133" s="21" t="s">
        <v>0</v>
      </c>
      <c r="BH133" s="123" t="str">
        <f>PlainData_XXX!Y138</f>
        <v xml:space="preserve">"Services" : </v>
      </c>
      <c r="BI133" s="21" t="str">
        <f>PlainData_XXX!Z138</f>
        <v>["Ticket Sales", "Radio Interviews", "News Papers"]</v>
      </c>
      <c r="BJ133" s="21" t="s">
        <v>121</v>
      </c>
      <c r="BK133" s="127" t="str">
        <f>PlainData_XXX!AA138</f>
        <v xml:space="preserve">"Stadium" : </v>
      </c>
      <c r="BL133" s="21" t="s">
        <v>71</v>
      </c>
      <c r="BM133" s="123" t="str">
        <f>PlainData_XXX!AB138</f>
        <v xml:space="preserve">"Name" : </v>
      </c>
      <c r="BN133" s="21" t="s">
        <v>120</v>
      </c>
      <c r="BO133" s="21" t="str">
        <f>PlainData_XXX!AC138</f>
        <v>Kingspan Stadium</v>
      </c>
      <c r="BP133" s="21" t="s">
        <v>78</v>
      </c>
      <c r="BQ133" s="123" t="str">
        <f>PlainData_XXX!AD138</f>
        <v xml:space="preserve">"City" : </v>
      </c>
      <c r="BR133" s="21" t="s">
        <v>120</v>
      </c>
      <c r="BS133" s="21" t="str">
        <f>PlainData_XXX!AE138</f>
        <v>Belfast</v>
      </c>
      <c r="BT133" s="21" t="s">
        <v>78</v>
      </c>
      <c r="BU133" s="123" t="str">
        <f>PlainData_XXX!AF138</f>
        <v xml:space="preserve">"Type" : </v>
      </c>
      <c r="BV133" s="21" t="s">
        <v>120</v>
      </c>
      <c r="BW133" s="21" t="str">
        <f>PlainData_XXX!AG138</f>
        <v>Rugby</v>
      </c>
      <c r="BX133" s="21" t="s">
        <v>78</v>
      </c>
      <c r="BY133" s="123" t="str">
        <f>PlainData_XXX!AH138</f>
        <v xml:space="preserve">"Capacity" : </v>
      </c>
      <c r="BZ133" s="21">
        <f>PlainData_XXX!AI138</f>
        <v>18000</v>
      </c>
      <c r="CA133" s="21" t="s">
        <v>0</v>
      </c>
      <c r="CB133" s="21" t="str">
        <f>PlainData_XXX!AJ138</f>
        <v>"Acoustics" :</v>
      </c>
      <c r="CC133" s="21" t="s">
        <v>120</v>
      </c>
      <c r="CD133" s="21" t="str">
        <f>PlainData_XXX!AK138</f>
        <v>Fair</v>
      </c>
      <c r="CE133" s="21" t="s">
        <v>120</v>
      </c>
      <c r="CF133" s="21" t="s">
        <v>121</v>
      </c>
      <c r="CG133" s="21" t="str">
        <f>PlainData_XXX!AL138</f>
        <v>"Merchandise_Type" :</v>
      </c>
      <c r="CH133" s="21" t="str">
        <f>PlainData_XXX!AM138</f>
        <v>["CD’s", "Photos", "Tee Shirts"]</v>
      </c>
      <c r="CI133" s="21" t="s">
        <v>0</v>
      </c>
      <c r="CJ133" s="21" t="str">
        <f>PlainData_XXX!AN138</f>
        <v>"Audience_Type" :</v>
      </c>
      <c r="CK133" s="21" t="str">
        <f>PlainData_XXX!AO138</f>
        <v>["Teenagers", "Middle Aged"]</v>
      </c>
      <c r="CL133" s="21" t="s">
        <v>121</v>
      </c>
    </row>
    <row r="134" spans="1:90" ht="13.2" x14ac:dyDescent="0.25">
      <c r="A134" s="45" t="s">
        <v>10</v>
      </c>
      <c r="B134" s="54">
        <f>PlainData_XXX!A139</f>
        <v>125</v>
      </c>
      <c r="C134" s="46" t="s">
        <v>77</v>
      </c>
      <c r="D134" s="49" t="str">
        <f t="shared" si="11"/>
        <v xml:space="preserve">"Concert_Year" : </v>
      </c>
      <c r="E134" s="103">
        <f>PlainData_XXX!B139</f>
        <v>2019</v>
      </c>
      <c r="F134" s="48" t="s">
        <v>0</v>
      </c>
      <c r="G134" s="49" t="str">
        <f t="shared" si="12"/>
        <v xml:space="preserve">"Concert_Month" : </v>
      </c>
      <c r="H134" s="103">
        <f>PlainData_XXX!C139</f>
        <v>9</v>
      </c>
      <c r="I134" s="48" t="s">
        <v>0</v>
      </c>
      <c r="J134" s="49" t="str">
        <f t="shared" si="13"/>
        <v>"Duration" :</v>
      </c>
      <c r="K134" s="104">
        <f>PlainData_XXX!D139</f>
        <v>80</v>
      </c>
      <c r="L134" s="46" t="s">
        <v>77</v>
      </c>
      <c r="M134" s="49" t="str">
        <f t="shared" si="14"/>
        <v xml:space="preserve">"Expected_Crowd" : </v>
      </c>
      <c r="N134" s="103">
        <f>PlainData_XXX!E139</f>
        <v>44300</v>
      </c>
      <c r="O134" s="48" t="s">
        <v>0</v>
      </c>
      <c r="P134" s="49" t="str">
        <f t="shared" si="15"/>
        <v xml:space="preserve">"Actual_Crowd" : </v>
      </c>
      <c r="Q134" s="103">
        <f>PlainData_XXX!F139</f>
        <v>38600</v>
      </c>
      <c r="R134" s="46" t="s">
        <v>77</v>
      </c>
      <c r="S134" s="49" t="str">
        <f t="shared" si="16"/>
        <v xml:space="preserve">"Cheapest_Ticket_Price" : </v>
      </c>
      <c r="T134" s="103">
        <f>PlainData_XXX!G139</f>
        <v>30</v>
      </c>
      <c r="U134" s="48" t="s">
        <v>0</v>
      </c>
      <c r="V134" s="49" t="str">
        <f t="shared" si="17"/>
        <v xml:space="preserve">"Dearest_Ticket_Price" : </v>
      </c>
      <c r="W134" s="104">
        <f>PlainData_XXX!H139</f>
        <v>55</v>
      </c>
      <c r="X134" s="48" t="s">
        <v>0</v>
      </c>
      <c r="Y134" s="49" t="str">
        <f t="shared" si="18"/>
        <v xml:space="preserve">"Food_Sales" : </v>
      </c>
      <c r="Z134" s="129">
        <f>PlainData_XXX!I139</f>
        <v>86800</v>
      </c>
      <c r="AA134" s="46" t="s">
        <v>77</v>
      </c>
      <c r="AB134" s="49" t="str">
        <f t="shared" si="19"/>
        <v xml:space="preserve">"Drink_Sales" : </v>
      </c>
      <c r="AC134" s="129">
        <f>PlainData_XXX!J139</f>
        <v>68900</v>
      </c>
      <c r="AD134" s="46" t="s">
        <v>77</v>
      </c>
      <c r="AE134" s="49" t="str">
        <f t="shared" si="20"/>
        <v xml:space="preserve">"Atmosphere" : </v>
      </c>
      <c r="AF134" s="50" t="s">
        <v>120</v>
      </c>
      <c r="AG134" s="104" t="str">
        <f>PlainData_XXX!K139</f>
        <v>Poor</v>
      </c>
      <c r="AH134" s="48" t="s">
        <v>78</v>
      </c>
      <c r="AI134" s="49" t="str">
        <f t="shared" si="21"/>
        <v xml:space="preserve">"Police_Cost" : </v>
      </c>
      <c r="AJ134" s="130">
        <f>PlainData_XXX!L139</f>
        <v>32800</v>
      </c>
      <c r="AK134" s="48" t="s">
        <v>0</v>
      </c>
      <c r="AL134" s="110" t="str">
        <f>PlainData_XXX!M139</f>
        <v xml:space="preserve">"Performer" : </v>
      </c>
      <c r="AM134" s="49" t="s">
        <v>71</v>
      </c>
      <c r="AN134" s="111" t="str">
        <f>PlainData_XXX!N139</f>
        <v xml:space="preserve">"Name" : </v>
      </c>
      <c r="AO134" s="48" t="s">
        <v>120</v>
      </c>
      <c r="AP134" s="104" t="str">
        <f>PlainData_XXX!O139</f>
        <v>Bronagh Griffin</v>
      </c>
      <c r="AQ134" s="48" t="s">
        <v>78</v>
      </c>
      <c r="AR134" s="111" t="str">
        <f>PlainData_XXX!P139</f>
        <v xml:space="preserve">"Music_Type" : </v>
      </c>
      <c r="AS134" s="50" t="s">
        <v>120</v>
      </c>
      <c r="AT134" s="104" t="str">
        <f>PlainData_XXX!Q139</f>
        <v>Rock</v>
      </c>
      <c r="AU134" s="48" t="s">
        <v>78</v>
      </c>
      <c r="AV134" s="111" t="str">
        <f>PlainData_XXX!R139</f>
        <v xml:space="preserve">"Services" : </v>
      </c>
      <c r="AW134" s="104" t="str">
        <f>PlainData_XXX!S139</f>
        <v>["TV Interviews"]</v>
      </c>
      <c r="AX134" s="49" t="s">
        <v>76</v>
      </c>
      <c r="AY134" s="122" t="str">
        <f>PlainData_XXX!T139</f>
        <v xml:space="preserve">"Sponsor" : </v>
      </c>
      <c r="AZ134" s="21" t="s">
        <v>71</v>
      </c>
      <c r="BA134" s="123" t="str">
        <f>PlainData_XXX!U139</f>
        <v xml:space="preserve">"Name" : </v>
      </c>
      <c r="BB134" s="21" t="s">
        <v>120</v>
      </c>
      <c r="BC134" s="21" t="str">
        <f>PlainData_XXX!V139</f>
        <v>Alan Long</v>
      </c>
      <c r="BD134" s="21" t="s">
        <v>78</v>
      </c>
      <c r="BE134" s="123" t="str">
        <f>PlainData_XXX!W139</f>
        <v xml:space="preserve">"Amount" : </v>
      </c>
      <c r="BF134" s="21">
        <f>PlainData_XXX!X139</f>
        <v>466000</v>
      </c>
      <c r="BG134" s="21" t="s">
        <v>0</v>
      </c>
      <c r="BH134" s="123" t="str">
        <f>PlainData_XXX!Y139</f>
        <v xml:space="preserve">"Services" : </v>
      </c>
      <c r="BI134" s="21" t="str">
        <f>PlainData_XXX!Z139</f>
        <v>["TV Interviews", "Posters", "News Papers", "Ticket Sales"]</v>
      </c>
      <c r="BJ134" s="21" t="s">
        <v>121</v>
      </c>
      <c r="BK134" s="127" t="str">
        <f>PlainData_XXX!AA139</f>
        <v xml:space="preserve">"Stadium" : </v>
      </c>
      <c r="BL134" s="21" t="s">
        <v>71</v>
      </c>
      <c r="BM134" s="123" t="str">
        <f>PlainData_XXX!AB139</f>
        <v xml:space="preserve">"Name" : </v>
      </c>
      <c r="BN134" s="21" t="s">
        <v>120</v>
      </c>
      <c r="BO134" s="21" t="str">
        <f>PlainData_XXX!AC139</f>
        <v>Aviva Stadium</v>
      </c>
      <c r="BP134" s="21" t="s">
        <v>78</v>
      </c>
      <c r="BQ134" s="123" t="str">
        <f>PlainData_XXX!AD139</f>
        <v xml:space="preserve">"City" : </v>
      </c>
      <c r="BR134" s="21" t="s">
        <v>120</v>
      </c>
      <c r="BS134" s="21" t="str">
        <f>PlainData_XXX!AE139</f>
        <v>Dublin</v>
      </c>
      <c r="BT134" s="21" t="s">
        <v>78</v>
      </c>
      <c r="BU134" s="123" t="str">
        <f>PlainData_XXX!AF139</f>
        <v xml:space="preserve">"Type" : </v>
      </c>
      <c r="BV134" s="21" t="s">
        <v>120</v>
      </c>
      <c r="BW134" s="21" t="str">
        <f>PlainData_XXX!AG139</f>
        <v>Soccer</v>
      </c>
      <c r="BX134" s="21" t="s">
        <v>78</v>
      </c>
      <c r="BY134" s="123" t="str">
        <f>PlainData_XXX!AH139</f>
        <v xml:space="preserve">"Capacity" : </v>
      </c>
      <c r="BZ134" s="21">
        <f>PlainData_XXX!AI139</f>
        <v>51700</v>
      </c>
      <c r="CA134" s="21" t="s">
        <v>0</v>
      </c>
      <c r="CB134" s="21" t="str">
        <f>PlainData_XXX!AJ139</f>
        <v>"Acoustics" :</v>
      </c>
      <c r="CC134" s="21" t="s">
        <v>120</v>
      </c>
      <c r="CD134" s="21" t="str">
        <f>PlainData_XXX!AK139</f>
        <v>Fair</v>
      </c>
      <c r="CE134" s="21" t="s">
        <v>120</v>
      </c>
      <c r="CF134" s="21" t="s">
        <v>121</v>
      </c>
      <c r="CG134" s="21" t="str">
        <f>PlainData_XXX!AL139</f>
        <v>"Merchandise_Type" :</v>
      </c>
      <c r="CH134" s="21" t="str">
        <f>PlainData_XXX!AM139</f>
        <v>["Umbrellas "]</v>
      </c>
      <c r="CI134" s="21" t="s">
        <v>0</v>
      </c>
      <c r="CJ134" s="21" t="str">
        <f>PlainData_XXX!AN139</f>
        <v>"Audience_Type" :</v>
      </c>
      <c r="CK134" s="21" t="str">
        <f>PlainData_XXX!AO139</f>
        <v>["Middle Aged", "Retired ", "Teenagers", "Third Level Students"]</v>
      </c>
      <c r="CL134" s="21" t="s">
        <v>121</v>
      </c>
    </row>
    <row r="135" spans="1:90" ht="13.2" x14ac:dyDescent="0.25">
      <c r="A135" s="45" t="s">
        <v>10</v>
      </c>
      <c r="B135" s="54">
        <f>PlainData_XXX!A140</f>
        <v>126</v>
      </c>
      <c r="C135" s="46" t="s">
        <v>77</v>
      </c>
      <c r="D135" s="49" t="str">
        <f t="shared" si="11"/>
        <v xml:space="preserve">"Concert_Year" : </v>
      </c>
      <c r="E135" s="103">
        <f>PlainData_XXX!B140</f>
        <v>2017</v>
      </c>
      <c r="F135" s="48" t="s">
        <v>0</v>
      </c>
      <c r="G135" s="49" t="str">
        <f t="shared" si="12"/>
        <v xml:space="preserve">"Concert_Month" : </v>
      </c>
      <c r="H135" s="103">
        <f>PlainData_XXX!C140</f>
        <v>4</v>
      </c>
      <c r="I135" s="48" t="s">
        <v>0</v>
      </c>
      <c r="J135" s="49" t="str">
        <f t="shared" si="13"/>
        <v>"Duration" :</v>
      </c>
      <c r="K135" s="104">
        <f>PlainData_XXX!D140</f>
        <v>115</v>
      </c>
      <c r="L135" s="46" t="s">
        <v>77</v>
      </c>
      <c r="M135" s="49" t="str">
        <f t="shared" si="14"/>
        <v xml:space="preserve">"Expected_Crowd" : </v>
      </c>
      <c r="N135" s="103">
        <f>PlainData_XXX!E140</f>
        <v>23900</v>
      </c>
      <c r="O135" s="48" t="s">
        <v>0</v>
      </c>
      <c r="P135" s="49" t="str">
        <f t="shared" si="15"/>
        <v xml:space="preserve">"Actual_Crowd" : </v>
      </c>
      <c r="Q135" s="103">
        <f>PlainData_XXX!F140</f>
        <v>19400</v>
      </c>
      <c r="R135" s="46" t="s">
        <v>77</v>
      </c>
      <c r="S135" s="49" t="str">
        <f t="shared" si="16"/>
        <v xml:space="preserve">"Cheapest_Ticket_Price" : </v>
      </c>
      <c r="T135" s="103">
        <f>PlainData_XXX!G140</f>
        <v>55</v>
      </c>
      <c r="U135" s="48" t="s">
        <v>0</v>
      </c>
      <c r="V135" s="49" t="str">
        <f t="shared" si="17"/>
        <v xml:space="preserve">"Dearest_Ticket_Price" : </v>
      </c>
      <c r="W135" s="104">
        <f>PlainData_XXX!H140</f>
        <v>210</v>
      </c>
      <c r="X135" s="48" t="s">
        <v>0</v>
      </c>
      <c r="Y135" s="49" t="str">
        <f t="shared" si="18"/>
        <v xml:space="preserve">"Food_Sales" : </v>
      </c>
      <c r="Z135" s="129">
        <f>PlainData_XXX!I140</f>
        <v>97000</v>
      </c>
      <c r="AA135" s="46" t="s">
        <v>77</v>
      </c>
      <c r="AB135" s="49" t="str">
        <f t="shared" si="19"/>
        <v xml:space="preserve">"Drink_Sales" : </v>
      </c>
      <c r="AC135" s="129">
        <f>PlainData_XXX!J140</f>
        <v>47900</v>
      </c>
      <c r="AD135" s="46" t="s">
        <v>77</v>
      </c>
      <c r="AE135" s="49" t="str">
        <f t="shared" si="20"/>
        <v xml:space="preserve">"Atmosphere" : </v>
      </c>
      <c r="AF135" s="50" t="s">
        <v>120</v>
      </c>
      <c r="AG135" s="104" t="str">
        <f>PlainData_XXX!K140</f>
        <v>Good</v>
      </c>
      <c r="AH135" s="48" t="s">
        <v>78</v>
      </c>
      <c r="AI135" s="49" t="str">
        <f t="shared" si="21"/>
        <v xml:space="preserve">"Police_Cost" : </v>
      </c>
      <c r="AJ135" s="130">
        <f>PlainData_XXX!L140</f>
        <v>39100</v>
      </c>
      <c r="AK135" s="48" t="s">
        <v>0</v>
      </c>
      <c r="AL135" s="110" t="str">
        <f>PlainData_XXX!M140</f>
        <v xml:space="preserve">"Performer" : </v>
      </c>
      <c r="AM135" s="49" t="s">
        <v>71</v>
      </c>
      <c r="AN135" s="111" t="str">
        <f>PlainData_XXX!N140</f>
        <v xml:space="preserve">"Name" : </v>
      </c>
      <c r="AO135" s="48" t="s">
        <v>120</v>
      </c>
      <c r="AP135" s="104" t="str">
        <f>PlainData_XXX!O140</f>
        <v>Daire Moran</v>
      </c>
      <c r="AQ135" s="48" t="s">
        <v>78</v>
      </c>
      <c r="AR135" s="111" t="str">
        <f>PlainData_XXX!P140</f>
        <v xml:space="preserve">"Music_Type" : </v>
      </c>
      <c r="AS135" s="50" t="s">
        <v>120</v>
      </c>
      <c r="AT135" s="104" t="str">
        <f>PlainData_XXX!Q140</f>
        <v>Rock</v>
      </c>
      <c r="AU135" s="48" t="s">
        <v>78</v>
      </c>
      <c r="AV135" s="111" t="str">
        <f>PlainData_XXX!R140</f>
        <v xml:space="preserve">"Services" : </v>
      </c>
      <c r="AW135" s="104" t="str">
        <f>PlainData_XXX!S140</f>
        <v>["Live Rehearsals", "Meet and Greet"]</v>
      </c>
      <c r="AX135" s="49" t="s">
        <v>76</v>
      </c>
      <c r="AY135" s="122" t="str">
        <f>PlainData_XXX!T140</f>
        <v xml:space="preserve">"Sponsor" : </v>
      </c>
      <c r="AZ135" s="21" t="s">
        <v>71</v>
      </c>
      <c r="BA135" s="123" t="str">
        <f>PlainData_XXX!U140</f>
        <v xml:space="preserve">"Name" : </v>
      </c>
      <c r="BB135" s="21" t="s">
        <v>120</v>
      </c>
      <c r="BC135" s="21" t="str">
        <f>PlainData_XXX!V140</f>
        <v>Pol Dunne</v>
      </c>
      <c r="BD135" s="21" t="s">
        <v>78</v>
      </c>
      <c r="BE135" s="123" t="str">
        <f>PlainData_XXX!W140</f>
        <v xml:space="preserve">"Amount" : </v>
      </c>
      <c r="BF135" s="21">
        <f>PlainData_XXX!X140</f>
        <v>495000</v>
      </c>
      <c r="BG135" s="21" t="s">
        <v>0</v>
      </c>
      <c r="BH135" s="123" t="str">
        <f>PlainData_XXX!Y140</f>
        <v xml:space="preserve">"Services" : </v>
      </c>
      <c r="BI135" s="21" t="str">
        <f>PlainData_XXX!Z140</f>
        <v>["Posters", "News Papers", "Ticket Sales", "Radio Interviews"]</v>
      </c>
      <c r="BJ135" s="21" t="s">
        <v>121</v>
      </c>
      <c r="BK135" s="127" t="str">
        <f>PlainData_XXX!AA140</f>
        <v xml:space="preserve">"Stadium" : </v>
      </c>
      <c r="BL135" s="21" t="s">
        <v>71</v>
      </c>
      <c r="BM135" s="123" t="str">
        <f>PlainData_XXX!AB140</f>
        <v xml:space="preserve">"Name" : </v>
      </c>
      <c r="BN135" s="21" t="s">
        <v>120</v>
      </c>
      <c r="BO135" s="21" t="str">
        <f>PlainData_XXX!AC140</f>
        <v>Thomond Park</v>
      </c>
      <c r="BP135" s="21" t="s">
        <v>78</v>
      </c>
      <c r="BQ135" s="123" t="str">
        <f>PlainData_XXX!AD140</f>
        <v xml:space="preserve">"City" : </v>
      </c>
      <c r="BR135" s="21" t="s">
        <v>120</v>
      </c>
      <c r="BS135" s="21" t="str">
        <f>PlainData_XXX!AE140</f>
        <v>Limerick</v>
      </c>
      <c r="BT135" s="21" t="s">
        <v>78</v>
      </c>
      <c r="BU135" s="123" t="str">
        <f>PlainData_XXX!AF140</f>
        <v xml:space="preserve">"Type" : </v>
      </c>
      <c r="BV135" s="21" t="s">
        <v>120</v>
      </c>
      <c r="BW135" s="21" t="str">
        <f>PlainData_XXX!AG140</f>
        <v>Rugby</v>
      </c>
      <c r="BX135" s="21" t="s">
        <v>78</v>
      </c>
      <c r="BY135" s="123" t="str">
        <f>PlainData_XXX!AH140</f>
        <v xml:space="preserve">"Capacity" : </v>
      </c>
      <c r="BZ135" s="21">
        <f>PlainData_XXX!AI140</f>
        <v>25600</v>
      </c>
      <c r="CA135" s="21" t="s">
        <v>0</v>
      </c>
      <c r="CB135" s="21" t="str">
        <f>PlainData_XXX!AJ140</f>
        <v>"Acoustics" :</v>
      </c>
      <c r="CC135" s="21" t="s">
        <v>120</v>
      </c>
      <c r="CD135" s="21" t="str">
        <f>PlainData_XXX!AK140</f>
        <v>Fair</v>
      </c>
      <c r="CE135" s="21" t="s">
        <v>120</v>
      </c>
      <c r="CF135" s="21" t="s">
        <v>121</v>
      </c>
      <c r="CG135" s="21" t="str">
        <f>PlainData_XXX!AL140</f>
        <v>"Merchandise_Type" :</v>
      </c>
      <c r="CH135" s="21" t="str">
        <f>PlainData_XXX!AM140</f>
        <v>["CD’s", "Umbrellas "]</v>
      </c>
      <c r="CI135" s="21" t="s">
        <v>0</v>
      </c>
      <c r="CJ135" s="21" t="str">
        <f>PlainData_XXX!AN140</f>
        <v>"Audience_Type" :</v>
      </c>
      <c r="CK135" s="21" t="str">
        <f>PlainData_XXX!AO140</f>
        <v>["Teenagers", "Middle Aged", "Retired "]</v>
      </c>
      <c r="CL135" s="21" t="s">
        <v>121</v>
      </c>
    </row>
    <row r="136" spans="1:90" ht="13.2" x14ac:dyDescent="0.25">
      <c r="A136" s="45" t="s">
        <v>10</v>
      </c>
      <c r="B136" s="54">
        <f>PlainData_XXX!A141</f>
        <v>127</v>
      </c>
      <c r="C136" s="46" t="s">
        <v>77</v>
      </c>
      <c r="D136" s="49" t="str">
        <f t="shared" si="11"/>
        <v xml:space="preserve">"Concert_Year" : </v>
      </c>
      <c r="E136" s="103">
        <f>PlainData_XXX!B141</f>
        <v>2017</v>
      </c>
      <c r="F136" s="48" t="s">
        <v>0</v>
      </c>
      <c r="G136" s="49" t="str">
        <f t="shared" si="12"/>
        <v xml:space="preserve">"Concert_Month" : </v>
      </c>
      <c r="H136" s="103">
        <f>PlainData_XXX!C141</f>
        <v>2</v>
      </c>
      <c r="I136" s="48" t="s">
        <v>0</v>
      </c>
      <c r="J136" s="49" t="str">
        <f t="shared" si="13"/>
        <v>"Duration" :</v>
      </c>
      <c r="K136" s="104">
        <f>PlainData_XXX!D141</f>
        <v>105</v>
      </c>
      <c r="L136" s="46" t="s">
        <v>77</v>
      </c>
      <c r="M136" s="49" t="str">
        <f t="shared" si="14"/>
        <v xml:space="preserve">"Expected_Crowd" : </v>
      </c>
      <c r="N136" s="103">
        <f>PlainData_XXX!E141</f>
        <v>55300</v>
      </c>
      <c r="O136" s="48" t="s">
        <v>0</v>
      </c>
      <c r="P136" s="49" t="str">
        <f t="shared" si="15"/>
        <v xml:space="preserve">"Actual_Crowd" : </v>
      </c>
      <c r="Q136" s="103">
        <f>PlainData_XXX!F141</f>
        <v>47100</v>
      </c>
      <c r="R136" s="46" t="s">
        <v>77</v>
      </c>
      <c r="S136" s="49" t="str">
        <f t="shared" si="16"/>
        <v xml:space="preserve">"Cheapest_Ticket_Price" : </v>
      </c>
      <c r="T136" s="103">
        <f>PlainData_XXX!G141</f>
        <v>45</v>
      </c>
      <c r="U136" s="48" t="s">
        <v>0</v>
      </c>
      <c r="V136" s="49" t="str">
        <f t="shared" si="17"/>
        <v xml:space="preserve">"Dearest_Ticket_Price" : </v>
      </c>
      <c r="W136" s="104">
        <f>PlainData_XXX!H141</f>
        <v>110</v>
      </c>
      <c r="X136" s="48" t="s">
        <v>0</v>
      </c>
      <c r="Y136" s="49" t="str">
        <f t="shared" si="18"/>
        <v xml:space="preserve">"Food_Sales" : </v>
      </c>
      <c r="Z136" s="129">
        <f>PlainData_XXX!I141</f>
        <v>25600</v>
      </c>
      <c r="AA136" s="46" t="s">
        <v>77</v>
      </c>
      <c r="AB136" s="49" t="str">
        <f t="shared" si="19"/>
        <v xml:space="preserve">"Drink_Sales" : </v>
      </c>
      <c r="AC136" s="129">
        <f>PlainData_XXX!J141</f>
        <v>28500</v>
      </c>
      <c r="AD136" s="46" t="s">
        <v>77</v>
      </c>
      <c r="AE136" s="49" t="str">
        <f t="shared" si="20"/>
        <v xml:space="preserve">"Atmosphere" : </v>
      </c>
      <c r="AF136" s="50" t="s">
        <v>120</v>
      </c>
      <c r="AG136" s="104" t="str">
        <f>PlainData_XXX!K141</f>
        <v>Good</v>
      </c>
      <c r="AH136" s="48" t="s">
        <v>78</v>
      </c>
      <c r="AI136" s="49" t="str">
        <f t="shared" si="21"/>
        <v xml:space="preserve">"Police_Cost" : </v>
      </c>
      <c r="AJ136" s="130">
        <f>PlainData_XXX!L141</f>
        <v>18800</v>
      </c>
      <c r="AK136" s="48" t="s">
        <v>0</v>
      </c>
      <c r="AL136" s="110" t="str">
        <f>PlainData_XXX!M141</f>
        <v xml:space="preserve">"Performer" : </v>
      </c>
      <c r="AM136" s="49" t="s">
        <v>71</v>
      </c>
      <c r="AN136" s="111" t="str">
        <f>PlainData_XXX!N141</f>
        <v xml:space="preserve">"Name" : </v>
      </c>
      <c r="AO136" s="48" t="s">
        <v>120</v>
      </c>
      <c r="AP136" s="104" t="str">
        <f>PlainData_XXX!O141</f>
        <v>Padraig Collins</v>
      </c>
      <c r="AQ136" s="48" t="s">
        <v>78</v>
      </c>
      <c r="AR136" s="111" t="str">
        <f>PlainData_XXX!P141</f>
        <v xml:space="preserve">"Music_Type" : </v>
      </c>
      <c r="AS136" s="50" t="s">
        <v>120</v>
      </c>
      <c r="AT136" s="104" t="str">
        <f>PlainData_XXX!Q141</f>
        <v>Jazz</v>
      </c>
      <c r="AU136" s="48" t="s">
        <v>78</v>
      </c>
      <c r="AV136" s="111" t="str">
        <f>PlainData_XXX!R141</f>
        <v xml:space="preserve">"Services" : </v>
      </c>
      <c r="AW136" s="104" t="str">
        <f>PlainData_XXX!S141</f>
        <v>["Live Rehearsals", "Meet and Greet"]</v>
      </c>
      <c r="AX136" s="49" t="s">
        <v>76</v>
      </c>
      <c r="AY136" s="122" t="str">
        <f>PlainData_XXX!T141</f>
        <v xml:space="preserve">"Sponsor" : </v>
      </c>
      <c r="AZ136" s="21" t="s">
        <v>71</v>
      </c>
      <c r="BA136" s="123" t="str">
        <f>PlainData_XXX!U141</f>
        <v xml:space="preserve">"Name" : </v>
      </c>
      <c r="BB136" s="21" t="s">
        <v>120</v>
      </c>
      <c r="BC136" s="21" t="str">
        <f>PlainData_XXX!V141</f>
        <v>Pat Dowd</v>
      </c>
      <c r="BD136" s="21" t="s">
        <v>78</v>
      </c>
      <c r="BE136" s="123" t="str">
        <f>PlainData_XXX!W141</f>
        <v xml:space="preserve">"Amount" : </v>
      </c>
      <c r="BF136" s="21">
        <f>PlainData_XXX!X141</f>
        <v>254000</v>
      </c>
      <c r="BG136" s="21" t="s">
        <v>0</v>
      </c>
      <c r="BH136" s="123" t="str">
        <f>PlainData_XXX!Y141</f>
        <v xml:space="preserve">"Services" : </v>
      </c>
      <c r="BI136" s="21" t="str">
        <f>PlainData_XXX!Z141</f>
        <v>["News Papers"]</v>
      </c>
      <c r="BJ136" s="21" t="s">
        <v>121</v>
      </c>
      <c r="BK136" s="127" t="str">
        <f>PlainData_XXX!AA141</f>
        <v xml:space="preserve">"Stadium" : </v>
      </c>
      <c r="BL136" s="21" t="s">
        <v>71</v>
      </c>
      <c r="BM136" s="123" t="str">
        <f>PlainData_XXX!AB141</f>
        <v xml:space="preserve">"Name" : </v>
      </c>
      <c r="BN136" s="21" t="s">
        <v>120</v>
      </c>
      <c r="BO136" s="21" t="str">
        <f>PlainData_XXX!AC141</f>
        <v>Kingspan Stadium</v>
      </c>
      <c r="BP136" s="21" t="s">
        <v>78</v>
      </c>
      <c r="BQ136" s="123" t="str">
        <f>PlainData_XXX!AD141</f>
        <v xml:space="preserve">"City" : </v>
      </c>
      <c r="BR136" s="21" t="s">
        <v>120</v>
      </c>
      <c r="BS136" s="21" t="str">
        <f>PlainData_XXX!AE141</f>
        <v>Belfast</v>
      </c>
      <c r="BT136" s="21" t="s">
        <v>78</v>
      </c>
      <c r="BU136" s="123" t="str">
        <f>PlainData_XXX!AF141</f>
        <v xml:space="preserve">"Type" : </v>
      </c>
      <c r="BV136" s="21" t="s">
        <v>120</v>
      </c>
      <c r="BW136" s="21" t="str">
        <f>PlainData_XXX!AG141</f>
        <v>Rugby</v>
      </c>
      <c r="BX136" s="21" t="s">
        <v>78</v>
      </c>
      <c r="BY136" s="123" t="str">
        <f>PlainData_XXX!AH141</f>
        <v xml:space="preserve">"Capacity" : </v>
      </c>
      <c r="BZ136" s="21">
        <f>PlainData_XXX!AI141</f>
        <v>18000</v>
      </c>
      <c r="CA136" s="21" t="s">
        <v>0</v>
      </c>
      <c r="CB136" s="21" t="str">
        <f>PlainData_XXX!AJ141</f>
        <v>"Acoustics" :</v>
      </c>
      <c r="CC136" s="21" t="s">
        <v>120</v>
      </c>
      <c r="CD136" s="21" t="str">
        <f>PlainData_XXX!AK141</f>
        <v>Fair</v>
      </c>
      <c r="CE136" s="21" t="s">
        <v>120</v>
      </c>
      <c r="CF136" s="21" t="s">
        <v>121</v>
      </c>
      <c r="CG136" s="21" t="str">
        <f>PlainData_XXX!AL141</f>
        <v>"Merchandise_Type" :</v>
      </c>
      <c r="CH136" s="21" t="str">
        <f>PlainData_XXX!AM141</f>
        <v>["CD’s", "Tee Shirts"]</v>
      </c>
      <c r="CI136" s="21" t="s">
        <v>0</v>
      </c>
      <c r="CJ136" s="21" t="str">
        <f>PlainData_XXX!AN141</f>
        <v>"Audience_Type" :</v>
      </c>
      <c r="CK136" s="21" t="str">
        <f>PlainData_XXX!AO141</f>
        <v>["Third Level Students", "Young Working Adults"]</v>
      </c>
      <c r="CL136" s="21" t="s">
        <v>121</v>
      </c>
    </row>
    <row r="137" spans="1:90" ht="13.2" x14ac:dyDescent="0.25">
      <c r="A137" s="45" t="s">
        <v>10</v>
      </c>
      <c r="B137" s="54">
        <f>PlainData_XXX!A142</f>
        <v>128</v>
      </c>
      <c r="C137" s="46" t="s">
        <v>77</v>
      </c>
      <c r="D137" s="49" t="str">
        <f t="shared" si="11"/>
        <v xml:space="preserve">"Concert_Year" : </v>
      </c>
      <c r="E137" s="103">
        <f>PlainData_XXX!B142</f>
        <v>2024</v>
      </c>
      <c r="F137" s="48" t="s">
        <v>0</v>
      </c>
      <c r="G137" s="49" t="str">
        <f t="shared" si="12"/>
        <v xml:space="preserve">"Concert_Month" : </v>
      </c>
      <c r="H137" s="103">
        <f>PlainData_XXX!C142</f>
        <v>8</v>
      </c>
      <c r="I137" s="48" t="s">
        <v>0</v>
      </c>
      <c r="J137" s="49" t="str">
        <f t="shared" si="13"/>
        <v>"Duration" :</v>
      </c>
      <c r="K137" s="104">
        <f>PlainData_XXX!D142</f>
        <v>70</v>
      </c>
      <c r="L137" s="46" t="s">
        <v>77</v>
      </c>
      <c r="M137" s="49" t="str">
        <f t="shared" si="14"/>
        <v xml:space="preserve">"Expected_Crowd" : </v>
      </c>
      <c r="N137" s="103">
        <f>PlainData_XXX!E142</f>
        <v>8700</v>
      </c>
      <c r="O137" s="48" t="s">
        <v>0</v>
      </c>
      <c r="P137" s="49" t="str">
        <f t="shared" si="15"/>
        <v xml:space="preserve">"Actual_Crowd" : </v>
      </c>
      <c r="Q137" s="103">
        <f>PlainData_XXX!F142</f>
        <v>8900</v>
      </c>
      <c r="R137" s="46" t="s">
        <v>77</v>
      </c>
      <c r="S137" s="49" t="str">
        <f t="shared" si="16"/>
        <v xml:space="preserve">"Cheapest_Ticket_Price" : </v>
      </c>
      <c r="T137" s="103">
        <f>PlainData_XXX!G142</f>
        <v>60</v>
      </c>
      <c r="U137" s="48" t="s">
        <v>0</v>
      </c>
      <c r="V137" s="49" t="str">
        <f t="shared" si="17"/>
        <v xml:space="preserve">"Dearest_Ticket_Price" : </v>
      </c>
      <c r="W137" s="104">
        <f>PlainData_XXX!H142</f>
        <v>100</v>
      </c>
      <c r="X137" s="48" t="s">
        <v>0</v>
      </c>
      <c r="Y137" s="49" t="str">
        <f t="shared" si="18"/>
        <v xml:space="preserve">"Food_Sales" : </v>
      </c>
      <c r="Z137" s="129">
        <f>PlainData_XXX!I142</f>
        <v>58900</v>
      </c>
      <c r="AA137" s="46" t="s">
        <v>77</v>
      </c>
      <c r="AB137" s="49" t="str">
        <f t="shared" si="19"/>
        <v xml:space="preserve">"Drink_Sales" : </v>
      </c>
      <c r="AC137" s="129">
        <f>PlainData_XXX!J142</f>
        <v>37800</v>
      </c>
      <c r="AD137" s="46" t="s">
        <v>77</v>
      </c>
      <c r="AE137" s="49" t="str">
        <f t="shared" si="20"/>
        <v xml:space="preserve">"Atmosphere" : </v>
      </c>
      <c r="AF137" s="50" t="s">
        <v>120</v>
      </c>
      <c r="AG137" s="104" t="str">
        <f>PlainData_XXX!K142</f>
        <v>Excellent</v>
      </c>
      <c r="AH137" s="48" t="s">
        <v>78</v>
      </c>
      <c r="AI137" s="49" t="str">
        <f t="shared" si="21"/>
        <v xml:space="preserve">"Police_Cost" : </v>
      </c>
      <c r="AJ137" s="130">
        <f>PlainData_XXX!L142</f>
        <v>44000</v>
      </c>
      <c r="AK137" s="48" t="s">
        <v>0</v>
      </c>
      <c r="AL137" s="110" t="str">
        <f>PlainData_XXX!M142</f>
        <v xml:space="preserve">"Performer" : </v>
      </c>
      <c r="AM137" s="49" t="s">
        <v>71</v>
      </c>
      <c r="AN137" s="111" t="str">
        <f>PlainData_XXX!N142</f>
        <v xml:space="preserve">"Name" : </v>
      </c>
      <c r="AO137" s="48" t="s">
        <v>120</v>
      </c>
      <c r="AP137" s="104" t="str">
        <f>PlainData_XXX!O142</f>
        <v>Niamh Connolly</v>
      </c>
      <c r="AQ137" s="48" t="s">
        <v>78</v>
      </c>
      <c r="AR137" s="111" t="str">
        <f>PlainData_XXX!P142</f>
        <v xml:space="preserve">"Music_Type" : </v>
      </c>
      <c r="AS137" s="50" t="s">
        <v>120</v>
      </c>
      <c r="AT137" s="104" t="str">
        <f>PlainData_XXX!Q142</f>
        <v>Hip-Hop</v>
      </c>
      <c r="AU137" s="48" t="s">
        <v>78</v>
      </c>
      <c r="AV137" s="111" t="str">
        <f>PlainData_XXX!R142</f>
        <v xml:space="preserve">"Services" : </v>
      </c>
      <c r="AW137" s="104" t="str">
        <f>PlainData_XXX!S142</f>
        <v>["Live Rehearsals", "Photo Shoots "]</v>
      </c>
      <c r="AX137" s="49" t="s">
        <v>76</v>
      </c>
      <c r="AY137" s="122" t="str">
        <f>PlainData_XXX!T142</f>
        <v xml:space="preserve">"Sponsor" : </v>
      </c>
      <c r="AZ137" s="21" t="s">
        <v>71</v>
      </c>
      <c r="BA137" s="123" t="str">
        <f>PlainData_XXX!U142</f>
        <v xml:space="preserve">"Name" : </v>
      </c>
      <c r="BB137" s="21" t="s">
        <v>120</v>
      </c>
      <c r="BC137" s="21" t="str">
        <f>PlainData_XXX!V142</f>
        <v>Maria Finn</v>
      </c>
      <c r="BD137" s="21" t="s">
        <v>78</v>
      </c>
      <c r="BE137" s="123" t="str">
        <f>PlainData_XXX!W142</f>
        <v xml:space="preserve">"Amount" : </v>
      </c>
      <c r="BF137" s="21">
        <f>PlainData_XXX!X142</f>
        <v>481000</v>
      </c>
      <c r="BG137" s="21" t="s">
        <v>0</v>
      </c>
      <c r="BH137" s="123" t="str">
        <f>PlainData_XXX!Y142</f>
        <v xml:space="preserve">"Services" : </v>
      </c>
      <c r="BI137" s="21" t="str">
        <f>PlainData_XXX!Z142</f>
        <v>["TV Interviews", "Posters"]</v>
      </c>
      <c r="BJ137" s="21" t="s">
        <v>121</v>
      </c>
      <c r="BK137" s="127" t="str">
        <f>PlainData_XXX!AA142</f>
        <v xml:space="preserve">"Stadium" : </v>
      </c>
      <c r="BL137" s="21" t="s">
        <v>71</v>
      </c>
      <c r="BM137" s="123" t="str">
        <f>PlainData_XXX!AB142</f>
        <v xml:space="preserve">"Name" : </v>
      </c>
      <c r="BN137" s="21" t="s">
        <v>120</v>
      </c>
      <c r="BO137" s="21" t="str">
        <f>PlainData_XXX!AC142</f>
        <v>Olympia Theatre</v>
      </c>
      <c r="BP137" s="21" t="s">
        <v>78</v>
      </c>
      <c r="BQ137" s="123" t="str">
        <f>PlainData_XXX!AD142</f>
        <v xml:space="preserve">"City" : </v>
      </c>
      <c r="BR137" s="21" t="s">
        <v>120</v>
      </c>
      <c r="BS137" s="21" t="str">
        <f>PlainData_XXX!AE142</f>
        <v>Dublin</v>
      </c>
      <c r="BT137" s="21" t="s">
        <v>78</v>
      </c>
      <c r="BU137" s="123" t="str">
        <f>PlainData_XXX!AF142</f>
        <v xml:space="preserve">"Type" : </v>
      </c>
      <c r="BV137" s="21" t="s">
        <v>120</v>
      </c>
      <c r="BW137" s="21" t="str">
        <f>PlainData_XXX!AG142</f>
        <v>Basketball</v>
      </c>
      <c r="BX137" s="21" t="s">
        <v>78</v>
      </c>
      <c r="BY137" s="123" t="str">
        <f>PlainData_XXX!AH142</f>
        <v xml:space="preserve">"Capacity" : </v>
      </c>
      <c r="BZ137" s="21">
        <f>PlainData_XXX!AI142</f>
        <v>1200</v>
      </c>
      <c r="CA137" s="21" t="s">
        <v>0</v>
      </c>
      <c r="CB137" s="21" t="str">
        <f>PlainData_XXX!AJ142</f>
        <v>"Acoustics" :</v>
      </c>
      <c r="CC137" s="21" t="s">
        <v>120</v>
      </c>
      <c r="CD137" s="21" t="str">
        <f>PlainData_XXX!AK142</f>
        <v>Good</v>
      </c>
      <c r="CE137" s="21" t="s">
        <v>120</v>
      </c>
      <c r="CF137" s="21" t="s">
        <v>121</v>
      </c>
      <c r="CG137" s="21" t="str">
        <f>PlainData_XXX!AL142</f>
        <v>"Merchandise_Type" :</v>
      </c>
      <c r="CH137" s="21" t="str">
        <f>PlainData_XXX!AM142</f>
        <v>["Tee Shirts", "Umbrellas "]</v>
      </c>
      <c r="CI137" s="21" t="s">
        <v>0</v>
      </c>
      <c r="CJ137" s="21" t="str">
        <f>PlainData_XXX!AN142</f>
        <v>"Audience_Type" :</v>
      </c>
      <c r="CK137" s="21" t="str">
        <f>PlainData_XXX!AO142</f>
        <v>["Teenagers", "Middle Aged"]</v>
      </c>
      <c r="CL137" s="21" t="s">
        <v>121</v>
      </c>
    </row>
    <row r="138" spans="1:90" ht="13.2" x14ac:dyDescent="0.25">
      <c r="A138" s="45" t="s">
        <v>10</v>
      </c>
      <c r="B138" s="54">
        <f>PlainData_XXX!A143</f>
        <v>129</v>
      </c>
      <c r="C138" s="46" t="s">
        <v>77</v>
      </c>
      <c r="D138" s="49" t="str">
        <f t="shared" ref="D138:D201" si="22">$E$9</f>
        <v xml:space="preserve">"Concert_Year" : </v>
      </c>
      <c r="E138" s="103">
        <f>PlainData_XXX!B143</f>
        <v>2012</v>
      </c>
      <c r="F138" s="48" t="s">
        <v>0</v>
      </c>
      <c r="G138" s="49" t="str">
        <f t="shared" ref="G138:G201" si="23">$H$9</f>
        <v xml:space="preserve">"Concert_Month" : </v>
      </c>
      <c r="H138" s="103">
        <f>PlainData_XXX!C143</f>
        <v>9</v>
      </c>
      <c r="I138" s="48" t="s">
        <v>0</v>
      </c>
      <c r="J138" s="49" t="str">
        <f t="shared" ref="J138:J201" si="24">$K$9</f>
        <v>"Duration" :</v>
      </c>
      <c r="K138" s="104">
        <f>PlainData_XXX!D143</f>
        <v>80</v>
      </c>
      <c r="L138" s="46" t="s">
        <v>77</v>
      </c>
      <c r="M138" s="49" t="str">
        <f t="shared" ref="M138:M201" si="25">$N$9</f>
        <v xml:space="preserve">"Expected_Crowd" : </v>
      </c>
      <c r="N138" s="103">
        <f>PlainData_XXX!E143</f>
        <v>11400</v>
      </c>
      <c r="O138" s="48" t="s">
        <v>0</v>
      </c>
      <c r="P138" s="49" t="str">
        <f t="shared" ref="P138:P201" si="26">$Q$9</f>
        <v xml:space="preserve">"Actual_Crowd" : </v>
      </c>
      <c r="Q138" s="103">
        <f>PlainData_XXX!F143</f>
        <v>12400</v>
      </c>
      <c r="R138" s="46" t="s">
        <v>77</v>
      </c>
      <c r="S138" s="49" t="str">
        <f t="shared" ref="S138:S201" si="27">$T$9</f>
        <v xml:space="preserve">"Cheapest_Ticket_Price" : </v>
      </c>
      <c r="T138" s="103">
        <f>PlainData_XXX!G143</f>
        <v>15</v>
      </c>
      <c r="U138" s="48" t="s">
        <v>0</v>
      </c>
      <c r="V138" s="49" t="str">
        <f t="shared" ref="V138:V201" si="28">$W$9</f>
        <v xml:space="preserve">"Dearest_Ticket_Price" : </v>
      </c>
      <c r="W138" s="104">
        <f>PlainData_XXX!H143</f>
        <v>50</v>
      </c>
      <c r="X138" s="48" t="s">
        <v>0</v>
      </c>
      <c r="Y138" s="49" t="str">
        <f t="shared" ref="Y138:Y201" si="29">$Z$9</f>
        <v xml:space="preserve">"Food_Sales" : </v>
      </c>
      <c r="Z138" s="129">
        <f>PlainData_XXX!I143</f>
        <v>79600</v>
      </c>
      <c r="AA138" s="46" t="s">
        <v>77</v>
      </c>
      <c r="AB138" s="49" t="str">
        <f t="shared" ref="AB138:AB201" si="30">$AC$9</f>
        <v xml:space="preserve">"Drink_Sales" : </v>
      </c>
      <c r="AC138" s="129">
        <f>PlainData_XXX!J143</f>
        <v>47800</v>
      </c>
      <c r="AD138" s="46" t="s">
        <v>77</v>
      </c>
      <c r="AE138" s="49" t="str">
        <f t="shared" ref="AE138:AE201" si="31">$AG$9</f>
        <v xml:space="preserve">"Atmosphere" : </v>
      </c>
      <c r="AF138" s="50" t="s">
        <v>120</v>
      </c>
      <c r="AG138" s="104" t="str">
        <f>PlainData_XXX!K143</f>
        <v>Fair</v>
      </c>
      <c r="AH138" s="48" t="s">
        <v>78</v>
      </c>
      <c r="AI138" s="49" t="str">
        <f t="shared" ref="AI138:AI201" si="32">$AJ$9</f>
        <v xml:space="preserve">"Police_Cost" : </v>
      </c>
      <c r="AJ138" s="130">
        <f>PlainData_XXX!L143</f>
        <v>46300</v>
      </c>
      <c r="AK138" s="48" t="s">
        <v>0</v>
      </c>
      <c r="AL138" s="110" t="str">
        <f>PlainData_XXX!M143</f>
        <v xml:space="preserve">"Performer" : </v>
      </c>
      <c r="AM138" s="49" t="s">
        <v>71</v>
      </c>
      <c r="AN138" s="111" t="str">
        <f>PlainData_XXX!N143</f>
        <v xml:space="preserve">"Name" : </v>
      </c>
      <c r="AO138" s="48" t="s">
        <v>120</v>
      </c>
      <c r="AP138" s="104" t="str">
        <f>PlainData_XXX!O143</f>
        <v>Shannon O’Brien</v>
      </c>
      <c r="AQ138" s="48" t="s">
        <v>78</v>
      </c>
      <c r="AR138" s="111" t="str">
        <f>PlainData_XXX!P143</f>
        <v xml:space="preserve">"Music_Type" : </v>
      </c>
      <c r="AS138" s="50" t="s">
        <v>120</v>
      </c>
      <c r="AT138" s="104" t="str">
        <f>PlainData_XXX!Q143</f>
        <v>Folk</v>
      </c>
      <c r="AU138" s="48" t="s">
        <v>78</v>
      </c>
      <c r="AV138" s="111" t="str">
        <f>PlainData_XXX!R143</f>
        <v xml:space="preserve">"Services" : </v>
      </c>
      <c r="AW138" s="104" t="str">
        <f>PlainData_XXX!S143</f>
        <v>["Fan Engagement", "Photo Shoots "]</v>
      </c>
      <c r="AX138" s="49" t="s">
        <v>76</v>
      </c>
      <c r="AY138" s="122" t="str">
        <f>PlainData_XXX!T143</f>
        <v xml:space="preserve">"Sponsor" : </v>
      </c>
      <c r="AZ138" s="21" t="s">
        <v>71</v>
      </c>
      <c r="BA138" s="123" t="str">
        <f>PlainData_XXX!U143</f>
        <v xml:space="preserve">"Name" : </v>
      </c>
      <c r="BB138" s="21" t="s">
        <v>120</v>
      </c>
      <c r="BC138" s="21" t="str">
        <f>PlainData_XXX!V143</f>
        <v>Jean Hussy</v>
      </c>
      <c r="BD138" s="21" t="s">
        <v>78</v>
      </c>
      <c r="BE138" s="123" t="str">
        <f>PlainData_XXX!W143</f>
        <v xml:space="preserve">"Amount" : </v>
      </c>
      <c r="BF138" s="21">
        <f>PlainData_XXX!X143</f>
        <v>491000</v>
      </c>
      <c r="BG138" s="21" t="s">
        <v>0</v>
      </c>
      <c r="BH138" s="123" t="str">
        <f>PlainData_XXX!Y143</f>
        <v xml:space="preserve">"Services" : </v>
      </c>
      <c r="BI138" s="21" t="str">
        <f>PlainData_XXX!Z143</f>
        <v>["Posters", "News Papers", "Radio Interviews"]</v>
      </c>
      <c r="BJ138" s="21" t="s">
        <v>121</v>
      </c>
      <c r="BK138" s="127" t="str">
        <f>PlainData_XXX!AA143</f>
        <v xml:space="preserve">"Stadium" : </v>
      </c>
      <c r="BL138" s="21" t="s">
        <v>71</v>
      </c>
      <c r="BM138" s="123" t="str">
        <f>PlainData_XXX!AB143</f>
        <v xml:space="preserve">"Name" : </v>
      </c>
      <c r="BN138" s="21" t="s">
        <v>120</v>
      </c>
      <c r="BO138" s="21" t="str">
        <f>PlainData_XXX!AC143</f>
        <v>Gaelic Grounds</v>
      </c>
      <c r="BP138" s="21" t="s">
        <v>78</v>
      </c>
      <c r="BQ138" s="123" t="str">
        <f>PlainData_XXX!AD143</f>
        <v xml:space="preserve">"City" : </v>
      </c>
      <c r="BR138" s="21" t="s">
        <v>120</v>
      </c>
      <c r="BS138" s="21" t="str">
        <f>PlainData_XXX!AE143</f>
        <v>Limerick</v>
      </c>
      <c r="BT138" s="21" t="s">
        <v>78</v>
      </c>
      <c r="BU138" s="123" t="str">
        <f>PlainData_XXX!AF143</f>
        <v xml:space="preserve">"Type" : </v>
      </c>
      <c r="BV138" s="21" t="s">
        <v>120</v>
      </c>
      <c r="BW138" s="21" t="str">
        <f>PlainData_XXX!AG143</f>
        <v>GAA</v>
      </c>
      <c r="BX138" s="21" t="s">
        <v>78</v>
      </c>
      <c r="BY138" s="123" t="str">
        <f>PlainData_XXX!AH143</f>
        <v xml:space="preserve">"Capacity" : </v>
      </c>
      <c r="BZ138" s="21">
        <f>PlainData_XXX!AI143</f>
        <v>49866</v>
      </c>
      <c r="CA138" s="21" t="s">
        <v>0</v>
      </c>
      <c r="CB138" s="21" t="str">
        <f>PlainData_XXX!AJ143</f>
        <v>"Acoustics" :</v>
      </c>
      <c r="CC138" s="21" t="s">
        <v>120</v>
      </c>
      <c r="CD138" s="21" t="str">
        <f>PlainData_XXX!AK143</f>
        <v>Fair</v>
      </c>
      <c r="CE138" s="21" t="s">
        <v>120</v>
      </c>
      <c r="CF138" s="21" t="s">
        <v>121</v>
      </c>
      <c r="CG138" s="21" t="str">
        <f>PlainData_XXX!AL143</f>
        <v>"Merchandise_Type" :</v>
      </c>
      <c r="CH138" s="21" t="str">
        <f>PlainData_XXX!AM143</f>
        <v>["CD’s", "Hoodies"]</v>
      </c>
      <c r="CI138" s="21" t="s">
        <v>0</v>
      </c>
      <c r="CJ138" s="21" t="str">
        <f>PlainData_XXX!AN143</f>
        <v>"Audience_Type" :</v>
      </c>
      <c r="CK138" s="21" t="str">
        <f>PlainData_XXX!AO143</f>
        <v>["Middle Aged", "Retired ", "Third Level Students"]</v>
      </c>
      <c r="CL138" s="21" t="s">
        <v>121</v>
      </c>
    </row>
    <row r="139" spans="1:90" ht="13.2" x14ac:dyDescent="0.25">
      <c r="A139" s="45" t="s">
        <v>10</v>
      </c>
      <c r="B139" s="54">
        <f>PlainData_XXX!A144</f>
        <v>130</v>
      </c>
      <c r="C139" s="46" t="s">
        <v>77</v>
      </c>
      <c r="D139" s="49" t="str">
        <f t="shared" si="22"/>
        <v xml:space="preserve">"Concert_Year" : </v>
      </c>
      <c r="E139" s="103">
        <f>PlainData_XXX!B144</f>
        <v>2019</v>
      </c>
      <c r="F139" s="48" t="s">
        <v>0</v>
      </c>
      <c r="G139" s="49" t="str">
        <f t="shared" si="23"/>
        <v xml:space="preserve">"Concert_Month" : </v>
      </c>
      <c r="H139" s="103">
        <f>PlainData_XXX!C144</f>
        <v>8</v>
      </c>
      <c r="I139" s="48" t="s">
        <v>0</v>
      </c>
      <c r="J139" s="49" t="str">
        <f t="shared" si="24"/>
        <v>"Duration" :</v>
      </c>
      <c r="K139" s="104">
        <f>PlainData_XXX!D144</f>
        <v>100</v>
      </c>
      <c r="L139" s="46" t="s">
        <v>77</v>
      </c>
      <c r="M139" s="49" t="str">
        <f t="shared" si="25"/>
        <v xml:space="preserve">"Expected_Crowd" : </v>
      </c>
      <c r="N139" s="103">
        <f>PlainData_XXX!E144</f>
        <v>34500</v>
      </c>
      <c r="O139" s="48" t="s">
        <v>0</v>
      </c>
      <c r="P139" s="49" t="str">
        <f t="shared" si="26"/>
        <v xml:space="preserve">"Actual_Crowd" : </v>
      </c>
      <c r="Q139" s="103">
        <f>PlainData_XXX!F144</f>
        <v>32400</v>
      </c>
      <c r="R139" s="46" t="s">
        <v>77</v>
      </c>
      <c r="S139" s="49" t="str">
        <f t="shared" si="27"/>
        <v xml:space="preserve">"Cheapest_Ticket_Price" : </v>
      </c>
      <c r="T139" s="103">
        <f>PlainData_XXX!G144</f>
        <v>35</v>
      </c>
      <c r="U139" s="48" t="s">
        <v>0</v>
      </c>
      <c r="V139" s="49" t="str">
        <f t="shared" si="28"/>
        <v xml:space="preserve">"Dearest_Ticket_Price" : </v>
      </c>
      <c r="W139" s="104">
        <f>PlainData_XXX!H144</f>
        <v>155</v>
      </c>
      <c r="X139" s="48" t="s">
        <v>0</v>
      </c>
      <c r="Y139" s="49" t="str">
        <f t="shared" si="29"/>
        <v xml:space="preserve">"Food_Sales" : </v>
      </c>
      <c r="Z139" s="129">
        <f>PlainData_XXX!I144</f>
        <v>34600</v>
      </c>
      <c r="AA139" s="46" t="s">
        <v>77</v>
      </c>
      <c r="AB139" s="49" t="str">
        <f t="shared" si="30"/>
        <v xml:space="preserve">"Drink_Sales" : </v>
      </c>
      <c r="AC139" s="129">
        <f>PlainData_XXX!J144</f>
        <v>75900</v>
      </c>
      <c r="AD139" s="46" t="s">
        <v>77</v>
      </c>
      <c r="AE139" s="49" t="str">
        <f t="shared" si="31"/>
        <v xml:space="preserve">"Atmosphere" : </v>
      </c>
      <c r="AF139" s="50" t="s">
        <v>120</v>
      </c>
      <c r="AG139" s="104" t="str">
        <f>PlainData_XXX!K144</f>
        <v>Poor</v>
      </c>
      <c r="AH139" s="48" t="s">
        <v>78</v>
      </c>
      <c r="AI139" s="49" t="str">
        <f t="shared" si="32"/>
        <v xml:space="preserve">"Police_Cost" : </v>
      </c>
      <c r="AJ139" s="130">
        <f>PlainData_XXX!L144</f>
        <v>35100</v>
      </c>
      <c r="AK139" s="48" t="s">
        <v>0</v>
      </c>
      <c r="AL139" s="110" t="str">
        <f>PlainData_XXX!M144</f>
        <v xml:space="preserve">"Performer" : </v>
      </c>
      <c r="AM139" s="49" t="s">
        <v>71</v>
      </c>
      <c r="AN139" s="111" t="str">
        <f>PlainData_XXX!N144</f>
        <v xml:space="preserve">"Name" : </v>
      </c>
      <c r="AO139" s="48" t="s">
        <v>120</v>
      </c>
      <c r="AP139" s="104" t="str">
        <f>PlainData_XXX!O144</f>
        <v>Aodh Doyle</v>
      </c>
      <c r="AQ139" s="48" t="s">
        <v>78</v>
      </c>
      <c r="AR139" s="111" t="str">
        <f>PlainData_XXX!P144</f>
        <v xml:space="preserve">"Music_Type" : </v>
      </c>
      <c r="AS139" s="50" t="s">
        <v>120</v>
      </c>
      <c r="AT139" s="104" t="str">
        <f>PlainData_XXX!Q144</f>
        <v>Hip-Hop</v>
      </c>
      <c r="AU139" s="48" t="s">
        <v>78</v>
      </c>
      <c r="AV139" s="111" t="str">
        <f>PlainData_XXX!R144</f>
        <v xml:space="preserve">"Services" : </v>
      </c>
      <c r="AW139" s="104" t="str">
        <f>PlainData_XXX!S144</f>
        <v>["Live Rehearsals", "Fan Engagement", "Photo Shoots "]</v>
      </c>
      <c r="AX139" s="49" t="s">
        <v>76</v>
      </c>
      <c r="AY139" s="122" t="str">
        <f>PlainData_XXX!T144</f>
        <v xml:space="preserve">"Sponsor" : </v>
      </c>
      <c r="AZ139" s="21" t="s">
        <v>71</v>
      </c>
      <c r="BA139" s="123" t="str">
        <f>PlainData_XXX!U144</f>
        <v xml:space="preserve">"Name" : </v>
      </c>
      <c r="BB139" s="21" t="s">
        <v>120</v>
      </c>
      <c r="BC139" s="21" t="str">
        <f>PlainData_XXX!V144</f>
        <v>Ita Barry</v>
      </c>
      <c r="BD139" s="21" t="s">
        <v>78</v>
      </c>
      <c r="BE139" s="123" t="str">
        <f>PlainData_XXX!W144</f>
        <v xml:space="preserve">"Amount" : </v>
      </c>
      <c r="BF139" s="21">
        <f>PlainData_XXX!X144</f>
        <v>390000</v>
      </c>
      <c r="BG139" s="21" t="s">
        <v>0</v>
      </c>
      <c r="BH139" s="123" t="str">
        <f>PlainData_XXX!Y144</f>
        <v xml:space="preserve">"Services" : </v>
      </c>
      <c r="BI139" s="21" t="str">
        <f>PlainData_XXX!Z144</f>
        <v>["Ticket Sales", "Radio Interviews", "TV Interviews"]</v>
      </c>
      <c r="BJ139" s="21" t="s">
        <v>121</v>
      </c>
      <c r="BK139" s="127" t="str">
        <f>PlainData_XXX!AA144</f>
        <v xml:space="preserve">"Stadium" : </v>
      </c>
      <c r="BL139" s="21" t="s">
        <v>71</v>
      </c>
      <c r="BM139" s="123" t="str">
        <f>PlainData_XXX!AB144</f>
        <v xml:space="preserve">"Name" : </v>
      </c>
      <c r="BN139" s="21" t="s">
        <v>120</v>
      </c>
      <c r="BO139" s="21" t="str">
        <f>PlainData_XXX!AC144</f>
        <v>Aviva Stadium</v>
      </c>
      <c r="BP139" s="21" t="s">
        <v>78</v>
      </c>
      <c r="BQ139" s="123" t="str">
        <f>PlainData_XXX!AD144</f>
        <v xml:space="preserve">"City" : </v>
      </c>
      <c r="BR139" s="21" t="s">
        <v>120</v>
      </c>
      <c r="BS139" s="21" t="str">
        <f>PlainData_XXX!AE144</f>
        <v>Dublin</v>
      </c>
      <c r="BT139" s="21" t="s">
        <v>78</v>
      </c>
      <c r="BU139" s="123" t="str">
        <f>PlainData_XXX!AF144</f>
        <v xml:space="preserve">"Type" : </v>
      </c>
      <c r="BV139" s="21" t="s">
        <v>120</v>
      </c>
      <c r="BW139" s="21" t="str">
        <f>PlainData_XXX!AG144</f>
        <v>Soccer</v>
      </c>
      <c r="BX139" s="21" t="s">
        <v>78</v>
      </c>
      <c r="BY139" s="123" t="str">
        <f>PlainData_XXX!AH144</f>
        <v xml:space="preserve">"Capacity" : </v>
      </c>
      <c r="BZ139" s="21">
        <f>PlainData_XXX!AI144</f>
        <v>51700</v>
      </c>
      <c r="CA139" s="21" t="s">
        <v>0</v>
      </c>
      <c r="CB139" s="21" t="str">
        <f>PlainData_XXX!AJ144</f>
        <v>"Acoustics" :</v>
      </c>
      <c r="CC139" s="21" t="s">
        <v>120</v>
      </c>
      <c r="CD139" s="21" t="str">
        <f>PlainData_XXX!AK144</f>
        <v>Fair</v>
      </c>
      <c r="CE139" s="21" t="s">
        <v>120</v>
      </c>
      <c r="CF139" s="21" t="s">
        <v>121</v>
      </c>
      <c r="CG139" s="21" t="str">
        <f>PlainData_XXX!AL144</f>
        <v>"Merchandise_Type" :</v>
      </c>
      <c r="CH139" s="21" t="str">
        <f>PlainData_XXX!AM144</f>
        <v>["Tee Shirts", "Hoodies", "Umbrellas ", "Photos"]</v>
      </c>
      <c r="CI139" s="21" t="s">
        <v>0</v>
      </c>
      <c r="CJ139" s="21" t="str">
        <f>PlainData_XXX!AN144</f>
        <v>"Audience_Type" :</v>
      </c>
      <c r="CK139" s="21" t="str">
        <f>PlainData_XXX!AO144</f>
        <v>["Teenagers", "Middle Aged"]</v>
      </c>
      <c r="CL139" s="21" t="s">
        <v>121</v>
      </c>
    </row>
    <row r="140" spans="1:90" ht="13.2" x14ac:dyDescent="0.25">
      <c r="A140" s="45" t="s">
        <v>10</v>
      </c>
      <c r="B140" s="54">
        <f>PlainData_XXX!A145</f>
        <v>131</v>
      </c>
      <c r="C140" s="46" t="s">
        <v>77</v>
      </c>
      <c r="D140" s="49" t="str">
        <f t="shared" si="22"/>
        <v xml:space="preserve">"Concert_Year" : </v>
      </c>
      <c r="E140" s="103">
        <f>PlainData_XXX!B145</f>
        <v>2023</v>
      </c>
      <c r="F140" s="48" t="s">
        <v>0</v>
      </c>
      <c r="G140" s="49" t="str">
        <f t="shared" si="23"/>
        <v xml:space="preserve">"Concert_Month" : </v>
      </c>
      <c r="H140" s="103">
        <f>PlainData_XXX!C145</f>
        <v>6</v>
      </c>
      <c r="I140" s="48" t="s">
        <v>0</v>
      </c>
      <c r="J140" s="49" t="str">
        <f t="shared" si="24"/>
        <v>"Duration" :</v>
      </c>
      <c r="K140" s="104">
        <f>PlainData_XXX!D145</f>
        <v>120</v>
      </c>
      <c r="L140" s="46" t="s">
        <v>77</v>
      </c>
      <c r="M140" s="49" t="str">
        <f t="shared" si="25"/>
        <v xml:space="preserve">"Expected_Crowd" : </v>
      </c>
      <c r="N140" s="103">
        <f>PlainData_XXX!E145</f>
        <v>50200</v>
      </c>
      <c r="O140" s="48" t="s">
        <v>0</v>
      </c>
      <c r="P140" s="49" t="str">
        <f t="shared" si="26"/>
        <v xml:space="preserve">"Actual_Crowd" : </v>
      </c>
      <c r="Q140" s="103">
        <f>PlainData_XXX!F145</f>
        <v>42600</v>
      </c>
      <c r="R140" s="46" t="s">
        <v>77</v>
      </c>
      <c r="S140" s="49" t="str">
        <f t="shared" si="27"/>
        <v xml:space="preserve">"Cheapest_Ticket_Price" : </v>
      </c>
      <c r="T140" s="103">
        <f>PlainData_XXX!G145</f>
        <v>20</v>
      </c>
      <c r="U140" s="48" t="s">
        <v>0</v>
      </c>
      <c r="V140" s="49" t="str">
        <f t="shared" si="28"/>
        <v xml:space="preserve">"Dearest_Ticket_Price" : </v>
      </c>
      <c r="W140" s="104">
        <f>PlainData_XXX!H145</f>
        <v>30</v>
      </c>
      <c r="X140" s="48" t="s">
        <v>0</v>
      </c>
      <c r="Y140" s="49" t="str">
        <f t="shared" si="29"/>
        <v xml:space="preserve">"Food_Sales" : </v>
      </c>
      <c r="Z140" s="129">
        <f>PlainData_XXX!I145</f>
        <v>63200</v>
      </c>
      <c r="AA140" s="46" t="s">
        <v>77</v>
      </c>
      <c r="AB140" s="49" t="str">
        <f t="shared" si="30"/>
        <v xml:space="preserve">"Drink_Sales" : </v>
      </c>
      <c r="AC140" s="129">
        <f>PlainData_XXX!J145</f>
        <v>9000</v>
      </c>
      <c r="AD140" s="46" t="s">
        <v>77</v>
      </c>
      <c r="AE140" s="49" t="str">
        <f t="shared" si="31"/>
        <v xml:space="preserve">"Atmosphere" : </v>
      </c>
      <c r="AF140" s="50" t="s">
        <v>120</v>
      </c>
      <c r="AG140" s="104" t="str">
        <f>PlainData_XXX!K145</f>
        <v>Fair</v>
      </c>
      <c r="AH140" s="48" t="s">
        <v>78</v>
      </c>
      <c r="AI140" s="49" t="str">
        <f t="shared" si="32"/>
        <v xml:space="preserve">"Police_Cost" : </v>
      </c>
      <c r="AJ140" s="130">
        <f>PlainData_XXX!L145</f>
        <v>28300</v>
      </c>
      <c r="AK140" s="48" t="s">
        <v>0</v>
      </c>
      <c r="AL140" s="110" t="str">
        <f>PlainData_XXX!M145</f>
        <v xml:space="preserve">"Performer" : </v>
      </c>
      <c r="AM140" s="49" t="s">
        <v>71</v>
      </c>
      <c r="AN140" s="111" t="str">
        <f>PlainData_XXX!N145</f>
        <v xml:space="preserve">"Name" : </v>
      </c>
      <c r="AO140" s="48" t="s">
        <v>120</v>
      </c>
      <c r="AP140" s="104" t="str">
        <f>PlainData_XXX!O145</f>
        <v>Caoimhe Flanagan</v>
      </c>
      <c r="AQ140" s="48" t="s">
        <v>78</v>
      </c>
      <c r="AR140" s="111" t="str">
        <f>PlainData_XXX!P145</f>
        <v xml:space="preserve">"Music_Type" : </v>
      </c>
      <c r="AS140" s="50" t="s">
        <v>120</v>
      </c>
      <c r="AT140" s="104" t="str">
        <f>PlainData_XXX!Q145</f>
        <v>Rock</v>
      </c>
      <c r="AU140" s="48" t="s">
        <v>78</v>
      </c>
      <c r="AV140" s="111" t="str">
        <f>PlainData_XXX!R145</f>
        <v xml:space="preserve">"Services" : </v>
      </c>
      <c r="AW140" s="104" t="str">
        <f>PlainData_XXX!S145</f>
        <v>["Fan Engagement", "Photo Shoots "]</v>
      </c>
      <c r="AX140" s="49" t="s">
        <v>76</v>
      </c>
      <c r="AY140" s="122" t="str">
        <f>PlainData_XXX!T145</f>
        <v xml:space="preserve">"Sponsor" : </v>
      </c>
      <c r="AZ140" s="21" t="s">
        <v>71</v>
      </c>
      <c r="BA140" s="123" t="str">
        <f>PlainData_XXX!U145</f>
        <v xml:space="preserve">"Name" : </v>
      </c>
      <c r="BB140" s="21" t="s">
        <v>120</v>
      </c>
      <c r="BC140" s="21" t="str">
        <f>PlainData_XXX!V145</f>
        <v>Emer Canny</v>
      </c>
      <c r="BD140" s="21" t="s">
        <v>78</v>
      </c>
      <c r="BE140" s="123" t="str">
        <f>PlainData_XXX!W145</f>
        <v xml:space="preserve">"Amount" : </v>
      </c>
      <c r="BF140" s="21">
        <f>PlainData_XXX!X145</f>
        <v>374000</v>
      </c>
      <c r="BG140" s="21" t="s">
        <v>0</v>
      </c>
      <c r="BH140" s="123" t="str">
        <f>PlainData_XXX!Y145</f>
        <v xml:space="preserve">"Services" : </v>
      </c>
      <c r="BI140" s="21" t="str">
        <f>PlainData_XXX!Z145</f>
        <v>["Ticket Sales", "Radio Interviews", "News Papers"]</v>
      </c>
      <c r="BJ140" s="21" t="s">
        <v>121</v>
      </c>
      <c r="BK140" s="127" t="str">
        <f>PlainData_XXX!AA145</f>
        <v xml:space="preserve">"Stadium" : </v>
      </c>
      <c r="BL140" s="21" t="s">
        <v>71</v>
      </c>
      <c r="BM140" s="123" t="str">
        <f>PlainData_XXX!AB145</f>
        <v xml:space="preserve">"Name" : </v>
      </c>
      <c r="BN140" s="21" t="s">
        <v>120</v>
      </c>
      <c r="BO140" s="21" t="str">
        <f>PlainData_XXX!AC145</f>
        <v>Royal Theatre Castlebar</v>
      </c>
      <c r="BP140" s="21" t="s">
        <v>78</v>
      </c>
      <c r="BQ140" s="123" t="str">
        <f>PlainData_XXX!AD145</f>
        <v xml:space="preserve">"City" : </v>
      </c>
      <c r="BR140" s="21" t="s">
        <v>120</v>
      </c>
      <c r="BS140" s="21" t="str">
        <f>PlainData_XXX!AE145</f>
        <v>Mayo</v>
      </c>
      <c r="BT140" s="21" t="s">
        <v>78</v>
      </c>
      <c r="BU140" s="123" t="str">
        <f>PlainData_XXX!AF145</f>
        <v xml:space="preserve">"Type" : </v>
      </c>
      <c r="BV140" s="21" t="s">
        <v>120</v>
      </c>
      <c r="BW140" s="21" t="str">
        <f>PlainData_XXX!AG145</f>
        <v>Basketball</v>
      </c>
      <c r="BX140" s="21" t="s">
        <v>78</v>
      </c>
      <c r="BY140" s="123" t="str">
        <f>PlainData_XXX!AH145</f>
        <v xml:space="preserve">"Capacity" : </v>
      </c>
      <c r="BZ140" s="21">
        <f>PlainData_XXX!AI145</f>
        <v>2000</v>
      </c>
      <c r="CA140" s="21" t="s">
        <v>0</v>
      </c>
      <c r="CB140" s="21" t="str">
        <f>PlainData_XXX!AJ145</f>
        <v>"Acoustics" :</v>
      </c>
      <c r="CC140" s="21" t="s">
        <v>120</v>
      </c>
      <c r="CD140" s="21" t="str">
        <f>PlainData_XXX!AK145</f>
        <v>Good</v>
      </c>
      <c r="CE140" s="21" t="s">
        <v>120</v>
      </c>
      <c r="CF140" s="21" t="s">
        <v>121</v>
      </c>
      <c r="CG140" s="21" t="str">
        <f>PlainData_XXX!AL145</f>
        <v>"Merchandise_Type" :</v>
      </c>
      <c r="CH140" s="21" t="str">
        <f>PlainData_XXX!AM145</f>
        <v>["Tee Shirts", "Hoodies", "Umbrellas ", "CD’s"]</v>
      </c>
      <c r="CI140" s="21" t="s">
        <v>0</v>
      </c>
      <c r="CJ140" s="21" t="str">
        <f>PlainData_XXX!AN145</f>
        <v>"Audience_Type" :</v>
      </c>
      <c r="CK140" s="21" t="str">
        <f>PlainData_XXX!AO145</f>
        <v>["Teenagers", "Third Level Students"]</v>
      </c>
      <c r="CL140" s="21" t="s">
        <v>121</v>
      </c>
    </row>
    <row r="141" spans="1:90" ht="13.2" x14ac:dyDescent="0.25">
      <c r="A141" s="45" t="s">
        <v>10</v>
      </c>
      <c r="B141" s="54">
        <f>PlainData_XXX!A146</f>
        <v>132</v>
      </c>
      <c r="C141" s="46" t="s">
        <v>77</v>
      </c>
      <c r="D141" s="49" t="str">
        <f t="shared" si="22"/>
        <v xml:space="preserve">"Concert_Year" : </v>
      </c>
      <c r="E141" s="103">
        <f>PlainData_XXX!B146</f>
        <v>2016</v>
      </c>
      <c r="F141" s="48" t="s">
        <v>0</v>
      </c>
      <c r="G141" s="49" t="str">
        <f t="shared" si="23"/>
        <v xml:space="preserve">"Concert_Month" : </v>
      </c>
      <c r="H141" s="103">
        <f>PlainData_XXX!C146</f>
        <v>1</v>
      </c>
      <c r="I141" s="48" t="s">
        <v>0</v>
      </c>
      <c r="J141" s="49" t="str">
        <f t="shared" si="24"/>
        <v>"Duration" :</v>
      </c>
      <c r="K141" s="104">
        <f>PlainData_XXX!D146</f>
        <v>105</v>
      </c>
      <c r="L141" s="46" t="s">
        <v>77</v>
      </c>
      <c r="M141" s="49" t="str">
        <f t="shared" si="25"/>
        <v xml:space="preserve">"Expected_Crowd" : </v>
      </c>
      <c r="N141" s="103">
        <f>PlainData_XXX!E146</f>
        <v>61800</v>
      </c>
      <c r="O141" s="48" t="s">
        <v>0</v>
      </c>
      <c r="P141" s="49" t="str">
        <f t="shared" si="26"/>
        <v xml:space="preserve">"Actual_Crowd" : </v>
      </c>
      <c r="Q141" s="103">
        <f>PlainData_XXX!F146</f>
        <v>65100</v>
      </c>
      <c r="R141" s="46" t="s">
        <v>77</v>
      </c>
      <c r="S141" s="49" t="str">
        <f t="shared" si="27"/>
        <v xml:space="preserve">"Cheapest_Ticket_Price" : </v>
      </c>
      <c r="T141" s="103">
        <f>PlainData_XXX!G146</f>
        <v>60</v>
      </c>
      <c r="U141" s="48" t="s">
        <v>0</v>
      </c>
      <c r="V141" s="49" t="str">
        <f t="shared" si="28"/>
        <v xml:space="preserve">"Dearest_Ticket_Price" : </v>
      </c>
      <c r="W141" s="104">
        <f>PlainData_XXX!H146</f>
        <v>290</v>
      </c>
      <c r="X141" s="48" t="s">
        <v>0</v>
      </c>
      <c r="Y141" s="49" t="str">
        <f t="shared" si="29"/>
        <v xml:space="preserve">"Food_Sales" : </v>
      </c>
      <c r="Z141" s="129">
        <f>PlainData_XXX!I146</f>
        <v>82300</v>
      </c>
      <c r="AA141" s="46" t="s">
        <v>77</v>
      </c>
      <c r="AB141" s="49" t="str">
        <f t="shared" si="30"/>
        <v xml:space="preserve">"Drink_Sales" : </v>
      </c>
      <c r="AC141" s="129">
        <f>PlainData_XXX!J146</f>
        <v>12000</v>
      </c>
      <c r="AD141" s="46" t="s">
        <v>77</v>
      </c>
      <c r="AE141" s="49" t="str">
        <f t="shared" si="31"/>
        <v xml:space="preserve">"Atmosphere" : </v>
      </c>
      <c r="AF141" s="50" t="s">
        <v>120</v>
      </c>
      <c r="AG141" s="104" t="str">
        <f>PlainData_XXX!K146</f>
        <v>Poor</v>
      </c>
      <c r="AH141" s="48" t="s">
        <v>78</v>
      </c>
      <c r="AI141" s="49" t="str">
        <f t="shared" si="32"/>
        <v xml:space="preserve">"Police_Cost" : </v>
      </c>
      <c r="AJ141" s="130">
        <f>PlainData_XXX!L146</f>
        <v>22100</v>
      </c>
      <c r="AK141" s="48" t="s">
        <v>0</v>
      </c>
      <c r="AL141" s="110" t="str">
        <f>PlainData_XXX!M146</f>
        <v xml:space="preserve">"Performer" : </v>
      </c>
      <c r="AM141" s="49" t="s">
        <v>71</v>
      </c>
      <c r="AN141" s="111" t="str">
        <f>PlainData_XXX!N146</f>
        <v xml:space="preserve">"Name" : </v>
      </c>
      <c r="AO141" s="48" t="s">
        <v>120</v>
      </c>
      <c r="AP141" s="104" t="str">
        <f>PlainData_XXX!O146</f>
        <v>Cathal Ward</v>
      </c>
      <c r="AQ141" s="48" t="s">
        <v>78</v>
      </c>
      <c r="AR141" s="111" t="str">
        <f>PlainData_XXX!P146</f>
        <v xml:space="preserve">"Music_Type" : </v>
      </c>
      <c r="AS141" s="50" t="s">
        <v>120</v>
      </c>
      <c r="AT141" s="104" t="str">
        <f>PlainData_XXX!Q146</f>
        <v>Pop</v>
      </c>
      <c r="AU141" s="48" t="s">
        <v>78</v>
      </c>
      <c r="AV141" s="111" t="str">
        <f>PlainData_XXX!R146</f>
        <v xml:space="preserve">"Services" : </v>
      </c>
      <c r="AW141" s="104" t="str">
        <f>PlainData_XXX!S146</f>
        <v>["TV Interviews", "Fan Engagement"]</v>
      </c>
      <c r="AX141" s="49" t="s">
        <v>76</v>
      </c>
      <c r="AY141" s="122" t="str">
        <f>PlainData_XXX!T146</f>
        <v xml:space="preserve">"Sponsor" : </v>
      </c>
      <c r="AZ141" s="21" t="s">
        <v>71</v>
      </c>
      <c r="BA141" s="123" t="str">
        <f>PlainData_XXX!U146</f>
        <v xml:space="preserve">"Name" : </v>
      </c>
      <c r="BB141" s="21" t="s">
        <v>120</v>
      </c>
      <c r="BC141" s="21" t="str">
        <f>PlainData_XXX!V146</f>
        <v>Marc Page</v>
      </c>
      <c r="BD141" s="21" t="s">
        <v>78</v>
      </c>
      <c r="BE141" s="123" t="str">
        <f>PlainData_XXX!W146</f>
        <v xml:space="preserve">"Amount" : </v>
      </c>
      <c r="BF141" s="21">
        <f>PlainData_XXX!X146</f>
        <v>353000</v>
      </c>
      <c r="BG141" s="21" t="s">
        <v>0</v>
      </c>
      <c r="BH141" s="123" t="str">
        <f>PlainData_XXX!Y146</f>
        <v xml:space="preserve">"Services" : </v>
      </c>
      <c r="BI141" s="21" t="str">
        <f>PlainData_XXX!Z146</f>
        <v>["Ticket Sales", "Radio Interviews", "News Papers"]</v>
      </c>
      <c r="BJ141" s="21" t="s">
        <v>121</v>
      </c>
      <c r="BK141" s="127" t="str">
        <f>PlainData_XXX!AA146</f>
        <v xml:space="preserve">"Stadium" : </v>
      </c>
      <c r="BL141" s="21" t="s">
        <v>71</v>
      </c>
      <c r="BM141" s="123" t="str">
        <f>PlainData_XXX!AB146</f>
        <v xml:space="preserve">"Name" : </v>
      </c>
      <c r="BN141" s="21" t="s">
        <v>120</v>
      </c>
      <c r="BO141" s="21" t="str">
        <f>PlainData_XXX!AC146</f>
        <v>Kingspan Stadium</v>
      </c>
      <c r="BP141" s="21" t="s">
        <v>78</v>
      </c>
      <c r="BQ141" s="123" t="str">
        <f>PlainData_XXX!AD146</f>
        <v xml:space="preserve">"City" : </v>
      </c>
      <c r="BR141" s="21" t="s">
        <v>120</v>
      </c>
      <c r="BS141" s="21" t="str">
        <f>PlainData_XXX!AE146</f>
        <v>Belfast</v>
      </c>
      <c r="BT141" s="21" t="s">
        <v>78</v>
      </c>
      <c r="BU141" s="123" t="str">
        <f>PlainData_XXX!AF146</f>
        <v xml:space="preserve">"Type" : </v>
      </c>
      <c r="BV141" s="21" t="s">
        <v>120</v>
      </c>
      <c r="BW141" s="21" t="str">
        <f>PlainData_XXX!AG146</f>
        <v>Rugby</v>
      </c>
      <c r="BX141" s="21" t="s">
        <v>78</v>
      </c>
      <c r="BY141" s="123" t="str">
        <f>PlainData_XXX!AH146</f>
        <v xml:space="preserve">"Capacity" : </v>
      </c>
      <c r="BZ141" s="21">
        <f>PlainData_XXX!AI146</f>
        <v>18000</v>
      </c>
      <c r="CA141" s="21" t="s">
        <v>0</v>
      </c>
      <c r="CB141" s="21" t="str">
        <f>PlainData_XXX!AJ146</f>
        <v>"Acoustics" :</v>
      </c>
      <c r="CC141" s="21" t="s">
        <v>120</v>
      </c>
      <c r="CD141" s="21" t="str">
        <f>PlainData_XXX!AK146</f>
        <v>Fair</v>
      </c>
      <c r="CE141" s="21" t="s">
        <v>120</v>
      </c>
      <c r="CF141" s="21" t="s">
        <v>121</v>
      </c>
      <c r="CG141" s="21" t="str">
        <f>PlainData_XXX!AL146</f>
        <v>"Merchandise_Type" :</v>
      </c>
      <c r="CH141" s="21" t="str">
        <f>PlainData_XXX!AM146</f>
        <v>["CD’s", "Tee Shirts", "Umbrellas "]</v>
      </c>
      <c r="CI141" s="21" t="s">
        <v>0</v>
      </c>
      <c r="CJ141" s="21" t="str">
        <f>PlainData_XXX!AN146</f>
        <v>"Audience_Type" :</v>
      </c>
      <c r="CK141" s="21" t="str">
        <f>PlainData_XXX!AO146</f>
        <v>["Teenagers", "Young Working Adults"]</v>
      </c>
      <c r="CL141" s="21" t="s">
        <v>121</v>
      </c>
    </row>
    <row r="142" spans="1:90" ht="13.2" x14ac:dyDescent="0.25">
      <c r="A142" s="45" t="s">
        <v>10</v>
      </c>
      <c r="B142" s="54">
        <f>PlainData_XXX!A147</f>
        <v>133</v>
      </c>
      <c r="C142" s="46" t="s">
        <v>77</v>
      </c>
      <c r="D142" s="49" t="str">
        <f t="shared" si="22"/>
        <v xml:space="preserve">"Concert_Year" : </v>
      </c>
      <c r="E142" s="103">
        <f>PlainData_XXX!B147</f>
        <v>2010</v>
      </c>
      <c r="F142" s="48" t="s">
        <v>0</v>
      </c>
      <c r="G142" s="49" t="str">
        <f t="shared" si="23"/>
        <v xml:space="preserve">"Concert_Month" : </v>
      </c>
      <c r="H142" s="103">
        <f>PlainData_XXX!C147</f>
        <v>11</v>
      </c>
      <c r="I142" s="48" t="s">
        <v>0</v>
      </c>
      <c r="J142" s="49" t="str">
        <f t="shared" si="24"/>
        <v>"Duration" :</v>
      </c>
      <c r="K142" s="104">
        <f>PlainData_XXX!D147</f>
        <v>175</v>
      </c>
      <c r="L142" s="46" t="s">
        <v>77</v>
      </c>
      <c r="M142" s="49" t="str">
        <f t="shared" si="25"/>
        <v xml:space="preserve">"Expected_Crowd" : </v>
      </c>
      <c r="N142" s="103">
        <f>PlainData_XXX!E147</f>
        <v>75900</v>
      </c>
      <c r="O142" s="48" t="s">
        <v>0</v>
      </c>
      <c r="P142" s="49" t="str">
        <f t="shared" si="26"/>
        <v xml:space="preserve">"Actual_Crowd" : </v>
      </c>
      <c r="Q142" s="103">
        <f>PlainData_XXX!F147</f>
        <v>76700</v>
      </c>
      <c r="R142" s="46" t="s">
        <v>77</v>
      </c>
      <c r="S142" s="49" t="str">
        <f t="shared" si="27"/>
        <v xml:space="preserve">"Cheapest_Ticket_Price" : </v>
      </c>
      <c r="T142" s="103">
        <f>PlainData_XXX!G147</f>
        <v>30</v>
      </c>
      <c r="U142" s="48" t="s">
        <v>0</v>
      </c>
      <c r="V142" s="49" t="str">
        <f t="shared" si="28"/>
        <v xml:space="preserve">"Dearest_Ticket_Price" : </v>
      </c>
      <c r="W142" s="104">
        <f>PlainData_XXX!H147</f>
        <v>50</v>
      </c>
      <c r="X142" s="48" t="s">
        <v>0</v>
      </c>
      <c r="Y142" s="49" t="str">
        <f t="shared" si="29"/>
        <v xml:space="preserve">"Food_Sales" : </v>
      </c>
      <c r="Z142" s="129">
        <f>PlainData_XXX!I147</f>
        <v>41000</v>
      </c>
      <c r="AA142" s="46" t="s">
        <v>77</v>
      </c>
      <c r="AB142" s="49" t="str">
        <f t="shared" si="30"/>
        <v xml:space="preserve">"Drink_Sales" : </v>
      </c>
      <c r="AC142" s="129">
        <f>PlainData_XXX!J147</f>
        <v>32500</v>
      </c>
      <c r="AD142" s="46" t="s">
        <v>77</v>
      </c>
      <c r="AE142" s="49" t="str">
        <f t="shared" si="31"/>
        <v xml:space="preserve">"Atmosphere" : </v>
      </c>
      <c r="AF142" s="50" t="s">
        <v>120</v>
      </c>
      <c r="AG142" s="104" t="str">
        <f>PlainData_XXX!K147</f>
        <v>Poor</v>
      </c>
      <c r="AH142" s="48" t="s">
        <v>78</v>
      </c>
      <c r="AI142" s="49" t="str">
        <f t="shared" si="32"/>
        <v xml:space="preserve">"Police_Cost" : </v>
      </c>
      <c r="AJ142" s="130">
        <f>PlainData_XXX!L147</f>
        <v>8400</v>
      </c>
      <c r="AK142" s="48" t="s">
        <v>0</v>
      </c>
      <c r="AL142" s="110" t="str">
        <f>PlainData_XXX!M147</f>
        <v xml:space="preserve">"Performer" : </v>
      </c>
      <c r="AM142" s="49" t="s">
        <v>71</v>
      </c>
      <c r="AN142" s="111" t="str">
        <f>PlainData_XXX!N147</f>
        <v xml:space="preserve">"Name" : </v>
      </c>
      <c r="AO142" s="48" t="s">
        <v>120</v>
      </c>
      <c r="AP142" s="104" t="str">
        <f>PlainData_XXX!O147</f>
        <v>Conal Buckley</v>
      </c>
      <c r="AQ142" s="48" t="s">
        <v>78</v>
      </c>
      <c r="AR142" s="111" t="str">
        <f>PlainData_XXX!P147</f>
        <v xml:space="preserve">"Music_Type" : </v>
      </c>
      <c r="AS142" s="50" t="s">
        <v>120</v>
      </c>
      <c r="AT142" s="104" t="str">
        <f>PlainData_XXX!Q147</f>
        <v>Pop</v>
      </c>
      <c r="AU142" s="48" t="s">
        <v>78</v>
      </c>
      <c r="AV142" s="111" t="str">
        <f>PlainData_XXX!R147</f>
        <v xml:space="preserve">"Services" : </v>
      </c>
      <c r="AW142" s="104" t="str">
        <f>PlainData_XXX!S147</f>
        <v>["Meet and Greet"]</v>
      </c>
      <c r="AX142" s="49" t="s">
        <v>76</v>
      </c>
      <c r="AY142" s="122" t="str">
        <f>PlainData_XXX!T147</f>
        <v xml:space="preserve">"Sponsor" : </v>
      </c>
      <c r="AZ142" s="21" t="s">
        <v>71</v>
      </c>
      <c r="BA142" s="123" t="str">
        <f>PlainData_XXX!U147</f>
        <v xml:space="preserve">"Name" : </v>
      </c>
      <c r="BB142" s="21" t="s">
        <v>120</v>
      </c>
      <c r="BC142" s="21" t="str">
        <f>PlainData_XXX!V147</f>
        <v>Adam Ryan</v>
      </c>
      <c r="BD142" s="21" t="s">
        <v>78</v>
      </c>
      <c r="BE142" s="123" t="str">
        <f>PlainData_XXX!W147</f>
        <v xml:space="preserve">"Amount" : </v>
      </c>
      <c r="BF142" s="21">
        <f>PlainData_XXX!X147</f>
        <v>53000</v>
      </c>
      <c r="BG142" s="21" t="s">
        <v>0</v>
      </c>
      <c r="BH142" s="123" t="str">
        <f>PlainData_XXX!Y147</f>
        <v xml:space="preserve">"Services" : </v>
      </c>
      <c r="BI142" s="21" t="str">
        <f>PlainData_XXX!Z147</f>
        <v>["Posters", "News Papers", "Ticket Sales", "Radio Interviews"]</v>
      </c>
      <c r="BJ142" s="21" t="s">
        <v>121</v>
      </c>
      <c r="BK142" s="127" t="str">
        <f>PlainData_XXX!AA147</f>
        <v xml:space="preserve">"Stadium" : </v>
      </c>
      <c r="BL142" s="21" t="s">
        <v>71</v>
      </c>
      <c r="BM142" s="123" t="str">
        <f>PlainData_XXX!AB147</f>
        <v xml:space="preserve">"Name" : </v>
      </c>
      <c r="BN142" s="21" t="s">
        <v>120</v>
      </c>
      <c r="BO142" s="21" t="str">
        <f>PlainData_XXX!AC147</f>
        <v>Kingspan Stadium</v>
      </c>
      <c r="BP142" s="21" t="s">
        <v>78</v>
      </c>
      <c r="BQ142" s="123" t="str">
        <f>PlainData_XXX!AD147</f>
        <v xml:space="preserve">"City" : </v>
      </c>
      <c r="BR142" s="21" t="s">
        <v>120</v>
      </c>
      <c r="BS142" s="21" t="str">
        <f>PlainData_XXX!AE147</f>
        <v>Belfast</v>
      </c>
      <c r="BT142" s="21" t="s">
        <v>78</v>
      </c>
      <c r="BU142" s="123" t="str">
        <f>PlainData_XXX!AF147</f>
        <v xml:space="preserve">"Type" : </v>
      </c>
      <c r="BV142" s="21" t="s">
        <v>120</v>
      </c>
      <c r="BW142" s="21" t="str">
        <f>PlainData_XXX!AG147</f>
        <v>Rugby</v>
      </c>
      <c r="BX142" s="21" t="s">
        <v>78</v>
      </c>
      <c r="BY142" s="123" t="str">
        <f>PlainData_XXX!AH147</f>
        <v xml:space="preserve">"Capacity" : </v>
      </c>
      <c r="BZ142" s="21">
        <f>PlainData_XXX!AI147</f>
        <v>18000</v>
      </c>
      <c r="CA142" s="21" t="s">
        <v>0</v>
      </c>
      <c r="CB142" s="21" t="str">
        <f>PlainData_XXX!AJ147</f>
        <v>"Acoustics" :</v>
      </c>
      <c r="CC142" s="21" t="s">
        <v>120</v>
      </c>
      <c r="CD142" s="21" t="str">
        <f>PlainData_XXX!AK147</f>
        <v>Fair</v>
      </c>
      <c r="CE142" s="21" t="s">
        <v>120</v>
      </c>
      <c r="CF142" s="21" t="s">
        <v>121</v>
      </c>
      <c r="CG142" s="21" t="str">
        <f>PlainData_XXX!AL147</f>
        <v>"Merchandise_Type" :</v>
      </c>
      <c r="CH142" s="21" t="str">
        <f>PlainData_XXX!AM147</f>
        <v>["Photos", "Hoodies"]</v>
      </c>
      <c r="CI142" s="21" t="s">
        <v>0</v>
      </c>
      <c r="CJ142" s="21" t="str">
        <f>PlainData_XXX!AN147</f>
        <v>"Audience_Type" :</v>
      </c>
      <c r="CK142" s="21" t="str">
        <f>PlainData_XXX!AO147</f>
        <v>["Teenagers", "Young Working Adults"]</v>
      </c>
      <c r="CL142" s="21" t="s">
        <v>121</v>
      </c>
    </row>
    <row r="143" spans="1:90" ht="13.2" x14ac:dyDescent="0.25">
      <c r="A143" s="45" t="s">
        <v>10</v>
      </c>
      <c r="B143" s="54">
        <f>PlainData_XXX!A148</f>
        <v>134</v>
      </c>
      <c r="C143" s="46" t="s">
        <v>77</v>
      </c>
      <c r="D143" s="49" t="str">
        <f t="shared" si="22"/>
        <v xml:space="preserve">"Concert_Year" : </v>
      </c>
      <c r="E143" s="103">
        <f>PlainData_XXX!B148</f>
        <v>2019</v>
      </c>
      <c r="F143" s="48" t="s">
        <v>0</v>
      </c>
      <c r="G143" s="49" t="str">
        <f t="shared" si="23"/>
        <v xml:space="preserve">"Concert_Month" : </v>
      </c>
      <c r="H143" s="103">
        <f>PlainData_XXX!C148</f>
        <v>1</v>
      </c>
      <c r="I143" s="48" t="s">
        <v>0</v>
      </c>
      <c r="J143" s="49" t="str">
        <f t="shared" si="24"/>
        <v>"Duration" :</v>
      </c>
      <c r="K143" s="104">
        <f>PlainData_XXX!D148</f>
        <v>75</v>
      </c>
      <c r="L143" s="46" t="s">
        <v>77</v>
      </c>
      <c r="M143" s="49" t="str">
        <f t="shared" si="25"/>
        <v xml:space="preserve">"Expected_Crowd" : </v>
      </c>
      <c r="N143" s="103">
        <f>PlainData_XXX!E148</f>
        <v>67600</v>
      </c>
      <c r="O143" s="48" t="s">
        <v>0</v>
      </c>
      <c r="P143" s="49" t="str">
        <f t="shared" si="26"/>
        <v xml:space="preserve">"Actual_Crowd" : </v>
      </c>
      <c r="Q143" s="103">
        <f>PlainData_XXX!F148</f>
        <v>62700</v>
      </c>
      <c r="R143" s="46" t="s">
        <v>77</v>
      </c>
      <c r="S143" s="49" t="str">
        <f t="shared" si="27"/>
        <v xml:space="preserve">"Cheapest_Ticket_Price" : </v>
      </c>
      <c r="T143" s="103">
        <f>PlainData_XXX!G148</f>
        <v>25</v>
      </c>
      <c r="U143" s="48" t="s">
        <v>0</v>
      </c>
      <c r="V143" s="49" t="str">
        <f t="shared" si="28"/>
        <v xml:space="preserve">"Dearest_Ticket_Price" : </v>
      </c>
      <c r="W143" s="104">
        <f>PlainData_XXX!H148</f>
        <v>55</v>
      </c>
      <c r="X143" s="48" t="s">
        <v>0</v>
      </c>
      <c r="Y143" s="49" t="str">
        <f t="shared" si="29"/>
        <v xml:space="preserve">"Food_Sales" : </v>
      </c>
      <c r="Z143" s="129">
        <f>PlainData_XXX!I148</f>
        <v>92100</v>
      </c>
      <c r="AA143" s="46" t="s">
        <v>77</v>
      </c>
      <c r="AB143" s="49" t="str">
        <f t="shared" si="30"/>
        <v xml:space="preserve">"Drink_Sales" : </v>
      </c>
      <c r="AC143" s="129">
        <f>PlainData_XXX!J148</f>
        <v>13700</v>
      </c>
      <c r="AD143" s="46" t="s">
        <v>77</v>
      </c>
      <c r="AE143" s="49" t="str">
        <f t="shared" si="31"/>
        <v xml:space="preserve">"Atmosphere" : </v>
      </c>
      <c r="AF143" s="50" t="s">
        <v>120</v>
      </c>
      <c r="AG143" s="104" t="str">
        <f>PlainData_XXX!K148</f>
        <v>Fair</v>
      </c>
      <c r="AH143" s="48" t="s">
        <v>78</v>
      </c>
      <c r="AI143" s="49" t="str">
        <f t="shared" si="32"/>
        <v xml:space="preserve">"Police_Cost" : </v>
      </c>
      <c r="AJ143" s="130">
        <f>PlainData_XXX!L148</f>
        <v>13600</v>
      </c>
      <c r="AK143" s="48" t="s">
        <v>0</v>
      </c>
      <c r="AL143" s="110" t="str">
        <f>PlainData_XXX!M148</f>
        <v xml:space="preserve">"Performer" : </v>
      </c>
      <c r="AM143" s="49" t="s">
        <v>71</v>
      </c>
      <c r="AN143" s="111" t="str">
        <f>PlainData_XXX!N148</f>
        <v xml:space="preserve">"Name" : </v>
      </c>
      <c r="AO143" s="48" t="s">
        <v>120</v>
      </c>
      <c r="AP143" s="104" t="str">
        <f>PlainData_XXX!O148</f>
        <v>Fionnuala Connolly</v>
      </c>
      <c r="AQ143" s="48" t="s">
        <v>78</v>
      </c>
      <c r="AR143" s="111" t="str">
        <f>PlainData_XXX!P148</f>
        <v xml:space="preserve">"Music_Type" : </v>
      </c>
      <c r="AS143" s="50" t="s">
        <v>120</v>
      </c>
      <c r="AT143" s="104" t="str">
        <f>PlainData_XXX!Q148</f>
        <v>Pop</v>
      </c>
      <c r="AU143" s="48" t="s">
        <v>78</v>
      </c>
      <c r="AV143" s="111" t="str">
        <f>PlainData_XXX!R148</f>
        <v xml:space="preserve">"Services" : </v>
      </c>
      <c r="AW143" s="104" t="str">
        <f>PlainData_XXX!S148</f>
        <v>["Fan Engagement", "Photo Shoots "]</v>
      </c>
      <c r="AX143" s="49" t="s">
        <v>76</v>
      </c>
      <c r="AY143" s="122" t="str">
        <f>PlainData_XXX!T148</f>
        <v xml:space="preserve">"Sponsor" : </v>
      </c>
      <c r="AZ143" s="21" t="s">
        <v>71</v>
      </c>
      <c r="BA143" s="123" t="str">
        <f>PlainData_XXX!U148</f>
        <v xml:space="preserve">"Name" : </v>
      </c>
      <c r="BB143" s="21" t="s">
        <v>120</v>
      </c>
      <c r="BC143" s="21" t="str">
        <f>PlainData_XXX!V148</f>
        <v>Lyn Long</v>
      </c>
      <c r="BD143" s="21" t="s">
        <v>78</v>
      </c>
      <c r="BE143" s="123" t="str">
        <f>PlainData_XXX!W148</f>
        <v xml:space="preserve">"Amount" : </v>
      </c>
      <c r="BF143" s="21">
        <f>PlainData_XXX!X148</f>
        <v>165000</v>
      </c>
      <c r="BG143" s="21" t="s">
        <v>0</v>
      </c>
      <c r="BH143" s="123" t="str">
        <f>PlainData_XXX!Y148</f>
        <v xml:space="preserve">"Services" : </v>
      </c>
      <c r="BI143" s="21" t="str">
        <f>PlainData_XXX!Z148</f>
        <v>["Ticket Sales", "Radio Interviews", "TV Interviews"]</v>
      </c>
      <c r="BJ143" s="21" t="s">
        <v>121</v>
      </c>
      <c r="BK143" s="127" t="str">
        <f>PlainData_XXX!AA148</f>
        <v xml:space="preserve">"Stadium" : </v>
      </c>
      <c r="BL143" s="21" t="s">
        <v>71</v>
      </c>
      <c r="BM143" s="123" t="str">
        <f>PlainData_XXX!AB148</f>
        <v xml:space="preserve">"Name" : </v>
      </c>
      <c r="BN143" s="21" t="s">
        <v>120</v>
      </c>
      <c r="BO143" s="21" t="str">
        <f>PlainData_XXX!AC148</f>
        <v>SSE Arena</v>
      </c>
      <c r="BP143" s="21" t="s">
        <v>78</v>
      </c>
      <c r="BQ143" s="123" t="str">
        <f>PlainData_XXX!AD148</f>
        <v xml:space="preserve">"City" : </v>
      </c>
      <c r="BR143" s="21" t="s">
        <v>120</v>
      </c>
      <c r="BS143" s="21" t="str">
        <f>PlainData_XXX!AE148</f>
        <v>Belfast</v>
      </c>
      <c r="BT143" s="21" t="s">
        <v>78</v>
      </c>
      <c r="BU143" s="123" t="str">
        <f>PlainData_XXX!AF148</f>
        <v xml:space="preserve">"Type" : </v>
      </c>
      <c r="BV143" s="21" t="s">
        <v>120</v>
      </c>
      <c r="BW143" s="21" t="str">
        <f>PlainData_XXX!AG148</f>
        <v>Hockey</v>
      </c>
      <c r="BX143" s="21" t="s">
        <v>78</v>
      </c>
      <c r="BY143" s="123" t="str">
        <f>PlainData_XXX!AH148</f>
        <v xml:space="preserve">"Capacity" : </v>
      </c>
      <c r="BZ143" s="21">
        <f>PlainData_XXX!AI148</f>
        <v>11000</v>
      </c>
      <c r="CA143" s="21" t="s">
        <v>0</v>
      </c>
      <c r="CB143" s="21" t="str">
        <f>PlainData_XXX!AJ148</f>
        <v>"Acoustics" :</v>
      </c>
      <c r="CC143" s="21" t="s">
        <v>120</v>
      </c>
      <c r="CD143" s="21" t="str">
        <f>PlainData_XXX!AK148</f>
        <v>Good</v>
      </c>
      <c r="CE143" s="21" t="s">
        <v>120</v>
      </c>
      <c r="CF143" s="21" t="s">
        <v>121</v>
      </c>
      <c r="CG143" s="21" t="str">
        <f>PlainData_XXX!AL148</f>
        <v>"Merchandise_Type" :</v>
      </c>
      <c r="CH143" s="21" t="str">
        <f>PlainData_XXX!AM148</f>
        <v>["Tee Shirts", "Hoodies", "Umbrellas ", "Photos"]</v>
      </c>
      <c r="CI143" s="21" t="s">
        <v>0</v>
      </c>
      <c r="CJ143" s="21" t="str">
        <f>PlainData_XXX!AN148</f>
        <v>"Audience_Type" :</v>
      </c>
      <c r="CK143" s="21" t="str">
        <f>PlainData_XXX!AO148</f>
        <v>["Young Working Adults", "Middle Aged", "Retired ", "Third Level Students"]</v>
      </c>
      <c r="CL143" s="21" t="s">
        <v>121</v>
      </c>
    </row>
    <row r="144" spans="1:90" ht="13.2" x14ac:dyDescent="0.25">
      <c r="A144" s="45" t="s">
        <v>10</v>
      </c>
      <c r="B144" s="54">
        <f>PlainData_XXX!A149</f>
        <v>135</v>
      </c>
      <c r="C144" s="46" t="s">
        <v>77</v>
      </c>
      <c r="D144" s="49" t="str">
        <f t="shared" si="22"/>
        <v xml:space="preserve">"Concert_Year" : </v>
      </c>
      <c r="E144" s="103">
        <f>PlainData_XXX!B149</f>
        <v>2015</v>
      </c>
      <c r="F144" s="48" t="s">
        <v>0</v>
      </c>
      <c r="G144" s="49" t="str">
        <f t="shared" si="23"/>
        <v xml:space="preserve">"Concert_Month" : </v>
      </c>
      <c r="H144" s="103">
        <f>PlainData_XXX!C149</f>
        <v>10</v>
      </c>
      <c r="I144" s="48" t="s">
        <v>0</v>
      </c>
      <c r="J144" s="49" t="str">
        <f t="shared" si="24"/>
        <v>"Duration" :</v>
      </c>
      <c r="K144" s="104">
        <f>PlainData_XXX!D149</f>
        <v>155</v>
      </c>
      <c r="L144" s="46" t="s">
        <v>77</v>
      </c>
      <c r="M144" s="49" t="str">
        <f t="shared" si="25"/>
        <v xml:space="preserve">"Expected_Crowd" : </v>
      </c>
      <c r="N144" s="103">
        <f>PlainData_XXX!E149</f>
        <v>25200</v>
      </c>
      <c r="O144" s="48" t="s">
        <v>0</v>
      </c>
      <c r="P144" s="49" t="str">
        <f t="shared" si="26"/>
        <v xml:space="preserve">"Actual_Crowd" : </v>
      </c>
      <c r="Q144" s="103">
        <f>PlainData_XXX!F149</f>
        <v>26500</v>
      </c>
      <c r="R144" s="46" t="s">
        <v>77</v>
      </c>
      <c r="S144" s="49" t="str">
        <f t="shared" si="27"/>
        <v xml:space="preserve">"Cheapest_Ticket_Price" : </v>
      </c>
      <c r="T144" s="103">
        <f>PlainData_XXX!G149</f>
        <v>55</v>
      </c>
      <c r="U144" s="48" t="s">
        <v>0</v>
      </c>
      <c r="V144" s="49" t="str">
        <f t="shared" si="28"/>
        <v xml:space="preserve">"Dearest_Ticket_Price" : </v>
      </c>
      <c r="W144" s="104">
        <f>PlainData_XXX!H149</f>
        <v>265</v>
      </c>
      <c r="X144" s="48" t="s">
        <v>0</v>
      </c>
      <c r="Y144" s="49" t="str">
        <f t="shared" si="29"/>
        <v xml:space="preserve">"Food_Sales" : </v>
      </c>
      <c r="Z144" s="129">
        <f>PlainData_XXX!I149</f>
        <v>29900</v>
      </c>
      <c r="AA144" s="46" t="s">
        <v>77</v>
      </c>
      <c r="AB144" s="49" t="str">
        <f t="shared" si="30"/>
        <v xml:space="preserve">"Drink_Sales" : </v>
      </c>
      <c r="AC144" s="129">
        <f>PlainData_XXX!J149</f>
        <v>103700</v>
      </c>
      <c r="AD144" s="46" t="s">
        <v>77</v>
      </c>
      <c r="AE144" s="49" t="str">
        <f t="shared" si="31"/>
        <v xml:space="preserve">"Atmosphere" : </v>
      </c>
      <c r="AF144" s="50" t="s">
        <v>120</v>
      </c>
      <c r="AG144" s="104" t="str">
        <f>PlainData_XXX!K149</f>
        <v>Excellent</v>
      </c>
      <c r="AH144" s="48" t="s">
        <v>78</v>
      </c>
      <c r="AI144" s="49" t="str">
        <f t="shared" si="32"/>
        <v xml:space="preserve">"Police_Cost" : </v>
      </c>
      <c r="AJ144" s="130">
        <f>PlainData_XXX!L149</f>
        <v>37700</v>
      </c>
      <c r="AK144" s="48" t="s">
        <v>0</v>
      </c>
      <c r="AL144" s="110" t="str">
        <f>PlainData_XXX!M149</f>
        <v xml:space="preserve">"Performer" : </v>
      </c>
      <c r="AM144" s="49" t="s">
        <v>71</v>
      </c>
      <c r="AN144" s="111" t="str">
        <f>PlainData_XXX!N149</f>
        <v xml:space="preserve">"Name" : </v>
      </c>
      <c r="AO144" s="48" t="s">
        <v>120</v>
      </c>
      <c r="AP144" s="104" t="str">
        <f>PlainData_XXX!O149</f>
        <v>Donnchadh O’Brien</v>
      </c>
      <c r="AQ144" s="48" t="s">
        <v>78</v>
      </c>
      <c r="AR144" s="111" t="str">
        <f>PlainData_XXX!P149</f>
        <v xml:space="preserve">"Music_Type" : </v>
      </c>
      <c r="AS144" s="50" t="s">
        <v>120</v>
      </c>
      <c r="AT144" s="104" t="str">
        <f>PlainData_XXX!Q149</f>
        <v>Classical</v>
      </c>
      <c r="AU144" s="48" t="s">
        <v>78</v>
      </c>
      <c r="AV144" s="111" t="str">
        <f>PlainData_XXX!R149</f>
        <v xml:space="preserve">"Services" : </v>
      </c>
      <c r="AW144" s="104" t="str">
        <f>PlainData_XXX!S149</f>
        <v>["Fan Engagement", "Photo Shoots "]</v>
      </c>
      <c r="AX144" s="49" t="s">
        <v>76</v>
      </c>
      <c r="AY144" s="122" t="str">
        <f>PlainData_XXX!T149</f>
        <v xml:space="preserve">"Sponsor" : </v>
      </c>
      <c r="AZ144" s="21" t="s">
        <v>71</v>
      </c>
      <c r="BA144" s="123" t="str">
        <f>PlainData_XXX!U149</f>
        <v xml:space="preserve">"Name" : </v>
      </c>
      <c r="BB144" s="21" t="s">
        <v>120</v>
      </c>
      <c r="BC144" s="21" t="str">
        <f>PlainData_XXX!V149</f>
        <v>Robin Paul</v>
      </c>
      <c r="BD144" s="21" t="s">
        <v>78</v>
      </c>
      <c r="BE144" s="123" t="str">
        <f>PlainData_XXX!W149</f>
        <v xml:space="preserve">"Amount" : </v>
      </c>
      <c r="BF144" s="21">
        <f>PlainData_XXX!X149</f>
        <v>379000</v>
      </c>
      <c r="BG144" s="21" t="s">
        <v>0</v>
      </c>
      <c r="BH144" s="123" t="str">
        <f>PlainData_XXX!Y149</f>
        <v xml:space="preserve">"Services" : </v>
      </c>
      <c r="BI144" s="21" t="str">
        <f>PlainData_XXX!Z149</f>
        <v>["Posters", "News Papers"]</v>
      </c>
      <c r="BJ144" s="21" t="s">
        <v>121</v>
      </c>
      <c r="BK144" s="127" t="str">
        <f>PlainData_XXX!AA149</f>
        <v xml:space="preserve">"Stadium" : </v>
      </c>
      <c r="BL144" s="21" t="s">
        <v>71</v>
      </c>
      <c r="BM144" s="123" t="str">
        <f>PlainData_XXX!AB149</f>
        <v xml:space="preserve">"Name" : </v>
      </c>
      <c r="BN144" s="21" t="s">
        <v>120</v>
      </c>
      <c r="BO144" s="21" t="str">
        <f>PlainData_XXX!AC149</f>
        <v>Pairc Ui Chaoimh</v>
      </c>
      <c r="BP144" s="21" t="s">
        <v>78</v>
      </c>
      <c r="BQ144" s="123" t="str">
        <f>PlainData_XXX!AD149</f>
        <v xml:space="preserve">"City" : </v>
      </c>
      <c r="BR144" s="21" t="s">
        <v>120</v>
      </c>
      <c r="BS144" s="21" t="str">
        <f>PlainData_XXX!AE149</f>
        <v>Cork</v>
      </c>
      <c r="BT144" s="21" t="s">
        <v>78</v>
      </c>
      <c r="BU144" s="123" t="str">
        <f>PlainData_XXX!AF149</f>
        <v xml:space="preserve">"Type" : </v>
      </c>
      <c r="BV144" s="21" t="s">
        <v>120</v>
      </c>
      <c r="BW144" s="21" t="str">
        <f>PlainData_XXX!AG149</f>
        <v>GAA</v>
      </c>
      <c r="BX144" s="21" t="s">
        <v>78</v>
      </c>
      <c r="BY144" s="123" t="str">
        <f>PlainData_XXX!AH149</f>
        <v xml:space="preserve">"Capacity" : </v>
      </c>
      <c r="BZ144" s="21">
        <f>PlainData_XXX!AI149</f>
        <v>45000</v>
      </c>
      <c r="CA144" s="21" t="s">
        <v>0</v>
      </c>
      <c r="CB144" s="21" t="str">
        <f>PlainData_XXX!AJ149</f>
        <v>"Acoustics" :</v>
      </c>
      <c r="CC144" s="21" t="s">
        <v>120</v>
      </c>
      <c r="CD144" s="21" t="str">
        <f>PlainData_XXX!AK149</f>
        <v>Fair</v>
      </c>
      <c r="CE144" s="21" t="s">
        <v>120</v>
      </c>
      <c r="CF144" s="21" t="s">
        <v>121</v>
      </c>
      <c r="CG144" s="21" t="str">
        <f>PlainData_XXX!AL149</f>
        <v>"Merchandise_Type" :</v>
      </c>
      <c r="CH144" s="21" t="str">
        <f>PlainData_XXX!AM149</f>
        <v>["Tee Shirts", "Photos", "Hoodies"]</v>
      </c>
      <c r="CI144" s="21" t="s">
        <v>0</v>
      </c>
      <c r="CJ144" s="21" t="str">
        <f>PlainData_XXX!AN149</f>
        <v>"Audience_Type" :</v>
      </c>
      <c r="CK144" s="21" t="str">
        <f>PlainData_XXX!AO149</f>
        <v>["Third Level Students", "Middle Aged"]</v>
      </c>
      <c r="CL144" s="21" t="s">
        <v>121</v>
      </c>
    </row>
    <row r="145" spans="1:90" ht="13.2" x14ac:dyDescent="0.25">
      <c r="A145" s="45" t="s">
        <v>10</v>
      </c>
      <c r="B145" s="54">
        <f>PlainData_XXX!A150</f>
        <v>136</v>
      </c>
      <c r="C145" s="46" t="s">
        <v>77</v>
      </c>
      <c r="D145" s="49" t="str">
        <f t="shared" si="22"/>
        <v xml:space="preserve">"Concert_Year" : </v>
      </c>
      <c r="E145" s="103">
        <f>PlainData_XXX!B150</f>
        <v>2017</v>
      </c>
      <c r="F145" s="48" t="s">
        <v>0</v>
      </c>
      <c r="G145" s="49" t="str">
        <f t="shared" si="23"/>
        <v xml:space="preserve">"Concert_Month" : </v>
      </c>
      <c r="H145" s="103">
        <f>PlainData_XXX!C150</f>
        <v>8</v>
      </c>
      <c r="I145" s="48" t="s">
        <v>0</v>
      </c>
      <c r="J145" s="49" t="str">
        <f t="shared" si="24"/>
        <v>"Duration" :</v>
      </c>
      <c r="K145" s="104">
        <f>PlainData_XXX!D150</f>
        <v>80</v>
      </c>
      <c r="L145" s="46" t="s">
        <v>77</v>
      </c>
      <c r="M145" s="49" t="str">
        <f t="shared" si="25"/>
        <v xml:space="preserve">"Expected_Crowd" : </v>
      </c>
      <c r="N145" s="103">
        <f>PlainData_XXX!E150</f>
        <v>23600</v>
      </c>
      <c r="O145" s="48" t="s">
        <v>0</v>
      </c>
      <c r="P145" s="49" t="str">
        <f t="shared" si="26"/>
        <v xml:space="preserve">"Actual_Crowd" : </v>
      </c>
      <c r="Q145" s="103">
        <f>PlainData_XXX!F150</f>
        <v>21900</v>
      </c>
      <c r="R145" s="46" t="s">
        <v>77</v>
      </c>
      <c r="S145" s="49" t="str">
        <f t="shared" si="27"/>
        <v xml:space="preserve">"Cheapest_Ticket_Price" : </v>
      </c>
      <c r="T145" s="103">
        <f>PlainData_XXX!G150</f>
        <v>55</v>
      </c>
      <c r="U145" s="48" t="s">
        <v>0</v>
      </c>
      <c r="V145" s="49" t="str">
        <f t="shared" si="28"/>
        <v xml:space="preserve">"Dearest_Ticket_Price" : </v>
      </c>
      <c r="W145" s="104">
        <f>PlainData_XXX!H150</f>
        <v>260</v>
      </c>
      <c r="X145" s="48" t="s">
        <v>0</v>
      </c>
      <c r="Y145" s="49" t="str">
        <f t="shared" si="29"/>
        <v xml:space="preserve">"Food_Sales" : </v>
      </c>
      <c r="Z145" s="129">
        <f>PlainData_XXX!I150</f>
        <v>68800</v>
      </c>
      <c r="AA145" s="46" t="s">
        <v>77</v>
      </c>
      <c r="AB145" s="49" t="str">
        <f t="shared" si="30"/>
        <v xml:space="preserve">"Drink_Sales" : </v>
      </c>
      <c r="AC145" s="129">
        <f>PlainData_XXX!J150</f>
        <v>101800</v>
      </c>
      <c r="AD145" s="46" t="s">
        <v>77</v>
      </c>
      <c r="AE145" s="49" t="str">
        <f t="shared" si="31"/>
        <v xml:space="preserve">"Atmosphere" : </v>
      </c>
      <c r="AF145" s="50" t="s">
        <v>120</v>
      </c>
      <c r="AG145" s="104" t="str">
        <f>PlainData_XXX!K150</f>
        <v>Good</v>
      </c>
      <c r="AH145" s="48" t="s">
        <v>78</v>
      </c>
      <c r="AI145" s="49" t="str">
        <f t="shared" si="32"/>
        <v xml:space="preserve">"Police_Cost" : </v>
      </c>
      <c r="AJ145" s="130">
        <f>PlainData_XXX!L150</f>
        <v>11000</v>
      </c>
      <c r="AK145" s="48" t="s">
        <v>0</v>
      </c>
      <c r="AL145" s="110" t="str">
        <f>PlainData_XXX!M150</f>
        <v xml:space="preserve">"Performer" : </v>
      </c>
      <c r="AM145" s="49" t="s">
        <v>71</v>
      </c>
      <c r="AN145" s="111" t="str">
        <f>PlainData_XXX!N150</f>
        <v xml:space="preserve">"Name" : </v>
      </c>
      <c r="AO145" s="48" t="s">
        <v>120</v>
      </c>
      <c r="AP145" s="104" t="str">
        <f>PlainData_XXX!O150</f>
        <v>Cronan Murphy</v>
      </c>
      <c r="AQ145" s="48" t="s">
        <v>78</v>
      </c>
      <c r="AR145" s="111" t="str">
        <f>PlainData_XXX!P150</f>
        <v xml:space="preserve">"Music_Type" : </v>
      </c>
      <c r="AS145" s="50" t="s">
        <v>120</v>
      </c>
      <c r="AT145" s="104" t="str">
        <f>PlainData_XXX!Q150</f>
        <v>Folk</v>
      </c>
      <c r="AU145" s="48" t="s">
        <v>78</v>
      </c>
      <c r="AV145" s="111" t="str">
        <f>PlainData_XXX!R150</f>
        <v xml:space="preserve">"Services" : </v>
      </c>
      <c r="AW145" s="104" t="str">
        <f>PlainData_XXX!S150</f>
        <v>["Meet and Greet"]</v>
      </c>
      <c r="AX145" s="49" t="s">
        <v>76</v>
      </c>
      <c r="AY145" s="122" t="str">
        <f>PlainData_XXX!T150</f>
        <v xml:space="preserve">"Sponsor" : </v>
      </c>
      <c r="AZ145" s="21" t="s">
        <v>71</v>
      </c>
      <c r="BA145" s="123" t="str">
        <f>PlainData_XXX!U150</f>
        <v xml:space="preserve">"Name" : </v>
      </c>
      <c r="BB145" s="21" t="s">
        <v>120</v>
      </c>
      <c r="BC145" s="21" t="str">
        <f>PlainData_XXX!V150</f>
        <v>Gary Daly</v>
      </c>
      <c r="BD145" s="21" t="s">
        <v>78</v>
      </c>
      <c r="BE145" s="123" t="str">
        <f>PlainData_XXX!W150</f>
        <v xml:space="preserve">"Amount" : </v>
      </c>
      <c r="BF145" s="21">
        <f>PlainData_XXX!X150</f>
        <v>466000</v>
      </c>
      <c r="BG145" s="21" t="s">
        <v>0</v>
      </c>
      <c r="BH145" s="123" t="str">
        <f>PlainData_XXX!Y150</f>
        <v xml:space="preserve">"Services" : </v>
      </c>
      <c r="BI145" s="21" t="str">
        <f>PlainData_XXX!Z150</f>
        <v>["Ticket Sales", "TV Interviews", "Posters"]</v>
      </c>
      <c r="BJ145" s="21" t="s">
        <v>121</v>
      </c>
      <c r="BK145" s="127" t="str">
        <f>PlainData_XXX!AA150</f>
        <v xml:space="preserve">"Stadium" : </v>
      </c>
      <c r="BL145" s="21" t="s">
        <v>71</v>
      </c>
      <c r="BM145" s="123" t="str">
        <f>PlainData_XXX!AB150</f>
        <v xml:space="preserve">"Name" : </v>
      </c>
      <c r="BN145" s="21" t="s">
        <v>120</v>
      </c>
      <c r="BO145" s="21" t="str">
        <f>PlainData_XXX!AC150</f>
        <v>SSE Arena</v>
      </c>
      <c r="BP145" s="21" t="s">
        <v>78</v>
      </c>
      <c r="BQ145" s="123" t="str">
        <f>PlainData_XXX!AD150</f>
        <v xml:space="preserve">"City" : </v>
      </c>
      <c r="BR145" s="21" t="s">
        <v>120</v>
      </c>
      <c r="BS145" s="21" t="str">
        <f>PlainData_XXX!AE150</f>
        <v>Belfast</v>
      </c>
      <c r="BT145" s="21" t="s">
        <v>78</v>
      </c>
      <c r="BU145" s="123" t="str">
        <f>PlainData_XXX!AF150</f>
        <v xml:space="preserve">"Type" : </v>
      </c>
      <c r="BV145" s="21" t="s">
        <v>120</v>
      </c>
      <c r="BW145" s="21" t="str">
        <f>PlainData_XXX!AG150</f>
        <v>Hockey</v>
      </c>
      <c r="BX145" s="21" t="s">
        <v>78</v>
      </c>
      <c r="BY145" s="123" t="str">
        <f>PlainData_XXX!AH150</f>
        <v xml:space="preserve">"Capacity" : </v>
      </c>
      <c r="BZ145" s="21">
        <f>PlainData_XXX!AI150</f>
        <v>11000</v>
      </c>
      <c r="CA145" s="21" t="s">
        <v>0</v>
      </c>
      <c r="CB145" s="21" t="str">
        <f>PlainData_XXX!AJ150</f>
        <v>"Acoustics" :</v>
      </c>
      <c r="CC145" s="21" t="s">
        <v>120</v>
      </c>
      <c r="CD145" s="21" t="str">
        <f>PlainData_XXX!AK150</f>
        <v>Good</v>
      </c>
      <c r="CE145" s="21" t="s">
        <v>120</v>
      </c>
      <c r="CF145" s="21" t="s">
        <v>121</v>
      </c>
      <c r="CG145" s="21" t="str">
        <f>PlainData_XXX!AL150</f>
        <v>"Merchandise_Type" :</v>
      </c>
      <c r="CH145" s="21" t="str">
        <f>PlainData_XXX!AM150</f>
        <v>["Photos", "Tee Shirts"]</v>
      </c>
      <c r="CI145" s="21" t="s">
        <v>0</v>
      </c>
      <c r="CJ145" s="21" t="str">
        <f>PlainData_XXX!AN150</f>
        <v>"Audience_Type" :</v>
      </c>
      <c r="CK145" s="21" t="str">
        <f>PlainData_XXX!AO150</f>
        <v>["Teenagers", "Third Level Students", "Young Working Adults"]</v>
      </c>
      <c r="CL145" s="21" t="s">
        <v>121</v>
      </c>
    </row>
    <row r="146" spans="1:90" ht="13.2" x14ac:dyDescent="0.25">
      <c r="A146" s="45" t="s">
        <v>10</v>
      </c>
      <c r="B146" s="54">
        <f>PlainData_XXX!A151</f>
        <v>137</v>
      </c>
      <c r="C146" s="46" t="s">
        <v>77</v>
      </c>
      <c r="D146" s="49" t="str">
        <f t="shared" si="22"/>
        <v xml:space="preserve">"Concert_Year" : </v>
      </c>
      <c r="E146" s="103">
        <f>PlainData_XXX!B151</f>
        <v>2014</v>
      </c>
      <c r="F146" s="48" t="s">
        <v>0</v>
      </c>
      <c r="G146" s="49" t="str">
        <f t="shared" si="23"/>
        <v xml:space="preserve">"Concert_Month" : </v>
      </c>
      <c r="H146" s="103">
        <f>PlainData_XXX!C151</f>
        <v>6</v>
      </c>
      <c r="I146" s="48" t="s">
        <v>0</v>
      </c>
      <c r="J146" s="49" t="str">
        <f t="shared" si="24"/>
        <v>"Duration" :</v>
      </c>
      <c r="K146" s="104">
        <f>PlainData_XXX!D151</f>
        <v>110</v>
      </c>
      <c r="L146" s="46" t="s">
        <v>77</v>
      </c>
      <c r="M146" s="49" t="str">
        <f t="shared" si="25"/>
        <v xml:space="preserve">"Expected_Crowd" : </v>
      </c>
      <c r="N146" s="103">
        <f>PlainData_XXX!E151</f>
        <v>48800</v>
      </c>
      <c r="O146" s="48" t="s">
        <v>0</v>
      </c>
      <c r="P146" s="49" t="str">
        <f t="shared" si="26"/>
        <v xml:space="preserve">"Actual_Crowd" : </v>
      </c>
      <c r="Q146" s="103">
        <f>PlainData_XXX!F151</f>
        <v>51200</v>
      </c>
      <c r="R146" s="46" t="s">
        <v>77</v>
      </c>
      <c r="S146" s="49" t="str">
        <f t="shared" si="27"/>
        <v xml:space="preserve">"Cheapest_Ticket_Price" : </v>
      </c>
      <c r="T146" s="103">
        <f>PlainData_XXX!G151</f>
        <v>30</v>
      </c>
      <c r="U146" s="48" t="s">
        <v>0</v>
      </c>
      <c r="V146" s="49" t="str">
        <f t="shared" si="28"/>
        <v xml:space="preserve">"Dearest_Ticket_Price" : </v>
      </c>
      <c r="W146" s="104">
        <f>PlainData_XXX!H151</f>
        <v>135</v>
      </c>
      <c r="X146" s="48" t="s">
        <v>0</v>
      </c>
      <c r="Y146" s="49" t="str">
        <f t="shared" si="29"/>
        <v xml:space="preserve">"Food_Sales" : </v>
      </c>
      <c r="Z146" s="129">
        <f>PlainData_XXX!I151</f>
        <v>87800</v>
      </c>
      <c r="AA146" s="46" t="s">
        <v>77</v>
      </c>
      <c r="AB146" s="49" t="str">
        <f t="shared" si="30"/>
        <v xml:space="preserve">"Drink_Sales" : </v>
      </c>
      <c r="AC146" s="129">
        <f>PlainData_XXX!J151</f>
        <v>101800</v>
      </c>
      <c r="AD146" s="46" t="s">
        <v>77</v>
      </c>
      <c r="AE146" s="49" t="str">
        <f t="shared" si="31"/>
        <v xml:space="preserve">"Atmosphere" : </v>
      </c>
      <c r="AF146" s="50" t="s">
        <v>120</v>
      </c>
      <c r="AG146" s="104" t="str">
        <f>PlainData_XXX!K151</f>
        <v>Poor</v>
      </c>
      <c r="AH146" s="48" t="s">
        <v>78</v>
      </c>
      <c r="AI146" s="49" t="str">
        <f t="shared" si="32"/>
        <v xml:space="preserve">"Police_Cost" : </v>
      </c>
      <c r="AJ146" s="130">
        <f>PlainData_XXX!L151</f>
        <v>28100</v>
      </c>
      <c r="AK146" s="48" t="s">
        <v>0</v>
      </c>
      <c r="AL146" s="110" t="str">
        <f>PlainData_XXX!M151</f>
        <v xml:space="preserve">"Performer" : </v>
      </c>
      <c r="AM146" s="49" t="s">
        <v>71</v>
      </c>
      <c r="AN146" s="111" t="str">
        <f>PlainData_XXX!N151</f>
        <v xml:space="preserve">"Name" : </v>
      </c>
      <c r="AO146" s="48" t="s">
        <v>120</v>
      </c>
      <c r="AP146" s="104" t="str">
        <f>PlainData_XXX!O151</f>
        <v>Tuathal Kavanagh</v>
      </c>
      <c r="AQ146" s="48" t="s">
        <v>78</v>
      </c>
      <c r="AR146" s="111" t="str">
        <f>PlainData_XXX!P151</f>
        <v xml:space="preserve">"Music_Type" : </v>
      </c>
      <c r="AS146" s="50" t="s">
        <v>120</v>
      </c>
      <c r="AT146" s="104" t="str">
        <f>PlainData_XXX!Q151</f>
        <v>Rock</v>
      </c>
      <c r="AU146" s="48" t="s">
        <v>78</v>
      </c>
      <c r="AV146" s="111" t="str">
        <f>PlainData_XXX!R151</f>
        <v xml:space="preserve">"Services" : </v>
      </c>
      <c r="AW146" s="104" t="str">
        <f>PlainData_XXX!S151</f>
        <v>["Live Rehearsals", "TV Interviews"]</v>
      </c>
      <c r="AX146" s="49" t="s">
        <v>76</v>
      </c>
      <c r="AY146" s="122" t="str">
        <f>PlainData_XXX!T151</f>
        <v xml:space="preserve">"Sponsor" : </v>
      </c>
      <c r="AZ146" s="21" t="s">
        <v>71</v>
      </c>
      <c r="BA146" s="123" t="str">
        <f>PlainData_XXX!U151</f>
        <v xml:space="preserve">"Name" : </v>
      </c>
      <c r="BB146" s="21" t="s">
        <v>120</v>
      </c>
      <c r="BC146" s="21" t="str">
        <f>PlainData_XXX!V151</f>
        <v>Diana Roddy</v>
      </c>
      <c r="BD146" s="21" t="s">
        <v>78</v>
      </c>
      <c r="BE146" s="123" t="str">
        <f>PlainData_XXX!W151</f>
        <v xml:space="preserve">"Amount" : </v>
      </c>
      <c r="BF146" s="21">
        <f>PlainData_XXX!X151</f>
        <v>292000</v>
      </c>
      <c r="BG146" s="21" t="s">
        <v>0</v>
      </c>
      <c r="BH146" s="123" t="str">
        <f>PlainData_XXX!Y151</f>
        <v xml:space="preserve">"Services" : </v>
      </c>
      <c r="BI146" s="21" t="str">
        <f>PlainData_XXX!Z151</f>
        <v>["Posters", "News Papers", "Ticket Sales", "Radio Interviews"]</v>
      </c>
      <c r="BJ146" s="21" t="s">
        <v>121</v>
      </c>
      <c r="BK146" s="127" t="str">
        <f>PlainData_XXX!AA151</f>
        <v xml:space="preserve">"Stadium" : </v>
      </c>
      <c r="BL146" s="21" t="s">
        <v>71</v>
      </c>
      <c r="BM146" s="123" t="str">
        <f>PlainData_XXX!AB151</f>
        <v xml:space="preserve">"Name" : </v>
      </c>
      <c r="BN146" s="21" t="s">
        <v>120</v>
      </c>
      <c r="BO146" s="21" t="str">
        <f>PlainData_XXX!AC151</f>
        <v>Thomond Park</v>
      </c>
      <c r="BP146" s="21" t="s">
        <v>78</v>
      </c>
      <c r="BQ146" s="123" t="str">
        <f>PlainData_XXX!AD151</f>
        <v xml:space="preserve">"City" : </v>
      </c>
      <c r="BR146" s="21" t="s">
        <v>120</v>
      </c>
      <c r="BS146" s="21" t="str">
        <f>PlainData_XXX!AE151</f>
        <v>Limerick</v>
      </c>
      <c r="BT146" s="21" t="s">
        <v>78</v>
      </c>
      <c r="BU146" s="123" t="str">
        <f>PlainData_XXX!AF151</f>
        <v xml:space="preserve">"Type" : </v>
      </c>
      <c r="BV146" s="21" t="s">
        <v>120</v>
      </c>
      <c r="BW146" s="21" t="str">
        <f>PlainData_XXX!AG151</f>
        <v>Rugby</v>
      </c>
      <c r="BX146" s="21" t="s">
        <v>78</v>
      </c>
      <c r="BY146" s="123" t="str">
        <f>PlainData_XXX!AH151</f>
        <v xml:space="preserve">"Capacity" : </v>
      </c>
      <c r="BZ146" s="21">
        <f>PlainData_XXX!AI151</f>
        <v>25600</v>
      </c>
      <c r="CA146" s="21" t="s">
        <v>0</v>
      </c>
      <c r="CB146" s="21" t="str">
        <f>PlainData_XXX!AJ151</f>
        <v>"Acoustics" :</v>
      </c>
      <c r="CC146" s="21" t="s">
        <v>120</v>
      </c>
      <c r="CD146" s="21" t="str">
        <f>PlainData_XXX!AK151</f>
        <v>Fair</v>
      </c>
      <c r="CE146" s="21" t="s">
        <v>120</v>
      </c>
      <c r="CF146" s="21" t="s">
        <v>121</v>
      </c>
      <c r="CG146" s="21" t="str">
        <f>PlainData_XXX!AL151</f>
        <v>"Merchandise_Type" :</v>
      </c>
      <c r="CH146" s="21" t="str">
        <f>PlainData_XXX!AM151</f>
        <v>["Photos"]</v>
      </c>
      <c r="CI146" s="21" t="s">
        <v>0</v>
      </c>
      <c r="CJ146" s="21" t="str">
        <f>PlainData_XXX!AN151</f>
        <v>"Audience_Type" :</v>
      </c>
      <c r="CK146" s="21" t="str">
        <f>PlainData_XXX!AO151</f>
        <v>["Teenagers", "Young Working Adults", "Retired "]</v>
      </c>
      <c r="CL146" s="21" t="s">
        <v>121</v>
      </c>
    </row>
    <row r="147" spans="1:90" ht="13.2" x14ac:dyDescent="0.25">
      <c r="A147" s="45" t="s">
        <v>10</v>
      </c>
      <c r="B147" s="54">
        <f>PlainData_XXX!A152</f>
        <v>138</v>
      </c>
      <c r="C147" s="46" t="s">
        <v>77</v>
      </c>
      <c r="D147" s="49" t="str">
        <f t="shared" si="22"/>
        <v xml:space="preserve">"Concert_Year" : </v>
      </c>
      <c r="E147" s="103">
        <f>PlainData_XXX!B152</f>
        <v>2019</v>
      </c>
      <c r="F147" s="48" t="s">
        <v>0</v>
      </c>
      <c r="G147" s="49" t="str">
        <f t="shared" si="23"/>
        <v xml:space="preserve">"Concert_Month" : </v>
      </c>
      <c r="H147" s="103">
        <f>PlainData_XXX!C152</f>
        <v>8</v>
      </c>
      <c r="I147" s="48" t="s">
        <v>0</v>
      </c>
      <c r="J147" s="49" t="str">
        <f t="shared" si="24"/>
        <v>"Duration" :</v>
      </c>
      <c r="K147" s="104">
        <f>PlainData_XXX!D152</f>
        <v>145</v>
      </c>
      <c r="L147" s="46" t="s">
        <v>77</v>
      </c>
      <c r="M147" s="49" t="str">
        <f t="shared" si="25"/>
        <v xml:space="preserve">"Expected_Crowd" : </v>
      </c>
      <c r="N147" s="103">
        <f>PlainData_XXX!E152</f>
        <v>2800</v>
      </c>
      <c r="O147" s="48" t="s">
        <v>0</v>
      </c>
      <c r="P147" s="49" t="str">
        <f t="shared" si="26"/>
        <v xml:space="preserve">"Actual_Crowd" : </v>
      </c>
      <c r="Q147" s="103">
        <f>PlainData_XXX!F152</f>
        <v>2600</v>
      </c>
      <c r="R147" s="46" t="s">
        <v>77</v>
      </c>
      <c r="S147" s="49" t="str">
        <f t="shared" si="27"/>
        <v xml:space="preserve">"Cheapest_Ticket_Price" : </v>
      </c>
      <c r="T147" s="103">
        <f>PlainData_XXX!G152</f>
        <v>15</v>
      </c>
      <c r="U147" s="48" t="s">
        <v>0</v>
      </c>
      <c r="V147" s="49" t="str">
        <f t="shared" si="28"/>
        <v xml:space="preserve">"Dearest_Ticket_Price" : </v>
      </c>
      <c r="W147" s="104">
        <f>PlainData_XXX!H152</f>
        <v>25</v>
      </c>
      <c r="X147" s="48" t="s">
        <v>0</v>
      </c>
      <c r="Y147" s="49" t="str">
        <f t="shared" si="29"/>
        <v xml:space="preserve">"Food_Sales" : </v>
      </c>
      <c r="Z147" s="129">
        <f>PlainData_XXX!I152</f>
        <v>84800</v>
      </c>
      <c r="AA147" s="46" t="s">
        <v>77</v>
      </c>
      <c r="AB147" s="49" t="str">
        <f t="shared" si="30"/>
        <v xml:space="preserve">"Drink_Sales" : </v>
      </c>
      <c r="AC147" s="129">
        <f>PlainData_XXX!J152</f>
        <v>21100</v>
      </c>
      <c r="AD147" s="46" t="s">
        <v>77</v>
      </c>
      <c r="AE147" s="49" t="str">
        <f t="shared" si="31"/>
        <v xml:space="preserve">"Atmosphere" : </v>
      </c>
      <c r="AF147" s="50" t="s">
        <v>120</v>
      </c>
      <c r="AG147" s="104" t="str">
        <f>PlainData_XXX!K152</f>
        <v>Fair</v>
      </c>
      <c r="AH147" s="48" t="s">
        <v>78</v>
      </c>
      <c r="AI147" s="49" t="str">
        <f t="shared" si="32"/>
        <v xml:space="preserve">"Police_Cost" : </v>
      </c>
      <c r="AJ147" s="130">
        <f>PlainData_XXX!L152</f>
        <v>21400</v>
      </c>
      <c r="AK147" s="48" t="s">
        <v>0</v>
      </c>
      <c r="AL147" s="110" t="str">
        <f>PlainData_XXX!M152</f>
        <v xml:space="preserve">"Performer" : </v>
      </c>
      <c r="AM147" s="49" t="s">
        <v>71</v>
      </c>
      <c r="AN147" s="111" t="str">
        <f>PlainData_XXX!N152</f>
        <v xml:space="preserve">"Name" : </v>
      </c>
      <c r="AO147" s="48" t="s">
        <v>120</v>
      </c>
      <c r="AP147" s="104" t="str">
        <f>PlainData_XXX!O152</f>
        <v>Clodagh Brown</v>
      </c>
      <c r="AQ147" s="48" t="s">
        <v>78</v>
      </c>
      <c r="AR147" s="111" t="str">
        <f>PlainData_XXX!P152</f>
        <v xml:space="preserve">"Music_Type" : </v>
      </c>
      <c r="AS147" s="50" t="s">
        <v>120</v>
      </c>
      <c r="AT147" s="104" t="str">
        <f>PlainData_XXX!Q152</f>
        <v>Rock</v>
      </c>
      <c r="AU147" s="48" t="s">
        <v>78</v>
      </c>
      <c r="AV147" s="111" t="str">
        <f>PlainData_XXX!R152</f>
        <v xml:space="preserve">"Services" : </v>
      </c>
      <c r="AW147" s="104" t="str">
        <f>PlainData_XXX!S152</f>
        <v>["Fan Engagement", "Photo Shoots "]</v>
      </c>
      <c r="AX147" s="49" t="s">
        <v>76</v>
      </c>
      <c r="AY147" s="122" t="str">
        <f>PlainData_XXX!T152</f>
        <v xml:space="preserve">"Sponsor" : </v>
      </c>
      <c r="AZ147" s="21" t="s">
        <v>71</v>
      </c>
      <c r="BA147" s="123" t="str">
        <f>PlainData_XXX!U152</f>
        <v xml:space="preserve">"Name" : </v>
      </c>
      <c r="BB147" s="21" t="s">
        <v>120</v>
      </c>
      <c r="BC147" s="21" t="str">
        <f>PlainData_XXX!V152</f>
        <v>Adam Coyle</v>
      </c>
      <c r="BD147" s="21" t="s">
        <v>78</v>
      </c>
      <c r="BE147" s="123" t="str">
        <f>PlainData_XXX!W152</f>
        <v xml:space="preserve">"Amount" : </v>
      </c>
      <c r="BF147" s="21">
        <f>PlainData_XXX!X152</f>
        <v>244000</v>
      </c>
      <c r="BG147" s="21" t="s">
        <v>0</v>
      </c>
      <c r="BH147" s="123" t="str">
        <f>PlainData_XXX!Y152</f>
        <v xml:space="preserve">"Services" : </v>
      </c>
      <c r="BI147" s="21" t="str">
        <f>PlainData_XXX!Z152</f>
        <v>["Ticket Sales", "Radio Interviews", "TV Interviews", "News Papers"]</v>
      </c>
      <c r="BJ147" s="21" t="s">
        <v>121</v>
      </c>
      <c r="BK147" s="127" t="str">
        <f>PlainData_XXX!AA152</f>
        <v xml:space="preserve">"Stadium" : </v>
      </c>
      <c r="BL147" s="21" t="s">
        <v>71</v>
      </c>
      <c r="BM147" s="123" t="str">
        <f>PlainData_XXX!AB152</f>
        <v xml:space="preserve">"Name" : </v>
      </c>
      <c r="BN147" s="21" t="s">
        <v>120</v>
      </c>
      <c r="BO147" s="21" t="str">
        <f>PlainData_XXX!AC152</f>
        <v>National Concert Hall</v>
      </c>
      <c r="BP147" s="21" t="s">
        <v>78</v>
      </c>
      <c r="BQ147" s="123" t="str">
        <f>PlainData_XXX!AD152</f>
        <v xml:space="preserve">"City" : </v>
      </c>
      <c r="BR147" s="21" t="s">
        <v>120</v>
      </c>
      <c r="BS147" s="21" t="str">
        <f>PlainData_XXX!AE152</f>
        <v>Dublin</v>
      </c>
      <c r="BT147" s="21" t="s">
        <v>78</v>
      </c>
      <c r="BU147" s="123" t="str">
        <f>PlainData_XXX!AF152</f>
        <v xml:space="preserve">"Type" : </v>
      </c>
      <c r="BV147" s="21" t="s">
        <v>120</v>
      </c>
      <c r="BW147" s="21" t="str">
        <f>PlainData_XXX!AG152</f>
        <v>Basketball</v>
      </c>
      <c r="BX147" s="21" t="s">
        <v>78</v>
      </c>
      <c r="BY147" s="123" t="str">
        <f>PlainData_XXX!AH152</f>
        <v xml:space="preserve">"Capacity" : </v>
      </c>
      <c r="BZ147" s="21">
        <f>PlainData_XXX!AI152</f>
        <v>1200</v>
      </c>
      <c r="CA147" s="21" t="s">
        <v>0</v>
      </c>
      <c r="CB147" s="21" t="str">
        <f>PlainData_XXX!AJ152</f>
        <v>"Acoustics" :</v>
      </c>
      <c r="CC147" s="21" t="s">
        <v>120</v>
      </c>
      <c r="CD147" s="21" t="str">
        <f>PlainData_XXX!AK152</f>
        <v>Good</v>
      </c>
      <c r="CE147" s="21" t="s">
        <v>120</v>
      </c>
      <c r="CF147" s="21" t="s">
        <v>121</v>
      </c>
      <c r="CG147" s="21" t="str">
        <f>PlainData_XXX!AL152</f>
        <v>"Merchandise_Type" :</v>
      </c>
      <c r="CH147" s="21" t="str">
        <f>PlainData_XXX!AM152</f>
        <v>["Tee Shirts", "Photos", "Hoodies"]</v>
      </c>
      <c r="CI147" s="21" t="s">
        <v>0</v>
      </c>
      <c r="CJ147" s="21" t="str">
        <f>PlainData_XXX!AN152</f>
        <v>"Audience_Type" :</v>
      </c>
      <c r="CK147" s="21" t="str">
        <f>PlainData_XXX!AO152</f>
        <v>["Middle Aged", "Retired ", "Third Level Students"]</v>
      </c>
      <c r="CL147" s="21" t="s">
        <v>121</v>
      </c>
    </row>
    <row r="148" spans="1:90" ht="13.2" x14ac:dyDescent="0.25">
      <c r="A148" s="45" t="s">
        <v>10</v>
      </c>
      <c r="B148" s="54">
        <f>PlainData_XXX!A153</f>
        <v>139</v>
      </c>
      <c r="C148" s="46" t="s">
        <v>77</v>
      </c>
      <c r="D148" s="49" t="str">
        <f t="shared" si="22"/>
        <v xml:space="preserve">"Concert_Year" : </v>
      </c>
      <c r="E148" s="103">
        <f>PlainData_XXX!B153</f>
        <v>2014</v>
      </c>
      <c r="F148" s="48" t="s">
        <v>0</v>
      </c>
      <c r="G148" s="49" t="str">
        <f t="shared" si="23"/>
        <v xml:space="preserve">"Concert_Month" : </v>
      </c>
      <c r="H148" s="103">
        <f>PlainData_XXX!C153</f>
        <v>9</v>
      </c>
      <c r="I148" s="48" t="s">
        <v>0</v>
      </c>
      <c r="J148" s="49" t="str">
        <f t="shared" si="24"/>
        <v>"Duration" :</v>
      </c>
      <c r="K148" s="104">
        <f>PlainData_XXX!D153</f>
        <v>90</v>
      </c>
      <c r="L148" s="46" t="s">
        <v>77</v>
      </c>
      <c r="M148" s="49" t="str">
        <f t="shared" si="25"/>
        <v xml:space="preserve">"Expected_Crowd" : </v>
      </c>
      <c r="N148" s="103">
        <f>PlainData_XXX!E153</f>
        <v>40000</v>
      </c>
      <c r="O148" s="48" t="s">
        <v>0</v>
      </c>
      <c r="P148" s="49" t="str">
        <f t="shared" si="26"/>
        <v xml:space="preserve">"Actual_Crowd" : </v>
      </c>
      <c r="Q148" s="103">
        <f>PlainData_XXX!F153</f>
        <v>34100</v>
      </c>
      <c r="R148" s="46" t="s">
        <v>77</v>
      </c>
      <c r="S148" s="49" t="str">
        <f t="shared" si="27"/>
        <v xml:space="preserve">"Cheapest_Ticket_Price" : </v>
      </c>
      <c r="T148" s="103">
        <f>PlainData_XXX!G153</f>
        <v>30</v>
      </c>
      <c r="U148" s="48" t="s">
        <v>0</v>
      </c>
      <c r="V148" s="49" t="str">
        <f t="shared" si="28"/>
        <v xml:space="preserve">"Dearest_Ticket_Price" : </v>
      </c>
      <c r="W148" s="104">
        <f>PlainData_XXX!H153</f>
        <v>70</v>
      </c>
      <c r="X148" s="48" t="s">
        <v>0</v>
      </c>
      <c r="Y148" s="49" t="str">
        <f t="shared" si="29"/>
        <v xml:space="preserve">"Food_Sales" : </v>
      </c>
      <c r="Z148" s="129">
        <f>PlainData_XXX!I153</f>
        <v>32900</v>
      </c>
      <c r="AA148" s="46" t="s">
        <v>77</v>
      </c>
      <c r="AB148" s="49" t="str">
        <f t="shared" si="30"/>
        <v xml:space="preserve">"Drink_Sales" : </v>
      </c>
      <c r="AC148" s="129">
        <f>PlainData_XXX!J153</f>
        <v>76800</v>
      </c>
      <c r="AD148" s="46" t="s">
        <v>77</v>
      </c>
      <c r="AE148" s="49" t="str">
        <f t="shared" si="31"/>
        <v xml:space="preserve">"Atmosphere" : </v>
      </c>
      <c r="AF148" s="50" t="s">
        <v>120</v>
      </c>
      <c r="AG148" s="104" t="str">
        <f>PlainData_XXX!K153</f>
        <v>Poor</v>
      </c>
      <c r="AH148" s="48" t="s">
        <v>78</v>
      </c>
      <c r="AI148" s="49" t="str">
        <f t="shared" si="32"/>
        <v xml:space="preserve">"Police_Cost" : </v>
      </c>
      <c r="AJ148" s="130">
        <f>PlainData_XXX!L153</f>
        <v>6400</v>
      </c>
      <c r="AK148" s="48" t="s">
        <v>0</v>
      </c>
      <c r="AL148" s="110" t="str">
        <f>PlainData_XXX!M153</f>
        <v xml:space="preserve">"Performer" : </v>
      </c>
      <c r="AM148" s="49" t="s">
        <v>71</v>
      </c>
      <c r="AN148" s="111" t="str">
        <f>PlainData_XXX!N153</f>
        <v xml:space="preserve">"Name" : </v>
      </c>
      <c r="AO148" s="48" t="s">
        <v>120</v>
      </c>
      <c r="AP148" s="104" t="str">
        <f>PlainData_XXX!O153</f>
        <v>Sean Lyons</v>
      </c>
      <c r="AQ148" s="48" t="s">
        <v>78</v>
      </c>
      <c r="AR148" s="111" t="str">
        <f>PlainData_XXX!P153</f>
        <v xml:space="preserve">"Music_Type" : </v>
      </c>
      <c r="AS148" s="50" t="s">
        <v>120</v>
      </c>
      <c r="AT148" s="104" t="str">
        <f>PlainData_XXX!Q153</f>
        <v>Folk</v>
      </c>
      <c r="AU148" s="48" t="s">
        <v>78</v>
      </c>
      <c r="AV148" s="111" t="str">
        <f>PlainData_XXX!R153</f>
        <v xml:space="preserve">"Services" : </v>
      </c>
      <c r="AW148" s="104" t="str">
        <f>PlainData_XXX!S153</f>
        <v>["TV Interviews"]</v>
      </c>
      <c r="AX148" s="49" t="s">
        <v>76</v>
      </c>
      <c r="AY148" s="122" t="str">
        <f>PlainData_XXX!T153</f>
        <v xml:space="preserve">"Sponsor" : </v>
      </c>
      <c r="AZ148" s="21" t="s">
        <v>71</v>
      </c>
      <c r="BA148" s="123" t="str">
        <f>PlainData_XXX!U153</f>
        <v xml:space="preserve">"Name" : </v>
      </c>
      <c r="BB148" s="21" t="s">
        <v>120</v>
      </c>
      <c r="BC148" s="21" t="str">
        <f>PlainData_XXX!V153</f>
        <v>Tara Davis</v>
      </c>
      <c r="BD148" s="21" t="s">
        <v>78</v>
      </c>
      <c r="BE148" s="123" t="str">
        <f>PlainData_XXX!W153</f>
        <v xml:space="preserve">"Amount" : </v>
      </c>
      <c r="BF148" s="21">
        <f>PlainData_XXX!X153</f>
        <v>53000</v>
      </c>
      <c r="BG148" s="21" t="s">
        <v>0</v>
      </c>
      <c r="BH148" s="123" t="str">
        <f>PlainData_XXX!Y153</f>
        <v xml:space="preserve">"Services" : </v>
      </c>
      <c r="BI148" s="21" t="str">
        <f>PlainData_XXX!Z153</f>
        <v>["TV Interviews", "Radio Interviews", "News Papers"]</v>
      </c>
      <c r="BJ148" s="21" t="s">
        <v>121</v>
      </c>
      <c r="BK148" s="127" t="str">
        <f>PlainData_XXX!AA153</f>
        <v xml:space="preserve">"Stadium" : </v>
      </c>
      <c r="BL148" s="21" t="s">
        <v>71</v>
      </c>
      <c r="BM148" s="123" t="str">
        <f>PlainData_XXX!AB153</f>
        <v xml:space="preserve">"Name" : </v>
      </c>
      <c r="BN148" s="21" t="s">
        <v>120</v>
      </c>
      <c r="BO148" s="21" t="str">
        <f>PlainData_XXX!AC153</f>
        <v>INEC Arena</v>
      </c>
      <c r="BP148" s="21" t="s">
        <v>78</v>
      </c>
      <c r="BQ148" s="123" t="str">
        <f>PlainData_XXX!AD153</f>
        <v xml:space="preserve">"City" : </v>
      </c>
      <c r="BR148" s="21" t="s">
        <v>120</v>
      </c>
      <c r="BS148" s="21" t="str">
        <f>PlainData_XXX!AE153</f>
        <v>Killarney</v>
      </c>
      <c r="BT148" s="21" t="s">
        <v>78</v>
      </c>
      <c r="BU148" s="123" t="str">
        <f>PlainData_XXX!AF153</f>
        <v xml:space="preserve">"Type" : </v>
      </c>
      <c r="BV148" s="21" t="s">
        <v>120</v>
      </c>
      <c r="BW148" s="21" t="str">
        <f>PlainData_XXX!AG153</f>
        <v>Basketball</v>
      </c>
      <c r="BX148" s="21" t="s">
        <v>78</v>
      </c>
      <c r="BY148" s="123" t="str">
        <f>PlainData_XXX!AH153</f>
        <v xml:space="preserve">"Capacity" : </v>
      </c>
      <c r="BZ148" s="21">
        <f>PlainData_XXX!AI153</f>
        <v>4500</v>
      </c>
      <c r="CA148" s="21" t="s">
        <v>0</v>
      </c>
      <c r="CB148" s="21" t="str">
        <f>PlainData_XXX!AJ153</f>
        <v>"Acoustics" :</v>
      </c>
      <c r="CC148" s="21" t="s">
        <v>120</v>
      </c>
      <c r="CD148" s="21" t="str">
        <f>PlainData_XXX!AK153</f>
        <v>Good</v>
      </c>
      <c r="CE148" s="21" t="s">
        <v>120</v>
      </c>
      <c r="CF148" s="21" t="s">
        <v>121</v>
      </c>
      <c r="CG148" s="21" t="str">
        <f>PlainData_XXX!AL153</f>
        <v>"Merchandise_Type" :</v>
      </c>
      <c r="CH148" s="21" t="str">
        <f>PlainData_XXX!AM153</f>
        <v>["Hoodies", "Umbrellas ", "CD’s", "Tee Shirts"]</v>
      </c>
      <c r="CI148" s="21" t="s">
        <v>0</v>
      </c>
      <c r="CJ148" s="21" t="str">
        <f>PlainData_XXX!AN153</f>
        <v>"Audience_Type" :</v>
      </c>
      <c r="CK148" s="21" t="str">
        <f>PlainData_XXX!AO153</f>
        <v>["Teenagers", "Third Level Students", "Young Working Adults", "Retired "]</v>
      </c>
      <c r="CL148" s="21" t="s">
        <v>121</v>
      </c>
    </row>
    <row r="149" spans="1:90" ht="13.2" x14ac:dyDescent="0.25">
      <c r="A149" s="45" t="s">
        <v>10</v>
      </c>
      <c r="B149" s="54">
        <f>PlainData_XXX!A154</f>
        <v>140</v>
      </c>
      <c r="C149" s="46" t="s">
        <v>77</v>
      </c>
      <c r="D149" s="49" t="str">
        <f t="shared" si="22"/>
        <v xml:space="preserve">"Concert_Year" : </v>
      </c>
      <c r="E149" s="103">
        <f>PlainData_XXX!B154</f>
        <v>2020</v>
      </c>
      <c r="F149" s="48" t="s">
        <v>0</v>
      </c>
      <c r="G149" s="49" t="str">
        <f t="shared" si="23"/>
        <v xml:space="preserve">"Concert_Month" : </v>
      </c>
      <c r="H149" s="103">
        <f>PlainData_XXX!C154</f>
        <v>10</v>
      </c>
      <c r="I149" s="48" t="s">
        <v>0</v>
      </c>
      <c r="J149" s="49" t="str">
        <f t="shared" si="24"/>
        <v>"Duration" :</v>
      </c>
      <c r="K149" s="104">
        <f>PlainData_XXX!D154</f>
        <v>100</v>
      </c>
      <c r="L149" s="46" t="s">
        <v>77</v>
      </c>
      <c r="M149" s="49" t="str">
        <f t="shared" si="25"/>
        <v xml:space="preserve">"Expected_Crowd" : </v>
      </c>
      <c r="N149" s="103">
        <f>PlainData_XXX!E154</f>
        <v>50000</v>
      </c>
      <c r="O149" s="48" t="s">
        <v>0</v>
      </c>
      <c r="P149" s="49" t="str">
        <f t="shared" si="26"/>
        <v xml:space="preserve">"Actual_Crowd" : </v>
      </c>
      <c r="Q149" s="103">
        <f>PlainData_XXX!F154</f>
        <v>42300</v>
      </c>
      <c r="R149" s="46" t="s">
        <v>77</v>
      </c>
      <c r="S149" s="49" t="str">
        <f t="shared" si="27"/>
        <v xml:space="preserve">"Cheapest_Ticket_Price" : </v>
      </c>
      <c r="T149" s="103">
        <f>PlainData_XXX!G154</f>
        <v>10</v>
      </c>
      <c r="U149" s="48" t="s">
        <v>0</v>
      </c>
      <c r="V149" s="49" t="str">
        <f t="shared" si="28"/>
        <v xml:space="preserve">"Dearest_Ticket_Price" : </v>
      </c>
      <c r="W149" s="104">
        <f>PlainData_XXX!H154</f>
        <v>45</v>
      </c>
      <c r="X149" s="48" t="s">
        <v>0</v>
      </c>
      <c r="Y149" s="49" t="str">
        <f t="shared" si="29"/>
        <v xml:space="preserve">"Food_Sales" : </v>
      </c>
      <c r="Z149" s="129">
        <f>PlainData_XXX!I154</f>
        <v>52700</v>
      </c>
      <c r="AA149" s="46" t="s">
        <v>77</v>
      </c>
      <c r="AB149" s="49" t="str">
        <f t="shared" si="30"/>
        <v xml:space="preserve">"Drink_Sales" : </v>
      </c>
      <c r="AC149" s="129">
        <f>PlainData_XXX!J154</f>
        <v>58600</v>
      </c>
      <c r="AD149" s="46" t="s">
        <v>77</v>
      </c>
      <c r="AE149" s="49" t="str">
        <f t="shared" si="31"/>
        <v xml:space="preserve">"Atmosphere" : </v>
      </c>
      <c r="AF149" s="50" t="s">
        <v>120</v>
      </c>
      <c r="AG149" s="104" t="str">
        <f>PlainData_XXX!K154</f>
        <v>Excellent</v>
      </c>
      <c r="AH149" s="48" t="s">
        <v>78</v>
      </c>
      <c r="AI149" s="49" t="str">
        <f t="shared" si="32"/>
        <v xml:space="preserve">"Police_Cost" : </v>
      </c>
      <c r="AJ149" s="130">
        <f>PlainData_XXX!L154</f>
        <v>41300</v>
      </c>
      <c r="AK149" s="48" t="s">
        <v>0</v>
      </c>
      <c r="AL149" s="110" t="str">
        <f>PlainData_XXX!M154</f>
        <v xml:space="preserve">"Performer" : </v>
      </c>
      <c r="AM149" s="49" t="s">
        <v>71</v>
      </c>
      <c r="AN149" s="111" t="str">
        <f>PlainData_XXX!N154</f>
        <v xml:space="preserve">"Name" : </v>
      </c>
      <c r="AO149" s="48" t="s">
        <v>120</v>
      </c>
      <c r="AP149" s="104" t="str">
        <f>PlainData_XXX!O154</f>
        <v>Cara Kennedy</v>
      </c>
      <c r="AQ149" s="48" t="s">
        <v>78</v>
      </c>
      <c r="AR149" s="111" t="str">
        <f>PlainData_XXX!P154</f>
        <v xml:space="preserve">"Music_Type" : </v>
      </c>
      <c r="AS149" s="50" t="s">
        <v>120</v>
      </c>
      <c r="AT149" s="104" t="str">
        <f>PlainData_XXX!Q154</f>
        <v>Pop</v>
      </c>
      <c r="AU149" s="48" t="s">
        <v>78</v>
      </c>
      <c r="AV149" s="111" t="str">
        <f>PlainData_XXX!R154</f>
        <v xml:space="preserve">"Services" : </v>
      </c>
      <c r="AW149" s="104" t="str">
        <f>PlainData_XXX!S154</f>
        <v>["Live Rehearsals", "TV Interviews"]</v>
      </c>
      <c r="AX149" s="49" t="s">
        <v>76</v>
      </c>
      <c r="AY149" s="122" t="str">
        <f>PlainData_XXX!T154</f>
        <v xml:space="preserve">"Sponsor" : </v>
      </c>
      <c r="AZ149" s="21" t="s">
        <v>71</v>
      </c>
      <c r="BA149" s="123" t="str">
        <f>PlainData_XXX!U154</f>
        <v xml:space="preserve">"Name" : </v>
      </c>
      <c r="BB149" s="21" t="s">
        <v>120</v>
      </c>
      <c r="BC149" s="21" t="str">
        <f>PlainData_XXX!V154</f>
        <v>Glen Penny</v>
      </c>
      <c r="BD149" s="21" t="s">
        <v>78</v>
      </c>
      <c r="BE149" s="123" t="str">
        <f>PlainData_XXX!W154</f>
        <v xml:space="preserve">"Amount" : </v>
      </c>
      <c r="BF149" s="21">
        <f>PlainData_XXX!X154</f>
        <v>149000</v>
      </c>
      <c r="BG149" s="21" t="s">
        <v>0</v>
      </c>
      <c r="BH149" s="123" t="str">
        <f>PlainData_XXX!Y154</f>
        <v xml:space="preserve">"Services" : </v>
      </c>
      <c r="BI149" s="21" t="str">
        <f>PlainData_XXX!Z154</f>
        <v>["Posters", "News Papers"]</v>
      </c>
      <c r="BJ149" s="21" t="s">
        <v>121</v>
      </c>
      <c r="BK149" s="127" t="str">
        <f>PlainData_XXX!AA154</f>
        <v xml:space="preserve">"Stadium" : </v>
      </c>
      <c r="BL149" s="21" t="s">
        <v>71</v>
      </c>
      <c r="BM149" s="123" t="str">
        <f>PlainData_XXX!AB154</f>
        <v xml:space="preserve">"Name" : </v>
      </c>
      <c r="BN149" s="21" t="s">
        <v>120</v>
      </c>
      <c r="BO149" s="21" t="str">
        <f>PlainData_XXX!AC154</f>
        <v>Aviva Stadium</v>
      </c>
      <c r="BP149" s="21" t="s">
        <v>78</v>
      </c>
      <c r="BQ149" s="123" t="str">
        <f>PlainData_XXX!AD154</f>
        <v xml:space="preserve">"City" : </v>
      </c>
      <c r="BR149" s="21" t="s">
        <v>120</v>
      </c>
      <c r="BS149" s="21" t="str">
        <f>PlainData_XXX!AE154</f>
        <v>Dublin</v>
      </c>
      <c r="BT149" s="21" t="s">
        <v>78</v>
      </c>
      <c r="BU149" s="123" t="str">
        <f>PlainData_XXX!AF154</f>
        <v xml:space="preserve">"Type" : </v>
      </c>
      <c r="BV149" s="21" t="s">
        <v>120</v>
      </c>
      <c r="BW149" s="21" t="str">
        <f>PlainData_XXX!AG154</f>
        <v>Soccer</v>
      </c>
      <c r="BX149" s="21" t="s">
        <v>78</v>
      </c>
      <c r="BY149" s="123" t="str">
        <f>PlainData_XXX!AH154</f>
        <v xml:space="preserve">"Capacity" : </v>
      </c>
      <c r="BZ149" s="21">
        <f>PlainData_XXX!AI154</f>
        <v>51700</v>
      </c>
      <c r="CA149" s="21" t="s">
        <v>0</v>
      </c>
      <c r="CB149" s="21" t="str">
        <f>PlainData_XXX!AJ154</f>
        <v>"Acoustics" :</v>
      </c>
      <c r="CC149" s="21" t="s">
        <v>120</v>
      </c>
      <c r="CD149" s="21" t="str">
        <f>PlainData_XXX!AK154</f>
        <v>Fair</v>
      </c>
      <c r="CE149" s="21" t="s">
        <v>120</v>
      </c>
      <c r="CF149" s="21" t="s">
        <v>121</v>
      </c>
      <c r="CG149" s="21" t="str">
        <f>PlainData_XXX!AL154</f>
        <v>"Merchandise_Type" :</v>
      </c>
      <c r="CH149" s="21" t="str">
        <f>PlainData_XXX!AM154</f>
        <v>["CD’s", "Photos", "Hoodies"]</v>
      </c>
      <c r="CI149" s="21" t="s">
        <v>0</v>
      </c>
      <c r="CJ149" s="21" t="str">
        <f>PlainData_XXX!AN154</f>
        <v>"Audience_Type" :</v>
      </c>
      <c r="CK149" s="21" t="str">
        <f>PlainData_XXX!AO154</f>
        <v>["Teenagers", "Third Level Students"]</v>
      </c>
      <c r="CL149" s="21" t="s">
        <v>121</v>
      </c>
    </row>
    <row r="150" spans="1:90" ht="13.2" x14ac:dyDescent="0.25">
      <c r="A150" s="45" t="s">
        <v>10</v>
      </c>
      <c r="B150" s="54">
        <f>PlainData_XXX!A155</f>
        <v>141</v>
      </c>
      <c r="C150" s="46" t="s">
        <v>77</v>
      </c>
      <c r="D150" s="49" t="str">
        <f t="shared" si="22"/>
        <v xml:space="preserve">"Concert_Year" : </v>
      </c>
      <c r="E150" s="103">
        <f>PlainData_XXX!B155</f>
        <v>2018</v>
      </c>
      <c r="F150" s="48" t="s">
        <v>0</v>
      </c>
      <c r="G150" s="49" t="str">
        <f t="shared" si="23"/>
        <v xml:space="preserve">"Concert_Month" : </v>
      </c>
      <c r="H150" s="103">
        <f>PlainData_XXX!C155</f>
        <v>12</v>
      </c>
      <c r="I150" s="48" t="s">
        <v>0</v>
      </c>
      <c r="J150" s="49" t="str">
        <f t="shared" si="24"/>
        <v>"Duration" :</v>
      </c>
      <c r="K150" s="104">
        <f>PlainData_XXX!D155</f>
        <v>125</v>
      </c>
      <c r="L150" s="46" t="s">
        <v>77</v>
      </c>
      <c r="M150" s="49" t="str">
        <f t="shared" si="25"/>
        <v xml:space="preserve">"Expected_Crowd" : </v>
      </c>
      <c r="N150" s="103">
        <f>PlainData_XXX!E155</f>
        <v>26100</v>
      </c>
      <c r="O150" s="48" t="s">
        <v>0</v>
      </c>
      <c r="P150" s="49" t="str">
        <f t="shared" si="26"/>
        <v xml:space="preserve">"Actual_Crowd" : </v>
      </c>
      <c r="Q150" s="103">
        <f>PlainData_XXX!F155</f>
        <v>21400</v>
      </c>
      <c r="R150" s="46" t="s">
        <v>77</v>
      </c>
      <c r="S150" s="49" t="str">
        <f t="shared" si="27"/>
        <v xml:space="preserve">"Cheapest_Ticket_Price" : </v>
      </c>
      <c r="T150" s="103">
        <f>PlainData_XXX!G155</f>
        <v>60</v>
      </c>
      <c r="U150" s="48" t="s">
        <v>0</v>
      </c>
      <c r="V150" s="49" t="str">
        <f t="shared" si="28"/>
        <v xml:space="preserve">"Dearest_Ticket_Price" : </v>
      </c>
      <c r="W150" s="104">
        <f>PlainData_XXX!H155</f>
        <v>105</v>
      </c>
      <c r="X150" s="48" t="s">
        <v>0</v>
      </c>
      <c r="Y150" s="49" t="str">
        <f t="shared" si="29"/>
        <v xml:space="preserve">"Food_Sales" : </v>
      </c>
      <c r="Z150" s="129">
        <f>PlainData_XXX!I155</f>
        <v>57900</v>
      </c>
      <c r="AA150" s="46" t="s">
        <v>77</v>
      </c>
      <c r="AB150" s="49" t="str">
        <f t="shared" si="30"/>
        <v xml:space="preserve">"Drink_Sales" : </v>
      </c>
      <c r="AC150" s="129">
        <f>PlainData_XXX!J155</f>
        <v>47700</v>
      </c>
      <c r="AD150" s="46" t="s">
        <v>77</v>
      </c>
      <c r="AE150" s="49" t="str">
        <f t="shared" si="31"/>
        <v xml:space="preserve">"Atmosphere" : </v>
      </c>
      <c r="AF150" s="50" t="s">
        <v>120</v>
      </c>
      <c r="AG150" s="104" t="str">
        <f>PlainData_XXX!K155</f>
        <v>Poor</v>
      </c>
      <c r="AH150" s="48" t="s">
        <v>78</v>
      </c>
      <c r="AI150" s="49" t="str">
        <f t="shared" si="32"/>
        <v xml:space="preserve">"Police_Cost" : </v>
      </c>
      <c r="AJ150" s="130">
        <f>PlainData_XXX!L155</f>
        <v>36400</v>
      </c>
      <c r="AK150" s="48" t="s">
        <v>0</v>
      </c>
      <c r="AL150" s="110" t="str">
        <f>PlainData_XXX!M155</f>
        <v xml:space="preserve">"Performer" : </v>
      </c>
      <c r="AM150" s="49" t="s">
        <v>71</v>
      </c>
      <c r="AN150" s="111" t="str">
        <f>PlainData_XXX!N155</f>
        <v xml:space="preserve">"Name" : </v>
      </c>
      <c r="AO150" s="48" t="s">
        <v>120</v>
      </c>
      <c r="AP150" s="104" t="str">
        <f>PlainData_XXX!O155</f>
        <v>Laoise O’Reilly</v>
      </c>
      <c r="AQ150" s="48" t="s">
        <v>78</v>
      </c>
      <c r="AR150" s="111" t="str">
        <f>PlainData_XXX!P155</f>
        <v xml:space="preserve">"Music_Type" : </v>
      </c>
      <c r="AS150" s="50" t="s">
        <v>120</v>
      </c>
      <c r="AT150" s="104" t="str">
        <f>PlainData_XXX!Q155</f>
        <v>Pop</v>
      </c>
      <c r="AU150" s="48" t="s">
        <v>78</v>
      </c>
      <c r="AV150" s="111" t="str">
        <f>PlainData_XXX!R155</f>
        <v xml:space="preserve">"Services" : </v>
      </c>
      <c r="AW150" s="104" t="str">
        <f>PlainData_XXX!S155</f>
        <v>["Live Rehearsals", "TV Interviews", "Photo Shoots "]</v>
      </c>
      <c r="AX150" s="49" t="s">
        <v>76</v>
      </c>
      <c r="AY150" s="122" t="str">
        <f>PlainData_XXX!T155</f>
        <v xml:space="preserve">"Sponsor" : </v>
      </c>
      <c r="AZ150" s="21" t="s">
        <v>71</v>
      </c>
      <c r="BA150" s="123" t="str">
        <f>PlainData_XXX!U155</f>
        <v xml:space="preserve">"Name" : </v>
      </c>
      <c r="BB150" s="21" t="s">
        <v>120</v>
      </c>
      <c r="BC150" s="21" t="str">
        <f>PlainData_XXX!V155</f>
        <v>Edel Payne</v>
      </c>
      <c r="BD150" s="21" t="s">
        <v>78</v>
      </c>
      <c r="BE150" s="123" t="str">
        <f>PlainData_XXX!W155</f>
        <v xml:space="preserve">"Amount" : </v>
      </c>
      <c r="BF150" s="21">
        <f>PlainData_XXX!X155</f>
        <v>311000</v>
      </c>
      <c r="BG150" s="21" t="s">
        <v>0</v>
      </c>
      <c r="BH150" s="123" t="str">
        <f>PlainData_XXX!Y155</f>
        <v xml:space="preserve">"Services" : </v>
      </c>
      <c r="BI150" s="21" t="str">
        <f>PlainData_XXX!Z155</f>
        <v>["Ticket Sales", "Radio Interviews", "TV Interviews"]</v>
      </c>
      <c r="BJ150" s="21" t="s">
        <v>121</v>
      </c>
      <c r="BK150" s="127" t="str">
        <f>PlainData_XXX!AA155</f>
        <v xml:space="preserve">"Stadium" : </v>
      </c>
      <c r="BL150" s="21" t="s">
        <v>71</v>
      </c>
      <c r="BM150" s="123" t="str">
        <f>PlainData_XXX!AB155</f>
        <v xml:space="preserve">"Name" : </v>
      </c>
      <c r="BN150" s="21" t="s">
        <v>120</v>
      </c>
      <c r="BO150" s="21" t="str">
        <f>PlainData_XXX!AC155</f>
        <v>Thomond Park</v>
      </c>
      <c r="BP150" s="21" t="s">
        <v>78</v>
      </c>
      <c r="BQ150" s="123" t="str">
        <f>PlainData_XXX!AD155</f>
        <v xml:space="preserve">"City" : </v>
      </c>
      <c r="BR150" s="21" t="s">
        <v>120</v>
      </c>
      <c r="BS150" s="21" t="str">
        <f>PlainData_XXX!AE155</f>
        <v>Limerick</v>
      </c>
      <c r="BT150" s="21" t="s">
        <v>78</v>
      </c>
      <c r="BU150" s="123" t="str">
        <f>PlainData_XXX!AF155</f>
        <v xml:space="preserve">"Type" : </v>
      </c>
      <c r="BV150" s="21" t="s">
        <v>120</v>
      </c>
      <c r="BW150" s="21" t="str">
        <f>PlainData_XXX!AG155</f>
        <v>Rugby</v>
      </c>
      <c r="BX150" s="21" t="s">
        <v>78</v>
      </c>
      <c r="BY150" s="123" t="str">
        <f>PlainData_XXX!AH155</f>
        <v xml:space="preserve">"Capacity" : </v>
      </c>
      <c r="BZ150" s="21">
        <f>PlainData_XXX!AI155</f>
        <v>25600</v>
      </c>
      <c r="CA150" s="21" t="s">
        <v>0</v>
      </c>
      <c r="CB150" s="21" t="str">
        <f>PlainData_XXX!AJ155</f>
        <v>"Acoustics" :</v>
      </c>
      <c r="CC150" s="21" t="s">
        <v>120</v>
      </c>
      <c r="CD150" s="21" t="str">
        <f>PlainData_XXX!AK155</f>
        <v>Fair</v>
      </c>
      <c r="CE150" s="21" t="s">
        <v>120</v>
      </c>
      <c r="CF150" s="21" t="s">
        <v>121</v>
      </c>
      <c r="CG150" s="21" t="str">
        <f>PlainData_XXX!AL155</f>
        <v>"Merchandise_Type" :</v>
      </c>
      <c r="CH150" s="21" t="str">
        <f>PlainData_XXX!AM155</f>
        <v>["Hoodies", "Umbrellas ", "Photos"]</v>
      </c>
      <c r="CI150" s="21" t="s">
        <v>0</v>
      </c>
      <c r="CJ150" s="21" t="str">
        <f>PlainData_XXX!AN155</f>
        <v>"Audience_Type" :</v>
      </c>
      <c r="CK150" s="21" t="str">
        <f>PlainData_XXX!AO155</f>
        <v>["Teenagers", "Third Level Students", "Young Working Adults", "Retired "]</v>
      </c>
      <c r="CL150" s="21" t="s">
        <v>121</v>
      </c>
    </row>
    <row r="151" spans="1:90" ht="13.2" x14ac:dyDescent="0.25">
      <c r="A151" s="45" t="s">
        <v>10</v>
      </c>
      <c r="B151" s="54">
        <f>PlainData_XXX!A156</f>
        <v>142</v>
      </c>
      <c r="C151" s="46" t="s">
        <v>77</v>
      </c>
      <c r="D151" s="49" t="str">
        <f t="shared" si="22"/>
        <v xml:space="preserve">"Concert_Year" : </v>
      </c>
      <c r="E151" s="103">
        <f>PlainData_XXX!B156</f>
        <v>2020</v>
      </c>
      <c r="F151" s="48" t="s">
        <v>0</v>
      </c>
      <c r="G151" s="49" t="str">
        <f t="shared" si="23"/>
        <v xml:space="preserve">"Concert_Month" : </v>
      </c>
      <c r="H151" s="103">
        <f>PlainData_XXX!C156</f>
        <v>2</v>
      </c>
      <c r="I151" s="48" t="s">
        <v>0</v>
      </c>
      <c r="J151" s="49" t="str">
        <f t="shared" si="24"/>
        <v>"Duration" :</v>
      </c>
      <c r="K151" s="104">
        <f>PlainData_XXX!D156</f>
        <v>120</v>
      </c>
      <c r="L151" s="46" t="s">
        <v>77</v>
      </c>
      <c r="M151" s="49" t="str">
        <f t="shared" si="25"/>
        <v xml:space="preserve">"Expected_Crowd" : </v>
      </c>
      <c r="N151" s="103">
        <f>PlainData_XXX!E156</f>
        <v>54000</v>
      </c>
      <c r="O151" s="48" t="s">
        <v>0</v>
      </c>
      <c r="P151" s="49" t="str">
        <f t="shared" si="26"/>
        <v xml:space="preserve">"Actual_Crowd" : </v>
      </c>
      <c r="Q151" s="103">
        <f>PlainData_XXX!F156</f>
        <v>58900</v>
      </c>
      <c r="R151" s="46" t="s">
        <v>77</v>
      </c>
      <c r="S151" s="49" t="str">
        <f t="shared" si="27"/>
        <v xml:space="preserve">"Cheapest_Ticket_Price" : </v>
      </c>
      <c r="T151" s="103">
        <f>PlainData_XXX!G156</f>
        <v>30</v>
      </c>
      <c r="U151" s="48" t="s">
        <v>0</v>
      </c>
      <c r="V151" s="49" t="str">
        <f t="shared" si="28"/>
        <v xml:space="preserve">"Dearest_Ticket_Price" : </v>
      </c>
      <c r="W151" s="104">
        <f>PlainData_XXX!H156</f>
        <v>130</v>
      </c>
      <c r="X151" s="48" t="s">
        <v>0</v>
      </c>
      <c r="Y151" s="49" t="str">
        <f t="shared" si="29"/>
        <v xml:space="preserve">"Food_Sales" : </v>
      </c>
      <c r="Z151" s="129">
        <f>PlainData_XXX!I156</f>
        <v>73500</v>
      </c>
      <c r="AA151" s="46" t="s">
        <v>77</v>
      </c>
      <c r="AB151" s="49" t="str">
        <f t="shared" si="30"/>
        <v xml:space="preserve">"Drink_Sales" : </v>
      </c>
      <c r="AC151" s="129">
        <f>PlainData_XXX!J156</f>
        <v>107000</v>
      </c>
      <c r="AD151" s="46" t="s">
        <v>77</v>
      </c>
      <c r="AE151" s="49" t="str">
        <f t="shared" si="31"/>
        <v xml:space="preserve">"Atmosphere" : </v>
      </c>
      <c r="AF151" s="50" t="s">
        <v>120</v>
      </c>
      <c r="AG151" s="104" t="str">
        <f>PlainData_XXX!K156</f>
        <v>Fair</v>
      </c>
      <c r="AH151" s="48" t="s">
        <v>78</v>
      </c>
      <c r="AI151" s="49" t="str">
        <f t="shared" si="32"/>
        <v xml:space="preserve">"Police_Cost" : </v>
      </c>
      <c r="AJ151" s="130">
        <f>PlainData_XXX!L156</f>
        <v>20400</v>
      </c>
      <c r="AK151" s="48" t="s">
        <v>0</v>
      </c>
      <c r="AL151" s="110" t="str">
        <f>PlainData_XXX!M156</f>
        <v xml:space="preserve">"Performer" : </v>
      </c>
      <c r="AM151" s="49" t="s">
        <v>71</v>
      </c>
      <c r="AN151" s="111" t="str">
        <f>PlainData_XXX!N156</f>
        <v xml:space="preserve">"Name" : </v>
      </c>
      <c r="AO151" s="48" t="s">
        <v>120</v>
      </c>
      <c r="AP151" s="104" t="str">
        <f>PlainData_XXX!O156</f>
        <v>Daniel Fitzpatrick</v>
      </c>
      <c r="AQ151" s="48" t="s">
        <v>78</v>
      </c>
      <c r="AR151" s="111" t="str">
        <f>PlainData_XXX!P156</f>
        <v xml:space="preserve">"Music_Type" : </v>
      </c>
      <c r="AS151" s="50" t="s">
        <v>120</v>
      </c>
      <c r="AT151" s="104" t="str">
        <f>PlainData_XXX!Q156</f>
        <v>Hip-Hop</v>
      </c>
      <c r="AU151" s="48" t="s">
        <v>78</v>
      </c>
      <c r="AV151" s="111" t="str">
        <f>PlainData_XXX!R156</f>
        <v xml:space="preserve">"Services" : </v>
      </c>
      <c r="AW151" s="104" t="str">
        <f>PlainData_XXX!S156</f>
        <v>["Live Rehearsals", "Fan Engagement"]</v>
      </c>
      <c r="AX151" s="49" t="s">
        <v>76</v>
      </c>
      <c r="AY151" s="122" t="str">
        <f>PlainData_XXX!T156</f>
        <v xml:space="preserve">"Sponsor" : </v>
      </c>
      <c r="AZ151" s="21" t="s">
        <v>71</v>
      </c>
      <c r="BA151" s="123" t="str">
        <f>PlainData_XXX!U156</f>
        <v xml:space="preserve">"Name" : </v>
      </c>
      <c r="BB151" s="21" t="s">
        <v>120</v>
      </c>
      <c r="BC151" s="21" t="str">
        <f>PlainData_XXX!V156</f>
        <v>Ray Brady</v>
      </c>
      <c r="BD151" s="21" t="s">
        <v>78</v>
      </c>
      <c r="BE151" s="123" t="str">
        <f>PlainData_XXX!W156</f>
        <v xml:space="preserve">"Amount" : </v>
      </c>
      <c r="BF151" s="21">
        <f>PlainData_XXX!X156</f>
        <v>335000</v>
      </c>
      <c r="BG151" s="21" t="s">
        <v>0</v>
      </c>
      <c r="BH151" s="123" t="str">
        <f>PlainData_XXX!Y156</f>
        <v xml:space="preserve">"Services" : </v>
      </c>
      <c r="BI151" s="21" t="str">
        <f>PlainData_XXX!Z156</f>
        <v>["Radio Interviews", "Posters"]</v>
      </c>
      <c r="BJ151" s="21" t="s">
        <v>121</v>
      </c>
      <c r="BK151" s="127" t="str">
        <f>PlainData_XXX!AA156</f>
        <v xml:space="preserve">"Stadium" : </v>
      </c>
      <c r="BL151" s="21" t="s">
        <v>71</v>
      </c>
      <c r="BM151" s="123" t="str">
        <f>PlainData_XXX!AB156</f>
        <v xml:space="preserve">"Name" : </v>
      </c>
      <c r="BN151" s="21" t="s">
        <v>120</v>
      </c>
      <c r="BO151" s="21" t="str">
        <f>PlainData_XXX!AC156</f>
        <v>Olympia Theatre</v>
      </c>
      <c r="BP151" s="21" t="s">
        <v>78</v>
      </c>
      <c r="BQ151" s="123" t="str">
        <f>PlainData_XXX!AD156</f>
        <v xml:space="preserve">"City" : </v>
      </c>
      <c r="BR151" s="21" t="s">
        <v>120</v>
      </c>
      <c r="BS151" s="21" t="str">
        <f>PlainData_XXX!AE156</f>
        <v>Dublin</v>
      </c>
      <c r="BT151" s="21" t="s">
        <v>78</v>
      </c>
      <c r="BU151" s="123" t="str">
        <f>PlainData_XXX!AF156</f>
        <v xml:space="preserve">"Type" : </v>
      </c>
      <c r="BV151" s="21" t="s">
        <v>120</v>
      </c>
      <c r="BW151" s="21" t="str">
        <f>PlainData_XXX!AG156</f>
        <v>Basketball</v>
      </c>
      <c r="BX151" s="21" t="s">
        <v>78</v>
      </c>
      <c r="BY151" s="123" t="str">
        <f>PlainData_XXX!AH156</f>
        <v xml:space="preserve">"Capacity" : </v>
      </c>
      <c r="BZ151" s="21">
        <f>PlainData_XXX!AI156</f>
        <v>1200</v>
      </c>
      <c r="CA151" s="21" t="s">
        <v>0</v>
      </c>
      <c r="CB151" s="21" t="str">
        <f>PlainData_XXX!AJ156</f>
        <v>"Acoustics" :</v>
      </c>
      <c r="CC151" s="21" t="s">
        <v>120</v>
      </c>
      <c r="CD151" s="21" t="str">
        <f>PlainData_XXX!AK156</f>
        <v>Good</v>
      </c>
      <c r="CE151" s="21" t="s">
        <v>120</v>
      </c>
      <c r="CF151" s="21" t="s">
        <v>121</v>
      </c>
      <c r="CG151" s="21" t="str">
        <f>PlainData_XXX!AL156</f>
        <v>"Merchandise_Type" :</v>
      </c>
      <c r="CH151" s="21" t="str">
        <f>PlainData_XXX!AM156</f>
        <v>["CD’s", "Tee Shirts", "Hoodies"]</v>
      </c>
      <c r="CI151" s="21" t="s">
        <v>0</v>
      </c>
      <c r="CJ151" s="21" t="str">
        <f>PlainData_XXX!AN156</f>
        <v>"Audience_Type" :</v>
      </c>
      <c r="CK151" s="21" t="str">
        <f>PlainData_XXX!AO156</f>
        <v>["Young Working Adults", "Middle Aged", "Retired ", "Third Level Students"]</v>
      </c>
      <c r="CL151" s="21" t="s">
        <v>121</v>
      </c>
    </row>
    <row r="152" spans="1:90" ht="13.2" x14ac:dyDescent="0.25">
      <c r="A152" s="45" t="s">
        <v>10</v>
      </c>
      <c r="B152" s="54">
        <f>PlainData_XXX!A157</f>
        <v>143</v>
      </c>
      <c r="C152" s="46" t="s">
        <v>77</v>
      </c>
      <c r="D152" s="49" t="str">
        <f t="shared" si="22"/>
        <v xml:space="preserve">"Concert_Year" : </v>
      </c>
      <c r="E152" s="103">
        <f>PlainData_XXX!B157</f>
        <v>2018</v>
      </c>
      <c r="F152" s="48" t="s">
        <v>0</v>
      </c>
      <c r="G152" s="49" t="str">
        <f t="shared" si="23"/>
        <v xml:space="preserve">"Concert_Month" : </v>
      </c>
      <c r="H152" s="103">
        <f>PlainData_XXX!C157</f>
        <v>8</v>
      </c>
      <c r="I152" s="48" t="s">
        <v>0</v>
      </c>
      <c r="J152" s="49" t="str">
        <f t="shared" si="24"/>
        <v>"Duration" :</v>
      </c>
      <c r="K152" s="104">
        <f>PlainData_XXX!D157</f>
        <v>100</v>
      </c>
      <c r="L152" s="46" t="s">
        <v>77</v>
      </c>
      <c r="M152" s="49" t="str">
        <f t="shared" si="25"/>
        <v xml:space="preserve">"Expected_Crowd" : </v>
      </c>
      <c r="N152" s="103">
        <f>PlainData_XXX!E157</f>
        <v>22200</v>
      </c>
      <c r="O152" s="48" t="s">
        <v>0</v>
      </c>
      <c r="P152" s="49" t="str">
        <f t="shared" si="26"/>
        <v xml:space="preserve">"Actual_Crowd" : </v>
      </c>
      <c r="Q152" s="103">
        <f>PlainData_XXX!F157</f>
        <v>23400</v>
      </c>
      <c r="R152" s="46" t="s">
        <v>77</v>
      </c>
      <c r="S152" s="49" t="str">
        <f t="shared" si="27"/>
        <v xml:space="preserve">"Cheapest_Ticket_Price" : </v>
      </c>
      <c r="T152" s="103">
        <f>PlainData_XXX!G157</f>
        <v>45</v>
      </c>
      <c r="U152" s="48" t="s">
        <v>0</v>
      </c>
      <c r="V152" s="49" t="str">
        <f t="shared" si="28"/>
        <v xml:space="preserve">"Dearest_Ticket_Price" : </v>
      </c>
      <c r="W152" s="104">
        <f>PlainData_XXX!H157</f>
        <v>130</v>
      </c>
      <c r="X152" s="48" t="s">
        <v>0</v>
      </c>
      <c r="Y152" s="49" t="str">
        <f t="shared" si="29"/>
        <v xml:space="preserve">"Food_Sales" : </v>
      </c>
      <c r="Z152" s="129">
        <f>PlainData_XXX!I157</f>
        <v>74000</v>
      </c>
      <c r="AA152" s="46" t="s">
        <v>77</v>
      </c>
      <c r="AB152" s="49" t="str">
        <f t="shared" si="30"/>
        <v xml:space="preserve">"Drink_Sales" : </v>
      </c>
      <c r="AC152" s="129">
        <f>PlainData_XXX!J157</f>
        <v>89600</v>
      </c>
      <c r="AD152" s="46" t="s">
        <v>77</v>
      </c>
      <c r="AE152" s="49" t="str">
        <f t="shared" si="31"/>
        <v xml:space="preserve">"Atmosphere" : </v>
      </c>
      <c r="AF152" s="50" t="s">
        <v>120</v>
      </c>
      <c r="AG152" s="104" t="str">
        <f>PlainData_XXX!K157</f>
        <v>Excellent</v>
      </c>
      <c r="AH152" s="48" t="s">
        <v>78</v>
      </c>
      <c r="AI152" s="49" t="str">
        <f t="shared" si="32"/>
        <v xml:space="preserve">"Police_Cost" : </v>
      </c>
      <c r="AJ152" s="130">
        <f>PlainData_XXX!L157</f>
        <v>7000</v>
      </c>
      <c r="AK152" s="48" t="s">
        <v>0</v>
      </c>
      <c r="AL152" s="110" t="str">
        <f>PlainData_XXX!M157</f>
        <v xml:space="preserve">"Performer" : </v>
      </c>
      <c r="AM152" s="49" t="s">
        <v>71</v>
      </c>
      <c r="AN152" s="111" t="str">
        <f>PlainData_XXX!N157</f>
        <v xml:space="preserve">"Name" : </v>
      </c>
      <c r="AO152" s="48" t="s">
        <v>120</v>
      </c>
      <c r="AP152" s="104" t="str">
        <f>PlainData_XXX!O157</f>
        <v>Ciaran Kavanagh</v>
      </c>
      <c r="AQ152" s="48" t="s">
        <v>78</v>
      </c>
      <c r="AR152" s="111" t="str">
        <f>PlainData_XXX!P157</f>
        <v xml:space="preserve">"Music_Type" : </v>
      </c>
      <c r="AS152" s="50" t="s">
        <v>120</v>
      </c>
      <c r="AT152" s="104" t="str">
        <f>PlainData_XXX!Q157</f>
        <v>Rock</v>
      </c>
      <c r="AU152" s="48" t="s">
        <v>78</v>
      </c>
      <c r="AV152" s="111" t="str">
        <f>PlainData_XXX!R157</f>
        <v xml:space="preserve">"Services" : </v>
      </c>
      <c r="AW152" s="104" t="str">
        <f>PlainData_XXX!S157</f>
        <v>["Live Rehearsals", "Meet and Greet", "Photo Shoots "]</v>
      </c>
      <c r="AX152" s="49" t="s">
        <v>76</v>
      </c>
      <c r="AY152" s="122" t="str">
        <f>PlainData_XXX!T157</f>
        <v xml:space="preserve">"Sponsor" : </v>
      </c>
      <c r="AZ152" s="21" t="s">
        <v>71</v>
      </c>
      <c r="BA152" s="123" t="str">
        <f>PlainData_XXX!U157</f>
        <v xml:space="preserve">"Name" : </v>
      </c>
      <c r="BB152" s="21" t="s">
        <v>120</v>
      </c>
      <c r="BC152" s="21" t="str">
        <f>PlainData_XXX!V157</f>
        <v>Anna Breen</v>
      </c>
      <c r="BD152" s="21" t="s">
        <v>78</v>
      </c>
      <c r="BE152" s="123" t="str">
        <f>PlainData_XXX!W157</f>
        <v xml:space="preserve">"Amount" : </v>
      </c>
      <c r="BF152" s="21">
        <f>PlainData_XXX!X157</f>
        <v>31000</v>
      </c>
      <c r="BG152" s="21" t="s">
        <v>0</v>
      </c>
      <c r="BH152" s="123" t="str">
        <f>PlainData_XXX!Y157</f>
        <v xml:space="preserve">"Services" : </v>
      </c>
      <c r="BI152" s="21" t="str">
        <f>PlainData_XXX!Z157</f>
        <v>["TV Interviews", "Posters", "News Papers"]</v>
      </c>
      <c r="BJ152" s="21" t="s">
        <v>121</v>
      </c>
      <c r="BK152" s="127" t="str">
        <f>PlainData_XXX!AA157</f>
        <v xml:space="preserve">"Stadium" : </v>
      </c>
      <c r="BL152" s="21" t="s">
        <v>71</v>
      </c>
      <c r="BM152" s="123" t="str">
        <f>PlainData_XXX!AB157</f>
        <v xml:space="preserve">"Name" : </v>
      </c>
      <c r="BN152" s="21" t="s">
        <v>120</v>
      </c>
      <c r="BO152" s="21" t="str">
        <f>PlainData_XXX!AC157</f>
        <v>Semple Stadium</v>
      </c>
      <c r="BP152" s="21" t="s">
        <v>78</v>
      </c>
      <c r="BQ152" s="123" t="str">
        <f>PlainData_XXX!AD157</f>
        <v xml:space="preserve">"City" : </v>
      </c>
      <c r="BR152" s="21" t="s">
        <v>120</v>
      </c>
      <c r="BS152" s="21" t="str">
        <f>PlainData_XXX!AE157</f>
        <v>Thurles</v>
      </c>
      <c r="BT152" s="21" t="s">
        <v>78</v>
      </c>
      <c r="BU152" s="123" t="str">
        <f>PlainData_XXX!AF157</f>
        <v xml:space="preserve">"Type" : </v>
      </c>
      <c r="BV152" s="21" t="s">
        <v>120</v>
      </c>
      <c r="BW152" s="21" t="str">
        <f>PlainData_XXX!AG157</f>
        <v>GAA</v>
      </c>
      <c r="BX152" s="21" t="s">
        <v>78</v>
      </c>
      <c r="BY152" s="123" t="str">
        <f>PlainData_XXX!AH157</f>
        <v xml:space="preserve">"Capacity" : </v>
      </c>
      <c r="BZ152" s="21">
        <f>PlainData_XXX!AI157</f>
        <v>45690</v>
      </c>
      <c r="CA152" s="21" t="s">
        <v>0</v>
      </c>
      <c r="CB152" s="21" t="str">
        <f>PlainData_XXX!AJ157</f>
        <v>"Acoustics" :</v>
      </c>
      <c r="CC152" s="21" t="s">
        <v>120</v>
      </c>
      <c r="CD152" s="21" t="str">
        <f>PlainData_XXX!AK157</f>
        <v>Fair</v>
      </c>
      <c r="CE152" s="21" t="s">
        <v>120</v>
      </c>
      <c r="CF152" s="21" t="s">
        <v>121</v>
      </c>
      <c r="CG152" s="21" t="str">
        <f>PlainData_XXX!AL157</f>
        <v>"Merchandise_Type" :</v>
      </c>
      <c r="CH152" s="21" t="str">
        <f>PlainData_XXX!AM157</f>
        <v>["Tee Shirts", "Hoodies", "Umbrellas ", "Photos"]</v>
      </c>
      <c r="CI152" s="21" t="s">
        <v>0</v>
      </c>
      <c r="CJ152" s="21" t="str">
        <f>PlainData_XXX!AN157</f>
        <v>"Audience_Type" :</v>
      </c>
      <c r="CK152" s="21" t="str">
        <f>PlainData_XXX!AO157</f>
        <v>["Young Working Adults", "Middle Aged", "Retired ", "Third Level Students"]</v>
      </c>
      <c r="CL152" s="21" t="s">
        <v>121</v>
      </c>
    </row>
    <row r="153" spans="1:90" ht="13.2" x14ac:dyDescent="0.25">
      <c r="A153" s="45" t="s">
        <v>10</v>
      </c>
      <c r="B153" s="54">
        <f>PlainData_XXX!A158</f>
        <v>144</v>
      </c>
      <c r="C153" s="46" t="s">
        <v>77</v>
      </c>
      <c r="D153" s="49" t="str">
        <f t="shared" si="22"/>
        <v xml:space="preserve">"Concert_Year" : </v>
      </c>
      <c r="E153" s="103">
        <f>PlainData_XXX!B158</f>
        <v>2010</v>
      </c>
      <c r="F153" s="48" t="s">
        <v>0</v>
      </c>
      <c r="G153" s="49" t="str">
        <f t="shared" si="23"/>
        <v xml:space="preserve">"Concert_Month" : </v>
      </c>
      <c r="H153" s="103">
        <f>PlainData_XXX!C158</f>
        <v>10</v>
      </c>
      <c r="I153" s="48" t="s">
        <v>0</v>
      </c>
      <c r="J153" s="49" t="str">
        <f t="shared" si="24"/>
        <v>"Duration" :</v>
      </c>
      <c r="K153" s="104">
        <f>PlainData_XXX!D158</f>
        <v>75</v>
      </c>
      <c r="L153" s="46" t="s">
        <v>77</v>
      </c>
      <c r="M153" s="49" t="str">
        <f t="shared" si="25"/>
        <v xml:space="preserve">"Expected_Crowd" : </v>
      </c>
      <c r="N153" s="103">
        <f>PlainData_XXX!E158</f>
        <v>33500</v>
      </c>
      <c r="O153" s="48" t="s">
        <v>0</v>
      </c>
      <c r="P153" s="49" t="str">
        <f t="shared" si="26"/>
        <v xml:space="preserve">"Actual_Crowd" : </v>
      </c>
      <c r="Q153" s="103">
        <f>PlainData_XXX!F158</f>
        <v>33300</v>
      </c>
      <c r="R153" s="46" t="s">
        <v>77</v>
      </c>
      <c r="S153" s="49" t="str">
        <f t="shared" si="27"/>
        <v xml:space="preserve">"Cheapest_Ticket_Price" : </v>
      </c>
      <c r="T153" s="103">
        <f>PlainData_XXX!G158</f>
        <v>40</v>
      </c>
      <c r="U153" s="48" t="s">
        <v>0</v>
      </c>
      <c r="V153" s="49" t="str">
        <f t="shared" si="28"/>
        <v xml:space="preserve">"Dearest_Ticket_Price" : </v>
      </c>
      <c r="W153" s="104">
        <f>PlainData_XXX!H158</f>
        <v>175</v>
      </c>
      <c r="X153" s="48" t="s">
        <v>0</v>
      </c>
      <c r="Y153" s="49" t="str">
        <f t="shared" si="29"/>
        <v xml:space="preserve">"Food_Sales" : </v>
      </c>
      <c r="Z153" s="129">
        <f>PlainData_XXX!I158</f>
        <v>39200</v>
      </c>
      <c r="AA153" s="46" t="s">
        <v>77</v>
      </c>
      <c r="AB153" s="49" t="str">
        <f t="shared" si="30"/>
        <v xml:space="preserve">"Drink_Sales" : </v>
      </c>
      <c r="AC153" s="129">
        <f>PlainData_XXX!J158</f>
        <v>96100</v>
      </c>
      <c r="AD153" s="46" t="s">
        <v>77</v>
      </c>
      <c r="AE153" s="49" t="str">
        <f t="shared" si="31"/>
        <v xml:space="preserve">"Atmosphere" : </v>
      </c>
      <c r="AF153" s="50" t="s">
        <v>120</v>
      </c>
      <c r="AG153" s="104" t="str">
        <f>PlainData_XXX!K158</f>
        <v>Fair</v>
      </c>
      <c r="AH153" s="48" t="s">
        <v>78</v>
      </c>
      <c r="AI153" s="49" t="str">
        <f t="shared" si="32"/>
        <v xml:space="preserve">"Police_Cost" : </v>
      </c>
      <c r="AJ153" s="130">
        <f>PlainData_XXX!L158</f>
        <v>47900</v>
      </c>
      <c r="AK153" s="48" t="s">
        <v>0</v>
      </c>
      <c r="AL153" s="110" t="str">
        <f>PlainData_XXX!M158</f>
        <v xml:space="preserve">"Performer" : </v>
      </c>
      <c r="AM153" s="49" t="s">
        <v>71</v>
      </c>
      <c r="AN153" s="111" t="str">
        <f>PlainData_XXX!N158</f>
        <v xml:space="preserve">"Name" : </v>
      </c>
      <c r="AO153" s="48" t="s">
        <v>120</v>
      </c>
      <c r="AP153" s="104" t="str">
        <f>PlainData_XXX!O158</f>
        <v>Aoibhinn Stewart</v>
      </c>
      <c r="AQ153" s="48" t="s">
        <v>78</v>
      </c>
      <c r="AR153" s="111" t="str">
        <f>PlainData_XXX!P158</f>
        <v xml:space="preserve">"Music_Type" : </v>
      </c>
      <c r="AS153" s="50" t="s">
        <v>120</v>
      </c>
      <c r="AT153" s="104" t="str">
        <f>PlainData_XXX!Q158</f>
        <v>Jazz</v>
      </c>
      <c r="AU153" s="48" t="s">
        <v>78</v>
      </c>
      <c r="AV153" s="111" t="str">
        <f>PlainData_XXX!R158</f>
        <v xml:space="preserve">"Services" : </v>
      </c>
      <c r="AW153" s="104" t="str">
        <f>PlainData_XXX!S158</f>
        <v>["TV Interviews", "Meet and Greet", "Photo Shoots "]</v>
      </c>
      <c r="AX153" s="49" t="s">
        <v>76</v>
      </c>
      <c r="AY153" s="122" t="str">
        <f>PlainData_XXX!T158</f>
        <v xml:space="preserve">"Sponsor" : </v>
      </c>
      <c r="AZ153" s="21" t="s">
        <v>71</v>
      </c>
      <c r="BA153" s="123" t="str">
        <f>PlainData_XXX!U158</f>
        <v xml:space="preserve">"Name" : </v>
      </c>
      <c r="BB153" s="21" t="s">
        <v>120</v>
      </c>
      <c r="BC153" s="21" t="str">
        <f>PlainData_XXX!V158</f>
        <v>Sam Maher</v>
      </c>
      <c r="BD153" s="21" t="s">
        <v>78</v>
      </c>
      <c r="BE153" s="123" t="str">
        <f>PlainData_XXX!W158</f>
        <v xml:space="preserve">"Amount" : </v>
      </c>
      <c r="BF153" s="21">
        <f>PlainData_XXX!X158</f>
        <v>239000</v>
      </c>
      <c r="BG153" s="21" t="s">
        <v>0</v>
      </c>
      <c r="BH153" s="123" t="str">
        <f>PlainData_XXX!Y158</f>
        <v xml:space="preserve">"Services" : </v>
      </c>
      <c r="BI153" s="21" t="str">
        <f>PlainData_XXX!Z158</f>
        <v>["TV Interviews", "Posters", "News Papers", "Radio Interviews"]</v>
      </c>
      <c r="BJ153" s="21" t="s">
        <v>121</v>
      </c>
      <c r="BK153" s="127" t="str">
        <f>PlainData_XXX!AA158</f>
        <v xml:space="preserve">"Stadium" : </v>
      </c>
      <c r="BL153" s="21" t="s">
        <v>71</v>
      </c>
      <c r="BM153" s="123" t="str">
        <f>PlainData_XXX!AB158</f>
        <v xml:space="preserve">"Name" : </v>
      </c>
      <c r="BN153" s="21" t="s">
        <v>120</v>
      </c>
      <c r="BO153" s="21" t="str">
        <f>PlainData_XXX!AC158</f>
        <v>Croke Park</v>
      </c>
      <c r="BP153" s="21" t="s">
        <v>78</v>
      </c>
      <c r="BQ153" s="123" t="str">
        <f>PlainData_XXX!AD158</f>
        <v xml:space="preserve">"City" : </v>
      </c>
      <c r="BR153" s="21" t="s">
        <v>120</v>
      </c>
      <c r="BS153" s="21" t="str">
        <f>PlainData_XXX!AE158</f>
        <v>Dublin</v>
      </c>
      <c r="BT153" s="21" t="s">
        <v>78</v>
      </c>
      <c r="BU153" s="123" t="str">
        <f>PlainData_XXX!AF158</f>
        <v xml:space="preserve">"Type" : </v>
      </c>
      <c r="BV153" s="21" t="s">
        <v>120</v>
      </c>
      <c r="BW153" s="21" t="str">
        <f>PlainData_XXX!AG158</f>
        <v>GAA</v>
      </c>
      <c r="BX153" s="21" t="s">
        <v>78</v>
      </c>
      <c r="BY153" s="123" t="str">
        <f>PlainData_XXX!AH158</f>
        <v xml:space="preserve">"Capacity" : </v>
      </c>
      <c r="BZ153" s="21">
        <f>PlainData_XXX!AI158</f>
        <v>82300</v>
      </c>
      <c r="CA153" s="21" t="s">
        <v>0</v>
      </c>
      <c r="CB153" s="21" t="str">
        <f>PlainData_XXX!AJ158</f>
        <v>"Acoustics" :</v>
      </c>
      <c r="CC153" s="21" t="s">
        <v>120</v>
      </c>
      <c r="CD153" s="21" t="str">
        <f>PlainData_XXX!AK158</f>
        <v>Fair</v>
      </c>
      <c r="CE153" s="21" t="s">
        <v>120</v>
      </c>
      <c r="CF153" s="21" t="s">
        <v>121</v>
      </c>
      <c r="CG153" s="21" t="str">
        <f>PlainData_XXX!AL158</f>
        <v>"Merchandise_Type" :</v>
      </c>
      <c r="CH153" s="21" t="str">
        <f>PlainData_XXX!AM158</f>
        <v>["CD’s", "Photos", "Tee Shirts"]</v>
      </c>
      <c r="CI153" s="21" t="s">
        <v>0</v>
      </c>
      <c r="CJ153" s="21" t="str">
        <f>PlainData_XXX!AN158</f>
        <v>"Audience_Type" :</v>
      </c>
      <c r="CK153" s="21" t="str">
        <f>PlainData_XXX!AO158</f>
        <v>["Teenagers", "Young Working Adults", "Middle Aged"]</v>
      </c>
      <c r="CL153" s="21" t="s">
        <v>121</v>
      </c>
    </row>
    <row r="154" spans="1:90" ht="13.2" x14ac:dyDescent="0.25">
      <c r="A154" s="45" t="s">
        <v>10</v>
      </c>
      <c r="B154" s="54">
        <f>PlainData_XXX!A159</f>
        <v>145</v>
      </c>
      <c r="C154" s="46" t="s">
        <v>77</v>
      </c>
      <c r="D154" s="49" t="str">
        <f t="shared" si="22"/>
        <v xml:space="preserve">"Concert_Year" : </v>
      </c>
      <c r="E154" s="103">
        <f>PlainData_XXX!B159</f>
        <v>2010</v>
      </c>
      <c r="F154" s="48" t="s">
        <v>0</v>
      </c>
      <c r="G154" s="49" t="str">
        <f t="shared" si="23"/>
        <v xml:space="preserve">"Concert_Month" : </v>
      </c>
      <c r="H154" s="103">
        <f>PlainData_XXX!C159</f>
        <v>8</v>
      </c>
      <c r="I154" s="48" t="s">
        <v>0</v>
      </c>
      <c r="J154" s="49" t="str">
        <f t="shared" si="24"/>
        <v>"Duration" :</v>
      </c>
      <c r="K154" s="104">
        <f>PlainData_XXX!D159</f>
        <v>75</v>
      </c>
      <c r="L154" s="46" t="s">
        <v>77</v>
      </c>
      <c r="M154" s="49" t="str">
        <f t="shared" si="25"/>
        <v xml:space="preserve">"Expected_Crowd" : </v>
      </c>
      <c r="N154" s="103">
        <f>PlainData_XXX!E159</f>
        <v>71100</v>
      </c>
      <c r="O154" s="48" t="s">
        <v>0</v>
      </c>
      <c r="P154" s="49" t="str">
        <f t="shared" si="26"/>
        <v xml:space="preserve">"Actual_Crowd" : </v>
      </c>
      <c r="Q154" s="103">
        <f>PlainData_XXX!F159</f>
        <v>59300</v>
      </c>
      <c r="R154" s="46" t="s">
        <v>77</v>
      </c>
      <c r="S154" s="49" t="str">
        <f t="shared" si="27"/>
        <v xml:space="preserve">"Cheapest_Ticket_Price" : </v>
      </c>
      <c r="T154" s="103">
        <f>PlainData_XXX!G159</f>
        <v>25</v>
      </c>
      <c r="U154" s="48" t="s">
        <v>0</v>
      </c>
      <c r="V154" s="49" t="str">
        <f t="shared" si="28"/>
        <v xml:space="preserve">"Dearest_Ticket_Price" : </v>
      </c>
      <c r="W154" s="104">
        <f>PlainData_XXX!H159</f>
        <v>120</v>
      </c>
      <c r="X154" s="48" t="s">
        <v>0</v>
      </c>
      <c r="Y154" s="49" t="str">
        <f t="shared" si="29"/>
        <v xml:space="preserve">"Food_Sales" : </v>
      </c>
      <c r="Z154" s="129">
        <f>PlainData_XXX!I159</f>
        <v>33500</v>
      </c>
      <c r="AA154" s="46" t="s">
        <v>77</v>
      </c>
      <c r="AB154" s="49" t="str">
        <f t="shared" si="30"/>
        <v xml:space="preserve">"Drink_Sales" : </v>
      </c>
      <c r="AC154" s="129">
        <f>PlainData_XXX!J159</f>
        <v>24700</v>
      </c>
      <c r="AD154" s="46" t="s">
        <v>77</v>
      </c>
      <c r="AE154" s="49" t="str">
        <f t="shared" si="31"/>
        <v xml:space="preserve">"Atmosphere" : </v>
      </c>
      <c r="AF154" s="50" t="s">
        <v>120</v>
      </c>
      <c r="AG154" s="104" t="str">
        <f>PlainData_XXX!K159</f>
        <v>Poor</v>
      </c>
      <c r="AH154" s="48" t="s">
        <v>78</v>
      </c>
      <c r="AI154" s="49" t="str">
        <f t="shared" si="32"/>
        <v xml:space="preserve">"Police_Cost" : </v>
      </c>
      <c r="AJ154" s="130">
        <f>PlainData_XXX!L159</f>
        <v>36300</v>
      </c>
      <c r="AK154" s="48" t="s">
        <v>0</v>
      </c>
      <c r="AL154" s="110" t="str">
        <f>PlainData_XXX!M159</f>
        <v xml:space="preserve">"Performer" : </v>
      </c>
      <c r="AM154" s="49" t="s">
        <v>71</v>
      </c>
      <c r="AN154" s="111" t="str">
        <f>PlainData_XXX!N159</f>
        <v xml:space="preserve">"Name" : </v>
      </c>
      <c r="AO154" s="48" t="s">
        <v>120</v>
      </c>
      <c r="AP154" s="104" t="str">
        <f>PlainData_XXX!O159</f>
        <v>Diarmuid Walsh</v>
      </c>
      <c r="AQ154" s="48" t="s">
        <v>78</v>
      </c>
      <c r="AR154" s="111" t="str">
        <f>PlainData_XXX!P159</f>
        <v xml:space="preserve">"Music_Type" : </v>
      </c>
      <c r="AS154" s="50" t="s">
        <v>120</v>
      </c>
      <c r="AT154" s="104" t="str">
        <f>PlainData_XXX!Q159</f>
        <v>Classical</v>
      </c>
      <c r="AU154" s="48" t="s">
        <v>78</v>
      </c>
      <c r="AV154" s="111" t="str">
        <f>PlainData_XXX!R159</f>
        <v xml:space="preserve">"Services" : </v>
      </c>
      <c r="AW154" s="104" t="str">
        <f>PlainData_XXX!S159</f>
        <v>["TV Interviews", "Meet and Greet", "Fan Engagement"]</v>
      </c>
      <c r="AX154" s="49" t="s">
        <v>76</v>
      </c>
      <c r="AY154" s="122" t="str">
        <f>PlainData_XXX!T159</f>
        <v xml:space="preserve">"Sponsor" : </v>
      </c>
      <c r="AZ154" s="21" t="s">
        <v>71</v>
      </c>
      <c r="BA154" s="123" t="str">
        <f>PlainData_XXX!U159</f>
        <v xml:space="preserve">"Name" : </v>
      </c>
      <c r="BB154" s="21" t="s">
        <v>120</v>
      </c>
      <c r="BC154" s="21" t="str">
        <f>PlainData_XXX!V159</f>
        <v>Colm Dunne</v>
      </c>
      <c r="BD154" s="21" t="s">
        <v>78</v>
      </c>
      <c r="BE154" s="123" t="str">
        <f>PlainData_XXX!W159</f>
        <v xml:space="preserve">"Amount" : </v>
      </c>
      <c r="BF154" s="21">
        <f>PlainData_XXX!X159</f>
        <v>125000</v>
      </c>
      <c r="BG154" s="21" t="s">
        <v>0</v>
      </c>
      <c r="BH154" s="123" t="str">
        <f>PlainData_XXX!Y159</f>
        <v xml:space="preserve">"Services" : </v>
      </c>
      <c r="BI154" s="21" t="str">
        <f>PlainData_XXX!Z159</f>
        <v>["Ticket Sales", "Radio Interviews", "Posters"]</v>
      </c>
      <c r="BJ154" s="21" t="s">
        <v>121</v>
      </c>
      <c r="BK154" s="127" t="str">
        <f>PlainData_XXX!AA159</f>
        <v xml:space="preserve">"Stadium" : </v>
      </c>
      <c r="BL154" s="21" t="s">
        <v>71</v>
      </c>
      <c r="BM154" s="123" t="str">
        <f>PlainData_XXX!AB159</f>
        <v xml:space="preserve">"Name" : </v>
      </c>
      <c r="BN154" s="21" t="s">
        <v>120</v>
      </c>
      <c r="BO154" s="21" t="str">
        <f>PlainData_XXX!AC159</f>
        <v>INEC Arena</v>
      </c>
      <c r="BP154" s="21" t="s">
        <v>78</v>
      </c>
      <c r="BQ154" s="123" t="str">
        <f>PlainData_XXX!AD159</f>
        <v xml:space="preserve">"City" : </v>
      </c>
      <c r="BR154" s="21" t="s">
        <v>120</v>
      </c>
      <c r="BS154" s="21" t="str">
        <f>PlainData_XXX!AE159</f>
        <v>Killarney</v>
      </c>
      <c r="BT154" s="21" t="s">
        <v>78</v>
      </c>
      <c r="BU154" s="123" t="str">
        <f>PlainData_XXX!AF159</f>
        <v xml:space="preserve">"Type" : </v>
      </c>
      <c r="BV154" s="21" t="s">
        <v>120</v>
      </c>
      <c r="BW154" s="21" t="str">
        <f>PlainData_XXX!AG159</f>
        <v>Basketball</v>
      </c>
      <c r="BX154" s="21" t="s">
        <v>78</v>
      </c>
      <c r="BY154" s="123" t="str">
        <f>PlainData_XXX!AH159</f>
        <v xml:space="preserve">"Capacity" : </v>
      </c>
      <c r="BZ154" s="21">
        <f>PlainData_XXX!AI159</f>
        <v>4500</v>
      </c>
      <c r="CA154" s="21" t="s">
        <v>0</v>
      </c>
      <c r="CB154" s="21" t="str">
        <f>PlainData_XXX!AJ159</f>
        <v>"Acoustics" :</v>
      </c>
      <c r="CC154" s="21" t="s">
        <v>120</v>
      </c>
      <c r="CD154" s="21" t="str">
        <f>PlainData_XXX!AK159</f>
        <v>Good</v>
      </c>
      <c r="CE154" s="21" t="s">
        <v>120</v>
      </c>
      <c r="CF154" s="21" t="s">
        <v>121</v>
      </c>
      <c r="CG154" s="21" t="str">
        <f>PlainData_XXX!AL159</f>
        <v>"Merchandise_Type" :</v>
      </c>
      <c r="CH154" s="21" t="str">
        <f>PlainData_XXX!AM159</f>
        <v>["CD’s", "Hoodies"]</v>
      </c>
      <c r="CI154" s="21" t="s">
        <v>0</v>
      </c>
      <c r="CJ154" s="21" t="str">
        <f>PlainData_XXX!AN159</f>
        <v>"Audience_Type" :</v>
      </c>
      <c r="CK154" s="21" t="str">
        <f>PlainData_XXX!AO159</f>
        <v>["Young Working Adults", "Middle Aged", "Retired "]</v>
      </c>
      <c r="CL154" s="21" t="s">
        <v>121</v>
      </c>
    </row>
    <row r="155" spans="1:90" ht="13.2" x14ac:dyDescent="0.25">
      <c r="A155" s="45" t="s">
        <v>10</v>
      </c>
      <c r="B155" s="54">
        <f>PlainData_XXX!A160</f>
        <v>146</v>
      </c>
      <c r="C155" s="46" t="s">
        <v>77</v>
      </c>
      <c r="D155" s="49" t="str">
        <f t="shared" si="22"/>
        <v xml:space="preserve">"Concert_Year" : </v>
      </c>
      <c r="E155" s="103">
        <f>PlainData_XXX!B160</f>
        <v>2010</v>
      </c>
      <c r="F155" s="48" t="s">
        <v>0</v>
      </c>
      <c r="G155" s="49" t="str">
        <f t="shared" si="23"/>
        <v xml:space="preserve">"Concert_Month" : </v>
      </c>
      <c r="H155" s="103">
        <f>PlainData_XXX!C160</f>
        <v>12</v>
      </c>
      <c r="I155" s="48" t="s">
        <v>0</v>
      </c>
      <c r="J155" s="49" t="str">
        <f t="shared" si="24"/>
        <v>"Duration" :</v>
      </c>
      <c r="K155" s="104">
        <f>PlainData_XXX!D160</f>
        <v>135</v>
      </c>
      <c r="L155" s="46" t="s">
        <v>77</v>
      </c>
      <c r="M155" s="49" t="str">
        <f t="shared" si="25"/>
        <v xml:space="preserve">"Expected_Crowd" : </v>
      </c>
      <c r="N155" s="103">
        <f>PlainData_XXX!E160</f>
        <v>8200</v>
      </c>
      <c r="O155" s="48" t="s">
        <v>0</v>
      </c>
      <c r="P155" s="49" t="str">
        <f t="shared" si="26"/>
        <v xml:space="preserve">"Actual_Crowd" : </v>
      </c>
      <c r="Q155" s="103">
        <f>PlainData_XXX!F160</f>
        <v>9000</v>
      </c>
      <c r="R155" s="46" t="s">
        <v>77</v>
      </c>
      <c r="S155" s="49" t="str">
        <f t="shared" si="27"/>
        <v xml:space="preserve">"Cheapest_Ticket_Price" : </v>
      </c>
      <c r="T155" s="103">
        <f>PlainData_XXX!G160</f>
        <v>15</v>
      </c>
      <c r="U155" s="48" t="s">
        <v>0</v>
      </c>
      <c r="V155" s="49" t="str">
        <f t="shared" si="28"/>
        <v xml:space="preserve">"Dearest_Ticket_Price" : </v>
      </c>
      <c r="W155" s="104">
        <f>PlainData_XXX!H160</f>
        <v>35</v>
      </c>
      <c r="X155" s="48" t="s">
        <v>0</v>
      </c>
      <c r="Y155" s="49" t="str">
        <f t="shared" si="29"/>
        <v xml:space="preserve">"Food_Sales" : </v>
      </c>
      <c r="Z155" s="129">
        <f>PlainData_XXX!I160</f>
        <v>33400</v>
      </c>
      <c r="AA155" s="46" t="s">
        <v>77</v>
      </c>
      <c r="AB155" s="49" t="str">
        <f t="shared" si="30"/>
        <v xml:space="preserve">"Drink_Sales" : </v>
      </c>
      <c r="AC155" s="129">
        <f>PlainData_XXX!J160</f>
        <v>66500</v>
      </c>
      <c r="AD155" s="46" t="s">
        <v>77</v>
      </c>
      <c r="AE155" s="49" t="str">
        <f t="shared" si="31"/>
        <v xml:space="preserve">"Atmosphere" : </v>
      </c>
      <c r="AF155" s="50" t="s">
        <v>120</v>
      </c>
      <c r="AG155" s="104" t="str">
        <f>PlainData_XXX!K160</f>
        <v>Excellent</v>
      </c>
      <c r="AH155" s="48" t="s">
        <v>78</v>
      </c>
      <c r="AI155" s="49" t="str">
        <f t="shared" si="32"/>
        <v xml:space="preserve">"Police_Cost" : </v>
      </c>
      <c r="AJ155" s="130">
        <f>PlainData_XXX!L160</f>
        <v>47200</v>
      </c>
      <c r="AK155" s="48" t="s">
        <v>0</v>
      </c>
      <c r="AL155" s="110" t="str">
        <f>PlainData_XXX!M160</f>
        <v xml:space="preserve">"Performer" : </v>
      </c>
      <c r="AM155" s="49" t="s">
        <v>71</v>
      </c>
      <c r="AN155" s="111" t="str">
        <f>PlainData_XXX!N160</f>
        <v xml:space="preserve">"Name" : </v>
      </c>
      <c r="AO155" s="48" t="s">
        <v>120</v>
      </c>
      <c r="AP155" s="104" t="str">
        <f>PlainData_XXX!O160</f>
        <v>Diarmuid Byrne</v>
      </c>
      <c r="AQ155" s="48" t="s">
        <v>78</v>
      </c>
      <c r="AR155" s="111" t="str">
        <f>PlainData_XXX!P160</f>
        <v xml:space="preserve">"Music_Type" : </v>
      </c>
      <c r="AS155" s="50" t="s">
        <v>120</v>
      </c>
      <c r="AT155" s="104" t="str">
        <f>PlainData_XXX!Q160</f>
        <v>Jazz</v>
      </c>
      <c r="AU155" s="48" t="s">
        <v>78</v>
      </c>
      <c r="AV155" s="111" t="str">
        <f>PlainData_XXX!R160</f>
        <v xml:space="preserve">"Services" : </v>
      </c>
      <c r="AW155" s="104" t="str">
        <f>PlainData_XXX!S160</f>
        <v>["Live Rehearsals", "Meet and Greet", "Fan Engagement"]</v>
      </c>
      <c r="AX155" s="49" t="s">
        <v>76</v>
      </c>
      <c r="AY155" s="122" t="str">
        <f>PlainData_XXX!T160</f>
        <v xml:space="preserve">"Sponsor" : </v>
      </c>
      <c r="AZ155" s="21" t="s">
        <v>71</v>
      </c>
      <c r="BA155" s="123" t="str">
        <f>PlainData_XXX!U160</f>
        <v xml:space="preserve">"Name" : </v>
      </c>
      <c r="BB155" s="21" t="s">
        <v>120</v>
      </c>
      <c r="BC155" s="21" t="str">
        <f>PlainData_XXX!V160</f>
        <v>Sean Kenna</v>
      </c>
      <c r="BD155" s="21" t="s">
        <v>78</v>
      </c>
      <c r="BE155" s="123" t="str">
        <f>PlainData_XXX!W160</f>
        <v xml:space="preserve">"Amount" : </v>
      </c>
      <c r="BF155" s="21">
        <f>PlainData_XXX!X160</f>
        <v>26000</v>
      </c>
      <c r="BG155" s="21" t="s">
        <v>0</v>
      </c>
      <c r="BH155" s="123" t="str">
        <f>PlainData_XXX!Y160</f>
        <v xml:space="preserve">"Services" : </v>
      </c>
      <c r="BI155" s="21" t="str">
        <f>PlainData_XXX!Z160</f>
        <v>["Posters", "News Papers", "Radio Interviews"]</v>
      </c>
      <c r="BJ155" s="21" t="s">
        <v>121</v>
      </c>
      <c r="BK155" s="127" t="str">
        <f>PlainData_XXX!AA160</f>
        <v xml:space="preserve">"Stadium" : </v>
      </c>
      <c r="BL155" s="21" t="s">
        <v>71</v>
      </c>
      <c r="BM155" s="123" t="str">
        <f>PlainData_XXX!AB160</f>
        <v xml:space="preserve">"Name" : </v>
      </c>
      <c r="BN155" s="21" t="s">
        <v>120</v>
      </c>
      <c r="BO155" s="21" t="str">
        <f>PlainData_XXX!AC160</f>
        <v>Kingspan Stadium</v>
      </c>
      <c r="BP155" s="21" t="s">
        <v>78</v>
      </c>
      <c r="BQ155" s="123" t="str">
        <f>PlainData_XXX!AD160</f>
        <v xml:space="preserve">"City" : </v>
      </c>
      <c r="BR155" s="21" t="s">
        <v>120</v>
      </c>
      <c r="BS155" s="21" t="str">
        <f>PlainData_XXX!AE160</f>
        <v>Belfast</v>
      </c>
      <c r="BT155" s="21" t="s">
        <v>78</v>
      </c>
      <c r="BU155" s="123" t="str">
        <f>PlainData_XXX!AF160</f>
        <v xml:space="preserve">"Type" : </v>
      </c>
      <c r="BV155" s="21" t="s">
        <v>120</v>
      </c>
      <c r="BW155" s="21" t="str">
        <f>PlainData_XXX!AG160</f>
        <v>Rugby</v>
      </c>
      <c r="BX155" s="21" t="s">
        <v>78</v>
      </c>
      <c r="BY155" s="123" t="str">
        <f>PlainData_XXX!AH160</f>
        <v xml:space="preserve">"Capacity" : </v>
      </c>
      <c r="BZ155" s="21">
        <f>PlainData_XXX!AI160</f>
        <v>18000</v>
      </c>
      <c r="CA155" s="21" t="s">
        <v>0</v>
      </c>
      <c r="CB155" s="21" t="str">
        <f>PlainData_XXX!AJ160</f>
        <v>"Acoustics" :</v>
      </c>
      <c r="CC155" s="21" t="s">
        <v>120</v>
      </c>
      <c r="CD155" s="21" t="str">
        <f>PlainData_XXX!AK160</f>
        <v>Fair</v>
      </c>
      <c r="CE155" s="21" t="s">
        <v>120</v>
      </c>
      <c r="CF155" s="21" t="s">
        <v>121</v>
      </c>
      <c r="CG155" s="21" t="str">
        <f>PlainData_XXX!AL160</f>
        <v>"Merchandise_Type" :</v>
      </c>
      <c r="CH155" s="21" t="str">
        <f>PlainData_XXX!AM160</f>
        <v>["Hoodies", "Umbrellas "]</v>
      </c>
      <c r="CI155" s="21" t="s">
        <v>0</v>
      </c>
      <c r="CJ155" s="21" t="str">
        <f>PlainData_XXX!AN160</f>
        <v>"Audience_Type" :</v>
      </c>
      <c r="CK155" s="21" t="str">
        <f>PlainData_XXX!AO160</f>
        <v>["Teenagers"]</v>
      </c>
      <c r="CL155" s="21" t="s">
        <v>121</v>
      </c>
    </row>
    <row r="156" spans="1:90" ht="13.2" x14ac:dyDescent="0.25">
      <c r="A156" s="45" t="s">
        <v>10</v>
      </c>
      <c r="B156" s="54">
        <f>PlainData_XXX!A161</f>
        <v>147</v>
      </c>
      <c r="C156" s="46" t="s">
        <v>77</v>
      </c>
      <c r="D156" s="49" t="str">
        <f t="shared" si="22"/>
        <v xml:space="preserve">"Concert_Year" : </v>
      </c>
      <c r="E156" s="103">
        <f>PlainData_XXX!B161</f>
        <v>2015</v>
      </c>
      <c r="F156" s="48" t="s">
        <v>0</v>
      </c>
      <c r="G156" s="49" t="str">
        <f t="shared" si="23"/>
        <v xml:space="preserve">"Concert_Month" : </v>
      </c>
      <c r="H156" s="103">
        <f>PlainData_XXX!C161</f>
        <v>11</v>
      </c>
      <c r="I156" s="48" t="s">
        <v>0</v>
      </c>
      <c r="J156" s="49" t="str">
        <f t="shared" si="24"/>
        <v>"Duration" :</v>
      </c>
      <c r="K156" s="104">
        <f>PlainData_XXX!D161</f>
        <v>115</v>
      </c>
      <c r="L156" s="46" t="s">
        <v>77</v>
      </c>
      <c r="M156" s="49" t="str">
        <f t="shared" si="25"/>
        <v xml:space="preserve">"Expected_Crowd" : </v>
      </c>
      <c r="N156" s="103">
        <f>PlainData_XXX!E161</f>
        <v>13300</v>
      </c>
      <c r="O156" s="48" t="s">
        <v>0</v>
      </c>
      <c r="P156" s="49" t="str">
        <f t="shared" si="26"/>
        <v xml:space="preserve">"Actual_Crowd" : </v>
      </c>
      <c r="Q156" s="103">
        <f>PlainData_XXX!F161</f>
        <v>11700</v>
      </c>
      <c r="R156" s="46" t="s">
        <v>77</v>
      </c>
      <c r="S156" s="49" t="str">
        <f t="shared" si="27"/>
        <v xml:space="preserve">"Cheapest_Ticket_Price" : </v>
      </c>
      <c r="T156" s="103">
        <f>PlainData_XXX!G161</f>
        <v>55</v>
      </c>
      <c r="U156" s="48" t="s">
        <v>0</v>
      </c>
      <c r="V156" s="49" t="str">
        <f t="shared" si="28"/>
        <v xml:space="preserve">"Dearest_Ticket_Price" : </v>
      </c>
      <c r="W156" s="104">
        <f>PlainData_XXX!H161</f>
        <v>110</v>
      </c>
      <c r="X156" s="48" t="s">
        <v>0</v>
      </c>
      <c r="Y156" s="49" t="str">
        <f t="shared" si="29"/>
        <v xml:space="preserve">"Food_Sales" : </v>
      </c>
      <c r="Z156" s="129">
        <f>PlainData_XXX!I161</f>
        <v>92200</v>
      </c>
      <c r="AA156" s="46" t="s">
        <v>77</v>
      </c>
      <c r="AB156" s="49" t="str">
        <f t="shared" si="30"/>
        <v xml:space="preserve">"Drink_Sales" : </v>
      </c>
      <c r="AC156" s="129">
        <f>PlainData_XXX!J161</f>
        <v>91000</v>
      </c>
      <c r="AD156" s="46" t="s">
        <v>77</v>
      </c>
      <c r="AE156" s="49" t="str">
        <f t="shared" si="31"/>
        <v xml:space="preserve">"Atmosphere" : </v>
      </c>
      <c r="AF156" s="50" t="s">
        <v>120</v>
      </c>
      <c r="AG156" s="104" t="str">
        <f>PlainData_XXX!K161</f>
        <v>Fair</v>
      </c>
      <c r="AH156" s="48" t="s">
        <v>78</v>
      </c>
      <c r="AI156" s="49" t="str">
        <f t="shared" si="32"/>
        <v xml:space="preserve">"Police_Cost" : </v>
      </c>
      <c r="AJ156" s="130">
        <f>PlainData_XXX!L161</f>
        <v>38900</v>
      </c>
      <c r="AK156" s="48" t="s">
        <v>0</v>
      </c>
      <c r="AL156" s="110" t="str">
        <f>PlainData_XXX!M161</f>
        <v xml:space="preserve">"Performer" : </v>
      </c>
      <c r="AM156" s="49" t="s">
        <v>71</v>
      </c>
      <c r="AN156" s="111" t="str">
        <f>PlainData_XXX!N161</f>
        <v xml:space="preserve">"Name" : </v>
      </c>
      <c r="AO156" s="48" t="s">
        <v>120</v>
      </c>
      <c r="AP156" s="104" t="str">
        <f>PlainData_XXX!O161</f>
        <v>Craig Kelly</v>
      </c>
      <c r="AQ156" s="48" t="s">
        <v>78</v>
      </c>
      <c r="AR156" s="111" t="str">
        <f>PlainData_XXX!P161</f>
        <v xml:space="preserve">"Music_Type" : </v>
      </c>
      <c r="AS156" s="50" t="s">
        <v>120</v>
      </c>
      <c r="AT156" s="104" t="str">
        <f>PlainData_XXX!Q161</f>
        <v>Hip-Hop</v>
      </c>
      <c r="AU156" s="48" t="s">
        <v>78</v>
      </c>
      <c r="AV156" s="111" t="str">
        <f>PlainData_XXX!R161</f>
        <v xml:space="preserve">"Services" : </v>
      </c>
      <c r="AW156" s="104" t="str">
        <f>PlainData_XXX!S161</f>
        <v>["Live Rehearsals", "Meet and Greet", "TV Interviews"]</v>
      </c>
      <c r="AX156" s="49" t="s">
        <v>76</v>
      </c>
      <c r="AY156" s="122" t="str">
        <f>PlainData_XXX!T161</f>
        <v xml:space="preserve">"Sponsor" : </v>
      </c>
      <c r="AZ156" s="21" t="s">
        <v>71</v>
      </c>
      <c r="BA156" s="123" t="str">
        <f>PlainData_XXX!U161</f>
        <v xml:space="preserve">"Name" : </v>
      </c>
      <c r="BB156" s="21" t="s">
        <v>120</v>
      </c>
      <c r="BC156" s="21" t="str">
        <f>PlainData_XXX!V161</f>
        <v>Naomh Silke</v>
      </c>
      <c r="BD156" s="21" t="s">
        <v>78</v>
      </c>
      <c r="BE156" s="123" t="str">
        <f>PlainData_XXX!W161</f>
        <v xml:space="preserve">"Amount" : </v>
      </c>
      <c r="BF156" s="21">
        <f>PlainData_XXX!X161</f>
        <v>165000</v>
      </c>
      <c r="BG156" s="21" t="s">
        <v>0</v>
      </c>
      <c r="BH156" s="123" t="str">
        <f>PlainData_XXX!Y161</f>
        <v xml:space="preserve">"Services" : </v>
      </c>
      <c r="BI156" s="21" t="str">
        <f>PlainData_XXX!Z161</f>
        <v>["Ticket Sales"]</v>
      </c>
      <c r="BJ156" s="21" t="s">
        <v>121</v>
      </c>
      <c r="BK156" s="127" t="str">
        <f>PlainData_XXX!AA161</f>
        <v xml:space="preserve">"Stadium" : </v>
      </c>
      <c r="BL156" s="21" t="s">
        <v>71</v>
      </c>
      <c r="BM156" s="123" t="str">
        <f>PlainData_XXX!AB161</f>
        <v xml:space="preserve">"Name" : </v>
      </c>
      <c r="BN156" s="21" t="s">
        <v>120</v>
      </c>
      <c r="BO156" s="21" t="str">
        <f>PlainData_XXX!AC161</f>
        <v>Tallaght Stadium</v>
      </c>
      <c r="BP156" s="21" t="s">
        <v>78</v>
      </c>
      <c r="BQ156" s="123" t="str">
        <f>PlainData_XXX!AD161</f>
        <v xml:space="preserve">"City" : </v>
      </c>
      <c r="BR156" s="21" t="s">
        <v>120</v>
      </c>
      <c r="BS156" s="21" t="str">
        <f>PlainData_XXX!AE161</f>
        <v>Dublin</v>
      </c>
      <c r="BT156" s="21" t="s">
        <v>78</v>
      </c>
      <c r="BU156" s="123" t="str">
        <f>PlainData_XXX!AF161</f>
        <v xml:space="preserve">"Type" : </v>
      </c>
      <c r="BV156" s="21" t="s">
        <v>120</v>
      </c>
      <c r="BW156" s="21" t="str">
        <f>PlainData_XXX!AG161</f>
        <v>Soccer</v>
      </c>
      <c r="BX156" s="21" t="s">
        <v>78</v>
      </c>
      <c r="BY156" s="123" t="str">
        <f>PlainData_XXX!AH161</f>
        <v xml:space="preserve">"Capacity" : </v>
      </c>
      <c r="BZ156" s="21">
        <f>PlainData_XXX!AI161</f>
        <v>8000</v>
      </c>
      <c r="CA156" s="21" t="s">
        <v>0</v>
      </c>
      <c r="CB156" s="21" t="str">
        <f>PlainData_XXX!AJ161</f>
        <v>"Acoustics" :</v>
      </c>
      <c r="CC156" s="21" t="s">
        <v>120</v>
      </c>
      <c r="CD156" s="21" t="str">
        <f>PlainData_XXX!AK161</f>
        <v>Fair</v>
      </c>
      <c r="CE156" s="21" t="s">
        <v>120</v>
      </c>
      <c r="CF156" s="21" t="s">
        <v>121</v>
      </c>
      <c r="CG156" s="21" t="str">
        <f>PlainData_XXX!AL161</f>
        <v>"Merchandise_Type" :</v>
      </c>
      <c r="CH156" s="21" t="str">
        <f>PlainData_XXX!AM161</f>
        <v>["Tee Shirts", "Hoodies", "Umbrellas "]</v>
      </c>
      <c r="CI156" s="21" t="s">
        <v>0</v>
      </c>
      <c r="CJ156" s="21" t="str">
        <f>PlainData_XXX!AN161</f>
        <v>"Audience_Type" :</v>
      </c>
      <c r="CK156" s="21" t="str">
        <f>PlainData_XXX!AO161</f>
        <v>["Third Level Students", "Young Working Adults"]</v>
      </c>
      <c r="CL156" s="21" t="s">
        <v>121</v>
      </c>
    </row>
    <row r="157" spans="1:90" ht="13.2" x14ac:dyDescent="0.25">
      <c r="A157" s="45" t="s">
        <v>10</v>
      </c>
      <c r="B157" s="54">
        <f>PlainData_XXX!A162</f>
        <v>148</v>
      </c>
      <c r="C157" s="46" t="s">
        <v>77</v>
      </c>
      <c r="D157" s="49" t="str">
        <f t="shared" si="22"/>
        <v xml:space="preserve">"Concert_Year" : </v>
      </c>
      <c r="E157" s="103">
        <f>PlainData_XXX!B162</f>
        <v>2024</v>
      </c>
      <c r="F157" s="48" t="s">
        <v>0</v>
      </c>
      <c r="G157" s="49" t="str">
        <f t="shared" si="23"/>
        <v xml:space="preserve">"Concert_Month" : </v>
      </c>
      <c r="H157" s="103">
        <f>PlainData_XXX!C162</f>
        <v>4</v>
      </c>
      <c r="I157" s="48" t="s">
        <v>0</v>
      </c>
      <c r="J157" s="49" t="str">
        <f t="shared" si="24"/>
        <v>"Duration" :</v>
      </c>
      <c r="K157" s="104">
        <f>PlainData_XXX!D162</f>
        <v>180</v>
      </c>
      <c r="L157" s="46" t="s">
        <v>77</v>
      </c>
      <c r="M157" s="49" t="str">
        <f t="shared" si="25"/>
        <v xml:space="preserve">"Expected_Crowd" : </v>
      </c>
      <c r="N157" s="103">
        <f>PlainData_XXX!E162</f>
        <v>4900</v>
      </c>
      <c r="O157" s="48" t="s">
        <v>0</v>
      </c>
      <c r="P157" s="49" t="str">
        <f t="shared" si="26"/>
        <v xml:space="preserve">"Actual_Crowd" : </v>
      </c>
      <c r="Q157" s="103">
        <f>PlainData_XXX!F162</f>
        <v>5300</v>
      </c>
      <c r="R157" s="46" t="s">
        <v>77</v>
      </c>
      <c r="S157" s="49" t="str">
        <f t="shared" si="27"/>
        <v xml:space="preserve">"Cheapest_Ticket_Price" : </v>
      </c>
      <c r="T157" s="103">
        <f>PlainData_XXX!G162</f>
        <v>55</v>
      </c>
      <c r="U157" s="48" t="s">
        <v>0</v>
      </c>
      <c r="V157" s="49" t="str">
        <f t="shared" si="28"/>
        <v xml:space="preserve">"Dearest_Ticket_Price" : </v>
      </c>
      <c r="W157" s="104">
        <f>PlainData_XXX!H162</f>
        <v>110</v>
      </c>
      <c r="X157" s="48" t="s">
        <v>0</v>
      </c>
      <c r="Y157" s="49" t="str">
        <f t="shared" si="29"/>
        <v xml:space="preserve">"Food_Sales" : </v>
      </c>
      <c r="Z157" s="129">
        <f>PlainData_XXX!I162</f>
        <v>37500</v>
      </c>
      <c r="AA157" s="46" t="s">
        <v>77</v>
      </c>
      <c r="AB157" s="49" t="str">
        <f t="shared" si="30"/>
        <v xml:space="preserve">"Drink_Sales" : </v>
      </c>
      <c r="AC157" s="129">
        <f>PlainData_XXX!J162</f>
        <v>119700</v>
      </c>
      <c r="AD157" s="46" t="s">
        <v>77</v>
      </c>
      <c r="AE157" s="49" t="str">
        <f t="shared" si="31"/>
        <v xml:space="preserve">"Atmosphere" : </v>
      </c>
      <c r="AF157" s="50" t="s">
        <v>120</v>
      </c>
      <c r="AG157" s="104" t="str">
        <f>PlainData_XXX!K162</f>
        <v>Poor</v>
      </c>
      <c r="AH157" s="48" t="s">
        <v>78</v>
      </c>
      <c r="AI157" s="49" t="str">
        <f t="shared" si="32"/>
        <v xml:space="preserve">"Police_Cost" : </v>
      </c>
      <c r="AJ157" s="130">
        <f>PlainData_XXX!L162</f>
        <v>27000</v>
      </c>
      <c r="AK157" s="48" t="s">
        <v>0</v>
      </c>
      <c r="AL157" s="110" t="str">
        <f>PlainData_XXX!M162</f>
        <v xml:space="preserve">"Performer" : </v>
      </c>
      <c r="AM157" s="49" t="s">
        <v>71</v>
      </c>
      <c r="AN157" s="111" t="str">
        <f>PlainData_XXX!N162</f>
        <v xml:space="preserve">"Name" : </v>
      </c>
      <c r="AO157" s="48" t="s">
        <v>120</v>
      </c>
      <c r="AP157" s="104" t="str">
        <f>PlainData_XXX!O162</f>
        <v>Cathal Sweeney</v>
      </c>
      <c r="AQ157" s="48" t="s">
        <v>78</v>
      </c>
      <c r="AR157" s="111" t="str">
        <f>PlainData_XXX!P162</f>
        <v xml:space="preserve">"Music_Type" : </v>
      </c>
      <c r="AS157" s="50" t="s">
        <v>120</v>
      </c>
      <c r="AT157" s="104" t="str">
        <f>PlainData_XXX!Q162</f>
        <v>Classical</v>
      </c>
      <c r="AU157" s="48" t="s">
        <v>78</v>
      </c>
      <c r="AV157" s="111" t="str">
        <f>PlainData_XXX!R162</f>
        <v xml:space="preserve">"Services" : </v>
      </c>
      <c r="AW157" s="104" t="str">
        <f>PlainData_XXX!S162</f>
        <v>["Live Rehearsals", "Meet and Greet"]</v>
      </c>
      <c r="AX157" s="49" t="s">
        <v>76</v>
      </c>
      <c r="AY157" s="122" t="str">
        <f>PlainData_XXX!T162</f>
        <v xml:space="preserve">"Sponsor" : </v>
      </c>
      <c r="AZ157" s="21" t="s">
        <v>71</v>
      </c>
      <c r="BA157" s="123" t="str">
        <f>PlainData_XXX!U162</f>
        <v xml:space="preserve">"Name" : </v>
      </c>
      <c r="BB157" s="21" t="s">
        <v>120</v>
      </c>
      <c r="BC157" s="21" t="str">
        <f>PlainData_XXX!V162</f>
        <v>Edel Hussy</v>
      </c>
      <c r="BD157" s="21" t="s">
        <v>78</v>
      </c>
      <c r="BE157" s="123" t="str">
        <f>PlainData_XXX!W162</f>
        <v xml:space="preserve">"Amount" : </v>
      </c>
      <c r="BF157" s="21">
        <f>PlainData_XXX!X162</f>
        <v>157000</v>
      </c>
      <c r="BG157" s="21" t="s">
        <v>0</v>
      </c>
      <c r="BH157" s="123" t="str">
        <f>PlainData_XXX!Y162</f>
        <v xml:space="preserve">"Services" : </v>
      </c>
      <c r="BI157" s="21" t="str">
        <f>PlainData_XXX!Z162</f>
        <v>["Posters", "News Papers"]</v>
      </c>
      <c r="BJ157" s="21" t="s">
        <v>121</v>
      </c>
      <c r="BK157" s="127" t="str">
        <f>PlainData_XXX!AA162</f>
        <v xml:space="preserve">"Stadium" : </v>
      </c>
      <c r="BL157" s="21" t="s">
        <v>71</v>
      </c>
      <c r="BM157" s="123" t="str">
        <f>PlainData_XXX!AB162</f>
        <v xml:space="preserve">"Name" : </v>
      </c>
      <c r="BN157" s="21" t="s">
        <v>120</v>
      </c>
      <c r="BO157" s="21" t="str">
        <f>PlainData_XXX!AC162</f>
        <v>Olympia Theatre</v>
      </c>
      <c r="BP157" s="21" t="s">
        <v>78</v>
      </c>
      <c r="BQ157" s="123" t="str">
        <f>PlainData_XXX!AD162</f>
        <v xml:space="preserve">"City" : </v>
      </c>
      <c r="BR157" s="21" t="s">
        <v>120</v>
      </c>
      <c r="BS157" s="21" t="str">
        <f>PlainData_XXX!AE162</f>
        <v>Dublin</v>
      </c>
      <c r="BT157" s="21" t="s">
        <v>78</v>
      </c>
      <c r="BU157" s="123" t="str">
        <f>PlainData_XXX!AF162</f>
        <v xml:space="preserve">"Type" : </v>
      </c>
      <c r="BV157" s="21" t="s">
        <v>120</v>
      </c>
      <c r="BW157" s="21" t="str">
        <f>PlainData_XXX!AG162</f>
        <v>Basketball</v>
      </c>
      <c r="BX157" s="21" t="s">
        <v>78</v>
      </c>
      <c r="BY157" s="123" t="str">
        <f>PlainData_XXX!AH162</f>
        <v xml:space="preserve">"Capacity" : </v>
      </c>
      <c r="BZ157" s="21">
        <f>PlainData_XXX!AI162</f>
        <v>1200</v>
      </c>
      <c r="CA157" s="21" t="s">
        <v>0</v>
      </c>
      <c r="CB157" s="21" t="str">
        <f>PlainData_XXX!AJ162</f>
        <v>"Acoustics" :</v>
      </c>
      <c r="CC157" s="21" t="s">
        <v>120</v>
      </c>
      <c r="CD157" s="21" t="str">
        <f>PlainData_XXX!AK162</f>
        <v>Good</v>
      </c>
      <c r="CE157" s="21" t="s">
        <v>120</v>
      </c>
      <c r="CF157" s="21" t="s">
        <v>121</v>
      </c>
      <c r="CG157" s="21" t="str">
        <f>PlainData_XXX!AL162</f>
        <v>"Merchandise_Type" :</v>
      </c>
      <c r="CH157" s="21" t="str">
        <f>PlainData_XXX!AM162</f>
        <v>["Tee Shirts", "Umbrellas "]</v>
      </c>
      <c r="CI157" s="21" t="s">
        <v>0</v>
      </c>
      <c r="CJ157" s="21" t="str">
        <f>PlainData_XXX!AN162</f>
        <v>"Audience_Type" :</v>
      </c>
      <c r="CK157" s="21" t="str">
        <f>PlainData_XXX!AO162</f>
        <v>["Middle Aged", "Retired "]</v>
      </c>
      <c r="CL157" s="21" t="s">
        <v>121</v>
      </c>
    </row>
    <row r="158" spans="1:90" ht="13.2" x14ac:dyDescent="0.25">
      <c r="A158" s="45" t="s">
        <v>10</v>
      </c>
      <c r="B158" s="54">
        <f>PlainData_XXX!A163</f>
        <v>149</v>
      </c>
      <c r="C158" s="46" t="s">
        <v>77</v>
      </c>
      <c r="D158" s="49" t="str">
        <f t="shared" si="22"/>
        <v xml:space="preserve">"Concert_Year" : </v>
      </c>
      <c r="E158" s="103">
        <f>PlainData_XXX!B163</f>
        <v>2014</v>
      </c>
      <c r="F158" s="48" t="s">
        <v>0</v>
      </c>
      <c r="G158" s="49" t="str">
        <f t="shared" si="23"/>
        <v xml:space="preserve">"Concert_Month" : </v>
      </c>
      <c r="H158" s="103">
        <f>PlainData_XXX!C163</f>
        <v>9</v>
      </c>
      <c r="I158" s="48" t="s">
        <v>0</v>
      </c>
      <c r="J158" s="49" t="str">
        <f t="shared" si="24"/>
        <v>"Duration" :</v>
      </c>
      <c r="K158" s="104">
        <f>PlainData_XXX!D163</f>
        <v>105</v>
      </c>
      <c r="L158" s="46" t="s">
        <v>77</v>
      </c>
      <c r="M158" s="49" t="str">
        <f t="shared" si="25"/>
        <v xml:space="preserve">"Expected_Crowd" : </v>
      </c>
      <c r="N158" s="103">
        <f>PlainData_XXX!E163</f>
        <v>78600</v>
      </c>
      <c r="O158" s="48" t="s">
        <v>0</v>
      </c>
      <c r="P158" s="49" t="str">
        <f t="shared" si="26"/>
        <v xml:space="preserve">"Actual_Crowd" : </v>
      </c>
      <c r="Q158" s="103">
        <f>PlainData_XXX!F163</f>
        <v>68300</v>
      </c>
      <c r="R158" s="46" t="s">
        <v>77</v>
      </c>
      <c r="S158" s="49" t="str">
        <f t="shared" si="27"/>
        <v xml:space="preserve">"Cheapest_Ticket_Price" : </v>
      </c>
      <c r="T158" s="103">
        <f>PlainData_XXX!G163</f>
        <v>15</v>
      </c>
      <c r="U158" s="48" t="s">
        <v>0</v>
      </c>
      <c r="V158" s="49" t="str">
        <f t="shared" si="28"/>
        <v xml:space="preserve">"Dearest_Ticket_Price" : </v>
      </c>
      <c r="W158" s="104">
        <f>PlainData_XXX!H163</f>
        <v>35</v>
      </c>
      <c r="X158" s="48" t="s">
        <v>0</v>
      </c>
      <c r="Y158" s="49" t="str">
        <f t="shared" si="29"/>
        <v xml:space="preserve">"Food_Sales" : </v>
      </c>
      <c r="Z158" s="129">
        <f>PlainData_XXX!I163</f>
        <v>87700</v>
      </c>
      <c r="AA158" s="46" t="s">
        <v>77</v>
      </c>
      <c r="AB158" s="49" t="str">
        <f t="shared" si="30"/>
        <v xml:space="preserve">"Drink_Sales" : </v>
      </c>
      <c r="AC158" s="129">
        <f>PlainData_XXX!J163</f>
        <v>9200</v>
      </c>
      <c r="AD158" s="46" t="s">
        <v>77</v>
      </c>
      <c r="AE158" s="49" t="str">
        <f t="shared" si="31"/>
        <v xml:space="preserve">"Atmosphere" : </v>
      </c>
      <c r="AF158" s="50" t="s">
        <v>120</v>
      </c>
      <c r="AG158" s="104" t="str">
        <f>PlainData_XXX!K163</f>
        <v>Poor</v>
      </c>
      <c r="AH158" s="48" t="s">
        <v>78</v>
      </c>
      <c r="AI158" s="49" t="str">
        <f t="shared" si="32"/>
        <v xml:space="preserve">"Police_Cost" : </v>
      </c>
      <c r="AJ158" s="130">
        <f>PlainData_XXX!L163</f>
        <v>40200</v>
      </c>
      <c r="AK158" s="48" t="s">
        <v>0</v>
      </c>
      <c r="AL158" s="110" t="str">
        <f>PlainData_XXX!M163</f>
        <v xml:space="preserve">"Performer" : </v>
      </c>
      <c r="AM158" s="49" t="s">
        <v>71</v>
      </c>
      <c r="AN158" s="111" t="str">
        <f>PlainData_XXX!N163</f>
        <v xml:space="preserve">"Name" : </v>
      </c>
      <c r="AO158" s="48" t="s">
        <v>120</v>
      </c>
      <c r="AP158" s="104" t="str">
        <f>PlainData_XXX!O163</f>
        <v>Conan Kennedy</v>
      </c>
      <c r="AQ158" s="48" t="s">
        <v>78</v>
      </c>
      <c r="AR158" s="111" t="str">
        <f>PlainData_XXX!P163</f>
        <v xml:space="preserve">"Music_Type" : </v>
      </c>
      <c r="AS158" s="50" t="s">
        <v>120</v>
      </c>
      <c r="AT158" s="104" t="str">
        <f>PlainData_XXX!Q163</f>
        <v>Rock</v>
      </c>
      <c r="AU158" s="48" t="s">
        <v>78</v>
      </c>
      <c r="AV158" s="111" t="str">
        <f>PlainData_XXX!R163</f>
        <v xml:space="preserve">"Services" : </v>
      </c>
      <c r="AW158" s="104" t="str">
        <f>PlainData_XXX!S163</f>
        <v>["TV Interviews", "Photo Shoots "]</v>
      </c>
      <c r="AX158" s="49" t="s">
        <v>76</v>
      </c>
      <c r="AY158" s="122" t="str">
        <f>PlainData_XXX!T163</f>
        <v xml:space="preserve">"Sponsor" : </v>
      </c>
      <c r="AZ158" s="21" t="s">
        <v>71</v>
      </c>
      <c r="BA158" s="123" t="str">
        <f>PlainData_XXX!U163</f>
        <v xml:space="preserve">"Name" : </v>
      </c>
      <c r="BB158" s="21" t="s">
        <v>120</v>
      </c>
      <c r="BC158" s="21" t="str">
        <f>PlainData_XXX!V163</f>
        <v>Luke Jones</v>
      </c>
      <c r="BD158" s="21" t="s">
        <v>78</v>
      </c>
      <c r="BE158" s="123" t="str">
        <f>PlainData_XXX!W163</f>
        <v xml:space="preserve">"Amount" : </v>
      </c>
      <c r="BF158" s="21">
        <f>PlainData_XXX!X163</f>
        <v>452000</v>
      </c>
      <c r="BG158" s="21" t="s">
        <v>0</v>
      </c>
      <c r="BH158" s="123" t="str">
        <f>PlainData_XXX!Y163</f>
        <v xml:space="preserve">"Services" : </v>
      </c>
      <c r="BI158" s="21" t="str">
        <f>PlainData_XXX!Z163</f>
        <v>["Posters", "News Papers", "Ticket Sales", "Radio Interviews"]</v>
      </c>
      <c r="BJ158" s="21" t="s">
        <v>121</v>
      </c>
      <c r="BK158" s="127" t="str">
        <f>PlainData_XXX!AA163</f>
        <v xml:space="preserve">"Stadium" : </v>
      </c>
      <c r="BL158" s="21" t="s">
        <v>71</v>
      </c>
      <c r="BM158" s="123" t="str">
        <f>PlainData_XXX!AB163</f>
        <v xml:space="preserve">"Name" : </v>
      </c>
      <c r="BN158" s="21" t="s">
        <v>120</v>
      </c>
      <c r="BO158" s="21" t="str">
        <f>PlainData_XXX!AC163</f>
        <v>Pairc Ui Chaoimh</v>
      </c>
      <c r="BP158" s="21" t="s">
        <v>78</v>
      </c>
      <c r="BQ158" s="123" t="str">
        <f>PlainData_XXX!AD163</f>
        <v xml:space="preserve">"City" : </v>
      </c>
      <c r="BR158" s="21" t="s">
        <v>120</v>
      </c>
      <c r="BS158" s="21" t="str">
        <f>PlainData_XXX!AE163</f>
        <v>Cork</v>
      </c>
      <c r="BT158" s="21" t="s">
        <v>78</v>
      </c>
      <c r="BU158" s="123" t="str">
        <f>PlainData_XXX!AF163</f>
        <v xml:space="preserve">"Type" : </v>
      </c>
      <c r="BV158" s="21" t="s">
        <v>120</v>
      </c>
      <c r="BW158" s="21" t="str">
        <f>PlainData_XXX!AG163</f>
        <v>GAA</v>
      </c>
      <c r="BX158" s="21" t="s">
        <v>78</v>
      </c>
      <c r="BY158" s="123" t="str">
        <f>PlainData_XXX!AH163</f>
        <v xml:space="preserve">"Capacity" : </v>
      </c>
      <c r="BZ158" s="21">
        <f>PlainData_XXX!AI163</f>
        <v>45000</v>
      </c>
      <c r="CA158" s="21" t="s">
        <v>0</v>
      </c>
      <c r="CB158" s="21" t="str">
        <f>PlainData_XXX!AJ163</f>
        <v>"Acoustics" :</v>
      </c>
      <c r="CC158" s="21" t="s">
        <v>120</v>
      </c>
      <c r="CD158" s="21" t="str">
        <f>PlainData_XXX!AK163</f>
        <v>Fair</v>
      </c>
      <c r="CE158" s="21" t="s">
        <v>120</v>
      </c>
      <c r="CF158" s="21" t="s">
        <v>121</v>
      </c>
      <c r="CG158" s="21" t="str">
        <f>PlainData_XXX!AL163</f>
        <v>"Merchandise_Type" :</v>
      </c>
      <c r="CH158" s="21" t="str">
        <f>PlainData_XXX!AM163</f>
        <v>["Photos"]</v>
      </c>
      <c r="CI158" s="21" t="s">
        <v>0</v>
      </c>
      <c r="CJ158" s="21" t="str">
        <f>PlainData_XXX!AN163</f>
        <v>"Audience_Type" :</v>
      </c>
      <c r="CK158" s="21" t="str">
        <f>PlainData_XXX!AO163</f>
        <v>["Teenagers", "Third Level Students", "Young Working Adults", "Middle Aged"]</v>
      </c>
      <c r="CL158" s="21" t="s">
        <v>121</v>
      </c>
    </row>
    <row r="159" spans="1:90" ht="13.2" x14ac:dyDescent="0.25">
      <c r="A159" s="45" t="s">
        <v>10</v>
      </c>
      <c r="B159" s="54">
        <f>PlainData_XXX!A164</f>
        <v>150</v>
      </c>
      <c r="C159" s="46" t="s">
        <v>77</v>
      </c>
      <c r="D159" s="49" t="str">
        <f t="shared" si="22"/>
        <v xml:space="preserve">"Concert_Year" : </v>
      </c>
      <c r="E159" s="103">
        <f>PlainData_XXX!B164</f>
        <v>2017</v>
      </c>
      <c r="F159" s="48" t="s">
        <v>0</v>
      </c>
      <c r="G159" s="49" t="str">
        <f t="shared" si="23"/>
        <v xml:space="preserve">"Concert_Month" : </v>
      </c>
      <c r="H159" s="103">
        <f>PlainData_XXX!C164</f>
        <v>3</v>
      </c>
      <c r="I159" s="48" t="s">
        <v>0</v>
      </c>
      <c r="J159" s="49" t="str">
        <f t="shared" si="24"/>
        <v>"Duration" :</v>
      </c>
      <c r="K159" s="104">
        <f>PlainData_XXX!D164</f>
        <v>180</v>
      </c>
      <c r="L159" s="46" t="s">
        <v>77</v>
      </c>
      <c r="M159" s="49" t="str">
        <f t="shared" si="25"/>
        <v xml:space="preserve">"Expected_Crowd" : </v>
      </c>
      <c r="N159" s="103">
        <f>PlainData_XXX!E164</f>
        <v>58500</v>
      </c>
      <c r="O159" s="48" t="s">
        <v>0</v>
      </c>
      <c r="P159" s="49" t="str">
        <f t="shared" si="26"/>
        <v xml:space="preserve">"Actual_Crowd" : </v>
      </c>
      <c r="Q159" s="103">
        <f>PlainData_XXX!F164</f>
        <v>47900</v>
      </c>
      <c r="R159" s="46" t="s">
        <v>77</v>
      </c>
      <c r="S159" s="49" t="str">
        <f t="shared" si="27"/>
        <v xml:space="preserve">"Cheapest_Ticket_Price" : </v>
      </c>
      <c r="T159" s="103">
        <f>PlainData_XXX!G164</f>
        <v>55</v>
      </c>
      <c r="U159" s="48" t="s">
        <v>0</v>
      </c>
      <c r="V159" s="49" t="str">
        <f t="shared" si="28"/>
        <v xml:space="preserve">"Dearest_Ticket_Price" : </v>
      </c>
      <c r="W159" s="104">
        <f>PlainData_XXX!H164</f>
        <v>245</v>
      </c>
      <c r="X159" s="48" t="s">
        <v>0</v>
      </c>
      <c r="Y159" s="49" t="str">
        <f t="shared" si="29"/>
        <v xml:space="preserve">"Food_Sales" : </v>
      </c>
      <c r="Z159" s="129">
        <f>PlainData_XXX!I164</f>
        <v>67900</v>
      </c>
      <c r="AA159" s="46" t="s">
        <v>77</v>
      </c>
      <c r="AB159" s="49" t="str">
        <f t="shared" si="30"/>
        <v xml:space="preserve">"Drink_Sales" : </v>
      </c>
      <c r="AC159" s="129">
        <f>PlainData_XXX!J164</f>
        <v>90600</v>
      </c>
      <c r="AD159" s="46" t="s">
        <v>77</v>
      </c>
      <c r="AE159" s="49" t="str">
        <f t="shared" si="31"/>
        <v xml:space="preserve">"Atmosphere" : </v>
      </c>
      <c r="AF159" s="50" t="s">
        <v>120</v>
      </c>
      <c r="AG159" s="104" t="str">
        <f>PlainData_XXX!K164</f>
        <v>Fair</v>
      </c>
      <c r="AH159" s="48" t="s">
        <v>78</v>
      </c>
      <c r="AI159" s="49" t="str">
        <f t="shared" si="32"/>
        <v xml:space="preserve">"Police_Cost" : </v>
      </c>
      <c r="AJ159" s="130">
        <f>PlainData_XXX!L164</f>
        <v>49500</v>
      </c>
      <c r="AK159" s="48" t="s">
        <v>0</v>
      </c>
      <c r="AL159" s="110" t="str">
        <f>PlainData_XXX!M164</f>
        <v xml:space="preserve">"Performer" : </v>
      </c>
      <c r="AM159" s="49" t="s">
        <v>71</v>
      </c>
      <c r="AN159" s="111" t="str">
        <f>PlainData_XXX!N164</f>
        <v xml:space="preserve">"Name" : </v>
      </c>
      <c r="AO159" s="48" t="s">
        <v>120</v>
      </c>
      <c r="AP159" s="104" t="str">
        <f>PlainData_XXX!O164</f>
        <v>Aodh O’Donnell</v>
      </c>
      <c r="AQ159" s="48" t="s">
        <v>78</v>
      </c>
      <c r="AR159" s="111" t="str">
        <f>PlainData_XXX!P164</f>
        <v xml:space="preserve">"Music_Type" : </v>
      </c>
      <c r="AS159" s="50" t="s">
        <v>120</v>
      </c>
      <c r="AT159" s="104" t="str">
        <f>PlainData_XXX!Q164</f>
        <v>Pop</v>
      </c>
      <c r="AU159" s="48" t="s">
        <v>78</v>
      </c>
      <c r="AV159" s="111" t="str">
        <f>PlainData_XXX!R164</f>
        <v xml:space="preserve">"Services" : </v>
      </c>
      <c r="AW159" s="104" t="str">
        <f>PlainData_XXX!S164</f>
        <v>["Live Rehearsals"]</v>
      </c>
      <c r="AX159" s="49" t="s">
        <v>76</v>
      </c>
      <c r="AY159" s="122" t="str">
        <f>PlainData_XXX!T164</f>
        <v xml:space="preserve">"Sponsor" : </v>
      </c>
      <c r="AZ159" s="21" t="s">
        <v>71</v>
      </c>
      <c r="BA159" s="123" t="str">
        <f>PlainData_XXX!U164</f>
        <v xml:space="preserve">"Name" : </v>
      </c>
      <c r="BB159" s="21" t="s">
        <v>120</v>
      </c>
      <c r="BC159" s="21" t="str">
        <f>PlainData_XXX!V164</f>
        <v>Ken Kenna</v>
      </c>
      <c r="BD159" s="21" t="s">
        <v>78</v>
      </c>
      <c r="BE159" s="123" t="str">
        <f>PlainData_XXX!W164</f>
        <v xml:space="preserve">"Amount" : </v>
      </c>
      <c r="BF159" s="21">
        <f>PlainData_XXX!X164</f>
        <v>96000</v>
      </c>
      <c r="BG159" s="21" t="s">
        <v>0</v>
      </c>
      <c r="BH159" s="123" t="str">
        <f>PlainData_XXX!Y164</f>
        <v xml:space="preserve">"Services" : </v>
      </c>
      <c r="BI159" s="21" t="str">
        <f>PlainData_XXX!Z164</f>
        <v>["TV Interviews", "News Papers"]</v>
      </c>
      <c r="BJ159" s="21" t="s">
        <v>121</v>
      </c>
      <c r="BK159" s="127" t="str">
        <f>PlainData_XXX!AA164</f>
        <v xml:space="preserve">"Stadium" : </v>
      </c>
      <c r="BL159" s="21" t="s">
        <v>71</v>
      </c>
      <c r="BM159" s="123" t="str">
        <f>PlainData_XXX!AB164</f>
        <v xml:space="preserve">"Name" : </v>
      </c>
      <c r="BN159" s="21" t="s">
        <v>120</v>
      </c>
      <c r="BO159" s="21" t="str">
        <f>PlainData_XXX!AC164</f>
        <v>Bord Gais Energy Theatre</v>
      </c>
      <c r="BP159" s="21" t="s">
        <v>78</v>
      </c>
      <c r="BQ159" s="123" t="str">
        <f>PlainData_XXX!AD164</f>
        <v xml:space="preserve">"City" : </v>
      </c>
      <c r="BR159" s="21" t="s">
        <v>120</v>
      </c>
      <c r="BS159" s="21" t="str">
        <f>PlainData_XXX!AE164</f>
        <v>Dublin</v>
      </c>
      <c r="BT159" s="21" t="s">
        <v>78</v>
      </c>
      <c r="BU159" s="123" t="str">
        <f>PlainData_XXX!AF164</f>
        <v xml:space="preserve">"Type" : </v>
      </c>
      <c r="BV159" s="21" t="s">
        <v>120</v>
      </c>
      <c r="BW159" s="21" t="str">
        <f>PlainData_XXX!AG164</f>
        <v>Basketball</v>
      </c>
      <c r="BX159" s="21" t="s">
        <v>78</v>
      </c>
      <c r="BY159" s="123" t="str">
        <f>PlainData_XXX!AH164</f>
        <v xml:space="preserve">"Capacity" : </v>
      </c>
      <c r="BZ159" s="21">
        <f>PlainData_XXX!AI164</f>
        <v>2100</v>
      </c>
      <c r="CA159" s="21" t="s">
        <v>0</v>
      </c>
      <c r="CB159" s="21" t="str">
        <f>PlainData_XXX!AJ164</f>
        <v>"Acoustics" :</v>
      </c>
      <c r="CC159" s="21" t="s">
        <v>120</v>
      </c>
      <c r="CD159" s="21" t="str">
        <f>PlainData_XXX!AK164</f>
        <v>Good</v>
      </c>
      <c r="CE159" s="21" t="s">
        <v>120</v>
      </c>
      <c r="CF159" s="21" t="s">
        <v>121</v>
      </c>
      <c r="CG159" s="21" t="str">
        <f>PlainData_XXX!AL164</f>
        <v>"Merchandise_Type" :</v>
      </c>
      <c r="CH159" s="21" t="str">
        <f>PlainData_XXX!AM164</f>
        <v>["CD’s", "Photos", "Tee Shirts"]</v>
      </c>
      <c r="CI159" s="21" t="s">
        <v>0</v>
      </c>
      <c r="CJ159" s="21" t="str">
        <f>PlainData_XXX!AN164</f>
        <v>"Audience_Type" :</v>
      </c>
      <c r="CK159" s="21" t="str">
        <f>PlainData_XXX!AO164</f>
        <v>["Retired "]</v>
      </c>
      <c r="CL159" s="21" t="s">
        <v>121</v>
      </c>
    </row>
    <row r="160" spans="1:90" ht="13.2" x14ac:dyDescent="0.25">
      <c r="A160" s="45" t="s">
        <v>10</v>
      </c>
      <c r="B160" s="54">
        <f>PlainData_XXX!A165</f>
        <v>151</v>
      </c>
      <c r="C160" s="46" t="s">
        <v>77</v>
      </c>
      <c r="D160" s="49" t="str">
        <f t="shared" si="22"/>
        <v xml:space="preserve">"Concert_Year" : </v>
      </c>
      <c r="E160" s="103">
        <f>PlainData_XXX!B165</f>
        <v>2021</v>
      </c>
      <c r="F160" s="48" t="s">
        <v>0</v>
      </c>
      <c r="G160" s="49" t="str">
        <f t="shared" si="23"/>
        <v xml:space="preserve">"Concert_Month" : </v>
      </c>
      <c r="H160" s="103">
        <f>PlainData_XXX!C165</f>
        <v>6</v>
      </c>
      <c r="I160" s="48" t="s">
        <v>0</v>
      </c>
      <c r="J160" s="49" t="str">
        <f t="shared" si="24"/>
        <v>"Duration" :</v>
      </c>
      <c r="K160" s="104">
        <f>PlainData_XXX!D165</f>
        <v>170</v>
      </c>
      <c r="L160" s="46" t="s">
        <v>77</v>
      </c>
      <c r="M160" s="49" t="str">
        <f t="shared" si="25"/>
        <v xml:space="preserve">"Expected_Crowd" : </v>
      </c>
      <c r="N160" s="103">
        <f>PlainData_XXX!E165</f>
        <v>24800</v>
      </c>
      <c r="O160" s="48" t="s">
        <v>0</v>
      </c>
      <c r="P160" s="49" t="str">
        <f t="shared" si="26"/>
        <v xml:space="preserve">"Actual_Crowd" : </v>
      </c>
      <c r="Q160" s="103">
        <f>PlainData_XXX!F165</f>
        <v>22700</v>
      </c>
      <c r="R160" s="46" t="s">
        <v>77</v>
      </c>
      <c r="S160" s="49" t="str">
        <f t="shared" si="27"/>
        <v xml:space="preserve">"Cheapest_Ticket_Price" : </v>
      </c>
      <c r="T160" s="103">
        <f>PlainData_XXX!G165</f>
        <v>60</v>
      </c>
      <c r="U160" s="48" t="s">
        <v>0</v>
      </c>
      <c r="V160" s="49" t="str">
        <f t="shared" si="28"/>
        <v xml:space="preserve">"Dearest_Ticket_Price" : </v>
      </c>
      <c r="W160" s="104">
        <f>PlainData_XXX!H165</f>
        <v>105</v>
      </c>
      <c r="X160" s="48" t="s">
        <v>0</v>
      </c>
      <c r="Y160" s="49" t="str">
        <f t="shared" si="29"/>
        <v xml:space="preserve">"Food_Sales" : </v>
      </c>
      <c r="Z160" s="129">
        <f>PlainData_XXX!I165</f>
        <v>85800</v>
      </c>
      <c r="AA160" s="46" t="s">
        <v>77</v>
      </c>
      <c r="AB160" s="49" t="str">
        <f t="shared" si="30"/>
        <v xml:space="preserve">"Drink_Sales" : </v>
      </c>
      <c r="AC160" s="129">
        <f>PlainData_XXX!J165</f>
        <v>95800</v>
      </c>
      <c r="AD160" s="46" t="s">
        <v>77</v>
      </c>
      <c r="AE160" s="49" t="str">
        <f t="shared" si="31"/>
        <v xml:space="preserve">"Atmosphere" : </v>
      </c>
      <c r="AF160" s="50" t="s">
        <v>120</v>
      </c>
      <c r="AG160" s="104" t="str">
        <f>PlainData_XXX!K165</f>
        <v>Fair</v>
      </c>
      <c r="AH160" s="48" t="s">
        <v>78</v>
      </c>
      <c r="AI160" s="49" t="str">
        <f t="shared" si="32"/>
        <v xml:space="preserve">"Police_Cost" : </v>
      </c>
      <c r="AJ160" s="130">
        <f>PlainData_XXX!L165</f>
        <v>23100</v>
      </c>
      <c r="AK160" s="48" t="s">
        <v>0</v>
      </c>
      <c r="AL160" s="110" t="str">
        <f>PlainData_XXX!M165</f>
        <v xml:space="preserve">"Performer" : </v>
      </c>
      <c r="AM160" s="49" t="s">
        <v>71</v>
      </c>
      <c r="AN160" s="111" t="str">
        <f>PlainData_XXX!N165</f>
        <v xml:space="preserve">"Name" : </v>
      </c>
      <c r="AO160" s="48" t="s">
        <v>120</v>
      </c>
      <c r="AP160" s="104" t="str">
        <f>PlainData_XXX!O165</f>
        <v>Bébinn McDonnell</v>
      </c>
      <c r="AQ160" s="48" t="s">
        <v>78</v>
      </c>
      <c r="AR160" s="111" t="str">
        <f>PlainData_XXX!P165</f>
        <v xml:space="preserve">"Music_Type" : </v>
      </c>
      <c r="AS160" s="50" t="s">
        <v>120</v>
      </c>
      <c r="AT160" s="104" t="str">
        <f>PlainData_XXX!Q165</f>
        <v>Classical</v>
      </c>
      <c r="AU160" s="48" t="s">
        <v>78</v>
      </c>
      <c r="AV160" s="111" t="str">
        <f>PlainData_XXX!R165</f>
        <v xml:space="preserve">"Services" : </v>
      </c>
      <c r="AW160" s="104" t="str">
        <f>PlainData_XXX!S165</f>
        <v>["TV Interviews", "Fan Engagement"]</v>
      </c>
      <c r="AX160" s="49" t="s">
        <v>76</v>
      </c>
      <c r="AY160" s="122" t="str">
        <f>PlainData_XXX!T165</f>
        <v xml:space="preserve">"Sponsor" : </v>
      </c>
      <c r="AZ160" s="21" t="s">
        <v>71</v>
      </c>
      <c r="BA160" s="123" t="str">
        <f>PlainData_XXX!U165</f>
        <v xml:space="preserve">"Name" : </v>
      </c>
      <c r="BB160" s="21" t="s">
        <v>120</v>
      </c>
      <c r="BC160" s="21" t="str">
        <f>PlainData_XXX!V165</f>
        <v>Sean Green</v>
      </c>
      <c r="BD160" s="21" t="s">
        <v>78</v>
      </c>
      <c r="BE160" s="123" t="str">
        <f>PlainData_XXX!W165</f>
        <v xml:space="preserve">"Amount" : </v>
      </c>
      <c r="BF160" s="21">
        <f>PlainData_XXX!X165</f>
        <v>60000</v>
      </c>
      <c r="BG160" s="21" t="s">
        <v>0</v>
      </c>
      <c r="BH160" s="123" t="str">
        <f>PlainData_XXX!Y165</f>
        <v xml:space="preserve">"Services" : </v>
      </c>
      <c r="BI160" s="21" t="str">
        <f>PlainData_XXX!Z165</f>
        <v>["TV Interviews", "Posters", "News Papers"]</v>
      </c>
      <c r="BJ160" s="21" t="s">
        <v>121</v>
      </c>
      <c r="BK160" s="127" t="str">
        <f>PlainData_XXX!AA165</f>
        <v xml:space="preserve">"Stadium" : </v>
      </c>
      <c r="BL160" s="21" t="s">
        <v>71</v>
      </c>
      <c r="BM160" s="123" t="str">
        <f>PlainData_XXX!AB165</f>
        <v xml:space="preserve">"Name" : </v>
      </c>
      <c r="BN160" s="21" t="s">
        <v>120</v>
      </c>
      <c r="BO160" s="21" t="str">
        <f>PlainData_XXX!AC165</f>
        <v>SSE Arena</v>
      </c>
      <c r="BP160" s="21" t="s">
        <v>78</v>
      </c>
      <c r="BQ160" s="123" t="str">
        <f>PlainData_XXX!AD165</f>
        <v xml:space="preserve">"City" : </v>
      </c>
      <c r="BR160" s="21" t="s">
        <v>120</v>
      </c>
      <c r="BS160" s="21" t="str">
        <f>PlainData_XXX!AE165</f>
        <v>Belfast</v>
      </c>
      <c r="BT160" s="21" t="s">
        <v>78</v>
      </c>
      <c r="BU160" s="123" t="str">
        <f>PlainData_XXX!AF165</f>
        <v xml:space="preserve">"Type" : </v>
      </c>
      <c r="BV160" s="21" t="s">
        <v>120</v>
      </c>
      <c r="BW160" s="21" t="str">
        <f>PlainData_XXX!AG165</f>
        <v>Hockey</v>
      </c>
      <c r="BX160" s="21" t="s">
        <v>78</v>
      </c>
      <c r="BY160" s="123" t="str">
        <f>PlainData_XXX!AH165</f>
        <v xml:space="preserve">"Capacity" : </v>
      </c>
      <c r="BZ160" s="21">
        <f>PlainData_XXX!AI165</f>
        <v>11000</v>
      </c>
      <c r="CA160" s="21" t="s">
        <v>0</v>
      </c>
      <c r="CB160" s="21" t="str">
        <f>PlainData_XXX!AJ165</f>
        <v>"Acoustics" :</v>
      </c>
      <c r="CC160" s="21" t="s">
        <v>120</v>
      </c>
      <c r="CD160" s="21" t="str">
        <f>PlainData_XXX!AK165</f>
        <v>Good</v>
      </c>
      <c r="CE160" s="21" t="s">
        <v>120</v>
      </c>
      <c r="CF160" s="21" t="s">
        <v>121</v>
      </c>
      <c r="CG160" s="21" t="str">
        <f>PlainData_XXX!AL165</f>
        <v>"Merchandise_Type" :</v>
      </c>
      <c r="CH160" s="21" t="str">
        <f>PlainData_XXX!AM165</f>
        <v>["Tee Shirts", "Hoodies", "Umbrellas ", "CD’s"]</v>
      </c>
      <c r="CI160" s="21" t="s">
        <v>0</v>
      </c>
      <c r="CJ160" s="21" t="str">
        <f>PlainData_XXX!AN165</f>
        <v>"Audience_Type" :</v>
      </c>
      <c r="CK160" s="21" t="str">
        <f>PlainData_XXX!AO165</f>
        <v>["Middle Aged", "Retired ", "Teenagers", "Third Level Students"]</v>
      </c>
      <c r="CL160" s="21" t="s">
        <v>121</v>
      </c>
    </row>
    <row r="161" spans="1:90" ht="13.2" x14ac:dyDescent="0.25">
      <c r="A161" s="45" t="s">
        <v>10</v>
      </c>
      <c r="B161" s="54">
        <f>PlainData_XXX!A166</f>
        <v>152</v>
      </c>
      <c r="C161" s="46" t="s">
        <v>77</v>
      </c>
      <c r="D161" s="49" t="str">
        <f t="shared" si="22"/>
        <v xml:space="preserve">"Concert_Year" : </v>
      </c>
      <c r="E161" s="103">
        <f>PlainData_XXX!B166</f>
        <v>2016</v>
      </c>
      <c r="F161" s="48" t="s">
        <v>0</v>
      </c>
      <c r="G161" s="49" t="str">
        <f t="shared" si="23"/>
        <v xml:space="preserve">"Concert_Month" : </v>
      </c>
      <c r="H161" s="103">
        <f>PlainData_XXX!C166</f>
        <v>10</v>
      </c>
      <c r="I161" s="48" t="s">
        <v>0</v>
      </c>
      <c r="J161" s="49" t="str">
        <f t="shared" si="24"/>
        <v>"Duration" :</v>
      </c>
      <c r="K161" s="104">
        <f>PlainData_XXX!D166</f>
        <v>85</v>
      </c>
      <c r="L161" s="46" t="s">
        <v>77</v>
      </c>
      <c r="M161" s="49" t="str">
        <f t="shared" si="25"/>
        <v xml:space="preserve">"Expected_Crowd" : </v>
      </c>
      <c r="N161" s="103">
        <f>PlainData_XXX!E166</f>
        <v>19700</v>
      </c>
      <c r="O161" s="48" t="s">
        <v>0</v>
      </c>
      <c r="P161" s="49" t="str">
        <f t="shared" si="26"/>
        <v xml:space="preserve">"Actual_Crowd" : </v>
      </c>
      <c r="Q161" s="103">
        <f>PlainData_XXX!F166</f>
        <v>20000</v>
      </c>
      <c r="R161" s="46" t="s">
        <v>77</v>
      </c>
      <c r="S161" s="49" t="str">
        <f t="shared" si="27"/>
        <v xml:space="preserve">"Cheapest_Ticket_Price" : </v>
      </c>
      <c r="T161" s="103">
        <f>PlainData_XXX!G166</f>
        <v>40</v>
      </c>
      <c r="U161" s="48" t="s">
        <v>0</v>
      </c>
      <c r="V161" s="49" t="str">
        <f t="shared" si="28"/>
        <v xml:space="preserve">"Dearest_Ticket_Price" : </v>
      </c>
      <c r="W161" s="104">
        <f>PlainData_XXX!H166</f>
        <v>165</v>
      </c>
      <c r="X161" s="48" t="s">
        <v>0</v>
      </c>
      <c r="Y161" s="49" t="str">
        <f t="shared" si="29"/>
        <v xml:space="preserve">"Food_Sales" : </v>
      </c>
      <c r="Z161" s="129">
        <f>PlainData_XXX!I166</f>
        <v>19400</v>
      </c>
      <c r="AA161" s="46" t="s">
        <v>77</v>
      </c>
      <c r="AB161" s="49" t="str">
        <f t="shared" si="30"/>
        <v xml:space="preserve">"Drink_Sales" : </v>
      </c>
      <c r="AC161" s="129">
        <f>PlainData_XXX!J166</f>
        <v>24100</v>
      </c>
      <c r="AD161" s="46" t="s">
        <v>77</v>
      </c>
      <c r="AE161" s="49" t="str">
        <f t="shared" si="31"/>
        <v xml:space="preserve">"Atmosphere" : </v>
      </c>
      <c r="AF161" s="50" t="s">
        <v>120</v>
      </c>
      <c r="AG161" s="104" t="str">
        <f>PlainData_XXX!K166</f>
        <v>Good</v>
      </c>
      <c r="AH161" s="48" t="s">
        <v>78</v>
      </c>
      <c r="AI161" s="49" t="str">
        <f t="shared" si="32"/>
        <v xml:space="preserve">"Police_Cost" : </v>
      </c>
      <c r="AJ161" s="130">
        <f>PlainData_XXX!L166</f>
        <v>37300</v>
      </c>
      <c r="AK161" s="48" t="s">
        <v>0</v>
      </c>
      <c r="AL161" s="110" t="str">
        <f>PlainData_XXX!M166</f>
        <v xml:space="preserve">"Performer" : </v>
      </c>
      <c r="AM161" s="49" t="s">
        <v>71</v>
      </c>
      <c r="AN161" s="111" t="str">
        <f>PlainData_XXX!N166</f>
        <v xml:space="preserve">"Name" : </v>
      </c>
      <c r="AO161" s="48" t="s">
        <v>120</v>
      </c>
      <c r="AP161" s="104" t="str">
        <f>PlainData_XXX!O166</f>
        <v>Uilliam Smith</v>
      </c>
      <c r="AQ161" s="48" t="s">
        <v>78</v>
      </c>
      <c r="AR161" s="111" t="str">
        <f>PlainData_XXX!P166</f>
        <v xml:space="preserve">"Music_Type" : </v>
      </c>
      <c r="AS161" s="50" t="s">
        <v>120</v>
      </c>
      <c r="AT161" s="104" t="str">
        <f>PlainData_XXX!Q166</f>
        <v>Folk</v>
      </c>
      <c r="AU161" s="48" t="s">
        <v>78</v>
      </c>
      <c r="AV161" s="111" t="str">
        <f>PlainData_XXX!R166</f>
        <v xml:space="preserve">"Services" : </v>
      </c>
      <c r="AW161" s="104" t="str">
        <f>PlainData_XXX!S166</f>
        <v>["Photo Shoots "]</v>
      </c>
      <c r="AX161" s="49" t="s">
        <v>76</v>
      </c>
      <c r="AY161" s="122" t="str">
        <f>PlainData_XXX!T166</f>
        <v xml:space="preserve">"Sponsor" : </v>
      </c>
      <c r="AZ161" s="21" t="s">
        <v>71</v>
      </c>
      <c r="BA161" s="123" t="str">
        <f>PlainData_XXX!U166</f>
        <v xml:space="preserve">"Name" : </v>
      </c>
      <c r="BB161" s="21" t="s">
        <v>120</v>
      </c>
      <c r="BC161" s="21" t="str">
        <f>PlainData_XXX!V166</f>
        <v>Joey Webb</v>
      </c>
      <c r="BD161" s="21" t="s">
        <v>78</v>
      </c>
      <c r="BE161" s="123" t="str">
        <f>PlainData_XXX!W166</f>
        <v xml:space="preserve">"Amount" : </v>
      </c>
      <c r="BF161" s="21">
        <f>PlainData_XXX!X166</f>
        <v>121000</v>
      </c>
      <c r="BG161" s="21" t="s">
        <v>0</v>
      </c>
      <c r="BH161" s="123" t="str">
        <f>PlainData_XXX!Y166</f>
        <v xml:space="preserve">"Services" : </v>
      </c>
      <c r="BI161" s="21" t="str">
        <f>PlainData_XXX!Z166</f>
        <v>["Ticket Sales", "TV Interviews", "News Papers"]</v>
      </c>
      <c r="BJ161" s="21" t="s">
        <v>121</v>
      </c>
      <c r="BK161" s="127" t="str">
        <f>PlainData_XXX!AA166</f>
        <v xml:space="preserve">"Stadium" : </v>
      </c>
      <c r="BL161" s="21" t="s">
        <v>71</v>
      </c>
      <c r="BM161" s="123" t="str">
        <f>PlainData_XXX!AB166</f>
        <v xml:space="preserve">"Name" : </v>
      </c>
      <c r="BN161" s="21" t="s">
        <v>120</v>
      </c>
      <c r="BO161" s="21" t="str">
        <f>PlainData_XXX!AC166</f>
        <v>Tallaght Stadium</v>
      </c>
      <c r="BP161" s="21" t="s">
        <v>78</v>
      </c>
      <c r="BQ161" s="123" t="str">
        <f>PlainData_XXX!AD166</f>
        <v xml:space="preserve">"City" : </v>
      </c>
      <c r="BR161" s="21" t="s">
        <v>120</v>
      </c>
      <c r="BS161" s="21" t="str">
        <f>PlainData_XXX!AE166</f>
        <v>Dublin</v>
      </c>
      <c r="BT161" s="21" t="s">
        <v>78</v>
      </c>
      <c r="BU161" s="123" t="str">
        <f>PlainData_XXX!AF166</f>
        <v xml:space="preserve">"Type" : </v>
      </c>
      <c r="BV161" s="21" t="s">
        <v>120</v>
      </c>
      <c r="BW161" s="21" t="str">
        <f>PlainData_XXX!AG166</f>
        <v>Soccer</v>
      </c>
      <c r="BX161" s="21" t="s">
        <v>78</v>
      </c>
      <c r="BY161" s="123" t="str">
        <f>PlainData_XXX!AH166</f>
        <v xml:space="preserve">"Capacity" : </v>
      </c>
      <c r="BZ161" s="21">
        <f>PlainData_XXX!AI166</f>
        <v>8000</v>
      </c>
      <c r="CA161" s="21" t="s">
        <v>0</v>
      </c>
      <c r="CB161" s="21" t="str">
        <f>PlainData_XXX!AJ166</f>
        <v>"Acoustics" :</v>
      </c>
      <c r="CC161" s="21" t="s">
        <v>120</v>
      </c>
      <c r="CD161" s="21" t="str">
        <f>PlainData_XXX!AK166</f>
        <v>Fair</v>
      </c>
      <c r="CE161" s="21" t="s">
        <v>120</v>
      </c>
      <c r="CF161" s="21" t="s">
        <v>121</v>
      </c>
      <c r="CG161" s="21" t="str">
        <f>PlainData_XXX!AL166</f>
        <v>"Merchandise_Type" :</v>
      </c>
      <c r="CH161" s="21" t="str">
        <f>PlainData_XXX!AM166</f>
        <v>["Tee Shirts", "Photos", "Hoodies"]</v>
      </c>
      <c r="CI161" s="21" t="s">
        <v>0</v>
      </c>
      <c r="CJ161" s="21" t="str">
        <f>PlainData_XXX!AN166</f>
        <v>"Audience_Type" :</v>
      </c>
      <c r="CK161" s="21" t="str">
        <f>PlainData_XXX!AO166</f>
        <v>["Teenagers", "Third Level Students", "Young Working Adults"]</v>
      </c>
      <c r="CL161" s="21" t="s">
        <v>121</v>
      </c>
    </row>
    <row r="162" spans="1:90" ht="13.2" x14ac:dyDescent="0.25">
      <c r="A162" s="45" t="s">
        <v>10</v>
      </c>
      <c r="B162" s="54">
        <f>PlainData_XXX!A167</f>
        <v>153</v>
      </c>
      <c r="C162" s="46" t="s">
        <v>77</v>
      </c>
      <c r="D162" s="49" t="str">
        <f t="shared" si="22"/>
        <v xml:space="preserve">"Concert_Year" : </v>
      </c>
      <c r="E162" s="103">
        <f>PlainData_XXX!B167</f>
        <v>2022</v>
      </c>
      <c r="F162" s="48" t="s">
        <v>0</v>
      </c>
      <c r="G162" s="49" t="str">
        <f t="shared" si="23"/>
        <v xml:space="preserve">"Concert_Month" : </v>
      </c>
      <c r="H162" s="103">
        <f>PlainData_XXX!C167</f>
        <v>3</v>
      </c>
      <c r="I162" s="48" t="s">
        <v>0</v>
      </c>
      <c r="J162" s="49" t="str">
        <f t="shared" si="24"/>
        <v>"Duration" :</v>
      </c>
      <c r="K162" s="104">
        <f>PlainData_XXX!D167</f>
        <v>80</v>
      </c>
      <c r="L162" s="46" t="s">
        <v>77</v>
      </c>
      <c r="M162" s="49" t="str">
        <f t="shared" si="25"/>
        <v xml:space="preserve">"Expected_Crowd" : </v>
      </c>
      <c r="N162" s="103">
        <f>PlainData_XXX!E167</f>
        <v>63700</v>
      </c>
      <c r="O162" s="48" t="s">
        <v>0</v>
      </c>
      <c r="P162" s="49" t="str">
        <f t="shared" si="26"/>
        <v xml:space="preserve">"Actual_Crowd" : </v>
      </c>
      <c r="Q162" s="103">
        <f>PlainData_XXX!F167</f>
        <v>63100</v>
      </c>
      <c r="R162" s="46" t="s">
        <v>77</v>
      </c>
      <c r="S162" s="49" t="str">
        <f t="shared" si="27"/>
        <v xml:space="preserve">"Cheapest_Ticket_Price" : </v>
      </c>
      <c r="T162" s="103">
        <f>PlainData_XXX!G167</f>
        <v>45</v>
      </c>
      <c r="U162" s="48" t="s">
        <v>0</v>
      </c>
      <c r="V162" s="49" t="str">
        <f t="shared" si="28"/>
        <v xml:space="preserve">"Dearest_Ticket_Price" : </v>
      </c>
      <c r="W162" s="104">
        <f>PlainData_XXX!H167</f>
        <v>155</v>
      </c>
      <c r="X162" s="48" t="s">
        <v>0</v>
      </c>
      <c r="Y162" s="49" t="str">
        <f t="shared" si="29"/>
        <v xml:space="preserve">"Food_Sales" : </v>
      </c>
      <c r="Z162" s="129">
        <f>PlainData_XXX!I167</f>
        <v>94600</v>
      </c>
      <c r="AA162" s="46" t="s">
        <v>77</v>
      </c>
      <c r="AB162" s="49" t="str">
        <f t="shared" si="30"/>
        <v xml:space="preserve">"Drink_Sales" : </v>
      </c>
      <c r="AC162" s="129">
        <f>PlainData_XXX!J167</f>
        <v>101300</v>
      </c>
      <c r="AD162" s="46" t="s">
        <v>77</v>
      </c>
      <c r="AE162" s="49" t="str">
        <f t="shared" si="31"/>
        <v xml:space="preserve">"Atmosphere" : </v>
      </c>
      <c r="AF162" s="50" t="s">
        <v>120</v>
      </c>
      <c r="AG162" s="104" t="str">
        <f>PlainData_XXX!K167</f>
        <v>Good</v>
      </c>
      <c r="AH162" s="48" t="s">
        <v>78</v>
      </c>
      <c r="AI162" s="49" t="str">
        <f t="shared" si="32"/>
        <v xml:space="preserve">"Police_Cost" : </v>
      </c>
      <c r="AJ162" s="130">
        <f>PlainData_XXX!L167</f>
        <v>23200</v>
      </c>
      <c r="AK162" s="48" t="s">
        <v>0</v>
      </c>
      <c r="AL162" s="110" t="str">
        <f>PlainData_XXX!M167</f>
        <v xml:space="preserve">"Performer" : </v>
      </c>
      <c r="AM162" s="49" t="s">
        <v>71</v>
      </c>
      <c r="AN162" s="111" t="str">
        <f>PlainData_XXX!N167</f>
        <v xml:space="preserve">"Name" : </v>
      </c>
      <c r="AO162" s="48" t="s">
        <v>120</v>
      </c>
      <c r="AP162" s="104" t="str">
        <f>PlainData_XXX!O167</f>
        <v>Dearbhla Brown</v>
      </c>
      <c r="AQ162" s="48" t="s">
        <v>78</v>
      </c>
      <c r="AR162" s="111" t="str">
        <f>PlainData_XXX!P167</f>
        <v xml:space="preserve">"Music_Type" : </v>
      </c>
      <c r="AS162" s="50" t="s">
        <v>120</v>
      </c>
      <c r="AT162" s="104" t="str">
        <f>PlainData_XXX!Q167</f>
        <v>Rock</v>
      </c>
      <c r="AU162" s="48" t="s">
        <v>78</v>
      </c>
      <c r="AV162" s="111" t="str">
        <f>PlainData_XXX!R167</f>
        <v xml:space="preserve">"Services" : </v>
      </c>
      <c r="AW162" s="104" t="str">
        <f>PlainData_XXX!S167</f>
        <v>["Live Rehearsals", "TV Interviews"]</v>
      </c>
      <c r="AX162" s="49" t="s">
        <v>76</v>
      </c>
      <c r="AY162" s="122" t="str">
        <f>PlainData_XXX!T167</f>
        <v xml:space="preserve">"Sponsor" : </v>
      </c>
      <c r="AZ162" s="21" t="s">
        <v>71</v>
      </c>
      <c r="BA162" s="123" t="str">
        <f>PlainData_XXX!U167</f>
        <v xml:space="preserve">"Name" : </v>
      </c>
      <c r="BB162" s="21" t="s">
        <v>120</v>
      </c>
      <c r="BC162" s="21" t="str">
        <f>PlainData_XXX!V167</f>
        <v>Zoe Kelly</v>
      </c>
      <c r="BD162" s="21" t="s">
        <v>78</v>
      </c>
      <c r="BE162" s="123" t="str">
        <f>PlainData_XXX!W167</f>
        <v xml:space="preserve">"Amount" : </v>
      </c>
      <c r="BF162" s="21">
        <f>PlainData_XXX!X167</f>
        <v>304000</v>
      </c>
      <c r="BG162" s="21" t="s">
        <v>0</v>
      </c>
      <c r="BH162" s="123" t="str">
        <f>PlainData_XXX!Y167</f>
        <v xml:space="preserve">"Services" : </v>
      </c>
      <c r="BI162" s="21" t="str">
        <f>PlainData_XXX!Z167</f>
        <v>["Ticket Sales", "TV Interviews"]</v>
      </c>
      <c r="BJ162" s="21" t="s">
        <v>121</v>
      </c>
      <c r="BK162" s="127" t="str">
        <f>PlainData_XXX!AA167</f>
        <v xml:space="preserve">"Stadium" : </v>
      </c>
      <c r="BL162" s="21" t="s">
        <v>71</v>
      </c>
      <c r="BM162" s="123" t="str">
        <f>PlainData_XXX!AB167</f>
        <v xml:space="preserve">"Name" : </v>
      </c>
      <c r="BN162" s="21" t="s">
        <v>120</v>
      </c>
      <c r="BO162" s="21" t="str">
        <f>PlainData_XXX!AC167</f>
        <v>Bord Gais Energy Theatre</v>
      </c>
      <c r="BP162" s="21" t="s">
        <v>78</v>
      </c>
      <c r="BQ162" s="123" t="str">
        <f>PlainData_XXX!AD167</f>
        <v xml:space="preserve">"City" : </v>
      </c>
      <c r="BR162" s="21" t="s">
        <v>120</v>
      </c>
      <c r="BS162" s="21" t="str">
        <f>PlainData_XXX!AE167</f>
        <v>Dublin</v>
      </c>
      <c r="BT162" s="21" t="s">
        <v>78</v>
      </c>
      <c r="BU162" s="123" t="str">
        <f>PlainData_XXX!AF167</f>
        <v xml:space="preserve">"Type" : </v>
      </c>
      <c r="BV162" s="21" t="s">
        <v>120</v>
      </c>
      <c r="BW162" s="21" t="str">
        <f>PlainData_XXX!AG167</f>
        <v>Basketball</v>
      </c>
      <c r="BX162" s="21" t="s">
        <v>78</v>
      </c>
      <c r="BY162" s="123" t="str">
        <f>PlainData_XXX!AH167</f>
        <v xml:space="preserve">"Capacity" : </v>
      </c>
      <c r="BZ162" s="21">
        <f>PlainData_XXX!AI167</f>
        <v>2100</v>
      </c>
      <c r="CA162" s="21" t="s">
        <v>0</v>
      </c>
      <c r="CB162" s="21" t="str">
        <f>PlainData_XXX!AJ167</f>
        <v>"Acoustics" :</v>
      </c>
      <c r="CC162" s="21" t="s">
        <v>120</v>
      </c>
      <c r="CD162" s="21" t="str">
        <f>PlainData_XXX!AK167</f>
        <v>Good</v>
      </c>
      <c r="CE162" s="21" t="s">
        <v>120</v>
      </c>
      <c r="CF162" s="21" t="s">
        <v>121</v>
      </c>
      <c r="CG162" s="21" t="str">
        <f>PlainData_XXX!AL167</f>
        <v>"Merchandise_Type" :</v>
      </c>
      <c r="CH162" s="21" t="str">
        <f>PlainData_XXX!AM167</f>
        <v>["CD’s"]</v>
      </c>
      <c r="CI162" s="21" t="s">
        <v>0</v>
      </c>
      <c r="CJ162" s="21" t="str">
        <f>PlainData_XXX!AN167</f>
        <v>"Audience_Type" :</v>
      </c>
      <c r="CK162" s="21" t="str">
        <f>PlainData_XXX!AO167</f>
        <v>["Teenagers", "Middle Aged", "Retired "]</v>
      </c>
      <c r="CL162" s="21" t="s">
        <v>121</v>
      </c>
    </row>
    <row r="163" spans="1:90" ht="13.2" x14ac:dyDescent="0.25">
      <c r="A163" s="45" t="s">
        <v>10</v>
      </c>
      <c r="B163" s="54">
        <f>PlainData_XXX!A168</f>
        <v>154</v>
      </c>
      <c r="C163" s="46" t="s">
        <v>77</v>
      </c>
      <c r="D163" s="49" t="str">
        <f t="shared" si="22"/>
        <v xml:space="preserve">"Concert_Year" : </v>
      </c>
      <c r="E163" s="103">
        <f>PlainData_XXX!B168</f>
        <v>2019</v>
      </c>
      <c r="F163" s="48" t="s">
        <v>0</v>
      </c>
      <c r="G163" s="49" t="str">
        <f t="shared" si="23"/>
        <v xml:space="preserve">"Concert_Month" : </v>
      </c>
      <c r="H163" s="103">
        <f>PlainData_XXX!C168</f>
        <v>7</v>
      </c>
      <c r="I163" s="48" t="s">
        <v>0</v>
      </c>
      <c r="J163" s="49" t="str">
        <f t="shared" si="24"/>
        <v>"Duration" :</v>
      </c>
      <c r="K163" s="104">
        <f>PlainData_XXX!D168</f>
        <v>75</v>
      </c>
      <c r="L163" s="46" t="s">
        <v>77</v>
      </c>
      <c r="M163" s="49" t="str">
        <f t="shared" si="25"/>
        <v xml:space="preserve">"Expected_Crowd" : </v>
      </c>
      <c r="N163" s="103">
        <f>PlainData_XXX!E168</f>
        <v>60300</v>
      </c>
      <c r="O163" s="48" t="s">
        <v>0</v>
      </c>
      <c r="P163" s="49" t="str">
        <f t="shared" si="26"/>
        <v xml:space="preserve">"Actual_Crowd" : </v>
      </c>
      <c r="Q163" s="103">
        <f>PlainData_XXX!F168</f>
        <v>62300</v>
      </c>
      <c r="R163" s="46" t="s">
        <v>77</v>
      </c>
      <c r="S163" s="49" t="str">
        <f t="shared" si="27"/>
        <v xml:space="preserve">"Cheapest_Ticket_Price" : </v>
      </c>
      <c r="T163" s="103">
        <f>PlainData_XXX!G168</f>
        <v>15</v>
      </c>
      <c r="U163" s="48" t="s">
        <v>0</v>
      </c>
      <c r="V163" s="49" t="str">
        <f t="shared" si="28"/>
        <v xml:space="preserve">"Dearest_Ticket_Price" : </v>
      </c>
      <c r="W163" s="104">
        <f>PlainData_XXX!H168</f>
        <v>65</v>
      </c>
      <c r="X163" s="48" t="s">
        <v>0</v>
      </c>
      <c r="Y163" s="49" t="str">
        <f t="shared" si="29"/>
        <v xml:space="preserve">"Food_Sales" : </v>
      </c>
      <c r="Z163" s="129">
        <f>PlainData_XXX!I168</f>
        <v>36900</v>
      </c>
      <c r="AA163" s="46" t="s">
        <v>77</v>
      </c>
      <c r="AB163" s="49" t="str">
        <f t="shared" si="30"/>
        <v xml:space="preserve">"Drink_Sales" : </v>
      </c>
      <c r="AC163" s="129">
        <f>PlainData_XXX!J168</f>
        <v>82200</v>
      </c>
      <c r="AD163" s="46" t="s">
        <v>77</v>
      </c>
      <c r="AE163" s="49" t="str">
        <f t="shared" si="31"/>
        <v xml:space="preserve">"Atmosphere" : </v>
      </c>
      <c r="AF163" s="50" t="s">
        <v>120</v>
      </c>
      <c r="AG163" s="104" t="str">
        <f>PlainData_XXX!K168</f>
        <v>Poor</v>
      </c>
      <c r="AH163" s="48" t="s">
        <v>78</v>
      </c>
      <c r="AI163" s="49" t="str">
        <f t="shared" si="32"/>
        <v xml:space="preserve">"Police_Cost" : </v>
      </c>
      <c r="AJ163" s="130">
        <f>PlainData_XXX!L168</f>
        <v>38600</v>
      </c>
      <c r="AK163" s="48" t="s">
        <v>0</v>
      </c>
      <c r="AL163" s="110" t="str">
        <f>PlainData_XXX!M168</f>
        <v xml:space="preserve">"Performer" : </v>
      </c>
      <c r="AM163" s="49" t="s">
        <v>71</v>
      </c>
      <c r="AN163" s="111" t="str">
        <f>PlainData_XXX!N168</f>
        <v xml:space="preserve">"Name" : </v>
      </c>
      <c r="AO163" s="48" t="s">
        <v>120</v>
      </c>
      <c r="AP163" s="104" t="str">
        <f>PlainData_XXX!O168</f>
        <v>Dearbhla MacKenna</v>
      </c>
      <c r="AQ163" s="48" t="s">
        <v>78</v>
      </c>
      <c r="AR163" s="111" t="str">
        <f>PlainData_XXX!P168</f>
        <v xml:space="preserve">"Music_Type" : </v>
      </c>
      <c r="AS163" s="50" t="s">
        <v>120</v>
      </c>
      <c r="AT163" s="104" t="str">
        <f>PlainData_XXX!Q168</f>
        <v>Rock</v>
      </c>
      <c r="AU163" s="48" t="s">
        <v>78</v>
      </c>
      <c r="AV163" s="111" t="str">
        <f>PlainData_XXX!R168</f>
        <v xml:space="preserve">"Services" : </v>
      </c>
      <c r="AW163" s="104" t="str">
        <f>PlainData_XXX!S168</f>
        <v>["TV Interviews", "Photo Shoots "]</v>
      </c>
      <c r="AX163" s="49" t="s">
        <v>76</v>
      </c>
      <c r="AY163" s="122" t="str">
        <f>PlainData_XXX!T168</f>
        <v xml:space="preserve">"Sponsor" : </v>
      </c>
      <c r="AZ163" s="21" t="s">
        <v>71</v>
      </c>
      <c r="BA163" s="123" t="str">
        <f>PlainData_XXX!U168</f>
        <v xml:space="preserve">"Name" : </v>
      </c>
      <c r="BB163" s="21" t="s">
        <v>120</v>
      </c>
      <c r="BC163" s="21" t="str">
        <f>PlainData_XXX!V168</f>
        <v>Joe Helly</v>
      </c>
      <c r="BD163" s="21" t="s">
        <v>78</v>
      </c>
      <c r="BE163" s="123" t="str">
        <f>PlainData_XXX!W168</f>
        <v xml:space="preserve">"Amount" : </v>
      </c>
      <c r="BF163" s="21">
        <f>PlainData_XXX!X168</f>
        <v>318000</v>
      </c>
      <c r="BG163" s="21" t="s">
        <v>0</v>
      </c>
      <c r="BH163" s="123" t="str">
        <f>PlainData_XXX!Y168</f>
        <v xml:space="preserve">"Services" : </v>
      </c>
      <c r="BI163" s="21" t="str">
        <f>PlainData_XXX!Z168</f>
        <v>["Radio Interviews", "Posters"]</v>
      </c>
      <c r="BJ163" s="21" t="s">
        <v>121</v>
      </c>
      <c r="BK163" s="127" t="str">
        <f>PlainData_XXX!AA168</f>
        <v xml:space="preserve">"Stadium" : </v>
      </c>
      <c r="BL163" s="21" t="s">
        <v>71</v>
      </c>
      <c r="BM163" s="123" t="str">
        <f>PlainData_XXX!AB168</f>
        <v xml:space="preserve">"Name" : </v>
      </c>
      <c r="BN163" s="21" t="s">
        <v>120</v>
      </c>
      <c r="BO163" s="21" t="str">
        <f>PlainData_XXX!AC168</f>
        <v>Royal Theatre Castlebar</v>
      </c>
      <c r="BP163" s="21" t="s">
        <v>78</v>
      </c>
      <c r="BQ163" s="123" t="str">
        <f>PlainData_XXX!AD168</f>
        <v xml:space="preserve">"City" : </v>
      </c>
      <c r="BR163" s="21" t="s">
        <v>120</v>
      </c>
      <c r="BS163" s="21" t="str">
        <f>PlainData_XXX!AE168</f>
        <v>Mayo</v>
      </c>
      <c r="BT163" s="21" t="s">
        <v>78</v>
      </c>
      <c r="BU163" s="123" t="str">
        <f>PlainData_XXX!AF168</f>
        <v xml:space="preserve">"Type" : </v>
      </c>
      <c r="BV163" s="21" t="s">
        <v>120</v>
      </c>
      <c r="BW163" s="21" t="str">
        <f>PlainData_XXX!AG168</f>
        <v>Basketball</v>
      </c>
      <c r="BX163" s="21" t="s">
        <v>78</v>
      </c>
      <c r="BY163" s="123" t="str">
        <f>PlainData_XXX!AH168</f>
        <v xml:space="preserve">"Capacity" : </v>
      </c>
      <c r="BZ163" s="21">
        <f>PlainData_XXX!AI168</f>
        <v>2000</v>
      </c>
      <c r="CA163" s="21" t="s">
        <v>0</v>
      </c>
      <c r="CB163" s="21" t="str">
        <f>PlainData_XXX!AJ168</f>
        <v>"Acoustics" :</v>
      </c>
      <c r="CC163" s="21" t="s">
        <v>120</v>
      </c>
      <c r="CD163" s="21" t="str">
        <f>PlainData_XXX!AK168</f>
        <v>Good</v>
      </c>
      <c r="CE163" s="21" t="s">
        <v>120</v>
      </c>
      <c r="CF163" s="21" t="s">
        <v>121</v>
      </c>
      <c r="CG163" s="21" t="str">
        <f>PlainData_XXX!AL168</f>
        <v>"Merchandise_Type" :</v>
      </c>
      <c r="CH163" s="21" t="str">
        <f>PlainData_XXX!AM168</f>
        <v>["CD’s", "Tee Shirts", "Umbrellas "]</v>
      </c>
      <c r="CI163" s="21" t="s">
        <v>0</v>
      </c>
      <c r="CJ163" s="21" t="str">
        <f>PlainData_XXX!AN168</f>
        <v>"Audience_Type" :</v>
      </c>
      <c r="CK163" s="21" t="str">
        <f>PlainData_XXX!AO168</f>
        <v>["Teenagers", "Third Level Students", "Young Working Adults"]</v>
      </c>
      <c r="CL163" s="21" t="s">
        <v>121</v>
      </c>
    </row>
    <row r="164" spans="1:90" ht="13.2" x14ac:dyDescent="0.25">
      <c r="A164" s="45" t="s">
        <v>10</v>
      </c>
      <c r="B164" s="54">
        <f>PlainData_XXX!A169</f>
        <v>155</v>
      </c>
      <c r="C164" s="46" t="s">
        <v>77</v>
      </c>
      <c r="D164" s="49" t="str">
        <f t="shared" si="22"/>
        <v xml:space="preserve">"Concert_Year" : </v>
      </c>
      <c r="E164" s="103">
        <f>PlainData_XXX!B169</f>
        <v>2018</v>
      </c>
      <c r="F164" s="48" t="s">
        <v>0</v>
      </c>
      <c r="G164" s="49" t="str">
        <f t="shared" si="23"/>
        <v xml:space="preserve">"Concert_Month" : </v>
      </c>
      <c r="H164" s="103">
        <f>PlainData_XXX!C169</f>
        <v>7</v>
      </c>
      <c r="I164" s="48" t="s">
        <v>0</v>
      </c>
      <c r="J164" s="49" t="str">
        <f t="shared" si="24"/>
        <v>"Duration" :</v>
      </c>
      <c r="K164" s="104">
        <f>PlainData_XXX!D169</f>
        <v>90</v>
      </c>
      <c r="L164" s="46" t="s">
        <v>77</v>
      </c>
      <c r="M164" s="49" t="str">
        <f t="shared" si="25"/>
        <v xml:space="preserve">"Expected_Crowd" : </v>
      </c>
      <c r="N164" s="103">
        <f>PlainData_XXX!E169</f>
        <v>54200</v>
      </c>
      <c r="O164" s="48" t="s">
        <v>0</v>
      </c>
      <c r="P164" s="49" t="str">
        <f t="shared" si="26"/>
        <v xml:space="preserve">"Actual_Crowd" : </v>
      </c>
      <c r="Q164" s="103">
        <f>PlainData_XXX!F169</f>
        <v>51800</v>
      </c>
      <c r="R164" s="46" t="s">
        <v>77</v>
      </c>
      <c r="S164" s="49" t="str">
        <f t="shared" si="27"/>
        <v xml:space="preserve">"Cheapest_Ticket_Price" : </v>
      </c>
      <c r="T164" s="103">
        <f>PlainData_XXX!G169</f>
        <v>15</v>
      </c>
      <c r="U164" s="48" t="s">
        <v>0</v>
      </c>
      <c r="V164" s="49" t="str">
        <f t="shared" si="28"/>
        <v xml:space="preserve">"Dearest_Ticket_Price" : </v>
      </c>
      <c r="W164" s="104">
        <f>PlainData_XXX!H169</f>
        <v>60</v>
      </c>
      <c r="X164" s="48" t="s">
        <v>0</v>
      </c>
      <c r="Y164" s="49" t="str">
        <f t="shared" si="29"/>
        <v xml:space="preserve">"Food_Sales" : </v>
      </c>
      <c r="Z164" s="129">
        <f>PlainData_XXX!I169</f>
        <v>72900</v>
      </c>
      <c r="AA164" s="46" t="s">
        <v>77</v>
      </c>
      <c r="AB164" s="49" t="str">
        <f t="shared" si="30"/>
        <v xml:space="preserve">"Drink_Sales" : </v>
      </c>
      <c r="AC164" s="129">
        <f>PlainData_XXX!J169</f>
        <v>27800</v>
      </c>
      <c r="AD164" s="46" t="s">
        <v>77</v>
      </c>
      <c r="AE164" s="49" t="str">
        <f t="shared" si="31"/>
        <v xml:space="preserve">"Atmosphere" : </v>
      </c>
      <c r="AF164" s="50" t="s">
        <v>120</v>
      </c>
      <c r="AG164" s="104" t="str">
        <f>PlainData_XXX!K169</f>
        <v>Poor</v>
      </c>
      <c r="AH164" s="48" t="s">
        <v>78</v>
      </c>
      <c r="AI164" s="49" t="str">
        <f t="shared" si="32"/>
        <v xml:space="preserve">"Police_Cost" : </v>
      </c>
      <c r="AJ164" s="130">
        <f>PlainData_XXX!L169</f>
        <v>4900</v>
      </c>
      <c r="AK164" s="48" t="s">
        <v>0</v>
      </c>
      <c r="AL164" s="110" t="str">
        <f>PlainData_XXX!M169</f>
        <v xml:space="preserve">"Performer" : </v>
      </c>
      <c r="AM164" s="49" t="s">
        <v>71</v>
      </c>
      <c r="AN164" s="111" t="str">
        <f>PlainData_XXX!N169</f>
        <v xml:space="preserve">"Name" : </v>
      </c>
      <c r="AO164" s="48" t="s">
        <v>120</v>
      </c>
      <c r="AP164" s="104" t="str">
        <f>PlainData_XXX!O169</f>
        <v>Orflaith McCarthy</v>
      </c>
      <c r="AQ164" s="48" t="s">
        <v>78</v>
      </c>
      <c r="AR164" s="111" t="str">
        <f>PlainData_XXX!P169</f>
        <v xml:space="preserve">"Music_Type" : </v>
      </c>
      <c r="AS164" s="50" t="s">
        <v>120</v>
      </c>
      <c r="AT164" s="104" t="str">
        <f>PlainData_XXX!Q169</f>
        <v>Rock</v>
      </c>
      <c r="AU164" s="48" t="s">
        <v>78</v>
      </c>
      <c r="AV164" s="111" t="str">
        <f>PlainData_XXX!R169</f>
        <v xml:space="preserve">"Services" : </v>
      </c>
      <c r="AW164" s="104" t="str">
        <f>PlainData_XXX!S169</f>
        <v>["Fan Engagement"]</v>
      </c>
      <c r="AX164" s="49" t="s">
        <v>76</v>
      </c>
      <c r="AY164" s="122" t="str">
        <f>PlainData_XXX!T169</f>
        <v xml:space="preserve">"Sponsor" : </v>
      </c>
      <c r="AZ164" s="21" t="s">
        <v>71</v>
      </c>
      <c r="BA164" s="123" t="str">
        <f>PlainData_XXX!U169</f>
        <v xml:space="preserve">"Name" : </v>
      </c>
      <c r="BB164" s="21" t="s">
        <v>120</v>
      </c>
      <c r="BC164" s="21" t="str">
        <f>PlainData_XXX!V169</f>
        <v>Jen Paul</v>
      </c>
      <c r="BD164" s="21" t="s">
        <v>78</v>
      </c>
      <c r="BE164" s="123" t="str">
        <f>PlainData_XXX!W169</f>
        <v xml:space="preserve">"Amount" : </v>
      </c>
      <c r="BF164" s="21">
        <f>PlainData_XXX!X169</f>
        <v>413000</v>
      </c>
      <c r="BG164" s="21" t="s">
        <v>0</v>
      </c>
      <c r="BH164" s="123" t="str">
        <f>PlainData_XXX!Y169</f>
        <v xml:space="preserve">"Services" : </v>
      </c>
      <c r="BI164" s="21" t="str">
        <f>PlainData_XXX!Z169</f>
        <v>["Ticket Sales", "TV Interviews"]</v>
      </c>
      <c r="BJ164" s="21" t="s">
        <v>121</v>
      </c>
      <c r="BK164" s="127" t="str">
        <f>PlainData_XXX!AA169</f>
        <v xml:space="preserve">"Stadium" : </v>
      </c>
      <c r="BL164" s="21" t="s">
        <v>71</v>
      </c>
      <c r="BM164" s="123" t="str">
        <f>PlainData_XXX!AB169</f>
        <v xml:space="preserve">"Name" : </v>
      </c>
      <c r="BN164" s="21" t="s">
        <v>120</v>
      </c>
      <c r="BO164" s="21" t="str">
        <f>PlainData_XXX!AC169</f>
        <v>3Arena</v>
      </c>
      <c r="BP164" s="21" t="s">
        <v>78</v>
      </c>
      <c r="BQ164" s="123" t="str">
        <f>PlainData_XXX!AD169</f>
        <v xml:space="preserve">"City" : </v>
      </c>
      <c r="BR164" s="21" t="s">
        <v>120</v>
      </c>
      <c r="BS164" s="21" t="str">
        <f>PlainData_XXX!AE169</f>
        <v>Dublin</v>
      </c>
      <c r="BT164" s="21" t="s">
        <v>78</v>
      </c>
      <c r="BU164" s="123" t="str">
        <f>PlainData_XXX!AF169</f>
        <v xml:space="preserve">"Type" : </v>
      </c>
      <c r="BV164" s="21" t="s">
        <v>120</v>
      </c>
      <c r="BW164" s="21" t="str">
        <f>PlainData_XXX!AG169</f>
        <v>Basketball</v>
      </c>
      <c r="BX164" s="21" t="s">
        <v>78</v>
      </c>
      <c r="BY164" s="123" t="str">
        <f>PlainData_XXX!AH169</f>
        <v xml:space="preserve">"Capacity" : </v>
      </c>
      <c r="BZ164" s="21">
        <f>PlainData_XXX!AI169</f>
        <v>13000</v>
      </c>
      <c r="CA164" s="21" t="s">
        <v>0</v>
      </c>
      <c r="CB164" s="21" t="str">
        <f>PlainData_XXX!AJ169</f>
        <v>"Acoustics" :</v>
      </c>
      <c r="CC164" s="21" t="s">
        <v>120</v>
      </c>
      <c r="CD164" s="21" t="str">
        <f>PlainData_XXX!AK169</f>
        <v>Good</v>
      </c>
      <c r="CE164" s="21" t="s">
        <v>120</v>
      </c>
      <c r="CF164" s="21" t="s">
        <v>121</v>
      </c>
      <c r="CG164" s="21" t="str">
        <f>PlainData_XXX!AL169</f>
        <v>"Merchandise_Type" :</v>
      </c>
      <c r="CH164" s="21" t="str">
        <f>PlainData_XXX!AM169</f>
        <v>["CD’s", "Umbrellas "]</v>
      </c>
      <c r="CI164" s="21" t="s">
        <v>0</v>
      </c>
      <c r="CJ164" s="21" t="str">
        <f>PlainData_XXX!AN169</f>
        <v>"Audience_Type" :</v>
      </c>
      <c r="CK164" s="21" t="str">
        <f>PlainData_XXX!AO169</f>
        <v>["Teenagers", "Middle Aged", "Retired "]</v>
      </c>
      <c r="CL164" s="21" t="s">
        <v>121</v>
      </c>
    </row>
    <row r="165" spans="1:90" ht="13.2" x14ac:dyDescent="0.25">
      <c r="A165" s="45" t="s">
        <v>10</v>
      </c>
      <c r="B165" s="54">
        <f>PlainData_XXX!A170</f>
        <v>156</v>
      </c>
      <c r="C165" s="46" t="s">
        <v>77</v>
      </c>
      <c r="D165" s="49" t="str">
        <f t="shared" si="22"/>
        <v xml:space="preserve">"Concert_Year" : </v>
      </c>
      <c r="E165" s="103">
        <f>PlainData_XXX!B170</f>
        <v>2022</v>
      </c>
      <c r="F165" s="48" t="s">
        <v>0</v>
      </c>
      <c r="G165" s="49" t="str">
        <f t="shared" si="23"/>
        <v xml:space="preserve">"Concert_Month" : </v>
      </c>
      <c r="H165" s="103">
        <f>PlainData_XXX!C170</f>
        <v>11</v>
      </c>
      <c r="I165" s="48" t="s">
        <v>0</v>
      </c>
      <c r="J165" s="49" t="str">
        <f t="shared" si="24"/>
        <v>"Duration" :</v>
      </c>
      <c r="K165" s="104">
        <f>PlainData_XXX!D170</f>
        <v>145</v>
      </c>
      <c r="L165" s="46" t="s">
        <v>77</v>
      </c>
      <c r="M165" s="49" t="str">
        <f t="shared" si="25"/>
        <v xml:space="preserve">"Expected_Crowd" : </v>
      </c>
      <c r="N165" s="103">
        <f>PlainData_XXX!E170</f>
        <v>64600</v>
      </c>
      <c r="O165" s="48" t="s">
        <v>0</v>
      </c>
      <c r="P165" s="49" t="str">
        <f t="shared" si="26"/>
        <v xml:space="preserve">"Actual_Crowd" : </v>
      </c>
      <c r="Q165" s="103">
        <f>PlainData_XXX!F170</f>
        <v>53500</v>
      </c>
      <c r="R165" s="46" t="s">
        <v>77</v>
      </c>
      <c r="S165" s="49" t="str">
        <f t="shared" si="27"/>
        <v xml:space="preserve">"Cheapest_Ticket_Price" : </v>
      </c>
      <c r="T165" s="103">
        <f>PlainData_XXX!G170</f>
        <v>35</v>
      </c>
      <c r="U165" s="48" t="s">
        <v>0</v>
      </c>
      <c r="V165" s="49" t="str">
        <f t="shared" si="28"/>
        <v xml:space="preserve">"Dearest_Ticket_Price" : </v>
      </c>
      <c r="W165" s="104">
        <f>PlainData_XXX!H170</f>
        <v>85</v>
      </c>
      <c r="X165" s="48" t="s">
        <v>0</v>
      </c>
      <c r="Y165" s="49" t="str">
        <f t="shared" si="29"/>
        <v xml:space="preserve">"Food_Sales" : </v>
      </c>
      <c r="Z165" s="129">
        <f>PlainData_XXX!I170</f>
        <v>78800</v>
      </c>
      <c r="AA165" s="46" t="s">
        <v>77</v>
      </c>
      <c r="AB165" s="49" t="str">
        <f t="shared" si="30"/>
        <v xml:space="preserve">"Drink_Sales" : </v>
      </c>
      <c r="AC165" s="129">
        <f>PlainData_XXX!J170</f>
        <v>3300</v>
      </c>
      <c r="AD165" s="46" t="s">
        <v>77</v>
      </c>
      <c r="AE165" s="49" t="str">
        <f t="shared" si="31"/>
        <v xml:space="preserve">"Atmosphere" : </v>
      </c>
      <c r="AF165" s="50" t="s">
        <v>120</v>
      </c>
      <c r="AG165" s="104" t="str">
        <f>PlainData_XXX!K170</f>
        <v>Poor</v>
      </c>
      <c r="AH165" s="48" t="s">
        <v>78</v>
      </c>
      <c r="AI165" s="49" t="str">
        <f t="shared" si="32"/>
        <v xml:space="preserve">"Police_Cost" : </v>
      </c>
      <c r="AJ165" s="130">
        <f>PlainData_XXX!L170</f>
        <v>12100</v>
      </c>
      <c r="AK165" s="48" t="s">
        <v>0</v>
      </c>
      <c r="AL165" s="110" t="str">
        <f>PlainData_XXX!M170</f>
        <v xml:space="preserve">"Performer" : </v>
      </c>
      <c r="AM165" s="49" t="s">
        <v>71</v>
      </c>
      <c r="AN165" s="111" t="str">
        <f>PlainData_XXX!N170</f>
        <v xml:space="preserve">"Name" : </v>
      </c>
      <c r="AO165" s="48" t="s">
        <v>120</v>
      </c>
      <c r="AP165" s="104" t="str">
        <f>PlainData_XXX!O170</f>
        <v>Siobhan Keane</v>
      </c>
      <c r="AQ165" s="48" t="s">
        <v>78</v>
      </c>
      <c r="AR165" s="111" t="str">
        <f>PlainData_XXX!P170</f>
        <v xml:space="preserve">"Music_Type" : </v>
      </c>
      <c r="AS165" s="50" t="s">
        <v>120</v>
      </c>
      <c r="AT165" s="104" t="str">
        <f>PlainData_XXX!Q170</f>
        <v>Rock</v>
      </c>
      <c r="AU165" s="48" t="s">
        <v>78</v>
      </c>
      <c r="AV165" s="111" t="str">
        <f>PlainData_XXX!R170</f>
        <v xml:space="preserve">"Services" : </v>
      </c>
      <c r="AW165" s="104" t="str">
        <f>PlainData_XXX!S170</f>
        <v>["Fan Engagement", "Photo Shoots "]</v>
      </c>
      <c r="AX165" s="49" t="s">
        <v>76</v>
      </c>
      <c r="AY165" s="122" t="str">
        <f>PlainData_XXX!T170</f>
        <v xml:space="preserve">"Sponsor" : </v>
      </c>
      <c r="AZ165" s="21" t="s">
        <v>71</v>
      </c>
      <c r="BA165" s="123" t="str">
        <f>PlainData_XXX!U170</f>
        <v xml:space="preserve">"Name" : </v>
      </c>
      <c r="BB165" s="21" t="s">
        <v>120</v>
      </c>
      <c r="BC165" s="21" t="str">
        <f>PlainData_XXX!V170</f>
        <v>Bride Finn</v>
      </c>
      <c r="BD165" s="21" t="s">
        <v>78</v>
      </c>
      <c r="BE165" s="123" t="str">
        <f>PlainData_XXX!W170</f>
        <v xml:space="preserve">"Amount" : </v>
      </c>
      <c r="BF165" s="21">
        <f>PlainData_XXX!X170</f>
        <v>448000</v>
      </c>
      <c r="BG165" s="21" t="s">
        <v>0</v>
      </c>
      <c r="BH165" s="123" t="str">
        <f>PlainData_XXX!Y170</f>
        <v xml:space="preserve">"Services" : </v>
      </c>
      <c r="BI165" s="21" t="str">
        <f>PlainData_XXX!Z170</f>
        <v>["Radio Interviews", "Posters"]</v>
      </c>
      <c r="BJ165" s="21" t="s">
        <v>121</v>
      </c>
      <c r="BK165" s="127" t="str">
        <f>PlainData_XXX!AA170</f>
        <v xml:space="preserve">"Stadium" : </v>
      </c>
      <c r="BL165" s="21" t="s">
        <v>71</v>
      </c>
      <c r="BM165" s="123" t="str">
        <f>PlainData_XXX!AB170</f>
        <v xml:space="preserve">"Name" : </v>
      </c>
      <c r="BN165" s="21" t="s">
        <v>120</v>
      </c>
      <c r="BO165" s="21" t="str">
        <f>PlainData_XXX!AC170</f>
        <v>Bord Gais Energy Theatre</v>
      </c>
      <c r="BP165" s="21" t="s">
        <v>78</v>
      </c>
      <c r="BQ165" s="123" t="str">
        <f>PlainData_XXX!AD170</f>
        <v xml:space="preserve">"City" : </v>
      </c>
      <c r="BR165" s="21" t="s">
        <v>120</v>
      </c>
      <c r="BS165" s="21" t="str">
        <f>PlainData_XXX!AE170</f>
        <v>Dublin</v>
      </c>
      <c r="BT165" s="21" t="s">
        <v>78</v>
      </c>
      <c r="BU165" s="123" t="str">
        <f>PlainData_XXX!AF170</f>
        <v xml:space="preserve">"Type" : </v>
      </c>
      <c r="BV165" s="21" t="s">
        <v>120</v>
      </c>
      <c r="BW165" s="21" t="str">
        <f>PlainData_XXX!AG170</f>
        <v>Basketball</v>
      </c>
      <c r="BX165" s="21" t="s">
        <v>78</v>
      </c>
      <c r="BY165" s="123" t="str">
        <f>PlainData_XXX!AH170</f>
        <v xml:space="preserve">"Capacity" : </v>
      </c>
      <c r="BZ165" s="21">
        <f>PlainData_XXX!AI170</f>
        <v>2100</v>
      </c>
      <c r="CA165" s="21" t="s">
        <v>0</v>
      </c>
      <c r="CB165" s="21" t="str">
        <f>PlainData_XXX!AJ170</f>
        <v>"Acoustics" :</v>
      </c>
      <c r="CC165" s="21" t="s">
        <v>120</v>
      </c>
      <c r="CD165" s="21" t="str">
        <f>PlainData_XXX!AK170</f>
        <v>Good</v>
      </c>
      <c r="CE165" s="21" t="s">
        <v>120</v>
      </c>
      <c r="CF165" s="21" t="s">
        <v>121</v>
      </c>
      <c r="CG165" s="21" t="str">
        <f>PlainData_XXX!AL170</f>
        <v>"Merchandise_Type" :</v>
      </c>
      <c r="CH165" s="21" t="str">
        <f>PlainData_XXX!AM170</f>
        <v>["CD’s", "Tee Shirts", "Hoodies"]</v>
      </c>
      <c r="CI165" s="21" t="s">
        <v>0</v>
      </c>
      <c r="CJ165" s="21" t="str">
        <f>PlainData_XXX!AN170</f>
        <v>"Audience_Type" :</v>
      </c>
      <c r="CK165" s="21" t="str">
        <f>PlainData_XXX!AO170</f>
        <v>["Teenagers", "Young Working Adults", "Retired "]</v>
      </c>
      <c r="CL165" s="21" t="s">
        <v>121</v>
      </c>
    </row>
    <row r="166" spans="1:90" ht="13.2" x14ac:dyDescent="0.25">
      <c r="A166" s="45" t="s">
        <v>10</v>
      </c>
      <c r="B166" s="54">
        <f>PlainData_XXX!A171</f>
        <v>157</v>
      </c>
      <c r="C166" s="46" t="s">
        <v>77</v>
      </c>
      <c r="D166" s="49" t="str">
        <f t="shared" si="22"/>
        <v xml:space="preserve">"Concert_Year" : </v>
      </c>
      <c r="E166" s="103">
        <f>PlainData_XXX!B171</f>
        <v>2012</v>
      </c>
      <c r="F166" s="48" t="s">
        <v>0</v>
      </c>
      <c r="G166" s="49" t="str">
        <f t="shared" si="23"/>
        <v xml:space="preserve">"Concert_Month" : </v>
      </c>
      <c r="H166" s="103">
        <f>PlainData_XXX!C171</f>
        <v>1</v>
      </c>
      <c r="I166" s="48" t="s">
        <v>0</v>
      </c>
      <c r="J166" s="49" t="str">
        <f t="shared" si="24"/>
        <v>"Duration" :</v>
      </c>
      <c r="K166" s="104">
        <f>PlainData_XXX!D171</f>
        <v>180</v>
      </c>
      <c r="L166" s="46" t="s">
        <v>77</v>
      </c>
      <c r="M166" s="49" t="str">
        <f t="shared" si="25"/>
        <v xml:space="preserve">"Expected_Crowd" : </v>
      </c>
      <c r="N166" s="103">
        <f>PlainData_XXX!E171</f>
        <v>47000</v>
      </c>
      <c r="O166" s="48" t="s">
        <v>0</v>
      </c>
      <c r="P166" s="49" t="str">
        <f t="shared" si="26"/>
        <v xml:space="preserve">"Actual_Crowd" : </v>
      </c>
      <c r="Q166" s="103">
        <f>PlainData_XXX!F171</f>
        <v>44400</v>
      </c>
      <c r="R166" s="46" t="s">
        <v>77</v>
      </c>
      <c r="S166" s="49" t="str">
        <f t="shared" si="27"/>
        <v xml:space="preserve">"Cheapest_Ticket_Price" : </v>
      </c>
      <c r="T166" s="103">
        <f>PlainData_XXX!G171</f>
        <v>35</v>
      </c>
      <c r="U166" s="48" t="s">
        <v>0</v>
      </c>
      <c r="V166" s="49" t="str">
        <f t="shared" si="28"/>
        <v xml:space="preserve">"Dearest_Ticket_Price" : </v>
      </c>
      <c r="W166" s="104">
        <f>PlainData_XXX!H171</f>
        <v>135</v>
      </c>
      <c r="X166" s="48" t="s">
        <v>0</v>
      </c>
      <c r="Y166" s="49" t="str">
        <f t="shared" si="29"/>
        <v xml:space="preserve">"Food_Sales" : </v>
      </c>
      <c r="Z166" s="129">
        <f>PlainData_XXX!I171</f>
        <v>49600</v>
      </c>
      <c r="AA166" s="46" t="s">
        <v>77</v>
      </c>
      <c r="AB166" s="49" t="str">
        <f t="shared" si="30"/>
        <v xml:space="preserve">"Drink_Sales" : </v>
      </c>
      <c r="AC166" s="129">
        <f>PlainData_XXX!J171</f>
        <v>23700</v>
      </c>
      <c r="AD166" s="46" t="s">
        <v>77</v>
      </c>
      <c r="AE166" s="49" t="str">
        <f t="shared" si="31"/>
        <v xml:space="preserve">"Atmosphere" : </v>
      </c>
      <c r="AF166" s="50" t="s">
        <v>120</v>
      </c>
      <c r="AG166" s="104" t="str">
        <f>PlainData_XXX!K171</f>
        <v>Poor</v>
      </c>
      <c r="AH166" s="48" t="s">
        <v>78</v>
      </c>
      <c r="AI166" s="49" t="str">
        <f t="shared" si="32"/>
        <v xml:space="preserve">"Police_Cost" : </v>
      </c>
      <c r="AJ166" s="130">
        <f>PlainData_XXX!L171</f>
        <v>14700</v>
      </c>
      <c r="AK166" s="48" t="s">
        <v>0</v>
      </c>
      <c r="AL166" s="110" t="str">
        <f>PlainData_XXX!M171</f>
        <v xml:space="preserve">"Performer" : </v>
      </c>
      <c r="AM166" s="49" t="s">
        <v>71</v>
      </c>
      <c r="AN166" s="111" t="str">
        <f>PlainData_XXX!N171</f>
        <v xml:space="preserve">"Name" : </v>
      </c>
      <c r="AO166" s="48" t="s">
        <v>120</v>
      </c>
      <c r="AP166" s="104" t="str">
        <f>PlainData_XXX!O171</f>
        <v>Colm MacKenna</v>
      </c>
      <c r="AQ166" s="48" t="s">
        <v>78</v>
      </c>
      <c r="AR166" s="111" t="str">
        <f>PlainData_XXX!P171</f>
        <v xml:space="preserve">"Music_Type" : </v>
      </c>
      <c r="AS166" s="50" t="s">
        <v>120</v>
      </c>
      <c r="AT166" s="104" t="str">
        <f>PlainData_XXX!Q171</f>
        <v>Pop</v>
      </c>
      <c r="AU166" s="48" t="s">
        <v>78</v>
      </c>
      <c r="AV166" s="111" t="str">
        <f>PlainData_XXX!R171</f>
        <v xml:space="preserve">"Services" : </v>
      </c>
      <c r="AW166" s="104" t="str">
        <f>PlainData_XXX!S171</f>
        <v>["TV Interviews", "Fan Engagement", "Photo Shoots "]</v>
      </c>
      <c r="AX166" s="49" t="s">
        <v>76</v>
      </c>
      <c r="AY166" s="122" t="str">
        <f>PlainData_XXX!T171</f>
        <v xml:space="preserve">"Sponsor" : </v>
      </c>
      <c r="AZ166" s="21" t="s">
        <v>71</v>
      </c>
      <c r="BA166" s="123" t="str">
        <f>PlainData_XXX!U171</f>
        <v xml:space="preserve">"Name" : </v>
      </c>
      <c r="BB166" s="21" t="s">
        <v>120</v>
      </c>
      <c r="BC166" s="21" t="str">
        <f>PlainData_XXX!V171</f>
        <v>PJ Power</v>
      </c>
      <c r="BD166" s="21" t="s">
        <v>78</v>
      </c>
      <c r="BE166" s="123" t="str">
        <f>PlainData_XXX!W171</f>
        <v xml:space="preserve">"Amount" : </v>
      </c>
      <c r="BF166" s="21">
        <f>PlainData_XXX!X171</f>
        <v>16000</v>
      </c>
      <c r="BG166" s="21" t="s">
        <v>0</v>
      </c>
      <c r="BH166" s="123" t="str">
        <f>PlainData_XXX!Y171</f>
        <v xml:space="preserve">"Services" : </v>
      </c>
      <c r="BI166" s="21" t="str">
        <f>PlainData_XXX!Z171</f>
        <v>["Radio Interviews", "News Papers"]</v>
      </c>
      <c r="BJ166" s="21" t="s">
        <v>121</v>
      </c>
      <c r="BK166" s="127" t="str">
        <f>PlainData_XXX!AA171</f>
        <v xml:space="preserve">"Stadium" : </v>
      </c>
      <c r="BL166" s="21" t="s">
        <v>71</v>
      </c>
      <c r="BM166" s="123" t="str">
        <f>PlainData_XXX!AB171</f>
        <v xml:space="preserve">"Name" : </v>
      </c>
      <c r="BN166" s="21" t="s">
        <v>120</v>
      </c>
      <c r="BO166" s="21" t="str">
        <f>PlainData_XXX!AC171</f>
        <v>3Arena</v>
      </c>
      <c r="BP166" s="21" t="s">
        <v>78</v>
      </c>
      <c r="BQ166" s="123" t="str">
        <f>PlainData_XXX!AD171</f>
        <v xml:space="preserve">"City" : </v>
      </c>
      <c r="BR166" s="21" t="s">
        <v>120</v>
      </c>
      <c r="BS166" s="21" t="str">
        <f>PlainData_XXX!AE171</f>
        <v>Dublin</v>
      </c>
      <c r="BT166" s="21" t="s">
        <v>78</v>
      </c>
      <c r="BU166" s="123" t="str">
        <f>PlainData_XXX!AF171</f>
        <v xml:space="preserve">"Type" : </v>
      </c>
      <c r="BV166" s="21" t="s">
        <v>120</v>
      </c>
      <c r="BW166" s="21" t="str">
        <f>PlainData_XXX!AG171</f>
        <v>Basketball</v>
      </c>
      <c r="BX166" s="21" t="s">
        <v>78</v>
      </c>
      <c r="BY166" s="123" t="str">
        <f>PlainData_XXX!AH171</f>
        <v xml:space="preserve">"Capacity" : </v>
      </c>
      <c r="BZ166" s="21">
        <f>PlainData_XXX!AI171</f>
        <v>13000</v>
      </c>
      <c r="CA166" s="21" t="s">
        <v>0</v>
      </c>
      <c r="CB166" s="21" t="str">
        <f>PlainData_XXX!AJ171</f>
        <v>"Acoustics" :</v>
      </c>
      <c r="CC166" s="21" t="s">
        <v>120</v>
      </c>
      <c r="CD166" s="21" t="str">
        <f>PlainData_XXX!AK171</f>
        <v>Good</v>
      </c>
      <c r="CE166" s="21" t="s">
        <v>120</v>
      </c>
      <c r="CF166" s="21" t="s">
        <v>121</v>
      </c>
      <c r="CG166" s="21" t="str">
        <f>PlainData_XXX!AL171</f>
        <v>"Merchandise_Type" :</v>
      </c>
      <c r="CH166" s="21" t="str">
        <f>PlainData_XXX!AM171</f>
        <v>["Tee Shirts", "Photos", "Hoodies"]</v>
      </c>
      <c r="CI166" s="21" t="s">
        <v>0</v>
      </c>
      <c r="CJ166" s="21" t="str">
        <f>PlainData_XXX!AN171</f>
        <v>"Audience_Type" :</v>
      </c>
      <c r="CK166" s="21" t="str">
        <f>PlainData_XXX!AO171</f>
        <v>["Middle Aged", "Retired ", "Teenagers", "Third Level Students"]</v>
      </c>
      <c r="CL166" s="21" t="s">
        <v>121</v>
      </c>
    </row>
    <row r="167" spans="1:90" ht="13.2" x14ac:dyDescent="0.25">
      <c r="A167" s="45" t="s">
        <v>10</v>
      </c>
      <c r="B167" s="54">
        <f>PlainData_XXX!A172</f>
        <v>158</v>
      </c>
      <c r="C167" s="46" t="s">
        <v>77</v>
      </c>
      <c r="D167" s="49" t="str">
        <f t="shared" si="22"/>
        <v xml:space="preserve">"Concert_Year" : </v>
      </c>
      <c r="E167" s="103">
        <f>PlainData_XXX!B172</f>
        <v>2023</v>
      </c>
      <c r="F167" s="48" t="s">
        <v>0</v>
      </c>
      <c r="G167" s="49" t="str">
        <f t="shared" si="23"/>
        <v xml:space="preserve">"Concert_Month" : </v>
      </c>
      <c r="H167" s="103">
        <f>PlainData_XXX!C172</f>
        <v>8</v>
      </c>
      <c r="I167" s="48" t="s">
        <v>0</v>
      </c>
      <c r="J167" s="49" t="str">
        <f t="shared" si="24"/>
        <v>"Duration" :</v>
      </c>
      <c r="K167" s="104">
        <f>PlainData_XXX!D172</f>
        <v>175</v>
      </c>
      <c r="L167" s="46" t="s">
        <v>77</v>
      </c>
      <c r="M167" s="49" t="str">
        <f t="shared" si="25"/>
        <v xml:space="preserve">"Expected_Crowd" : </v>
      </c>
      <c r="N167" s="103">
        <f>PlainData_XXX!E172</f>
        <v>46400</v>
      </c>
      <c r="O167" s="48" t="s">
        <v>0</v>
      </c>
      <c r="P167" s="49" t="str">
        <f t="shared" si="26"/>
        <v xml:space="preserve">"Actual_Crowd" : </v>
      </c>
      <c r="Q167" s="103">
        <f>PlainData_XXX!F172</f>
        <v>38700</v>
      </c>
      <c r="R167" s="46" t="s">
        <v>77</v>
      </c>
      <c r="S167" s="49" t="str">
        <f t="shared" si="27"/>
        <v xml:space="preserve">"Cheapest_Ticket_Price" : </v>
      </c>
      <c r="T167" s="103">
        <f>PlainData_XXX!G172</f>
        <v>60</v>
      </c>
      <c r="U167" s="48" t="s">
        <v>0</v>
      </c>
      <c r="V167" s="49" t="str">
        <f t="shared" si="28"/>
        <v xml:space="preserve">"Dearest_Ticket_Price" : </v>
      </c>
      <c r="W167" s="104">
        <f>PlainData_XXX!H172</f>
        <v>265</v>
      </c>
      <c r="X167" s="48" t="s">
        <v>0</v>
      </c>
      <c r="Y167" s="49" t="str">
        <f t="shared" si="29"/>
        <v xml:space="preserve">"Food_Sales" : </v>
      </c>
      <c r="Z167" s="129">
        <f>PlainData_XXX!I172</f>
        <v>69900</v>
      </c>
      <c r="AA167" s="46" t="s">
        <v>77</v>
      </c>
      <c r="AB167" s="49" t="str">
        <f t="shared" si="30"/>
        <v xml:space="preserve">"Drink_Sales" : </v>
      </c>
      <c r="AC167" s="129">
        <f>PlainData_XXX!J172</f>
        <v>101900</v>
      </c>
      <c r="AD167" s="46" t="s">
        <v>77</v>
      </c>
      <c r="AE167" s="49" t="str">
        <f t="shared" si="31"/>
        <v xml:space="preserve">"Atmosphere" : </v>
      </c>
      <c r="AF167" s="50" t="s">
        <v>120</v>
      </c>
      <c r="AG167" s="104" t="str">
        <f>PlainData_XXX!K172</f>
        <v>Good</v>
      </c>
      <c r="AH167" s="48" t="s">
        <v>78</v>
      </c>
      <c r="AI167" s="49" t="str">
        <f t="shared" si="32"/>
        <v xml:space="preserve">"Police_Cost" : </v>
      </c>
      <c r="AJ167" s="130">
        <f>PlainData_XXX!L172</f>
        <v>30100</v>
      </c>
      <c r="AK167" s="48" t="s">
        <v>0</v>
      </c>
      <c r="AL167" s="110" t="str">
        <f>PlainData_XXX!M172</f>
        <v xml:space="preserve">"Performer" : </v>
      </c>
      <c r="AM167" s="49" t="s">
        <v>71</v>
      </c>
      <c r="AN167" s="111" t="str">
        <f>PlainData_XXX!N172</f>
        <v xml:space="preserve">"Name" : </v>
      </c>
      <c r="AO167" s="48" t="s">
        <v>120</v>
      </c>
      <c r="AP167" s="104" t="str">
        <f>PlainData_XXX!O172</f>
        <v>Aoife Power</v>
      </c>
      <c r="AQ167" s="48" t="s">
        <v>78</v>
      </c>
      <c r="AR167" s="111" t="str">
        <f>PlainData_XXX!P172</f>
        <v xml:space="preserve">"Music_Type" : </v>
      </c>
      <c r="AS167" s="50" t="s">
        <v>120</v>
      </c>
      <c r="AT167" s="104" t="str">
        <f>PlainData_XXX!Q172</f>
        <v>Jazz</v>
      </c>
      <c r="AU167" s="48" t="s">
        <v>78</v>
      </c>
      <c r="AV167" s="111" t="str">
        <f>PlainData_XXX!R172</f>
        <v xml:space="preserve">"Services" : </v>
      </c>
      <c r="AW167" s="104" t="str">
        <f>PlainData_XXX!S172</f>
        <v>["Live Rehearsals", "Meet and Greet", "TV Interviews", "Photo Shoots "]</v>
      </c>
      <c r="AX167" s="49" t="s">
        <v>76</v>
      </c>
      <c r="AY167" s="122" t="str">
        <f>PlainData_XXX!T172</f>
        <v xml:space="preserve">"Sponsor" : </v>
      </c>
      <c r="AZ167" s="21" t="s">
        <v>71</v>
      </c>
      <c r="BA167" s="123" t="str">
        <f>PlainData_XXX!U172</f>
        <v xml:space="preserve">"Name" : </v>
      </c>
      <c r="BB167" s="21" t="s">
        <v>120</v>
      </c>
      <c r="BC167" s="21" t="str">
        <f>PlainData_XXX!V172</f>
        <v>Gerry O'Dea</v>
      </c>
      <c r="BD167" s="21" t="s">
        <v>78</v>
      </c>
      <c r="BE167" s="123" t="str">
        <f>PlainData_XXX!W172</f>
        <v xml:space="preserve">"Amount" : </v>
      </c>
      <c r="BF167" s="21">
        <f>PlainData_XXX!X172</f>
        <v>410000</v>
      </c>
      <c r="BG167" s="21" t="s">
        <v>0</v>
      </c>
      <c r="BH167" s="123" t="str">
        <f>PlainData_XXX!Y172</f>
        <v xml:space="preserve">"Services" : </v>
      </c>
      <c r="BI167" s="21" t="str">
        <f>PlainData_XXX!Z172</f>
        <v>["Ticket Sales", "Radio Interviews", "Posters"]</v>
      </c>
      <c r="BJ167" s="21" t="s">
        <v>121</v>
      </c>
      <c r="BK167" s="127" t="str">
        <f>PlainData_XXX!AA172</f>
        <v xml:space="preserve">"Stadium" : </v>
      </c>
      <c r="BL167" s="21" t="s">
        <v>71</v>
      </c>
      <c r="BM167" s="123" t="str">
        <f>PlainData_XXX!AB172</f>
        <v xml:space="preserve">"Name" : </v>
      </c>
      <c r="BN167" s="21" t="s">
        <v>120</v>
      </c>
      <c r="BO167" s="21" t="str">
        <f>PlainData_XXX!AC172</f>
        <v>Semple Stadium</v>
      </c>
      <c r="BP167" s="21" t="s">
        <v>78</v>
      </c>
      <c r="BQ167" s="123" t="str">
        <f>PlainData_XXX!AD172</f>
        <v xml:space="preserve">"City" : </v>
      </c>
      <c r="BR167" s="21" t="s">
        <v>120</v>
      </c>
      <c r="BS167" s="21" t="str">
        <f>PlainData_XXX!AE172</f>
        <v>Thurles</v>
      </c>
      <c r="BT167" s="21" t="s">
        <v>78</v>
      </c>
      <c r="BU167" s="123" t="str">
        <f>PlainData_XXX!AF172</f>
        <v xml:space="preserve">"Type" : </v>
      </c>
      <c r="BV167" s="21" t="s">
        <v>120</v>
      </c>
      <c r="BW167" s="21" t="str">
        <f>PlainData_XXX!AG172</f>
        <v>GAA</v>
      </c>
      <c r="BX167" s="21" t="s">
        <v>78</v>
      </c>
      <c r="BY167" s="123" t="str">
        <f>PlainData_XXX!AH172</f>
        <v xml:space="preserve">"Capacity" : </v>
      </c>
      <c r="BZ167" s="21">
        <f>PlainData_XXX!AI172</f>
        <v>45690</v>
      </c>
      <c r="CA167" s="21" t="s">
        <v>0</v>
      </c>
      <c r="CB167" s="21" t="str">
        <f>PlainData_XXX!AJ172</f>
        <v>"Acoustics" :</v>
      </c>
      <c r="CC167" s="21" t="s">
        <v>120</v>
      </c>
      <c r="CD167" s="21" t="str">
        <f>PlainData_XXX!AK172</f>
        <v>Fair</v>
      </c>
      <c r="CE167" s="21" t="s">
        <v>120</v>
      </c>
      <c r="CF167" s="21" t="s">
        <v>121</v>
      </c>
      <c r="CG167" s="21" t="str">
        <f>PlainData_XXX!AL172</f>
        <v>"Merchandise_Type" :</v>
      </c>
      <c r="CH167" s="21" t="str">
        <f>PlainData_XXX!AM172</f>
        <v>["CD’s", "Hoodies"]</v>
      </c>
      <c r="CI167" s="21" t="s">
        <v>0</v>
      </c>
      <c r="CJ167" s="21" t="str">
        <f>PlainData_XXX!AN172</f>
        <v>"Audience_Type" :</v>
      </c>
      <c r="CK167" s="21" t="str">
        <f>PlainData_XXX!AO172</f>
        <v>["Teenagers", "Young Working Adults", "Middle Aged"]</v>
      </c>
      <c r="CL167" s="21" t="s">
        <v>121</v>
      </c>
    </row>
    <row r="168" spans="1:90" ht="13.2" x14ac:dyDescent="0.25">
      <c r="A168" s="45" t="s">
        <v>10</v>
      </c>
      <c r="B168" s="54">
        <f>PlainData_XXX!A173</f>
        <v>159</v>
      </c>
      <c r="C168" s="46" t="s">
        <v>77</v>
      </c>
      <c r="D168" s="49" t="str">
        <f t="shared" si="22"/>
        <v xml:space="preserve">"Concert_Year" : </v>
      </c>
      <c r="E168" s="103">
        <f>PlainData_XXX!B173</f>
        <v>2013</v>
      </c>
      <c r="F168" s="48" t="s">
        <v>0</v>
      </c>
      <c r="G168" s="49" t="str">
        <f t="shared" si="23"/>
        <v xml:space="preserve">"Concert_Month" : </v>
      </c>
      <c r="H168" s="103">
        <f>PlainData_XXX!C173</f>
        <v>10</v>
      </c>
      <c r="I168" s="48" t="s">
        <v>0</v>
      </c>
      <c r="J168" s="49" t="str">
        <f t="shared" si="24"/>
        <v>"Duration" :</v>
      </c>
      <c r="K168" s="104">
        <f>PlainData_XXX!D173</f>
        <v>115</v>
      </c>
      <c r="L168" s="46" t="s">
        <v>77</v>
      </c>
      <c r="M168" s="49" t="str">
        <f t="shared" si="25"/>
        <v xml:space="preserve">"Expected_Crowd" : </v>
      </c>
      <c r="N168" s="103">
        <f>PlainData_XXX!E173</f>
        <v>77200</v>
      </c>
      <c r="O168" s="48" t="s">
        <v>0</v>
      </c>
      <c r="P168" s="49" t="str">
        <f t="shared" si="26"/>
        <v xml:space="preserve">"Actual_Crowd" : </v>
      </c>
      <c r="Q168" s="103">
        <f>PlainData_XXX!F173</f>
        <v>77700</v>
      </c>
      <c r="R168" s="46" t="s">
        <v>77</v>
      </c>
      <c r="S168" s="49" t="str">
        <f t="shared" si="27"/>
        <v xml:space="preserve">"Cheapest_Ticket_Price" : </v>
      </c>
      <c r="T168" s="103">
        <f>PlainData_XXX!G173</f>
        <v>50</v>
      </c>
      <c r="U168" s="48" t="s">
        <v>0</v>
      </c>
      <c r="V168" s="49" t="str">
        <f t="shared" si="28"/>
        <v xml:space="preserve">"Dearest_Ticket_Price" : </v>
      </c>
      <c r="W168" s="104">
        <f>PlainData_XXX!H173</f>
        <v>135</v>
      </c>
      <c r="X168" s="48" t="s">
        <v>0</v>
      </c>
      <c r="Y168" s="49" t="str">
        <f t="shared" si="29"/>
        <v xml:space="preserve">"Food_Sales" : </v>
      </c>
      <c r="Z168" s="129">
        <f>PlainData_XXX!I173</f>
        <v>8400</v>
      </c>
      <c r="AA168" s="46" t="s">
        <v>77</v>
      </c>
      <c r="AB168" s="49" t="str">
        <f t="shared" si="30"/>
        <v xml:space="preserve">"Drink_Sales" : </v>
      </c>
      <c r="AC168" s="129">
        <f>PlainData_XXX!J173</f>
        <v>89700</v>
      </c>
      <c r="AD168" s="46" t="s">
        <v>77</v>
      </c>
      <c r="AE168" s="49" t="str">
        <f t="shared" si="31"/>
        <v xml:space="preserve">"Atmosphere" : </v>
      </c>
      <c r="AF168" s="50" t="s">
        <v>120</v>
      </c>
      <c r="AG168" s="104" t="str">
        <f>PlainData_XXX!K173</f>
        <v>Excellent</v>
      </c>
      <c r="AH168" s="48" t="s">
        <v>78</v>
      </c>
      <c r="AI168" s="49" t="str">
        <f t="shared" si="32"/>
        <v xml:space="preserve">"Police_Cost" : </v>
      </c>
      <c r="AJ168" s="130">
        <f>PlainData_XXX!L173</f>
        <v>13000</v>
      </c>
      <c r="AK168" s="48" t="s">
        <v>0</v>
      </c>
      <c r="AL168" s="110" t="str">
        <f>PlainData_XXX!M173</f>
        <v xml:space="preserve">"Performer" : </v>
      </c>
      <c r="AM168" s="49" t="s">
        <v>71</v>
      </c>
      <c r="AN168" s="111" t="str">
        <f>PlainData_XXX!N173</f>
        <v xml:space="preserve">"Name" : </v>
      </c>
      <c r="AO168" s="48" t="s">
        <v>120</v>
      </c>
      <c r="AP168" s="104" t="str">
        <f>PlainData_XXX!O173</f>
        <v>Cailean Duffy</v>
      </c>
      <c r="AQ168" s="48" t="s">
        <v>78</v>
      </c>
      <c r="AR168" s="111" t="str">
        <f>PlainData_XXX!P173</f>
        <v xml:space="preserve">"Music_Type" : </v>
      </c>
      <c r="AS168" s="50" t="s">
        <v>120</v>
      </c>
      <c r="AT168" s="104" t="str">
        <f>PlainData_XXX!Q173</f>
        <v>Classical</v>
      </c>
      <c r="AU168" s="48" t="s">
        <v>78</v>
      </c>
      <c r="AV168" s="111" t="str">
        <f>PlainData_XXX!R173</f>
        <v xml:space="preserve">"Services" : </v>
      </c>
      <c r="AW168" s="104" t="str">
        <f>PlainData_XXX!S173</f>
        <v>["Fan Engagement"]</v>
      </c>
      <c r="AX168" s="49" t="s">
        <v>76</v>
      </c>
      <c r="AY168" s="122" t="str">
        <f>PlainData_XXX!T173</f>
        <v xml:space="preserve">"Sponsor" : </v>
      </c>
      <c r="AZ168" s="21" t="s">
        <v>71</v>
      </c>
      <c r="BA168" s="123" t="str">
        <f>PlainData_XXX!U173</f>
        <v xml:space="preserve">"Name" : </v>
      </c>
      <c r="BB168" s="21" t="s">
        <v>120</v>
      </c>
      <c r="BC168" s="21" t="str">
        <f>PlainData_XXX!V173</f>
        <v>Nina Igoe</v>
      </c>
      <c r="BD168" s="21" t="s">
        <v>78</v>
      </c>
      <c r="BE168" s="123" t="str">
        <f>PlainData_XXX!W173</f>
        <v xml:space="preserve">"Amount" : </v>
      </c>
      <c r="BF168" s="21">
        <f>PlainData_XXX!X173</f>
        <v>324000</v>
      </c>
      <c r="BG168" s="21" t="s">
        <v>0</v>
      </c>
      <c r="BH168" s="123" t="str">
        <f>PlainData_XXX!Y173</f>
        <v xml:space="preserve">"Services" : </v>
      </c>
      <c r="BI168" s="21" t="str">
        <f>PlainData_XXX!Z173</f>
        <v>["Ticket Sales", "Radio Interviews", "TV Interviews"]</v>
      </c>
      <c r="BJ168" s="21" t="s">
        <v>121</v>
      </c>
      <c r="BK168" s="127" t="str">
        <f>PlainData_XXX!AA173</f>
        <v xml:space="preserve">"Stadium" : </v>
      </c>
      <c r="BL168" s="21" t="s">
        <v>71</v>
      </c>
      <c r="BM168" s="123" t="str">
        <f>PlainData_XXX!AB173</f>
        <v xml:space="preserve">"Name" : </v>
      </c>
      <c r="BN168" s="21" t="s">
        <v>120</v>
      </c>
      <c r="BO168" s="21" t="str">
        <f>PlainData_XXX!AC173</f>
        <v>Olympia Theatre</v>
      </c>
      <c r="BP168" s="21" t="s">
        <v>78</v>
      </c>
      <c r="BQ168" s="123" t="str">
        <f>PlainData_XXX!AD173</f>
        <v xml:space="preserve">"City" : </v>
      </c>
      <c r="BR168" s="21" t="s">
        <v>120</v>
      </c>
      <c r="BS168" s="21" t="str">
        <f>PlainData_XXX!AE173</f>
        <v>Dublin</v>
      </c>
      <c r="BT168" s="21" t="s">
        <v>78</v>
      </c>
      <c r="BU168" s="123" t="str">
        <f>PlainData_XXX!AF173</f>
        <v xml:space="preserve">"Type" : </v>
      </c>
      <c r="BV168" s="21" t="s">
        <v>120</v>
      </c>
      <c r="BW168" s="21" t="str">
        <f>PlainData_XXX!AG173</f>
        <v>Basketball</v>
      </c>
      <c r="BX168" s="21" t="s">
        <v>78</v>
      </c>
      <c r="BY168" s="123" t="str">
        <f>PlainData_XXX!AH173</f>
        <v xml:space="preserve">"Capacity" : </v>
      </c>
      <c r="BZ168" s="21">
        <f>PlainData_XXX!AI173</f>
        <v>1200</v>
      </c>
      <c r="CA168" s="21" t="s">
        <v>0</v>
      </c>
      <c r="CB168" s="21" t="str">
        <f>PlainData_XXX!AJ173</f>
        <v>"Acoustics" :</v>
      </c>
      <c r="CC168" s="21" t="s">
        <v>120</v>
      </c>
      <c r="CD168" s="21" t="str">
        <f>PlainData_XXX!AK173</f>
        <v>Good</v>
      </c>
      <c r="CE168" s="21" t="s">
        <v>120</v>
      </c>
      <c r="CF168" s="21" t="s">
        <v>121</v>
      </c>
      <c r="CG168" s="21" t="str">
        <f>PlainData_XXX!AL173</f>
        <v>"Merchandise_Type" :</v>
      </c>
      <c r="CH168" s="21" t="str">
        <f>PlainData_XXX!AM173</f>
        <v>["Tee Shirts"]</v>
      </c>
      <c r="CI168" s="21" t="s">
        <v>0</v>
      </c>
      <c r="CJ168" s="21" t="str">
        <f>PlainData_XXX!AN173</f>
        <v>"Audience_Type" :</v>
      </c>
      <c r="CK168" s="21" t="str">
        <f>PlainData_XXX!AO173</f>
        <v>["Teenagers"]</v>
      </c>
      <c r="CL168" s="21" t="s">
        <v>121</v>
      </c>
    </row>
    <row r="169" spans="1:90" ht="13.2" x14ac:dyDescent="0.25">
      <c r="A169" s="45" t="s">
        <v>10</v>
      </c>
      <c r="B169" s="54">
        <f>PlainData_XXX!A174</f>
        <v>160</v>
      </c>
      <c r="C169" s="46" t="s">
        <v>77</v>
      </c>
      <c r="D169" s="49" t="str">
        <f t="shared" si="22"/>
        <v xml:space="preserve">"Concert_Year" : </v>
      </c>
      <c r="E169" s="103">
        <f>PlainData_XXX!B174</f>
        <v>2017</v>
      </c>
      <c r="F169" s="48" t="s">
        <v>0</v>
      </c>
      <c r="G169" s="49" t="str">
        <f t="shared" si="23"/>
        <v xml:space="preserve">"Concert_Month" : </v>
      </c>
      <c r="H169" s="103">
        <f>PlainData_XXX!C174</f>
        <v>3</v>
      </c>
      <c r="I169" s="48" t="s">
        <v>0</v>
      </c>
      <c r="J169" s="49" t="str">
        <f t="shared" si="24"/>
        <v>"Duration" :</v>
      </c>
      <c r="K169" s="104">
        <f>PlainData_XXX!D174</f>
        <v>130</v>
      </c>
      <c r="L169" s="46" t="s">
        <v>77</v>
      </c>
      <c r="M169" s="49" t="str">
        <f t="shared" si="25"/>
        <v xml:space="preserve">"Expected_Crowd" : </v>
      </c>
      <c r="N169" s="103">
        <f>PlainData_XXX!E174</f>
        <v>12700</v>
      </c>
      <c r="O169" s="48" t="s">
        <v>0</v>
      </c>
      <c r="P169" s="49" t="str">
        <f t="shared" si="26"/>
        <v xml:space="preserve">"Actual_Crowd" : </v>
      </c>
      <c r="Q169" s="103">
        <f>PlainData_XXX!F174</f>
        <v>10300</v>
      </c>
      <c r="R169" s="46" t="s">
        <v>77</v>
      </c>
      <c r="S169" s="49" t="str">
        <f t="shared" si="27"/>
        <v xml:space="preserve">"Cheapest_Ticket_Price" : </v>
      </c>
      <c r="T169" s="103">
        <f>PlainData_XXX!G174</f>
        <v>25</v>
      </c>
      <c r="U169" s="48" t="s">
        <v>0</v>
      </c>
      <c r="V169" s="49" t="str">
        <f t="shared" si="28"/>
        <v xml:space="preserve">"Dearest_Ticket_Price" : </v>
      </c>
      <c r="W169" s="104">
        <f>PlainData_XXX!H174</f>
        <v>110</v>
      </c>
      <c r="X169" s="48" t="s">
        <v>0</v>
      </c>
      <c r="Y169" s="49" t="str">
        <f t="shared" si="29"/>
        <v xml:space="preserve">"Food_Sales" : </v>
      </c>
      <c r="Z169" s="129">
        <f>PlainData_XXX!I174</f>
        <v>31000</v>
      </c>
      <c r="AA169" s="46" t="s">
        <v>77</v>
      </c>
      <c r="AB169" s="49" t="str">
        <f t="shared" si="30"/>
        <v xml:space="preserve">"Drink_Sales" : </v>
      </c>
      <c r="AC169" s="129">
        <f>PlainData_XXX!J174</f>
        <v>13400</v>
      </c>
      <c r="AD169" s="46" t="s">
        <v>77</v>
      </c>
      <c r="AE169" s="49" t="str">
        <f t="shared" si="31"/>
        <v xml:space="preserve">"Atmosphere" : </v>
      </c>
      <c r="AF169" s="50" t="s">
        <v>120</v>
      </c>
      <c r="AG169" s="104" t="str">
        <f>PlainData_XXX!K174</f>
        <v>Poor</v>
      </c>
      <c r="AH169" s="48" t="s">
        <v>78</v>
      </c>
      <c r="AI169" s="49" t="str">
        <f t="shared" si="32"/>
        <v xml:space="preserve">"Police_Cost" : </v>
      </c>
      <c r="AJ169" s="130">
        <f>PlainData_XXX!L174</f>
        <v>44000</v>
      </c>
      <c r="AK169" s="48" t="s">
        <v>0</v>
      </c>
      <c r="AL169" s="110" t="str">
        <f>PlainData_XXX!M174</f>
        <v xml:space="preserve">"Performer" : </v>
      </c>
      <c r="AM169" s="49" t="s">
        <v>71</v>
      </c>
      <c r="AN169" s="111" t="str">
        <f>PlainData_XXX!N174</f>
        <v xml:space="preserve">"Name" : </v>
      </c>
      <c r="AO169" s="48" t="s">
        <v>120</v>
      </c>
      <c r="AP169" s="104" t="str">
        <f>PlainData_XXX!O174</f>
        <v>Cillin O’Donnell</v>
      </c>
      <c r="AQ169" s="48" t="s">
        <v>78</v>
      </c>
      <c r="AR169" s="111" t="str">
        <f>PlainData_XXX!P174</f>
        <v xml:space="preserve">"Music_Type" : </v>
      </c>
      <c r="AS169" s="50" t="s">
        <v>120</v>
      </c>
      <c r="AT169" s="104" t="str">
        <f>PlainData_XXX!Q174</f>
        <v>Jazz</v>
      </c>
      <c r="AU169" s="48" t="s">
        <v>78</v>
      </c>
      <c r="AV169" s="111" t="str">
        <f>PlainData_XXX!R174</f>
        <v xml:space="preserve">"Services" : </v>
      </c>
      <c r="AW169" s="104" t="str">
        <f>PlainData_XXX!S174</f>
        <v>["Fan Engagement", "Photo Shoots ", "Live Rehearsals", "Meet and Greet"]</v>
      </c>
      <c r="AX169" s="49" t="s">
        <v>76</v>
      </c>
      <c r="AY169" s="122" t="str">
        <f>PlainData_XXX!T174</f>
        <v xml:space="preserve">"Sponsor" : </v>
      </c>
      <c r="AZ169" s="21" t="s">
        <v>71</v>
      </c>
      <c r="BA169" s="123" t="str">
        <f>PlainData_XXX!U174</f>
        <v xml:space="preserve">"Name" : </v>
      </c>
      <c r="BB169" s="21" t="s">
        <v>120</v>
      </c>
      <c r="BC169" s="21" t="str">
        <f>PlainData_XXX!V174</f>
        <v>Aine Smith</v>
      </c>
      <c r="BD169" s="21" t="s">
        <v>78</v>
      </c>
      <c r="BE169" s="123" t="str">
        <f>PlainData_XXX!W174</f>
        <v xml:space="preserve">"Amount" : </v>
      </c>
      <c r="BF169" s="21">
        <f>PlainData_XXX!X174</f>
        <v>337000</v>
      </c>
      <c r="BG169" s="21" t="s">
        <v>0</v>
      </c>
      <c r="BH169" s="123" t="str">
        <f>PlainData_XXX!Y174</f>
        <v xml:space="preserve">"Services" : </v>
      </c>
      <c r="BI169" s="21" t="str">
        <f>PlainData_XXX!Z174</f>
        <v>["Ticket Sales", "Radio Interviews", "TV Interviews", "Posters"]</v>
      </c>
      <c r="BJ169" s="21" t="s">
        <v>121</v>
      </c>
      <c r="BK169" s="127" t="str">
        <f>PlainData_XXX!AA174</f>
        <v xml:space="preserve">"Stadium" : </v>
      </c>
      <c r="BL169" s="21" t="s">
        <v>71</v>
      </c>
      <c r="BM169" s="123" t="str">
        <f>PlainData_XXX!AB174</f>
        <v xml:space="preserve">"Name" : </v>
      </c>
      <c r="BN169" s="21" t="s">
        <v>120</v>
      </c>
      <c r="BO169" s="21" t="str">
        <f>PlainData_XXX!AC174</f>
        <v>SSE Arena</v>
      </c>
      <c r="BP169" s="21" t="s">
        <v>78</v>
      </c>
      <c r="BQ169" s="123" t="str">
        <f>PlainData_XXX!AD174</f>
        <v xml:space="preserve">"City" : </v>
      </c>
      <c r="BR169" s="21" t="s">
        <v>120</v>
      </c>
      <c r="BS169" s="21" t="str">
        <f>PlainData_XXX!AE174</f>
        <v>Belfast</v>
      </c>
      <c r="BT169" s="21" t="s">
        <v>78</v>
      </c>
      <c r="BU169" s="123" t="str">
        <f>PlainData_XXX!AF174</f>
        <v xml:space="preserve">"Type" : </v>
      </c>
      <c r="BV169" s="21" t="s">
        <v>120</v>
      </c>
      <c r="BW169" s="21" t="str">
        <f>PlainData_XXX!AG174</f>
        <v>Hockey</v>
      </c>
      <c r="BX169" s="21" t="s">
        <v>78</v>
      </c>
      <c r="BY169" s="123" t="str">
        <f>PlainData_XXX!AH174</f>
        <v xml:space="preserve">"Capacity" : </v>
      </c>
      <c r="BZ169" s="21">
        <f>PlainData_XXX!AI174</f>
        <v>11000</v>
      </c>
      <c r="CA169" s="21" t="s">
        <v>0</v>
      </c>
      <c r="CB169" s="21" t="str">
        <f>PlainData_XXX!AJ174</f>
        <v>"Acoustics" :</v>
      </c>
      <c r="CC169" s="21" t="s">
        <v>120</v>
      </c>
      <c r="CD169" s="21" t="str">
        <f>PlainData_XXX!AK174</f>
        <v>Good</v>
      </c>
      <c r="CE169" s="21" t="s">
        <v>120</v>
      </c>
      <c r="CF169" s="21" t="s">
        <v>121</v>
      </c>
      <c r="CG169" s="21" t="str">
        <f>PlainData_XXX!AL174</f>
        <v>"Merchandise_Type" :</v>
      </c>
      <c r="CH169" s="21" t="str">
        <f>PlainData_XXX!AM174</f>
        <v>["CD’s", "Umbrellas "]</v>
      </c>
      <c r="CI169" s="21" t="s">
        <v>0</v>
      </c>
      <c r="CJ169" s="21" t="str">
        <f>PlainData_XXX!AN174</f>
        <v>"Audience_Type" :</v>
      </c>
      <c r="CK169" s="21" t="str">
        <f>PlainData_XXX!AO174</f>
        <v>["Teenagers", "Third Level Students", "Young Working Adults", "Middle Aged"]</v>
      </c>
      <c r="CL169" s="21" t="s">
        <v>121</v>
      </c>
    </row>
    <row r="170" spans="1:90" ht="13.2" x14ac:dyDescent="0.25">
      <c r="A170" s="45" t="s">
        <v>10</v>
      </c>
      <c r="B170" s="54">
        <f>PlainData_XXX!A175</f>
        <v>161</v>
      </c>
      <c r="C170" s="46" t="s">
        <v>77</v>
      </c>
      <c r="D170" s="49" t="str">
        <f t="shared" si="22"/>
        <v xml:space="preserve">"Concert_Year" : </v>
      </c>
      <c r="E170" s="103">
        <f>PlainData_XXX!B175</f>
        <v>2013</v>
      </c>
      <c r="F170" s="48" t="s">
        <v>0</v>
      </c>
      <c r="G170" s="49" t="str">
        <f t="shared" si="23"/>
        <v xml:space="preserve">"Concert_Month" : </v>
      </c>
      <c r="H170" s="103">
        <f>PlainData_XXX!C175</f>
        <v>10</v>
      </c>
      <c r="I170" s="48" t="s">
        <v>0</v>
      </c>
      <c r="J170" s="49" t="str">
        <f t="shared" si="24"/>
        <v>"Duration" :</v>
      </c>
      <c r="K170" s="104">
        <f>PlainData_XXX!D175</f>
        <v>175</v>
      </c>
      <c r="L170" s="46" t="s">
        <v>77</v>
      </c>
      <c r="M170" s="49" t="str">
        <f t="shared" si="25"/>
        <v xml:space="preserve">"Expected_Crowd" : </v>
      </c>
      <c r="N170" s="103">
        <f>PlainData_XXX!E175</f>
        <v>19700</v>
      </c>
      <c r="O170" s="48" t="s">
        <v>0</v>
      </c>
      <c r="P170" s="49" t="str">
        <f t="shared" si="26"/>
        <v xml:space="preserve">"Actual_Crowd" : </v>
      </c>
      <c r="Q170" s="103">
        <f>PlainData_XXX!F175</f>
        <v>17100</v>
      </c>
      <c r="R170" s="46" t="s">
        <v>77</v>
      </c>
      <c r="S170" s="49" t="str">
        <f t="shared" si="27"/>
        <v xml:space="preserve">"Cheapest_Ticket_Price" : </v>
      </c>
      <c r="T170" s="103">
        <f>PlainData_XXX!G175</f>
        <v>25</v>
      </c>
      <c r="U170" s="48" t="s">
        <v>0</v>
      </c>
      <c r="V170" s="49" t="str">
        <f t="shared" si="28"/>
        <v xml:space="preserve">"Dearest_Ticket_Price" : </v>
      </c>
      <c r="W170" s="104">
        <f>PlainData_XXX!H175</f>
        <v>100</v>
      </c>
      <c r="X170" s="48" t="s">
        <v>0</v>
      </c>
      <c r="Y170" s="49" t="str">
        <f t="shared" si="29"/>
        <v xml:space="preserve">"Food_Sales" : </v>
      </c>
      <c r="Z170" s="129">
        <f>PlainData_XXX!I175</f>
        <v>89300</v>
      </c>
      <c r="AA170" s="46" t="s">
        <v>77</v>
      </c>
      <c r="AB170" s="49" t="str">
        <f t="shared" si="30"/>
        <v xml:space="preserve">"Drink_Sales" : </v>
      </c>
      <c r="AC170" s="129">
        <f>PlainData_XXX!J175</f>
        <v>39000</v>
      </c>
      <c r="AD170" s="46" t="s">
        <v>77</v>
      </c>
      <c r="AE170" s="49" t="str">
        <f t="shared" si="31"/>
        <v xml:space="preserve">"Atmosphere" : </v>
      </c>
      <c r="AF170" s="50" t="s">
        <v>120</v>
      </c>
      <c r="AG170" s="104" t="str">
        <f>PlainData_XXX!K175</f>
        <v>Fair</v>
      </c>
      <c r="AH170" s="48" t="s">
        <v>78</v>
      </c>
      <c r="AI170" s="49" t="str">
        <f t="shared" si="32"/>
        <v xml:space="preserve">"Police_Cost" : </v>
      </c>
      <c r="AJ170" s="130">
        <f>PlainData_XXX!L175</f>
        <v>18600</v>
      </c>
      <c r="AK170" s="48" t="s">
        <v>0</v>
      </c>
      <c r="AL170" s="110" t="str">
        <f>PlainData_XXX!M175</f>
        <v xml:space="preserve">"Performer" : </v>
      </c>
      <c r="AM170" s="49" t="s">
        <v>71</v>
      </c>
      <c r="AN170" s="111" t="str">
        <f>PlainData_XXX!N175</f>
        <v xml:space="preserve">"Name" : </v>
      </c>
      <c r="AO170" s="48" t="s">
        <v>120</v>
      </c>
      <c r="AP170" s="104" t="str">
        <f>PlainData_XXX!O175</f>
        <v>Berach McCarthy</v>
      </c>
      <c r="AQ170" s="48" t="s">
        <v>78</v>
      </c>
      <c r="AR170" s="111" t="str">
        <f>PlainData_XXX!P175</f>
        <v xml:space="preserve">"Music_Type" : </v>
      </c>
      <c r="AS170" s="50" t="s">
        <v>120</v>
      </c>
      <c r="AT170" s="104" t="str">
        <f>PlainData_XXX!Q175</f>
        <v>Folk</v>
      </c>
      <c r="AU170" s="48" t="s">
        <v>78</v>
      </c>
      <c r="AV170" s="111" t="str">
        <f>PlainData_XXX!R175</f>
        <v xml:space="preserve">"Services" : </v>
      </c>
      <c r="AW170" s="104" t="str">
        <f>PlainData_XXX!S175</f>
        <v>["TV Interviews", "Meet and Greet", "Photo Shoots "]</v>
      </c>
      <c r="AX170" s="49" t="s">
        <v>76</v>
      </c>
      <c r="AY170" s="122" t="str">
        <f>PlainData_XXX!T175</f>
        <v xml:space="preserve">"Sponsor" : </v>
      </c>
      <c r="AZ170" s="21" t="s">
        <v>71</v>
      </c>
      <c r="BA170" s="123" t="str">
        <f>PlainData_XXX!U175</f>
        <v xml:space="preserve">"Name" : </v>
      </c>
      <c r="BB170" s="21" t="s">
        <v>120</v>
      </c>
      <c r="BC170" s="21" t="str">
        <f>PlainData_XXX!V175</f>
        <v>Cian Forde</v>
      </c>
      <c r="BD170" s="21" t="s">
        <v>78</v>
      </c>
      <c r="BE170" s="123" t="str">
        <f>PlainData_XXX!W175</f>
        <v xml:space="preserve">"Amount" : </v>
      </c>
      <c r="BF170" s="21">
        <f>PlainData_XXX!X175</f>
        <v>476000</v>
      </c>
      <c r="BG170" s="21" t="s">
        <v>0</v>
      </c>
      <c r="BH170" s="123" t="str">
        <f>PlainData_XXX!Y175</f>
        <v xml:space="preserve">"Services" : </v>
      </c>
      <c r="BI170" s="21" t="str">
        <f>PlainData_XXX!Z175</f>
        <v>["Ticket Sales", "TV Interviews"]</v>
      </c>
      <c r="BJ170" s="21" t="s">
        <v>121</v>
      </c>
      <c r="BK170" s="127" t="str">
        <f>PlainData_XXX!AA175</f>
        <v xml:space="preserve">"Stadium" : </v>
      </c>
      <c r="BL170" s="21" t="s">
        <v>71</v>
      </c>
      <c r="BM170" s="123" t="str">
        <f>PlainData_XXX!AB175</f>
        <v xml:space="preserve">"Name" : </v>
      </c>
      <c r="BN170" s="21" t="s">
        <v>120</v>
      </c>
      <c r="BO170" s="21" t="str">
        <f>PlainData_XXX!AC175</f>
        <v>National Concert Hall</v>
      </c>
      <c r="BP170" s="21" t="s">
        <v>78</v>
      </c>
      <c r="BQ170" s="123" t="str">
        <f>PlainData_XXX!AD175</f>
        <v xml:space="preserve">"City" : </v>
      </c>
      <c r="BR170" s="21" t="s">
        <v>120</v>
      </c>
      <c r="BS170" s="21" t="str">
        <f>PlainData_XXX!AE175</f>
        <v>Dublin</v>
      </c>
      <c r="BT170" s="21" t="s">
        <v>78</v>
      </c>
      <c r="BU170" s="123" t="str">
        <f>PlainData_XXX!AF175</f>
        <v xml:space="preserve">"Type" : </v>
      </c>
      <c r="BV170" s="21" t="s">
        <v>120</v>
      </c>
      <c r="BW170" s="21" t="str">
        <f>PlainData_XXX!AG175</f>
        <v>Basketball</v>
      </c>
      <c r="BX170" s="21" t="s">
        <v>78</v>
      </c>
      <c r="BY170" s="123" t="str">
        <f>PlainData_XXX!AH175</f>
        <v xml:space="preserve">"Capacity" : </v>
      </c>
      <c r="BZ170" s="21">
        <f>PlainData_XXX!AI175</f>
        <v>1200</v>
      </c>
      <c r="CA170" s="21" t="s">
        <v>0</v>
      </c>
      <c r="CB170" s="21" t="str">
        <f>PlainData_XXX!AJ175</f>
        <v>"Acoustics" :</v>
      </c>
      <c r="CC170" s="21" t="s">
        <v>120</v>
      </c>
      <c r="CD170" s="21" t="str">
        <f>PlainData_XXX!AK175</f>
        <v>Good</v>
      </c>
      <c r="CE170" s="21" t="s">
        <v>120</v>
      </c>
      <c r="CF170" s="21" t="s">
        <v>121</v>
      </c>
      <c r="CG170" s="21" t="str">
        <f>PlainData_XXX!AL175</f>
        <v>"Merchandise_Type" :</v>
      </c>
      <c r="CH170" s="21" t="str">
        <f>PlainData_XXX!AM175</f>
        <v>["CD’s"]</v>
      </c>
      <c r="CI170" s="21" t="s">
        <v>0</v>
      </c>
      <c r="CJ170" s="21" t="str">
        <f>PlainData_XXX!AN175</f>
        <v>"Audience_Type" :</v>
      </c>
      <c r="CK170" s="21" t="str">
        <f>PlainData_XXX!AO175</f>
        <v>["Middle Aged"]</v>
      </c>
      <c r="CL170" s="21" t="s">
        <v>121</v>
      </c>
    </row>
    <row r="171" spans="1:90" ht="13.2" x14ac:dyDescent="0.25">
      <c r="A171" s="45" t="s">
        <v>10</v>
      </c>
      <c r="B171" s="54">
        <f>PlainData_XXX!A176</f>
        <v>162</v>
      </c>
      <c r="C171" s="46" t="s">
        <v>77</v>
      </c>
      <c r="D171" s="49" t="str">
        <f t="shared" si="22"/>
        <v xml:space="preserve">"Concert_Year" : </v>
      </c>
      <c r="E171" s="103">
        <f>PlainData_XXX!B176</f>
        <v>2017</v>
      </c>
      <c r="F171" s="48" t="s">
        <v>0</v>
      </c>
      <c r="G171" s="49" t="str">
        <f t="shared" si="23"/>
        <v xml:space="preserve">"Concert_Month" : </v>
      </c>
      <c r="H171" s="103">
        <f>PlainData_XXX!C176</f>
        <v>4</v>
      </c>
      <c r="I171" s="48" t="s">
        <v>0</v>
      </c>
      <c r="J171" s="49" t="str">
        <f t="shared" si="24"/>
        <v>"Duration" :</v>
      </c>
      <c r="K171" s="104">
        <f>PlainData_XXX!D176</f>
        <v>155</v>
      </c>
      <c r="L171" s="46" t="s">
        <v>77</v>
      </c>
      <c r="M171" s="49" t="str">
        <f t="shared" si="25"/>
        <v xml:space="preserve">"Expected_Crowd" : </v>
      </c>
      <c r="N171" s="103">
        <f>PlainData_XXX!E176</f>
        <v>9400</v>
      </c>
      <c r="O171" s="48" t="s">
        <v>0</v>
      </c>
      <c r="P171" s="49" t="str">
        <f t="shared" si="26"/>
        <v xml:space="preserve">"Actual_Crowd" : </v>
      </c>
      <c r="Q171" s="103">
        <f>PlainData_XXX!F176</f>
        <v>7600</v>
      </c>
      <c r="R171" s="46" t="s">
        <v>77</v>
      </c>
      <c r="S171" s="49" t="str">
        <f t="shared" si="27"/>
        <v xml:space="preserve">"Cheapest_Ticket_Price" : </v>
      </c>
      <c r="T171" s="103">
        <f>PlainData_XXX!G176</f>
        <v>60</v>
      </c>
      <c r="U171" s="48" t="s">
        <v>0</v>
      </c>
      <c r="V171" s="49" t="str">
        <f t="shared" si="28"/>
        <v xml:space="preserve">"Dearest_Ticket_Price" : </v>
      </c>
      <c r="W171" s="104">
        <f>PlainData_XXX!H176</f>
        <v>200</v>
      </c>
      <c r="X171" s="48" t="s">
        <v>0</v>
      </c>
      <c r="Y171" s="49" t="str">
        <f t="shared" si="29"/>
        <v xml:space="preserve">"Food_Sales" : </v>
      </c>
      <c r="Z171" s="129">
        <f>PlainData_XXX!I176</f>
        <v>7600</v>
      </c>
      <c r="AA171" s="46" t="s">
        <v>77</v>
      </c>
      <c r="AB171" s="49" t="str">
        <f t="shared" si="30"/>
        <v xml:space="preserve">"Drink_Sales" : </v>
      </c>
      <c r="AC171" s="129">
        <f>PlainData_XXX!J176</f>
        <v>92800</v>
      </c>
      <c r="AD171" s="46" t="s">
        <v>77</v>
      </c>
      <c r="AE171" s="49" t="str">
        <f t="shared" si="31"/>
        <v xml:space="preserve">"Atmosphere" : </v>
      </c>
      <c r="AF171" s="50" t="s">
        <v>120</v>
      </c>
      <c r="AG171" s="104" t="str">
        <f>PlainData_XXX!K176</f>
        <v>Excellent</v>
      </c>
      <c r="AH171" s="48" t="s">
        <v>78</v>
      </c>
      <c r="AI171" s="49" t="str">
        <f t="shared" si="32"/>
        <v xml:space="preserve">"Police_Cost" : </v>
      </c>
      <c r="AJ171" s="130">
        <f>PlainData_XXX!L176</f>
        <v>22500</v>
      </c>
      <c r="AK171" s="48" t="s">
        <v>0</v>
      </c>
      <c r="AL171" s="110" t="str">
        <f>PlainData_XXX!M176</f>
        <v xml:space="preserve">"Performer" : </v>
      </c>
      <c r="AM171" s="49" t="s">
        <v>71</v>
      </c>
      <c r="AN171" s="111" t="str">
        <f>PlainData_XXX!N176</f>
        <v xml:space="preserve">"Name" : </v>
      </c>
      <c r="AO171" s="48" t="s">
        <v>120</v>
      </c>
      <c r="AP171" s="104" t="str">
        <f>PlainData_XXX!O176</f>
        <v>Fionnuala Clarke</v>
      </c>
      <c r="AQ171" s="48" t="s">
        <v>78</v>
      </c>
      <c r="AR171" s="111" t="str">
        <f>PlainData_XXX!P176</f>
        <v xml:space="preserve">"Music_Type" : </v>
      </c>
      <c r="AS171" s="50" t="s">
        <v>120</v>
      </c>
      <c r="AT171" s="104" t="str">
        <f>PlainData_XXX!Q176</f>
        <v>Folk</v>
      </c>
      <c r="AU171" s="48" t="s">
        <v>78</v>
      </c>
      <c r="AV171" s="111" t="str">
        <f>PlainData_XXX!R176</f>
        <v xml:space="preserve">"Services" : </v>
      </c>
      <c r="AW171" s="104" t="str">
        <f>PlainData_XXX!S176</f>
        <v>["TV Interviews", "Fan Engagement"]</v>
      </c>
      <c r="AX171" s="49" t="s">
        <v>76</v>
      </c>
      <c r="AY171" s="122" t="str">
        <f>PlainData_XXX!T176</f>
        <v xml:space="preserve">"Sponsor" : </v>
      </c>
      <c r="AZ171" s="21" t="s">
        <v>71</v>
      </c>
      <c r="BA171" s="123" t="str">
        <f>PlainData_XXX!U176</f>
        <v xml:space="preserve">"Name" : </v>
      </c>
      <c r="BB171" s="21" t="s">
        <v>120</v>
      </c>
      <c r="BC171" s="21" t="str">
        <f>PlainData_XXX!V176</f>
        <v>Jen Igoe</v>
      </c>
      <c r="BD171" s="21" t="s">
        <v>78</v>
      </c>
      <c r="BE171" s="123" t="str">
        <f>PlainData_XXX!W176</f>
        <v xml:space="preserve">"Amount" : </v>
      </c>
      <c r="BF171" s="21">
        <f>PlainData_XXX!X176</f>
        <v>119000</v>
      </c>
      <c r="BG171" s="21" t="s">
        <v>0</v>
      </c>
      <c r="BH171" s="123" t="str">
        <f>PlainData_XXX!Y176</f>
        <v xml:space="preserve">"Services" : </v>
      </c>
      <c r="BI171" s="21" t="str">
        <f>PlainData_XXX!Z176</f>
        <v>["Ticket Sales", "Radio Interviews", "News Papers"]</v>
      </c>
      <c r="BJ171" s="21" t="s">
        <v>121</v>
      </c>
      <c r="BK171" s="127" t="str">
        <f>PlainData_XXX!AA176</f>
        <v xml:space="preserve">"Stadium" : </v>
      </c>
      <c r="BL171" s="21" t="s">
        <v>71</v>
      </c>
      <c r="BM171" s="123" t="str">
        <f>PlainData_XXX!AB176</f>
        <v xml:space="preserve">"Name" : </v>
      </c>
      <c r="BN171" s="21" t="s">
        <v>120</v>
      </c>
      <c r="BO171" s="21" t="str">
        <f>PlainData_XXX!AC176</f>
        <v>Nowlan Park</v>
      </c>
      <c r="BP171" s="21" t="s">
        <v>78</v>
      </c>
      <c r="BQ171" s="123" t="str">
        <f>PlainData_XXX!AD176</f>
        <v xml:space="preserve">"City" : </v>
      </c>
      <c r="BR171" s="21" t="s">
        <v>120</v>
      </c>
      <c r="BS171" s="21" t="str">
        <f>PlainData_XXX!AE176</f>
        <v>Kilkenny</v>
      </c>
      <c r="BT171" s="21" t="s">
        <v>78</v>
      </c>
      <c r="BU171" s="123" t="str">
        <f>PlainData_XXX!AF176</f>
        <v xml:space="preserve">"Type" : </v>
      </c>
      <c r="BV171" s="21" t="s">
        <v>120</v>
      </c>
      <c r="BW171" s="21" t="str">
        <f>PlainData_XXX!AG176</f>
        <v>GAA</v>
      </c>
      <c r="BX171" s="21" t="s">
        <v>78</v>
      </c>
      <c r="BY171" s="123" t="str">
        <f>PlainData_XXX!AH176</f>
        <v xml:space="preserve">"Capacity" : </v>
      </c>
      <c r="BZ171" s="21">
        <f>PlainData_XXX!AI176</f>
        <v>27000</v>
      </c>
      <c r="CA171" s="21" t="s">
        <v>0</v>
      </c>
      <c r="CB171" s="21" t="str">
        <f>PlainData_XXX!AJ176</f>
        <v>"Acoustics" :</v>
      </c>
      <c r="CC171" s="21" t="s">
        <v>120</v>
      </c>
      <c r="CD171" s="21" t="str">
        <f>PlainData_XXX!AK176</f>
        <v>Fair</v>
      </c>
      <c r="CE171" s="21" t="s">
        <v>120</v>
      </c>
      <c r="CF171" s="21" t="s">
        <v>121</v>
      </c>
      <c r="CG171" s="21" t="str">
        <f>PlainData_XXX!AL176</f>
        <v>"Merchandise_Type" :</v>
      </c>
      <c r="CH171" s="21" t="str">
        <f>PlainData_XXX!AM176</f>
        <v>["CD’s", "Hoodies", "Umbrellas "]</v>
      </c>
      <c r="CI171" s="21" t="s">
        <v>0</v>
      </c>
      <c r="CJ171" s="21" t="str">
        <f>PlainData_XXX!AN176</f>
        <v>"Audience_Type" :</v>
      </c>
      <c r="CK171" s="21" t="str">
        <f>PlainData_XXX!AO176</f>
        <v>["Teenagers", "Middle Aged"]</v>
      </c>
      <c r="CL171" s="21" t="s">
        <v>121</v>
      </c>
    </row>
    <row r="172" spans="1:90" ht="13.2" x14ac:dyDescent="0.25">
      <c r="A172" s="45" t="s">
        <v>10</v>
      </c>
      <c r="B172" s="54">
        <f>PlainData_XXX!A177</f>
        <v>163</v>
      </c>
      <c r="C172" s="46" t="s">
        <v>77</v>
      </c>
      <c r="D172" s="49" t="str">
        <f t="shared" si="22"/>
        <v xml:space="preserve">"Concert_Year" : </v>
      </c>
      <c r="E172" s="103">
        <f>PlainData_XXX!B177</f>
        <v>2024</v>
      </c>
      <c r="F172" s="48" t="s">
        <v>0</v>
      </c>
      <c r="G172" s="49" t="str">
        <f t="shared" si="23"/>
        <v xml:space="preserve">"Concert_Month" : </v>
      </c>
      <c r="H172" s="103">
        <f>PlainData_XXX!C177</f>
        <v>10</v>
      </c>
      <c r="I172" s="48" t="s">
        <v>0</v>
      </c>
      <c r="J172" s="49" t="str">
        <f t="shared" si="24"/>
        <v>"Duration" :</v>
      </c>
      <c r="K172" s="104">
        <f>PlainData_XXX!D177</f>
        <v>160</v>
      </c>
      <c r="L172" s="46" t="s">
        <v>77</v>
      </c>
      <c r="M172" s="49" t="str">
        <f t="shared" si="25"/>
        <v xml:space="preserve">"Expected_Crowd" : </v>
      </c>
      <c r="N172" s="103">
        <f>PlainData_XXX!E177</f>
        <v>48100</v>
      </c>
      <c r="O172" s="48" t="s">
        <v>0</v>
      </c>
      <c r="P172" s="49" t="str">
        <f t="shared" si="26"/>
        <v xml:space="preserve">"Actual_Crowd" : </v>
      </c>
      <c r="Q172" s="103">
        <f>PlainData_XXX!F177</f>
        <v>38500</v>
      </c>
      <c r="R172" s="46" t="s">
        <v>77</v>
      </c>
      <c r="S172" s="49" t="str">
        <f t="shared" si="27"/>
        <v xml:space="preserve">"Cheapest_Ticket_Price" : </v>
      </c>
      <c r="T172" s="103">
        <f>PlainData_XXX!G177</f>
        <v>35</v>
      </c>
      <c r="U172" s="48" t="s">
        <v>0</v>
      </c>
      <c r="V172" s="49" t="str">
        <f t="shared" si="28"/>
        <v xml:space="preserve">"Dearest_Ticket_Price" : </v>
      </c>
      <c r="W172" s="104">
        <f>PlainData_XXX!H177</f>
        <v>135</v>
      </c>
      <c r="X172" s="48" t="s">
        <v>0</v>
      </c>
      <c r="Y172" s="49" t="str">
        <f t="shared" si="29"/>
        <v xml:space="preserve">"Food_Sales" : </v>
      </c>
      <c r="Z172" s="129">
        <f>PlainData_XXX!I177</f>
        <v>2500</v>
      </c>
      <c r="AA172" s="46" t="s">
        <v>77</v>
      </c>
      <c r="AB172" s="49" t="str">
        <f t="shared" si="30"/>
        <v xml:space="preserve">"Drink_Sales" : </v>
      </c>
      <c r="AC172" s="129">
        <f>PlainData_XXX!J177</f>
        <v>26200</v>
      </c>
      <c r="AD172" s="46" t="s">
        <v>77</v>
      </c>
      <c r="AE172" s="49" t="str">
        <f t="shared" si="31"/>
        <v xml:space="preserve">"Atmosphere" : </v>
      </c>
      <c r="AF172" s="50" t="s">
        <v>120</v>
      </c>
      <c r="AG172" s="104" t="str">
        <f>PlainData_XXX!K177</f>
        <v>Poor</v>
      </c>
      <c r="AH172" s="48" t="s">
        <v>78</v>
      </c>
      <c r="AI172" s="49" t="str">
        <f t="shared" si="32"/>
        <v xml:space="preserve">"Police_Cost" : </v>
      </c>
      <c r="AJ172" s="130">
        <f>PlainData_XXX!L177</f>
        <v>30500</v>
      </c>
      <c r="AK172" s="48" t="s">
        <v>0</v>
      </c>
      <c r="AL172" s="110" t="str">
        <f>PlainData_XXX!M177</f>
        <v xml:space="preserve">"Performer" : </v>
      </c>
      <c r="AM172" s="49" t="s">
        <v>71</v>
      </c>
      <c r="AN172" s="111" t="str">
        <f>PlainData_XXX!N177</f>
        <v xml:space="preserve">"Name" : </v>
      </c>
      <c r="AO172" s="48" t="s">
        <v>120</v>
      </c>
      <c r="AP172" s="104" t="str">
        <f>PlainData_XXX!O177</f>
        <v>Blathnaid Fitzgerald</v>
      </c>
      <c r="AQ172" s="48" t="s">
        <v>78</v>
      </c>
      <c r="AR172" s="111" t="str">
        <f>PlainData_XXX!P177</f>
        <v xml:space="preserve">"Music_Type" : </v>
      </c>
      <c r="AS172" s="50" t="s">
        <v>120</v>
      </c>
      <c r="AT172" s="104" t="str">
        <f>PlainData_XXX!Q177</f>
        <v>Folk</v>
      </c>
      <c r="AU172" s="48" t="s">
        <v>78</v>
      </c>
      <c r="AV172" s="111" t="str">
        <f>PlainData_XXX!R177</f>
        <v xml:space="preserve">"Services" : </v>
      </c>
      <c r="AW172" s="104" t="str">
        <f>PlainData_XXX!S177</f>
        <v>["Live Rehearsals", "Meet and Greet", "Photo Shoots "]</v>
      </c>
      <c r="AX172" s="49" t="s">
        <v>76</v>
      </c>
      <c r="AY172" s="122" t="str">
        <f>PlainData_XXX!T177</f>
        <v xml:space="preserve">"Sponsor" : </v>
      </c>
      <c r="AZ172" s="21" t="s">
        <v>71</v>
      </c>
      <c r="BA172" s="123" t="str">
        <f>PlainData_XXX!U177</f>
        <v xml:space="preserve">"Name" : </v>
      </c>
      <c r="BB172" s="21" t="s">
        <v>120</v>
      </c>
      <c r="BC172" s="21" t="str">
        <f>PlainData_XXX!V177</f>
        <v>Ciara Webb</v>
      </c>
      <c r="BD172" s="21" t="s">
        <v>78</v>
      </c>
      <c r="BE172" s="123" t="str">
        <f>PlainData_XXX!W177</f>
        <v xml:space="preserve">"Amount" : </v>
      </c>
      <c r="BF172" s="21">
        <f>PlainData_XXX!X177</f>
        <v>183000</v>
      </c>
      <c r="BG172" s="21" t="s">
        <v>0</v>
      </c>
      <c r="BH172" s="123" t="str">
        <f>PlainData_XXX!Y177</f>
        <v xml:space="preserve">"Services" : </v>
      </c>
      <c r="BI172" s="21" t="str">
        <f>PlainData_XXX!Z177</f>
        <v>["Ticket Sales", "TV Interviews", "News Papers"]</v>
      </c>
      <c r="BJ172" s="21" t="s">
        <v>121</v>
      </c>
      <c r="BK172" s="127" t="str">
        <f>PlainData_XXX!AA177</f>
        <v xml:space="preserve">"Stadium" : </v>
      </c>
      <c r="BL172" s="21" t="s">
        <v>71</v>
      </c>
      <c r="BM172" s="123" t="str">
        <f>PlainData_XXX!AB177</f>
        <v xml:space="preserve">"Name" : </v>
      </c>
      <c r="BN172" s="21" t="s">
        <v>120</v>
      </c>
      <c r="BO172" s="21" t="str">
        <f>PlainData_XXX!AC177</f>
        <v>Kingspan Stadium</v>
      </c>
      <c r="BP172" s="21" t="s">
        <v>78</v>
      </c>
      <c r="BQ172" s="123" t="str">
        <f>PlainData_XXX!AD177</f>
        <v xml:space="preserve">"City" : </v>
      </c>
      <c r="BR172" s="21" t="s">
        <v>120</v>
      </c>
      <c r="BS172" s="21" t="str">
        <f>PlainData_XXX!AE177</f>
        <v>Belfast</v>
      </c>
      <c r="BT172" s="21" t="s">
        <v>78</v>
      </c>
      <c r="BU172" s="123" t="str">
        <f>PlainData_XXX!AF177</f>
        <v xml:space="preserve">"Type" : </v>
      </c>
      <c r="BV172" s="21" t="s">
        <v>120</v>
      </c>
      <c r="BW172" s="21" t="str">
        <f>PlainData_XXX!AG177</f>
        <v>Rugby</v>
      </c>
      <c r="BX172" s="21" t="s">
        <v>78</v>
      </c>
      <c r="BY172" s="123" t="str">
        <f>PlainData_XXX!AH177</f>
        <v xml:space="preserve">"Capacity" : </v>
      </c>
      <c r="BZ172" s="21">
        <f>PlainData_XXX!AI177</f>
        <v>18000</v>
      </c>
      <c r="CA172" s="21" t="s">
        <v>0</v>
      </c>
      <c r="CB172" s="21" t="str">
        <f>PlainData_XXX!AJ177</f>
        <v>"Acoustics" :</v>
      </c>
      <c r="CC172" s="21" t="s">
        <v>120</v>
      </c>
      <c r="CD172" s="21" t="str">
        <f>PlainData_XXX!AK177</f>
        <v>Fair</v>
      </c>
      <c r="CE172" s="21" t="s">
        <v>120</v>
      </c>
      <c r="CF172" s="21" t="s">
        <v>121</v>
      </c>
      <c r="CG172" s="21" t="str">
        <f>PlainData_XXX!AL177</f>
        <v>"Merchandise_Type" :</v>
      </c>
      <c r="CH172" s="21" t="str">
        <f>PlainData_XXX!AM177</f>
        <v>["Photos", "Tee Shirts"]</v>
      </c>
      <c r="CI172" s="21" t="s">
        <v>0</v>
      </c>
      <c r="CJ172" s="21" t="str">
        <f>PlainData_XXX!AN177</f>
        <v>"Audience_Type" :</v>
      </c>
      <c r="CK172" s="21" t="str">
        <f>PlainData_XXX!AO177</f>
        <v>["Third Level Students", "Young Working Adults"]</v>
      </c>
      <c r="CL172" s="21" t="s">
        <v>121</v>
      </c>
    </row>
    <row r="173" spans="1:90" ht="13.2" x14ac:dyDescent="0.25">
      <c r="A173" s="45" t="s">
        <v>10</v>
      </c>
      <c r="B173" s="54">
        <f>PlainData_XXX!A178</f>
        <v>164</v>
      </c>
      <c r="C173" s="46" t="s">
        <v>77</v>
      </c>
      <c r="D173" s="49" t="str">
        <f t="shared" si="22"/>
        <v xml:space="preserve">"Concert_Year" : </v>
      </c>
      <c r="E173" s="103">
        <f>PlainData_XXX!B178</f>
        <v>2022</v>
      </c>
      <c r="F173" s="48" t="s">
        <v>0</v>
      </c>
      <c r="G173" s="49" t="str">
        <f t="shared" si="23"/>
        <v xml:space="preserve">"Concert_Month" : </v>
      </c>
      <c r="H173" s="103">
        <f>PlainData_XXX!C178</f>
        <v>3</v>
      </c>
      <c r="I173" s="48" t="s">
        <v>0</v>
      </c>
      <c r="J173" s="49" t="str">
        <f t="shared" si="24"/>
        <v>"Duration" :</v>
      </c>
      <c r="K173" s="104">
        <f>PlainData_XXX!D178</f>
        <v>160</v>
      </c>
      <c r="L173" s="46" t="s">
        <v>77</v>
      </c>
      <c r="M173" s="49" t="str">
        <f t="shared" si="25"/>
        <v xml:space="preserve">"Expected_Crowd" : </v>
      </c>
      <c r="N173" s="103">
        <f>PlainData_XXX!E178</f>
        <v>71900</v>
      </c>
      <c r="O173" s="48" t="s">
        <v>0</v>
      </c>
      <c r="P173" s="49" t="str">
        <f t="shared" si="26"/>
        <v xml:space="preserve">"Actual_Crowd" : </v>
      </c>
      <c r="Q173" s="103">
        <f>PlainData_XXX!F178</f>
        <v>65000</v>
      </c>
      <c r="R173" s="46" t="s">
        <v>77</v>
      </c>
      <c r="S173" s="49" t="str">
        <f t="shared" si="27"/>
        <v xml:space="preserve">"Cheapest_Ticket_Price" : </v>
      </c>
      <c r="T173" s="103">
        <f>PlainData_XXX!G178</f>
        <v>50</v>
      </c>
      <c r="U173" s="48" t="s">
        <v>0</v>
      </c>
      <c r="V173" s="49" t="str">
        <f t="shared" si="28"/>
        <v xml:space="preserve">"Dearest_Ticket_Price" : </v>
      </c>
      <c r="W173" s="104">
        <f>PlainData_XXX!H178</f>
        <v>220</v>
      </c>
      <c r="X173" s="48" t="s">
        <v>0</v>
      </c>
      <c r="Y173" s="49" t="str">
        <f t="shared" si="29"/>
        <v xml:space="preserve">"Food_Sales" : </v>
      </c>
      <c r="Z173" s="129">
        <f>PlainData_XXX!I178</f>
        <v>29500</v>
      </c>
      <c r="AA173" s="46" t="s">
        <v>77</v>
      </c>
      <c r="AB173" s="49" t="str">
        <f t="shared" si="30"/>
        <v xml:space="preserve">"Drink_Sales" : </v>
      </c>
      <c r="AC173" s="129">
        <f>PlainData_XXX!J178</f>
        <v>31100</v>
      </c>
      <c r="AD173" s="46" t="s">
        <v>77</v>
      </c>
      <c r="AE173" s="49" t="str">
        <f t="shared" si="31"/>
        <v xml:space="preserve">"Atmosphere" : </v>
      </c>
      <c r="AF173" s="50" t="s">
        <v>120</v>
      </c>
      <c r="AG173" s="104" t="str">
        <f>PlainData_XXX!K178</f>
        <v>Excellent</v>
      </c>
      <c r="AH173" s="48" t="s">
        <v>78</v>
      </c>
      <c r="AI173" s="49" t="str">
        <f t="shared" si="32"/>
        <v xml:space="preserve">"Police_Cost" : </v>
      </c>
      <c r="AJ173" s="130">
        <f>PlainData_XXX!L178</f>
        <v>42300</v>
      </c>
      <c r="AK173" s="48" t="s">
        <v>0</v>
      </c>
      <c r="AL173" s="110" t="str">
        <f>PlainData_XXX!M178</f>
        <v xml:space="preserve">"Performer" : </v>
      </c>
      <c r="AM173" s="49" t="s">
        <v>71</v>
      </c>
      <c r="AN173" s="111" t="str">
        <f>PlainData_XXX!N178</f>
        <v xml:space="preserve">"Name" : </v>
      </c>
      <c r="AO173" s="48" t="s">
        <v>120</v>
      </c>
      <c r="AP173" s="104" t="str">
        <f>PlainData_XXX!O178</f>
        <v>Eoghan Brennan</v>
      </c>
      <c r="AQ173" s="48" t="s">
        <v>78</v>
      </c>
      <c r="AR173" s="111" t="str">
        <f>PlainData_XXX!P178</f>
        <v xml:space="preserve">"Music_Type" : </v>
      </c>
      <c r="AS173" s="50" t="s">
        <v>120</v>
      </c>
      <c r="AT173" s="104" t="str">
        <f>PlainData_XXX!Q178</f>
        <v>Jazz</v>
      </c>
      <c r="AU173" s="48" t="s">
        <v>78</v>
      </c>
      <c r="AV173" s="111" t="str">
        <f>PlainData_XXX!R178</f>
        <v xml:space="preserve">"Services" : </v>
      </c>
      <c r="AW173" s="104" t="str">
        <f>PlainData_XXX!S178</f>
        <v>["Fan Engagement", "Photo Shoots "]</v>
      </c>
      <c r="AX173" s="49" t="s">
        <v>76</v>
      </c>
      <c r="AY173" s="122" t="str">
        <f>PlainData_XXX!T178</f>
        <v xml:space="preserve">"Sponsor" : </v>
      </c>
      <c r="AZ173" s="21" t="s">
        <v>71</v>
      </c>
      <c r="BA173" s="123" t="str">
        <f>PlainData_XXX!U178</f>
        <v xml:space="preserve">"Name" : </v>
      </c>
      <c r="BB173" s="21" t="s">
        <v>120</v>
      </c>
      <c r="BC173" s="21" t="str">
        <f>PlainData_XXX!V178</f>
        <v>Cian Hehir</v>
      </c>
      <c r="BD173" s="21" t="s">
        <v>78</v>
      </c>
      <c r="BE173" s="123" t="str">
        <f>PlainData_XXX!W178</f>
        <v xml:space="preserve">"Amount" : </v>
      </c>
      <c r="BF173" s="21">
        <f>PlainData_XXX!X178</f>
        <v>432000</v>
      </c>
      <c r="BG173" s="21" t="s">
        <v>0</v>
      </c>
      <c r="BH173" s="123" t="str">
        <f>PlainData_XXX!Y178</f>
        <v xml:space="preserve">"Services" : </v>
      </c>
      <c r="BI173" s="21" t="str">
        <f>PlainData_XXX!Z178</f>
        <v>["Ticket Sales", "Radio Interviews", "TV Interviews", "Posters"]</v>
      </c>
      <c r="BJ173" s="21" t="s">
        <v>121</v>
      </c>
      <c r="BK173" s="127" t="str">
        <f>PlainData_XXX!AA178</f>
        <v xml:space="preserve">"Stadium" : </v>
      </c>
      <c r="BL173" s="21" t="s">
        <v>71</v>
      </c>
      <c r="BM173" s="123" t="str">
        <f>PlainData_XXX!AB178</f>
        <v xml:space="preserve">"Name" : </v>
      </c>
      <c r="BN173" s="21" t="s">
        <v>120</v>
      </c>
      <c r="BO173" s="21" t="str">
        <f>PlainData_XXX!AC178</f>
        <v>Aviva Stadium</v>
      </c>
      <c r="BP173" s="21" t="s">
        <v>78</v>
      </c>
      <c r="BQ173" s="123" t="str">
        <f>PlainData_XXX!AD178</f>
        <v xml:space="preserve">"City" : </v>
      </c>
      <c r="BR173" s="21" t="s">
        <v>120</v>
      </c>
      <c r="BS173" s="21" t="str">
        <f>PlainData_XXX!AE178</f>
        <v>Dublin</v>
      </c>
      <c r="BT173" s="21" t="s">
        <v>78</v>
      </c>
      <c r="BU173" s="123" t="str">
        <f>PlainData_XXX!AF178</f>
        <v xml:space="preserve">"Type" : </v>
      </c>
      <c r="BV173" s="21" t="s">
        <v>120</v>
      </c>
      <c r="BW173" s="21" t="str">
        <f>PlainData_XXX!AG178</f>
        <v>Soccer</v>
      </c>
      <c r="BX173" s="21" t="s">
        <v>78</v>
      </c>
      <c r="BY173" s="123" t="str">
        <f>PlainData_XXX!AH178</f>
        <v xml:space="preserve">"Capacity" : </v>
      </c>
      <c r="BZ173" s="21">
        <f>PlainData_XXX!AI178</f>
        <v>51700</v>
      </c>
      <c r="CA173" s="21" t="s">
        <v>0</v>
      </c>
      <c r="CB173" s="21" t="str">
        <f>PlainData_XXX!AJ178</f>
        <v>"Acoustics" :</v>
      </c>
      <c r="CC173" s="21" t="s">
        <v>120</v>
      </c>
      <c r="CD173" s="21" t="str">
        <f>PlainData_XXX!AK178</f>
        <v>Fair</v>
      </c>
      <c r="CE173" s="21" t="s">
        <v>120</v>
      </c>
      <c r="CF173" s="21" t="s">
        <v>121</v>
      </c>
      <c r="CG173" s="21" t="str">
        <f>PlainData_XXX!AL178</f>
        <v>"Merchandise_Type" :</v>
      </c>
      <c r="CH173" s="21" t="str">
        <f>PlainData_XXX!AM178</f>
        <v>["CD’s", "Hoodies", "Umbrellas "]</v>
      </c>
      <c r="CI173" s="21" t="s">
        <v>0</v>
      </c>
      <c r="CJ173" s="21" t="str">
        <f>PlainData_XXX!AN178</f>
        <v>"Audience_Type" :</v>
      </c>
      <c r="CK173" s="21" t="str">
        <f>PlainData_XXX!AO178</f>
        <v>["Young Working Adults", "Middle Aged"]</v>
      </c>
      <c r="CL173" s="21" t="s">
        <v>121</v>
      </c>
    </row>
    <row r="174" spans="1:90" ht="13.2" x14ac:dyDescent="0.25">
      <c r="A174" s="45" t="s">
        <v>10</v>
      </c>
      <c r="B174" s="54">
        <f>PlainData_XXX!A179</f>
        <v>165</v>
      </c>
      <c r="C174" s="46" t="s">
        <v>77</v>
      </c>
      <c r="D174" s="49" t="str">
        <f t="shared" si="22"/>
        <v xml:space="preserve">"Concert_Year" : </v>
      </c>
      <c r="E174" s="103">
        <f>PlainData_XXX!B179</f>
        <v>2023</v>
      </c>
      <c r="F174" s="48" t="s">
        <v>0</v>
      </c>
      <c r="G174" s="49" t="str">
        <f t="shared" si="23"/>
        <v xml:space="preserve">"Concert_Month" : </v>
      </c>
      <c r="H174" s="103">
        <f>PlainData_XXX!C179</f>
        <v>4</v>
      </c>
      <c r="I174" s="48" t="s">
        <v>0</v>
      </c>
      <c r="J174" s="49" t="str">
        <f t="shared" si="24"/>
        <v>"Duration" :</v>
      </c>
      <c r="K174" s="104">
        <f>PlainData_XXX!D179</f>
        <v>165</v>
      </c>
      <c r="L174" s="46" t="s">
        <v>77</v>
      </c>
      <c r="M174" s="49" t="str">
        <f t="shared" si="25"/>
        <v xml:space="preserve">"Expected_Crowd" : </v>
      </c>
      <c r="N174" s="103">
        <f>PlainData_XXX!E179</f>
        <v>17200</v>
      </c>
      <c r="O174" s="48" t="s">
        <v>0</v>
      </c>
      <c r="P174" s="49" t="str">
        <f t="shared" si="26"/>
        <v xml:space="preserve">"Actual_Crowd" : </v>
      </c>
      <c r="Q174" s="103">
        <f>PlainData_XXX!F179</f>
        <v>17100</v>
      </c>
      <c r="R174" s="46" t="s">
        <v>77</v>
      </c>
      <c r="S174" s="49" t="str">
        <f t="shared" si="27"/>
        <v xml:space="preserve">"Cheapest_Ticket_Price" : </v>
      </c>
      <c r="T174" s="103">
        <f>PlainData_XXX!G179</f>
        <v>55</v>
      </c>
      <c r="U174" s="48" t="s">
        <v>0</v>
      </c>
      <c r="V174" s="49" t="str">
        <f t="shared" si="28"/>
        <v xml:space="preserve">"Dearest_Ticket_Price" : </v>
      </c>
      <c r="W174" s="104">
        <f>PlainData_XXX!H179</f>
        <v>255</v>
      </c>
      <c r="X174" s="48" t="s">
        <v>0</v>
      </c>
      <c r="Y174" s="49" t="str">
        <f t="shared" si="29"/>
        <v xml:space="preserve">"Food_Sales" : </v>
      </c>
      <c r="Z174" s="129">
        <f>PlainData_XXX!I179</f>
        <v>60500</v>
      </c>
      <c r="AA174" s="46" t="s">
        <v>77</v>
      </c>
      <c r="AB174" s="49" t="str">
        <f t="shared" si="30"/>
        <v xml:space="preserve">"Drink_Sales" : </v>
      </c>
      <c r="AC174" s="129">
        <f>PlainData_XXX!J179</f>
        <v>33200</v>
      </c>
      <c r="AD174" s="46" t="s">
        <v>77</v>
      </c>
      <c r="AE174" s="49" t="str">
        <f t="shared" si="31"/>
        <v xml:space="preserve">"Atmosphere" : </v>
      </c>
      <c r="AF174" s="50" t="s">
        <v>120</v>
      </c>
      <c r="AG174" s="104" t="str">
        <f>PlainData_XXX!K179</f>
        <v>Fair</v>
      </c>
      <c r="AH174" s="48" t="s">
        <v>78</v>
      </c>
      <c r="AI174" s="49" t="str">
        <f t="shared" si="32"/>
        <v xml:space="preserve">"Police_Cost" : </v>
      </c>
      <c r="AJ174" s="130">
        <f>PlainData_XXX!L179</f>
        <v>46100</v>
      </c>
      <c r="AK174" s="48" t="s">
        <v>0</v>
      </c>
      <c r="AL174" s="110" t="str">
        <f>PlainData_XXX!M179</f>
        <v xml:space="preserve">"Performer" : </v>
      </c>
      <c r="AM174" s="49" t="s">
        <v>71</v>
      </c>
      <c r="AN174" s="111" t="str">
        <f>PlainData_XXX!N179</f>
        <v xml:space="preserve">"Name" : </v>
      </c>
      <c r="AO174" s="48" t="s">
        <v>120</v>
      </c>
      <c r="AP174" s="104" t="str">
        <f>PlainData_XXX!O179</f>
        <v>Uilliam Cunningham</v>
      </c>
      <c r="AQ174" s="48" t="s">
        <v>78</v>
      </c>
      <c r="AR174" s="111" t="str">
        <f>PlainData_XXX!P179</f>
        <v xml:space="preserve">"Music_Type" : </v>
      </c>
      <c r="AS174" s="50" t="s">
        <v>120</v>
      </c>
      <c r="AT174" s="104" t="str">
        <f>PlainData_XXX!Q179</f>
        <v>Hip-Hop</v>
      </c>
      <c r="AU174" s="48" t="s">
        <v>78</v>
      </c>
      <c r="AV174" s="111" t="str">
        <f>PlainData_XXX!R179</f>
        <v xml:space="preserve">"Services" : </v>
      </c>
      <c r="AW174" s="104" t="str">
        <f>PlainData_XXX!S179</f>
        <v>["Live Rehearsals", "Meet and Greet", "TV Interviews", "Fan Engagement"]</v>
      </c>
      <c r="AX174" s="49" t="s">
        <v>76</v>
      </c>
      <c r="AY174" s="122" t="str">
        <f>PlainData_XXX!T179</f>
        <v xml:space="preserve">"Sponsor" : </v>
      </c>
      <c r="AZ174" s="21" t="s">
        <v>71</v>
      </c>
      <c r="BA174" s="123" t="str">
        <f>PlainData_XXX!U179</f>
        <v xml:space="preserve">"Name" : </v>
      </c>
      <c r="BB174" s="21" t="s">
        <v>120</v>
      </c>
      <c r="BC174" s="21" t="str">
        <f>PlainData_XXX!V179</f>
        <v>Joey Nolan</v>
      </c>
      <c r="BD174" s="21" t="s">
        <v>78</v>
      </c>
      <c r="BE174" s="123" t="str">
        <f>PlainData_XXX!W179</f>
        <v xml:space="preserve">"Amount" : </v>
      </c>
      <c r="BF174" s="21">
        <f>PlainData_XXX!X179</f>
        <v>79000</v>
      </c>
      <c r="BG174" s="21" t="s">
        <v>0</v>
      </c>
      <c r="BH174" s="123" t="str">
        <f>PlainData_XXX!Y179</f>
        <v xml:space="preserve">"Services" : </v>
      </c>
      <c r="BI174" s="21" t="str">
        <f>PlainData_XXX!Z179</f>
        <v>["TV Interviews", "Posters", "News Papers", "Ticket Sales"]</v>
      </c>
      <c r="BJ174" s="21" t="s">
        <v>121</v>
      </c>
      <c r="BK174" s="127" t="str">
        <f>PlainData_XXX!AA179</f>
        <v xml:space="preserve">"Stadium" : </v>
      </c>
      <c r="BL174" s="21" t="s">
        <v>71</v>
      </c>
      <c r="BM174" s="123" t="str">
        <f>PlainData_XXX!AB179</f>
        <v xml:space="preserve">"Name" : </v>
      </c>
      <c r="BN174" s="21" t="s">
        <v>120</v>
      </c>
      <c r="BO174" s="21" t="str">
        <f>PlainData_XXX!AC179</f>
        <v>Semple Stadium</v>
      </c>
      <c r="BP174" s="21" t="s">
        <v>78</v>
      </c>
      <c r="BQ174" s="123" t="str">
        <f>PlainData_XXX!AD179</f>
        <v xml:space="preserve">"City" : </v>
      </c>
      <c r="BR174" s="21" t="s">
        <v>120</v>
      </c>
      <c r="BS174" s="21" t="str">
        <f>PlainData_XXX!AE179</f>
        <v>Thurles</v>
      </c>
      <c r="BT174" s="21" t="s">
        <v>78</v>
      </c>
      <c r="BU174" s="123" t="str">
        <f>PlainData_XXX!AF179</f>
        <v xml:space="preserve">"Type" : </v>
      </c>
      <c r="BV174" s="21" t="s">
        <v>120</v>
      </c>
      <c r="BW174" s="21" t="str">
        <f>PlainData_XXX!AG179</f>
        <v>GAA</v>
      </c>
      <c r="BX174" s="21" t="s">
        <v>78</v>
      </c>
      <c r="BY174" s="123" t="str">
        <f>PlainData_XXX!AH179</f>
        <v xml:space="preserve">"Capacity" : </v>
      </c>
      <c r="BZ174" s="21">
        <f>PlainData_XXX!AI179</f>
        <v>45690</v>
      </c>
      <c r="CA174" s="21" t="s">
        <v>0</v>
      </c>
      <c r="CB174" s="21" t="str">
        <f>PlainData_XXX!AJ179</f>
        <v>"Acoustics" :</v>
      </c>
      <c r="CC174" s="21" t="s">
        <v>120</v>
      </c>
      <c r="CD174" s="21" t="str">
        <f>PlainData_XXX!AK179</f>
        <v>Fair</v>
      </c>
      <c r="CE174" s="21" t="s">
        <v>120</v>
      </c>
      <c r="CF174" s="21" t="s">
        <v>121</v>
      </c>
      <c r="CG174" s="21" t="str">
        <f>PlainData_XXX!AL179</f>
        <v>"Merchandise_Type" :</v>
      </c>
      <c r="CH174" s="21" t="str">
        <f>PlainData_XXX!AM179</f>
        <v>["Tee Shirts", "Hoodies", "Umbrellas ", "Photos"]</v>
      </c>
      <c r="CI174" s="21" t="s">
        <v>0</v>
      </c>
      <c r="CJ174" s="21" t="str">
        <f>PlainData_XXX!AN179</f>
        <v>"Audience_Type" :</v>
      </c>
      <c r="CK174" s="21" t="str">
        <f>PlainData_XXX!AO179</f>
        <v>["Young Working Adults", "Middle Aged", "Retired ", "Third Level Students"]</v>
      </c>
      <c r="CL174" s="21" t="s">
        <v>121</v>
      </c>
    </row>
    <row r="175" spans="1:90" ht="13.2" x14ac:dyDescent="0.25">
      <c r="A175" s="45" t="s">
        <v>10</v>
      </c>
      <c r="B175" s="54">
        <f>PlainData_XXX!A180</f>
        <v>166</v>
      </c>
      <c r="C175" s="46" t="s">
        <v>77</v>
      </c>
      <c r="D175" s="49" t="str">
        <f t="shared" si="22"/>
        <v xml:space="preserve">"Concert_Year" : </v>
      </c>
      <c r="E175" s="103">
        <f>PlainData_XXX!B180</f>
        <v>2014</v>
      </c>
      <c r="F175" s="48" t="s">
        <v>0</v>
      </c>
      <c r="G175" s="49" t="str">
        <f t="shared" si="23"/>
        <v xml:space="preserve">"Concert_Month" : </v>
      </c>
      <c r="H175" s="103">
        <f>PlainData_XXX!C180</f>
        <v>11</v>
      </c>
      <c r="I175" s="48" t="s">
        <v>0</v>
      </c>
      <c r="J175" s="49" t="str">
        <f t="shared" si="24"/>
        <v>"Duration" :</v>
      </c>
      <c r="K175" s="104">
        <f>PlainData_XXX!D180</f>
        <v>60</v>
      </c>
      <c r="L175" s="46" t="s">
        <v>77</v>
      </c>
      <c r="M175" s="49" t="str">
        <f t="shared" si="25"/>
        <v xml:space="preserve">"Expected_Crowd" : </v>
      </c>
      <c r="N175" s="103">
        <f>PlainData_XXX!E180</f>
        <v>5600</v>
      </c>
      <c r="O175" s="48" t="s">
        <v>0</v>
      </c>
      <c r="P175" s="49" t="str">
        <f t="shared" si="26"/>
        <v xml:space="preserve">"Actual_Crowd" : </v>
      </c>
      <c r="Q175" s="103">
        <f>PlainData_XXX!F180</f>
        <v>5400</v>
      </c>
      <c r="R175" s="46" t="s">
        <v>77</v>
      </c>
      <c r="S175" s="49" t="str">
        <f t="shared" si="27"/>
        <v xml:space="preserve">"Cheapest_Ticket_Price" : </v>
      </c>
      <c r="T175" s="103">
        <f>PlainData_XXX!G180</f>
        <v>25</v>
      </c>
      <c r="U175" s="48" t="s">
        <v>0</v>
      </c>
      <c r="V175" s="49" t="str">
        <f t="shared" si="28"/>
        <v xml:space="preserve">"Dearest_Ticket_Price" : </v>
      </c>
      <c r="W175" s="104">
        <f>PlainData_XXX!H180</f>
        <v>40</v>
      </c>
      <c r="X175" s="48" t="s">
        <v>0</v>
      </c>
      <c r="Y175" s="49" t="str">
        <f t="shared" si="29"/>
        <v xml:space="preserve">"Food_Sales" : </v>
      </c>
      <c r="Z175" s="129">
        <f>PlainData_XXX!I180</f>
        <v>13500</v>
      </c>
      <c r="AA175" s="46" t="s">
        <v>77</v>
      </c>
      <c r="AB175" s="49" t="str">
        <f t="shared" si="30"/>
        <v xml:space="preserve">"Drink_Sales" : </v>
      </c>
      <c r="AC175" s="129">
        <f>PlainData_XXX!J180</f>
        <v>80000</v>
      </c>
      <c r="AD175" s="46" t="s">
        <v>77</v>
      </c>
      <c r="AE175" s="49" t="str">
        <f t="shared" si="31"/>
        <v xml:space="preserve">"Atmosphere" : </v>
      </c>
      <c r="AF175" s="50" t="s">
        <v>120</v>
      </c>
      <c r="AG175" s="104" t="str">
        <f>PlainData_XXX!K180</f>
        <v>Fair</v>
      </c>
      <c r="AH175" s="48" t="s">
        <v>78</v>
      </c>
      <c r="AI175" s="49" t="str">
        <f t="shared" si="32"/>
        <v xml:space="preserve">"Police_Cost" : </v>
      </c>
      <c r="AJ175" s="130">
        <f>PlainData_XXX!L180</f>
        <v>36400</v>
      </c>
      <c r="AK175" s="48" t="s">
        <v>0</v>
      </c>
      <c r="AL175" s="110" t="str">
        <f>PlainData_XXX!M180</f>
        <v xml:space="preserve">"Performer" : </v>
      </c>
      <c r="AM175" s="49" t="s">
        <v>71</v>
      </c>
      <c r="AN175" s="111" t="str">
        <f>PlainData_XXX!N180</f>
        <v xml:space="preserve">"Name" : </v>
      </c>
      <c r="AO175" s="48" t="s">
        <v>120</v>
      </c>
      <c r="AP175" s="104" t="str">
        <f>PlainData_XXX!O180</f>
        <v>Mairead Walsh</v>
      </c>
      <c r="AQ175" s="48" t="s">
        <v>78</v>
      </c>
      <c r="AR175" s="111" t="str">
        <f>PlainData_XXX!P180</f>
        <v xml:space="preserve">"Music_Type" : </v>
      </c>
      <c r="AS175" s="50" t="s">
        <v>120</v>
      </c>
      <c r="AT175" s="104" t="str">
        <f>PlainData_XXX!Q180</f>
        <v>Rock</v>
      </c>
      <c r="AU175" s="48" t="s">
        <v>78</v>
      </c>
      <c r="AV175" s="111" t="str">
        <f>PlainData_XXX!R180</f>
        <v xml:space="preserve">"Services" : </v>
      </c>
      <c r="AW175" s="104" t="str">
        <f>PlainData_XXX!S180</f>
        <v>["Fan Engagement", "Photo Shoots ", "Meet and Greet"]</v>
      </c>
      <c r="AX175" s="49" t="s">
        <v>76</v>
      </c>
      <c r="AY175" s="122" t="str">
        <f>PlainData_XXX!T180</f>
        <v xml:space="preserve">"Sponsor" : </v>
      </c>
      <c r="AZ175" s="21" t="s">
        <v>71</v>
      </c>
      <c r="BA175" s="123" t="str">
        <f>PlainData_XXX!U180</f>
        <v xml:space="preserve">"Name" : </v>
      </c>
      <c r="BB175" s="21" t="s">
        <v>120</v>
      </c>
      <c r="BC175" s="21" t="str">
        <f>PlainData_XXX!V180</f>
        <v>Bran Helly</v>
      </c>
      <c r="BD175" s="21" t="s">
        <v>78</v>
      </c>
      <c r="BE175" s="123" t="str">
        <f>PlainData_XXX!W180</f>
        <v xml:space="preserve">"Amount" : </v>
      </c>
      <c r="BF175" s="21">
        <f>PlainData_XXX!X180</f>
        <v>186000</v>
      </c>
      <c r="BG175" s="21" t="s">
        <v>0</v>
      </c>
      <c r="BH175" s="123" t="str">
        <f>PlainData_XXX!Y180</f>
        <v xml:space="preserve">"Services" : </v>
      </c>
      <c r="BI175" s="21" t="str">
        <f>PlainData_XXX!Z180</f>
        <v>["TV Interviews", "Radio Interviews", "Posters"]</v>
      </c>
      <c r="BJ175" s="21" t="s">
        <v>121</v>
      </c>
      <c r="BK175" s="127" t="str">
        <f>PlainData_XXX!AA180</f>
        <v xml:space="preserve">"Stadium" : </v>
      </c>
      <c r="BL175" s="21" t="s">
        <v>71</v>
      </c>
      <c r="BM175" s="123" t="str">
        <f>PlainData_XXX!AB180</f>
        <v xml:space="preserve">"Name" : </v>
      </c>
      <c r="BN175" s="21" t="s">
        <v>120</v>
      </c>
      <c r="BO175" s="21" t="str">
        <f>PlainData_XXX!AC180</f>
        <v>OMoore Park</v>
      </c>
      <c r="BP175" s="21" t="s">
        <v>78</v>
      </c>
      <c r="BQ175" s="123" t="str">
        <f>PlainData_XXX!AD180</f>
        <v xml:space="preserve">"City" : </v>
      </c>
      <c r="BR175" s="21" t="s">
        <v>120</v>
      </c>
      <c r="BS175" s="21" t="str">
        <f>PlainData_XXX!AE180</f>
        <v>Portlaoise</v>
      </c>
      <c r="BT175" s="21" t="s">
        <v>78</v>
      </c>
      <c r="BU175" s="123" t="str">
        <f>PlainData_XXX!AF180</f>
        <v xml:space="preserve">"Type" : </v>
      </c>
      <c r="BV175" s="21" t="s">
        <v>120</v>
      </c>
      <c r="BW175" s="21" t="str">
        <f>PlainData_XXX!AG180</f>
        <v>GAA</v>
      </c>
      <c r="BX175" s="21" t="s">
        <v>78</v>
      </c>
      <c r="BY175" s="123" t="str">
        <f>PlainData_XXX!AH180</f>
        <v xml:space="preserve">"Capacity" : </v>
      </c>
      <c r="BZ175" s="21">
        <f>PlainData_XXX!AI180</f>
        <v>22000</v>
      </c>
      <c r="CA175" s="21" t="s">
        <v>0</v>
      </c>
      <c r="CB175" s="21" t="str">
        <f>PlainData_XXX!AJ180</f>
        <v>"Acoustics" :</v>
      </c>
      <c r="CC175" s="21" t="s">
        <v>120</v>
      </c>
      <c r="CD175" s="21" t="str">
        <f>PlainData_XXX!AK180</f>
        <v>Fair</v>
      </c>
      <c r="CE175" s="21" t="s">
        <v>120</v>
      </c>
      <c r="CF175" s="21" t="s">
        <v>121</v>
      </c>
      <c r="CG175" s="21" t="str">
        <f>PlainData_XXX!AL180</f>
        <v>"Merchandise_Type" :</v>
      </c>
      <c r="CH175" s="21" t="str">
        <f>PlainData_XXX!AM180</f>
        <v>["Tee Shirts", "Hoodies"]</v>
      </c>
      <c r="CI175" s="21" t="s">
        <v>0</v>
      </c>
      <c r="CJ175" s="21" t="str">
        <f>PlainData_XXX!AN180</f>
        <v>"Audience_Type" :</v>
      </c>
      <c r="CK175" s="21" t="str">
        <f>PlainData_XXX!AO180</f>
        <v>["Middle Aged", "Retired "]</v>
      </c>
      <c r="CL175" s="21" t="s">
        <v>121</v>
      </c>
    </row>
    <row r="176" spans="1:90" ht="13.2" x14ac:dyDescent="0.25">
      <c r="A176" s="45" t="s">
        <v>10</v>
      </c>
      <c r="B176" s="54">
        <f>PlainData_XXX!A181</f>
        <v>167</v>
      </c>
      <c r="C176" s="46" t="s">
        <v>77</v>
      </c>
      <c r="D176" s="49" t="str">
        <f t="shared" si="22"/>
        <v xml:space="preserve">"Concert_Year" : </v>
      </c>
      <c r="E176" s="103">
        <f>PlainData_XXX!B181</f>
        <v>2020</v>
      </c>
      <c r="F176" s="48" t="s">
        <v>0</v>
      </c>
      <c r="G176" s="49" t="str">
        <f t="shared" si="23"/>
        <v xml:space="preserve">"Concert_Month" : </v>
      </c>
      <c r="H176" s="103">
        <f>PlainData_XXX!C181</f>
        <v>3</v>
      </c>
      <c r="I176" s="48" t="s">
        <v>0</v>
      </c>
      <c r="J176" s="49" t="str">
        <f t="shared" si="24"/>
        <v>"Duration" :</v>
      </c>
      <c r="K176" s="104">
        <f>PlainData_XXX!D181</f>
        <v>70</v>
      </c>
      <c r="L176" s="46" t="s">
        <v>77</v>
      </c>
      <c r="M176" s="49" t="str">
        <f t="shared" si="25"/>
        <v xml:space="preserve">"Expected_Crowd" : </v>
      </c>
      <c r="N176" s="103">
        <f>PlainData_XXX!E181</f>
        <v>14000</v>
      </c>
      <c r="O176" s="48" t="s">
        <v>0</v>
      </c>
      <c r="P176" s="49" t="str">
        <f t="shared" si="26"/>
        <v xml:space="preserve">"Actual_Crowd" : </v>
      </c>
      <c r="Q176" s="103">
        <f>PlainData_XXX!F181</f>
        <v>13300</v>
      </c>
      <c r="R176" s="46" t="s">
        <v>77</v>
      </c>
      <c r="S176" s="49" t="str">
        <f t="shared" si="27"/>
        <v xml:space="preserve">"Cheapest_Ticket_Price" : </v>
      </c>
      <c r="T176" s="103">
        <f>PlainData_XXX!G181</f>
        <v>40</v>
      </c>
      <c r="U176" s="48" t="s">
        <v>0</v>
      </c>
      <c r="V176" s="49" t="str">
        <f t="shared" si="28"/>
        <v xml:space="preserve">"Dearest_Ticket_Price" : </v>
      </c>
      <c r="W176" s="104">
        <f>PlainData_XXX!H181</f>
        <v>75</v>
      </c>
      <c r="X176" s="48" t="s">
        <v>0</v>
      </c>
      <c r="Y176" s="49" t="str">
        <f t="shared" si="29"/>
        <v xml:space="preserve">"Food_Sales" : </v>
      </c>
      <c r="Z176" s="129">
        <f>PlainData_XXX!I181</f>
        <v>74600</v>
      </c>
      <c r="AA176" s="46" t="s">
        <v>77</v>
      </c>
      <c r="AB176" s="49" t="str">
        <f t="shared" si="30"/>
        <v xml:space="preserve">"Drink_Sales" : </v>
      </c>
      <c r="AC176" s="129">
        <f>PlainData_XXX!J181</f>
        <v>74300</v>
      </c>
      <c r="AD176" s="46" t="s">
        <v>77</v>
      </c>
      <c r="AE176" s="49" t="str">
        <f t="shared" si="31"/>
        <v xml:space="preserve">"Atmosphere" : </v>
      </c>
      <c r="AF176" s="50" t="s">
        <v>120</v>
      </c>
      <c r="AG176" s="104" t="str">
        <f>PlainData_XXX!K181</f>
        <v>Good</v>
      </c>
      <c r="AH176" s="48" t="s">
        <v>78</v>
      </c>
      <c r="AI176" s="49" t="str">
        <f t="shared" si="32"/>
        <v xml:space="preserve">"Police_Cost" : </v>
      </c>
      <c r="AJ176" s="130">
        <f>PlainData_XXX!L181</f>
        <v>29800</v>
      </c>
      <c r="AK176" s="48" t="s">
        <v>0</v>
      </c>
      <c r="AL176" s="110" t="str">
        <f>PlainData_XXX!M181</f>
        <v xml:space="preserve">"Performer" : </v>
      </c>
      <c r="AM176" s="49" t="s">
        <v>71</v>
      </c>
      <c r="AN176" s="111" t="str">
        <f>PlainData_XXX!N181</f>
        <v xml:space="preserve">"Name" : </v>
      </c>
      <c r="AO176" s="48" t="s">
        <v>120</v>
      </c>
      <c r="AP176" s="104" t="str">
        <f>PlainData_XXX!O181</f>
        <v>Sinead Brown</v>
      </c>
      <c r="AQ176" s="48" t="s">
        <v>78</v>
      </c>
      <c r="AR176" s="111" t="str">
        <f>PlainData_XXX!P181</f>
        <v xml:space="preserve">"Music_Type" : </v>
      </c>
      <c r="AS176" s="50" t="s">
        <v>120</v>
      </c>
      <c r="AT176" s="104" t="str">
        <f>PlainData_XXX!Q181</f>
        <v>Folk</v>
      </c>
      <c r="AU176" s="48" t="s">
        <v>78</v>
      </c>
      <c r="AV176" s="111" t="str">
        <f>PlainData_XXX!R181</f>
        <v xml:space="preserve">"Services" : </v>
      </c>
      <c r="AW176" s="104" t="str">
        <f>PlainData_XXX!S181</f>
        <v>["TV Interviews", "Meet and Greet", "Photo Shoots "]</v>
      </c>
      <c r="AX176" s="49" t="s">
        <v>76</v>
      </c>
      <c r="AY176" s="122" t="str">
        <f>PlainData_XXX!T181</f>
        <v xml:space="preserve">"Sponsor" : </v>
      </c>
      <c r="AZ176" s="21" t="s">
        <v>71</v>
      </c>
      <c r="BA176" s="123" t="str">
        <f>PlainData_XXX!U181</f>
        <v xml:space="preserve">"Name" : </v>
      </c>
      <c r="BB176" s="21" t="s">
        <v>120</v>
      </c>
      <c r="BC176" s="21" t="str">
        <f>PlainData_XXX!V181</f>
        <v>Cait Hearn</v>
      </c>
      <c r="BD176" s="21" t="s">
        <v>78</v>
      </c>
      <c r="BE176" s="123" t="str">
        <f>PlainData_XXX!W181</f>
        <v xml:space="preserve">"Amount" : </v>
      </c>
      <c r="BF176" s="21">
        <f>PlainData_XXX!X181</f>
        <v>219000</v>
      </c>
      <c r="BG176" s="21" t="s">
        <v>0</v>
      </c>
      <c r="BH176" s="123" t="str">
        <f>PlainData_XXX!Y181</f>
        <v xml:space="preserve">"Services" : </v>
      </c>
      <c r="BI176" s="21" t="str">
        <f>PlainData_XXX!Z181</f>
        <v>["TV Interviews", "Posters", "News Papers", "Ticket Sales"]</v>
      </c>
      <c r="BJ176" s="21" t="s">
        <v>121</v>
      </c>
      <c r="BK176" s="127" t="str">
        <f>PlainData_XXX!AA181</f>
        <v xml:space="preserve">"Stadium" : </v>
      </c>
      <c r="BL176" s="21" t="s">
        <v>71</v>
      </c>
      <c r="BM176" s="123" t="str">
        <f>PlainData_XXX!AB181</f>
        <v xml:space="preserve">"Name" : </v>
      </c>
      <c r="BN176" s="21" t="s">
        <v>120</v>
      </c>
      <c r="BO176" s="21" t="str">
        <f>PlainData_XXX!AC181</f>
        <v>Bord Gais Energy Theatre</v>
      </c>
      <c r="BP176" s="21" t="s">
        <v>78</v>
      </c>
      <c r="BQ176" s="123" t="str">
        <f>PlainData_XXX!AD181</f>
        <v xml:space="preserve">"City" : </v>
      </c>
      <c r="BR176" s="21" t="s">
        <v>120</v>
      </c>
      <c r="BS176" s="21" t="str">
        <f>PlainData_XXX!AE181</f>
        <v>Dublin</v>
      </c>
      <c r="BT176" s="21" t="s">
        <v>78</v>
      </c>
      <c r="BU176" s="123" t="str">
        <f>PlainData_XXX!AF181</f>
        <v xml:space="preserve">"Type" : </v>
      </c>
      <c r="BV176" s="21" t="s">
        <v>120</v>
      </c>
      <c r="BW176" s="21" t="str">
        <f>PlainData_XXX!AG181</f>
        <v>Basketball</v>
      </c>
      <c r="BX176" s="21" t="s">
        <v>78</v>
      </c>
      <c r="BY176" s="123" t="str">
        <f>PlainData_XXX!AH181</f>
        <v xml:space="preserve">"Capacity" : </v>
      </c>
      <c r="BZ176" s="21">
        <f>PlainData_XXX!AI181</f>
        <v>2100</v>
      </c>
      <c r="CA176" s="21" t="s">
        <v>0</v>
      </c>
      <c r="CB176" s="21" t="str">
        <f>PlainData_XXX!AJ181</f>
        <v>"Acoustics" :</v>
      </c>
      <c r="CC176" s="21" t="s">
        <v>120</v>
      </c>
      <c r="CD176" s="21" t="str">
        <f>PlainData_XXX!AK181</f>
        <v>Good</v>
      </c>
      <c r="CE176" s="21" t="s">
        <v>120</v>
      </c>
      <c r="CF176" s="21" t="s">
        <v>121</v>
      </c>
      <c r="CG176" s="21" t="str">
        <f>PlainData_XXX!AL181</f>
        <v>"Merchandise_Type" :</v>
      </c>
      <c r="CH176" s="21" t="str">
        <f>PlainData_XXX!AM181</f>
        <v>["CD’s", "Umbrellas "]</v>
      </c>
      <c r="CI176" s="21" t="s">
        <v>0</v>
      </c>
      <c r="CJ176" s="21" t="str">
        <f>PlainData_XXX!AN181</f>
        <v>"Audience_Type" :</v>
      </c>
      <c r="CK176" s="21" t="str">
        <f>PlainData_XXX!AO181</f>
        <v>["Teenagers", "Young Working Adults"]</v>
      </c>
      <c r="CL176" s="21" t="s">
        <v>121</v>
      </c>
    </row>
    <row r="177" spans="1:90" ht="13.2" x14ac:dyDescent="0.25">
      <c r="A177" s="45" t="s">
        <v>10</v>
      </c>
      <c r="B177" s="54">
        <f>PlainData_XXX!A182</f>
        <v>168</v>
      </c>
      <c r="C177" s="46" t="s">
        <v>77</v>
      </c>
      <c r="D177" s="49" t="str">
        <f t="shared" si="22"/>
        <v xml:space="preserve">"Concert_Year" : </v>
      </c>
      <c r="E177" s="103">
        <f>PlainData_XXX!B182</f>
        <v>2014</v>
      </c>
      <c r="F177" s="48" t="s">
        <v>0</v>
      </c>
      <c r="G177" s="49" t="str">
        <f t="shared" si="23"/>
        <v xml:space="preserve">"Concert_Month" : </v>
      </c>
      <c r="H177" s="103">
        <f>PlainData_XXX!C182</f>
        <v>7</v>
      </c>
      <c r="I177" s="48" t="s">
        <v>0</v>
      </c>
      <c r="J177" s="49" t="str">
        <f t="shared" si="24"/>
        <v>"Duration" :</v>
      </c>
      <c r="K177" s="104">
        <f>PlainData_XXX!D182</f>
        <v>170</v>
      </c>
      <c r="L177" s="46" t="s">
        <v>77</v>
      </c>
      <c r="M177" s="49" t="str">
        <f t="shared" si="25"/>
        <v xml:space="preserve">"Expected_Crowd" : </v>
      </c>
      <c r="N177" s="103">
        <f>PlainData_XXX!E182</f>
        <v>70900</v>
      </c>
      <c r="O177" s="48" t="s">
        <v>0</v>
      </c>
      <c r="P177" s="49" t="str">
        <f t="shared" si="26"/>
        <v xml:space="preserve">"Actual_Crowd" : </v>
      </c>
      <c r="Q177" s="103">
        <f>PlainData_XXX!F182</f>
        <v>60400</v>
      </c>
      <c r="R177" s="46" t="s">
        <v>77</v>
      </c>
      <c r="S177" s="49" t="str">
        <f t="shared" si="27"/>
        <v xml:space="preserve">"Cheapest_Ticket_Price" : </v>
      </c>
      <c r="T177" s="103">
        <f>PlainData_XXX!G182</f>
        <v>10</v>
      </c>
      <c r="U177" s="48" t="s">
        <v>0</v>
      </c>
      <c r="V177" s="49" t="str">
        <f t="shared" si="28"/>
        <v xml:space="preserve">"Dearest_Ticket_Price" : </v>
      </c>
      <c r="W177" s="104">
        <f>PlainData_XXX!H182</f>
        <v>40</v>
      </c>
      <c r="X177" s="48" t="s">
        <v>0</v>
      </c>
      <c r="Y177" s="49" t="str">
        <f t="shared" si="29"/>
        <v xml:space="preserve">"Food_Sales" : </v>
      </c>
      <c r="Z177" s="129">
        <f>PlainData_XXX!I182</f>
        <v>1000</v>
      </c>
      <c r="AA177" s="46" t="s">
        <v>77</v>
      </c>
      <c r="AB177" s="49" t="str">
        <f t="shared" si="30"/>
        <v xml:space="preserve">"Drink_Sales" : </v>
      </c>
      <c r="AC177" s="129">
        <f>PlainData_XXX!J182</f>
        <v>100400</v>
      </c>
      <c r="AD177" s="46" t="s">
        <v>77</v>
      </c>
      <c r="AE177" s="49" t="str">
        <f t="shared" si="31"/>
        <v xml:space="preserve">"Atmosphere" : </v>
      </c>
      <c r="AF177" s="50" t="s">
        <v>120</v>
      </c>
      <c r="AG177" s="104" t="str">
        <f>PlainData_XXX!K182</f>
        <v>Fair</v>
      </c>
      <c r="AH177" s="48" t="s">
        <v>78</v>
      </c>
      <c r="AI177" s="49" t="str">
        <f t="shared" si="32"/>
        <v xml:space="preserve">"Police_Cost" : </v>
      </c>
      <c r="AJ177" s="130">
        <f>PlainData_XXX!L182</f>
        <v>32200</v>
      </c>
      <c r="AK177" s="48" t="s">
        <v>0</v>
      </c>
      <c r="AL177" s="110" t="str">
        <f>PlainData_XXX!M182</f>
        <v xml:space="preserve">"Performer" : </v>
      </c>
      <c r="AM177" s="49" t="s">
        <v>71</v>
      </c>
      <c r="AN177" s="111" t="str">
        <f>PlainData_XXX!N182</f>
        <v xml:space="preserve">"Name" : </v>
      </c>
      <c r="AO177" s="48" t="s">
        <v>120</v>
      </c>
      <c r="AP177" s="104" t="str">
        <f>PlainData_XXX!O182</f>
        <v>Caoilfhionn O’Brien</v>
      </c>
      <c r="AQ177" s="48" t="s">
        <v>78</v>
      </c>
      <c r="AR177" s="111" t="str">
        <f>PlainData_XXX!P182</f>
        <v xml:space="preserve">"Music_Type" : </v>
      </c>
      <c r="AS177" s="50" t="s">
        <v>120</v>
      </c>
      <c r="AT177" s="104" t="str">
        <f>PlainData_XXX!Q182</f>
        <v>Folk</v>
      </c>
      <c r="AU177" s="48" t="s">
        <v>78</v>
      </c>
      <c r="AV177" s="111" t="str">
        <f>PlainData_XXX!R182</f>
        <v xml:space="preserve">"Services" : </v>
      </c>
      <c r="AW177" s="104" t="str">
        <f>PlainData_XXX!S182</f>
        <v>["Meet and Greet"]</v>
      </c>
      <c r="AX177" s="49" t="s">
        <v>76</v>
      </c>
      <c r="AY177" s="122" t="str">
        <f>PlainData_XXX!T182</f>
        <v xml:space="preserve">"Sponsor" : </v>
      </c>
      <c r="AZ177" s="21" t="s">
        <v>71</v>
      </c>
      <c r="BA177" s="123" t="str">
        <f>PlainData_XXX!U182</f>
        <v xml:space="preserve">"Name" : </v>
      </c>
      <c r="BB177" s="21" t="s">
        <v>120</v>
      </c>
      <c r="BC177" s="21" t="str">
        <f>PlainData_XXX!V182</f>
        <v>Colm Nolan</v>
      </c>
      <c r="BD177" s="21" t="s">
        <v>78</v>
      </c>
      <c r="BE177" s="123" t="str">
        <f>PlainData_XXX!W182</f>
        <v xml:space="preserve">"Amount" : </v>
      </c>
      <c r="BF177" s="21">
        <f>PlainData_XXX!X182</f>
        <v>258000</v>
      </c>
      <c r="BG177" s="21" t="s">
        <v>0</v>
      </c>
      <c r="BH177" s="123" t="str">
        <f>PlainData_XXX!Y182</f>
        <v xml:space="preserve">"Services" : </v>
      </c>
      <c r="BI177" s="21" t="str">
        <f>PlainData_XXX!Z182</f>
        <v>["Ticket Sales", "TV Interviews"]</v>
      </c>
      <c r="BJ177" s="21" t="s">
        <v>121</v>
      </c>
      <c r="BK177" s="127" t="str">
        <f>PlainData_XXX!AA182</f>
        <v xml:space="preserve">"Stadium" : </v>
      </c>
      <c r="BL177" s="21" t="s">
        <v>71</v>
      </c>
      <c r="BM177" s="123" t="str">
        <f>PlainData_XXX!AB182</f>
        <v xml:space="preserve">"Name" : </v>
      </c>
      <c r="BN177" s="21" t="s">
        <v>120</v>
      </c>
      <c r="BO177" s="21" t="str">
        <f>PlainData_XXX!AC182</f>
        <v>Royal Theatre Castlebar</v>
      </c>
      <c r="BP177" s="21" t="s">
        <v>78</v>
      </c>
      <c r="BQ177" s="123" t="str">
        <f>PlainData_XXX!AD182</f>
        <v xml:space="preserve">"City" : </v>
      </c>
      <c r="BR177" s="21" t="s">
        <v>120</v>
      </c>
      <c r="BS177" s="21" t="str">
        <f>PlainData_XXX!AE182</f>
        <v>Mayo</v>
      </c>
      <c r="BT177" s="21" t="s">
        <v>78</v>
      </c>
      <c r="BU177" s="123" t="str">
        <f>PlainData_XXX!AF182</f>
        <v xml:space="preserve">"Type" : </v>
      </c>
      <c r="BV177" s="21" t="s">
        <v>120</v>
      </c>
      <c r="BW177" s="21" t="str">
        <f>PlainData_XXX!AG182</f>
        <v>Basketball</v>
      </c>
      <c r="BX177" s="21" t="s">
        <v>78</v>
      </c>
      <c r="BY177" s="123" t="str">
        <f>PlainData_XXX!AH182</f>
        <v xml:space="preserve">"Capacity" : </v>
      </c>
      <c r="BZ177" s="21">
        <f>PlainData_XXX!AI182</f>
        <v>2000</v>
      </c>
      <c r="CA177" s="21" t="s">
        <v>0</v>
      </c>
      <c r="CB177" s="21" t="str">
        <f>PlainData_XXX!AJ182</f>
        <v>"Acoustics" :</v>
      </c>
      <c r="CC177" s="21" t="s">
        <v>120</v>
      </c>
      <c r="CD177" s="21" t="str">
        <f>PlainData_XXX!AK182</f>
        <v>Good</v>
      </c>
      <c r="CE177" s="21" t="s">
        <v>120</v>
      </c>
      <c r="CF177" s="21" t="s">
        <v>121</v>
      </c>
      <c r="CG177" s="21" t="str">
        <f>PlainData_XXX!AL182</f>
        <v>"Merchandise_Type" :</v>
      </c>
      <c r="CH177" s="21" t="str">
        <f>PlainData_XXX!AM182</f>
        <v>["Umbrellas "]</v>
      </c>
      <c r="CI177" s="21" t="s">
        <v>0</v>
      </c>
      <c r="CJ177" s="21" t="str">
        <f>PlainData_XXX!AN182</f>
        <v>"Audience_Type" :</v>
      </c>
      <c r="CK177" s="21" t="str">
        <f>PlainData_XXX!AO182</f>
        <v>["Third Level Students"]</v>
      </c>
      <c r="CL177" s="21" t="s">
        <v>121</v>
      </c>
    </row>
    <row r="178" spans="1:90" ht="13.2" x14ac:dyDescent="0.25">
      <c r="A178" s="45" t="s">
        <v>10</v>
      </c>
      <c r="B178" s="54">
        <f>PlainData_XXX!A183</f>
        <v>169</v>
      </c>
      <c r="C178" s="46" t="s">
        <v>77</v>
      </c>
      <c r="D178" s="49" t="str">
        <f t="shared" si="22"/>
        <v xml:space="preserve">"Concert_Year" : </v>
      </c>
      <c r="E178" s="103">
        <f>PlainData_XXX!B183</f>
        <v>2015</v>
      </c>
      <c r="F178" s="48" t="s">
        <v>0</v>
      </c>
      <c r="G178" s="49" t="str">
        <f t="shared" si="23"/>
        <v xml:space="preserve">"Concert_Month" : </v>
      </c>
      <c r="H178" s="103">
        <f>PlainData_XXX!C183</f>
        <v>11</v>
      </c>
      <c r="I178" s="48" t="s">
        <v>0</v>
      </c>
      <c r="J178" s="49" t="str">
        <f t="shared" si="24"/>
        <v>"Duration" :</v>
      </c>
      <c r="K178" s="104">
        <f>PlainData_XXX!D183</f>
        <v>180</v>
      </c>
      <c r="L178" s="46" t="s">
        <v>77</v>
      </c>
      <c r="M178" s="49" t="str">
        <f t="shared" si="25"/>
        <v xml:space="preserve">"Expected_Crowd" : </v>
      </c>
      <c r="N178" s="103">
        <f>PlainData_XXX!E183</f>
        <v>11400</v>
      </c>
      <c r="O178" s="48" t="s">
        <v>0</v>
      </c>
      <c r="P178" s="49" t="str">
        <f t="shared" si="26"/>
        <v xml:space="preserve">"Actual_Crowd" : </v>
      </c>
      <c r="Q178" s="103">
        <f>PlainData_XXX!F183</f>
        <v>10000</v>
      </c>
      <c r="R178" s="46" t="s">
        <v>77</v>
      </c>
      <c r="S178" s="49" t="str">
        <f t="shared" si="27"/>
        <v xml:space="preserve">"Cheapest_Ticket_Price" : </v>
      </c>
      <c r="T178" s="103">
        <f>PlainData_XXX!G183</f>
        <v>30</v>
      </c>
      <c r="U178" s="48" t="s">
        <v>0</v>
      </c>
      <c r="V178" s="49" t="str">
        <f t="shared" si="28"/>
        <v xml:space="preserve">"Dearest_Ticket_Price" : </v>
      </c>
      <c r="W178" s="104">
        <f>PlainData_XXX!H183</f>
        <v>120</v>
      </c>
      <c r="X178" s="48" t="s">
        <v>0</v>
      </c>
      <c r="Y178" s="49" t="str">
        <f t="shared" si="29"/>
        <v xml:space="preserve">"Food_Sales" : </v>
      </c>
      <c r="Z178" s="129">
        <f>PlainData_XXX!I183</f>
        <v>57900</v>
      </c>
      <c r="AA178" s="46" t="s">
        <v>77</v>
      </c>
      <c r="AB178" s="49" t="str">
        <f t="shared" si="30"/>
        <v xml:space="preserve">"Drink_Sales" : </v>
      </c>
      <c r="AC178" s="129">
        <f>PlainData_XXX!J183</f>
        <v>73000</v>
      </c>
      <c r="AD178" s="46" t="s">
        <v>77</v>
      </c>
      <c r="AE178" s="49" t="str">
        <f t="shared" si="31"/>
        <v xml:space="preserve">"Atmosphere" : </v>
      </c>
      <c r="AF178" s="50" t="s">
        <v>120</v>
      </c>
      <c r="AG178" s="104" t="str">
        <f>PlainData_XXX!K183</f>
        <v>Poor</v>
      </c>
      <c r="AH178" s="48" t="s">
        <v>78</v>
      </c>
      <c r="AI178" s="49" t="str">
        <f t="shared" si="32"/>
        <v xml:space="preserve">"Police_Cost" : </v>
      </c>
      <c r="AJ178" s="130">
        <f>PlainData_XXX!L183</f>
        <v>15300</v>
      </c>
      <c r="AK178" s="48" t="s">
        <v>0</v>
      </c>
      <c r="AL178" s="110" t="str">
        <f>PlainData_XXX!M183</f>
        <v xml:space="preserve">"Performer" : </v>
      </c>
      <c r="AM178" s="49" t="s">
        <v>71</v>
      </c>
      <c r="AN178" s="111" t="str">
        <f>PlainData_XXX!N183</f>
        <v xml:space="preserve">"Name" : </v>
      </c>
      <c r="AO178" s="48" t="s">
        <v>120</v>
      </c>
      <c r="AP178" s="104" t="str">
        <f>PlainData_XXX!O183</f>
        <v>Torin O’Farrell</v>
      </c>
      <c r="AQ178" s="48" t="s">
        <v>78</v>
      </c>
      <c r="AR178" s="111" t="str">
        <f>PlainData_XXX!P183</f>
        <v xml:space="preserve">"Music_Type" : </v>
      </c>
      <c r="AS178" s="50" t="s">
        <v>120</v>
      </c>
      <c r="AT178" s="104" t="str">
        <f>PlainData_XXX!Q183</f>
        <v>Hip-Hop</v>
      </c>
      <c r="AU178" s="48" t="s">
        <v>78</v>
      </c>
      <c r="AV178" s="111" t="str">
        <f>PlainData_XXX!R183</f>
        <v xml:space="preserve">"Services" : </v>
      </c>
      <c r="AW178" s="104" t="str">
        <f>PlainData_XXX!S183</f>
        <v>["Live Rehearsals"]</v>
      </c>
      <c r="AX178" s="49" t="s">
        <v>76</v>
      </c>
      <c r="AY178" s="122" t="str">
        <f>PlainData_XXX!T183</f>
        <v xml:space="preserve">"Sponsor" : </v>
      </c>
      <c r="AZ178" s="21" t="s">
        <v>71</v>
      </c>
      <c r="BA178" s="123" t="str">
        <f>PlainData_XXX!U183</f>
        <v xml:space="preserve">"Name" : </v>
      </c>
      <c r="BB178" s="21" t="s">
        <v>120</v>
      </c>
      <c r="BC178" s="21" t="str">
        <f>PlainData_XXX!V183</f>
        <v>Mike Page</v>
      </c>
      <c r="BD178" s="21" t="s">
        <v>78</v>
      </c>
      <c r="BE178" s="123" t="str">
        <f>PlainData_XXX!W183</f>
        <v xml:space="preserve">"Amount" : </v>
      </c>
      <c r="BF178" s="21">
        <f>PlainData_XXX!X183</f>
        <v>198000</v>
      </c>
      <c r="BG178" s="21" t="s">
        <v>0</v>
      </c>
      <c r="BH178" s="123" t="str">
        <f>PlainData_XXX!Y183</f>
        <v xml:space="preserve">"Services" : </v>
      </c>
      <c r="BI178" s="21" t="str">
        <f>PlainData_XXX!Z183</f>
        <v>["TV Interviews"]</v>
      </c>
      <c r="BJ178" s="21" t="s">
        <v>121</v>
      </c>
      <c r="BK178" s="127" t="str">
        <f>PlainData_XXX!AA183</f>
        <v xml:space="preserve">"Stadium" : </v>
      </c>
      <c r="BL178" s="21" t="s">
        <v>71</v>
      </c>
      <c r="BM178" s="123" t="str">
        <f>PlainData_XXX!AB183</f>
        <v xml:space="preserve">"Name" : </v>
      </c>
      <c r="BN178" s="21" t="s">
        <v>120</v>
      </c>
      <c r="BO178" s="21" t="str">
        <f>PlainData_XXX!AC183</f>
        <v>National Concert Hall</v>
      </c>
      <c r="BP178" s="21" t="s">
        <v>78</v>
      </c>
      <c r="BQ178" s="123" t="str">
        <f>PlainData_XXX!AD183</f>
        <v xml:space="preserve">"City" : </v>
      </c>
      <c r="BR178" s="21" t="s">
        <v>120</v>
      </c>
      <c r="BS178" s="21" t="str">
        <f>PlainData_XXX!AE183</f>
        <v>Dublin</v>
      </c>
      <c r="BT178" s="21" t="s">
        <v>78</v>
      </c>
      <c r="BU178" s="123" t="str">
        <f>PlainData_XXX!AF183</f>
        <v xml:space="preserve">"Type" : </v>
      </c>
      <c r="BV178" s="21" t="s">
        <v>120</v>
      </c>
      <c r="BW178" s="21" t="str">
        <f>PlainData_XXX!AG183</f>
        <v>Basketball</v>
      </c>
      <c r="BX178" s="21" t="s">
        <v>78</v>
      </c>
      <c r="BY178" s="123" t="str">
        <f>PlainData_XXX!AH183</f>
        <v xml:space="preserve">"Capacity" : </v>
      </c>
      <c r="BZ178" s="21">
        <f>PlainData_XXX!AI183</f>
        <v>1200</v>
      </c>
      <c r="CA178" s="21" t="s">
        <v>0</v>
      </c>
      <c r="CB178" s="21" t="str">
        <f>PlainData_XXX!AJ183</f>
        <v>"Acoustics" :</v>
      </c>
      <c r="CC178" s="21" t="s">
        <v>120</v>
      </c>
      <c r="CD178" s="21" t="str">
        <f>PlainData_XXX!AK183</f>
        <v>Good</v>
      </c>
      <c r="CE178" s="21" t="s">
        <v>120</v>
      </c>
      <c r="CF178" s="21" t="s">
        <v>121</v>
      </c>
      <c r="CG178" s="21" t="str">
        <f>PlainData_XXX!AL183</f>
        <v>"Merchandise_Type" :</v>
      </c>
      <c r="CH178" s="21" t="str">
        <f>PlainData_XXX!AM183</f>
        <v>["Photos", "Tee Shirts", "Hoodies", "Umbrellas "]</v>
      </c>
      <c r="CI178" s="21" t="s">
        <v>0</v>
      </c>
      <c r="CJ178" s="21" t="str">
        <f>PlainData_XXX!AN183</f>
        <v>"Audience_Type" :</v>
      </c>
      <c r="CK178" s="21" t="str">
        <f>PlainData_XXX!AO183</f>
        <v>["Third Level Students", "Middle Aged"]</v>
      </c>
      <c r="CL178" s="21" t="s">
        <v>121</v>
      </c>
    </row>
    <row r="179" spans="1:90" ht="13.2" x14ac:dyDescent="0.25">
      <c r="A179" s="45" t="s">
        <v>10</v>
      </c>
      <c r="B179" s="54">
        <f>PlainData_XXX!A184</f>
        <v>170</v>
      </c>
      <c r="C179" s="46" t="s">
        <v>77</v>
      </c>
      <c r="D179" s="49" t="str">
        <f t="shared" si="22"/>
        <v xml:space="preserve">"Concert_Year" : </v>
      </c>
      <c r="E179" s="103">
        <f>PlainData_XXX!B184</f>
        <v>2012</v>
      </c>
      <c r="F179" s="48" t="s">
        <v>0</v>
      </c>
      <c r="G179" s="49" t="str">
        <f t="shared" si="23"/>
        <v xml:space="preserve">"Concert_Month" : </v>
      </c>
      <c r="H179" s="103">
        <f>PlainData_XXX!C184</f>
        <v>11</v>
      </c>
      <c r="I179" s="48" t="s">
        <v>0</v>
      </c>
      <c r="J179" s="49" t="str">
        <f t="shared" si="24"/>
        <v>"Duration" :</v>
      </c>
      <c r="K179" s="104">
        <f>PlainData_XXX!D184</f>
        <v>125</v>
      </c>
      <c r="L179" s="46" t="s">
        <v>77</v>
      </c>
      <c r="M179" s="49" t="str">
        <f t="shared" si="25"/>
        <v xml:space="preserve">"Expected_Crowd" : </v>
      </c>
      <c r="N179" s="103">
        <f>PlainData_XXX!E184</f>
        <v>59800</v>
      </c>
      <c r="O179" s="48" t="s">
        <v>0</v>
      </c>
      <c r="P179" s="49" t="str">
        <f t="shared" si="26"/>
        <v xml:space="preserve">"Actual_Crowd" : </v>
      </c>
      <c r="Q179" s="103">
        <f>PlainData_XXX!F184</f>
        <v>54700</v>
      </c>
      <c r="R179" s="46" t="s">
        <v>77</v>
      </c>
      <c r="S179" s="49" t="str">
        <f t="shared" si="27"/>
        <v xml:space="preserve">"Cheapest_Ticket_Price" : </v>
      </c>
      <c r="T179" s="103">
        <f>PlainData_XXX!G184</f>
        <v>45</v>
      </c>
      <c r="U179" s="48" t="s">
        <v>0</v>
      </c>
      <c r="V179" s="49" t="str">
        <f t="shared" si="28"/>
        <v xml:space="preserve">"Dearest_Ticket_Price" : </v>
      </c>
      <c r="W179" s="104">
        <f>PlainData_XXX!H184</f>
        <v>205</v>
      </c>
      <c r="X179" s="48" t="s">
        <v>0</v>
      </c>
      <c r="Y179" s="49" t="str">
        <f t="shared" si="29"/>
        <v xml:space="preserve">"Food_Sales" : </v>
      </c>
      <c r="Z179" s="129">
        <f>PlainData_XXX!I184</f>
        <v>60200</v>
      </c>
      <c r="AA179" s="46" t="s">
        <v>77</v>
      </c>
      <c r="AB179" s="49" t="str">
        <f t="shared" si="30"/>
        <v xml:space="preserve">"Drink_Sales" : </v>
      </c>
      <c r="AC179" s="129">
        <f>PlainData_XXX!J184</f>
        <v>33600</v>
      </c>
      <c r="AD179" s="46" t="s">
        <v>77</v>
      </c>
      <c r="AE179" s="49" t="str">
        <f t="shared" si="31"/>
        <v xml:space="preserve">"Atmosphere" : </v>
      </c>
      <c r="AF179" s="50" t="s">
        <v>120</v>
      </c>
      <c r="AG179" s="104" t="str">
        <f>PlainData_XXX!K184</f>
        <v>Excellent</v>
      </c>
      <c r="AH179" s="48" t="s">
        <v>78</v>
      </c>
      <c r="AI179" s="49" t="str">
        <f t="shared" si="32"/>
        <v xml:space="preserve">"Police_Cost" : </v>
      </c>
      <c r="AJ179" s="130">
        <f>PlainData_XXX!L184</f>
        <v>32900</v>
      </c>
      <c r="AK179" s="48" t="s">
        <v>0</v>
      </c>
      <c r="AL179" s="110" t="str">
        <f>PlainData_XXX!M184</f>
        <v xml:space="preserve">"Performer" : </v>
      </c>
      <c r="AM179" s="49" t="s">
        <v>71</v>
      </c>
      <c r="AN179" s="111" t="str">
        <f>PlainData_XXX!N184</f>
        <v xml:space="preserve">"Name" : </v>
      </c>
      <c r="AO179" s="48" t="s">
        <v>120</v>
      </c>
      <c r="AP179" s="104" t="str">
        <f>PlainData_XXX!O184</f>
        <v>Roisin Robinson</v>
      </c>
      <c r="AQ179" s="48" t="s">
        <v>78</v>
      </c>
      <c r="AR179" s="111" t="str">
        <f>PlainData_XXX!P184</f>
        <v xml:space="preserve">"Music_Type" : </v>
      </c>
      <c r="AS179" s="50" t="s">
        <v>120</v>
      </c>
      <c r="AT179" s="104" t="str">
        <f>PlainData_XXX!Q184</f>
        <v>Rock</v>
      </c>
      <c r="AU179" s="48" t="s">
        <v>78</v>
      </c>
      <c r="AV179" s="111" t="str">
        <f>PlainData_XXX!R184</f>
        <v xml:space="preserve">"Services" : </v>
      </c>
      <c r="AW179" s="104" t="str">
        <f>PlainData_XXX!S184</f>
        <v>["Live Rehearsals", "TV Interviews"]</v>
      </c>
      <c r="AX179" s="49" t="s">
        <v>76</v>
      </c>
      <c r="AY179" s="122" t="str">
        <f>PlainData_XXX!T184</f>
        <v xml:space="preserve">"Sponsor" : </v>
      </c>
      <c r="AZ179" s="21" t="s">
        <v>71</v>
      </c>
      <c r="BA179" s="123" t="str">
        <f>PlainData_XXX!U184</f>
        <v xml:space="preserve">"Name" : </v>
      </c>
      <c r="BB179" s="21" t="s">
        <v>120</v>
      </c>
      <c r="BC179" s="21" t="str">
        <f>PlainData_XXX!V184</f>
        <v>Ray Rice</v>
      </c>
      <c r="BD179" s="21" t="s">
        <v>78</v>
      </c>
      <c r="BE179" s="123" t="str">
        <f>PlainData_XXX!W184</f>
        <v xml:space="preserve">"Amount" : </v>
      </c>
      <c r="BF179" s="21">
        <f>PlainData_XXX!X184</f>
        <v>145000</v>
      </c>
      <c r="BG179" s="21" t="s">
        <v>0</v>
      </c>
      <c r="BH179" s="123" t="str">
        <f>PlainData_XXX!Y184</f>
        <v xml:space="preserve">"Services" : </v>
      </c>
      <c r="BI179" s="21" t="str">
        <f>PlainData_XXX!Z184</f>
        <v>["Radio Interviews", "Posters"]</v>
      </c>
      <c r="BJ179" s="21" t="s">
        <v>121</v>
      </c>
      <c r="BK179" s="127" t="str">
        <f>PlainData_XXX!AA184</f>
        <v xml:space="preserve">"Stadium" : </v>
      </c>
      <c r="BL179" s="21" t="s">
        <v>71</v>
      </c>
      <c r="BM179" s="123" t="str">
        <f>PlainData_XXX!AB184</f>
        <v xml:space="preserve">"Name" : </v>
      </c>
      <c r="BN179" s="21" t="s">
        <v>120</v>
      </c>
      <c r="BO179" s="21" t="str">
        <f>PlainData_XXX!AC184</f>
        <v>Kingspan Stadium</v>
      </c>
      <c r="BP179" s="21" t="s">
        <v>78</v>
      </c>
      <c r="BQ179" s="123" t="str">
        <f>PlainData_XXX!AD184</f>
        <v xml:space="preserve">"City" : </v>
      </c>
      <c r="BR179" s="21" t="s">
        <v>120</v>
      </c>
      <c r="BS179" s="21" t="str">
        <f>PlainData_XXX!AE184</f>
        <v>Belfast</v>
      </c>
      <c r="BT179" s="21" t="s">
        <v>78</v>
      </c>
      <c r="BU179" s="123" t="str">
        <f>PlainData_XXX!AF184</f>
        <v xml:space="preserve">"Type" : </v>
      </c>
      <c r="BV179" s="21" t="s">
        <v>120</v>
      </c>
      <c r="BW179" s="21" t="str">
        <f>PlainData_XXX!AG184</f>
        <v>Rugby</v>
      </c>
      <c r="BX179" s="21" t="s">
        <v>78</v>
      </c>
      <c r="BY179" s="123" t="str">
        <f>PlainData_XXX!AH184</f>
        <v xml:space="preserve">"Capacity" : </v>
      </c>
      <c r="BZ179" s="21">
        <f>PlainData_XXX!AI184</f>
        <v>18000</v>
      </c>
      <c r="CA179" s="21" t="s">
        <v>0</v>
      </c>
      <c r="CB179" s="21" t="str">
        <f>PlainData_XXX!AJ184</f>
        <v>"Acoustics" :</v>
      </c>
      <c r="CC179" s="21" t="s">
        <v>120</v>
      </c>
      <c r="CD179" s="21" t="str">
        <f>PlainData_XXX!AK184</f>
        <v>Fair</v>
      </c>
      <c r="CE179" s="21" t="s">
        <v>120</v>
      </c>
      <c r="CF179" s="21" t="s">
        <v>121</v>
      </c>
      <c r="CG179" s="21" t="str">
        <f>PlainData_XXX!AL184</f>
        <v>"Merchandise_Type" :</v>
      </c>
      <c r="CH179" s="21" t="str">
        <f>PlainData_XXX!AM184</f>
        <v>["CD’s"]</v>
      </c>
      <c r="CI179" s="21" t="s">
        <v>0</v>
      </c>
      <c r="CJ179" s="21" t="str">
        <f>PlainData_XXX!AN184</f>
        <v>"Audience_Type" :</v>
      </c>
      <c r="CK179" s="21" t="str">
        <f>PlainData_XXX!AO184</f>
        <v>["Teenagers", "Middle Aged", "Retired "]</v>
      </c>
      <c r="CL179" s="21" t="s">
        <v>121</v>
      </c>
    </row>
    <row r="180" spans="1:90" ht="13.2" x14ac:dyDescent="0.25">
      <c r="A180" s="45" t="s">
        <v>10</v>
      </c>
      <c r="B180" s="54">
        <f>PlainData_XXX!A185</f>
        <v>171</v>
      </c>
      <c r="C180" s="46" t="s">
        <v>77</v>
      </c>
      <c r="D180" s="49" t="str">
        <f t="shared" si="22"/>
        <v xml:space="preserve">"Concert_Year" : </v>
      </c>
      <c r="E180" s="103">
        <f>PlainData_XXX!B185</f>
        <v>2013</v>
      </c>
      <c r="F180" s="48" t="s">
        <v>0</v>
      </c>
      <c r="G180" s="49" t="str">
        <f t="shared" si="23"/>
        <v xml:space="preserve">"Concert_Month" : </v>
      </c>
      <c r="H180" s="103">
        <f>PlainData_XXX!C185</f>
        <v>4</v>
      </c>
      <c r="I180" s="48" t="s">
        <v>0</v>
      </c>
      <c r="J180" s="49" t="str">
        <f t="shared" si="24"/>
        <v>"Duration" :</v>
      </c>
      <c r="K180" s="104">
        <f>PlainData_XXX!D185</f>
        <v>165</v>
      </c>
      <c r="L180" s="46" t="s">
        <v>77</v>
      </c>
      <c r="M180" s="49" t="str">
        <f t="shared" si="25"/>
        <v xml:space="preserve">"Expected_Crowd" : </v>
      </c>
      <c r="N180" s="103">
        <f>PlainData_XXX!E185</f>
        <v>34000</v>
      </c>
      <c r="O180" s="48" t="s">
        <v>0</v>
      </c>
      <c r="P180" s="49" t="str">
        <f t="shared" si="26"/>
        <v xml:space="preserve">"Actual_Crowd" : </v>
      </c>
      <c r="Q180" s="103">
        <f>PlainData_XXX!F185</f>
        <v>27400</v>
      </c>
      <c r="R180" s="46" t="s">
        <v>77</v>
      </c>
      <c r="S180" s="49" t="str">
        <f t="shared" si="27"/>
        <v xml:space="preserve">"Cheapest_Ticket_Price" : </v>
      </c>
      <c r="T180" s="103">
        <f>PlainData_XXX!G185</f>
        <v>60</v>
      </c>
      <c r="U180" s="48" t="s">
        <v>0</v>
      </c>
      <c r="V180" s="49" t="str">
        <f t="shared" si="28"/>
        <v xml:space="preserve">"Dearest_Ticket_Price" : </v>
      </c>
      <c r="W180" s="104">
        <f>PlainData_XXX!H185</f>
        <v>180</v>
      </c>
      <c r="X180" s="48" t="s">
        <v>0</v>
      </c>
      <c r="Y180" s="49" t="str">
        <f t="shared" si="29"/>
        <v xml:space="preserve">"Food_Sales" : </v>
      </c>
      <c r="Z180" s="129">
        <f>PlainData_XXX!I185</f>
        <v>44200</v>
      </c>
      <c r="AA180" s="46" t="s">
        <v>77</v>
      </c>
      <c r="AB180" s="49" t="str">
        <f t="shared" si="30"/>
        <v xml:space="preserve">"Drink_Sales" : </v>
      </c>
      <c r="AC180" s="129">
        <f>PlainData_XXX!J185</f>
        <v>22300</v>
      </c>
      <c r="AD180" s="46" t="s">
        <v>77</v>
      </c>
      <c r="AE180" s="49" t="str">
        <f t="shared" si="31"/>
        <v xml:space="preserve">"Atmosphere" : </v>
      </c>
      <c r="AF180" s="50" t="s">
        <v>120</v>
      </c>
      <c r="AG180" s="104" t="str">
        <f>PlainData_XXX!K185</f>
        <v>Good</v>
      </c>
      <c r="AH180" s="48" t="s">
        <v>78</v>
      </c>
      <c r="AI180" s="49" t="str">
        <f t="shared" si="32"/>
        <v xml:space="preserve">"Police_Cost" : </v>
      </c>
      <c r="AJ180" s="130">
        <f>PlainData_XXX!L185</f>
        <v>40400</v>
      </c>
      <c r="AK180" s="48" t="s">
        <v>0</v>
      </c>
      <c r="AL180" s="110" t="str">
        <f>PlainData_XXX!M185</f>
        <v xml:space="preserve">"Performer" : </v>
      </c>
      <c r="AM180" s="49" t="s">
        <v>71</v>
      </c>
      <c r="AN180" s="111" t="str">
        <f>PlainData_XXX!N185</f>
        <v xml:space="preserve">"Name" : </v>
      </c>
      <c r="AO180" s="48" t="s">
        <v>120</v>
      </c>
      <c r="AP180" s="104" t="str">
        <f>PlainData_XXX!O185</f>
        <v>Ciaran Hayes</v>
      </c>
      <c r="AQ180" s="48" t="s">
        <v>78</v>
      </c>
      <c r="AR180" s="111" t="str">
        <f>PlainData_XXX!P185</f>
        <v xml:space="preserve">"Music_Type" : </v>
      </c>
      <c r="AS180" s="50" t="s">
        <v>120</v>
      </c>
      <c r="AT180" s="104" t="str">
        <f>PlainData_XXX!Q185</f>
        <v>Jazz</v>
      </c>
      <c r="AU180" s="48" t="s">
        <v>78</v>
      </c>
      <c r="AV180" s="111" t="str">
        <f>PlainData_XXX!R185</f>
        <v xml:space="preserve">"Services" : </v>
      </c>
      <c r="AW180" s="104" t="str">
        <f>PlainData_XXX!S185</f>
        <v>["Live Rehearsals", "Meet and Greet", "Photo Shoots "]</v>
      </c>
      <c r="AX180" s="49" t="s">
        <v>76</v>
      </c>
      <c r="AY180" s="122" t="str">
        <f>PlainData_XXX!T185</f>
        <v xml:space="preserve">"Sponsor" : </v>
      </c>
      <c r="AZ180" s="21" t="s">
        <v>71</v>
      </c>
      <c r="BA180" s="123" t="str">
        <f>PlainData_XXX!U185</f>
        <v xml:space="preserve">"Name" : </v>
      </c>
      <c r="BB180" s="21" t="s">
        <v>120</v>
      </c>
      <c r="BC180" s="21" t="str">
        <f>PlainData_XXX!V185</f>
        <v>Sam Kenny</v>
      </c>
      <c r="BD180" s="21" t="s">
        <v>78</v>
      </c>
      <c r="BE180" s="123" t="str">
        <f>PlainData_XXX!W185</f>
        <v xml:space="preserve">"Amount" : </v>
      </c>
      <c r="BF180" s="21">
        <f>PlainData_XXX!X185</f>
        <v>469000</v>
      </c>
      <c r="BG180" s="21" t="s">
        <v>0</v>
      </c>
      <c r="BH180" s="123" t="str">
        <f>PlainData_XXX!Y185</f>
        <v xml:space="preserve">"Services" : </v>
      </c>
      <c r="BI180" s="21" t="str">
        <f>PlainData_XXX!Z185</f>
        <v>["Ticket Sales", "TV Interviews", "News Papers"]</v>
      </c>
      <c r="BJ180" s="21" t="s">
        <v>121</v>
      </c>
      <c r="BK180" s="127" t="str">
        <f>PlainData_XXX!AA185</f>
        <v xml:space="preserve">"Stadium" : </v>
      </c>
      <c r="BL180" s="21" t="s">
        <v>71</v>
      </c>
      <c r="BM180" s="123" t="str">
        <f>PlainData_XXX!AB185</f>
        <v xml:space="preserve">"Name" : </v>
      </c>
      <c r="BN180" s="21" t="s">
        <v>120</v>
      </c>
      <c r="BO180" s="21" t="str">
        <f>PlainData_XXX!AC185</f>
        <v>Thomond Park</v>
      </c>
      <c r="BP180" s="21" t="s">
        <v>78</v>
      </c>
      <c r="BQ180" s="123" t="str">
        <f>PlainData_XXX!AD185</f>
        <v xml:space="preserve">"City" : </v>
      </c>
      <c r="BR180" s="21" t="s">
        <v>120</v>
      </c>
      <c r="BS180" s="21" t="str">
        <f>PlainData_XXX!AE185</f>
        <v>Limerick</v>
      </c>
      <c r="BT180" s="21" t="s">
        <v>78</v>
      </c>
      <c r="BU180" s="123" t="str">
        <f>PlainData_XXX!AF185</f>
        <v xml:space="preserve">"Type" : </v>
      </c>
      <c r="BV180" s="21" t="s">
        <v>120</v>
      </c>
      <c r="BW180" s="21" t="str">
        <f>PlainData_XXX!AG185</f>
        <v>Rugby</v>
      </c>
      <c r="BX180" s="21" t="s">
        <v>78</v>
      </c>
      <c r="BY180" s="123" t="str">
        <f>PlainData_XXX!AH185</f>
        <v xml:space="preserve">"Capacity" : </v>
      </c>
      <c r="BZ180" s="21">
        <f>PlainData_XXX!AI185</f>
        <v>25600</v>
      </c>
      <c r="CA180" s="21" t="s">
        <v>0</v>
      </c>
      <c r="CB180" s="21" t="str">
        <f>PlainData_XXX!AJ185</f>
        <v>"Acoustics" :</v>
      </c>
      <c r="CC180" s="21" t="s">
        <v>120</v>
      </c>
      <c r="CD180" s="21" t="str">
        <f>PlainData_XXX!AK185</f>
        <v>Fair</v>
      </c>
      <c r="CE180" s="21" t="s">
        <v>120</v>
      </c>
      <c r="CF180" s="21" t="s">
        <v>121</v>
      </c>
      <c r="CG180" s="21" t="str">
        <f>PlainData_XXX!AL185</f>
        <v>"Merchandise_Type" :</v>
      </c>
      <c r="CH180" s="21" t="str">
        <f>PlainData_XXX!AM185</f>
        <v>["CD’s", "Photos", "Tee Shirts"]</v>
      </c>
      <c r="CI180" s="21" t="s">
        <v>0</v>
      </c>
      <c r="CJ180" s="21" t="str">
        <f>PlainData_XXX!AN185</f>
        <v>"Audience_Type" :</v>
      </c>
      <c r="CK180" s="21" t="str">
        <f>PlainData_XXX!AO185</f>
        <v>["Retired "]</v>
      </c>
      <c r="CL180" s="21" t="s">
        <v>121</v>
      </c>
    </row>
    <row r="181" spans="1:90" ht="13.2" x14ac:dyDescent="0.25">
      <c r="A181" s="45" t="s">
        <v>10</v>
      </c>
      <c r="B181" s="54">
        <f>PlainData_XXX!A186</f>
        <v>172</v>
      </c>
      <c r="C181" s="46" t="s">
        <v>77</v>
      </c>
      <c r="D181" s="49" t="str">
        <f t="shared" si="22"/>
        <v xml:space="preserve">"Concert_Year" : </v>
      </c>
      <c r="E181" s="103">
        <f>PlainData_XXX!B186</f>
        <v>2024</v>
      </c>
      <c r="F181" s="48" t="s">
        <v>0</v>
      </c>
      <c r="G181" s="49" t="str">
        <f t="shared" si="23"/>
        <v xml:space="preserve">"Concert_Month" : </v>
      </c>
      <c r="H181" s="103">
        <f>PlainData_XXX!C186</f>
        <v>5</v>
      </c>
      <c r="I181" s="48" t="s">
        <v>0</v>
      </c>
      <c r="J181" s="49" t="str">
        <f t="shared" si="24"/>
        <v>"Duration" :</v>
      </c>
      <c r="K181" s="104">
        <f>PlainData_XXX!D186</f>
        <v>75</v>
      </c>
      <c r="L181" s="46" t="s">
        <v>77</v>
      </c>
      <c r="M181" s="49" t="str">
        <f t="shared" si="25"/>
        <v xml:space="preserve">"Expected_Crowd" : </v>
      </c>
      <c r="N181" s="103">
        <f>PlainData_XXX!E186</f>
        <v>48000</v>
      </c>
      <c r="O181" s="48" t="s">
        <v>0</v>
      </c>
      <c r="P181" s="49" t="str">
        <f t="shared" si="26"/>
        <v xml:space="preserve">"Actual_Crowd" : </v>
      </c>
      <c r="Q181" s="103">
        <f>PlainData_XXX!F186</f>
        <v>49800</v>
      </c>
      <c r="R181" s="46" t="s">
        <v>77</v>
      </c>
      <c r="S181" s="49" t="str">
        <f t="shared" si="27"/>
        <v xml:space="preserve">"Cheapest_Ticket_Price" : </v>
      </c>
      <c r="T181" s="103">
        <f>PlainData_XXX!G186</f>
        <v>25</v>
      </c>
      <c r="U181" s="48" t="s">
        <v>0</v>
      </c>
      <c r="V181" s="49" t="str">
        <f t="shared" si="28"/>
        <v xml:space="preserve">"Dearest_Ticket_Price" : </v>
      </c>
      <c r="W181" s="104">
        <f>PlainData_XXX!H186</f>
        <v>75</v>
      </c>
      <c r="X181" s="48" t="s">
        <v>0</v>
      </c>
      <c r="Y181" s="49" t="str">
        <f t="shared" si="29"/>
        <v xml:space="preserve">"Food_Sales" : </v>
      </c>
      <c r="Z181" s="129">
        <f>PlainData_XXX!I186</f>
        <v>26500</v>
      </c>
      <c r="AA181" s="46" t="s">
        <v>77</v>
      </c>
      <c r="AB181" s="49" t="str">
        <f t="shared" si="30"/>
        <v xml:space="preserve">"Drink_Sales" : </v>
      </c>
      <c r="AC181" s="129">
        <f>PlainData_XXX!J186</f>
        <v>75900</v>
      </c>
      <c r="AD181" s="46" t="s">
        <v>77</v>
      </c>
      <c r="AE181" s="49" t="str">
        <f t="shared" si="31"/>
        <v xml:space="preserve">"Atmosphere" : </v>
      </c>
      <c r="AF181" s="50" t="s">
        <v>120</v>
      </c>
      <c r="AG181" s="104" t="str">
        <f>PlainData_XXX!K186</f>
        <v>Excellent</v>
      </c>
      <c r="AH181" s="48" t="s">
        <v>78</v>
      </c>
      <c r="AI181" s="49" t="str">
        <f t="shared" si="32"/>
        <v xml:space="preserve">"Police_Cost" : </v>
      </c>
      <c r="AJ181" s="130">
        <f>PlainData_XXX!L186</f>
        <v>47300</v>
      </c>
      <c r="AK181" s="48" t="s">
        <v>0</v>
      </c>
      <c r="AL181" s="110" t="str">
        <f>PlainData_XXX!M186</f>
        <v xml:space="preserve">"Performer" : </v>
      </c>
      <c r="AM181" s="49" t="s">
        <v>71</v>
      </c>
      <c r="AN181" s="111" t="str">
        <f>PlainData_XXX!N186</f>
        <v xml:space="preserve">"Name" : </v>
      </c>
      <c r="AO181" s="48" t="s">
        <v>120</v>
      </c>
      <c r="AP181" s="104" t="str">
        <f>PlainData_XXX!O186</f>
        <v>Saoirse McLoughlin</v>
      </c>
      <c r="AQ181" s="48" t="s">
        <v>78</v>
      </c>
      <c r="AR181" s="111" t="str">
        <f>PlainData_XXX!P186</f>
        <v xml:space="preserve">"Music_Type" : </v>
      </c>
      <c r="AS181" s="50" t="s">
        <v>120</v>
      </c>
      <c r="AT181" s="104" t="str">
        <f>PlainData_XXX!Q186</f>
        <v>Pop</v>
      </c>
      <c r="AU181" s="48" t="s">
        <v>78</v>
      </c>
      <c r="AV181" s="111" t="str">
        <f>PlainData_XXX!R186</f>
        <v xml:space="preserve">"Services" : </v>
      </c>
      <c r="AW181" s="104" t="str">
        <f>PlainData_XXX!S186</f>
        <v>["Live Rehearsals"]</v>
      </c>
      <c r="AX181" s="49" t="s">
        <v>76</v>
      </c>
      <c r="AY181" s="122" t="str">
        <f>PlainData_XXX!T186</f>
        <v xml:space="preserve">"Sponsor" : </v>
      </c>
      <c r="AZ181" s="21" t="s">
        <v>71</v>
      </c>
      <c r="BA181" s="123" t="str">
        <f>PlainData_XXX!U186</f>
        <v xml:space="preserve">"Name" : </v>
      </c>
      <c r="BB181" s="21" t="s">
        <v>120</v>
      </c>
      <c r="BC181" s="21" t="str">
        <f>PlainData_XXX!V186</f>
        <v>Colm Hosty</v>
      </c>
      <c r="BD181" s="21" t="s">
        <v>78</v>
      </c>
      <c r="BE181" s="123" t="str">
        <f>PlainData_XXX!W186</f>
        <v xml:space="preserve">"Amount" : </v>
      </c>
      <c r="BF181" s="21">
        <f>PlainData_XXX!X186</f>
        <v>261000</v>
      </c>
      <c r="BG181" s="21" t="s">
        <v>0</v>
      </c>
      <c r="BH181" s="123" t="str">
        <f>PlainData_XXX!Y186</f>
        <v xml:space="preserve">"Services" : </v>
      </c>
      <c r="BI181" s="21" t="str">
        <f>PlainData_XXX!Z186</f>
        <v>["Ticket Sales", "Radio Interviews", "Posters"]</v>
      </c>
      <c r="BJ181" s="21" t="s">
        <v>121</v>
      </c>
      <c r="BK181" s="127" t="str">
        <f>PlainData_XXX!AA186</f>
        <v xml:space="preserve">"Stadium" : </v>
      </c>
      <c r="BL181" s="21" t="s">
        <v>71</v>
      </c>
      <c r="BM181" s="123" t="str">
        <f>PlainData_XXX!AB186</f>
        <v xml:space="preserve">"Name" : </v>
      </c>
      <c r="BN181" s="21" t="s">
        <v>120</v>
      </c>
      <c r="BO181" s="21" t="str">
        <f>PlainData_XXX!AC186</f>
        <v>SSE Arena</v>
      </c>
      <c r="BP181" s="21" t="s">
        <v>78</v>
      </c>
      <c r="BQ181" s="123" t="str">
        <f>PlainData_XXX!AD186</f>
        <v xml:space="preserve">"City" : </v>
      </c>
      <c r="BR181" s="21" t="s">
        <v>120</v>
      </c>
      <c r="BS181" s="21" t="str">
        <f>PlainData_XXX!AE186</f>
        <v>Belfast</v>
      </c>
      <c r="BT181" s="21" t="s">
        <v>78</v>
      </c>
      <c r="BU181" s="123" t="str">
        <f>PlainData_XXX!AF186</f>
        <v xml:space="preserve">"Type" : </v>
      </c>
      <c r="BV181" s="21" t="s">
        <v>120</v>
      </c>
      <c r="BW181" s="21" t="str">
        <f>PlainData_XXX!AG186</f>
        <v>Hockey</v>
      </c>
      <c r="BX181" s="21" t="s">
        <v>78</v>
      </c>
      <c r="BY181" s="123" t="str">
        <f>PlainData_XXX!AH186</f>
        <v xml:space="preserve">"Capacity" : </v>
      </c>
      <c r="BZ181" s="21">
        <f>PlainData_XXX!AI186</f>
        <v>11000</v>
      </c>
      <c r="CA181" s="21" t="s">
        <v>0</v>
      </c>
      <c r="CB181" s="21" t="str">
        <f>PlainData_XXX!AJ186</f>
        <v>"Acoustics" :</v>
      </c>
      <c r="CC181" s="21" t="s">
        <v>120</v>
      </c>
      <c r="CD181" s="21" t="str">
        <f>PlainData_XXX!AK186</f>
        <v>Good</v>
      </c>
      <c r="CE181" s="21" t="s">
        <v>120</v>
      </c>
      <c r="CF181" s="21" t="s">
        <v>121</v>
      </c>
      <c r="CG181" s="21" t="str">
        <f>PlainData_XXX!AL186</f>
        <v>"Merchandise_Type" :</v>
      </c>
      <c r="CH181" s="21" t="str">
        <f>PlainData_XXX!AM186</f>
        <v>["CD’s"]</v>
      </c>
      <c r="CI181" s="21" t="s">
        <v>0</v>
      </c>
      <c r="CJ181" s="21" t="str">
        <f>PlainData_XXX!AN186</f>
        <v>"Audience_Type" :</v>
      </c>
      <c r="CK181" s="21" t="str">
        <f>PlainData_XXX!AO186</f>
        <v>["Middle Aged", "Retired "]</v>
      </c>
      <c r="CL181" s="21" t="s">
        <v>121</v>
      </c>
    </row>
    <row r="182" spans="1:90" ht="13.2" x14ac:dyDescent="0.25">
      <c r="A182" s="45" t="s">
        <v>10</v>
      </c>
      <c r="B182" s="54">
        <f>PlainData_XXX!A187</f>
        <v>173</v>
      </c>
      <c r="C182" s="46" t="s">
        <v>77</v>
      </c>
      <c r="D182" s="49" t="str">
        <f t="shared" si="22"/>
        <v xml:space="preserve">"Concert_Year" : </v>
      </c>
      <c r="E182" s="103">
        <f>PlainData_XXX!B187</f>
        <v>2018</v>
      </c>
      <c r="F182" s="48" t="s">
        <v>0</v>
      </c>
      <c r="G182" s="49" t="str">
        <f t="shared" si="23"/>
        <v xml:space="preserve">"Concert_Month" : </v>
      </c>
      <c r="H182" s="103">
        <f>PlainData_XXX!C187</f>
        <v>11</v>
      </c>
      <c r="I182" s="48" t="s">
        <v>0</v>
      </c>
      <c r="J182" s="49" t="str">
        <f t="shared" si="24"/>
        <v>"Duration" :</v>
      </c>
      <c r="K182" s="104">
        <f>PlainData_XXX!D187</f>
        <v>145</v>
      </c>
      <c r="L182" s="46" t="s">
        <v>77</v>
      </c>
      <c r="M182" s="49" t="str">
        <f t="shared" si="25"/>
        <v xml:space="preserve">"Expected_Crowd" : </v>
      </c>
      <c r="N182" s="103">
        <f>PlainData_XXX!E187</f>
        <v>30700</v>
      </c>
      <c r="O182" s="48" t="s">
        <v>0</v>
      </c>
      <c r="P182" s="49" t="str">
        <f t="shared" si="26"/>
        <v xml:space="preserve">"Actual_Crowd" : </v>
      </c>
      <c r="Q182" s="103">
        <f>PlainData_XXX!F187</f>
        <v>25100</v>
      </c>
      <c r="R182" s="46" t="s">
        <v>77</v>
      </c>
      <c r="S182" s="49" t="str">
        <f t="shared" si="27"/>
        <v xml:space="preserve">"Cheapest_Ticket_Price" : </v>
      </c>
      <c r="T182" s="103">
        <f>PlainData_XXX!G187</f>
        <v>15</v>
      </c>
      <c r="U182" s="48" t="s">
        <v>0</v>
      </c>
      <c r="V182" s="49" t="str">
        <f t="shared" si="28"/>
        <v xml:space="preserve">"Dearest_Ticket_Price" : </v>
      </c>
      <c r="W182" s="104">
        <f>PlainData_XXX!H187</f>
        <v>25</v>
      </c>
      <c r="X182" s="48" t="s">
        <v>0</v>
      </c>
      <c r="Y182" s="49" t="str">
        <f t="shared" si="29"/>
        <v xml:space="preserve">"Food_Sales" : </v>
      </c>
      <c r="Z182" s="129">
        <f>PlainData_XXX!I187</f>
        <v>26000</v>
      </c>
      <c r="AA182" s="46" t="s">
        <v>77</v>
      </c>
      <c r="AB182" s="49" t="str">
        <f t="shared" si="30"/>
        <v xml:space="preserve">"Drink_Sales" : </v>
      </c>
      <c r="AC182" s="129">
        <f>PlainData_XXX!J187</f>
        <v>13800</v>
      </c>
      <c r="AD182" s="46" t="s">
        <v>77</v>
      </c>
      <c r="AE182" s="49" t="str">
        <f t="shared" si="31"/>
        <v xml:space="preserve">"Atmosphere" : </v>
      </c>
      <c r="AF182" s="50" t="s">
        <v>120</v>
      </c>
      <c r="AG182" s="104" t="str">
        <f>PlainData_XXX!K187</f>
        <v>Fair</v>
      </c>
      <c r="AH182" s="48" t="s">
        <v>78</v>
      </c>
      <c r="AI182" s="49" t="str">
        <f t="shared" si="32"/>
        <v xml:space="preserve">"Police_Cost" : </v>
      </c>
      <c r="AJ182" s="130">
        <f>PlainData_XXX!L187</f>
        <v>48100</v>
      </c>
      <c r="AK182" s="48" t="s">
        <v>0</v>
      </c>
      <c r="AL182" s="110" t="str">
        <f>PlainData_XXX!M187</f>
        <v xml:space="preserve">"Performer" : </v>
      </c>
      <c r="AM182" s="49" t="s">
        <v>71</v>
      </c>
      <c r="AN182" s="111" t="str">
        <f>PlainData_XXX!N187</f>
        <v xml:space="preserve">"Name" : </v>
      </c>
      <c r="AO182" s="48" t="s">
        <v>120</v>
      </c>
      <c r="AP182" s="104" t="str">
        <f>PlainData_XXX!O187</f>
        <v>Orflaith Quinn</v>
      </c>
      <c r="AQ182" s="48" t="s">
        <v>78</v>
      </c>
      <c r="AR182" s="111" t="str">
        <f>PlainData_XXX!P187</f>
        <v xml:space="preserve">"Music_Type" : </v>
      </c>
      <c r="AS182" s="50" t="s">
        <v>120</v>
      </c>
      <c r="AT182" s="104" t="str">
        <f>PlainData_XXX!Q187</f>
        <v>Jazz</v>
      </c>
      <c r="AU182" s="48" t="s">
        <v>78</v>
      </c>
      <c r="AV182" s="111" t="str">
        <f>PlainData_XXX!R187</f>
        <v xml:space="preserve">"Services" : </v>
      </c>
      <c r="AW182" s="104" t="str">
        <f>PlainData_XXX!S187</f>
        <v>["Live Rehearsals", "Fan Engagement"]</v>
      </c>
      <c r="AX182" s="49" t="s">
        <v>76</v>
      </c>
      <c r="AY182" s="122" t="str">
        <f>PlainData_XXX!T187</f>
        <v xml:space="preserve">"Sponsor" : </v>
      </c>
      <c r="AZ182" s="21" t="s">
        <v>71</v>
      </c>
      <c r="BA182" s="123" t="str">
        <f>PlainData_XXX!U187</f>
        <v xml:space="preserve">"Name" : </v>
      </c>
      <c r="BB182" s="21" t="s">
        <v>120</v>
      </c>
      <c r="BC182" s="21" t="str">
        <f>PlainData_XXX!V187</f>
        <v>Daire Barry</v>
      </c>
      <c r="BD182" s="21" t="s">
        <v>78</v>
      </c>
      <c r="BE182" s="123" t="str">
        <f>PlainData_XXX!W187</f>
        <v xml:space="preserve">"Amount" : </v>
      </c>
      <c r="BF182" s="21">
        <f>PlainData_XXX!X187</f>
        <v>48000</v>
      </c>
      <c r="BG182" s="21" t="s">
        <v>0</v>
      </c>
      <c r="BH182" s="123" t="str">
        <f>PlainData_XXX!Y187</f>
        <v xml:space="preserve">"Services" : </v>
      </c>
      <c r="BI182" s="21" t="str">
        <f>PlainData_XXX!Z187</f>
        <v>["Radio Interviews", "TV Interviews"]</v>
      </c>
      <c r="BJ182" s="21" t="s">
        <v>121</v>
      </c>
      <c r="BK182" s="127" t="str">
        <f>PlainData_XXX!AA187</f>
        <v xml:space="preserve">"Stadium" : </v>
      </c>
      <c r="BL182" s="21" t="s">
        <v>71</v>
      </c>
      <c r="BM182" s="123" t="str">
        <f>PlainData_XXX!AB187</f>
        <v xml:space="preserve">"Name" : </v>
      </c>
      <c r="BN182" s="21" t="s">
        <v>120</v>
      </c>
      <c r="BO182" s="21" t="str">
        <f>PlainData_XXX!AC187</f>
        <v>Aviva Stadium</v>
      </c>
      <c r="BP182" s="21" t="s">
        <v>78</v>
      </c>
      <c r="BQ182" s="123" t="str">
        <f>PlainData_XXX!AD187</f>
        <v xml:space="preserve">"City" : </v>
      </c>
      <c r="BR182" s="21" t="s">
        <v>120</v>
      </c>
      <c r="BS182" s="21" t="str">
        <f>PlainData_XXX!AE187</f>
        <v>Dublin</v>
      </c>
      <c r="BT182" s="21" t="s">
        <v>78</v>
      </c>
      <c r="BU182" s="123" t="str">
        <f>PlainData_XXX!AF187</f>
        <v xml:space="preserve">"Type" : </v>
      </c>
      <c r="BV182" s="21" t="s">
        <v>120</v>
      </c>
      <c r="BW182" s="21" t="str">
        <f>PlainData_XXX!AG187</f>
        <v>Soccer</v>
      </c>
      <c r="BX182" s="21" t="s">
        <v>78</v>
      </c>
      <c r="BY182" s="123" t="str">
        <f>PlainData_XXX!AH187</f>
        <v xml:space="preserve">"Capacity" : </v>
      </c>
      <c r="BZ182" s="21">
        <f>PlainData_XXX!AI187</f>
        <v>51700</v>
      </c>
      <c r="CA182" s="21" t="s">
        <v>0</v>
      </c>
      <c r="CB182" s="21" t="str">
        <f>PlainData_XXX!AJ187</f>
        <v>"Acoustics" :</v>
      </c>
      <c r="CC182" s="21" t="s">
        <v>120</v>
      </c>
      <c r="CD182" s="21" t="str">
        <f>PlainData_XXX!AK187</f>
        <v>Fair</v>
      </c>
      <c r="CE182" s="21" t="s">
        <v>120</v>
      </c>
      <c r="CF182" s="21" t="s">
        <v>121</v>
      </c>
      <c r="CG182" s="21" t="str">
        <f>PlainData_XXX!AL187</f>
        <v>"Merchandise_Type" :</v>
      </c>
      <c r="CH182" s="21" t="str">
        <f>PlainData_XXX!AM187</f>
        <v>["Hoodies", "Umbrellas ", "CD’s", "Photos"]</v>
      </c>
      <c r="CI182" s="21" t="s">
        <v>0</v>
      </c>
      <c r="CJ182" s="21" t="str">
        <f>PlainData_XXX!AN187</f>
        <v>"Audience_Type" :</v>
      </c>
      <c r="CK182" s="21" t="str">
        <f>PlainData_XXX!AO187</f>
        <v>["Third Level Students", "Middle Aged"]</v>
      </c>
      <c r="CL182" s="21" t="s">
        <v>121</v>
      </c>
    </row>
    <row r="183" spans="1:90" ht="13.2" x14ac:dyDescent="0.25">
      <c r="A183" s="45" t="s">
        <v>10</v>
      </c>
      <c r="B183" s="54">
        <f>PlainData_XXX!A188</f>
        <v>174</v>
      </c>
      <c r="C183" s="46" t="s">
        <v>77</v>
      </c>
      <c r="D183" s="49" t="str">
        <f t="shared" si="22"/>
        <v xml:space="preserve">"Concert_Year" : </v>
      </c>
      <c r="E183" s="103">
        <f>PlainData_XXX!B188</f>
        <v>2019</v>
      </c>
      <c r="F183" s="48" t="s">
        <v>0</v>
      </c>
      <c r="G183" s="49" t="str">
        <f t="shared" si="23"/>
        <v xml:space="preserve">"Concert_Month" : </v>
      </c>
      <c r="H183" s="103">
        <f>PlainData_XXX!C188</f>
        <v>1</v>
      </c>
      <c r="I183" s="48" t="s">
        <v>0</v>
      </c>
      <c r="J183" s="49" t="str">
        <f t="shared" si="24"/>
        <v>"Duration" :</v>
      </c>
      <c r="K183" s="104">
        <f>PlainData_XXX!D188</f>
        <v>65</v>
      </c>
      <c r="L183" s="46" t="s">
        <v>77</v>
      </c>
      <c r="M183" s="49" t="str">
        <f t="shared" si="25"/>
        <v xml:space="preserve">"Expected_Crowd" : </v>
      </c>
      <c r="N183" s="103">
        <f>PlainData_XXX!E188</f>
        <v>12000</v>
      </c>
      <c r="O183" s="48" t="s">
        <v>0</v>
      </c>
      <c r="P183" s="49" t="str">
        <f t="shared" si="26"/>
        <v xml:space="preserve">"Actual_Crowd" : </v>
      </c>
      <c r="Q183" s="103">
        <f>PlainData_XXX!F188</f>
        <v>9700</v>
      </c>
      <c r="R183" s="46" t="s">
        <v>77</v>
      </c>
      <c r="S183" s="49" t="str">
        <f t="shared" si="27"/>
        <v xml:space="preserve">"Cheapest_Ticket_Price" : </v>
      </c>
      <c r="T183" s="103">
        <f>PlainData_XXX!G188</f>
        <v>35</v>
      </c>
      <c r="U183" s="48" t="s">
        <v>0</v>
      </c>
      <c r="V183" s="49" t="str">
        <f t="shared" si="28"/>
        <v xml:space="preserve">"Dearest_Ticket_Price" : </v>
      </c>
      <c r="W183" s="104">
        <f>PlainData_XXX!H188</f>
        <v>100</v>
      </c>
      <c r="X183" s="48" t="s">
        <v>0</v>
      </c>
      <c r="Y183" s="49" t="str">
        <f t="shared" si="29"/>
        <v xml:space="preserve">"Food_Sales" : </v>
      </c>
      <c r="Z183" s="129">
        <f>PlainData_XXX!I188</f>
        <v>94300</v>
      </c>
      <c r="AA183" s="46" t="s">
        <v>77</v>
      </c>
      <c r="AB183" s="49" t="str">
        <f t="shared" si="30"/>
        <v xml:space="preserve">"Drink_Sales" : </v>
      </c>
      <c r="AC183" s="129">
        <f>PlainData_XXX!J188</f>
        <v>38900</v>
      </c>
      <c r="AD183" s="46" t="s">
        <v>77</v>
      </c>
      <c r="AE183" s="49" t="str">
        <f t="shared" si="31"/>
        <v xml:space="preserve">"Atmosphere" : </v>
      </c>
      <c r="AF183" s="50" t="s">
        <v>120</v>
      </c>
      <c r="AG183" s="104" t="str">
        <f>PlainData_XXX!K188</f>
        <v>Fair</v>
      </c>
      <c r="AH183" s="48" t="s">
        <v>78</v>
      </c>
      <c r="AI183" s="49" t="str">
        <f t="shared" si="32"/>
        <v xml:space="preserve">"Police_Cost" : </v>
      </c>
      <c r="AJ183" s="130">
        <f>PlainData_XXX!L188</f>
        <v>39900</v>
      </c>
      <c r="AK183" s="48" t="s">
        <v>0</v>
      </c>
      <c r="AL183" s="110" t="str">
        <f>PlainData_XXX!M188</f>
        <v xml:space="preserve">"Performer" : </v>
      </c>
      <c r="AM183" s="49" t="s">
        <v>71</v>
      </c>
      <c r="AN183" s="111" t="str">
        <f>PlainData_XXX!N188</f>
        <v xml:space="preserve">"Name" : </v>
      </c>
      <c r="AO183" s="48" t="s">
        <v>120</v>
      </c>
      <c r="AP183" s="104" t="str">
        <f>PlainData_XXX!O188</f>
        <v>Cailean O’Neill</v>
      </c>
      <c r="AQ183" s="48" t="s">
        <v>78</v>
      </c>
      <c r="AR183" s="111" t="str">
        <f>PlainData_XXX!P188</f>
        <v xml:space="preserve">"Music_Type" : </v>
      </c>
      <c r="AS183" s="50" t="s">
        <v>120</v>
      </c>
      <c r="AT183" s="104" t="str">
        <f>PlainData_XXX!Q188</f>
        <v>Hip-Hop</v>
      </c>
      <c r="AU183" s="48" t="s">
        <v>78</v>
      </c>
      <c r="AV183" s="111" t="str">
        <f>PlainData_XXX!R188</f>
        <v xml:space="preserve">"Services" : </v>
      </c>
      <c r="AW183" s="104" t="str">
        <f>PlainData_XXX!S188</f>
        <v>["TV Interviews", "Meet and Greet", "Fan Engagement"]</v>
      </c>
      <c r="AX183" s="49" t="s">
        <v>76</v>
      </c>
      <c r="AY183" s="122" t="str">
        <f>PlainData_XXX!T188</f>
        <v xml:space="preserve">"Sponsor" : </v>
      </c>
      <c r="AZ183" s="21" t="s">
        <v>71</v>
      </c>
      <c r="BA183" s="123" t="str">
        <f>PlainData_XXX!U188</f>
        <v xml:space="preserve">"Name" : </v>
      </c>
      <c r="BB183" s="21" t="s">
        <v>120</v>
      </c>
      <c r="BC183" s="21" t="str">
        <f>PlainData_XXX!V188</f>
        <v>Ruth Magee</v>
      </c>
      <c r="BD183" s="21" t="s">
        <v>78</v>
      </c>
      <c r="BE183" s="123" t="str">
        <f>PlainData_XXX!W188</f>
        <v xml:space="preserve">"Amount" : </v>
      </c>
      <c r="BF183" s="21">
        <f>PlainData_XXX!X188</f>
        <v>271000</v>
      </c>
      <c r="BG183" s="21" t="s">
        <v>0</v>
      </c>
      <c r="BH183" s="123" t="str">
        <f>PlainData_XXX!Y188</f>
        <v xml:space="preserve">"Services" : </v>
      </c>
      <c r="BI183" s="21" t="str">
        <f>PlainData_XXX!Z188</f>
        <v>["TV Interviews", "Posters", "News Papers", "Radio Interviews"]</v>
      </c>
      <c r="BJ183" s="21" t="s">
        <v>121</v>
      </c>
      <c r="BK183" s="127" t="str">
        <f>PlainData_XXX!AA188</f>
        <v xml:space="preserve">"Stadium" : </v>
      </c>
      <c r="BL183" s="21" t="s">
        <v>71</v>
      </c>
      <c r="BM183" s="123" t="str">
        <f>PlainData_XXX!AB188</f>
        <v xml:space="preserve">"Name" : </v>
      </c>
      <c r="BN183" s="21" t="s">
        <v>120</v>
      </c>
      <c r="BO183" s="21" t="str">
        <f>PlainData_XXX!AC188</f>
        <v>Royal Theatre Castlebar</v>
      </c>
      <c r="BP183" s="21" t="s">
        <v>78</v>
      </c>
      <c r="BQ183" s="123" t="str">
        <f>PlainData_XXX!AD188</f>
        <v xml:space="preserve">"City" : </v>
      </c>
      <c r="BR183" s="21" t="s">
        <v>120</v>
      </c>
      <c r="BS183" s="21" t="str">
        <f>PlainData_XXX!AE188</f>
        <v>Mayo</v>
      </c>
      <c r="BT183" s="21" t="s">
        <v>78</v>
      </c>
      <c r="BU183" s="123" t="str">
        <f>PlainData_XXX!AF188</f>
        <v xml:space="preserve">"Type" : </v>
      </c>
      <c r="BV183" s="21" t="s">
        <v>120</v>
      </c>
      <c r="BW183" s="21" t="str">
        <f>PlainData_XXX!AG188</f>
        <v>Basketball</v>
      </c>
      <c r="BX183" s="21" t="s">
        <v>78</v>
      </c>
      <c r="BY183" s="123" t="str">
        <f>PlainData_XXX!AH188</f>
        <v xml:space="preserve">"Capacity" : </v>
      </c>
      <c r="BZ183" s="21">
        <f>PlainData_XXX!AI188</f>
        <v>2000</v>
      </c>
      <c r="CA183" s="21" t="s">
        <v>0</v>
      </c>
      <c r="CB183" s="21" t="str">
        <f>PlainData_XXX!AJ188</f>
        <v>"Acoustics" :</v>
      </c>
      <c r="CC183" s="21" t="s">
        <v>120</v>
      </c>
      <c r="CD183" s="21" t="str">
        <f>PlainData_XXX!AK188</f>
        <v>Good</v>
      </c>
      <c r="CE183" s="21" t="s">
        <v>120</v>
      </c>
      <c r="CF183" s="21" t="s">
        <v>121</v>
      </c>
      <c r="CG183" s="21" t="str">
        <f>PlainData_XXX!AL188</f>
        <v>"Merchandise_Type" :</v>
      </c>
      <c r="CH183" s="21" t="str">
        <f>PlainData_XXX!AM188</f>
        <v>["Photos"]</v>
      </c>
      <c r="CI183" s="21" t="s">
        <v>0</v>
      </c>
      <c r="CJ183" s="21" t="str">
        <f>PlainData_XXX!AN188</f>
        <v>"Audience_Type" :</v>
      </c>
      <c r="CK183" s="21" t="str">
        <f>PlainData_XXX!AO188</f>
        <v>["Teenagers", "Young Working Adults", "Middle Aged"]</v>
      </c>
      <c r="CL183" s="21" t="s">
        <v>121</v>
      </c>
    </row>
    <row r="184" spans="1:90" ht="13.2" x14ac:dyDescent="0.25">
      <c r="A184" s="45" t="s">
        <v>10</v>
      </c>
      <c r="B184" s="54">
        <f>PlainData_XXX!A189</f>
        <v>175</v>
      </c>
      <c r="C184" s="46" t="s">
        <v>77</v>
      </c>
      <c r="D184" s="49" t="str">
        <f t="shared" si="22"/>
        <v xml:space="preserve">"Concert_Year" : </v>
      </c>
      <c r="E184" s="103">
        <f>PlainData_XXX!B189</f>
        <v>2021</v>
      </c>
      <c r="F184" s="48" t="s">
        <v>0</v>
      </c>
      <c r="G184" s="49" t="str">
        <f t="shared" si="23"/>
        <v xml:space="preserve">"Concert_Month" : </v>
      </c>
      <c r="H184" s="103">
        <f>PlainData_XXX!C189</f>
        <v>3</v>
      </c>
      <c r="I184" s="48" t="s">
        <v>0</v>
      </c>
      <c r="J184" s="49" t="str">
        <f t="shared" si="24"/>
        <v>"Duration" :</v>
      </c>
      <c r="K184" s="104">
        <f>PlainData_XXX!D189</f>
        <v>95</v>
      </c>
      <c r="L184" s="46" t="s">
        <v>77</v>
      </c>
      <c r="M184" s="49" t="str">
        <f t="shared" si="25"/>
        <v xml:space="preserve">"Expected_Crowd" : </v>
      </c>
      <c r="N184" s="103">
        <f>PlainData_XXX!E189</f>
        <v>12100</v>
      </c>
      <c r="O184" s="48" t="s">
        <v>0</v>
      </c>
      <c r="P184" s="49" t="str">
        <f t="shared" si="26"/>
        <v xml:space="preserve">"Actual_Crowd" : </v>
      </c>
      <c r="Q184" s="103">
        <f>PlainData_XXX!F189</f>
        <v>10100</v>
      </c>
      <c r="R184" s="46" t="s">
        <v>77</v>
      </c>
      <c r="S184" s="49" t="str">
        <f t="shared" si="27"/>
        <v xml:space="preserve">"Cheapest_Ticket_Price" : </v>
      </c>
      <c r="T184" s="103">
        <f>PlainData_XXX!G189</f>
        <v>30</v>
      </c>
      <c r="U184" s="48" t="s">
        <v>0</v>
      </c>
      <c r="V184" s="49" t="str">
        <f t="shared" si="28"/>
        <v xml:space="preserve">"Dearest_Ticket_Price" : </v>
      </c>
      <c r="W184" s="104">
        <f>PlainData_XXX!H189</f>
        <v>140</v>
      </c>
      <c r="X184" s="48" t="s">
        <v>0</v>
      </c>
      <c r="Y184" s="49" t="str">
        <f t="shared" si="29"/>
        <v xml:space="preserve">"Food_Sales" : </v>
      </c>
      <c r="Z184" s="129">
        <f>PlainData_XXX!I189</f>
        <v>83400</v>
      </c>
      <c r="AA184" s="46" t="s">
        <v>77</v>
      </c>
      <c r="AB184" s="49" t="str">
        <f t="shared" si="30"/>
        <v xml:space="preserve">"Drink_Sales" : </v>
      </c>
      <c r="AC184" s="129">
        <f>PlainData_XXX!J189</f>
        <v>119700</v>
      </c>
      <c r="AD184" s="46" t="s">
        <v>77</v>
      </c>
      <c r="AE184" s="49" t="str">
        <f t="shared" si="31"/>
        <v xml:space="preserve">"Atmosphere" : </v>
      </c>
      <c r="AF184" s="50" t="s">
        <v>120</v>
      </c>
      <c r="AG184" s="104" t="str">
        <f>PlainData_XXX!K189</f>
        <v>Good</v>
      </c>
      <c r="AH184" s="48" t="s">
        <v>78</v>
      </c>
      <c r="AI184" s="49" t="str">
        <f t="shared" si="32"/>
        <v xml:space="preserve">"Police_Cost" : </v>
      </c>
      <c r="AJ184" s="130">
        <f>PlainData_XXX!L189</f>
        <v>35600</v>
      </c>
      <c r="AK184" s="48" t="s">
        <v>0</v>
      </c>
      <c r="AL184" s="110" t="str">
        <f>PlainData_XXX!M189</f>
        <v xml:space="preserve">"Performer" : </v>
      </c>
      <c r="AM184" s="49" t="s">
        <v>71</v>
      </c>
      <c r="AN184" s="111" t="str">
        <f>PlainData_XXX!N189</f>
        <v xml:space="preserve">"Name" : </v>
      </c>
      <c r="AO184" s="48" t="s">
        <v>120</v>
      </c>
      <c r="AP184" s="104" t="str">
        <f>PlainData_XXX!O189</f>
        <v>Fionnuala Moore</v>
      </c>
      <c r="AQ184" s="48" t="s">
        <v>78</v>
      </c>
      <c r="AR184" s="111" t="str">
        <f>PlainData_XXX!P189</f>
        <v xml:space="preserve">"Music_Type" : </v>
      </c>
      <c r="AS184" s="50" t="s">
        <v>120</v>
      </c>
      <c r="AT184" s="104" t="str">
        <f>PlainData_XXX!Q189</f>
        <v>Rock</v>
      </c>
      <c r="AU184" s="48" t="s">
        <v>78</v>
      </c>
      <c r="AV184" s="111" t="str">
        <f>PlainData_XXX!R189</f>
        <v xml:space="preserve">"Services" : </v>
      </c>
      <c r="AW184" s="104" t="str">
        <f>PlainData_XXX!S189</f>
        <v>["Live Rehearsals", "Meet and Greet", "TV Interviews"]</v>
      </c>
      <c r="AX184" s="49" t="s">
        <v>76</v>
      </c>
      <c r="AY184" s="122" t="str">
        <f>PlainData_XXX!T189</f>
        <v xml:space="preserve">"Sponsor" : </v>
      </c>
      <c r="AZ184" s="21" t="s">
        <v>71</v>
      </c>
      <c r="BA184" s="123" t="str">
        <f>PlainData_XXX!U189</f>
        <v xml:space="preserve">"Name" : </v>
      </c>
      <c r="BB184" s="21" t="s">
        <v>120</v>
      </c>
      <c r="BC184" s="21" t="str">
        <f>PlainData_XXX!V189</f>
        <v>Cora Scott</v>
      </c>
      <c r="BD184" s="21" t="s">
        <v>78</v>
      </c>
      <c r="BE184" s="123" t="str">
        <f>PlainData_XXX!W189</f>
        <v xml:space="preserve">"Amount" : </v>
      </c>
      <c r="BF184" s="21">
        <f>PlainData_XXX!X189</f>
        <v>461000</v>
      </c>
      <c r="BG184" s="21" t="s">
        <v>0</v>
      </c>
      <c r="BH184" s="123" t="str">
        <f>PlainData_XXX!Y189</f>
        <v xml:space="preserve">"Services" : </v>
      </c>
      <c r="BI184" s="21" t="str">
        <f>PlainData_XXX!Z189</f>
        <v>["Ticket Sales", "Radio Interviews", "News Papers"]</v>
      </c>
      <c r="BJ184" s="21" t="s">
        <v>121</v>
      </c>
      <c r="BK184" s="127" t="str">
        <f>PlainData_XXX!AA189</f>
        <v xml:space="preserve">"Stadium" : </v>
      </c>
      <c r="BL184" s="21" t="s">
        <v>71</v>
      </c>
      <c r="BM184" s="123" t="str">
        <f>PlainData_XXX!AB189</f>
        <v xml:space="preserve">"Name" : </v>
      </c>
      <c r="BN184" s="21" t="s">
        <v>120</v>
      </c>
      <c r="BO184" s="21" t="str">
        <f>PlainData_XXX!AC189</f>
        <v>Thomond Park</v>
      </c>
      <c r="BP184" s="21" t="s">
        <v>78</v>
      </c>
      <c r="BQ184" s="123" t="str">
        <f>PlainData_XXX!AD189</f>
        <v xml:space="preserve">"City" : </v>
      </c>
      <c r="BR184" s="21" t="s">
        <v>120</v>
      </c>
      <c r="BS184" s="21" t="str">
        <f>PlainData_XXX!AE189</f>
        <v>Limerick</v>
      </c>
      <c r="BT184" s="21" t="s">
        <v>78</v>
      </c>
      <c r="BU184" s="123" t="str">
        <f>PlainData_XXX!AF189</f>
        <v xml:space="preserve">"Type" : </v>
      </c>
      <c r="BV184" s="21" t="s">
        <v>120</v>
      </c>
      <c r="BW184" s="21" t="str">
        <f>PlainData_XXX!AG189</f>
        <v>Rugby</v>
      </c>
      <c r="BX184" s="21" t="s">
        <v>78</v>
      </c>
      <c r="BY184" s="123" t="str">
        <f>PlainData_XXX!AH189</f>
        <v xml:space="preserve">"Capacity" : </v>
      </c>
      <c r="BZ184" s="21">
        <f>PlainData_XXX!AI189</f>
        <v>25600</v>
      </c>
      <c r="CA184" s="21" t="s">
        <v>0</v>
      </c>
      <c r="CB184" s="21" t="str">
        <f>PlainData_XXX!AJ189</f>
        <v>"Acoustics" :</v>
      </c>
      <c r="CC184" s="21" t="s">
        <v>120</v>
      </c>
      <c r="CD184" s="21" t="str">
        <f>PlainData_XXX!AK189</f>
        <v>Fair</v>
      </c>
      <c r="CE184" s="21" t="s">
        <v>120</v>
      </c>
      <c r="CF184" s="21" t="s">
        <v>121</v>
      </c>
      <c r="CG184" s="21" t="str">
        <f>PlainData_XXX!AL189</f>
        <v>"Merchandise_Type" :</v>
      </c>
      <c r="CH184" s="21" t="str">
        <f>PlainData_XXX!AM189</f>
        <v>["Tee Shirts", "Hoodies", "Umbrellas "]</v>
      </c>
      <c r="CI184" s="21" t="s">
        <v>0</v>
      </c>
      <c r="CJ184" s="21" t="str">
        <f>PlainData_XXX!AN189</f>
        <v>"Audience_Type" :</v>
      </c>
      <c r="CK184" s="21" t="str">
        <f>PlainData_XXX!AO189</f>
        <v>["Middle Aged", "Retired ", "Third Level Students"]</v>
      </c>
      <c r="CL184" s="21" t="s">
        <v>121</v>
      </c>
    </row>
    <row r="185" spans="1:90" ht="13.2" x14ac:dyDescent="0.25">
      <c r="A185" s="45" t="s">
        <v>10</v>
      </c>
      <c r="B185" s="54">
        <f>PlainData_XXX!A190</f>
        <v>176</v>
      </c>
      <c r="C185" s="46" t="s">
        <v>77</v>
      </c>
      <c r="D185" s="49" t="str">
        <f t="shared" si="22"/>
        <v xml:space="preserve">"Concert_Year" : </v>
      </c>
      <c r="E185" s="103">
        <f>PlainData_XXX!B190</f>
        <v>2020</v>
      </c>
      <c r="F185" s="48" t="s">
        <v>0</v>
      </c>
      <c r="G185" s="49" t="str">
        <f t="shared" si="23"/>
        <v xml:space="preserve">"Concert_Month" : </v>
      </c>
      <c r="H185" s="103">
        <f>PlainData_XXX!C190</f>
        <v>2</v>
      </c>
      <c r="I185" s="48" t="s">
        <v>0</v>
      </c>
      <c r="J185" s="49" t="str">
        <f t="shared" si="24"/>
        <v>"Duration" :</v>
      </c>
      <c r="K185" s="104">
        <f>PlainData_XXX!D190</f>
        <v>155</v>
      </c>
      <c r="L185" s="46" t="s">
        <v>77</v>
      </c>
      <c r="M185" s="49" t="str">
        <f t="shared" si="25"/>
        <v xml:space="preserve">"Expected_Crowd" : </v>
      </c>
      <c r="N185" s="103">
        <f>PlainData_XXX!E190</f>
        <v>54000</v>
      </c>
      <c r="O185" s="48" t="s">
        <v>0</v>
      </c>
      <c r="P185" s="49" t="str">
        <f t="shared" si="26"/>
        <v xml:space="preserve">"Actual_Crowd" : </v>
      </c>
      <c r="Q185" s="103">
        <f>PlainData_XXX!F190</f>
        <v>44200</v>
      </c>
      <c r="R185" s="46" t="s">
        <v>77</v>
      </c>
      <c r="S185" s="49" t="str">
        <f t="shared" si="27"/>
        <v xml:space="preserve">"Cheapest_Ticket_Price" : </v>
      </c>
      <c r="T185" s="103">
        <f>PlainData_XXX!G190</f>
        <v>60</v>
      </c>
      <c r="U185" s="48" t="s">
        <v>0</v>
      </c>
      <c r="V185" s="49" t="str">
        <f t="shared" si="28"/>
        <v xml:space="preserve">"Dearest_Ticket_Price" : </v>
      </c>
      <c r="W185" s="104">
        <f>PlainData_XXX!H190</f>
        <v>135</v>
      </c>
      <c r="X185" s="48" t="s">
        <v>0</v>
      </c>
      <c r="Y185" s="49" t="str">
        <f t="shared" si="29"/>
        <v xml:space="preserve">"Food_Sales" : </v>
      </c>
      <c r="Z185" s="129">
        <f>PlainData_XXX!I190</f>
        <v>81200</v>
      </c>
      <c r="AA185" s="46" t="s">
        <v>77</v>
      </c>
      <c r="AB185" s="49" t="str">
        <f t="shared" si="30"/>
        <v xml:space="preserve">"Drink_Sales" : </v>
      </c>
      <c r="AC185" s="129">
        <f>PlainData_XXX!J190</f>
        <v>57200</v>
      </c>
      <c r="AD185" s="46" t="s">
        <v>77</v>
      </c>
      <c r="AE185" s="49" t="str">
        <f t="shared" si="31"/>
        <v xml:space="preserve">"Atmosphere" : </v>
      </c>
      <c r="AF185" s="50" t="s">
        <v>120</v>
      </c>
      <c r="AG185" s="104" t="str">
        <f>PlainData_XXX!K190</f>
        <v>Poor</v>
      </c>
      <c r="AH185" s="48" t="s">
        <v>78</v>
      </c>
      <c r="AI185" s="49" t="str">
        <f t="shared" si="32"/>
        <v xml:space="preserve">"Police_Cost" : </v>
      </c>
      <c r="AJ185" s="130">
        <f>PlainData_XXX!L190</f>
        <v>42800</v>
      </c>
      <c r="AK185" s="48" t="s">
        <v>0</v>
      </c>
      <c r="AL185" s="110" t="str">
        <f>PlainData_XXX!M190</f>
        <v xml:space="preserve">"Performer" : </v>
      </c>
      <c r="AM185" s="49" t="s">
        <v>71</v>
      </c>
      <c r="AN185" s="111" t="str">
        <f>PlainData_XXX!N190</f>
        <v xml:space="preserve">"Name" : </v>
      </c>
      <c r="AO185" s="48" t="s">
        <v>120</v>
      </c>
      <c r="AP185" s="104" t="str">
        <f>PlainData_XXX!O190</f>
        <v>Dearbhla Duffy</v>
      </c>
      <c r="AQ185" s="48" t="s">
        <v>78</v>
      </c>
      <c r="AR185" s="111" t="str">
        <f>PlainData_XXX!P190</f>
        <v xml:space="preserve">"Music_Type" : </v>
      </c>
      <c r="AS185" s="50" t="s">
        <v>120</v>
      </c>
      <c r="AT185" s="104" t="str">
        <f>PlainData_XXX!Q190</f>
        <v>Hip-Hop</v>
      </c>
      <c r="AU185" s="48" t="s">
        <v>78</v>
      </c>
      <c r="AV185" s="111" t="str">
        <f>PlainData_XXX!R190</f>
        <v xml:space="preserve">"Services" : </v>
      </c>
      <c r="AW185" s="104" t="str">
        <f>PlainData_XXX!S190</f>
        <v>["Live Rehearsals", "Meet and Greet", "Fan Engagement"]</v>
      </c>
      <c r="AX185" s="49" t="s">
        <v>76</v>
      </c>
      <c r="AY185" s="122" t="str">
        <f>PlainData_XXX!T190</f>
        <v xml:space="preserve">"Sponsor" : </v>
      </c>
      <c r="AZ185" s="21" t="s">
        <v>71</v>
      </c>
      <c r="BA185" s="123" t="str">
        <f>PlainData_XXX!U190</f>
        <v xml:space="preserve">"Name" : </v>
      </c>
      <c r="BB185" s="21" t="s">
        <v>120</v>
      </c>
      <c r="BC185" s="21" t="str">
        <f>PlainData_XXX!V190</f>
        <v>Matt Regan</v>
      </c>
      <c r="BD185" s="21" t="s">
        <v>78</v>
      </c>
      <c r="BE185" s="123" t="str">
        <f>PlainData_XXX!W190</f>
        <v xml:space="preserve">"Amount" : </v>
      </c>
      <c r="BF185" s="21">
        <f>PlainData_XXX!X190</f>
        <v>495000</v>
      </c>
      <c r="BG185" s="21" t="s">
        <v>0</v>
      </c>
      <c r="BH185" s="123" t="str">
        <f>PlainData_XXX!Y190</f>
        <v xml:space="preserve">"Services" : </v>
      </c>
      <c r="BI185" s="21" t="str">
        <f>PlainData_XXX!Z190</f>
        <v>["Radio Interviews", "TV Interviews", "Posters", "News Papers"]</v>
      </c>
      <c r="BJ185" s="21" t="s">
        <v>121</v>
      </c>
      <c r="BK185" s="127" t="str">
        <f>PlainData_XXX!AA190</f>
        <v xml:space="preserve">"Stadium" : </v>
      </c>
      <c r="BL185" s="21" t="s">
        <v>71</v>
      </c>
      <c r="BM185" s="123" t="str">
        <f>PlainData_XXX!AB190</f>
        <v xml:space="preserve">"Name" : </v>
      </c>
      <c r="BN185" s="21" t="s">
        <v>120</v>
      </c>
      <c r="BO185" s="21" t="str">
        <f>PlainData_XXX!AC190</f>
        <v>Olympia Theatre</v>
      </c>
      <c r="BP185" s="21" t="s">
        <v>78</v>
      </c>
      <c r="BQ185" s="123" t="str">
        <f>PlainData_XXX!AD190</f>
        <v xml:space="preserve">"City" : </v>
      </c>
      <c r="BR185" s="21" t="s">
        <v>120</v>
      </c>
      <c r="BS185" s="21" t="str">
        <f>PlainData_XXX!AE190</f>
        <v>Dublin</v>
      </c>
      <c r="BT185" s="21" t="s">
        <v>78</v>
      </c>
      <c r="BU185" s="123" t="str">
        <f>PlainData_XXX!AF190</f>
        <v xml:space="preserve">"Type" : </v>
      </c>
      <c r="BV185" s="21" t="s">
        <v>120</v>
      </c>
      <c r="BW185" s="21" t="str">
        <f>PlainData_XXX!AG190</f>
        <v>Basketball</v>
      </c>
      <c r="BX185" s="21" t="s">
        <v>78</v>
      </c>
      <c r="BY185" s="123" t="str">
        <f>PlainData_XXX!AH190</f>
        <v xml:space="preserve">"Capacity" : </v>
      </c>
      <c r="BZ185" s="21">
        <f>PlainData_XXX!AI190</f>
        <v>1200</v>
      </c>
      <c r="CA185" s="21" t="s">
        <v>0</v>
      </c>
      <c r="CB185" s="21" t="str">
        <f>PlainData_XXX!AJ190</f>
        <v>"Acoustics" :</v>
      </c>
      <c r="CC185" s="21" t="s">
        <v>120</v>
      </c>
      <c r="CD185" s="21" t="str">
        <f>PlainData_XXX!AK190</f>
        <v>Good</v>
      </c>
      <c r="CE185" s="21" t="s">
        <v>120</v>
      </c>
      <c r="CF185" s="21" t="s">
        <v>121</v>
      </c>
      <c r="CG185" s="21" t="str">
        <f>PlainData_XXX!AL190</f>
        <v>"Merchandise_Type" :</v>
      </c>
      <c r="CH185" s="21" t="str">
        <f>PlainData_XXX!AM190</f>
        <v>["CD’s", "Hoodies", "Umbrellas "]</v>
      </c>
      <c r="CI185" s="21" t="s">
        <v>0</v>
      </c>
      <c r="CJ185" s="21" t="str">
        <f>PlainData_XXX!AN190</f>
        <v>"Audience_Type" :</v>
      </c>
      <c r="CK185" s="21" t="str">
        <f>PlainData_XXX!AO190</f>
        <v>["Young Working Adults", "Middle Aged", "Retired ", "Third Level Students"]</v>
      </c>
      <c r="CL185" s="21" t="s">
        <v>121</v>
      </c>
    </row>
    <row r="186" spans="1:90" ht="13.2" x14ac:dyDescent="0.25">
      <c r="A186" s="45" t="s">
        <v>10</v>
      </c>
      <c r="B186" s="54">
        <f>PlainData_XXX!A191</f>
        <v>177</v>
      </c>
      <c r="C186" s="46" t="s">
        <v>77</v>
      </c>
      <c r="D186" s="49" t="str">
        <f t="shared" si="22"/>
        <v xml:space="preserve">"Concert_Year" : </v>
      </c>
      <c r="E186" s="103">
        <f>PlainData_XXX!B191</f>
        <v>2014</v>
      </c>
      <c r="F186" s="48" t="s">
        <v>0</v>
      </c>
      <c r="G186" s="49" t="str">
        <f t="shared" si="23"/>
        <v xml:space="preserve">"Concert_Month" : </v>
      </c>
      <c r="H186" s="103">
        <f>PlainData_XXX!C191</f>
        <v>6</v>
      </c>
      <c r="I186" s="48" t="s">
        <v>0</v>
      </c>
      <c r="J186" s="49" t="str">
        <f t="shared" si="24"/>
        <v>"Duration" :</v>
      </c>
      <c r="K186" s="104">
        <f>PlainData_XXX!D191</f>
        <v>65</v>
      </c>
      <c r="L186" s="46" t="s">
        <v>77</v>
      </c>
      <c r="M186" s="49" t="str">
        <f t="shared" si="25"/>
        <v xml:space="preserve">"Expected_Crowd" : </v>
      </c>
      <c r="N186" s="103">
        <f>PlainData_XXX!E191</f>
        <v>74700</v>
      </c>
      <c r="O186" s="48" t="s">
        <v>0</v>
      </c>
      <c r="P186" s="49" t="str">
        <f t="shared" si="26"/>
        <v xml:space="preserve">"Actual_Crowd" : </v>
      </c>
      <c r="Q186" s="103">
        <f>PlainData_XXX!F191</f>
        <v>67300</v>
      </c>
      <c r="R186" s="46" t="s">
        <v>77</v>
      </c>
      <c r="S186" s="49" t="str">
        <f t="shared" si="27"/>
        <v xml:space="preserve">"Cheapest_Ticket_Price" : </v>
      </c>
      <c r="T186" s="103">
        <f>PlainData_XXX!G191</f>
        <v>15</v>
      </c>
      <c r="U186" s="48" t="s">
        <v>0</v>
      </c>
      <c r="V186" s="49" t="str">
        <f t="shared" si="28"/>
        <v xml:space="preserve">"Dearest_Ticket_Price" : </v>
      </c>
      <c r="W186" s="104">
        <f>PlainData_XXX!H191</f>
        <v>40</v>
      </c>
      <c r="X186" s="48" t="s">
        <v>0</v>
      </c>
      <c r="Y186" s="49" t="str">
        <f t="shared" si="29"/>
        <v xml:space="preserve">"Food_Sales" : </v>
      </c>
      <c r="Z186" s="129">
        <f>PlainData_XXX!I191</f>
        <v>40000</v>
      </c>
      <c r="AA186" s="46" t="s">
        <v>77</v>
      </c>
      <c r="AB186" s="49" t="str">
        <f t="shared" si="30"/>
        <v xml:space="preserve">"Drink_Sales" : </v>
      </c>
      <c r="AC186" s="129">
        <f>PlainData_XXX!J191</f>
        <v>31500</v>
      </c>
      <c r="AD186" s="46" t="s">
        <v>77</v>
      </c>
      <c r="AE186" s="49" t="str">
        <f t="shared" si="31"/>
        <v xml:space="preserve">"Atmosphere" : </v>
      </c>
      <c r="AF186" s="50" t="s">
        <v>120</v>
      </c>
      <c r="AG186" s="104" t="str">
        <f>PlainData_XXX!K191</f>
        <v>Poor</v>
      </c>
      <c r="AH186" s="48" t="s">
        <v>78</v>
      </c>
      <c r="AI186" s="49" t="str">
        <f t="shared" si="32"/>
        <v xml:space="preserve">"Police_Cost" : </v>
      </c>
      <c r="AJ186" s="130">
        <f>PlainData_XXX!L191</f>
        <v>9800</v>
      </c>
      <c r="AK186" s="48" t="s">
        <v>0</v>
      </c>
      <c r="AL186" s="110" t="str">
        <f>PlainData_XXX!M191</f>
        <v xml:space="preserve">"Performer" : </v>
      </c>
      <c r="AM186" s="49" t="s">
        <v>71</v>
      </c>
      <c r="AN186" s="111" t="str">
        <f>PlainData_XXX!N191</f>
        <v xml:space="preserve">"Name" : </v>
      </c>
      <c r="AO186" s="48" t="s">
        <v>120</v>
      </c>
      <c r="AP186" s="104" t="str">
        <f>PlainData_XXX!O191</f>
        <v>Eoin O’Connor</v>
      </c>
      <c r="AQ186" s="48" t="s">
        <v>78</v>
      </c>
      <c r="AR186" s="111" t="str">
        <f>PlainData_XXX!P191</f>
        <v xml:space="preserve">"Music_Type" : </v>
      </c>
      <c r="AS186" s="50" t="s">
        <v>120</v>
      </c>
      <c r="AT186" s="104" t="str">
        <f>PlainData_XXX!Q191</f>
        <v>Rock</v>
      </c>
      <c r="AU186" s="48" t="s">
        <v>78</v>
      </c>
      <c r="AV186" s="111" t="str">
        <f>PlainData_XXX!R191</f>
        <v xml:space="preserve">"Services" : </v>
      </c>
      <c r="AW186" s="104" t="str">
        <f>PlainData_XXX!S191</f>
        <v>["Live Rehearsals", "Meet and Greet", "TV Interviews", "Fan Engagement"]</v>
      </c>
      <c r="AX186" s="49" t="s">
        <v>76</v>
      </c>
      <c r="AY186" s="122" t="str">
        <f>PlainData_XXX!T191</f>
        <v xml:space="preserve">"Sponsor" : </v>
      </c>
      <c r="AZ186" s="21" t="s">
        <v>71</v>
      </c>
      <c r="BA186" s="123" t="str">
        <f>PlainData_XXX!U191</f>
        <v xml:space="preserve">"Name" : </v>
      </c>
      <c r="BB186" s="21" t="s">
        <v>120</v>
      </c>
      <c r="BC186" s="21" t="str">
        <f>PlainData_XXX!V191</f>
        <v>Tom Dully</v>
      </c>
      <c r="BD186" s="21" t="s">
        <v>78</v>
      </c>
      <c r="BE186" s="123" t="str">
        <f>PlainData_XXX!W191</f>
        <v xml:space="preserve">"Amount" : </v>
      </c>
      <c r="BF186" s="21">
        <f>PlainData_XXX!X191</f>
        <v>246000</v>
      </c>
      <c r="BG186" s="21" t="s">
        <v>0</v>
      </c>
      <c r="BH186" s="123" t="str">
        <f>PlainData_XXX!Y191</f>
        <v xml:space="preserve">"Services" : </v>
      </c>
      <c r="BI186" s="21" t="str">
        <f>PlainData_XXX!Z191</f>
        <v>["News Papers"]</v>
      </c>
      <c r="BJ186" s="21" t="s">
        <v>121</v>
      </c>
      <c r="BK186" s="127" t="str">
        <f>PlainData_XXX!AA191</f>
        <v xml:space="preserve">"Stadium" : </v>
      </c>
      <c r="BL186" s="21" t="s">
        <v>71</v>
      </c>
      <c r="BM186" s="123" t="str">
        <f>PlainData_XXX!AB191</f>
        <v xml:space="preserve">"Name" : </v>
      </c>
      <c r="BN186" s="21" t="s">
        <v>120</v>
      </c>
      <c r="BO186" s="21" t="str">
        <f>PlainData_XXX!AC191</f>
        <v>Bord Gais Energy Theatre</v>
      </c>
      <c r="BP186" s="21" t="s">
        <v>78</v>
      </c>
      <c r="BQ186" s="123" t="str">
        <f>PlainData_XXX!AD191</f>
        <v xml:space="preserve">"City" : </v>
      </c>
      <c r="BR186" s="21" t="s">
        <v>120</v>
      </c>
      <c r="BS186" s="21" t="str">
        <f>PlainData_XXX!AE191</f>
        <v>Dublin</v>
      </c>
      <c r="BT186" s="21" t="s">
        <v>78</v>
      </c>
      <c r="BU186" s="123" t="str">
        <f>PlainData_XXX!AF191</f>
        <v xml:space="preserve">"Type" : </v>
      </c>
      <c r="BV186" s="21" t="s">
        <v>120</v>
      </c>
      <c r="BW186" s="21" t="str">
        <f>PlainData_XXX!AG191</f>
        <v>Basketball</v>
      </c>
      <c r="BX186" s="21" t="s">
        <v>78</v>
      </c>
      <c r="BY186" s="123" t="str">
        <f>PlainData_XXX!AH191</f>
        <v xml:space="preserve">"Capacity" : </v>
      </c>
      <c r="BZ186" s="21">
        <f>PlainData_XXX!AI191</f>
        <v>2100</v>
      </c>
      <c r="CA186" s="21" t="s">
        <v>0</v>
      </c>
      <c r="CB186" s="21" t="str">
        <f>PlainData_XXX!AJ191</f>
        <v>"Acoustics" :</v>
      </c>
      <c r="CC186" s="21" t="s">
        <v>120</v>
      </c>
      <c r="CD186" s="21" t="str">
        <f>PlainData_XXX!AK191</f>
        <v>Good</v>
      </c>
      <c r="CE186" s="21" t="s">
        <v>120</v>
      </c>
      <c r="CF186" s="21" t="s">
        <v>121</v>
      </c>
      <c r="CG186" s="21" t="str">
        <f>PlainData_XXX!AL191</f>
        <v>"Merchandise_Type" :</v>
      </c>
      <c r="CH186" s="21" t="str">
        <f>PlainData_XXX!AM191</f>
        <v>["Photos", "Umbrellas "]</v>
      </c>
      <c r="CI186" s="21" t="s">
        <v>0</v>
      </c>
      <c r="CJ186" s="21" t="str">
        <f>PlainData_XXX!AN191</f>
        <v>"Audience_Type" :</v>
      </c>
      <c r="CK186" s="21" t="str">
        <f>PlainData_XXX!AO191</f>
        <v>["Teenagers", "Third Level Students", "Young Working Adults", "Retired "]</v>
      </c>
      <c r="CL186" s="21" t="s">
        <v>121</v>
      </c>
    </row>
    <row r="187" spans="1:90" ht="13.2" x14ac:dyDescent="0.25">
      <c r="A187" s="45" t="s">
        <v>10</v>
      </c>
      <c r="B187" s="54">
        <f>PlainData_XXX!A192</f>
        <v>178</v>
      </c>
      <c r="C187" s="46" t="s">
        <v>77</v>
      </c>
      <c r="D187" s="49" t="str">
        <f t="shared" si="22"/>
        <v xml:space="preserve">"Concert_Year" : </v>
      </c>
      <c r="E187" s="103">
        <f>PlainData_XXX!B192</f>
        <v>2014</v>
      </c>
      <c r="F187" s="48" t="s">
        <v>0</v>
      </c>
      <c r="G187" s="49" t="str">
        <f t="shared" si="23"/>
        <v xml:space="preserve">"Concert_Month" : </v>
      </c>
      <c r="H187" s="103">
        <f>PlainData_XXX!C192</f>
        <v>4</v>
      </c>
      <c r="I187" s="48" t="s">
        <v>0</v>
      </c>
      <c r="J187" s="49" t="str">
        <f t="shared" si="24"/>
        <v>"Duration" :</v>
      </c>
      <c r="K187" s="104">
        <f>PlainData_XXX!D192</f>
        <v>135</v>
      </c>
      <c r="L187" s="46" t="s">
        <v>77</v>
      </c>
      <c r="M187" s="49" t="str">
        <f t="shared" si="25"/>
        <v xml:space="preserve">"Expected_Crowd" : </v>
      </c>
      <c r="N187" s="103">
        <f>PlainData_XXX!E192</f>
        <v>9800</v>
      </c>
      <c r="O187" s="48" t="s">
        <v>0</v>
      </c>
      <c r="P187" s="49" t="str">
        <f t="shared" si="26"/>
        <v xml:space="preserve">"Actual_Crowd" : </v>
      </c>
      <c r="Q187" s="103">
        <f>PlainData_XXX!F192</f>
        <v>8200</v>
      </c>
      <c r="R187" s="46" t="s">
        <v>77</v>
      </c>
      <c r="S187" s="49" t="str">
        <f t="shared" si="27"/>
        <v xml:space="preserve">"Cheapest_Ticket_Price" : </v>
      </c>
      <c r="T187" s="103">
        <f>PlainData_XXX!G192</f>
        <v>60</v>
      </c>
      <c r="U187" s="48" t="s">
        <v>0</v>
      </c>
      <c r="V187" s="49" t="str">
        <f t="shared" si="28"/>
        <v xml:space="preserve">"Dearest_Ticket_Price" : </v>
      </c>
      <c r="W187" s="104">
        <f>PlainData_XXX!H192</f>
        <v>125</v>
      </c>
      <c r="X187" s="48" t="s">
        <v>0</v>
      </c>
      <c r="Y187" s="49" t="str">
        <f t="shared" si="29"/>
        <v xml:space="preserve">"Food_Sales" : </v>
      </c>
      <c r="Z187" s="129">
        <f>PlainData_XXX!I192</f>
        <v>6800</v>
      </c>
      <c r="AA187" s="46" t="s">
        <v>77</v>
      </c>
      <c r="AB187" s="49" t="str">
        <f t="shared" si="30"/>
        <v xml:space="preserve">"Drink_Sales" : </v>
      </c>
      <c r="AC187" s="129">
        <f>PlainData_XXX!J192</f>
        <v>115600</v>
      </c>
      <c r="AD187" s="46" t="s">
        <v>77</v>
      </c>
      <c r="AE187" s="49" t="str">
        <f t="shared" si="31"/>
        <v xml:space="preserve">"Atmosphere" : </v>
      </c>
      <c r="AF187" s="50" t="s">
        <v>120</v>
      </c>
      <c r="AG187" s="104" t="str">
        <f>PlainData_XXX!K192</f>
        <v>Excellent</v>
      </c>
      <c r="AH187" s="48" t="s">
        <v>78</v>
      </c>
      <c r="AI187" s="49" t="str">
        <f t="shared" si="32"/>
        <v xml:space="preserve">"Police_Cost" : </v>
      </c>
      <c r="AJ187" s="130">
        <f>PlainData_XXX!L192</f>
        <v>7800</v>
      </c>
      <c r="AK187" s="48" t="s">
        <v>0</v>
      </c>
      <c r="AL187" s="110" t="str">
        <f>PlainData_XXX!M192</f>
        <v xml:space="preserve">"Performer" : </v>
      </c>
      <c r="AM187" s="49" t="s">
        <v>71</v>
      </c>
      <c r="AN187" s="111" t="str">
        <f>PlainData_XXX!N192</f>
        <v xml:space="preserve">"Name" : </v>
      </c>
      <c r="AO187" s="48" t="s">
        <v>120</v>
      </c>
      <c r="AP187" s="104" t="str">
        <f>PlainData_XXX!O192</f>
        <v>Laoise Healy</v>
      </c>
      <c r="AQ187" s="48" t="s">
        <v>78</v>
      </c>
      <c r="AR187" s="111" t="str">
        <f>PlainData_XXX!P192</f>
        <v xml:space="preserve">"Music_Type" : </v>
      </c>
      <c r="AS187" s="50" t="s">
        <v>120</v>
      </c>
      <c r="AT187" s="104" t="str">
        <f>PlainData_XXX!Q192</f>
        <v>Classical</v>
      </c>
      <c r="AU187" s="48" t="s">
        <v>78</v>
      </c>
      <c r="AV187" s="111" t="str">
        <f>PlainData_XXX!R192</f>
        <v xml:space="preserve">"Services" : </v>
      </c>
      <c r="AW187" s="104" t="str">
        <f>PlainData_XXX!S192</f>
        <v>["Live Rehearsals", "Fan Engagement"]</v>
      </c>
      <c r="AX187" s="49" t="s">
        <v>76</v>
      </c>
      <c r="AY187" s="122" t="str">
        <f>PlainData_XXX!T192</f>
        <v xml:space="preserve">"Sponsor" : </v>
      </c>
      <c r="AZ187" s="21" t="s">
        <v>71</v>
      </c>
      <c r="BA187" s="123" t="str">
        <f>PlainData_XXX!U192</f>
        <v xml:space="preserve">"Name" : </v>
      </c>
      <c r="BB187" s="21" t="s">
        <v>120</v>
      </c>
      <c r="BC187" s="21" t="str">
        <f>PlainData_XXX!V192</f>
        <v>Colm Kehoe</v>
      </c>
      <c r="BD187" s="21" t="s">
        <v>78</v>
      </c>
      <c r="BE187" s="123" t="str">
        <f>PlainData_XXX!W192</f>
        <v xml:space="preserve">"Amount" : </v>
      </c>
      <c r="BF187" s="21">
        <f>PlainData_XXX!X192</f>
        <v>421000</v>
      </c>
      <c r="BG187" s="21" t="s">
        <v>0</v>
      </c>
      <c r="BH187" s="123" t="str">
        <f>PlainData_XXX!Y192</f>
        <v xml:space="preserve">"Services" : </v>
      </c>
      <c r="BI187" s="21" t="str">
        <f>PlainData_XXX!Z192</f>
        <v>["Radio Interviews", "News Papers"]</v>
      </c>
      <c r="BJ187" s="21" t="s">
        <v>121</v>
      </c>
      <c r="BK187" s="127" t="str">
        <f>PlainData_XXX!AA192</f>
        <v xml:space="preserve">"Stadium" : </v>
      </c>
      <c r="BL187" s="21" t="s">
        <v>71</v>
      </c>
      <c r="BM187" s="123" t="str">
        <f>PlainData_XXX!AB192</f>
        <v xml:space="preserve">"Name" : </v>
      </c>
      <c r="BN187" s="21" t="s">
        <v>120</v>
      </c>
      <c r="BO187" s="21" t="str">
        <f>PlainData_XXX!AC192</f>
        <v>Aviva Stadium</v>
      </c>
      <c r="BP187" s="21" t="s">
        <v>78</v>
      </c>
      <c r="BQ187" s="123" t="str">
        <f>PlainData_XXX!AD192</f>
        <v xml:space="preserve">"City" : </v>
      </c>
      <c r="BR187" s="21" t="s">
        <v>120</v>
      </c>
      <c r="BS187" s="21" t="str">
        <f>PlainData_XXX!AE192</f>
        <v>Dublin</v>
      </c>
      <c r="BT187" s="21" t="s">
        <v>78</v>
      </c>
      <c r="BU187" s="123" t="str">
        <f>PlainData_XXX!AF192</f>
        <v xml:space="preserve">"Type" : </v>
      </c>
      <c r="BV187" s="21" t="s">
        <v>120</v>
      </c>
      <c r="BW187" s="21" t="str">
        <f>PlainData_XXX!AG192</f>
        <v>Soccer</v>
      </c>
      <c r="BX187" s="21" t="s">
        <v>78</v>
      </c>
      <c r="BY187" s="123" t="str">
        <f>PlainData_XXX!AH192</f>
        <v xml:space="preserve">"Capacity" : </v>
      </c>
      <c r="BZ187" s="21">
        <f>PlainData_XXX!AI192</f>
        <v>51700</v>
      </c>
      <c r="CA187" s="21" t="s">
        <v>0</v>
      </c>
      <c r="CB187" s="21" t="str">
        <f>PlainData_XXX!AJ192</f>
        <v>"Acoustics" :</v>
      </c>
      <c r="CC187" s="21" t="s">
        <v>120</v>
      </c>
      <c r="CD187" s="21" t="str">
        <f>PlainData_XXX!AK192</f>
        <v>Fair</v>
      </c>
      <c r="CE187" s="21" t="s">
        <v>120</v>
      </c>
      <c r="CF187" s="21" t="s">
        <v>121</v>
      </c>
      <c r="CG187" s="21" t="str">
        <f>PlainData_XXX!AL192</f>
        <v>"Merchandise_Type" :</v>
      </c>
      <c r="CH187" s="21" t="str">
        <f>PlainData_XXX!AM192</f>
        <v>["CD’s", "Tee Shirts", "Umbrellas "]</v>
      </c>
      <c r="CI187" s="21" t="s">
        <v>0</v>
      </c>
      <c r="CJ187" s="21" t="str">
        <f>PlainData_XXX!AN192</f>
        <v>"Audience_Type" :</v>
      </c>
      <c r="CK187" s="21" t="str">
        <f>PlainData_XXX!AO192</f>
        <v>["Teenagers", "Third Level Students"]</v>
      </c>
      <c r="CL187" s="21" t="s">
        <v>121</v>
      </c>
    </row>
    <row r="188" spans="1:90" ht="13.2" x14ac:dyDescent="0.25">
      <c r="A188" s="45" t="s">
        <v>10</v>
      </c>
      <c r="B188" s="54">
        <f>PlainData_XXX!A193</f>
        <v>179</v>
      </c>
      <c r="C188" s="46" t="s">
        <v>77</v>
      </c>
      <c r="D188" s="49" t="str">
        <f t="shared" si="22"/>
        <v xml:space="preserve">"Concert_Year" : </v>
      </c>
      <c r="E188" s="103">
        <f>PlainData_XXX!B193</f>
        <v>2016</v>
      </c>
      <c r="F188" s="48" t="s">
        <v>0</v>
      </c>
      <c r="G188" s="49" t="str">
        <f t="shared" si="23"/>
        <v xml:space="preserve">"Concert_Month" : </v>
      </c>
      <c r="H188" s="103">
        <f>PlainData_XXX!C193</f>
        <v>11</v>
      </c>
      <c r="I188" s="48" t="s">
        <v>0</v>
      </c>
      <c r="J188" s="49" t="str">
        <f t="shared" si="24"/>
        <v>"Duration" :</v>
      </c>
      <c r="K188" s="104">
        <f>PlainData_XXX!D193</f>
        <v>70</v>
      </c>
      <c r="L188" s="46" t="s">
        <v>77</v>
      </c>
      <c r="M188" s="49" t="str">
        <f t="shared" si="25"/>
        <v xml:space="preserve">"Expected_Crowd" : </v>
      </c>
      <c r="N188" s="103">
        <f>PlainData_XXX!E193</f>
        <v>15000</v>
      </c>
      <c r="O188" s="48" t="s">
        <v>0</v>
      </c>
      <c r="P188" s="49" t="str">
        <f t="shared" si="26"/>
        <v xml:space="preserve">"Actual_Crowd" : </v>
      </c>
      <c r="Q188" s="103">
        <f>PlainData_XXX!F193</f>
        <v>14200</v>
      </c>
      <c r="R188" s="46" t="s">
        <v>77</v>
      </c>
      <c r="S188" s="49" t="str">
        <f t="shared" si="27"/>
        <v xml:space="preserve">"Cheapest_Ticket_Price" : </v>
      </c>
      <c r="T188" s="103">
        <f>PlainData_XXX!G193</f>
        <v>55</v>
      </c>
      <c r="U188" s="48" t="s">
        <v>0</v>
      </c>
      <c r="V188" s="49" t="str">
        <f t="shared" si="28"/>
        <v xml:space="preserve">"Dearest_Ticket_Price" : </v>
      </c>
      <c r="W188" s="104">
        <f>PlainData_XXX!H193</f>
        <v>95</v>
      </c>
      <c r="X188" s="48" t="s">
        <v>0</v>
      </c>
      <c r="Y188" s="49" t="str">
        <f t="shared" si="29"/>
        <v xml:space="preserve">"Food_Sales" : </v>
      </c>
      <c r="Z188" s="129">
        <f>PlainData_XXX!I193</f>
        <v>54000</v>
      </c>
      <c r="AA188" s="46" t="s">
        <v>77</v>
      </c>
      <c r="AB188" s="49" t="str">
        <f t="shared" si="30"/>
        <v xml:space="preserve">"Drink_Sales" : </v>
      </c>
      <c r="AC188" s="129">
        <f>PlainData_XXX!J193</f>
        <v>112500</v>
      </c>
      <c r="AD188" s="46" t="s">
        <v>77</v>
      </c>
      <c r="AE188" s="49" t="str">
        <f t="shared" si="31"/>
        <v xml:space="preserve">"Atmosphere" : </v>
      </c>
      <c r="AF188" s="50" t="s">
        <v>120</v>
      </c>
      <c r="AG188" s="104" t="str">
        <f>PlainData_XXX!K193</f>
        <v>Poor</v>
      </c>
      <c r="AH188" s="48" t="s">
        <v>78</v>
      </c>
      <c r="AI188" s="49" t="str">
        <f t="shared" si="32"/>
        <v xml:space="preserve">"Police_Cost" : </v>
      </c>
      <c r="AJ188" s="130">
        <f>PlainData_XXX!L193</f>
        <v>33300</v>
      </c>
      <c r="AK188" s="48" t="s">
        <v>0</v>
      </c>
      <c r="AL188" s="110" t="str">
        <f>PlainData_XXX!M193</f>
        <v xml:space="preserve">"Performer" : </v>
      </c>
      <c r="AM188" s="49" t="s">
        <v>71</v>
      </c>
      <c r="AN188" s="111" t="str">
        <f>PlainData_XXX!N193</f>
        <v xml:space="preserve">"Name" : </v>
      </c>
      <c r="AO188" s="48" t="s">
        <v>120</v>
      </c>
      <c r="AP188" s="104" t="str">
        <f>PlainData_XXX!O193</f>
        <v>Fiona Kennedy</v>
      </c>
      <c r="AQ188" s="48" t="s">
        <v>78</v>
      </c>
      <c r="AR188" s="111" t="str">
        <f>PlainData_XXX!P193</f>
        <v xml:space="preserve">"Music_Type" : </v>
      </c>
      <c r="AS188" s="50" t="s">
        <v>120</v>
      </c>
      <c r="AT188" s="104" t="str">
        <f>PlainData_XXX!Q193</f>
        <v>Rock</v>
      </c>
      <c r="AU188" s="48" t="s">
        <v>78</v>
      </c>
      <c r="AV188" s="111" t="str">
        <f>PlainData_XXX!R193</f>
        <v xml:space="preserve">"Services" : </v>
      </c>
      <c r="AW188" s="104" t="str">
        <f>PlainData_XXX!S193</f>
        <v>["Meet and Greet", "TV Interviews", "Fan Engagement", "Photo Shoots "]</v>
      </c>
      <c r="AX188" s="49" t="s">
        <v>76</v>
      </c>
      <c r="AY188" s="122" t="str">
        <f>PlainData_XXX!T193</f>
        <v xml:space="preserve">"Sponsor" : </v>
      </c>
      <c r="AZ188" s="21" t="s">
        <v>71</v>
      </c>
      <c r="BA188" s="123" t="str">
        <f>PlainData_XXX!U193</f>
        <v xml:space="preserve">"Name" : </v>
      </c>
      <c r="BB188" s="21" t="s">
        <v>120</v>
      </c>
      <c r="BC188" s="21" t="str">
        <f>PlainData_XXX!V193</f>
        <v>Lewis Smith</v>
      </c>
      <c r="BD188" s="21" t="s">
        <v>78</v>
      </c>
      <c r="BE188" s="123" t="str">
        <f>PlainData_XXX!W193</f>
        <v xml:space="preserve">"Amount" : </v>
      </c>
      <c r="BF188" s="21">
        <f>PlainData_XXX!X193</f>
        <v>130000</v>
      </c>
      <c r="BG188" s="21" t="s">
        <v>0</v>
      </c>
      <c r="BH188" s="123" t="str">
        <f>PlainData_XXX!Y193</f>
        <v xml:space="preserve">"Services" : </v>
      </c>
      <c r="BI188" s="21" t="str">
        <f>PlainData_XXX!Z193</f>
        <v>["TV Interviews", "News Papers"]</v>
      </c>
      <c r="BJ188" s="21" t="s">
        <v>121</v>
      </c>
      <c r="BK188" s="127" t="str">
        <f>PlainData_XXX!AA193</f>
        <v xml:space="preserve">"Stadium" : </v>
      </c>
      <c r="BL188" s="21" t="s">
        <v>71</v>
      </c>
      <c r="BM188" s="123" t="str">
        <f>PlainData_XXX!AB193</f>
        <v xml:space="preserve">"Name" : </v>
      </c>
      <c r="BN188" s="21" t="s">
        <v>120</v>
      </c>
      <c r="BO188" s="21" t="str">
        <f>PlainData_XXX!AC193</f>
        <v>Nowlan Park</v>
      </c>
      <c r="BP188" s="21" t="s">
        <v>78</v>
      </c>
      <c r="BQ188" s="123" t="str">
        <f>PlainData_XXX!AD193</f>
        <v xml:space="preserve">"City" : </v>
      </c>
      <c r="BR188" s="21" t="s">
        <v>120</v>
      </c>
      <c r="BS188" s="21" t="str">
        <f>PlainData_XXX!AE193</f>
        <v>Kilkenny</v>
      </c>
      <c r="BT188" s="21" t="s">
        <v>78</v>
      </c>
      <c r="BU188" s="123" t="str">
        <f>PlainData_XXX!AF193</f>
        <v xml:space="preserve">"Type" : </v>
      </c>
      <c r="BV188" s="21" t="s">
        <v>120</v>
      </c>
      <c r="BW188" s="21" t="str">
        <f>PlainData_XXX!AG193</f>
        <v>GAA</v>
      </c>
      <c r="BX188" s="21" t="s">
        <v>78</v>
      </c>
      <c r="BY188" s="123" t="str">
        <f>PlainData_XXX!AH193</f>
        <v xml:space="preserve">"Capacity" : </v>
      </c>
      <c r="BZ188" s="21">
        <f>PlainData_XXX!AI193</f>
        <v>27000</v>
      </c>
      <c r="CA188" s="21" t="s">
        <v>0</v>
      </c>
      <c r="CB188" s="21" t="str">
        <f>PlainData_XXX!AJ193</f>
        <v>"Acoustics" :</v>
      </c>
      <c r="CC188" s="21" t="s">
        <v>120</v>
      </c>
      <c r="CD188" s="21" t="str">
        <f>PlainData_XXX!AK193</f>
        <v>Fair</v>
      </c>
      <c r="CE188" s="21" t="s">
        <v>120</v>
      </c>
      <c r="CF188" s="21" t="s">
        <v>121</v>
      </c>
      <c r="CG188" s="21" t="str">
        <f>PlainData_XXX!AL193</f>
        <v>"Merchandise_Type" :</v>
      </c>
      <c r="CH188" s="21" t="str">
        <f>PlainData_XXX!AM193</f>
        <v>["CD’s", "Photos", "Umbrellas "]</v>
      </c>
      <c r="CI188" s="21" t="s">
        <v>0</v>
      </c>
      <c r="CJ188" s="21" t="str">
        <f>PlainData_XXX!AN193</f>
        <v>"Audience_Type" :</v>
      </c>
      <c r="CK188" s="21" t="str">
        <f>PlainData_XXX!AO193</f>
        <v>["Teenagers", "Middle Aged", "Retired "]</v>
      </c>
      <c r="CL188" s="21" t="s">
        <v>121</v>
      </c>
    </row>
    <row r="189" spans="1:90" ht="13.2" x14ac:dyDescent="0.25">
      <c r="A189" s="45" t="s">
        <v>10</v>
      </c>
      <c r="B189" s="54">
        <f>PlainData_XXX!A194</f>
        <v>180</v>
      </c>
      <c r="C189" s="46" t="s">
        <v>77</v>
      </c>
      <c r="D189" s="49" t="str">
        <f t="shared" si="22"/>
        <v xml:space="preserve">"Concert_Year" : </v>
      </c>
      <c r="E189" s="103">
        <f>PlainData_XXX!B194</f>
        <v>2021</v>
      </c>
      <c r="F189" s="48" t="s">
        <v>0</v>
      </c>
      <c r="G189" s="49" t="str">
        <f t="shared" si="23"/>
        <v xml:space="preserve">"Concert_Month" : </v>
      </c>
      <c r="H189" s="103">
        <f>PlainData_XXX!C194</f>
        <v>11</v>
      </c>
      <c r="I189" s="48" t="s">
        <v>0</v>
      </c>
      <c r="J189" s="49" t="str">
        <f t="shared" si="24"/>
        <v>"Duration" :</v>
      </c>
      <c r="K189" s="104">
        <f>PlainData_XXX!D194</f>
        <v>85</v>
      </c>
      <c r="L189" s="46" t="s">
        <v>77</v>
      </c>
      <c r="M189" s="49" t="str">
        <f t="shared" si="25"/>
        <v xml:space="preserve">"Expected_Crowd" : </v>
      </c>
      <c r="N189" s="103">
        <f>PlainData_XXX!E194</f>
        <v>54100</v>
      </c>
      <c r="O189" s="48" t="s">
        <v>0</v>
      </c>
      <c r="P189" s="49" t="str">
        <f t="shared" si="26"/>
        <v xml:space="preserve">"Actual_Crowd" : </v>
      </c>
      <c r="Q189" s="103">
        <f>PlainData_XXX!F194</f>
        <v>48400</v>
      </c>
      <c r="R189" s="46" t="s">
        <v>77</v>
      </c>
      <c r="S189" s="49" t="str">
        <f t="shared" si="27"/>
        <v xml:space="preserve">"Cheapest_Ticket_Price" : </v>
      </c>
      <c r="T189" s="103">
        <f>PlainData_XXX!G194</f>
        <v>35</v>
      </c>
      <c r="U189" s="48" t="s">
        <v>0</v>
      </c>
      <c r="V189" s="49" t="str">
        <f t="shared" si="28"/>
        <v xml:space="preserve">"Dearest_Ticket_Price" : </v>
      </c>
      <c r="W189" s="104">
        <f>PlainData_XXX!H194</f>
        <v>165</v>
      </c>
      <c r="X189" s="48" t="s">
        <v>0</v>
      </c>
      <c r="Y189" s="49" t="str">
        <f t="shared" si="29"/>
        <v xml:space="preserve">"Food_Sales" : </v>
      </c>
      <c r="Z189" s="129">
        <f>PlainData_XXX!I194</f>
        <v>27800</v>
      </c>
      <c r="AA189" s="46" t="s">
        <v>77</v>
      </c>
      <c r="AB189" s="49" t="str">
        <f t="shared" si="30"/>
        <v xml:space="preserve">"Drink_Sales" : </v>
      </c>
      <c r="AC189" s="129">
        <f>PlainData_XXX!J194</f>
        <v>115500</v>
      </c>
      <c r="AD189" s="46" t="s">
        <v>77</v>
      </c>
      <c r="AE189" s="49" t="str">
        <f t="shared" si="31"/>
        <v xml:space="preserve">"Atmosphere" : </v>
      </c>
      <c r="AF189" s="50" t="s">
        <v>120</v>
      </c>
      <c r="AG189" s="104" t="str">
        <f>PlainData_XXX!K194</f>
        <v>Poor</v>
      </c>
      <c r="AH189" s="48" t="s">
        <v>78</v>
      </c>
      <c r="AI189" s="49" t="str">
        <f t="shared" si="32"/>
        <v xml:space="preserve">"Police_Cost" : </v>
      </c>
      <c r="AJ189" s="130">
        <f>PlainData_XXX!L194</f>
        <v>7300</v>
      </c>
      <c r="AK189" s="48" t="s">
        <v>0</v>
      </c>
      <c r="AL189" s="110" t="str">
        <f>PlainData_XXX!M194</f>
        <v xml:space="preserve">"Performer" : </v>
      </c>
      <c r="AM189" s="49" t="s">
        <v>71</v>
      </c>
      <c r="AN189" s="111" t="str">
        <f>PlainData_XXX!N194</f>
        <v xml:space="preserve">"Name" : </v>
      </c>
      <c r="AO189" s="48" t="s">
        <v>120</v>
      </c>
      <c r="AP189" s="104" t="str">
        <f>PlainData_XXX!O194</f>
        <v>Niall Johnston</v>
      </c>
      <c r="AQ189" s="48" t="s">
        <v>78</v>
      </c>
      <c r="AR189" s="111" t="str">
        <f>PlainData_XXX!P194</f>
        <v xml:space="preserve">"Music_Type" : </v>
      </c>
      <c r="AS189" s="50" t="s">
        <v>120</v>
      </c>
      <c r="AT189" s="104" t="str">
        <f>PlainData_XXX!Q194</f>
        <v>Pop</v>
      </c>
      <c r="AU189" s="48" t="s">
        <v>78</v>
      </c>
      <c r="AV189" s="111" t="str">
        <f>PlainData_XXX!R194</f>
        <v xml:space="preserve">"Services" : </v>
      </c>
      <c r="AW189" s="104" t="str">
        <f>PlainData_XXX!S194</f>
        <v>["Live Rehearsals", "Fan Engagement"]</v>
      </c>
      <c r="AX189" s="49" t="s">
        <v>76</v>
      </c>
      <c r="AY189" s="122" t="str">
        <f>PlainData_XXX!T194</f>
        <v xml:space="preserve">"Sponsor" : </v>
      </c>
      <c r="AZ189" s="21" t="s">
        <v>71</v>
      </c>
      <c r="BA189" s="123" t="str">
        <f>PlainData_XXX!U194</f>
        <v xml:space="preserve">"Name" : </v>
      </c>
      <c r="BB189" s="21" t="s">
        <v>120</v>
      </c>
      <c r="BC189" s="21" t="str">
        <f>PlainData_XXX!V194</f>
        <v>Tim Nolan</v>
      </c>
      <c r="BD189" s="21" t="s">
        <v>78</v>
      </c>
      <c r="BE189" s="123" t="str">
        <f>PlainData_XXX!W194</f>
        <v xml:space="preserve">"Amount" : </v>
      </c>
      <c r="BF189" s="21">
        <f>PlainData_XXX!X194</f>
        <v>364000</v>
      </c>
      <c r="BG189" s="21" t="s">
        <v>0</v>
      </c>
      <c r="BH189" s="123" t="str">
        <f>PlainData_XXX!Y194</f>
        <v xml:space="preserve">"Services" : </v>
      </c>
      <c r="BI189" s="21" t="str">
        <f>PlainData_XXX!Z194</f>
        <v>["Radio Interviews"]</v>
      </c>
      <c r="BJ189" s="21" t="s">
        <v>121</v>
      </c>
      <c r="BK189" s="127" t="str">
        <f>PlainData_XXX!AA194</f>
        <v xml:space="preserve">"Stadium" : </v>
      </c>
      <c r="BL189" s="21" t="s">
        <v>71</v>
      </c>
      <c r="BM189" s="123" t="str">
        <f>PlainData_XXX!AB194</f>
        <v xml:space="preserve">"Name" : </v>
      </c>
      <c r="BN189" s="21" t="s">
        <v>120</v>
      </c>
      <c r="BO189" s="21" t="str">
        <f>PlainData_XXX!AC194</f>
        <v>Pairc Ui Chaoimh</v>
      </c>
      <c r="BP189" s="21" t="s">
        <v>78</v>
      </c>
      <c r="BQ189" s="123" t="str">
        <f>PlainData_XXX!AD194</f>
        <v xml:space="preserve">"City" : </v>
      </c>
      <c r="BR189" s="21" t="s">
        <v>120</v>
      </c>
      <c r="BS189" s="21" t="str">
        <f>PlainData_XXX!AE194</f>
        <v>Cork</v>
      </c>
      <c r="BT189" s="21" t="s">
        <v>78</v>
      </c>
      <c r="BU189" s="123" t="str">
        <f>PlainData_XXX!AF194</f>
        <v xml:space="preserve">"Type" : </v>
      </c>
      <c r="BV189" s="21" t="s">
        <v>120</v>
      </c>
      <c r="BW189" s="21" t="str">
        <f>PlainData_XXX!AG194</f>
        <v>GAA</v>
      </c>
      <c r="BX189" s="21" t="s">
        <v>78</v>
      </c>
      <c r="BY189" s="123" t="str">
        <f>PlainData_XXX!AH194</f>
        <v xml:space="preserve">"Capacity" : </v>
      </c>
      <c r="BZ189" s="21">
        <f>PlainData_XXX!AI194</f>
        <v>45000</v>
      </c>
      <c r="CA189" s="21" t="s">
        <v>0</v>
      </c>
      <c r="CB189" s="21" t="str">
        <f>PlainData_XXX!AJ194</f>
        <v>"Acoustics" :</v>
      </c>
      <c r="CC189" s="21" t="s">
        <v>120</v>
      </c>
      <c r="CD189" s="21" t="str">
        <f>PlainData_XXX!AK194</f>
        <v>Fair</v>
      </c>
      <c r="CE189" s="21" t="s">
        <v>120</v>
      </c>
      <c r="CF189" s="21" t="s">
        <v>121</v>
      </c>
      <c r="CG189" s="21" t="str">
        <f>PlainData_XXX!AL194</f>
        <v>"Merchandise_Type" :</v>
      </c>
      <c r="CH189" s="21" t="str">
        <f>PlainData_XXX!AM194</f>
        <v>["Tee Shirts", "Photos", "Hoodies"]</v>
      </c>
      <c r="CI189" s="21" t="s">
        <v>0</v>
      </c>
      <c r="CJ189" s="21" t="str">
        <f>PlainData_XXX!AN194</f>
        <v>"Audience_Type" :</v>
      </c>
      <c r="CK189" s="21" t="str">
        <f>PlainData_XXX!AO194</f>
        <v>["Young Working Adults", "Middle Aged", "Retired ", "Teenagers"]</v>
      </c>
      <c r="CL189" s="21" t="s">
        <v>121</v>
      </c>
    </row>
    <row r="190" spans="1:90" ht="13.2" x14ac:dyDescent="0.25">
      <c r="A190" s="45" t="s">
        <v>10</v>
      </c>
      <c r="B190" s="54">
        <f>PlainData_XXX!A195</f>
        <v>181</v>
      </c>
      <c r="C190" s="46" t="s">
        <v>77</v>
      </c>
      <c r="D190" s="49" t="str">
        <f t="shared" si="22"/>
        <v xml:space="preserve">"Concert_Year" : </v>
      </c>
      <c r="E190" s="103">
        <f>PlainData_XXX!B195</f>
        <v>2020</v>
      </c>
      <c r="F190" s="48" t="s">
        <v>0</v>
      </c>
      <c r="G190" s="49" t="str">
        <f t="shared" si="23"/>
        <v xml:space="preserve">"Concert_Month" : </v>
      </c>
      <c r="H190" s="103">
        <f>PlainData_XXX!C195</f>
        <v>11</v>
      </c>
      <c r="I190" s="48" t="s">
        <v>0</v>
      </c>
      <c r="J190" s="49" t="str">
        <f t="shared" si="24"/>
        <v>"Duration" :</v>
      </c>
      <c r="K190" s="104">
        <f>PlainData_XXX!D195</f>
        <v>70</v>
      </c>
      <c r="L190" s="46" t="s">
        <v>77</v>
      </c>
      <c r="M190" s="49" t="str">
        <f t="shared" si="25"/>
        <v xml:space="preserve">"Expected_Crowd" : </v>
      </c>
      <c r="N190" s="103">
        <f>PlainData_XXX!E195</f>
        <v>46400</v>
      </c>
      <c r="O190" s="48" t="s">
        <v>0</v>
      </c>
      <c r="P190" s="49" t="str">
        <f t="shared" si="26"/>
        <v xml:space="preserve">"Actual_Crowd" : </v>
      </c>
      <c r="Q190" s="103">
        <f>PlainData_XXX!F195</f>
        <v>50900</v>
      </c>
      <c r="R190" s="46" t="s">
        <v>77</v>
      </c>
      <c r="S190" s="49" t="str">
        <f t="shared" si="27"/>
        <v xml:space="preserve">"Cheapest_Ticket_Price" : </v>
      </c>
      <c r="T190" s="103">
        <f>PlainData_XXX!G195</f>
        <v>25</v>
      </c>
      <c r="U190" s="48" t="s">
        <v>0</v>
      </c>
      <c r="V190" s="49" t="str">
        <f t="shared" si="28"/>
        <v xml:space="preserve">"Dearest_Ticket_Price" : </v>
      </c>
      <c r="W190" s="104">
        <f>PlainData_XXX!H195</f>
        <v>60</v>
      </c>
      <c r="X190" s="48" t="s">
        <v>0</v>
      </c>
      <c r="Y190" s="49" t="str">
        <f t="shared" si="29"/>
        <v xml:space="preserve">"Food_Sales" : </v>
      </c>
      <c r="Z190" s="129">
        <f>PlainData_XXX!I195</f>
        <v>72500</v>
      </c>
      <c r="AA190" s="46" t="s">
        <v>77</v>
      </c>
      <c r="AB190" s="49" t="str">
        <f t="shared" si="30"/>
        <v xml:space="preserve">"Drink_Sales" : </v>
      </c>
      <c r="AC190" s="129">
        <f>PlainData_XXX!J195</f>
        <v>29500</v>
      </c>
      <c r="AD190" s="46" t="s">
        <v>77</v>
      </c>
      <c r="AE190" s="49" t="str">
        <f t="shared" si="31"/>
        <v xml:space="preserve">"Atmosphere" : </v>
      </c>
      <c r="AF190" s="50" t="s">
        <v>120</v>
      </c>
      <c r="AG190" s="104" t="str">
        <f>PlainData_XXX!K195</f>
        <v>Excellent</v>
      </c>
      <c r="AH190" s="48" t="s">
        <v>78</v>
      </c>
      <c r="AI190" s="49" t="str">
        <f t="shared" si="32"/>
        <v xml:space="preserve">"Police_Cost" : </v>
      </c>
      <c r="AJ190" s="130">
        <f>PlainData_XXX!L195</f>
        <v>1300</v>
      </c>
      <c r="AK190" s="48" t="s">
        <v>0</v>
      </c>
      <c r="AL190" s="110" t="str">
        <f>PlainData_XXX!M195</f>
        <v xml:space="preserve">"Performer" : </v>
      </c>
      <c r="AM190" s="49" t="s">
        <v>71</v>
      </c>
      <c r="AN190" s="111" t="str">
        <f>PlainData_XXX!N195</f>
        <v xml:space="preserve">"Name" : </v>
      </c>
      <c r="AO190" s="48" t="s">
        <v>120</v>
      </c>
      <c r="AP190" s="104" t="str">
        <f>PlainData_XXX!O195</f>
        <v>Cillin O’Farrell</v>
      </c>
      <c r="AQ190" s="48" t="s">
        <v>78</v>
      </c>
      <c r="AR190" s="111" t="str">
        <f>PlainData_XXX!P195</f>
        <v xml:space="preserve">"Music_Type" : </v>
      </c>
      <c r="AS190" s="50" t="s">
        <v>120</v>
      </c>
      <c r="AT190" s="104" t="str">
        <f>PlainData_XXX!Q195</f>
        <v>Hip-Hop</v>
      </c>
      <c r="AU190" s="48" t="s">
        <v>78</v>
      </c>
      <c r="AV190" s="111" t="str">
        <f>PlainData_XXX!R195</f>
        <v xml:space="preserve">"Services" : </v>
      </c>
      <c r="AW190" s="104" t="str">
        <f>PlainData_XXX!S195</f>
        <v>["Meet and Greet", "Photo Shoots "]</v>
      </c>
      <c r="AX190" s="49" t="s">
        <v>76</v>
      </c>
      <c r="AY190" s="122" t="str">
        <f>PlainData_XXX!T195</f>
        <v xml:space="preserve">"Sponsor" : </v>
      </c>
      <c r="AZ190" s="21" t="s">
        <v>71</v>
      </c>
      <c r="BA190" s="123" t="str">
        <f>PlainData_XXX!U195</f>
        <v xml:space="preserve">"Name" : </v>
      </c>
      <c r="BB190" s="21" t="s">
        <v>120</v>
      </c>
      <c r="BC190" s="21" t="str">
        <f>PlainData_XXX!V195</f>
        <v>Sue Horan</v>
      </c>
      <c r="BD190" s="21" t="s">
        <v>78</v>
      </c>
      <c r="BE190" s="123" t="str">
        <f>PlainData_XXX!W195</f>
        <v xml:space="preserve">"Amount" : </v>
      </c>
      <c r="BF190" s="21">
        <f>PlainData_XXX!X195</f>
        <v>258000</v>
      </c>
      <c r="BG190" s="21" t="s">
        <v>0</v>
      </c>
      <c r="BH190" s="123" t="str">
        <f>PlainData_XXX!Y195</f>
        <v xml:space="preserve">"Services" : </v>
      </c>
      <c r="BI190" s="21" t="str">
        <f>PlainData_XXX!Z195</f>
        <v>["Posters"]</v>
      </c>
      <c r="BJ190" s="21" t="s">
        <v>121</v>
      </c>
      <c r="BK190" s="127" t="str">
        <f>PlainData_XXX!AA195</f>
        <v xml:space="preserve">"Stadium" : </v>
      </c>
      <c r="BL190" s="21" t="s">
        <v>71</v>
      </c>
      <c r="BM190" s="123" t="str">
        <f>PlainData_XXX!AB195</f>
        <v xml:space="preserve">"Name" : </v>
      </c>
      <c r="BN190" s="21" t="s">
        <v>120</v>
      </c>
      <c r="BO190" s="21" t="str">
        <f>PlainData_XXX!AC195</f>
        <v>Pearse Stadium</v>
      </c>
      <c r="BP190" s="21" t="s">
        <v>78</v>
      </c>
      <c r="BQ190" s="123" t="str">
        <f>PlainData_XXX!AD195</f>
        <v xml:space="preserve">"City" : </v>
      </c>
      <c r="BR190" s="21" t="s">
        <v>120</v>
      </c>
      <c r="BS190" s="21" t="str">
        <f>PlainData_XXX!AE195</f>
        <v>Galway</v>
      </c>
      <c r="BT190" s="21" t="s">
        <v>78</v>
      </c>
      <c r="BU190" s="123" t="str">
        <f>PlainData_XXX!AF195</f>
        <v xml:space="preserve">"Type" : </v>
      </c>
      <c r="BV190" s="21" t="s">
        <v>120</v>
      </c>
      <c r="BW190" s="21" t="str">
        <f>PlainData_XXX!AG195</f>
        <v>GAA</v>
      </c>
      <c r="BX190" s="21" t="s">
        <v>78</v>
      </c>
      <c r="BY190" s="123" t="str">
        <f>PlainData_XXX!AH195</f>
        <v xml:space="preserve">"Capacity" : </v>
      </c>
      <c r="BZ190" s="21">
        <f>PlainData_XXX!AI195</f>
        <v>34000</v>
      </c>
      <c r="CA190" s="21" t="s">
        <v>0</v>
      </c>
      <c r="CB190" s="21" t="str">
        <f>PlainData_XXX!AJ195</f>
        <v>"Acoustics" :</v>
      </c>
      <c r="CC190" s="21" t="s">
        <v>120</v>
      </c>
      <c r="CD190" s="21" t="str">
        <f>PlainData_XXX!AK195</f>
        <v>Fair</v>
      </c>
      <c r="CE190" s="21" t="s">
        <v>120</v>
      </c>
      <c r="CF190" s="21" t="s">
        <v>121</v>
      </c>
      <c r="CG190" s="21" t="str">
        <f>PlainData_XXX!AL195</f>
        <v>"Merchandise_Type" :</v>
      </c>
      <c r="CH190" s="21" t="str">
        <f>PlainData_XXX!AM195</f>
        <v>["CD’s", "Hoodies"]</v>
      </c>
      <c r="CI190" s="21" t="s">
        <v>0</v>
      </c>
      <c r="CJ190" s="21" t="str">
        <f>PlainData_XXX!AN195</f>
        <v>"Audience_Type" :</v>
      </c>
      <c r="CK190" s="21" t="str">
        <f>PlainData_XXX!AO195</f>
        <v>["Teenagers", "Third Level Students", "Young Working Adults"]</v>
      </c>
      <c r="CL190" s="21" t="s">
        <v>121</v>
      </c>
    </row>
    <row r="191" spans="1:90" ht="13.2" x14ac:dyDescent="0.25">
      <c r="A191" s="45" t="s">
        <v>10</v>
      </c>
      <c r="B191" s="54">
        <f>PlainData_XXX!A196</f>
        <v>182</v>
      </c>
      <c r="C191" s="46" t="s">
        <v>77</v>
      </c>
      <c r="D191" s="49" t="str">
        <f t="shared" si="22"/>
        <v xml:space="preserve">"Concert_Year" : </v>
      </c>
      <c r="E191" s="103">
        <f>PlainData_XXX!B196</f>
        <v>2016</v>
      </c>
      <c r="F191" s="48" t="s">
        <v>0</v>
      </c>
      <c r="G191" s="49" t="str">
        <f t="shared" si="23"/>
        <v xml:space="preserve">"Concert_Month" : </v>
      </c>
      <c r="H191" s="103">
        <f>PlainData_XXX!C196</f>
        <v>2</v>
      </c>
      <c r="I191" s="48" t="s">
        <v>0</v>
      </c>
      <c r="J191" s="49" t="str">
        <f t="shared" si="24"/>
        <v>"Duration" :</v>
      </c>
      <c r="K191" s="104">
        <f>PlainData_XXX!D196</f>
        <v>165</v>
      </c>
      <c r="L191" s="46" t="s">
        <v>77</v>
      </c>
      <c r="M191" s="49" t="str">
        <f t="shared" si="25"/>
        <v xml:space="preserve">"Expected_Crowd" : </v>
      </c>
      <c r="N191" s="103">
        <f>PlainData_XXX!E196</f>
        <v>18700</v>
      </c>
      <c r="O191" s="48" t="s">
        <v>0</v>
      </c>
      <c r="P191" s="49" t="str">
        <f t="shared" si="26"/>
        <v xml:space="preserve">"Actual_Crowd" : </v>
      </c>
      <c r="Q191" s="103">
        <f>PlainData_XXX!F196</f>
        <v>20200</v>
      </c>
      <c r="R191" s="46" t="s">
        <v>77</v>
      </c>
      <c r="S191" s="49" t="str">
        <f t="shared" si="27"/>
        <v xml:space="preserve">"Cheapest_Ticket_Price" : </v>
      </c>
      <c r="T191" s="103">
        <f>PlainData_XXX!G196</f>
        <v>10</v>
      </c>
      <c r="U191" s="48" t="s">
        <v>0</v>
      </c>
      <c r="V191" s="49" t="str">
        <f t="shared" si="28"/>
        <v xml:space="preserve">"Dearest_Ticket_Price" : </v>
      </c>
      <c r="W191" s="104">
        <f>PlainData_XXX!H196</f>
        <v>40</v>
      </c>
      <c r="X191" s="48" t="s">
        <v>0</v>
      </c>
      <c r="Y191" s="49" t="str">
        <f t="shared" si="29"/>
        <v xml:space="preserve">"Food_Sales" : </v>
      </c>
      <c r="Z191" s="129">
        <f>PlainData_XXX!I196</f>
        <v>28500</v>
      </c>
      <c r="AA191" s="46" t="s">
        <v>77</v>
      </c>
      <c r="AB191" s="49" t="str">
        <f t="shared" si="30"/>
        <v xml:space="preserve">"Drink_Sales" : </v>
      </c>
      <c r="AC191" s="129">
        <f>PlainData_XXX!J196</f>
        <v>77600</v>
      </c>
      <c r="AD191" s="46" t="s">
        <v>77</v>
      </c>
      <c r="AE191" s="49" t="str">
        <f t="shared" si="31"/>
        <v xml:space="preserve">"Atmosphere" : </v>
      </c>
      <c r="AF191" s="50" t="s">
        <v>120</v>
      </c>
      <c r="AG191" s="104" t="str">
        <f>PlainData_XXX!K196</f>
        <v>Fair</v>
      </c>
      <c r="AH191" s="48" t="s">
        <v>78</v>
      </c>
      <c r="AI191" s="49" t="str">
        <f t="shared" si="32"/>
        <v xml:space="preserve">"Police_Cost" : </v>
      </c>
      <c r="AJ191" s="130">
        <f>PlainData_XXX!L196</f>
        <v>11800</v>
      </c>
      <c r="AK191" s="48" t="s">
        <v>0</v>
      </c>
      <c r="AL191" s="110" t="str">
        <f>PlainData_XXX!M196</f>
        <v xml:space="preserve">"Performer" : </v>
      </c>
      <c r="AM191" s="49" t="s">
        <v>71</v>
      </c>
      <c r="AN191" s="111" t="str">
        <f>PlainData_XXX!N196</f>
        <v xml:space="preserve">"Name" : </v>
      </c>
      <c r="AO191" s="48" t="s">
        <v>120</v>
      </c>
      <c r="AP191" s="104" t="str">
        <f>PlainData_XXX!O196</f>
        <v>Siobhan Barry</v>
      </c>
      <c r="AQ191" s="48" t="s">
        <v>78</v>
      </c>
      <c r="AR191" s="111" t="str">
        <f>PlainData_XXX!P196</f>
        <v xml:space="preserve">"Music_Type" : </v>
      </c>
      <c r="AS191" s="50" t="s">
        <v>120</v>
      </c>
      <c r="AT191" s="104" t="str">
        <f>PlainData_XXX!Q196</f>
        <v>Hip-Hop</v>
      </c>
      <c r="AU191" s="48" t="s">
        <v>78</v>
      </c>
      <c r="AV191" s="111" t="str">
        <f>PlainData_XXX!R196</f>
        <v xml:space="preserve">"Services" : </v>
      </c>
      <c r="AW191" s="104" t="str">
        <f>PlainData_XXX!S196</f>
        <v>["TV Interviews", "Fan Engagement"]</v>
      </c>
      <c r="AX191" s="49" t="s">
        <v>76</v>
      </c>
      <c r="AY191" s="122" t="str">
        <f>PlainData_XXX!T196</f>
        <v xml:space="preserve">"Sponsor" : </v>
      </c>
      <c r="AZ191" s="21" t="s">
        <v>71</v>
      </c>
      <c r="BA191" s="123" t="str">
        <f>PlainData_XXX!U196</f>
        <v xml:space="preserve">"Name" : </v>
      </c>
      <c r="BB191" s="21" t="s">
        <v>120</v>
      </c>
      <c r="BC191" s="21" t="str">
        <f>PlainData_XXX!V196</f>
        <v>Naomh Feehy</v>
      </c>
      <c r="BD191" s="21" t="s">
        <v>78</v>
      </c>
      <c r="BE191" s="123" t="str">
        <f>PlainData_XXX!W196</f>
        <v xml:space="preserve">"Amount" : </v>
      </c>
      <c r="BF191" s="21">
        <f>PlainData_XXX!X196</f>
        <v>311000</v>
      </c>
      <c r="BG191" s="21" t="s">
        <v>0</v>
      </c>
      <c r="BH191" s="123" t="str">
        <f>PlainData_XXX!Y196</f>
        <v xml:space="preserve">"Services" : </v>
      </c>
      <c r="BI191" s="21" t="str">
        <f>PlainData_XXX!Z196</f>
        <v>["Posters", "News Papers", "Radio Interviews"]</v>
      </c>
      <c r="BJ191" s="21" t="s">
        <v>121</v>
      </c>
      <c r="BK191" s="127" t="str">
        <f>PlainData_XXX!AA196</f>
        <v xml:space="preserve">"Stadium" : </v>
      </c>
      <c r="BL191" s="21" t="s">
        <v>71</v>
      </c>
      <c r="BM191" s="123" t="str">
        <f>PlainData_XXX!AB196</f>
        <v xml:space="preserve">"Name" : </v>
      </c>
      <c r="BN191" s="21" t="s">
        <v>120</v>
      </c>
      <c r="BO191" s="21" t="str">
        <f>PlainData_XXX!AC196</f>
        <v>Royal Theatre Castlebar</v>
      </c>
      <c r="BP191" s="21" t="s">
        <v>78</v>
      </c>
      <c r="BQ191" s="123" t="str">
        <f>PlainData_XXX!AD196</f>
        <v xml:space="preserve">"City" : </v>
      </c>
      <c r="BR191" s="21" t="s">
        <v>120</v>
      </c>
      <c r="BS191" s="21" t="str">
        <f>PlainData_XXX!AE196</f>
        <v>Mayo</v>
      </c>
      <c r="BT191" s="21" t="s">
        <v>78</v>
      </c>
      <c r="BU191" s="123" t="str">
        <f>PlainData_XXX!AF196</f>
        <v xml:space="preserve">"Type" : </v>
      </c>
      <c r="BV191" s="21" t="s">
        <v>120</v>
      </c>
      <c r="BW191" s="21" t="str">
        <f>PlainData_XXX!AG196</f>
        <v>Basketball</v>
      </c>
      <c r="BX191" s="21" t="s">
        <v>78</v>
      </c>
      <c r="BY191" s="123" t="str">
        <f>PlainData_XXX!AH196</f>
        <v xml:space="preserve">"Capacity" : </v>
      </c>
      <c r="BZ191" s="21">
        <f>PlainData_XXX!AI196</f>
        <v>2000</v>
      </c>
      <c r="CA191" s="21" t="s">
        <v>0</v>
      </c>
      <c r="CB191" s="21" t="str">
        <f>PlainData_XXX!AJ196</f>
        <v>"Acoustics" :</v>
      </c>
      <c r="CC191" s="21" t="s">
        <v>120</v>
      </c>
      <c r="CD191" s="21" t="str">
        <f>PlainData_XXX!AK196</f>
        <v>Good</v>
      </c>
      <c r="CE191" s="21" t="s">
        <v>120</v>
      </c>
      <c r="CF191" s="21" t="s">
        <v>121</v>
      </c>
      <c r="CG191" s="21" t="str">
        <f>PlainData_XXX!AL196</f>
        <v>"Merchandise_Type" :</v>
      </c>
      <c r="CH191" s="21" t="str">
        <f>PlainData_XXX!AM196</f>
        <v>["CD’s", "Tee Shirts", "Umbrellas "]</v>
      </c>
      <c r="CI191" s="21" t="s">
        <v>0</v>
      </c>
      <c r="CJ191" s="21" t="str">
        <f>PlainData_XXX!AN196</f>
        <v>"Audience_Type" :</v>
      </c>
      <c r="CK191" s="21" t="str">
        <f>PlainData_XXX!AO196</f>
        <v>["Teenagers", "Third Level Students", "Young Working Adults"]</v>
      </c>
      <c r="CL191" s="21" t="s">
        <v>121</v>
      </c>
    </row>
    <row r="192" spans="1:90" ht="13.2" x14ac:dyDescent="0.25">
      <c r="A192" s="45" t="s">
        <v>10</v>
      </c>
      <c r="B192" s="54">
        <f>PlainData_XXX!A197</f>
        <v>183</v>
      </c>
      <c r="C192" s="46" t="s">
        <v>77</v>
      </c>
      <c r="D192" s="49" t="str">
        <f t="shared" si="22"/>
        <v xml:space="preserve">"Concert_Year" : </v>
      </c>
      <c r="E192" s="103">
        <f>PlainData_XXX!B197</f>
        <v>2016</v>
      </c>
      <c r="F192" s="48" t="s">
        <v>0</v>
      </c>
      <c r="G192" s="49" t="str">
        <f t="shared" si="23"/>
        <v xml:space="preserve">"Concert_Month" : </v>
      </c>
      <c r="H192" s="103">
        <f>PlainData_XXX!C197</f>
        <v>11</v>
      </c>
      <c r="I192" s="48" t="s">
        <v>0</v>
      </c>
      <c r="J192" s="49" t="str">
        <f t="shared" si="24"/>
        <v>"Duration" :</v>
      </c>
      <c r="K192" s="104">
        <f>PlainData_XXX!D197</f>
        <v>135</v>
      </c>
      <c r="L192" s="46" t="s">
        <v>77</v>
      </c>
      <c r="M192" s="49" t="str">
        <f t="shared" si="25"/>
        <v xml:space="preserve">"Expected_Crowd" : </v>
      </c>
      <c r="N192" s="103">
        <f>PlainData_XXX!E197</f>
        <v>58500</v>
      </c>
      <c r="O192" s="48" t="s">
        <v>0</v>
      </c>
      <c r="P192" s="49" t="str">
        <f t="shared" si="26"/>
        <v xml:space="preserve">"Actual_Crowd" : </v>
      </c>
      <c r="Q192" s="103">
        <f>PlainData_XXX!F197</f>
        <v>58000</v>
      </c>
      <c r="R192" s="46" t="s">
        <v>77</v>
      </c>
      <c r="S192" s="49" t="str">
        <f t="shared" si="27"/>
        <v xml:space="preserve">"Cheapest_Ticket_Price" : </v>
      </c>
      <c r="T192" s="103">
        <f>PlainData_XXX!G197</f>
        <v>10</v>
      </c>
      <c r="U192" s="48" t="s">
        <v>0</v>
      </c>
      <c r="V192" s="49" t="str">
        <f t="shared" si="28"/>
        <v xml:space="preserve">"Dearest_Ticket_Price" : </v>
      </c>
      <c r="W192" s="104">
        <f>PlainData_XXX!H197</f>
        <v>30</v>
      </c>
      <c r="X192" s="48" t="s">
        <v>0</v>
      </c>
      <c r="Y192" s="49" t="str">
        <f t="shared" si="29"/>
        <v xml:space="preserve">"Food_Sales" : </v>
      </c>
      <c r="Z192" s="129">
        <f>PlainData_XXX!I197</f>
        <v>57600</v>
      </c>
      <c r="AA192" s="46" t="s">
        <v>77</v>
      </c>
      <c r="AB192" s="49" t="str">
        <f t="shared" si="30"/>
        <v xml:space="preserve">"Drink_Sales" : </v>
      </c>
      <c r="AC192" s="129">
        <f>PlainData_XXX!J197</f>
        <v>38300</v>
      </c>
      <c r="AD192" s="46" t="s">
        <v>77</v>
      </c>
      <c r="AE192" s="49" t="str">
        <f t="shared" si="31"/>
        <v xml:space="preserve">"Atmosphere" : </v>
      </c>
      <c r="AF192" s="50" t="s">
        <v>120</v>
      </c>
      <c r="AG192" s="104" t="str">
        <f>PlainData_XXX!K197</f>
        <v>Excellent</v>
      </c>
      <c r="AH192" s="48" t="s">
        <v>78</v>
      </c>
      <c r="AI192" s="49" t="str">
        <f t="shared" si="32"/>
        <v xml:space="preserve">"Police_Cost" : </v>
      </c>
      <c r="AJ192" s="130">
        <f>PlainData_XXX!L197</f>
        <v>33500</v>
      </c>
      <c r="AK192" s="48" t="s">
        <v>0</v>
      </c>
      <c r="AL192" s="110" t="str">
        <f>PlainData_XXX!M197</f>
        <v xml:space="preserve">"Performer" : </v>
      </c>
      <c r="AM192" s="49" t="s">
        <v>71</v>
      </c>
      <c r="AN192" s="111" t="str">
        <f>PlainData_XXX!N197</f>
        <v xml:space="preserve">"Name" : </v>
      </c>
      <c r="AO192" s="48" t="s">
        <v>120</v>
      </c>
      <c r="AP192" s="104" t="str">
        <f>PlainData_XXX!O197</f>
        <v>Caoilfhionn Molony</v>
      </c>
      <c r="AQ192" s="48" t="s">
        <v>78</v>
      </c>
      <c r="AR192" s="111" t="str">
        <f>PlainData_XXX!P197</f>
        <v xml:space="preserve">"Music_Type" : </v>
      </c>
      <c r="AS192" s="50" t="s">
        <v>120</v>
      </c>
      <c r="AT192" s="104" t="str">
        <f>PlainData_XXX!Q197</f>
        <v>Jazz</v>
      </c>
      <c r="AU192" s="48" t="s">
        <v>78</v>
      </c>
      <c r="AV192" s="111" t="str">
        <f>PlainData_XXX!R197</f>
        <v xml:space="preserve">"Services" : </v>
      </c>
      <c r="AW192" s="104" t="str">
        <f>PlainData_XXX!S197</f>
        <v>["TV Interviews", "Fan Engagement", "Photo Shoots ", "Live Rehearsals"]</v>
      </c>
      <c r="AX192" s="49" t="s">
        <v>76</v>
      </c>
      <c r="AY192" s="122" t="str">
        <f>PlainData_XXX!T197</f>
        <v xml:space="preserve">"Sponsor" : </v>
      </c>
      <c r="AZ192" s="21" t="s">
        <v>71</v>
      </c>
      <c r="BA192" s="123" t="str">
        <f>PlainData_XXX!U197</f>
        <v xml:space="preserve">"Name" : </v>
      </c>
      <c r="BB192" s="21" t="s">
        <v>120</v>
      </c>
      <c r="BC192" s="21" t="str">
        <f>PlainData_XXX!V197</f>
        <v>Jodie Navin</v>
      </c>
      <c r="BD192" s="21" t="s">
        <v>78</v>
      </c>
      <c r="BE192" s="123" t="str">
        <f>PlainData_XXX!W197</f>
        <v xml:space="preserve">"Amount" : </v>
      </c>
      <c r="BF192" s="21">
        <f>PlainData_XXX!X197</f>
        <v>323000</v>
      </c>
      <c r="BG192" s="21" t="s">
        <v>0</v>
      </c>
      <c r="BH192" s="123" t="str">
        <f>PlainData_XXX!Y197</f>
        <v xml:space="preserve">"Services" : </v>
      </c>
      <c r="BI192" s="21" t="str">
        <f>PlainData_XXX!Z197</f>
        <v>["TV Interviews", "Posters", "News Papers"]</v>
      </c>
      <c r="BJ192" s="21" t="s">
        <v>121</v>
      </c>
      <c r="BK192" s="127" t="str">
        <f>PlainData_XXX!AA197</f>
        <v xml:space="preserve">"Stadium" : </v>
      </c>
      <c r="BL192" s="21" t="s">
        <v>71</v>
      </c>
      <c r="BM192" s="123" t="str">
        <f>PlainData_XXX!AB197</f>
        <v xml:space="preserve">"Name" : </v>
      </c>
      <c r="BN192" s="21" t="s">
        <v>120</v>
      </c>
      <c r="BO192" s="21" t="str">
        <f>PlainData_XXX!AC197</f>
        <v>Nowlan Park</v>
      </c>
      <c r="BP192" s="21" t="s">
        <v>78</v>
      </c>
      <c r="BQ192" s="123" t="str">
        <f>PlainData_XXX!AD197</f>
        <v xml:space="preserve">"City" : </v>
      </c>
      <c r="BR192" s="21" t="s">
        <v>120</v>
      </c>
      <c r="BS192" s="21" t="str">
        <f>PlainData_XXX!AE197</f>
        <v>Kilkenny</v>
      </c>
      <c r="BT192" s="21" t="s">
        <v>78</v>
      </c>
      <c r="BU192" s="123" t="str">
        <f>PlainData_XXX!AF197</f>
        <v xml:space="preserve">"Type" : </v>
      </c>
      <c r="BV192" s="21" t="s">
        <v>120</v>
      </c>
      <c r="BW192" s="21" t="str">
        <f>PlainData_XXX!AG197</f>
        <v>GAA</v>
      </c>
      <c r="BX192" s="21" t="s">
        <v>78</v>
      </c>
      <c r="BY192" s="123" t="str">
        <f>PlainData_XXX!AH197</f>
        <v xml:space="preserve">"Capacity" : </v>
      </c>
      <c r="BZ192" s="21">
        <f>PlainData_XXX!AI197</f>
        <v>27000</v>
      </c>
      <c r="CA192" s="21" t="s">
        <v>0</v>
      </c>
      <c r="CB192" s="21" t="str">
        <f>PlainData_XXX!AJ197</f>
        <v>"Acoustics" :</v>
      </c>
      <c r="CC192" s="21" t="s">
        <v>120</v>
      </c>
      <c r="CD192" s="21" t="str">
        <f>PlainData_XXX!AK197</f>
        <v>Fair</v>
      </c>
      <c r="CE192" s="21" t="s">
        <v>120</v>
      </c>
      <c r="CF192" s="21" t="s">
        <v>121</v>
      </c>
      <c r="CG192" s="21" t="str">
        <f>PlainData_XXX!AL197</f>
        <v>"Merchandise_Type" :</v>
      </c>
      <c r="CH192" s="21" t="str">
        <f>PlainData_XXX!AM197</f>
        <v>["Photos", "Tee Shirts", "Hoodies", "Umbrellas "]</v>
      </c>
      <c r="CI192" s="21" t="s">
        <v>0</v>
      </c>
      <c r="CJ192" s="21" t="str">
        <f>PlainData_XXX!AN197</f>
        <v>"Audience_Type" :</v>
      </c>
      <c r="CK192" s="21" t="str">
        <f>PlainData_XXX!AO197</f>
        <v>["Third Level Students", "Young Working Adults", "Middle Aged", "Retired "]</v>
      </c>
      <c r="CL192" s="21" t="s">
        <v>121</v>
      </c>
    </row>
    <row r="193" spans="1:90" ht="13.2" x14ac:dyDescent="0.25">
      <c r="A193" s="45" t="s">
        <v>10</v>
      </c>
      <c r="B193" s="54">
        <f>PlainData_XXX!A198</f>
        <v>184</v>
      </c>
      <c r="C193" s="46" t="s">
        <v>77</v>
      </c>
      <c r="D193" s="49" t="str">
        <f t="shared" si="22"/>
        <v xml:space="preserve">"Concert_Year" : </v>
      </c>
      <c r="E193" s="103">
        <f>PlainData_XXX!B198</f>
        <v>2022</v>
      </c>
      <c r="F193" s="48" t="s">
        <v>0</v>
      </c>
      <c r="G193" s="49" t="str">
        <f t="shared" si="23"/>
        <v xml:space="preserve">"Concert_Month" : </v>
      </c>
      <c r="H193" s="103">
        <f>PlainData_XXX!C198</f>
        <v>4</v>
      </c>
      <c r="I193" s="48" t="s">
        <v>0</v>
      </c>
      <c r="J193" s="49" t="str">
        <f t="shared" si="24"/>
        <v>"Duration" :</v>
      </c>
      <c r="K193" s="104">
        <f>PlainData_XXX!D198</f>
        <v>100</v>
      </c>
      <c r="L193" s="46" t="s">
        <v>77</v>
      </c>
      <c r="M193" s="49" t="str">
        <f t="shared" si="25"/>
        <v xml:space="preserve">"Expected_Crowd" : </v>
      </c>
      <c r="N193" s="103">
        <f>PlainData_XXX!E198</f>
        <v>2500</v>
      </c>
      <c r="O193" s="48" t="s">
        <v>0</v>
      </c>
      <c r="P193" s="49" t="str">
        <f t="shared" si="26"/>
        <v xml:space="preserve">"Actual_Crowd" : </v>
      </c>
      <c r="Q193" s="103">
        <f>PlainData_XXX!F198</f>
        <v>2100</v>
      </c>
      <c r="R193" s="46" t="s">
        <v>77</v>
      </c>
      <c r="S193" s="49" t="str">
        <f t="shared" si="27"/>
        <v xml:space="preserve">"Cheapest_Ticket_Price" : </v>
      </c>
      <c r="T193" s="103">
        <f>PlainData_XXX!G198</f>
        <v>60</v>
      </c>
      <c r="U193" s="48" t="s">
        <v>0</v>
      </c>
      <c r="V193" s="49" t="str">
        <f t="shared" si="28"/>
        <v xml:space="preserve">"Dearest_Ticket_Price" : </v>
      </c>
      <c r="W193" s="104">
        <f>PlainData_XXX!H198</f>
        <v>175</v>
      </c>
      <c r="X193" s="48" t="s">
        <v>0</v>
      </c>
      <c r="Y193" s="49" t="str">
        <f t="shared" si="29"/>
        <v xml:space="preserve">"Food_Sales" : </v>
      </c>
      <c r="Z193" s="129">
        <f>PlainData_XXX!I198</f>
        <v>80100</v>
      </c>
      <c r="AA193" s="46" t="s">
        <v>77</v>
      </c>
      <c r="AB193" s="49" t="str">
        <f t="shared" si="30"/>
        <v xml:space="preserve">"Drink_Sales" : </v>
      </c>
      <c r="AC193" s="129">
        <f>PlainData_XXX!J198</f>
        <v>60600</v>
      </c>
      <c r="AD193" s="46" t="s">
        <v>77</v>
      </c>
      <c r="AE193" s="49" t="str">
        <f t="shared" si="31"/>
        <v xml:space="preserve">"Atmosphere" : </v>
      </c>
      <c r="AF193" s="50" t="s">
        <v>120</v>
      </c>
      <c r="AG193" s="104" t="str">
        <f>PlainData_XXX!K198</f>
        <v>Fair</v>
      </c>
      <c r="AH193" s="48" t="s">
        <v>78</v>
      </c>
      <c r="AI193" s="49" t="str">
        <f t="shared" si="32"/>
        <v xml:space="preserve">"Police_Cost" : </v>
      </c>
      <c r="AJ193" s="130">
        <f>PlainData_XXX!L198</f>
        <v>23000</v>
      </c>
      <c r="AK193" s="48" t="s">
        <v>0</v>
      </c>
      <c r="AL193" s="110" t="str">
        <f>PlainData_XXX!M198</f>
        <v xml:space="preserve">"Performer" : </v>
      </c>
      <c r="AM193" s="49" t="s">
        <v>71</v>
      </c>
      <c r="AN193" s="111" t="str">
        <f>PlainData_XXX!N198</f>
        <v xml:space="preserve">"Name" : </v>
      </c>
      <c r="AO193" s="48" t="s">
        <v>120</v>
      </c>
      <c r="AP193" s="104" t="str">
        <f>PlainData_XXX!O198</f>
        <v>Aine Thompson</v>
      </c>
      <c r="AQ193" s="48" t="s">
        <v>78</v>
      </c>
      <c r="AR193" s="111" t="str">
        <f>PlainData_XXX!P198</f>
        <v xml:space="preserve">"Music_Type" : </v>
      </c>
      <c r="AS193" s="50" t="s">
        <v>120</v>
      </c>
      <c r="AT193" s="104" t="str">
        <f>PlainData_XXX!Q198</f>
        <v>Pop</v>
      </c>
      <c r="AU193" s="48" t="s">
        <v>78</v>
      </c>
      <c r="AV193" s="111" t="str">
        <f>PlainData_XXX!R198</f>
        <v xml:space="preserve">"Services" : </v>
      </c>
      <c r="AW193" s="104" t="str">
        <f>PlainData_XXX!S198</f>
        <v>["Fan Engagement", "Photo Shoots ", "Live Rehearsals", "TV Interviews"]</v>
      </c>
      <c r="AX193" s="49" t="s">
        <v>76</v>
      </c>
      <c r="AY193" s="122" t="str">
        <f>PlainData_XXX!T198</f>
        <v xml:space="preserve">"Sponsor" : </v>
      </c>
      <c r="AZ193" s="21" t="s">
        <v>71</v>
      </c>
      <c r="BA193" s="123" t="str">
        <f>PlainData_XXX!U198</f>
        <v xml:space="preserve">"Name" : </v>
      </c>
      <c r="BB193" s="21" t="s">
        <v>120</v>
      </c>
      <c r="BC193" s="21" t="str">
        <f>PlainData_XXX!V198</f>
        <v>Lewis Hunt</v>
      </c>
      <c r="BD193" s="21" t="s">
        <v>78</v>
      </c>
      <c r="BE193" s="123" t="str">
        <f>PlainData_XXX!W198</f>
        <v xml:space="preserve">"Amount" : </v>
      </c>
      <c r="BF193" s="21">
        <f>PlainData_XXX!X198</f>
        <v>460000</v>
      </c>
      <c r="BG193" s="21" t="s">
        <v>0</v>
      </c>
      <c r="BH193" s="123" t="str">
        <f>PlainData_XXX!Y198</f>
        <v xml:space="preserve">"Services" : </v>
      </c>
      <c r="BI193" s="21" t="str">
        <f>PlainData_XXX!Z198</f>
        <v>["Radio Interviews"]</v>
      </c>
      <c r="BJ193" s="21" t="s">
        <v>121</v>
      </c>
      <c r="BK193" s="127" t="str">
        <f>PlainData_XXX!AA198</f>
        <v xml:space="preserve">"Stadium" : </v>
      </c>
      <c r="BL193" s="21" t="s">
        <v>71</v>
      </c>
      <c r="BM193" s="123" t="str">
        <f>PlainData_XXX!AB198</f>
        <v xml:space="preserve">"Name" : </v>
      </c>
      <c r="BN193" s="21" t="s">
        <v>120</v>
      </c>
      <c r="BO193" s="21" t="str">
        <f>PlainData_XXX!AC198</f>
        <v>Nowlan Park</v>
      </c>
      <c r="BP193" s="21" t="s">
        <v>78</v>
      </c>
      <c r="BQ193" s="123" t="str">
        <f>PlainData_XXX!AD198</f>
        <v xml:space="preserve">"City" : </v>
      </c>
      <c r="BR193" s="21" t="s">
        <v>120</v>
      </c>
      <c r="BS193" s="21" t="str">
        <f>PlainData_XXX!AE198</f>
        <v>Kilkenny</v>
      </c>
      <c r="BT193" s="21" t="s">
        <v>78</v>
      </c>
      <c r="BU193" s="123" t="str">
        <f>PlainData_XXX!AF198</f>
        <v xml:space="preserve">"Type" : </v>
      </c>
      <c r="BV193" s="21" t="s">
        <v>120</v>
      </c>
      <c r="BW193" s="21" t="str">
        <f>PlainData_XXX!AG198</f>
        <v>GAA</v>
      </c>
      <c r="BX193" s="21" t="s">
        <v>78</v>
      </c>
      <c r="BY193" s="123" t="str">
        <f>PlainData_XXX!AH198</f>
        <v xml:space="preserve">"Capacity" : </v>
      </c>
      <c r="BZ193" s="21">
        <f>PlainData_XXX!AI198</f>
        <v>27000</v>
      </c>
      <c r="CA193" s="21" t="s">
        <v>0</v>
      </c>
      <c r="CB193" s="21" t="str">
        <f>PlainData_XXX!AJ198</f>
        <v>"Acoustics" :</v>
      </c>
      <c r="CC193" s="21" t="s">
        <v>120</v>
      </c>
      <c r="CD193" s="21" t="str">
        <f>PlainData_XXX!AK198</f>
        <v>Fair</v>
      </c>
      <c r="CE193" s="21" t="s">
        <v>120</v>
      </c>
      <c r="CF193" s="21" t="s">
        <v>121</v>
      </c>
      <c r="CG193" s="21" t="str">
        <f>PlainData_XXX!AL198</f>
        <v>"Merchandise_Type" :</v>
      </c>
      <c r="CH193" s="21" t="str">
        <f>PlainData_XXX!AM198</f>
        <v>["CD’s"]</v>
      </c>
      <c r="CI193" s="21" t="s">
        <v>0</v>
      </c>
      <c r="CJ193" s="21" t="str">
        <f>PlainData_XXX!AN198</f>
        <v>"Audience_Type" :</v>
      </c>
      <c r="CK193" s="21" t="str">
        <f>PlainData_XXX!AO198</f>
        <v>["Teenagers", "Third Level Students", "Retired "]</v>
      </c>
      <c r="CL193" s="21" t="s">
        <v>121</v>
      </c>
    </row>
    <row r="194" spans="1:90" ht="13.2" x14ac:dyDescent="0.25">
      <c r="A194" s="45" t="s">
        <v>10</v>
      </c>
      <c r="B194" s="54">
        <f>PlainData_XXX!A199</f>
        <v>185</v>
      </c>
      <c r="C194" s="46" t="s">
        <v>77</v>
      </c>
      <c r="D194" s="49" t="str">
        <f t="shared" si="22"/>
        <v xml:space="preserve">"Concert_Year" : </v>
      </c>
      <c r="E194" s="103">
        <f>PlainData_XXX!B199</f>
        <v>2014</v>
      </c>
      <c r="F194" s="48" t="s">
        <v>0</v>
      </c>
      <c r="G194" s="49" t="str">
        <f t="shared" si="23"/>
        <v xml:space="preserve">"Concert_Month" : </v>
      </c>
      <c r="H194" s="103">
        <f>PlainData_XXX!C199</f>
        <v>10</v>
      </c>
      <c r="I194" s="48" t="s">
        <v>0</v>
      </c>
      <c r="J194" s="49" t="str">
        <f t="shared" si="24"/>
        <v>"Duration" :</v>
      </c>
      <c r="K194" s="104">
        <f>PlainData_XXX!D199</f>
        <v>70</v>
      </c>
      <c r="L194" s="46" t="s">
        <v>77</v>
      </c>
      <c r="M194" s="49" t="str">
        <f t="shared" si="25"/>
        <v xml:space="preserve">"Expected_Crowd" : </v>
      </c>
      <c r="N194" s="103">
        <f>PlainData_XXX!E199</f>
        <v>61600</v>
      </c>
      <c r="O194" s="48" t="s">
        <v>0</v>
      </c>
      <c r="P194" s="49" t="str">
        <f t="shared" si="26"/>
        <v xml:space="preserve">"Actual_Crowd" : </v>
      </c>
      <c r="Q194" s="103">
        <f>PlainData_XXX!F199</f>
        <v>58800</v>
      </c>
      <c r="R194" s="46" t="s">
        <v>77</v>
      </c>
      <c r="S194" s="49" t="str">
        <f t="shared" si="27"/>
        <v xml:space="preserve">"Cheapest_Ticket_Price" : </v>
      </c>
      <c r="T194" s="103">
        <f>PlainData_XXX!G199</f>
        <v>50</v>
      </c>
      <c r="U194" s="48" t="s">
        <v>0</v>
      </c>
      <c r="V194" s="49" t="str">
        <f t="shared" si="28"/>
        <v xml:space="preserve">"Dearest_Ticket_Price" : </v>
      </c>
      <c r="W194" s="104">
        <f>PlainData_XXX!H199</f>
        <v>225</v>
      </c>
      <c r="X194" s="48" t="s">
        <v>0</v>
      </c>
      <c r="Y194" s="49" t="str">
        <f t="shared" si="29"/>
        <v xml:space="preserve">"Food_Sales" : </v>
      </c>
      <c r="Z194" s="129">
        <f>PlainData_XXX!I199</f>
        <v>67700</v>
      </c>
      <c r="AA194" s="46" t="s">
        <v>77</v>
      </c>
      <c r="AB194" s="49" t="str">
        <f t="shared" si="30"/>
        <v xml:space="preserve">"Drink_Sales" : </v>
      </c>
      <c r="AC194" s="129">
        <f>PlainData_XXX!J199</f>
        <v>101000</v>
      </c>
      <c r="AD194" s="46" t="s">
        <v>77</v>
      </c>
      <c r="AE194" s="49" t="str">
        <f t="shared" si="31"/>
        <v xml:space="preserve">"Atmosphere" : </v>
      </c>
      <c r="AF194" s="50" t="s">
        <v>120</v>
      </c>
      <c r="AG194" s="104" t="str">
        <f>PlainData_XXX!K199</f>
        <v>Excellent</v>
      </c>
      <c r="AH194" s="48" t="s">
        <v>78</v>
      </c>
      <c r="AI194" s="49" t="str">
        <f t="shared" si="32"/>
        <v xml:space="preserve">"Police_Cost" : </v>
      </c>
      <c r="AJ194" s="130">
        <f>PlainData_XXX!L199</f>
        <v>38700</v>
      </c>
      <c r="AK194" s="48" t="s">
        <v>0</v>
      </c>
      <c r="AL194" s="110" t="str">
        <f>PlainData_XXX!M199</f>
        <v xml:space="preserve">"Performer" : </v>
      </c>
      <c r="AM194" s="49" t="s">
        <v>71</v>
      </c>
      <c r="AN194" s="111" t="str">
        <f>PlainData_XXX!N199</f>
        <v xml:space="preserve">"Name" : </v>
      </c>
      <c r="AO194" s="48" t="s">
        <v>120</v>
      </c>
      <c r="AP194" s="104" t="str">
        <f>PlainData_XXX!O199</f>
        <v>Blathnaid Power</v>
      </c>
      <c r="AQ194" s="48" t="s">
        <v>78</v>
      </c>
      <c r="AR194" s="111" t="str">
        <f>PlainData_XXX!P199</f>
        <v xml:space="preserve">"Music_Type" : </v>
      </c>
      <c r="AS194" s="50" t="s">
        <v>120</v>
      </c>
      <c r="AT194" s="104" t="str">
        <f>PlainData_XXX!Q199</f>
        <v>Rock</v>
      </c>
      <c r="AU194" s="48" t="s">
        <v>78</v>
      </c>
      <c r="AV194" s="111" t="str">
        <f>PlainData_XXX!R199</f>
        <v xml:space="preserve">"Services" : </v>
      </c>
      <c r="AW194" s="104" t="str">
        <f>PlainData_XXX!S199</f>
        <v>["Fan Engagement", "Photo Shoots ", "Live Rehearsals", "TV Interviews"]</v>
      </c>
      <c r="AX194" s="49" t="s">
        <v>76</v>
      </c>
      <c r="AY194" s="122" t="str">
        <f>PlainData_XXX!T199</f>
        <v xml:space="preserve">"Sponsor" : </v>
      </c>
      <c r="AZ194" s="21" t="s">
        <v>71</v>
      </c>
      <c r="BA194" s="123" t="str">
        <f>PlainData_XXX!U199</f>
        <v xml:space="preserve">"Name" : </v>
      </c>
      <c r="BB194" s="21" t="s">
        <v>120</v>
      </c>
      <c r="BC194" s="21" t="str">
        <f>PlainData_XXX!V199</f>
        <v>Erin Byrne</v>
      </c>
      <c r="BD194" s="21" t="s">
        <v>78</v>
      </c>
      <c r="BE194" s="123" t="str">
        <f>PlainData_XXX!W199</f>
        <v xml:space="preserve">"Amount" : </v>
      </c>
      <c r="BF194" s="21">
        <f>PlainData_XXX!X199</f>
        <v>102000</v>
      </c>
      <c r="BG194" s="21" t="s">
        <v>0</v>
      </c>
      <c r="BH194" s="123" t="str">
        <f>PlainData_XXX!Y199</f>
        <v xml:space="preserve">"Services" : </v>
      </c>
      <c r="BI194" s="21" t="str">
        <f>PlainData_XXX!Z199</f>
        <v>["Posters", "News Papers"]</v>
      </c>
      <c r="BJ194" s="21" t="s">
        <v>121</v>
      </c>
      <c r="BK194" s="127" t="str">
        <f>PlainData_XXX!AA199</f>
        <v xml:space="preserve">"Stadium" : </v>
      </c>
      <c r="BL194" s="21" t="s">
        <v>71</v>
      </c>
      <c r="BM194" s="123" t="str">
        <f>PlainData_XXX!AB199</f>
        <v xml:space="preserve">"Name" : </v>
      </c>
      <c r="BN194" s="21" t="s">
        <v>120</v>
      </c>
      <c r="BO194" s="21" t="str">
        <f>PlainData_XXX!AC199</f>
        <v>OMoore Park</v>
      </c>
      <c r="BP194" s="21" t="s">
        <v>78</v>
      </c>
      <c r="BQ194" s="123" t="str">
        <f>PlainData_XXX!AD199</f>
        <v xml:space="preserve">"City" : </v>
      </c>
      <c r="BR194" s="21" t="s">
        <v>120</v>
      </c>
      <c r="BS194" s="21" t="str">
        <f>PlainData_XXX!AE199</f>
        <v>Portlaoise</v>
      </c>
      <c r="BT194" s="21" t="s">
        <v>78</v>
      </c>
      <c r="BU194" s="123" t="str">
        <f>PlainData_XXX!AF199</f>
        <v xml:space="preserve">"Type" : </v>
      </c>
      <c r="BV194" s="21" t="s">
        <v>120</v>
      </c>
      <c r="BW194" s="21" t="str">
        <f>PlainData_XXX!AG199</f>
        <v>GAA</v>
      </c>
      <c r="BX194" s="21" t="s">
        <v>78</v>
      </c>
      <c r="BY194" s="123" t="str">
        <f>PlainData_XXX!AH199</f>
        <v xml:space="preserve">"Capacity" : </v>
      </c>
      <c r="BZ194" s="21">
        <f>PlainData_XXX!AI199</f>
        <v>22000</v>
      </c>
      <c r="CA194" s="21" t="s">
        <v>0</v>
      </c>
      <c r="CB194" s="21" t="str">
        <f>PlainData_XXX!AJ199</f>
        <v>"Acoustics" :</v>
      </c>
      <c r="CC194" s="21" t="s">
        <v>120</v>
      </c>
      <c r="CD194" s="21" t="str">
        <f>PlainData_XXX!AK199</f>
        <v>Fair</v>
      </c>
      <c r="CE194" s="21" t="s">
        <v>120</v>
      </c>
      <c r="CF194" s="21" t="s">
        <v>121</v>
      </c>
      <c r="CG194" s="21" t="str">
        <f>PlainData_XXX!AL199</f>
        <v>"Merchandise_Type" :</v>
      </c>
      <c r="CH194" s="21" t="str">
        <f>PlainData_XXX!AM199</f>
        <v>["Tee Shirts", "Photos", "Umbrellas "]</v>
      </c>
      <c r="CI194" s="21" t="s">
        <v>0</v>
      </c>
      <c r="CJ194" s="21" t="str">
        <f>PlainData_XXX!AN199</f>
        <v>"Audience_Type" :</v>
      </c>
      <c r="CK194" s="21" t="str">
        <f>PlainData_XXX!AO199</f>
        <v>["Middle Aged", "Retired ", "Third Level Students"]</v>
      </c>
      <c r="CL194" s="21" t="s">
        <v>121</v>
      </c>
    </row>
    <row r="195" spans="1:90" ht="13.2" x14ac:dyDescent="0.25">
      <c r="A195" s="45" t="s">
        <v>10</v>
      </c>
      <c r="B195" s="54">
        <f>PlainData_XXX!A200</f>
        <v>186</v>
      </c>
      <c r="C195" s="46" t="s">
        <v>77</v>
      </c>
      <c r="D195" s="49" t="str">
        <f t="shared" si="22"/>
        <v xml:space="preserve">"Concert_Year" : </v>
      </c>
      <c r="E195" s="103">
        <f>PlainData_XXX!B200</f>
        <v>2023</v>
      </c>
      <c r="F195" s="48" t="s">
        <v>0</v>
      </c>
      <c r="G195" s="49" t="str">
        <f t="shared" si="23"/>
        <v xml:space="preserve">"Concert_Month" : </v>
      </c>
      <c r="H195" s="103">
        <f>PlainData_XXX!C200</f>
        <v>4</v>
      </c>
      <c r="I195" s="48" t="s">
        <v>0</v>
      </c>
      <c r="J195" s="49" t="str">
        <f t="shared" si="24"/>
        <v>"Duration" :</v>
      </c>
      <c r="K195" s="104">
        <f>PlainData_XXX!D200</f>
        <v>115</v>
      </c>
      <c r="L195" s="46" t="s">
        <v>77</v>
      </c>
      <c r="M195" s="49" t="str">
        <f t="shared" si="25"/>
        <v xml:space="preserve">"Expected_Crowd" : </v>
      </c>
      <c r="N195" s="103">
        <f>PlainData_XXX!E200</f>
        <v>2700</v>
      </c>
      <c r="O195" s="48" t="s">
        <v>0</v>
      </c>
      <c r="P195" s="49" t="str">
        <f t="shared" si="26"/>
        <v xml:space="preserve">"Actual_Crowd" : </v>
      </c>
      <c r="Q195" s="103">
        <f>PlainData_XXX!F200</f>
        <v>2900</v>
      </c>
      <c r="R195" s="46" t="s">
        <v>77</v>
      </c>
      <c r="S195" s="49" t="str">
        <f t="shared" si="27"/>
        <v xml:space="preserve">"Cheapest_Ticket_Price" : </v>
      </c>
      <c r="T195" s="103">
        <f>PlainData_XXX!G200</f>
        <v>20</v>
      </c>
      <c r="U195" s="48" t="s">
        <v>0</v>
      </c>
      <c r="V195" s="49" t="str">
        <f t="shared" si="28"/>
        <v xml:space="preserve">"Dearest_Ticket_Price" : </v>
      </c>
      <c r="W195" s="104">
        <f>PlainData_XXX!H200</f>
        <v>40</v>
      </c>
      <c r="X195" s="48" t="s">
        <v>0</v>
      </c>
      <c r="Y195" s="49" t="str">
        <f t="shared" si="29"/>
        <v xml:space="preserve">"Food_Sales" : </v>
      </c>
      <c r="Z195" s="129">
        <f>PlainData_XXX!I200</f>
        <v>97500</v>
      </c>
      <c r="AA195" s="46" t="s">
        <v>77</v>
      </c>
      <c r="AB195" s="49" t="str">
        <f t="shared" si="30"/>
        <v xml:space="preserve">"Drink_Sales" : </v>
      </c>
      <c r="AC195" s="129">
        <f>PlainData_XXX!J200</f>
        <v>104200</v>
      </c>
      <c r="AD195" s="46" t="s">
        <v>77</v>
      </c>
      <c r="AE195" s="49" t="str">
        <f t="shared" si="31"/>
        <v xml:space="preserve">"Atmosphere" : </v>
      </c>
      <c r="AF195" s="50" t="s">
        <v>120</v>
      </c>
      <c r="AG195" s="104" t="str">
        <f>PlainData_XXX!K200</f>
        <v>Excellent</v>
      </c>
      <c r="AH195" s="48" t="s">
        <v>78</v>
      </c>
      <c r="AI195" s="49" t="str">
        <f t="shared" si="32"/>
        <v xml:space="preserve">"Police_Cost" : </v>
      </c>
      <c r="AJ195" s="130">
        <f>PlainData_XXX!L200</f>
        <v>19800</v>
      </c>
      <c r="AK195" s="48" t="s">
        <v>0</v>
      </c>
      <c r="AL195" s="110" t="str">
        <f>PlainData_XXX!M200</f>
        <v xml:space="preserve">"Performer" : </v>
      </c>
      <c r="AM195" s="49" t="s">
        <v>71</v>
      </c>
      <c r="AN195" s="111" t="str">
        <f>PlainData_XXX!N200</f>
        <v xml:space="preserve">"Name" : </v>
      </c>
      <c r="AO195" s="48" t="s">
        <v>120</v>
      </c>
      <c r="AP195" s="104" t="str">
        <f>PlainData_XXX!O200</f>
        <v>Orflaith Hughes</v>
      </c>
      <c r="AQ195" s="48" t="s">
        <v>78</v>
      </c>
      <c r="AR195" s="111" t="str">
        <f>PlainData_XXX!P200</f>
        <v xml:space="preserve">"Music_Type" : </v>
      </c>
      <c r="AS195" s="50" t="s">
        <v>120</v>
      </c>
      <c r="AT195" s="104" t="str">
        <f>PlainData_XXX!Q200</f>
        <v>Hip-Hop</v>
      </c>
      <c r="AU195" s="48" t="s">
        <v>78</v>
      </c>
      <c r="AV195" s="111" t="str">
        <f>PlainData_XXX!R200</f>
        <v xml:space="preserve">"Services" : </v>
      </c>
      <c r="AW195" s="104" t="str">
        <f>PlainData_XXX!S200</f>
        <v>["TV Interviews", "Meet and Greet", "Fan Engagement"]</v>
      </c>
      <c r="AX195" s="49" t="s">
        <v>76</v>
      </c>
      <c r="AY195" s="122" t="str">
        <f>PlainData_XXX!T200</f>
        <v xml:space="preserve">"Sponsor" : </v>
      </c>
      <c r="AZ195" s="21" t="s">
        <v>71</v>
      </c>
      <c r="BA195" s="123" t="str">
        <f>PlainData_XXX!U200</f>
        <v xml:space="preserve">"Name" : </v>
      </c>
      <c r="BB195" s="21" t="s">
        <v>120</v>
      </c>
      <c r="BC195" s="21" t="str">
        <f>PlainData_XXX!V200</f>
        <v>Paddy Duffy</v>
      </c>
      <c r="BD195" s="21" t="s">
        <v>78</v>
      </c>
      <c r="BE195" s="123" t="str">
        <f>PlainData_XXX!W200</f>
        <v xml:space="preserve">"Amount" : </v>
      </c>
      <c r="BF195" s="21">
        <f>PlainData_XXX!X200</f>
        <v>165000</v>
      </c>
      <c r="BG195" s="21" t="s">
        <v>0</v>
      </c>
      <c r="BH195" s="123" t="str">
        <f>PlainData_XXX!Y200</f>
        <v xml:space="preserve">"Services" : </v>
      </c>
      <c r="BI195" s="21" t="str">
        <f>PlainData_XXX!Z200</f>
        <v>["Ticket Sales", "TV Interviews", "News Papers"]</v>
      </c>
      <c r="BJ195" s="21" t="s">
        <v>121</v>
      </c>
      <c r="BK195" s="127" t="str">
        <f>PlainData_XXX!AA200</f>
        <v xml:space="preserve">"Stadium" : </v>
      </c>
      <c r="BL195" s="21" t="s">
        <v>71</v>
      </c>
      <c r="BM195" s="123" t="str">
        <f>PlainData_XXX!AB200</f>
        <v xml:space="preserve">"Name" : </v>
      </c>
      <c r="BN195" s="21" t="s">
        <v>120</v>
      </c>
      <c r="BO195" s="21" t="str">
        <f>PlainData_XXX!AC200</f>
        <v>Tallaght Stadium</v>
      </c>
      <c r="BP195" s="21" t="s">
        <v>78</v>
      </c>
      <c r="BQ195" s="123" t="str">
        <f>PlainData_XXX!AD200</f>
        <v xml:space="preserve">"City" : </v>
      </c>
      <c r="BR195" s="21" t="s">
        <v>120</v>
      </c>
      <c r="BS195" s="21" t="str">
        <f>PlainData_XXX!AE200</f>
        <v>Dublin</v>
      </c>
      <c r="BT195" s="21" t="s">
        <v>78</v>
      </c>
      <c r="BU195" s="123" t="str">
        <f>PlainData_XXX!AF200</f>
        <v xml:space="preserve">"Type" : </v>
      </c>
      <c r="BV195" s="21" t="s">
        <v>120</v>
      </c>
      <c r="BW195" s="21" t="str">
        <f>PlainData_XXX!AG200</f>
        <v>Soccer</v>
      </c>
      <c r="BX195" s="21" t="s">
        <v>78</v>
      </c>
      <c r="BY195" s="123" t="str">
        <f>PlainData_XXX!AH200</f>
        <v xml:space="preserve">"Capacity" : </v>
      </c>
      <c r="BZ195" s="21">
        <f>PlainData_XXX!AI200</f>
        <v>8000</v>
      </c>
      <c r="CA195" s="21" t="s">
        <v>0</v>
      </c>
      <c r="CB195" s="21" t="str">
        <f>PlainData_XXX!AJ200</f>
        <v>"Acoustics" :</v>
      </c>
      <c r="CC195" s="21" t="s">
        <v>120</v>
      </c>
      <c r="CD195" s="21" t="str">
        <f>PlainData_XXX!AK200</f>
        <v>Fair</v>
      </c>
      <c r="CE195" s="21" t="s">
        <v>120</v>
      </c>
      <c r="CF195" s="21" t="s">
        <v>121</v>
      </c>
      <c r="CG195" s="21" t="str">
        <f>PlainData_XXX!AL200</f>
        <v>"Merchandise_Type" :</v>
      </c>
      <c r="CH195" s="21" t="str">
        <f>PlainData_XXX!AM200</f>
        <v>["Tee Shirts", "Hoodies", "Umbrellas "]</v>
      </c>
      <c r="CI195" s="21" t="s">
        <v>0</v>
      </c>
      <c r="CJ195" s="21" t="str">
        <f>PlainData_XXX!AN200</f>
        <v>"Audience_Type" :</v>
      </c>
      <c r="CK195" s="21" t="str">
        <f>PlainData_XXX!AO200</f>
        <v>["Third Level Students", "Young Working Adults"]</v>
      </c>
      <c r="CL195" s="21" t="s">
        <v>121</v>
      </c>
    </row>
    <row r="196" spans="1:90" ht="13.2" x14ac:dyDescent="0.25">
      <c r="A196" s="45" t="s">
        <v>10</v>
      </c>
      <c r="B196" s="54">
        <f>PlainData_XXX!A201</f>
        <v>187</v>
      </c>
      <c r="C196" s="46" t="s">
        <v>77</v>
      </c>
      <c r="D196" s="49" t="str">
        <f t="shared" si="22"/>
        <v xml:space="preserve">"Concert_Year" : </v>
      </c>
      <c r="E196" s="103">
        <f>PlainData_XXX!B201</f>
        <v>2014</v>
      </c>
      <c r="F196" s="48" t="s">
        <v>0</v>
      </c>
      <c r="G196" s="49" t="str">
        <f t="shared" si="23"/>
        <v xml:space="preserve">"Concert_Month" : </v>
      </c>
      <c r="H196" s="103">
        <f>PlainData_XXX!C201</f>
        <v>8</v>
      </c>
      <c r="I196" s="48" t="s">
        <v>0</v>
      </c>
      <c r="J196" s="49" t="str">
        <f t="shared" si="24"/>
        <v>"Duration" :</v>
      </c>
      <c r="K196" s="104">
        <f>PlainData_XXX!D201</f>
        <v>175</v>
      </c>
      <c r="L196" s="46" t="s">
        <v>77</v>
      </c>
      <c r="M196" s="49" t="str">
        <f t="shared" si="25"/>
        <v xml:space="preserve">"Expected_Crowd" : </v>
      </c>
      <c r="N196" s="103">
        <f>PlainData_XXX!E201</f>
        <v>69100</v>
      </c>
      <c r="O196" s="48" t="s">
        <v>0</v>
      </c>
      <c r="P196" s="49" t="str">
        <f t="shared" si="26"/>
        <v xml:space="preserve">"Actual_Crowd" : </v>
      </c>
      <c r="Q196" s="103">
        <f>PlainData_XXX!F201</f>
        <v>70200</v>
      </c>
      <c r="R196" s="46" t="s">
        <v>77</v>
      </c>
      <c r="S196" s="49" t="str">
        <f t="shared" si="27"/>
        <v xml:space="preserve">"Cheapest_Ticket_Price" : </v>
      </c>
      <c r="T196" s="103">
        <f>PlainData_XXX!G201</f>
        <v>30</v>
      </c>
      <c r="U196" s="48" t="s">
        <v>0</v>
      </c>
      <c r="V196" s="49" t="str">
        <f t="shared" si="28"/>
        <v xml:space="preserve">"Dearest_Ticket_Price" : </v>
      </c>
      <c r="W196" s="104">
        <f>PlainData_XXX!H201</f>
        <v>60</v>
      </c>
      <c r="X196" s="48" t="s">
        <v>0</v>
      </c>
      <c r="Y196" s="49" t="str">
        <f t="shared" si="29"/>
        <v xml:space="preserve">"Food_Sales" : </v>
      </c>
      <c r="Z196" s="129">
        <f>PlainData_XXX!I201</f>
        <v>63700</v>
      </c>
      <c r="AA196" s="46" t="s">
        <v>77</v>
      </c>
      <c r="AB196" s="49" t="str">
        <f t="shared" si="30"/>
        <v xml:space="preserve">"Drink_Sales" : </v>
      </c>
      <c r="AC196" s="129">
        <f>PlainData_XXX!J201</f>
        <v>21200</v>
      </c>
      <c r="AD196" s="46" t="s">
        <v>77</v>
      </c>
      <c r="AE196" s="49" t="str">
        <f t="shared" si="31"/>
        <v xml:space="preserve">"Atmosphere" : </v>
      </c>
      <c r="AF196" s="50" t="s">
        <v>120</v>
      </c>
      <c r="AG196" s="104" t="str">
        <f>PlainData_XXX!K201</f>
        <v>Poor</v>
      </c>
      <c r="AH196" s="48" t="s">
        <v>78</v>
      </c>
      <c r="AI196" s="49" t="str">
        <f t="shared" si="32"/>
        <v xml:space="preserve">"Police_Cost" : </v>
      </c>
      <c r="AJ196" s="130">
        <f>PlainData_XXX!L201</f>
        <v>35500</v>
      </c>
      <c r="AK196" s="48" t="s">
        <v>0</v>
      </c>
      <c r="AL196" s="110" t="str">
        <f>PlainData_XXX!M201</f>
        <v xml:space="preserve">"Performer" : </v>
      </c>
      <c r="AM196" s="49" t="s">
        <v>71</v>
      </c>
      <c r="AN196" s="111" t="str">
        <f>PlainData_XXX!N201</f>
        <v xml:space="preserve">"Name" : </v>
      </c>
      <c r="AO196" s="48" t="s">
        <v>120</v>
      </c>
      <c r="AP196" s="104" t="str">
        <f>PlainData_XXX!O201</f>
        <v>Ronan McCarthy</v>
      </c>
      <c r="AQ196" s="48" t="s">
        <v>78</v>
      </c>
      <c r="AR196" s="111" t="str">
        <f>PlainData_XXX!P201</f>
        <v xml:space="preserve">"Music_Type" : </v>
      </c>
      <c r="AS196" s="50" t="s">
        <v>120</v>
      </c>
      <c r="AT196" s="104" t="str">
        <f>PlainData_XXX!Q201</f>
        <v>Pop</v>
      </c>
      <c r="AU196" s="48" t="s">
        <v>78</v>
      </c>
      <c r="AV196" s="111" t="str">
        <f>PlainData_XXX!R201</f>
        <v xml:space="preserve">"Services" : </v>
      </c>
      <c r="AW196" s="104" t="str">
        <f>PlainData_XXX!S201</f>
        <v>["Live Rehearsals", "Meet and Greet", "Photo Shoots "]</v>
      </c>
      <c r="AX196" s="49" t="s">
        <v>76</v>
      </c>
      <c r="AY196" s="122" t="str">
        <f>PlainData_XXX!T201</f>
        <v xml:space="preserve">"Sponsor" : </v>
      </c>
      <c r="AZ196" s="21" t="s">
        <v>71</v>
      </c>
      <c r="BA196" s="123" t="str">
        <f>PlainData_XXX!U201</f>
        <v xml:space="preserve">"Name" : </v>
      </c>
      <c r="BB196" s="21" t="s">
        <v>120</v>
      </c>
      <c r="BC196" s="21" t="str">
        <f>PlainData_XXX!V201</f>
        <v>Eric Blake</v>
      </c>
      <c r="BD196" s="21" t="s">
        <v>78</v>
      </c>
      <c r="BE196" s="123" t="str">
        <f>PlainData_XXX!W201</f>
        <v xml:space="preserve">"Amount" : </v>
      </c>
      <c r="BF196" s="21">
        <f>PlainData_XXX!X201</f>
        <v>486000</v>
      </c>
      <c r="BG196" s="21" t="s">
        <v>0</v>
      </c>
      <c r="BH196" s="123" t="str">
        <f>PlainData_XXX!Y201</f>
        <v xml:space="preserve">"Services" : </v>
      </c>
      <c r="BI196" s="21" t="str">
        <f>PlainData_XXX!Z201</f>
        <v>["Radio Interviews", "TV Interviews"]</v>
      </c>
      <c r="BJ196" s="21" t="s">
        <v>121</v>
      </c>
      <c r="BK196" s="127" t="str">
        <f>PlainData_XXX!AA201</f>
        <v xml:space="preserve">"Stadium" : </v>
      </c>
      <c r="BL196" s="21" t="s">
        <v>71</v>
      </c>
      <c r="BM196" s="123" t="str">
        <f>PlainData_XXX!AB201</f>
        <v xml:space="preserve">"Name" : </v>
      </c>
      <c r="BN196" s="21" t="s">
        <v>120</v>
      </c>
      <c r="BO196" s="21" t="str">
        <f>PlainData_XXX!AC201</f>
        <v>Pairc Ui Chaoimh</v>
      </c>
      <c r="BP196" s="21" t="s">
        <v>78</v>
      </c>
      <c r="BQ196" s="123" t="str">
        <f>PlainData_XXX!AD201</f>
        <v xml:space="preserve">"City" : </v>
      </c>
      <c r="BR196" s="21" t="s">
        <v>120</v>
      </c>
      <c r="BS196" s="21" t="str">
        <f>PlainData_XXX!AE201</f>
        <v>Cork</v>
      </c>
      <c r="BT196" s="21" t="s">
        <v>78</v>
      </c>
      <c r="BU196" s="123" t="str">
        <f>PlainData_XXX!AF201</f>
        <v xml:space="preserve">"Type" : </v>
      </c>
      <c r="BV196" s="21" t="s">
        <v>120</v>
      </c>
      <c r="BW196" s="21" t="str">
        <f>PlainData_XXX!AG201</f>
        <v>GAA</v>
      </c>
      <c r="BX196" s="21" t="s">
        <v>78</v>
      </c>
      <c r="BY196" s="123" t="str">
        <f>PlainData_XXX!AH201</f>
        <v xml:space="preserve">"Capacity" : </v>
      </c>
      <c r="BZ196" s="21">
        <f>PlainData_XXX!AI201</f>
        <v>45000</v>
      </c>
      <c r="CA196" s="21" t="s">
        <v>0</v>
      </c>
      <c r="CB196" s="21" t="str">
        <f>PlainData_XXX!AJ201</f>
        <v>"Acoustics" :</v>
      </c>
      <c r="CC196" s="21" t="s">
        <v>120</v>
      </c>
      <c r="CD196" s="21" t="str">
        <f>PlainData_XXX!AK201</f>
        <v>Fair</v>
      </c>
      <c r="CE196" s="21" t="s">
        <v>120</v>
      </c>
      <c r="CF196" s="21" t="s">
        <v>121</v>
      </c>
      <c r="CG196" s="21" t="str">
        <f>PlainData_XXX!AL201</f>
        <v>"Merchandise_Type" :</v>
      </c>
      <c r="CH196" s="21" t="str">
        <f>PlainData_XXX!AM201</f>
        <v>["Photos"]</v>
      </c>
      <c r="CI196" s="21" t="s">
        <v>0</v>
      </c>
      <c r="CJ196" s="21" t="str">
        <f>PlainData_XXX!AN201</f>
        <v>"Audience_Type" :</v>
      </c>
      <c r="CK196" s="21" t="str">
        <f>PlainData_XXX!AO201</f>
        <v>["Middle Aged", "Retired ", "Teenagers", "Young Working Adults"]</v>
      </c>
      <c r="CL196" s="21" t="s">
        <v>121</v>
      </c>
    </row>
    <row r="197" spans="1:90" ht="13.2" x14ac:dyDescent="0.25">
      <c r="A197" s="45" t="s">
        <v>10</v>
      </c>
      <c r="B197" s="54">
        <f>PlainData_XXX!A202</f>
        <v>188</v>
      </c>
      <c r="C197" s="46" t="s">
        <v>77</v>
      </c>
      <c r="D197" s="49" t="str">
        <f t="shared" si="22"/>
        <v xml:space="preserve">"Concert_Year" : </v>
      </c>
      <c r="E197" s="103">
        <f>PlainData_XXX!B202</f>
        <v>2011</v>
      </c>
      <c r="F197" s="48" t="s">
        <v>0</v>
      </c>
      <c r="G197" s="49" t="str">
        <f t="shared" si="23"/>
        <v xml:space="preserve">"Concert_Month" : </v>
      </c>
      <c r="H197" s="103">
        <f>PlainData_XXX!C202</f>
        <v>10</v>
      </c>
      <c r="I197" s="48" t="s">
        <v>0</v>
      </c>
      <c r="J197" s="49" t="str">
        <f t="shared" si="24"/>
        <v>"Duration" :</v>
      </c>
      <c r="K197" s="104">
        <f>PlainData_XXX!D202</f>
        <v>85</v>
      </c>
      <c r="L197" s="46" t="s">
        <v>77</v>
      </c>
      <c r="M197" s="49" t="str">
        <f t="shared" si="25"/>
        <v xml:space="preserve">"Expected_Crowd" : </v>
      </c>
      <c r="N197" s="103">
        <f>PlainData_XXX!E202</f>
        <v>40200</v>
      </c>
      <c r="O197" s="48" t="s">
        <v>0</v>
      </c>
      <c r="P197" s="49" t="str">
        <f t="shared" si="26"/>
        <v xml:space="preserve">"Actual_Crowd" : </v>
      </c>
      <c r="Q197" s="103">
        <f>PlainData_XXX!F202</f>
        <v>37900</v>
      </c>
      <c r="R197" s="46" t="s">
        <v>77</v>
      </c>
      <c r="S197" s="49" t="str">
        <f t="shared" si="27"/>
        <v xml:space="preserve">"Cheapest_Ticket_Price" : </v>
      </c>
      <c r="T197" s="103">
        <f>PlainData_XXX!G202</f>
        <v>50</v>
      </c>
      <c r="U197" s="48" t="s">
        <v>0</v>
      </c>
      <c r="V197" s="49" t="str">
        <f t="shared" si="28"/>
        <v xml:space="preserve">"Dearest_Ticket_Price" : </v>
      </c>
      <c r="W197" s="104">
        <f>PlainData_XXX!H202</f>
        <v>230</v>
      </c>
      <c r="X197" s="48" t="s">
        <v>0</v>
      </c>
      <c r="Y197" s="49" t="str">
        <f t="shared" si="29"/>
        <v xml:space="preserve">"Food_Sales" : </v>
      </c>
      <c r="Z197" s="129">
        <f>PlainData_XXX!I202</f>
        <v>84700</v>
      </c>
      <c r="AA197" s="46" t="s">
        <v>77</v>
      </c>
      <c r="AB197" s="49" t="str">
        <f t="shared" si="30"/>
        <v xml:space="preserve">"Drink_Sales" : </v>
      </c>
      <c r="AC197" s="129">
        <f>PlainData_XXX!J202</f>
        <v>94100</v>
      </c>
      <c r="AD197" s="46" t="s">
        <v>77</v>
      </c>
      <c r="AE197" s="49" t="str">
        <f t="shared" si="31"/>
        <v xml:space="preserve">"Atmosphere" : </v>
      </c>
      <c r="AF197" s="50" t="s">
        <v>120</v>
      </c>
      <c r="AG197" s="104" t="str">
        <f>PlainData_XXX!K202</f>
        <v>Poor</v>
      </c>
      <c r="AH197" s="48" t="s">
        <v>78</v>
      </c>
      <c r="AI197" s="49" t="str">
        <f t="shared" si="32"/>
        <v xml:space="preserve">"Police_Cost" : </v>
      </c>
      <c r="AJ197" s="130">
        <f>PlainData_XXX!L202</f>
        <v>24100</v>
      </c>
      <c r="AK197" s="48" t="s">
        <v>0</v>
      </c>
      <c r="AL197" s="110" t="str">
        <f>PlainData_XXX!M202</f>
        <v xml:space="preserve">"Performer" : </v>
      </c>
      <c r="AM197" s="49" t="s">
        <v>71</v>
      </c>
      <c r="AN197" s="111" t="str">
        <f>PlainData_XXX!N202</f>
        <v xml:space="preserve">"Name" : </v>
      </c>
      <c r="AO197" s="48" t="s">
        <v>120</v>
      </c>
      <c r="AP197" s="104" t="str">
        <f>PlainData_XXX!O202</f>
        <v>Conal Foley</v>
      </c>
      <c r="AQ197" s="48" t="s">
        <v>78</v>
      </c>
      <c r="AR197" s="111" t="str">
        <f>PlainData_XXX!P202</f>
        <v xml:space="preserve">"Music_Type" : </v>
      </c>
      <c r="AS197" s="50" t="s">
        <v>120</v>
      </c>
      <c r="AT197" s="104" t="str">
        <f>PlainData_XXX!Q202</f>
        <v>Folk</v>
      </c>
      <c r="AU197" s="48" t="s">
        <v>78</v>
      </c>
      <c r="AV197" s="111" t="str">
        <f>PlainData_XXX!R202</f>
        <v xml:space="preserve">"Services" : </v>
      </c>
      <c r="AW197" s="104" t="str">
        <f>PlainData_XXX!S202</f>
        <v>["TV Interviews"]</v>
      </c>
      <c r="AX197" s="49" t="s">
        <v>76</v>
      </c>
      <c r="AY197" s="122" t="str">
        <f>PlainData_XXX!T202</f>
        <v xml:space="preserve">"Sponsor" : </v>
      </c>
      <c r="AZ197" s="21" t="s">
        <v>71</v>
      </c>
      <c r="BA197" s="123" t="str">
        <f>PlainData_XXX!U202</f>
        <v xml:space="preserve">"Name" : </v>
      </c>
      <c r="BB197" s="21" t="s">
        <v>120</v>
      </c>
      <c r="BC197" s="21" t="str">
        <f>PlainData_XXX!V202</f>
        <v>Aine Healy</v>
      </c>
      <c r="BD197" s="21" t="s">
        <v>78</v>
      </c>
      <c r="BE197" s="123" t="str">
        <f>PlainData_XXX!W202</f>
        <v xml:space="preserve">"Amount" : </v>
      </c>
      <c r="BF197" s="21">
        <f>PlainData_XXX!X202</f>
        <v>384000</v>
      </c>
      <c r="BG197" s="21" t="s">
        <v>0</v>
      </c>
      <c r="BH197" s="123" t="str">
        <f>PlainData_XXX!Y202</f>
        <v xml:space="preserve">"Services" : </v>
      </c>
      <c r="BI197" s="21" t="str">
        <f>PlainData_XXX!Z202</f>
        <v>["TV Interviews"]</v>
      </c>
      <c r="BJ197" s="21" t="s">
        <v>121</v>
      </c>
      <c r="BK197" s="127" t="str">
        <f>PlainData_XXX!AA202</f>
        <v xml:space="preserve">"Stadium" : </v>
      </c>
      <c r="BL197" s="21" t="s">
        <v>71</v>
      </c>
      <c r="BM197" s="123" t="str">
        <f>PlainData_XXX!AB202</f>
        <v xml:space="preserve">"Name" : </v>
      </c>
      <c r="BN197" s="21" t="s">
        <v>120</v>
      </c>
      <c r="BO197" s="21" t="str">
        <f>PlainData_XXX!AC202</f>
        <v>INEC Arena</v>
      </c>
      <c r="BP197" s="21" t="s">
        <v>78</v>
      </c>
      <c r="BQ197" s="123" t="str">
        <f>PlainData_XXX!AD202</f>
        <v xml:space="preserve">"City" : </v>
      </c>
      <c r="BR197" s="21" t="s">
        <v>120</v>
      </c>
      <c r="BS197" s="21" t="str">
        <f>PlainData_XXX!AE202</f>
        <v>Killarney</v>
      </c>
      <c r="BT197" s="21" t="s">
        <v>78</v>
      </c>
      <c r="BU197" s="123" t="str">
        <f>PlainData_XXX!AF202</f>
        <v xml:space="preserve">"Type" : </v>
      </c>
      <c r="BV197" s="21" t="s">
        <v>120</v>
      </c>
      <c r="BW197" s="21" t="str">
        <f>PlainData_XXX!AG202</f>
        <v>Basketball</v>
      </c>
      <c r="BX197" s="21" t="s">
        <v>78</v>
      </c>
      <c r="BY197" s="123" t="str">
        <f>PlainData_XXX!AH202</f>
        <v xml:space="preserve">"Capacity" : </v>
      </c>
      <c r="BZ197" s="21">
        <f>PlainData_XXX!AI202</f>
        <v>4500</v>
      </c>
      <c r="CA197" s="21" t="s">
        <v>0</v>
      </c>
      <c r="CB197" s="21" t="str">
        <f>PlainData_XXX!AJ202</f>
        <v>"Acoustics" :</v>
      </c>
      <c r="CC197" s="21" t="s">
        <v>120</v>
      </c>
      <c r="CD197" s="21" t="str">
        <f>PlainData_XXX!AK202</f>
        <v>Good</v>
      </c>
      <c r="CE197" s="21" t="s">
        <v>120</v>
      </c>
      <c r="CF197" s="21" t="s">
        <v>121</v>
      </c>
      <c r="CG197" s="21" t="str">
        <f>PlainData_XXX!AL202</f>
        <v>"Merchandise_Type" :</v>
      </c>
      <c r="CH197" s="21" t="str">
        <f>PlainData_XXX!AM202</f>
        <v>["CD’s", "Photos", "Tee Shirts", "Umbrellas "]</v>
      </c>
      <c r="CI197" s="21" t="s">
        <v>0</v>
      </c>
      <c r="CJ197" s="21" t="str">
        <f>PlainData_XXX!AN202</f>
        <v>"Audience_Type" :</v>
      </c>
      <c r="CK197" s="21" t="str">
        <f>PlainData_XXX!AO202</f>
        <v>["Teenagers", "Third Level Students"]</v>
      </c>
      <c r="CL197" s="21" t="s">
        <v>121</v>
      </c>
    </row>
    <row r="198" spans="1:90" ht="13.2" x14ac:dyDescent="0.25">
      <c r="A198" s="45" t="s">
        <v>10</v>
      </c>
      <c r="B198" s="54">
        <f>PlainData_XXX!A203</f>
        <v>189</v>
      </c>
      <c r="C198" s="46" t="s">
        <v>77</v>
      </c>
      <c r="D198" s="49" t="str">
        <f t="shared" si="22"/>
        <v xml:space="preserve">"Concert_Year" : </v>
      </c>
      <c r="E198" s="103">
        <f>PlainData_XXX!B203</f>
        <v>2023</v>
      </c>
      <c r="F198" s="48" t="s">
        <v>0</v>
      </c>
      <c r="G198" s="49" t="str">
        <f t="shared" si="23"/>
        <v xml:space="preserve">"Concert_Month" : </v>
      </c>
      <c r="H198" s="103">
        <f>PlainData_XXX!C203</f>
        <v>2</v>
      </c>
      <c r="I198" s="48" t="s">
        <v>0</v>
      </c>
      <c r="J198" s="49" t="str">
        <f t="shared" si="24"/>
        <v>"Duration" :</v>
      </c>
      <c r="K198" s="104">
        <f>PlainData_XXX!D203</f>
        <v>175</v>
      </c>
      <c r="L198" s="46" t="s">
        <v>77</v>
      </c>
      <c r="M198" s="49" t="str">
        <f t="shared" si="25"/>
        <v xml:space="preserve">"Expected_Crowd" : </v>
      </c>
      <c r="N198" s="103">
        <f>PlainData_XXX!E203</f>
        <v>64900</v>
      </c>
      <c r="O198" s="48" t="s">
        <v>0</v>
      </c>
      <c r="P198" s="49" t="str">
        <f t="shared" si="26"/>
        <v xml:space="preserve">"Actual_Crowd" : </v>
      </c>
      <c r="Q198" s="103">
        <f>PlainData_XXX!F203</f>
        <v>66900</v>
      </c>
      <c r="R198" s="46" t="s">
        <v>77</v>
      </c>
      <c r="S198" s="49" t="str">
        <f t="shared" si="27"/>
        <v xml:space="preserve">"Cheapest_Ticket_Price" : </v>
      </c>
      <c r="T198" s="103">
        <f>PlainData_XXX!G203</f>
        <v>35</v>
      </c>
      <c r="U198" s="48" t="s">
        <v>0</v>
      </c>
      <c r="V198" s="49" t="str">
        <f t="shared" si="28"/>
        <v xml:space="preserve">"Dearest_Ticket_Price" : </v>
      </c>
      <c r="W198" s="104">
        <f>PlainData_XXX!H203</f>
        <v>130</v>
      </c>
      <c r="X198" s="48" t="s">
        <v>0</v>
      </c>
      <c r="Y198" s="49" t="str">
        <f t="shared" si="29"/>
        <v xml:space="preserve">"Food_Sales" : </v>
      </c>
      <c r="Z198" s="129">
        <f>PlainData_XXX!I203</f>
        <v>16800</v>
      </c>
      <c r="AA198" s="46" t="s">
        <v>77</v>
      </c>
      <c r="AB198" s="49" t="str">
        <f t="shared" si="30"/>
        <v xml:space="preserve">"Drink_Sales" : </v>
      </c>
      <c r="AC198" s="129">
        <f>PlainData_XXX!J203</f>
        <v>22000</v>
      </c>
      <c r="AD198" s="46" t="s">
        <v>77</v>
      </c>
      <c r="AE198" s="49" t="str">
        <f t="shared" si="31"/>
        <v xml:space="preserve">"Atmosphere" : </v>
      </c>
      <c r="AF198" s="50" t="s">
        <v>120</v>
      </c>
      <c r="AG198" s="104" t="str">
        <f>PlainData_XXX!K203</f>
        <v>Poor</v>
      </c>
      <c r="AH198" s="48" t="s">
        <v>78</v>
      </c>
      <c r="AI198" s="49" t="str">
        <f t="shared" si="32"/>
        <v xml:space="preserve">"Police_Cost" : </v>
      </c>
      <c r="AJ198" s="130">
        <f>PlainData_XXX!L203</f>
        <v>26100</v>
      </c>
      <c r="AK198" s="48" t="s">
        <v>0</v>
      </c>
      <c r="AL198" s="110" t="str">
        <f>PlainData_XXX!M203</f>
        <v xml:space="preserve">"Performer" : </v>
      </c>
      <c r="AM198" s="49" t="s">
        <v>71</v>
      </c>
      <c r="AN198" s="111" t="str">
        <f>PlainData_XXX!N203</f>
        <v xml:space="preserve">"Name" : </v>
      </c>
      <c r="AO198" s="48" t="s">
        <v>120</v>
      </c>
      <c r="AP198" s="104" t="str">
        <f>PlainData_XXX!O203</f>
        <v>Tadhg Hayes</v>
      </c>
      <c r="AQ198" s="48" t="s">
        <v>78</v>
      </c>
      <c r="AR198" s="111" t="str">
        <f>PlainData_XXX!P203</f>
        <v xml:space="preserve">"Music_Type" : </v>
      </c>
      <c r="AS198" s="50" t="s">
        <v>120</v>
      </c>
      <c r="AT198" s="104" t="str">
        <f>PlainData_XXX!Q203</f>
        <v>Folk</v>
      </c>
      <c r="AU198" s="48" t="s">
        <v>78</v>
      </c>
      <c r="AV198" s="111" t="str">
        <f>PlainData_XXX!R203</f>
        <v xml:space="preserve">"Services" : </v>
      </c>
      <c r="AW198" s="104" t="str">
        <f>PlainData_XXX!S203</f>
        <v>["Fan Engagement"]</v>
      </c>
      <c r="AX198" s="49" t="s">
        <v>76</v>
      </c>
      <c r="AY198" s="122" t="str">
        <f>PlainData_XXX!T203</f>
        <v xml:space="preserve">"Sponsor" : </v>
      </c>
      <c r="AZ198" s="21" t="s">
        <v>71</v>
      </c>
      <c r="BA198" s="123" t="str">
        <f>PlainData_XXX!U203</f>
        <v xml:space="preserve">"Name" : </v>
      </c>
      <c r="BB198" s="21" t="s">
        <v>120</v>
      </c>
      <c r="BC198" s="21" t="str">
        <f>PlainData_XXX!V203</f>
        <v>Keva Ralph</v>
      </c>
      <c r="BD198" s="21" t="s">
        <v>78</v>
      </c>
      <c r="BE198" s="123" t="str">
        <f>PlainData_XXX!W203</f>
        <v xml:space="preserve">"Amount" : </v>
      </c>
      <c r="BF198" s="21">
        <f>PlainData_XXX!X203</f>
        <v>263000</v>
      </c>
      <c r="BG198" s="21" t="s">
        <v>0</v>
      </c>
      <c r="BH198" s="123" t="str">
        <f>PlainData_XXX!Y203</f>
        <v xml:space="preserve">"Services" : </v>
      </c>
      <c r="BI198" s="21" t="str">
        <f>PlainData_XXX!Z203</f>
        <v>["Ticket Sales", "Radio Interviews", "TV Interviews", "Posters"]</v>
      </c>
      <c r="BJ198" s="21" t="s">
        <v>121</v>
      </c>
      <c r="BK198" s="127" t="str">
        <f>PlainData_XXX!AA203</f>
        <v xml:space="preserve">"Stadium" : </v>
      </c>
      <c r="BL198" s="21" t="s">
        <v>71</v>
      </c>
      <c r="BM198" s="123" t="str">
        <f>PlainData_XXX!AB203</f>
        <v xml:space="preserve">"Name" : </v>
      </c>
      <c r="BN198" s="21" t="s">
        <v>120</v>
      </c>
      <c r="BO198" s="21" t="str">
        <f>PlainData_XXX!AC203</f>
        <v>Croke Park</v>
      </c>
      <c r="BP198" s="21" t="s">
        <v>78</v>
      </c>
      <c r="BQ198" s="123" t="str">
        <f>PlainData_XXX!AD203</f>
        <v xml:space="preserve">"City" : </v>
      </c>
      <c r="BR198" s="21" t="s">
        <v>120</v>
      </c>
      <c r="BS198" s="21" t="str">
        <f>PlainData_XXX!AE203</f>
        <v>Dublin</v>
      </c>
      <c r="BT198" s="21" t="s">
        <v>78</v>
      </c>
      <c r="BU198" s="123" t="str">
        <f>PlainData_XXX!AF203</f>
        <v xml:space="preserve">"Type" : </v>
      </c>
      <c r="BV198" s="21" t="s">
        <v>120</v>
      </c>
      <c r="BW198" s="21" t="str">
        <f>PlainData_XXX!AG203</f>
        <v>GAA</v>
      </c>
      <c r="BX198" s="21" t="s">
        <v>78</v>
      </c>
      <c r="BY198" s="123" t="str">
        <f>PlainData_XXX!AH203</f>
        <v xml:space="preserve">"Capacity" : </v>
      </c>
      <c r="BZ198" s="21">
        <f>PlainData_XXX!AI203</f>
        <v>82300</v>
      </c>
      <c r="CA198" s="21" t="s">
        <v>0</v>
      </c>
      <c r="CB198" s="21" t="str">
        <f>PlainData_XXX!AJ203</f>
        <v>"Acoustics" :</v>
      </c>
      <c r="CC198" s="21" t="s">
        <v>120</v>
      </c>
      <c r="CD198" s="21" t="str">
        <f>PlainData_XXX!AK203</f>
        <v>Fair</v>
      </c>
      <c r="CE198" s="21" t="s">
        <v>120</v>
      </c>
      <c r="CF198" s="21" t="s">
        <v>121</v>
      </c>
      <c r="CG198" s="21" t="str">
        <f>PlainData_XXX!AL203</f>
        <v>"Merchandise_Type" :</v>
      </c>
      <c r="CH198" s="21" t="str">
        <f>PlainData_XXX!AM203</f>
        <v>["CD’s", "Photos", "Umbrellas "]</v>
      </c>
      <c r="CI198" s="21" t="s">
        <v>0</v>
      </c>
      <c r="CJ198" s="21" t="str">
        <f>PlainData_XXX!AN203</f>
        <v>"Audience_Type" :</v>
      </c>
      <c r="CK198" s="21" t="str">
        <f>PlainData_XXX!AO203</f>
        <v>["Teenagers", "Middle Aged"]</v>
      </c>
      <c r="CL198" s="21" t="s">
        <v>121</v>
      </c>
    </row>
    <row r="199" spans="1:90" ht="13.2" x14ac:dyDescent="0.25">
      <c r="A199" s="45" t="s">
        <v>10</v>
      </c>
      <c r="B199" s="54">
        <f>PlainData_XXX!A204</f>
        <v>190</v>
      </c>
      <c r="C199" s="46" t="s">
        <v>77</v>
      </c>
      <c r="D199" s="49" t="str">
        <f t="shared" si="22"/>
        <v xml:space="preserve">"Concert_Year" : </v>
      </c>
      <c r="E199" s="103">
        <f>PlainData_XXX!B204</f>
        <v>2015</v>
      </c>
      <c r="F199" s="48" t="s">
        <v>0</v>
      </c>
      <c r="G199" s="49" t="str">
        <f t="shared" si="23"/>
        <v xml:space="preserve">"Concert_Month" : </v>
      </c>
      <c r="H199" s="103">
        <f>PlainData_XXX!C204</f>
        <v>4</v>
      </c>
      <c r="I199" s="48" t="s">
        <v>0</v>
      </c>
      <c r="J199" s="49" t="str">
        <f t="shared" si="24"/>
        <v>"Duration" :</v>
      </c>
      <c r="K199" s="104">
        <f>PlainData_XXX!D204</f>
        <v>180</v>
      </c>
      <c r="L199" s="46" t="s">
        <v>77</v>
      </c>
      <c r="M199" s="49" t="str">
        <f t="shared" si="25"/>
        <v xml:space="preserve">"Expected_Crowd" : </v>
      </c>
      <c r="N199" s="103">
        <f>PlainData_XXX!E204</f>
        <v>69500</v>
      </c>
      <c r="O199" s="48" t="s">
        <v>0</v>
      </c>
      <c r="P199" s="49" t="str">
        <f t="shared" si="26"/>
        <v xml:space="preserve">"Actual_Crowd" : </v>
      </c>
      <c r="Q199" s="103">
        <f>PlainData_XXX!F204</f>
        <v>74600</v>
      </c>
      <c r="R199" s="46" t="s">
        <v>77</v>
      </c>
      <c r="S199" s="49" t="str">
        <f t="shared" si="27"/>
        <v xml:space="preserve">"Cheapest_Ticket_Price" : </v>
      </c>
      <c r="T199" s="103">
        <f>PlainData_XXX!G204</f>
        <v>55</v>
      </c>
      <c r="U199" s="48" t="s">
        <v>0</v>
      </c>
      <c r="V199" s="49" t="str">
        <f t="shared" si="28"/>
        <v xml:space="preserve">"Dearest_Ticket_Price" : </v>
      </c>
      <c r="W199" s="104">
        <f>PlainData_XXX!H204</f>
        <v>135</v>
      </c>
      <c r="X199" s="48" t="s">
        <v>0</v>
      </c>
      <c r="Y199" s="49" t="str">
        <f t="shared" si="29"/>
        <v xml:space="preserve">"Food_Sales" : </v>
      </c>
      <c r="Z199" s="129">
        <f>PlainData_XXX!I204</f>
        <v>46400</v>
      </c>
      <c r="AA199" s="46" t="s">
        <v>77</v>
      </c>
      <c r="AB199" s="49" t="str">
        <f t="shared" si="30"/>
        <v xml:space="preserve">"Drink_Sales" : </v>
      </c>
      <c r="AC199" s="129">
        <f>PlainData_XXX!J204</f>
        <v>1200</v>
      </c>
      <c r="AD199" s="46" t="s">
        <v>77</v>
      </c>
      <c r="AE199" s="49" t="str">
        <f t="shared" si="31"/>
        <v xml:space="preserve">"Atmosphere" : </v>
      </c>
      <c r="AF199" s="50" t="s">
        <v>120</v>
      </c>
      <c r="AG199" s="104" t="str">
        <f>PlainData_XXX!K204</f>
        <v>Fair</v>
      </c>
      <c r="AH199" s="48" t="s">
        <v>78</v>
      </c>
      <c r="AI199" s="49" t="str">
        <f t="shared" si="32"/>
        <v xml:space="preserve">"Police_Cost" : </v>
      </c>
      <c r="AJ199" s="130">
        <f>PlainData_XXX!L204</f>
        <v>15500</v>
      </c>
      <c r="AK199" s="48" t="s">
        <v>0</v>
      </c>
      <c r="AL199" s="110" t="str">
        <f>PlainData_XXX!M204</f>
        <v xml:space="preserve">"Performer" : </v>
      </c>
      <c r="AM199" s="49" t="s">
        <v>71</v>
      </c>
      <c r="AN199" s="111" t="str">
        <f>PlainData_XXX!N204</f>
        <v xml:space="preserve">"Name" : </v>
      </c>
      <c r="AO199" s="48" t="s">
        <v>120</v>
      </c>
      <c r="AP199" s="104" t="str">
        <f>PlainData_XXX!O204</f>
        <v>Cliodhna Magee</v>
      </c>
      <c r="AQ199" s="48" t="s">
        <v>78</v>
      </c>
      <c r="AR199" s="111" t="str">
        <f>PlainData_XXX!P204</f>
        <v xml:space="preserve">"Music_Type" : </v>
      </c>
      <c r="AS199" s="50" t="s">
        <v>120</v>
      </c>
      <c r="AT199" s="104" t="str">
        <f>PlainData_XXX!Q204</f>
        <v>Hip-Hop</v>
      </c>
      <c r="AU199" s="48" t="s">
        <v>78</v>
      </c>
      <c r="AV199" s="111" t="str">
        <f>PlainData_XXX!R204</f>
        <v xml:space="preserve">"Services" : </v>
      </c>
      <c r="AW199" s="104" t="str">
        <f>PlainData_XXX!S204</f>
        <v>["Live Rehearsals", "TV Interviews"]</v>
      </c>
      <c r="AX199" s="49" t="s">
        <v>76</v>
      </c>
      <c r="AY199" s="122" t="str">
        <f>PlainData_XXX!T204</f>
        <v xml:space="preserve">"Sponsor" : </v>
      </c>
      <c r="AZ199" s="21" t="s">
        <v>71</v>
      </c>
      <c r="BA199" s="123" t="str">
        <f>PlainData_XXX!U204</f>
        <v xml:space="preserve">"Name" : </v>
      </c>
      <c r="BB199" s="21" t="s">
        <v>120</v>
      </c>
      <c r="BC199" s="21" t="str">
        <f>PlainData_XXX!V204</f>
        <v>Anna Dolan</v>
      </c>
      <c r="BD199" s="21" t="s">
        <v>78</v>
      </c>
      <c r="BE199" s="123" t="str">
        <f>PlainData_XXX!W204</f>
        <v xml:space="preserve">"Amount" : </v>
      </c>
      <c r="BF199" s="21">
        <f>PlainData_XXX!X204</f>
        <v>352000</v>
      </c>
      <c r="BG199" s="21" t="s">
        <v>0</v>
      </c>
      <c r="BH199" s="123" t="str">
        <f>PlainData_XXX!Y204</f>
        <v xml:space="preserve">"Services" : </v>
      </c>
      <c r="BI199" s="21" t="str">
        <f>PlainData_XXX!Z204</f>
        <v>["Posters", "News Papers", "Ticket Sales", "TV Interviews"]</v>
      </c>
      <c r="BJ199" s="21" t="s">
        <v>121</v>
      </c>
      <c r="BK199" s="127" t="str">
        <f>PlainData_XXX!AA204</f>
        <v xml:space="preserve">"Stadium" : </v>
      </c>
      <c r="BL199" s="21" t="s">
        <v>71</v>
      </c>
      <c r="BM199" s="123" t="str">
        <f>PlainData_XXX!AB204</f>
        <v xml:space="preserve">"Name" : </v>
      </c>
      <c r="BN199" s="21" t="s">
        <v>120</v>
      </c>
      <c r="BO199" s="21" t="str">
        <f>PlainData_XXX!AC204</f>
        <v>Kingspan Stadium</v>
      </c>
      <c r="BP199" s="21" t="s">
        <v>78</v>
      </c>
      <c r="BQ199" s="123" t="str">
        <f>PlainData_XXX!AD204</f>
        <v xml:space="preserve">"City" : </v>
      </c>
      <c r="BR199" s="21" t="s">
        <v>120</v>
      </c>
      <c r="BS199" s="21" t="str">
        <f>PlainData_XXX!AE204</f>
        <v>Belfast</v>
      </c>
      <c r="BT199" s="21" t="s">
        <v>78</v>
      </c>
      <c r="BU199" s="123" t="str">
        <f>PlainData_XXX!AF204</f>
        <v xml:space="preserve">"Type" : </v>
      </c>
      <c r="BV199" s="21" t="s">
        <v>120</v>
      </c>
      <c r="BW199" s="21" t="str">
        <f>PlainData_XXX!AG204</f>
        <v>Rugby</v>
      </c>
      <c r="BX199" s="21" t="s">
        <v>78</v>
      </c>
      <c r="BY199" s="123" t="str">
        <f>PlainData_XXX!AH204</f>
        <v xml:space="preserve">"Capacity" : </v>
      </c>
      <c r="BZ199" s="21">
        <f>PlainData_XXX!AI204</f>
        <v>18000</v>
      </c>
      <c r="CA199" s="21" t="s">
        <v>0</v>
      </c>
      <c r="CB199" s="21" t="str">
        <f>PlainData_XXX!AJ204</f>
        <v>"Acoustics" :</v>
      </c>
      <c r="CC199" s="21" t="s">
        <v>120</v>
      </c>
      <c r="CD199" s="21" t="str">
        <f>PlainData_XXX!AK204</f>
        <v>Fair</v>
      </c>
      <c r="CE199" s="21" t="s">
        <v>120</v>
      </c>
      <c r="CF199" s="21" t="s">
        <v>121</v>
      </c>
      <c r="CG199" s="21" t="str">
        <f>PlainData_XXX!AL204</f>
        <v>"Merchandise_Type" :</v>
      </c>
      <c r="CH199" s="21" t="str">
        <f>PlainData_XXX!AM204</f>
        <v>["Hoodies", "Umbrellas ", "CD’s", "Photos"]</v>
      </c>
      <c r="CI199" s="21" t="s">
        <v>0</v>
      </c>
      <c r="CJ199" s="21" t="str">
        <f>PlainData_XXX!AN204</f>
        <v>"Audience_Type" :</v>
      </c>
      <c r="CK199" s="21" t="str">
        <f>PlainData_XXX!AO204</f>
        <v>["Young Working Adults", "Middle Aged", "Retired ", "Teenagers"]</v>
      </c>
      <c r="CL199" s="21" t="s">
        <v>121</v>
      </c>
    </row>
    <row r="200" spans="1:90" ht="13.2" x14ac:dyDescent="0.25">
      <c r="A200" s="45" t="s">
        <v>10</v>
      </c>
      <c r="B200" s="54">
        <f>PlainData_XXX!A205</f>
        <v>191</v>
      </c>
      <c r="C200" s="46" t="s">
        <v>77</v>
      </c>
      <c r="D200" s="49" t="str">
        <f t="shared" si="22"/>
        <v xml:space="preserve">"Concert_Year" : </v>
      </c>
      <c r="E200" s="103">
        <f>PlainData_XXX!B205</f>
        <v>2017</v>
      </c>
      <c r="F200" s="48" t="s">
        <v>0</v>
      </c>
      <c r="G200" s="49" t="str">
        <f t="shared" si="23"/>
        <v xml:space="preserve">"Concert_Month" : </v>
      </c>
      <c r="H200" s="103">
        <f>PlainData_XXX!C205</f>
        <v>3</v>
      </c>
      <c r="I200" s="48" t="s">
        <v>0</v>
      </c>
      <c r="J200" s="49" t="str">
        <f t="shared" si="24"/>
        <v>"Duration" :</v>
      </c>
      <c r="K200" s="104">
        <f>PlainData_XXX!D205</f>
        <v>60</v>
      </c>
      <c r="L200" s="46" t="s">
        <v>77</v>
      </c>
      <c r="M200" s="49" t="str">
        <f t="shared" si="25"/>
        <v xml:space="preserve">"Expected_Crowd" : </v>
      </c>
      <c r="N200" s="103">
        <f>PlainData_XXX!E205</f>
        <v>3600</v>
      </c>
      <c r="O200" s="48" t="s">
        <v>0</v>
      </c>
      <c r="P200" s="49" t="str">
        <f t="shared" si="26"/>
        <v xml:space="preserve">"Actual_Crowd" : </v>
      </c>
      <c r="Q200" s="103">
        <f>PlainData_XXX!F205</f>
        <v>3400</v>
      </c>
      <c r="R200" s="46" t="s">
        <v>77</v>
      </c>
      <c r="S200" s="49" t="str">
        <f t="shared" si="27"/>
        <v xml:space="preserve">"Cheapest_Ticket_Price" : </v>
      </c>
      <c r="T200" s="103">
        <f>PlainData_XXX!G205</f>
        <v>45</v>
      </c>
      <c r="U200" s="48" t="s">
        <v>0</v>
      </c>
      <c r="V200" s="49" t="str">
        <f t="shared" si="28"/>
        <v xml:space="preserve">"Dearest_Ticket_Price" : </v>
      </c>
      <c r="W200" s="104">
        <f>PlainData_XXX!H205</f>
        <v>90</v>
      </c>
      <c r="X200" s="48" t="s">
        <v>0</v>
      </c>
      <c r="Y200" s="49" t="str">
        <f t="shared" si="29"/>
        <v xml:space="preserve">"Food_Sales" : </v>
      </c>
      <c r="Z200" s="129">
        <f>PlainData_XXX!I205</f>
        <v>6900</v>
      </c>
      <c r="AA200" s="46" t="s">
        <v>77</v>
      </c>
      <c r="AB200" s="49" t="str">
        <f t="shared" si="30"/>
        <v xml:space="preserve">"Drink_Sales" : </v>
      </c>
      <c r="AC200" s="129">
        <f>PlainData_XXX!J205</f>
        <v>67900</v>
      </c>
      <c r="AD200" s="46" t="s">
        <v>77</v>
      </c>
      <c r="AE200" s="49" t="str">
        <f t="shared" si="31"/>
        <v xml:space="preserve">"Atmosphere" : </v>
      </c>
      <c r="AF200" s="50" t="s">
        <v>120</v>
      </c>
      <c r="AG200" s="104" t="str">
        <f>PlainData_XXX!K205</f>
        <v>Fair</v>
      </c>
      <c r="AH200" s="48" t="s">
        <v>78</v>
      </c>
      <c r="AI200" s="49" t="str">
        <f t="shared" si="32"/>
        <v xml:space="preserve">"Police_Cost" : </v>
      </c>
      <c r="AJ200" s="130">
        <f>PlainData_XXX!L205</f>
        <v>44000</v>
      </c>
      <c r="AK200" s="48" t="s">
        <v>0</v>
      </c>
      <c r="AL200" s="110" t="str">
        <f>PlainData_XXX!M205</f>
        <v xml:space="preserve">"Performer" : </v>
      </c>
      <c r="AM200" s="49" t="s">
        <v>71</v>
      </c>
      <c r="AN200" s="111" t="str">
        <f>PlainData_XXX!N205</f>
        <v xml:space="preserve">"Name" : </v>
      </c>
      <c r="AO200" s="48" t="s">
        <v>120</v>
      </c>
      <c r="AP200" s="104" t="str">
        <f>PlainData_XXX!O205</f>
        <v>Cronan MacMahon</v>
      </c>
      <c r="AQ200" s="48" t="s">
        <v>78</v>
      </c>
      <c r="AR200" s="111" t="str">
        <f>PlainData_XXX!P205</f>
        <v xml:space="preserve">"Music_Type" : </v>
      </c>
      <c r="AS200" s="50" t="s">
        <v>120</v>
      </c>
      <c r="AT200" s="104" t="str">
        <f>PlainData_XXX!Q205</f>
        <v>Jazz</v>
      </c>
      <c r="AU200" s="48" t="s">
        <v>78</v>
      </c>
      <c r="AV200" s="111" t="str">
        <f>PlainData_XXX!R205</f>
        <v xml:space="preserve">"Services" : </v>
      </c>
      <c r="AW200" s="104" t="str">
        <f>PlainData_XXX!S205</f>
        <v>["Meet and Greet", "Fan Engagement"]</v>
      </c>
      <c r="AX200" s="49" t="s">
        <v>76</v>
      </c>
      <c r="AY200" s="122" t="str">
        <f>PlainData_XXX!T205</f>
        <v xml:space="preserve">"Sponsor" : </v>
      </c>
      <c r="AZ200" s="21" t="s">
        <v>71</v>
      </c>
      <c r="BA200" s="123" t="str">
        <f>PlainData_XXX!U205</f>
        <v xml:space="preserve">"Name" : </v>
      </c>
      <c r="BB200" s="21" t="s">
        <v>120</v>
      </c>
      <c r="BC200" s="21" t="str">
        <f>PlainData_XXX!V205</f>
        <v>Jodie Silke</v>
      </c>
      <c r="BD200" s="21" t="s">
        <v>78</v>
      </c>
      <c r="BE200" s="123" t="str">
        <f>PlainData_XXX!W205</f>
        <v xml:space="preserve">"Amount" : </v>
      </c>
      <c r="BF200" s="21">
        <f>PlainData_XXX!X205</f>
        <v>47000</v>
      </c>
      <c r="BG200" s="21" t="s">
        <v>0</v>
      </c>
      <c r="BH200" s="123" t="str">
        <f>PlainData_XXX!Y205</f>
        <v xml:space="preserve">"Services" : </v>
      </c>
      <c r="BI200" s="21" t="str">
        <f>PlainData_XXX!Z205</f>
        <v>["Posters", "News Papers", "Ticket Sales", "TV Interviews"]</v>
      </c>
      <c r="BJ200" s="21" t="s">
        <v>121</v>
      </c>
      <c r="BK200" s="127" t="str">
        <f>PlainData_XXX!AA205</f>
        <v xml:space="preserve">"Stadium" : </v>
      </c>
      <c r="BL200" s="21" t="s">
        <v>71</v>
      </c>
      <c r="BM200" s="123" t="str">
        <f>PlainData_XXX!AB205</f>
        <v xml:space="preserve">"Name" : </v>
      </c>
      <c r="BN200" s="21" t="s">
        <v>120</v>
      </c>
      <c r="BO200" s="21" t="str">
        <f>PlainData_XXX!AC205</f>
        <v>National Concert Hall</v>
      </c>
      <c r="BP200" s="21" t="s">
        <v>78</v>
      </c>
      <c r="BQ200" s="123" t="str">
        <f>PlainData_XXX!AD205</f>
        <v xml:space="preserve">"City" : </v>
      </c>
      <c r="BR200" s="21" t="s">
        <v>120</v>
      </c>
      <c r="BS200" s="21" t="str">
        <f>PlainData_XXX!AE205</f>
        <v>Dublin</v>
      </c>
      <c r="BT200" s="21" t="s">
        <v>78</v>
      </c>
      <c r="BU200" s="123" t="str">
        <f>PlainData_XXX!AF205</f>
        <v xml:space="preserve">"Type" : </v>
      </c>
      <c r="BV200" s="21" t="s">
        <v>120</v>
      </c>
      <c r="BW200" s="21" t="str">
        <f>PlainData_XXX!AG205</f>
        <v>Basketball</v>
      </c>
      <c r="BX200" s="21" t="s">
        <v>78</v>
      </c>
      <c r="BY200" s="123" t="str">
        <f>PlainData_XXX!AH205</f>
        <v xml:space="preserve">"Capacity" : </v>
      </c>
      <c r="BZ200" s="21">
        <f>PlainData_XXX!AI205</f>
        <v>1200</v>
      </c>
      <c r="CA200" s="21" t="s">
        <v>0</v>
      </c>
      <c r="CB200" s="21" t="str">
        <f>PlainData_XXX!AJ205</f>
        <v>"Acoustics" :</v>
      </c>
      <c r="CC200" s="21" t="s">
        <v>120</v>
      </c>
      <c r="CD200" s="21" t="str">
        <f>PlainData_XXX!AK205</f>
        <v>Good</v>
      </c>
      <c r="CE200" s="21" t="s">
        <v>120</v>
      </c>
      <c r="CF200" s="21" t="s">
        <v>121</v>
      </c>
      <c r="CG200" s="21" t="str">
        <f>PlainData_XXX!AL205</f>
        <v>"Merchandise_Type" :</v>
      </c>
      <c r="CH200" s="21" t="str">
        <f>PlainData_XXX!AM205</f>
        <v>["Photos"]</v>
      </c>
      <c r="CI200" s="21" t="s">
        <v>0</v>
      </c>
      <c r="CJ200" s="21" t="str">
        <f>PlainData_XXX!AN205</f>
        <v>"Audience_Type" :</v>
      </c>
      <c r="CK200" s="21" t="str">
        <f>PlainData_XXX!AO205</f>
        <v>["Middle Aged", "Retired ", "Teenagers", "Young Working Adults"]</v>
      </c>
      <c r="CL200" s="21" t="s">
        <v>121</v>
      </c>
    </row>
    <row r="201" spans="1:90" ht="13.2" x14ac:dyDescent="0.25">
      <c r="A201" s="45" t="s">
        <v>10</v>
      </c>
      <c r="B201" s="54">
        <f>PlainData_XXX!A206</f>
        <v>192</v>
      </c>
      <c r="C201" s="46" t="s">
        <v>77</v>
      </c>
      <c r="D201" s="49" t="str">
        <f t="shared" si="22"/>
        <v xml:space="preserve">"Concert_Year" : </v>
      </c>
      <c r="E201" s="103">
        <f>PlainData_XXX!B206</f>
        <v>2023</v>
      </c>
      <c r="F201" s="48" t="s">
        <v>0</v>
      </c>
      <c r="G201" s="49" t="str">
        <f t="shared" si="23"/>
        <v xml:space="preserve">"Concert_Month" : </v>
      </c>
      <c r="H201" s="103">
        <f>PlainData_XXX!C206</f>
        <v>5</v>
      </c>
      <c r="I201" s="48" t="s">
        <v>0</v>
      </c>
      <c r="J201" s="49" t="str">
        <f t="shared" si="24"/>
        <v>"Duration" :</v>
      </c>
      <c r="K201" s="104">
        <f>PlainData_XXX!D206</f>
        <v>85</v>
      </c>
      <c r="L201" s="46" t="s">
        <v>77</v>
      </c>
      <c r="M201" s="49" t="str">
        <f t="shared" si="25"/>
        <v xml:space="preserve">"Expected_Crowd" : </v>
      </c>
      <c r="N201" s="103">
        <f>PlainData_XXX!E206</f>
        <v>67300</v>
      </c>
      <c r="O201" s="48" t="s">
        <v>0</v>
      </c>
      <c r="P201" s="49" t="str">
        <f t="shared" si="26"/>
        <v xml:space="preserve">"Actual_Crowd" : </v>
      </c>
      <c r="Q201" s="103">
        <f>PlainData_XXX!F206</f>
        <v>54800</v>
      </c>
      <c r="R201" s="46" t="s">
        <v>77</v>
      </c>
      <c r="S201" s="49" t="str">
        <f t="shared" si="27"/>
        <v xml:space="preserve">"Cheapest_Ticket_Price" : </v>
      </c>
      <c r="T201" s="103">
        <f>PlainData_XXX!G206</f>
        <v>30</v>
      </c>
      <c r="U201" s="48" t="s">
        <v>0</v>
      </c>
      <c r="V201" s="49" t="str">
        <f t="shared" si="28"/>
        <v xml:space="preserve">"Dearest_Ticket_Price" : </v>
      </c>
      <c r="W201" s="104">
        <f>PlainData_XXX!H206</f>
        <v>80</v>
      </c>
      <c r="X201" s="48" t="s">
        <v>0</v>
      </c>
      <c r="Y201" s="49" t="str">
        <f t="shared" si="29"/>
        <v xml:space="preserve">"Food_Sales" : </v>
      </c>
      <c r="Z201" s="129">
        <f>PlainData_XXX!I206</f>
        <v>17800</v>
      </c>
      <c r="AA201" s="46" t="s">
        <v>77</v>
      </c>
      <c r="AB201" s="49" t="str">
        <f t="shared" si="30"/>
        <v xml:space="preserve">"Drink_Sales" : </v>
      </c>
      <c r="AC201" s="129">
        <f>PlainData_XXX!J206</f>
        <v>64500</v>
      </c>
      <c r="AD201" s="46" t="s">
        <v>77</v>
      </c>
      <c r="AE201" s="49" t="str">
        <f t="shared" si="31"/>
        <v xml:space="preserve">"Atmosphere" : </v>
      </c>
      <c r="AF201" s="50" t="s">
        <v>120</v>
      </c>
      <c r="AG201" s="104" t="str">
        <f>PlainData_XXX!K206</f>
        <v>Fair</v>
      </c>
      <c r="AH201" s="48" t="s">
        <v>78</v>
      </c>
      <c r="AI201" s="49" t="str">
        <f t="shared" si="32"/>
        <v xml:space="preserve">"Police_Cost" : </v>
      </c>
      <c r="AJ201" s="130">
        <f>PlainData_XXX!L206</f>
        <v>1600</v>
      </c>
      <c r="AK201" s="48" t="s">
        <v>0</v>
      </c>
      <c r="AL201" s="110" t="str">
        <f>PlainData_XXX!M206</f>
        <v xml:space="preserve">"Performer" : </v>
      </c>
      <c r="AM201" s="49" t="s">
        <v>71</v>
      </c>
      <c r="AN201" s="111" t="str">
        <f>PlainData_XXX!N206</f>
        <v xml:space="preserve">"Name" : </v>
      </c>
      <c r="AO201" s="48" t="s">
        <v>120</v>
      </c>
      <c r="AP201" s="104" t="str">
        <f>PlainData_XXX!O206</f>
        <v>Faolan Donovan</v>
      </c>
      <c r="AQ201" s="48" t="s">
        <v>78</v>
      </c>
      <c r="AR201" s="111" t="str">
        <f>PlainData_XXX!P206</f>
        <v xml:space="preserve">"Music_Type" : </v>
      </c>
      <c r="AS201" s="50" t="s">
        <v>120</v>
      </c>
      <c r="AT201" s="104" t="str">
        <f>PlainData_XXX!Q206</f>
        <v>Folk</v>
      </c>
      <c r="AU201" s="48" t="s">
        <v>78</v>
      </c>
      <c r="AV201" s="111" t="str">
        <f>PlainData_XXX!R206</f>
        <v xml:space="preserve">"Services" : </v>
      </c>
      <c r="AW201" s="104" t="str">
        <f>PlainData_XXX!S206</f>
        <v>["Meet and Greet", "TV Interviews"]</v>
      </c>
      <c r="AX201" s="49" t="s">
        <v>76</v>
      </c>
      <c r="AY201" s="122" t="str">
        <f>PlainData_XXX!T206</f>
        <v xml:space="preserve">"Sponsor" : </v>
      </c>
      <c r="AZ201" s="21" t="s">
        <v>71</v>
      </c>
      <c r="BA201" s="123" t="str">
        <f>PlainData_XXX!U206</f>
        <v xml:space="preserve">"Name" : </v>
      </c>
      <c r="BB201" s="21" t="s">
        <v>120</v>
      </c>
      <c r="BC201" s="21" t="str">
        <f>PlainData_XXX!V206</f>
        <v>Mike Jones</v>
      </c>
      <c r="BD201" s="21" t="s">
        <v>78</v>
      </c>
      <c r="BE201" s="123" t="str">
        <f>PlainData_XXX!W206</f>
        <v xml:space="preserve">"Amount" : </v>
      </c>
      <c r="BF201" s="21">
        <f>PlainData_XXX!X206</f>
        <v>304000</v>
      </c>
      <c r="BG201" s="21" t="s">
        <v>0</v>
      </c>
      <c r="BH201" s="123" t="str">
        <f>PlainData_XXX!Y206</f>
        <v xml:space="preserve">"Services" : </v>
      </c>
      <c r="BI201" s="21" t="str">
        <f>PlainData_XXX!Z206</f>
        <v>["Ticket Sales", "TV Interviews", "News Papers"]</v>
      </c>
      <c r="BJ201" s="21" t="s">
        <v>121</v>
      </c>
      <c r="BK201" s="127" t="str">
        <f>PlainData_XXX!AA206</f>
        <v xml:space="preserve">"Stadium" : </v>
      </c>
      <c r="BL201" s="21" t="s">
        <v>71</v>
      </c>
      <c r="BM201" s="123" t="str">
        <f>PlainData_XXX!AB206</f>
        <v xml:space="preserve">"Name" : </v>
      </c>
      <c r="BN201" s="21" t="s">
        <v>120</v>
      </c>
      <c r="BO201" s="21" t="str">
        <f>PlainData_XXX!AC206</f>
        <v>Aviva Stadium</v>
      </c>
      <c r="BP201" s="21" t="s">
        <v>78</v>
      </c>
      <c r="BQ201" s="123" t="str">
        <f>PlainData_XXX!AD206</f>
        <v xml:space="preserve">"City" : </v>
      </c>
      <c r="BR201" s="21" t="s">
        <v>120</v>
      </c>
      <c r="BS201" s="21" t="str">
        <f>PlainData_XXX!AE206</f>
        <v>Dublin</v>
      </c>
      <c r="BT201" s="21" t="s">
        <v>78</v>
      </c>
      <c r="BU201" s="123" t="str">
        <f>PlainData_XXX!AF206</f>
        <v xml:space="preserve">"Type" : </v>
      </c>
      <c r="BV201" s="21" t="s">
        <v>120</v>
      </c>
      <c r="BW201" s="21" t="str">
        <f>PlainData_XXX!AG206</f>
        <v>Soccer</v>
      </c>
      <c r="BX201" s="21" t="s">
        <v>78</v>
      </c>
      <c r="BY201" s="123" t="str">
        <f>PlainData_XXX!AH206</f>
        <v xml:space="preserve">"Capacity" : </v>
      </c>
      <c r="BZ201" s="21">
        <f>PlainData_XXX!AI206</f>
        <v>51700</v>
      </c>
      <c r="CA201" s="21" t="s">
        <v>0</v>
      </c>
      <c r="CB201" s="21" t="str">
        <f>PlainData_XXX!AJ206</f>
        <v>"Acoustics" :</v>
      </c>
      <c r="CC201" s="21" t="s">
        <v>120</v>
      </c>
      <c r="CD201" s="21" t="str">
        <f>PlainData_XXX!AK206</f>
        <v>Fair</v>
      </c>
      <c r="CE201" s="21" t="s">
        <v>120</v>
      </c>
      <c r="CF201" s="21" t="s">
        <v>121</v>
      </c>
      <c r="CG201" s="21" t="str">
        <f>PlainData_XXX!AL206</f>
        <v>"Merchandise_Type" :</v>
      </c>
      <c r="CH201" s="21" t="str">
        <f>PlainData_XXX!AM206</f>
        <v>["CD’s", "Tee Shirts", "Umbrellas "]</v>
      </c>
      <c r="CI201" s="21" t="s">
        <v>0</v>
      </c>
      <c r="CJ201" s="21" t="str">
        <f>PlainData_XXX!AN206</f>
        <v>"Audience_Type" :</v>
      </c>
      <c r="CK201" s="21" t="str">
        <f>PlainData_XXX!AO206</f>
        <v>["Young Working Adults"]</v>
      </c>
      <c r="CL201" s="21" t="s">
        <v>121</v>
      </c>
    </row>
    <row r="202" spans="1:90" ht="13.2" x14ac:dyDescent="0.25">
      <c r="A202" s="45" t="s">
        <v>10</v>
      </c>
      <c r="B202" s="54">
        <f>PlainData_XXX!A207</f>
        <v>193</v>
      </c>
      <c r="C202" s="46" t="s">
        <v>77</v>
      </c>
      <c r="D202" s="49" t="str">
        <f t="shared" ref="D202:D265" si="33">$E$9</f>
        <v xml:space="preserve">"Concert_Year" : </v>
      </c>
      <c r="E202" s="103">
        <f>PlainData_XXX!B207</f>
        <v>2011</v>
      </c>
      <c r="F202" s="48" t="s">
        <v>0</v>
      </c>
      <c r="G202" s="49" t="str">
        <f t="shared" ref="G202:G265" si="34">$H$9</f>
        <v xml:space="preserve">"Concert_Month" : </v>
      </c>
      <c r="H202" s="103">
        <f>PlainData_XXX!C207</f>
        <v>6</v>
      </c>
      <c r="I202" s="48" t="s">
        <v>0</v>
      </c>
      <c r="J202" s="49" t="str">
        <f t="shared" ref="J202:J265" si="35">$K$9</f>
        <v>"Duration" :</v>
      </c>
      <c r="K202" s="104">
        <f>PlainData_XXX!D207</f>
        <v>170</v>
      </c>
      <c r="L202" s="46" t="s">
        <v>77</v>
      </c>
      <c r="M202" s="49" t="str">
        <f t="shared" ref="M202:M265" si="36">$N$9</f>
        <v xml:space="preserve">"Expected_Crowd" : </v>
      </c>
      <c r="N202" s="103">
        <f>PlainData_XXX!E207</f>
        <v>61500</v>
      </c>
      <c r="O202" s="48" t="s">
        <v>0</v>
      </c>
      <c r="P202" s="49" t="str">
        <f t="shared" ref="P202:P265" si="37">$Q$9</f>
        <v xml:space="preserve">"Actual_Crowd" : </v>
      </c>
      <c r="Q202" s="103">
        <f>PlainData_XXX!F207</f>
        <v>54000</v>
      </c>
      <c r="R202" s="46" t="s">
        <v>77</v>
      </c>
      <c r="S202" s="49" t="str">
        <f t="shared" ref="S202:S265" si="38">$T$9</f>
        <v xml:space="preserve">"Cheapest_Ticket_Price" : </v>
      </c>
      <c r="T202" s="103">
        <f>PlainData_XXX!G207</f>
        <v>20</v>
      </c>
      <c r="U202" s="48" t="s">
        <v>0</v>
      </c>
      <c r="V202" s="49" t="str">
        <f t="shared" ref="V202:V265" si="39">$W$9</f>
        <v xml:space="preserve">"Dearest_Ticket_Price" : </v>
      </c>
      <c r="W202" s="104">
        <f>PlainData_XXX!H207</f>
        <v>90</v>
      </c>
      <c r="X202" s="48" t="s">
        <v>0</v>
      </c>
      <c r="Y202" s="49" t="str">
        <f t="shared" ref="Y202:Y265" si="40">$Z$9</f>
        <v xml:space="preserve">"Food_Sales" : </v>
      </c>
      <c r="Z202" s="129">
        <f>PlainData_XXX!I207</f>
        <v>3900</v>
      </c>
      <c r="AA202" s="46" t="s">
        <v>77</v>
      </c>
      <c r="AB202" s="49" t="str">
        <f t="shared" ref="AB202:AB265" si="41">$AC$9</f>
        <v xml:space="preserve">"Drink_Sales" : </v>
      </c>
      <c r="AC202" s="129">
        <f>PlainData_XXX!J207</f>
        <v>20900</v>
      </c>
      <c r="AD202" s="46" t="s">
        <v>77</v>
      </c>
      <c r="AE202" s="49" t="str">
        <f t="shared" ref="AE202:AE265" si="42">$AG$9</f>
        <v xml:space="preserve">"Atmosphere" : </v>
      </c>
      <c r="AF202" s="50" t="s">
        <v>120</v>
      </c>
      <c r="AG202" s="104" t="str">
        <f>PlainData_XXX!K207</f>
        <v>Fair</v>
      </c>
      <c r="AH202" s="48" t="s">
        <v>78</v>
      </c>
      <c r="AI202" s="49" t="str">
        <f t="shared" ref="AI202:AI265" si="43">$AJ$9</f>
        <v xml:space="preserve">"Police_Cost" : </v>
      </c>
      <c r="AJ202" s="130">
        <f>PlainData_XXX!L207</f>
        <v>20000</v>
      </c>
      <c r="AK202" s="48" t="s">
        <v>0</v>
      </c>
      <c r="AL202" s="110" t="str">
        <f>PlainData_XXX!M207</f>
        <v xml:space="preserve">"Performer" : </v>
      </c>
      <c r="AM202" s="49" t="s">
        <v>71</v>
      </c>
      <c r="AN202" s="111" t="str">
        <f>PlainData_XXX!N207</f>
        <v xml:space="preserve">"Name" : </v>
      </c>
      <c r="AO202" s="48" t="s">
        <v>120</v>
      </c>
      <c r="AP202" s="104" t="str">
        <f>PlainData_XXX!O207</f>
        <v>Grainne Power</v>
      </c>
      <c r="AQ202" s="48" t="s">
        <v>78</v>
      </c>
      <c r="AR202" s="111" t="str">
        <f>PlainData_XXX!P207</f>
        <v xml:space="preserve">"Music_Type" : </v>
      </c>
      <c r="AS202" s="50" t="s">
        <v>120</v>
      </c>
      <c r="AT202" s="104" t="str">
        <f>PlainData_XXX!Q207</f>
        <v>Classical</v>
      </c>
      <c r="AU202" s="48" t="s">
        <v>78</v>
      </c>
      <c r="AV202" s="111" t="str">
        <f>PlainData_XXX!R207</f>
        <v xml:space="preserve">"Services" : </v>
      </c>
      <c r="AW202" s="104" t="str">
        <f>PlainData_XXX!S207</f>
        <v>["TV Interviews", "Fan Engagement", "Photo Shoots ", "Meet and Greet"]</v>
      </c>
      <c r="AX202" s="49" t="s">
        <v>76</v>
      </c>
      <c r="AY202" s="122" t="str">
        <f>PlainData_XXX!T207</f>
        <v xml:space="preserve">"Sponsor" : </v>
      </c>
      <c r="AZ202" s="21" t="s">
        <v>71</v>
      </c>
      <c r="BA202" s="123" t="str">
        <f>PlainData_XXX!U207</f>
        <v xml:space="preserve">"Name" : </v>
      </c>
      <c r="BB202" s="21" t="s">
        <v>120</v>
      </c>
      <c r="BC202" s="21" t="str">
        <f>PlainData_XXX!V207</f>
        <v>Pete  Hearn</v>
      </c>
      <c r="BD202" s="21" t="s">
        <v>78</v>
      </c>
      <c r="BE202" s="123" t="str">
        <f>PlainData_XXX!W207</f>
        <v xml:space="preserve">"Amount" : </v>
      </c>
      <c r="BF202" s="21">
        <f>PlainData_XXX!X207</f>
        <v>104000</v>
      </c>
      <c r="BG202" s="21" t="s">
        <v>0</v>
      </c>
      <c r="BH202" s="123" t="str">
        <f>PlainData_XXX!Y207</f>
        <v xml:space="preserve">"Services" : </v>
      </c>
      <c r="BI202" s="21" t="str">
        <f>PlainData_XXX!Z207</f>
        <v>["Ticket Sales", "Radio Interviews"]</v>
      </c>
      <c r="BJ202" s="21" t="s">
        <v>121</v>
      </c>
      <c r="BK202" s="127" t="str">
        <f>PlainData_XXX!AA207</f>
        <v xml:space="preserve">"Stadium" : </v>
      </c>
      <c r="BL202" s="21" t="s">
        <v>71</v>
      </c>
      <c r="BM202" s="123" t="str">
        <f>PlainData_XXX!AB207</f>
        <v xml:space="preserve">"Name" : </v>
      </c>
      <c r="BN202" s="21" t="s">
        <v>120</v>
      </c>
      <c r="BO202" s="21" t="str">
        <f>PlainData_XXX!AC207</f>
        <v>Aviva Stadium</v>
      </c>
      <c r="BP202" s="21" t="s">
        <v>78</v>
      </c>
      <c r="BQ202" s="123" t="str">
        <f>PlainData_XXX!AD207</f>
        <v xml:space="preserve">"City" : </v>
      </c>
      <c r="BR202" s="21" t="s">
        <v>120</v>
      </c>
      <c r="BS202" s="21" t="str">
        <f>PlainData_XXX!AE207</f>
        <v>Dublin</v>
      </c>
      <c r="BT202" s="21" t="s">
        <v>78</v>
      </c>
      <c r="BU202" s="123" t="str">
        <f>PlainData_XXX!AF207</f>
        <v xml:space="preserve">"Type" : </v>
      </c>
      <c r="BV202" s="21" t="s">
        <v>120</v>
      </c>
      <c r="BW202" s="21" t="str">
        <f>PlainData_XXX!AG207</f>
        <v>Soccer</v>
      </c>
      <c r="BX202" s="21" t="s">
        <v>78</v>
      </c>
      <c r="BY202" s="123" t="str">
        <f>PlainData_XXX!AH207</f>
        <v xml:space="preserve">"Capacity" : </v>
      </c>
      <c r="BZ202" s="21">
        <f>PlainData_XXX!AI207</f>
        <v>51700</v>
      </c>
      <c r="CA202" s="21" t="s">
        <v>0</v>
      </c>
      <c r="CB202" s="21" t="str">
        <f>PlainData_XXX!AJ207</f>
        <v>"Acoustics" :</v>
      </c>
      <c r="CC202" s="21" t="s">
        <v>120</v>
      </c>
      <c r="CD202" s="21" t="str">
        <f>PlainData_XXX!AK207</f>
        <v>Fair</v>
      </c>
      <c r="CE202" s="21" t="s">
        <v>120</v>
      </c>
      <c r="CF202" s="21" t="s">
        <v>121</v>
      </c>
      <c r="CG202" s="21" t="str">
        <f>PlainData_XXX!AL207</f>
        <v>"Merchandise_Type" :</v>
      </c>
      <c r="CH202" s="21" t="str">
        <f>PlainData_XXX!AM207</f>
        <v>["Hoodies", "Umbrellas ", "CD’s", "Tee Shirts"]</v>
      </c>
      <c r="CI202" s="21" t="s">
        <v>0</v>
      </c>
      <c r="CJ202" s="21" t="str">
        <f>PlainData_XXX!AN207</f>
        <v>"Audience_Type" :</v>
      </c>
      <c r="CK202" s="21" t="str">
        <f>PlainData_XXX!AO207</f>
        <v>["Young Working Adults", "Middle Aged"]</v>
      </c>
      <c r="CL202" s="21" t="s">
        <v>121</v>
      </c>
    </row>
    <row r="203" spans="1:90" ht="13.2" x14ac:dyDescent="0.25">
      <c r="A203" s="45" t="s">
        <v>10</v>
      </c>
      <c r="B203" s="54">
        <f>PlainData_XXX!A208</f>
        <v>194</v>
      </c>
      <c r="C203" s="46" t="s">
        <v>77</v>
      </c>
      <c r="D203" s="49" t="str">
        <f t="shared" si="33"/>
        <v xml:space="preserve">"Concert_Year" : </v>
      </c>
      <c r="E203" s="103">
        <f>PlainData_XXX!B208</f>
        <v>2019</v>
      </c>
      <c r="F203" s="48" t="s">
        <v>0</v>
      </c>
      <c r="G203" s="49" t="str">
        <f t="shared" si="34"/>
        <v xml:space="preserve">"Concert_Month" : </v>
      </c>
      <c r="H203" s="103">
        <f>PlainData_XXX!C208</f>
        <v>8</v>
      </c>
      <c r="I203" s="48" t="s">
        <v>0</v>
      </c>
      <c r="J203" s="49" t="str">
        <f t="shared" si="35"/>
        <v>"Duration" :</v>
      </c>
      <c r="K203" s="104">
        <f>PlainData_XXX!D208</f>
        <v>180</v>
      </c>
      <c r="L203" s="46" t="s">
        <v>77</v>
      </c>
      <c r="M203" s="49" t="str">
        <f t="shared" si="36"/>
        <v xml:space="preserve">"Expected_Crowd" : </v>
      </c>
      <c r="N203" s="103">
        <f>PlainData_XXX!E208</f>
        <v>33300</v>
      </c>
      <c r="O203" s="48" t="s">
        <v>0</v>
      </c>
      <c r="P203" s="49" t="str">
        <f t="shared" si="37"/>
        <v xml:space="preserve">"Actual_Crowd" : </v>
      </c>
      <c r="Q203" s="103">
        <f>PlainData_XXX!F208</f>
        <v>36400</v>
      </c>
      <c r="R203" s="46" t="s">
        <v>77</v>
      </c>
      <c r="S203" s="49" t="str">
        <f t="shared" si="38"/>
        <v xml:space="preserve">"Cheapest_Ticket_Price" : </v>
      </c>
      <c r="T203" s="103">
        <f>PlainData_XXX!G208</f>
        <v>60</v>
      </c>
      <c r="U203" s="48" t="s">
        <v>0</v>
      </c>
      <c r="V203" s="49" t="str">
        <f t="shared" si="39"/>
        <v xml:space="preserve">"Dearest_Ticket_Price" : </v>
      </c>
      <c r="W203" s="104">
        <f>PlainData_XXX!H208</f>
        <v>185</v>
      </c>
      <c r="X203" s="48" t="s">
        <v>0</v>
      </c>
      <c r="Y203" s="49" t="str">
        <f t="shared" si="40"/>
        <v xml:space="preserve">"Food_Sales" : </v>
      </c>
      <c r="Z203" s="129">
        <f>PlainData_XXX!I208</f>
        <v>74900</v>
      </c>
      <c r="AA203" s="46" t="s">
        <v>77</v>
      </c>
      <c r="AB203" s="49" t="str">
        <f t="shared" si="41"/>
        <v xml:space="preserve">"Drink_Sales" : </v>
      </c>
      <c r="AC203" s="129">
        <f>PlainData_XXX!J208</f>
        <v>37000</v>
      </c>
      <c r="AD203" s="46" t="s">
        <v>77</v>
      </c>
      <c r="AE203" s="49" t="str">
        <f t="shared" si="42"/>
        <v xml:space="preserve">"Atmosphere" : </v>
      </c>
      <c r="AF203" s="50" t="s">
        <v>120</v>
      </c>
      <c r="AG203" s="104" t="str">
        <f>PlainData_XXX!K208</f>
        <v>Poor</v>
      </c>
      <c r="AH203" s="48" t="s">
        <v>78</v>
      </c>
      <c r="AI203" s="49" t="str">
        <f t="shared" si="43"/>
        <v xml:space="preserve">"Police_Cost" : </v>
      </c>
      <c r="AJ203" s="130">
        <f>PlainData_XXX!L208</f>
        <v>41700</v>
      </c>
      <c r="AK203" s="48" t="s">
        <v>0</v>
      </c>
      <c r="AL203" s="110" t="str">
        <f>PlainData_XXX!M208</f>
        <v xml:space="preserve">"Performer" : </v>
      </c>
      <c r="AM203" s="49" t="s">
        <v>71</v>
      </c>
      <c r="AN203" s="111" t="str">
        <f>PlainData_XXX!N208</f>
        <v xml:space="preserve">"Name" : </v>
      </c>
      <c r="AO203" s="48" t="s">
        <v>120</v>
      </c>
      <c r="AP203" s="104" t="str">
        <f>PlainData_XXX!O208</f>
        <v>Bébinn O’Leary</v>
      </c>
      <c r="AQ203" s="48" t="s">
        <v>78</v>
      </c>
      <c r="AR203" s="111" t="str">
        <f>PlainData_XXX!P208</f>
        <v xml:space="preserve">"Music_Type" : </v>
      </c>
      <c r="AS203" s="50" t="s">
        <v>120</v>
      </c>
      <c r="AT203" s="104" t="str">
        <f>PlainData_XXX!Q208</f>
        <v>Rock</v>
      </c>
      <c r="AU203" s="48" t="s">
        <v>78</v>
      </c>
      <c r="AV203" s="111" t="str">
        <f>PlainData_XXX!R208</f>
        <v xml:space="preserve">"Services" : </v>
      </c>
      <c r="AW203" s="104" t="str">
        <f>PlainData_XXX!S208</f>
        <v>["Live Rehearsals", "Photo Shoots "]</v>
      </c>
      <c r="AX203" s="49" t="s">
        <v>76</v>
      </c>
      <c r="AY203" s="122" t="str">
        <f>PlainData_XXX!T208</f>
        <v xml:space="preserve">"Sponsor" : </v>
      </c>
      <c r="AZ203" s="21" t="s">
        <v>71</v>
      </c>
      <c r="BA203" s="123" t="str">
        <f>PlainData_XXX!U208</f>
        <v xml:space="preserve">"Name" : </v>
      </c>
      <c r="BB203" s="21" t="s">
        <v>120</v>
      </c>
      <c r="BC203" s="21" t="str">
        <f>PlainData_XXX!V208</f>
        <v>Erin Glynn</v>
      </c>
      <c r="BD203" s="21" t="s">
        <v>78</v>
      </c>
      <c r="BE203" s="123" t="str">
        <f>PlainData_XXX!W208</f>
        <v xml:space="preserve">"Amount" : </v>
      </c>
      <c r="BF203" s="21">
        <f>PlainData_XXX!X208</f>
        <v>158000</v>
      </c>
      <c r="BG203" s="21" t="s">
        <v>0</v>
      </c>
      <c r="BH203" s="123" t="str">
        <f>PlainData_XXX!Y208</f>
        <v xml:space="preserve">"Services" : </v>
      </c>
      <c r="BI203" s="21" t="str">
        <f>PlainData_XXX!Z208</f>
        <v>["Radio Interviews", "TV Interviews", "Posters", "News Papers"]</v>
      </c>
      <c r="BJ203" s="21" t="s">
        <v>121</v>
      </c>
      <c r="BK203" s="127" t="str">
        <f>PlainData_XXX!AA208</f>
        <v xml:space="preserve">"Stadium" : </v>
      </c>
      <c r="BL203" s="21" t="s">
        <v>71</v>
      </c>
      <c r="BM203" s="123" t="str">
        <f>PlainData_XXX!AB208</f>
        <v xml:space="preserve">"Name" : </v>
      </c>
      <c r="BN203" s="21" t="s">
        <v>120</v>
      </c>
      <c r="BO203" s="21" t="str">
        <f>PlainData_XXX!AC208</f>
        <v>Royal Theatre Castlebar</v>
      </c>
      <c r="BP203" s="21" t="s">
        <v>78</v>
      </c>
      <c r="BQ203" s="123" t="str">
        <f>PlainData_XXX!AD208</f>
        <v xml:space="preserve">"City" : </v>
      </c>
      <c r="BR203" s="21" t="s">
        <v>120</v>
      </c>
      <c r="BS203" s="21" t="str">
        <f>PlainData_XXX!AE208</f>
        <v>Mayo</v>
      </c>
      <c r="BT203" s="21" t="s">
        <v>78</v>
      </c>
      <c r="BU203" s="123" t="str">
        <f>PlainData_XXX!AF208</f>
        <v xml:space="preserve">"Type" : </v>
      </c>
      <c r="BV203" s="21" t="s">
        <v>120</v>
      </c>
      <c r="BW203" s="21" t="str">
        <f>PlainData_XXX!AG208</f>
        <v>Basketball</v>
      </c>
      <c r="BX203" s="21" t="s">
        <v>78</v>
      </c>
      <c r="BY203" s="123" t="str">
        <f>PlainData_XXX!AH208</f>
        <v xml:space="preserve">"Capacity" : </v>
      </c>
      <c r="BZ203" s="21">
        <f>PlainData_XXX!AI208</f>
        <v>2000</v>
      </c>
      <c r="CA203" s="21" t="s">
        <v>0</v>
      </c>
      <c r="CB203" s="21" t="str">
        <f>PlainData_XXX!AJ208</f>
        <v>"Acoustics" :</v>
      </c>
      <c r="CC203" s="21" t="s">
        <v>120</v>
      </c>
      <c r="CD203" s="21" t="str">
        <f>PlainData_XXX!AK208</f>
        <v>Good</v>
      </c>
      <c r="CE203" s="21" t="s">
        <v>120</v>
      </c>
      <c r="CF203" s="21" t="s">
        <v>121</v>
      </c>
      <c r="CG203" s="21" t="str">
        <f>PlainData_XXX!AL208</f>
        <v>"Merchandise_Type" :</v>
      </c>
      <c r="CH203" s="21" t="str">
        <f>PlainData_XXX!AM208</f>
        <v>["CD’s", "Tee Shirts", "Umbrellas "]</v>
      </c>
      <c r="CI203" s="21" t="s">
        <v>0</v>
      </c>
      <c r="CJ203" s="21" t="str">
        <f>PlainData_XXX!AN208</f>
        <v>"Audience_Type" :</v>
      </c>
      <c r="CK203" s="21" t="str">
        <f>PlainData_XXX!AO208</f>
        <v>["Middle Aged"]</v>
      </c>
      <c r="CL203" s="21" t="s">
        <v>121</v>
      </c>
    </row>
    <row r="204" spans="1:90" ht="13.2" x14ac:dyDescent="0.25">
      <c r="A204" s="45" t="s">
        <v>10</v>
      </c>
      <c r="B204" s="54">
        <f>PlainData_XXX!A209</f>
        <v>195</v>
      </c>
      <c r="C204" s="46" t="s">
        <v>77</v>
      </c>
      <c r="D204" s="49" t="str">
        <f t="shared" si="33"/>
        <v xml:space="preserve">"Concert_Year" : </v>
      </c>
      <c r="E204" s="103">
        <f>PlainData_XXX!B209</f>
        <v>2020</v>
      </c>
      <c r="F204" s="48" t="s">
        <v>0</v>
      </c>
      <c r="G204" s="49" t="str">
        <f t="shared" si="34"/>
        <v xml:space="preserve">"Concert_Month" : </v>
      </c>
      <c r="H204" s="103">
        <f>PlainData_XXX!C209</f>
        <v>2</v>
      </c>
      <c r="I204" s="48" t="s">
        <v>0</v>
      </c>
      <c r="J204" s="49" t="str">
        <f t="shared" si="35"/>
        <v>"Duration" :</v>
      </c>
      <c r="K204" s="104">
        <f>PlainData_XXX!D209</f>
        <v>95</v>
      </c>
      <c r="L204" s="46" t="s">
        <v>77</v>
      </c>
      <c r="M204" s="49" t="str">
        <f t="shared" si="36"/>
        <v xml:space="preserve">"Expected_Crowd" : </v>
      </c>
      <c r="N204" s="103">
        <f>PlainData_XXX!E209</f>
        <v>79600</v>
      </c>
      <c r="O204" s="48" t="s">
        <v>0</v>
      </c>
      <c r="P204" s="49" t="str">
        <f t="shared" si="37"/>
        <v xml:space="preserve">"Actual_Crowd" : </v>
      </c>
      <c r="Q204" s="103">
        <f>PlainData_XXX!F209</f>
        <v>79500</v>
      </c>
      <c r="R204" s="46" t="s">
        <v>77</v>
      </c>
      <c r="S204" s="49" t="str">
        <f t="shared" si="38"/>
        <v xml:space="preserve">"Cheapest_Ticket_Price" : </v>
      </c>
      <c r="T204" s="103">
        <f>PlainData_XXX!G209</f>
        <v>10</v>
      </c>
      <c r="U204" s="48" t="s">
        <v>0</v>
      </c>
      <c r="V204" s="49" t="str">
        <f t="shared" si="39"/>
        <v xml:space="preserve">"Dearest_Ticket_Price" : </v>
      </c>
      <c r="W204" s="104">
        <f>PlainData_XXX!H209</f>
        <v>40</v>
      </c>
      <c r="X204" s="48" t="s">
        <v>0</v>
      </c>
      <c r="Y204" s="49" t="str">
        <f t="shared" si="40"/>
        <v xml:space="preserve">"Food_Sales" : </v>
      </c>
      <c r="Z204" s="129">
        <f>PlainData_XXX!I209</f>
        <v>38900</v>
      </c>
      <c r="AA204" s="46" t="s">
        <v>77</v>
      </c>
      <c r="AB204" s="49" t="str">
        <f t="shared" si="41"/>
        <v xml:space="preserve">"Drink_Sales" : </v>
      </c>
      <c r="AC204" s="129">
        <f>PlainData_XXX!J209</f>
        <v>68800</v>
      </c>
      <c r="AD204" s="46" t="s">
        <v>77</v>
      </c>
      <c r="AE204" s="49" t="str">
        <f t="shared" si="42"/>
        <v xml:space="preserve">"Atmosphere" : </v>
      </c>
      <c r="AF204" s="50" t="s">
        <v>120</v>
      </c>
      <c r="AG204" s="104" t="str">
        <f>PlainData_XXX!K209</f>
        <v>Good</v>
      </c>
      <c r="AH204" s="48" t="s">
        <v>78</v>
      </c>
      <c r="AI204" s="49" t="str">
        <f t="shared" si="43"/>
        <v xml:space="preserve">"Police_Cost" : </v>
      </c>
      <c r="AJ204" s="130">
        <f>PlainData_XXX!L209</f>
        <v>15400</v>
      </c>
      <c r="AK204" s="48" t="s">
        <v>0</v>
      </c>
      <c r="AL204" s="110" t="str">
        <f>PlainData_XXX!M209</f>
        <v xml:space="preserve">"Performer" : </v>
      </c>
      <c r="AM204" s="49" t="s">
        <v>71</v>
      </c>
      <c r="AN204" s="111" t="str">
        <f>PlainData_XXX!N209</f>
        <v xml:space="preserve">"Name" : </v>
      </c>
      <c r="AO204" s="48" t="s">
        <v>120</v>
      </c>
      <c r="AP204" s="104" t="str">
        <f>PlainData_XXX!O209</f>
        <v>Grainne Johnston</v>
      </c>
      <c r="AQ204" s="48" t="s">
        <v>78</v>
      </c>
      <c r="AR204" s="111" t="str">
        <f>PlainData_XXX!P209</f>
        <v xml:space="preserve">"Music_Type" : </v>
      </c>
      <c r="AS204" s="50" t="s">
        <v>120</v>
      </c>
      <c r="AT204" s="104" t="str">
        <f>PlainData_XXX!Q209</f>
        <v>Classical</v>
      </c>
      <c r="AU204" s="48" t="s">
        <v>78</v>
      </c>
      <c r="AV204" s="111" t="str">
        <f>PlainData_XXX!R209</f>
        <v xml:space="preserve">"Services" : </v>
      </c>
      <c r="AW204" s="104" t="str">
        <f>PlainData_XXX!S209</f>
        <v>["Live Rehearsals", "Meet and Greet", "TV Interviews", "Fan Engagement"]</v>
      </c>
      <c r="AX204" s="49" t="s">
        <v>76</v>
      </c>
      <c r="AY204" s="122" t="str">
        <f>PlainData_XXX!T209</f>
        <v xml:space="preserve">"Sponsor" : </v>
      </c>
      <c r="AZ204" s="21" t="s">
        <v>71</v>
      </c>
      <c r="BA204" s="123" t="str">
        <f>PlainData_XXX!U209</f>
        <v xml:space="preserve">"Name" : </v>
      </c>
      <c r="BB204" s="21" t="s">
        <v>120</v>
      </c>
      <c r="BC204" s="21" t="str">
        <f>PlainData_XXX!V209</f>
        <v>Leah Ruane</v>
      </c>
      <c r="BD204" s="21" t="s">
        <v>78</v>
      </c>
      <c r="BE204" s="123" t="str">
        <f>PlainData_XXX!W209</f>
        <v xml:space="preserve">"Amount" : </v>
      </c>
      <c r="BF204" s="21">
        <f>PlainData_XXX!X209</f>
        <v>203000</v>
      </c>
      <c r="BG204" s="21" t="s">
        <v>0</v>
      </c>
      <c r="BH204" s="123" t="str">
        <f>PlainData_XXX!Y209</f>
        <v xml:space="preserve">"Services" : </v>
      </c>
      <c r="BI204" s="21" t="str">
        <f>PlainData_XXX!Z209</f>
        <v>["TV Interviews", "Posters", "News Papers"]</v>
      </c>
      <c r="BJ204" s="21" t="s">
        <v>121</v>
      </c>
      <c r="BK204" s="127" t="str">
        <f>PlainData_XXX!AA209</f>
        <v xml:space="preserve">"Stadium" : </v>
      </c>
      <c r="BL204" s="21" t="s">
        <v>71</v>
      </c>
      <c r="BM204" s="123" t="str">
        <f>PlainData_XXX!AB209</f>
        <v xml:space="preserve">"Name" : </v>
      </c>
      <c r="BN204" s="21" t="s">
        <v>120</v>
      </c>
      <c r="BO204" s="21" t="str">
        <f>PlainData_XXX!AC209</f>
        <v>Tallaght Stadium</v>
      </c>
      <c r="BP204" s="21" t="s">
        <v>78</v>
      </c>
      <c r="BQ204" s="123" t="str">
        <f>PlainData_XXX!AD209</f>
        <v xml:space="preserve">"City" : </v>
      </c>
      <c r="BR204" s="21" t="s">
        <v>120</v>
      </c>
      <c r="BS204" s="21" t="str">
        <f>PlainData_XXX!AE209</f>
        <v>Dublin</v>
      </c>
      <c r="BT204" s="21" t="s">
        <v>78</v>
      </c>
      <c r="BU204" s="123" t="str">
        <f>PlainData_XXX!AF209</f>
        <v xml:space="preserve">"Type" : </v>
      </c>
      <c r="BV204" s="21" t="s">
        <v>120</v>
      </c>
      <c r="BW204" s="21" t="str">
        <f>PlainData_XXX!AG209</f>
        <v>Soccer</v>
      </c>
      <c r="BX204" s="21" t="s">
        <v>78</v>
      </c>
      <c r="BY204" s="123" t="str">
        <f>PlainData_XXX!AH209</f>
        <v xml:space="preserve">"Capacity" : </v>
      </c>
      <c r="BZ204" s="21">
        <f>PlainData_XXX!AI209</f>
        <v>8000</v>
      </c>
      <c r="CA204" s="21" t="s">
        <v>0</v>
      </c>
      <c r="CB204" s="21" t="str">
        <f>PlainData_XXX!AJ209</f>
        <v>"Acoustics" :</v>
      </c>
      <c r="CC204" s="21" t="s">
        <v>120</v>
      </c>
      <c r="CD204" s="21" t="str">
        <f>PlainData_XXX!AK209</f>
        <v>Fair</v>
      </c>
      <c r="CE204" s="21" t="s">
        <v>120</v>
      </c>
      <c r="CF204" s="21" t="s">
        <v>121</v>
      </c>
      <c r="CG204" s="21" t="str">
        <f>PlainData_XXX!AL209</f>
        <v>"Merchandise_Type" :</v>
      </c>
      <c r="CH204" s="21" t="str">
        <f>PlainData_XXX!AM209</f>
        <v>["Tee Shirts", "Hoodies", "Umbrellas ", "Photos"]</v>
      </c>
      <c r="CI204" s="21" t="s">
        <v>0</v>
      </c>
      <c r="CJ204" s="21" t="str">
        <f>PlainData_XXX!AN209</f>
        <v>"Audience_Type" :</v>
      </c>
      <c r="CK204" s="21" t="str">
        <f>PlainData_XXX!AO209</f>
        <v>["Third Level Students", "Middle Aged"]</v>
      </c>
      <c r="CL204" s="21" t="s">
        <v>121</v>
      </c>
    </row>
    <row r="205" spans="1:90" ht="13.2" x14ac:dyDescent="0.25">
      <c r="A205" s="45" t="s">
        <v>10</v>
      </c>
      <c r="B205" s="54">
        <f>PlainData_XXX!A210</f>
        <v>196</v>
      </c>
      <c r="C205" s="46" t="s">
        <v>77</v>
      </c>
      <c r="D205" s="49" t="str">
        <f t="shared" si="33"/>
        <v xml:space="preserve">"Concert_Year" : </v>
      </c>
      <c r="E205" s="103">
        <f>PlainData_XXX!B210</f>
        <v>2024</v>
      </c>
      <c r="F205" s="48" t="s">
        <v>0</v>
      </c>
      <c r="G205" s="49" t="str">
        <f t="shared" si="34"/>
        <v xml:space="preserve">"Concert_Month" : </v>
      </c>
      <c r="H205" s="103">
        <f>PlainData_XXX!C210</f>
        <v>9</v>
      </c>
      <c r="I205" s="48" t="s">
        <v>0</v>
      </c>
      <c r="J205" s="49" t="str">
        <f t="shared" si="35"/>
        <v>"Duration" :</v>
      </c>
      <c r="K205" s="104">
        <f>PlainData_XXX!D210</f>
        <v>160</v>
      </c>
      <c r="L205" s="46" t="s">
        <v>77</v>
      </c>
      <c r="M205" s="49" t="str">
        <f t="shared" si="36"/>
        <v xml:space="preserve">"Expected_Crowd" : </v>
      </c>
      <c r="N205" s="103">
        <f>PlainData_XXX!E210</f>
        <v>57500</v>
      </c>
      <c r="O205" s="48" t="s">
        <v>0</v>
      </c>
      <c r="P205" s="49" t="str">
        <f t="shared" si="37"/>
        <v xml:space="preserve">"Actual_Crowd" : </v>
      </c>
      <c r="Q205" s="103">
        <f>PlainData_XXX!F210</f>
        <v>57000</v>
      </c>
      <c r="R205" s="46" t="s">
        <v>77</v>
      </c>
      <c r="S205" s="49" t="str">
        <f t="shared" si="38"/>
        <v xml:space="preserve">"Cheapest_Ticket_Price" : </v>
      </c>
      <c r="T205" s="103">
        <f>PlainData_XXX!G210</f>
        <v>20</v>
      </c>
      <c r="U205" s="48" t="s">
        <v>0</v>
      </c>
      <c r="V205" s="49" t="str">
        <f t="shared" si="39"/>
        <v xml:space="preserve">"Dearest_Ticket_Price" : </v>
      </c>
      <c r="W205" s="104">
        <f>PlainData_XXX!H210</f>
        <v>40</v>
      </c>
      <c r="X205" s="48" t="s">
        <v>0</v>
      </c>
      <c r="Y205" s="49" t="str">
        <f t="shared" si="40"/>
        <v xml:space="preserve">"Food_Sales" : </v>
      </c>
      <c r="Z205" s="129">
        <f>PlainData_XXX!I210</f>
        <v>54300</v>
      </c>
      <c r="AA205" s="46" t="s">
        <v>77</v>
      </c>
      <c r="AB205" s="49" t="str">
        <f t="shared" si="41"/>
        <v xml:space="preserve">"Drink_Sales" : </v>
      </c>
      <c r="AC205" s="129">
        <f>PlainData_XXX!J210</f>
        <v>3800</v>
      </c>
      <c r="AD205" s="46" t="s">
        <v>77</v>
      </c>
      <c r="AE205" s="49" t="str">
        <f t="shared" si="42"/>
        <v xml:space="preserve">"Atmosphere" : </v>
      </c>
      <c r="AF205" s="50" t="s">
        <v>120</v>
      </c>
      <c r="AG205" s="104" t="str">
        <f>PlainData_XXX!K210</f>
        <v>Excellent</v>
      </c>
      <c r="AH205" s="48" t="s">
        <v>78</v>
      </c>
      <c r="AI205" s="49" t="str">
        <f t="shared" si="43"/>
        <v xml:space="preserve">"Police_Cost" : </v>
      </c>
      <c r="AJ205" s="130">
        <f>PlainData_XXX!L210</f>
        <v>1500</v>
      </c>
      <c r="AK205" s="48" t="s">
        <v>0</v>
      </c>
      <c r="AL205" s="110" t="str">
        <f>PlainData_XXX!M210</f>
        <v xml:space="preserve">"Performer" : </v>
      </c>
      <c r="AM205" s="49" t="s">
        <v>71</v>
      </c>
      <c r="AN205" s="111" t="str">
        <f>PlainData_XXX!N210</f>
        <v xml:space="preserve">"Name" : </v>
      </c>
      <c r="AO205" s="48" t="s">
        <v>120</v>
      </c>
      <c r="AP205" s="104" t="str">
        <f>PlainData_XXX!O210</f>
        <v>Cathal MacDonald</v>
      </c>
      <c r="AQ205" s="48" t="s">
        <v>78</v>
      </c>
      <c r="AR205" s="111" t="str">
        <f>PlainData_XXX!P210</f>
        <v xml:space="preserve">"Music_Type" : </v>
      </c>
      <c r="AS205" s="50" t="s">
        <v>120</v>
      </c>
      <c r="AT205" s="104" t="str">
        <f>PlainData_XXX!Q210</f>
        <v>Jazz</v>
      </c>
      <c r="AU205" s="48" t="s">
        <v>78</v>
      </c>
      <c r="AV205" s="111" t="str">
        <f>PlainData_XXX!R210</f>
        <v xml:space="preserve">"Services" : </v>
      </c>
      <c r="AW205" s="104" t="str">
        <f>PlainData_XXX!S210</f>
        <v>["Live Rehearsals"]</v>
      </c>
      <c r="AX205" s="49" t="s">
        <v>76</v>
      </c>
      <c r="AY205" s="122" t="str">
        <f>PlainData_XXX!T210</f>
        <v xml:space="preserve">"Sponsor" : </v>
      </c>
      <c r="AZ205" s="21" t="s">
        <v>71</v>
      </c>
      <c r="BA205" s="123" t="str">
        <f>PlainData_XXX!U210</f>
        <v xml:space="preserve">"Name" : </v>
      </c>
      <c r="BB205" s="21" t="s">
        <v>120</v>
      </c>
      <c r="BC205" s="21" t="str">
        <f>PlainData_XXX!V210</f>
        <v>Fiona Maher</v>
      </c>
      <c r="BD205" s="21" t="s">
        <v>78</v>
      </c>
      <c r="BE205" s="123" t="str">
        <f>PlainData_XXX!W210</f>
        <v xml:space="preserve">"Amount" : </v>
      </c>
      <c r="BF205" s="21">
        <f>PlainData_XXX!X210</f>
        <v>412000</v>
      </c>
      <c r="BG205" s="21" t="s">
        <v>0</v>
      </c>
      <c r="BH205" s="123" t="str">
        <f>PlainData_XXX!Y210</f>
        <v xml:space="preserve">"Services" : </v>
      </c>
      <c r="BI205" s="21" t="str">
        <f>PlainData_XXX!Z210</f>
        <v>["Posters", "News Papers", "Ticket Sales", "Radio Interviews"]</v>
      </c>
      <c r="BJ205" s="21" t="s">
        <v>121</v>
      </c>
      <c r="BK205" s="127" t="str">
        <f>PlainData_XXX!AA210</f>
        <v xml:space="preserve">"Stadium" : </v>
      </c>
      <c r="BL205" s="21" t="s">
        <v>71</v>
      </c>
      <c r="BM205" s="123" t="str">
        <f>PlainData_XXX!AB210</f>
        <v xml:space="preserve">"Name" : </v>
      </c>
      <c r="BN205" s="21" t="s">
        <v>120</v>
      </c>
      <c r="BO205" s="21" t="str">
        <f>PlainData_XXX!AC210</f>
        <v>Bord Gais Energy Theatre</v>
      </c>
      <c r="BP205" s="21" t="s">
        <v>78</v>
      </c>
      <c r="BQ205" s="123" t="str">
        <f>PlainData_XXX!AD210</f>
        <v xml:space="preserve">"City" : </v>
      </c>
      <c r="BR205" s="21" t="s">
        <v>120</v>
      </c>
      <c r="BS205" s="21" t="str">
        <f>PlainData_XXX!AE210</f>
        <v>Dublin</v>
      </c>
      <c r="BT205" s="21" t="s">
        <v>78</v>
      </c>
      <c r="BU205" s="123" t="str">
        <f>PlainData_XXX!AF210</f>
        <v xml:space="preserve">"Type" : </v>
      </c>
      <c r="BV205" s="21" t="s">
        <v>120</v>
      </c>
      <c r="BW205" s="21" t="str">
        <f>PlainData_XXX!AG210</f>
        <v>Basketball</v>
      </c>
      <c r="BX205" s="21" t="s">
        <v>78</v>
      </c>
      <c r="BY205" s="123" t="str">
        <f>PlainData_XXX!AH210</f>
        <v xml:space="preserve">"Capacity" : </v>
      </c>
      <c r="BZ205" s="21">
        <f>PlainData_XXX!AI210</f>
        <v>2100</v>
      </c>
      <c r="CA205" s="21" t="s">
        <v>0</v>
      </c>
      <c r="CB205" s="21" t="str">
        <f>PlainData_XXX!AJ210</f>
        <v>"Acoustics" :</v>
      </c>
      <c r="CC205" s="21" t="s">
        <v>120</v>
      </c>
      <c r="CD205" s="21" t="str">
        <f>PlainData_XXX!AK210</f>
        <v>Good</v>
      </c>
      <c r="CE205" s="21" t="s">
        <v>120</v>
      </c>
      <c r="CF205" s="21" t="s">
        <v>121</v>
      </c>
      <c r="CG205" s="21" t="str">
        <f>PlainData_XXX!AL210</f>
        <v>"Merchandise_Type" :</v>
      </c>
      <c r="CH205" s="21" t="str">
        <f>PlainData_XXX!AM210</f>
        <v>["CD’s", "Photos", "Hoodies"]</v>
      </c>
      <c r="CI205" s="21" t="s">
        <v>0</v>
      </c>
      <c r="CJ205" s="21" t="str">
        <f>PlainData_XXX!AN210</f>
        <v>"Audience_Type" :</v>
      </c>
      <c r="CK205" s="21" t="str">
        <f>PlainData_XXX!AO210</f>
        <v>["Third Level Students", "Retired "]</v>
      </c>
      <c r="CL205" s="21" t="s">
        <v>121</v>
      </c>
    </row>
    <row r="206" spans="1:90" ht="13.2" x14ac:dyDescent="0.25">
      <c r="A206" s="45" t="s">
        <v>10</v>
      </c>
      <c r="B206" s="54">
        <f>PlainData_XXX!A211</f>
        <v>197</v>
      </c>
      <c r="C206" s="46" t="s">
        <v>77</v>
      </c>
      <c r="D206" s="49" t="str">
        <f t="shared" si="33"/>
        <v xml:space="preserve">"Concert_Year" : </v>
      </c>
      <c r="E206" s="103">
        <f>PlainData_XXX!B211</f>
        <v>2020</v>
      </c>
      <c r="F206" s="48" t="s">
        <v>0</v>
      </c>
      <c r="G206" s="49" t="str">
        <f t="shared" si="34"/>
        <v xml:space="preserve">"Concert_Month" : </v>
      </c>
      <c r="H206" s="103">
        <f>PlainData_XXX!C211</f>
        <v>9</v>
      </c>
      <c r="I206" s="48" t="s">
        <v>0</v>
      </c>
      <c r="J206" s="49" t="str">
        <f t="shared" si="35"/>
        <v>"Duration" :</v>
      </c>
      <c r="K206" s="104">
        <f>PlainData_XXX!D211</f>
        <v>110</v>
      </c>
      <c r="L206" s="46" t="s">
        <v>77</v>
      </c>
      <c r="M206" s="49" t="str">
        <f t="shared" si="36"/>
        <v xml:space="preserve">"Expected_Crowd" : </v>
      </c>
      <c r="N206" s="103">
        <f>PlainData_XXX!E211</f>
        <v>74800</v>
      </c>
      <c r="O206" s="48" t="s">
        <v>0</v>
      </c>
      <c r="P206" s="49" t="str">
        <f t="shared" si="37"/>
        <v xml:space="preserve">"Actual_Crowd" : </v>
      </c>
      <c r="Q206" s="103">
        <f>PlainData_XXX!F211</f>
        <v>70800</v>
      </c>
      <c r="R206" s="46" t="s">
        <v>77</v>
      </c>
      <c r="S206" s="49" t="str">
        <f t="shared" si="38"/>
        <v xml:space="preserve">"Cheapest_Ticket_Price" : </v>
      </c>
      <c r="T206" s="103">
        <f>PlainData_XXX!G211</f>
        <v>15</v>
      </c>
      <c r="U206" s="48" t="s">
        <v>0</v>
      </c>
      <c r="V206" s="49" t="str">
        <f t="shared" si="39"/>
        <v xml:space="preserve">"Dearest_Ticket_Price" : </v>
      </c>
      <c r="W206" s="104">
        <f>PlainData_XXX!H211</f>
        <v>35</v>
      </c>
      <c r="X206" s="48" t="s">
        <v>0</v>
      </c>
      <c r="Y206" s="49" t="str">
        <f t="shared" si="40"/>
        <v xml:space="preserve">"Food_Sales" : </v>
      </c>
      <c r="Z206" s="129">
        <f>PlainData_XXX!I211</f>
        <v>84700</v>
      </c>
      <c r="AA206" s="46" t="s">
        <v>77</v>
      </c>
      <c r="AB206" s="49" t="str">
        <f t="shared" si="41"/>
        <v xml:space="preserve">"Drink_Sales" : </v>
      </c>
      <c r="AC206" s="129">
        <f>PlainData_XXX!J211</f>
        <v>104600</v>
      </c>
      <c r="AD206" s="46" t="s">
        <v>77</v>
      </c>
      <c r="AE206" s="49" t="str">
        <f t="shared" si="42"/>
        <v xml:space="preserve">"Atmosphere" : </v>
      </c>
      <c r="AF206" s="50" t="s">
        <v>120</v>
      </c>
      <c r="AG206" s="104" t="str">
        <f>PlainData_XXX!K211</f>
        <v>Fair</v>
      </c>
      <c r="AH206" s="48" t="s">
        <v>78</v>
      </c>
      <c r="AI206" s="49" t="str">
        <f t="shared" si="43"/>
        <v xml:space="preserve">"Police_Cost" : </v>
      </c>
      <c r="AJ206" s="130">
        <f>PlainData_XXX!L211</f>
        <v>1600</v>
      </c>
      <c r="AK206" s="48" t="s">
        <v>0</v>
      </c>
      <c r="AL206" s="110" t="str">
        <f>PlainData_XXX!M211</f>
        <v xml:space="preserve">"Performer" : </v>
      </c>
      <c r="AM206" s="49" t="s">
        <v>71</v>
      </c>
      <c r="AN206" s="111" t="str">
        <f>PlainData_XXX!N211</f>
        <v xml:space="preserve">"Name" : </v>
      </c>
      <c r="AO206" s="48" t="s">
        <v>120</v>
      </c>
      <c r="AP206" s="104" t="str">
        <f>PlainData_XXX!O211</f>
        <v>Seamus Donovan</v>
      </c>
      <c r="AQ206" s="48" t="s">
        <v>78</v>
      </c>
      <c r="AR206" s="111" t="str">
        <f>PlainData_XXX!P211</f>
        <v xml:space="preserve">"Music_Type" : </v>
      </c>
      <c r="AS206" s="50" t="s">
        <v>120</v>
      </c>
      <c r="AT206" s="104" t="str">
        <f>PlainData_XXX!Q211</f>
        <v>Rock</v>
      </c>
      <c r="AU206" s="48" t="s">
        <v>78</v>
      </c>
      <c r="AV206" s="111" t="str">
        <f>PlainData_XXX!R211</f>
        <v xml:space="preserve">"Services" : </v>
      </c>
      <c r="AW206" s="104" t="str">
        <f>PlainData_XXX!S211</f>
        <v>["TV Interviews"]</v>
      </c>
      <c r="AX206" s="49" t="s">
        <v>76</v>
      </c>
      <c r="AY206" s="122" t="str">
        <f>PlainData_XXX!T211</f>
        <v xml:space="preserve">"Sponsor" : </v>
      </c>
      <c r="AZ206" s="21" t="s">
        <v>71</v>
      </c>
      <c r="BA206" s="123" t="str">
        <f>PlainData_XXX!U211</f>
        <v xml:space="preserve">"Name" : </v>
      </c>
      <c r="BB206" s="21" t="s">
        <v>120</v>
      </c>
      <c r="BC206" s="21" t="str">
        <f>PlainData_XXX!V211</f>
        <v>Kevin Helly</v>
      </c>
      <c r="BD206" s="21" t="s">
        <v>78</v>
      </c>
      <c r="BE206" s="123" t="str">
        <f>PlainData_XXX!W211</f>
        <v xml:space="preserve">"Amount" : </v>
      </c>
      <c r="BF206" s="21">
        <f>PlainData_XXX!X211</f>
        <v>453000</v>
      </c>
      <c r="BG206" s="21" t="s">
        <v>0</v>
      </c>
      <c r="BH206" s="123" t="str">
        <f>PlainData_XXX!Y211</f>
        <v xml:space="preserve">"Services" : </v>
      </c>
      <c r="BI206" s="21" t="str">
        <f>PlainData_XXX!Z211</f>
        <v>["Radio Interviews", "TV Interviews", "Posters", "News Papers"]</v>
      </c>
      <c r="BJ206" s="21" t="s">
        <v>121</v>
      </c>
      <c r="BK206" s="127" t="str">
        <f>PlainData_XXX!AA211</f>
        <v xml:space="preserve">"Stadium" : </v>
      </c>
      <c r="BL206" s="21" t="s">
        <v>71</v>
      </c>
      <c r="BM206" s="123" t="str">
        <f>PlainData_XXX!AB211</f>
        <v xml:space="preserve">"Name" : </v>
      </c>
      <c r="BN206" s="21" t="s">
        <v>120</v>
      </c>
      <c r="BO206" s="21" t="str">
        <f>PlainData_XXX!AC211</f>
        <v>3Arena</v>
      </c>
      <c r="BP206" s="21" t="s">
        <v>78</v>
      </c>
      <c r="BQ206" s="123" t="str">
        <f>PlainData_XXX!AD211</f>
        <v xml:space="preserve">"City" : </v>
      </c>
      <c r="BR206" s="21" t="s">
        <v>120</v>
      </c>
      <c r="BS206" s="21" t="str">
        <f>PlainData_XXX!AE211</f>
        <v>Dublin</v>
      </c>
      <c r="BT206" s="21" t="s">
        <v>78</v>
      </c>
      <c r="BU206" s="123" t="str">
        <f>PlainData_XXX!AF211</f>
        <v xml:space="preserve">"Type" : </v>
      </c>
      <c r="BV206" s="21" t="s">
        <v>120</v>
      </c>
      <c r="BW206" s="21" t="str">
        <f>PlainData_XXX!AG211</f>
        <v>Basketball</v>
      </c>
      <c r="BX206" s="21" t="s">
        <v>78</v>
      </c>
      <c r="BY206" s="123" t="str">
        <f>PlainData_XXX!AH211</f>
        <v xml:space="preserve">"Capacity" : </v>
      </c>
      <c r="BZ206" s="21">
        <f>PlainData_XXX!AI211</f>
        <v>13000</v>
      </c>
      <c r="CA206" s="21" t="s">
        <v>0</v>
      </c>
      <c r="CB206" s="21" t="str">
        <f>PlainData_XXX!AJ211</f>
        <v>"Acoustics" :</v>
      </c>
      <c r="CC206" s="21" t="s">
        <v>120</v>
      </c>
      <c r="CD206" s="21" t="str">
        <f>PlainData_XXX!AK211</f>
        <v>Good</v>
      </c>
      <c r="CE206" s="21" t="s">
        <v>120</v>
      </c>
      <c r="CF206" s="21" t="s">
        <v>121</v>
      </c>
      <c r="CG206" s="21" t="str">
        <f>PlainData_XXX!AL211</f>
        <v>"Merchandise_Type" :</v>
      </c>
      <c r="CH206" s="21" t="str">
        <f>PlainData_XXX!AM211</f>
        <v>["Photos", "Tee Shirts"]</v>
      </c>
      <c r="CI206" s="21" t="s">
        <v>0</v>
      </c>
      <c r="CJ206" s="21" t="str">
        <f>PlainData_XXX!AN211</f>
        <v>"Audience_Type" :</v>
      </c>
      <c r="CK206" s="21" t="str">
        <f>PlainData_XXX!AO211</f>
        <v>["Young Working Adults", "Third Level Students", "Middle Aged"]</v>
      </c>
      <c r="CL206" s="21" t="s">
        <v>121</v>
      </c>
    </row>
    <row r="207" spans="1:90" ht="13.2" x14ac:dyDescent="0.25">
      <c r="A207" s="45" t="s">
        <v>10</v>
      </c>
      <c r="B207" s="54">
        <f>PlainData_XXX!A212</f>
        <v>198</v>
      </c>
      <c r="C207" s="46" t="s">
        <v>77</v>
      </c>
      <c r="D207" s="49" t="str">
        <f t="shared" si="33"/>
        <v xml:space="preserve">"Concert_Year" : </v>
      </c>
      <c r="E207" s="103">
        <f>PlainData_XXX!B212</f>
        <v>2015</v>
      </c>
      <c r="F207" s="48" t="s">
        <v>0</v>
      </c>
      <c r="G207" s="49" t="str">
        <f t="shared" si="34"/>
        <v xml:space="preserve">"Concert_Month" : </v>
      </c>
      <c r="H207" s="103">
        <f>PlainData_XXX!C212</f>
        <v>9</v>
      </c>
      <c r="I207" s="48" t="s">
        <v>0</v>
      </c>
      <c r="J207" s="49" t="str">
        <f t="shared" si="35"/>
        <v>"Duration" :</v>
      </c>
      <c r="K207" s="104">
        <f>PlainData_XXX!D212</f>
        <v>90</v>
      </c>
      <c r="L207" s="46" t="s">
        <v>77</v>
      </c>
      <c r="M207" s="49" t="str">
        <f t="shared" si="36"/>
        <v xml:space="preserve">"Expected_Crowd" : </v>
      </c>
      <c r="N207" s="103">
        <f>PlainData_XXX!E212</f>
        <v>34700</v>
      </c>
      <c r="O207" s="48" t="s">
        <v>0</v>
      </c>
      <c r="P207" s="49" t="str">
        <f t="shared" si="37"/>
        <v xml:space="preserve">"Actual_Crowd" : </v>
      </c>
      <c r="Q207" s="103">
        <f>PlainData_XXX!F212</f>
        <v>29600</v>
      </c>
      <c r="R207" s="46" t="s">
        <v>77</v>
      </c>
      <c r="S207" s="49" t="str">
        <f t="shared" si="38"/>
        <v xml:space="preserve">"Cheapest_Ticket_Price" : </v>
      </c>
      <c r="T207" s="103">
        <f>PlainData_XXX!G212</f>
        <v>50</v>
      </c>
      <c r="U207" s="48" t="s">
        <v>0</v>
      </c>
      <c r="V207" s="49" t="str">
        <f t="shared" si="39"/>
        <v xml:space="preserve">"Dearest_Ticket_Price" : </v>
      </c>
      <c r="W207" s="104">
        <f>PlainData_XXX!H212</f>
        <v>80</v>
      </c>
      <c r="X207" s="48" t="s">
        <v>0</v>
      </c>
      <c r="Y207" s="49" t="str">
        <f t="shared" si="40"/>
        <v xml:space="preserve">"Food_Sales" : </v>
      </c>
      <c r="Z207" s="129">
        <f>PlainData_XXX!I212</f>
        <v>26800</v>
      </c>
      <c r="AA207" s="46" t="s">
        <v>77</v>
      </c>
      <c r="AB207" s="49" t="str">
        <f t="shared" si="41"/>
        <v xml:space="preserve">"Drink_Sales" : </v>
      </c>
      <c r="AC207" s="129">
        <f>PlainData_XXX!J212</f>
        <v>21800</v>
      </c>
      <c r="AD207" s="46" t="s">
        <v>77</v>
      </c>
      <c r="AE207" s="49" t="str">
        <f t="shared" si="42"/>
        <v xml:space="preserve">"Atmosphere" : </v>
      </c>
      <c r="AF207" s="50" t="s">
        <v>120</v>
      </c>
      <c r="AG207" s="104" t="str">
        <f>PlainData_XXX!K212</f>
        <v>Excellent</v>
      </c>
      <c r="AH207" s="48" t="s">
        <v>78</v>
      </c>
      <c r="AI207" s="49" t="str">
        <f t="shared" si="43"/>
        <v xml:space="preserve">"Police_Cost" : </v>
      </c>
      <c r="AJ207" s="130">
        <f>PlainData_XXX!L212</f>
        <v>34800</v>
      </c>
      <c r="AK207" s="48" t="s">
        <v>0</v>
      </c>
      <c r="AL207" s="110" t="str">
        <f>PlainData_XXX!M212</f>
        <v xml:space="preserve">"Performer" : </v>
      </c>
      <c r="AM207" s="49" t="s">
        <v>71</v>
      </c>
      <c r="AN207" s="111" t="str">
        <f>PlainData_XXX!N212</f>
        <v xml:space="preserve">"Name" : </v>
      </c>
      <c r="AO207" s="48" t="s">
        <v>120</v>
      </c>
      <c r="AP207" s="104" t="str">
        <f>PlainData_XXX!O212</f>
        <v>Aoife Smith</v>
      </c>
      <c r="AQ207" s="48" t="s">
        <v>78</v>
      </c>
      <c r="AR207" s="111" t="str">
        <f>PlainData_XXX!P212</f>
        <v xml:space="preserve">"Music_Type" : </v>
      </c>
      <c r="AS207" s="50" t="s">
        <v>120</v>
      </c>
      <c r="AT207" s="104" t="str">
        <f>PlainData_XXX!Q212</f>
        <v>Jazz</v>
      </c>
      <c r="AU207" s="48" t="s">
        <v>78</v>
      </c>
      <c r="AV207" s="111" t="str">
        <f>PlainData_XXX!R212</f>
        <v xml:space="preserve">"Services" : </v>
      </c>
      <c r="AW207" s="104" t="str">
        <f>PlainData_XXX!S212</f>
        <v>["Live Rehearsals", "TV Interviews", "Fan Engagement"]</v>
      </c>
      <c r="AX207" s="49" t="s">
        <v>76</v>
      </c>
      <c r="AY207" s="122" t="str">
        <f>PlainData_XXX!T212</f>
        <v xml:space="preserve">"Sponsor" : </v>
      </c>
      <c r="AZ207" s="21" t="s">
        <v>71</v>
      </c>
      <c r="BA207" s="123" t="str">
        <f>PlainData_XXX!U212</f>
        <v xml:space="preserve">"Name" : </v>
      </c>
      <c r="BB207" s="21" t="s">
        <v>120</v>
      </c>
      <c r="BC207" s="21" t="str">
        <f>PlainData_XXX!V212</f>
        <v>Neil Brown</v>
      </c>
      <c r="BD207" s="21" t="s">
        <v>78</v>
      </c>
      <c r="BE207" s="123" t="str">
        <f>PlainData_XXX!W212</f>
        <v xml:space="preserve">"Amount" : </v>
      </c>
      <c r="BF207" s="21">
        <f>PlainData_XXX!X212</f>
        <v>137000</v>
      </c>
      <c r="BG207" s="21" t="s">
        <v>0</v>
      </c>
      <c r="BH207" s="123" t="str">
        <f>PlainData_XXX!Y212</f>
        <v xml:space="preserve">"Services" : </v>
      </c>
      <c r="BI207" s="21" t="str">
        <f>PlainData_XXX!Z212</f>
        <v>["Radio Interviews", "Posters"]</v>
      </c>
      <c r="BJ207" s="21" t="s">
        <v>121</v>
      </c>
      <c r="BK207" s="127" t="str">
        <f>PlainData_XXX!AA212</f>
        <v xml:space="preserve">"Stadium" : </v>
      </c>
      <c r="BL207" s="21" t="s">
        <v>71</v>
      </c>
      <c r="BM207" s="123" t="str">
        <f>PlainData_XXX!AB212</f>
        <v xml:space="preserve">"Name" : </v>
      </c>
      <c r="BN207" s="21" t="s">
        <v>120</v>
      </c>
      <c r="BO207" s="21" t="str">
        <f>PlainData_XXX!AC212</f>
        <v>Kingspan Stadium</v>
      </c>
      <c r="BP207" s="21" t="s">
        <v>78</v>
      </c>
      <c r="BQ207" s="123" t="str">
        <f>PlainData_XXX!AD212</f>
        <v xml:space="preserve">"City" : </v>
      </c>
      <c r="BR207" s="21" t="s">
        <v>120</v>
      </c>
      <c r="BS207" s="21" t="str">
        <f>PlainData_XXX!AE212</f>
        <v>Belfast</v>
      </c>
      <c r="BT207" s="21" t="s">
        <v>78</v>
      </c>
      <c r="BU207" s="123" t="str">
        <f>PlainData_XXX!AF212</f>
        <v xml:space="preserve">"Type" : </v>
      </c>
      <c r="BV207" s="21" t="s">
        <v>120</v>
      </c>
      <c r="BW207" s="21" t="str">
        <f>PlainData_XXX!AG212</f>
        <v>Rugby</v>
      </c>
      <c r="BX207" s="21" t="s">
        <v>78</v>
      </c>
      <c r="BY207" s="123" t="str">
        <f>PlainData_XXX!AH212</f>
        <v xml:space="preserve">"Capacity" : </v>
      </c>
      <c r="BZ207" s="21">
        <f>PlainData_XXX!AI212</f>
        <v>18000</v>
      </c>
      <c r="CA207" s="21" t="s">
        <v>0</v>
      </c>
      <c r="CB207" s="21" t="str">
        <f>PlainData_XXX!AJ212</f>
        <v>"Acoustics" :</v>
      </c>
      <c r="CC207" s="21" t="s">
        <v>120</v>
      </c>
      <c r="CD207" s="21" t="str">
        <f>PlainData_XXX!AK212</f>
        <v>Fair</v>
      </c>
      <c r="CE207" s="21" t="s">
        <v>120</v>
      </c>
      <c r="CF207" s="21" t="s">
        <v>121</v>
      </c>
      <c r="CG207" s="21" t="str">
        <f>PlainData_XXX!AL212</f>
        <v>"Merchandise_Type" :</v>
      </c>
      <c r="CH207" s="21" t="str">
        <f>PlainData_XXX!AM212</f>
        <v>["CD’s", "Photos"]</v>
      </c>
      <c r="CI207" s="21" t="s">
        <v>0</v>
      </c>
      <c r="CJ207" s="21" t="str">
        <f>PlainData_XXX!AN212</f>
        <v>"Audience_Type" :</v>
      </c>
      <c r="CK207" s="21" t="str">
        <f>PlainData_XXX!AO212</f>
        <v>["Teenagers", "Young Working Adults", "Retired "]</v>
      </c>
      <c r="CL207" s="21" t="s">
        <v>121</v>
      </c>
    </row>
    <row r="208" spans="1:90" ht="13.2" x14ac:dyDescent="0.25">
      <c r="A208" s="45" t="s">
        <v>10</v>
      </c>
      <c r="B208" s="54">
        <f>PlainData_XXX!A213</f>
        <v>199</v>
      </c>
      <c r="C208" s="46" t="s">
        <v>77</v>
      </c>
      <c r="D208" s="49" t="str">
        <f t="shared" si="33"/>
        <v xml:space="preserve">"Concert_Year" : </v>
      </c>
      <c r="E208" s="103">
        <f>PlainData_XXX!B213</f>
        <v>2023</v>
      </c>
      <c r="F208" s="48" t="s">
        <v>0</v>
      </c>
      <c r="G208" s="49" t="str">
        <f t="shared" si="34"/>
        <v xml:space="preserve">"Concert_Month" : </v>
      </c>
      <c r="H208" s="103">
        <f>PlainData_XXX!C213</f>
        <v>5</v>
      </c>
      <c r="I208" s="48" t="s">
        <v>0</v>
      </c>
      <c r="J208" s="49" t="str">
        <f t="shared" si="35"/>
        <v>"Duration" :</v>
      </c>
      <c r="K208" s="104">
        <f>PlainData_XXX!D213</f>
        <v>75</v>
      </c>
      <c r="L208" s="46" t="s">
        <v>77</v>
      </c>
      <c r="M208" s="49" t="str">
        <f t="shared" si="36"/>
        <v xml:space="preserve">"Expected_Crowd" : </v>
      </c>
      <c r="N208" s="103">
        <f>PlainData_XXX!E213</f>
        <v>20000</v>
      </c>
      <c r="O208" s="48" t="s">
        <v>0</v>
      </c>
      <c r="P208" s="49" t="str">
        <f t="shared" si="37"/>
        <v xml:space="preserve">"Actual_Crowd" : </v>
      </c>
      <c r="Q208" s="103">
        <f>PlainData_XXX!F213</f>
        <v>21100</v>
      </c>
      <c r="R208" s="46" t="s">
        <v>77</v>
      </c>
      <c r="S208" s="49" t="str">
        <f t="shared" si="38"/>
        <v xml:space="preserve">"Cheapest_Ticket_Price" : </v>
      </c>
      <c r="T208" s="103">
        <f>PlainData_XXX!G213</f>
        <v>60</v>
      </c>
      <c r="U208" s="48" t="s">
        <v>0</v>
      </c>
      <c r="V208" s="49" t="str">
        <f t="shared" si="39"/>
        <v xml:space="preserve">"Dearest_Ticket_Price" : </v>
      </c>
      <c r="W208" s="104">
        <f>PlainData_XXX!H213</f>
        <v>115</v>
      </c>
      <c r="X208" s="48" t="s">
        <v>0</v>
      </c>
      <c r="Y208" s="49" t="str">
        <f t="shared" si="40"/>
        <v xml:space="preserve">"Food_Sales" : </v>
      </c>
      <c r="Z208" s="129">
        <f>PlainData_XXX!I213</f>
        <v>29300</v>
      </c>
      <c r="AA208" s="46" t="s">
        <v>77</v>
      </c>
      <c r="AB208" s="49" t="str">
        <f t="shared" si="41"/>
        <v xml:space="preserve">"Drink_Sales" : </v>
      </c>
      <c r="AC208" s="129">
        <f>PlainData_XXX!J213</f>
        <v>111500</v>
      </c>
      <c r="AD208" s="46" t="s">
        <v>77</v>
      </c>
      <c r="AE208" s="49" t="str">
        <f t="shared" si="42"/>
        <v xml:space="preserve">"Atmosphere" : </v>
      </c>
      <c r="AF208" s="50" t="s">
        <v>120</v>
      </c>
      <c r="AG208" s="104" t="str">
        <f>PlainData_XXX!K213</f>
        <v>Fair</v>
      </c>
      <c r="AH208" s="48" t="s">
        <v>78</v>
      </c>
      <c r="AI208" s="49" t="str">
        <f t="shared" si="43"/>
        <v xml:space="preserve">"Police_Cost" : </v>
      </c>
      <c r="AJ208" s="130">
        <f>PlainData_XXX!L213</f>
        <v>27800</v>
      </c>
      <c r="AK208" s="48" t="s">
        <v>0</v>
      </c>
      <c r="AL208" s="110" t="str">
        <f>PlainData_XXX!M213</f>
        <v xml:space="preserve">"Performer" : </v>
      </c>
      <c r="AM208" s="49" t="s">
        <v>71</v>
      </c>
      <c r="AN208" s="111" t="str">
        <f>PlainData_XXX!N213</f>
        <v xml:space="preserve">"Name" : </v>
      </c>
      <c r="AO208" s="48" t="s">
        <v>120</v>
      </c>
      <c r="AP208" s="104" t="str">
        <f>PlainData_XXX!O213</f>
        <v>Rian O’Doherty</v>
      </c>
      <c r="AQ208" s="48" t="s">
        <v>78</v>
      </c>
      <c r="AR208" s="111" t="str">
        <f>PlainData_XXX!P213</f>
        <v xml:space="preserve">"Music_Type" : </v>
      </c>
      <c r="AS208" s="50" t="s">
        <v>120</v>
      </c>
      <c r="AT208" s="104" t="str">
        <f>PlainData_XXX!Q213</f>
        <v>Jazz</v>
      </c>
      <c r="AU208" s="48" t="s">
        <v>78</v>
      </c>
      <c r="AV208" s="111" t="str">
        <f>PlainData_XXX!R213</f>
        <v xml:space="preserve">"Services" : </v>
      </c>
      <c r="AW208" s="104" t="str">
        <f>PlainData_XXX!S213</f>
        <v>["Meet and Greet", "Fan Engagement"]</v>
      </c>
      <c r="AX208" s="49" t="s">
        <v>76</v>
      </c>
      <c r="AY208" s="122" t="str">
        <f>PlainData_XXX!T213</f>
        <v xml:space="preserve">"Sponsor" : </v>
      </c>
      <c r="AZ208" s="21" t="s">
        <v>71</v>
      </c>
      <c r="BA208" s="123" t="str">
        <f>PlainData_XXX!U213</f>
        <v xml:space="preserve">"Name" : </v>
      </c>
      <c r="BB208" s="21" t="s">
        <v>120</v>
      </c>
      <c r="BC208" s="21" t="str">
        <f>PlainData_XXX!V213</f>
        <v>Nick Nagle</v>
      </c>
      <c r="BD208" s="21" t="s">
        <v>78</v>
      </c>
      <c r="BE208" s="123" t="str">
        <f>PlainData_XXX!W213</f>
        <v xml:space="preserve">"Amount" : </v>
      </c>
      <c r="BF208" s="21">
        <f>PlainData_XXX!X213</f>
        <v>259000</v>
      </c>
      <c r="BG208" s="21" t="s">
        <v>0</v>
      </c>
      <c r="BH208" s="123" t="str">
        <f>PlainData_XXX!Y213</f>
        <v xml:space="preserve">"Services" : </v>
      </c>
      <c r="BI208" s="21" t="str">
        <f>PlainData_XXX!Z213</f>
        <v>["TV Interviews", "Posters", "News Papers"]</v>
      </c>
      <c r="BJ208" s="21" t="s">
        <v>121</v>
      </c>
      <c r="BK208" s="127" t="str">
        <f>PlainData_XXX!AA213</f>
        <v xml:space="preserve">"Stadium" : </v>
      </c>
      <c r="BL208" s="21" t="s">
        <v>71</v>
      </c>
      <c r="BM208" s="123" t="str">
        <f>PlainData_XXX!AB213</f>
        <v xml:space="preserve">"Name" : </v>
      </c>
      <c r="BN208" s="21" t="s">
        <v>120</v>
      </c>
      <c r="BO208" s="21" t="str">
        <f>PlainData_XXX!AC213</f>
        <v>Bord Gais Energy Theatre</v>
      </c>
      <c r="BP208" s="21" t="s">
        <v>78</v>
      </c>
      <c r="BQ208" s="123" t="str">
        <f>PlainData_XXX!AD213</f>
        <v xml:space="preserve">"City" : </v>
      </c>
      <c r="BR208" s="21" t="s">
        <v>120</v>
      </c>
      <c r="BS208" s="21" t="str">
        <f>PlainData_XXX!AE213</f>
        <v>Dublin</v>
      </c>
      <c r="BT208" s="21" t="s">
        <v>78</v>
      </c>
      <c r="BU208" s="123" t="str">
        <f>PlainData_XXX!AF213</f>
        <v xml:space="preserve">"Type" : </v>
      </c>
      <c r="BV208" s="21" t="s">
        <v>120</v>
      </c>
      <c r="BW208" s="21" t="str">
        <f>PlainData_XXX!AG213</f>
        <v>Basketball</v>
      </c>
      <c r="BX208" s="21" t="s">
        <v>78</v>
      </c>
      <c r="BY208" s="123" t="str">
        <f>PlainData_XXX!AH213</f>
        <v xml:space="preserve">"Capacity" : </v>
      </c>
      <c r="BZ208" s="21">
        <f>PlainData_XXX!AI213</f>
        <v>2100</v>
      </c>
      <c r="CA208" s="21" t="s">
        <v>0</v>
      </c>
      <c r="CB208" s="21" t="str">
        <f>PlainData_XXX!AJ213</f>
        <v>"Acoustics" :</v>
      </c>
      <c r="CC208" s="21" t="s">
        <v>120</v>
      </c>
      <c r="CD208" s="21" t="str">
        <f>PlainData_XXX!AK213</f>
        <v>Good</v>
      </c>
      <c r="CE208" s="21" t="s">
        <v>120</v>
      </c>
      <c r="CF208" s="21" t="s">
        <v>121</v>
      </c>
      <c r="CG208" s="21" t="str">
        <f>PlainData_XXX!AL213</f>
        <v>"Merchandise_Type" :</v>
      </c>
      <c r="CH208" s="21" t="str">
        <f>PlainData_XXX!AM213</f>
        <v>["Hoodies", "Umbrellas ", "Photos"]</v>
      </c>
      <c r="CI208" s="21" t="s">
        <v>0</v>
      </c>
      <c r="CJ208" s="21" t="str">
        <f>PlainData_XXX!AN213</f>
        <v>"Audience_Type" :</v>
      </c>
      <c r="CK208" s="21" t="str">
        <f>PlainData_XXX!AO213</f>
        <v>["Middle Aged", "Retired ", "Teenagers", "Third Level Students"]</v>
      </c>
      <c r="CL208" s="21" t="s">
        <v>121</v>
      </c>
    </row>
    <row r="209" spans="1:90" ht="13.2" x14ac:dyDescent="0.25">
      <c r="A209" s="45" t="s">
        <v>10</v>
      </c>
      <c r="B209" s="54">
        <f>PlainData_XXX!A214</f>
        <v>200</v>
      </c>
      <c r="C209" s="46" t="s">
        <v>77</v>
      </c>
      <c r="D209" s="49" t="str">
        <f t="shared" si="33"/>
        <v xml:space="preserve">"Concert_Year" : </v>
      </c>
      <c r="E209" s="103">
        <f>PlainData_XXX!B214</f>
        <v>2023</v>
      </c>
      <c r="F209" s="48" t="s">
        <v>0</v>
      </c>
      <c r="G209" s="49" t="str">
        <f t="shared" si="34"/>
        <v xml:space="preserve">"Concert_Month" : </v>
      </c>
      <c r="H209" s="103">
        <f>PlainData_XXX!C214</f>
        <v>4</v>
      </c>
      <c r="I209" s="48" t="s">
        <v>0</v>
      </c>
      <c r="J209" s="49" t="str">
        <f t="shared" si="35"/>
        <v>"Duration" :</v>
      </c>
      <c r="K209" s="104">
        <f>PlainData_XXX!D214</f>
        <v>165</v>
      </c>
      <c r="L209" s="46" t="s">
        <v>77</v>
      </c>
      <c r="M209" s="49" t="str">
        <f t="shared" si="36"/>
        <v xml:space="preserve">"Expected_Crowd" : </v>
      </c>
      <c r="N209" s="103">
        <f>PlainData_XXX!E214</f>
        <v>53600</v>
      </c>
      <c r="O209" s="48" t="s">
        <v>0</v>
      </c>
      <c r="P209" s="49" t="str">
        <f t="shared" si="37"/>
        <v xml:space="preserve">"Actual_Crowd" : </v>
      </c>
      <c r="Q209" s="103">
        <f>PlainData_XXX!F214</f>
        <v>51800</v>
      </c>
      <c r="R209" s="46" t="s">
        <v>77</v>
      </c>
      <c r="S209" s="49" t="str">
        <f t="shared" si="38"/>
        <v xml:space="preserve">"Cheapest_Ticket_Price" : </v>
      </c>
      <c r="T209" s="103">
        <f>PlainData_XXX!G214</f>
        <v>40</v>
      </c>
      <c r="U209" s="48" t="s">
        <v>0</v>
      </c>
      <c r="V209" s="49" t="str">
        <f t="shared" si="39"/>
        <v xml:space="preserve">"Dearest_Ticket_Price" : </v>
      </c>
      <c r="W209" s="104">
        <f>PlainData_XXX!H214</f>
        <v>100</v>
      </c>
      <c r="X209" s="48" t="s">
        <v>0</v>
      </c>
      <c r="Y209" s="49" t="str">
        <f t="shared" si="40"/>
        <v xml:space="preserve">"Food_Sales" : </v>
      </c>
      <c r="Z209" s="129">
        <f>PlainData_XXX!I214</f>
        <v>47000</v>
      </c>
      <c r="AA209" s="46" t="s">
        <v>77</v>
      </c>
      <c r="AB209" s="49" t="str">
        <f t="shared" si="41"/>
        <v xml:space="preserve">"Drink_Sales" : </v>
      </c>
      <c r="AC209" s="129">
        <f>PlainData_XXX!J214</f>
        <v>60300</v>
      </c>
      <c r="AD209" s="46" t="s">
        <v>77</v>
      </c>
      <c r="AE209" s="49" t="str">
        <f t="shared" si="42"/>
        <v xml:space="preserve">"Atmosphere" : </v>
      </c>
      <c r="AF209" s="50" t="s">
        <v>120</v>
      </c>
      <c r="AG209" s="104" t="str">
        <f>PlainData_XXX!K214</f>
        <v>Good</v>
      </c>
      <c r="AH209" s="48" t="s">
        <v>78</v>
      </c>
      <c r="AI209" s="49" t="str">
        <f t="shared" si="43"/>
        <v xml:space="preserve">"Police_Cost" : </v>
      </c>
      <c r="AJ209" s="130">
        <f>PlainData_XXX!L214</f>
        <v>17800</v>
      </c>
      <c r="AK209" s="48" t="s">
        <v>0</v>
      </c>
      <c r="AL209" s="110" t="str">
        <f>PlainData_XXX!M214</f>
        <v xml:space="preserve">"Performer" : </v>
      </c>
      <c r="AM209" s="49" t="s">
        <v>71</v>
      </c>
      <c r="AN209" s="111" t="str">
        <f>PlainData_XXX!N214</f>
        <v xml:space="preserve">"Name" : </v>
      </c>
      <c r="AO209" s="48" t="s">
        <v>120</v>
      </c>
      <c r="AP209" s="104" t="str">
        <f>PlainData_XXX!O214</f>
        <v>Orflaith Donovan</v>
      </c>
      <c r="AQ209" s="48" t="s">
        <v>78</v>
      </c>
      <c r="AR209" s="111" t="str">
        <f>PlainData_XXX!P214</f>
        <v xml:space="preserve">"Music_Type" : </v>
      </c>
      <c r="AS209" s="50" t="s">
        <v>120</v>
      </c>
      <c r="AT209" s="104" t="str">
        <f>PlainData_XXX!Q214</f>
        <v>Pop</v>
      </c>
      <c r="AU209" s="48" t="s">
        <v>78</v>
      </c>
      <c r="AV209" s="111" t="str">
        <f>PlainData_XXX!R214</f>
        <v xml:space="preserve">"Services" : </v>
      </c>
      <c r="AW209" s="104" t="str">
        <f>PlainData_XXX!S214</f>
        <v>["Live Rehearsals", "TV Interviews", "Photo Shoots "]</v>
      </c>
      <c r="AX209" s="49" t="s">
        <v>76</v>
      </c>
      <c r="AY209" s="122" t="str">
        <f>PlainData_XXX!T214</f>
        <v xml:space="preserve">"Sponsor" : </v>
      </c>
      <c r="AZ209" s="21" t="s">
        <v>71</v>
      </c>
      <c r="BA209" s="123" t="str">
        <f>PlainData_XXX!U214</f>
        <v xml:space="preserve">"Name" : </v>
      </c>
      <c r="BB209" s="21" t="s">
        <v>120</v>
      </c>
      <c r="BC209" s="21" t="str">
        <f>PlainData_XXX!V214</f>
        <v>Rian Kenna</v>
      </c>
      <c r="BD209" s="21" t="s">
        <v>78</v>
      </c>
      <c r="BE209" s="123" t="str">
        <f>PlainData_XXX!W214</f>
        <v xml:space="preserve">"Amount" : </v>
      </c>
      <c r="BF209" s="21">
        <f>PlainData_XXX!X214</f>
        <v>40000</v>
      </c>
      <c r="BG209" s="21" t="s">
        <v>0</v>
      </c>
      <c r="BH209" s="123" t="str">
        <f>PlainData_XXX!Y214</f>
        <v xml:space="preserve">"Services" : </v>
      </c>
      <c r="BI209" s="21" t="str">
        <f>PlainData_XXX!Z214</f>
        <v>["TV Interviews", "Radio Interviews", "Posters"]</v>
      </c>
      <c r="BJ209" s="21" t="s">
        <v>121</v>
      </c>
      <c r="BK209" s="127" t="str">
        <f>PlainData_XXX!AA214</f>
        <v xml:space="preserve">"Stadium" : </v>
      </c>
      <c r="BL209" s="21" t="s">
        <v>71</v>
      </c>
      <c r="BM209" s="123" t="str">
        <f>PlainData_XXX!AB214</f>
        <v xml:space="preserve">"Name" : </v>
      </c>
      <c r="BN209" s="21" t="s">
        <v>120</v>
      </c>
      <c r="BO209" s="21" t="str">
        <f>PlainData_XXX!AC214</f>
        <v>Semple Stadium</v>
      </c>
      <c r="BP209" s="21" t="s">
        <v>78</v>
      </c>
      <c r="BQ209" s="123" t="str">
        <f>PlainData_XXX!AD214</f>
        <v xml:space="preserve">"City" : </v>
      </c>
      <c r="BR209" s="21" t="s">
        <v>120</v>
      </c>
      <c r="BS209" s="21" t="str">
        <f>PlainData_XXX!AE214</f>
        <v>Thurles</v>
      </c>
      <c r="BT209" s="21" t="s">
        <v>78</v>
      </c>
      <c r="BU209" s="123" t="str">
        <f>PlainData_XXX!AF214</f>
        <v xml:space="preserve">"Type" : </v>
      </c>
      <c r="BV209" s="21" t="s">
        <v>120</v>
      </c>
      <c r="BW209" s="21" t="str">
        <f>PlainData_XXX!AG214</f>
        <v>GAA</v>
      </c>
      <c r="BX209" s="21" t="s">
        <v>78</v>
      </c>
      <c r="BY209" s="123" t="str">
        <f>PlainData_XXX!AH214</f>
        <v xml:space="preserve">"Capacity" : </v>
      </c>
      <c r="BZ209" s="21">
        <f>PlainData_XXX!AI214</f>
        <v>45690</v>
      </c>
      <c r="CA209" s="21" t="s">
        <v>0</v>
      </c>
      <c r="CB209" s="21" t="str">
        <f>PlainData_XXX!AJ214</f>
        <v>"Acoustics" :</v>
      </c>
      <c r="CC209" s="21" t="s">
        <v>120</v>
      </c>
      <c r="CD209" s="21" t="str">
        <f>PlainData_XXX!AK214</f>
        <v>Fair</v>
      </c>
      <c r="CE209" s="21" t="s">
        <v>120</v>
      </c>
      <c r="CF209" s="21" t="s">
        <v>121</v>
      </c>
      <c r="CG209" s="21" t="str">
        <f>PlainData_XXX!AL214</f>
        <v>"Merchandise_Type" :</v>
      </c>
      <c r="CH209" s="21" t="str">
        <f>PlainData_XXX!AM214</f>
        <v>["Photos", "Hoodies"]</v>
      </c>
      <c r="CI209" s="21" t="s">
        <v>0</v>
      </c>
      <c r="CJ209" s="21" t="str">
        <f>PlainData_XXX!AN214</f>
        <v>"Audience_Type" :</v>
      </c>
      <c r="CK209" s="21" t="str">
        <f>PlainData_XXX!AO214</f>
        <v>["Young Working Adults", "Third Level Students", "Middle Aged"]</v>
      </c>
      <c r="CL209" s="21" t="s">
        <v>121</v>
      </c>
    </row>
    <row r="210" spans="1:90" ht="13.2" x14ac:dyDescent="0.25">
      <c r="A210" s="45" t="s">
        <v>10</v>
      </c>
      <c r="B210" s="54">
        <f>PlainData_XXX!A215</f>
        <v>201</v>
      </c>
      <c r="C210" s="46" t="s">
        <v>77</v>
      </c>
      <c r="D210" s="49" t="str">
        <f t="shared" si="33"/>
        <v xml:space="preserve">"Concert_Year" : </v>
      </c>
      <c r="E210" s="103">
        <f>PlainData_XXX!B215</f>
        <v>2010</v>
      </c>
      <c r="F210" s="48" t="s">
        <v>0</v>
      </c>
      <c r="G210" s="49" t="str">
        <f t="shared" si="34"/>
        <v xml:space="preserve">"Concert_Month" : </v>
      </c>
      <c r="H210" s="103">
        <f>PlainData_XXX!C215</f>
        <v>3</v>
      </c>
      <c r="I210" s="48" t="s">
        <v>0</v>
      </c>
      <c r="J210" s="49" t="str">
        <f t="shared" si="35"/>
        <v>"Duration" :</v>
      </c>
      <c r="K210" s="104">
        <f>PlainData_XXX!D215</f>
        <v>105</v>
      </c>
      <c r="L210" s="46" t="s">
        <v>77</v>
      </c>
      <c r="M210" s="49" t="str">
        <f t="shared" si="36"/>
        <v xml:space="preserve">"Expected_Crowd" : </v>
      </c>
      <c r="N210" s="103">
        <f>PlainData_XXX!E215</f>
        <v>60700</v>
      </c>
      <c r="O210" s="48" t="s">
        <v>0</v>
      </c>
      <c r="P210" s="49" t="str">
        <f t="shared" si="37"/>
        <v xml:space="preserve">"Actual_Crowd" : </v>
      </c>
      <c r="Q210" s="103">
        <f>PlainData_XXX!F215</f>
        <v>57200</v>
      </c>
      <c r="R210" s="46" t="s">
        <v>77</v>
      </c>
      <c r="S210" s="49" t="str">
        <f t="shared" si="38"/>
        <v xml:space="preserve">"Cheapest_Ticket_Price" : </v>
      </c>
      <c r="T210" s="103">
        <f>PlainData_XXX!G215</f>
        <v>10</v>
      </c>
      <c r="U210" s="48" t="s">
        <v>0</v>
      </c>
      <c r="V210" s="49" t="str">
        <f t="shared" si="39"/>
        <v xml:space="preserve">"Dearest_Ticket_Price" : </v>
      </c>
      <c r="W210" s="104">
        <f>PlainData_XXX!H215</f>
        <v>40</v>
      </c>
      <c r="X210" s="48" t="s">
        <v>0</v>
      </c>
      <c r="Y210" s="49" t="str">
        <f t="shared" si="40"/>
        <v xml:space="preserve">"Food_Sales" : </v>
      </c>
      <c r="Z210" s="129">
        <f>PlainData_XXX!I215</f>
        <v>78500</v>
      </c>
      <c r="AA210" s="46" t="s">
        <v>77</v>
      </c>
      <c r="AB210" s="49" t="str">
        <f t="shared" si="41"/>
        <v xml:space="preserve">"Drink_Sales" : </v>
      </c>
      <c r="AC210" s="129">
        <f>PlainData_XXX!J215</f>
        <v>23000</v>
      </c>
      <c r="AD210" s="46" t="s">
        <v>77</v>
      </c>
      <c r="AE210" s="49" t="str">
        <f t="shared" si="42"/>
        <v xml:space="preserve">"Atmosphere" : </v>
      </c>
      <c r="AF210" s="50" t="s">
        <v>120</v>
      </c>
      <c r="AG210" s="104" t="str">
        <f>PlainData_XXX!K215</f>
        <v>Excellent</v>
      </c>
      <c r="AH210" s="48" t="s">
        <v>78</v>
      </c>
      <c r="AI210" s="49" t="str">
        <f t="shared" si="43"/>
        <v xml:space="preserve">"Police_Cost" : </v>
      </c>
      <c r="AJ210" s="130">
        <f>PlainData_XXX!L215</f>
        <v>32600</v>
      </c>
      <c r="AK210" s="48" t="s">
        <v>0</v>
      </c>
      <c r="AL210" s="110" t="str">
        <f>PlainData_XXX!M215</f>
        <v xml:space="preserve">"Performer" : </v>
      </c>
      <c r="AM210" s="49" t="s">
        <v>71</v>
      </c>
      <c r="AN210" s="111" t="str">
        <f>PlainData_XXX!N215</f>
        <v xml:space="preserve">"Name" : </v>
      </c>
      <c r="AO210" s="48" t="s">
        <v>120</v>
      </c>
      <c r="AP210" s="104" t="str">
        <f>PlainData_XXX!O215</f>
        <v>Saoirse O’Neill</v>
      </c>
      <c r="AQ210" s="48" t="s">
        <v>78</v>
      </c>
      <c r="AR210" s="111" t="str">
        <f>PlainData_XXX!P215</f>
        <v xml:space="preserve">"Music_Type" : </v>
      </c>
      <c r="AS210" s="50" t="s">
        <v>120</v>
      </c>
      <c r="AT210" s="104" t="str">
        <f>PlainData_XXX!Q215</f>
        <v>Folk</v>
      </c>
      <c r="AU210" s="48" t="s">
        <v>78</v>
      </c>
      <c r="AV210" s="111" t="str">
        <f>PlainData_XXX!R215</f>
        <v xml:space="preserve">"Services" : </v>
      </c>
      <c r="AW210" s="104" t="str">
        <f>PlainData_XXX!S215</f>
        <v>["Meet and Greet", "Photo Shoots "]</v>
      </c>
      <c r="AX210" s="49" t="s">
        <v>76</v>
      </c>
      <c r="AY210" s="122" t="str">
        <f>PlainData_XXX!T215</f>
        <v xml:space="preserve">"Sponsor" : </v>
      </c>
      <c r="AZ210" s="21" t="s">
        <v>71</v>
      </c>
      <c r="BA210" s="123" t="str">
        <f>PlainData_XXX!U215</f>
        <v xml:space="preserve">"Name" : </v>
      </c>
      <c r="BB210" s="21" t="s">
        <v>120</v>
      </c>
      <c r="BC210" s="21" t="str">
        <f>PlainData_XXX!V215</f>
        <v>Keva Henry</v>
      </c>
      <c r="BD210" s="21" t="s">
        <v>78</v>
      </c>
      <c r="BE210" s="123" t="str">
        <f>PlainData_XXX!W215</f>
        <v xml:space="preserve">"Amount" : </v>
      </c>
      <c r="BF210" s="21">
        <f>PlainData_XXX!X215</f>
        <v>202000</v>
      </c>
      <c r="BG210" s="21" t="s">
        <v>0</v>
      </c>
      <c r="BH210" s="123" t="str">
        <f>PlainData_XXX!Y215</f>
        <v xml:space="preserve">"Services" : </v>
      </c>
      <c r="BI210" s="21" t="str">
        <f>PlainData_XXX!Z215</f>
        <v>["Ticket Sales", "TV Interviews", "Posters"]</v>
      </c>
      <c r="BJ210" s="21" t="s">
        <v>121</v>
      </c>
      <c r="BK210" s="127" t="str">
        <f>PlainData_XXX!AA215</f>
        <v xml:space="preserve">"Stadium" : </v>
      </c>
      <c r="BL210" s="21" t="s">
        <v>71</v>
      </c>
      <c r="BM210" s="123" t="str">
        <f>PlainData_XXX!AB215</f>
        <v xml:space="preserve">"Name" : </v>
      </c>
      <c r="BN210" s="21" t="s">
        <v>120</v>
      </c>
      <c r="BO210" s="21" t="str">
        <f>PlainData_XXX!AC215</f>
        <v>National Concert Hall</v>
      </c>
      <c r="BP210" s="21" t="s">
        <v>78</v>
      </c>
      <c r="BQ210" s="123" t="str">
        <f>PlainData_XXX!AD215</f>
        <v xml:space="preserve">"City" : </v>
      </c>
      <c r="BR210" s="21" t="s">
        <v>120</v>
      </c>
      <c r="BS210" s="21" t="str">
        <f>PlainData_XXX!AE215</f>
        <v>Dublin</v>
      </c>
      <c r="BT210" s="21" t="s">
        <v>78</v>
      </c>
      <c r="BU210" s="123" t="str">
        <f>PlainData_XXX!AF215</f>
        <v xml:space="preserve">"Type" : </v>
      </c>
      <c r="BV210" s="21" t="s">
        <v>120</v>
      </c>
      <c r="BW210" s="21" t="str">
        <f>PlainData_XXX!AG215</f>
        <v>Basketball</v>
      </c>
      <c r="BX210" s="21" t="s">
        <v>78</v>
      </c>
      <c r="BY210" s="123" t="str">
        <f>PlainData_XXX!AH215</f>
        <v xml:space="preserve">"Capacity" : </v>
      </c>
      <c r="BZ210" s="21">
        <f>PlainData_XXX!AI215</f>
        <v>1200</v>
      </c>
      <c r="CA210" s="21" t="s">
        <v>0</v>
      </c>
      <c r="CB210" s="21" t="str">
        <f>PlainData_XXX!AJ215</f>
        <v>"Acoustics" :</v>
      </c>
      <c r="CC210" s="21" t="s">
        <v>120</v>
      </c>
      <c r="CD210" s="21" t="str">
        <f>PlainData_XXX!AK215</f>
        <v>Good</v>
      </c>
      <c r="CE210" s="21" t="s">
        <v>120</v>
      </c>
      <c r="CF210" s="21" t="s">
        <v>121</v>
      </c>
      <c r="CG210" s="21" t="str">
        <f>PlainData_XXX!AL215</f>
        <v>"Merchandise_Type" :</v>
      </c>
      <c r="CH210" s="21" t="str">
        <f>PlainData_XXX!AM215</f>
        <v>["Tee Shirts", "Hoodies", "Umbrellas ", "Photos"]</v>
      </c>
      <c r="CI210" s="21" t="s">
        <v>0</v>
      </c>
      <c r="CJ210" s="21" t="str">
        <f>PlainData_XXX!AN215</f>
        <v>"Audience_Type" :</v>
      </c>
      <c r="CK210" s="21" t="str">
        <f>PlainData_XXX!AO215</f>
        <v>["Third Level Students", "Young Working Adults", "Middle Aged", "Retired "]</v>
      </c>
      <c r="CL210" s="21" t="s">
        <v>121</v>
      </c>
    </row>
    <row r="211" spans="1:90" ht="13.2" x14ac:dyDescent="0.25">
      <c r="A211" s="45" t="s">
        <v>10</v>
      </c>
      <c r="B211" s="54">
        <f>PlainData_XXX!A216</f>
        <v>202</v>
      </c>
      <c r="C211" s="46" t="s">
        <v>77</v>
      </c>
      <c r="D211" s="49" t="str">
        <f t="shared" si="33"/>
        <v xml:space="preserve">"Concert_Year" : </v>
      </c>
      <c r="E211" s="103">
        <f>PlainData_XXX!B216</f>
        <v>2020</v>
      </c>
      <c r="F211" s="48" t="s">
        <v>0</v>
      </c>
      <c r="G211" s="49" t="str">
        <f t="shared" si="34"/>
        <v xml:space="preserve">"Concert_Month" : </v>
      </c>
      <c r="H211" s="103">
        <f>PlainData_XXX!C216</f>
        <v>1</v>
      </c>
      <c r="I211" s="48" t="s">
        <v>0</v>
      </c>
      <c r="J211" s="49" t="str">
        <f t="shared" si="35"/>
        <v>"Duration" :</v>
      </c>
      <c r="K211" s="104">
        <f>PlainData_XXX!D216</f>
        <v>130</v>
      </c>
      <c r="L211" s="46" t="s">
        <v>77</v>
      </c>
      <c r="M211" s="49" t="str">
        <f t="shared" si="36"/>
        <v xml:space="preserve">"Expected_Crowd" : </v>
      </c>
      <c r="N211" s="103">
        <f>PlainData_XXX!E216</f>
        <v>72600</v>
      </c>
      <c r="O211" s="48" t="s">
        <v>0</v>
      </c>
      <c r="P211" s="49" t="str">
        <f t="shared" si="37"/>
        <v xml:space="preserve">"Actual_Crowd" : </v>
      </c>
      <c r="Q211" s="103">
        <f>PlainData_XXX!F216</f>
        <v>66200</v>
      </c>
      <c r="R211" s="46" t="s">
        <v>77</v>
      </c>
      <c r="S211" s="49" t="str">
        <f t="shared" si="38"/>
        <v xml:space="preserve">"Cheapest_Ticket_Price" : </v>
      </c>
      <c r="T211" s="103">
        <f>PlainData_XXX!G216</f>
        <v>20</v>
      </c>
      <c r="U211" s="48" t="s">
        <v>0</v>
      </c>
      <c r="V211" s="49" t="str">
        <f t="shared" si="39"/>
        <v xml:space="preserve">"Dearest_Ticket_Price" : </v>
      </c>
      <c r="W211" s="104">
        <f>PlainData_XXX!H216</f>
        <v>80</v>
      </c>
      <c r="X211" s="48" t="s">
        <v>0</v>
      </c>
      <c r="Y211" s="49" t="str">
        <f t="shared" si="40"/>
        <v xml:space="preserve">"Food_Sales" : </v>
      </c>
      <c r="Z211" s="129">
        <f>PlainData_XXX!I216</f>
        <v>58000</v>
      </c>
      <c r="AA211" s="46" t="s">
        <v>77</v>
      </c>
      <c r="AB211" s="49" t="str">
        <f t="shared" si="41"/>
        <v xml:space="preserve">"Drink_Sales" : </v>
      </c>
      <c r="AC211" s="129">
        <f>PlainData_XXX!J216</f>
        <v>79300</v>
      </c>
      <c r="AD211" s="46" t="s">
        <v>77</v>
      </c>
      <c r="AE211" s="49" t="str">
        <f t="shared" si="42"/>
        <v xml:space="preserve">"Atmosphere" : </v>
      </c>
      <c r="AF211" s="50" t="s">
        <v>120</v>
      </c>
      <c r="AG211" s="104" t="str">
        <f>PlainData_XXX!K216</f>
        <v>Poor</v>
      </c>
      <c r="AH211" s="48" t="s">
        <v>78</v>
      </c>
      <c r="AI211" s="49" t="str">
        <f t="shared" si="43"/>
        <v xml:space="preserve">"Police_Cost" : </v>
      </c>
      <c r="AJ211" s="130">
        <f>PlainData_XXX!L216</f>
        <v>44800</v>
      </c>
      <c r="AK211" s="48" t="s">
        <v>0</v>
      </c>
      <c r="AL211" s="110" t="str">
        <f>PlainData_XXX!M216</f>
        <v xml:space="preserve">"Performer" : </v>
      </c>
      <c r="AM211" s="49" t="s">
        <v>71</v>
      </c>
      <c r="AN211" s="111" t="str">
        <f>PlainData_XXX!N216</f>
        <v xml:space="preserve">"Name" : </v>
      </c>
      <c r="AO211" s="48" t="s">
        <v>120</v>
      </c>
      <c r="AP211" s="104" t="str">
        <f>PlainData_XXX!O216</f>
        <v>Cairbre Kane</v>
      </c>
      <c r="AQ211" s="48" t="s">
        <v>78</v>
      </c>
      <c r="AR211" s="111" t="str">
        <f>PlainData_XXX!P216</f>
        <v xml:space="preserve">"Music_Type" : </v>
      </c>
      <c r="AS211" s="50" t="s">
        <v>120</v>
      </c>
      <c r="AT211" s="104" t="str">
        <f>PlainData_XXX!Q216</f>
        <v>Pop</v>
      </c>
      <c r="AU211" s="48" t="s">
        <v>78</v>
      </c>
      <c r="AV211" s="111" t="str">
        <f>PlainData_XXX!R216</f>
        <v xml:space="preserve">"Services" : </v>
      </c>
      <c r="AW211" s="104" t="str">
        <f>PlainData_XXX!S216</f>
        <v>["Live Rehearsals", "Meet and Greet", "TV Interviews"]</v>
      </c>
      <c r="AX211" s="49" t="s">
        <v>76</v>
      </c>
      <c r="AY211" s="122" t="str">
        <f>PlainData_XXX!T216</f>
        <v xml:space="preserve">"Sponsor" : </v>
      </c>
      <c r="AZ211" s="21" t="s">
        <v>71</v>
      </c>
      <c r="BA211" s="123" t="str">
        <f>PlainData_XXX!U216</f>
        <v xml:space="preserve">"Name" : </v>
      </c>
      <c r="BB211" s="21" t="s">
        <v>120</v>
      </c>
      <c r="BC211" s="21" t="str">
        <f>PlainData_XXX!V216</f>
        <v>Joe Coll</v>
      </c>
      <c r="BD211" s="21" t="s">
        <v>78</v>
      </c>
      <c r="BE211" s="123" t="str">
        <f>PlainData_XXX!W216</f>
        <v xml:space="preserve">"Amount" : </v>
      </c>
      <c r="BF211" s="21">
        <f>PlainData_XXX!X216</f>
        <v>92000</v>
      </c>
      <c r="BG211" s="21" t="s">
        <v>0</v>
      </c>
      <c r="BH211" s="123" t="str">
        <f>PlainData_XXX!Y216</f>
        <v xml:space="preserve">"Services" : </v>
      </c>
      <c r="BI211" s="21" t="str">
        <f>PlainData_XXX!Z216</f>
        <v>["Ticket Sales", "TV Interviews"]</v>
      </c>
      <c r="BJ211" s="21" t="s">
        <v>121</v>
      </c>
      <c r="BK211" s="127" t="str">
        <f>PlainData_XXX!AA216</f>
        <v xml:space="preserve">"Stadium" : </v>
      </c>
      <c r="BL211" s="21" t="s">
        <v>71</v>
      </c>
      <c r="BM211" s="123" t="str">
        <f>PlainData_XXX!AB216</f>
        <v xml:space="preserve">"Name" : </v>
      </c>
      <c r="BN211" s="21" t="s">
        <v>120</v>
      </c>
      <c r="BO211" s="21" t="str">
        <f>PlainData_XXX!AC216</f>
        <v>Semple Stadium</v>
      </c>
      <c r="BP211" s="21" t="s">
        <v>78</v>
      </c>
      <c r="BQ211" s="123" t="str">
        <f>PlainData_XXX!AD216</f>
        <v xml:space="preserve">"City" : </v>
      </c>
      <c r="BR211" s="21" t="s">
        <v>120</v>
      </c>
      <c r="BS211" s="21" t="str">
        <f>PlainData_XXX!AE216</f>
        <v>Thurles</v>
      </c>
      <c r="BT211" s="21" t="s">
        <v>78</v>
      </c>
      <c r="BU211" s="123" t="str">
        <f>PlainData_XXX!AF216</f>
        <v xml:space="preserve">"Type" : </v>
      </c>
      <c r="BV211" s="21" t="s">
        <v>120</v>
      </c>
      <c r="BW211" s="21" t="str">
        <f>PlainData_XXX!AG216</f>
        <v>GAA</v>
      </c>
      <c r="BX211" s="21" t="s">
        <v>78</v>
      </c>
      <c r="BY211" s="123" t="str">
        <f>PlainData_XXX!AH216</f>
        <v xml:space="preserve">"Capacity" : </v>
      </c>
      <c r="BZ211" s="21">
        <f>PlainData_XXX!AI216</f>
        <v>45690</v>
      </c>
      <c r="CA211" s="21" t="s">
        <v>0</v>
      </c>
      <c r="CB211" s="21" t="str">
        <f>PlainData_XXX!AJ216</f>
        <v>"Acoustics" :</v>
      </c>
      <c r="CC211" s="21" t="s">
        <v>120</v>
      </c>
      <c r="CD211" s="21" t="str">
        <f>PlainData_XXX!AK216</f>
        <v>Fair</v>
      </c>
      <c r="CE211" s="21" t="s">
        <v>120</v>
      </c>
      <c r="CF211" s="21" t="s">
        <v>121</v>
      </c>
      <c r="CG211" s="21" t="str">
        <f>PlainData_XXX!AL216</f>
        <v>"Merchandise_Type" :</v>
      </c>
      <c r="CH211" s="21" t="str">
        <f>PlainData_XXX!AM216</f>
        <v>["Hoodies"]</v>
      </c>
      <c r="CI211" s="21" t="s">
        <v>0</v>
      </c>
      <c r="CJ211" s="21" t="str">
        <f>PlainData_XXX!AN216</f>
        <v>"Audience_Type" :</v>
      </c>
      <c r="CK211" s="21" t="str">
        <f>PlainData_XXX!AO216</f>
        <v>["Middle Aged", "Retired ", "Teenagers", "Third Level Students"]</v>
      </c>
      <c r="CL211" s="21" t="s">
        <v>121</v>
      </c>
    </row>
    <row r="212" spans="1:90" ht="13.2" x14ac:dyDescent="0.25">
      <c r="A212" s="45" t="s">
        <v>10</v>
      </c>
      <c r="B212" s="54">
        <f>PlainData_XXX!A217</f>
        <v>203</v>
      </c>
      <c r="C212" s="46" t="s">
        <v>77</v>
      </c>
      <c r="D212" s="49" t="str">
        <f t="shared" si="33"/>
        <v xml:space="preserve">"Concert_Year" : </v>
      </c>
      <c r="E212" s="103">
        <f>PlainData_XXX!B217</f>
        <v>2019</v>
      </c>
      <c r="F212" s="48" t="s">
        <v>0</v>
      </c>
      <c r="G212" s="49" t="str">
        <f t="shared" si="34"/>
        <v xml:space="preserve">"Concert_Month" : </v>
      </c>
      <c r="H212" s="103">
        <f>PlainData_XXX!C217</f>
        <v>8</v>
      </c>
      <c r="I212" s="48" t="s">
        <v>0</v>
      </c>
      <c r="J212" s="49" t="str">
        <f t="shared" si="35"/>
        <v>"Duration" :</v>
      </c>
      <c r="K212" s="104">
        <f>PlainData_XXX!D217</f>
        <v>110</v>
      </c>
      <c r="L212" s="46" t="s">
        <v>77</v>
      </c>
      <c r="M212" s="49" t="str">
        <f t="shared" si="36"/>
        <v xml:space="preserve">"Expected_Crowd" : </v>
      </c>
      <c r="N212" s="103">
        <f>PlainData_XXX!E217</f>
        <v>51500</v>
      </c>
      <c r="O212" s="48" t="s">
        <v>0</v>
      </c>
      <c r="P212" s="49" t="str">
        <f t="shared" si="37"/>
        <v xml:space="preserve">"Actual_Crowd" : </v>
      </c>
      <c r="Q212" s="103">
        <f>PlainData_XXX!F217</f>
        <v>56600</v>
      </c>
      <c r="R212" s="46" t="s">
        <v>77</v>
      </c>
      <c r="S212" s="49" t="str">
        <f t="shared" si="38"/>
        <v xml:space="preserve">"Cheapest_Ticket_Price" : </v>
      </c>
      <c r="T212" s="103">
        <f>PlainData_XXX!G217</f>
        <v>60</v>
      </c>
      <c r="U212" s="48" t="s">
        <v>0</v>
      </c>
      <c r="V212" s="49" t="str">
        <f t="shared" si="39"/>
        <v xml:space="preserve">"Dearest_Ticket_Price" : </v>
      </c>
      <c r="W212" s="104">
        <f>PlainData_XXX!H217</f>
        <v>250</v>
      </c>
      <c r="X212" s="48" t="s">
        <v>0</v>
      </c>
      <c r="Y212" s="49" t="str">
        <f t="shared" si="40"/>
        <v xml:space="preserve">"Food_Sales" : </v>
      </c>
      <c r="Z212" s="129">
        <f>PlainData_XXX!I217</f>
        <v>73800</v>
      </c>
      <c r="AA212" s="46" t="s">
        <v>77</v>
      </c>
      <c r="AB212" s="49" t="str">
        <f t="shared" si="41"/>
        <v xml:space="preserve">"Drink_Sales" : </v>
      </c>
      <c r="AC212" s="129">
        <f>PlainData_XXX!J217</f>
        <v>25900</v>
      </c>
      <c r="AD212" s="46" t="s">
        <v>77</v>
      </c>
      <c r="AE212" s="49" t="str">
        <f t="shared" si="42"/>
        <v xml:space="preserve">"Atmosphere" : </v>
      </c>
      <c r="AF212" s="50" t="s">
        <v>120</v>
      </c>
      <c r="AG212" s="104" t="str">
        <f>PlainData_XXX!K217</f>
        <v>Fair</v>
      </c>
      <c r="AH212" s="48" t="s">
        <v>78</v>
      </c>
      <c r="AI212" s="49" t="str">
        <f t="shared" si="43"/>
        <v xml:space="preserve">"Police_Cost" : </v>
      </c>
      <c r="AJ212" s="130">
        <f>PlainData_XXX!L217</f>
        <v>33400</v>
      </c>
      <c r="AK212" s="48" t="s">
        <v>0</v>
      </c>
      <c r="AL212" s="110" t="str">
        <f>PlainData_XXX!M217</f>
        <v xml:space="preserve">"Performer" : </v>
      </c>
      <c r="AM212" s="49" t="s">
        <v>71</v>
      </c>
      <c r="AN212" s="111" t="str">
        <f>PlainData_XXX!N217</f>
        <v xml:space="preserve">"Name" : </v>
      </c>
      <c r="AO212" s="48" t="s">
        <v>120</v>
      </c>
      <c r="AP212" s="104" t="str">
        <f>PlainData_XXX!O217</f>
        <v>Bran Healy</v>
      </c>
      <c r="AQ212" s="48" t="s">
        <v>78</v>
      </c>
      <c r="AR212" s="111" t="str">
        <f>PlainData_XXX!P217</f>
        <v xml:space="preserve">"Music_Type" : </v>
      </c>
      <c r="AS212" s="50" t="s">
        <v>120</v>
      </c>
      <c r="AT212" s="104" t="str">
        <f>PlainData_XXX!Q217</f>
        <v>Folk</v>
      </c>
      <c r="AU212" s="48" t="s">
        <v>78</v>
      </c>
      <c r="AV212" s="111" t="str">
        <f>PlainData_XXX!R217</f>
        <v xml:space="preserve">"Services" : </v>
      </c>
      <c r="AW212" s="104" t="str">
        <f>PlainData_XXX!S217</f>
        <v>["Live Rehearsals", "Meet and Greet", "TV Interviews"]</v>
      </c>
      <c r="AX212" s="49" t="s">
        <v>76</v>
      </c>
      <c r="AY212" s="122" t="str">
        <f>PlainData_XXX!T217</f>
        <v xml:space="preserve">"Sponsor" : </v>
      </c>
      <c r="AZ212" s="21" t="s">
        <v>71</v>
      </c>
      <c r="BA212" s="123" t="str">
        <f>PlainData_XXX!U217</f>
        <v xml:space="preserve">"Name" : </v>
      </c>
      <c r="BB212" s="21" t="s">
        <v>120</v>
      </c>
      <c r="BC212" s="21" t="str">
        <f>PlainData_XXX!V217</f>
        <v>Cara Brady</v>
      </c>
      <c r="BD212" s="21" t="s">
        <v>78</v>
      </c>
      <c r="BE212" s="123" t="str">
        <f>PlainData_XXX!W217</f>
        <v xml:space="preserve">"Amount" : </v>
      </c>
      <c r="BF212" s="21">
        <f>PlainData_XXX!X217</f>
        <v>371000</v>
      </c>
      <c r="BG212" s="21" t="s">
        <v>0</v>
      </c>
      <c r="BH212" s="123" t="str">
        <f>PlainData_XXX!Y217</f>
        <v xml:space="preserve">"Services" : </v>
      </c>
      <c r="BI212" s="21" t="str">
        <f>PlainData_XXX!Z217</f>
        <v>["Ticket Sales", "Radio Interviews", "TV Interviews", "News Papers"]</v>
      </c>
      <c r="BJ212" s="21" t="s">
        <v>121</v>
      </c>
      <c r="BK212" s="127" t="str">
        <f>PlainData_XXX!AA217</f>
        <v xml:space="preserve">"Stadium" : </v>
      </c>
      <c r="BL212" s="21" t="s">
        <v>71</v>
      </c>
      <c r="BM212" s="123" t="str">
        <f>PlainData_XXX!AB217</f>
        <v xml:space="preserve">"Name" : </v>
      </c>
      <c r="BN212" s="21" t="s">
        <v>120</v>
      </c>
      <c r="BO212" s="21" t="str">
        <f>PlainData_XXX!AC217</f>
        <v>National Concert Hall</v>
      </c>
      <c r="BP212" s="21" t="s">
        <v>78</v>
      </c>
      <c r="BQ212" s="123" t="str">
        <f>PlainData_XXX!AD217</f>
        <v xml:space="preserve">"City" : </v>
      </c>
      <c r="BR212" s="21" t="s">
        <v>120</v>
      </c>
      <c r="BS212" s="21" t="str">
        <f>PlainData_XXX!AE217</f>
        <v>Dublin</v>
      </c>
      <c r="BT212" s="21" t="s">
        <v>78</v>
      </c>
      <c r="BU212" s="123" t="str">
        <f>PlainData_XXX!AF217</f>
        <v xml:space="preserve">"Type" : </v>
      </c>
      <c r="BV212" s="21" t="s">
        <v>120</v>
      </c>
      <c r="BW212" s="21" t="str">
        <f>PlainData_XXX!AG217</f>
        <v>Basketball</v>
      </c>
      <c r="BX212" s="21" t="s">
        <v>78</v>
      </c>
      <c r="BY212" s="123" t="str">
        <f>PlainData_XXX!AH217</f>
        <v xml:space="preserve">"Capacity" : </v>
      </c>
      <c r="BZ212" s="21">
        <f>PlainData_XXX!AI217</f>
        <v>1200</v>
      </c>
      <c r="CA212" s="21" t="s">
        <v>0</v>
      </c>
      <c r="CB212" s="21" t="str">
        <f>PlainData_XXX!AJ217</f>
        <v>"Acoustics" :</v>
      </c>
      <c r="CC212" s="21" t="s">
        <v>120</v>
      </c>
      <c r="CD212" s="21" t="str">
        <f>PlainData_XXX!AK217</f>
        <v>Good</v>
      </c>
      <c r="CE212" s="21" t="s">
        <v>120</v>
      </c>
      <c r="CF212" s="21" t="s">
        <v>121</v>
      </c>
      <c r="CG212" s="21" t="str">
        <f>PlainData_XXX!AL217</f>
        <v>"Merchandise_Type" :</v>
      </c>
      <c r="CH212" s="21" t="str">
        <f>PlainData_XXX!AM217</f>
        <v>["Hoodies", "Umbrellas ", "CD’s", "Tee Shirts"]</v>
      </c>
      <c r="CI212" s="21" t="s">
        <v>0</v>
      </c>
      <c r="CJ212" s="21" t="str">
        <f>PlainData_XXX!AN217</f>
        <v>"Audience_Type" :</v>
      </c>
      <c r="CK212" s="21" t="str">
        <f>PlainData_XXX!AO217</f>
        <v>["Young Working Adults", "Middle Aged", "Retired ", "Teenagers"]</v>
      </c>
      <c r="CL212" s="21" t="s">
        <v>121</v>
      </c>
    </row>
    <row r="213" spans="1:90" ht="13.2" x14ac:dyDescent="0.25">
      <c r="A213" s="45" t="s">
        <v>10</v>
      </c>
      <c r="B213" s="54">
        <f>PlainData_XXX!A218</f>
        <v>204</v>
      </c>
      <c r="C213" s="46" t="s">
        <v>77</v>
      </c>
      <c r="D213" s="49" t="str">
        <f t="shared" si="33"/>
        <v xml:space="preserve">"Concert_Year" : </v>
      </c>
      <c r="E213" s="103">
        <f>PlainData_XXX!B218</f>
        <v>2013</v>
      </c>
      <c r="F213" s="48" t="s">
        <v>0</v>
      </c>
      <c r="G213" s="49" t="str">
        <f t="shared" si="34"/>
        <v xml:space="preserve">"Concert_Month" : </v>
      </c>
      <c r="H213" s="103">
        <f>PlainData_XXX!C218</f>
        <v>2</v>
      </c>
      <c r="I213" s="48" t="s">
        <v>0</v>
      </c>
      <c r="J213" s="49" t="str">
        <f t="shared" si="35"/>
        <v>"Duration" :</v>
      </c>
      <c r="K213" s="104">
        <f>PlainData_XXX!D218</f>
        <v>165</v>
      </c>
      <c r="L213" s="46" t="s">
        <v>77</v>
      </c>
      <c r="M213" s="49" t="str">
        <f t="shared" si="36"/>
        <v xml:space="preserve">"Expected_Crowd" : </v>
      </c>
      <c r="N213" s="103">
        <f>PlainData_XXX!E218</f>
        <v>53800</v>
      </c>
      <c r="O213" s="48" t="s">
        <v>0</v>
      </c>
      <c r="P213" s="49" t="str">
        <f t="shared" si="37"/>
        <v xml:space="preserve">"Actual_Crowd" : </v>
      </c>
      <c r="Q213" s="103">
        <f>PlainData_XXX!F218</f>
        <v>58800</v>
      </c>
      <c r="R213" s="46" t="s">
        <v>77</v>
      </c>
      <c r="S213" s="49" t="str">
        <f t="shared" si="38"/>
        <v xml:space="preserve">"Cheapest_Ticket_Price" : </v>
      </c>
      <c r="T213" s="103">
        <f>PlainData_XXX!G218</f>
        <v>40</v>
      </c>
      <c r="U213" s="48" t="s">
        <v>0</v>
      </c>
      <c r="V213" s="49" t="str">
        <f t="shared" si="39"/>
        <v xml:space="preserve">"Dearest_Ticket_Price" : </v>
      </c>
      <c r="W213" s="104">
        <f>PlainData_XXX!H218</f>
        <v>150</v>
      </c>
      <c r="X213" s="48" t="s">
        <v>0</v>
      </c>
      <c r="Y213" s="49" t="str">
        <f t="shared" si="40"/>
        <v xml:space="preserve">"Food_Sales" : </v>
      </c>
      <c r="Z213" s="129">
        <f>PlainData_XXX!I218</f>
        <v>98900</v>
      </c>
      <c r="AA213" s="46" t="s">
        <v>77</v>
      </c>
      <c r="AB213" s="49" t="str">
        <f t="shared" si="41"/>
        <v xml:space="preserve">"Drink_Sales" : </v>
      </c>
      <c r="AC213" s="129">
        <f>PlainData_XXX!J218</f>
        <v>24600</v>
      </c>
      <c r="AD213" s="46" t="s">
        <v>77</v>
      </c>
      <c r="AE213" s="49" t="str">
        <f t="shared" si="42"/>
        <v xml:space="preserve">"Atmosphere" : </v>
      </c>
      <c r="AF213" s="50" t="s">
        <v>120</v>
      </c>
      <c r="AG213" s="104" t="str">
        <f>PlainData_XXX!K218</f>
        <v>Fair</v>
      </c>
      <c r="AH213" s="48" t="s">
        <v>78</v>
      </c>
      <c r="AI213" s="49" t="str">
        <f t="shared" si="43"/>
        <v xml:space="preserve">"Police_Cost" : </v>
      </c>
      <c r="AJ213" s="130">
        <f>PlainData_XXX!L218</f>
        <v>36300</v>
      </c>
      <c r="AK213" s="48" t="s">
        <v>0</v>
      </c>
      <c r="AL213" s="110" t="str">
        <f>PlainData_XXX!M218</f>
        <v xml:space="preserve">"Performer" : </v>
      </c>
      <c r="AM213" s="49" t="s">
        <v>71</v>
      </c>
      <c r="AN213" s="111" t="str">
        <f>PlainData_XXX!N218</f>
        <v xml:space="preserve">"Name" : </v>
      </c>
      <c r="AO213" s="48" t="s">
        <v>120</v>
      </c>
      <c r="AP213" s="104" t="str">
        <f>PlainData_XXX!O218</f>
        <v>Cillian Quinn</v>
      </c>
      <c r="AQ213" s="48" t="s">
        <v>78</v>
      </c>
      <c r="AR213" s="111" t="str">
        <f>PlainData_XXX!P218</f>
        <v xml:space="preserve">"Music_Type" : </v>
      </c>
      <c r="AS213" s="50" t="s">
        <v>120</v>
      </c>
      <c r="AT213" s="104" t="str">
        <f>PlainData_XXX!Q218</f>
        <v>Hip-Hop</v>
      </c>
      <c r="AU213" s="48" t="s">
        <v>78</v>
      </c>
      <c r="AV213" s="111" t="str">
        <f>PlainData_XXX!R218</f>
        <v xml:space="preserve">"Services" : </v>
      </c>
      <c r="AW213" s="104" t="str">
        <f>PlainData_XXX!S218</f>
        <v>["Live Rehearsals", "Meet and Greet", "Photo Shoots "]</v>
      </c>
      <c r="AX213" s="49" t="s">
        <v>76</v>
      </c>
      <c r="AY213" s="122" t="str">
        <f>PlainData_XXX!T218</f>
        <v xml:space="preserve">"Sponsor" : </v>
      </c>
      <c r="AZ213" s="21" t="s">
        <v>71</v>
      </c>
      <c r="BA213" s="123" t="str">
        <f>PlainData_XXX!U218</f>
        <v xml:space="preserve">"Name" : </v>
      </c>
      <c r="BB213" s="21" t="s">
        <v>120</v>
      </c>
      <c r="BC213" s="21" t="str">
        <f>PlainData_XXX!V218</f>
        <v>Mike Pinto</v>
      </c>
      <c r="BD213" s="21" t="s">
        <v>78</v>
      </c>
      <c r="BE213" s="123" t="str">
        <f>PlainData_XXX!W218</f>
        <v xml:space="preserve">"Amount" : </v>
      </c>
      <c r="BF213" s="21">
        <f>PlainData_XXX!X218</f>
        <v>53000</v>
      </c>
      <c r="BG213" s="21" t="s">
        <v>0</v>
      </c>
      <c r="BH213" s="123" t="str">
        <f>PlainData_XXX!Y218</f>
        <v xml:space="preserve">"Services" : </v>
      </c>
      <c r="BI213" s="21" t="str">
        <f>PlainData_XXX!Z218</f>
        <v>["Ticket Sales", "Posters"]</v>
      </c>
      <c r="BJ213" s="21" t="s">
        <v>121</v>
      </c>
      <c r="BK213" s="127" t="str">
        <f>PlainData_XXX!AA218</f>
        <v xml:space="preserve">"Stadium" : </v>
      </c>
      <c r="BL213" s="21" t="s">
        <v>71</v>
      </c>
      <c r="BM213" s="123" t="str">
        <f>PlainData_XXX!AB218</f>
        <v xml:space="preserve">"Name" : </v>
      </c>
      <c r="BN213" s="21" t="s">
        <v>120</v>
      </c>
      <c r="BO213" s="21" t="str">
        <f>PlainData_XXX!AC218</f>
        <v>Nowlan Park</v>
      </c>
      <c r="BP213" s="21" t="s">
        <v>78</v>
      </c>
      <c r="BQ213" s="123" t="str">
        <f>PlainData_XXX!AD218</f>
        <v xml:space="preserve">"City" : </v>
      </c>
      <c r="BR213" s="21" t="s">
        <v>120</v>
      </c>
      <c r="BS213" s="21" t="str">
        <f>PlainData_XXX!AE218</f>
        <v>Kilkenny</v>
      </c>
      <c r="BT213" s="21" t="s">
        <v>78</v>
      </c>
      <c r="BU213" s="123" t="str">
        <f>PlainData_XXX!AF218</f>
        <v xml:space="preserve">"Type" : </v>
      </c>
      <c r="BV213" s="21" t="s">
        <v>120</v>
      </c>
      <c r="BW213" s="21" t="str">
        <f>PlainData_XXX!AG218</f>
        <v>GAA</v>
      </c>
      <c r="BX213" s="21" t="s">
        <v>78</v>
      </c>
      <c r="BY213" s="123" t="str">
        <f>PlainData_XXX!AH218</f>
        <v xml:space="preserve">"Capacity" : </v>
      </c>
      <c r="BZ213" s="21">
        <f>PlainData_XXX!AI218</f>
        <v>27000</v>
      </c>
      <c r="CA213" s="21" t="s">
        <v>0</v>
      </c>
      <c r="CB213" s="21" t="str">
        <f>PlainData_XXX!AJ218</f>
        <v>"Acoustics" :</v>
      </c>
      <c r="CC213" s="21" t="s">
        <v>120</v>
      </c>
      <c r="CD213" s="21" t="str">
        <f>PlainData_XXX!AK218</f>
        <v>Fair</v>
      </c>
      <c r="CE213" s="21" t="s">
        <v>120</v>
      </c>
      <c r="CF213" s="21" t="s">
        <v>121</v>
      </c>
      <c r="CG213" s="21" t="str">
        <f>PlainData_XXX!AL218</f>
        <v>"Merchandise_Type" :</v>
      </c>
      <c r="CH213" s="21" t="str">
        <f>PlainData_XXX!AM218</f>
        <v>["CD’s", "Tee Shirts", "Umbrellas "]</v>
      </c>
      <c r="CI213" s="21" t="s">
        <v>0</v>
      </c>
      <c r="CJ213" s="21" t="str">
        <f>PlainData_XXX!AN218</f>
        <v>"Audience_Type" :</v>
      </c>
      <c r="CK213" s="21" t="str">
        <f>PlainData_XXX!AO218</f>
        <v>["Middle Aged", "Retired ", "Teenagers", "Young Working Adults"]</v>
      </c>
      <c r="CL213" s="21" t="s">
        <v>121</v>
      </c>
    </row>
    <row r="214" spans="1:90" ht="13.2" x14ac:dyDescent="0.25">
      <c r="A214" s="45" t="s">
        <v>10</v>
      </c>
      <c r="B214" s="54">
        <f>PlainData_XXX!A219</f>
        <v>205</v>
      </c>
      <c r="C214" s="46" t="s">
        <v>77</v>
      </c>
      <c r="D214" s="49" t="str">
        <f t="shared" si="33"/>
        <v xml:space="preserve">"Concert_Year" : </v>
      </c>
      <c r="E214" s="103">
        <f>PlainData_XXX!B219</f>
        <v>2016</v>
      </c>
      <c r="F214" s="48" t="s">
        <v>0</v>
      </c>
      <c r="G214" s="49" t="str">
        <f t="shared" si="34"/>
        <v xml:space="preserve">"Concert_Month" : </v>
      </c>
      <c r="H214" s="103">
        <f>PlainData_XXX!C219</f>
        <v>1</v>
      </c>
      <c r="I214" s="48" t="s">
        <v>0</v>
      </c>
      <c r="J214" s="49" t="str">
        <f t="shared" si="35"/>
        <v>"Duration" :</v>
      </c>
      <c r="K214" s="104">
        <f>PlainData_XXX!D219</f>
        <v>75</v>
      </c>
      <c r="L214" s="46" t="s">
        <v>77</v>
      </c>
      <c r="M214" s="49" t="str">
        <f t="shared" si="36"/>
        <v xml:space="preserve">"Expected_Crowd" : </v>
      </c>
      <c r="N214" s="103">
        <f>PlainData_XXX!E219</f>
        <v>1600</v>
      </c>
      <c r="O214" s="48" t="s">
        <v>0</v>
      </c>
      <c r="P214" s="49" t="str">
        <f t="shared" si="37"/>
        <v xml:space="preserve">"Actual_Crowd" : </v>
      </c>
      <c r="Q214" s="103">
        <f>PlainData_XXX!F219</f>
        <v>1300</v>
      </c>
      <c r="R214" s="46" t="s">
        <v>77</v>
      </c>
      <c r="S214" s="49" t="str">
        <f t="shared" si="38"/>
        <v xml:space="preserve">"Cheapest_Ticket_Price" : </v>
      </c>
      <c r="T214" s="103">
        <f>PlainData_XXX!G219</f>
        <v>20</v>
      </c>
      <c r="U214" s="48" t="s">
        <v>0</v>
      </c>
      <c r="V214" s="49" t="str">
        <f t="shared" si="39"/>
        <v xml:space="preserve">"Dearest_Ticket_Price" : </v>
      </c>
      <c r="W214" s="104">
        <f>PlainData_XXX!H219</f>
        <v>65</v>
      </c>
      <c r="X214" s="48" t="s">
        <v>0</v>
      </c>
      <c r="Y214" s="49" t="str">
        <f t="shared" si="40"/>
        <v xml:space="preserve">"Food_Sales" : </v>
      </c>
      <c r="Z214" s="129">
        <f>PlainData_XXX!I219</f>
        <v>9600</v>
      </c>
      <c r="AA214" s="46" t="s">
        <v>77</v>
      </c>
      <c r="AB214" s="49" t="str">
        <f t="shared" si="41"/>
        <v xml:space="preserve">"Drink_Sales" : </v>
      </c>
      <c r="AC214" s="129">
        <f>PlainData_XXX!J219</f>
        <v>97500</v>
      </c>
      <c r="AD214" s="46" t="s">
        <v>77</v>
      </c>
      <c r="AE214" s="49" t="str">
        <f t="shared" si="42"/>
        <v xml:space="preserve">"Atmosphere" : </v>
      </c>
      <c r="AF214" s="50" t="s">
        <v>120</v>
      </c>
      <c r="AG214" s="104" t="str">
        <f>PlainData_XXX!K219</f>
        <v>Excellent</v>
      </c>
      <c r="AH214" s="48" t="s">
        <v>78</v>
      </c>
      <c r="AI214" s="49" t="str">
        <f t="shared" si="43"/>
        <v xml:space="preserve">"Police_Cost" : </v>
      </c>
      <c r="AJ214" s="130">
        <f>PlainData_XXX!L219</f>
        <v>20800</v>
      </c>
      <c r="AK214" s="48" t="s">
        <v>0</v>
      </c>
      <c r="AL214" s="110" t="str">
        <f>PlainData_XXX!M219</f>
        <v xml:space="preserve">"Performer" : </v>
      </c>
      <c r="AM214" s="49" t="s">
        <v>71</v>
      </c>
      <c r="AN214" s="111" t="str">
        <f>PlainData_XXX!N219</f>
        <v xml:space="preserve">"Name" : </v>
      </c>
      <c r="AO214" s="48" t="s">
        <v>120</v>
      </c>
      <c r="AP214" s="104" t="str">
        <f>PlainData_XXX!O219</f>
        <v>Domhnall Sheehan</v>
      </c>
      <c r="AQ214" s="48" t="s">
        <v>78</v>
      </c>
      <c r="AR214" s="111" t="str">
        <f>PlainData_XXX!P219</f>
        <v xml:space="preserve">"Music_Type" : </v>
      </c>
      <c r="AS214" s="50" t="s">
        <v>120</v>
      </c>
      <c r="AT214" s="104" t="str">
        <f>PlainData_XXX!Q219</f>
        <v>Jazz</v>
      </c>
      <c r="AU214" s="48" t="s">
        <v>78</v>
      </c>
      <c r="AV214" s="111" t="str">
        <f>PlainData_XXX!R219</f>
        <v xml:space="preserve">"Services" : </v>
      </c>
      <c r="AW214" s="104" t="str">
        <f>PlainData_XXX!S219</f>
        <v>["TV Interviews", "Fan Engagement", "Photo Shoots ", "Meet and Greet"]</v>
      </c>
      <c r="AX214" s="49" t="s">
        <v>76</v>
      </c>
      <c r="AY214" s="122" t="str">
        <f>PlainData_XXX!T219</f>
        <v xml:space="preserve">"Sponsor" : </v>
      </c>
      <c r="AZ214" s="21" t="s">
        <v>71</v>
      </c>
      <c r="BA214" s="123" t="str">
        <f>PlainData_XXX!U219</f>
        <v xml:space="preserve">"Name" : </v>
      </c>
      <c r="BB214" s="21" t="s">
        <v>120</v>
      </c>
      <c r="BC214" s="21" t="str">
        <f>PlainData_XXX!V219</f>
        <v>Jane Byrne</v>
      </c>
      <c r="BD214" s="21" t="s">
        <v>78</v>
      </c>
      <c r="BE214" s="123" t="str">
        <f>PlainData_XXX!W219</f>
        <v xml:space="preserve">"Amount" : </v>
      </c>
      <c r="BF214" s="21">
        <f>PlainData_XXX!X219</f>
        <v>31000</v>
      </c>
      <c r="BG214" s="21" t="s">
        <v>0</v>
      </c>
      <c r="BH214" s="123" t="str">
        <f>PlainData_XXX!Y219</f>
        <v xml:space="preserve">"Services" : </v>
      </c>
      <c r="BI214" s="21" t="str">
        <f>PlainData_XXX!Z219</f>
        <v>["Ticket Sales", "Radio Interviews", "TV Interviews", "Posters"]</v>
      </c>
      <c r="BJ214" s="21" t="s">
        <v>121</v>
      </c>
      <c r="BK214" s="127" t="str">
        <f>PlainData_XXX!AA219</f>
        <v xml:space="preserve">"Stadium" : </v>
      </c>
      <c r="BL214" s="21" t="s">
        <v>71</v>
      </c>
      <c r="BM214" s="123" t="str">
        <f>PlainData_XXX!AB219</f>
        <v xml:space="preserve">"Name" : </v>
      </c>
      <c r="BN214" s="21" t="s">
        <v>120</v>
      </c>
      <c r="BO214" s="21" t="str">
        <f>PlainData_XXX!AC219</f>
        <v>3Arena</v>
      </c>
      <c r="BP214" s="21" t="s">
        <v>78</v>
      </c>
      <c r="BQ214" s="123" t="str">
        <f>PlainData_XXX!AD219</f>
        <v xml:space="preserve">"City" : </v>
      </c>
      <c r="BR214" s="21" t="s">
        <v>120</v>
      </c>
      <c r="BS214" s="21" t="str">
        <f>PlainData_XXX!AE219</f>
        <v>Dublin</v>
      </c>
      <c r="BT214" s="21" t="s">
        <v>78</v>
      </c>
      <c r="BU214" s="123" t="str">
        <f>PlainData_XXX!AF219</f>
        <v xml:space="preserve">"Type" : </v>
      </c>
      <c r="BV214" s="21" t="s">
        <v>120</v>
      </c>
      <c r="BW214" s="21" t="str">
        <f>PlainData_XXX!AG219</f>
        <v>Basketball</v>
      </c>
      <c r="BX214" s="21" t="s">
        <v>78</v>
      </c>
      <c r="BY214" s="123" t="str">
        <f>PlainData_XXX!AH219</f>
        <v xml:space="preserve">"Capacity" : </v>
      </c>
      <c r="BZ214" s="21">
        <f>PlainData_XXX!AI219</f>
        <v>13000</v>
      </c>
      <c r="CA214" s="21" t="s">
        <v>0</v>
      </c>
      <c r="CB214" s="21" t="str">
        <f>PlainData_XXX!AJ219</f>
        <v>"Acoustics" :</v>
      </c>
      <c r="CC214" s="21" t="s">
        <v>120</v>
      </c>
      <c r="CD214" s="21" t="str">
        <f>PlainData_XXX!AK219</f>
        <v>Good</v>
      </c>
      <c r="CE214" s="21" t="s">
        <v>120</v>
      </c>
      <c r="CF214" s="21" t="s">
        <v>121</v>
      </c>
      <c r="CG214" s="21" t="str">
        <f>PlainData_XXX!AL219</f>
        <v>"Merchandise_Type" :</v>
      </c>
      <c r="CH214" s="21" t="str">
        <f>PlainData_XXX!AM219</f>
        <v>["Photos", "Tee Shirts"]</v>
      </c>
      <c r="CI214" s="21" t="s">
        <v>0</v>
      </c>
      <c r="CJ214" s="21" t="str">
        <f>PlainData_XXX!AN219</f>
        <v>"Audience_Type" :</v>
      </c>
      <c r="CK214" s="21" t="str">
        <f>PlainData_XXX!AO219</f>
        <v>["Third Level Students", "Retired "]</v>
      </c>
      <c r="CL214" s="21" t="s">
        <v>121</v>
      </c>
    </row>
    <row r="215" spans="1:90" ht="13.2" x14ac:dyDescent="0.25">
      <c r="A215" s="45" t="s">
        <v>10</v>
      </c>
      <c r="B215" s="54">
        <f>PlainData_XXX!A220</f>
        <v>206</v>
      </c>
      <c r="C215" s="46" t="s">
        <v>77</v>
      </c>
      <c r="D215" s="49" t="str">
        <f t="shared" si="33"/>
        <v xml:space="preserve">"Concert_Year" : </v>
      </c>
      <c r="E215" s="103">
        <f>PlainData_XXX!B220</f>
        <v>2019</v>
      </c>
      <c r="F215" s="48" t="s">
        <v>0</v>
      </c>
      <c r="G215" s="49" t="str">
        <f t="shared" si="34"/>
        <v xml:space="preserve">"Concert_Month" : </v>
      </c>
      <c r="H215" s="103">
        <f>PlainData_XXX!C220</f>
        <v>1</v>
      </c>
      <c r="I215" s="48" t="s">
        <v>0</v>
      </c>
      <c r="J215" s="49" t="str">
        <f t="shared" si="35"/>
        <v>"Duration" :</v>
      </c>
      <c r="K215" s="104">
        <f>PlainData_XXX!D220</f>
        <v>145</v>
      </c>
      <c r="L215" s="46" t="s">
        <v>77</v>
      </c>
      <c r="M215" s="49" t="str">
        <f t="shared" si="36"/>
        <v xml:space="preserve">"Expected_Crowd" : </v>
      </c>
      <c r="N215" s="103">
        <f>PlainData_XXX!E220</f>
        <v>8100</v>
      </c>
      <c r="O215" s="48" t="s">
        <v>0</v>
      </c>
      <c r="P215" s="49" t="str">
        <f t="shared" si="37"/>
        <v xml:space="preserve">"Actual_Crowd" : </v>
      </c>
      <c r="Q215" s="103">
        <f>PlainData_XXX!F220</f>
        <v>8300</v>
      </c>
      <c r="R215" s="46" t="s">
        <v>77</v>
      </c>
      <c r="S215" s="49" t="str">
        <f t="shared" si="38"/>
        <v xml:space="preserve">"Cheapest_Ticket_Price" : </v>
      </c>
      <c r="T215" s="103">
        <f>PlainData_XXX!G220</f>
        <v>60</v>
      </c>
      <c r="U215" s="48" t="s">
        <v>0</v>
      </c>
      <c r="V215" s="49" t="str">
        <f t="shared" si="39"/>
        <v xml:space="preserve">"Dearest_Ticket_Price" : </v>
      </c>
      <c r="W215" s="104">
        <f>PlainData_XXX!H220</f>
        <v>145</v>
      </c>
      <c r="X215" s="48" t="s">
        <v>0</v>
      </c>
      <c r="Y215" s="49" t="str">
        <f t="shared" si="40"/>
        <v xml:space="preserve">"Food_Sales" : </v>
      </c>
      <c r="Z215" s="129">
        <f>PlainData_XXX!I220</f>
        <v>55900</v>
      </c>
      <c r="AA215" s="46" t="s">
        <v>77</v>
      </c>
      <c r="AB215" s="49" t="str">
        <f t="shared" si="41"/>
        <v xml:space="preserve">"Drink_Sales" : </v>
      </c>
      <c r="AC215" s="129">
        <f>PlainData_XXX!J220</f>
        <v>110700</v>
      </c>
      <c r="AD215" s="46" t="s">
        <v>77</v>
      </c>
      <c r="AE215" s="49" t="str">
        <f t="shared" si="42"/>
        <v xml:space="preserve">"Atmosphere" : </v>
      </c>
      <c r="AF215" s="50" t="s">
        <v>120</v>
      </c>
      <c r="AG215" s="104" t="str">
        <f>PlainData_XXX!K220</f>
        <v>Poor</v>
      </c>
      <c r="AH215" s="48" t="s">
        <v>78</v>
      </c>
      <c r="AI215" s="49" t="str">
        <f t="shared" si="43"/>
        <v xml:space="preserve">"Police_Cost" : </v>
      </c>
      <c r="AJ215" s="130">
        <f>PlainData_XXX!L220</f>
        <v>35400</v>
      </c>
      <c r="AK215" s="48" t="s">
        <v>0</v>
      </c>
      <c r="AL215" s="110" t="str">
        <f>PlainData_XXX!M220</f>
        <v xml:space="preserve">"Performer" : </v>
      </c>
      <c r="AM215" s="49" t="s">
        <v>71</v>
      </c>
      <c r="AN215" s="111" t="str">
        <f>PlainData_XXX!N220</f>
        <v xml:space="preserve">"Name" : </v>
      </c>
      <c r="AO215" s="48" t="s">
        <v>120</v>
      </c>
      <c r="AP215" s="104" t="str">
        <f>PlainData_XXX!O220</f>
        <v>Seamus Burns</v>
      </c>
      <c r="AQ215" s="48" t="s">
        <v>78</v>
      </c>
      <c r="AR215" s="111" t="str">
        <f>PlainData_XXX!P220</f>
        <v xml:space="preserve">"Music_Type" : </v>
      </c>
      <c r="AS215" s="50" t="s">
        <v>120</v>
      </c>
      <c r="AT215" s="104" t="str">
        <f>PlainData_XXX!Q220</f>
        <v>Jazz</v>
      </c>
      <c r="AU215" s="48" t="s">
        <v>78</v>
      </c>
      <c r="AV215" s="111" t="str">
        <f>PlainData_XXX!R220</f>
        <v xml:space="preserve">"Services" : </v>
      </c>
      <c r="AW215" s="104" t="str">
        <f>PlainData_XXX!S220</f>
        <v>["Meet and Greet"]</v>
      </c>
      <c r="AX215" s="49" t="s">
        <v>76</v>
      </c>
      <c r="AY215" s="122" t="str">
        <f>PlainData_XXX!T220</f>
        <v xml:space="preserve">"Sponsor" : </v>
      </c>
      <c r="AZ215" s="21" t="s">
        <v>71</v>
      </c>
      <c r="BA215" s="123" t="str">
        <f>PlainData_XXX!U220</f>
        <v xml:space="preserve">"Name" : </v>
      </c>
      <c r="BB215" s="21" t="s">
        <v>120</v>
      </c>
      <c r="BC215" s="21" t="str">
        <f>PlainData_XXX!V220</f>
        <v>Neil Horan</v>
      </c>
      <c r="BD215" s="21" t="s">
        <v>78</v>
      </c>
      <c r="BE215" s="123" t="str">
        <f>PlainData_XXX!W220</f>
        <v xml:space="preserve">"Amount" : </v>
      </c>
      <c r="BF215" s="21">
        <f>PlainData_XXX!X220</f>
        <v>55000</v>
      </c>
      <c r="BG215" s="21" t="s">
        <v>0</v>
      </c>
      <c r="BH215" s="123" t="str">
        <f>PlainData_XXX!Y220</f>
        <v xml:space="preserve">"Services" : </v>
      </c>
      <c r="BI215" s="21" t="str">
        <f>PlainData_XXX!Z220</f>
        <v>["Posters"]</v>
      </c>
      <c r="BJ215" s="21" t="s">
        <v>121</v>
      </c>
      <c r="BK215" s="127" t="str">
        <f>PlainData_XXX!AA220</f>
        <v xml:space="preserve">"Stadium" : </v>
      </c>
      <c r="BL215" s="21" t="s">
        <v>71</v>
      </c>
      <c r="BM215" s="123" t="str">
        <f>PlainData_XXX!AB220</f>
        <v xml:space="preserve">"Name" : </v>
      </c>
      <c r="BN215" s="21" t="s">
        <v>120</v>
      </c>
      <c r="BO215" s="21" t="str">
        <f>PlainData_XXX!AC220</f>
        <v>National Concert Hall</v>
      </c>
      <c r="BP215" s="21" t="s">
        <v>78</v>
      </c>
      <c r="BQ215" s="123" t="str">
        <f>PlainData_XXX!AD220</f>
        <v xml:space="preserve">"City" : </v>
      </c>
      <c r="BR215" s="21" t="s">
        <v>120</v>
      </c>
      <c r="BS215" s="21" t="str">
        <f>PlainData_XXX!AE220</f>
        <v>Dublin</v>
      </c>
      <c r="BT215" s="21" t="s">
        <v>78</v>
      </c>
      <c r="BU215" s="123" t="str">
        <f>PlainData_XXX!AF220</f>
        <v xml:space="preserve">"Type" : </v>
      </c>
      <c r="BV215" s="21" t="s">
        <v>120</v>
      </c>
      <c r="BW215" s="21" t="str">
        <f>PlainData_XXX!AG220</f>
        <v>Basketball</v>
      </c>
      <c r="BX215" s="21" t="s">
        <v>78</v>
      </c>
      <c r="BY215" s="123" t="str">
        <f>PlainData_XXX!AH220</f>
        <v xml:space="preserve">"Capacity" : </v>
      </c>
      <c r="BZ215" s="21">
        <f>PlainData_XXX!AI220</f>
        <v>1200</v>
      </c>
      <c r="CA215" s="21" t="s">
        <v>0</v>
      </c>
      <c r="CB215" s="21" t="str">
        <f>PlainData_XXX!AJ220</f>
        <v>"Acoustics" :</v>
      </c>
      <c r="CC215" s="21" t="s">
        <v>120</v>
      </c>
      <c r="CD215" s="21" t="str">
        <f>PlainData_XXX!AK220</f>
        <v>Good</v>
      </c>
      <c r="CE215" s="21" t="s">
        <v>120</v>
      </c>
      <c r="CF215" s="21" t="s">
        <v>121</v>
      </c>
      <c r="CG215" s="21" t="str">
        <f>PlainData_XXX!AL220</f>
        <v>"Merchandise_Type" :</v>
      </c>
      <c r="CH215" s="21" t="str">
        <f>PlainData_XXX!AM220</f>
        <v>["Hoodies", "Umbrellas "]</v>
      </c>
      <c r="CI215" s="21" t="s">
        <v>0</v>
      </c>
      <c r="CJ215" s="21" t="str">
        <f>PlainData_XXX!AN220</f>
        <v>"Audience_Type" :</v>
      </c>
      <c r="CK215" s="21" t="str">
        <f>PlainData_XXX!AO220</f>
        <v>["Middle Aged", "Retired ", "Teenagers", "Third Level Students"]</v>
      </c>
      <c r="CL215" s="21" t="s">
        <v>121</v>
      </c>
    </row>
    <row r="216" spans="1:90" ht="13.2" x14ac:dyDescent="0.25">
      <c r="A216" s="45" t="s">
        <v>10</v>
      </c>
      <c r="B216" s="54">
        <f>PlainData_XXX!A221</f>
        <v>207</v>
      </c>
      <c r="C216" s="46" t="s">
        <v>77</v>
      </c>
      <c r="D216" s="49" t="str">
        <f t="shared" si="33"/>
        <v xml:space="preserve">"Concert_Year" : </v>
      </c>
      <c r="E216" s="103">
        <f>PlainData_XXX!B221</f>
        <v>2014</v>
      </c>
      <c r="F216" s="48" t="s">
        <v>0</v>
      </c>
      <c r="G216" s="49" t="str">
        <f t="shared" si="34"/>
        <v xml:space="preserve">"Concert_Month" : </v>
      </c>
      <c r="H216" s="103">
        <f>PlainData_XXX!C221</f>
        <v>2</v>
      </c>
      <c r="I216" s="48" t="s">
        <v>0</v>
      </c>
      <c r="J216" s="49" t="str">
        <f t="shared" si="35"/>
        <v>"Duration" :</v>
      </c>
      <c r="K216" s="104">
        <f>PlainData_XXX!D221</f>
        <v>115</v>
      </c>
      <c r="L216" s="46" t="s">
        <v>77</v>
      </c>
      <c r="M216" s="49" t="str">
        <f t="shared" si="36"/>
        <v xml:space="preserve">"Expected_Crowd" : </v>
      </c>
      <c r="N216" s="103">
        <f>PlainData_XXX!E221</f>
        <v>26600</v>
      </c>
      <c r="O216" s="48" t="s">
        <v>0</v>
      </c>
      <c r="P216" s="49" t="str">
        <f t="shared" si="37"/>
        <v xml:space="preserve">"Actual_Crowd" : </v>
      </c>
      <c r="Q216" s="103">
        <f>PlainData_XXX!F221</f>
        <v>24900</v>
      </c>
      <c r="R216" s="46" t="s">
        <v>77</v>
      </c>
      <c r="S216" s="49" t="str">
        <f t="shared" si="38"/>
        <v xml:space="preserve">"Cheapest_Ticket_Price" : </v>
      </c>
      <c r="T216" s="103">
        <f>PlainData_XXX!G221</f>
        <v>25</v>
      </c>
      <c r="U216" s="48" t="s">
        <v>0</v>
      </c>
      <c r="V216" s="49" t="str">
        <f t="shared" si="39"/>
        <v xml:space="preserve">"Dearest_Ticket_Price" : </v>
      </c>
      <c r="W216" s="104">
        <f>PlainData_XXX!H221</f>
        <v>55</v>
      </c>
      <c r="X216" s="48" t="s">
        <v>0</v>
      </c>
      <c r="Y216" s="49" t="str">
        <f t="shared" si="40"/>
        <v xml:space="preserve">"Food_Sales" : </v>
      </c>
      <c r="Z216" s="129">
        <f>PlainData_XXX!I221</f>
        <v>16600</v>
      </c>
      <c r="AA216" s="46" t="s">
        <v>77</v>
      </c>
      <c r="AB216" s="49" t="str">
        <f t="shared" si="41"/>
        <v xml:space="preserve">"Drink_Sales" : </v>
      </c>
      <c r="AC216" s="129">
        <f>PlainData_XXX!J221</f>
        <v>25400</v>
      </c>
      <c r="AD216" s="46" t="s">
        <v>77</v>
      </c>
      <c r="AE216" s="49" t="str">
        <f t="shared" si="42"/>
        <v xml:space="preserve">"Atmosphere" : </v>
      </c>
      <c r="AF216" s="50" t="s">
        <v>120</v>
      </c>
      <c r="AG216" s="104" t="str">
        <f>PlainData_XXX!K221</f>
        <v>Fair</v>
      </c>
      <c r="AH216" s="48" t="s">
        <v>78</v>
      </c>
      <c r="AI216" s="49" t="str">
        <f t="shared" si="43"/>
        <v xml:space="preserve">"Police_Cost" : </v>
      </c>
      <c r="AJ216" s="130">
        <f>PlainData_XXX!L221</f>
        <v>6300</v>
      </c>
      <c r="AK216" s="48" t="s">
        <v>0</v>
      </c>
      <c r="AL216" s="110" t="str">
        <f>PlainData_XXX!M221</f>
        <v xml:space="preserve">"Performer" : </v>
      </c>
      <c r="AM216" s="49" t="s">
        <v>71</v>
      </c>
      <c r="AN216" s="111" t="str">
        <f>PlainData_XXX!N221</f>
        <v xml:space="preserve">"Name" : </v>
      </c>
      <c r="AO216" s="48" t="s">
        <v>120</v>
      </c>
      <c r="AP216" s="104" t="str">
        <f>PlainData_XXX!O221</f>
        <v>Comhghall Gallagher</v>
      </c>
      <c r="AQ216" s="48" t="s">
        <v>78</v>
      </c>
      <c r="AR216" s="111" t="str">
        <f>PlainData_XXX!P221</f>
        <v xml:space="preserve">"Music_Type" : </v>
      </c>
      <c r="AS216" s="50" t="s">
        <v>120</v>
      </c>
      <c r="AT216" s="104" t="str">
        <f>PlainData_XXX!Q221</f>
        <v>Folk</v>
      </c>
      <c r="AU216" s="48" t="s">
        <v>78</v>
      </c>
      <c r="AV216" s="111" t="str">
        <f>PlainData_XXX!R221</f>
        <v xml:space="preserve">"Services" : </v>
      </c>
      <c r="AW216" s="104" t="str">
        <f>PlainData_XXX!S221</f>
        <v>["TV Interviews", "Meet and Greet", "Fan Engagement"]</v>
      </c>
      <c r="AX216" s="49" t="s">
        <v>76</v>
      </c>
      <c r="AY216" s="122" t="str">
        <f>PlainData_XXX!T221</f>
        <v xml:space="preserve">"Sponsor" : </v>
      </c>
      <c r="AZ216" s="21" t="s">
        <v>71</v>
      </c>
      <c r="BA216" s="123" t="str">
        <f>PlainData_XXX!U221</f>
        <v xml:space="preserve">"Name" : </v>
      </c>
      <c r="BB216" s="21" t="s">
        <v>120</v>
      </c>
      <c r="BC216" s="21" t="str">
        <f>PlainData_XXX!V221</f>
        <v>Naomh Lynch</v>
      </c>
      <c r="BD216" s="21" t="s">
        <v>78</v>
      </c>
      <c r="BE216" s="123" t="str">
        <f>PlainData_XXX!W221</f>
        <v xml:space="preserve">"Amount" : </v>
      </c>
      <c r="BF216" s="21">
        <f>PlainData_XXX!X221</f>
        <v>185000</v>
      </c>
      <c r="BG216" s="21" t="s">
        <v>0</v>
      </c>
      <c r="BH216" s="123" t="str">
        <f>PlainData_XXX!Y221</f>
        <v xml:space="preserve">"Services" : </v>
      </c>
      <c r="BI216" s="21" t="str">
        <f>PlainData_XXX!Z221</f>
        <v>["Radio Interviews", "TV Interviews", "Posters", "News Papers"]</v>
      </c>
      <c r="BJ216" s="21" t="s">
        <v>121</v>
      </c>
      <c r="BK216" s="127" t="str">
        <f>PlainData_XXX!AA221</f>
        <v xml:space="preserve">"Stadium" : </v>
      </c>
      <c r="BL216" s="21" t="s">
        <v>71</v>
      </c>
      <c r="BM216" s="123" t="str">
        <f>PlainData_XXX!AB221</f>
        <v xml:space="preserve">"Name" : </v>
      </c>
      <c r="BN216" s="21" t="s">
        <v>120</v>
      </c>
      <c r="BO216" s="21" t="str">
        <f>PlainData_XXX!AC221</f>
        <v>Croke Park</v>
      </c>
      <c r="BP216" s="21" t="s">
        <v>78</v>
      </c>
      <c r="BQ216" s="123" t="str">
        <f>PlainData_XXX!AD221</f>
        <v xml:space="preserve">"City" : </v>
      </c>
      <c r="BR216" s="21" t="s">
        <v>120</v>
      </c>
      <c r="BS216" s="21" t="str">
        <f>PlainData_XXX!AE221</f>
        <v>Dublin</v>
      </c>
      <c r="BT216" s="21" t="s">
        <v>78</v>
      </c>
      <c r="BU216" s="123" t="str">
        <f>PlainData_XXX!AF221</f>
        <v xml:space="preserve">"Type" : </v>
      </c>
      <c r="BV216" s="21" t="s">
        <v>120</v>
      </c>
      <c r="BW216" s="21" t="str">
        <f>PlainData_XXX!AG221</f>
        <v>GAA</v>
      </c>
      <c r="BX216" s="21" t="s">
        <v>78</v>
      </c>
      <c r="BY216" s="123" t="str">
        <f>PlainData_XXX!AH221</f>
        <v xml:space="preserve">"Capacity" : </v>
      </c>
      <c r="BZ216" s="21">
        <f>PlainData_XXX!AI221</f>
        <v>82300</v>
      </c>
      <c r="CA216" s="21" t="s">
        <v>0</v>
      </c>
      <c r="CB216" s="21" t="str">
        <f>PlainData_XXX!AJ221</f>
        <v>"Acoustics" :</v>
      </c>
      <c r="CC216" s="21" t="s">
        <v>120</v>
      </c>
      <c r="CD216" s="21" t="str">
        <f>PlainData_XXX!AK221</f>
        <v>Fair</v>
      </c>
      <c r="CE216" s="21" t="s">
        <v>120</v>
      </c>
      <c r="CF216" s="21" t="s">
        <v>121</v>
      </c>
      <c r="CG216" s="21" t="str">
        <f>PlainData_XXX!AL221</f>
        <v>"Merchandise_Type" :</v>
      </c>
      <c r="CH216" s="21" t="str">
        <f>PlainData_XXX!AM221</f>
        <v>["CD’s", "Photos", "Tee Shirts", "Hoodies"]</v>
      </c>
      <c r="CI216" s="21" t="s">
        <v>0</v>
      </c>
      <c r="CJ216" s="21" t="str">
        <f>PlainData_XXX!AN221</f>
        <v>"Audience_Type" :</v>
      </c>
      <c r="CK216" s="21" t="str">
        <f>PlainData_XXX!AO221</f>
        <v>["Teenagers", "Third Level Students"]</v>
      </c>
      <c r="CL216" s="21" t="s">
        <v>121</v>
      </c>
    </row>
    <row r="217" spans="1:90" ht="13.2" x14ac:dyDescent="0.25">
      <c r="A217" s="45" t="s">
        <v>10</v>
      </c>
      <c r="B217" s="54">
        <f>PlainData_XXX!A222</f>
        <v>208</v>
      </c>
      <c r="C217" s="46" t="s">
        <v>77</v>
      </c>
      <c r="D217" s="49" t="str">
        <f t="shared" si="33"/>
        <v xml:space="preserve">"Concert_Year" : </v>
      </c>
      <c r="E217" s="103">
        <f>PlainData_XXX!B222</f>
        <v>2021</v>
      </c>
      <c r="F217" s="48" t="s">
        <v>0</v>
      </c>
      <c r="G217" s="49" t="str">
        <f t="shared" si="34"/>
        <v xml:space="preserve">"Concert_Month" : </v>
      </c>
      <c r="H217" s="103">
        <f>PlainData_XXX!C222</f>
        <v>1</v>
      </c>
      <c r="I217" s="48" t="s">
        <v>0</v>
      </c>
      <c r="J217" s="49" t="str">
        <f t="shared" si="35"/>
        <v>"Duration" :</v>
      </c>
      <c r="K217" s="104">
        <f>PlainData_XXX!D222</f>
        <v>140</v>
      </c>
      <c r="L217" s="46" t="s">
        <v>77</v>
      </c>
      <c r="M217" s="49" t="str">
        <f t="shared" si="36"/>
        <v xml:space="preserve">"Expected_Crowd" : </v>
      </c>
      <c r="N217" s="103">
        <f>PlainData_XXX!E222</f>
        <v>71300</v>
      </c>
      <c r="O217" s="48" t="s">
        <v>0</v>
      </c>
      <c r="P217" s="49" t="str">
        <f t="shared" si="37"/>
        <v xml:space="preserve">"Actual_Crowd" : </v>
      </c>
      <c r="Q217" s="103">
        <f>PlainData_XXX!F222</f>
        <v>61500</v>
      </c>
      <c r="R217" s="46" t="s">
        <v>77</v>
      </c>
      <c r="S217" s="49" t="str">
        <f t="shared" si="38"/>
        <v xml:space="preserve">"Cheapest_Ticket_Price" : </v>
      </c>
      <c r="T217" s="103">
        <f>PlainData_XXX!G222</f>
        <v>15</v>
      </c>
      <c r="U217" s="48" t="s">
        <v>0</v>
      </c>
      <c r="V217" s="49" t="str">
        <f t="shared" si="39"/>
        <v xml:space="preserve">"Dearest_Ticket_Price" : </v>
      </c>
      <c r="W217" s="104">
        <f>PlainData_XXX!H222</f>
        <v>30</v>
      </c>
      <c r="X217" s="48" t="s">
        <v>0</v>
      </c>
      <c r="Y217" s="49" t="str">
        <f t="shared" si="40"/>
        <v xml:space="preserve">"Food_Sales" : </v>
      </c>
      <c r="Z217" s="129">
        <f>PlainData_XXX!I222</f>
        <v>70000</v>
      </c>
      <c r="AA217" s="46" t="s">
        <v>77</v>
      </c>
      <c r="AB217" s="49" t="str">
        <f t="shared" si="41"/>
        <v xml:space="preserve">"Drink_Sales" : </v>
      </c>
      <c r="AC217" s="129">
        <f>PlainData_XXX!J222</f>
        <v>96500</v>
      </c>
      <c r="AD217" s="46" t="s">
        <v>77</v>
      </c>
      <c r="AE217" s="49" t="str">
        <f t="shared" si="42"/>
        <v xml:space="preserve">"Atmosphere" : </v>
      </c>
      <c r="AF217" s="50" t="s">
        <v>120</v>
      </c>
      <c r="AG217" s="104" t="str">
        <f>PlainData_XXX!K222</f>
        <v>Fair</v>
      </c>
      <c r="AH217" s="48" t="s">
        <v>78</v>
      </c>
      <c r="AI217" s="49" t="str">
        <f t="shared" si="43"/>
        <v xml:space="preserve">"Police_Cost" : </v>
      </c>
      <c r="AJ217" s="130">
        <f>PlainData_XXX!L222</f>
        <v>24400</v>
      </c>
      <c r="AK217" s="48" t="s">
        <v>0</v>
      </c>
      <c r="AL217" s="110" t="str">
        <f>PlainData_XXX!M222</f>
        <v xml:space="preserve">"Performer" : </v>
      </c>
      <c r="AM217" s="49" t="s">
        <v>71</v>
      </c>
      <c r="AN217" s="111" t="str">
        <f>PlainData_XXX!N222</f>
        <v xml:space="preserve">"Name" : </v>
      </c>
      <c r="AO217" s="48" t="s">
        <v>120</v>
      </c>
      <c r="AP217" s="104" t="str">
        <f>PlainData_XXX!O222</f>
        <v>Naomh O’Connell</v>
      </c>
      <c r="AQ217" s="48" t="s">
        <v>78</v>
      </c>
      <c r="AR217" s="111" t="str">
        <f>PlainData_XXX!P222</f>
        <v xml:space="preserve">"Music_Type" : </v>
      </c>
      <c r="AS217" s="50" t="s">
        <v>120</v>
      </c>
      <c r="AT217" s="104" t="str">
        <f>PlainData_XXX!Q222</f>
        <v>Classical</v>
      </c>
      <c r="AU217" s="48" t="s">
        <v>78</v>
      </c>
      <c r="AV217" s="111" t="str">
        <f>PlainData_XXX!R222</f>
        <v xml:space="preserve">"Services" : </v>
      </c>
      <c r="AW217" s="104" t="str">
        <f>PlainData_XXX!S222</f>
        <v>["TV Interviews", "Meet and Greet", "Photo Shoots "]</v>
      </c>
      <c r="AX217" s="49" t="s">
        <v>76</v>
      </c>
      <c r="AY217" s="122" t="str">
        <f>PlainData_XXX!T222</f>
        <v xml:space="preserve">"Sponsor" : </v>
      </c>
      <c r="AZ217" s="21" t="s">
        <v>71</v>
      </c>
      <c r="BA217" s="123" t="str">
        <f>PlainData_XXX!U222</f>
        <v xml:space="preserve">"Name" : </v>
      </c>
      <c r="BB217" s="21" t="s">
        <v>120</v>
      </c>
      <c r="BC217" s="21" t="str">
        <f>PlainData_XXX!V222</f>
        <v>Jack Jones</v>
      </c>
      <c r="BD217" s="21" t="s">
        <v>78</v>
      </c>
      <c r="BE217" s="123" t="str">
        <f>PlainData_XXX!W222</f>
        <v xml:space="preserve">"Amount" : </v>
      </c>
      <c r="BF217" s="21">
        <f>PlainData_XXX!X222</f>
        <v>383000</v>
      </c>
      <c r="BG217" s="21" t="s">
        <v>0</v>
      </c>
      <c r="BH217" s="123" t="str">
        <f>PlainData_XXX!Y222</f>
        <v xml:space="preserve">"Services" : </v>
      </c>
      <c r="BI217" s="21" t="str">
        <f>PlainData_XXX!Z222</f>
        <v>["Ticket Sales", "Posters"]</v>
      </c>
      <c r="BJ217" s="21" t="s">
        <v>121</v>
      </c>
      <c r="BK217" s="127" t="str">
        <f>PlainData_XXX!AA222</f>
        <v xml:space="preserve">"Stadium" : </v>
      </c>
      <c r="BL217" s="21" t="s">
        <v>71</v>
      </c>
      <c r="BM217" s="123" t="str">
        <f>PlainData_XXX!AB222</f>
        <v xml:space="preserve">"Name" : </v>
      </c>
      <c r="BN217" s="21" t="s">
        <v>120</v>
      </c>
      <c r="BO217" s="21" t="str">
        <f>PlainData_XXX!AC222</f>
        <v>3Arena</v>
      </c>
      <c r="BP217" s="21" t="s">
        <v>78</v>
      </c>
      <c r="BQ217" s="123" t="str">
        <f>PlainData_XXX!AD222</f>
        <v xml:space="preserve">"City" : </v>
      </c>
      <c r="BR217" s="21" t="s">
        <v>120</v>
      </c>
      <c r="BS217" s="21" t="str">
        <f>PlainData_XXX!AE222</f>
        <v>Dublin</v>
      </c>
      <c r="BT217" s="21" t="s">
        <v>78</v>
      </c>
      <c r="BU217" s="123" t="str">
        <f>PlainData_XXX!AF222</f>
        <v xml:space="preserve">"Type" : </v>
      </c>
      <c r="BV217" s="21" t="s">
        <v>120</v>
      </c>
      <c r="BW217" s="21" t="str">
        <f>PlainData_XXX!AG222</f>
        <v>Basketball</v>
      </c>
      <c r="BX217" s="21" t="s">
        <v>78</v>
      </c>
      <c r="BY217" s="123" t="str">
        <f>PlainData_XXX!AH222</f>
        <v xml:space="preserve">"Capacity" : </v>
      </c>
      <c r="BZ217" s="21">
        <f>PlainData_XXX!AI222</f>
        <v>13000</v>
      </c>
      <c r="CA217" s="21" t="s">
        <v>0</v>
      </c>
      <c r="CB217" s="21" t="str">
        <f>PlainData_XXX!AJ222</f>
        <v>"Acoustics" :</v>
      </c>
      <c r="CC217" s="21" t="s">
        <v>120</v>
      </c>
      <c r="CD217" s="21" t="str">
        <f>PlainData_XXX!AK222</f>
        <v>Good</v>
      </c>
      <c r="CE217" s="21" t="s">
        <v>120</v>
      </c>
      <c r="CF217" s="21" t="s">
        <v>121</v>
      </c>
      <c r="CG217" s="21" t="str">
        <f>PlainData_XXX!AL222</f>
        <v>"Merchandise_Type" :</v>
      </c>
      <c r="CH217" s="21" t="str">
        <f>PlainData_XXX!AM222</f>
        <v>["CD’s", "Photos", "Tee Shirts", "Hoodies"]</v>
      </c>
      <c r="CI217" s="21" t="s">
        <v>0</v>
      </c>
      <c r="CJ217" s="21" t="str">
        <f>PlainData_XXX!AN222</f>
        <v>"Audience_Type" :</v>
      </c>
      <c r="CK217" s="21" t="str">
        <f>PlainData_XXX!AO222</f>
        <v>["Third Level Students", "Middle Aged"]</v>
      </c>
      <c r="CL217" s="21" t="s">
        <v>121</v>
      </c>
    </row>
    <row r="218" spans="1:90" ht="13.2" x14ac:dyDescent="0.25">
      <c r="A218" s="45" t="s">
        <v>10</v>
      </c>
      <c r="B218" s="54">
        <f>PlainData_XXX!A223</f>
        <v>209</v>
      </c>
      <c r="C218" s="46" t="s">
        <v>77</v>
      </c>
      <c r="D218" s="49" t="str">
        <f t="shared" si="33"/>
        <v xml:space="preserve">"Concert_Year" : </v>
      </c>
      <c r="E218" s="103">
        <f>PlainData_XXX!B223</f>
        <v>2024</v>
      </c>
      <c r="F218" s="48" t="s">
        <v>0</v>
      </c>
      <c r="G218" s="49" t="str">
        <f t="shared" si="34"/>
        <v xml:space="preserve">"Concert_Month" : </v>
      </c>
      <c r="H218" s="103">
        <f>PlainData_XXX!C223</f>
        <v>5</v>
      </c>
      <c r="I218" s="48" t="s">
        <v>0</v>
      </c>
      <c r="J218" s="49" t="str">
        <f t="shared" si="35"/>
        <v>"Duration" :</v>
      </c>
      <c r="K218" s="104">
        <f>PlainData_XXX!D223</f>
        <v>165</v>
      </c>
      <c r="L218" s="46" t="s">
        <v>77</v>
      </c>
      <c r="M218" s="49" t="str">
        <f t="shared" si="36"/>
        <v xml:space="preserve">"Expected_Crowd" : </v>
      </c>
      <c r="N218" s="103">
        <f>PlainData_XXX!E223</f>
        <v>63100</v>
      </c>
      <c r="O218" s="48" t="s">
        <v>0</v>
      </c>
      <c r="P218" s="49" t="str">
        <f t="shared" si="37"/>
        <v xml:space="preserve">"Actual_Crowd" : </v>
      </c>
      <c r="Q218" s="103">
        <f>PlainData_XXX!F223</f>
        <v>53100</v>
      </c>
      <c r="R218" s="46" t="s">
        <v>77</v>
      </c>
      <c r="S218" s="49" t="str">
        <f t="shared" si="38"/>
        <v xml:space="preserve">"Cheapest_Ticket_Price" : </v>
      </c>
      <c r="T218" s="103">
        <f>PlainData_XXX!G223</f>
        <v>55</v>
      </c>
      <c r="U218" s="48" t="s">
        <v>0</v>
      </c>
      <c r="V218" s="49" t="str">
        <f t="shared" si="39"/>
        <v xml:space="preserve">"Dearest_Ticket_Price" : </v>
      </c>
      <c r="W218" s="104">
        <f>PlainData_XXX!H223</f>
        <v>220</v>
      </c>
      <c r="X218" s="48" t="s">
        <v>0</v>
      </c>
      <c r="Y218" s="49" t="str">
        <f t="shared" si="40"/>
        <v xml:space="preserve">"Food_Sales" : </v>
      </c>
      <c r="Z218" s="129">
        <f>PlainData_XXX!I223</f>
        <v>37900</v>
      </c>
      <c r="AA218" s="46" t="s">
        <v>77</v>
      </c>
      <c r="AB218" s="49" t="str">
        <f t="shared" si="41"/>
        <v xml:space="preserve">"Drink_Sales" : </v>
      </c>
      <c r="AC218" s="129">
        <f>PlainData_XXX!J223</f>
        <v>117200</v>
      </c>
      <c r="AD218" s="46" t="s">
        <v>77</v>
      </c>
      <c r="AE218" s="49" t="str">
        <f t="shared" si="42"/>
        <v xml:space="preserve">"Atmosphere" : </v>
      </c>
      <c r="AF218" s="50" t="s">
        <v>120</v>
      </c>
      <c r="AG218" s="104" t="str">
        <f>PlainData_XXX!K223</f>
        <v>Poor</v>
      </c>
      <c r="AH218" s="48" t="s">
        <v>78</v>
      </c>
      <c r="AI218" s="49" t="str">
        <f t="shared" si="43"/>
        <v xml:space="preserve">"Police_Cost" : </v>
      </c>
      <c r="AJ218" s="130">
        <f>PlainData_XXX!L223</f>
        <v>40000</v>
      </c>
      <c r="AK218" s="48" t="s">
        <v>0</v>
      </c>
      <c r="AL218" s="110" t="str">
        <f>PlainData_XXX!M223</f>
        <v xml:space="preserve">"Performer" : </v>
      </c>
      <c r="AM218" s="49" t="s">
        <v>71</v>
      </c>
      <c r="AN218" s="111" t="str">
        <f>PlainData_XXX!N223</f>
        <v xml:space="preserve">"Name" : </v>
      </c>
      <c r="AO218" s="48" t="s">
        <v>120</v>
      </c>
      <c r="AP218" s="104" t="str">
        <f>PlainData_XXX!O223</f>
        <v>Sorcha Maher</v>
      </c>
      <c r="AQ218" s="48" t="s">
        <v>78</v>
      </c>
      <c r="AR218" s="111" t="str">
        <f>PlainData_XXX!P223</f>
        <v xml:space="preserve">"Music_Type" : </v>
      </c>
      <c r="AS218" s="50" t="s">
        <v>120</v>
      </c>
      <c r="AT218" s="104" t="str">
        <f>PlainData_XXX!Q223</f>
        <v>Hip-Hop</v>
      </c>
      <c r="AU218" s="48" t="s">
        <v>78</v>
      </c>
      <c r="AV218" s="111" t="str">
        <f>PlainData_XXX!R223</f>
        <v xml:space="preserve">"Services" : </v>
      </c>
      <c r="AW218" s="104" t="str">
        <f>PlainData_XXX!S223</f>
        <v>["Fan Engagement", "Photo Shoots "]</v>
      </c>
      <c r="AX218" s="49" t="s">
        <v>76</v>
      </c>
      <c r="AY218" s="122" t="str">
        <f>PlainData_XXX!T223</f>
        <v xml:space="preserve">"Sponsor" : </v>
      </c>
      <c r="AZ218" s="21" t="s">
        <v>71</v>
      </c>
      <c r="BA218" s="123" t="str">
        <f>PlainData_XXX!U223</f>
        <v xml:space="preserve">"Name" : </v>
      </c>
      <c r="BB218" s="21" t="s">
        <v>120</v>
      </c>
      <c r="BC218" s="21" t="str">
        <f>PlainData_XXX!V223</f>
        <v>Erin Henry</v>
      </c>
      <c r="BD218" s="21" t="s">
        <v>78</v>
      </c>
      <c r="BE218" s="123" t="str">
        <f>PlainData_XXX!W223</f>
        <v xml:space="preserve">"Amount" : </v>
      </c>
      <c r="BF218" s="21">
        <f>PlainData_XXX!X223</f>
        <v>309000</v>
      </c>
      <c r="BG218" s="21" t="s">
        <v>0</v>
      </c>
      <c r="BH218" s="123" t="str">
        <f>PlainData_XXX!Y223</f>
        <v xml:space="preserve">"Services" : </v>
      </c>
      <c r="BI218" s="21" t="str">
        <f>PlainData_XXX!Z223</f>
        <v>["Ticket Sales", "Radio Interviews", "TV Interviews", "News Papers"]</v>
      </c>
      <c r="BJ218" s="21" t="s">
        <v>121</v>
      </c>
      <c r="BK218" s="127" t="str">
        <f>PlainData_XXX!AA223</f>
        <v xml:space="preserve">"Stadium" : </v>
      </c>
      <c r="BL218" s="21" t="s">
        <v>71</v>
      </c>
      <c r="BM218" s="123" t="str">
        <f>PlainData_XXX!AB223</f>
        <v xml:space="preserve">"Name" : </v>
      </c>
      <c r="BN218" s="21" t="s">
        <v>120</v>
      </c>
      <c r="BO218" s="21" t="str">
        <f>PlainData_XXX!AC223</f>
        <v>Aviva Stadium</v>
      </c>
      <c r="BP218" s="21" t="s">
        <v>78</v>
      </c>
      <c r="BQ218" s="123" t="str">
        <f>PlainData_XXX!AD223</f>
        <v xml:space="preserve">"City" : </v>
      </c>
      <c r="BR218" s="21" t="s">
        <v>120</v>
      </c>
      <c r="BS218" s="21" t="str">
        <f>PlainData_XXX!AE223</f>
        <v>Dublin</v>
      </c>
      <c r="BT218" s="21" t="s">
        <v>78</v>
      </c>
      <c r="BU218" s="123" t="str">
        <f>PlainData_XXX!AF223</f>
        <v xml:space="preserve">"Type" : </v>
      </c>
      <c r="BV218" s="21" t="s">
        <v>120</v>
      </c>
      <c r="BW218" s="21" t="str">
        <f>PlainData_XXX!AG223</f>
        <v>Soccer</v>
      </c>
      <c r="BX218" s="21" t="s">
        <v>78</v>
      </c>
      <c r="BY218" s="123" t="str">
        <f>PlainData_XXX!AH223</f>
        <v xml:space="preserve">"Capacity" : </v>
      </c>
      <c r="BZ218" s="21">
        <f>PlainData_XXX!AI223</f>
        <v>51700</v>
      </c>
      <c r="CA218" s="21" t="s">
        <v>0</v>
      </c>
      <c r="CB218" s="21" t="str">
        <f>PlainData_XXX!AJ223</f>
        <v>"Acoustics" :</v>
      </c>
      <c r="CC218" s="21" t="s">
        <v>120</v>
      </c>
      <c r="CD218" s="21" t="str">
        <f>PlainData_XXX!AK223</f>
        <v>Fair</v>
      </c>
      <c r="CE218" s="21" t="s">
        <v>120</v>
      </c>
      <c r="CF218" s="21" t="s">
        <v>121</v>
      </c>
      <c r="CG218" s="21" t="str">
        <f>PlainData_XXX!AL223</f>
        <v>"Merchandise_Type" :</v>
      </c>
      <c r="CH218" s="21" t="str">
        <f>PlainData_XXX!AM223</f>
        <v>["Tee Shirts", "Hoodies", "Umbrellas "]</v>
      </c>
      <c r="CI218" s="21" t="s">
        <v>0</v>
      </c>
      <c r="CJ218" s="21" t="str">
        <f>PlainData_XXX!AN223</f>
        <v>"Audience_Type" :</v>
      </c>
      <c r="CK218" s="21" t="str">
        <f>PlainData_XXX!AO223</f>
        <v>["Young Working Adults", "Middle Aged", "Retired ", "Teenagers"]</v>
      </c>
      <c r="CL218" s="21" t="s">
        <v>121</v>
      </c>
    </row>
    <row r="219" spans="1:90" ht="13.2" x14ac:dyDescent="0.25">
      <c r="A219" s="45" t="s">
        <v>10</v>
      </c>
      <c r="B219" s="54">
        <f>PlainData_XXX!A224</f>
        <v>210</v>
      </c>
      <c r="C219" s="46" t="s">
        <v>77</v>
      </c>
      <c r="D219" s="49" t="str">
        <f t="shared" si="33"/>
        <v xml:space="preserve">"Concert_Year" : </v>
      </c>
      <c r="E219" s="103">
        <f>PlainData_XXX!B224</f>
        <v>2010</v>
      </c>
      <c r="F219" s="48" t="s">
        <v>0</v>
      </c>
      <c r="G219" s="49" t="str">
        <f t="shared" si="34"/>
        <v xml:space="preserve">"Concert_Month" : </v>
      </c>
      <c r="H219" s="103">
        <f>PlainData_XXX!C224</f>
        <v>4</v>
      </c>
      <c r="I219" s="48" t="s">
        <v>0</v>
      </c>
      <c r="J219" s="49" t="str">
        <f t="shared" si="35"/>
        <v>"Duration" :</v>
      </c>
      <c r="K219" s="104">
        <f>PlainData_XXX!D224</f>
        <v>180</v>
      </c>
      <c r="L219" s="46" t="s">
        <v>77</v>
      </c>
      <c r="M219" s="49" t="str">
        <f t="shared" si="36"/>
        <v xml:space="preserve">"Expected_Crowd" : </v>
      </c>
      <c r="N219" s="103">
        <f>PlainData_XXX!E224</f>
        <v>13200</v>
      </c>
      <c r="O219" s="48" t="s">
        <v>0</v>
      </c>
      <c r="P219" s="49" t="str">
        <f t="shared" si="37"/>
        <v xml:space="preserve">"Actual_Crowd" : </v>
      </c>
      <c r="Q219" s="103">
        <f>PlainData_XXX!F224</f>
        <v>14400</v>
      </c>
      <c r="R219" s="46" t="s">
        <v>77</v>
      </c>
      <c r="S219" s="49" t="str">
        <f t="shared" si="38"/>
        <v xml:space="preserve">"Cheapest_Ticket_Price" : </v>
      </c>
      <c r="T219" s="103">
        <f>PlainData_XXX!G224</f>
        <v>20</v>
      </c>
      <c r="U219" s="48" t="s">
        <v>0</v>
      </c>
      <c r="V219" s="49" t="str">
        <f t="shared" si="39"/>
        <v xml:space="preserve">"Dearest_Ticket_Price" : </v>
      </c>
      <c r="W219" s="104">
        <f>PlainData_XXX!H224</f>
        <v>30</v>
      </c>
      <c r="X219" s="48" t="s">
        <v>0</v>
      </c>
      <c r="Y219" s="49" t="str">
        <f t="shared" si="40"/>
        <v xml:space="preserve">"Food_Sales" : </v>
      </c>
      <c r="Z219" s="129">
        <f>PlainData_XXX!I224</f>
        <v>15500</v>
      </c>
      <c r="AA219" s="46" t="s">
        <v>77</v>
      </c>
      <c r="AB219" s="49" t="str">
        <f t="shared" si="41"/>
        <v xml:space="preserve">"Drink_Sales" : </v>
      </c>
      <c r="AC219" s="129">
        <f>PlainData_XXX!J224</f>
        <v>49400</v>
      </c>
      <c r="AD219" s="46" t="s">
        <v>77</v>
      </c>
      <c r="AE219" s="49" t="str">
        <f t="shared" si="42"/>
        <v xml:space="preserve">"Atmosphere" : </v>
      </c>
      <c r="AF219" s="50" t="s">
        <v>120</v>
      </c>
      <c r="AG219" s="104" t="str">
        <f>PlainData_XXX!K224</f>
        <v>Excellent</v>
      </c>
      <c r="AH219" s="48" t="s">
        <v>78</v>
      </c>
      <c r="AI219" s="49" t="str">
        <f t="shared" si="43"/>
        <v xml:space="preserve">"Police_Cost" : </v>
      </c>
      <c r="AJ219" s="130">
        <f>PlainData_XXX!L224</f>
        <v>44600</v>
      </c>
      <c r="AK219" s="48" t="s">
        <v>0</v>
      </c>
      <c r="AL219" s="110" t="str">
        <f>PlainData_XXX!M224</f>
        <v xml:space="preserve">"Performer" : </v>
      </c>
      <c r="AM219" s="49" t="s">
        <v>71</v>
      </c>
      <c r="AN219" s="111" t="str">
        <f>PlainData_XXX!N224</f>
        <v xml:space="preserve">"Name" : </v>
      </c>
      <c r="AO219" s="48" t="s">
        <v>120</v>
      </c>
      <c r="AP219" s="104" t="str">
        <f>PlainData_XXX!O224</f>
        <v>Eoghan Robinson</v>
      </c>
      <c r="AQ219" s="48" t="s">
        <v>78</v>
      </c>
      <c r="AR219" s="111" t="str">
        <f>PlainData_XXX!P224</f>
        <v xml:space="preserve">"Music_Type" : </v>
      </c>
      <c r="AS219" s="50" t="s">
        <v>120</v>
      </c>
      <c r="AT219" s="104" t="str">
        <f>PlainData_XXX!Q224</f>
        <v>Jazz</v>
      </c>
      <c r="AU219" s="48" t="s">
        <v>78</v>
      </c>
      <c r="AV219" s="111" t="str">
        <f>PlainData_XXX!R224</f>
        <v xml:space="preserve">"Services" : </v>
      </c>
      <c r="AW219" s="104" t="str">
        <f>PlainData_XXX!S224</f>
        <v>["TV Interviews"]</v>
      </c>
      <c r="AX219" s="49" t="s">
        <v>76</v>
      </c>
      <c r="AY219" s="122" t="str">
        <f>PlainData_XXX!T224</f>
        <v xml:space="preserve">"Sponsor" : </v>
      </c>
      <c r="AZ219" s="21" t="s">
        <v>71</v>
      </c>
      <c r="BA219" s="123" t="str">
        <f>PlainData_XXX!U224</f>
        <v xml:space="preserve">"Name" : </v>
      </c>
      <c r="BB219" s="21" t="s">
        <v>120</v>
      </c>
      <c r="BC219" s="21" t="str">
        <f>PlainData_XXX!V224</f>
        <v>Jane Penny</v>
      </c>
      <c r="BD219" s="21" t="s">
        <v>78</v>
      </c>
      <c r="BE219" s="123" t="str">
        <f>PlainData_XXX!W224</f>
        <v xml:space="preserve">"Amount" : </v>
      </c>
      <c r="BF219" s="21">
        <f>PlainData_XXX!X224</f>
        <v>85000</v>
      </c>
      <c r="BG219" s="21" t="s">
        <v>0</v>
      </c>
      <c r="BH219" s="123" t="str">
        <f>PlainData_XXX!Y224</f>
        <v xml:space="preserve">"Services" : </v>
      </c>
      <c r="BI219" s="21" t="str">
        <f>PlainData_XXX!Z224</f>
        <v>["Ticket Sales", "TV Interviews", "News Papers"]</v>
      </c>
      <c r="BJ219" s="21" t="s">
        <v>121</v>
      </c>
      <c r="BK219" s="127" t="str">
        <f>PlainData_XXX!AA224</f>
        <v xml:space="preserve">"Stadium" : </v>
      </c>
      <c r="BL219" s="21" t="s">
        <v>71</v>
      </c>
      <c r="BM219" s="123" t="str">
        <f>PlainData_XXX!AB224</f>
        <v xml:space="preserve">"Name" : </v>
      </c>
      <c r="BN219" s="21" t="s">
        <v>120</v>
      </c>
      <c r="BO219" s="21" t="str">
        <f>PlainData_XXX!AC224</f>
        <v>Pearse Stadium</v>
      </c>
      <c r="BP219" s="21" t="s">
        <v>78</v>
      </c>
      <c r="BQ219" s="123" t="str">
        <f>PlainData_XXX!AD224</f>
        <v xml:space="preserve">"City" : </v>
      </c>
      <c r="BR219" s="21" t="s">
        <v>120</v>
      </c>
      <c r="BS219" s="21" t="str">
        <f>PlainData_XXX!AE224</f>
        <v>Galway</v>
      </c>
      <c r="BT219" s="21" t="s">
        <v>78</v>
      </c>
      <c r="BU219" s="123" t="str">
        <f>PlainData_XXX!AF224</f>
        <v xml:space="preserve">"Type" : </v>
      </c>
      <c r="BV219" s="21" t="s">
        <v>120</v>
      </c>
      <c r="BW219" s="21" t="str">
        <f>PlainData_XXX!AG224</f>
        <v>GAA</v>
      </c>
      <c r="BX219" s="21" t="s">
        <v>78</v>
      </c>
      <c r="BY219" s="123" t="str">
        <f>PlainData_XXX!AH224</f>
        <v xml:space="preserve">"Capacity" : </v>
      </c>
      <c r="BZ219" s="21">
        <f>PlainData_XXX!AI224</f>
        <v>34000</v>
      </c>
      <c r="CA219" s="21" t="s">
        <v>0</v>
      </c>
      <c r="CB219" s="21" t="str">
        <f>PlainData_XXX!AJ224</f>
        <v>"Acoustics" :</v>
      </c>
      <c r="CC219" s="21" t="s">
        <v>120</v>
      </c>
      <c r="CD219" s="21" t="str">
        <f>PlainData_XXX!AK224</f>
        <v>Fair</v>
      </c>
      <c r="CE219" s="21" t="s">
        <v>120</v>
      </c>
      <c r="CF219" s="21" t="s">
        <v>121</v>
      </c>
      <c r="CG219" s="21" t="str">
        <f>PlainData_XXX!AL224</f>
        <v>"Merchandise_Type" :</v>
      </c>
      <c r="CH219" s="21" t="str">
        <f>PlainData_XXX!AM224</f>
        <v>["Photos"]</v>
      </c>
      <c r="CI219" s="21" t="s">
        <v>0</v>
      </c>
      <c r="CJ219" s="21" t="str">
        <f>PlainData_XXX!AN224</f>
        <v>"Audience_Type" :</v>
      </c>
      <c r="CK219" s="21" t="str">
        <f>PlainData_XXX!AO224</f>
        <v>["Third Level Students", "Middle Aged"]</v>
      </c>
      <c r="CL219" s="21" t="s">
        <v>121</v>
      </c>
    </row>
    <row r="220" spans="1:90" ht="13.2" x14ac:dyDescent="0.25">
      <c r="A220" s="45" t="s">
        <v>10</v>
      </c>
      <c r="B220" s="54">
        <f>PlainData_XXX!A225</f>
        <v>211</v>
      </c>
      <c r="C220" s="46" t="s">
        <v>77</v>
      </c>
      <c r="D220" s="49" t="str">
        <f t="shared" si="33"/>
        <v xml:space="preserve">"Concert_Year" : </v>
      </c>
      <c r="E220" s="103">
        <f>PlainData_XXX!B225</f>
        <v>2023</v>
      </c>
      <c r="F220" s="48" t="s">
        <v>0</v>
      </c>
      <c r="G220" s="49" t="str">
        <f t="shared" si="34"/>
        <v xml:space="preserve">"Concert_Month" : </v>
      </c>
      <c r="H220" s="103">
        <f>PlainData_XXX!C225</f>
        <v>7</v>
      </c>
      <c r="I220" s="48" t="s">
        <v>0</v>
      </c>
      <c r="J220" s="49" t="str">
        <f t="shared" si="35"/>
        <v>"Duration" :</v>
      </c>
      <c r="K220" s="104">
        <f>PlainData_XXX!D225</f>
        <v>105</v>
      </c>
      <c r="L220" s="46" t="s">
        <v>77</v>
      </c>
      <c r="M220" s="49" t="str">
        <f t="shared" si="36"/>
        <v xml:space="preserve">"Expected_Crowd" : </v>
      </c>
      <c r="N220" s="103">
        <f>PlainData_XXX!E225</f>
        <v>61600</v>
      </c>
      <c r="O220" s="48" t="s">
        <v>0</v>
      </c>
      <c r="P220" s="49" t="str">
        <f t="shared" si="37"/>
        <v xml:space="preserve">"Actual_Crowd" : </v>
      </c>
      <c r="Q220" s="103">
        <f>PlainData_XXX!F225</f>
        <v>52500</v>
      </c>
      <c r="R220" s="46" t="s">
        <v>77</v>
      </c>
      <c r="S220" s="49" t="str">
        <f t="shared" si="38"/>
        <v xml:space="preserve">"Cheapest_Ticket_Price" : </v>
      </c>
      <c r="T220" s="103">
        <f>PlainData_XXX!G225</f>
        <v>25</v>
      </c>
      <c r="U220" s="48" t="s">
        <v>0</v>
      </c>
      <c r="V220" s="49" t="str">
        <f t="shared" si="39"/>
        <v xml:space="preserve">"Dearest_Ticket_Price" : </v>
      </c>
      <c r="W220" s="104">
        <f>PlainData_XXX!H225</f>
        <v>125</v>
      </c>
      <c r="X220" s="48" t="s">
        <v>0</v>
      </c>
      <c r="Y220" s="49" t="str">
        <f t="shared" si="40"/>
        <v xml:space="preserve">"Food_Sales" : </v>
      </c>
      <c r="Z220" s="129">
        <f>PlainData_XXX!I225</f>
        <v>61800</v>
      </c>
      <c r="AA220" s="46" t="s">
        <v>77</v>
      </c>
      <c r="AB220" s="49" t="str">
        <f t="shared" si="41"/>
        <v xml:space="preserve">"Drink_Sales" : </v>
      </c>
      <c r="AC220" s="129">
        <f>PlainData_XXX!J225</f>
        <v>99800</v>
      </c>
      <c r="AD220" s="46" t="s">
        <v>77</v>
      </c>
      <c r="AE220" s="49" t="str">
        <f t="shared" si="42"/>
        <v xml:space="preserve">"Atmosphere" : </v>
      </c>
      <c r="AF220" s="50" t="s">
        <v>120</v>
      </c>
      <c r="AG220" s="104" t="str">
        <f>PlainData_XXX!K225</f>
        <v>Poor</v>
      </c>
      <c r="AH220" s="48" t="s">
        <v>78</v>
      </c>
      <c r="AI220" s="49" t="str">
        <f t="shared" si="43"/>
        <v xml:space="preserve">"Police_Cost" : </v>
      </c>
      <c r="AJ220" s="130">
        <f>PlainData_XXX!L225</f>
        <v>47200</v>
      </c>
      <c r="AK220" s="48" t="s">
        <v>0</v>
      </c>
      <c r="AL220" s="110" t="str">
        <f>PlainData_XXX!M225</f>
        <v xml:space="preserve">"Performer" : </v>
      </c>
      <c r="AM220" s="49" t="s">
        <v>71</v>
      </c>
      <c r="AN220" s="111" t="str">
        <f>PlainData_XXX!N225</f>
        <v xml:space="preserve">"Name" : </v>
      </c>
      <c r="AO220" s="48" t="s">
        <v>120</v>
      </c>
      <c r="AP220" s="104" t="str">
        <f>PlainData_XXX!O225</f>
        <v>Eoin Reid</v>
      </c>
      <c r="AQ220" s="48" t="s">
        <v>78</v>
      </c>
      <c r="AR220" s="111" t="str">
        <f>PlainData_XXX!P225</f>
        <v xml:space="preserve">"Music_Type" : </v>
      </c>
      <c r="AS220" s="50" t="s">
        <v>120</v>
      </c>
      <c r="AT220" s="104" t="str">
        <f>PlainData_XXX!Q225</f>
        <v>Pop</v>
      </c>
      <c r="AU220" s="48" t="s">
        <v>78</v>
      </c>
      <c r="AV220" s="111" t="str">
        <f>PlainData_XXX!R225</f>
        <v xml:space="preserve">"Services" : </v>
      </c>
      <c r="AW220" s="104" t="str">
        <f>PlainData_XXX!S225</f>
        <v>["Live Rehearsals", "Meet and Greet", "TV Interviews"]</v>
      </c>
      <c r="AX220" s="49" t="s">
        <v>76</v>
      </c>
      <c r="AY220" s="122" t="str">
        <f>PlainData_XXX!T225</f>
        <v xml:space="preserve">"Sponsor" : </v>
      </c>
      <c r="AZ220" s="21" t="s">
        <v>71</v>
      </c>
      <c r="BA220" s="123" t="str">
        <f>PlainData_XXX!U225</f>
        <v xml:space="preserve">"Name" : </v>
      </c>
      <c r="BB220" s="21" t="s">
        <v>120</v>
      </c>
      <c r="BC220" s="21" t="str">
        <f>PlainData_XXX!V225</f>
        <v>Alan Silke</v>
      </c>
      <c r="BD220" s="21" t="s">
        <v>78</v>
      </c>
      <c r="BE220" s="123" t="str">
        <f>PlainData_XXX!W225</f>
        <v xml:space="preserve">"Amount" : </v>
      </c>
      <c r="BF220" s="21">
        <f>PlainData_XXX!X225</f>
        <v>441000</v>
      </c>
      <c r="BG220" s="21" t="s">
        <v>0</v>
      </c>
      <c r="BH220" s="123" t="str">
        <f>PlainData_XXX!Y225</f>
        <v xml:space="preserve">"Services" : </v>
      </c>
      <c r="BI220" s="21" t="str">
        <f>PlainData_XXX!Z225</f>
        <v>["Ticket Sales", "Posters"]</v>
      </c>
      <c r="BJ220" s="21" t="s">
        <v>121</v>
      </c>
      <c r="BK220" s="127" t="str">
        <f>PlainData_XXX!AA225</f>
        <v xml:space="preserve">"Stadium" : </v>
      </c>
      <c r="BL220" s="21" t="s">
        <v>71</v>
      </c>
      <c r="BM220" s="123" t="str">
        <f>PlainData_XXX!AB225</f>
        <v xml:space="preserve">"Name" : </v>
      </c>
      <c r="BN220" s="21" t="s">
        <v>120</v>
      </c>
      <c r="BO220" s="21" t="str">
        <f>PlainData_XXX!AC225</f>
        <v>SSE Arena</v>
      </c>
      <c r="BP220" s="21" t="s">
        <v>78</v>
      </c>
      <c r="BQ220" s="123" t="str">
        <f>PlainData_XXX!AD225</f>
        <v xml:space="preserve">"City" : </v>
      </c>
      <c r="BR220" s="21" t="s">
        <v>120</v>
      </c>
      <c r="BS220" s="21" t="str">
        <f>PlainData_XXX!AE225</f>
        <v>Belfast</v>
      </c>
      <c r="BT220" s="21" t="s">
        <v>78</v>
      </c>
      <c r="BU220" s="123" t="str">
        <f>PlainData_XXX!AF225</f>
        <v xml:space="preserve">"Type" : </v>
      </c>
      <c r="BV220" s="21" t="s">
        <v>120</v>
      </c>
      <c r="BW220" s="21" t="str">
        <f>PlainData_XXX!AG225</f>
        <v>Hockey</v>
      </c>
      <c r="BX220" s="21" t="s">
        <v>78</v>
      </c>
      <c r="BY220" s="123" t="str">
        <f>PlainData_XXX!AH225</f>
        <v xml:space="preserve">"Capacity" : </v>
      </c>
      <c r="BZ220" s="21">
        <f>PlainData_XXX!AI225</f>
        <v>11000</v>
      </c>
      <c r="CA220" s="21" t="s">
        <v>0</v>
      </c>
      <c r="CB220" s="21" t="str">
        <f>PlainData_XXX!AJ225</f>
        <v>"Acoustics" :</v>
      </c>
      <c r="CC220" s="21" t="s">
        <v>120</v>
      </c>
      <c r="CD220" s="21" t="str">
        <f>PlainData_XXX!AK225</f>
        <v>Good</v>
      </c>
      <c r="CE220" s="21" t="s">
        <v>120</v>
      </c>
      <c r="CF220" s="21" t="s">
        <v>121</v>
      </c>
      <c r="CG220" s="21" t="str">
        <f>PlainData_XXX!AL225</f>
        <v>"Merchandise_Type" :</v>
      </c>
      <c r="CH220" s="21" t="str">
        <f>PlainData_XXX!AM225</f>
        <v>["Hoodies", "Umbrellas ", "CD’s", "Photos"]</v>
      </c>
      <c r="CI220" s="21" t="s">
        <v>0</v>
      </c>
      <c r="CJ220" s="21" t="str">
        <f>PlainData_XXX!AN225</f>
        <v>"Audience_Type" :</v>
      </c>
      <c r="CK220" s="21" t="str">
        <f>PlainData_XXX!AO225</f>
        <v>["Teenagers", "Third Level Students", "Young Working Adults", "Retired "]</v>
      </c>
      <c r="CL220" s="21" t="s">
        <v>121</v>
      </c>
    </row>
    <row r="221" spans="1:90" ht="13.2" x14ac:dyDescent="0.25">
      <c r="A221" s="45" t="s">
        <v>10</v>
      </c>
      <c r="B221" s="54">
        <f>PlainData_XXX!A226</f>
        <v>212</v>
      </c>
      <c r="C221" s="46" t="s">
        <v>77</v>
      </c>
      <c r="D221" s="49" t="str">
        <f t="shared" si="33"/>
        <v xml:space="preserve">"Concert_Year" : </v>
      </c>
      <c r="E221" s="103">
        <f>PlainData_XXX!B226</f>
        <v>2015</v>
      </c>
      <c r="F221" s="48" t="s">
        <v>0</v>
      </c>
      <c r="G221" s="49" t="str">
        <f t="shared" si="34"/>
        <v xml:space="preserve">"Concert_Month" : </v>
      </c>
      <c r="H221" s="103">
        <f>PlainData_XXX!C226</f>
        <v>2</v>
      </c>
      <c r="I221" s="48" t="s">
        <v>0</v>
      </c>
      <c r="J221" s="49" t="str">
        <f t="shared" si="35"/>
        <v>"Duration" :</v>
      </c>
      <c r="K221" s="104">
        <f>PlainData_XXX!D226</f>
        <v>170</v>
      </c>
      <c r="L221" s="46" t="s">
        <v>77</v>
      </c>
      <c r="M221" s="49" t="str">
        <f t="shared" si="36"/>
        <v xml:space="preserve">"Expected_Crowd" : </v>
      </c>
      <c r="N221" s="103">
        <f>PlainData_XXX!E226</f>
        <v>51400</v>
      </c>
      <c r="O221" s="48" t="s">
        <v>0</v>
      </c>
      <c r="P221" s="49" t="str">
        <f t="shared" si="37"/>
        <v xml:space="preserve">"Actual_Crowd" : </v>
      </c>
      <c r="Q221" s="103">
        <f>PlainData_XXX!F226</f>
        <v>55300</v>
      </c>
      <c r="R221" s="46" t="s">
        <v>77</v>
      </c>
      <c r="S221" s="49" t="str">
        <f t="shared" si="38"/>
        <v xml:space="preserve">"Cheapest_Ticket_Price" : </v>
      </c>
      <c r="T221" s="103">
        <f>PlainData_XXX!G226</f>
        <v>10</v>
      </c>
      <c r="U221" s="48" t="s">
        <v>0</v>
      </c>
      <c r="V221" s="49" t="str">
        <f t="shared" si="39"/>
        <v xml:space="preserve">"Dearest_Ticket_Price" : </v>
      </c>
      <c r="W221" s="104">
        <f>PlainData_XXX!H226</f>
        <v>50</v>
      </c>
      <c r="X221" s="48" t="s">
        <v>0</v>
      </c>
      <c r="Y221" s="49" t="str">
        <f t="shared" si="40"/>
        <v xml:space="preserve">"Food_Sales" : </v>
      </c>
      <c r="Z221" s="129">
        <f>PlainData_XXX!I226</f>
        <v>99500</v>
      </c>
      <c r="AA221" s="46" t="s">
        <v>77</v>
      </c>
      <c r="AB221" s="49" t="str">
        <f t="shared" si="41"/>
        <v xml:space="preserve">"Drink_Sales" : </v>
      </c>
      <c r="AC221" s="129">
        <f>PlainData_XXX!J226</f>
        <v>23700</v>
      </c>
      <c r="AD221" s="46" t="s">
        <v>77</v>
      </c>
      <c r="AE221" s="49" t="str">
        <f t="shared" si="42"/>
        <v xml:space="preserve">"Atmosphere" : </v>
      </c>
      <c r="AF221" s="50" t="s">
        <v>120</v>
      </c>
      <c r="AG221" s="104" t="str">
        <f>PlainData_XXX!K226</f>
        <v>Poor</v>
      </c>
      <c r="AH221" s="48" t="s">
        <v>78</v>
      </c>
      <c r="AI221" s="49" t="str">
        <f t="shared" si="43"/>
        <v xml:space="preserve">"Police_Cost" : </v>
      </c>
      <c r="AJ221" s="130">
        <f>PlainData_XXX!L226</f>
        <v>34700</v>
      </c>
      <c r="AK221" s="48" t="s">
        <v>0</v>
      </c>
      <c r="AL221" s="110" t="str">
        <f>PlainData_XXX!M226</f>
        <v xml:space="preserve">"Performer" : </v>
      </c>
      <c r="AM221" s="49" t="s">
        <v>71</v>
      </c>
      <c r="AN221" s="111" t="str">
        <f>PlainData_XXX!N226</f>
        <v xml:space="preserve">"Name" : </v>
      </c>
      <c r="AO221" s="48" t="s">
        <v>120</v>
      </c>
      <c r="AP221" s="104" t="str">
        <f>PlainData_XXX!O226</f>
        <v>Domhnall Daly</v>
      </c>
      <c r="AQ221" s="48" t="s">
        <v>78</v>
      </c>
      <c r="AR221" s="111" t="str">
        <f>PlainData_XXX!P226</f>
        <v xml:space="preserve">"Music_Type" : </v>
      </c>
      <c r="AS221" s="50" t="s">
        <v>120</v>
      </c>
      <c r="AT221" s="104" t="str">
        <f>PlainData_XXX!Q226</f>
        <v>Classical</v>
      </c>
      <c r="AU221" s="48" t="s">
        <v>78</v>
      </c>
      <c r="AV221" s="111" t="str">
        <f>PlainData_XXX!R226</f>
        <v xml:space="preserve">"Services" : </v>
      </c>
      <c r="AW221" s="104" t="str">
        <f>PlainData_XXX!S226</f>
        <v>["TV Interviews", "Fan Engagement", "Photo Shoots ", "Meet and Greet"]</v>
      </c>
      <c r="AX221" s="49" t="s">
        <v>76</v>
      </c>
      <c r="AY221" s="122" t="str">
        <f>PlainData_XXX!T226</f>
        <v xml:space="preserve">"Sponsor" : </v>
      </c>
      <c r="AZ221" s="21" t="s">
        <v>71</v>
      </c>
      <c r="BA221" s="123" t="str">
        <f>PlainData_XXX!U226</f>
        <v xml:space="preserve">"Name" : </v>
      </c>
      <c r="BB221" s="21" t="s">
        <v>120</v>
      </c>
      <c r="BC221" s="21" t="str">
        <f>PlainData_XXX!V226</f>
        <v>Ciara Coll</v>
      </c>
      <c r="BD221" s="21" t="s">
        <v>78</v>
      </c>
      <c r="BE221" s="123" t="str">
        <f>PlainData_XXX!W226</f>
        <v xml:space="preserve">"Amount" : </v>
      </c>
      <c r="BF221" s="21">
        <f>PlainData_XXX!X226</f>
        <v>303000</v>
      </c>
      <c r="BG221" s="21" t="s">
        <v>0</v>
      </c>
      <c r="BH221" s="123" t="str">
        <f>PlainData_XXX!Y226</f>
        <v xml:space="preserve">"Services" : </v>
      </c>
      <c r="BI221" s="21" t="str">
        <f>PlainData_XXX!Z226</f>
        <v>["TV Interviews", "Posters"]</v>
      </c>
      <c r="BJ221" s="21" t="s">
        <v>121</v>
      </c>
      <c r="BK221" s="127" t="str">
        <f>PlainData_XXX!AA226</f>
        <v xml:space="preserve">"Stadium" : </v>
      </c>
      <c r="BL221" s="21" t="s">
        <v>71</v>
      </c>
      <c r="BM221" s="123" t="str">
        <f>PlainData_XXX!AB226</f>
        <v xml:space="preserve">"Name" : </v>
      </c>
      <c r="BN221" s="21" t="s">
        <v>120</v>
      </c>
      <c r="BO221" s="21" t="str">
        <f>PlainData_XXX!AC226</f>
        <v>Pearse Stadium</v>
      </c>
      <c r="BP221" s="21" t="s">
        <v>78</v>
      </c>
      <c r="BQ221" s="123" t="str">
        <f>PlainData_XXX!AD226</f>
        <v xml:space="preserve">"City" : </v>
      </c>
      <c r="BR221" s="21" t="s">
        <v>120</v>
      </c>
      <c r="BS221" s="21" t="str">
        <f>PlainData_XXX!AE226</f>
        <v>Galway</v>
      </c>
      <c r="BT221" s="21" t="s">
        <v>78</v>
      </c>
      <c r="BU221" s="123" t="str">
        <f>PlainData_XXX!AF226</f>
        <v xml:space="preserve">"Type" : </v>
      </c>
      <c r="BV221" s="21" t="s">
        <v>120</v>
      </c>
      <c r="BW221" s="21" t="str">
        <f>PlainData_XXX!AG226</f>
        <v>GAA</v>
      </c>
      <c r="BX221" s="21" t="s">
        <v>78</v>
      </c>
      <c r="BY221" s="123" t="str">
        <f>PlainData_XXX!AH226</f>
        <v xml:space="preserve">"Capacity" : </v>
      </c>
      <c r="BZ221" s="21">
        <f>PlainData_XXX!AI226</f>
        <v>34000</v>
      </c>
      <c r="CA221" s="21" t="s">
        <v>0</v>
      </c>
      <c r="CB221" s="21" t="str">
        <f>PlainData_XXX!AJ226</f>
        <v>"Acoustics" :</v>
      </c>
      <c r="CC221" s="21" t="s">
        <v>120</v>
      </c>
      <c r="CD221" s="21" t="str">
        <f>PlainData_XXX!AK226</f>
        <v>Fair</v>
      </c>
      <c r="CE221" s="21" t="s">
        <v>120</v>
      </c>
      <c r="CF221" s="21" t="s">
        <v>121</v>
      </c>
      <c r="CG221" s="21" t="str">
        <f>PlainData_XXX!AL226</f>
        <v>"Merchandise_Type" :</v>
      </c>
      <c r="CH221" s="21" t="str">
        <f>PlainData_XXX!AM226</f>
        <v>["Hoodies", "Umbrellas ", "CD’s", "Photos"]</v>
      </c>
      <c r="CI221" s="21" t="s">
        <v>0</v>
      </c>
      <c r="CJ221" s="21" t="str">
        <f>PlainData_XXX!AN226</f>
        <v>"Audience_Type" :</v>
      </c>
      <c r="CK221" s="21" t="str">
        <f>PlainData_XXX!AO226</f>
        <v>["Middle Aged", "Retired ", "Third Level Students"]</v>
      </c>
      <c r="CL221" s="21" t="s">
        <v>121</v>
      </c>
    </row>
    <row r="222" spans="1:90" ht="13.2" x14ac:dyDescent="0.25">
      <c r="A222" s="45" t="s">
        <v>10</v>
      </c>
      <c r="B222" s="54">
        <f>PlainData_XXX!A227</f>
        <v>213</v>
      </c>
      <c r="C222" s="46" t="s">
        <v>77</v>
      </c>
      <c r="D222" s="49" t="str">
        <f t="shared" si="33"/>
        <v xml:space="preserve">"Concert_Year" : </v>
      </c>
      <c r="E222" s="103">
        <f>PlainData_XXX!B227</f>
        <v>2013</v>
      </c>
      <c r="F222" s="48" t="s">
        <v>0</v>
      </c>
      <c r="G222" s="49" t="str">
        <f t="shared" si="34"/>
        <v xml:space="preserve">"Concert_Month" : </v>
      </c>
      <c r="H222" s="103">
        <f>PlainData_XXX!C227</f>
        <v>2</v>
      </c>
      <c r="I222" s="48" t="s">
        <v>0</v>
      </c>
      <c r="J222" s="49" t="str">
        <f t="shared" si="35"/>
        <v>"Duration" :</v>
      </c>
      <c r="K222" s="104">
        <f>PlainData_XXX!D227</f>
        <v>175</v>
      </c>
      <c r="L222" s="46" t="s">
        <v>77</v>
      </c>
      <c r="M222" s="49" t="str">
        <f t="shared" si="36"/>
        <v xml:space="preserve">"Expected_Crowd" : </v>
      </c>
      <c r="N222" s="103">
        <f>PlainData_XXX!E227</f>
        <v>66400</v>
      </c>
      <c r="O222" s="48" t="s">
        <v>0</v>
      </c>
      <c r="P222" s="49" t="str">
        <f t="shared" si="37"/>
        <v xml:space="preserve">"Actual_Crowd" : </v>
      </c>
      <c r="Q222" s="103">
        <f>PlainData_XXX!F227</f>
        <v>72900</v>
      </c>
      <c r="R222" s="46" t="s">
        <v>77</v>
      </c>
      <c r="S222" s="49" t="str">
        <f t="shared" si="38"/>
        <v xml:space="preserve">"Cheapest_Ticket_Price" : </v>
      </c>
      <c r="T222" s="103">
        <f>PlainData_XXX!G227</f>
        <v>25</v>
      </c>
      <c r="U222" s="48" t="s">
        <v>0</v>
      </c>
      <c r="V222" s="49" t="str">
        <f t="shared" si="39"/>
        <v xml:space="preserve">"Dearest_Ticket_Price" : </v>
      </c>
      <c r="W222" s="104">
        <f>PlainData_XXX!H227</f>
        <v>115</v>
      </c>
      <c r="X222" s="48" t="s">
        <v>0</v>
      </c>
      <c r="Y222" s="49" t="str">
        <f t="shared" si="40"/>
        <v xml:space="preserve">"Food_Sales" : </v>
      </c>
      <c r="Z222" s="129">
        <f>PlainData_XXX!I227</f>
        <v>68900</v>
      </c>
      <c r="AA222" s="46" t="s">
        <v>77</v>
      </c>
      <c r="AB222" s="49" t="str">
        <f t="shared" si="41"/>
        <v xml:space="preserve">"Drink_Sales" : </v>
      </c>
      <c r="AC222" s="129">
        <f>PlainData_XXX!J227</f>
        <v>38500</v>
      </c>
      <c r="AD222" s="46" t="s">
        <v>77</v>
      </c>
      <c r="AE222" s="49" t="str">
        <f t="shared" si="42"/>
        <v xml:space="preserve">"Atmosphere" : </v>
      </c>
      <c r="AF222" s="50" t="s">
        <v>120</v>
      </c>
      <c r="AG222" s="104" t="str">
        <f>PlainData_XXX!K227</f>
        <v>Good</v>
      </c>
      <c r="AH222" s="48" t="s">
        <v>78</v>
      </c>
      <c r="AI222" s="49" t="str">
        <f t="shared" si="43"/>
        <v xml:space="preserve">"Police_Cost" : </v>
      </c>
      <c r="AJ222" s="130">
        <f>PlainData_XXX!L227</f>
        <v>40500</v>
      </c>
      <c r="AK222" s="48" t="s">
        <v>0</v>
      </c>
      <c r="AL222" s="110" t="str">
        <f>PlainData_XXX!M227</f>
        <v xml:space="preserve">"Performer" : </v>
      </c>
      <c r="AM222" s="49" t="s">
        <v>71</v>
      </c>
      <c r="AN222" s="111" t="str">
        <f>PlainData_XXX!N227</f>
        <v xml:space="preserve">"Name" : </v>
      </c>
      <c r="AO222" s="48" t="s">
        <v>120</v>
      </c>
      <c r="AP222" s="104" t="str">
        <f>PlainData_XXX!O227</f>
        <v>Eachann Brown</v>
      </c>
      <c r="AQ222" s="48" t="s">
        <v>78</v>
      </c>
      <c r="AR222" s="111" t="str">
        <f>PlainData_XXX!P227</f>
        <v xml:space="preserve">"Music_Type" : </v>
      </c>
      <c r="AS222" s="50" t="s">
        <v>120</v>
      </c>
      <c r="AT222" s="104" t="str">
        <f>PlainData_XXX!Q227</f>
        <v>Classical</v>
      </c>
      <c r="AU222" s="48" t="s">
        <v>78</v>
      </c>
      <c r="AV222" s="111" t="str">
        <f>PlainData_XXX!R227</f>
        <v xml:space="preserve">"Services" : </v>
      </c>
      <c r="AW222" s="104" t="str">
        <f>PlainData_XXX!S227</f>
        <v>["TV Interviews", "Meet and Greet", "Fan Engagement"]</v>
      </c>
      <c r="AX222" s="49" t="s">
        <v>76</v>
      </c>
      <c r="AY222" s="122" t="str">
        <f>PlainData_XXX!T227</f>
        <v xml:space="preserve">"Sponsor" : </v>
      </c>
      <c r="AZ222" s="21" t="s">
        <v>71</v>
      </c>
      <c r="BA222" s="123" t="str">
        <f>PlainData_XXX!U227</f>
        <v xml:space="preserve">"Name" : </v>
      </c>
      <c r="BB222" s="21" t="s">
        <v>120</v>
      </c>
      <c r="BC222" s="21" t="str">
        <f>PlainData_XXX!V227</f>
        <v>Noel Rushe</v>
      </c>
      <c r="BD222" s="21" t="s">
        <v>78</v>
      </c>
      <c r="BE222" s="123" t="str">
        <f>PlainData_XXX!W227</f>
        <v xml:space="preserve">"Amount" : </v>
      </c>
      <c r="BF222" s="21">
        <f>PlainData_XXX!X227</f>
        <v>80000</v>
      </c>
      <c r="BG222" s="21" t="s">
        <v>0</v>
      </c>
      <c r="BH222" s="123" t="str">
        <f>PlainData_XXX!Y227</f>
        <v xml:space="preserve">"Services" : </v>
      </c>
      <c r="BI222" s="21" t="str">
        <f>PlainData_XXX!Z227</f>
        <v>["Ticket Sales", "News Papers"]</v>
      </c>
      <c r="BJ222" s="21" t="s">
        <v>121</v>
      </c>
      <c r="BK222" s="127" t="str">
        <f>PlainData_XXX!AA227</f>
        <v xml:space="preserve">"Stadium" : </v>
      </c>
      <c r="BL222" s="21" t="s">
        <v>71</v>
      </c>
      <c r="BM222" s="123" t="str">
        <f>PlainData_XXX!AB227</f>
        <v xml:space="preserve">"Name" : </v>
      </c>
      <c r="BN222" s="21" t="s">
        <v>120</v>
      </c>
      <c r="BO222" s="21" t="str">
        <f>PlainData_XXX!AC227</f>
        <v>Pairc Ui Chaoimh</v>
      </c>
      <c r="BP222" s="21" t="s">
        <v>78</v>
      </c>
      <c r="BQ222" s="123" t="str">
        <f>PlainData_XXX!AD227</f>
        <v xml:space="preserve">"City" : </v>
      </c>
      <c r="BR222" s="21" t="s">
        <v>120</v>
      </c>
      <c r="BS222" s="21" t="str">
        <f>PlainData_XXX!AE227</f>
        <v>Cork</v>
      </c>
      <c r="BT222" s="21" t="s">
        <v>78</v>
      </c>
      <c r="BU222" s="123" t="str">
        <f>PlainData_XXX!AF227</f>
        <v xml:space="preserve">"Type" : </v>
      </c>
      <c r="BV222" s="21" t="s">
        <v>120</v>
      </c>
      <c r="BW222" s="21" t="str">
        <f>PlainData_XXX!AG227</f>
        <v>GAA</v>
      </c>
      <c r="BX222" s="21" t="s">
        <v>78</v>
      </c>
      <c r="BY222" s="123" t="str">
        <f>PlainData_XXX!AH227</f>
        <v xml:space="preserve">"Capacity" : </v>
      </c>
      <c r="BZ222" s="21">
        <f>PlainData_XXX!AI227</f>
        <v>45000</v>
      </c>
      <c r="CA222" s="21" t="s">
        <v>0</v>
      </c>
      <c r="CB222" s="21" t="str">
        <f>PlainData_XXX!AJ227</f>
        <v>"Acoustics" :</v>
      </c>
      <c r="CC222" s="21" t="s">
        <v>120</v>
      </c>
      <c r="CD222" s="21" t="str">
        <f>PlainData_XXX!AK227</f>
        <v>Fair</v>
      </c>
      <c r="CE222" s="21" t="s">
        <v>120</v>
      </c>
      <c r="CF222" s="21" t="s">
        <v>121</v>
      </c>
      <c r="CG222" s="21" t="str">
        <f>PlainData_XXX!AL227</f>
        <v>"Merchandise_Type" :</v>
      </c>
      <c r="CH222" s="21" t="str">
        <f>PlainData_XXX!AM227</f>
        <v>["CD’s", "Hoodies"]</v>
      </c>
      <c r="CI222" s="21" t="s">
        <v>0</v>
      </c>
      <c r="CJ222" s="21" t="str">
        <f>PlainData_XXX!AN227</f>
        <v>"Audience_Type" :</v>
      </c>
      <c r="CK222" s="21" t="str">
        <f>PlainData_XXX!AO227</f>
        <v>["Teenagers", "Young Working Adults", "Middle Aged"]</v>
      </c>
      <c r="CL222" s="21" t="s">
        <v>121</v>
      </c>
    </row>
    <row r="223" spans="1:90" ht="13.2" x14ac:dyDescent="0.25">
      <c r="A223" s="45" t="s">
        <v>10</v>
      </c>
      <c r="B223" s="54">
        <f>PlainData_XXX!A228</f>
        <v>214</v>
      </c>
      <c r="C223" s="46" t="s">
        <v>77</v>
      </c>
      <c r="D223" s="49" t="str">
        <f t="shared" si="33"/>
        <v xml:space="preserve">"Concert_Year" : </v>
      </c>
      <c r="E223" s="103">
        <f>PlainData_XXX!B228</f>
        <v>2011</v>
      </c>
      <c r="F223" s="48" t="s">
        <v>0</v>
      </c>
      <c r="G223" s="49" t="str">
        <f t="shared" si="34"/>
        <v xml:space="preserve">"Concert_Month" : </v>
      </c>
      <c r="H223" s="103">
        <f>PlainData_XXX!C228</f>
        <v>9</v>
      </c>
      <c r="I223" s="48" t="s">
        <v>0</v>
      </c>
      <c r="J223" s="49" t="str">
        <f t="shared" si="35"/>
        <v>"Duration" :</v>
      </c>
      <c r="K223" s="104">
        <f>PlainData_XXX!D228</f>
        <v>85</v>
      </c>
      <c r="L223" s="46" t="s">
        <v>77</v>
      </c>
      <c r="M223" s="49" t="str">
        <f t="shared" si="36"/>
        <v xml:space="preserve">"Expected_Crowd" : </v>
      </c>
      <c r="N223" s="103">
        <f>PlainData_XXX!E228</f>
        <v>43200</v>
      </c>
      <c r="O223" s="48" t="s">
        <v>0</v>
      </c>
      <c r="P223" s="49" t="str">
        <f t="shared" si="37"/>
        <v xml:space="preserve">"Actual_Crowd" : </v>
      </c>
      <c r="Q223" s="103">
        <f>PlainData_XXX!F228</f>
        <v>36500</v>
      </c>
      <c r="R223" s="46" t="s">
        <v>77</v>
      </c>
      <c r="S223" s="49" t="str">
        <f t="shared" si="38"/>
        <v xml:space="preserve">"Cheapest_Ticket_Price" : </v>
      </c>
      <c r="T223" s="103">
        <f>PlainData_XXX!G228</f>
        <v>10</v>
      </c>
      <c r="U223" s="48" t="s">
        <v>0</v>
      </c>
      <c r="V223" s="49" t="str">
        <f t="shared" si="39"/>
        <v xml:space="preserve">"Dearest_Ticket_Price" : </v>
      </c>
      <c r="W223" s="104">
        <f>PlainData_XXX!H228</f>
        <v>50</v>
      </c>
      <c r="X223" s="48" t="s">
        <v>0</v>
      </c>
      <c r="Y223" s="49" t="str">
        <f t="shared" si="40"/>
        <v xml:space="preserve">"Food_Sales" : </v>
      </c>
      <c r="Z223" s="129">
        <f>PlainData_XXX!I228</f>
        <v>51400</v>
      </c>
      <c r="AA223" s="46" t="s">
        <v>77</v>
      </c>
      <c r="AB223" s="49" t="str">
        <f t="shared" si="41"/>
        <v xml:space="preserve">"Drink_Sales" : </v>
      </c>
      <c r="AC223" s="129">
        <f>PlainData_XXX!J228</f>
        <v>46200</v>
      </c>
      <c r="AD223" s="46" t="s">
        <v>77</v>
      </c>
      <c r="AE223" s="49" t="str">
        <f t="shared" si="42"/>
        <v xml:space="preserve">"Atmosphere" : </v>
      </c>
      <c r="AF223" s="50" t="s">
        <v>120</v>
      </c>
      <c r="AG223" s="104" t="str">
        <f>PlainData_XXX!K228</f>
        <v>Excellent</v>
      </c>
      <c r="AH223" s="48" t="s">
        <v>78</v>
      </c>
      <c r="AI223" s="49" t="str">
        <f t="shared" si="43"/>
        <v xml:space="preserve">"Police_Cost" : </v>
      </c>
      <c r="AJ223" s="130">
        <f>PlainData_XXX!L228</f>
        <v>26400</v>
      </c>
      <c r="AK223" s="48" t="s">
        <v>0</v>
      </c>
      <c r="AL223" s="110" t="str">
        <f>PlainData_XXX!M228</f>
        <v xml:space="preserve">"Performer" : </v>
      </c>
      <c r="AM223" s="49" t="s">
        <v>71</v>
      </c>
      <c r="AN223" s="111" t="str">
        <f>PlainData_XXX!N228</f>
        <v xml:space="preserve">"Name" : </v>
      </c>
      <c r="AO223" s="48" t="s">
        <v>120</v>
      </c>
      <c r="AP223" s="104" t="str">
        <f>PlainData_XXX!O228</f>
        <v>Cliodhna O’Keeffe</v>
      </c>
      <c r="AQ223" s="48" t="s">
        <v>78</v>
      </c>
      <c r="AR223" s="111" t="str">
        <f>PlainData_XXX!P228</f>
        <v xml:space="preserve">"Music_Type" : </v>
      </c>
      <c r="AS223" s="50" t="s">
        <v>120</v>
      </c>
      <c r="AT223" s="104" t="str">
        <f>PlainData_XXX!Q228</f>
        <v>Folk</v>
      </c>
      <c r="AU223" s="48" t="s">
        <v>78</v>
      </c>
      <c r="AV223" s="111" t="str">
        <f>PlainData_XXX!R228</f>
        <v xml:space="preserve">"Services" : </v>
      </c>
      <c r="AW223" s="104" t="str">
        <f>PlainData_XXX!S228</f>
        <v>["Live Rehearsals", "Photo Shoots "]</v>
      </c>
      <c r="AX223" s="49" t="s">
        <v>76</v>
      </c>
      <c r="AY223" s="122" t="str">
        <f>PlainData_XXX!T228</f>
        <v xml:space="preserve">"Sponsor" : </v>
      </c>
      <c r="AZ223" s="21" t="s">
        <v>71</v>
      </c>
      <c r="BA223" s="123" t="str">
        <f>PlainData_XXX!U228</f>
        <v xml:space="preserve">"Name" : </v>
      </c>
      <c r="BB223" s="21" t="s">
        <v>120</v>
      </c>
      <c r="BC223" s="21" t="str">
        <f>PlainData_XXX!V228</f>
        <v>Ken Penny</v>
      </c>
      <c r="BD223" s="21" t="s">
        <v>78</v>
      </c>
      <c r="BE223" s="123" t="str">
        <f>PlainData_XXX!W228</f>
        <v xml:space="preserve">"Amount" : </v>
      </c>
      <c r="BF223" s="21">
        <f>PlainData_XXX!X228</f>
        <v>48000</v>
      </c>
      <c r="BG223" s="21" t="s">
        <v>0</v>
      </c>
      <c r="BH223" s="123" t="str">
        <f>PlainData_XXX!Y228</f>
        <v xml:space="preserve">"Services" : </v>
      </c>
      <c r="BI223" s="21" t="str">
        <f>PlainData_XXX!Z228</f>
        <v>["Ticket Sales", "TV Interviews"]</v>
      </c>
      <c r="BJ223" s="21" t="s">
        <v>121</v>
      </c>
      <c r="BK223" s="127" t="str">
        <f>PlainData_XXX!AA228</f>
        <v xml:space="preserve">"Stadium" : </v>
      </c>
      <c r="BL223" s="21" t="s">
        <v>71</v>
      </c>
      <c r="BM223" s="123" t="str">
        <f>PlainData_XXX!AB228</f>
        <v xml:space="preserve">"Name" : </v>
      </c>
      <c r="BN223" s="21" t="s">
        <v>120</v>
      </c>
      <c r="BO223" s="21" t="str">
        <f>PlainData_XXX!AC228</f>
        <v>Pairc Ui Chaoimh</v>
      </c>
      <c r="BP223" s="21" t="s">
        <v>78</v>
      </c>
      <c r="BQ223" s="123" t="str">
        <f>PlainData_XXX!AD228</f>
        <v xml:space="preserve">"City" : </v>
      </c>
      <c r="BR223" s="21" t="s">
        <v>120</v>
      </c>
      <c r="BS223" s="21" t="str">
        <f>PlainData_XXX!AE228</f>
        <v>Cork</v>
      </c>
      <c r="BT223" s="21" t="s">
        <v>78</v>
      </c>
      <c r="BU223" s="123" t="str">
        <f>PlainData_XXX!AF228</f>
        <v xml:space="preserve">"Type" : </v>
      </c>
      <c r="BV223" s="21" t="s">
        <v>120</v>
      </c>
      <c r="BW223" s="21" t="str">
        <f>PlainData_XXX!AG228</f>
        <v>GAA</v>
      </c>
      <c r="BX223" s="21" t="s">
        <v>78</v>
      </c>
      <c r="BY223" s="123" t="str">
        <f>PlainData_XXX!AH228</f>
        <v xml:space="preserve">"Capacity" : </v>
      </c>
      <c r="BZ223" s="21">
        <f>PlainData_XXX!AI228</f>
        <v>45000</v>
      </c>
      <c r="CA223" s="21" t="s">
        <v>0</v>
      </c>
      <c r="CB223" s="21" t="str">
        <f>PlainData_XXX!AJ228</f>
        <v>"Acoustics" :</v>
      </c>
      <c r="CC223" s="21" t="s">
        <v>120</v>
      </c>
      <c r="CD223" s="21" t="str">
        <f>PlainData_XXX!AK228</f>
        <v>Fair</v>
      </c>
      <c r="CE223" s="21" t="s">
        <v>120</v>
      </c>
      <c r="CF223" s="21" t="s">
        <v>121</v>
      </c>
      <c r="CG223" s="21" t="str">
        <f>PlainData_XXX!AL228</f>
        <v>"Merchandise_Type" :</v>
      </c>
      <c r="CH223" s="21" t="str">
        <f>PlainData_XXX!AM228</f>
        <v>["Photos", "Tee Shirts"]</v>
      </c>
      <c r="CI223" s="21" t="s">
        <v>0</v>
      </c>
      <c r="CJ223" s="21" t="str">
        <f>PlainData_XXX!AN228</f>
        <v>"Audience_Type" :</v>
      </c>
      <c r="CK223" s="21" t="str">
        <f>PlainData_XXX!AO228</f>
        <v>["Teenagers", "Third Level Students", "Young Working Adults"]</v>
      </c>
      <c r="CL223" s="21" t="s">
        <v>121</v>
      </c>
    </row>
    <row r="224" spans="1:90" ht="13.2" x14ac:dyDescent="0.25">
      <c r="A224" s="45" t="s">
        <v>10</v>
      </c>
      <c r="B224" s="54">
        <f>PlainData_XXX!A229</f>
        <v>215</v>
      </c>
      <c r="C224" s="46" t="s">
        <v>77</v>
      </c>
      <c r="D224" s="49" t="str">
        <f t="shared" si="33"/>
        <v xml:space="preserve">"Concert_Year" : </v>
      </c>
      <c r="E224" s="103">
        <f>PlainData_XXX!B229</f>
        <v>2020</v>
      </c>
      <c r="F224" s="48" t="s">
        <v>0</v>
      </c>
      <c r="G224" s="49" t="str">
        <f t="shared" si="34"/>
        <v xml:space="preserve">"Concert_Month" : </v>
      </c>
      <c r="H224" s="103">
        <f>PlainData_XXX!C229</f>
        <v>4</v>
      </c>
      <c r="I224" s="48" t="s">
        <v>0</v>
      </c>
      <c r="J224" s="49" t="str">
        <f t="shared" si="35"/>
        <v>"Duration" :</v>
      </c>
      <c r="K224" s="104">
        <f>PlainData_XXX!D229</f>
        <v>130</v>
      </c>
      <c r="L224" s="46" t="s">
        <v>77</v>
      </c>
      <c r="M224" s="49" t="str">
        <f t="shared" si="36"/>
        <v xml:space="preserve">"Expected_Crowd" : </v>
      </c>
      <c r="N224" s="103">
        <f>PlainData_XXX!E229</f>
        <v>65800</v>
      </c>
      <c r="O224" s="48" t="s">
        <v>0</v>
      </c>
      <c r="P224" s="49" t="str">
        <f t="shared" si="37"/>
        <v xml:space="preserve">"Actual_Crowd" : </v>
      </c>
      <c r="Q224" s="103">
        <f>PlainData_XXX!F229</f>
        <v>54200</v>
      </c>
      <c r="R224" s="46" t="s">
        <v>77</v>
      </c>
      <c r="S224" s="49" t="str">
        <f t="shared" si="38"/>
        <v xml:space="preserve">"Cheapest_Ticket_Price" : </v>
      </c>
      <c r="T224" s="103">
        <f>PlainData_XXX!G229</f>
        <v>10</v>
      </c>
      <c r="U224" s="48" t="s">
        <v>0</v>
      </c>
      <c r="V224" s="49" t="str">
        <f t="shared" si="39"/>
        <v xml:space="preserve">"Dearest_Ticket_Price" : </v>
      </c>
      <c r="W224" s="104">
        <f>PlainData_XXX!H229</f>
        <v>25</v>
      </c>
      <c r="X224" s="48" t="s">
        <v>0</v>
      </c>
      <c r="Y224" s="49" t="str">
        <f t="shared" si="40"/>
        <v xml:space="preserve">"Food_Sales" : </v>
      </c>
      <c r="Z224" s="129">
        <f>PlainData_XXX!I229</f>
        <v>56700</v>
      </c>
      <c r="AA224" s="46" t="s">
        <v>77</v>
      </c>
      <c r="AB224" s="49" t="str">
        <f t="shared" si="41"/>
        <v xml:space="preserve">"Drink_Sales" : </v>
      </c>
      <c r="AC224" s="129">
        <f>PlainData_XXX!J229</f>
        <v>79500</v>
      </c>
      <c r="AD224" s="46" t="s">
        <v>77</v>
      </c>
      <c r="AE224" s="49" t="str">
        <f t="shared" si="42"/>
        <v xml:space="preserve">"Atmosphere" : </v>
      </c>
      <c r="AF224" s="50" t="s">
        <v>120</v>
      </c>
      <c r="AG224" s="104" t="str">
        <f>PlainData_XXX!K229</f>
        <v>Poor</v>
      </c>
      <c r="AH224" s="48" t="s">
        <v>78</v>
      </c>
      <c r="AI224" s="49" t="str">
        <f t="shared" si="43"/>
        <v xml:space="preserve">"Police_Cost" : </v>
      </c>
      <c r="AJ224" s="130">
        <f>PlainData_XXX!L229</f>
        <v>19300</v>
      </c>
      <c r="AK224" s="48" t="s">
        <v>0</v>
      </c>
      <c r="AL224" s="110" t="str">
        <f>PlainData_XXX!M229</f>
        <v xml:space="preserve">"Performer" : </v>
      </c>
      <c r="AM224" s="49" t="s">
        <v>71</v>
      </c>
      <c r="AN224" s="111" t="str">
        <f>PlainData_XXX!N229</f>
        <v xml:space="preserve">"Name" : </v>
      </c>
      <c r="AO224" s="48" t="s">
        <v>120</v>
      </c>
      <c r="AP224" s="104" t="str">
        <f>PlainData_XXX!O229</f>
        <v>Cathal MacKenna</v>
      </c>
      <c r="AQ224" s="48" t="s">
        <v>78</v>
      </c>
      <c r="AR224" s="111" t="str">
        <f>PlainData_XXX!P229</f>
        <v xml:space="preserve">"Music_Type" : </v>
      </c>
      <c r="AS224" s="50" t="s">
        <v>120</v>
      </c>
      <c r="AT224" s="104" t="str">
        <f>PlainData_XXX!Q229</f>
        <v>Jazz</v>
      </c>
      <c r="AU224" s="48" t="s">
        <v>78</v>
      </c>
      <c r="AV224" s="111" t="str">
        <f>PlainData_XXX!R229</f>
        <v xml:space="preserve">"Services" : </v>
      </c>
      <c r="AW224" s="104" t="str">
        <f>PlainData_XXX!S229</f>
        <v>["Fan Engagement", "Photo Shoots ", "Meet and Greet"]</v>
      </c>
      <c r="AX224" s="49" t="s">
        <v>76</v>
      </c>
      <c r="AY224" s="122" t="str">
        <f>PlainData_XXX!T229</f>
        <v xml:space="preserve">"Sponsor" : </v>
      </c>
      <c r="AZ224" s="21" t="s">
        <v>71</v>
      </c>
      <c r="BA224" s="123" t="str">
        <f>PlainData_XXX!U229</f>
        <v xml:space="preserve">"Name" : </v>
      </c>
      <c r="BB224" s="21" t="s">
        <v>120</v>
      </c>
      <c r="BC224" s="21" t="str">
        <f>PlainData_XXX!V229</f>
        <v>Jane Hayes</v>
      </c>
      <c r="BD224" s="21" t="s">
        <v>78</v>
      </c>
      <c r="BE224" s="123" t="str">
        <f>PlainData_XXX!W229</f>
        <v xml:space="preserve">"Amount" : </v>
      </c>
      <c r="BF224" s="21">
        <f>PlainData_XXX!X229</f>
        <v>120000</v>
      </c>
      <c r="BG224" s="21" t="s">
        <v>0</v>
      </c>
      <c r="BH224" s="123" t="str">
        <f>PlainData_XXX!Y229</f>
        <v xml:space="preserve">"Services" : </v>
      </c>
      <c r="BI224" s="21" t="str">
        <f>PlainData_XXX!Z229</f>
        <v>["TV Interviews", "Radio Interviews", "Posters"]</v>
      </c>
      <c r="BJ224" s="21" t="s">
        <v>121</v>
      </c>
      <c r="BK224" s="127" t="str">
        <f>PlainData_XXX!AA229</f>
        <v xml:space="preserve">"Stadium" : </v>
      </c>
      <c r="BL224" s="21" t="s">
        <v>71</v>
      </c>
      <c r="BM224" s="123" t="str">
        <f>PlainData_XXX!AB229</f>
        <v xml:space="preserve">"Name" : </v>
      </c>
      <c r="BN224" s="21" t="s">
        <v>120</v>
      </c>
      <c r="BO224" s="21" t="str">
        <f>PlainData_XXX!AC229</f>
        <v>INEC Arena</v>
      </c>
      <c r="BP224" s="21" t="s">
        <v>78</v>
      </c>
      <c r="BQ224" s="123" t="str">
        <f>PlainData_XXX!AD229</f>
        <v xml:space="preserve">"City" : </v>
      </c>
      <c r="BR224" s="21" t="s">
        <v>120</v>
      </c>
      <c r="BS224" s="21" t="str">
        <f>PlainData_XXX!AE229</f>
        <v>Killarney</v>
      </c>
      <c r="BT224" s="21" t="s">
        <v>78</v>
      </c>
      <c r="BU224" s="123" t="str">
        <f>PlainData_XXX!AF229</f>
        <v xml:space="preserve">"Type" : </v>
      </c>
      <c r="BV224" s="21" t="s">
        <v>120</v>
      </c>
      <c r="BW224" s="21" t="str">
        <f>PlainData_XXX!AG229</f>
        <v>Basketball</v>
      </c>
      <c r="BX224" s="21" t="s">
        <v>78</v>
      </c>
      <c r="BY224" s="123" t="str">
        <f>PlainData_XXX!AH229</f>
        <v xml:space="preserve">"Capacity" : </v>
      </c>
      <c r="BZ224" s="21">
        <f>PlainData_XXX!AI229</f>
        <v>4500</v>
      </c>
      <c r="CA224" s="21" t="s">
        <v>0</v>
      </c>
      <c r="CB224" s="21" t="str">
        <f>PlainData_XXX!AJ229</f>
        <v>"Acoustics" :</v>
      </c>
      <c r="CC224" s="21" t="s">
        <v>120</v>
      </c>
      <c r="CD224" s="21" t="str">
        <f>PlainData_XXX!AK229</f>
        <v>Good</v>
      </c>
      <c r="CE224" s="21" t="s">
        <v>120</v>
      </c>
      <c r="CF224" s="21" t="s">
        <v>121</v>
      </c>
      <c r="CG224" s="21" t="str">
        <f>PlainData_XXX!AL229</f>
        <v>"Merchandise_Type" :</v>
      </c>
      <c r="CH224" s="21" t="str">
        <f>PlainData_XXX!AM229</f>
        <v>["Tee Shirts", "Hoodies", "Umbrellas ", "Photos"]</v>
      </c>
      <c r="CI224" s="21" t="s">
        <v>0</v>
      </c>
      <c r="CJ224" s="21" t="str">
        <f>PlainData_XXX!AN229</f>
        <v>"Audience_Type" :</v>
      </c>
      <c r="CK224" s="21" t="str">
        <f>PlainData_XXX!AO229</f>
        <v>["Middle Aged"]</v>
      </c>
      <c r="CL224" s="21" t="s">
        <v>121</v>
      </c>
    </row>
    <row r="225" spans="1:90" ht="13.2" x14ac:dyDescent="0.25">
      <c r="A225" s="45" t="s">
        <v>10</v>
      </c>
      <c r="B225" s="54">
        <f>PlainData_XXX!A230</f>
        <v>216</v>
      </c>
      <c r="C225" s="46" t="s">
        <v>77</v>
      </c>
      <c r="D225" s="49" t="str">
        <f t="shared" si="33"/>
        <v xml:space="preserve">"Concert_Year" : </v>
      </c>
      <c r="E225" s="103">
        <f>PlainData_XXX!B230</f>
        <v>2012</v>
      </c>
      <c r="F225" s="48" t="s">
        <v>0</v>
      </c>
      <c r="G225" s="49" t="str">
        <f t="shared" si="34"/>
        <v xml:space="preserve">"Concert_Month" : </v>
      </c>
      <c r="H225" s="103">
        <f>PlainData_XXX!C230</f>
        <v>11</v>
      </c>
      <c r="I225" s="48" t="s">
        <v>0</v>
      </c>
      <c r="J225" s="49" t="str">
        <f t="shared" si="35"/>
        <v>"Duration" :</v>
      </c>
      <c r="K225" s="104">
        <f>PlainData_XXX!D230</f>
        <v>100</v>
      </c>
      <c r="L225" s="46" t="s">
        <v>77</v>
      </c>
      <c r="M225" s="49" t="str">
        <f t="shared" si="36"/>
        <v xml:space="preserve">"Expected_Crowd" : </v>
      </c>
      <c r="N225" s="103">
        <f>PlainData_XXX!E230</f>
        <v>6100</v>
      </c>
      <c r="O225" s="48" t="s">
        <v>0</v>
      </c>
      <c r="P225" s="49" t="str">
        <f t="shared" si="37"/>
        <v xml:space="preserve">"Actual_Crowd" : </v>
      </c>
      <c r="Q225" s="103">
        <f>PlainData_XXX!F230</f>
        <v>6000</v>
      </c>
      <c r="R225" s="46" t="s">
        <v>77</v>
      </c>
      <c r="S225" s="49" t="str">
        <f t="shared" si="38"/>
        <v xml:space="preserve">"Cheapest_Ticket_Price" : </v>
      </c>
      <c r="T225" s="103">
        <f>PlainData_XXX!G230</f>
        <v>15</v>
      </c>
      <c r="U225" s="48" t="s">
        <v>0</v>
      </c>
      <c r="V225" s="49" t="str">
        <f t="shared" si="39"/>
        <v xml:space="preserve">"Dearest_Ticket_Price" : </v>
      </c>
      <c r="W225" s="104">
        <f>PlainData_XXX!H230</f>
        <v>70</v>
      </c>
      <c r="X225" s="48" t="s">
        <v>0</v>
      </c>
      <c r="Y225" s="49" t="str">
        <f t="shared" si="40"/>
        <v xml:space="preserve">"Food_Sales" : </v>
      </c>
      <c r="Z225" s="129">
        <f>PlainData_XXX!I230</f>
        <v>44400</v>
      </c>
      <c r="AA225" s="46" t="s">
        <v>77</v>
      </c>
      <c r="AB225" s="49" t="str">
        <f t="shared" si="41"/>
        <v xml:space="preserve">"Drink_Sales" : </v>
      </c>
      <c r="AC225" s="129">
        <f>PlainData_XXX!J230</f>
        <v>106400</v>
      </c>
      <c r="AD225" s="46" t="s">
        <v>77</v>
      </c>
      <c r="AE225" s="49" t="str">
        <f t="shared" si="42"/>
        <v xml:space="preserve">"Atmosphere" : </v>
      </c>
      <c r="AF225" s="50" t="s">
        <v>120</v>
      </c>
      <c r="AG225" s="104" t="str">
        <f>PlainData_XXX!K230</f>
        <v>Excellent</v>
      </c>
      <c r="AH225" s="48" t="s">
        <v>78</v>
      </c>
      <c r="AI225" s="49" t="str">
        <f t="shared" si="43"/>
        <v xml:space="preserve">"Police_Cost" : </v>
      </c>
      <c r="AJ225" s="130">
        <f>PlainData_XXX!L230</f>
        <v>21200</v>
      </c>
      <c r="AK225" s="48" t="s">
        <v>0</v>
      </c>
      <c r="AL225" s="110" t="str">
        <f>PlainData_XXX!M230</f>
        <v xml:space="preserve">"Performer" : </v>
      </c>
      <c r="AM225" s="49" t="s">
        <v>71</v>
      </c>
      <c r="AN225" s="111" t="str">
        <f>PlainData_XXX!N230</f>
        <v xml:space="preserve">"Name" : </v>
      </c>
      <c r="AO225" s="48" t="s">
        <v>120</v>
      </c>
      <c r="AP225" s="104" t="str">
        <f>PlainData_XXX!O230</f>
        <v>Senan Burns</v>
      </c>
      <c r="AQ225" s="48" t="s">
        <v>78</v>
      </c>
      <c r="AR225" s="111" t="str">
        <f>PlainData_XXX!P230</f>
        <v xml:space="preserve">"Music_Type" : </v>
      </c>
      <c r="AS225" s="50" t="s">
        <v>120</v>
      </c>
      <c r="AT225" s="104" t="str">
        <f>PlainData_XXX!Q230</f>
        <v>Rock</v>
      </c>
      <c r="AU225" s="48" t="s">
        <v>78</v>
      </c>
      <c r="AV225" s="111" t="str">
        <f>PlainData_XXX!R230</f>
        <v xml:space="preserve">"Services" : </v>
      </c>
      <c r="AW225" s="104" t="str">
        <f>PlainData_XXX!S230</f>
        <v>["Live Rehearsals", "TV Interviews"]</v>
      </c>
      <c r="AX225" s="49" t="s">
        <v>76</v>
      </c>
      <c r="AY225" s="122" t="str">
        <f>PlainData_XXX!T230</f>
        <v xml:space="preserve">"Sponsor" : </v>
      </c>
      <c r="AZ225" s="21" t="s">
        <v>71</v>
      </c>
      <c r="BA225" s="123" t="str">
        <f>PlainData_XXX!U230</f>
        <v xml:space="preserve">"Name" : </v>
      </c>
      <c r="BB225" s="21" t="s">
        <v>120</v>
      </c>
      <c r="BC225" s="21" t="str">
        <f>PlainData_XXX!V230</f>
        <v>Robin Pinto</v>
      </c>
      <c r="BD225" s="21" t="s">
        <v>78</v>
      </c>
      <c r="BE225" s="123" t="str">
        <f>PlainData_XXX!W230</f>
        <v xml:space="preserve">"Amount" : </v>
      </c>
      <c r="BF225" s="21">
        <f>PlainData_XXX!X230</f>
        <v>193000</v>
      </c>
      <c r="BG225" s="21" t="s">
        <v>0</v>
      </c>
      <c r="BH225" s="123" t="str">
        <f>PlainData_XXX!Y230</f>
        <v xml:space="preserve">"Services" : </v>
      </c>
      <c r="BI225" s="21" t="str">
        <f>PlainData_XXX!Z230</f>
        <v>["Ticket Sales", "Radio Interviews"]</v>
      </c>
      <c r="BJ225" s="21" t="s">
        <v>121</v>
      </c>
      <c r="BK225" s="127" t="str">
        <f>PlainData_XXX!AA230</f>
        <v xml:space="preserve">"Stadium" : </v>
      </c>
      <c r="BL225" s="21" t="s">
        <v>71</v>
      </c>
      <c r="BM225" s="123" t="str">
        <f>PlainData_XXX!AB230</f>
        <v xml:space="preserve">"Name" : </v>
      </c>
      <c r="BN225" s="21" t="s">
        <v>120</v>
      </c>
      <c r="BO225" s="21" t="str">
        <f>PlainData_XXX!AC230</f>
        <v>INEC Arena</v>
      </c>
      <c r="BP225" s="21" t="s">
        <v>78</v>
      </c>
      <c r="BQ225" s="123" t="str">
        <f>PlainData_XXX!AD230</f>
        <v xml:space="preserve">"City" : </v>
      </c>
      <c r="BR225" s="21" t="s">
        <v>120</v>
      </c>
      <c r="BS225" s="21" t="str">
        <f>PlainData_XXX!AE230</f>
        <v>Killarney</v>
      </c>
      <c r="BT225" s="21" t="s">
        <v>78</v>
      </c>
      <c r="BU225" s="123" t="str">
        <f>PlainData_XXX!AF230</f>
        <v xml:space="preserve">"Type" : </v>
      </c>
      <c r="BV225" s="21" t="s">
        <v>120</v>
      </c>
      <c r="BW225" s="21" t="str">
        <f>PlainData_XXX!AG230</f>
        <v>Basketball</v>
      </c>
      <c r="BX225" s="21" t="s">
        <v>78</v>
      </c>
      <c r="BY225" s="123" t="str">
        <f>PlainData_XXX!AH230</f>
        <v xml:space="preserve">"Capacity" : </v>
      </c>
      <c r="BZ225" s="21">
        <f>PlainData_XXX!AI230</f>
        <v>4500</v>
      </c>
      <c r="CA225" s="21" t="s">
        <v>0</v>
      </c>
      <c r="CB225" s="21" t="str">
        <f>PlainData_XXX!AJ230</f>
        <v>"Acoustics" :</v>
      </c>
      <c r="CC225" s="21" t="s">
        <v>120</v>
      </c>
      <c r="CD225" s="21" t="str">
        <f>PlainData_XXX!AK230</f>
        <v>Good</v>
      </c>
      <c r="CE225" s="21" t="s">
        <v>120</v>
      </c>
      <c r="CF225" s="21" t="s">
        <v>121</v>
      </c>
      <c r="CG225" s="21" t="str">
        <f>PlainData_XXX!AL230</f>
        <v>"Merchandise_Type" :</v>
      </c>
      <c r="CH225" s="21" t="str">
        <f>PlainData_XXX!AM230</f>
        <v>["Tee Shirts", "Photos", "Umbrellas "]</v>
      </c>
      <c r="CI225" s="21" t="s">
        <v>0</v>
      </c>
      <c r="CJ225" s="21" t="str">
        <f>PlainData_XXX!AN230</f>
        <v>"Audience_Type" :</v>
      </c>
      <c r="CK225" s="21" t="str">
        <f>PlainData_XXX!AO230</f>
        <v>["Teenagers", "Third Level Students"]</v>
      </c>
      <c r="CL225" s="21" t="s">
        <v>121</v>
      </c>
    </row>
    <row r="226" spans="1:90" ht="13.2" x14ac:dyDescent="0.25">
      <c r="A226" s="45" t="s">
        <v>10</v>
      </c>
      <c r="B226" s="54">
        <f>PlainData_XXX!A231</f>
        <v>217</v>
      </c>
      <c r="C226" s="46" t="s">
        <v>77</v>
      </c>
      <c r="D226" s="49" t="str">
        <f t="shared" si="33"/>
        <v xml:space="preserve">"Concert_Year" : </v>
      </c>
      <c r="E226" s="103">
        <f>PlainData_XXX!B231</f>
        <v>2023</v>
      </c>
      <c r="F226" s="48" t="s">
        <v>0</v>
      </c>
      <c r="G226" s="49" t="str">
        <f t="shared" si="34"/>
        <v xml:space="preserve">"Concert_Month" : </v>
      </c>
      <c r="H226" s="103">
        <f>PlainData_XXX!C231</f>
        <v>2</v>
      </c>
      <c r="I226" s="48" t="s">
        <v>0</v>
      </c>
      <c r="J226" s="49" t="str">
        <f t="shared" si="35"/>
        <v>"Duration" :</v>
      </c>
      <c r="K226" s="104">
        <f>PlainData_XXX!D231</f>
        <v>145</v>
      </c>
      <c r="L226" s="46" t="s">
        <v>77</v>
      </c>
      <c r="M226" s="49" t="str">
        <f t="shared" si="36"/>
        <v xml:space="preserve">"Expected_Crowd" : </v>
      </c>
      <c r="N226" s="103">
        <f>PlainData_XXX!E231</f>
        <v>48300</v>
      </c>
      <c r="O226" s="48" t="s">
        <v>0</v>
      </c>
      <c r="P226" s="49" t="str">
        <f t="shared" si="37"/>
        <v xml:space="preserve">"Actual_Crowd" : </v>
      </c>
      <c r="Q226" s="103">
        <f>PlainData_XXX!F231</f>
        <v>39300</v>
      </c>
      <c r="R226" s="46" t="s">
        <v>77</v>
      </c>
      <c r="S226" s="49" t="str">
        <f t="shared" si="38"/>
        <v xml:space="preserve">"Cheapest_Ticket_Price" : </v>
      </c>
      <c r="T226" s="103">
        <f>PlainData_XXX!G231</f>
        <v>55</v>
      </c>
      <c r="U226" s="48" t="s">
        <v>0</v>
      </c>
      <c r="V226" s="49" t="str">
        <f t="shared" si="39"/>
        <v xml:space="preserve">"Dearest_Ticket_Price" : </v>
      </c>
      <c r="W226" s="104">
        <f>PlainData_XXX!H231</f>
        <v>105</v>
      </c>
      <c r="X226" s="48" t="s">
        <v>0</v>
      </c>
      <c r="Y226" s="49" t="str">
        <f t="shared" si="40"/>
        <v xml:space="preserve">"Food_Sales" : </v>
      </c>
      <c r="Z226" s="129">
        <f>PlainData_XXX!I231</f>
        <v>10800</v>
      </c>
      <c r="AA226" s="46" t="s">
        <v>77</v>
      </c>
      <c r="AB226" s="49" t="str">
        <f t="shared" si="41"/>
        <v xml:space="preserve">"Drink_Sales" : </v>
      </c>
      <c r="AC226" s="129">
        <f>PlainData_XXX!J231</f>
        <v>23200</v>
      </c>
      <c r="AD226" s="46" t="s">
        <v>77</v>
      </c>
      <c r="AE226" s="49" t="str">
        <f t="shared" si="42"/>
        <v xml:space="preserve">"Atmosphere" : </v>
      </c>
      <c r="AF226" s="50" t="s">
        <v>120</v>
      </c>
      <c r="AG226" s="104" t="str">
        <f>PlainData_XXX!K231</f>
        <v>Fair</v>
      </c>
      <c r="AH226" s="48" t="s">
        <v>78</v>
      </c>
      <c r="AI226" s="49" t="str">
        <f t="shared" si="43"/>
        <v xml:space="preserve">"Police_Cost" : </v>
      </c>
      <c r="AJ226" s="130">
        <f>PlainData_XXX!L231</f>
        <v>43500</v>
      </c>
      <c r="AK226" s="48" t="s">
        <v>0</v>
      </c>
      <c r="AL226" s="110" t="str">
        <f>PlainData_XXX!M231</f>
        <v xml:space="preserve">"Performer" : </v>
      </c>
      <c r="AM226" s="49" t="s">
        <v>71</v>
      </c>
      <c r="AN226" s="111" t="str">
        <f>PlainData_XXX!N231</f>
        <v xml:space="preserve">"Name" : </v>
      </c>
      <c r="AO226" s="48" t="s">
        <v>120</v>
      </c>
      <c r="AP226" s="104" t="str">
        <f>PlainData_XXX!O231</f>
        <v>Caoimhe Molony</v>
      </c>
      <c r="AQ226" s="48" t="s">
        <v>78</v>
      </c>
      <c r="AR226" s="111" t="str">
        <f>PlainData_XXX!P231</f>
        <v xml:space="preserve">"Music_Type" : </v>
      </c>
      <c r="AS226" s="50" t="s">
        <v>120</v>
      </c>
      <c r="AT226" s="104" t="str">
        <f>PlainData_XXX!Q231</f>
        <v>Jazz</v>
      </c>
      <c r="AU226" s="48" t="s">
        <v>78</v>
      </c>
      <c r="AV226" s="111" t="str">
        <f>PlainData_XXX!R231</f>
        <v xml:space="preserve">"Services" : </v>
      </c>
      <c r="AW226" s="104" t="str">
        <f>PlainData_XXX!S231</f>
        <v>["Fan Engagement", "Photo Shoots "]</v>
      </c>
      <c r="AX226" s="49" t="s">
        <v>76</v>
      </c>
      <c r="AY226" s="122" t="str">
        <f>PlainData_XXX!T231</f>
        <v xml:space="preserve">"Sponsor" : </v>
      </c>
      <c r="AZ226" s="21" t="s">
        <v>71</v>
      </c>
      <c r="BA226" s="123" t="str">
        <f>PlainData_XXX!U231</f>
        <v xml:space="preserve">"Name" : </v>
      </c>
      <c r="BB226" s="21" t="s">
        <v>120</v>
      </c>
      <c r="BC226" s="21" t="str">
        <f>PlainData_XXX!V231</f>
        <v>Paddy Boyle</v>
      </c>
      <c r="BD226" s="21" t="s">
        <v>78</v>
      </c>
      <c r="BE226" s="123" t="str">
        <f>PlainData_XXX!W231</f>
        <v xml:space="preserve">"Amount" : </v>
      </c>
      <c r="BF226" s="21">
        <f>PlainData_XXX!X231</f>
        <v>196000</v>
      </c>
      <c r="BG226" s="21" t="s">
        <v>0</v>
      </c>
      <c r="BH226" s="123" t="str">
        <f>PlainData_XXX!Y231</f>
        <v xml:space="preserve">"Services" : </v>
      </c>
      <c r="BI226" s="21" t="str">
        <f>PlainData_XXX!Z231</f>
        <v>["TV Interviews"]</v>
      </c>
      <c r="BJ226" s="21" t="s">
        <v>121</v>
      </c>
      <c r="BK226" s="127" t="str">
        <f>PlainData_XXX!AA231</f>
        <v xml:space="preserve">"Stadium" : </v>
      </c>
      <c r="BL226" s="21" t="s">
        <v>71</v>
      </c>
      <c r="BM226" s="123" t="str">
        <f>PlainData_XXX!AB231</f>
        <v xml:space="preserve">"Name" : </v>
      </c>
      <c r="BN226" s="21" t="s">
        <v>120</v>
      </c>
      <c r="BO226" s="21" t="str">
        <f>PlainData_XXX!AC231</f>
        <v>National Concert Hall</v>
      </c>
      <c r="BP226" s="21" t="s">
        <v>78</v>
      </c>
      <c r="BQ226" s="123" t="str">
        <f>PlainData_XXX!AD231</f>
        <v xml:space="preserve">"City" : </v>
      </c>
      <c r="BR226" s="21" t="s">
        <v>120</v>
      </c>
      <c r="BS226" s="21" t="str">
        <f>PlainData_XXX!AE231</f>
        <v>Dublin</v>
      </c>
      <c r="BT226" s="21" t="s">
        <v>78</v>
      </c>
      <c r="BU226" s="123" t="str">
        <f>PlainData_XXX!AF231</f>
        <v xml:space="preserve">"Type" : </v>
      </c>
      <c r="BV226" s="21" t="s">
        <v>120</v>
      </c>
      <c r="BW226" s="21" t="str">
        <f>PlainData_XXX!AG231</f>
        <v>Basketball</v>
      </c>
      <c r="BX226" s="21" t="s">
        <v>78</v>
      </c>
      <c r="BY226" s="123" t="str">
        <f>PlainData_XXX!AH231</f>
        <v xml:space="preserve">"Capacity" : </v>
      </c>
      <c r="BZ226" s="21">
        <f>PlainData_XXX!AI231</f>
        <v>1200</v>
      </c>
      <c r="CA226" s="21" t="s">
        <v>0</v>
      </c>
      <c r="CB226" s="21" t="str">
        <f>PlainData_XXX!AJ231</f>
        <v>"Acoustics" :</v>
      </c>
      <c r="CC226" s="21" t="s">
        <v>120</v>
      </c>
      <c r="CD226" s="21" t="str">
        <f>PlainData_XXX!AK231</f>
        <v>Good</v>
      </c>
      <c r="CE226" s="21" t="s">
        <v>120</v>
      </c>
      <c r="CF226" s="21" t="s">
        <v>121</v>
      </c>
      <c r="CG226" s="21" t="str">
        <f>PlainData_XXX!AL231</f>
        <v>"Merchandise_Type" :</v>
      </c>
      <c r="CH226" s="21" t="str">
        <f>PlainData_XXX!AM231</f>
        <v>["Tee Shirts", "Photos", "Umbrellas "]</v>
      </c>
      <c r="CI226" s="21" t="s">
        <v>0</v>
      </c>
      <c r="CJ226" s="21" t="str">
        <f>PlainData_XXX!AN231</f>
        <v>"Audience_Type" :</v>
      </c>
      <c r="CK226" s="21" t="str">
        <f>PlainData_XXX!AO231</f>
        <v>["Young Working Adults", "Retired "]</v>
      </c>
      <c r="CL226" s="21" t="s">
        <v>121</v>
      </c>
    </row>
    <row r="227" spans="1:90" ht="13.2" x14ac:dyDescent="0.25">
      <c r="A227" s="45" t="s">
        <v>10</v>
      </c>
      <c r="B227" s="54">
        <f>PlainData_XXX!A232</f>
        <v>218</v>
      </c>
      <c r="C227" s="46" t="s">
        <v>77</v>
      </c>
      <c r="D227" s="49" t="str">
        <f t="shared" si="33"/>
        <v xml:space="preserve">"Concert_Year" : </v>
      </c>
      <c r="E227" s="103">
        <f>PlainData_XXX!B232</f>
        <v>2015</v>
      </c>
      <c r="F227" s="48" t="s">
        <v>0</v>
      </c>
      <c r="G227" s="49" t="str">
        <f t="shared" si="34"/>
        <v xml:space="preserve">"Concert_Month" : </v>
      </c>
      <c r="H227" s="103">
        <f>PlainData_XXX!C232</f>
        <v>2</v>
      </c>
      <c r="I227" s="48" t="s">
        <v>0</v>
      </c>
      <c r="J227" s="49" t="str">
        <f t="shared" si="35"/>
        <v>"Duration" :</v>
      </c>
      <c r="K227" s="104">
        <f>PlainData_XXX!D232</f>
        <v>85</v>
      </c>
      <c r="L227" s="46" t="s">
        <v>77</v>
      </c>
      <c r="M227" s="49" t="str">
        <f t="shared" si="36"/>
        <v xml:space="preserve">"Expected_Crowd" : </v>
      </c>
      <c r="N227" s="103">
        <f>PlainData_XXX!E232</f>
        <v>32200</v>
      </c>
      <c r="O227" s="48" t="s">
        <v>0</v>
      </c>
      <c r="P227" s="49" t="str">
        <f t="shared" si="37"/>
        <v xml:space="preserve">"Actual_Crowd" : </v>
      </c>
      <c r="Q227" s="103">
        <f>PlainData_XXX!F232</f>
        <v>28300</v>
      </c>
      <c r="R227" s="46" t="s">
        <v>77</v>
      </c>
      <c r="S227" s="49" t="str">
        <f t="shared" si="38"/>
        <v xml:space="preserve">"Cheapest_Ticket_Price" : </v>
      </c>
      <c r="T227" s="103">
        <f>PlainData_XXX!G232</f>
        <v>55</v>
      </c>
      <c r="U227" s="48" t="s">
        <v>0</v>
      </c>
      <c r="V227" s="49" t="str">
        <f t="shared" si="39"/>
        <v xml:space="preserve">"Dearest_Ticket_Price" : </v>
      </c>
      <c r="W227" s="104">
        <f>PlainData_XXX!H232</f>
        <v>155</v>
      </c>
      <c r="X227" s="48" t="s">
        <v>0</v>
      </c>
      <c r="Y227" s="49" t="str">
        <f t="shared" si="40"/>
        <v xml:space="preserve">"Food_Sales" : </v>
      </c>
      <c r="Z227" s="129">
        <f>PlainData_XXX!I232</f>
        <v>1100</v>
      </c>
      <c r="AA227" s="46" t="s">
        <v>77</v>
      </c>
      <c r="AB227" s="49" t="str">
        <f t="shared" si="41"/>
        <v xml:space="preserve">"Drink_Sales" : </v>
      </c>
      <c r="AC227" s="129">
        <f>PlainData_XXX!J232</f>
        <v>96400</v>
      </c>
      <c r="AD227" s="46" t="s">
        <v>77</v>
      </c>
      <c r="AE227" s="49" t="str">
        <f t="shared" si="42"/>
        <v xml:space="preserve">"Atmosphere" : </v>
      </c>
      <c r="AF227" s="50" t="s">
        <v>120</v>
      </c>
      <c r="AG227" s="104" t="str">
        <f>PlainData_XXX!K232</f>
        <v>Good</v>
      </c>
      <c r="AH227" s="48" t="s">
        <v>78</v>
      </c>
      <c r="AI227" s="49" t="str">
        <f t="shared" si="43"/>
        <v xml:space="preserve">"Police_Cost" : </v>
      </c>
      <c r="AJ227" s="130">
        <f>PlainData_XXX!L232</f>
        <v>10000</v>
      </c>
      <c r="AK227" s="48" t="s">
        <v>0</v>
      </c>
      <c r="AL227" s="110" t="str">
        <f>PlainData_XXX!M232</f>
        <v xml:space="preserve">"Performer" : </v>
      </c>
      <c r="AM227" s="49" t="s">
        <v>71</v>
      </c>
      <c r="AN227" s="111" t="str">
        <f>PlainData_XXX!N232</f>
        <v xml:space="preserve">"Name" : </v>
      </c>
      <c r="AO227" s="48" t="s">
        <v>120</v>
      </c>
      <c r="AP227" s="104" t="str">
        <f>PlainData_XXX!O232</f>
        <v>Deirbhile Fitzgerald</v>
      </c>
      <c r="AQ227" s="48" t="s">
        <v>78</v>
      </c>
      <c r="AR227" s="111" t="str">
        <f>PlainData_XXX!P232</f>
        <v xml:space="preserve">"Music_Type" : </v>
      </c>
      <c r="AS227" s="50" t="s">
        <v>120</v>
      </c>
      <c r="AT227" s="104" t="str">
        <f>PlainData_XXX!Q232</f>
        <v>Classical</v>
      </c>
      <c r="AU227" s="48" t="s">
        <v>78</v>
      </c>
      <c r="AV227" s="111" t="str">
        <f>PlainData_XXX!R232</f>
        <v xml:space="preserve">"Services" : </v>
      </c>
      <c r="AW227" s="104" t="str">
        <f>PlainData_XXX!S232</f>
        <v>["Live Rehearsals"]</v>
      </c>
      <c r="AX227" s="49" t="s">
        <v>76</v>
      </c>
      <c r="AY227" s="122" t="str">
        <f>PlainData_XXX!T232</f>
        <v xml:space="preserve">"Sponsor" : </v>
      </c>
      <c r="AZ227" s="21" t="s">
        <v>71</v>
      </c>
      <c r="BA227" s="123" t="str">
        <f>PlainData_XXX!U232</f>
        <v xml:space="preserve">"Name" : </v>
      </c>
      <c r="BB227" s="21" t="s">
        <v>120</v>
      </c>
      <c r="BC227" s="21" t="str">
        <f>PlainData_XXX!V232</f>
        <v>Emer Henry</v>
      </c>
      <c r="BD227" s="21" t="s">
        <v>78</v>
      </c>
      <c r="BE227" s="123" t="str">
        <f>PlainData_XXX!W232</f>
        <v xml:space="preserve">"Amount" : </v>
      </c>
      <c r="BF227" s="21">
        <f>PlainData_XXX!X232</f>
        <v>338000</v>
      </c>
      <c r="BG227" s="21" t="s">
        <v>0</v>
      </c>
      <c r="BH227" s="123" t="str">
        <f>PlainData_XXX!Y232</f>
        <v xml:space="preserve">"Services" : </v>
      </c>
      <c r="BI227" s="21" t="str">
        <f>PlainData_XXX!Z232</f>
        <v>["Ticket Sales", "TV Interviews", "Posters"]</v>
      </c>
      <c r="BJ227" s="21" t="s">
        <v>121</v>
      </c>
      <c r="BK227" s="127" t="str">
        <f>PlainData_XXX!AA232</f>
        <v xml:space="preserve">"Stadium" : </v>
      </c>
      <c r="BL227" s="21" t="s">
        <v>71</v>
      </c>
      <c r="BM227" s="123" t="str">
        <f>PlainData_XXX!AB232</f>
        <v xml:space="preserve">"Name" : </v>
      </c>
      <c r="BN227" s="21" t="s">
        <v>120</v>
      </c>
      <c r="BO227" s="21" t="str">
        <f>PlainData_XXX!AC232</f>
        <v>INEC Arena</v>
      </c>
      <c r="BP227" s="21" t="s">
        <v>78</v>
      </c>
      <c r="BQ227" s="123" t="str">
        <f>PlainData_XXX!AD232</f>
        <v xml:space="preserve">"City" : </v>
      </c>
      <c r="BR227" s="21" t="s">
        <v>120</v>
      </c>
      <c r="BS227" s="21" t="str">
        <f>PlainData_XXX!AE232</f>
        <v>Killarney</v>
      </c>
      <c r="BT227" s="21" t="s">
        <v>78</v>
      </c>
      <c r="BU227" s="123" t="str">
        <f>PlainData_XXX!AF232</f>
        <v xml:space="preserve">"Type" : </v>
      </c>
      <c r="BV227" s="21" t="s">
        <v>120</v>
      </c>
      <c r="BW227" s="21" t="str">
        <f>PlainData_XXX!AG232</f>
        <v>Basketball</v>
      </c>
      <c r="BX227" s="21" t="s">
        <v>78</v>
      </c>
      <c r="BY227" s="123" t="str">
        <f>PlainData_XXX!AH232</f>
        <v xml:space="preserve">"Capacity" : </v>
      </c>
      <c r="BZ227" s="21">
        <f>PlainData_XXX!AI232</f>
        <v>4500</v>
      </c>
      <c r="CA227" s="21" t="s">
        <v>0</v>
      </c>
      <c r="CB227" s="21" t="str">
        <f>PlainData_XXX!AJ232</f>
        <v>"Acoustics" :</v>
      </c>
      <c r="CC227" s="21" t="s">
        <v>120</v>
      </c>
      <c r="CD227" s="21" t="str">
        <f>PlainData_XXX!AK232</f>
        <v>Good</v>
      </c>
      <c r="CE227" s="21" t="s">
        <v>120</v>
      </c>
      <c r="CF227" s="21" t="s">
        <v>121</v>
      </c>
      <c r="CG227" s="21" t="str">
        <f>PlainData_XXX!AL232</f>
        <v>"Merchandise_Type" :</v>
      </c>
      <c r="CH227" s="21" t="str">
        <f>PlainData_XXX!AM232</f>
        <v>["Photos", "Tee Shirts"]</v>
      </c>
      <c r="CI227" s="21" t="s">
        <v>0</v>
      </c>
      <c r="CJ227" s="21" t="str">
        <f>PlainData_XXX!AN232</f>
        <v>"Audience_Type" :</v>
      </c>
      <c r="CK227" s="21" t="str">
        <f>PlainData_XXX!AO232</f>
        <v>["Teenagers", "Young Working Adults", "Middle Aged"]</v>
      </c>
      <c r="CL227" s="21" t="s">
        <v>121</v>
      </c>
    </row>
    <row r="228" spans="1:90" ht="13.2" x14ac:dyDescent="0.25">
      <c r="A228" s="45" t="s">
        <v>10</v>
      </c>
      <c r="B228" s="54">
        <f>PlainData_XXX!A233</f>
        <v>219</v>
      </c>
      <c r="C228" s="46" t="s">
        <v>77</v>
      </c>
      <c r="D228" s="49" t="str">
        <f t="shared" si="33"/>
        <v xml:space="preserve">"Concert_Year" : </v>
      </c>
      <c r="E228" s="103">
        <f>PlainData_XXX!B233</f>
        <v>2017</v>
      </c>
      <c r="F228" s="48" t="s">
        <v>0</v>
      </c>
      <c r="G228" s="49" t="str">
        <f t="shared" si="34"/>
        <v xml:space="preserve">"Concert_Month" : </v>
      </c>
      <c r="H228" s="103">
        <f>PlainData_XXX!C233</f>
        <v>7</v>
      </c>
      <c r="I228" s="48" t="s">
        <v>0</v>
      </c>
      <c r="J228" s="49" t="str">
        <f t="shared" si="35"/>
        <v>"Duration" :</v>
      </c>
      <c r="K228" s="104">
        <f>PlainData_XXX!D233</f>
        <v>70</v>
      </c>
      <c r="L228" s="46" t="s">
        <v>77</v>
      </c>
      <c r="M228" s="49" t="str">
        <f t="shared" si="36"/>
        <v xml:space="preserve">"Expected_Crowd" : </v>
      </c>
      <c r="N228" s="103">
        <f>PlainData_XXX!E233</f>
        <v>19000</v>
      </c>
      <c r="O228" s="48" t="s">
        <v>0</v>
      </c>
      <c r="P228" s="49" t="str">
        <f t="shared" si="37"/>
        <v xml:space="preserve">"Actual_Crowd" : </v>
      </c>
      <c r="Q228" s="103">
        <f>PlainData_XXX!F233</f>
        <v>16500</v>
      </c>
      <c r="R228" s="46" t="s">
        <v>77</v>
      </c>
      <c r="S228" s="49" t="str">
        <f t="shared" si="38"/>
        <v xml:space="preserve">"Cheapest_Ticket_Price" : </v>
      </c>
      <c r="T228" s="103">
        <f>PlainData_XXX!G233</f>
        <v>25</v>
      </c>
      <c r="U228" s="48" t="s">
        <v>0</v>
      </c>
      <c r="V228" s="49" t="str">
        <f t="shared" si="39"/>
        <v xml:space="preserve">"Dearest_Ticket_Price" : </v>
      </c>
      <c r="W228" s="104">
        <f>PlainData_XXX!H233</f>
        <v>45</v>
      </c>
      <c r="X228" s="48" t="s">
        <v>0</v>
      </c>
      <c r="Y228" s="49" t="str">
        <f t="shared" si="40"/>
        <v xml:space="preserve">"Food_Sales" : </v>
      </c>
      <c r="Z228" s="129">
        <f>PlainData_XXX!I233</f>
        <v>69200</v>
      </c>
      <c r="AA228" s="46" t="s">
        <v>77</v>
      </c>
      <c r="AB228" s="49" t="str">
        <f t="shared" si="41"/>
        <v xml:space="preserve">"Drink_Sales" : </v>
      </c>
      <c r="AC228" s="129">
        <f>PlainData_XXX!J233</f>
        <v>36100</v>
      </c>
      <c r="AD228" s="46" t="s">
        <v>77</v>
      </c>
      <c r="AE228" s="49" t="str">
        <f t="shared" si="42"/>
        <v xml:space="preserve">"Atmosphere" : </v>
      </c>
      <c r="AF228" s="50" t="s">
        <v>120</v>
      </c>
      <c r="AG228" s="104" t="str">
        <f>PlainData_XXX!K233</f>
        <v>Fair</v>
      </c>
      <c r="AH228" s="48" t="s">
        <v>78</v>
      </c>
      <c r="AI228" s="49" t="str">
        <f t="shared" si="43"/>
        <v xml:space="preserve">"Police_Cost" : </v>
      </c>
      <c r="AJ228" s="130">
        <f>PlainData_XXX!L233</f>
        <v>25000</v>
      </c>
      <c r="AK228" s="48" t="s">
        <v>0</v>
      </c>
      <c r="AL228" s="110" t="str">
        <f>PlainData_XXX!M233</f>
        <v xml:space="preserve">"Performer" : </v>
      </c>
      <c r="AM228" s="49" t="s">
        <v>71</v>
      </c>
      <c r="AN228" s="111" t="str">
        <f>PlainData_XXX!N233</f>
        <v xml:space="preserve">"Name" : </v>
      </c>
      <c r="AO228" s="48" t="s">
        <v>120</v>
      </c>
      <c r="AP228" s="104" t="str">
        <f>PlainData_XXX!O233</f>
        <v>Bran Magee</v>
      </c>
      <c r="AQ228" s="48" t="s">
        <v>78</v>
      </c>
      <c r="AR228" s="111" t="str">
        <f>PlainData_XXX!P233</f>
        <v xml:space="preserve">"Music_Type" : </v>
      </c>
      <c r="AS228" s="50" t="s">
        <v>120</v>
      </c>
      <c r="AT228" s="104" t="str">
        <f>PlainData_XXX!Q233</f>
        <v>Hip-Hop</v>
      </c>
      <c r="AU228" s="48" t="s">
        <v>78</v>
      </c>
      <c r="AV228" s="111" t="str">
        <f>PlainData_XXX!R233</f>
        <v xml:space="preserve">"Services" : </v>
      </c>
      <c r="AW228" s="104" t="str">
        <f>PlainData_XXX!S233</f>
        <v>["Meet and Greet", "TV Interviews", "Fan Engagement", "Photo Shoots "]</v>
      </c>
      <c r="AX228" s="49" t="s">
        <v>76</v>
      </c>
      <c r="AY228" s="122" t="str">
        <f>PlainData_XXX!T233</f>
        <v xml:space="preserve">"Sponsor" : </v>
      </c>
      <c r="AZ228" s="21" t="s">
        <v>71</v>
      </c>
      <c r="BA228" s="123" t="str">
        <f>PlainData_XXX!U233</f>
        <v xml:space="preserve">"Name" : </v>
      </c>
      <c r="BB228" s="21" t="s">
        <v>120</v>
      </c>
      <c r="BC228" s="21" t="str">
        <f>PlainData_XXX!V233</f>
        <v>Andy Kirby</v>
      </c>
      <c r="BD228" s="21" t="s">
        <v>78</v>
      </c>
      <c r="BE228" s="123" t="str">
        <f>PlainData_XXX!W233</f>
        <v xml:space="preserve">"Amount" : </v>
      </c>
      <c r="BF228" s="21">
        <f>PlainData_XXX!X233</f>
        <v>288000</v>
      </c>
      <c r="BG228" s="21" t="s">
        <v>0</v>
      </c>
      <c r="BH228" s="123" t="str">
        <f>PlainData_XXX!Y233</f>
        <v xml:space="preserve">"Services" : </v>
      </c>
      <c r="BI228" s="21" t="str">
        <f>PlainData_XXX!Z233</f>
        <v>["Ticket Sales", "Radio Interviews"]</v>
      </c>
      <c r="BJ228" s="21" t="s">
        <v>121</v>
      </c>
      <c r="BK228" s="127" t="str">
        <f>PlainData_XXX!AA233</f>
        <v xml:space="preserve">"Stadium" : </v>
      </c>
      <c r="BL228" s="21" t="s">
        <v>71</v>
      </c>
      <c r="BM228" s="123" t="str">
        <f>PlainData_XXX!AB233</f>
        <v xml:space="preserve">"Name" : </v>
      </c>
      <c r="BN228" s="21" t="s">
        <v>120</v>
      </c>
      <c r="BO228" s="21" t="str">
        <f>PlainData_XXX!AC233</f>
        <v>National Concert Hall</v>
      </c>
      <c r="BP228" s="21" t="s">
        <v>78</v>
      </c>
      <c r="BQ228" s="123" t="str">
        <f>PlainData_XXX!AD233</f>
        <v xml:space="preserve">"City" : </v>
      </c>
      <c r="BR228" s="21" t="s">
        <v>120</v>
      </c>
      <c r="BS228" s="21" t="str">
        <f>PlainData_XXX!AE233</f>
        <v>Dublin</v>
      </c>
      <c r="BT228" s="21" t="s">
        <v>78</v>
      </c>
      <c r="BU228" s="123" t="str">
        <f>PlainData_XXX!AF233</f>
        <v xml:space="preserve">"Type" : </v>
      </c>
      <c r="BV228" s="21" t="s">
        <v>120</v>
      </c>
      <c r="BW228" s="21" t="str">
        <f>PlainData_XXX!AG233</f>
        <v>Basketball</v>
      </c>
      <c r="BX228" s="21" t="s">
        <v>78</v>
      </c>
      <c r="BY228" s="123" t="str">
        <f>PlainData_XXX!AH233</f>
        <v xml:space="preserve">"Capacity" : </v>
      </c>
      <c r="BZ228" s="21">
        <f>PlainData_XXX!AI233</f>
        <v>1200</v>
      </c>
      <c r="CA228" s="21" t="s">
        <v>0</v>
      </c>
      <c r="CB228" s="21" t="str">
        <f>PlainData_XXX!AJ233</f>
        <v>"Acoustics" :</v>
      </c>
      <c r="CC228" s="21" t="s">
        <v>120</v>
      </c>
      <c r="CD228" s="21" t="str">
        <f>PlainData_XXX!AK233</f>
        <v>Good</v>
      </c>
      <c r="CE228" s="21" t="s">
        <v>120</v>
      </c>
      <c r="CF228" s="21" t="s">
        <v>121</v>
      </c>
      <c r="CG228" s="21" t="str">
        <f>PlainData_XXX!AL233</f>
        <v>"Merchandise_Type" :</v>
      </c>
      <c r="CH228" s="21" t="str">
        <f>PlainData_XXX!AM233</f>
        <v>["Tee Shirts", "Photos", "Hoodies"]</v>
      </c>
      <c r="CI228" s="21" t="s">
        <v>0</v>
      </c>
      <c r="CJ228" s="21" t="str">
        <f>PlainData_XXX!AN233</f>
        <v>"Audience_Type" :</v>
      </c>
      <c r="CK228" s="21" t="str">
        <f>PlainData_XXX!AO233</f>
        <v>["Teenagers"]</v>
      </c>
      <c r="CL228" s="21" t="s">
        <v>121</v>
      </c>
    </row>
    <row r="229" spans="1:90" ht="13.2" x14ac:dyDescent="0.25">
      <c r="A229" s="45" t="s">
        <v>10</v>
      </c>
      <c r="B229" s="54">
        <f>PlainData_XXX!A234</f>
        <v>220</v>
      </c>
      <c r="C229" s="46" t="s">
        <v>77</v>
      </c>
      <c r="D229" s="49" t="str">
        <f t="shared" si="33"/>
        <v xml:space="preserve">"Concert_Year" : </v>
      </c>
      <c r="E229" s="103">
        <f>PlainData_XXX!B234</f>
        <v>2012</v>
      </c>
      <c r="F229" s="48" t="s">
        <v>0</v>
      </c>
      <c r="G229" s="49" t="str">
        <f t="shared" si="34"/>
        <v xml:space="preserve">"Concert_Month" : </v>
      </c>
      <c r="H229" s="103">
        <f>PlainData_XXX!C234</f>
        <v>4</v>
      </c>
      <c r="I229" s="48" t="s">
        <v>0</v>
      </c>
      <c r="J229" s="49" t="str">
        <f t="shared" si="35"/>
        <v>"Duration" :</v>
      </c>
      <c r="K229" s="104">
        <f>PlainData_XXX!D234</f>
        <v>150</v>
      </c>
      <c r="L229" s="46" t="s">
        <v>77</v>
      </c>
      <c r="M229" s="49" t="str">
        <f t="shared" si="36"/>
        <v xml:space="preserve">"Expected_Crowd" : </v>
      </c>
      <c r="N229" s="103">
        <f>PlainData_XXX!E234</f>
        <v>26200</v>
      </c>
      <c r="O229" s="48" t="s">
        <v>0</v>
      </c>
      <c r="P229" s="49" t="str">
        <f t="shared" si="37"/>
        <v xml:space="preserve">"Actual_Crowd" : </v>
      </c>
      <c r="Q229" s="103">
        <f>PlainData_XXX!F234</f>
        <v>27200</v>
      </c>
      <c r="R229" s="46" t="s">
        <v>77</v>
      </c>
      <c r="S229" s="49" t="str">
        <f t="shared" si="38"/>
        <v xml:space="preserve">"Cheapest_Ticket_Price" : </v>
      </c>
      <c r="T229" s="103">
        <f>PlainData_XXX!G234</f>
        <v>10</v>
      </c>
      <c r="U229" s="48" t="s">
        <v>0</v>
      </c>
      <c r="V229" s="49" t="str">
        <f t="shared" si="39"/>
        <v xml:space="preserve">"Dearest_Ticket_Price" : </v>
      </c>
      <c r="W229" s="104">
        <f>PlainData_XXX!H234</f>
        <v>45</v>
      </c>
      <c r="X229" s="48" t="s">
        <v>0</v>
      </c>
      <c r="Y229" s="49" t="str">
        <f t="shared" si="40"/>
        <v xml:space="preserve">"Food_Sales" : </v>
      </c>
      <c r="Z229" s="129">
        <f>PlainData_XXX!I234</f>
        <v>95300</v>
      </c>
      <c r="AA229" s="46" t="s">
        <v>77</v>
      </c>
      <c r="AB229" s="49" t="str">
        <f t="shared" si="41"/>
        <v xml:space="preserve">"Drink_Sales" : </v>
      </c>
      <c r="AC229" s="129">
        <f>PlainData_XXX!J234</f>
        <v>1600</v>
      </c>
      <c r="AD229" s="46" t="s">
        <v>77</v>
      </c>
      <c r="AE229" s="49" t="str">
        <f t="shared" si="42"/>
        <v xml:space="preserve">"Atmosphere" : </v>
      </c>
      <c r="AF229" s="50" t="s">
        <v>120</v>
      </c>
      <c r="AG229" s="104" t="str">
        <f>PlainData_XXX!K234</f>
        <v>Poor</v>
      </c>
      <c r="AH229" s="48" t="s">
        <v>78</v>
      </c>
      <c r="AI229" s="49" t="str">
        <f t="shared" si="43"/>
        <v xml:space="preserve">"Police_Cost" : </v>
      </c>
      <c r="AJ229" s="130">
        <f>PlainData_XXX!L234</f>
        <v>15800</v>
      </c>
      <c r="AK229" s="48" t="s">
        <v>0</v>
      </c>
      <c r="AL229" s="110" t="str">
        <f>PlainData_XXX!M234</f>
        <v xml:space="preserve">"Performer" : </v>
      </c>
      <c r="AM229" s="49" t="s">
        <v>71</v>
      </c>
      <c r="AN229" s="111" t="str">
        <f>PlainData_XXX!N234</f>
        <v xml:space="preserve">"Name" : </v>
      </c>
      <c r="AO229" s="48" t="s">
        <v>120</v>
      </c>
      <c r="AP229" s="104" t="str">
        <f>PlainData_XXX!O234</f>
        <v>Ruairi Higgins</v>
      </c>
      <c r="AQ229" s="48" t="s">
        <v>78</v>
      </c>
      <c r="AR229" s="111" t="str">
        <f>PlainData_XXX!P234</f>
        <v xml:space="preserve">"Music_Type" : </v>
      </c>
      <c r="AS229" s="50" t="s">
        <v>120</v>
      </c>
      <c r="AT229" s="104" t="str">
        <f>PlainData_XXX!Q234</f>
        <v>Classical</v>
      </c>
      <c r="AU229" s="48" t="s">
        <v>78</v>
      </c>
      <c r="AV229" s="111" t="str">
        <f>PlainData_XXX!R234</f>
        <v xml:space="preserve">"Services" : </v>
      </c>
      <c r="AW229" s="104" t="str">
        <f>PlainData_XXX!S234</f>
        <v>["Live Rehearsals", "Meet and Greet", "TV Interviews", "Photo Shoots "]</v>
      </c>
      <c r="AX229" s="49" t="s">
        <v>76</v>
      </c>
      <c r="AY229" s="122" t="str">
        <f>PlainData_XXX!T234</f>
        <v xml:space="preserve">"Sponsor" : </v>
      </c>
      <c r="AZ229" s="21" t="s">
        <v>71</v>
      </c>
      <c r="BA229" s="123" t="str">
        <f>PlainData_XXX!U234</f>
        <v xml:space="preserve">"Name" : </v>
      </c>
      <c r="BB229" s="21" t="s">
        <v>120</v>
      </c>
      <c r="BC229" s="21" t="str">
        <f>PlainData_XXX!V234</f>
        <v>James Hunt</v>
      </c>
      <c r="BD229" s="21" t="s">
        <v>78</v>
      </c>
      <c r="BE229" s="123" t="str">
        <f>PlainData_XXX!W234</f>
        <v xml:space="preserve">"Amount" : </v>
      </c>
      <c r="BF229" s="21">
        <f>PlainData_XXX!X234</f>
        <v>30000</v>
      </c>
      <c r="BG229" s="21" t="s">
        <v>0</v>
      </c>
      <c r="BH229" s="123" t="str">
        <f>PlainData_XXX!Y234</f>
        <v xml:space="preserve">"Services" : </v>
      </c>
      <c r="BI229" s="21" t="str">
        <f>PlainData_XXX!Z234</f>
        <v>["Ticket Sales", "Posters", "News Papers"]</v>
      </c>
      <c r="BJ229" s="21" t="s">
        <v>121</v>
      </c>
      <c r="BK229" s="127" t="str">
        <f>PlainData_XXX!AA234</f>
        <v xml:space="preserve">"Stadium" : </v>
      </c>
      <c r="BL229" s="21" t="s">
        <v>71</v>
      </c>
      <c r="BM229" s="123" t="str">
        <f>PlainData_XXX!AB234</f>
        <v xml:space="preserve">"Name" : </v>
      </c>
      <c r="BN229" s="21" t="s">
        <v>120</v>
      </c>
      <c r="BO229" s="21" t="str">
        <f>PlainData_XXX!AC234</f>
        <v>Pearse Stadium</v>
      </c>
      <c r="BP229" s="21" t="s">
        <v>78</v>
      </c>
      <c r="BQ229" s="123" t="str">
        <f>PlainData_XXX!AD234</f>
        <v xml:space="preserve">"City" : </v>
      </c>
      <c r="BR229" s="21" t="s">
        <v>120</v>
      </c>
      <c r="BS229" s="21" t="str">
        <f>PlainData_XXX!AE234</f>
        <v>Galway</v>
      </c>
      <c r="BT229" s="21" t="s">
        <v>78</v>
      </c>
      <c r="BU229" s="123" t="str">
        <f>PlainData_XXX!AF234</f>
        <v xml:space="preserve">"Type" : </v>
      </c>
      <c r="BV229" s="21" t="s">
        <v>120</v>
      </c>
      <c r="BW229" s="21" t="str">
        <f>PlainData_XXX!AG234</f>
        <v>GAA</v>
      </c>
      <c r="BX229" s="21" t="s">
        <v>78</v>
      </c>
      <c r="BY229" s="123" t="str">
        <f>PlainData_XXX!AH234</f>
        <v xml:space="preserve">"Capacity" : </v>
      </c>
      <c r="BZ229" s="21">
        <f>PlainData_XXX!AI234</f>
        <v>34000</v>
      </c>
      <c r="CA229" s="21" t="s">
        <v>0</v>
      </c>
      <c r="CB229" s="21" t="str">
        <f>PlainData_XXX!AJ234</f>
        <v>"Acoustics" :</v>
      </c>
      <c r="CC229" s="21" t="s">
        <v>120</v>
      </c>
      <c r="CD229" s="21" t="str">
        <f>PlainData_XXX!AK234</f>
        <v>Fair</v>
      </c>
      <c r="CE229" s="21" t="s">
        <v>120</v>
      </c>
      <c r="CF229" s="21" t="s">
        <v>121</v>
      </c>
      <c r="CG229" s="21" t="str">
        <f>PlainData_XXX!AL234</f>
        <v>"Merchandise_Type" :</v>
      </c>
      <c r="CH229" s="21" t="str">
        <f>PlainData_XXX!AM234</f>
        <v>["CD’s", "Photos", "Umbrellas "]</v>
      </c>
      <c r="CI229" s="21" t="s">
        <v>0</v>
      </c>
      <c r="CJ229" s="21" t="str">
        <f>PlainData_XXX!AN234</f>
        <v>"Audience_Type" :</v>
      </c>
      <c r="CK229" s="21" t="str">
        <f>PlainData_XXX!AO234</f>
        <v>["Teenagers", "Young Working Adults"]</v>
      </c>
      <c r="CL229" s="21" t="s">
        <v>121</v>
      </c>
    </row>
    <row r="230" spans="1:90" ht="13.2" x14ac:dyDescent="0.25">
      <c r="A230" s="45" t="s">
        <v>10</v>
      </c>
      <c r="B230" s="54">
        <f>PlainData_XXX!A235</f>
        <v>221</v>
      </c>
      <c r="C230" s="46" t="s">
        <v>77</v>
      </c>
      <c r="D230" s="49" t="str">
        <f t="shared" si="33"/>
        <v xml:space="preserve">"Concert_Year" : </v>
      </c>
      <c r="E230" s="103">
        <f>PlainData_XXX!B235</f>
        <v>2012</v>
      </c>
      <c r="F230" s="48" t="s">
        <v>0</v>
      </c>
      <c r="G230" s="49" t="str">
        <f t="shared" si="34"/>
        <v xml:space="preserve">"Concert_Month" : </v>
      </c>
      <c r="H230" s="103">
        <f>PlainData_XXX!C235</f>
        <v>11</v>
      </c>
      <c r="I230" s="48" t="s">
        <v>0</v>
      </c>
      <c r="J230" s="49" t="str">
        <f t="shared" si="35"/>
        <v>"Duration" :</v>
      </c>
      <c r="K230" s="104">
        <f>PlainData_XXX!D235</f>
        <v>170</v>
      </c>
      <c r="L230" s="46" t="s">
        <v>77</v>
      </c>
      <c r="M230" s="49" t="str">
        <f t="shared" si="36"/>
        <v xml:space="preserve">"Expected_Crowd" : </v>
      </c>
      <c r="N230" s="103">
        <f>PlainData_XXX!E235</f>
        <v>27300</v>
      </c>
      <c r="O230" s="48" t="s">
        <v>0</v>
      </c>
      <c r="P230" s="49" t="str">
        <f t="shared" si="37"/>
        <v xml:space="preserve">"Actual_Crowd" : </v>
      </c>
      <c r="Q230" s="103">
        <f>PlainData_XXX!F235</f>
        <v>25800</v>
      </c>
      <c r="R230" s="46" t="s">
        <v>77</v>
      </c>
      <c r="S230" s="49" t="str">
        <f t="shared" si="38"/>
        <v xml:space="preserve">"Cheapest_Ticket_Price" : </v>
      </c>
      <c r="T230" s="103">
        <f>PlainData_XXX!G235</f>
        <v>50</v>
      </c>
      <c r="U230" s="48" t="s">
        <v>0</v>
      </c>
      <c r="V230" s="49" t="str">
        <f t="shared" si="39"/>
        <v xml:space="preserve">"Dearest_Ticket_Price" : </v>
      </c>
      <c r="W230" s="104">
        <f>PlainData_XXX!H235</f>
        <v>110</v>
      </c>
      <c r="X230" s="48" t="s">
        <v>0</v>
      </c>
      <c r="Y230" s="49" t="str">
        <f t="shared" si="40"/>
        <v xml:space="preserve">"Food_Sales" : </v>
      </c>
      <c r="Z230" s="129">
        <f>PlainData_XXX!I235</f>
        <v>25400</v>
      </c>
      <c r="AA230" s="46" t="s">
        <v>77</v>
      </c>
      <c r="AB230" s="49" t="str">
        <f t="shared" si="41"/>
        <v xml:space="preserve">"Drink_Sales" : </v>
      </c>
      <c r="AC230" s="129">
        <f>PlainData_XXX!J235</f>
        <v>21800</v>
      </c>
      <c r="AD230" s="46" t="s">
        <v>77</v>
      </c>
      <c r="AE230" s="49" t="str">
        <f t="shared" si="42"/>
        <v xml:space="preserve">"Atmosphere" : </v>
      </c>
      <c r="AF230" s="50" t="s">
        <v>120</v>
      </c>
      <c r="AG230" s="104" t="str">
        <f>PlainData_XXX!K235</f>
        <v>Fair</v>
      </c>
      <c r="AH230" s="48" t="s">
        <v>78</v>
      </c>
      <c r="AI230" s="49" t="str">
        <f t="shared" si="43"/>
        <v xml:space="preserve">"Police_Cost" : </v>
      </c>
      <c r="AJ230" s="130">
        <f>PlainData_XXX!L235</f>
        <v>31600</v>
      </c>
      <c r="AK230" s="48" t="s">
        <v>0</v>
      </c>
      <c r="AL230" s="110" t="str">
        <f>PlainData_XXX!M235</f>
        <v xml:space="preserve">"Performer" : </v>
      </c>
      <c r="AM230" s="49" t="s">
        <v>71</v>
      </c>
      <c r="AN230" s="111" t="str">
        <f>PlainData_XXX!N235</f>
        <v xml:space="preserve">"Name" : </v>
      </c>
      <c r="AO230" s="48" t="s">
        <v>120</v>
      </c>
      <c r="AP230" s="104" t="str">
        <f>PlainData_XXX!O235</f>
        <v>Conal Power</v>
      </c>
      <c r="AQ230" s="48" t="s">
        <v>78</v>
      </c>
      <c r="AR230" s="111" t="str">
        <f>PlainData_XXX!P235</f>
        <v xml:space="preserve">"Music_Type" : </v>
      </c>
      <c r="AS230" s="50" t="s">
        <v>120</v>
      </c>
      <c r="AT230" s="104" t="str">
        <f>PlainData_XXX!Q235</f>
        <v>Classical</v>
      </c>
      <c r="AU230" s="48" t="s">
        <v>78</v>
      </c>
      <c r="AV230" s="111" t="str">
        <f>PlainData_XXX!R235</f>
        <v xml:space="preserve">"Services" : </v>
      </c>
      <c r="AW230" s="104" t="str">
        <f>PlainData_XXX!S235</f>
        <v>["Meet and Greet", "TV Interviews", "Fan Engagement", "Photo Shoots "]</v>
      </c>
      <c r="AX230" s="49" t="s">
        <v>76</v>
      </c>
      <c r="AY230" s="122" t="str">
        <f>PlainData_XXX!T235</f>
        <v xml:space="preserve">"Sponsor" : </v>
      </c>
      <c r="AZ230" s="21" t="s">
        <v>71</v>
      </c>
      <c r="BA230" s="123" t="str">
        <f>PlainData_XXX!U235</f>
        <v xml:space="preserve">"Name" : </v>
      </c>
      <c r="BB230" s="21" t="s">
        <v>120</v>
      </c>
      <c r="BC230" s="21" t="str">
        <f>PlainData_XXX!V235</f>
        <v>Pat Regan</v>
      </c>
      <c r="BD230" s="21" t="s">
        <v>78</v>
      </c>
      <c r="BE230" s="123" t="str">
        <f>PlainData_XXX!W235</f>
        <v xml:space="preserve">"Amount" : </v>
      </c>
      <c r="BF230" s="21">
        <f>PlainData_XXX!X235</f>
        <v>472000</v>
      </c>
      <c r="BG230" s="21" t="s">
        <v>0</v>
      </c>
      <c r="BH230" s="123" t="str">
        <f>PlainData_XXX!Y235</f>
        <v xml:space="preserve">"Services" : </v>
      </c>
      <c r="BI230" s="21" t="str">
        <f>PlainData_XXX!Z235</f>
        <v>["Radio Interviews", "TV Interviews", "Posters", "News Papers"]</v>
      </c>
      <c r="BJ230" s="21" t="s">
        <v>121</v>
      </c>
      <c r="BK230" s="127" t="str">
        <f>PlainData_XXX!AA235</f>
        <v xml:space="preserve">"Stadium" : </v>
      </c>
      <c r="BL230" s="21" t="s">
        <v>71</v>
      </c>
      <c r="BM230" s="123" t="str">
        <f>PlainData_XXX!AB235</f>
        <v xml:space="preserve">"Name" : </v>
      </c>
      <c r="BN230" s="21" t="s">
        <v>120</v>
      </c>
      <c r="BO230" s="21" t="str">
        <f>PlainData_XXX!AC235</f>
        <v>Gaelic Grounds</v>
      </c>
      <c r="BP230" s="21" t="s">
        <v>78</v>
      </c>
      <c r="BQ230" s="123" t="str">
        <f>PlainData_XXX!AD235</f>
        <v xml:space="preserve">"City" : </v>
      </c>
      <c r="BR230" s="21" t="s">
        <v>120</v>
      </c>
      <c r="BS230" s="21" t="str">
        <f>PlainData_XXX!AE235</f>
        <v>Limerick</v>
      </c>
      <c r="BT230" s="21" t="s">
        <v>78</v>
      </c>
      <c r="BU230" s="123" t="str">
        <f>PlainData_XXX!AF235</f>
        <v xml:space="preserve">"Type" : </v>
      </c>
      <c r="BV230" s="21" t="s">
        <v>120</v>
      </c>
      <c r="BW230" s="21" t="str">
        <f>PlainData_XXX!AG235</f>
        <v>GAA</v>
      </c>
      <c r="BX230" s="21" t="s">
        <v>78</v>
      </c>
      <c r="BY230" s="123" t="str">
        <f>PlainData_XXX!AH235</f>
        <v xml:space="preserve">"Capacity" : </v>
      </c>
      <c r="BZ230" s="21">
        <f>PlainData_XXX!AI235</f>
        <v>49866</v>
      </c>
      <c r="CA230" s="21" t="s">
        <v>0</v>
      </c>
      <c r="CB230" s="21" t="str">
        <f>PlainData_XXX!AJ235</f>
        <v>"Acoustics" :</v>
      </c>
      <c r="CC230" s="21" t="s">
        <v>120</v>
      </c>
      <c r="CD230" s="21" t="str">
        <f>PlainData_XXX!AK235</f>
        <v>Fair</v>
      </c>
      <c r="CE230" s="21" t="s">
        <v>120</v>
      </c>
      <c r="CF230" s="21" t="s">
        <v>121</v>
      </c>
      <c r="CG230" s="21" t="str">
        <f>PlainData_XXX!AL235</f>
        <v>"Merchandise_Type" :</v>
      </c>
      <c r="CH230" s="21" t="str">
        <f>PlainData_XXX!AM235</f>
        <v>["Hoodies"]</v>
      </c>
      <c r="CI230" s="21" t="s">
        <v>0</v>
      </c>
      <c r="CJ230" s="21" t="str">
        <f>PlainData_XXX!AN235</f>
        <v>"Audience_Type" :</v>
      </c>
      <c r="CK230" s="21" t="str">
        <f>PlainData_XXX!AO235</f>
        <v>["Young Working Adults", "Third Level Students", "Middle Aged"]</v>
      </c>
      <c r="CL230" s="21" t="s">
        <v>121</v>
      </c>
    </row>
    <row r="231" spans="1:90" ht="13.2" x14ac:dyDescent="0.25">
      <c r="A231" s="45" t="s">
        <v>10</v>
      </c>
      <c r="B231" s="54">
        <f>PlainData_XXX!A236</f>
        <v>222</v>
      </c>
      <c r="C231" s="46" t="s">
        <v>77</v>
      </c>
      <c r="D231" s="49" t="str">
        <f t="shared" si="33"/>
        <v xml:space="preserve">"Concert_Year" : </v>
      </c>
      <c r="E231" s="103">
        <f>PlainData_XXX!B236</f>
        <v>2012</v>
      </c>
      <c r="F231" s="48" t="s">
        <v>0</v>
      </c>
      <c r="G231" s="49" t="str">
        <f t="shared" si="34"/>
        <v xml:space="preserve">"Concert_Month" : </v>
      </c>
      <c r="H231" s="103">
        <f>PlainData_XXX!C236</f>
        <v>5</v>
      </c>
      <c r="I231" s="48" t="s">
        <v>0</v>
      </c>
      <c r="J231" s="49" t="str">
        <f t="shared" si="35"/>
        <v>"Duration" :</v>
      </c>
      <c r="K231" s="104">
        <f>PlainData_XXX!D236</f>
        <v>120</v>
      </c>
      <c r="L231" s="46" t="s">
        <v>77</v>
      </c>
      <c r="M231" s="49" t="str">
        <f t="shared" si="36"/>
        <v xml:space="preserve">"Expected_Crowd" : </v>
      </c>
      <c r="N231" s="103">
        <f>PlainData_XXX!E236</f>
        <v>71900</v>
      </c>
      <c r="O231" s="48" t="s">
        <v>0</v>
      </c>
      <c r="P231" s="49" t="str">
        <f t="shared" si="37"/>
        <v xml:space="preserve">"Actual_Crowd" : </v>
      </c>
      <c r="Q231" s="103">
        <f>PlainData_XXX!F236</f>
        <v>65700</v>
      </c>
      <c r="R231" s="46" t="s">
        <v>77</v>
      </c>
      <c r="S231" s="49" t="str">
        <f t="shared" si="38"/>
        <v xml:space="preserve">"Cheapest_Ticket_Price" : </v>
      </c>
      <c r="T231" s="103">
        <f>PlainData_XXX!G236</f>
        <v>55</v>
      </c>
      <c r="U231" s="48" t="s">
        <v>0</v>
      </c>
      <c r="V231" s="49" t="str">
        <f t="shared" si="39"/>
        <v xml:space="preserve">"Dearest_Ticket_Price" : </v>
      </c>
      <c r="W231" s="104">
        <f>PlainData_XXX!H236</f>
        <v>120</v>
      </c>
      <c r="X231" s="48" t="s">
        <v>0</v>
      </c>
      <c r="Y231" s="49" t="str">
        <f t="shared" si="40"/>
        <v xml:space="preserve">"Food_Sales" : </v>
      </c>
      <c r="Z231" s="129">
        <f>PlainData_XXX!I236</f>
        <v>57900</v>
      </c>
      <c r="AA231" s="46" t="s">
        <v>77</v>
      </c>
      <c r="AB231" s="49" t="str">
        <f t="shared" si="41"/>
        <v xml:space="preserve">"Drink_Sales" : </v>
      </c>
      <c r="AC231" s="129">
        <f>PlainData_XXX!J236</f>
        <v>30400</v>
      </c>
      <c r="AD231" s="46" t="s">
        <v>77</v>
      </c>
      <c r="AE231" s="49" t="str">
        <f t="shared" si="42"/>
        <v xml:space="preserve">"Atmosphere" : </v>
      </c>
      <c r="AF231" s="50" t="s">
        <v>120</v>
      </c>
      <c r="AG231" s="104" t="str">
        <f>PlainData_XXX!K236</f>
        <v>Poor</v>
      </c>
      <c r="AH231" s="48" t="s">
        <v>78</v>
      </c>
      <c r="AI231" s="49" t="str">
        <f t="shared" si="43"/>
        <v xml:space="preserve">"Police_Cost" : </v>
      </c>
      <c r="AJ231" s="130">
        <f>PlainData_XXX!L236</f>
        <v>3700</v>
      </c>
      <c r="AK231" s="48" t="s">
        <v>0</v>
      </c>
      <c r="AL231" s="110" t="str">
        <f>PlainData_XXX!M236</f>
        <v xml:space="preserve">"Performer" : </v>
      </c>
      <c r="AM231" s="49" t="s">
        <v>71</v>
      </c>
      <c r="AN231" s="111" t="str">
        <f>PlainData_XXX!N236</f>
        <v xml:space="preserve">"Name" : </v>
      </c>
      <c r="AO231" s="48" t="s">
        <v>120</v>
      </c>
      <c r="AP231" s="104" t="str">
        <f>PlainData_XXX!O236</f>
        <v>Saoirse O’Brien</v>
      </c>
      <c r="AQ231" s="48" t="s">
        <v>78</v>
      </c>
      <c r="AR231" s="111" t="str">
        <f>PlainData_XXX!P236</f>
        <v xml:space="preserve">"Music_Type" : </v>
      </c>
      <c r="AS231" s="50" t="s">
        <v>120</v>
      </c>
      <c r="AT231" s="104" t="str">
        <f>PlainData_XXX!Q236</f>
        <v>Folk</v>
      </c>
      <c r="AU231" s="48" t="s">
        <v>78</v>
      </c>
      <c r="AV231" s="111" t="str">
        <f>PlainData_XXX!R236</f>
        <v xml:space="preserve">"Services" : </v>
      </c>
      <c r="AW231" s="104" t="str">
        <f>PlainData_XXX!S236</f>
        <v>["Live Rehearsals", "Photo Shoots "]</v>
      </c>
      <c r="AX231" s="49" t="s">
        <v>76</v>
      </c>
      <c r="AY231" s="122" t="str">
        <f>PlainData_XXX!T236</f>
        <v xml:space="preserve">"Sponsor" : </v>
      </c>
      <c r="AZ231" s="21" t="s">
        <v>71</v>
      </c>
      <c r="BA231" s="123" t="str">
        <f>PlainData_XXX!U236</f>
        <v xml:space="preserve">"Name" : </v>
      </c>
      <c r="BB231" s="21" t="s">
        <v>120</v>
      </c>
      <c r="BC231" s="21" t="str">
        <f>PlainData_XXX!V236</f>
        <v>Maria Kelly</v>
      </c>
      <c r="BD231" s="21" t="s">
        <v>78</v>
      </c>
      <c r="BE231" s="123" t="str">
        <f>PlainData_XXX!W236</f>
        <v xml:space="preserve">"Amount" : </v>
      </c>
      <c r="BF231" s="21">
        <f>PlainData_XXX!X236</f>
        <v>326000</v>
      </c>
      <c r="BG231" s="21" t="s">
        <v>0</v>
      </c>
      <c r="BH231" s="123" t="str">
        <f>PlainData_XXX!Y236</f>
        <v xml:space="preserve">"Services" : </v>
      </c>
      <c r="BI231" s="21" t="str">
        <f>PlainData_XXX!Z236</f>
        <v>["Ticket Sales", "Posters"]</v>
      </c>
      <c r="BJ231" s="21" t="s">
        <v>121</v>
      </c>
      <c r="BK231" s="127" t="str">
        <f>PlainData_XXX!AA236</f>
        <v xml:space="preserve">"Stadium" : </v>
      </c>
      <c r="BL231" s="21" t="s">
        <v>71</v>
      </c>
      <c r="BM231" s="123" t="str">
        <f>PlainData_XXX!AB236</f>
        <v xml:space="preserve">"Name" : </v>
      </c>
      <c r="BN231" s="21" t="s">
        <v>120</v>
      </c>
      <c r="BO231" s="21" t="str">
        <f>PlainData_XXX!AC236</f>
        <v>Gaelic Grounds</v>
      </c>
      <c r="BP231" s="21" t="s">
        <v>78</v>
      </c>
      <c r="BQ231" s="123" t="str">
        <f>PlainData_XXX!AD236</f>
        <v xml:space="preserve">"City" : </v>
      </c>
      <c r="BR231" s="21" t="s">
        <v>120</v>
      </c>
      <c r="BS231" s="21" t="str">
        <f>PlainData_XXX!AE236</f>
        <v>Limerick</v>
      </c>
      <c r="BT231" s="21" t="s">
        <v>78</v>
      </c>
      <c r="BU231" s="123" t="str">
        <f>PlainData_XXX!AF236</f>
        <v xml:space="preserve">"Type" : </v>
      </c>
      <c r="BV231" s="21" t="s">
        <v>120</v>
      </c>
      <c r="BW231" s="21" t="str">
        <f>PlainData_XXX!AG236</f>
        <v>GAA</v>
      </c>
      <c r="BX231" s="21" t="s">
        <v>78</v>
      </c>
      <c r="BY231" s="123" t="str">
        <f>PlainData_XXX!AH236</f>
        <v xml:space="preserve">"Capacity" : </v>
      </c>
      <c r="BZ231" s="21">
        <f>PlainData_XXX!AI236</f>
        <v>49866</v>
      </c>
      <c r="CA231" s="21" t="s">
        <v>0</v>
      </c>
      <c r="CB231" s="21" t="str">
        <f>PlainData_XXX!AJ236</f>
        <v>"Acoustics" :</v>
      </c>
      <c r="CC231" s="21" t="s">
        <v>120</v>
      </c>
      <c r="CD231" s="21" t="str">
        <f>PlainData_XXX!AK236</f>
        <v>Fair</v>
      </c>
      <c r="CE231" s="21" t="s">
        <v>120</v>
      </c>
      <c r="CF231" s="21" t="s">
        <v>121</v>
      </c>
      <c r="CG231" s="21" t="str">
        <f>PlainData_XXX!AL236</f>
        <v>"Merchandise_Type" :</v>
      </c>
      <c r="CH231" s="21" t="str">
        <f>PlainData_XXX!AM236</f>
        <v>["Hoodies", "Umbrellas "]</v>
      </c>
      <c r="CI231" s="21" t="s">
        <v>0</v>
      </c>
      <c r="CJ231" s="21" t="str">
        <f>PlainData_XXX!AN236</f>
        <v>"Audience_Type" :</v>
      </c>
      <c r="CK231" s="21" t="str">
        <f>PlainData_XXX!AO236</f>
        <v>["Teenagers", "Young Working Adults", "Retired "]</v>
      </c>
      <c r="CL231" s="21" t="s">
        <v>121</v>
      </c>
    </row>
    <row r="232" spans="1:90" ht="13.2" x14ac:dyDescent="0.25">
      <c r="A232" s="45" t="s">
        <v>10</v>
      </c>
      <c r="B232" s="54">
        <f>PlainData_XXX!A237</f>
        <v>223</v>
      </c>
      <c r="C232" s="46" t="s">
        <v>77</v>
      </c>
      <c r="D232" s="49" t="str">
        <f t="shared" si="33"/>
        <v xml:space="preserve">"Concert_Year" : </v>
      </c>
      <c r="E232" s="103">
        <f>PlainData_XXX!B237</f>
        <v>2012</v>
      </c>
      <c r="F232" s="48" t="s">
        <v>0</v>
      </c>
      <c r="G232" s="49" t="str">
        <f t="shared" si="34"/>
        <v xml:space="preserve">"Concert_Month" : </v>
      </c>
      <c r="H232" s="103">
        <f>PlainData_XXX!C237</f>
        <v>9</v>
      </c>
      <c r="I232" s="48" t="s">
        <v>0</v>
      </c>
      <c r="J232" s="49" t="str">
        <f t="shared" si="35"/>
        <v>"Duration" :</v>
      </c>
      <c r="K232" s="104">
        <f>PlainData_XXX!D237</f>
        <v>170</v>
      </c>
      <c r="L232" s="46" t="s">
        <v>77</v>
      </c>
      <c r="M232" s="49" t="str">
        <f t="shared" si="36"/>
        <v xml:space="preserve">"Expected_Crowd" : </v>
      </c>
      <c r="N232" s="103">
        <f>PlainData_XXX!E237</f>
        <v>24200</v>
      </c>
      <c r="O232" s="48" t="s">
        <v>0</v>
      </c>
      <c r="P232" s="49" t="str">
        <f t="shared" si="37"/>
        <v xml:space="preserve">"Actual_Crowd" : </v>
      </c>
      <c r="Q232" s="103">
        <f>PlainData_XXX!F237</f>
        <v>22300</v>
      </c>
      <c r="R232" s="46" t="s">
        <v>77</v>
      </c>
      <c r="S232" s="49" t="str">
        <f t="shared" si="38"/>
        <v xml:space="preserve">"Cheapest_Ticket_Price" : </v>
      </c>
      <c r="T232" s="103">
        <f>PlainData_XXX!G237</f>
        <v>40</v>
      </c>
      <c r="U232" s="48" t="s">
        <v>0</v>
      </c>
      <c r="V232" s="49" t="str">
        <f t="shared" si="39"/>
        <v xml:space="preserve">"Dearest_Ticket_Price" : </v>
      </c>
      <c r="W232" s="104">
        <f>PlainData_XXX!H237</f>
        <v>70</v>
      </c>
      <c r="X232" s="48" t="s">
        <v>0</v>
      </c>
      <c r="Y232" s="49" t="str">
        <f t="shared" si="40"/>
        <v xml:space="preserve">"Food_Sales" : </v>
      </c>
      <c r="Z232" s="129">
        <f>PlainData_XXX!I237</f>
        <v>64000</v>
      </c>
      <c r="AA232" s="46" t="s">
        <v>77</v>
      </c>
      <c r="AB232" s="49" t="str">
        <f t="shared" si="41"/>
        <v xml:space="preserve">"Drink_Sales" : </v>
      </c>
      <c r="AC232" s="129">
        <f>PlainData_XXX!J237</f>
        <v>56000</v>
      </c>
      <c r="AD232" s="46" t="s">
        <v>77</v>
      </c>
      <c r="AE232" s="49" t="str">
        <f t="shared" si="42"/>
        <v xml:space="preserve">"Atmosphere" : </v>
      </c>
      <c r="AF232" s="50" t="s">
        <v>120</v>
      </c>
      <c r="AG232" s="104" t="str">
        <f>PlainData_XXX!K237</f>
        <v>Fair</v>
      </c>
      <c r="AH232" s="48" t="s">
        <v>78</v>
      </c>
      <c r="AI232" s="49" t="str">
        <f t="shared" si="43"/>
        <v xml:space="preserve">"Police_Cost" : </v>
      </c>
      <c r="AJ232" s="130">
        <f>PlainData_XXX!L237</f>
        <v>40100</v>
      </c>
      <c r="AK232" s="48" t="s">
        <v>0</v>
      </c>
      <c r="AL232" s="110" t="str">
        <f>PlainData_XXX!M237</f>
        <v xml:space="preserve">"Performer" : </v>
      </c>
      <c r="AM232" s="49" t="s">
        <v>71</v>
      </c>
      <c r="AN232" s="111" t="str">
        <f>PlainData_XXX!N237</f>
        <v xml:space="preserve">"Name" : </v>
      </c>
      <c r="AO232" s="48" t="s">
        <v>120</v>
      </c>
      <c r="AP232" s="104" t="str">
        <f>PlainData_XXX!O237</f>
        <v>Doireann Bell</v>
      </c>
      <c r="AQ232" s="48" t="s">
        <v>78</v>
      </c>
      <c r="AR232" s="111" t="str">
        <f>PlainData_XXX!P237</f>
        <v xml:space="preserve">"Music_Type" : </v>
      </c>
      <c r="AS232" s="50" t="s">
        <v>120</v>
      </c>
      <c r="AT232" s="104" t="str">
        <f>PlainData_XXX!Q237</f>
        <v>Jazz</v>
      </c>
      <c r="AU232" s="48" t="s">
        <v>78</v>
      </c>
      <c r="AV232" s="111" t="str">
        <f>PlainData_XXX!R237</f>
        <v xml:space="preserve">"Services" : </v>
      </c>
      <c r="AW232" s="104" t="str">
        <f>PlainData_XXX!S237</f>
        <v>["Fan Engagement", "Photo Shoots ", "Live Rehearsals", "TV Interviews"]</v>
      </c>
      <c r="AX232" s="49" t="s">
        <v>76</v>
      </c>
      <c r="AY232" s="122" t="str">
        <f>PlainData_XXX!T237</f>
        <v xml:space="preserve">"Sponsor" : </v>
      </c>
      <c r="AZ232" s="21" t="s">
        <v>71</v>
      </c>
      <c r="BA232" s="123" t="str">
        <f>PlainData_XXX!U237</f>
        <v xml:space="preserve">"Name" : </v>
      </c>
      <c r="BB232" s="21" t="s">
        <v>120</v>
      </c>
      <c r="BC232" s="21" t="str">
        <f>PlainData_XXX!V237</f>
        <v>Cara Dunne</v>
      </c>
      <c r="BD232" s="21" t="s">
        <v>78</v>
      </c>
      <c r="BE232" s="123" t="str">
        <f>PlainData_XXX!W237</f>
        <v xml:space="preserve">"Amount" : </v>
      </c>
      <c r="BF232" s="21">
        <f>PlainData_XXX!X237</f>
        <v>256000</v>
      </c>
      <c r="BG232" s="21" t="s">
        <v>0</v>
      </c>
      <c r="BH232" s="123" t="str">
        <f>PlainData_XXX!Y237</f>
        <v xml:space="preserve">"Services" : </v>
      </c>
      <c r="BI232" s="21" t="str">
        <f>PlainData_XXX!Z237</f>
        <v>["Radio Interviews", "Posters"]</v>
      </c>
      <c r="BJ232" s="21" t="s">
        <v>121</v>
      </c>
      <c r="BK232" s="127" t="str">
        <f>PlainData_XXX!AA237</f>
        <v xml:space="preserve">"Stadium" : </v>
      </c>
      <c r="BL232" s="21" t="s">
        <v>71</v>
      </c>
      <c r="BM232" s="123" t="str">
        <f>PlainData_XXX!AB237</f>
        <v xml:space="preserve">"Name" : </v>
      </c>
      <c r="BN232" s="21" t="s">
        <v>120</v>
      </c>
      <c r="BO232" s="21" t="str">
        <f>PlainData_XXX!AC237</f>
        <v>Aviva Stadium</v>
      </c>
      <c r="BP232" s="21" t="s">
        <v>78</v>
      </c>
      <c r="BQ232" s="123" t="str">
        <f>PlainData_XXX!AD237</f>
        <v xml:space="preserve">"City" : </v>
      </c>
      <c r="BR232" s="21" t="s">
        <v>120</v>
      </c>
      <c r="BS232" s="21" t="str">
        <f>PlainData_XXX!AE237</f>
        <v>Dublin</v>
      </c>
      <c r="BT232" s="21" t="s">
        <v>78</v>
      </c>
      <c r="BU232" s="123" t="str">
        <f>PlainData_XXX!AF237</f>
        <v xml:space="preserve">"Type" : </v>
      </c>
      <c r="BV232" s="21" t="s">
        <v>120</v>
      </c>
      <c r="BW232" s="21" t="str">
        <f>PlainData_XXX!AG237</f>
        <v>Soccer</v>
      </c>
      <c r="BX232" s="21" t="s">
        <v>78</v>
      </c>
      <c r="BY232" s="123" t="str">
        <f>PlainData_XXX!AH237</f>
        <v xml:space="preserve">"Capacity" : </v>
      </c>
      <c r="BZ232" s="21">
        <f>PlainData_XXX!AI237</f>
        <v>51700</v>
      </c>
      <c r="CA232" s="21" t="s">
        <v>0</v>
      </c>
      <c r="CB232" s="21" t="str">
        <f>PlainData_XXX!AJ237</f>
        <v>"Acoustics" :</v>
      </c>
      <c r="CC232" s="21" t="s">
        <v>120</v>
      </c>
      <c r="CD232" s="21" t="str">
        <f>PlainData_XXX!AK237</f>
        <v>Fair</v>
      </c>
      <c r="CE232" s="21" t="s">
        <v>120</v>
      </c>
      <c r="CF232" s="21" t="s">
        <v>121</v>
      </c>
      <c r="CG232" s="21" t="str">
        <f>PlainData_XXX!AL237</f>
        <v>"Merchandise_Type" :</v>
      </c>
      <c r="CH232" s="21" t="str">
        <f>PlainData_XXX!AM237</f>
        <v>["CD’s", "Photos"]</v>
      </c>
      <c r="CI232" s="21" t="s">
        <v>0</v>
      </c>
      <c r="CJ232" s="21" t="str">
        <f>PlainData_XXX!AN237</f>
        <v>"Audience_Type" :</v>
      </c>
      <c r="CK232" s="21" t="str">
        <f>PlainData_XXX!AO237</f>
        <v>["Young Working Adults", "Retired "]</v>
      </c>
      <c r="CL232" s="21" t="s">
        <v>121</v>
      </c>
    </row>
    <row r="233" spans="1:90" ht="13.2" x14ac:dyDescent="0.25">
      <c r="A233" s="45" t="s">
        <v>10</v>
      </c>
      <c r="B233" s="54">
        <f>PlainData_XXX!A238</f>
        <v>224</v>
      </c>
      <c r="C233" s="46" t="s">
        <v>77</v>
      </c>
      <c r="D233" s="49" t="str">
        <f t="shared" si="33"/>
        <v xml:space="preserve">"Concert_Year" : </v>
      </c>
      <c r="E233" s="103">
        <f>PlainData_XXX!B238</f>
        <v>2020</v>
      </c>
      <c r="F233" s="48" t="s">
        <v>0</v>
      </c>
      <c r="G233" s="49" t="str">
        <f t="shared" si="34"/>
        <v xml:space="preserve">"Concert_Month" : </v>
      </c>
      <c r="H233" s="103">
        <f>PlainData_XXX!C238</f>
        <v>2</v>
      </c>
      <c r="I233" s="48" t="s">
        <v>0</v>
      </c>
      <c r="J233" s="49" t="str">
        <f t="shared" si="35"/>
        <v>"Duration" :</v>
      </c>
      <c r="K233" s="104">
        <f>PlainData_XXX!D238</f>
        <v>105</v>
      </c>
      <c r="L233" s="46" t="s">
        <v>77</v>
      </c>
      <c r="M233" s="49" t="str">
        <f t="shared" si="36"/>
        <v xml:space="preserve">"Expected_Crowd" : </v>
      </c>
      <c r="N233" s="103">
        <f>PlainData_XXX!E238</f>
        <v>34200</v>
      </c>
      <c r="O233" s="48" t="s">
        <v>0</v>
      </c>
      <c r="P233" s="49" t="str">
        <f t="shared" si="37"/>
        <v xml:space="preserve">"Actual_Crowd" : </v>
      </c>
      <c r="Q233" s="103">
        <f>PlainData_XXX!F238</f>
        <v>31700</v>
      </c>
      <c r="R233" s="46" t="s">
        <v>77</v>
      </c>
      <c r="S233" s="49" t="str">
        <f t="shared" si="38"/>
        <v xml:space="preserve">"Cheapest_Ticket_Price" : </v>
      </c>
      <c r="T233" s="103">
        <f>PlainData_XXX!G238</f>
        <v>45</v>
      </c>
      <c r="U233" s="48" t="s">
        <v>0</v>
      </c>
      <c r="V233" s="49" t="str">
        <f t="shared" si="39"/>
        <v xml:space="preserve">"Dearest_Ticket_Price" : </v>
      </c>
      <c r="W233" s="104">
        <f>PlainData_XXX!H238</f>
        <v>185</v>
      </c>
      <c r="X233" s="48" t="s">
        <v>0</v>
      </c>
      <c r="Y233" s="49" t="str">
        <f t="shared" si="40"/>
        <v xml:space="preserve">"Food_Sales" : </v>
      </c>
      <c r="Z233" s="129">
        <f>PlainData_XXX!I238</f>
        <v>71400</v>
      </c>
      <c r="AA233" s="46" t="s">
        <v>77</v>
      </c>
      <c r="AB233" s="49" t="str">
        <f t="shared" si="41"/>
        <v xml:space="preserve">"Drink_Sales" : </v>
      </c>
      <c r="AC233" s="129">
        <f>PlainData_XXX!J238</f>
        <v>24400</v>
      </c>
      <c r="AD233" s="46" t="s">
        <v>77</v>
      </c>
      <c r="AE233" s="49" t="str">
        <f t="shared" si="42"/>
        <v xml:space="preserve">"Atmosphere" : </v>
      </c>
      <c r="AF233" s="50" t="s">
        <v>120</v>
      </c>
      <c r="AG233" s="104" t="str">
        <f>PlainData_XXX!K238</f>
        <v>Excellent</v>
      </c>
      <c r="AH233" s="48" t="s">
        <v>78</v>
      </c>
      <c r="AI233" s="49" t="str">
        <f t="shared" si="43"/>
        <v xml:space="preserve">"Police_Cost" : </v>
      </c>
      <c r="AJ233" s="130">
        <f>PlainData_XXX!L238</f>
        <v>37100</v>
      </c>
      <c r="AK233" s="48" t="s">
        <v>0</v>
      </c>
      <c r="AL233" s="110" t="str">
        <f>PlainData_XXX!M238</f>
        <v xml:space="preserve">"Performer" : </v>
      </c>
      <c r="AM233" s="49" t="s">
        <v>71</v>
      </c>
      <c r="AN233" s="111" t="str">
        <f>PlainData_XXX!N238</f>
        <v xml:space="preserve">"Name" : </v>
      </c>
      <c r="AO233" s="48" t="s">
        <v>120</v>
      </c>
      <c r="AP233" s="104" t="str">
        <f>PlainData_XXX!O238</f>
        <v>Daniel Molony</v>
      </c>
      <c r="AQ233" s="48" t="s">
        <v>78</v>
      </c>
      <c r="AR233" s="111" t="str">
        <f>PlainData_XXX!P238</f>
        <v xml:space="preserve">"Music_Type" : </v>
      </c>
      <c r="AS233" s="50" t="s">
        <v>120</v>
      </c>
      <c r="AT233" s="104" t="str">
        <f>PlainData_XXX!Q238</f>
        <v>Folk</v>
      </c>
      <c r="AU233" s="48" t="s">
        <v>78</v>
      </c>
      <c r="AV233" s="111" t="str">
        <f>PlainData_XXX!R238</f>
        <v xml:space="preserve">"Services" : </v>
      </c>
      <c r="AW233" s="104" t="str">
        <f>PlainData_XXX!S238</f>
        <v>["Meet and Greet", "Fan Engagement"]</v>
      </c>
      <c r="AX233" s="49" t="s">
        <v>76</v>
      </c>
      <c r="AY233" s="122" t="str">
        <f>PlainData_XXX!T238</f>
        <v xml:space="preserve">"Sponsor" : </v>
      </c>
      <c r="AZ233" s="21" t="s">
        <v>71</v>
      </c>
      <c r="BA233" s="123" t="str">
        <f>PlainData_XXX!U238</f>
        <v xml:space="preserve">"Name" : </v>
      </c>
      <c r="BB233" s="21" t="s">
        <v>120</v>
      </c>
      <c r="BC233" s="21" t="str">
        <f>PlainData_XXX!V238</f>
        <v>Noel Coyne</v>
      </c>
      <c r="BD233" s="21" t="s">
        <v>78</v>
      </c>
      <c r="BE233" s="123" t="str">
        <f>PlainData_XXX!W238</f>
        <v xml:space="preserve">"Amount" : </v>
      </c>
      <c r="BF233" s="21">
        <f>PlainData_XXX!X238</f>
        <v>10000</v>
      </c>
      <c r="BG233" s="21" t="s">
        <v>0</v>
      </c>
      <c r="BH233" s="123" t="str">
        <f>PlainData_XXX!Y238</f>
        <v xml:space="preserve">"Services" : </v>
      </c>
      <c r="BI233" s="21" t="str">
        <f>PlainData_XXX!Z238</f>
        <v>["Ticket Sales", "Radio Interviews", "Posters"]</v>
      </c>
      <c r="BJ233" s="21" t="s">
        <v>121</v>
      </c>
      <c r="BK233" s="127" t="str">
        <f>PlainData_XXX!AA238</f>
        <v xml:space="preserve">"Stadium" : </v>
      </c>
      <c r="BL233" s="21" t="s">
        <v>71</v>
      </c>
      <c r="BM233" s="123" t="str">
        <f>PlainData_XXX!AB238</f>
        <v xml:space="preserve">"Name" : </v>
      </c>
      <c r="BN233" s="21" t="s">
        <v>120</v>
      </c>
      <c r="BO233" s="21" t="str">
        <f>PlainData_XXX!AC238</f>
        <v>Pearse Stadium</v>
      </c>
      <c r="BP233" s="21" t="s">
        <v>78</v>
      </c>
      <c r="BQ233" s="123" t="str">
        <f>PlainData_XXX!AD238</f>
        <v xml:space="preserve">"City" : </v>
      </c>
      <c r="BR233" s="21" t="s">
        <v>120</v>
      </c>
      <c r="BS233" s="21" t="str">
        <f>PlainData_XXX!AE238</f>
        <v>Galway</v>
      </c>
      <c r="BT233" s="21" t="s">
        <v>78</v>
      </c>
      <c r="BU233" s="123" t="str">
        <f>PlainData_XXX!AF238</f>
        <v xml:space="preserve">"Type" : </v>
      </c>
      <c r="BV233" s="21" t="s">
        <v>120</v>
      </c>
      <c r="BW233" s="21" t="str">
        <f>PlainData_XXX!AG238</f>
        <v>GAA</v>
      </c>
      <c r="BX233" s="21" t="s">
        <v>78</v>
      </c>
      <c r="BY233" s="123" t="str">
        <f>PlainData_XXX!AH238</f>
        <v xml:space="preserve">"Capacity" : </v>
      </c>
      <c r="BZ233" s="21">
        <f>PlainData_XXX!AI238</f>
        <v>34000</v>
      </c>
      <c r="CA233" s="21" t="s">
        <v>0</v>
      </c>
      <c r="CB233" s="21" t="str">
        <f>PlainData_XXX!AJ238</f>
        <v>"Acoustics" :</v>
      </c>
      <c r="CC233" s="21" t="s">
        <v>120</v>
      </c>
      <c r="CD233" s="21" t="str">
        <f>PlainData_XXX!AK238</f>
        <v>Fair</v>
      </c>
      <c r="CE233" s="21" t="s">
        <v>120</v>
      </c>
      <c r="CF233" s="21" t="s">
        <v>121</v>
      </c>
      <c r="CG233" s="21" t="str">
        <f>PlainData_XXX!AL238</f>
        <v>"Merchandise_Type" :</v>
      </c>
      <c r="CH233" s="21" t="str">
        <f>PlainData_XXX!AM238</f>
        <v>["Photos", "Umbrellas "]</v>
      </c>
      <c r="CI233" s="21" t="s">
        <v>0</v>
      </c>
      <c r="CJ233" s="21" t="str">
        <f>PlainData_XXX!AN238</f>
        <v>"Audience_Type" :</v>
      </c>
      <c r="CK233" s="21" t="str">
        <f>PlainData_XXX!AO238</f>
        <v>["Young Working Adults", "Third Level Students", "Retired "]</v>
      </c>
      <c r="CL233" s="21" t="s">
        <v>121</v>
      </c>
    </row>
    <row r="234" spans="1:90" ht="13.2" x14ac:dyDescent="0.25">
      <c r="A234" s="45" t="s">
        <v>10</v>
      </c>
      <c r="B234" s="54">
        <f>PlainData_XXX!A239</f>
        <v>225</v>
      </c>
      <c r="C234" s="46" t="s">
        <v>77</v>
      </c>
      <c r="D234" s="49" t="str">
        <f t="shared" si="33"/>
        <v xml:space="preserve">"Concert_Year" : </v>
      </c>
      <c r="E234" s="103">
        <f>PlainData_XXX!B239</f>
        <v>2013</v>
      </c>
      <c r="F234" s="48" t="s">
        <v>0</v>
      </c>
      <c r="G234" s="49" t="str">
        <f t="shared" si="34"/>
        <v xml:space="preserve">"Concert_Month" : </v>
      </c>
      <c r="H234" s="103">
        <f>PlainData_XXX!C239</f>
        <v>5</v>
      </c>
      <c r="I234" s="48" t="s">
        <v>0</v>
      </c>
      <c r="J234" s="49" t="str">
        <f t="shared" si="35"/>
        <v>"Duration" :</v>
      </c>
      <c r="K234" s="104">
        <f>PlainData_XXX!D239</f>
        <v>115</v>
      </c>
      <c r="L234" s="46" t="s">
        <v>77</v>
      </c>
      <c r="M234" s="49" t="str">
        <f t="shared" si="36"/>
        <v xml:space="preserve">"Expected_Crowd" : </v>
      </c>
      <c r="N234" s="103">
        <f>PlainData_XXX!E239</f>
        <v>50500</v>
      </c>
      <c r="O234" s="48" t="s">
        <v>0</v>
      </c>
      <c r="P234" s="49" t="str">
        <f t="shared" si="37"/>
        <v xml:space="preserve">"Actual_Crowd" : </v>
      </c>
      <c r="Q234" s="103">
        <f>PlainData_XXX!F239</f>
        <v>51200</v>
      </c>
      <c r="R234" s="46" t="s">
        <v>77</v>
      </c>
      <c r="S234" s="49" t="str">
        <f t="shared" si="38"/>
        <v xml:space="preserve">"Cheapest_Ticket_Price" : </v>
      </c>
      <c r="T234" s="103">
        <f>PlainData_XXX!G239</f>
        <v>60</v>
      </c>
      <c r="U234" s="48" t="s">
        <v>0</v>
      </c>
      <c r="V234" s="49" t="str">
        <f t="shared" si="39"/>
        <v xml:space="preserve">"Dearest_Ticket_Price" : </v>
      </c>
      <c r="W234" s="104">
        <f>PlainData_XXX!H239</f>
        <v>285</v>
      </c>
      <c r="X234" s="48" t="s">
        <v>0</v>
      </c>
      <c r="Y234" s="49" t="str">
        <f t="shared" si="40"/>
        <v xml:space="preserve">"Food_Sales" : </v>
      </c>
      <c r="Z234" s="129">
        <f>PlainData_XXX!I239</f>
        <v>48400</v>
      </c>
      <c r="AA234" s="46" t="s">
        <v>77</v>
      </c>
      <c r="AB234" s="49" t="str">
        <f t="shared" si="41"/>
        <v xml:space="preserve">"Drink_Sales" : </v>
      </c>
      <c r="AC234" s="129">
        <f>PlainData_XXX!J239</f>
        <v>95900</v>
      </c>
      <c r="AD234" s="46" t="s">
        <v>77</v>
      </c>
      <c r="AE234" s="49" t="str">
        <f t="shared" si="42"/>
        <v xml:space="preserve">"Atmosphere" : </v>
      </c>
      <c r="AF234" s="50" t="s">
        <v>120</v>
      </c>
      <c r="AG234" s="104" t="str">
        <f>PlainData_XXX!K239</f>
        <v>Good</v>
      </c>
      <c r="AH234" s="48" t="s">
        <v>78</v>
      </c>
      <c r="AI234" s="49" t="str">
        <f t="shared" si="43"/>
        <v xml:space="preserve">"Police_Cost" : </v>
      </c>
      <c r="AJ234" s="130">
        <f>PlainData_XXX!L239</f>
        <v>10800</v>
      </c>
      <c r="AK234" s="48" t="s">
        <v>0</v>
      </c>
      <c r="AL234" s="110" t="str">
        <f>PlainData_XXX!M239</f>
        <v xml:space="preserve">"Performer" : </v>
      </c>
      <c r="AM234" s="49" t="s">
        <v>71</v>
      </c>
      <c r="AN234" s="111" t="str">
        <f>PlainData_XXX!N239</f>
        <v xml:space="preserve">"Name" : </v>
      </c>
      <c r="AO234" s="48" t="s">
        <v>120</v>
      </c>
      <c r="AP234" s="104" t="str">
        <f>PlainData_XXX!O239</f>
        <v>Eimear Griffin</v>
      </c>
      <c r="AQ234" s="48" t="s">
        <v>78</v>
      </c>
      <c r="AR234" s="111" t="str">
        <f>PlainData_XXX!P239</f>
        <v xml:space="preserve">"Music_Type" : </v>
      </c>
      <c r="AS234" s="50" t="s">
        <v>120</v>
      </c>
      <c r="AT234" s="104" t="str">
        <f>PlainData_XXX!Q239</f>
        <v>Hip-Hop</v>
      </c>
      <c r="AU234" s="48" t="s">
        <v>78</v>
      </c>
      <c r="AV234" s="111" t="str">
        <f>PlainData_XXX!R239</f>
        <v xml:space="preserve">"Services" : </v>
      </c>
      <c r="AW234" s="104" t="str">
        <f>PlainData_XXX!S239</f>
        <v>["Live Rehearsals", "Meet and Greet", "TV Interviews"]</v>
      </c>
      <c r="AX234" s="49" t="s">
        <v>76</v>
      </c>
      <c r="AY234" s="122" t="str">
        <f>PlainData_XXX!T239</f>
        <v xml:space="preserve">"Sponsor" : </v>
      </c>
      <c r="AZ234" s="21" t="s">
        <v>71</v>
      </c>
      <c r="BA234" s="123" t="str">
        <f>PlainData_XXX!U239</f>
        <v xml:space="preserve">"Name" : </v>
      </c>
      <c r="BB234" s="21" t="s">
        <v>120</v>
      </c>
      <c r="BC234" s="21" t="str">
        <f>PlainData_XXX!V239</f>
        <v>Jim Hynes</v>
      </c>
      <c r="BD234" s="21" t="s">
        <v>78</v>
      </c>
      <c r="BE234" s="123" t="str">
        <f>PlainData_XXX!W239</f>
        <v xml:space="preserve">"Amount" : </v>
      </c>
      <c r="BF234" s="21">
        <f>PlainData_XXX!X239</f>
        <v>131000</v>
      </c>
      <c r="BG234" s="21" t="s">
        <v>0</v>
      </c>
      <c r="BH234" s="123" t="str">
        <f>PlainData_XXX!Y239</f>
        <v xml:space="preserve">"Services" : </v>
      </c>
      <c r="BI234" s="21" t="str">
        <f>PlainData_XXX!Z239</f>
        <v>["Ticket Sales", "Radio Interviews", "TV Interviews", "Posters"]</v>
      </c>
      <c r="BJ234" s="21" t="s">
        <v>121</v>
      </c>
      <c r="BK234" s="127" t="str">
        <f>PlainData_XXX!AA239</f>
        <v xml:space="preserve">"Stadium" : </v>
      </c>
      <c r="BL234" s="21" t="s">
        <v>71</v>
      </c>
      <c r="BM234" s="123" t="str">
        <f>PlainData_XXX!AB239</f>
        <v xml:space="preserve">"Name" : </v>
      </c>
      <c r="BN234" s="21" t="s">
        <v>120</v>
      </c>
      <c r="BO234" s="21" t="str">
        <f>PlainData_XXX!AC239</f>
        <v>3Arena</v>
      </c>
      <c r="BP234" s="21" t="s">
        <v>78</v>
      </c>
      <c r="BQ234" s="123" t="str">
        <f>PlainData_XXX!AD239</f>
        <v xml:space="preserve">"City" : </v>
      </c>
      <c r="BR234" s="21" t="s">
        <v>120</v>
      </c>
      <c r="BS234" s="21" t="str">
        <f>PlainData_XXX!AE239</f>
        <v>Dublin</v>
      </c>
      <c r="BT234" s="21" t="s">
        <v>78</v>
      </c>
      <c r="BU234" s="123" t="str">
        <f>PlainData_XXX!AF239</f>
        <v xml:space="preserve">"Type" : </v>
      </c>
      <c r="BV234" s="21" t="s">
        <v>120</v>
      </c>
      <c r="BW234" s="21" t="str">
        <f>PlainData_XXX!AG239</f>
        <v>Basketball</v>
      </c>
      <c r="BX234" s="21" t="s">
        <v>78</v>
      </c>
      <c r="BY234" s="123" t="str">
        <f>PlainData_XXX!AH239</f>
        <v xml:space="preserve">"Capacity" : </v>
      </c>
      <c r="BZ234" s="21">
        <f>PlainData_XXX!AI239</f>
        <v>13000</v>
      </c>
      <c r="CA234" s="21" t="s">
        <v>0</v>
      </c>
      <c r="CB234" s="21" t="str">
        <f>PlainData_XXX!AJ239</f>
        <v>"Acoustics" :</v>
      </c>
      <c r="CC234" s="21" t="s">
        <v>120</v>
      </c>
      <c r="CD234" s="21" t="str">
        <f>PlainData_XXX!AK239</f>
        <v>Good</v>
      </c>
      <c r="CE234" s="21" t="s">
        <v>120</v>
      </c>
      <c r="CF234" s="21" t="s">
        <v>121</v>
      </c>
      <c r="CG234" s="21" t="str">
        <f>PlainData_XXX!AL239</f>
        <v>"Merchandise_Type" :</v>
      </c>
      <c r="CH234" s="21" t="str">
        <f>PlainData_XXX!AM239</f>
        <v>["Hoodies", "Umbrellas ", "CD’s", "Photos"]</v>
      </c>
      <c r="CI234" s="21" t="s">
        <v>0</v>
      </c>
      <c r="CJ234" s="21" t="str">
        <f>PlainData_XXX!AN239</f>
        <v>"Audience_Type" :</v>
      </c>
      <c r="CK234" s="21" t="str">
        <f>PlainData_XXX!AO239</f>
        <v>["Teenagers", "Third Level Students", "Middle Aged"]</v>
      </c>
      <c r="CL234" s="21" t="s">
        <v>121</v>
      </c>
    </row>
    <row r="235" spans="1:90" ht="13.2" x14ac:dyDescent="0.25">
      <c r="A235" s="45" t="s">
        <v>10</v>
      </c>
      <c r="B235" s="54">
        <f>PlainData_XXX!A240</f>
        <v>226</v>
      </c>
      <c r="C235" s="46" t="s">
        <v>77</v>
      </c>
      <c r="D235" s="49" t="str">
        <f t="shared" si="33"/>
        <v xml:space="preserve">"Concert_Year" : </v>
      </c>
      <c r="E235" s="103">
        <f>PlainData_XXX!B240</f>
        <v>2020</v>
      </c>
      <c r="F235" s="48" t="s">
        <v>0</v>
      </c>
      <c r="G235" s="49" t="str">
        <f t="shared" si="34"/>
        <v xml:space="preserve">"Concert_Month" : </v>
      </c>
      <c r="H235" s="103">
        <f>PlainData_XXX!C240</f>
        <v>12</v>
      </c>
      <c r="I235" s="48" t="s">
        <v>0</v>
      </c>
      <c r="J235" s="49" t="str">
        <f t="shared" si="35"/>
        <v>"Duration" :</v>
      </c>
      <c r="K235" s="104">
        <f>PlainData_XXX!D240</f>
        <v>165</v>
      </c>
      <c r="L235" s="46" t="s">
        <v>77</v>
      </c>
      <c r="M235" s="49" t="str">
        <f t="shared" si="36"/>
        <v xml:space="preserve">"Expected_Crowd" : </v>
      </c>
      <c r="N235" s="103">
        <f>PlainData_XXX!E240</f>
        <v>19200</v>
      </c>
      <c r="O235" s="48" t="s">
        <v>0</v>
      </c>
      <c r="P235" s="49" t="str">
        <f t="shared" si="37"/>
        <v xml:space="preserve">"Actual_Crowd" : </v>
      </c>
      <c r="Q235" s="103">
        <f>PlainData_XXX!F240</f>
        <v>20700</v>
      </c>
      <c r="R235" s="46" t="s">
        <v>77</v>
      </c>
      <c r="S235" s="49" t="str">
        <f t="shared" si="38"/>
        <v xml:space="preserve">"Cheapest_Ticket_Price" : </v>
      </c>
      <c r="T235" s="103">
        <f>PlainData_XXX!G240</f>
        <v>40</v>
      </c>
      <c r="U235" s="48" t="s">
        <v>0</v>
      </c>
      <c r="V235" s="49" t="str">
        <f t="shared" si="39"/>
        <v xml:space="preserve">"Dearest_Ticket_Price" : </v>
      </c>
      <c r="W235" s="104">
        <f>PlainData_XXX!H240</f>
        <v>200</v>
      </c>
      <c r="X235" s="48" t="s">
        <v>0</v>
      </c>
      <c r="Y235" s="49" t="str">
        <f t="shared" si="40"/>
        <v xml:space="preserve">"Food_Sales" : </v>
      </c>
      <c r="Z235" s="129">
        <f>PlainData_XXX!I240</f>
        <v>13300</v>
      </c>
      <c r="AA235" s="46" t="s">
        <v>77</v>
      </c>
      <c r="AB235" s="49" t="str">
        <f t="shared" si="41"/>
        <v xml:space="preserve">"Drink_Sales" : </v>
      </c>
      <c r="AC235" s="129">
        <f>PlainData_XXX!J240</f>
        <v>90200</v>
      </c>
      <c r="AD235" s="46" t="s">
        <v>77</v>
      </c>
      <c r="AE235" s="49" t="str">
        <f t="shared" si="42"/>
        <v xml:space="preserve">"Atmosphere" : </v>
      </c>
      <c r="AF235" s="50" t="s">
        <v>120</v>
      </c>
      <c r="AG235" s="104" t="str">
        <f>PlainData_XXX!K240</f>
        <v>Excellent</v>
      </c>
      <c r="AH235" s="48" t="s">
        <v>78</v>
      </c>
      <c r="AI235" s="49" t="str">
        <f t="shared" si="43"/>
        <v xml:space="preserve">"Police_Cost" : </v>
      </c>
      <c r="AJ235" s="130">
        <f>PlainData_XXX!L240</f>
        <v>21600</v>
      </c>
      <c r="AK235" s="48" t="s">
        <v>0</v>
      </c>
      <c r="AL235" s="110" t="str">
        <f>PlainData_XXX!M240</f>
        <v xml:space="preserve">"Performer" : </v>
      </c>
      <c r="AM235" s="49" t="s">
        <v>71</v>
      </c>
      <c r="AN235" s="111" t="str">
        <f>PlainData_XXX!N240</f>
        <v xml:space="preserve">"Name" : </v>
      </c>
      <c r="AO235" s="48" t="s">
        <v>120</v>
      </c>
      <c r="AP235" s="104" t="str">
        <f>PlainData_XXX!O240</f>
        <v>Conchur Sweeney</v>
      </c>
      <c r="AQ235" s="48" t="s">
        <v>78</v>
      </c>
      <c r="AR235" s="111" t="str">
        <f>PlainData_XXX!P240</f>
        <v xml:space="preserve">"Music_Type" : </v>
      </c>
      <c r="AS235" s="50" t="s">
        <v>120</v>
      </c>
      <c r="AT235" s="104" t="str">
        <f>PlainData_XXX!Q240</f>
        <v>Rock</v>
      </c>
      <c r="AU235" s="48" t="s">
        <v>78</v>
      </c>
      <c r="AV235" s="111" t="str">
        <f>PlainData_XXX!R240</f>
        <v xml:space="preserve">"Services" : </v>
      </c>
      <c r="AW235" s="104" t="str">
        <f>PlainData_XXX!S240</f>
        <v>["Meet and Greet"]</v>
      </c>
      <c r="AX235" s="49" t="s">
        <v>76</v>
      </c>
      <c r="AY235" s="122" t="str">
        <f>PlainData_XXX!T240</f>
        <v xml:space="preserve">"Sponsor" : </v>
      </c>
      <c r="AZ235" s="21" t="s">
        <v>71</v>
      </c>
      <c r="BA235" s="123" t="str">
        <f>PlainData_XXX!U240</f>
        <v xml:space="preserve">"Name" : </v>
      </c>
      <c r="BB235" s="21" t="s">
        <v>120</v>
      </c>
      <c r="BC235" s="21" t="str">
        <f>PlainData_XXX!V240</f>
        <v>Sean Blake</v>
      </c>
      <c r="BD235" s="21" t="s">
        <v>78</v>
      </c>
      <c r="BE235" s="123" t="str">
        <f>PlainData_XXX!W240</f>
        <v xml:space="preserve">"Amount" : </v>
      </c>
      <c r="BF235" s="21">
        <f>PlainData_XXX!X240</f>
        <v>147000</v>
      </c>
      <c r="BG235" s="21" t="s">
        <v>0</v>
      </c>
      <c r="BH235" s="123" t="str">
        <f>PlainData_XXX!Y240</f>
        <v xml:space="preserve">"Services" : </v>
      </c>
      <c r="BI235" s="21" t="str">
        <f>PlainData_XXX!Z240</f>
        <v>["Ticket Sales", "News Papers"]</v>
      </c>
      <c r="BJ235" s="21" t="s">
        <v>121</v>
      </c>
      <c r="BK235" s="127" t="str">
        <f>PlainData_XXX!AA240</f>
        <v xml:space="preserve">"Stadium" : </v>
      </c>
      <c r="BL235" s="21" t="s">
        <v>71</v>
      </c>
      <c r="BM235" s="123" t="str">
        <f>PlainData_XXX!AB240</f>
        <v xml:space="preserve">"Name" : </v>
      </c>
      <c r="BN235" s="21" t="s">
        <v>120</v>
      </c>
      <c r="BO235" s="21" t="str">
        <f>PlainData_XXX!AC240</f>
        <v>OMoore Park</v>
      </c>
      <c r="BP235" s="21" t="s">
        <v>78</v>
      </c>
      <c r="BQ235" s="123" t="str">
        <f>PlainData_XXX!AD240</f>
        <v xml:space="preserve">"City" : </v>
      </c>
      <c r="BR235" s="21" t="s">
        <v>120</v>
      </c>
      <c r="BS235" s="21" t="str">
        <f>PlainData_XXX!AE240</f>
        <v>Portlaoise</v>
      </c>
      <c r="BT235" s="21" t="s">
        <v>78</v>
      </c>
      <c r="BU235" s="123" t="str">
        <f>PlainData_XXX!AF240</f>
        <v xml:space="preserve">"Type" : </v>
      </c>
      <c r="BV235" s="21" t="s">
        <v>120</v>
      </c>
      <c r="BW235" s="21" t="str">
        <f>PlainData_XXX!AG240</f>
        <v>GAA</v>
      </c>
      <c r="BX235" s="21" t="s">
        <v>78</v>
      </c>
      <c r="BY235" s="123" t="str">
        <f>PlainData_XXX!AH240</f>
        <v xml:space="preserve">"Capacity" : </v>
      </c>
      <c r="BZ235" s="21">
        <f>PlainData_XXX!AI240</f>
        <v>22000</v>
      </c>
      <c r="CA235" s="21" t="s">
        <v>0</v>
      </c>
      <c r="CB235" s="21" t="str">
        <f>PlainData_XXX!AJ240</f>
        <v>"Acoustics" :</v>
      </c>
      <c r="CC235" s="21" t="s">
        <v>120</v>
      </c>
      <c r="CD235" s="21" t="str">
        <f>PlainData_XXX!AK240</f>
        <v>Fair</v>
      </c>
      <c r="CE235" s="21" t="s">
        <v>120</v>
      </c>
      <c r="CF235" s="21" t="s">
        <v>121</v>
      </c>
      <c r="CG235" s="21" t="str">
        <f>PlainData_XXX!AL240</f>
        <v>"Merchandise_Type" :</v>
      </c>
      <c r="CH235" s="21" t="str">
        <f>PlainData_XXX!AM240</f>
        <v>["Tee Shirts", "Photos", "Umbrellas "]</v>
      </c>
      <c r="CI235" s="21" t="s">
        <v>0</v>
      </c>
      <c r="CJ235" s="21" t="str">
        <f>PlainData_XXX!AN240</f>
        <v>"Audience_Type" :</v>
      </c>
      <c r="CK235" s="21" t="str">
        <f>PlainData_XXX!AO240</f>
        <v>["Teenagers", "Third Level Students", "Young Working Adults", "Middle Aged"]</v>
      </c>
      <c r="CL235" s="21" t="s">
        <v>121</v>
      </c>
    </row>
    <row r="236" spans="1:90" ht="13.2" x14ac:dyDescent="0.25">
      <c r="A236" s="45" t="s">
        <v>10</v>
      </c>
      <c r="B236" s="54">
        <f>PlainData_XXX!A241</f>
        <v>227</v>
      </c>
      <c r="C236" s="46" t="s">
        <v>77</v>
      </c>
      <c r="D236" s="49" t="str">
        <f t="shared" si="33"/>
        <v xml:space="preserve">"Concert_Year" : </v>
      </c>
      <c r="E236" s="103">
        <f>PlainData_XXX!B241</f>
        <v>2018</v>
      </c>
      <c r="F236" s="48" t="s">
        <v>0</v>
      </c>
      <c r="G236" s="49" t="str">
        <f t="shared" si="34"/>
        <v xml:space="preserve">"Concert_Month" : </v>
      </c>
      <c r="H236" s="103">
        <f>PlainData_XXX!C241</f>
        <v>10</v>
      </c>
      <c r="I236" s="48" t="s">
        <v>0</v>
      </c>
      <c r="J236" s="49" t="str">
        <f t="shared" si="35"/>
        <v>"Duration" :</v>
      </c>
      <c r="K236" s="104">
        <f>PlainData_XXX!D241</f>
        <v>125</v>
      </c>
      <c r="L236" s="46" t="s">
        <v>77</v>
      </c>
      <c r="M236" s="49" t="str">
        <f t="shared" si="36"/>
        <v xml:space="preserve">"Expected_Crowd" : </v>
      </c>
      <c r="N236" s="103">
        <f>PlainData_XXX!E241</f>
        <v>6900</v>
      </c>
      <c r="O236" s="48" t="s">
        <v>0</v>
      </c>
      <c r="P236" s="49" t="str">
        <f t="shared" si="37"/>
        <v xml:space="preserve">"Actual_Crowd" : </v>
      </c>
      <c r="Q236" s="103">
        <f>PlainData_XXX!F241</f>
        <v>6200</v>
      </c>
      <c r="R236" s="46" t="s">
        <v>77</v>
      </c>
      <c r="S236" s="49" t="str">
        <f t="shared" si="38"/>
        <v xml:space="preserve">"Cheapest_Ticket_Price" : </v>
      </c>
      <c r="T236" s="103">
        <f>PlainData_XXX!G241</f>
        <v>50</v>
      </c>
      <c r="U236" s="48" t="s">
        <v>0</v>
      </c>
      <c r="V236" s="49" t="str">
        <f t="shared" si="39"/>
        <v xml:space="preserve">"Dearest_Ticket_Price" : </v>
      </c>
      <c r="W236" s="104">
        <f>PlainData_XXX!H241</f>
        <v>85</v>
      </c>
      <c r="X236" s="48" t="s">
        <v>0</v>
      </c>
      <c r="Y236" s="49" t="str">
        <f t="shared" si="40"/>
        <v xml:space="preserve">"Food_Sales" : </v>
      </c>
      <c r="Z236" s="129">
        <f>PlainData_XXX!I241</f>
        <v>24000</v>
      </c>
      <c r="AA236" s="46" t="s">
        <v>77</v>
      </c>
      <c r="AB236" s="49" t="str">
        <f t="shared" si="41"/>
        <v xml:space="preserve">"Drink_Sales" : </v>
      </c>
      <c r="AC236" s="129">
        <f>PlainData_XXX!J241</f>
        <v>100700</v>
      </c>
      <c r="AD236" s="46" t="s">
        <v>77</v>
      </c>
      <c r="AE236" s="49" t="str">
        <f t="shared" si="42"/>
        <v xml:space="preserve">"Atmosphere" : </v>
      </c>
      <c r="AF236" s="50" t="s">
        <v>120</v>
      </c>
      <c r="AG236" s="104" t="str">
        <f>PlainData_XXX!K241</f>
        <v>Excellent</v>
      </c>
      <c r="AH236" s="48" t="s">
        <v>78</v>
      </c>
      <c r="AI236" s="49" t="str">
        <f t="shared" si="43"/>
        <v xml:space="preserve">"Police_Cost" : </v>
      </c>
      <c r="AJ236" s="130">
        <f>PlainData_XXX!L241</f>
        <v>13500</v>
      </c>
      <c r="AK236" s="48" t="s">
        <v>0</v>
      </c>
      <c r="AL236" s="110" t="str">
        <f>PlainData_XXX!M241</f>
        <v xml:space="preserve">"Performer" : </v>
      </c>
      <c r="AM236" s="49" t="s">
        <v>71</v>
      </c>
      <c r="AN236" s="111" t="str">
        <f>PlainData_XXX!N241</f>
        <v xml:space="preserve">"Name" : </v>
      </c>
      <c r="AO236" s="48" t="s">
        <v>120</v>
      </c>
      <c r="AP236" s="104" t="str">
        <f>PlainData_XXX!O241</f>
        <v>Aisling MacKenna</v>
      </c>
      <c r="AQ236" s="48" t="s">
        <v>78</v>
      </c>
      <c r="AR236" s="111" t="str">
        <f>PlainData_XXX!P241</f>
        <v xml:space="preserve">"Music_Type" : </v>
      </c>
      <c r="AS236" s="50" t="s">
        <v>120</v>
      </c>
      <c r="AT236" s="104" t="str">
        <f>PlainData_XXX!Q241</f>
        <v>Pop</v>
      </c>
      <c r="AU236" s="48" t="s">
        <v>78</v>
      </c>
      <c r="AV236" s="111" t="str">
        <f>PlainData_XXX!R241</f>
        <v xml:space="preserve">"Services" : </v>
      </c>
      <c r="AW236" s="104" t="str">
        <f>PlainData_XXX!S241</f>
        <v>["TV Interviews", "Fan Engagement", "Photo Shoots ", "Meet and Greet"]</v>
      </c>
      <c r="AX236" s="49" t="s">
        <v>76</v>
      </c>
      <c r="AY236" s="122" t="str">
        <f>PlainData_XXX!T241</f>
        <v xml:space="preserve">"Sponsor" : </v>
      </c>
      <c r="AZ236" s="21" t="s">
        <v>71</v>
      </c>
      <c r="BA236" s="123" t="str">
        <f>PlainData_XXX!U241</f>
        <v xml:space="preserve">"Name" : </v>
      </c>
      <c r="BB236" s="21" t="s">
        <v>120</v>
      </c>
      <c r="BC236" s="21" t="str">
        <f>PlainData_XXX!V241</f>
        <v>Jim Dolan</v>
      </c>
      <c r="BD236" s="21" t="s">
        <v>78</v>
      </c>
      <c r="BE236" s="123" t="str">
        <f>PlainData_XXX!W241</f>
        <v xml:space="preserve">"Amount" : </v>
      </c>
      <c r="BF236" s="21">
        <f>PlainData_XXX!X241</f>
        <v>436000</v>
      </c>
      <c r="BG236" s="21" t="s">
        <v>0</v>
      </c>
      <c r="BH236" s="123" t="str">
        <f>PlainData_XXX!Y241</f>
        <v xml:space="preserve">"Services" : </v>
      </c>
      <c r="BI236" s="21" t="str">
        <f>PlainData_XXX!Z241</f>
        <v>["TV Interviews", "Posters", "News Papers", "Ticket Sales"]</v>
      </c>
      <c r="BJ236" s="21" t="s">
        <v>121</v>
      </c>
      <c r="BK236" s="127" t="str">
        <f>PlainData_XXX!AA241</f>
        <v xml:space="preserve">"Stadium" : </v>
      </c>
      <c r="BL236" s="21" t="s">
        <v>71</v>
      </c>
      <c r="BM236" s="123" t="str">
        <f>PlainData_XXX!AB241</f>
        <v xml:space="preserve">"Name" : </v>
      </c>
      <c r="BN236" s="21" t="s">
        <v>120</v>
      </c>
      <c r="BO236" s="21" t="str">
        <f>PlainData_XXX!AC241</f>
        <v>Pearse Stadium</v>
      </c>
      <c r="BP236" s="21" t="s">
        <v>78</v>
      </c>
      <c r="BQ236" s="123" t="str">
        <f>PlainData_XXX!AD241</f>
        <v xml:space="preserve">"City" : </v>
      </c>
      <c r="BR236" s="21" t="s">
        <v>120</v>
      </c>
      <c r="BS236" s="21" t="str">
        <f>PlainData_XXX!AE241</f>
        <v>Galway</v>
      </c>
      <c r="BT236" s="21" t="s">
        <v>78</v>
      </c>
      <c r="BU236" s="123" t="str">
        <f>PlainData_XXX!AF241</f>
        <v xml:space="preserve">"Type" : </v>
      </c>
      <c r="BV236" s="21" t="s">
        <v>120</v>
      </c>
      <c r="BW236" s="21" t="str">
        <f>PlainData_XXX!AG241</f>
        <v>GAA</v>
      </c>
      <c r="BX236" s="21" t="s">
        <v>78</v>
      </c>
      <c r="BY236" s="123" t="str">
        <f>PlainData_XXX!AH241</f>
        <v xml:space="preserve">"Capacity" : </v>
      </c>
      <c r="BZ236" s="21">
        <f>PlainData_XXX!AI241</f>
        <v>34000</v>
      </c>
      <c r="CA236" s="21" t="s">
        <v>0</v>
      </c>
      <c r="CB236" s="21" t="str">
        <f>PlainData_XXX!AJ241</f>
        <v>"Acoustics" :</v>
      </c>
      <c r="CC236" s="21" t="s">
        <v>120</v>
      </c>
      <c r="CD236" s="21" t="str">
        <f>PlainData_XXX!AK241</f>
        <v>Fair</v>
      </c>
      <c r="CE236" s="21" t="s">
        <v>120</v>
      </c>
      <c r="CF236" s="21" t="s">
        <v>121</v>
      </c>
      <c r="CG236" s="21" t="str">
        <f>PlainData_XXX!AL241</f>
        <v>"Merchandise_Type" :</v>
      </c>
      <c r="CH236" s="21" t="str">
        <f>PlainData_XXX!AM241</f>
        <v>["CD’s", "Tee Shirts", "Hoodies"]</v>
      </c>
      <c r="CI236" s="21" t="s">
        <v>0</v>
      </c>
      <c r="CJ236" s="21" t="str">
        <f>PlainData_XXX!AN241</f>
        <v>"Audience_Type" :</v>
      </c>
      <c r="CK236" s="21" t="str">
        <f>PlainData_XXX!AO241</f>
        <v>["Teenagers", "Retired "]</v>
      </c>
      <c r="CL236" s="21" t="s">
        <v>121</v>
      </c>
    </row>
    <row r="237" spans="1:90" ht="13.2" x14ac:dyDescent="0.25">
      <c r="A237" s="45" t="s">
        <v>10</v>
      </c>
      <c r="B237" s="54">
        <f>PlainData_XXX!A242</f>
        <v>228</v>
      </c>
      <c r="C237" s="46" t="s">
        <v>77</v>
      </c>
      <c r="D237" s="49" t="str">
        <f t="shared" si="33"/>
        <v xml:space="preserve">"Concert_Year" : </v>
      </c>
      <c r="E237" s="103">
        <f>PlainData_XXX!B242</f>
        <v>2021</v>
      </c>
      <c r="F237" s="48" t="s">
        <v>0</v>
      </c>
      <c r="G237" s="49" t="str">
        <f t="shared" si="34"/>
        <v xml:space="preserve">"Concert_Month" : </v>
      </c>
      <c r="H237" s="103">
        <f>PlainData_XXX!C242</f>
        <v>12</v>
      </c>
      <c r="I237" s="48" t="s">
        <v>0</v>
      </c>
      <c r="J237" s="49" t="str">
        <f t="shared" si="35"/>
        <v>"Duration" :</v>
      </c>
      <c r="K237" s="104">
        <f>PlainData_XXX!D242</f>
        <v>175</v>
      </c>
      <c r="L237" s="46" t="s">
        <v>77</v>
      </c>
      <c r="M237" s="49" t="str">
        <f t="shared" si="36"/>
        <v xml:space="preserve">"Expected_Crowd" : </v>
      </c>
      <c r="N237" s="103">
        <f>PlainData_XXX!E242</f>
        <v>17900</v>
      </c>
      <c r="O237" s="48" t="s">
        <v>0</v>
      </c>
      <c r="P237" s="49" t="str">
        <f t="shared" si="37"/>
        <v xml:space="preserve">"Actual_Crowd" : </v>
      </c>
      <c r="Q237" s="103">
        <f>PlainData_XXX!F242</f>
        <v>15600</v>
      </c>
      <c r="R237" s="46" t="s">
        <v>77</v>
      </c>
      <c r="S237" s="49" t="str">
        <f t="shared" si="38"/>
        <v xml:space="preserve">"Cheapest_Ticket_Price" : </v>
      </c>
      <c r="T237" s="103">
        <f>PlainData_XXX!G242</f>
        <v>45</v>
      </c>
      <c r="U237" s="48" t="s">
        <v>0</v>
      </c>
      <c r="V237" s="49" t="str">
        <f t="shared" si="39"/>
        <v xml:space="preserve">"Dearest_Ticket_Price" : </v>
      </c>
      <c r="W237" s="104">
        <f>PlainData_XXX!H242</f>
        <v>185</v>
      </c>
      <c r="X237" s="48" t="s">
        <v>0</v>
      </c>
      <c r="Y237" s="49" t="str">
        <f t="shared" si="40"/>
        <v xml:space="preserve">"Food_Sales" : </v>
      </c>
      <c r="Z237" s="129">
        <f>PlainData_XXX!I242</f>
        <v>61900</v>
      </c>
      <c r="AA237" s="46" t="s">
        <v>77</v>
      </c>
      <c r="AB237" s="49" t="str">
        <f t="shared" si="41"/>
        <v xml:space="preserve">"Drink_Sales" : </v>
      </c>
      <c r="AC237" s="129">
        <f>PlainData_XXX!J242</f>
        <v>20000</v>
      </c>
      <c r="AD237" s="46" t="s">
        <v>77</v>
      </c>
      <c r="AE237" s="49" t="str">
        <f t="shared" si="42"/>
        <v xml:space="preserve">"Atmosphere" : </v>
      </c>
      <c r="AF237" s="50" t="s">
        <v>120</v>
      </c>
      <c r="AG237" s="104" t="str">
        <f>PlainData_XXX!K242</f>
        <v>Good</v>
      </c>
      <c r="AH237" s="48" t="s">
        <v>78</v>
      </c>
      <c r="AI237" s="49" t="str">
        <f t="shared" si="43"/>
        <v xml:space="preserve">"Police_Cost" : </v>
      </c>
      <c r="AJ237" s="130">
        <f>PlainData_XXX!L242</f>
        <v>38300</v>
      </c>
      <c r="AK237" s="48" t="s">
        <v>0</v>
      </c>
      <c r="AL237" s="110" t="str">
        <f>PlainData_XXX!M242</f>
        <v xml:space="preserve">"Performer" : </v>
      </c>
      <c r="AM237" s="49" t="s">
        <v>71</v>
      </c>
      <c r="AN237" s="111" t="str">
        <f>PlainData_XXX!N242</f>
        <v xml:space="preserve">"Name" : </v>
      </c>
      <c r="AO237" s="48" t="s">
        <v>120</v>
      </c>
      <c r="AP237" s="104" t="str">
        <f>PlainData_XXX!O242</f>
        <v>Saoirse Flynn</v>
      </c>
      <c r="AQ237" s="48" t="s">
        <v>78</v>
      </c>
      <c r="AR237" s="111" t="str">
        <f>PlainData_XXX!P242</f>
        <v xml:space="preserve">"Music_Type" : </v>
      </c>
      <c r="AS237" s="50" t="s">
        <v>120</v>
      </c>
      <c r="AT237" s="104" t="str">
        <f>PlainData_XXX!Q242</f>
        <v>Jazz</v>
      </c>
      <c r="AU237" s="48" t="s">
        <v>78</v>
      </c>
      <c r="AV237" s="111" t="str">
        <f>PlainData_XXX!R242</f>
        <v xml:space="preserve">"Services" : </v>
      </c>
      <c r="AW237" s="104" t="str">
        <f>PlainData_XXX!S242</f>
        <v>["Photo Shoots "]</v>
      </c>
      <c r="AX237" s="49" t="s">
        <v>76</v>
      </c>
      <c r="AY237" s="122" t="str">
        <f>PlainData_XXX!T242</f>
        <v xml:space="preserve">"Sponsor" : </v>
      </c>
      <c r="AZ237" s="21" t="s">
        <v>71</v>
      </c>
      <c r="BA237" s="123" t="str">
        <f>PlainData_XXX!U242</f>
        <v xml:space="preserve">"Name" : </v>
      </c>
      <c r="BB237" s="21" t="s">
        <v>120</v>
      </c>
      <c r="BC237" s="21" t="str">
        <f>PlainData_XXX!V242</f>
        <v>Lorna Dowd</v>
      </c>
      <c r="BD237" s="21" t="s">
        <v>78</v>
      </c>
      <c r="BE237" s="123" t="str">
        <f>PlainData_XXX!W242</f>
        <v xml:space="preserve">"Amount" : </v>
      </c>
      <c r="BF237" s="21">
        <f>PlainData_XXX!X242</f>
        <v>70000</v>
      </c>
      <c r="BG237" s="21" t="s">
        <v>0</v>
      </c>
      <c r="BH237" s="123" t="str">
        <f>PlainData_XXX!Y242</f>
        <v xml:space="preserve">"Services" : </v>
      </c>
      <c r="BI237" s="21" t="str">
        <f>PlainData_XXX!Z242</f>
        <v>["Ticket Sales", "Radio Interviews", "TV Interviews", "News Papers"]</v>
      </c>
      <c r="BJ237" s="21" t="s">
        <v>121</v>
      </c>
      <c r="BK237" s="127" t="str">
        <f>PlainData_XXX!AA242</f>
        <v xml:space="preserve">"Stadium" : </v>
      </c>
      <c r="BL237" s="21" t="s">
        <v>71</v>
      </c>
      <c r="BM237" s="123" t="str">
        <f>PlainData_XXX!AB242</f>
        <v xml:space="preserve">"Name" : </v>
      </c>
      <c r="BN237" s="21" t="s">
        <v>120</v>
      </c>
      <c r="BO237" s="21" t="str">
        <f>PlainData_XXX!AC242</f>
        <v>Croke Park</v>
      </c>
      <c r="BP237" s="21" t="s">
        <v>78</v>
      </c>
      <c r="BQ237" s="123" t="str">
        <f>PlainData_XXX!AD242</f>
        <v xml:space="preserve">"City" : </v>
      </c>
      <c r="BR237" s="21" t="s">
        <v>120</v>
      </c>
      <c r="BS237" s="21" t="str">
        <f>PlainData_XXX!AE242</f>
        <v>Dublin</v>
      </c>
      <c r="BT237" s="21" t="s">
        <v>78</v>
      </c>
      <c r="BU237" s="123" t="str">
        <f>PlainData_XXX!AF242</f>
        <v xml:space="preserve">"Type" : </v>
      </c>
      <c r="BV237" s="21" t="s">
        <v>120</v>
      </c>
      <c r="BW237" s="21" t="str">
        <f>PlainData_XXX!AG242</f>
        <v>GAA</v>
      </c>
      <c r="BX237" s="21" t="s">
        <v>78</v>
      </c>
      <c r="BY237" s="123" t="str">
        <f>PlainData_XXX!AH242</f>
        <v xml:space="preserve">"Capacity" : </v>
      </c>
      <c r="BZ237" s="21">
        <f>PlainData_XXX!AI242</f>
        <v>82300</v>
      </c>
      <c r="CA237" s="21" t="s">
        <v>0</v>
      </c>
      <c r="CB237" s="21" t="str">
        <f>PlainData_XXX!AJ242</f>
        <v>"Acoustics" :</v>
      </c>
      <c r="CC237" s="21" t="s">
        <v>120</v>
      </c>
      <c r="CD237" s="21" t="str">
        <f>PlainData_XXX!AK242</f>
        <v>Fair</v>
      </c>
      <c r="CE237" s="21" t="s">
        <v>120</v>
      </c>
      <c r="CF237" s="21" t="s">
        <v>121</v>
      </c>
      <c r="CG237" s="21" t="str">
        <f>PlainData_XXX!AL242</f>
        <v>"Merchandise_Type" :</v>
      </c>
      <c r="CH237" s="21" t="str">
        <f>PlainData_XXX!AM242</f>
        <v>["Tee Shirts", "Photos", "Hoodies"]</v>
      </c>
      <c r="CI237" s="21" t="s">
        <v>0</v>
      </c>
      <c r="CJ237" s="21" t="str">
        <f>PlainData_XXX!AN242</f>
        <v>"Audience_Type" :</v>
      </c>
      <c r="CK237" s="21" t="str">
        <f>PlainData_XXX!AO242</f>
        <v>["Young Working Adults", "Middle Aged", "Retired ", "Third Level Students"]</v>
      </c>
      <c r="CL237" s="21" t="s">
        <v>121</v>
      </c>
    </row>
    <row r="238" spans="1:90" ht="13.2" x14ac:dyDescent="0.25">
      <c r="A238" s="45" t="s">
        <v>10</v>
      </c>
      <c r="B238" s="54">
        <f>PlainData_XXX!A243</f>
        <v>229</v>
      </c>
      <c r="C238" s="46" t="s">
        <v>77</v>
      </c>
      <c r="D238" s="49" t="str">
        <f t="shared" si="33"/>
        <v xml:space="preserve">"Concert_Year" : </v>
      </c>
      <c r="E238" s="103">
        <f>PlainData_XXX!B243</f>
        <v>2014</v>
      </c>
      <c r="F238" s="48" t="s">
        <v>0</v>
      </c>
      <c r="G238" s="49" t="str">
        <f t="shared" si="34"/>
        <v xml:space="preserve">"Concert_Month" : </v>
      </c>
      <c r="H238" s="103">
        <f>PlainData_XXX!C243</f>
        <v>9</v>
      </c>
      <c r="I238" s="48" t="s">
        <v>0</v>
      </c>
      <c r="J238" s="49" t="str">
        <f t="shared" si="35"/>
        <v>"Duration" :</v>
      </c>
      <c r="K238" s="104">
        <f>PlainData_XXX!D243</f>
        <v>75</v>
      </c>
      <c r="L238" s="46" t="s">
        <v>77</v>
      </c>
      <c r="M238" s="49" t="str">
        <f t="shared" si="36"/>
        <v xml:space="preserve">"Expected_Crowd" : </v>
      </c>
      <c r="N238" s="103">
        <f>PlainData_XXX!E243</f>
        <v>66700</v>
      </c>
      <c r="O238" s="48" t="s">
        <v>0</v>
      </c>
      <c r="P238" s="49" t="str">
        <f t="shared" si="37"/>
        <v xml:space="preserve">"Actual_Crowd" : </v>
      </c>
      <c r="Q238" s="103">
        <f>PlainData_XXX!F243</f>
        <v>69200</v>
      </c>
      <c r="R238" s="46" t="s">
        <v>77</v>
      </c>
      <c r="S238" s="49" t="str">
        <f t="shared" si="38"/>
        <v xml:space="preserve">"Cheapest_Ticket_Price" : </v>
      </c>
      <c r="T238" s="103">
        <f>PlainData_XXX!G243</f>
        <v>15</v>
      </c>
      <c r="U238" s="48" t="s">
        <v>0</v>
      </c>
      <c r="V238" s="49" t="str">
        <f t="shared" si="39"/>
        <v xml:space="preserve">"Dearest_Ticket_Price" : </v>
      </c>
      <c r="W238" s="104">
        <f>PlainData_XXX!H243</f>
        <v>50</v>
      </c>
      <c r="X238" s="48" t="s">
        <v>0</v>
      </c>
      <c r="Y238" s="49" t="str">
        <f t="shared" si="40"/>
        <v xml:space="preserve">"Food_Sales" : </v>
      </c>
      <c r="Z238" s="129">
        <f>PlainData_XXX!I243</f>
        <v>98900</v>
      </c>
      <c r="AA238" s="46" t="s">
        <v>77</v>
      </c>
      <c r="AB238" s="49" t="str">
        <f t="shared" si="41"/>
        <v xml:space="preserve">"Drink_Sales" : </v>
      </c>
      <c r="AC238" s="129">
        <f>PlainData_XXX!J243</f>
        <v>81600</v>
      </c>
      <c r="AD238" s="46" t="s">
        <v>77</v>
      </c>
      <c r="AE238" s="49" t="str">
        <f t="shared" si="42"/>
        <v xml:space="preserve">"Atmosphere" : </v>
      </c>
      <c r="AF238" s="50" t="s">
        <v>120</v>
      </c>
      <c r="AG238" s="104" t="str">
        <f>PlainData_XXX!K243</f>
        <v>Fair</v>
      </c>
      <c r="AH238" s="48" t="s">
        <v>78</v>
      </c>
      <c r="AI238" s="49" t="str">
        <f t="shared" si="43"/>
        <v xml:space="preserve">"Police_Cost" : </v>
      </c>
      <c r="AJ238" s="130">
        <f>PlainData_XXX!L243</f>
        <v>7200</v>
      </c>
      <c r="AK238" s="48" t="s">
        <v>0</v>
      </c>
      <c r="AL238" s="110" t="str">
        <f>PlainData_XXX!M243</f>
        <v xml:space="preserve">"Performer" : </v>
      </c>
      <c r="AM238" s="49" t="s">
        <v>71</v>
      </c>
      <c r="AN238" s="111" t="str">
        <f>PlainData_XXX!N243</f>
        <v xml:space="preserve">"Name" : </v>
      </c>
      <c r="AO238" s="48" t="s">
        <v>120</v>
      </c>
      <c r="AP238" s="104" t="str">
        <f>PlainData_XXX!O243</f>
        <v>Darragh Scott</v>
      </c>
      <c r="AQ238" s="48" t="s">
        <v>78</v>
      </c>
      <c r="AR238" s="111" t="str">
        <f>PlainData_XXX!P243</f>
        <v xml:space="preserve">"Music_Type" : </v>
      </c>
      <c r="AS238" s="50" t="s">
        <v>120</v>
      </c>
      <c r="AT238" s="104" t="str">
        <f>PlainData_XXX!Q243</f>
        <v>Classical</v>
      </c>
      <c r="AU238" s="48" t="s">
        <v>78</v>
      </c>
      <c r="AV238" s="111" t="str">
        <f>PlainData_XXX!R243</f>
        <v xml:space="preserve">"Services" : </v>
      </c>
      <c r="AW238" s="104" t="str">
        <f>PlainData_XXX!S243</f>
        <v>["Live Rehearsals", "TV Interviews"]</v>
      </c>
      <c r="AX238" s="49" t="s">
        <v>76</v>
      </c>
      <c r="AY238" s="122" t="str">
        <f>PlainData_XXX!T243</f>
        <v xml:space="preserve">"Sponsor" : </v>
      </c>
      <c r="AZ238" s="21" t="s">
        <v>71</v>
      </c>
      <c r="BA238" s="123" t="str">
        <f>PlainData_XXX!U243</f>
        <v xml:space="preserve">"Name" : </v>
      </c>
      <c r="BB238" s="21" t="s">
        <v>120</v>
      </c>
      <c r="BC238" s="21" t="str">
        <f>PlainData_XXX!V243</f>
        <v>Tara Horan</v>
      </c>
      <c r="BD238" s="21" t="s">
        <v>78</v>
      </c>
      <c r="BE238" s="123" t="str">
        <f>PlainData_XXX!W243</f>
        <v xml:space="preserve">"Amount" : </v>
      </c>
      <c r="BF238" s="21">
        <f>PlainData_XXX!X243</f>
        <v>258000</v>
      </c>
      <c r="BG238" s="21" t="s">
        <v>0</v>
      </c>
      <c r="BH238" s="123" t="str">
        <f>PlainData_XXX!Y243</f>
        <v xml:space="preserve">"Services" : </v>
      </c>
      <c r="BI238" s="21" t="str">
        <f>PlainData_XXX!Z243</f>
        <v>["Posters", "News Papers", "Ticket Sales", "TV Interviews"]</v>
      </c>
      <c r="BJ238" s="21" t="s">
        <v>121</v>
      </c>
      <c r="BK238" s="127" t="str">
        <f>PlainData_XXX!AA243</f>
        <v xml:space="preserve">"Stadium" : </v>
      </c>
      <c r="BL238" s="21" t="s">
        <v>71</v>
      </c>
      <c r="BM238" s="123" t="str">
        <f>PlainData_XXX!AB243</f>
        <v xml:space="preserve">"Name" : </v>
      </c>
      <c r="BN238" s="21" t="s">
        <v>120</v>
      </c>
      <c r="BO238" s="21" t="str">
        <f>PlainData_XXX!AC243</f>
        <v>Olympia Theatre</v>
      </c>
      <c r="BP238" s="21" t="s">
        <v>78</v>
      </c>
      <c r="BQ238" s="123" t="str">
        <f>PlainData_XXX!AD243</f>
        <v xml:space="preserve">"City" : </v>
      </c>
      <c r="BR238" s="21" t="s">
        <v>120</v>
      </c>
      <c r="BS238" s="21" t="str">
        <f>PlainData_XXX!AE243</f>
        <v>Dublin</v>
      </c>
      <c r="BT238" s="21" t="s">
        <v>78</v>
      </c>
      <c r="BU238" s="123" t="str">
        <f>PlainData_XXX!AF243</f>
        <v xml:space="preserve">"Type" : </v>
      </c>
      <c r="BV238" s="21" t="s">
        <v>120</v>
      </c>
      <c r="BW238" s="21" t="str">
        <f>PlainData_XXX!AG243</f>
        <v>Basketball</v>
      </c>
      <c r="BX238" s="21" t="s">
        <v>78</v>
      </c>
      <c r="BY238" s="123" t="str">
        <f>PlainData_XXX!AH243</f>
        <v xml:space="preserve">"Capacity" : </v>
      </c>
      <c r="BZ238" s="21">
        <f>PlainData_XXX!AI243</f>
        <v>1200</v>
      </c>
      <c r="CA238" s="21" t="s">
        <v>0</v>
      </c>
      <c r="CB238" s="21" t="str">
        <f>PlainData_XXX!AJ243</f>
        <v>"Acoustics" :</v>
      </c>
      <c r="CC238" s="21" t="s">
        <v>120</v>
      </c>
      <c r="CD238" s="21" t="str">
        <f>PlainData_XXX!AK243</f>
        <v>Good</v>
      </c>
      <c r="CE238" s="21" t="s">
        <v>120</v>
      </c>
      <c r="CF238" s="21" t="s">
        <v>121</v>
      </c>
      <c r="CG238" s="21" t="str">
        <f>PlainData_XXX!AL243</f>
        <v>"Merchandise_Type" :</v>
      </c>
      <c r="CH238" s="21" t="str">
        <f>PlainData_XXX!AM243</f>
        <v>["CD’s", "Photos", "Tee Shirts"]</v>
      </c>
      <c r="CI238" s="21" t="s">
        <v>0</v>
      </c>
      <c r="CJ238" s="21" t="str">
        <f>PlainData_XXX!AN243</f>
        <v>"Audience_Type" :</v>
      </c>
      <c r="CK238" s="21" t="str">
        <f>PlainData_XXX!AO243</f>
        <v>["Teenagers", "Retired "]</v>
      </c>
      <c r="CL238" s="21" t="s">
        <v>121</v>
      </c>
    </row>
    <row r="239" spans="1:90" ht="13.2" x14ac:dyDescent="0.25">
      <c r="A239" s="45" t="s">
        <v>10</v>
      </c>
      <c r="B239" s="54">
        <f>PlainData_XXX!A244</f>
        <v>230</v>
      </c>
      <c r="C239" s="46" t="s">
        <v>77</v>
      </c>
      <c r="D239" s="49" t="str">
        <f t="shared" si="33"/>
        <v xml:space="preserve">"Concert_Year" : </v>
      </c>
      <c r="E239" s="103">
        <f>PlainData_XXX!B244</f>
        <v>2024</v>
      </c>
      <c r="F239" s="48" t="s">
        <v>0</v>
      </c>
      <c r="G239" s="49" t="str">
        <f t="shared" si="34"/>
        <v xml:space="preserve">"Concert_Month" : </v>
      </c>
      <c r="H239" s="103">
        <f>PlainData_XXX!C244</f>
        <v>6</v>
      </c>
      <c r="I239" s="48" t="s">
        <v>0</v>
      </c>
      <c r="J239" s="49" t="str">
        <f t="shared" si="35"/>
        <v>"Duration" :</v>
      </c>
      <c r="K239" s="104">
        <f>PlainData_XXX!D244</f>
        <v>95</v>
      </c>
      <c r="L239" s="46" t="s">
        <v>77</v>
      </c>
      <c r="M239" s="49" t="str">
        <f t="shared" si="36"/>
        <v xml:space="preserve">"Expected_Crowd" : </v>
      </c>
      <c r="N239" s="103">
        <f>PlainData_XXX!E244</f>
        <v>77100</v>
      </c>
      <c r="O239" s="48" t="s">
        <v>0</v>
      </c>
      <c r="P239" s="49" t="str">
        <f t="shared" si="37"/>
        <v xml:space="preserve">"Actual_Crowd" : </v>
      </c>
      <c r="Q239" s="103">
        <f>PlainData_XXX!F244</f>
        <v>79300</v>
      </c>
      <c r="R239" s="46" t="s">
        <v>77</v>
      </c>
      <c r="S239" s="49" t="str">
        <f t="shared" si="38"/>
        <v xml:space="preserve">"Cheapest_Ticket_Price" : </v>
      </c>
      <c r="T239" s="103">
        <f>PlainData_XXX!G244</f>
        <v>45</v>
      </c>
      <c r="U239" s="48" t="s">
        <v>0</v>
      </c>
      <c r="V239" s="49" t="str">
        <f t="shared" si="39"/>
        <v xml:space="preserve">"Dearest_Ticket_Price" : </v>
      </c>
      <c r="W239" s="104">
        <f>PlainData_XXX!H244</f>
        <v>105</v>
      </c>
      <c r="X239" s="48" t="s">
        <v>0</v>
      </c>
      <c r="Y239" s="49" t="str">
        <f t="shared" si="40"/>
        <v xml:space="preserve">"Food_Sales" : </v>
      </c>
      <c r="Z239" s="129">
        <f>PlainData_XXX!I244</f>
        <v>41700</v>
      </c>
      <c r="AA239" s="46" t="s">
        <v>77</v>
      </c>
      <c r="AB239" s="49" t="str">
        <f t="shared" si="41"/>
        <v xml:space="preserve">"Drink_Sales" : </v>
      </c>
      <c r="AC239" s="129">
        <f>PlainData_XXX!J244</f>
        <v>114200</v>
      </c>
      <c r="AD239" s="46" t="s">
        <v>77</v>
      </c>
      <c r="AE239" s="49" t="str">
        <f t="shared" si="42"/>
        <v xml:space="preserve">"Atmosphere" : </v>
      </c>
      <c r="AF239" s="50" t="s">
        <v>120</v>
      </c>
      <c r="AG239" s="104" t="str">
        <f>PlainData_XXX!K244</f>
        <v>Good</v>
      </c>
      <c r="AH239" s="48" t="s">
        <v>78</v>
      </c>
      <c r="AI239" s="49" t="str">
        <f t="shared" si="43"/>
        <v xml:space="preserve">"Police_Cost" : </v>
      </c>
      <c r="AJ239" s="130">
        <f>PlainData_XXX!L244</f>
        <v>19000</v>
      </c>
      <c r="AK239" s="48" t="s">
        <v>0</v>
      </c>
      <c r="AL239" s="110" t="str">
        <f>PlainData_XXX!M244</f>
        <v xml:space="preserve">"Performer" : </v>
      </c>
      <c r="AM239" s="49" t="s">
        <v>71</v>
      </c>
      <c r="AN239" s="111" t="str">
        <f>PlainData_XXX!N244</f>
        <v xml:space="preserve">"Name" : </v>
      </c>
      <c r="AO239" s="48" t="s">
        <v>120</v>
      </c>
      <c r="AP239" s="104" t="str">
        <f>PlainData_XXX!O244</f>
        <v>Bronagh Thompson</v>
      </c>
      <c r="AQ239" s="48" t="s">
        <v>78</v>
      </c>
      <c r="AR239" s="111" t="str">
        <f>PlainData_XXX!P244</f>
        <v xml:space="preserve">"Music_Type" : </v>
      </c>
      <c r="AS239" s="50" t="s">
        <v>120</v>
      </c>
      <c r="AT239" s="104" t="str">
        <f>PlainData_XXX!Q244</f>
        <v>Pop</v>
      </c>
      <c r="AU239" s="48" t="s">
        <v>78</v>
      </c>
      <c r="AV239" s="111" t="str">
        <f>PlainData_XXX!R244</f>
        <v xml:space="preserve">"Services" : </v>
      </c>
      <c r="AW239" s="104" t="str">
        <f>PlainData_XXX!S244</f>
        <v>["Live Rehearsals", "Photo Shoots "]</v>
      </c>
      <c r="AX239" s="49" t="s">
        <v>76</v>
      </c>
      <c r="AY239" s="122" t="str">
        <f>PlainData_XXX!T244</f>
        <v xml:space="preserve">"Sponsor" : </v>
      </c>
      <c r="AZ239" s="21" t="s">
        <v>71</v>
      </c>
      <c r="BA239" s="123" t="str">
        <f>PlainData_XXX!U244</f>
        <v xml:space="preserve">"Name" : </v>
      </c>
      <c r="BB239" s="21" t="s">
        <v>120</v>
      </c>
      <c r="BC239" s="21" t="str">
        <f>PlainData_XXX!V244</f>
        <v>Lewis Long</v>
      </c>
      <c r="BD239" s="21" t="s">
        <v>78</v>
      </c>
      <c r="BE239" s="123" t="str">
        <f>PlainData_XXX!W244</f>
        <v xml:space="preserve">"Amount" : </v>
      </c>
      <c r="BF239" s="21">
        <f>PlainData_XXX!X244</f>
        <v>270000</v>
      </c>
      <c r="BG239" s="21" t="s">
        <v>0</v>
      </c>
      <c r="BH239" s="123" t="str">
        <f>PlainData_XXX!Y244</f>
        <v xml:space="preserve">"Services" : </v>
      </c>
      <c r="BI239" s="21" t="str">
        <f>PlainData_XXX!Z244</f>
        <v>["TV Interviews", "Posters", "News Papers", "Radio Interviews"]</v>
      </c>
      <c r="BJ239" s="21" t="s">
        <v>121</v>
      </c>
      <c r="BK239" s="127" t="str">
        <f>PlainData_XXX!AA244</f>
        <v xml:space="preserve">"Stadium" : </v>
      </c>
      <c r="BL239" s="21" t="s">
        <v>71</v>
      </c>
      <c r="BM239" s="123" t="str">
        <f>PlainData_XXX!AB244</f>
        <v xml:space="preserve">"Name" : </v>
      </c>
      <c r="BN239" s="21" t="s">
        <v>120</v>
      </c>
      <c r="BO239" s="21" t="str">
        <f>PlainData_XXX!AC244</f>
        <v>Olympia Theatre</v>
      </c>
      <c r="BP239" s="21" t="s">
        <v>78</v>
      </c>
      <c r="BQ239" s="123" t="str">
        <f>PlainData_XXX!AD244</f>
        <v xml:space="preserve">"City" : </v>
      </c>
      <c r="BR239" s="21" t="s">
        <v>120</v>
      </c>
      <c r="BS239" s="21" t="str">
        <f>PlainData_XXX!AE244</f>
        <v>Dublin</v>
      </c>
      <c r="BT239" s="21" t="s">
        <v>78</v>
      </c>
      <c r="BU239" s="123" t="str">
        <f>PlainData_XXX!AF244</f>
        <v xml:space="preserve">"Type" : </v>
      </c>
      <c r="BV239" s="21" t="s">
        <v>120</v>
      </c>
      <c r="BW239" s="21" t="str">
        <f>PlainData_XXX!AG244</f>
        <v>Basketball</v>
      </c>
      <c r="BX239" s="21" t="s">
        <v>78</v>
      </c>
      <c r="BY239" s="123" t="str">
        <f>PlainData_XXX!AH244</f>
        <v xml:space="preserve">"Capacity" : </v>
      </c>
      <c r="BZ239" s="21">
        <f>PlainData_XXX!AI244</f>
        <v>1200</v>
      </c>
      <c r="CA239" s="21" t="s">
        <v>0</v>
      </c>
      <c r="CB239" s="21" t="str">
        <f>PlainData_XXX!AJ244</f>
        <v>"Acoustics" :</v>
      </c>
      <c r="CC239" s="21" t="s">
        <v>120</v>
      </c>
      <c r="CD239" s="21" t="str">
        <f>PlainData_XXX!AK244</f>
        <v>Good</v>
      </c>
      <c r="CE239" s="21" t="s">
        <v>120</v>
      </c>
      <c r="CF239" s="21" t="s">
        <v>121</v>
      </c>
      <c r="CG239" s="21" t="str">
        <f>PlainData_XXX!AL244</f>
        <v>"Merchandise_Type" :</v>
      </c>
      <c r="CH239" s="21" t="str">
        <f>PlainData_XXX!AM244</f>
        <v>["Photos"]</v>
      </c>
      <c r="CI239" s="21" t="s">
        <v>0</v>
      </c>
      <c r="CJ239" s="21" t="str">
        <f>PlainData_XXX!AN244</f>
        <v>"Audience_Type" :</v>
      </c>
      <c r="CK239" s="21" t="str">
        <f>PlainData_XXX!AO244</f>
        <v>["Third Level Students", "Young Working Adults"]</v>
      </c>
      <c r="CL239" s="21" t="s">
        <v>121</v>
      </c>
    </row>
    <row r="240" spans="1:90" ht="13.2" x14ac:dyDescent="0.25">
      <c r="A240" s="45" t="s">
        <v>10</v>
      </c>
      <c r="B240" s="54">
        <f>PlainData_XXX!A245</f>
        <v>231</v>
      </c>
      <c r="C240" s="46" t="s">
        <v>77</v>
      </c>
      <c r="D240" s="49" t="str">
        <f t="shared" si="33"/>
        <v xml:space="preserve">"Concert_Year" : </v>
      </c>
      <c r="E240" s="103">
        <f>PlainData_XXX!B245</f>
        <v>2020</v>
      </c>
      <c r="F240" s="48" t="s">
        <v>0</v>
      </c>
      <c r="G240" s="49" t="str">
        <f t="shared" si="34"/>
        <v xml:space="preserve">"Concert_Month" : </v>
      </c>
      <c r="H240" s="103">
        <f>PlainData_XXX!C245</f>
        <v>9</v>
      </c>
      <c r="I240" s="48" t="s">
        <v>0</v>
      </c>
      <c r="J240" s="49" t="str">
        <f t="shared" si="35"/>
        <v>"Duration" :</v>
      </c>
      <c r="K240" s="104">
        <f>PlainData_XXX!D245</f>
        <v>105</v>
      </c>
      <c r="L240" s="46" t="s">
        <v>77</v>
      </c>
      <c r="M240" s="49" t="str">
        <f t="shared" si="36"/>
        <v xml:space="preserve">"Expected_Crowd" : </v>
      </c>
      <c r="N240" s="103">
        <f>PlainData_XXX!E245</f>
        <v>40000</v>
      </c>
      <c r="O240" s="48" t="s">
        <v>0</v>
      </c>
      <c r="P240" s="49" t="str">
        <f t="shared" si="37"/>
        <v xml:space="preserve">"Actual_Crowd" : </v>
      </c>
      <c r="Q240" s="103">
        <f>PlainData_XXX!F245</f>
        <v>32600</v>
      </c>
      <c r="R240" s="46" t="s">
        <v>77</v>
      </c>
      <c r="S240" s="49" t="str">
        <f t="shared" si="38"/>
        <v xml:space="preserve">"Cheapest_Ticket_Price" : </v>
      </c>
      <c r="T240" s="103">
        <f>PlainData_XXX!G245</f>
        <v>10</v>
      </c>
      <c r="U240" s="48" t="s">
        <v>0</v>
      </c>
      <c r="V240" s="49" t="str">
        <f t="shared" si="39"/>
        <v xml:space="preserve">"Dearest_Ticket_Price" : </v>
      </c>
      <c r="W240" s="104">
        <f>PlainData_XXX!H245</f>
        <v>20</v>
      </c>
      <c r="X240" s="48" t="s">
        <v>0</v>
      </c>
      <c r="Y240" s="49" t="str">
        <f t="shared" si="40"/>
        <v xml:space="preserve">"Food_Sales" : </v>
      </c>
      <c r="Z240" s="129">
        <f>PlainData_XXX!I245</f>
        <v>29500</v>
      </c>
      <c r="AA240" s="46" t="s">
        <v>77</v>
      </c>
      <c r="AB240" s="49" t="str">
        <f t="shared" si="41"/>
        <v xml:space="preserve">"Drink_Sales" : </v>
      </c>
      <c r="AC240" s="129">
        <f>PlainData_XXX!J245</f>
        <v>94200</v>
      </c>
      <c r="AD240" s="46" t="s">
        <v>77</v>
      </c>
      <c r="AE240" s="49" t="str">
        <f t="shared" si="42"/>
        <v xml:space="preserve">"Atmosphere" : </v>
      </c>
      <c r="AF240" s="50" t="s">
        <v>120</v>
      </c>
      <c r="AG240" s="104" t="str">
        <f>PlainData_XXX!K245</f>
        <v>Good</v>
      </c>
      <c r="AH240" s="48" t="s">
        <v>78</v>
      </c>
      <c r="AI240" s="49" t="str">
        <f t="shared" si="43"/>
        <v xml:space="preserve">"Police_Cost" : </v>
      </c>
      <c r="AJ240" s="130">
        <f>PlainData_XXX!L245</f>
        <v>8900</v>
      </c>
      <c r="AK240" s="48" t="s">
        <v>0</v>
      </c>
      <c r="AL240" s="110" t="str">
        <f>PlainData_XXX!M245</f>
        <v xml:space="preserve">"Performer" : </v>
      </c>
      <c r="AM240" s="49" t="s">
        <v>71</v>
      </c>
      <c r="AN240" s="111" t="str">
        <f>PlainData_XXX!N245</f>
        <v xml:space="preserve">"Name" : </v>
      </c>
      <c r="AO240" s="48" t="s">
        <v>120</v>
      </c>
      <c r="AP240" s="104" t="str">
        <f>PlainData_XXX!O245</f>
        <v>Eireann Maher</v>
      </c>
      <c r="AQ240" s="48" t="s">
        <v>78</v>
      </c>
      <c r="AR240" s="111" t="str">
        <f>PlainData_XXX!P245</f>
        <v xml:space="preserve">"Music_Type" : </v>
      </c>
      <c r="AS240" s="50" t="s">
        <v>120</v>
      </c>
      <c r="AT240" s="104" t="str">
        <f>PlainData_XXX!Q245</f>
        <v>Rock</v>
      </c>
      <c r="AU240" s="48" t="s">
        <v>78</v>
      </c>
      <c r="AV240" s="111" t="str">
        <f>PlainData_XXX!R245</f>
        <v xml:space="preserve">"Services" : </v>
      </c>
      <c r="AW240" s="104" t="str">
        <f>PlainData_XXX!S245</f>
        <v>["Fan Engagement", "Photo Shoots ", "Meet and Greet"]</v>
      </c>
      <c r="AX240" s="49" t="s">
        <v>76</v>
      </c>
      <c r="AY240" s="122" t="str">
        <f>PlainData_XXX!T245</f>
        <v xml:space="preserve">"Sponsor" : </v>
      </c>
      <c r="AZ240" s="21" t="s">
        <v>71</v>
      </c>
      <c r="BA240" s="123" t="str">
        <f>PlainData_XXX!U245</f>
        <v xml:space="preserve">"Name" : </v>
      </c>
      <c r="BB240" s="21" t="s">
        <v>120</v>
      </c>
      <c r="BC240" s="21" t="str">
        <f>PlainData_XXX!V245</f>
        <v>Sue Hearn</v>
      </c>
      <c r="BD240" s="21" t="s">
        <v>78</v>
      </c>
      <c r="BE240" s="123" t="str">
        <f>PlainData_XXX!W245</f>
        <v xml:space="preserve">"Amount" : </v>
      </c>
      <c r="BF240" s="21">
        <f>PlainData_XXX!X245</f>
        <v>159000</v>
      </c>
      <c r="BG240" s="21" t="s">
        <v>0</v>
      </c>
      <c r="BH240" s="123" t="str">
        <f>PlainData_XXX!Y245</f>
        <v xml:space="preserve">"Services" : </v>
      </c>
      <c r="BI240" s="21" t="str">
        <f>PlainData_XXX!Z245</f>
        <v>["Radio Interviews", "TV Interviews", "Posters", "News Papers"]</v>
      </c>
      <c r="BJ240" s="21" t="s">
        <v>121</v>
      </c>
      <c r="BK240" s="127" t="str">
        <f>PlainData_XXX!AA245</f>
        <v xml:space="preserve">"Stadium" : </v>
      </c>
      <c r="BL240" s="21" t="s">
        <v>71</v>
      </c>
      <c r="BM240" s="123" t="str">
        <f>PlainData_XXX!AB245</f>
        <v xml:space="preserve">"Name" : </v>
      </c>
      <c r="BN240" s="21" t="s">
        <v>120</v>
      </c>
      <c r="BO240" s="21" t="str">
        <f>PlainData_XXX!AC245</f>
        <v>Semple Stadium</v>
      </c>
      <c r="BP240" s="21" t="s">
        <v>78</v>
      </c>
      <c r="BQ240" s="123" t="str">
        <f>PlainData_XXX!AD245</f>
        <v xml:space="preserve">"City" : </v>
      </c>
      <c r="BR240" s="21" t="s">
        <v>120</v>
      </c>
      <c r="BS240" s="21" t="str">
        <f>PlainData_XXX!AE245</f>
        <v>Thurles</v>
      </c>
      <c r="BT240" s="21" t="s">
        <v>78</v>
      </c>
      <c r="BU240" s="123" t="str">
        <f>PlainData_XXX!AF245</f>
        <v xml:space="preserve">"Type" : </v>
      </c>
      <c r="BV240" s="21" t="s">
        <v>120</v>
      </c>
      <c r="BW240" s="21" t="str">
        <f>PlainData_XXX!AG245</f>
        <v>GAA</v>
      </c>
      <c r="BX240" s="21" t="s">
        <v>78</v>
      </c>
      <c r="BY240" s="123" t="str">
        <f>PlainData_XXX!AH245</f>
        <v xml:space="preserve">"Capacity" : </v>
      </c>
      <c r="BZ240" s="21">
        <f>PlainData_XXX!AI245</f>
        <v>45690</v>
      </c>
      <c r="CA240" s="21" t="s">
        <v>0</v>
      </c>
      <c r="CB240" s="21" t="str">
        <f>PlainData_XXX!AJ245</f>
        <v>"Acoustics" :</v>
      </c>
      <c r="CC240" s="21" t="s">
        <v>120</v>
      </c>
      <c r="CD240" s="21" t="str">
        <f>PlainData_XXX!AK245</f>
        <v>Fair</v>
      </c>
      <c r="CE240" s="21" t="s">
        <v>120</v>
      </c>
      <c r="CF240" s="21" t="s">
        <v>121</v>
      </c>
      <c r="CG240" s="21" t="str">
        <f>PlainData_XXX!AL245</f>
        <v>"Merchandise_Type" :</v>
      </c>
      <c r="CH240" s="21" t="str">
        <f>PlainData_XXX!AM245</f>
        <v>["Photos", "Hoodies"]</v>
      </c>
      <c r="CI240" s="21" t="s">
        <v>0</v>
      </c>
      <c r="CJ240" s="21" t="str">
        <f>PlainData_XXX!AN245</f>
        <v>"Audience_Type" :</v>
      </c>
      <c r="CK240" s="21" t="str">
        <f>PlainData_XXX!AO245</f>
        <v>["Third Level Students", "Young Working Adults", "Middle Aged", "Retired "]</v>
      </c>
      <c r="CL240" s="21" t="s">
        <v>121</v>
      </c>
    </row>
    <row r="241" spans="1:90" ht="13.2" x14ac:dyDescent="0.25">
      <c r="A241" s="45" t="s">
        <v>10</v>
      </c>
      <c r="B241" s="54">
        <f>PlainData_XXX!A246</f>
        <v>232</v>
      </c>
      <c r="C241" s="46" t="s">
        <v>77</v>
      </c>
      <c r="D241" s="49" t="str">
        <f t="shared" si="33"/>
        <v xml:space="preserve">"Concert_Year" : </v>
      </c>
      <c r="E241" s="103">
        <f>PlainData_XXX!B246</f>
        <v>2018</v>
      </c>
      <c r="F241" s="48" t="s">
        <v>0</v>
      </c>
      <c r="G241" s="49" t="str">
        <f t="shared" si="34"/>
        <v xml:space="preserve">"Concert_Month" : </v>
      </c>
      <c r="H241" s="103">
        <f>PlainData_XXX!C246</f>
        <v>5</v>
      </c>
      <c r="I241" s="48" t="s">
        <v>0</v>
      </c>
      <c r="J241" s="49" t="str">
        <f t="shared" si="35"/>
        <v>"Duration" :</v>
      </c>
      <c r="K241" s="104">
        <f>PlainData_XXX!D246</f>
        <v>80</v>
      </c>
      <c r="L241" s="46" t="s">
        <v>77</v>
      </c>
      <c r="M241" s="49" t="str">
        <f t="shared" si="36"/>
        <v xml:space="preserve">"Expected_Crowd" : </v>
      </c>
      <c r="N241" s="103">
        <f>PlainData_XXX!E246</f>
        <v>46100</v>
      </c>
      <c r="O241" s="48" t="s">
        <v>0</v>
      </c>
      <c r="P241" s="49" t="str">
        <f t="shared" si="37"/>
        <v xml:space="preserve">"Actual_Crowd" : </v>
      </c>
      <c r="Q241" s="103">
        <f>PlainData_XXX!F246</f>
        <v>48900</v>
      </c>
      <c r="R241" s="46" t="s">
        <v>77</v>
      </c>
      <c r="S241" s="49" t="str">
        <f t="shared" si="38"/>
        <v xml:space="preserve">"Cheapest_Ticket_Price" : </v>
      </c>
      <c r="T241" s="103">
        <f>PlainData_XXX!G246</f>
        <v>35</v>
      </c>
      <c r="U241" s="48" t="s">
        <v>0</v>
      </c>
      <c r="V241" s="49" t="str">
        <f t="shared" si="39"/>
        <v xml:space="preserve">"Dearest_Ticket_Price" : </v>
      </c>
      <c r="W241" s="104">
        <f>PlainData_XXX!H246</f>
        <v>105</v>
      </c>
      <c r="X241" s="48" t="s">
        <v>0</v>
      </c>
      <c r="Y241" s="49" t="str">
        <f t="shared" si="40"/>
        <v xml:space="preserve">"Food_Sales" : </v>
      </c>
      <c r="Z241" s="129">
        <f>PlainData_XXX!I246</f>
        <v>70500</v>
      </c>
      <c r="AA241" s="46" t="s">
        <v>77</v>
      </c>
      <c r="AB241" s="49" t="str">
        <f t="shared" si="41"/>
        <v xml:space="preserve">"Drink_Sales" : </v>
      </c>
      <c r="AC241" s="129">
        <f>PlainData_XXX!J246</f>
        <v>15100</v>
      </c>
      <c r="AD241" s="46" t="s">
        <v>77</v>
      </c>
      <c r="AE241" s="49" t="str">
        <f t="shared" si="42"/>
        <v xml:space="preserve">"Atmosphere" : </v>
      </c>
      <c r="AF241" s="50" t="s">
        <v>120</v>
      </c>
      <c r="AG241" s="104" t="str">
        <f>PlainData_XXX!K246</f>
        <v>Poor</v>
      </c>
      <c r="AH241" s="48" t="s">
        <v>78</v>
      </c>
      <c r="AI241" s="49" t="str">
        <f t="shared" si="43"/>
        <v xml:space="preserve">"Police_Cost" : </v>
      </c>
      <c r="AJ241" s="130">
        <f>PlainData_XXX!L246</f>
        <v>14200</v>
      </c>
      <c r="AK241" s="48" t="s">
        <v>0</v>
      </c>
      <c r="AL241" s="110" t="str">
        <f>PlainData_XXX!M246</f>
        <v xml:space="preserve">"Performer" : </v>
      </c>
      <c r="AM241" s="49" t="s">
        <v>71</v>
      </c>
      <c r="AN241" s="111" t="str">
        <f>PlainData_XXX!N246</f>
        <v xml:space="preserve">"Name" : </v>
      </c>
      <c r="AO241" s="48" t="s">
        <v>120</v>
      </c>
      <c r="AP241" s="104" t="str">
        <f>PlainData_XXX!O246</f>
        <v>Nessa O’Dwyer</v>
      </c>
      <c r="AQ241" s="48" t="s">
        <v>78</v>
      </c>
      <c r="AR241" s="111" t="str">
        <f>PlainData_XXX!P246</f>
        <v xml:space="preserve">"Music_Type" : </v>
      </c>
      <c r="AS241" s="50" t="s">
        <v>120</v>
      </c>
      <c r="AT241" s="104" t="str">
        <f>PlainData_XXX!Q246</f>
        <v>Pop</v>
      </c>
      <c r="AU241" s="48" t="s">
        <v>78</v>
      </c>
      <c r="AV241" s="111" t="str">
        <f>PlainData_XXX!R246</f>
        <v xml:space="preserve">"Services" : </v>
      </c>
      <c r="AW241" s="104" t="str">
        <f>PlainData_XXX!S246</f>
        <v>["Photo Shoots "]</v>
      </c>
      <c r="AX241" s="49" t="s">
        <v>76</v>
      </c>
      <c r="AY241" s="122" t="str">
        <f>PlainData_XXX!T246</f>
        <v xml:space="preserve">"Sponsor" : </v>
      </c>
      <c r="AZ241" s="21" t="s">
        <v>71</v>
      </c>
      <c r="BA241" s="123" t="str">
        <f>PlainData_XXX!U246</f>
        <v xml:space="preserve">"Name" : </v>
      </c>
      <c r="BB241" s="21" t="s">
        <v>120</v>
      </c>
      <c r="BC241" s="21" t="str">
        <f>PlainData_XXX!V246</f>
        <v>Pol Igoe</v>
      </c>
      <c r="BD241" s="21" t="s">
        <v>78</v>
      </c>
      <c r="BE241" s="123" t="str">
        <f>PlainData_XXX!W246</f>
        <v xml:space="preserve">"Amount" : </v>
      </c>
      <c r="BF241" s="21">
        <f>PlainData_XXX!X246</f>
        <v>116000</v>
      </c>
      <c r="BG241" s="21" t="s">
        <v>0</v>
      </c>
      <c r="BH241" s="123" t="str">
        <f>PlainData_XXX!Y246</f>
        <v xml:space="preserve">"Services" : </v>
      </c>
      <c r="BI241" s="21" t="str">
        <f>PlainData_XXX!Z246</f>
        <v>["TV Interviews", "Radio Interviews", "News Papers"]</v>
      </c>
      <c r="BJ241" s="21" t="s">
        <v>121</v>
      </c>
      <c r="BK241" s="127" t="str">
        <f>PlainData_XXX!AA246</f>
        <v xml:space="preserve">"Stadium" : </v>
      </c>
      <c r="BL241" s="21" t="s">
        <v>71</v>
      </c>
      <c r="BM241" s="123" t="str">
        <f>PlainData_XXX!AB246</f>
        <v xml:space="preserve">"Name" : </v>
      </c>
      <c r="BN241" s="21" t="s">
        <v>120</v>
      </c>
      <c r="BO241" s="21" t="str">
        <f>PlainData_XXX!AC246</f>
        <v>Bord Gais Energy Theatre</v>
      </c>
      <c r="BP241" s="21" t="s">
        <v>78</v>
      </c>
      <c r="BQ241" s="123" t="str">
        <f>PlainData_XXX!AD246</f>
        <v xml:space="preserve">"City" : </v>
      </c>
      <c r="BR241" s="21" t="s">
        <v>120</v>
      </c>
      <c r="BS241" s="21" t="str">
        <f>PlainData_XXX!AE246</f>
        <v>Dublin</v>
      </c>
      <c r="BT241" s="21" t="s">
        <v>78</v>
      </c>
      <c r="BU241" s="123" t="str">
        <f>PlainData_XXX!AF246</f>
        <v xml:space="preserve">"Type" : </v>
      </c>
      <c r="BV241" s="21" t="s">
        <v>120</v>
      </c>
      <c r="BW241" s="21" t="str">
        <f>PlainData_XXX!AG246</f>
        <v>Basketball</v>
      </c>
      <c r="BX241" s="21" t="s">
        <v>78</v>
      </c>
      <c r="BY241" s="123" t="str">
        <f>PlainData_XXX!AH246</f>
        <v xml:space="preserve">"Capacity" : </v>
      </c>
      <c r="BZ241" s="21">
        <f>PlainData_XXX!AI246</f>
        <v>2100</v>
      </c>
      <c r="CA241" s="21" t="s">
        <v>0</v>
      </c>
      <c r="CB241" s="21" t="str">
        <f>PlainData_XXX!AJ246</f>
        <v>"Acoustics" :</v>
      </c>
      <c r="CC241" s="21" t="s">
        <v>120</v>
      </c>
      <c r="CD241" s="21" t="str">
        <f>PlainData_XXX!AK246</f>
        <v>Good</v>
      </c>
      <c r="CE241" s="21" t="s">
        <v>120</v>
      </c>
      <c r="CF241" s="21" t="s">
        <v>121</v>
      </c>
      <c r="CG241" s="21" t="str">
        <f>PlainData_XXX!AL246</f>
        <v>"Merchandise_Type" :</v>
      </c>
      <c r="CH241" s="21" t="str">
        <f>PlainData_XXX!AM246</f>
        <v>["Photos", "Hoodies"]</v>
      </c>
      <c r="CI241" s="21" t="s">
        <v>0</v>
      </c>
      <c r="CJ241" s="21" t="str">
        <f>PlainData_XXX!AN246</f>
        <v>"Audience_Type" :</v>
      </c>
      <c r="CK241" s="21" t="str">
        <f>PlainData_XXX!AO246</f>
        <v>["Third Level Students"]</v>
      </c>
      <c r="CL241" s="21" t="s">
        <v>121</v>
      </c>
    </row>
    <row r="242" spans="1:90" ht="13.2" x14ac:dyDescent="0.25">
      <c r="A242" s="45" t="s">
        <v>10</v>
      </c>
      <c r="B242" s="54">
        <f>PlainData_XXX!A247</f>
        <v>233</v>
      </c>
      <c r="C242" s="46" t="s">
        <v>77</v>
      </c>
      <c r="D242" s="49" t="str">
        <f t="shared" si="33"/>
        <v xml:space="preserve">"Concert_Year" : </v>
      </c>
      <c r="E242" s="103">
        <f>PlainData_XXX!B247</f>
        <v>2023</v>
      </c>
      <c r="F242" s="48" t="s">
        <v>0</v>
      </c>
      <c r="G242" s="49" t="str">
        <f t="shared" si="34"/>
        <v xml:space="preserve">"Concert_Month" : </v>
      </c>
      <c r="H242" s="103">
        <f>PlainData_XXX!C247</f>
        <v>8</v>
      </c>
      <c r="I242" s="48" t="s">
        <v>0</v>
      </c>
      <c r="J242" s="49" t="str">
        <f t="shared" si="35"/>
        <v>"Duration" :</v>
      </c>
      <c r="K242" s="104">
        <f>PlainData_XXX!D247</f>
        <v>125</v>
      </c>
      <c r="L242" s="46" t="s">
        <v>77</v>
      </c>
      <c r="M242" s="49" t="str">
        <f t="shared" si="36"/>
        <v xml:space="preserve">"Expected_Crowd" : </v>
      </c>
      <c r="N242" s="103">
        <f>PlainData_XXX!E247</f>
        <v>24300</v>
      </c>
      <c r="O242" s="48" t="s">
        <v>0</v>
      </c>
      <c r="P242" s="49" t="str">
        <f t="shared" si="37"/>
        <v xml:space="preserve">"Actual_Crowd" : </v>
      </c>
      <c r="Q242" s="103">
        <f>PlainData_XXX!F247</f>
        <v>26300</v>
      </c>
      <c r="R242" s="46" t="s">
        <v>77</v>
      </c>
      <c r="S242" s="49" t="str">
        <f t="shared" si="38"/>
        <v xml:space="preserve">"Cheapest_Ticket_Price" : </v>
      </c>
      <c r="T242" s="103">
        <f>PlainData_XXX!G247</f>
        <v>40</v>
      </c>
      <c r="U242" s="48" t="s">
        <v>0</v>
      </c>
      <c r="V242" s="49" t="str">
        <f t="shared" si="39"/>
        <v xml:space="preserve">"Dearest_Ticket_Price" : </v>
      </c>
      <c r="W242" s="104">
        <f>PlainData_XXX!H247</f>
        <v>150</v>
      </c>
      <c r="X242" s="48" t="s">
        <v>0</v>
      </c>
      <c r="Y242" s="49" t="str">
        <f t="shared" si="40"/>
        <v xml:space="preserve">"Food_Sales" : </v>
      </c>
      <c r="Z242" s="129">
        <f>PlainData_XXX!I247</f>
        <v>60100</v>
      </c>
      <c r="AA242" s="46" t="s">
        <v>77</v>
      </c>
      <c r="AB242" s="49" t="str">
        <f t="shared" si="41"/>
        <v xml:space="preserve">"Drink_Sales" : </v>
      </c>
      <c r="AC242" s="129">
        <f>PlainData_XXX!J247</f>
        <v>101700</v>
      </c>
      <c r="AD242" s="46" t="s">
        <v>77</v>
      </c>
      <c r="AE242" s="49" t="str">
        <f t="shared" si="42"/>
        <v xml:space="preserve">"Atmosphere" : </v>
      </c>
      <c r="AF242" s="50" t="s">
        <v>120</v>
      </c>
      <c r="AG242" s="104" t="str">
        <f>PlainData_XXX!K247</f>
        <v>Excellent</v>
      </c>
      <c r="AH242" s="48" t="s">
        <v>78</v>
      </c>
      <c r="AI242" s="49" t="str">
        <f t="shared" si="43"/>
        <v xml:space="preserve">"Police_Cost" : </v>
      </c>
      <c r="AJ242" s="130">
        <f>PlainData_XXX!L247</f>
        <v>39900</v>
      </c>
      <c r="AK242" s="48" t="s">
        <v>0</v>
      </c>
      <c r="AL242" s="110" t="str">
        <f>PlainData_XXX!M247</f>
        <v xml:space="preserve">"Performer" : </v>
      </c>
      <c r="AM242" s="49" t="s">
        <v>71</v>
      </c>
      <c r="AN242" s="111" t="str">
        <f>PlainData_XXX!N247</f>
        <v xml:space="preserve">"Name" : </v>
      </c>
      <c r="AO242" s="48" t="s">
        <v>120</v>
      </c>
      <c r="AP242" s="104" t="str">
        <f>PlainData_XXX!O247</f>
        <v>Siobhan O’Rourke</v>
      </c>
      <c r="AQ242" s="48" t="s">
        <v>78</v>
      </c>
      <c r="AR242" s="111" t="str">
        <f>PlainData_XXX!P247</f>
        <v xml:space="preserve">"Music_Type" : </v>
      </c>
      <c r="AS242" s="50" t="s">
        <v>120</v>
      </c>
      <c r="AT242" s="104" t="str">
        <f>PlainData_XXX!Q247</f>
        <v>Hip-Hop</v>
      </c>
      <c r="AU242" s="48" t="s">
        <v>78</v>
      </c>
      <c r="AV242" s="111" t="str">
        <f>PlainData_XXX!R247</f>
        <v xml:space="preserve">"Services" : </v>
      </c>
      <c r="AW242" s="104" t="str">
        <f>PlainData_XXX!S247</f>
        <v>["Live Rehearsals"]</v>
      </c>
      <c r="AX242" s="49" t="s">
        <v>76</v>
      </c>
      <c r="AY242" s="122" t="str">
        <f>PlainData_XXX!T247</f>
        <v xml:space="preserve">"Sponsor" : </v>
      </c>
      <c r="AZ242" s="21" t="s">
        <v>71</v>
      </c>
      <c r="BA242" s="123" t="str">
        <f>PlainData_XXX!U247</f>
        <v xml:space="preserve">"Name" : </v>
      </c>
      <c r="BB242" s="21" t="s">
        <v>120</v>
      </c>
      <c r="BC242" s="21" t="str">
        <f>PlainData_XXX!V247</f>
        <v>Ann Rushe</v>
      </c>
      <c r="BD242" s="21" t="s">
        <v>78</v>
      </c>
      <c r="BE242" s="123" t="str">
        <f>PlainData_XXX!W247</f>
        <v xml:space="preserve">"Amount" : </v>
      </c>
      <c r="BF242" s="21">
        <f>PlainData_XXX!X247</f>
        <v>480000</v>
      </c>
      <c r="BG242" s="21" t="s">
        <v>0</v>
      </c>
      <c r="BH242" s="123" t="str">
        <f>PlainData_XXX!Y247</f>
        <v xml:space="preserve">"Services" : </v>
      </c>
      <c r="BI242" s="21" t="str">
        <f>PlainData_XXX!Z247</f>
        <v>["Ticket Sales", "Radio Interviews", "TV Interviews"]</v>
      </c>
      <c r="BJ242" s="21" t="s">
        <v>121</v>
      </c>
      <c r="BK242" s="127" t="str">
        <f>PlainData_XXX!AA247</f>
        <v xml:space="preserve">"Stadium" : </v>
      </c>
      <c r="BL242" s="21" t="s">
        <v>71</v>
      </c>
      <c r="BM242" s="123" t="str">
        <f>PlainData_XXX!AB247</f>
        <v xml:space="preserve">"Name" : </v>
      </c>
      <c r="BN242" s="21" t="s">
        <v>120</v>
      </c>
      <c r="BO242" s="21" t="str">
        <f>PlainData_XXX!AC247</f>
        <v>Gaelic Grounds</v>
      </c>
      <c r="BP242" s="21" t="s">
        <v>78</v>
      </c>
      <c r="BQ242" s="123" t="str">
        <f>PlainData_XXX!AD247</f>
        <v xml:space="preserve">"City" : </v>
      </c>
      <c r="BR242" s="21" t="s">
        <v>120</v>
      </c>
      <c r="BS242" s="21" t="str">
        <f>PlainData_XXX!AE247</f>
        <v>Limerick</v>
      </c>
      <c r="BT242" s="21" t="s">
        <v>78</v>
      </c>
      <c r="BU242" s="123" t="str">
        <f>PlainData_XXX!AF247</f>
        <v xml:space="preserve">"Type" : </v>
      </c>
      <c r="BV242" s="21" t="s">
        <v>120</v>
      </c>
      <c r="BW242" s="21" t="str">
        <f>PlainData_XXX!AG247</f>
        <v>GAA</v>
      </c>
      <c r="BX242" s="21" t="s">
        <v>78</v>
      </c>
      <c r="BY242" s="123" t="str">
        <f>PlainData_XXX!AH247</f>
        <v xml:space="preserve">"Capacity" : </v>
      </c>
      <c r="BZ242" s="21">
        <f>PlainData_XXX!AI247</f>
        <v>49866</v>
      </c>
      <c r="CA242" s="21" t="s">
        <v>0</v>
      </c>
      <c r="CB242" s="21" t="str">
        <f>PlainData_XXX!AJ247</f>
        <v>"Acoustics" :</v>
      </c>
      <c r="CC242" s="21" t="s">
        <v>120</v>
      </c>
      <c r="CD242" s="21" t="str">
        <f>PlainData_XXX!AK247</f>
        <v>Fair</v>
      </c>
      <c r="CE242" s="21" t="s">
        <v>120</v>
      </c>
      <c r="CF242" s="21" t="s">
        <v>121</v>
      </c>
      <c r="CG242" s="21" t="str">
        <f>PlainData_XXX!AL247</f>
        <v>"Merchandise_Type" :</v>
      </c>
      <c r="CH242" s="21" t="str">
        <f>PlainData_XXX!AM247</f>
        <v>["Hoodies", "Umbrellas ", "CD’s", "Photos"]</v>
      </c>
      <c r="CI242" s="21" t="s">
        <v>0</v>
      </c>
      <c r="CJ242" s="21" t="str">
        <f>PlainData_XXX!AN247</f>
        <v>"Audience_Type" :</v>
      </c>
      <c r="CK242" s="21" t="str">
        <f>PlainData_XXX!AO247</f>
        <v>["Teenagers", "Third Level Students", "Retired "]</v>
      </c>
      <c r="CL242" s="21" t="s">
        <v>121</v>
      </c>
    </row>
    <row r="243" spans="1:90" ht="13.2" x14ac:dyDescent="0.25">
      <c r="A243" s="45" t="s">
        <v>10</v>
      </c>
      <c r="B243" s="54">
        <f>PlainData_XXX!A248</f>
        <v>234</v>
      </c>
      <c r="C243" s="46" t="s">
        <v>77</v>
      </c>
      <c r="D243" s="49" t="str">
        <f t="shared" si="33"/>
        <v xml:space="preserve">"Concert_Year" : </v>
      </c>
      <c r="E243" s="103">
        <f>PlainData_XXX!B248</f>
        <v>2021</v>
      </c>
      <c r="F243" s="48" t="s">
        <v>0</v>
      </c>
      <c r="G243" s="49" t="str">
        <f t="shared" si="34"/>
        <v xml:space="preserve">"Concert_Month" : </v>
      </c>
      <c r="H243" s="103">
        <f>PlainData_XXX!C248</f>
        <v>10</v>
      </c>
      <c r="I243" s="48" t="s">
        <v>0</v>
      </c>
      <c r="J243" s="49" t="str">
        <f t="shared" si="35"/>
        <v>"Duration" :</v>
      </c>
      <c r="K243" s="104">
        <f>PlainData_XXX!D248</f>
        <v>90</v>
      </c>
      <c r="L243" s="46" t="s">
        <v>77</v>
      </c>
      <c r="M243" s="49" t="str">
        <f t="shared" si="36"/>
        <v xml:space="preserve">"Expected_Crowd" : </v>
      </c>
      <c r="N243" s="103">
        <f>PlainData_XXX!E248</f>
        <v>75800</v>
      </c>
      <c r="O243" s="48" t="s">
        <v>0</v>
      </c>
      <c r="P243" s="49" t="str">
        <f t="shared" si="37"/>
        <v xml:space="preserve">"Actual_Crowd" : </v>
      </c>
      <c r="Q243" s="103">
        <f>PlainData_XXX!F248</f>
        <v>75700</v>
      </c>
      <c r="R243" s="46" t="s">
        <v>77</v>
      </c>
      <c r="S243" s="49" t="str">
        <f t="shared" si="38"/>
        <v xml:space="preserve">"Cheapest_Ticket_Price" : </v>
      </c>
      <c r="T243" s="103">
        <f>PlainData_XXX!G248</f>
        <v>55</v>
      </c>
      <c r="U243" s="48" t="s">
        <v>0</v>
      </c>
      <c r="V243" s="49" t="str">
        <f t="shared" si="39"/>
        <v xml:space="preserve">"Dearest_Ticket_Price" : </v>
      </c>
      <c r="W243" s="104">
        <f>PlainData_XXX!H248</f>
        <v>180</v>
      </c>
      <c r="X243" s="48" t="s">
        <v>0</v>
      </c>
      <c r="Y243" s="49" t="str">
        <f t="shared" si="40"/>
        <v xml:space="preserve">"Food_Sales" : </v>
      </c>
      <c r="Z243" s="129">
        <f>PlainData_XXX!I248</f>
        <v>39900</v>
      </c>
      <c r="AA243" s="46" t="s">
        <v>77</v>
      </c>
      <c r="AB243" s="49" t="str">
        <f t="shared" si="41"/>
        <v xml:space="preserve">"Drink_Sales" : </v>
      </c>
      <c r="AC243" s="129">
        <f>PlainData_XXX!J248</f>
        <v>49800</v>
      </c>
      <c r="AD243" s="46" t="s">
        <v>77</v>
      </c>
      <c r="AE243" s="49" t="str">
        <f t="shared" si="42"/>
        <v xml:space="preserve">"Atmosphere" : </v>
      </c>
      <c r="AF243" s="50" t="s">
        <v>120</v>
      </c>
      <c r="AG243" s="104" t="str">
        <f>PlainData_XXX!K248</f>
        <v>Excellent</v>
      </c>
      <c r="AH243" s="48" t="s">
        <v>78</v>
      </c>
      <c r="AI243" s="49" t="str">
        <f t="shared" si="43"/>
        <v xml:space="preserve">"Police_Cost" : </v>
      </c>
      <c r="AJ243" s="130">
        <f>PlainData_XXX!L248</f>
        <v>7900</v>
      </c>
      <c r="AK243" s="48" t="s">
        <v>0</v>
      </c>
      <c r="AL243" s="110" t="str">
        <f>PlainData_XXX!M248</f>
        <v xml:space="preserve">"Performer" : </v>
      </c>
      <c r="AM243" s="49" t="s">
        <v>71</v>
      </c>
      <c r="AN243" s="111" t="str">
        <f>PlainData_XXX!N248</f>
        <v xml:space="preserve">"Name" : </v>
      </c>
      <c r="AO243" s="48" t="s">
        <v>120</v>
      </c>
      <c r="AP243" s="104" t="str">
        <f>PlainData_XXX!O248</f>
        <v>Conal Kavanagh</v>
      </c>
      <c r="AQ243" s="48" t="s">
        <v>78</v>
      </c>
      <c r="AR243" s="111" t="str">
        <f>PlainData_XXX!P248</f>
        <v xml:space="preserve">"Music_Type" : </v>
      </c>
      <c r="AS243" s="50" t="s">
        <v>120</v>
      </c>
      <c r="AT243" s="104" t="str">
        <f>PlainData_XXX!Q248</f>
        <v>Pop</v>
      </c>
      <c r="AU243" s="48" t="s">
        <v>78</v>
      </c>
      <c r="AV243" s="111" t="str">
        <f>PlainData_XXX!R248</f>
        <v xml:space="preserve">"Services" : </v>
      </c>
      <c r="AW243" s="104" t="str">
        <f>PlainData_XXX!S248</f>
        <v>["Meet and Greet"]</v>
      </c>
      <c r="AX243" s="49" t="s">
        <v>76</v>
      </c>
      <c r="AY243" s="122" t="str">
        <f>PlainData_XXX!T248</f>
        <v xml:space="preserve">"Sponsor" : </v>
      </c>
      <c r="AZ243" s="21" t="s">
        <v>71</v>
      </c>
      <c r="BA243" s="123" t="str">
        <f>PlainData_XXX!U248</f>
        <v xml:space="preserve">"Name" : </v>
      </c>
      <c r="BB243" s="21" t="s">
        <v>120</v>
      </c>
      <c r="BC243" s="21" t="str">
        <f>PlainData_XXX!V248</f>
        <v>Gary Maher</v>
      </c>
      <c r="BD243" s="21" t="s">
        <v>78</v>
      </c>
      <c r="BE243" s="123" t="str">
        <f>PlainData_XXX!W248</f>
        <v xml:space="preserve">"Amount" : </v>
      </c>
      <c r="BF243" s="21">
        <f>PlainData_XXX!X248</f>
        <v>439000</v>
      </c>
      <c r="BG243" s="21" t="s">
        <v>0</v>
      </c>
      <c r="BH243" s="123" t="str">
        <f>PlainData_XXX!Y248</f>
        <v xml:space="preserve">"Services" : </v>
      </c>
      <c r="BI243" s="21" t="str">
        <f>PlainData_XXX!Z248</f>
        <v>["Ticket Sales", "Posters"]</v>
      </c>
      <c r="BJ243" s="21" t="s">
        <v>121</v>
      </c>
      <c r="BK243" s="127" t="str">
        <f>PlainData_XXX!AA248</f>
        <v xml:space="preserve">"Stadium" : </v>
      </c>
      <c r="BL243" s="21" t="s">
        <v>71</v>
      </c>
      <c r="BM243" s="123" t="str">
        <f>PlainData_XXX!AB248</f>
        <v xml:space="preserve">"Name" : </v>
      </c>
      <c r="BN243" s="21" t="s">
        <v>120</v>
      </c>
      <c r="BO243" s="21" t="str">
        <f>PlainData_XXX!AC248</f>
        <v>Gaelic Grounds</v>
      </c>
      <c r="BP243" s="21" t="s">
        <v>78</v>
      </c>
      <c r="BQ243" s="123" t="str">
        <f>PlainData_XXX!AD248</f>
        <v xml:space="preserve">"City" : </v>
      </c>
      <c r="BR243" s="21" t="s">
        <v>120</v>
      </c>
      <c r="BS243" s="21" t="str">
        <f>PlainData_XXX!AE248</f>
        <v>Limerick</v>
      </c>
      <c r="BT243" s="21" t="s">
        <v>78</v>
      </c>
      <c r="BU243" s="123" t="str">
        <f>PlainData_XXX!AF248</f>
        <v xml:space="preserve">"Type" : </v>
      </c>
      <c r="BV243" s="21" t="s">
        <v>120</v>
      </c>
      <c r="BW243" s="21" t="str">
        <f>PlainData_XXX!AG248</f>
        <v>GAA</v>
      </c>
      <c r="BX243" s="21" t="s">
        <v>78</v>
      </c>
      <c r="BY243" s="123" t="str">
        <f>PlainData_XXX!AH248</f>
        <v xml:space="preserve">"Capacity" : </v>
      </c>
      <c r="BZ243" s="21">
        <f>PlainData_XXX!AI248</f>
        <v>49866</v>
      </c>
      <c r="CA243" s="21" t="s">
        <v>0</v>
      </c>
      <c r="CB243" s="21" t="str">
        <f>PlainData_XXX!AJ248</f>
        <v>"Acoustics" :</v>
      </c>
      <c r="CC243" s="21" t="s">
        <v>120</v>
      </c>
      <c r="CD243" s="21" t="str">
        <f>PlainData_XXX!AK248</f>
        <v>Fair</v>
      </c>
      <c r="CE243" s="21" t="s">
        <v>120</v>
      </c>
      <c r="CF243" s="21" t="s">
        <v>121</v>
      </c>
      <c r="CG243" s="21" t="str">
        <f>PlainData_XXX!AL248</f>
        <v>"Merchandise_Type" :</v>
      </c>
      <c r="CH243" s="21" t="str">
        <f>PlainData_XXX!AM248</f>
        <v>["Photos", "Tee Shirts"]</v>
      </c>
      <c r="CI243" s="21" t="s">
        <v>0</v>
      </c>
      <c r="CJ243" s="21" t="str">
        <f>PlainData_XXX!AN248</f>
        <v>"Audience_Type" :</v>
      </c>
      <c r="CK243" s="21" t="str">
        <f>PlainData_XXX!AO248</f>
        <v>["Young Working Adults", "Retired "]</v>
      </c>
      <c r="CL243" s="21" t="s">
        <v>121</v>
      </c>
    </row>
    <row r="244" spans="1:90" ht="13.2" x14ac:dyDescent="0.25">
      <c r="A244" s="45" t="s">
        <v>10</v>
      </c>
      <c r="B244" s="54">
        <f>PlainData_XXX!A249</f>
        <v>235</v>
      </c>
      <c r="C244" s="46" t="s">
        <v>77</v>
      </c>
      <c r="D244" s="49" t="str">
        <f t="shared" si="33"/>
        <v xml:space="preserve">"Concert_Year" : </v>
      </c>
      <c r="E244" s="103">
        <f>PlainData_XXX!B249</f>
        <v>2011</v>
      </c>
      <c r="F244" s="48" t="s">
        <v>0</v>
      </c>
      <c r="G244" s="49" t="str">
        <f t="shared" si="34"/>
        <v xml:space="preserve">"Concert_Month" : </v>
      </c>
      <c r="H244" s="103">
        <f>PlainData_XXX!C249</f>
        <v>1</v>
      </c>
      <c r="I244" s="48" t="s">
        <v>0</v>
      </c>
      <c r="J244" s="49" t="str">
        <f t="shared" si="35"/>
        <v>"Duration" :</v>
      </c>
      <c r="K244" s="104">
        <f>PlainData_XXX!D249</f>
        <v>120</v>
      </c>
      <c r="L244" s="46" t="s">
        <v>77</v>
      </c>
      <c r="M244" s="49" t="str">
        <f t="shared" si="36"/>
        <v xml:space="preserve">"Expected_Crowd" : </v>
      </c>
      <c r="N244" s="103">
        <f>PlainData_XXX!E249</f>
        <v>30500</v>
      </c>
      <c r="O244" s="48" t="s">
        <v>0</v>
      </c>
      <c r="P244" s="49" t="str">
        <f t="shared" si="37"/>
        <v xml:space="preserve">"Actual_Crowd" : </v>
      </c>
      <c r="Q244" s="103">
        <f>PlainData_XXX!F249</f>
        <v>30600</v>
      </c>
      <c r="R244" s="46" t="s">
        <v>77</v>
      </c>
      <c r="S244" s="49" t="str">
        <f t="shared" si="38"/>
        <v xml:space="preserve">"Cheapest_Ticket_Price" : </v>
      </c>
      <c r="T244" s="103">
        <f>PlainData_XXX!G249</f>
        <v>45</v>
      </c>
      <c r="U244" s="48" t="s">
        <v>0</v>
      </c>
      <c r="V244" s="49" t="str">
        <f t="shared" si="39"/>
        <v xml:space="preserve">"Dearest_Ticket_Price" : </v>
      </c>
      <c r="W244" s="104">
        <f>PlainData_XXX!H249</f>
        <v>105</v>
      </c>
      <c r="X244" s="48" t="s">
        <v>0</v>
      </c>
      <c r="Y244" s="49" t="str">
        <f t="shared" si="40"/>
        <v xml:space="preserve">"Food_Sales" : </v>
      </c>
      <c r="Z244" s="129">
        <f>PlainData_XXX!I249</f>
        <v>80100</v>
      </c>
      <c r="AA244" s="46" t="s">
        <v>77</v>
      </c>
      <c r="AB244" s="49" t="str">
        <f t="shared" si="41"/>
        <v xml:space="preserve">"Drink_Sales" : </v>
      </c>
      <c r="AC244" s="129">
        <f>PlainData_XXX!J249</f>
        <v>104500</v>
      </c>
      <c r="AD244" s="46" t="s">
        <v>77</v>
      </c>
      <c r="AE244" s="49" t="str">
        <f t="shared" si="42"/>
        <v xml:space="preserve">"Atmosphere" : </v>
      </c>
      <c r="AF244" s="50" t="s">
        <v>120</v>
      </c>
      <c r="AG244" s="104" t="str">
        <f>PlainData_XXX!K249</f>
        <v>Fair</v>
      </c>
      <c r="AH244" s="48" t="s">
        <v>78</v>
      </c>
      <c r="AI244" s="49" t="str">
        <f t="shared" si="43"/>
        <v xml:space="preserve">"Police_Cost" : </v>
      </c>
      <c r="AJ244" s="130">
        <f>PlainData_XXX!L249</f>
        <v>3800</v>
      </c>
      <c r="AK244" s="48" t="s">
        <v>0</v>
      </c>
      <c r="AL244" s="110" t="str">
        <f>PlainData_XXX!M249</f>
        <v xml:space="preserve">"Performer" : </v>
      </c>
      <c r="AM244" s="49" t="s">
        <v>71</v>
      </c>
      <c r="AN244" s="111" t="str">
        <f>PlainData_XXX!N249</f>
        <v xml:space="preserve">"Name" : </v>
      </c>
      <c r="AO244" s="48" t="s">
        <v>120</v>
      </c>
      <c r="AP244" s="104" t="str">
        <f>PlainData_XXX!O249</f>
        <v>Fearghal Moore</v>
      </c>
      <c r="AQ244" s="48" t="s">
        <v>78</v>
      </c>
      <c r="AR244" s="111" t="str">
        <f>PlainData_XXX!P249</f>
        <v xml:space="preserve">"Music_Type" : </v>
      </c>
      <c r="AS244" s="50" t="s">
        <v>120</v>
      </c>
      <c r="AT244" s="104" t="str">
        <f>PlainData_XXX!Q249</f>
        <v>Pop</v>
      </c>
      <c r="AU244" s="48" t="s">
        <v>78</v>
      </c>
      <c r="AV244" s="111" t="str">
        <f>PlainData_XXX!R249</f>
        <v xml:space="preserve">"Services" : </v>
      </c>
      <c r="AW244" s="104" t="str">
        <f>PlainData_XXX!S249</f>
        <v>["TV Interviews"]</v>
      </c>
      <c r="AX244" s="49" t="s">
        <v>76</v>
      </c>
      <c r="AY244" s="122" t="str">
        <f>PlainData_XXX!T249</f>
        <v xml:space="preserve">"Sponsor" : </v>
      </c>
      <c r="AZ244" s="21" t="s">
        <v>71</v>
      </c>
      <c r="BA244" s="123" t="str">
        <f>PlainData_XXX!U249</f>
        <v xml:space="preserve">"Name" : </v>
      </c>
      <c r="BB244" s="21" t="s">
        <v>120</v>
      </c>
      <c r="BC244" s="21" t="str">
        <f>PlainData_XXX!V249</f>
        <v>Enda Brady</v>
      </c>
      <c r="BD244" s="21" t="s">
        <v>78</v>
      </c>
      <c r="BE244" s="123" t="str">
        <f>PlainData_XXX!W249</f>
        <v xml:space="preserve">"Amount" : </v>
      </c>
      <c r="BF244" s="21">
        <f>PlainData_XXX!X249</f>
        <v>499000</v>
      </c>
      <c r="BG244" s="21" t="s">
        <v>0</v>
      </c>
      <c r="BH244" s="123" t="str">
        <f>PlainData_XXX!Y249</f>
        <v xml:space="preserve">"Services" : </v>
      </c>
      <c r="BI244" s="21" t="str">
        <f>PlainData_XXX!Z249</f>
        <v>["TV Interviews", "Posters", "News Papers", "Radio Interviews"]</v>
      </c>
      <c r="BJ244" s="21" t="s">
        <v>121</v>
      </c>
      <c r="BK244" s="127" t="str">
        <f>PlainData_XXX!AA249</f>
        <v xml:space="preserve">"Stadium" : </v>
      </c>
      <c r="BL244" s="21" t="s">
        <v>71</v>
      </c>
      <c r="BM244" s="123" t="str">
        <f>PlainData_XXX!AB249</f>
        <v xml:space="preserve">"Name" : </v>
      </c>
      <c r="BN244" s="21" t="s">
        <v>120</v>
      </c>
      <c r="BO244" s="21" t="str">
        <f>PlainData_XXX!AC249</f>
        <v>Pairc Ui Chaoimh</v>
      </c>
      <c r="BP244" s="21" t="s">
        <v>78</v>
      </c>
      <c r="BQ244" s="123" t="str">
        <f>PlainData_XXX!AD249</f>
        <v xml:space="preserve">"City" : </v>
      </c>
      <c r="BR244" s="21" t="s">
        <v>120</v>
      </c>
      <c r="BS244" s="21" t="str">
        <f>PlainData_XXX!AE249</f>
        <v>Cork</v>
      </c>
      <c r="BT244" s="21" t="s">
        <v>78</v>
      </c>
      <c r="BU244" s="123" t="str">
        <f>PlainData_XXX!AF249</f>
        <v xml:space="preserve">"Type" : </v>
      </c>
      <c r="BV244" s="21" t="s">
        <v>120</v>
      </c>
      <c r="BW244" s="21" t="str">
        <f>PlainData_XXX!AG249</f>
        <v>GAA</v>
      </c>
      <c r="BX244" s="21" t="s">
        <v>78</v>
      </c>
      <c r="BY244" s="123" t="str">
        <f>PlainData_XXX!AH249</f>
        <v xml:space="preserve">"Capacity" : </v>
      </c>
      <c r="BZ244" s="21">
        <f>PlainData_XXX!AI249</f>
        <v>45000</v>
      </c>
      <c r="CA244" s="21" t="s">
        <v>0</v>
      </c>
      <c r="CB244" s="21" t="str">
        <f>PlainData_XXX!AJ249</f>
        <v>"Acoustics" :</v>
      </c>
      <c r="CC244" s="21" t="s">
        <v>120</v>
      </c>
      <c r="CD244" s="21" t="str">
        <f>PlainData_XXX!AK249</f>
        <v>Fair</v>
      </c>
      <c r="CE244" s="21" t="s">
        <v>120</v>
      </c>
      <c r="CF244" s="21" t="s">
        <v>121</v>
      </c>
      <c r="CG244" s="21" t="str">
        <f>PlainData_XXX!AL249</f>
        <v>"Merchandise_Type" :</v>
      </c>
      <c r="CH244" s="21" t="str">
        <f>PlainData_XXX!AM249</f>
        <v>["Hoodies"]</v>
      </c>
      <c r="CI244" s="21" t="s">
        <v>0</v>
      </c>
      <c r="CJ244" s="21" t="str">
        <f>PlainData_XXX!AN249</f>
        <v>"Audience_Type" :</v>
      </c>
      <c r="CK244" s="21" t="str">
        <f>PlainData_XXX!AO249</f>
        <v>["Young Working Adults", "Third Level Students", "Middle Aged"]</v>
      </c>
      <c r="CL244" s="21" t="s">
        <v>121</v>
      </c>
    </row>
    <row r="245" spans="1:90" ht="13.2" x14ac:dyDescent="0.25">
      <c r="A245" s="45" t="s">
        <v>10</v>
      </c>
      <c r="B245" s="54">
        <f>PlainData_XXX!A250</f>
        <v>236</v>
      </c>
      <c r="C245" s="46" t="s">
        <v>77</v>
      </c>
      <c r="D245" s="49" t="str">
        <f t="shared" si="33"/>
        <v xml:space="preserve">"Concert_Year" : </v>
      </c>
      <c r="E245" s="103">
        <f>PlainData_XXX!B250</f>
        <v>2018</v>
      </c>
      <c r="F245" s="48" t="s">
        <v>0</v>
      </c>
      <c r="G245" s="49" t="str">
        <f t="shared" si="34"/>
        <v xml:space="preserve">"Concert_Month" : </v>
      </c>
      <c r="H245" s="103">
        <f>PlainData_XXX!C250</f>
        <v>10</v>
      </c>
      <c r="I245" s="48" t="s">
        <v>0</v>
      </c>
      <c r="J245" s="49" t="str">
        <f t="shared" si="35"/>
        <v>"Duration" :</v>
      </c>
      <c r="K245" s="104">
        <f>PlainData_XXX!D250</f>
        <v>135</v>
      </c>
      <c r="L245" s="46" t="s">
        <v>77</v>
      </c>
      <c r="M245" s="49" t="str">
        <f t="shared" si="36"/>
        <v xml:space="preserve">"Expected_Crowd" : </v>
      </c>
      <c r="N245" s="103">
        <f>PlainData_XXX!E250</f>
        <v>33500</v>
      </c>
      <c r="O245" s="48" t="s">
        <v>0</v>
      </c>
      <c r="P245" s="49" t="str">
        <f t="shared" si="37"/>
        <v xml:space="preserve">"Actual_Crowd" : </v>
      </c>
      <c r="Q245" s="103">
        <f>PlainData_XXX!F250</f>
        <v>31500</v>
      </c>
      <c r="R245" s="46" t="s">
        <v>77</v>
      </c>
      <c r="S245" s="49" t="str">
        <f t="shared" si="38"/>
        <v xml:space="preserve">"Cheapest_Ticket_Price" : </v>
      </c>
      <c r="T245" s="103">
        <f>PlainData_XXX!G250</f>
        <v>55</v>
      </c>
      <c r="U245" s="48" t="s">
        <v>0</v>
      </c>
      <c r="V245" s="49" t="str">
        <f t="shared" si="39"/>
        <v xml:space="preserve">"Dearest_Ticket_Price" : </v>
      </c>
      <c r="W245" s="104">
        <f>PlainData_XXX!H250</f>
        <v>140</v>
      </c>
      <c r="X245" s="48" t="s">
        <v>0</v>
      </c>
      <c r="Y245" s="49" t="str">
        <f t="shared" si="40"/>
        <v xml:space="preserve">"Food_Sales" : </v>
      </c>
      <c r="Z245" s="129">
        <f>PlainData_XXX!I250</f>
        <v>94800</v>
      </c>
      <c r="AA245" s="46" t="s">
        <v>77</v>
      </c>
      <c r="AB245" s="49" t="str">
        <f t="shared" si="41"/>
        <v xml:space="preserve">"Drink_Sales" : </v>
      </c>
      <c r="AC245" s="129">
        <f>PlainData_XXX!J250</f>
        <v>24300</v>
      </c>
      <c r="AD245" s="46" t="s">
        <v>77</v>
      </c>
      <c r="AE245" s="49" t="str">
        <f t="shared" si="42"/>
        <v xml:space="preserve">"Atmosphere" : </v>
      </c>
      <c r="AF245" s="50" t="s">
        <v>120</v>
      </c>
      <c r="AG245" s="104" t="str">
        <f>PlainData_XXX!K250</f>
        <v>Poor</v>
      </c>
      <c r="AH245" s="48" t="s">
        <v>78</v>
      </c>
      <c r="AI245" s="49" t="str">
        <f t="shared" si="43"/>
        <v xml:space="preserve">"Police_Cost" : </v>
      </c>
      <c r="AJ245" s="130">
        <f>PlainData_XXX!L250</f>
        <v>38800</v>
      </c>
      <c r="AK245" s="48" t="s">
        <v>0</v>
      </c>
      <c r="AL245" s="110" t="str">
        <f>PlainData_XXX!M250</f>
        <v xml:space="preserve">"Performer" : </v>
      </c>
      <c r="AM245" s="49" t="s">
        <v>71</v>
      </c>
      <c r="AN245" s="111" t="str">
        <f>PlainData_XXX!N250</f>
        <v xml:space="preserve">"Name" : </v>
      </c>
      <c r="AO245" s="48" t="s">
        <v>120</v>
      </c>
      <c r="AP245" s="104" t="str">
        <f>PlainData_XXX!O250</f>
        <v>Ciaran Burns</v>
      </c>
      <c r="AQ245" s="48" t="s">
        <v>78</v>
      </c>
      <c r="AR245" s="111" t="str">
        <f>PlainData_XXX!P250</f>
        <v xml:space="preserve">"Music_Type" : </v>
      </c>
      <c r="AS245" s="50" t="s">
        <v>120</v>
      </c>
      <c r="AT245" s="104" t="str">
        <f>PlainData_XXX!Q250</f>
        <v>Rock</v>
      </c>
      <c r="AU245" s="48" t="s">
        <v>78</v>
      </c>
      <c r="AV245" s="111" t="str">
        <f>PlainData_XXX!R250</f>
        <v xml:space="preserve">"Services" : </v>
      </c>
      <c r="AW245" s="104" t="str">
        <f>PlainData_XXX!S250</f>
        <v>["Live Rehearsals", "Meet and Greet", "TV Interviews", "Photo Shoots "]</v>
      </c>
      <c r="AX245" s="49" t="s">
        <v>76</v>
      </c>
      <c r="AY245" s="122" t="str">
        <f>PlainData_XXX!T250</f>
        <v xml:space="preserve">"Sponsor" : </v>
      </c>
      <c r="AZ245" s="21" t="s">
        <v>71</v>
      </c>
      <c r="BA245" s="123" t="str">
        <f>PlainData_XXX!U250</f>
        <v xml:space="preserve">"Name" : </v>
      </c>
      <c r="BB245" s="21" t="s">
        <v>120</v>
      </c>
      <c r="BC245" s="21" t="str">
        <f>PlainData_XXX!V250</f>
        <v>Lewis Kirby</v>
      </c>
      <c r="BD245" s="21" t="s">
        <v>78</v>
      </c>
      <c r="BE245" s="123" t="str">
        <f>PlainData_XXX!W250</f>
        <v xml:space="preserve">"Amount" : </v>
      </c>
      <c r="BF245" s="21">
        <f>PlainData_XXX!X250</f>
        <v>216000</v>
      </c>
      <c r="BG245" s="21" t="s">
        <v>0</v>
      </c>
      <c r="BH245" s="123" t="str">
        <f>PlainData_XXX!Y250</f>
        <v xml:space="preserve">"Services" : </v>
      </c>
      <c r="BI245" s="21" t="str">
        <f>PlainData_XXX!Z250</f>
        <v>["TV Interviews"]</v>
      </c>
      <c r="BJ245" s="21" t="s">
        <v>121</v>
      </c>
      <c r="BK245" s="127" t="str">
        <f>PlainData_XXX!AA250</f>
        <v xml:space="preserve">"Stadium" : </v>
      </c>
      <c r="BL245" s="21" t="s">
        <v>71</v>
      </c>
      <c r="BM245" s="123" t="str">
        <f>PlainData_XXX!AB250</f>
        <v xml:space="preserve">"Name" : </v>
      </c>
      <c r="BN245" s="21" t="s">
        <v>120</v>
      </c>
      <c r="BO245" s="21" t="str">
        <f>PlainData_XXX!AC250</f>
        <v>Tallaght Stadium</v>
      </c>
      <c r="BP245" s="21" t="s">
        <v>78</v>
      </c>
      <c r="BQ245" s="123" t="str">
        <f>PlainData_XXX!AD250</f>
        <v xml:space="preserve">"City" : </v>
      </c>
      <c r="BR245" s="21" t="s">
        <v>120</v>
      </c>
      <c r="BS245" s="21" t="str">
        <f>PlainData_XXX!AE250</f>
        <v>Dublin</v>
      </c>
      <c r="BT245" s="21" t="s">
        <v>78</v>
      </c>
      <c r="BU245" s="123" t="str">
        <f>PlainData_XXX!AF250</f>
        <v xml:space="preserve">"Type" : </v>
      </c>
      <c r="BV245" s="21" t="s">
        <v>120</v>
      </c>
      <c r="BW245" s="21" t="str">
        <f>PlainData_XXX!AG250</f>
        <v>Soccer</v>
      </c>
      <c r="BX245" s="21" t="s">
        <v>78</v>
      </c>
      <c r="BY245" s="123" t="str">
        <f>PlainData_XXX!AH250</f>
        <v xml:space="preserve">"Capacity" : </v>
      </c>
      <c r="BZ245" s="21">
        <f>PlainData_XXX!AI250</f>
        <v>8000</v>
      </c>
      <c r="CA245" s="21" t="s">
        <v>0</v>
      </c>
      <c r="CB245" s="21" t="str">
        <f>PlainData_XXX!AJ250</f>
        <v>"Acoustics" :</v>
      </c>
      <c r="CC245" s="21" t="s">
        <v>120</v>
      </c>
      <c r="CD245" s="21" t="str">
        <f>PlainData_XXX!AK250</f>
        <v>Fair</v>
      </c>
      <c r="CE245" s="21" t="s">
        <v>120</v>
      </c>
      <c r="CF245" s="21" t="s">
        <v>121</v>
      </c>
      <c r="CG245" s="21" t="str">
        <f>PlainData_XXX!AL250</f>
        <v>"Merchandise_Type" :</v>
      </c>
      <c r="CH245" s="21" t="str">
        <f>PlainData_XXX!AM250</f>
        <v>["Photos", "Tee Shirts"]</v>
      </c>
      <c r="CI245" s="21" t="s">
        <v>0</v>
      </c>
      <c r="CJ245" s="21" t="str">
        <f>PlainData_XXX!AN250</f>
        <v>"Audience_Type" :</v>
      </c>
      <c r="CK245" s="21" t="str">
        <f>PlainData_XXX!AO250</f>
        <v>["Retired "]</v>
      </c>
      <c r="CL245" s="21" t="s">
        <v>121</v>
      </c>
    </row>
    <row r="246" spans="1:90" ht="13.2" x14ac:dyDescent="0.25">
      <c r="A246" s="45" t="s">
        <v>10</v>
      </c>
      <c r="B246" s="54">
        <f>PlainData_XXX!A251</f>
        <v>237</v>
      </c>
      <c r="C246" s="46" t="s">
        <v>77</v>
      </c>
      <c r="D246" s="49" t="str">
        <f t="shared" si="33"/>
        <v xml:space="preserve">"Concert_Year" : </v>
      </c>
      <c r="E246" s="103">
        <f>PlainData_XXX!B251</f>
        <v>2011</v>
      </c>
      <c r="F246" s="48" t="s">
        <v>0</v>
      </c>
      <c r="G246" s="49" t="str">
        <f t="shared" si="34"/>
        <v xml:space="preserve">"Concert_Month" : </v>
      </c>
      <c r="H246" s="103">
        <f>PlainData_XXX!C251</f>
        <v>7</v>
      </c>
      <c r="I246" s="48" t="s">
        <v>0</v>
      </c>
      <c r="J246" s="49" t="str">
        <f t="shared" si="35"/>
        <v>"Duration" :</v>
      </c>
      <c r="K246" s="104">
        <f>PlainData_XXX!D251</f>
        <v>125</v>
      </c>
      <c r="L246" s="46" t="s">
        <v>77</v>
      </c>
      <c r="M246" s="49" t="str">
        <f t="shared" si="36"/>
        <v xml:space="preserve">"Expected_Crowd" : </v>
      </c>
      <c r="N246" s="103">
        <f>PlainData_XXX!E251</f>
        <v>25300</v>
      </c>
      <c r="O246" s="48" t="s">
        <v>0</v>
      </c>
      <c r="P246" s="49" t="str">
        <f t="shared" si="37"/>
        <v xml:space="preserve">"Actual_Crowd" : </v>
      </c>
      <c r="Q246" s="103">
        <f>PlainData_XXX!F251</f>
        <v>24000</v>
      </c>
      <c r="R246" s="46" t="s">
        <v>77</v>
      </c>
      <c r="S246" s="49" t="str">
        <f t="shared" si="38"/>
        <v xml:space="preserve">"Cheapest_Ticket_Price" : </v>
      </c>
      <c r="T246" s="103">
        <f>PlainData_XXX!G251</f>
        <v>45</v>
      </c>
      <c r="U246" s="48" t="s">
        <v>0</v>
      </c>
      <c r="V246" s="49" t="str">
        <f t="shared" si="39"/>
        <v xml:space="preserve">"Dearest_Ticket_Price" : </v>
      </c>
      <c r="W246" s="104">
        <f>PlainData_XXX!H251</f>
        <v>220</v>
      </c>
      <c r="X246" s="48" t="s">
        <v>0</v>
      </c>
      <c r="Y246" s="49" t="str">
        <f t="shared" si="40"/>
        <v xml:space="preserve">"Food_Sales" : </v>
      </c>
      <c r="Z246" s="129">
        <f>PlainData_XXX!I251</f>
        <v>35600</v>
      </c>
      <c r="AA246" s="46" t="s">
        <v>77</v>
      </c>
      <c r="AB246" s="49" t="str">
        <f t="shared" si="41"/>
        <v xml:space="preserve">"Drink_Sales" : </v>
      </c>
      <c r="AC246" s="129">
        <f>PlainData_XXX!J251</f>
        <v>96100</v>
      </c>
      <c r="AD246" s="46" t="s">
        <v>77</v>
      </c>
      <c r="AE246" s="49" t="str">
        <f t="shared" si="42"/>
        <v xml:space="preserve">"Atmosphere" : </v>
      </c>
      <c r="AF246" s="50" t="s">
        <v>120</v>
      </c>
      <c r="AG246" s="104" t="str">
        <f>PlainData_XXX!K251</f>
        <v>Good</v>
      </c>
      <c r="AH246" s="48" t="s">
        <v>78</v>
      </c>
      <c r="AI246" s="49" t="str">
        <f t="shared" si="43"/>
        <v xml:space="preserve">"Police_Cost" : </v>
      </c>
      <c r="AJ246" s="130">
        <f>PlainData_XXX!L251</f>
        <v>8700</v>
      </c>
      <c r="AK246" s="48" t="s">
        <v>0</v>
      </c>
      <c r="AL246" s="110" t="str">
        <f>PlainData_XXX!M251</f>
        <v xml:space="preserve">"Performer" : </v>
      </c>
      <c r="AM246" s="49" t="s">
        <v>71</v>
      </c>
      <c r="AN246" s="111" t="str">
        <f>PlainData_XXX!N251</f>
        <v xml:space="preserve">"Name" : </v>
      </c>
      <c r="AO246" s="48" t="s">
        <v>120</v>
      </c>
      <c r="AP246" s="104" t="str">
        <f>PlainData_XXX!O251</f>
        <v>Oonagh Reid</v>
      </c>
      <c r="AQ246" s="48" t="s">
        <v>78</v>
      </c>
      <c r="AR246" s="111" t="str">
        <f>PlainData_XXX!P251</f>
        <v xml:space="preserve">"Music_Type" : </v>
      </c>
      <c r="AS246" s="50" t="s">
        <v>120</v>
      </c>
      <c r="AT246" s="104" t="str">
        <f>PlainData_XXX!Q251</f>
        <v>Classical</v>
      </c>
      <c r="AU246" s="48" t="s">
        <v>78</v>
      </c>
      <c r="AV246" s="111" t="str">
        <f>PlainData_XXX!R251</f>
        <v xml:space="preserve">"Services" : </v>
      </c>
      <c r="AW246" s="104" t="str">
        <f>PlainData_XXX!S251</f>
        <v>["TV Interviews", "Photo Shoots "]</v>
      </c>
      <c r="AX246" s="49" t="s">
        <v>76</v>
      </c>
      <c r="AY246" s="122" t="str">
        <f>PlainData_XXX!T251</f>
        <v xml:space="preserve">"Sponsor" : </v>
      </c>
      <c r="AZ246" s="21" t="s">
        <v>71</v>
      </c>
      <c r="BA246" s="123" t="str">
        <f>PlainData_XXX!U251</f>
        <v xml:space="preserve">"Name" : </v>
      </c>
      <c r="BB246" s="21" t="s">
        <v>120</v>
      </c>
      <c r="BC246" s="21" t="str">
        <f>PlainData_XXX!V251</f>
        <v>Jen Byrne</v>
      </c>
      <c r="BD246" s="21" t="s">
        <v>78</v>
      </c>
      <c r="BE246" s="123" t="str">
        <f>PlainData_XXX!W251</f>
        <v xml:space="preserve">"Amount" : </v>
      </c>
      <c r="BF246" s="21">
        <f>PlainData_XXX!X251</f>
        <v>395000</v>
      </c>
      <c r="BG246" s="21" t="s">
        <v>0</v>
      </c>
      <c r="BH246" s="123" t="str">
        <f>PlainData_XXX!Y251</f>
        <v xml:space="preserve">"Services" : </v>
      </c>
      <c r="BI246" s="21" t="str">
        <f>PlainData_XXX!Z251</f>
        <v>["TV Interviews"]</v>
      </c>
      <c r="BJ246" s="21" t="s">
        <v>121</v>
      </c>
      <c r="BK246" s="127" t="str">
        <f>PlainData_XXX!AA251</f>
        <v xml:space="preserve">"Stadium" : </v>
      </c>
      <c r="BL246" s="21" t="s">
        <v>71</v>
      </c>
      <c r="BM246" s="123" t="str">
        <f>PlainData_XXX!AB251</f>
        <v xml:space="preserve">"Name" : </v>
      </c>
      <c r="BN246" s="21" t="s">
        <v>120</v>
      </c>
      <c r="BO246" s="21" t="str">
        <f>PlainData_XXX!AC251</f>
        <v>Kingspan Stadium</v>
      </c>
      <c r="BP246" s="21" t="s">
        <v>78</v>
      </c>
      <c r="BQ246" s="123" t="str">
        <f>PlainData_XXX!AD251</f>
        <v xml:space="preserve">"City" : </v>
      </c>
      <c r="BR246" s="21" t="s">
        <v>120</v>
      </c>
      <c r="BS246" s="21" t="str">
        <f>PlainData_XXX!AE251</f>
        <v>Belfast</v>
      </c>
      <c r="BT246" s="21" t="s">
        <v>78</v>
      </c>
      <c r="BU246" s="123" t="str">
        <f>PlainData_XXX!AF251</f>
        <v xml:space="preserve">"Type" : </v>
      </c>
      <c r="BV246" s="21" t="s">
        <v>120</v>
      </c>
      <c r="BW246" s="21" t="str">
        <f>PlainData_XXX!AG251</f>
        <v>Rugby</v>
      </c>
      <c r="BX246" s="21" t="s">
        <v>78</v>
      </c>
      <c r="BY246" s="123" t="str">
        <f>PlainData_XXX!AH251</f>
        <v xml:space="preserve">"Capacity" : </v>
      </c>
      <c r="BZ246" s="21">
        <f>PlainData_XXX!AI251</f>
        <v>18000</v>
      </c>
      <c r="CA246" s="21" t="s">
        <v>0</v>
      </c>
      <c r="CB246" s="21" t="str">
        <f>PlainData_XXX!AJ251</f>
        <v>"Acoustics" :</v>
      </c>
      <c r="CC246" s="21" t="s">
        <v>120</v>
      </c>
      <c r="CD246" s="21" t="str">
        <f>PlainData_XXX!AK251</f>
        <v>Fair</v>
      </c>
      <c r="CE246" s="21" t="s">
        <v>120</v>
      </c>
      <c r="CF246" s="21" t="s">
        <v>121</v>
      </c>
      <c r="CG246" s="21" t="str">
        <f>PlainData_XXX!AL251</f>
        <v>"Merchandise_Type" :</v>
      </c>
      <c r="CH246" s="21" t="str">
        <f>PlainData_XXX!AM251</f>
        <v>["CD’s", "Tee Shirts", "Umbrellas "]</v>
      </c>
      <c r="CI246" s="21" t="s">
        <v>0</v>
      </c>
      <c r="CJ246" s="21" t="str">
        <f>PlainData_XXX!AN251</f>
        <v>"Audience_Type" :</v>
      </c>
      <c r="CK246" s="21" t="str">
        <f>PlainData_XXX!AO251</f>
        <v>["Young Working Adults", "Retired "]</v>
      </c>
      <c r="CL246" s="21" t="s">
        <v>121</v>
      </c>
    </row>
    <row r="247" spans="1:90" ht="13.2" x14ac:dyDescent="0.25">
      <c r="A247" s="45" t="s">
        <v>10</v>
      </c>
      <c r="B247" s="54">
        <f>PlainData_XXX!A252</f>
        <v>238</v>
      </c>
      <c r="C247" s="46" t="s">
        <v>77</v>
      </c>
      <c r="D247" s="49" t="str">
        <f t="shared" si="33"/>
        <v xml:space="preserve">"Concert_Year" : </v>
      </c>
      <c r="E247" s="103">
        <f>PlainData_XXX!B252</f>
        <v>2019</v>
      </c>
      <c r="F247" s="48" t="s">
        <v>0</v>
      </c>
      <c r="G247" s="49" t="str">
        <f t="shared" si="34"/>
        <v xml:space="preserve">"Concert_Month" : </v>
      </c>
      <c r="H247" s="103">
        <f>PlainData_XXX!C252</f>
        <v>5</v>
      </c>
      <c r="I247" s="48" t="s">
        <v>0</v>
      </c>
      <c r="J247" s="49" t="str">
        <f t="shared" si="35"/>
        <v>"Duration" :</v>
      </c>
      <c r="K247" s="104">
        <f>PlainData_XXX!D252</f>
        <v>130</v>
      </c>
      <c r="L247" s="46" t="s">
        <v>77</v>
      </c>
      <c r="M247" s="49" t="str">
        <f t="shared" si="36"/>
        <v xml:space="preserve">"Expected_Crowd" : </v>
      </c>
      <c r="N247" s="103">
        <f>PlainData_XXX!E252</f>
        <v>22100</v>
      </c>
      <c r="O247" s="48" t="s">
        <v>0</v>
      </c>
      <c r="P247" s="49" t="str">
        <f t="shared" si="37"/>
        <v xml:space="preserve">"Actual_Crowd" : </v>
      </c>
      <c r="Q247" s="103">
        <f>PlainData_XXX!F252</f>
        <v>23600</v>
      </c>
      <c r="R247" s="46" t="s">
        <v>77</v>
      </c>
      <c r="S247" s="49" t="str">
        <f t="shared" si="38"/>
        <v xml:space="preserve">"Cheapest_Ticket_Price" : </v>
      </c>
      <c r="T247" s="103">
        <f>PlainData_XXX!G252</f>
        <v>20</v>
      </c>
      <c r="U247" s="48" t="s">
        <v>0</v>
      </c>
      <c r="V247" s="49" t="str">
        <f t="shared" si="39"/>
        <v xml:space="preserve">"Dearest_Ticket_Price" : </v>
      </c>
      <c r="W247" s="104">
        <f>PlainData_XXX!H252</f>
        <v>45</v>
      </c>
      <c r="X247" s="48" t="s">
        <v>0</v>
      </c>
      <c r="Y247" s="49" t="str">
        <f t="shared" si="40"/>
        <v xml:space="preserve">"Food_Sales" : </v>
      </c>
      <c r="Z247" s="129">
        <f>PlainData_XXX!I252</f>
        <v>25600</v>
      </c>
      <c r="AA247" s="46" t="s">
        <v>77</v>
      </c>
      <c r="AB247" s="49" t="str">
        <f t="shared" si="41"/>
        <v xml:space="preserve">"Drink_Sales" : </v>
      </c>
      <c r="AC247" s="129">
        <f>PlainData_XXX!J252</f>
        <v>97000</v>
      </c>
      <c r="AD247" s="46" t="s">
        <v>77</v>
      </c>
      <c r="AE247" s="49" t="str">
        <f t="shared" si="42"/>
        <v xml:space="preserve">"Atmosphere" : </v>
      </c>
      <c r="AF247" s="50" t="s">
        <v>120</v>
      </c>
      <c r="AG247" s="104" t="str">
        <f>PlainData_XXX!K252</f>
        <v>Good</v>
      </c>
      <c r="AH247" s="48" t="s">
        <v>78</v>
      </c>
      <c r="AI247" s="49" t="str">
        <f t="shared" si="43"/>
        <v xml:space="preserve">"Police_Cost" : </v>
      </c>
      <c r="AJ247" s="130">
        <f>PlainData_XXX!L252</f>
        <v>19500</v>
      </c>
      <c r="AK247" s="48" t="s">
        <v>0</v>
      </c>
      <c r="AL247" s="110" t="str">
        <f>PlainData_XXX!M252</f>
        <v xml:space="preserve">"Performer" : </v>
      </c>
      <c r="AM247" s="49" t="s">
        <v>71</v>
      </c>
      <c r="AN247" s="111" t="str">
        <f>PlainData_XXX!N252</f>
        <v xml:space="preserve">"Name" : </v>
      </c>
      <c r="AO247" s="48" t="s">
        <v>120</v>
      </c>
      <c r="AP247" s="104" t="str">
        <f>PlainData_XXX!O252</f>
        <v>Seamus Sweeney</v>
      </c>
      <c r="AQ247" s="48" t="s">
        <v>78</v>
      </c>
      <c r="AR247" s="111" t="str">
        <f>PlainData_XXX!P252</f>
        <v xml:space="preserve">"Music_Type" : </v>
      </c>
      <c r="AS247" s="50" t="s">
        <v>120</v>
      </c>
      <c r="AT247" s="104" t="str">
        <f>PlainData_XXX!Q252</f>
        <v>Hip-Hop</v>
      </c>
      <c r="AU247" s="48" t="s">
        <v>78</v>
      </c>
      <c r="AV247" s="111" t="str">
        <f>PlainData_XXX!R252</f>
        <v xml:space="preserve">"Services" : </v>
      </c>
      <c r="AW247" s="104" t="str">
        <f>PlainData_XXX!S252</f>
        <v>["Live Rehearsals", "Photo Shoots "]</v>
      </c>
      <c r="AX247" s="49" t="s">
        <v>76</v>
      </c>
      <c r="AY247" s="122" t="str">
        <f>PlainData_XXX!T252</f>
        <v xml:space="preserve">"Sponsor" : </v>
      </c>
      <c r="AZ247" s="21" t="s">
        <v>71</v>
      </c>
      <c r="BA247" s="123" t="str">
        <f>PlainData_XXX!U252</f>
        <v xml:space="preserve">"Name" : </v>
      </c>
      <c r="BB247" s="21" t="s">
        <v>120</v>
      </c>
      <c r="BC247" s="21" t="str">
        <f>PlainData_XXX!V252</f>
        <v>Robin Penny</v>
      </c>
      <c r="BD247" s="21" t="s">
        <v>78</v>
      </c>
      <c r="BE247" s="123" t="str">
        <f>PlainData_XXX!W252</f>
        <v xml:space="preserve">"Amount" : </v>
      </c>
      <c r="BF247" s="21">
        <f>PlainData_XXX!X252</f>
        <v>478000</v>
      </c>
      <c r="BG247" s="21" t="s">
        <v>0</v>
      </c>
      <c r="BH247" s="123" t="str">
        <f>PlainData_XXX!Y252</f>
        <v xml:space="preserve">"Services" : </v>
      </c>
      <c r="BI247" s="21" t="str">
        <f>PlainData_XXX!Z252</f>
        <v>["Ticket Sales", "Posters", "News Papers"]</v>
      </c>
      <c r="BJ247" s="21" t="s">
        <v>121</v>
      </c>
      <c r="BK247" s="127" t="str">
        <f>PlainData_XXX!AA252</f>
        <v xml:space="preserve">"Stadium" : </v>
      </c>
      <c r="BL247" s="21" t="s">
        <v>71</v>
      </c>
      <c r="BM247" s="123" t="str">
        <f>PlainData_XXX!AB252</f>
        <v xml:space="preserve">"Name" : </v>
      </c>
      <c r="BN247" s="21" t="s">
        <v>120</v>
      </c>
      <c r="BO247" s="21" t="str">
        <f>PlainData_XXX!AC252</f>
        <v>National Concert Hall</v>
      </c>
      <c r="BP247" s="21" t="s">
        <v>78</v>
      </c>
      <c r="BQ247" s="123" t="str">
        <f>PlainData_XXX!AD252</f>
        <v xml:space="preserve">"City" : </v>
      </c>
      <c r="BR247" s="21" t="s">
        <v>120</v>
      </c>
      <c r="BS247" s="21" t="str">
        <f>PlainData_XXX!AE252</f>
        <v>Dublin</v>
      </c>
      <c r="BT247" s="21" t="s">
        <v>78</v>
      </c>
      <c r="BU247" s="123" t="str">
        <f>PlainData_XXX!AF252</f>
        <v xml:space="preserve">"Type" : </v>
      </c>
      <c r="BV247" s="21" t="s">
        <v>120</v>
      </c>
      <c r="BW247" s="21" t="str">
        <f>PlainData_XXX!AG252</f>
        <v>Basketball</v>
      </c>
      <c r="BX247" s="21" t="s">
        <v>78</v>
      </c>
      <c r="BY247" s="123" t="str">
        <f>PlainData_XXX!AH252</f>
        <v xml:space="preserve">"Capacity" : </v>
      </c>
      <c r="BZ247" s="21">
        <f>PlainData_XXX!AI252</f>
        <v>1200</v>
      </c>
      <c r="CA247" s="21" t="s">
        <v>0</v>
      </c>
      <c r="CB247" s="21" t="str">
        <f>PlainData_XXX!AJ252</f>
        <v>"Acoustics" :</v>
      </c>
      <c r="CC247" s="21" t="s">
        <v>120</v>
      </c>
      <c r="CD247" s="21" t="str">
        <f>PlainData_XXX!AK252</f>
        <v>Good</v>
      </c>
      <c r="CE247" s="21" t="s">
        <v>120</v>
      </c>
      <c r="CF247" s="21" t="s">
        <v>121</v>
      </c>
      <c r="CG247" s="21" t="str">
        <f>PlainData_XXX!AL252</f>
        <v>"Merchandise_Type" :</v>
      </c>
      <c r="CH247" s="21" t="str">
        <f>PlainData_XXX!AM252</f>
        <v>["Tee Shirts", "Hoodies", "Umbrellas "]</v>
      </c>
      <c r="CI247" s="21" t="s">
        <v>0</v>
      </c>
      <c r="CJ247" s="21" t="str">
        <f>PlainData_XXX!AN252</f>
        <v>"Audience_Type" :</v>
      </c>
      <c r="CK247" s="21" t="str">
        <f>PlainData_XXX!AO252</f>
        <v>["Middle Aged", "Retired ", "Teenagers", "Third Level Students"]</v>
      </c>
      <c r="CL247" s="21" t="s">
        <v>121</v>
      </c>
    </row>
    <row r="248" spans="1:90" ht="13.2" x14ac:dyDescent="0.25">
      <c r="A248" s="45" t="s">
        <v>10</v>
      </c>
      <c r="B248" s="54">
        <f>PlainData_XXX!A253</f>
        <v>239</v>
      </c>
      <c r="C248" s="46" t="s">
        <v>77</v>
      </c>
      <c r="D248" s="49" t="str">
        <f t="shared" si="33"/>
        <v xml:space="preserve">"Concert_Year" : </v>
      </c>
      <c r="E248" s="103">
        <f>PlainData_XXX!B253</f>
        <v>2018</v>
      </c>
      <c r="F248" s="48" t="s">
        <v>0</v>
      </c>
      <c r="G248" s="49" t="str">
        <f t="shared" si="34"/>
        <v xml:space="preserve">"Concert_Month" : </v>
      </c>
      <c r="H248" s="103">
        <f>PlainData_XXX!C253</f>
        <v>11</v>
      </c>
      <c r="I248" s="48" t="s">
        <v>0</v>
      </c>
      <c r="J248" s="49" t="str">
        <f t="shared" si="35"/>
        <v>"Duration" :</v>
      </c>
      <c r="K248" s="104">
        <f>PlainData_XXX!D253</f>
        <v>100</v>
      </c>
      <c r="L248" s="46" t="s">
        <v>77</v>
      </c>
      <c r="M248" s="49" t="str">
        <f t="shared" si="36"/>
        <v xml:space="preserve">"Expected_Crowd" : </v>
      </c>
      <c r="N248" s="103">
        <f>PlainData_XXX!E253</f>
        <v>16200</v>
      </c>
      <c r="O248" s="48" t="s">
        <v>0</v>
      </c>
      <c r="P248" s="49" t="str">
        <f t="shared" si="37"/>
        <v xml:space="preserve">"Actual_Crowd" : </v>
      </c>
      <c r="Q248" s="103">
        <f>PlainData_XXX!F253</f>
        <v>14600</v>
      </c>
      <c r="R248" s="46" t="s">
        <v>77</v>
      </c>
      <c r="S248" s="49" t="str">
        <f t="shared" si="38"/>
        <v xml:space="preserve">"Cheapest_Ticket_Price" : </v>
      </c>
      <c r="T248" s="103">
        <f>PlainData_XXX!G253</f>
        <v>60</v>
      </c>
      <c r="U248" s="48" t="s">
        <v>0</v>
      </c>
      <c r="V248" s="49" t="str">
        <f t="shared" si="39"/>
        <v xml:space="preserve">"Dearest_Ticket_Price" : </v>
      </c>
      <c r="W248" s="104">
        <f>PlainData_XXX!H253</f>
        <v>180</v>
      </c>
      <c r="X248" s="48" t="s">
        <v>0</v>
      </c>
      <c r="Y248" s="49" t="str">
        <f t="shared" si="40"/>
        <v xml:space="preserve">"Food_Sales" : </v>
      </c>
      <c r="Z248" s="129">
        <f>PlainData_XXX!I253</f>
        <v>23800</v>
      </c>
      <c r="AA248" s="46" t="s">
        <v>77</v>
      </c>
      <c r="AB248" s="49" t="str">
        <f t="shared" si="41"/>
        <v xml:space="preserve">"Drink_Sales" : </v>
      </c>
      <c r="AC248" s="129">
        <f>PlainData_XXX!J253</f>
        <v>84000</v>
      </c>
      <c r="AD248" s="46" t="s">
        <v>77</v>
      </c>
      <c r="AE248" s="49" t="str">
        <f t="shared" si="42"/>
        <v xml:space="preserve">"Atmosphere" : </v>
      </c>
      <c r="AF248" s="50" t="s">
        <v>120</v>
      </c>
      <c r="AG248" s="104" t="str">
        <f>PlainData_XXX!K253</f>
        <v>Good</v>
      </c>
      <c r="AH248" s="48" t="s">
        <v>78</v>
      </c>
      <c r="AI248" s="49" t="str">
        <f t="shared" si="43"/>
        <v xml:space="preserve">"Police_Cost" : </v>
      </c>
      <c r="AJ248" s="130">
        <f>PlainData_XXX!L253</f>
        <v>37600</v>
      </c>
      <c r="AK248" s="48" t="s">
        <v>0</v>
      </c>
      <c r="AL248" s="110" t="str">
        <f>PlainData_XXX!M253</f>
        <v xml:space="preserve">"Performer" : </v>
      </c>
      <c r="AM248" s="49" t="s">
        <v>71</v>
      </c>
      <c r="AN248" s="111" t="str">
        <f>PlainData_XXX!N253</f>
        <v xml:space="preserve">"Name" : </v>
      </c>
      <c r="AO248" s="48" t="s">
        <v>120</v>
      </c>
      <c r="AP248" s="104" t="str">
        <f>PlainData_XXX!O253</f>
        <v>Clodagh O’Doherty</v>
      </c>
      <c r="AQ248" s="48" t="s">
        <v>78</v>
      </c>
      <c r="AR248" s="111" t="str">
        <f>PlainData_XXX!P253</f>
        <v xml:space="preserve">"Music_Type" : </v>
      </c>
      <c r="AS248" s="50" t="s">
        <v>120</v>
      </c>
      <c r="AT248" s="104" t="str">
        <f>PlainData_XXX!Q253</f>
        <v>Pop</v>
      </c>
      <c r="AU248" s="48" t="s">
        <v>78</v>
      </c>
      <c r="AV248" s="111" t="str">
        <f>PlainData_XXX!R253</f>
        <v xml:space="preserve">"Services" : </v>
      </c>
      <c r="AW248" s="104" t="str">
        <f>PlainData_XXX!S253</f>
        <v>["TV Interviews", "Fan Engagement", "Photo Shoots "]</v>
      </c>
      <c r="AX248" s="49" t="s">
        <v>76</v>
      </c>
      <c r="AY248" s="122" t="str">
        <f>PlainData_XXX!T253</f>
        <v xml:space="preserve">"Sponsor" : </v>
      </c>
      <c r="AZ248" s="21" t="s">
        <v>71</v>
      </c>
      <c r="BA248" s="123" t="str">
        <f>PlainData_XXX!U253</f>
        <v xml:space="preserve">"Name" : </v>
      </c>
      <c r="BB248" s="21" t="s">
        <v>120</v>
      </c>
      <c r="BC248" s="21" t="str">
        <f>PlainData_XXX!V253</f>
        <v>Tom Roddy</v>
      </c>
      <c r="BD248" s="21" t="s">
        <v>78</v>
      </c>
      <c r="BE248" s="123" t="str">
        <f>PlainData_XXX!W253</f>
        <v xml:space="preserve">"Amount" : </v>
      </c>
      <c r="BF248" s="21">
        <f>PlainData_XXX!X253</f>
        <v>446000</v>
      </c>
      <c r="BG248" s="21" t="s">
        <v>0</v>
      </c>
      <c r="BH248" s="123" t="str">
        <f>PlainData_XXX!Y253</f>
        <v xml:space="preserve">"Services" : </v>
      </c>
      <c r="BI248" s="21" t="str">
        <f>PlainData_XXX!Z253</f>
        <v>["Ticket Sales", "Posters", "News Papers"]</v>
      </c>
      <c r="BJ248" s="21" t="s">
        <v>121</v>
      </c>
      <c r="BK248" s="127" t="str">
        <f>PlainData_XXX!AA253</f>
        <v xml:space="preserve">"Stadium" : </v>
      </c>
      <c r="BL248" s="21" t="s">
        <v>71</v>
      </c>
      <c r="BM248" s="123" t="str">
        <f>PlainData_XXX!AB253</f>
        <v xml:space="preserve">"Name" : </v>
      </c>
      <c r="BN248" s="21" t="s">
        <v>120</v>
      </c>
      <c r="BO248" s="21" t="str">
        <f>PlainData_XXX!AC253</f>
        <v>OMoore Park</v>
      </c>
      <c r="BP248" s="21" t="s">
        <v>78</v>
      </c>
      <c r="BQ248" s="123" t="str">
        <f>PlainData_XXX!AD253</f>
        <v xml:space="preserve">"City" : </v>
      </c>
      <c r="BR248" s="21" t="s">
        <v>120</v>
      </c>
      <c r="BS248" s="21" t="str">
        <f>PlainData_XXX!AE253</f>
        <v>Portlaoise</v>
      </c>
      <c r="BT248" s="21" t="s">
        <v>78</v>
      </c>
      <c r="BU248" s="123" t="str">
        <f>PlainData_XXX!AF253</f>
        <v xml:space="preserve">"Type" : </v>
      </c>
      <c r="BV248" s="21" t="s">
        <v>120</v>
      </c>
      <c r="BW248" s="21" t="str">
        <f>PlainData_XXX!AG253</f>
        <v>GAA</v>
      </c>
      <c r="BX248" s="21" t="s">
        <v>78</v>
      </c>
      <c r="BY248" s="123" t="str">
        <f>PlainData_XXX!AH253</f>
        <v xml:space="preserve">"Capacity" : </v>
      </c>
      <c r="BZ248" s="21">
        <f>PlainData_XXX!AI253</f>
        <v>22000</v>
      </c>
      <c r="CA248" s="21" t="s">
        <v>0</v>
      </c>
      <c r="CB248" s="21" t="str">
        <f>PlainData_XXX!AJ253</f>
        <v>"Acoustics" :</v>
      </c>
      <c r="CC248" s="21" t="s">
        <v>120</v>
      </c>
      <c r="CD248" s="21" t="str">
        <f>PlainData_XXX!AK253</f>
        <v>Fair</v>
      </c>
      <c r="CE248" s="21" t="s">
        <v>120</v>
      </c>
      <c r="CF248" s="21" t="s">
        <v>121</v>
      </c>
      <c r="CG248" s="21" t="str">
        <f>PlainData_XXX!AL253</f>
        <v>"Merchandise_Type" :</v>
      </c>
      <c r="CH248" s="21" t="str">
        <f>PlainData_XXX!AM253</f>
        <v>["Tee Shirts"]</v>
      </c>
      <c r="CI248" s="21" t="s">
        <v>0</v>
      </c>
      <c r="CJ248" s="21" t="str">
        <f>PlainData_XXX!AN253</f>
        <v>"Audience_Type" :</v>
      </c>
      <c r="CK248" s="21" t="str">
        <f>PlainData_XXX!AO253</f>
        <v>["Teenagers", "Third Level Students", "Young Working Adults", "Retired "]</v>
      </c>
      <c r="CL248" s="21" t="s">
        <v>121</v>
      </c>
    </row>
    <row r="249" spans="1:90" ht="13.2" x14ac:dyDescent="0.25">
      <c r="A249" s="45" t="s">
        <v>10</v>
      </c>
      <c r="B249" s="54">
        <f>PlainData_XXX!A254</f>
        <v>240</v>
      </c>
      <c r="C249" s="46" t="s">
        <v>77</v>
      </c>
      <c r="D249" s="49" t="str">
        <f t="shared" si="33"/>
        <v xml:space="preserve">"Concert_Year" : </v>
      </c>
      <c r="E249" s="103">
        <f>PlainData_XXX!B254</f>
        <v>2013</v>
      </c>
      <c r="F249" s="48" t="s">
        <v>0</v>
      </c>
      <c r="G249" s="49" t="str">
        <f t="shared" si="34"/>
        <v xml:space="preserve">"Concert_Month" : </v>
      </c>
      <c r="H249" s="103">
        <f>PlainData_XXX!C254</f>
        <v>5</v>
      </c>
      <c r="I249" s="48" t="s">
        <v>0</v>
      </c>
      <c r="J249" s="49" t="str">
        <f t="shared" si="35"/>
        <v>"Duration" :</v>
      </c>
      <c r="K249" s="104">
        <f>PlainData_XXX!D254</f>
        <v>105</v>
      </c>
      <c r="L249" s="46" t="s">
        <v>77</v>
      </c>
      <c r="M249" s="49" t="str">
        <f t="shared" si="36"/>
        <v xml:space="preserve">"Expected_Crowd" : </v>
      </c>
      <c r="N249" s="103">
        <f>PlainData_XXX!E254</f>
        <v>24400</v>
      </c>
      <c r="O249" s="48" t="s">
        <v>0</v>
      </c>
      <c r="P249" s="49" t="str">
        <f t="shared" si="37"/>
        <v xml:space="preserve">"Actual_Crowd" : </v>
      </c>
      <c r="Q249" s="103">
        <f>PlainData_XXX!F254</f>
        <v>21400</v>
      </c>
      <c r="R249" s="46" t="s">
        <v>77</v>
      </c>
      <c r="S249" s="49" t="str">
        <f t="shared" si="38"/>
        <v xml:space="preserve">"Cheapest_Ticket_Price" : </v>
      </c>
      <c r="T249" s="103">
        <f>PlainData_XXX!G254</f>
        <v>20</v>
      </c>
      <c r="U249" s="48" t="s">
        <v>0</v>
      </c>
      <c r="V249" s="49" t="str">
        <f t="shared" si="39"/>
        <v xml:space="preserve">"Dearest_Ticket_Price" : </v>
      </c>
      <c r="W249" s="104">
        <f>PlainData_XXX!H254</f>
        <v>60</v>
      </c>
      <c r="X249" s="48" t="s">
        <v>0</v>
      </c>
      <c r="Y249" s="49" t="str">
        <f t="shared" si="40"/>
        <v xml:space="preserve">"Food_Sales" : </v>
      </c>
      <c r="Z249" s="129">
        <f>PlainData_XXX!I254</f>
        <v>80800</v>
      </c>
      <c r="AA249" s="46" t="s">
        <v>77</v>
      </c>
      <c r="AB249" s="49" t="str">
        <f t="shared" si="41"/>
        <v xml:space="preserve">"Drink_Sales" : </v>
      </c>
      <c r="AC249" s="129">
        <f>PlainData_XXX!J254</f>
        <v>33200</v>
      </c>
      <c r="AD249" s="46" t="s">
        <v>77</v>
      </c>
      <c r="AE249" s="49" t="str">
        <f t="shared" si="42"/>
        <v xml:space="preserve">"Atmosphere" : </v>
      </c>
      <c r="AF249" s="50" t="s">
        <v>120</v>
      </c>
      <c r="AG249" s="104" t="str">
        <f>PlainData_XXX!K254</f>
        <v>Excellent</v>
      </c>
      <c r="AH249" s="48" t="s">
        <v>78</v>
      </c>
      <c r="AI249" s="49" t="str">
        <f t="shared" si="43"/>
        <v xml:space="preserve">"Police_Cost" : </v>
      </c>
      <c r="AJ249" s="130">
        <f>PlainData_XXX!L254</f>
        <v>3900</v>
      </c>
      <c r="AK249" s="48" t="s">
        <v>0</v>
      </c>
      <c r="AL249" s="110" t="str">
        <f>PlainData_XXX!M254</f>
        <v xml:space="preserve">"Performer" : </v>
      </c>
      <c r="AM249" s="49" t="s">
        <v>71</v>
      </c>
      <c r="AN249" s="111" t="str">
        <f>PlainData_XXX!N254</f>
        <v xml:space="preserve">"Name" : </v>
      </c>
      <c r="AO249" s="48" t="s">
        <v>120</v>
      </c>
      <c r="AP249" s="104" t="str">
        <f>PlainData_XXX!O254</f>
        <v>Eithne O’Keeffe</v>
      </c>
      <c r="AQ249" s="48" t="s">
        <v>78</v>
      </c>
      <c r="AR249" s="111" t="str">
        <f>PlainData_XXX!P254</f>
        <v xml:space="preserve">"Music_Type" : </v>
      </c>
      <c r="AS249" s="50" t="s">
        <v>120</v>
      </c>
      <c r="AT249" s="104" t="str">
        <f>PlainData_XXX!Q254</f>
        <v>Jazz</v>
      </c>
      <c r="AU249" s="48" t="s">
        <v>78</v>
      </c>
      <c r="AV249" s="111" t="str">
        <f>PlainData_XXX!R254</f>
        <v xml:space="preserve">"Services" : </v>
      </c>
      <c r="AW249" s="104" t="str">
        <f>PlainData_XXX!S254</f>
        <v>["TV Interviews", "Fan Engagement", "Photo Shoots "]</v>
      </c>
      <c r="AX249" s="49" t="s">
        <v>76</v>
      </c>
      <c r="AY249" s="122" t="str">
        <f>PlainData_XXX!T254</f>
        <v xml:space="preserve">"Sponsor" : </v>
      </c>
      <c r="AZ249" s="21" t="s">
        <v>71</v>
      </c>
      <c r="BA249" s="123" t="str">
        <f>PlainData_XXX!U254</f>
        <v xml:space="preserve">"Name" : </v>
      </c>
      <c r="BB249" s="21" t="s">
        <v>120</v>
      </c>
      <c r="BC249" s="21" t="str">
        <f>PlainData_XXX!V254</f>
        <v>Jack Hunt</v>
      </c>
      <c r="BD249" s="21" t="s">
        <v>78</v>
      </c>
      <c r="BE249" s="123" t="str">
        <f>PlainData_XXX!W254</f>
        <v xml:space="preserve">"Amount" : </v>
      </c>
      <c r="BF249" s="21">
        <f>PlainData_XXX!X254</f>
        <v>100000</v>
      </c>
      <c r="BG249" s="21" t="s">
        <v>0</v>
      </c>
      <c r="BH249" s="123" t="str">
        <f>PlainData_XXX!Y254</f>
        <v xml:space="preserve">"Services" : </v>
      </c>
      <c r="BI249" s="21" t="str">
        <f>PlainData_XXX!Z254</f>
        <v>["TV Interviews", "News Papers"]</v>
      </c>
      <c r="BJ249" s="21" t="s">
        <v>121</v>
      </c>
      <c r="BK249" s="127" t="str">
        <f>PlainData_XXX!AA254</f>
        <v xml:space="preserve">"Stadium" : </v>
      </c>
      <c r="BL249" s="21" t="s">
        <v>71</v>
      </c>
      <c r="BM249" s="123" t="str">
        <f>PlainData_XXX!AB254</f>
        <v xml:space="preserve">"Name" : </v>
      </c>
      <c r="BN249" s="21" t="s">
        <v>120</v>
      </c>
      <c r="BO249" s="21" t="str">
        <f>PlainData_XXX!AC254</f>
        <v>Pairc Ui Chaoimh</v>
      </c>
      <c r="BP249" s="21" t="s">
        <v>78</v>
      </c>
      <c r="BQ249" s="123" t="str">
        <f>PlainData_XXX!AD254</f>
        <v xml:space="preserve">"City" : </v>
      </c>
      <c r="BR249" s="21" t="s">
        <v>120</v>
      </c>
      <c r="BS249" s="21" t="str">
        <f>PlainData_XXX!AE254</f>
        <v>Cork</v>
      </c>
      <c r="BT249" s="21" t="s">
        <v>78</v>
      </c>
      <c r="BU249" s="123" t="str">
        <f>PlainData_XXX!AF254</f>
        <v xml:space="preserve">"Type" : </v>
      </c>
      <c r="BV249" s="21" t="s">
        <v>120</v>
      </c>
      <c r="BW249" s="21" t="str">
        <f>PlainData_XXX!AG254</f>
        <v>GAA</v>
      </c>
      <c r="BX249" s="21" t="s">
        <v>78</v>
      </c>
      <c r="BY249" s="123" t="str">
        <f>PlainData_XXX!AH254</f>
        <v xml:space="preserve">"Capacity" : </v>
      </c>
      <c r="BZ249" s="21">
        <f>PlainData_XXX!AI254</f>
        <v>45000</v>
      </c>
      <c r="CA249" s="21" t="s">
        <v>0</v>
      </c>
      <c r="CB249" s="21" t="str">
        <f>PlainData_XXX!AJ254</f>
        <v>"Acoustics" :</v>
      </c>
      <c r="CC249" s="21" t="s">
        <v>120</v>
      </c>
      <c r="CD249" s="21" t="str">
        <f>PlainData_XXX!AK254</f>
        <v>Fair</v>
      </c>
      <c r="CE249" s="21" t="s">
        <v>120</v>
      </c>
      <c r="CF249" s="21" t="s">
        <v>121</v>
      </c>
      <c r="CG249" s="21" t="str">
        <f>PlainData_XXX!AL254</f>
        <v>"Merchandise_Type" :</v>
      </c>
      <c r="CH249" s="21" t="str">
        <f>PlainData_XXX!AM254</f>
        <v>["CD’s", "Photos", "Tee Shirts", "Umbrellas "]</v>
      </c>
      <c r="CI249" s="21" t="s">
        <v>0</v>
      </c>
      <c r="CJ249" s="21" t="str">
        <f>PlainData_XXX!AN254</f>
        <v>"Audience_Type" :</v>
      </c>
      <c r="CK249" s="21" t="str">
        <f>PlainData_XXX!AO254</f>
        <v>["Young Working Adults"]</v>
      </c>
      <c r="CL249" s="21" t="s">
        <v>121</v>
      </c>
    </row>
    <row r="250" spans="1:90" ht="13.2" x14ac:dyDescent="0.25">
      <c r="A250" s="45" t="s">
        <v>10</v>
      </c>
      <c r="B250" s="54">
        <f>PlainData_XXX!A255</f>
        <v>241</v>
      </c>
      <c r="C250" s="46" t="s">
        <v>77</v>
      </c>
      <c r="D250" s="49" t="str">
        <f t="shared" si="33"/>
        <v xml:space="preserve">"Concert_Year" : </v>
      </c>
      <c r="E250" s="103">
        <f>PlainData_XXX!B255</f>
        <v>2021</v>
      </c>
      <c r="F250" s="48" t="s">
        <v>0</v>
      </c>
      <c r="G250" s="49" t="str">
        <f t="shared" si="34"/>
        <v xml:space="preserve">"Concert_Month" : </v>
      </c>
      <c r="H250" s="103">
        <f>PlainData_XXX!C255</f>
        <v>7</v>
      </c>
      <c r="I250" s="48" t="s">
        <v>0</v>
      </c>
      <c r="J250" s="49" t="str">
        <f t="shared" si="35"/>
        <v>"Duration" :</v>
      </c>
      <c r="K250" s="104">
        <f>PlainData_XXX!D255</f>
        <v>105</v>
      </c>
      <c r="L250" s="46" t="s">
        <v>77</v>
      </c>
      <c r="M250" s="49" t="str">
        <f t="shared" si="36"/>
        <v xml:space="preserve">"Expected_Crowd" : </v>
      </c>
      <c r="N250" s="103">
        <f>PlainData_XXX!E255</f>
        <v>34400</v>
      </c>
      <c r="O250" s="48" t="s">
        <v>0</v>
      </c>
      <c r="P250" s="49" t="str">
        <f t="shared" si="37"/>
        <v xml:space="preserve">"Actual_Crowd" : </v>
      </c>
      <c r="Q250" s="103">
        <f>PlainData_XXX!F255</f>
        <v>34000</v>
      </c>
      <c r="R250" s="46" t="s">
        <v>77</v>
      </c>
      <c r="S250" s="49" t="str">
        <f t="shared" si="38"/>
        <v xml:space="preserve">"Cheapest_Ticket_Price" : </v>
      </c>
      <c r="T250" s="103">
        <f>PlainData_XXX!G255</f>
        <v>50</v>
      </c>
      <c r="U250" s="48" t="s">
        <v>0</v>
      </c>
      <c r="V250" s="49" t="str">
        <f t="shared" si="39"/>
        <v xml:space="preserve">"Dearest_Ticket_Price" : </v>
      </c>
      <c r="W250" s="104">
        <f>PlainData_XXX!H255</f>
        <v>110</v>
      </c>
      <c r="X250" s="48" t="s">
        <v>0</v>
      </c>
      <c r="Y250" s="49" t="str">
        <f t="shared" si="40"/>
        <v xml:space="preserve">"Food_Sales" : </v>
      </c>
      <c r="Z250" s="129">
        <f>PlainData_XXX!I255</f>
        <v>37500</v>
      </c>
      <c r="AA250" s="46" t="s">
        <v>77</v>
      </c>
      <c r="AB250" s="49" t="str">
        <f t="shared" si="41"/>
        <v xml:space="preserve">"Drink_Sales" : </v>
      </c>
      <c r="AC250" s="129">
        <f>PlainData_XXX!J255</f>
        <v>99000</v>
      </c>
      <c r="AD250" s="46" t="s">
        <v>77</v>
      </c>
      <c r="AE250" s="49" t="str">
        <f t="shared" si="42"/>
        <v xml:space="preserve">"Atmosphere" : </v>
      </c>
      <c r="AF250" s="50" t="s">
        <v>120</v>
      </c>
      <c r="AG250" s="104" t="str">
        <f>PlainData_XXX!K255</f>
        <v>Poor</v>
      </c>
      <c r="AH250" s="48" t="s">
        <v>78</v>
      </c>
      <c r="AI250" s="49" t="str">
        <f t="shared" si="43"/>
        <v xml:space="preserve">"Police_Cost" : </v>
      </c>
      <c r="AJ250" s="130">
        <f>PlainData_XXX!L255</f>
        <v>34800</v>
      </c>
      <c r="AK250" s="48" t="s">
        <v>0</v>
      </c>
      <c r="AL250" s="110" t="str">
        <f>PlainData_XXX!M255</f>
        <v xml:space="preserve">"Performer" : </v>
      </c>
      <c r="AM250" s="49" t="s">
        <v>71</v>
      </c>
      <c r="AN250" s="111" t="str">
        <f>PlainData_XXX!N255</f>
        <v xml:space="preserve">"Name" : </v>
      </c>
      <c r="AO250" s="48" t="s">
        <v>120</v>
      </c>
      <c r="AP250" s="104" t="str">
        <f>PlainData_XXX!O255</f>
        <v>Aine Power</v>
      </c>
      <c r="AQ250" s="48" t="s">
        <v>78</v>
      </c>
      <c r="AR250" s="111" t="str">
        <f>PlainData_XXX!P255</f>
        <v xml:space="preserve">"Music_Type" : </v>
      </c>
      <c r="AS250" s="50" t="s">
        <v>120</v>
      </c>
      <c r="AT250" s="104" t="str">
        <f>PlainData_XXX!Q255</f>
        <v>Rock</v>
      </c>
      <c r="AU250" s="48" t="s">
        <v>78</v>
      </c>
      <c r="AV250" s="111" t="str">
        <f>PlainData_XXX!R255</f>
        <v xml:space="preserve">"Services" : </v>
      </c>
      <c r="AW250" s="104" t="str">
        <f>PlainData_XXX!S255</f>
        <v>["Fan Engagement", "Photo Shoots "]</v>
      </c>
      <c r="AX250" s="49" t="s">
        <v>76</v>
      </c>
      <c r="AY250" s="122" t="str">
        <f>PlainData_XXX!T255</f>
        <v xml:space="preserve">"Sponsor" : </v>
      </c>
      <c r="AZ250" s="21" t="s">
        <v>71</v>
      </c>
      <c r="BA250" s="123" t="str">
        <f>PlainData_XXX!U255</f>
        <v xml:space="preserve">"Name" : </v>
      </c>
      <c r="BB250" s="21" t="s">
        <v>120</v>
      </c>
      <c r="BC250" s="21" t="str">
        <f>PlainData_XXX!V255</f>
        <v>Anna Casey</v>
      </c>
      <c r="BD250" s="21" t="s">
        <v>78</v>
      </c>
      <c r="BE250" s="123" t="str">
        <f>PlainData_XXX!W255</f>
        <v xml:space="preserve">"Amount" : </v>
      </c>
      <c r="BF250" s="21">
        <f>PlainData_XXX!X255</f>
        <v>389000</v>
      </c>
      <c r="BG250" s="21" t="s">
        <v>0</v>
      </c>
      <c r="BH250" s="123" t="str">
        <f>PlainData_XXX!Y255</f>
        <v xml:space="preserve">"Services" : </v>
      </c>
      <c r="BI250" s="21" t="str">
        <f>PlainData_XXX!Z255</f>
        <v>["Radio Interviews"]</v>
      </c>
      <c r="BJ250" s="21" t="s">
        <v>121</v>
      </c>
      <c r="BK250" s="127" t="str">
        <f>PlainData_XXX!AA255</f>
        <v xml:space="preserve">"Stadium" : </v>
      </c>
      <c r="BL250" s="21" t="s">
        <v>71</v>
      </c>
      <c r="BM250" s="123" t="str">
        <f>PlainData_XXX!AB255</f>
        <v xml:space="preserve">"Name" : </v>
      </c>
      <c r="BN250" s="21" t="s">
        <v>120</v>
      </c>
      <c r="BO250" s="21" t="str">
        <f>PlainData_XXX!AC255</f>
        <v>3Arena</v>
      </c>
      <c r="BP250" s="21" t="s">
        <v>78</v>
      </c>
      <c r="BQ250" s="123" t="str">
        <f>PlainData_XXX!AD255</f>
        <v xml:space="preserve">"City" : </v>
      </c>
      <c r="BR250" s="21" t="s">
        <v>120</v>
      </c>
      <c r="BS250" s="21" t="str">
        <f>PlainData_XXX!AE255</f>
        <v>Dublin</v>
      </c>
      <c r="BT250" s="21" t="s">
        <v>78</v>
      </c>
      <c r="BU250" s="123" t="str">
        <f>PlainData_XXX!AF255</f>
        <v xml:space="preserve">"Type" : </v>
      </c>
      <c r="BV250" s="21" t="s">
        <v>120</v>
      </c>
      <c r="BW250" s="21" t="str">
        <f>PlainData_XXX!AG255</f>
        <v>Basketball</v>
      </c>
      <c r="BX250" s="21" t="s">
        <v>78</v>
      </c>
      <c r="BY250" s="123" t="str">
        <f>PlainData_XXX!AH255</f>
        <v xml:space="preserve">"Capacity" : </v>
      </c>
      <c r="BZ250" s="21">
        <f>PlainData_XXX!AI255</f>
        <v>13000</v>
      </c>
      <c r="CA250" s="21" t="s">
        <v>0</v>
      </c>
      <c r="CB250" s="21" t="str">
        <f>PlainData_XXX!AJ255</f>
        <v>"Acoustics" :</v>
      </c>
      <c r="CC250" s="21" t="s">
        <v>120</v>
      </c>
      <c r="CD250" s="21" t="str">
        <f>PlainData_XXX!AK255</f>
        <v>Good</v>
      </c>
      <c r="CE250" s="21" t="s">
        <v>120</v>
      </c>
      <c r="CF250" s="21" t="s">
        <v>121</v>
      </c>
      <c r="CG250" s="21" t="str">
        <f>PlainData_XXX!AL255</f>
        <v>"Merchandise_Type" :</v>
      </c>
      <c r="CH250" s="21" t="str">
        <f>PlainData_XXX!AM255</f>
        <v>["Umbrellas "]</v>
      </c>
      <c r="CI250" s="21" t="s">
        <v>0</v>
      </c>
      <c r="CJ250" s="21" t="str">
        <f>PlainData_XXX!AN255</f>
        <v>"Audience_Type" :</v>
      </c>
      <c r="CK250" s="21" t="str">
        <f>PlainData_XXX!AO255</f>
        <v>["Middle Aged", "Retired "]</v>
      </c>
      <c r="CL250" s="21" t="s">
        <v>121</v>
      </c>
    </row>
    <row r="251" spans="1:90" ht="13.2" x14ac:dyDescent="0.25">
      <c r="A251" s="45" t="s">
        <v>10</v>
      </c>
      <c r="B251" s="54">
        <f>PlainData_XXX!A256</f>
        <v>242</v>
      </c>
      <c r="C251" s="46" t="s">
        <v>77</v>
      </c>
      <c r="D251" s="49" t="str">
        <f t="shared" si="33"/>
        <v xml:space="preserve">"Concert_Year" : </v>
      </c>
      <c r="E251" s="103">
        <f>PlainData_XXX!B256</f>
        <v>2017</v>
      </c>
      <c r="F251" s="48" t="s">
        <v>0</v>
      </c>
      <c r="G251" s="49" t="str">
        <f t="shared" si="34"/>
        <v xml:space="preserve">"Concert_Month" : </v>
      </c>
      <c r="H251" s="103">
        <f>PlainData_XXX!C256</f>
        <v>1</v>
      </c>
      <c r="I251" s="48" t="s">
        <v>0</v>
      </c>
      <c r="J251" s="49" t="str">
        <f t="shared" si="35"/>
        <v>"Duration" :</v>
      </c>
      <c r="K251" s="104">
        <f>PlainData_XXX!D256</f>
        <v>155</v>
      </c>
      <c r="L251" s="46" t="s">
        <v>77</v>
      </c>
      <c r="M251" s="49" t="str">
        <f t="shared" si="36"/>
        <v xml:space="preserve">"Expected_Crowd" : </v>
      </c>
      <c r="N251" s="103">
        <f>PlainData_XXX!E256</f>
        <v>79100</v>
      </c>
      <c r="O251" s="48" t="s">
        <v>0</v>
      </c>
      <c r="P251" s="49" t="str">
        <f t="shared" si="37"/>
        <v xml:space="preserve">"Actual_Crowd" : </v>
      </c>
      <c r="Q251" s="103">
        <f>PlainData_XXX!F256</f>
        <v>86200</v>
      </c>
      <c r="R251" s="46" t="s">
        <v>77</v>
      </c>
      <c r="S251" s="49" t="str">
        <f t="shared" si="38"/>
        <v xml:space="preserve">"Cheapest_Ticket_Price" : </v>
      </c>
      <c r="T251" s="103">
        <f>PlainData_XXX!G256</f>
        <v>25</v>
      </c>
      <c r="U251" s="48" t="s">
        <v>0</v>
      </c>
      <c r="V251" s="49" t="str">
        <f t="shared" si="39"/>
        <v xml:space="preserve">"Dearest_Ticket_Price" : </v>
      </c>
      <c r="W251" s="104">
        <f>PlainData_XXX!H256</f>
        <v>100</v>
      </c>
      <c r="X251" s="48" t="s">
        <v>0</v>
      </c>
      <c r="Y251" s="49" t="str">
        <f t="shared" si="40"/>
        <v xml:space="preserve">"Food_Sales" : </v>
      </c>
      <c r="Z251" s="129">
        <f>PlainData_XXX!I256</f>
        <v>98800</v>
      </c>
      <c r="AA251" s="46" t="s">
        <v>77</v>
      </c>
      <c r="AB251" s="49" t="str">
        <f t="shared" si="41"/>
        <v xml:space="preserve">"Drink_Sales" : </v>
      </c>
      <c r="AC251" s="129">
        <f>PlainData_XXX!J256</f>
        <v>27800</v>
      </c>
      <c r="AD251" s="46" t="s">
        <v>77</v>
      </c>
      <c r="AE251" s="49" t="str">
        <f t="shared" si="42"/>
        <v xml:space="preserve">"Atmosphere" : </v>
      </c>
      <c r="AF251" s="50" t="s">
        <v>120</v>
      </c>
      <c r="AG251" s="104" t="str">
        <f>PlainData_XXX!K256</f>
        <v>Poor</v>
      </c>
      <c r="AH251" s="48" t="s">
        <v>78</v>
      </c>
      <c r="AI251" s="49" t="str">
        <f t="shared" si="43"/>
        <v xml:space="preserve">"Police_Cost" : </v>
      </c>
      <c r="AJ251" s="130">
        <f>PlainData_XXX!L256</f>
        <v>32300</v>
      </c>
      <c r="AK251" s="48" t="s">
        <v>0</v>
      </c>
      <c r="AL251" s="110" t="str">
        <f>PlainData_XXX!M256</f>
        <v xml:space="preserve">"Performer" : </v>
      </c>
      <c r="AM251" s="49" t="s">
        <v>71</v>
      </c>
      <c r="AN251" s="111" t="str">
        <f>PlainData_XXX!N256</f>
        <v xml:space="preserve">"Name" : </v>
      </c>
      <c r="AO251" s="48" t="s">
        <v>120</v>
      </c>
      <c r="AP251" s="104" t="str">
        <f>PlainData_XXX!O256</f>
        <v>Blathnaid Power</v>
      </c>
      <c r="AQ251" s="48" t="s">
        <v>78</v>
      </c>
      <c r="AR251" s="111" t="str">
        <f>PlainData_XXX!P256</f>
        <v xml:space="preserve">"Music_Type" : </v>
      </c>
      <c r="AS251" s="50" t="s">
        <v>120</v>
      </c>
      <c r="AT251" s="104" t="str">
        <f>PlainData_XXX!Q256</f>
        <v>Jazz</v>
      </c>
      <c r="AU251" s="48" t="s">
        <v>78</v>
      </c>
      <c r="AV251" s="111" t="str">
        <f>PlainData_XXX!R256</f>
        <v xml:space="preserve">"Services" : </v>
      </c>
      <c r="AW251" s="104" t="str">
        <f>PlainData_XXX!S256</f>
        <v>["Fan Engagement"]</v>
      </c>
      <c r="AX251" s="49" t="s">
        <v>76</v>
      </c>
      <c r="AY251" s="122" t="str">
        <f>PlainData_XXX!T256</f>
        <v xml:space="preserve">"Sponsor" : </v>
      </c>
      <c r="AZ251" s="21" t="s">
        <v>71</v>
      </c>
      <c r="BA251" s="123" t="str">
        <f>PlainData_XXX!U256</f>
        <v xml:space="preserve">"Name" : </v>
      </c>
      <c r="BB251" s="21" t="s">
        <v>120</v>
      </c>
      <c r="BC251" s="21" t="str">
        <f>PlainData_XXX!V256</f>
        <v>Fiona Kirby</v>
      </c>
      <c r="BD251" s="21" t="s">
        <v>78</v>
      </c>
      <c r="BE251" s="123" t="str">
        <f>PlainData_XXX!W256</f>
        <v xml:space="preserve">"Amount" : </v>
      </c>
      <c r="BF251" s="21">
        <f>PlainData_XXX!X256</f>
        <v>70000</v>
      </c>
      <c r="BG251" s="21" t="s">
        <v>0</v>
      </c>
      <c r="BH251" s="123" t="str">
        <f>PlainData_XXX!Y256</f>
        <v xml:space="preserve">"Services" : </v>
      </c>
      <c r="BI251" s="21" t="str">
        <f>PlainData_XXX!Z256</f>
        <v>["Ticket Sales"]</v>
      </c>
      <c r="BJ251" s="21" t="s">
        <v>121</v>
      </c>
      <c r="BK251" s="127" t="str">
        <f>PlainData_XXX!AA256</f>
        <v xml:space="preserve">"Stadium" : </v>
      </c>
      <c r="BL251" s="21" t="s">
        <v>71</v>
      </c>
      <c r="BM251" s="123" t="str">
        <f>PlainData_XXX!AB256</f>
        <v xml:space="preserve">"Name" : </v>
      </c>
      <c r="BN251" s="21" t="s">
        <v>120</v>
      </c>
      <c r="BO251" s="21" t="str">
        <f>PlainData_XXX!AC256</f>
        <v>Aviva Stadium</v>
      </c>
      <c r="BP251" s="21" t="s">
        <v>78</v>
      </c>
      <c r="BQ251" s="123" t="str">
        <f>PlainData_XXX!AD256</f>
        <v xml:space="preserve">"City" : </v>
      </c>
      <c r="BR251" s="21" t="s">
        <v>120</v>
      </c>
      <c r="BS251" s="21" t="str">
        <f>PlainData_XXX!AE256</f>
        <v>Dublin</v>
      </c>
      <c r="BT251" s="21" t="s">
        <v>78</v>
      </c>
      <c r="BU251" s="123" t="str">
        <f>PlainData_XXX!AF256</f>
        <v xml:space="preserve">"Type" : </v>
      </c>
      <c r="BV251" s="21" t="s">
        <v>120</v>
      </c>
      <c r="BW251" s="21" t="str">
        <f>PlainData_XXX!AG256</f>
        <v>Soccer</v>
      </c>
      <c r="BX251" s="21" t="s">
        <v>78</v>
      </c>
      <c r="BY251" s="123" t="str">
        <f>PlainData_XXX!AH256</f>
        <v xml:space="preserve">"Capacity" : </v>
      </c>
      <c r="BZ251" s="21">
        <f>PlainData_XXX!AI256</f>
        <v>51700</v>
      </c>
      <c r="CA251" s="21" t="s">
        <v>0</v>
      </c>
      <c r="CB251" s="21" t="str">
        <f>PlainData_XXX!AJ256</f>
        <v>"Acoustics" :</v>
      </c>
      <c r="CC251" s="21" t="s">
        <v>120</v>
      </c>
      <c r="CD251" s="21" t="str">
        <f>PlainData_XXX!AK256</f>
        <v>Fair</v>
      </c>
      <c r="CE251" s="21" t="s">
        <v>120</v>
      </c>
      <c r="CF251" s="21" t="s">
        <v>121</v>
      </c>
      <c r="CG251" s="21" t="str">
        <f>PlainData_XXX!AL256</f>
        <v>"Merchandise_Type" :</v>
      </c>
      <c r="CH251" s="21" t="str">
        <f>PlainData_XXX!AM256</f>
        <v>["Hoodies", "Umbrellas ", "CD’s", "Photos"]</v>
      </c>
      <c r="CI251" s="21" t="s">
        <v>0</v>
      </c>
      <c r="CJ251" s="21" t="str">
        <f>PlainData_XXX!AN256</f>
        <v>"Audience_Type" :</v>
      </c>
      <c r="CK251" s="21" t="str">
        <f>PlainData_XXX!AO256</f>
        <v>["Third Level Students"]</v>
      </c>
      <c r="CL251" s="21" t="s">
        <v>121</v>
      </c>
    </row>
    <row r="252" spans="1:90" ht="13.2" x14ac:dyDescent="0.25">
      <c r="A252" s="45" t="s">
        <v>10</v>
      </c>
      <c r="B252" s="54">
        <f>PlainData_XXX!A257</f>
        <v>243</v>
      </c>
      <c r="C252" s="46" t="s">
        <v>77</v>
      </c>
      <c r="D252" s="49" t="str">
        <f t="shared" si="33"/>
        <v xml:space="preserve">"Concert_Year" : </v>
      </c>
      <c r="E252" s="103">
        <f>PlainData_XXX!B257</f>
        <v>2017</v>
      </c>
      <c r="F252" s="48" t="s">
        <v>0</v>
      </c>
      <c r="G252" s="49" t="str">
        <f t="shared" si="34"/>
        <v xml:space="preserve">"Concert_Month" : </v>
      </c>
      <c r="H252" s="103">
        <f>PlainData_XXX!C257</f>
        <v>10</v>
      </c>
      <c r="I252" s="48" t="s">
        <v>0</v>
      </c>
      <c r="J252" s="49" t="str">
        <f t="shared" si="35"/>
        <v>"Duration" :</v>
      </c>
      <c r="K252" s="104">
        <f>PlainData_XXX!D257</f>
        <v>125</v>
      </c>
      <c r="L252" s="46" t="s">
        <v>77</v>
      </c>
      <c r="M252" s="49" t="str">
        <f t="shared" si="36"/>
        <v xml:space="preserve">"Expected_Crowd" : </v>
      </c>
      <c r="N252" s="103">
        <f>PlainData_XXX!E257</f>
        <v>3600</v>
      </c>
      <c r="O252" s="48" t="s">
        <v>0</v>
      </c>
      <c r="P252" s="49" t="str">
        <f t="shared" si="37"/>
        <v xml:space="preserve">"Actual_Crowd" : </v>
      </c>
      <c r="Q252" s="103">
        <f>PlainData_XXX!F257</f>
        <v>3200</v>
      </c>
      <c r="R252" s="46" t="s">
        <v>77</v>
      </c>
      <c r="S252" s="49" t="str">
        <f t="shared" si="38"/>
        <v xml:space="preserve">"Cheapest_Ticket_Price" : </v>
      </c>
      <c r="T252" s="103">
        <f>PlainData_XXX!G257</f>
        <v>60</v>
      </c>
      <c r="U252" s="48" t="s">
        <v>0</v>
      </c>
      <c r="V252" s="49" t="str">
        <f t="shared" si="39"/>
        <v xml:space="preserve">"Dearest_Ticket_Price" : </v>
      </c>
      <c r="W252" s="104">
        <f>PlainData_XXX!H257</f>
        <v>125</v>
      </c>
      <c r="X252" s="48" t="s">
        <v>0</v>
      </c>
      <c r="Y252" s="49" t="str">
        <f t="shared" si="40"/>
        <v xml:space="preserve">"Food_Sales" : </v>
      </c>
      <c r="Z252" s="129">
        <f>PlainData_XXX!I257</f>
        <v>12600</v>
      </c>
      <c r="AA252" s="46" t="s">
        <v>77</v>
      </c>
      <c r="AB252" s="49" t="str">
        <f t="shared" si="41"/>
        <v xml:space="preserve">"Drink_Sales" : </v>
      </c>
      <c r="AC252" s="129">
        <f>PlainData_XXX!J257</f>
        <v>10600</v>
      </c>
      <c r="AD252" s="46" t="s">
        <v>77</v>
      </c>
      <c r="AE252" s="49" t="str">
        <f t="shared" si="42"/>
        <v xml:space="preserve">"Atmosphere" : </v>
      </c>
      <c r="AF252" s="50" t="s">
        <v>120</v>
      </c>
      <c r="AG252" s="104" t="str">
        <f>PlainData_XXX!K257</f>
        <v>Fair</v>
      </c>
      <c r="AH252" s="48" t="s">
        <v>78</v>
      </c>
      <c r="AI252" s="49" t="str">
        <f t="shared" si="43"/>
        <v xml:space="preserve">"Police_Cost" : </v>
      </c>
      <c r="AJ252" s="130">
        <f>PlainData_XXX!L257</f>
        <v>23400</v>
      </c>
      <c r="AK252" s="48" t="s">
        <v>0</v>
      </c>
      <c r="AL252" s="110" t="str">
        <f>PlainData_XXX!M257</f>
        <v xml:space="preserve">"Performer" : </v>
      </c>
      <c r="AM252" s="49" t="s">
        <v>71</v>
      </c>
      <c r="AN252" s="111" t="str">
        <f>PlainData_XXX!N257</f>
        <v xml:space="preserve">"Name" : </v>
      </c>
      <c r="AO252" s="48" t="s">
        <v>120</v>
      </c>
      <c r="AP252" s="104" t="str">
        <f>PlainData_XXX!O257</f>
        <v>Meabh MacNamara</v>
      </c>
      <c r="AQ252" s="48" t="s">
        <v>78</v>
      </c>
      <c r="AR252" s="111" t="str">
        <f>PlainData_XXX!P257</f>
        <v xml:space="preserve">"Music_Type" : </v>
      </c>
      <c r="AS252" s="50" t="s">
        <v>120</v>
      </c>
      <c r="AT252" s="104" t="str">
        <f>PlainData_XXX!Q257</f>
        <v>Folk</v>
      </c>
      <c r="AU252" s="48" t="s">
        <v>78</v>
      </c>
      <c r="AV252" s="111" t="str">
        <f>PlainData_XXX!R257</f>
        <v xml:space="preserve">"Services" : </v>
      </c>
      <c r="AW252" s="104" t="str">
        <f>PlainData_XXX!S257</f>
        <v>["Photo Shoots "]</v>
      </c>
      <c r="AX252" s="49" t="s">
        <v>76</v>
      </c>
      <c r="AY252" s="122" t="str">
        <f>PlainData_XXX!T257</f>
        <v xml:space="preserve">"Sponsor" : </v>
      </c>
      <c r="AZ252" s="21" t="s">
        <v>71</v>
      </c>
      <c r="BA252" s="123" t="str">
        <f>PlainData_XXX!U257</f>
        <v xml:space="preserve">"Name" : </v>
      </c>
      <c r="BB252" s="21" t="s">
        <v>120</v>
      </c>
      <c r="BC252" s="21" t="str">
        <f>PlainData_XXX!V257</f>
        <v>Naomh King</v>
      </c>
      <c r="BD252" s="21" t="s">
        <v>78</v>
      </c>
      <c r="BE252" s="123" t="str">
        <f>PlainData_XXX!W257</f>
        <v xml:space="preserve">"Amount" : </v>
      </c>
      <c r="BF252" s="21">
        <f>PlainData_XXX!X257</f>
        <v>381000</v>
      </c>
      <c r="BG252" s="21" t="s">
        <v>0</v>
      </c>
      <c r="BH252" s="123" t="str">
        <f>PlainData_XXX!Y257</f>
        <v xml:space="preserve">"Services" : </v>
      </c>
      <c r="BI252" s="21" t="str">
        <f>PlainData_XXX!Z257</f>
        <v>["Radio Interviews", "TV Interviews"]</v>
      </c>
      <c r="BJ252" s="21" t="s">
        <v>121</v>
      </c>
      <c r="BK252" s="127" t="str">
        <f>PlainData_XXX!AA257</f>
        <v xml:space="preserve">"Stadium" : </v>
      </c>
      <c r="BL252" s="21" t="s">
        <v>71</v>
      </c>
      <c r="BM252" s="123" t="str">
        <f>PlainData_XXX!AB257</f>
        <v xml:space="preserve">"Name" : </v>
      </c>
      <c r="BN252" s="21" t="s">
        <v>120</v>
      </c>
      <c r="BO252" s="21" t="str">
        <f>PlainData_XXX!AC257</f>
        <v>INEC Arena</v>
      </c>
      <c r="BP252" s="21" t="s">
        <v>78</v>
      </c>
      <c r="BQ252" s="123" t="str">
        <f>PlainData_XXX!AD257</f>
        <v xml:space="preserve">"City" : </v>
      </c>
      <c r="BR252" s="21" t="s">
        <v>120</v>
      </c>
      <c r="BS252" s="21" t="str">
        <f>PlainData_XXX!AE257</f>
        <v>Killarney</v>
      </c>
      <c r="BT252" s="21" t="s">
        <v>78</v>
      </c>
      <c r="BU252" s="123" t="str">
        <f>PlainData_XXX!AF257</f>
        <v xml:space="preserve">"Type" : </v>
      </c>
      <c r="BV252" s="21" t="s">
        <v>120</v>
      </c>
      <c r="BW252" s="21" t="str">
        <f>PlainData_XXX!AG257</f>
        <v>Basketball</v>
      </c>
      <c r="BX252" s="21" t="s">
        <v>78</v>
      </c>
      <c r="BY252" s="123" t="str">
        <f>PlainData_XXX!AH257</f>
        <v xml:space="preserve">"Capacity" : </v>
      </c>
      <c r="BZ252" s="21">
        <f>PlainData_XXX!AI257</f>
        <v>4500</v>
      </c>
      <c r="CA252" s="21" t="s">
        <v>0</v>
      </c>
      <c r="CB252" s="21" t="str">
        <f>PlainData_XXX!AJ257</f>
        <v>"Acoustics" :</v>
      </c>
      <c r="CC252" s="21" t="s">
        <v>120</v>
      </c>
      <c r="CD252" s="21" t="str">
        <f>PlainData_XXX!AK257</f>
        <v>Good</v>
      </c>
      <c r="CE252" s="21" t="s">
        <v>120</v>
      </c>
      <c r="CF252" s="21" t="s">
        <v>121</v>
      </c>
      <c r="CG252" s="21" t="str">
        <f>PlainData_XXX!AL257</f>
        <v>"Merchandise_Type" :</v>
      </c>
      <c r="CH252" s="21" t="str">
        <f>PlainData_XXX!AM257</f>
        <v>["Tee Shirts", "Photos", "Hoodies"]</v>
      </c>
      <c r="CI252" s="21" t="s">
        <v>0</v>
      </c>
      <c r="CJ252" s="21" t="str">
        <f>PlainData_XXX!AN257</f>
        <v>"Audience_Type" :</v>
      </c>
      <c r="CK252" s="21" t="str">
        <f>PlainData_XXX!AO257</f>
        <v>["Teenagers", "Retired "]</v>
      </c>
      <c r="CL252" s="21" t="s">
        <v>121</v>
      </c>
    </row>
    <row r="253" spans="1:90" ht="13.2" x14ac:dyDescent="0.25">
      <c r="A253" s="45" t="s">
        <v>10</v>
      </c>
      <c r="B253" s="54">
        <f>PlainData_XXX!A258</f>
        <v>244</v>
      </c>
      <c r="C253" s="46" t="s">
        <v>77</v>
      </c>
      <c r="D253" s="49" t="str">
        <f t="shared" si="33"/>
        <v xml:space="preserve">"Concert_Year" : </v>
      </c>
      <c r="E253" s="103">
        <f>PlainData_XXX!B258</f>
        <v>2015</v>
      </c>
      <c r="F253" s="48" t="s">
        <v>0</v>
      </c>
      <c r="G253" s="49" t="str">
        <f t="shared" si="34"/>
        <v xml:space="preserve">"Concert_Month" : </v>
      </c>
      <c r="H253" s="103">
        <f>PlainData_XXX!C258</f>
        <v>4</v>
      </c>
      <c r="I253" s="48" t="s">
        <v>0</v>
      </c>
      <c r="J253" s="49" t="str">
        <f t="shared" si="35"/>
        <v>"Duration" :</v>
      </c>
      <c r="K253" s="104">
        <f>PlainData_XXX!D258</f>
        <v>165</v>
      </c>
      <c r="L253" s="46" t="s">
        <v>77</v>
      </c>
      <c r="M253" s="49" t="str">
        <f t="shared" si="36"/>
        <v xml:space="preserve">"Expected_Crowd" : </v>
      </c>
      <c r="N253" s="103">
        <f>PlainData_XXX!E258</f>
        <v>75600</v>
      </c>
      <c r="O253" s="48" t="s">
        <v>0</v>
      </c>
      <c r="P253" s="49" t="str">
        <f t="shared" si="37"/>
        <v xml:space="preserve">"Actual_Crowd" : </v>
      </c>
      <c r="Q253" s="103">
        <f>PlainData_XXX!F258</f>
        <v>80300</v>
      </c>
      <c r="R253" s="46" t="s">
        <v>77</v>
      </c>
      <c r="S253" s="49" t="str">
        <f t="shared" si="38"/>
        <v xml:space="preserve">"Cheapest_Ticket_Price" : </v>
      </c>
      <c r="T253" s="103">
        <f>PlainData_XXX!G258</f>
        <v>45</v>
      </c>
      <c r="U253" s="48" t="s">
        <v>0</v>
      </c>
      <c r="V253" s="49" t="str">
        <f t="shared" si="39"/>
        <v xml:space="preserve">"Dearest_Ticket_Price" : </v>
      </c>
      <c r="W253" s="104">
        <f>PlainData_XXX!H258</f>
        <v>85</v>
      </c>
      <c r="X253" s="48" t="s">
        <v>0</v>
      </c>
      <c r="Y253" s="49" t="str">
        <f t="shared" si="40"/>
        <v xml:space="preserve">"Food_Sales" : </v>
      </c>
      <c r="Z253" s="129">
        <f>PlainData_XXX!I258</f>
        <v>13400</v>
      </c>
      <c r="AA253" s="46" t="s">
        <v>77</v>
      </c>
      <c r="AB253" s="49" t="str">
        <f t="shared" si="41"/>
        <v xml:space="preserve">"Drink_Sales" : </v>
      </c>
      <c r="AC253" s="129">
        <f>PlainData_XXX!J258</f>
        <v>112900</v>
      </c>
      <c r="AD253" s="46" t="s">
        <v>77</v>
      </c>
      <c r="AE253" s="49" t="str">
        <f t="shared" si="42"/>
        <v xml:space="preserve">"Atmosphere" : </v>
      </c>
      <c r="AF253" s="50" t="s">
        <v>120</v>
      </c>
      <c r="AG253" s="104" t="str">
        <f>PlainData_XXX!K258</f>
        <v>Poor</v>
      </c>
      <c r="AH253" s="48" t="s">
        <v>78</v>
      </c>
      <c r="AI253" s="49" t="str">
        <f t="shared" si="43"/>
        <v xml:space="preserve">"Police_Cost" : </v>
      </c>
      <c r="AJ253" s="130">
        <f>PlainData_XXX!L258</f>
        <v>30300</v>
      </c>
      <c r="AK253" s="48" t="s">
        <v>0</v>
      </c>
      <c r="AL253" s="110" t="str">
        <f>PlainData_XXX!M258</f>
        <v xml:space="preserve">"Performer" : </v>
      </c>
      <c r="AM253" s="49" t="s">
        <v>71</v>
      </c>
      <c r="AN253" s="111" t="str">
        <f>PlainData_XXX!N258</f>
        <v xml:space="preserve">"Name" : </v>
      </c>
      <c r="AO253" s="48" t="s">
        <v>120</v>
      </c>
      <c r="AP253" s="104" t="str">
        <f>PlainData_XXX!O258</f>
        <v>Eachann MacDermott</v>
      </c>
      <c r="AQ253" s="48" t="s">
        <v>78</v>
      </c>
      <c r="AR253" s="111" t="str">
        <f>PlainData_XXX!P258</f>
        <v xml:space="preserve">"Music_Type" : </v>
      </c>
      <c r="AS253" s="50" t="s">
        <v>120</v>
      </c>
      <c r="AT253" s="104" t="str">
        <f>PlainData_XXX!Q258</f>
        <v>Rock</v>
      </c>
      <c r="AU253" s="48" t="s">
        <v>78</v>
      </c>
      <c r="AV253" s="111" t="str">
        <f>PlainData_XXX!R258</f>
        <v xml:space="preserve">"Services" : </v>
      </c>
      <c r="AW253" s="104" t="str">
        <f>PlainData_XXX!S258</f>
        <v>["TV Interviews", "Fan Engagement", "Photo Shoots "]</v>
      </c>
      <c r="AX253" s="49" t="s">
        <v>76</v>
      </c>
      <c r="AY253" s="122" t="str">
        <f>PlainData_XXX!T258</f>
        <v xml:space="preserve">"Sponsor" : </v>
      </c>
      <c r="AZ253" s="21" t="s">
        <v>71</v>
      </c>
      <c r="BA253" s="123" t="str">
        <f>PlainData_XXX!U258</f>
        <v xml:space="preserve">"Name" : </v>
      </c>
      <c r="BB253" s="21" t="s">
        <v>120</v>
      </c>
      <c r="BC253" s="21" t="str">
        <f>PlainData_XXX!V258</f>
        <v>Ray Feehy</v>
      </c>
      <c r="BD253" s="21" t="s">
        <v>78</v>
      </c>
      <c r="BE253" s="123" t="str">
        <f>PlainData_XXX!W258</f>
        <v xml:space="preserve">"Amount" : </v>
      </c>
      <c r="BF253" s="21">
        <f>PlainData_XXX!X258</f>
        <v>341000</v>
      </c>
      <c r="BG253" s="21" t="s">
        <v>0</v>
      </c>
      <c r="BH253" s="123" t="str">
        <f>PlainData_XXX!Y258</f>
        <v xml:space="preserve">"Services" : </v>
      </c>
      <c r="BI253" s="21" t="str">
        <f>PlainData_XXX!Z258</f>
        <v>["Posters", "News Papers", "Ticket Sales", "Radio Interviews"]</v>
      </c>
      <c r="BJ253" s="21" t="s">
        <v>121</v>
      </c>
      <c r="BK253" s="127" t="str">
        <f>PlainData_XXX!AA258</f>
        <v xml:space="preserve">"Stadium" : </v>
      </c>
      <c r="BL253" s="21" t="s">
        <v>71</v>
      </c>
      <c r="BM253" s="123" t="str">
        <f>PlainData_XXX!AB258</f>
        <v xml:space="preserve">"Name" : </v>
      </c>
      <c r="BN253" s="21" t="s">
        <v>120</v>
      </c>
      <c r="BO253" s="21" t="str">
        <f>PlainData_XXX!AC258</f>
        <v>OMoore Park</v>
      </c>
      <c r="BP253" s="21" t="s">
        <v>78</v>
      </c>
      <c r="BQ253" s="123" t="str">
        <f>PlainData_XXX!AD258</f>
        <v xml:space="preserve">"City" : </v>
      </c>
      <c r="BR253" s="21" t="s">
        <v>120</v>
      </c>
      <c r="BS253" s="21" t="str">
        <f>PlainData_XXX!AE258</f>
        <v>Portlaoise</v>
      </c>
      <c r="BT253" s="21" t="s">
        <v>78</v>
      </c>
      <c r="BU253" s="123" t="str">
        <f>PlainData_XXX!AF258</f>
        <v xml:space="preserve">"Type" : </v>
      </c>
      <c r="BV253" s="21" t="s">
        <v>120</v>
      </c>
      <c r="BW253" s="21" t="str">
        <f>PlainData_XXX!AG258</f>
        <v>GAA</v>
      </c>
      <c r="BX253" s="21" t="s">
        <v>78</v>
      </c>
      <c r="BY253" s="123" t="str">
        <f>PlainData_XXX!AH258</f>
        <v xml:space="preserve">"Capacity" : </v>
      </c>
      <c r="BZ253" s="21">
        <f>PlainData_XXX!AI258</f>
        <v>22000</v>
      </c>
      <c r="CA253" s="21" t="s">
        <v>0</v>
      </c>
      <c r="CB253" s="21" t="str">
        <f>PlainData_XXX!AJ258</f>
        <v>"Acoustics" :</v>
      </c>
      <c r="CC253" s="21" t="s">
        <v>120</v>
      </c>
      <c r="CD253" s="21" t="str">
        <f>PlainData_XXX!AK258</f>
        <v>Fair</v>
      </c>
      <c r="CE253" s="21" t="s">
        <v>120</v>
      </c>
      <c r="CF253" s="21" t="s">
        <v>121</v>
      </c>
      <c r="CG253" s="21" t="str">
        <f>PlainData_XXX!AL258</f>
        <v>"Merchandise_Type" :</v>
      </c>
      <c r="CH253" s="21" t="str">
        <f>PlainData_XXX!AM258</f>
        <v>["CD’s", "Photos", "Umbrellas "]</v>
      </c>
      <c r="CI253" s="21" t="s">
        <v>0</v>
      </c>
      <c r="CJ253" s="21" t="str">
        <f>PlainData_XXX!AN258</f>
        <v>"Audience_Type" :</v>
      </c>
      <c r="CK253" s="21" t="str">
        <f>PlainData_XXX!AO258</f>
        <v>["Teenagers", "Young Working Adults", "Retired "]</v>
      </c>
      <c r="CL253" s="21" t="s">
        <v>121</v>
      </c>
    </row>
    <row r="254" spans="1:90" ht="13.2" x14ac:dyDescent="0.25">
      <c r="A254" s="45" t="s">
        <v>10</v>
      </c>
      <c r="B254" s="54">
        <f>PlainData_XXX!A259</f>
        <v>245</v>
      </c>
      <c r="C254" s="46" t="s">
        <v>77</v>
      </c>
      <c r="D254" s="49" t="str">
        <f t="shared" si="33"/>
        <v xml:space="preserve">"Concert_Year" : </v>
      </c>
      <c r="E254" s="103">
        <f>PlainData_XXX!B259</f>
        <v>2019</v>
      </c>
      <c r="F254" s="48" t="s">
        <v>0</v>
      </c>
      <c r="G254" s="49" t="str">
        <f t="shared" si="34"/>
        <v xml:space="preserve">"Concert_Month" : </v>
      </c>
      <c r="H254" s="103">
        <f>PlainData_XXX!C259</f>
        <v>12</v>
      </c>
      <c r="I254" s="48" t="s">
        <v>0</v>
      </c>
      <c r="J254" s="49" t="str">
        <f t="shared" si="35"/>
        <v>"Duration" :</v>
      </c>
      <c r="K254" s="104">
        <f>PlainData_XXX!D259</f>
        <v>130</v>
      </c>
      <c r="L254" s="46" t="s">
        <v>77</v>
      </c>
      <c r="M254" s="49" t="str">
        <f t="shared" si="36"/>
        <v xml:space="preserve">"Expected_Crowd" : </v>
      </c>
      <c r="N254" s="103">
        <f>PlainData_XXX!E259</f>
        <v>67100</v>
      </c>
      <c r="O254" s="48" t="s">
        <v>0</v>
      </c>
      <c r="P254" s="49" t="str">
        <f t="shared" si="37"/>
        <v xml:space="preserve">"Actual_Crowd" : </v>
      </c>
      <c r="Q254" s="103">
        <f>PlainData_XXX!F259</f>
        <v>70900</v>
      </c>
      <c r="R254" s="46" t="s">
        <v>77</v>
      </c>
      <c r="S254" s="49" t="str">
        <f t="shared" si="38"/>
        <v xml:space="preserve">"Cheapest_Ticket_Price" : </v>
      </c>
      <c r="T254" s="103">
        <f>PlainData_XXX!G259</f>
        <v>50</v>
      </c>
      <c r="U254" s="48" t="s">
        <v>0</v>
      </c>
      <c r="V254" s="49" t="str">
        <f t="shared" si="39"/>
        <v xml:space="preserve">"Dearest_Ticket_Price" : </v>
      </c>
      <c r="W254" s="104">
        <f>PlainData_XXX!H259</f>
        <v>245</v>
      </c>
      <c r="X254" s="48" t="s">
        <v>0</v>
      </c>
      <c r="Y254" s="49" t="str">
        <f t="shared" si="40"/>
        <v xml:space="preserve">"Food_Sales" : </v>
      </c>
      <c r="Z254" s="129">
        <f>PlainData_XXX!I259</f>
        <v>40400</v>
      </c>
      <c r="AA254" s="46" t="s">
        <v>77</v>
      </c>
      <c r="AB254" s="49" t="str">
        <f t="shared" si="41"/>
        <v xml:space="preserve">"Drink_Sales" : </v>
      </c>
      <c r="AC254" s="129">
        <f>PlainData_XXX!J259</f>
        <v>68300</v>
      </c>
      <c r="AD254" s="46" t="s">
        <v>77</v>
      </c>
      <c r="AE254" s="49" t="str">
        <f t="shared" si="42"/>
        <v xml:space="preserve">"Atmosphere" : </v>
      </c>
      <c r="AF254" s="50" t="s">
        <v>120</v>
      </c>
      <c r="AG254" s="104" t="str">
        <f>PlainData_XXX!K259</f>
        <v>Excellent</v>
      </c>
      <c r="AH254" s="48" t="s">
        <v>78</v>
      </c>
      <c r="AI254" s="49" t="str">
        <f t="shared" si="43"/>
        <v xml:space="preserve">"Police_Cost" : </v>
      </c>
      <c r="AJ254" s="130">
        <f>PlainData_XXX!L259</f>
        <v>9800</v>
      </c>
      <c r="AK254" s="48" t="s">
        <v>0</v>
      </c>
      <c r="AL254" s="110" t="str">
        <f>PlainData_XXX!M259</f>
        <v xml:space="preserve">"Performer" : </v>
      </c>
      <c r="AM254" s="49" t="s">
        <v>71</v>
      </c>
      <c r="AN254" s="111" t="str">
        <f>PlainData_XXX!N259</f>
        <v xml:space="preserve">"Name" : </v>
      </c>
      <c r="AO254" s="48" t="s">
        <v>120</v>
      </c>
      <c r="AP254" s="104" t="str">
        <f>PlainData_XXX!O259</f>
        <v>Aodhan Higgins</v>
      </c>
      <c r="AQ254" s="48" t="s">
        <v>78</v>
      </c>
      <c r="AR254" s="111" t="str">
        <f>PlainData_XXX!P259</f>
        <v xml:space="preserve">"Music_Type" : </v>
      </c>
      <c r="AS254" s="50" t="s">
        <v>120</v>
      </c>
      <c r="AT254" s="104" t="str">
        <f>PlainData_XXX!Q259</f>
        <v>Pop</v>
      </c>
      <c r="AU254" s="48" t="s">
        <v>78</v>
      </c>
      <c r="AV254" s="111" t="str">
        <f>PlainData_XXX!R259</f>
        <v xml:space="preserve">"Services" : </v>
      </c>
      <c r="AW254" s="104" t="str">
        <f>PlainData_XXX!S259</f>
        <v>["Meet and Greet", "TV Interviews", "Fan Engagement", "Photo Shoots "]</v>
      </c>
      <c r="AX254" s="49" t="s">
        <v>76</v>
      </c>
      <c r="AY254" s="122" t="str">
        <f>PlainData_XXX!T259</f>
        <v xml:space="preserve">"Sponsor" : </v>
      </c>
      <c r="AZ254" s="21" t="s">
        <v>71</v>
      </c>
      <c r="BA254" s="123" t="str">
        <f>PlainData_XXX!U259</f>
        <v xml:space="preserve">"Name" : </v>
      </c>
      <c r="BB254" s="21" t="s">
        <v>120</v>
      </c>
      <c r="BC254" s="21" t="str">
        <f>PlainData_XXX!V259</f>
        <v>Ann  Dowd</v>
      </c>
      <c r="BD254" s="21" t="s">
        <v>78</v>
      </c>
      <c r="BE254" s="123" t="str">
        <f>PlainData_XXX!W259</f>
        <v xml:space="preserve">"Amount" : </v>
      </c>
      <c r="BF254" s="21">
        <f>PlainData_XXX!X259</f>
        <v>389000</v>
      </c>
      <c r="BG254" s="21" t="s">
        <v>0</v>
      </c>
      <c r="BH254" s="123" t="str">
        <f>PlainData_XXX!Y259</f>
        <v xml:space="preserve">"Services" : </v>
      </c>
      <c r="BI254" s="21" t="str">
        <f>PlainData_XXX!Z259</f>
        <v>["Posters", "News Papers", "Radio Interviews"]</v>
      </c>
      <c r="BJ254" s="21" t="s">
        <v>121</v>
      </c>
      <c r="BK254" s="127" t="str">
        <f>PlainData_XXX!AA259</f>
        <v xml:space="preserve">"Stadium" : </v>
      </c>
      <c r="BL254" s="21" t="s">
        <v>71</v>
      </c>
      <c r="BM254" s="123" t="str">
        <f>PlainData_XXX!AB259</f>
        <v xml:space="preserve">"Name" : </v>
      </c>
      <c r="BN254" s="21" t="s">
        <v>120</v>
      </c>
      <c r="BO254" s="21" t="str">
        <f>PlainData_XXX!AC259</f>
        <v>Royal Theatre Castlebar</v>
      </c>
      <c r="BP254" s="21" t="s">
        <v>78</v>
      </c>
      <c r="BQ254" s="123" t="str">
        <f>PlainData_XXX!AD259</f>
        <v xml:space="preserve">"City" : </v>
      </c>
      <c r="BR254" s="21" t="s">
        <v>120</v>
      </c>
      <c r="BS254" s="21" t="str">
        <f>PlainData_XXX!AE259</f>
        <v>Mayo</v>
      </c>
      <c r="BT254" s="21" t="s">
        <v>78</v>
      </c>
      <c r="BU254" s="123" t="str">
        <f>PlainData_XXX!AF259</f>
        <v xml:space="preserve">"Type" : </v>
      </c>
      <c r="BV254" s="21" t="s">
        <v>120</v>
      </c>
      <c r="BW254" s="21" t="str">
        <f>PlainData_XXX!AG259</f>
        <v>Basketball</v>
      </c>
      <c r="BX254" s="21" t="s">
        <v>78</v>
      </c>
      <c r="BY254" s="123" t="str">
        <f>PlainData_XXX!AH259</f>
        <v xml:space="preserve">"Capacity" : </v>
      </c>
      <c r="BZ254" s="21">
        <f>PlainData_XXX!AI259</f>
        <v>2000</v>
      </c>
      <c r="CA254" s="21" t="s">
        <v>0</v>
      </c>
      <c r="CB254" s="21" t="str">
        <f>PlainData_XXX!AJ259</f>
        <v>"Acoustics" :</v>
      </c>
      <c r="CC254" s="21" t="s">
        <v>120</v>
      </c>
      <c r="CD254" s="21" t="str">
        <f>PlainData_XXX!AK259</f>
        <v>Good</v>
      </c>
      <c r="CE254" s="21" t="s">
        <v>120</v>
      </c>
      <c r="CF254" s="21" t="s">
        <v>121</v>
      </c>
      <c r="CG254" s="21" t="str">
        <f>PlainData_XXX!AL259</f>
        <v>"Merchandise_Type" :</v>
      </c>
      <c r="CH254" s="21" t="str">
        <f>PlainData_XXX!AM259</f>
        <v>["CD’s", "Tee Shirts"]</v>
      </c>
      <c r="CI254" s="21" t="s">
        <v>0</v>
      </c>
      <c r="CJ254" s="21" t="str">
        <f>PlainData_XXX!AN259</f>
        <v>"Audience_Type" :</v>
      </c>
      <c r="CK254" s="21" t="str">
        <f>PlainData_XXX!AO259</f>
        <v>["Teenagers"]</v>
      </c>
      <c r="CL254" s="21" t="s">
        <v>121</v>
      </c>
    </row>
    <row r="255" spans="1:90" ht="13.2" x14ac:dyDescent="0.25">
      <c r="A255" s="45" t="s">
        <v>10</v>
      </c>
      <c r="B255" s="54">
        <f>PlainData_XXX!A260</f>
        <v>246</v>
      </c>
      <c r="C255" s="46" t="s">
        <v>77</v>
      </c>
      <c r="D255" s="49" t="str">
        <f t="shared" si="33"/>
        <v xml:space="preserve">"Concert_Year" : </v>
      </c>
      <c r="E255" s="103">
        <f>PlainData_XXX!B260</f>
        <v>2020</v>
      </c>
      <c r="F255" s="48" t="s">
        <v>0</v>
      </c>
      <c r="G255" s="49" t="str">
        <f t="shared" si="34"/>
        <v xml:space="preserve">"Concert_Month" : </v>
      </c>
      <c r="H255" s="103">
        <f>PlainData_XXX!C260</f>
        <v>8</v>
      </c>
      <c r="I255" s="48" t="s">
        <v>0</v>
      </c>
      <c r="J255" s="49" t="str">
        <f t="shared" si="35"/>
        <v>"Duration" :</v>
      </c>
      <c r="K255" s="104">
        <f>PlainData_XXX!D260</f>
        <v>100</v>
      </c>
      <c r="L255" s="46" t="s">
        <v>77</v>
      </c>
      <c r="M255" s="49" t="str">
        <f t="shared" si="36"/>
        <v xml:space="preserve">"Expected_Crowd" : </v>
      </c>
      <c r="N255" s="103">
        <f>PlainData_XXX!E260</f>
        <v>53500</v>
      </c>
      <c r="O255" s="48" t="s">
        <v>0</v>
      </c>
      <c r="P255" s="49" t="str">
        <f t="shared" si="37"/>
        <v xml:space="preserve">"Actual_Crowd" : </v>
      </c>
      <c r="Q255" s="103">
        <f>PlainData_XXX!F260</f>
        <v>47300</v>
      </c>
      <c r="R255" s="46" t="s">
        <v>77</v>
      </c>
      <c r="S255" s="49" t="str">
        <f t="shared" si="38"/>
        <v xml:space="preserve">"Cheapest_Ticket_Price" : </v>
      </c>
      <c r="T255" s="103">
        <f>PlainData_XXX!G260</f>
        <v>10</v>
      </c>
      <c r="U255" s="48" t="s">
        <v>0</v>
      </c>
      <c r="V255" s="49" t="str">
        <f t="shared" si="39"/>
        <v xml:space="preserve">"Dearest_Ticket_Price" : </v>
      </c>
      <c r="W255" s="104">
        <f>PlainData_XXX!H260</f>
        <v>45</v>
      </c>
      <c r="X255" s="48" t="s">
        <v>0</v>
      </c>
      <c r="Y255" s="49" t="str">
        <f t="shared" si="40"/>
        <v xml:space="preserve">"Food_Sales" : </v>
      </c>
      <c r="Z255" s="129">
        <f>PlainData_XXX!I260</f>
        <v>99800</v>
      </c>
      <c r="AA255" s="46" t="s">
        <v>77</v>
      </c>
      <c r="AB255" s="49" t="str">
        <f t="shared" si="41"/>
        <v xml:space="preserve">"Drink_Sales" : </v>
      </c>
      <c r="AC255" s="129">
        <f>PlainData_XXX!J260</f>
        <v>1100</v>
      </c>
      <c r="AD255" s="46" t="s">
        <v>77</v>
      </c>
      <c r="AE255" s="49" t="str">
        <f t="shared" si="42"/>
        <v xml:space="preserve">"Atmosphere" : </v>
      </c>
      <c r="AF255" s="50" t="s">
        <v>120</v>
      </c>
      <c r="AG255" s="104" t="str">
        <f>PlainData_XXX!K260</f>
        <v>Good</v>
      </c>
      <c r="AH255" s="48" t="s">
        <v>78</v>
      </c>
      <c r="AI255" s="49" t="str">
        <f t="shared" si="43"/>
        <v xml:space="preserve">"Police_Cost" : </v>
      </c>
      <c r="AJ255" s="130">
        <f>PlainData_XXX!L260</f>
        <v>47900</v>
      </c>
      <c r="AK255" s="48" t="s">
        <v>0</v>
      </c>
      <c r="AL255" s="110" t="str">
        <f>PlainData_XXX!M260</f>
        <v xml:space="preserve">"Performer" : </v>
      </c>
      <c r="AM255" s="49" t="s">
        <v>71</v>
      </c>
      <c r="AN255" s="111" t="str">
        <f>PlainData_XXX!N260</f>
        <v xml:space="preserve">"Name" : </v>
      </c>
      <c r="AO255" s="48" t="s">
        <v>120</v>
      </c>
      <c r="AP255" s="104" t="str">
        <f>PlainData_XXX!O260</f>
        <v>Ruairi White</v>
      </c>
      <c r="AQ255" s="48" t="s">
        <v>78</v>
      </c>
      <c r="AR255" s="111" t="str">
        <f>PlainData_XXX!P260</f>
        <v xml:space="preserve">"Music_Type" : </v>
      </c>
      <c r="AS255" s="50" t="s">
        <v>120</v>
      </c>
      <c r="AT255" s="104" t="str">
        <f>PlainData_XXX!Q260</f>
        <v>Classical</v>
      </c>
      <c r="AU255" s="48" t="s">
        <v>78</v>
      </c>
      <c r="AV255" s="111" t="str">
        <f>PlainData_XXX!R260</f>
        <v xml:space="preserve">"Services" : </v>
      </c>
      <c r="AW255" s="104" t="str">
        <f>PlainData_XXX!S260</f>
        <v>["Fan Engagement", "Photo Shoots ", "Live Rehearsals", "TV Interviews"]</v>
      </c>
      <c r="AX255" s="49" t="s">
        <v>76</v>
      </c>
      <c r="AY255" s="122" t="str">
        <f>PlainData_XXX!T260</f>
        <v xml:space="preserve">"Sponsor" : </v>
      </c>
      <c r="AZ255" s="21" t="s">
        <v>71</v>
      </c>
      <c r="BA255" s="123" t="str">
        <f>PlainData_XXX!U260</f>
        <v xml:space="preserve">"Name" : </v>
      </c>
      <c r="BB255" s="21" t="s">
        <v>120</v>
      </c>
      <c r="BC255" s="21" t="str">
        <f>PlainData_XXX!V260</f>
        <v>John Scott</v>
      </c>
      <c r="BD255" s="21" t="s">
        <v>78</v>
      </c>
      <c r="BE255" s="123" t="str">
        <f>PlainData_XXX!W260</f>
        <v xml:space="preserve">"Amount" : </v>
      </c>
      <c r="BF255" s="21">
        <f>PlainData_XXX!X260</f>
        <v>107000</v>
      </c>
      <c r="BG255" s="21" t="s">
        <v>0</v>
      </c>
      <c r="BH255" s="123" t="str">
        <f>PlainData_XXX!Y260</f>
        <v xml:space="preserve">"Services" : </v>
      </c>
      <c r="BI255" s="21" t="str">
        <f>PlainData_XXX!Z260</f>
        <v>["Ticket Sales", "TV Interviews", "Posters"]</v>
      </c>
      <c r="BJ255" s="21" t="s">
        <v>121</v>
      </c>
      <c r="BK255" s="127" t="str">
        <f>PlainData_XXX!AA260</f>
        <v xml:space="preserve">"Stadium" : </v>
      </c>
      <c r="BL255" s="21" t="s">
        <v>71</v>
      </c>
      <c r="BM255" s="123" t="str">
        <f>PlainData_XXX!AB260</f>
        <v xml:space="preserve">"Name" : </v>
      </c>
      <c r="BN255" s="21" t="s">
        <v>120</v>
      </c>
      <c r="BO255" s="21" t="str">
        <f>PlainData_XXX!AC260</f>
        <v>Tallaght Stadium</v>
      </c>
      <c r="BP255" s="21" t="s">
        <v>78</v>
      </c>
      <c r="BQ255" s="123" t="str">
        <f>PlainData_XXX!AD260</f>
        <v xml:space="preserve">"City" : </v>
      </c>
      <c r="BR255" s="21" t="s">
        <v>120</v>
      </c>
      <c r="BS255" s="21" t="str">
        <f>PlainData_XXX!AE260</f>
        <v>Dublin</v>
      </c>
      <c r="BT255" s="21" t="s">
        <v>78</v>
      </c>
      <c r="BU255" s="123" t="str">
        <f>PlainData_XXX!AF260</f>
        <v xml:space="preserve">"Type" : </v>
      </c>
      <c r="BV255" s="21" t="s">
        <v>120</v>
      </c>
      <c r="BW255" s="21" t="str">
        <f>PlainData_XXX!AG260</f>
        <v>Soccer</v>
      </c>
      <c r="BX255" s="21" t="s">
        <v>78</v>
      </c>
      <c r="BY255" s="123" t="str">
        <f>PlainData_XXX!AH260</f>
        <v xml:space="preserve">"Capacity" : </v>
      </c>
      <c r="BZ255" s="21">
        <f>PlainData_XXX!AI260</f>
        <v>8000</v>
      </c>
      <c r="CA255" s="21" t="s">
        <v>0</v>
      </c>
      <c r="CB255" s="21" t="str">
        <f>PlainData_XXX!AJ260</f>
        <v>"Acoustics" :</v>
      </c>
      <c r="CC255" s="21" t="s">
        <v>120</v>
      </c>
      <c r="CD255" s="21" t="str">
        <f>PlainData_XXX!AK260</f>
        <v>Fair</v>
      </c>
      <c r="CE255" s="21" t="s">
        <v>120</v>
      </c>
      <c r="CF255" s="21" t="s">
        <v>121</v>
      </c>
      <c r="CG255" s="21" t="str">
        <f>PlainData_XXX!AL260</f>
        <v>"Merchandise_Type" :</v>
      </c>
      <c r="CH255" s="21" t="str">
        <f>PlainData_XXX!AM260</f>
        <v>["Hoodies", "Umbrellas "]</v>
      </c>
      <c r="CI255" s="21" t="s">
        <v>0</v>
      </c>
      <c r="CJ255" s="21" t="str">
        <f>PlainData_XXX!AN260</f>
        <v>"Audience_Type" :</v>
      </c>
      <c r="CK255" s="21" t="str">
        <f>PlainData_XXX!AO260</f>
        <v>["Teenagers", "Young Working Adults", "Retired "]</v>
      </c>
      <c r="CL255" s="21" t="s">
        <v>121</v>
      </c>
    </row>
    <row r="256" spans="1:90" ht="13.2" x14ac:dyDescent="0.25">
      <c r="A256" s="45" t="s">
        <v>10</v>
      </c>
      <c r="B256" s="54">
        <f>PlainData_XXX!A261</f>
        <v>247</v>
      </c>
      <c r="C256" s="46" t="s">
        <v>77</v>
      </c>
      <c r="D256" s="49" t="str">
        <f t="shared" si="33"/>
        <v xml:space="preserve">"Concert_Year" : </v>
      </c>
      <c r="E256" s="103">
        <f>PlainData_XXX!B261</f>
        <v>2016</v>
      </c>
      <c r="F256" s="48" t="s">
        <v>0</v>
      </c>
      <c r="G256" s="49" t="str">
        <f t="shared" si="34"/>
        <v xml:space="preserve">"Concert_Month" : </v>
      </c>
      <c r="H256" s="103">
        <f>PlainData_XXX!C261</f>
        <v>11</v>
      </c>
      <c r="I256" s="48" t="s">
        <v>0</v>
      </c>
      <c r="J256" s="49" t="str">
        <f t="shared" si="35"/>
        <v>"Duration" :</v>
      </c>
      <c r="K256" s="104">
        <f>PlainData_XXX!D261</f>
        <v>65</v>
      </c>
      <c r="L256" s="46" t="s">
        <v>77</v>
      </c>
      <c r="M256" s="49" t="str">
        <f t="shared" si="36"/>
        <v xml:space="preserve">"Expected_Crowd" : </v>
      </c>
      <c r="N256" s="103">
        <f>PlainData_XXX!E261</f>
        <v>35900</v>
      </c>
      <c r="O256" s="48" t="s">
        <v>0</v>
      </c>
      <c r="P256" s="49" t="str">
        <f t="shared" si="37"/>
        <v xml:space="preserve">"Actual_Crowd" : </v>
      </c>
      <c r="Q256" s="103">
        <f>PlainData_XXX!F261</f>
        <v>37400</v>
      </c>
      <c r="R256" s="46" t="s">
        <v>77</v>
      </c>
      <c r="S256" s="49" t="str">
        <f t="shared" si="38"/>
        <v xml:space="preserve">"Cheapest_Ticket_Price" : </v>
      </c>
      <c r="T256" s="103">
        <f>PlainData_XXX!G261</f>
        <v>60</v>
      </c>
      <c r="U256" s="48" t="s">
        <v>0</v>
      </c>
      <c r="V256" s="49" t="str">
        <f t="shared" si="39"/>
        <v xml:space="preserve">"Dearest_Ticket_Price" : </v>
      </c>
      <c r="W256" s="104">
        <f>PlainData_XXX!H261</f>
        <v>110</v>
      </c>
      <c r="X256" s="48" t="s">
        <v>0</v>
      </c>
      <c r="Y256" s="49" t="str">
        <f t="shared" si="40"/>
        <v xml:space="preserve">"Food_Sales" : </v>
      </c>
      <c r="Z256" s="129">
        <f>PlainData_XXX!I261</f>
        <v>45800</v>
      </c>
      <c r="AA256" s="46" t="s">
        <v>77</v>
      </c>
      <c r="AB256" s="49" t="str">
        <f t="shared" si="41"/>
        <v xml:space="preserve">"Drink_Sales" : </v>
      </c>
      <c r="AC256" s="129">
        <f>PlainData_XXX!J261</f>
        <v>43000</v>
      </c>
      <c r="AD256" s="46" t="s">
        <v>77</v>
      </c>
      <c r="AE256" s="49" t="str">
        <f t="shared" si="42"/>
        <v xml:space="preserve">"Atmosphere" : </v>
      </c>
      <c r="AF256" s="50" t="s">
        <v>120</v>
      </c>
      <c r="AG256" s="104" t="str">
        <f>PlainData_XXX!K261</f>
        <v>Excellent</v>
      </c>
      <c r="AH256" s="48" t="s">
        <v>78</v>
      </c>
      <c r="AI256" s="49" t="str">
        <f t="shared" si="43"/>
        <v xml:space="preserve">"Police_Cost" : </v>
      </c>
      <c r="AJ256" s="130">
        <f>PlainData_XXX!L261</f>
        <v>35600</v>
      </c>
      <c r="AK256" s="48" t="s">
        <v>0</v>
      </c>
      <c r="AL256" s="110" t="str">
        <f>PlainData_XXX!M261</f>
        <v xml:space="preserve">"Performer" : </v>
      </c>
      <c r="AM256" s="49" t="s">
        <v>71</v>
      </c>
      <c r="AN256" s="111" t="str">
        <f>PlainData_XXX!N261</f>
        <v xml:space="preserve">"Name" : </v>
      </c>
      <c r="AO256" s="48" t="s">
        <v>120</v>
      </c>
      <c r="AP256" s="104" t="str">
        <f>PlainData_XXX!O261</f>
        <v>Ciaran Burns</v>
      </c>
      <c r="AQ256" s="48" t="s">
        <v>78</v>
      </c>
      <c r="AR256" s="111" t="str">
        <f>PlainData_XXX!P261</f>
        <v xml:space="preserve">"Music_Type" : </v>
      </c>
      <c r="AS256" s="50" t="s">
        <v>120</v>
      </c>
      <c r="AT256" s="104" t="str">
        <f>PlainData_XXX!Q261</f>
        <v>Folk</v>
      </c>
      <c r="AU256" s="48" t="s">
        <v>78</v>
      </c>
      <c r="AV256" s="111" t="str">
        <f>PlainData_XXX!R261</f>
        <v xml:space="preserve">"Services" : </v>
      </c>
      <c r="AW256" s="104" t="str">
        <f>PlainData_XXX!S261</f>
        <v>["Meet and Greet"]</v>
      </c>
      <c r="AX256" s="49" t="s">
        <v>76</v>
      </c>
      <c r="AY256" s="122" t="str">
        <f>PlainData_XXX!T261</f>
        <v xml:space="preserve">"Sponsor" : </v>
      </c>
      <c r="AZ256" s="21" t="s">
        <v>71</v>
      </c>
      <c r="BA256" s="123" t="str">
        <f>PlainData_XXX!U261</f>
        <v xml:space="preserve">"Name" : </v>
      </c>
      <c r="BB256" s="21" t="s">
        <v>120</v>
      </c>
      <c r="BC256" s="21" t="str">
        <f>PlainData_XXX!V261</f>
        <v>Naomh Casey</v>
      </c>
      <c r="BD256" s="21" t="s">
        <v>78</v>
      </c>
      <c r="BE256" s="123" t="str">
        <f>PlainData_XXX!W261</f>
        <v xml:space="preserve">"Amount" : </v>
      </c>
      <c r="BF256" s="21">
        <f>PlainData_XXX!X261</f>
        <v>324000</v>
      </c>
      <c r="BG256" s="21" t="s">
        <v>0</v>
      </c>
      <c r="BH256" s="123" t="str">
        <f>PlainData_XXX!Y261</f>
        <v xml:space="preserve">"Services" : </v>
      </c>
      <c r="BI256" s="21" t="str">
        <f>PlainData_XXX!Z261</f>
        <v>["Posters", "News Papers", "Radio Interviews"]</v>
      </c>
      <c r="BJ256" s="21" t="s">
        <v>121</v>
      </c>
      <c r="BK256" s="127" t="str">
        <f>PlainData_XXX!AA261</f>
        <v xml:space="preserve">"Stadium" : </v>
      </c>
      <c r="BL256" s="21" t="s">
        <v>71</v>
      </c>
      <c r="BM256" s="123" t="str">
        <f>PlainData_XXX!AB261</f>
        <v xml:space="preserve">"Name" : </v>
      </c>
      <c r="BN256" s="21" t="s">
        <v>120</v>
      </c>
      <c r="BO256" s="21" t="str">
        <f>PlainData_XXX!AC261</f>
        <v>OMoore Park</v>
      </c>
      <c r="BP256" s="21" t="s">
        <v>78</v>
      </c>
      <c r="BQ256" s="123" t="str">
        <f>PlainData_XXX!AD261</f>
        <v xml:space="preserve">"City" : </v>
      </c>
      <c r="BR256" s="21" t="s">
        <v>120</v>
      </c>
      <c r="BS256" s="21" t="str">
        <f>PlainData_XXX!AE261</f>
        <v>Portlaoise</v>
      </c>
      <c r="BT256" s="21" t="s">
        <v>78</v>
      </c>
      <c r="BU256" s="123" t="str">
        <f>PlainData_XXX!AF261</f>
        <v xml:space="preserve">"Type" : </v>
      </c>
      <c r="BV256" s="21" t="s">
        <v>120</v>
      </c>
      <c r="BW256" s="21" t="str">
        <f>PlainData_XXX!AG261</f>
        <v>GAA</v>
      </c>
      <c r="BX256" s="21" t="s">
        <v>78</v>
      </c>
      <c r="BY256" s="123" t="str">
        <f>PlainData_XXX!AH261</f>
        <v xml:space="preserve">"Capacity" : </v>
      </c>
      <c r="BZ256" s="21">
        <f>PlainData_XXX!AI261</f>
        <v>22000</v>
      </c>
      <c r="CA256" s="21" t="s">
        <v>0</v>
      </c>
      <c r="CB256" s="21" t="str">
        <f>PlainData_XXX!AJ261</f>
        <v>"Acoustics" :</v>
      </c>
      <c r="CC256" s="21" t="s">
        <v>120</v>
      </c>
      <c r="CD256" s="21" t="str">
        <f>PlainData_XXX!AK261</f>
        <v>Fair</v>
      </c>
      <c r="CE256" s="21" t="s">
        <v>120</v>
      </c>
      <c r="CF256" s="21" t="s">
        <v>121</v>
      </c>
      <c r="CG256" s="21" t="str">
        <f>PlainData_XXX!AL261</f>
        <v>"Merchandise_Type" :</v>
      </c>
      <c r="CH256" s="21" t="str">
        <f>PlainData_XXX!AM261</f>
        <v>["Tee Shirts", "Hoodies", "Umbrellas "]</v>
      </c>
      <c r="CI256" s="21" t="s">
        <v>0</v>
      </c>
      <c r="CJ256" s="21" t="str">
        <f>PlainData_XXX!AN261</f>
        <v>"Audience_Type" :</v>
      </c>
      <c r="CK256" s="21" t="str">
        <f>PlainData_XXX!AO261</f>
        <v>["Teenagers", "Retired "]</v>
      </c>
      <c r="CL256" s="21" t="s">
        <v>121</v>
      </c>
    </row>
    <row r="257" spans="1:90" ht="13.2" x14ac:dyDescent="0.25">
      <c r="A257" s="45" t="s">
        <v>10</v>
      </c>
      <c r="B257" s="54">
        <f>PlainData_XXX!A262</f>
        <v>248</v>
      </c>
      <c r="C257" s="46" t="s">
        <v>77</v>
      </c>
      <c r="D257" s="49" t="str">
        <f t="shared" si="33"/>
        <v xml:space="preserve">"Concert_Year" : </v>
      </c>
      <c r="E257" s="103">
        <f>PlainData_XXX!B262</f>
        <v>2012</v>
      </c>
      <c r="F257" s="48" t="s">
        <v>0</v>
      </c>
      <c r="G257" s="49" t="str">
        <f t="shared" si="34"/>
        <v xml:space="preserve">"Concert_Month" : </v>
      </c>
      <c r="H257" s="103">
        <f>PlainData_XXX!C262</f>
        <v>8</v>
      </c>
      <c r="I257" s="48" t="s">
        <v>0</v>
      </c>
      <c r="J257" s="49" t="str">
        <f t="shared" si="35"/>
        <v>"Duration" :</v>
      </c>
      <c r="K257" s="104">
        <f>PlainData_XXX!D262</f>
        <v>70</v>
      </c>
      <c r="L257" s="46" t="s">
        <v>77</v>
      </c>
      <c r="M257" s="49" t="str">
        <f t="shared" si="36"/>
        <v xml:space="preserve">"Expected_Crowd" : </v>
      </c>
      <c r="N257" s="103">
        <f>PlainData_XXX!E262</f>
        <v>16300</v>
      </c>
      <c r="O257" s="48" t="s">
        <v>0</v>
      </c>
      <c r="P257" s="49" t="str">
        <f t="shared" si="37"/>
        <v xml:space="preserve">"Actual_Crowd" : </v>
      </c>
      <c r="Q257" s="103">
        <f>PlainData_XXX!F262</f>
        <v>16800</v>
      </c>
      <c r="R257" s="46" t="s">
        <v>77</v>
      </c>
      <c r="S257" s="49" t="str">
        <f t="shared" si="38"/>
        <v xml:space="preserve">"Cheapest_Ticket_Price" : </v>
      </c>
      <c r="T257" s="103">
        <f>PlainData_XXX!G262</f>
        <v>50</v>
      </c>
      <c r="U257" s="48" t="s">
        <v>0</v>
      </c>
      <c r="V257" s="49" t="str">
        <f t="shared" si="39"/>
        <v xml:space="preserve">"Dearest_Ticket_Price" : </v>
      </c>
      <c r="W257" s="104">
        <f>PlainData_XXX!H262</f>
        <v>90</v>
      </c>
      <c r="X257" s="48" t="s">
        <v>0</v>
      </c>
      <c r="Y257" s="49" t="str">
        <f t="shared" si="40"/>
        <v xml:space="preserve">"Food_Sales" : </v>
      </c>
      <c r="Z257" s="129">
        <f>PlainData_XXX!I262</f>
        <v>11800</v>
      </c>
      <c r="AA257" s="46" t="s">
        <v>77</v>
      </c>
      <c r="AB257" s="49" t="str">
        <f t="shared" si="41"/>
        <v xml:space="preserve">"Drink_Sales" : </v>
      </c>
      <c r="AC257" s="129">
        <f>PlainData_XXX!J262</f>
        <v>16900</v>
      </c>
      <c r="AD257" s="46" t="s">
        <v>77</v>
      </c>
      <c r="AE257" s="49" t="str">
        <f t="shared" si="42"/>
        <v xml:space="preserve">"Atmosphere" : </v>
      </c>
      <c r="AF257" s="50" t="s">
        <v>120</v>
      </c>
      <c r="AG257" s="104" t="str">
        <f>PlainData_XXX!K262</f>
        <v>Good</v>
      </c>
      <c r="AH257" s="48" t="s">
        <v>78</v>
      </c>
      <c r="AI257" s="49" t="str">
        <f t="shared" si="43"/>
        <v xml:space="preserve">"Police_Cost" : </v>
      </c>
      <c r="AJ257" s="130">
        <f>PlainData_XXX!L262</f>
        <v>1100</v>
      </c>
      <c r="AK257" s="48" t="s">
        <v>0</v>
      </c>
      <c r="AL257" s="110" t="str">
        <f>PlainData_XXX!M262</f>
        <v xml:space="preserve">"Performer" : </v>
      </c>
      <c r="AM257" s="49" t="s">
        <v>71</v>
      </c>
      <c r="AN257" s="111" t="str">
        <f>PlainData_XXX!N262</f>
        <v xml:space="preserve">"Name" : </v>
      </c>
      <c r="AO257" s="48" t="s">
        <v>120</v>
      </c>
      <c r="AP257" s="104" t="str">
        <f>PlainData_XXX!O262</f>
        <v>Cormac Walsh</v>
      </c>
      <c r="AQ257" s="48" t="s">
        <v>78</v>
      </c>
      <c r="AR257" s="111" t="str">
        <f>PlainData_XXX!P262</f>
        <v xml:space="preserve">"Music_Type" : </v>
      </c>
      <c r="AS257" s="50" t="s">
        <v>120</v>
      </c>
      <c r="AT257" s="104" t="str">
        <f>PlainData_XXX!Q262</f>
        <v>Rock</v>
      </c>
      <c r="AU257" s="48" t="s">
        <v>78</v>
      </c>
      <c r="AV257" s="111" t="str">
        <f>PlainData_XXX!R262</f>
        <v xml:space="preserve">"Services" : </v>
      </c>
      <c r="AW257" s="104" t="str">
        <f>PlainData_XXX!S262</f>
        <v>["TV Interviews", "Fan Engagement", "Photo Shoots "]</v>
      </c>
      <c r="AX257" s="49" t="s">
        <v>76</v>
      </c>
      <c r="AY257" s="122" t="str">
        <f>PlainData_XXX!T262</f>
        <v xml:space="preserve">"Sponsor" : </v>
      </c>
      <c r="AZ257" s="21" t="s">
        <v>71</v>
      </c>
      <c r="BA257" s="123" t="str">
        <f>PlainData_XXX!U262</f>
        <v xml:space="preserve">"Name" : </v>
      </c>
      <c r="BB257" s="21" t="s">
        <v>120</v>
      </c>
      <c r="BC257" s="21" t="str">
        <f>PlainData_XXX!V262</f>
        <v>Emer McGee</v>
      </c>
      <c r="BD257" s="21" t="s">
        <v>78</v>
      </c>
      <c r="BE257" s="123" t="str">
        <f>PlainData_XXX!W262</f>
        <v xml:space="preserve">"Amount" : </v>
      </c>
      <c r="BF257" s="21">
        <f>PlainData_XXX!X262</f>
        <v>311000</v>
      </c>
      <c r="BG257" s="21" t="s">
        <v>0</v>
      </c>
      <c r="BH257" s="123" t="str">
        <f>PlainData_XXX!Y262</f>
        <v xml:space="preserve">"Services" : </v>
      </c>
      <c r="BI257" s="21" t="str">
        <f>PlainData_XXX!Z262</f>
        <v>["Ticket Sales"]</v>
      </c>
      <c r="BJ257" s="21" t="s">
        <v>121</v>
      </c>
      <c r="BK257" s="127" t="str">
        <f>PlainData_XXX!AA262</f>
        <v xml:space="preserve">"Stadium" : </v>
      </c>
      <c r="BL257" s="21" t="s">
        <v>71</v>
      </c>
      <c r="BM257" s="123" t="str">
        <f>PlainData_XXX!AB262</f>
        <v xml:space="preserve">"Name" : </v>
      </c>
      <c r="BN257" s="21" t="s">
        <v>120</v>
      </c>
      <c r="BO257" s="21" t="str">
        <f>PlainData_XXX!AC262</f>
        <v>Nowlan Park</v>
      </c>
      <c r="BP257" s="21" t="s">
        <v>78</v>
      </c>
      <c r="BQ257" s="123" t="str">
        <f>PlainData_XXX!AD262</f>
        <v xml:space="preserve">"City" : </v>
      </c>
      <c r="BR257" s="21" t="s">
        <v>120</v>
      </c>
      <c r="BS257" s="21" t="str">
        <f>PlainData_XXX!AE262</f>
        <v>Kilkenny</v>
      </c>
      <c r="BT257" s="21" t="s">
        <v>78</v>
      </c>
      <c r="BU257" s="123" t="str">
        <f>PlainData_XXX!AF262</f>
        <v xml:space="preserve">"Type" : </v>
      </c>
      <c r="BV257" s="21" t="s">
        <v>120</v>
      </c>
      <c r="BW257" s="21" t="str">
        <f>PlainData_XXX!AG262</f>
        <v>GAA</v>
      </c>
      <c r="BX257" s="21" t="s">
        <v>78</v>
      </c>
      <c r="BY257" s="123" t="str">
        <f>PlainData_XXX!AH262</f>
        <v xml:space="preserve">"Capacity" : </v>
      </c>
      <c r="BZ257" s="21">
        <f>PlainData_XXX!AI262</f>
        <v>27000</v>
      </c>
      <c r="CA257" s="21" t="s">
        <v>0</v>
      </c>
      <c r="CB257" s="21" t="str">
        <f>PlainData_XXX!AJ262</f>
        <v>"Acoustics" :</v>
      </c>
      <c r="CC257" s="21" t="s">
        <v>120</v>
      </c>
      <c r="CD257" s="21" t="str">
        <f>PlainData_XXX!AK262</f>
        <v>Fair</v>
      </c>
      <c r="CE257" s="21" t="s">
        <v>120</v>
      </c>
      <c r="CF257" s="21" t="s">
        <v>121</v>
      </c>
      <c r="CG257" s="21" t="str">
        <f>PlainData_XXX!AL262</f>
        <v>"Merchandise_Type" :</v>
      </c>
      <c r="CH257" s="21" t="str">
        <f>PlainData_XXX!AM262</f>
        <v>["Umbrellas "]</v>
      </c>
      <c r="CI257" s="21" t="s">
        <v>0</v>
      </c>
      <c r="CJ257" s="21" t="str">
        <f>PlainData_XXX!AN262</f>
        <v>"Audience_Type" :</v>
      </c>
      <c r="CK257" s="21" t="str">
        <f>PlainData_XXX!AO262</f>
        <v>["Young Working Adults", "Third Level Students", "Middle Aged"]</v>
      </c>
      <c r="CL257" s="21" t="s">
        <v>121</v>
      </c>
    </row>
    <row r="258" spans="1:90" ht="13.2" x14ac:dyDescent="0.25">
      <c r="A258" s="45" t="s">
        <v>10</v>
      </c>
      <c r="B258" s="54">
        <f>PlainData_XXX!A263</f>
        <v>249</v>
      </c>
      <c r="C258" s="46" t="s">
        <v>77</v>
      </c>
      <c r="D258" s="49" t="str">
        <f t="shared" si="33"/>
        <v xml:space="preserve">"Concert_Year" : </v>
      </c>
      <c r="E258" s="103">
        <f>PlainData_XXX!B263</f>
        <v>2013</v>
      </c>
      <c r="F258" s="48" t="s">
        <v>0</v>
      </c>
      <c r="G258" s="49" t="str">
        <f t="shared" si="34"/>
        <v xml:space="preserve">"Concert_Month" : </v>
      </c>
      <c r="H258" s="103">
        <f>PlainData_XXX!C263</f>
        <v>2</v>
      </c>
      <c r="I258" s="48" t="s">
        <v>0</v>
      </c>
      <c r="J258" s="49" t="str">
        <f t="shared" si="35"/>
        <v>"Duration" :</v>
      </c>
      <c r="K258" s="104">
        <f>PlainData_XXX!D263</f>
        <v>85</v>
      </c>
      <c r="L258" s="46" t="s">
        <v>77</v>
      </c>
      <c r="M258" s="49" t="str">
        <f t="shared" si="36"/>
        <v xml:space="preserve">"Expected_Crowd" : </v>
      </c>
      <c r="N258" s="103">
        <f>PlainData_XXX!E263</f>
        <v>2400</v>
      </c>
      <c r="O258" s="48" t="s">
        <v>0</v>
      </c>
      <c r="P258" s="49" t="str">
        <f t="shared" si="37"/>
        <v xml:space="preserve">"Actual_Crowd" : </v>
      </c>
      <c r="Q258" s="103">
        <f>PlainData_XXX!F263</f>
        <v>2400</v>
      </c>
      <c r="R258" s="46" t="s">
        <v>77</v>
      </c>
      <c r="S258" s="49" t="str">
        <f t="shared" si="38"/>
        <v xml:space="preserve">"Cheapest_Ticket_Price" : </v>
      </c>
      <c r="T258" s="103">
        <f>PlainData_XXX!G263</f>
        <v>40</v>
      </c>
      <c r="U258" s="48" t="s">
        <v>0</v>
      </c>
      <c r="V258" s="49" t="str">
        <f t="shared" si="39"/>
        <v xml:space="preserve">"Dearest_Ticket_Price" : </v>
      </c>
      <c r="W258" s="104">
        <f>PlainData_XXX!H263</f>
        <v>105</v>
      </c>
      <c r="X258" s="48" t="s">
        <v>0</v>
      </c>
      <c r="Y258" s="49" t="str">
        <f t="shared" si="40"/>
        <v xml:space="preserve">"Food_Sales" : </v>
      </c>
      <c r="Z258" s="129">
        <f>PlainData_XXX!I263</f>
        <v>96600</v>
      </c>
      <c r="AA258" s="46" t="s">
        <v>77</v>
      </c>
      <c r="AB258" s="49" t="str">
        <f t="shared" si="41"/>
        <v xml:space="preserve">"Drink_Sales" : </v>
      </c>
      <c r="AC258" s="129">
        <f>PlainData_XXX!J263</f>
        <v>58400</v>
      </c>
      <c r="AD258" s="46" t="s">
        <v>77</v>
      </c>
      <c r="AE258" s="49" t="str">
        <f t="shared" si="42"/>
        <v xml:space="preserve">"Atmosphere" : </v>
      </c>
      <c r="AF258" s="50" t="s">
        <v>120</v>
      </c>
      <c r="AG258" s="104" t="str">
        <f>PlainData_XXX!K263</f>
        <v>Good</v>
      </c>
      <c r="AH258" s="48" t="s">
        <v>78</v>
      </c>
      <c r="AI258" s="49" t="str">
        <f t="shared" si="43"/>
        <v xml:space="preserve">"Police_Cost" : </v>
      </c>
      <c r="AJ258" s="130">
        <f>PlainData_XXX!L263</f>
        <v>33200</v>
      </c>
      <c r="AK258" s="48" t="s">
        <v>0</v>
      </c>
      <c r="AL258" s="110" t="str">
        <f>PlainData_XXX!M263</f>
        <v xml:space="preserve">"Performer" : </v>
      </c>
      <c r="AM258" s="49" t="s">
        <v>71</v>
      </c>
      <c r="AN258" s="111" t="str">
        <f>PlainData_XXX!N263</f>
        <v xml:space="preserve">"Name" : </v>
      </c>
      <c r="AO258" s="48" t="s">
        <v>120</v>
      </c>
      <c r="AP258" s="104" t="str">
        <f>PlainData_XXX!O263</f>
        <v>Seamus O’Leary</v>
      </c>
      <c r="AQ258" s="48" t="s">
        <v>78</v>
      </c>
      <c r="AR258" s="111" t="str">
        <f>PlainData_XXX!P263</f>
        <v xml:space="preserve">"Music_Type" : </v>
      </c>
      <c r="AS258" s="50" t="s">
        <v>120</v>
      </c>
      <c r="AT258" s="104" t="str">
        <f>PlainData_XXX!Q263</f>
        <v>Pop</v>
      </c>
      <c r="AU258" s="48" t="s">
        <v>78</v>
      </c>
      <c r="AV258" s="111" t="str">
        <f>PlainData_XXX!R263</f>
        <v xml:space="preserve">"Services" : </v>
      </c>
      <c r="AW258" s="104" t="str">
        <f>PlainData_XXX!S263</f>
        <v>["Live Rehearsals", "TV Interviews", "Fan Engagement"]</v>
      </c>
      <c r="AX258" s="49" t="s">
        <v>76</v>
      </c>
      <c r="AY258" s="122" t="str">
        <f>PlainData_XXX!T263</f>
        <v xml:space="preserve">"Sponsor" : </v>
      </c>
      <c r="AZ258" s="21" t="s">
        <v>71</v>
      </c>
      <c r="BA258" s="123" t="str">
        <f>PlainData_XXX!U263</f>
        <v xml:space="preserve">"Name" : </v>
      </c>
      <c r="BB258" s="21" t="s">
        <v>120</v>
      </c>
      <c r="BC258" s="21" t="str">
        <f>PlainData_XXX!V263</f>
        <v>Liz Kirby</v>
      </c>
      <c r="BD258" s="21" t="s">
        <v>78</v>
      </c>
      <c r="BE258" s="123" t="str">
        <f>PlainData_XXX!W263</f>
        <v xml:space="preserve">"Amount" : </v>
      </c>
      <c r="BF258" s="21">
        <f>PlainData_XXX!X263</f>
        <v>443000</v>
      </c>
      <c r="BG258" s="21" t="s">
        <v>0</v>
      </c>
      <c r="BH258" s="123" t="str">
        <f>PlainData_XXX!Y263</f>
        <v xml:space="preserve">"Services" : </v>
      </c>
      <c r="BI258" s="21" t="str">
        <f>PlainData_XXX!Z263</f>
        <v>["Ticket Sales", "TV Interviews", "Posters"]</v>
      </c>
      <c r="BJ258" s="21" t="s">
        <v>121</v>
      </c>
      <c r="BK258" s="127" t="str">
        <f>PlainData_XXX!AA263</f>
        <v xml:space="preserve">"Stadium" : </v>
      </c>
      <c r="BL258" s="21" t="s">
        <v>71</v>
      </c>
      <c r="BM258" s="123" t="str">
        <f>PlainData_XXX!AB263</f>
        <v xml:space="preserve">"Name" : </v>
      </c>
      <c r="BN258" s="21" t="s">
        <v>120</v>
      </c>
      <c r="BO258" s="21" t="str">
        <f>PlainData_XXX!AC263</f>
        <v>Aviva Stadium</v>
      </c>
      <c r="BP258" s="21" t="s">
        <v>78</v>
      </c>
      <c r="BQ258" s="123" t="str">
        <f>PlainData_XXX!AD263</f>
        <v xml:space="preserve">"City" : </v>
      </c>
      <c r="BR258" s="21" t="s">
        <v>120</v>
      </c>
      <c r="BS258" s="21" t="str">
        <f>PlainData_XXX!AE263</f>
        <v>Dublin</v>
      </c>
      <c r="BT258" s="21" t="s">
        <v>78</v>
      </c>
      <c r="BU258" s="123" t="str">
        <f>PlainData_XXX!AF263</f>
        <v xml:space="preserve">"Type" : </v>
      </c>
      <c r="BV258" s="21" t="s">
        <v>120</v>
      </c>
      <c r="BW258" s="21" t="str">
        <f>PlainData_XXX!AG263</f>
        <v>Soccer</v>
      </c>
      <c r="BX258" s="21" t="s">
        <v>78</v>
      </c>
      <c r="BY258" s="123" t="str">
        <f>PlainData_XXX!AH263</f>
        <v xml:space="preserve">"Capacity" : </v>
      </c>
      <c r="BZ258" s="21">
        <f>PlainData_XXX!AI263</f>
        <v>51700</v>
      </c>
      <c r="CA258" s="21" t="s">
        <v>0</v>
      </c>
      <c r="CB258" s="21" t="str">
        <f>PlainData_XXX!AJ263</f>
        <v>"Acoustics" :</v>
      </c>
      <c r="CC258" s="21" t="s">
        <v>120</v>
      </c>
      <c r="CD258" s="21" t="str">
        <f>PlainData_XXX!AK263</f>
        <v>Fair</v>
      </c>
      <c r="CE258" s="21" t="s">
        <v>120</v>
      </c>
      <c r="CF258" s="21" t="s">
        <v>121</v>
      </c>
      <c r="CG258" s="21" t="str">
        <f>PlainData_XXX!AL263</f>
        <v>"Merchandise_Type" :</v>
      </c>
      <c r="CH258" s="21" t="str">
        <f>PlainData_XXX!AM263</f>
        <v>["CD’s", "Photos"]</v>
      </c>
      <c r="CI258" s="21" t="s">
        <v>0</v>
      </c>
      <c r="CJ258" s="21" t="str">
        <f>PlainData_XXX!AN263</f>
        <v>"Audience_Type" :</v>
      </c>
      <c r="CK258" s="21" t="str">
        <f>PlainData_XXX!AO263</f>
        <v>["Teenagers"]</v>
      </c>
      <c r="CL258" s="21" t="s">
        <v>121</v>
      </c>
    </row>
    <row r="259" spans="1:90" ht="13.2" x14ac:dyDescent="0.25">
      <c r="A259" s="45" t="s">
        <v>10</v>
      </c>
      <c r="B259" s="54">
        <f>PlainData_XXX!A264</f>
        <v>250</v>
      </c>
      <c r="C259" s="46" t="s">
        <v>77</v>
      </c>
      <c r="D259" s="49" t="str">
        <f t="shared" si="33"/>
        <v xml:space="preserve">"Concert_Year" : </v>
      </c>
      <c r="E259" s="103">
        <f>PlainData_XXX!B264</f>
        <v>2020</v>
      </c>
      <c r="F259" s="48" t="s">
        <v>0</v>
      </c>
      <c r="G259" s="49" t="str">
        <f t="shared" si="34"/>
        <v xml:space="preserve">"Concert_Month" : </v>
      </c>
      <c r="H259" s="103">
        <f>PlainData_XXX!C264</f>
        <v>4</v>
      </c>
      <c r="I259" s="48" t="s">
        <v>0</v>
      </c>
      <c r="J259" s="49" t="str">
        <f t="shared" si="35"/>
        <v>"Duration" :</v>
      </c>
      <c r="K259" s="104">
        <f>PlainData_XXX!D264</f>
        <v>95</v>
      </c>
      <c r="L259" s="46" t="s">
        <v>77</v>
      </c>
      <c r="M259" s="49" t="str">
        <f t="shared" si="36"/>
        <v xml:space="preserve">"Expected_Crowd" : </v>
      </c>
      <c r="N259" s="103">
        <f>PlainData_XXX!E264</f>
        <v>32800</v>
      </c>
      <c r="O259" s="48" t="s">
        <v>0</v>
      </c>
      <c r="P259" s="49" t="str">
        <f t="shared" si="37"/>
        <v xml:space="preserve">"Actual_Crowd" : </v>
      </c>
      <c r="Q259" s="103">
        <f>PlainData_XXX!F264</f>
        <v>29000</v>
      </c>
      <c r="R259" s="46" t="s">
        <v>77</v>
      </c>
      <c r="S259" s="49" t="str">
        <f t="shared" si="38"/>
        <v xml:space="preserve">"Cheapest_Ticket_Price" : </v>
      </c>
      <c r="T259" s="103">
        <f>PlainData_XXX!G264</f>
        <v>15</v>
      </c>
      <c r="U259" s="48" t="s">
        <v>0</v>
      </c>
      <c r="V259" s="49" t="str">
        <f t="shared" si="39"/>
        <v xml:space="preserve">"Dearest_Ticket_Price" : </v>
      </c>
      <c r="W259" s="104">
        <f>PlainData_XXX!H264</f>
        <v>35</v>
      </c>
      <c r="X259" s="48" t="s">
        <v>0</v>
      </c>
      <c r="Y259" s="49" t="str">
        <f t="shared" si="40"/>
        <v xml:space="preserve">"Food_Sales" : </v>
      </c>
      <c r="Z259" s="129">
        <f>PlainData_XXX!I264</f>
        <v>75600</v>
      </c>
      <c r="AA259" s="46" t="s">
        <v>77</v>
      </c>
      <c r="AB259" s="49" t="str">
        <f t="shared" si="41"/>
        <v xml:space="preserve">"Drink_Sales" : </v>
      </c>
      <c r="AC259" s="129">
        <f>PlainData_XXX!J264</f>
        <v>67100</v>
      </c>
      <c r="AD259" s="46" t="s">
        <v>77</v>
      </c>
      <c r="AE259" s="49" t="str">
        <f t="shared" si="42"/>
        <v xml:space="preserve">"Atmosphere" : </v>
      </c>
      <c r="AF259" s="50" t="s">
        <v>120</v>
      </c>
      <c r="AG259" s="104" t="str">
        <f>PlainData_XXX!K264</f>
        <v>Fair</v>
      </c>
      <c r="AH259" s="48" t="s">
        <v>78</v>
      </c>
      <c r="AI259" s="49" t="str">
        <f t="shared" si="43"/>
        <v xml:space="preserve">"Police_Cost" : </v>
      </c>
      <c r="AJ259" s="130">
        <f>PlainData_XXX!L264</f>
        <v>4500</v>
      </c>
      <c r="AK259" s="48" t="s">
        <v>0</v>
      </c>
      <c r="AL259" s="110" t="str">
        <f>PlainData_XXX!M264</f>
        <v xml:space="preserve">"Performer" : </v>
      </c>
      <c r="AM259" s="49" t="s">
        <v>71</v>
      </c>
      <c r="AN259" s="111" t="str">
        <f>PlainData_XXX!N264</f>
        <v xml:space="preserve">"Name" : </v>
      </c>
      <c r="AO259" s="48" t="s">
        <v>120</v>
      </c>
      <c r="AP259" s="104" t="str">
        <f>PlainData_XXX!O264</f>
        <v>Cathal O’Callaghan</v>
      </c>
      <c r="AQ259" s="48" t="s">
        <v>78</v>
      </c>
      <c r="AR259" s="111" t="str">
        <f>PlainData_XXX!P264</f>
        <v xml:space="preserve">"Music_Type" : </v>
      </c>
      <c r="AS259" s="50" t="s">
        <v>120</v>
      </c>
      <c r="AT259" s="104" t="str">
        <f>PlainData_XXX!Q264</f>
        <v>Jazz</v>
      </c>
      <c r="AU259" s="48" t="s">
        <v>78</v>
      </c>
      <c r="AV259" s="111" t="str">
        <f>PlainData_XXX!R264</f>
        <v xml:space="preserve">"Services" : </v>
      </c>
      <c r="AW259" s="104" t="str">
        <f>PlainData_XXX!S264</f>
        <v>["Fan Engagement", "Photo Shoots ", "Live Rehearsals", "TV Interviews"]</v>
      </c>
      <c r="AX259" s="49" t="s">
        <v>76</v>
      </c>
      <c r="AY259" s="122" t="str">
        <f>PlainData_XXX!T264</f>
        <v xml:space="preserve">"Sponsor" : </v>
      </c>
      <c r="AZ259" s="21" t="s">
        <v>71</v>
      </c>
      <c r="BA259" s="123" t="str">
        <f>PlainData_XXX!U264</f>
        <v xml:space="preserve">"Name" : </v>
      </c>
      <c r="BB259" s="21" t="s">
        <v>120</v>
      </c>
      <c r="BC259" s="21" t="str">
        <f>PlainData_XXX!V264</f>
        <v>Gary Foley</v>
      </c>
      <c r="BD259" s="21" t="s">
        <v>78</v>
      </c>
      <c r="BE259" s="123" t="str">
        <f>PlainData_XXX!W264</f>
        <v xml:space="preserve">"Amount" : </v>
      </c>
      <c r="BF259" s="21">
        <f>PlainData_XXX!X264</f>
        <v>160000</v>
      </c>
      <c r="BG259" s="21" t="s">
        <v>0</v>
      </c>
      <c r="BH259" s="123" t="str">
        <f>PlainData_XXX!Y264</f>
        <v xml:space="preserve">"Services" : </v>
      </c>
      <c r="BI259" s="21" t="str">
        <f>PlainData_XXX!Z264</f>
        <v>["Ticket Sales", "Posters"]</v>
      </c>
      <c r="BJ259" s="21" t="s">
        <v>121</v>
      </c>
      <c r="BK259" s="127" t="str">
        <f>PlainData_XXX!AA264</f>
        <v xml:space="preserve">"Stadium" : </v>
      </c>
      <c r="BL259" s="21" t="s">
        <v>71</v>
      </c>
      <c r="BM259" s="123" t="str">
        <f>PlainData_XXX!AB264</f>
        <v xml:space="preserve">"Name" : </v>
      </c>
      <c r="BN259" s="21" t="s">
        <v>120</v>
      </c>
      <c r="BO259" s="21" t="str">
        <f>PlainData_XXX!AC264</f>
        <v>Aviva Stadium</v>
      </c>
      <c r="BP259" s="21" t="s">
        <v>78</v>
      </c>
      <c r="BQ259" s="123" t="str">
        <f>PlainData_XXX!AD264</f>
        <v xml:space="preserve">"City" : </v>
      </c>
      <c r="BR259" s="21" t="s">
        <v>120</v>
      </c>
      <c r="BS259" s="21" t="str">
        <f>PlainData_XXX!AE264</f>
        <v>Dublin</v>
      </c>
      <c r="BT259" s="21" t="s">
        <v>78</v>
      </c>
      <c r="BU259" s="123" t="str">
        <f>PlainData_XXX!AF264</f>
        <v xml:space="preserve">"Type" : </v>
      </c>
      <c r="BV259" s="21" t="s">
        <v>120</v>
      </c>
      <c r="BW259" s="21" t="str">
        <f>PlainData_XXX!AG264</f>
        <v>Soccer</v>
      </c>
      <c r="BX259" s="21" t="s">
        <v>78</v>
      </c>
      <c r="BY259" s="123" t="str">
        <f>PlainData_XXX!AH264</f>
        <v xml:space="preserve">"Capacity" : </v>
      </c>
      <c r="BZ259" s="21">
        <f>PlainData_XXX!AI264</f>
        <v>51700</v>
      </c>
      <c r="CA259" s="21" t="s">
        <v>0</v>
      </c>
      <c r="CB259" s="21" t="str">
        <f>PlainData_XXX!AJ264</f>
        <v>"Acoustics" :</v>
      </c>
      <c r="CC259" s="21" t="s">
        <v>120</v>
      </c>
      <c r="CD259" s="21" t="str">
        <f>PlainData_XXX!AK264</f>
        <v>Fair</v>
      </c>
      <c r="CE259" s="21" t="s">
        <v>120</v>
      </c>
      <c r="CF259" s="21" t="s">
        <v>121</v>
      </c>
      <c r="CG259" s="21" t="str">
        <f>PlainData_XXX!AL264</f>
        <v>"Merchandise_Type" :</v>
      </c>
      <c r="CH259" s="21" t="str">
        <f>PlainData_XXX!AM264</f>
        <v>["Photos", "Umbrellas "]</v>
      </c>
      <c r="CI259" s="21" t="s">
        <v>0</v>
      </c>
      <c r="CJ259" s="21" t="str">
        <f>PlainData_XXX!AN264</f>
        <v>"Audience_Type" :</v>
      </c>
      <c r="CK259" s="21" t="str">
        <f>PlainData_XXX!AO264</f>
        <v>["Young Working Adults", "Retired "]</v>
      </c>
      <c r="CL259" s="21" t="s">
        <v>121</v>
      </c>
    </row>
    <row r="260" spans="1:90" ht="13.2" x14ac:dyDescent="0.25">
      <c r="A260" s="45" t="s">
        <v>10</v>
      </c>
      <c r="B260" s="54">
        <f>PlainData_XXX!A265</f>
        <v>251</v>
      </c>
      <c r="C260" s="46" t="s">
        <v>77</v>
      </c>
      <c r="D260" s="49" t="str">
        <f t="shared" si="33"/>
        <v xml:space="preserve">"Concert_Year" : </v>
      </c>
      <c r="E260" s="103">
        <f>PlainData_XXX!B265</f>
        <v>2018</v>
      </c>
      <c r="F260" s="48" t="s">
        <v>0</v>
      </c>
      <c r="G260" s="49" t="str">
        <f t="shared" si="34"/>
        <v xml:space="preserve">"Concert_Month" : </v>
      </c>
      <c r="H260" s="103">
        <f>PlainData_XXX!C265</f>
        <v>5</v>
      </c>
      <c r="I260" s="48" t="s">
        <v>0</v>
      </c>
      <c r="J260" s="49" t="str">
        <f t="shared" si="35"/>
        <v>"Duration" :</v>
      </c>
      <c r="K260" s="104">
        <f>PlainData_XXX!D265</f>
        <v>65</v>
      </c>
      <c r="L260" s="46" t="s">
        <v>77</v>
      </c>
      <c r="M260" s="49" t="str">
        <f t="shared" si="36"/>
        <v xml:space="preserve">"Expected_Crowd" : </v>
      </c>
      <c r="N260" s="103">
        <f>PlainData_XXX!E265</f>
        <v>36900</v>
      </c>
      <c r="O260" s="48" t="s">
        <v>0</v>
      </c>
      <c r="P260" s="49" t="str">
        <f t="shared" si="37"/>
        <v xml:space="preserve">"Actual_Crowd" : </v>
      </c>
      <c r="Q260" s="103">
        <f>PlainData_XXX!F265</f>
        <v>40600</v>
      </c>
      <c r="R260" s="46" t="s">
        <v>77</v>
      </c>
      <c r="S260" s="49" t="str">
        <f t="shared" si="38"/>
        <v xml:space="preserve">"Cheapest_Ticket_Price" : </v>
      </c>
      <c r="T260" s="103">
        <f>PlainData_XXX!G265</f>
        <v>40</v>
      </c>
      <c r="U260" s="48" t="s">
        <v>0</v>
      </c>
      <c r="V260" s="49" t="str">
        <f t="shared" si="39"/>
        <v xml:space="preserve">"Dearest_Ticket_Price" : </v>
      </c>
      <c r="W260" s="104">
        <f>PlainData_XXX!H265</f>
        <v>145</v>
      </c>
      <c r="X260" s="48" t="s">
        <v>0</v>
      </c>
      <c r="Y260" s="49" t="str">
        <f t="shared" si="40"/>
        <v xml:space="preserve">"Food_Sales" : </v>
      </c>
      <c r="Z260" s="129">
        <f>PlainData_XXX!I265</f>
        <v>62100</v>
      </c>
      <c r="AA260" s="46" t="s">
        <v>77</v>
      </c>
      <c r="AB260" s="49" t="str">
        <f t="shared" si="41"/>
        <v xml:space="preserve">"Drink_Sales" : </v>
      </c>
      <c r="AC260" s="129">
        <f>PlainData_XXX!J265</f>
        <v>119700</v>
      </c>
      <c r="AD260" s="46" t="s">
        <v>77</v>
      </c>
      <c r="AE260" s="49" t="str">
        <f t="shared" si="42"/>
        <v xml:space="preserve">"Atmosphere" : </v>
      </c>
      <c r="AF260" s="50" t="s">
        <v>120</v>
      </c>
      <c r="AG260" s="104" t="str">
        <f>PlainData_XXX!K265</f>
        <v>Poor</v>
      </c>
      <c r="AH260" s="48" t="s">
        <v>78</v>
      </c>
      <c r="AI260" s="49" t="str">
        <f t="shared" si="43"/>
        <v xml:space="preserve">"Police_Cost" : </v>
      </c>
      <c r="AJ260" s="130">
        <f>PlainData_XXX!L265</f>
        <v>5300</v>
      </c>
      <c r="AK260" s="48" t="s">
        <v>0</v>
      </c>
      <c r="AL260" s="110" t="str">
        <f>PlainData_XXX!M265</f>
        <v xml:space="preserve">"Performer" : </v>
      </c>
      <c r="AM260" s="49" t="s">
        <v>71</v>
      </c>
      <c r="AN260" s="111" t="str">
        <f>PlainData_XXX!N265</f>
        <v xml:space="preserve">"Name" : </v>
      </c>
      <c r="AO260" s="48" t="s">
        <v>120</v>
      </c>
      <c r="AP260" s="104" t="str">
        <f>PlainData_XXX!O265</f>
        <v>Fiona Kane</v>
      </c>
      <c r="AQ260" s="48" t="s">
        <v>78</v>
      </c>
      <c r="AR260" s="111" t="str">
        <f>PlainData_XXX!P265</f>
        <v xml:space="preserve">"Music_Type" : </v>
      </c>
      <c r="AS260" s="50" t="s">
        <v>120</v>
      </c>
      <c r="AT260" s="104" t="str">
        <f>PlainData_XXX!Q265</f>
        <v>Pop</v>
      </c>
      <c r="AU260" s="48" t="s">
        <v>78</v>
      </c>
      <c r="AV260" s="111" t="str">
        <f>PlainData_XXX!R265</f>
        <v xml:space="preserve">"Services" : </v>
      </c>
      <c r="AW260" s="104" t="str">
        <f>PlainData_XXX!S265</f>
        <v>["Live Rehearsals", "TV Interviews"]</v>
      </c>
      <c r="AX260" s="49" t="s">
        <v>76</v>
      </c>
      <c r="AY260" s="122" t="str">
        <f>PlainData_XXX!T265</f>
        <v xml:space="preserve">"Sponsor" : </v>
      </c>
      <c r="AZ260" s="21" t="s">
        <v>71</v>
      </c>
      <c r="BA260" s="123" t="str">
        <f>PlainData_XXX!U265</f>
        <v xml:space="preserve">"Name" : </v>
      </c>
      <c r="BB260" s="21" t="s">
        <v>120</v>
      </c>
      <c r="BC260" s="21" t="str">
        <f>PlainData_XXX!V265</f>
        <v>Paddy Reid</v>
      </c>
      <c r="BD260" s="21" t="s">
        <v>78</v>
      </c>
      <c r="BE260" s="123" t="str">
        <f>PlainData_XXX!W265</f>
        <v xml:space="preserve">"Amount" : </v>
      </c>
      <c r="BF260" s="21">
        <f>PlainData_XXX!X265</f>
        <v>348000</v>
      </c>
      <c r="BG260" s="21" t="s">
        <v>0</v>
      </c>
      <c r="BH260" s="123" t="str">
        <f>PlainData_XXX!Y265</f>
        <v xml:space="preserve">"Services" : </v>
      </c>
      <c r="BI260" s="21" t="str">
        <f>PlainData_XXX!Z265</f>
        <v>["Ticket Sales", "News Papers"]</v>
      </c>
      <c r="BJ260" s="21" t="s">
        <v>121</v>
      </c>
      <c r="BK260" s="127" t="str">
        <f>PlainData_XXX!AA265</f>
        <v xml:space="preserve">"Stadium" : </v>
      </c>
      <c r="BL260" s="21" t="s">
        <v>71</v>
      </c>
      <c r="BM260" s="123" t="str">
        <f>PlainData_XXX!AB265</f>
        <v xml:space="preserve">"Name" : </v>
      </c>
      <c r="BN260" s="21" t="s">
        <v>120</v>
      </c>
      <c r="BO260" s="21" t="str">
        <f>PlainData_XXX!AC265</f>
        <v>Semple Stadium</v>
      </c>
      <c r="BP260" s="21" t="s">
        <v>78</v>
      </c>
      <c r="BQ260" s="123" t="str">
        <f>PlainData_XXX!AD265</f>
        <v xml:space="preserve">"City" : </v>
      </c>
      <c r="BR260" s="21" t="s">
        <v>120</v>
      </c>
      <c r="BS260" s="21" t="str">
        <f>PlainData_XXX!AE265</f>
        <v>Thurles</v>
      </c>
      <c r="BT260" s="21" t="s">
        <v>78</v>
      </c>
      <c r="BU260" s="123" t="str">
        <f>PlainData_XXX!AF265</f>
        <v xml:space="preserve">"Type" : </v>
      </c>
      <c r="BV260" s="21" t="s">
        <v>120</v>
      </c>
      <c r="BW260" s="21" t="str">
        <f>PlainData_XXX!AG265</f>
        <v>GAA</v>
      </c>
      <c r="BX260" s="21" t="s">
        <v>78</v>
      </c>
      <c r="BY260" s="123" t="str">
        <f>PlainData_XXX!AH265</f>
        <v xml:space="preserve">"Capacity" : </v>
      </c>
      <c r="BZ260" s="21">
        <f>PlainData_XXX!AI265</f>
        <v>45690</v>
      </c>
      <c r="CA260" s="21" t="s">
        <v>0</v>
      </c>
      <c r="CB260" s="21" t="str">
        <f>PlainData_XXX!AJ265</f>
        <v>"Acoustics" :</v>
      </c>
      <c r="CC260" s="21" t="s">
        <v>120</v>
      </c>
      <c r="CD260" s="21" t="str">
        <f>PlainData_XXX!AK265</f>
        <v>Fair</v>
      </c>
      <c r="CE260" s="21" t="s">
        <v>120</v>
      </c>
      <c r="CF260" s="21" t="s">
        <v>121</v>
      </c>
      <c r="CG260" s="21" t="str">
        <f>PlainData_XXX!AL265</f>
        <v>"Merchandise_Type" :</v>
      </c>
      <c r="CH260" s="21" t="str">
        <f>PlainData_XXX!AM265</f>
        <v>["Hoodies", "Umbrellas ", "CD’s", "Photos"]</v>
      </c>
      <c r="CI260" s="21" t="s">
        <v>0</v>
      </c>
      <c r="CJ260" s="21" t="str">
        <f>PlainData_XXX!AN265</f>
        <v>"Audience_Type" :</v>
      </c>
      <c r="CK260" s="21" t="str">
        <f>PlainData_XXX!AO265</f>
        <v>["Teenagers", "Young Working Adults", "Middle Aged"]</v>
      </c>
      <c r="CL260" s="21" t="s">
        <v>121</v>
      </c>
    </row>
    <row r="261" spans="1:90" ht="13.2" x14ac:dyDescent="0.25">
      <c r="A261" s="45" t="s">
        <v>10</v>
      </c>
      <c r="B261" s="54">
        <f>PlainData_XXX!A266</f>
        <v>252</v>
      </c>
      <c r="C261" s="46" t="s">
        <v>77</v>
      </c>
      <c r="D261" s="49" t="str">
        <f t="shared" si="33"/>
        <v xml:space="preserve">"Concert_Year" : </v>
      </c>
      <c r="E261" s="103">
        <f>PlainData_XXX!B266</f>
        <v>2013</v>
      </c>
      <c r="F261" s="48" t="s">
        <v>0</v>
      </c>
      <c r="G261" s="49" t="str">
        <f t="shared" si="34"/>
        <v xml:space="preserve">"Concert_Month" : </v>
      </c>
      <c r="H261" s="103">
        <f>PlainData_XXX!C266</f>
        <v>5</v>
      </c>
      <c r="I261" s="48" t="s">
        <v>0</v>
      </c>
      <c r="J261" s="49" t="str">
        <f t="shared" si="35"/>
        <v>"Duration" :</v>
      </c>
      <c r="K261" s="104">
        <f>PlainData_XXX!D266</f>
        <v>105</v>
      </c>
      <c r="L261" s="46" t="s">
        <v>77</v>
      </c>
      <c r="M261" s="49" t="str">
        <f t="shared" si="36"/>
        <v xml:space="preserve">"Expected_Crowd" : </v>
      </c>
      <c r="N261" s="103">
        <f>PlainData_XXX!E266</f>
        <v>46500</v>
      </c>
      <c r="O261" s="48" t="s">
        <v>0</v>
      </c>
      <c r="P261" s="49" t="str">
        <f t="shared" si="37"/>
        <v xml:space="preserve">"Actual_Crowd" : </v>
      </c>
      <c r="Q261" s="103">
        <f>PlainData_XXX!F266</f>
        <v>44500</v>
      </c>
      <c r="R261" s="46" t="s">
        <v>77</v>
      </c>
      <c r="S261" s="49" t="str">
        <f t="shared" si="38"/>
        <v xml:space="preserve">"Cheapest_Ticket_Price" : </v>
      </c>
      <c r="T261" s="103">
        <f>PlainData_XXX!G266</f>
        <v>20</v>
      </c>
      <c r="U261" s="48" t="s">
        <v>0</v>
      </c>
      <c r="V261" s="49" t="str">
        <f t="shared" si="39"/>
        <v xml:space="preserve">"Dearest_Ticket_Price" : </v>
      </c>
      <c r="W261" s="104">
        <f>PlainData_XXX!H266</f>
        <v>70</v>
      </c>
      <c r="X261" s="48" t="s">
        <v>0</v>
      </c>
      <c r="Y261" s="49" t="str">
        <f t="shared" si="40"/>
        <v xml:space="preserve">"Food_Sales" : </v>
      </c>
      <c r="Z261" s="129">
        <f>PlainData_XXX!I266</f>
        <v>21200</v>
      </c>
      <c r="AA261" s="46" t="s">
        <v>77</v>
      </c>
      <c r="AB261" s="49" t="str">
        <f t="shared" si="41"/>
        <v xml:space="preserve">"Drink_Sales" : </v>
      </c>
      <c r="AC261" s="129">
        <f>PlainData_XXX!J266</f>
        <v>34200</v>
      </c>
      <c r="AD261" s="46" t="s">
        <v>77</v>
      </c>
      <c r="AE261" s="49" t="str">
        <f t="shared" si="42"/>
        <v xml:space="preserve">"Atmosphere" : </v>
      </c>
      <c r="AF261" s="50" t="s">
        <v>120</v>
      </c>
      <c r="AG261" s="104" t="str">
        <f>PlainData_XXX!K266</f>
        <v>Fair</v>
      </c>
      <c r="AH261" s="48" t="s">
        <v>78</v>
      </c>
      <c r="AI261" s="49" t="str">
        <f t="shared" si="43"/>
        <v xml:space="preserve">"Police_Cost" : </v>
      </c>
      <c r="AJ261" s="130">
        <f>PlainData_XXX!L266</f>
        <v>1800</v>
      </c>
      <c r="AK261" s="48" t="s">
        <v>0</v>
      </c>
      <c r="AL261" s="110" t="str">
        <f>PlainData_XXX!M266</f>
        <v xml:space="preserve">"Performer" : </v>
      </c>
      <c r="AM261" s="49" t="s">
        <v>71</v>
      </c>
      <c r="AN261" s="111" t="str">
        <f>PlainData_XXX!N266</f>
        <v xml:space="preserve">"Name" : </v>
      </c>
      <c r="AO261" s="48" t="s">
        <v>120</v>
      </c>
      <c r="AP261" s="104" t="str">
        <f>PlainData_XXX!O266</f>
        <v>Cian Quinn</v>
      </c>
      <c r="AQ261" s="48" t="s">
        <v>78</v>
      </c>
      <c r="AR261" s="111" t="str">
        <f>PlainData_XXX!P266</f>
        <v xml:space="preserve">"Music_Type" : </v>
      </c>
      <c r="AS261" s="50" t="s">
        <v>120</v>
      </c>
      <c r="AT261" s="104" t="str">
        <f>PlainData_XXX!Q266</f>
        <v>Rock</v>
      </c>
      <c r="AU261" s="48" t="s">
        <v>78</v>
      </c>
      <c r="AV261" s="111" t="str">
        <f>PlainData_XXX!R266</f>
        <v xml:space="preserve">"Services" : </v>
      </c>
      <c r="AW261" s="104" t="str">
        <f>PlainData_XXX!S266</f>
        <v>["Fan Engagement", "Photo Shoots ", "Meet and Greet"]</v>
      </c>
      <c r="AX261" s="49" t="s">
        <v>76</v>
      </c>
      <c r="AY261" s="122" t="str">
        <f>PlainData_XXX!T266</f>
        <v xml:space="preserve">"Sponsor" : </v>
      </c>
      <c r="AZ261" s="21" t="s">
        <v>71</v>
      </c>
      <c r="BA261" s="123" t="str">
        <f>PlainData_XXX!U266</f>
        <v xml:space="preserve">"Name" : </v>
      </c>
      <c r="BB261" s="21" t="s">
        <v>120</v>
      </c>
      <c r="BC261" s="21" t="str">
        <f>PlainData_XXX!V266</f>
        <v>Jodie Joyce</v>
      </c>
      <c r="BD261" s="21" t="s">
        <v>78</v>
      </c>
      <c r="BE261" s="123" t="str">
        <f>PlainData_XXX!W266</f>
        <v xml:space="preserve">"Amount" : </v>
      </c>
      <c r="BF261" s="21">
        <f>PlainData_XXX!X266</f>
        <v>22000</v>
      </c>
      <c r="BG261" s="21" t="s">
        <v>0</v>
      </c>
      <c r="BH261" s="123" t="str">
        <f>PlainData_XXX!Y266</f>
        <v xml:space="preserve">"Services" : </v>
      </c>
      <c r="BI261" s="21" t="str">
        <f>PlainData_XXX!Z266</f>
        <v>["TV Interviews"]</v>
      </c>
      <c r="BJ261" s="21" t="s">
        <v>121</v>
      </c>
      <c r="BK261" s="127" t="str">
        <f>PlainData_XXX!AA266</f>
        <v xml:space="preserve">"Stadium" : </v>
      </c>
      <c r="BL261" s="21" t="s">
        <v>71</v>
      </c>
      <c r="BM261" s="123" t="str">
        <f>PlainData_XXX!AB266</f>
        <v xml:space="preserve">"Name" : </v>
      </c>
      <c r="BN261" s="21" t="s">
        <v>120</v>
      </c>
      <c r="BO261" s="21" t="str">
        <f>PlainData_XXX!AC266</f>
        <v>SSE Arena</v>
      </c>
      <c r="BP261" s="21" t="s">
        <v>78</v>
      </c>
      <c r="BQ261" s="123" t="str">
        <f>PlainData_XXX!AD266</f>
        <v xml:space="preserve">"City" : </v>
      </c>
      <c r="BR261" s="21" t="s">
        <v>120</v>
      </c>
      <c r="BS261" s="21" t="str">
        <f>PlainData_XXX!AE266</f>
        <v>Belfast</v>
      </c>
      <c r="BT261" s="21" t="s">
        <v>78</v>
      </c>
      <c r="BU261" s="123" t="str">
        <f>PlainData_XXX!AF266</f>
        <v xml:space="preserve">"Type" : </v>
      </c>
      <c r="BV261" s="21" t="s">
        <v>120</v>
      </c>
      <c r="BW261" s="21" t="str">
        <f>PlainData_XXX!AG266</f>
        <v>Hockey</v>
      </c>
      <c r="BX261" s="21" t="s">
        <v>78</v>
      </c>
      <c r="BY261" s="123" t="str">
        <f>PlainData_XXX!AH266</f>
        <v xml:space="preserve">"Capacity" : </v>
      </c>
      <c r="BZ261" s="21">
        <f>PlainData_XXX!AI266</f>
        <v>11000</v>
      </c>
      <c r="CA261" s="21" t="s">
        <v>0</v>
      </c>
      <c r="CB261" s="21" t="str">
        <f>PlainData_XXX!AJ266</f>
        <v>"Acoustics" :</v>
      </c>
      <c r="CC261" s="21" t="s">
        <v>120</v>
      </c>
      <c r="CD261" s="21" t="str">
        <f>PlainData_XXX!AK266</f>
        <v>Good</v>
      </c>
      <c r="CE261" s="21" t="s">
        <v>120</v>
      </c>
      <c r="CF261" s="21" t="s">
        <v>121</v>
      </c>
      <c r="CG261" s="21" t="str">
        <f>PlainData_XXX!AL266</f>
        <v>"Merchandise_Type" :</v>
      </c>
      <c r="CH261" s="21" t="str">
        <f>PlainData_XXX!AM266</f>
        <v>["Hoodies"]</v>
      </c>
      <c r="CI261" s="21" t="s">
        <v>0</v>
      </c>
      <c r="CJ261" s="21" t="str">
        <f>PlainData_XXX!AN266</f>
        <v>"Audience_Type" :</v>
      </c>
      <c r="CK261" s="21" t="str">
        <f>PlainData_XXX!AO266</f>
        <v>["Teenagers", "Third Level Students", "Young Working Adults"]</v>
      </c>
      <c r="CL261" s="21" t="s">
        <v>121</v>
      </c>
    </row>
    <row r="262" spans="1:90" ht="13.2" x14ac:dyDescent="0.25">
      <c r="A262" s="45" t="s">
        <v>10</v>
      </c>
      <c r="B262" s="54">
        <f>PlainData_XXX!A267</f>
        <v>253</v>
      </c>
      <c r="C262" s="46" t="s">
        <v>77</v>
      </c>
      <c r="D262" s="49" t="str">
        <f t="shared" si="33"/>
        <v xml:space="preserve">"Concert_Year" : </v>
      </c>
      <c r="E262" s="103">
        <f>PlainData_XXX!B267</f>
        <v>2022</v>
      </c>
      <c r="F262" s="48" t="s">
        <v>0</v>
      </c>
      <c r="G262" s="49" t="str">
        <f t="shared" si="34"/>
        <v xml:space="preserve">"Concert_Month" : </v>
      </c>
      <c r="H262" s="103">
        <f>PlainData_XXX!C267</f>
        <v>2</v>
      </c>
      <c r="I262" s="48" t="s">
        <v>0</v>
      </c>
      <c r="J262" s="49" t="str">
        <f t="shared" si="35"/>
        <v>"Duration" :</v>
      </c>
      <c r="K262" s="104">
        <f>PlainData_XXX!D267</f>
        <v>135</v>
      </c>
      <c r="L262" s="46" t="s">
        <v>77</v>
      </c>
      <c r="M262" s="49" t="str">
        <f t="shared" si="36"/>
        <v xml:space="preserve">"Expected_Crowd" : </v>
      </c>
      <c r="N262" s="103">
        <f>PlainData_XXX!E267</f>
        <v>23300</v>
      </c>
      <c r="O262" s="48" t="s">
        <v>0</v>
      </c>
      <c r="P262" s="49" t="str">
        <f t="shared" si="37"/>
        <v xml:space="preserve">"Actual_Crowd" : </v>
      </c>
      <c r="Q262" s="103">
        <f>PlainData_XXX!F267</f>
        <v>25200</v>
      </c>
      <c r="R262" s="46" t="s">
        <v>77</v>
      </c>
      <c r="S262" s="49" t="str">
        <f t="shared" si="38"/>
        <v xml:space="preserve">"Cheapest_Ticket_Price" : </v>
      </c>
      <c r="T262" s="103">
        <f>PlainData_XXX!G267</f>
        <v>35</v>
      </c>
      <c r="U262" s="48" t="s">
        <v>0</v>
      </c>
      <c r="V262" s="49" t="str">
        <f t="shared" si="39"/>
        <v xml:space="preserve">"Dearest_Ticket_Price" : </v>
      </c>
      <c r="W262" s="104">
        <f>PlainData_XXX!H267</f>
        <v>145</v>
      </c>
      <c r="X262" s="48" t="s">
        <v>0</v>
      </c>
      <c r="Y262" s="49" t="str">
        <f t="shared" si="40"/>
        <v xml:space="preserve">"Food_Sales" : </v>
      </c>
      <c r="Z262" s="129">
        <f>PlainData_XXX!I267</f>
        <v>68600</v>
      </c>
      <c r="AA262" s="46" t="s">
        <v>77</v>
      </c>
      <c r="AB262" s="49" t="str">
        <f t="shared" si="41"/>
        <v xml:space="preserve">"Drink_Sales" : </v>
      </c>
      <c r="AC262" s="129">
        <f>PlainData_XXX!J267</f>
        <v>118400</v>
      </c>
      <c r="AD262" s="46" t="s">
        <v>77</v>
      </c>
      <c r="AE262" s="49" t="str">
        <f t="shared" si="42"/>
        <v xml:space="preserve">"Atmosphere" : </v>
      </c>
      <c r="AF262" s="50" t="s">
        <v>120</v>
      </c>
      <c r="AG262" s="104" t="str">
        <f>PlainData_XXX!K267</f>
        <v>Fair</v>
      </c>
      <c r="AH262" s="48" t="s">
        <v>78</v>
      </c>
      <c r="AI262" s="49" t="str">
        <f t="shared" si="43"/>
        <v xml:space="preserve">"Police_Cost" : </v>
      </c>
      <c r="AJ262" s="130">
        <f>PlainData_XXX!L267</f>
        <v>9900</v>
      </c>
      <c r="AK262" s="48" t="s">
        <v>0</v>
      </c>
      <c r="AL262" s="110" t="str">
        <f>PlainData_XXX!M267</f>
        <v xml:space="preserve">"Performer" : </v>
      </c>
      <c r="AM262" s="49" t="s">
        <v>71</v>
      </c>
      <c r="AN262" s="111" t="str">
        <f>PlainData_XXX!N267</f>
        <v xml:space="preserve">"Name" : </v>
      </c>
      <c r="AO262" s="48" t="s">
        <v>120</v>
      </c>
      <c r="AP262" s="104" t="str">
        <f>PlainData_XXX!O267</f>
        <v>Eimear Bell</v>
      </c>
      <c r="AQ262" s="48" t="s">
        <v>78</v>
      </c>
      <c r="AR262" s="111" t="str">
        <f>PlainData_XXX!P267</f>
        <v xml:space="preserve">"Music_Type" : </v>
      </c>
      <c r="AS262" s="50" t="s">
        <v>120</v>
      </c>
      <c r="AT262" s="104" t="str">
        <f>PlainData_XXX!Q267</f>
        <v>Rock</v>
      </c>
      <c r="AU262" s="48" t="s">
        <v>78</v>
      </c>
      <c r="AV262" s="111" t="str">
        <f>PlainData_XXX!R267</f>
        <v xml:space="preserve">"Services" : </v>
      </c>
      <c r="AW262" s="104" t="str">
        <f>PlainData_XXX!S267</f>
        <v>["Live Rehearsals", "Meet and Greet", "TV Interviews", "Photo Shoots "]</v>
      </c>
      <c r="AX262" s="49" t="s">
        <v>76</v>
      </c>
      <c r="AY262" s="122" t="str">
        <f>PlainData_XXX!T267</f>
        <v xml:space="preserve">"Sponsor" : </v>
      </c>
      <c r="AZ262" s="21" t="s">
        <v>71</v>
      </c>
      <c r="BA262" s="123" t="str">
        <f>PlainData_XXX!U267</f>
        <v xml:space="preserve">"Name" : </v>
      </c>
      <c r="BB262" s="21" t="s">
        <v>120</v>
      </c>
      <c r="BC262" s="21" t="str">
        <f>PlainData_XXX!V267</f>
        <v>Lorna Blake</v>
      </c>
      <c r="BD262" s="21" t="s">
        <v>78</v>
      </c>
      <c r="BE262" s="123" t="str">
        <f>PlainData_XXX!W267</f>
        <v xml:space="preserve">"Amount" : </v>
      </c>
      <c r="BF262" s="21">
        <f>PlainData_XXX!X267</f>
        <v>423000</v>
      </c>
      <c r="BG262" s="21" t="s">
        <v>0</v>
      </c>
      <c r="BH262" s="123" t="str">
        <f>PlainData_XXX!Y267</f>
        <v xml:space="preserve">"Services" : </v>
      </c>
      <c r="BI262" s="21" t="str">
        <f>PlainData_XXX!Z267</f>
        <v>["Posters", "News Papers", "Radio Interviews"]</v>
      </c>
      <c r="BJ262" s="21" t="s">
        <v>121</v>
      </c>
      <c r="BK262" s="127" t="str">
        <f>PlainData_XXX!AA267</f>
        <v xml:space="preserve">"Stadium" : </v>
      </c>
      <c r="BL262" s="21" t="s">
        <v>71</v>
      </c>
      <c r="BM262" s="123" t="str">
        <f>PlainData_XXX!AB267</f>
        <v xml:space="preserve">"Name" : </v>
      </c>
      <c r="BN262" s="21" t="s">
        <v>120</v>
      </c>
      <c r="BO262" s="21" t="str">
        <f>PlainData_XXX!AC267</f>
        <v>Pearse Stadium</v>
      </c>
      <c r="BP262" s="21" t="s">
        <v>78</v>
      </c>
      <c r="BQ262" s="123" t="str">
        <f>PlainData_XXX!AD267</f>
        <v xml:space="preserve">"City" : </v>
      </c>
      <c r="BR262" s="21" t="s">
        <v>120</v>
      </c>
      <c r="BS262" s="21" t="str">
        <f>PlainData_XXX!AE267</f>
        <v>Galway</v>
      </c>
      <c r="BT262" s="21" t="s">
        <v>78</v>
      </c>
      <c r="BU262" s="123" t="str">
        <f>PlainData_XXX!AF267</f>
        <v xml:space="preserve">"Type" : </v>
      </c>
      <c r="BV262" s="21" t="s">
        <v>120</v>
      </c>
      <c r="BW262" s="21" t="str">
        <f>PlainData_XXX!AG267</f>
        <v>GAA</v>
      </c>
      <c r="BX262" s="21" t="s">
        <v>78</v>
      </c>
      <c r="BY262" s="123" t="str">
        <f>PlainData_XXX!AH267</f>
        <v xml:space="preserve">"Capacity" : </v>
      </c>
      <c r="BZ262" s="21">
        <f>PlainData_XXX!AI267</f>
        <v>34000</v>
      </c>
      <c r="CA262" s="21" t="s">
        <v>0</v>
      </c>
      <c r="CB262" s="21" t="str">
        <f>PlainData_XXX!AJ267</f>
        <v>"Acoustics" :</v>
      </c>
      <c r="CC262" s="21" t="s">
        <v>120</v>
      </c>
      <c r="CD262" s="21" t="str">
        <f>PlainData_XXX!AK267</f>
        <v>Fair</v>
      </c>
      <c r="CE262" s="21" t="s">
        <v>120</v>
      </c>
      <c r="CF262" s="21" t="s">
        <v>121</v>
      </c>
      <c r="CG262" s="21" t="str">
        <f>PlainData_XXX!AL267</f>
        <v>"Merchandise_Type" :</v>
      </c>
      <c r="CH262" s="21" t="str">
        <f>PlainData_XXX!AM267</f>
        <v>["Umbrellas "]</v>
      </c>
      <c r="CI262" s="21" t="s">
        <v>0</v>
      </c>
      <c r="CJ262" s="21" t="str">
        <f>PlainData_XXX!AN267</f>
        <v>"Audience_Type" :</v>
      </c>
      <c r="CK262" s="21" t="str">
        <f>PlainData_XXX!AO267</f>
        <v>["Middle Aged", "Retired "]</v>
      </c>
      <c r="CL262" s="21" t="s">
        <v>121</v>
      </c>
    </row>
    <row r="263" spans="1:90" ht="13.2" x14ac:dyDescent="0.25">
      <c r="A263" s="45" t="s">
        <v>10</v>
      </c>
      <c r="B263" s="54">
        <f>PlainData_XXX!A268</f>
        <v>254</v>
      </c>
      <c r="C263" s="46" t="s">
        <v>77</v>
      </c>
      <c r="D263" s="49" t="str">
        <f t="shared" si="33"/>
        <v xml:space="preserve">"Concert_Year" : </v>
      </c>
      <c r="E263" s="103">
        <f>PlainData_XXX!B268</f>
        <v>2010</v>
      </c>
      <c r="F263" s="48" t="s">
        <v>0</v>
      </c>
      <c r="G263" s="49" t="str">
        <f t="shared" si="34"/>
        <v xml:space="preserve">"Concert_Month" : </v>
      </c>
      <c r="H263" s="103">
        <f>PlainData_XXX!C268</f>
        <v>12</v>
      </c>
      <c r="I263" s="48" t="s">
        <v>0</v>
      </c>
      <c r="J263" s="49" t="str">
        <f t="shared" si="35"/>
        <v>"Duration" :</v>
      </c>
      <c r="K263" s="104">
        <f>PlainData_XXX!D268</f>
        <v>135</v>
      </c>
      <c r="L263" s="46" t="s">
        <v>77</v>
      </c>
      <c r="M263" s="49" t="str">
        <f t="shared" si="36"/>
        <v xml:space="preserve">"Expected_Crowd" : </v>
      </c>
      <c r="N263" s="103">
        <f>PlainData_XXX!E268</f>
        <v>27700</v>
      </c>
      <c r="O263" s="48" t="s">
        <v>0</v>
      </c>
      <c r="P263" s="49" t="str">
        <f t="shared" si="37"/>
        <v xml:space="preserve">"Actual_Crowd" : </v>
      </c>
      <c r="Q263" s="103">
        <f>PlainData_XXX!F268</f>
        <v>23500</v>
      </c>
      <c r="R263" s="46" t="s">
        <v>77</v>
      </c>
      <c r="S263" s="49" t="str">
        <f t="shared" si="38"/>
        <v xml:space="preserve">"Cheapest_Ticket_Price" : </v>
      </c>
      <c r="T263" s="103">
        <f>PlainData_XXX!G268</f>
        <v>20</v>
      </c>
      <c r="U263" s="48" t="s">
        <v>0</v>
      </c>
      <c r="V263" s="49" t="str">
        <f t="shared" si="39"/>
        <v xml:space="preserve">"Dearest_Ticket_Price" : </v>
      </c>
      <c r="W263" s="104">
        <f>PlainData_XXX!H268</f>
        <v>80</v>
      </c>
      <c r="X263" s="48" t="s">
        <v>0</v>
      </c>
      <c r="Y263" s="49" t="str">
        <f t="shared" si="40"/>
        <v xml:space="preserve">"Food_Sales" : </v>
      </c>
      <c r="Z263" s="129">
        <f>PlainData_XXX!I268</f>
        <v>1700</v>
      </c>
      <c r="AA263" s="46" t="s">
        <v>77</v>
      </c>
      <c r="AB263" s="49" t="str">
        <f t="shared" si="41"/>
        <v xml:space="preserve">"Drink_Sales" : </v>
      </c>
      <c r="AC263" s="129">
        <f>PlainData_XXX!J268</f>
        <v>69000</v>
      </c>
      <c r="AD263" s="46" t="s">
        <v>77</v>
      </c>
      <c r="AE263" s="49" t="str">
        <f t="shared" si="42"/>
        <v xml:space="preserve">"Atmosphere" : </v>
      </c>
      <c r="AF263" s="50" t="s">
        <v>120</v>
      </c>
      <c r="AG263" s="104" t="str">
        <f>PlainData_XXX!K268</f>
        <v>Fair</v>
      </c>
      <c r="AH263" s="48" t="s">
        <v>78</v>
      </c>
      <c r="AI263" s="49" t="str">
        <f t="shared" si="43"/>
        <v xml:space="preserve">"Police_Cost" : </v>
      </c>
      <c r="AJ263" s="130">
        <f>PlainData_XXX!L268</f>
        <v>20900</v>
      </c>
      <c r="AK263" s="48" t="s">
        <v>0</v>
      </c>
      <c r="AL263" s="110" t="str">
        <f>PlainData_XXX!M268</f>
        <v xml:space="preserve">"Performer" : </v>
      </c>
      <c r="AM263" s="49" t="s">
        <v>71</v>
      </c>
      <c r="AN263" s="111" t="str">
        <f>PlainData_XXX!N268</f>
        <v xml:space="preserve">"Name" : </v>
      </c>
      <c r="AO263" s="48" t="s">
        <v>120</v>
      </c>
      <c r="AP263" s="104" t="str">
        <f>PlainData_XXX!O268</f>
        <v>Eimear Nolan</v>
      </c>
      <c r="AQ263" s="48" t="s">
        <v>78</v>
      </c>
      <c r="AR263" s="111" t="str">
        <f>PlainData_XXX!P268</f>
        <v xml:space="preserve">"Music_Type" : </v>
      </c>
      <c r="AS263" s="50" t="s">
        <v>120</v>
      </c>
      <c r="AT263" s="104" t="str">
        <f>PlainData_XXX!Q268</f>
        <v>Hip-Hop</v>
      </c>
      <c r="AU263" s="48" t="s">
        <v>78</v>
      </c>
      <c r="AV263" s="111" t="str">
        <f>PlainData_XXX!R268</f>
        <v xml:space="preserve">"Services" : </v>
      </c>
      <c r="AW263" s="104" t="str">
        <f>PlainData_XXX!S268</f>
        <v>["Live Rehearsals", "Photo Shoots "]</v>
      </c>
      <c r="AX263" s="49" t="s">
        <v>76</v>
      </c>
      <c r="AY263" s="122" t="str">
        <f>PlainData_XXX!T268</f>
        <v xml:space="preserve">"Sponsor" : </v>
      </c>
      <c r="AZ263" s="21" t="s">
        <v>71</v>
      </c>
      <c r="BA263" s="123" t="str">
        <f>PlainData_XXX!U268</f>
        <v xml:space="preserve">"Name" : </v>
      </c>
      <c r="BB263" s="21" t="s">
        <v>120</v>
      </c>
      <c r="BC263" s="21" t="str">
        <f>PlainData_XXX!V268</f>
        <v>Brid Scott</v>
      </c>
      <c r="BD263" s="21" t="s">
        <v>78</v>
      </c>
      <c r="BE263" s="123" t="str">
        <f>PlainData_XXX!W268</f>
        <v xml:space="preserve">"Amount" : </v>
      </c>
      <c r="BF263" s="21">
        <f>PlainData_XXX!X268</f>
        <v>53000</v>
      </c>
      <c r="BG263" s="21" t="s">
        <v>0</v>
      </c>
      <c r="BH263" s="123" t="str">
        <f>PlainData_XXX!Y268</f>
        <v xml:space="preserve">"Services" : </v>
      </c>
      <c r="BI263" s="21" t="str">
        <f>PlainData_XXX!Z268</f>
        <v>["Ticket Sales"]</v>
      </c>
      <c r="BJ263" s="21" t="s">
        <v>121</v>
      </c>
      <c r="BK263" s="127" t="str">
        <f>PlainData_XXX!AA268</f>
        <v xml:space="preserve">"Stadium" : </v>
      </c>
      <c r="BL263" s="21" t="s">
        <v>71</v>
      </c>
      <c r="BM263" s="123" t="str">
        <f>PlainData_XXX!AB268</f>
        <v xml:space="preserve">"Name" : </v>
      </c>
      <c r="BN263" s="21" t="s">
        <v>120</v>
      </c>
      <c r="BO263" s="21" t="str">
        <f>PlainData_XXX!AC268</f>
        <v>Croke Park</v>
      </c>
      <c r="BP263" s="21" t="s">
        <v>78</v>
      </c>
      <c r="BQ263" s="123" t="str">
        <f>PlainData_XXX!AD268</f>
        <v xml:space="preserve">"City" : </v>
      </c>
      <c r="BR263" s="21" t="s">
        <v>120</v>
      </c>
      <c r="BS263" s="21" t="str">
        <f>PlainData_XXX!AE268</f>
        <v>Dublin</v>
      </c>
      <c r="BT263" s="21" t="s">
        <v>78</v>
      </c>
      <c r="BU263" s="123" t="str">
        <f>PlainData_XXX!AF268</f>
        <v xml:space="preserve">"Type" : </v>
      </c>
      <c r="BV263" s="21" t="s">
        <v>120</v>
      </c>
      <c r="BW263" s="21" t="str">
        <f>PlainData_XXX!AG268</f>
        <v>GAA</v>
      </c>
      <c r="BX263" s="21" t="s">
        <v>78</v>
      </c>
      <c r="BY263" s="123" t="str">
        <f>PlainData_XXX!AH268</f>
        <v xml:space="preserve">"Capacity" : </v>
      </c>
      <c r="BZ263" s="21">
        <f>PlainData_XXX!AI268</f>
        <v>82300</v>
      </c>
      <c r="CA263" s="21" t="s">
        <v>0</v>
      </c>
      <c r="CB263" s="21" t="str">
        <f>PlainData_XXX!AJ268</f>
        <v>"Acoustics" :</v>
      </c>
      <c r="CC263" s="21" t="s">
        <v>120</v>
      </c>
      <c r="CD263" s="21" t="str">
        <f>PlainData_XXX!AK268</f>
        <v>Fair</v>
      </c>
      <c r="CE263" s="21" t="s">
        <v>120</v>
      </c>
      <c r="CF263" s="21" t="s">
        <v>121</v>
      </c>
      <c r="CG263" s="21" t="str">
        <f>PlainData_XXX!AL268</f>
        <v>"Merchandise_Type" :</v>
      </c>
      <c r="CH263" s="21" t="str">
        <f>PlainData_XXX!AM268</f>
        <v>["Tee Shirts", "Hoodies", "Umbrellas ", "CD’s"]</v>
      </c>
      <c r="CI263" s="21" t="s">
        <v>0</v>
      </c>
      <c r="CJ263" s="21" t="str">
        <f>PlainData_XXX!AN268</f>
        <v>"Audience_Type" :</v>
      </c>
      <c r="CK263" s="21" t="str">
        <f>PlainData_XXX!AO268</f>
        <v>["Teenagers", "Third Level Students", "Young Working Adults"]</v>
      </c>
      <c r="CL263" s="21" t="s">
        <v>121</v>
      </c>
    </row>
    <row r="264" spans="1:90" ht="13.2" x14ac:dyDescent="0.25">
      <c r="A264" s="45" t="s">
        <v>10</v>
      </c>
      <c r="B264" s="54">
        <f>PlainData_XXX!A269</f>
        <v>255</v>
      </c>
      <c r="C264" s="46" t="s">
        <v>77</v>
      </c>
      <c r="D264" s="49" t="str">
        <f t="shared" si="33"/>
        <v xml:space="preserve">"Concert_Year" : </v>
      </c>
      <c r="E264" s="103">
        <f>PlainData_XXX!B269</f>
        <v>2016</v>
      </c>
      <c r="F264" s="48" t="s">
        <v>0</v>
      </c>
      <c r="G264" s="49" t="str">
        <f t="shared" si="34"/>
        <v xml:space="preserve">"Concert_Month" : </v>
      </c>
      <c r="H264" s="103">
        <f>PlainData_XXX!C269</f>
        <v>7</v>
      </c>
      <c r="I264" s="48" t="s">
        <v>0</v>
      </c>
      <c r="J264" s="49" t="str">
        <f t="shared" si="35"/>
        <v>"Duration" :</v>
      </c>
      <c r="K264" s="104">
        <f>PlainData_XXX!D269</f>
        <v>65</v>
      </c>
      <c r="L264" s="46" t="s">
        <v>77</v>
      </c>
      <c r="M264" s="49" t="str">
        <f t="shared" si="36"/>
        <v xml:space="preserve">"Expected_Crowd" : </v>
      </c>
      <c r="N264" s="103">
        <f>PlainData_XXX!E269</f>
        <v>19400</v>
      </c>
      <c r="O264" s="48" t="s">
        <v>0</v>
      </c>
      <c r="P264" s="49" t="str">
        <f t="shared" si="37"/>
        <v xml:space="preserve">"Actual_Crowd" : </v>
      </c>
      <c r="Q264" s="103">
        <f>PlainData_XXX!F269</f>
        <v>21100</v>
      </c>
      <c r="R264" s="46" t="s">
        <v>77</v>
      </c>
      <c r="S264" s="49" t="str">
        <f t="shared" si="38"/>
        <v xml:space="preserve">"Cheapest_Ticket_Price" : </v>
      </c>
      <c r="T264" s="103">
        <f>PlainData_XXX!G269</f>
        <v>60</v>
      </c>
      <c r="U264" s="48" t="s">
        <v>0</v>
      </c>
      <c r="V264" s="49" t="str">
        <f t="shared" si="39"/>
        <v xml:space="preserve">"Dearest_Ticket_Price" : </v>
      </c>
      <c r="W264" s="104">
        <f>PlainData_XXX!H269</f>
        <v>150</v>
      </c>
      <c r="X264" s="48" t="s">
        <v>0</v>
      </c>
      <c r="Y264" s="49" t="str">
        <f t="shared" si="40"/>
        <v xml:space="preserve">"Food_Sales" : </v>
      </c>
      <c r="Z264" s="129">
        <f>PlainData_XXX!I269</f>
        <v>3700</v>
      </c>
      <c r="AA264" s="46" t="s">
        <v>77</v>
      </c>
      <c r="AB264" s="49" t="str">
        <f t="shared" si="41"/>
        <v xml:space="preserve">"Drink_Sales" : </v>
      </c>
      <c r="AC264" s="129">
        <f>PlainData_XXX!J269</f>
        <v>71000</v>
      </c>
      <c r="AD264" s="46" t="s">
        <v>77</v>
      </c>
      <c r="AE264" s="49" t="str">
        <f t="shared" si="42"/>
        <v xml:space="preserve">"Atmosphere" : </v>
      </c>
      <c r="AF264" s="50" t="s">
        <v>120</v>
      </c>
      <c r="AG264" s="104" t="str">
        <f>PlainData_XXX!K269</f>
        <v>Poor</v>
      </c>
      <c r="AH264" s="48" t="s">
        <v>78</v>
      </c>
      <c r="AI264" s="49" t="str">
        <f t="shared" si="43"/>
        <v xml:space="preserve">"Police_Cost" : </v>
      </c>
      <c r="AJ264" s="130">
        <f>PlainData_XXX!L269</f>
        <v>32900</v>
      </c>
      <c r="AK264" s="48" t="s">
        <v>0</v>
      </c>
      <c r="AL264" s="110" t="str">
        <f>PlainData_XXX!M269</f>
        <v xml:space="preserve">"Performer" : </v>
      </c>
      <c r="AM264" s="49" t="s">
        <v>71</v>
      </c>
      <c r="AN264" s="111" t="str">
        <f>PlainData_XXX!N269</f>
        <v xml:space="preserve">"Name" : </v>
      </c>
      <c r="AO264" s="48" t="s">
        <v>120</v>
      </c>
      <c r="AP264" s="104" t="str">
        <f>PlainData_XXX!O269</f>
        <v>Eireann Lynch</v>
      </c>
      <c r="AQ264" s="48" t="s">
        <v>78</v>
      </c>
      <c r="AR264" s="111" t="str">
        <f>PlainData_XXX!P269</f>
        <v xml:space="preserve">"Music_Type" : </v>
      </c>
      <c r="AS264" s="50" t="s">
        <v>120</v>
      </c>
      <c r="AT264" s="104" t="str">
        <f>PlainData_XXX!Q269</f>
        <v>Folk</v>
      </c>
      <c r="AU264" s="48" t="s">
        <v>78</v>
      </c>
      <c r="AV264" s="111" t="str">
        <f>PlainData_XXX!R269</f>
        <v xml:space="preserve">"Services" : </v>
      </c>
      <c r="AW264" s="104" t="str">
        <f>PlainData_XXX!S269</f>
        <v>["TV Interviews", "Fan Engagement", "Photo Shoots ", "Live Rehearsals"]</v>
      </c>
      <c r="AX264" s="49" t="s">
        <v>76</v>
      </c>
      <c r="AY264" s="122" t="str">
        <f>PlainData_XXX!T269</f>
        <v xml:space="preserve">"Sponsor" : </v>
      </c>
      <c r="AZ264" s="21" t="s">
        <v>71</v>
      </c>
      <c r="BA264" s="123" t="str">
        <f>PlainData_XXX!U269</f>
        <v xml:space="preserve">"Name" : </v>
      </c>
      <c r="BB264" s="21" t="s">
        <v>120</v>
      </c>
      <c r="BC264" s="21" t="str">
        <f>PlainData_XXX!V269</f>
        <v>Jen Dully</v>
      </c>
      <c r="BD264" s="21" t="s">
        <v>78</v>
      </c>
      <c r="BE264" s="123" t="str">
        <f>PlainData_XXX!W269</f>
        <v xml:space="preserve">"Amount" : </v>
      </c>
      <c r="BF264" s="21">
        <f>PlainData_XXX!X269</f>
        <v>423000</v>
      </c>
      <c r="BG264" s="21" t="s">
        <v>0</v>
      </c>
      <c r="BH264" s="123" t="str">
        <f>PlainData_XXX!Y269</f>
        <v xml:space="preserve">"Services" : </v>
      </c>
      <c r="BI264" s="21" t="str">
        <f>PlainData_XXX!Z269</f>
        <v>["Posters", "News Papers"]</v>
      </c>
      <c r="BJ264" s="21" t="s">
        <v>121</v>
      </c>
      <c r="BK264" s="127" t="str">
        <f>PlainData_XXX!AA269</f>
        <v xml:space="preserve">"Stadium" : </v>
      </c>
      <c r="BL264" s="21" t="s">
        <v>71</v>
      </c>
      <c r="BM264" s="123" t="str">
        <f>PlainData_XXX!AB269</f>
        <v xml:space="preserve">"Name" : </v>
      </c>
      <c r="BN264" s="21" t="s">
        <v>120</v>
      </c>
      <c r="BO264" s="21" t="str">
        <f>PlainData_XXX!AC269</f>
        <v>Pearse Stadium</v>
      </c>
      <c r="BP264" s="21" t="s">
        <v>78</v>
      </c>
      <c r="BQ264" s="123" t="str">
        <f>PlainData_XXX!AD269</f>
        <v xml:space="preserve">"City" : </v>
      </c>
      <c r="BR264" s="21" t="s">
        <v>120</v>
      </c>
      <c r="BS264" s="21" t="str">
        <f>PlainData_XXX!AE269</f>
        <v>Galway</v>
      </c>
      <c r="BT264" s="21" t="s">
        <v>78</v>
      </c>
      <c r="BU264" s="123" t="str">
        <f>PlainData_XXX!AF269</f>
        <v xml:space="preserve">"Type" : </v>
      </c>
      <c r="BV264" s="21" t="s">
        <v>120</v>
      </c>
      <c r="BW264" s="21" t="str">
        <f>PlainData_XXX!AG269</f>
        <v>GAA</v>
      </c>
      <c r="BX264" s="21" t="s">
        <v>78</v>
      </c>
      <c r="BY264" s="123" t="str">
        <f>PlainData_XXX!AH269</f>
        <v xml:space="preserve">"Capacity" : </v>
      </c>
      <c r="BZ264" s="21">
        <f>PlainData_XXX!AI269</f>
        <v>34000</v>
      </c>
      <c r="CA264" s="21" t="s">
        <v>0</v>
      </c>
      <c r="CB264" s="21" t="str">
        <f>PlainData_XXX!AJ269</f>
        <v>"Acoustics" :</v>
      </c>
      <c r="CC264" s="21" t="s">
        <v>120</v>
      </c>
      <c r="CD264" s="21" t="str">
        <f>PlainData_XXX!AK269</f>
        <v>Fair</v>
      </c>
      <c r="CE264" s="21" t="s">
        <v>120</v>
      </c>
      <c r="CF264" s="21" t="s">
        <v>121</v>
      </c>
      <c r="CG264" s="21" t="str">
        <f>PlainData_XXX!AL269</f>
        <v>"Merchandise_Type" :</v>
      </c>
      <c r="CH264" s="21" t="str">
        <f>PlainData_XXX!AM269</f>
        <v>["CD’s", "Hoodies"]</v>
      </c>
      <c r="CI264" s="21" t="s">
        <v>0</v>
      </c>
      <c r="CJ264" s="21" t="str">
        <f>PlainData_XXX!AN269</f>
        <v>"Audience_Type" :</v>
      </c>
      <c r="CK264" s="21" t="str">
        <f>PlainData_XXX!AO269</f>
        <v>["Teenagers", "Young Working Adults"]</v>
      </c>
      <c r="CL264" s="21" t="s">
        <v>121</v>
      </c>
    </row>
    <row r="265" spans="1:90" ht="13.2" x14ac:dyDescent="0.25">
      <c r="A265" s="45" t="s">
        <v>10</v>
      </c>
      <c r="B265" s="54">
        <f>PlainData_XXX!A270</f>
        <v>256</v>
      </c>
      <c r="C265" s="46" t="s">
        <v>77</v>
      </c>
      <c r="D265" s="49" t="str">
        <f t="shared" si="33"/>
        <v xml:space="preserve">"Concert_Year" : </v>
      </c>
      <c r="E265" s="103">
        <f>PlainData_XXX!B270</f>
        <v>2021</v>
      </c>
      <c r="F265" s="48" t="s">
        <v>0</v>
      </c>
      <c r="G265" s="49" t="str">
        <f t="shared" si="34"/>
        <v xml:space="preserve">"Concert_Month" : </v>
      </c>
      <c r="H265" s="103">
        <f>PlainData_XXX!C270</f>
        <v>8</v>
      </c>
      <c r="I265" s="48" t="s">
        <v>0</v>
      </c>
      <c r="J265" s="49" t="str">
        <f t="shared" si="35"/>
        <v>"Duration" :</v>
      </c>
      <c r="K265" s="104">
        <f>PlainData_XXX!D270</f>
        <v>160</v>
      </c>
      <c r="L265" s="46" t="s">
        <v>77</v>
      </c>
      <c r="M265" s="49" t="str">
        <f t="shared" si="36"/>
        <v xml:space="preserve">"Expected_Crowd" : </v>
      </c>
      <c r="N265" s="103">
        <f>PlainData_XXX!E270</f>
        <v>56600</v>
      </c>
      <c r="O265" s="48" t="s">
        <v>0</v>
      </c>
      <c r="P265" s="49" t="str">
        <f t="shared" si="37"/>
        <v xml:space="preserve">"Actual_Crowd" : </v>
      </c>
      <c r="Q265" s="103">
        <f>PlainData_XXX!F270</f>
        <v>51600</v>
      </c>
      <c r="R265" s="46" t="s">
        <v>77</v>
      </c>
      <c r="S265" s="49" t="str">
        <f t="shared" si="38"/>
        <v xml:space="preserve">"Cheapest_Ticket_Price" : </v>
      </c>
      <c r="T265" s="103">
        <f>PlainData_XXX!G270</f>
        <v>10</v>
      </c>
      <c r="U265" s="48" t="s">
        <v>0</v>
      </c>
      <c r="V265" s="49" t="str">
        <f t="shared" si="39"/>
        <v xml:space="preserve">"Dearest_Ticket_Price" : </v>
      </c>
      <c r="W265" s="104">
        <f>PlainData_XXX!H270</f>
        <v>30</v>
      </c>
      <c r="X265" s="48" t="s">
        <v>0</v>
      </c>
      <c r="Y265" s="49" t="str">
        <f t="shared" si="40"/>
        <v xml:space="preserve">"Food_Sales" : </v>
      </c>
      <c r="Z265" s="129">
        <f>PlainData_XXX!I270</f>
        <v>59600</v>
      </c>
      <c r="AA265" s="46" t="s">
        <v>77</v>
      </c>
      <c r="AB265" s="49" t="str">
        <f t="shared" si="41"/>
        <v xml:space="preserve">"Drink_Sales" : </v>
      </c>
      <c r="AC265" s="129">
        <f>PlainData_XXX!J270</f>
        <v>5300</v>
      </c>
      <c r="AD265" s="46" t="s">
        <v>77</v>
      </c>
      <c r="AE265" s="49" t="str">
        <f t="shared" si="42"/>
        <v xml:space="preserve">"Atmosphere" : </v>
      </c>
      <c r="AF265" s="50" t="s">
        <v>120</v>
      </c>
      <c r="AG265" s="104" t="str">
        <f>PlainData_XXX!K270</f>
        <v>Fair</v>
      </c>
      <c r="AH265" s="48" t="s">
        <v>78</v>
      </c>
      <c r="AI265" s="49" t="str">
        <f t="shared" si="43"/>
        <v xml:space="preserve">"Police_Cost" : </v>
      </c>
      <c r="AJ265" s="130">
        <f>PlainData_XXX!L270</f>
        <v>37300</v>
      </c>
      <c r="AK265" s="48" t="s">
        <v>0</v>
      </c>
      <c r="AL265" s="110" t="str">
        <f>PlainData_XXX!M270</f>
        <v xml:space="preserve">"Performer" : </v>
      </c>
      <c r="AM265" s="49" t="s">
        <v>71</v>
      </c>
      <c r="AN265" s="111" t="str">
        <f>PlainData_XXX!N270</f>
        <v xml:space="preserve">"Name" : </v>
      </c>
      <c r="AO265" s="48" t="s">
        <v>120</v>
      </c>
      <c r="AP265" s="104" t="str">
        <f>PlainData_XXX!O270</f>
        <v>Garbhain King</v>
      </c>
      <c r="AQ265" s="48" t="s">
        <v>78</v>
      </c>
      <c r="AR265" s="111" t="str">
        <f>PlainData_XXX!P270</f>
        <v xml:space="preserve">"Music_Type" : </v>
      </c>
      <c r="AS265" s="50" t="s">
        <v>120</v>
      </c>
      <c r="AT265" s="104" t="str">
        <f>PlainData_XXX!Q270</f>
        <v>Hip-Hop</v>
      </c>
      <c r="AU265" s="48" t="s">
        <v>78</v>
      </c>
      <c r="AV265" s="111" t="str">
        <f>PlainData_XXX!R270</f>
        <v xml:space="preserve">"Services" : </v>
      </c>
      <c r="AW265" s="104" t="str">
        <f>PlainData_XXX!S270</f>
        <v>["Live Rehearsals", "Photo Shoots "]</v>
      </c>
      <c r="AX265" s="49" t="s">
        <v>76</v>
      </c>
      <c r="AY265" s="122" t="str">
        <f>PlainData_XXX!T270</f>
        <v xml:space="preserve">"Sponsor" : </v>
      </c>
      <c r="AZ265" s="21" t="s">
        <v>71</v>
      </c>
      <c r="BA265" s="123" t="str">
        <f>PlainData_XXX!U270</f>
        <v xml:space="preserve">"Name" : </v>
      </c>
      <c r="BB265" s="21" t="s">
        <v>120</v>
      </c>
      <c r="BC265" s="21" t="str">
        <f>PlainData_XXX!V270</f>
        <v>Daire Bell</v>
      </c>
      <c r="BD265" s="21" t="s">
        <v>78</v>
      </c>
      <c r="BE265" s="123" t="str">
        <f>PlainData_XXX!W270</f>
        <v xml:space="preserve">"Amount" : </v>
      </c>
      <c r="BF265" s="21">
        <f>PlainData_XXX!X270</f>
        <v>299000</v>
      </c>
      <c r="BG265" s="21" t="s">
        <v>0</v>
      </c>
      <c r="BH265" s="123" t="str">
        <f>PlainData_XXX!Y270</f>
        <v xml:space="preserve">"Services" : </v>
      </c>
      <c r="BI265" s="21" t="str">
        <f>PlainData_XXX!Z270</f>
        <v>["Ticket Sales", "TV Interviews", "Posters"]</v>
      </c>
      <c r="BJ265" s="21" t="s">
        <v>121</v>
      </c>
      <c r="BK265" s="127" t="str">
        <f>PlainData_XXX!AA270</f>
        <v xml:space="preserve">"Stadium" : </v>
      </c>
      <c r="BL265" s="21" t="s">
        <v>71</v>
      </c>
      <c r="BM265" s="123" t="str">
        <f>PlainData_XXX!AB270</f>
        <v xml:space="preserve">"Name" : </v>
      </c>
      <c r="BN265" s="21" t="s">
        <v>120</v>
      </c>
      <c r="BO265" s="21" t="str">
        <f>PlainData_XXX!AC270</f>
        <v>OMoore Park</v>
      </c>
      <c r="BP265" s="21" t="s">
        <v>78</v>
      </c>
      <c r="BQ265" s="123" t="str">
        <f>PlainData_XXX!AD270</f>
        <v xml:space="preserve">"City" : </v>
      </c>
      <c r="BR265" s="21" t="s">
        <v>120</v>
      </c>
      <c r="BS265" s="21" t="str">
        <f>PlainData_XXX!AE270</f>
        <v>Portlaoise</v>
      </c>
      <c r="BT265" s="21" t="s">
        <v>78</v>
      </c>
      <c r="BU265" s="123" t="str">
        <f>PlainData_XXX!AF270</f>
        <v xml:space="preserve">"Type" : </v>
      </c>
      <c r="BV265" s="21" t="s">
        <v>120</v>
      </c>
      <c r="BW265" s="21" t="str">
        <f>PlainData_XXX!AG270</f>
        <v>GAA</v>
      </c>
      <c r="BX265" s="21" t="s">
        <v>78</v>
      </c>
      <c r="BY265" s="123" t="str">
        <f>PlainData_XXX!AH270</f>
        <v xml:space="preserve">"Capacity" : </v>
      </c>
      <c r="BZ265" s="21">
        <f>PlainData_XXX!AI270</f>
        <v>22000</v>
      </c>
      <c r="CA265" s="21" t="s">
        <v>0</v>
      </c>
      <c r="CB265" s="21" t="str">
        <f>PlainData_XXX!AJ270</f>
        <v>"Acoustics" :</v>
      </c>
      <c r="CC265" s="21" t="s">
        <v>120</v>
      </c>
      <c r="CD265" s="21" t="str">
        <f>PlainData_XXX!AK270</f>
        <v>Fair</v>
      </c>
      <c r="CE265" s="21" t="s">
        <v>120</v>
      </c>
      <c r="CF265" s="21" t="s">
        <v>121</v>
      </c>
      <c r="CG265" s="21" t="str">
        <f>PlainData_XXX!AL270</f>
        <v>"Merchandise_Type" :</v>
      </c>
      <c r="CH265" s="21" t="str">
        <f>PlainData_XXX!AM270</f>
        <v>["CD’s", "Photos"]</v>
      </c>
      <c r="CI265" s="21" t="s">
        <v>0</v>
      </c>
      <c r="CJ265" s="21" t="str">
        <f>PlainData_XXX!AN270</f>
        <v>"Audience_Type" :</v>
      </c>
      <c r="CK265" s="21" t="str">
        <f>PlainData_XXX!AO270</f>
        <v>["Middle Aged", "Retired "]</v>
      </c>
      <c r="CL265" s="21" t="s">
        <v>121</v>
      </c>
    </row>
    <row r="266" spans="1:90" ht="13.2" x14ac:dyDescent="0.25">
      <c r="A266" s="45" t="s">
        <v>10</v>
      </c>
      <c r="B266" s="54">
        <f>PlainData_XXX!A271</f>
        <v>257</v>
      </c>
      <c r="C266" s="46" t="s">
        <v>77</v>
      </c>
      <c r="D266" s="49" t="str">
        <f t="shared" ref="D266:D329" si="44">$E$9</f>
        <v xml:space="preserve">"Concert_Year" : </v>
      </c>
      <c r="E266" s="103">
        <f>PlainData_XXX!B271</f>
        <v>2012</v>
      </c>
      <c r="F266" s="48" t="s">
        <v>0</v>
      </c>
      <c r="G266" s="49" t="str">
        <f t="shared" ref="G266:G329" si="45">$H$9</f>
        <v xml:space="preserve">"Concert_Month" : </v>
      </c>
      <c r="H266" s="103">
        <f>PlainData_XXX!C271</f>
        <v>5</v>
      </c>
      <c r="I266" s="48" t="s">
        <v>0</v>
      </c>
      <c r="J266" s="49" t="str">
        <f t="shared" ref="J266:J329" si="46">$K$9</f>
        <v>"Duration" :</v>
      </c>
      <c r="K266" s="104">
        <f>PlainData_XXX!D271</f>
        <v>150</v>
      </c>
      <c r="L266" s="46" t="s">
        <v>77</v>
      </c>
      <c r="M266" s="49" t="str">
        <f t="shared" ref="M266:M329" si="47">$N$9</f>
        <v xml:space="preserve">"Expected_Crowd" : </v>
      </c>
      <c r="N266" s="103">
        <f>PlainData_XXX!E271</f>
        <v>40500</v>
      </c>
      <c r="O266" s="48" t="s">
        <v>0</v>
      </c>
      <c r="P266" s="49" t="str">
        <f t="shared" ref="P266:P329" si="48">$Q$9</f>
        <v xml:space="preserve">"Actual_Crowd" : </v>
      </c>
      <c r="Q266" s="103">
        <f>PlainData_XXX!F271</f>
        <v>36400</v>
      </c>
      <c r="R266" s="46" t="s">
        <v>77</v>
      </c>
      <c r="S266" s="49" t="str">
        <f t="shared" ref="S266:S329" si="49">$T$9</f>
        <v xml:space="preserve">"Cheapest_Ticket_Price" : </v>
      </c>
      <c r="T266" s="103">
        <f>PlainData_XXX!G271</f>
        <v>60</v>
      </c>
      <c r="U266" s="48" t="s">
        <v>0</v>
      </c>
      <c r="V266" s="49" t="str">
        <f t="shared" ref="V266:V329" si="50">$W$9</f>
        <v xml:space="preserve">"Dearest_Ticket_Price" : </v>
      </c>
      <c r="W266" s="104">
        <f>PlainData_XXX!H271</f>
        <v>115</v>
      </c>
      <c r="X266" s="48" t="s">
        <v>0</v>
      </c>
      <c r="Y266" s="49" t="str">
        <f t="shared" ref="Y266:Y329" si="51">$Z$9</f>
        <v xml:space="preserve">"Food_Sales" : </v>
      </c>
      <c r="Z266" s="129">
        <f>PlainData_XXX!I271</f>
        <v>91300</v>
      </c>
      <c r="AA266" s="46" t="s">
        <v>77</v>
      </c>
      <c r="AB266" s="49" t="str">
        <f t="shared" ref="AB266:AB329" si="52">$AC$9</f>
        <v xml:space="preserve">"Drink_Sales" : </v>
      </c>
      <c r="AC266" s="129">
        <f>PlainData_XXX!J271</f>
        <v>75900</v>
      </c>
      <c r="AD266" s="46" t="s">
        <v>77</v>
      </c>
      <c r="AE266" s="49" t="str">
        <f t="shared" ref="AE266:AE329" si="53">$AG$9</f>
        <v xml:space="preserve">"Atmosphere" : </v>
      </c>
      <c r="AF266" s="50" t="s">
        <v>120</v>
      </c>
      <c r="AG266" s="104" t="str">
        <f>PlainData_XXX!K271</f>
        <v>Fair</v>
      </c>
      <c r="AH266" s="48" t="s">
        <v>78</v>
      </c>
      <c r="AI266" s="49" t="str">
        <f t="shared" ref="AI266:AI329" si="54">$AJ$9</f>
        <v xml:space="preserve">"Police_Cost" : </v>
      </c>
      <c r="AJ266" s="130">
        <f>PlainData_XXX!L271</f>
        <v>45700</v>
      </c>
      <c r="AK266" s="48" t="s">
        <v>0</v>
      </c>
      <c r="AL266" s="110" t="str">
        <f>PlainData_XXX!M271</f>
        <v xml:space="preserve">"Performer" : </v>
      </c>
      <c r="AM266" s="49" t="s">
        <v>71</v>
      </c>
      <c r="AN266" s="111" t="str">
        <f>PlainData_XXX!N271</f>
        <v xml:space="preserve">"Name" : </v>
      </c>
      <c r="AO266" s="48" t="s">
        <v>120</v>
      </c>
      <c r="AP266" s="104" t="str">
        <f>PlainData_XXX!O271</f>
        <v>Sinead Bell</v>
      </c>
      <c r="AQ266" s="48" t="s">
        <v>78</v>
      </c>
      <c r="AR266" s="111" t="str">
        <f>PlainData_XXX!P271</f>
        <v xml:space="preserve">"Music_Type" : </v>
      </c>
      <c r="AS266" s="50" t="s">
        <v>120</v>
      </c>
      <c r="AT266" s="104" t="str">
        <f>PlainData_XXX!Q271</f>
        <v>Folk</v>
      </c>
      <c r="AU266" s="48" t="s">
        <v>78</v>
      </c>
      <c r="AV266" s="111" t="str">
        <f>PlainData_XXX!R271</f>
        <v xml:space="preserve">"Services" : </v>
      </c>
      <c r="AW266" s="104" t="str">
        <f>PlainData_XXX!S271</f>
        <v>["Live Rehearsals", "TV Interviews"]</v>
      </c>
      <c r="AX266" s="49" t="s">
        <v>76</v>
      </c>
      <c r="AY266" s="122" t="str">
        <f>PlainData_XXX!T271</f>
        <v xml:space="preserve">"Sponsor" : </v>
      </c>
      <c r="AZ266" s="21" t="s">
        <v>71</v>
      </c>
      <c r="BA266" s="123" t="str">
        <f>PlainData_XXX!U271</f>
        <v xml:space="preserve">"Name" : </v>
      </c>
      <c r="BB266" s="21" t="s">
        <v>120</v>
      </c>
      <c r="BC266" s="21" t="str">
        <f>PlainData_XXX!V271</f>
        <v>Ann  Kenny</v>
      </c>
      <c r="BD266" s="21" t="s">
        <v>78</v>
      </c>
      <c r="BE266" s="123" t="str">
        <f>PlainData_XXX!W271</f>
        <v xml:space="preserve">"Amount" : </v>
      </c>
      <c r="BF266" s="21">
        <f>PlainData_XXX!X271</f>
        <v>435000</v>
      </c>
      <c r="BG266" s="21" t="s">
        <v>0</v>
      </c>
      <c r="BH266" s="123" t="str">
        <f>PlainData_XXX!Y271</f>
        <v xml:space="preserve">"Services" : </v>
      </c>
      <c r="BI266" s="21" t="str">
        <f>PlainData_XXX!Z271</f>
        <v>["Ticket Sales", "Posters", "News Papers"]</v>
      </c>
      <c r="BJ266" s="21" t="s">
        <v>121</v>
      </c>
      <c r="BK266" s="127" t="str">
        <f>PlainData_XXX!AA271</f>
        <v xml:space="preserve">"Stadium" : </v>
      </c>
      <c r="BL266" s="21" t="s">
        <v>71</v>
      </c>
      <c r="BM266" s="123" t="str">
        <f>PlainData_XXX!AB271</f>
        <v xml:space="preserve">"Name" : </v>
      </c>
      <c r="BN266" s="21" t="s">
        <v>120</v>
      </c>
      <c r="BO266" s="21" t="str">
        <f>PlainData_XXX!AC271</f>
        <v>Kingspan Stadium</v>
      </c>
      <c r="BP266" s="21" t="s">
        <v>78</v>
      </c>
      <c r="BQ266" s="123" t="str">
        <f>PlainData_XXX!AD271</f>
        <v xml:space="preserve">"City" : </v>
      </c>
      <c r="BR266" s="21" t="s">
        <v>120</v>
      </c>
      <c r="BS266" s="21" t="str">
        <f>PlainData_XXX!AE271</f>
        <v>Belfast</v>
      </c>
      <c r="BT266" s="21" t="s">
        <v>78</v>
      </c>
      <c r="BU266" s="123" t="str">
        <f>PlainData_XXX!AF271</f>
        <v xml:space="preserve">"Type" : </v>
      </c>
      <c r="BV266" s="21" t="s">
        <v>120</v>
      </c>
      <c r="BW266" s="21" t="str">
        <f>PlainData_XXX!AG271</f>
        <v>Rugby</v>
      </c>
      <c r="BX266" s="21" t="s">
        <v>78</v>
      </c>
      <c r="BY266" s="123" t="str">
        <f>PlainData_XXX!AH271</f>
        <v xml:space="preserve">"Capacity" : </v>
      </c>
      <c r="BZ266" s="21">
        <f>PlainData_XXX!AI271</f>
        <v>18000</v>
      </c>
      <c r="CA266" s="21" t="s">
        <v>0</v>
      </c>
      <c r="CB266" s="21" t="str">
        <f>PlainData_XXX!AJ271</f>
        <v>"Acoustics" :</v>
      </c>
      <c r="CC266" s="21" t="s">
        <v>120</v>
      </c>
      <c r="CD266" s="21" t="str">
        <f>PlainData_XXX!AK271</f>
        <v>Fair</v>
      </c>
      <c r="CE266" s="21" t="s">
        <v>120</v>
      </c>
      <c r="CF266" s="21" t="s">
        <v>121</v>
      </c>
      <c r="CG266" s="21" t="str">
        <f>PlainData_XXX!AL271</f>
        <v>"Merchandise_Type" :</v>
      </c>
      <c r="CH266" s="21" t="str">
        <f>PlainData_XXX!AM271</f>
        <v>["Tee Shirts", "Hoodies"]</v>
      </c>
      <c r="CI266" s="21" t="s">
        <v>0</v>
      </c>
      <c r="CJ266" s="21" t="str">
        <f>PlainData_XXX!AN271</f>
        <v>"Audience_Type" :</v>
      </c>
      <c r="CK266" s="21" t="str">
        <f>PlainData_XXX!AO271</f>
        <v>["Teenagers", "Third Level Students", "Retired "]</v>
      </c>
      <c r="CL266" s="21" t="s">
        <v>121</v>
      </c>
    </row>
    <row r="267" spans="1:90" ht="13.2" x14ac:dyDescent="0.25">
      <c r="A267" s="45" t="s">
        <v>10</v>
      </c>
      <c r="B267" s="54">
        <f>PlainData_XXX!A272</f>
        <v>258</v>
      </c>
      <c r="C267" s="46" t="s">
        <v>77</v>
      </c>
      <c r="D267" s="49" t="str">
        <f t="shared" si="44"/>
        <v xml:space="preserve">"Concert_Year" : </v>
      </c>
      <c r="E267" s="103">
        <f>PlainData_XXX!B272</f>
        <v>2011</v>
      </c>
      <c r="F267" s="48" t="s">
        <v>0</v>
      </c>
      <c r="G267" s="49" t="str">
        <f t="shared" si="45"/>
        <v xml:space="preserve">"Concert_Month" : </v>
      </c>
      <c r="H267" s="103">
        <f>PlainData_XXX!C272</f>
        <v>2</v>
      </c>
      <c r="I267" s="48" t="s">
        <v>0</v>
      </c>
      <c r="J267" s="49" t="str">
        <f t="shared" si="46"/>
        <v>"Duration" :</v>
      </c>
      <c r="K267" s="104">
        <f>PlainData_XXX!D272</f>
        <v>105</v>
      </c>
      <c r="L267" s="46" t="s">
        <v>77</v>
      </c>
      <c r="M267" s="49" t="str">
        <f t="shared" si="47"/>
        <v xml:space="preserve">"Expected_Crowd" : </v>
      </c>
      <c r="N267" s="103">
        <f>PlainData_XXX!E272</f>
        <v>20800</v>
      </c>
      <c r="O267" s="48" t="s">
        <v>0</v>
      </c>
      <c r="P267" s="49" t="str">
        <f t="shared" si="48"/>
        <v xml:space="preserve">"Actual_Crowd" : </v>
      </c>
      <c r="Q267" s="103">
        <f>PlainData_XXX!F272</f>
        <v>18600</v>
      </c>
      <c r="R267" s="46" t="s">
        <v>77</v>
      </c>
      <c r="S267" s="49" t="str">
        <f t="shared" si="49"/>
        <v xml:space="preserve">"Cheapest_Ticket_Price" : </v>
      </c>
      <c r="T267" s="103">
        <f>PlainData_XXX!G272</f>
        <v>10</v>
      </c>
      <c r="U267" s="48" t="s">
        <v>0</v>
      </c>
      <c r="V267" s="49" t="str">
        <f t="shared" si="50"/>
        <v xml:space="preserve">"Dearest_Ticket_Price" : </v>
      </c>
      <c r="W267" s="104">
        <f>PlainData_XXX!H272</f>
        <v>15</v>
      </c>
      <c r="X267" s="48" t="s">
        <v>0</v>
      </c>
      <c r="Y267" s="49" t="str">
        <f t="shared" si="51"/>
        <v xml:space="preserve">"Food_Sales" : </v>
      </c>
      <c r="Z267" s="129">
        <f>PlainData_XXX!I272</f>
        <v>88700</v>
      </c>
      <c r="AA267" s="46" t="s">
        <v>77</v>
      </c>
      <c r="AB267" s="49" t="str">
        <f t="shared" si="52"/>
        <v xml:space="preserve">"Drink_Sales" : </v>
      </c>
      <c r="AC267" s="129">
        <f>PlainData_XXX!J272</f>
        <v>35300</v>
      </c>
      <c r="AD267" s="46" t="s">
        <v>77</v>
      </c>
      <c r="AE267" s="49" t="str">
        <f t="shared" si="53"/>
        <v xml:space="preserve">"Atmosphere" : </v>
      </c>
      <c r="AF267" s="50" t="s">
        <v>120</v>
      </c>
      <c r="AG267" s="104" t="str">
        <f>PlainData_XXX!K272</f>
        <v>Excellent</v>
      </c>
      <c r="AH267" s="48" t="s">
        <v>78</v>
      </c>
      <c r="AI267" s="49" t="str">
        <f t="shared" si="54"/>
        <v xml:space="preserve">"Police_Cost" : </v>
      </c>
      <c r="AJ267" s="130">
        <f>PlainData_XXX!L272</f>
        <v>7400</v>
      </c>
      <c r="AK267" s="48" t="s">
        <v>0</v>
      </c>
      <c r="AL267" s="110" t="str">
        <f>PlainData_XXX!M272</f>
        <v xml:space="preserve">"Performer" : </v>
      </c>
      <c r="AM267" s="49" t="s">
        <v>71</v>
      </c>
      <c r="AN267" s="111" t="str">
        <f>PlainData_XXX!N272</f>
        <v xml:space="preserve">"Name" : </v>
      </c>
      <c r="AO267" s="48" t="s">
        <v>120</v>
      </c>
      <c r="AP267" s="104" t="str">
        <f>PlainData_XXX!O272</f>
        <v>Cormac Fitzpatrick</v>
      </c>
      <c r="AQ267" s="48" t="s">
        <v>78</v>
      </c>
      <c r="AR267" s="111" t="str">
        <f>PlainData_XXX!P272</f>
        <v xml:space="preserve">"Music_Type" : </v>
      </c>
      <c r="AS267" s="50" t="s">
        <v>120</v>
      </c>
      <c r="AT267" s="104" t="str">
        <f>PlainData_XXX!Q272</f>
        <v>Pop</v>
      </c>
      <c r="AU267" s="48" t="s">
        <v>78</v>
      </c>
      <c r="AV267" s="111" t="str">
        <f>PlainData_XXX!R272</f>
        <v xml:space="preserve">"Services" : </v>
      </c>
      <c r="AW267" s="104" t="str">
        <f>PlainData_XXX!S272</f>
        <v>["Fan Engagement", "Photo Shoots ", "Meet and Greet"]</v>
      </c>
      <c r="AX267" s="49" t="s">
        <v>76</v>
      </c>
      <c r="AY267" s="122" t="str">
        <f>PlainData_XXX!T272</f>
        <v xml:space="preserve">"Sponsor" : </v>
      </c>
      <c r="AZ267" s="21" t="s">
        <v>71</v>
      </c>
      <c r="BA267" s="123" t="str">
        <f>PlainData_XXX!U272</f>
        <v xml:space="preserve">"Name" : </v>
      </c>
      <c r="BB267" s="21" t="s">
        <v>120</v>
      </c>
      <c r="BC267" s="21" t="str">
        <f>PlainData_XXX!V272</f>
        <v>Ruth Maher</v>
      </c>
      <c r="BD267" s="21" t="s">
        <v>78</v>
      </c>
      <c r="BE267" s="123" t="str">
        <f>PlainData_XXX!W272</f>
        <v xml:space="preserve">"Amount" : </v>
      </c>
      <c r="BF267" s="21">
        <f>PlainData_XXX!X272</f>
        <v>280000</v>
      </c>
      <c r="BG267" s="21" t="s">
        <v>0</v>
      </c>
      <c r="BH267" s="123" t="str">
        <f>PlainData_XXX!Y272</f>
        <v xml:space="preserve">"Services" : </v>
      </c>
      <c r="BI267" s="21" t="str">
        <f>PlainData_XXX!Z272</f>
        <v>["Ticket Sales", "Radio Interviews", "TV Interviews", "Posters"]</v>
      </c>
      <c r="BJ267" s="21" t="s">
        <v>121</v>
      </c>
      <c r="BK267" s="127" t="str">
        <f>PlainData_XXX!AA272</f>
        <v xml:space="preserve">"Stadium" : </v>
      </c>
      <c r="BL267" s="21" t="s">
        <v>71</v>
      </c>
      <c r="BM267" s="123" t="str">
        <f>PlainData_XXX!AB272</f>
        <v xml:space="preserve">"Name" : </v>
      </c>
      <c r="BN267" s="21" t="s">
        <v>120</v>
      </c>
      <c r="BO267" s="21" t="str">
        <f>PlainData_XXX!AC272</f>
        <v>Croke Park</v>
      </c>
      <c r="BP267" s="21" t="s">
        <v>78</v>
      </c>
      <c r="BQ267" s="123" t="str">
        <f>PlainData_XXX!AD272</f>
        <v xml:space="preserve">"City" : </v>
      </c>
      <c r="BR267" s="21" t="s">
        <v>120</v>
      </c>
      <c r="BS267" s="21" t="str">
        <f>PlainData_XXX!AE272</f>
        <v>Dublin</v>
      </c>
      <c r="BT267" s="21" t="s">
        <v>78</v>
      </c>
      <c r="BU267" s="123" t="str">
        <f>PlainData_XXX!AF272</f>
        <v xml:space="preserve">"Type" : </v>
      </c>
      <c r="BV267" s="21" t="s">
        <v>120</v>
      </c>
      <c r="BW267" s="21" t="str">
        <f>PlainData_XXX!AG272</f>
        <v>GAA</v>
      </c>
      <c r="BX267" s="21" t="s">
        <v>78</v>
      </c>
      <c r="BY267" s="123" t="str">
        <f>PlainData_XXX!AH272</f>
        <v xml:space="preserve">"Capacity" : </v>
      </c>
      <c r="BZ267" s="21">
        <f>PlainData_XXX!AI272</f>
        <v>82300</v>
      </c>
      <c r="CA267" s="21" t="s">
        <v>0</v>
      </c>
      <c r="CB267" s="21" t="str">
        <f>PlainData_XXX!AJ272</f>
        <v>"Acoustics" :</v>
      </c>
      <c r="CC267" s="21" t="s">
        <v>120</v>
      </c>
      <c r="CD267" s="21" t="str">
        <f>PlainData_XXX!AK272</f>
        <v>Fair</v>
      </c>
      <c r="CE267" s="21" t="s">
        <v>120</v>
      </c>
      <c r="CF267" s="21" t="s">
        <v>121</v>
      </c>
      <c r="CG267" s="21" t="str">
        <f>PlainData_XXX!AL272</f>
        <v>"Merchandise_Type" :</v>
      </c>
      <c r="CH267" s="21" t="str">
        <f>PlainData_XXX!AM272</f>
        <v>["Tee Shirts", "Hoodies", "Umbrellas "]</v>
      </c>
      <c r="CI267" s="21" t="s">
        <v>0</v>
      </c>
      <c r="CJ267" s="21" t="str">
        <f>PlainData_XXX!AN272</f>
        <v>"Audience_Type" :</v>
      </c>
      <c r="CK267" s="21" t="str">
        <f>PlainData_XXX!AO272</f>
        <v>["Teenagers", "Young Working Adults", "Retired "]</v>
      </c>
      <c r="CL267" s="21" t="s">
        <v>121</v>
      </c>
    </row>
    <row r="268" spans="1:90" ht="13.2" x14ac:dyDescent="0.25">
      <c r="A268" s="45" t="s">
        <v>10</v>
      </c>
      <c r="B268" s="54">
        <f>PlainData_XXX!A273</f>
        <v>259</v>
      </c>
      <c r="C268" s="46" t="s">
        <v>77</v>
      </c>
      <c r="D268" s="49" t="str">
        <f t="shared" si="44"/>
        <v xml:space="preserve">"Concert_Year" : </v>
      </c>
      <c r="E268" s="103">
        <f>PlainData_XXX!B273</f>
        <v>2020</v>
      </c>
      <c r="F268" s="48" t="s">
        <v>0</v>
      </c>
      <c r="G268" s="49" t="str">
        <f t="shared" si="45"/>
        <v xml:space="preserve">"Concert_Month" : </v>
      </c>
      <c r="H268" s="103">
        <f>PlainData_XXX!C273</f>
        <v>11</v>
      </c>
      <c r="I268" s="48" t="s">
        <v>0</v>
      </c>
      <c r="J268" s="49" t="str">
        <f t="shared" si="46"/>
        <v>"Duration" :</v>
      </c>
      <c r="K268" s="104">
        <f>PlainData_XXX!D273</f>
        <v>180</v>
      </c>
      <c r="L268" s="46" t="s">
        <v>77</v>
      </c>
      <c r="M268" s="49" t="str">
        <f t="shared" si="47"/>
        <v xml:space="preserve">"Expected_Crowd" : </v>
      </c>
      <c r="N268" s="103">
        <f>PlainData_XXX!E273</f>
        <v>20300</v>
      </c>
      <c r="O268" s="48" t="s">
        <v>0</v>
      </c>
      <c r="P268" s="49" t="str">
        <f t="shared" si="48"/>
        <v xml:space="preserve">"Actual_Crowd" : </v>
      </c>
      <c r="Q268" s="103">
        <f>PlainData_XXX!F273</f>
        <v>17400</v>
      </c>
      <c r="R268" s="46" t="s">
        <v>77</v>
      </c>
      <c r="S268" s="49" t="str">
        <f t="shared" si="49"/>
        <v xml:space="preserve">"Cheapest_Ticket_Price" : </v>
      </c>
      <c r="T268" s="103">
        <f>PlainData_XXX!G273</f>
        <v>30</v>
      </c>
      <c r="U268" s="48" t="s">
        <v>0</v>
      </c>
      <c r="V268" s="49" t="str">
        <f t="shared" si="50"/>
        <v xml:space="preserve">"Dearest_Ticket_Price" : </v>
      </c>
      <c r="W268" s="104">
        <f>PlainData_XXX!H273</f>
        <v>75</v>
      </c>
      <c r="X268" s="48" t="s">
        <v>0</v>
      </c>
      <c r="Y268" s="49" t="str">
        <f t="shared" si="51"/>
        <v xml:space="preserve">"Food_Sales" : </v>
      </c>
      <c r="Z268" s="129">
        <f>PlainData_XXX!I273</f>
        <v>58200</v>
      </c>
      <c r="AA268" s="46" t="s">
        <v>77</v>
      </c>
      <c r="AB268" s="49" t="str">
        <f t="shared" si="52"/>
        <v xml:space="preserve">"Drink_Sales" : </v>
      </c>
      <c r="AC268" s="129">
        <f>PlainData_XXX!J273</f>
        <v>106600</v>
      </c>
      <c r="AD268" s="46" t="s">
        <v>77</v>
      </c>
      <c r="AE268" s="49" t="str">
        <f t="shared" si="53"/>
        <v xml:space="preserve">"Atmosphere" : </v>
      </c>
      <c r="AF268" s="50" t="s">
        <v>120</v>
      </c>
      <c r="AG268" s="104" t="str">
        <f>PlainData_XXX!K273</f>
        <v>Fair</v>
      </c>
      <c r="AH268" s="48" t="s">
        <v>78</v>
      </c>
      <c r="AI268" s="49" t="str">
        <f t="shared" si="54"/>
        <v xml:space="preserve">"Police_Cost" : </v>
      </c>
      <c r="AJ268" s="130">
        <f>PlainData_XXX!L273</f>
        <v>24200</v>
      </c>
      <c r="AK268" s="48" t="s">
        <v>0</v>
      </c>
      <c r="AL268" s="110" t="str">
        <f>PlainData_XXX!M273</f>
        <v xml:space="preserve">"Performer" : </v>
      </c>
      <c r="AM268" s="49" t="s">
        <v>71</v>
      </c>
      <c r="AN268" s="111" t="str">
        <f>PlainData_XXX!N273</f>
        <v xml:space="preserve">"Name" : </v>
      </c>
      <c r="AO268" s="48" t="s">
        <v>120</v>
      </c>
      <c r="AP268" s="104" t="str">
        <f>PlainData_XXX!O273</f>
        <v>Clodagh Gallagher</v>
      </c>
      <c r="AQ268" s="48" t="s">
        <v>78</v>
      </c>
      <c r="AR268" s="111" t="str">
        <f>PlainData_XXX!P273</f>
        <v xml:space="preserve">"Music_Type" : </v>
      </c>
      <c r="AS268" s="50" t="s">
        <v>120</v>
      </c>
      <c r="AT268" s="104" t="str">
        <f>PlainData_XXX!Q273</f>
        <v>Hip-Hop</v>
      </c>
      <c r="AU268" s="48" t="s">
        <v>78</v>
      </c>
      <c r="AV268" s="111" t="str">
        <f>PlainData_XXX!R273</f>
        <v xml:space="preserve">"Services" : </v>
      </c>
      <c r="AW268" s="104" t="str">
        <f>PlainData_XXX!S273</f>
        <v>["TV Interviews"]</v>
      </c>
      <c r="AX268" s="49" t="s">
        <v>76</v>
      </c>
      <c r="AY268" s="122" t="str">
        <f>PlainData_XXX!T273</f>
        <v xml:space="preserve">"Sponsor" : </v>
      </c>
      <c r="AZ268" s="21" t="s">
        <v>71</v>
      </c>
      <c r="BA268" s="123" t="str">
        <f>PlainData_XXX!U273</f>
        <v xml:space="preserve">"Name" : </v>
      </c>
      <c r="BB268" s="21" t="s">
        <v>120</v>
      </c>
      <c r="BC268" s="21" t="str">
        <f>PlainData_XXX!V273</f>
        <v>Colm Forde</v>
      </c>
      <c r="BD268" s="21" t="s">
        <v>78</v>
      </c>
      <c r="BE268" s="123" t="str">
        <f>PlainData_XXX!W273</f>
        <v xml:space="preserve">"Amount" : </v>
      </c>
      <c r="BF268" s="21">
        <f>PlainData_XXX!X273</f>
        <v>126000</v>
      </c>
      <c r="BG268" s="21" t="s">
        <v>0</v>
      </c>
      <c r="BH268" s="123" t="str">
        <f>PlainData_XXX!Y273</f>
        <v xml:space="preserve">"Services" : </v>
      </c>
      <c r="BI268" s="21" t="str">
        <f>PlainData_XXX!Z273</f>
        <v>["Ticket Sales", "Radio Interviews", "TV Interviews"]</v>
      </c>
      <c r="BJ268" s="21" t="s">
        <v>121</v>
      </c>
      <c r="BK268" s="127" t="str">
        <f>PlainData_XXX!AA273</f>
        <v xml:space="preserve">"Stadium" : </v>
      </c>
      <c r="BL268" s="21" t="s">
        <v>71</v>
      </c>
      <c r="BM268" s="123" t="str">
        <f>PlainData_XXX!AB273</f>
        <v xml:space="preserve">"Name" : </v>
      </c>
      <c r="BN268" s="21" t="s">
        <v>120</v>
      </c>
      <c r="BO268" s="21" t="str">
        <f>PlainData_XXX!AC273</f>
        <v>3Arena</v>
      </c>
      <c r="BP268" s="21" t="s">
        <v>78</v>
      </c>
      <c r="BQ268" s="123" t="str">
        <f>PlainData_XXX!AD273</f>
        <v xml:space="preserve">"City" : </v>
      </c>
      <c r="BR268" s="21" t="s">
        <v>120</v>
      </c>
      <c r="BS268" s="21" t="str">
        <f>PlainData_XXX!AE273</f>
        <v>Dublin</v>
      </c>
      <c r="BT268" s="21" t="s">
        <v>78</v>
      </c>
      <c r="BU268" s="123" t="str">
        <f>PlainData_XXX!AF273</f>
        <v xml:space="preserve">"Type" : </v>
      </c>
      <c r="BV268" s="21" t="s">
        <v>120</v>
      </c>
      <c r="BW268" s="21" t="str">
        <f>PlainData_XXX!AG273</f>
        <v>Basketball</v>
      </c>
      <c r="BX268" s="21" t="s">
        <v>78</v>
      </c>
      <c r="BY268" s="123" t="str">
        <f>PlainData_XXX!AH273</f>
        <v xml:space="preserve">"Capacity" : </v>
      </c>
      <c r="BZ268" s="21">
        <f>PlainData_XXX!AI273</f>
        <v>13000</v>
      </c>
      <c r="CA268" s="21" t="s">
        <v>0</v>
      </c>
      <c r="CB268" s="21" t="str">
        <f>PlainData_XXX!AJ273</f>
        <v>"Acoustics" :</v>
      </c>
      <c r="CC268" s="21" t="s">
        <v>120</v>
      </c>
      <c r="CD268" s="21" t="str">
        <f>PlainData_XXX!AK273</f>
        <v>Good</v>
      </c>
      <c r="CE268" s="21" t="s">
        <v>120</v>
      </c>
      <c r="CF268" s="21" t="s">
        <v>121</v>
      </c>
      <c r="CG268" s="21" t="str">
        <f>PlainData_XXX!AL273</f>
        <v>"Merchandise_Type" :</v>
      </c>
      <c r="CH268" s="21" t="str">
        <f>PlainData_XXX!AM273</f>
        <v>["CD’s", "Photos"]</v>
      </c>
      <c r="CI268" s="21" t="s">
        <v>0</v>
      </c>
      <c r="CJ268" s="21" t="str">
        <f>PlainData_XXX!AN273</f>
        <v>"Audience_Type" :</v>
      </c>
      <c r="CK268" s="21" t="str">
        <f>PlainData_XXX!AO273</f>
        <v>["Middle Aged", "Retired ", "Third Level Students"]</v>
      </c>
      <c r="CL268" s="21" t="s">
        <v>121</v>
      </c>
    </row>
    <row r="269" spans="1:90" ht="13.2" x14ac:dyDescent="0.25">
      <c r="A269" s="45" t="s">
        <v>10</v>
      </c>
      <c r="B269" s="54">
        <f>PlainData_XXX!A274</f>
        <v>260</v>
      </c>
      <c r="C269" s="46" t="s">
        <v>77</v>
      </c>
      <c r="D269" s="49" t="str">
        <f t="shared" si="44"/>
        <v xml:space="preserve">"Concert_Year" : </v>
      </c>
      <c r="E269" s="103">
        <f>PlainData_XXX!B274</f>
        <v>2020</v>
      </c>
      <c r="F269" s="48" t="s">
        <v>0</v>
      </c>
      <c r="G269" s="49" t="str">
        <f t="shared" si="45"/>
        <v xml:space="preserve">"Concert_Month" : </v>
      </c>
      <c r="H269" s="103">
        <f>PlainData_XXX!C274</f>
        <v>8</v>
      </c>
      <c r="I269" s="48" t="s">
        <v>0</v>
      </c>
      <c r="J269" s="49" t="str">
        <f t="shared" si="46"/>
        <v>"Duration" :</v>
      </c>
      <c r="K269" s="104">
        <f>PlainData_XXX!D274</f>
        <v>90</v>
      </c>
      <c r="L269" s="46" t="s">
        <v>77</v>
      </c>
      <c r="M269" s="49" t="str">
        <f t="shared" si="47"/>
        <v xml:space="preserve">"Expected_Crowd" : </v>
      </c>
      <c r="N269" s="103">
        <f>PlainData_XXX!E274</f>
        <v>47000</v>
      </c>
      <c r="O269" s="48" t="s">
        <v>0</v>
      </c>
      <c r="P269" s="49" t="str">
        <f t="shared" si="48"/>
        <v xml:space="preserve">"Actual_Crowd" : </v>
      </c>
      <c r="Q269" s="103">
        <f>PlainData_XXX!F274</f>
        <v>48900</v>
      </c>
      <c r="R269" s="46" t="s">
        <v>77</v>
      </c>
      <c r="S269" s="49" t="str">
        <f t="shared" si="49"/>
        <v xml:space="preserve">"Cheapest_Ticket_Price" : </v>
      </c>
      <c r="T269" s="103">
        <f>PlainData_XXX!G274</f>
        <v>30</v>
      </c>
      <c r="U269" s="48" t="s">
        <v>0</v>
      </c>
      <c r="V269" s="49" t="str">
        <f t="shared" si="50"/>
        <v xml:space="preserve">"Dearest_Ticket_Price" : </v>
      </c>
      <c r="W269" s="104">
        <f>PlainData_XXX!H274</f>
        <v>65</v>
      </c>
      <c r="X269" s="48" t="s">
        <v>0</v>
      </c>
      <c r="Y269" s="49" t="str">
        <f t="shared" si="51"/>
        <v xml:space="preserve">"Food_Sales" : </v>
      </c>
      <c r="Z269" s="129">
        <f>PlainData_XXX!I274</f>
        <v>97000</v>
      </c>
      <c r="AA269" s="46" t="s">
        <v>77</v>
      </c>
      <c r="AB269" s="49" t="str">
        <f t="shared" si="52"/>
        <v xml:space="preserve">"Drink_Sales" : </v>
      </c>
      <c r="AC269" s="129">
        <f>PlainData_XXX!J274</f>
        <v>109900</v>
      </c>
      <c r="AD269" s="46" t="s">
        <v>77</v>
      </c>
      <c r="AE269" s="49" t="str">
        <f t="shared" si="53"/>
        <v xml:space="preserve">"Atmosphere" : </v>
      </c>
      <c r="AF269" s="50" t="s">
        <v>120</v>
      </c>
      <c r="AG269" s="104" t="str">
        <f>PlainData_XXX!K274</f>
        <v>Excellent</v>
      </c>
      <c r="AH269" s="48" t="s">
        <v>78</v>
      </c>
      <c r="AI269" s="49" t="str">
        <f t="shared" si="54"/>
        <v xml:space="preserve">"Police_Cost" : </v>
      </c>
      <c r="AJ269" s="130">
        <f>PlainData_XXX!L274</f>
        <v>18800</v>
      </c>
      <c r="AK269" s="48" t="s">
        <v>0</v>
      </c>
      <c r="AL269" s="110" t="str">
        <f>PlainData_XXX!M274</f>
        <v xml:space="preserve">"Performer" : </v>
      </c>
      <c r="AM269" s="49" t="s">
        <v>71</v>
      </c>
      <c r="AN269" s="111" t="str">
        <f>PlainData_XXX!N274</f>
        <v xml:space="preserve">"Name" : </v>
      </c>
      <c r="AO269" s="48" t="s">
        <v>120</v>
      </c>
      <c r="AP269" s="104" t="str">
        <f>PlainData_XXX!O274</f>
        <v>Sean Reid</v>
      </c>
      <c r="AQ269" s="48" t="s">
        <v>78</v>
      </c>
      <c r="AR269" s="111" t="str">
        <f>PlainData_XXX!P274</f>
        <v xml:space="preserve">"Music_Type" : </v>
      </c>
      <c r="AS269" s="50" t="s">
        <v>120</v>
      </c>
      <c r="AT269" s="104" t="str">
        <f>PlainData_XXX!Q274</f>
        <v>Folk</v>
      </c>
      <c r="AU269" s="48" t="s">
        <v>78</v>
      </c>
      <c r="AV269" s="111" t="str">
        <f>PlainData_XXX!R274</f>
        <v xml:space="preserve">"Services" : </v>
      </c>
      <c r="AW269" s="104" t="str">
        <f>PlainData_XXX!S274</f>
        <v>["Live Rehearsals", "TV Interviews", "Photo Shoots "]</v>
      </c>
      <c r="AX269" s="49" t="s">
        <v>76</v>
      </c>
      <c r="AY269" s="122" t="str">
        <f>PlainData_XXX!T274</f>
        <v xml:space="preserve">"Sponsor" : </v>
      </c>
      <c r="AZ269" s="21" t="s">
        <v>71</v>
      </c>
      <c r="BA269" s="123" t="str">
        <f>PlainData_XXX!U274</f>
        <v xml:space="preserve">"Name" : </v>
      </c>
      <c r="BB269" s="21" t="s">
        <v>120</v>
      </c>
      <c r="BC269" s="21" t="str">
        <f>PlainData_XXX!V274</f>
        <v>Ray Ahern</v>
      </c>
      <c r="BD269" s="21" t="s">
        <v>78</v>
      </c>
      <c r="BE269" s="123" t="str">
        <f>PlainData_XXX!W274</f>
        <v xml:space="preserve">"Amount" : </v>
      </c>
      <c r="BF269" s="21">
        <f>PlainData_XXX!X274</f>
        <v>317000</v>
      </c>
      <c r="BG269" s="21" t="s">
        <v>0</v>
      </c>
      <c r="BH269" s="123" t="str">
        <f>PlainData_XXX!Y274</f>
        <v xml:space="preserve">"Services" : </v>
      </c>
      <c r="BI269" s="21" t="str">
        <f>PlainData_XXX!Z274</f>
        <v>["Posters", "News Papers", "Ticket Sales", "TV Interviews"]</v>
      </c>
      <c r="BJ269" s="21" t="s">
        <v>121</v>
      </c>
      <c r="BK269" s="127" t="str">
        <f>PlainData_XXX!AA274</f>
        <v xml:space="preserve">"Stadium" : </v>
      </c>
      <c r="BL269" s="21" t="s">
        <v>71</v>
      </c>
      <c r="BM269" s="123" t="str">
        <f>PlainData_XXX!AB274</f>
        <v xml:space="preserve">"Name" : </v>
      </c>
      <c r="BN269" s="21" t="s">
        <v>120</v>
      </c>
      <c r="BO269" s="21" t="str">
        <f>PlainData_XXX!AC274</f>
        <v>Thomond Park</v>
      </c>
      <c r="BP269" s="21" t="s">
        <v>78</v>
      </c>
      <c r="BQ269" s="123" t="str">
        <f>PlainData_XXX!AD274</f>
        <v xml:space="preserve">"City" : </v>
      </c>
      <c r="BR269" s="21" t="s">
        <v>120</v>
      </c>
      <c r="BS269" s="21" t="str">
        <f>PlainData_XXX!AE274</f>
        <v>Limerick</v>
      </c>
      <c r="BT269" s="21" t="s">
        <v>78</v>
      </c>
      <c r="BU269" s="123" t="str">
        <f>PlainData_XXX!AF274</f>
        <v xml:space="preserve">"Type" : </v>
      </c>
      <c r="BV269" s="21" t="s">
        <v>120</v>
      </c>
      <c r="BW269" s="21" t="str">
        <f>PlainData_XXX!AG274</f>
        <v>Rugby</v>
      </c>
      <c r="BX269" s="21" t="s">
        <v>78</v>
      </c>
      <c r="BY269" s="123" t="str">
        <f>PlainData_XXX!AH274</f>
        <v xml:space="preserve">"Capacity" : </v>
      </c>
      <c r="BZ269" s="21">
        <f>PlainData_XXX!AI274</f>
        <v>25600</v>
      </c>
      <c r="CA269" s="21" t="s">
        <v>0</v>
      </c>
      <c r="CB269" s="21" t="str">
        <f>PlainData_XXX!AJ274</f>
        <v>"Acoustics" :</v>
      </c>
      <c r="CC269" s="21" t="s">
        <v>120</v>
      </c>
      <c r="CD269" s="21" t="str">
        <f>PlainData_XXX!AK274</f>
        <v>Fair</v>
      </c>
      <c r="CE269" s="21" t="s">
        <v>120</v>
      </c>
      <c r="CF269" s="21" t="s">
        <v>121</v>
      </c>
      <c r="CG269" s="21" t="str">
        <f>PlainData_XXX!AL274</f>
        <v>"Merchandise_Type" :</v>
      </c>
      <c r="CH269" s="21" t="str">
        <f>PlainData_XXX!AM274</f>
        <v>["Tee Shirts", "Photos", "Hoodies"]</v>
      </c>
      <c r="CI269" s="21" t="s">
        <v>0</v>
      </c>
      <c r="CJ269" s="21" t="str">
        <f>PlainData_XXX!AN274</f>
        <v>"Audience_Type" :</v>
      </c>
      <c r="CK269" s="21" t="str">
        <f>PlainData_XXX!AO274</f>
        <v>["Teenagers"]</v>
      </c>
      <c r="CL269" s="21" t="s">
        <v>121</v>
      </c>
    </row>
    <row r="270" spans="1:90" ht="13.2" x14ac:dyDescent="0.25">
      <c r="A270" s="45" t="s">
        <v>10</v>
      </c>
      <c r="B270" s="54">
        <f>PlainData_XXX!A275</f>
        <v>261</v>
      </c>
      <c r="C270" s="46" t="s">
        <v>77</v>
      </c>
      <c r="D270" s="49" t="str">
        <f t="shared" si="44"/>
        <v xml:space="preserve">"Concert_Year" : </v>
      </c>
      <c r="E270" s="103">
        <f>PlainData_XXX!B275</f>
        <v>2012</v>
      </c>
      <c r="F270" s="48" t="s">
        <v>0</v>
      </c>
      <c r="G270" s="49" t="str">
        <f t="shared" si="45"/>
        <v xml:space="preserve">"Concert_Month" : </v>
      </c>
      <c r="H270" s="103">
        <f>PlainData_XXX!C275</f>
        <v>3</v>
      </c>
      <c r="I270" s="48" t="s">
        <v>0</v>
      </c>
      <c r="J270" s="49" t="str">
        <f t="shared" si="46"/>
        <v>"Duration" :</v>
      </c>
      <c r="K270" s="104">
        <f>PlainData_XXX!D275</f>
        <v>175</v>
      </c>
      <c r="L270" s="46" t="s">
        <v>77</v>
      </c>
      <c r="M270" s="49" t="str">
        <f t="shared" si="47"/>
        <v xml:space="preserve">"Expected_Crowd" : </v>
      </c>
      <c r="N270" s="103">
        <f>PlainData_XXX!E275</f>
        <v>6100</v>
      </c>
      <c r="O270" s="48" t="s">
        <v>0</v>
      </c>
      <c r="P270" s="49" t="str">
        <f t="shared" si="48"/>
        <v xml:space="preserve">"Actual_Crowd" : </v>
      </c>
      <c r="Q270" s="103">
        <f>PlainData_XXX!F275</f>
        <v>6400</v>
      </c>
      <c r="R270" s="46" t="s">
        <v>77</v>
      </c>
      <c r="S270" s="49" t="str">
        <f t="shared" si="49"/>
        <v xml:space="preserve">"Cheapest_Ticket_Price" : </v>
      </c>
      <c r="T270" s="103">
        <f>PlainData_XXX!G275</f>
        <v>40</v>
      </c>
      <c r="U270" s="48" t="s">
        <v>0</v>
      </c>
      <c r="V270" s="49" t="str">
        <f t="shared" si="50"/>
        <v xml:space="preserve">"Dearest_Ticket_Price" : </v>
      </c>
      <c r="W270" s="104">
        <f>PlainData_XXX!H275</f>
        <v>120</v>
      </c>
      <c r="X270" s="48" t="s">
        <v>0</v>
      </c>
      <c r="Y270" s="49" t="str">
        <f t="shared" si="51"/>
        <v xml:space="preserve">"Food_Sales" : </v>
      </c>
      <c r="Z270" s="129">
        <f>PlainData_XXX!I275</f>
        <v>74000</v>
      </c>
      <c r="AA270" s="46" t="s">
        <v>77</v>
      </c>
      <c r="AB270" s="49" t="str">
        <f t="shared" si="52"/>
        <v xml:space="preserve">"Drink_Sales" : </v>
      </c>
      <c r="AC270" s="129">
        <f>PlainData_XXX!J275</f>
        <v>25900</v>
      </c>
      <c r="AD270" s="46" t="s">
        <v>77</v>
      </c>
      <c r="AE270" s="49" t="str">
        <f t="shared" si="53"/>
        <v xml:space="preserve">"Atmosphere" : </v>
      </c>
      <c r="AF270" s="50" t="s">
        <v>120</v>
      </c>
      <c r="AG270" s="104" t="str">
        <f>PlainData_XXX!K275</f>
        <v>Excellent</v>
      </c>
      <c r="AH270" s="48" t="s">
        <v>78</v>
      </c>
      <c r="AI270" s="49" t="str">
        <f t="shared" si="54"/>
        <v xml:space="preserve">"Police_Cost" : </v>
      </c>
      <c r="AJ270" s="130">
        <f>PlainData_XXX!L275</f>
        <v>24000</v>
      </c>
      <c r="AK270" s="48" t="s">
        <v>0</v>
      </c>
      <c r="AL270" s="110" t="str">
        <f>PlainData_XXX!M275</f>
        <v xml:space="preserve">"Performer" : </v>
      </c>
      <c r="AM270" s="49" t="s">
        <v>71</v>
      </c>
      <c r="AN270" s="111" t="str">
        <f>PlainData_XXX!N275</f>
        <v xml:space="preserve">"Name" : </v>
      </c>
      <c r="AO270" s="48" t="s">
        <v>120</v>
      </c>
      <c r="AP270" s="104" t="str">
        <f>PlainData_XXX!O275</f>
        <v>Cara Smith</v>
      </c>
      <c r="AQ270" s="48" t="s">
        <v>78</v>
      </c>
      <c r="AR270" s="111" t="str">
        <f>PlainData_XXX!P275</f>
        <v xml:space="preserve">"Music_Type" : </v>
      </c>
      <c r="AS270" s="50" t="s">
        <v>120</v>
      </c>
      <c r="AT270" s="104" t="str">
        <f>PlainData_XXX!Q275</f>
        <v>Classical</v>
      </c>
      <c r="AU270" s="48" t="s">
        <v>78</v>
      </c>
      <c r="AV270" s="111" t="str">
        <f>PlainData_XXX!R275</f>
        <v xml:space="preserve">"Services" : </v>
      </c>
      <c r="AW270" s="104" t="str">
        <f>PlainData_XXX!S275</f>
        <v>["Photo Shoots "]</v>
      </c>
      <c r="AX270" s="49" t="s">
        <v>76</v>
      </c>
      <c r="AY270" s="122" t="str">
        <f>PlainData_XXX!T275</f>
        <v xml:space="preserve">"Sponsor" : </v>
      </c>
      <c r="AZ270" s="21" t="s">
        <v>71</v>
      </c>
      <c r="BA270" s="123" t="str">
        <f>PlainData_XXX!U275</f>
        <v xml:space="preserve">"Name" : </v>
      </c>
      <c r="BB270" s="21" t="s">
        <v>120</v>
      </c>
      <c r="BC270" s="21" t="str">
        <f>PlainData_XXX!V275</f>
        <v>Peter Roddy</v>
      </c>
      <c r="BD270" s="21" t="s">
        <v>78</v>
      </c>
      <c r="BE270" s="123" t="str">
        <f>PlainData_XXX!W275</f>
        <v xml:space="preserve">"Amount" : </v>
      </c>
      <c r="BF270" s="21">
        <f>PlainData_XXX!X275</f>
        <v>156000</v>
      </c>
      <c r="BG270" s="21" t="s">
        <v>0</v>
      </c>
      <c r="BH270" s="123" t="str">
        <f>PlainData_XXX!Y275</f>
        <v xml:space="preserve">"Services" : </v>
      </c>
      <c r="BI270" s="21" t="str">
        <f>PlainData_XXX!Z275</f>
        <v>["TV Interviews", "Posters"]</v>
      </c>
      <c r="BJ270" s="21" t="s">
        <v>121</v>
      </c>
      <c r="BK270" s="127" t="str">
        <f>PlainData_XXX!AA275</f>
        <v xml:space="preserve">"Stadium" : </v>
      </c>
      <c r="BL270" s="21" t="s">
        <v>71</v>
      </c>
      <c r="BM270" s="123" t="str">
        <f>PlainData_XXX!AB275</f>
        <v xml:space="preserve">"Name" : </v>
      </c>
      <c r="BN270" s="21" t="s">
        <v>120</v>
      </c>
      <c r="BO270" s="21" t="str">
        <f>PlainData_XXX!AC275</f>
        <v>Tallaght Stadium</v>
      </c>
      <c r="BP270" s="21" t="s">
        <v>78</v>
      </c>
      <c r="BQ270" s="123" t="str">
        <f>PlainData_XXX!AD275</f>
        <v xml:space="preserve">"City" : </v>
      </c>
      <c r="BR270" s="21" t="s">
        <v>120</v>
      </c>
      <c r="BS270" s="21" t="str">
        <f>PlainData_XXX!AE275</f>
        <v>Dublin</v>
      </c>
      <c r="BT270" s="21" t="s">
        <v>78</v>
      </c>
      <c r="BU270" s="123" t="str">
        <f>PlainData_XXX!AF275</f>
        <v xml:space="preserve">"Type" : </v>
      </c>
      <c r="BV270" s="21" t="s">
        <v>120</v>
      </c>
      <c r="BW270" s="21" t="str">
        <f>PlainData_XXX!AG275</f>
        <v>Soccer</v>
      </c>
      <c r="BX270" s="21" t="s">
        <v>78</v>
      </c>
      <c r="BY270" s="123" t="str">
        <f>PlainData_XXX!AH275</f>
        <v xml:space="preserve">"Capacity" : </v>
      </c>
      <c r="BZ270" s="21">
        <f>PlainData_XXX!AI275</f>
        <v>8000</v>
      </c>
      <c r="CA270" s="21" t="s">
        <v>0</v>
      </c>
      <c r="CB270" s="21" t="str">
        <f>PlainData_XXX!AJ275</f>
        <v>"Acoustics" :</v>
      </c>
      <c r="CC270" s="21" t="s">
        <v>120</v>
      </c>
      <c r="CD270" s="21" t="str">
        <f>PlainData_XXX!AK275</f>
        <v>Fair</v>
      </c>
      <c r="CE270" s="21" t="s">
        <v>120</v>
      </c>
      <c r="CF270" s="21" t="s">
        <v>121</v>
      </c>
      <c r="CG270" s="21" t="str">
        <f>PlainData_XXX!AL275</f>
        <v>"Merchandise_Type" :</v>
      </c>
      <c r="CH270" s="21" t="str">
        <f>PlainData_XXX!AM275</f>
        <v>["Photos", "Hoodies"]</v>
      </c>
      <c r="CI270" s="21" t="s">
        <v>0</v>
      </c>
      <c r="CJ270" s="21" t="str">
        <f>PlainData_XXX!AN275</f>
        <v>"Audience_Type" :</v>
      </c>
      <c r="CK270" s="21" t="str">
        <f>PlainData_XXX!AO275</f>
        <v>["Retired "]</v>
      </c>
      <c r="CL270" s="21" t="s">
        <v>121</v>
      </c>
    </row>
    <row r="271" spans="1:90" ht="13.2" x14ac:dyDescent="0.25">
      <c r="A271" s="45" t="s">
        <v>10</v>
      </c>
      <c r="B271" s="54">
        <f>PlainData_XXX!A276</f>
        <v>262</v>
      </c>
      <c r="C271" s="46" t="s">
        <v>77</v>
      </c>
      <c r="D271" s="49" t="str">
        <f t="shared" si="44"/>
        <v xml:space="preserve">"Concert_Year" : </v>
      </c>
      <c r="E271" s="103">
        <f>PlainData_XXX!B276</f>
        <v>2015</v>
      </c>
      <c r="F271" s="48" t="s">
        <v>0</v>
      </c>
      <c r="G271" s="49" t="str">
        <f t="shared" si="45"/>
        <v xml:space="preserve">"Concert_Month" : </v>
      </c>
      <c r="H271" s="103">
        <f>PlainData_XXX!C276</f>
        <v>11</v>
      </c>
      <c r="I271" s="48" t="s">
        <v>0</v>
      </c>
      <c r="J271" s="49" t="str">
        <f t="shared" si="46"/>
        <v>"Duration" :</v>
      </c>
      <c r="K271" s="104">
        <f>PlainData_XXX!D276</f>
        <v>180</v>
      </c>
      <c r="L271" s="46" t="s">
        <v>77</v>
      </c>
      <c r="M271" s="49" t="str">
        <f t="shared" si="47"/>
        <v xml:space="preserve">"Expected_Crowd" : </v>
      </c>
      <c r="N271" s="103">
        <f>PlainData_XXX!E276</f>
        <v>11800</v>
      </c>
      <c r="O271" s="48" t="s">
        <v>0</v>
      </c>
      <c r="P271" s="49" t="str">
        <f t="shared" si="48"/>
        <v xml:space="preserve">"Actual_Crowd" : </v>
      </c>
      <c r="Q271" s="103">
        <f>PlainData_XXX!F276</f>
        <v>12800</v>
      </c>
      <c r="R271" s="46" t="s">
        <v>77</v>
      </c>
      <c r="S271" s="49" t="str">
        <f t="shared" si="49"/>
        <v xml:space="preserve">"Cheapest_Ticket_Price" : </v>
      </c>
      <c r="T271" s="103">
        <f>PlainData_XXX!G276</f>
        <v>20</v>
      </c>
      <c r="U271" s="48" t="s">
        <v>0</v>
      </c>
      <c r="V271" s="49" t="str">
        <f t="shared" si="50"/>
        <v xml:space="preserve">"Dearest_Ticket_Price" : </v>
      </c>
      <c r="W271" s="104">
        <f>PlainData_XXX!H276</f>
        <v>55</v>
      </c>
      <c r="X271" s="48" t="s">
        <v>0</v>
      </c>
      <c r="Y271" s="49" t="str">
        <f t="shared" si="51"/>
        <v xml:space="preserve">"Food_Sales" : </v>
      </c>
      <c r="Z271" s="129">
        <f>PlainData_XXX!I276</f>
        <v>92400</v>
      </c>
      <c r="AA271" s="46" t="s">
        <v>77</v>
      </c>
      <c r="AB271" s="49" t="str">
        <f t="shared" si="52"/>
        <v xml:space="preserve">"Drink_Sales" : </v>
      </c>
      <c r="AC271" s="129">
        <f>PlainData_XXX!J276</f>
        <v>115400</v>
      </c>
      <c r="AD271" s="46" t="s">
        <v>77</v>
      </c>
      <c r="AE271" s="49" t="str">
        <f t="shared" si="53"/>
        <v xml:space="preserve">"Atmosphere" : </v>
      </c>
      <c r="AF271" s="50" t="s">
        <v>120</v>
      </c>
      <c r="AG271" s="104" t="str">
        <f>PlainData_XXX!K276</f>
        <v>Poor</v>
      </c>
      <c r="AH271" s="48" t="s">
        <v>78</v>
      </c>
      <c r="AI271" s="49" t="str">
        <f t="shared" si="54"/>
        <v xml:space="preserve">"Police_Cost" : </v>
      </c>
      <c r="AJ271" s="130">
        <f>PlainData_XXX!L276</f>
        <v>1600</v>
      </c>
      <c r="AK271" s="48" t="s">
        <v>0</v>
      </c>
      <c r="AL271" s="110" t="str">
        <f>PlainData_XXX!M276</f>
        <v xml:space="preserve">"Performer" : </v>
      </c>
      <c r="AM271" s="49" t="s">
        <v>71</v>
      </c>
      <c r="AN271" s="111" t="str">
        <f>PlainData_XXX!N276</f>
        <v xml:space="preserve">"Name" : </v>
      </c>
      <c r="AO271" s="48" t="s">
        <v>120</v>
      </c>
      <c r="AP271" s="104" t="str">
        <f>PlainData_XXX!O276</f>
        <v>Senan Cunningham</v>
      </c>
      <c r="AQ271" s="48" t="s">
        <v>78</v>
      </c>
      <c r="AR271" s="111" t="str">
        <f>PlainData_XXX!P276</f>
        <v xml:space="preserve">"Music_Type" : </v>
      </c>
      <c r="AS271" s="50" t="s">
        <v>120</v>
      </c>
      <c r="AT271" s="104" t="str">
        <f>PlainData_XXX!Q276</f>
        <v>Rock</v>
      </c>
      <c r="AU271" s="48" t="s">
        <v>78</v>
      </c>
      <c r="AV271" s="111" t="str">
        <f>PlainData_XXX!R276</f>
        <v xml:space="preserve">"Services" : </v>
      </c>
      <c r="AW271" s="104" t="str">
        <f>PlainData_XXX!S276</f>
        <v>["Live Rehearsals", "TV Interviews"]</v>
      </c>
      <c r="AX271" s="49" t="s">
        <v>76</v>
      </c>
      <c r="AY271" s="122" t="str">
        <f>PlainData_XXX!T276</f>
        <v xml:space="preserve">"Sponsor" : </v>
      </c>
      <c r="AZ271" s="21" t="s">
        <v>71</v>
      </c>
      <c r="BA271" s="123" t="str">
        <f>PlainData_XXX!U276</f>
        <v xml:space="preserve">"Name" : </v>
      </c>
      <c r="BB271" s="21" t="s">
        <v>120</v>
      </c>
      <c r="BC271" s="21" t="str">
        <f>PlainData_XXX!V276</f>
        <v>Liam Barry</v>
      </c>
      <c r="BD271" s="21" t="s">
        <v>78</v>
      </c>
      <c r="BE271" s="123" t="str">
        <f>PlainData_XXX!W276</f>
        <v xml:space="preserve">"Amount" : </v>
      </c>
      <c r="BF271" s="21">
        <f>PlainData_XXX!X276</f>
        <v>480000</v>
      </c>
      <c r="BG271" s="21" t="s">
        <v>0</v>
      </c>
      <c r="BH271" s="123" t="str">
        <f>PlainData_XXX!Y276</f>
        <v xml:space="preserve">"Services" : </v>
      </c>
      <c r="BI271" s="21" t="str">
        <f>PlainData_XXX!Z276</f>
        <v>["TV Interviews", "News Papers"]</v>
      </c>
      <c r="BJ271" s="21" t="s">
        <v>121</v>
      </c>
      <c r="BK271" s="127" t="str">
        <f>PlainData_XXX!AA276</f>
        <v xml:space="preserve">"Stadium" : </v>
      </c>
      <c r="BL271" s="21" t="s">
        <v>71</v>
      </c>
      <c r="BM271" s="123" t="str">
        <f>PlainData_XXX!AB276</f>
        <v xml:space="preserve">"Name" : </v>
      </c>
      <c r="BN271" s="21" t="s">
        <v>120</v>
      </c>
      <c r="BO271" s="21" t="str">
        <f>PlainData_XXX!AC276</f>
        <v>Kingspan Stadium</v>
      </c>
      <c r="BP271" s="21" t="s">
        <v>78</v>
      </c>
      <c r="BQ271" s="123" t="str">
        <f>PlainData_XXX!AD276</f>
        <v xml:space="preserve">"City" : </v>
      </c>
      <c r="BR271" s="21" t="s">
        <v>120</v>
      </c>
      <c r="BS271" s="21" t="str">
        <f>PlainData_XXX!AE276</f>
        <v>Belfast</v>
      </c>
      <c r="BT271" s="21" t="s">
        <v>78</v>
      </c>
      <c r="BU271" s="123" t="str">
        <f>PlainData_XXX!AF276</f>
        <v xml:space="preserve">"Type" : </v>
      </c>
      <c r="BV271" s="21" t="s">
        <v>120</v>
      </c>
      <c r="BW271" s="21" t="str">
        <f>PlainData_XXX!AG276</f>
        <v>Rugby</v>
      </c>
      <c r="BX271" s="21" t="s">
        <v>78</v>
      </c>
      <c r="BY271" s="123" t="str">
        <f>PlainData_XXX!AH276</f>
        <v xml:space="preserve">"Capacity" : </v>
      </c>
      <c r="BZ271" s="21">
        <f>PlainData_XXX!AI276</f>
        <v>18000</v>
      </c>
      <c r="CA271" s="21" t="s">
        <v>0</v>
      </c>
      <c r="CB271" s="21" t="str">
        <f>PlainData_XXX!AJ276</f>
        <v>"Acoustics" :</v>
      </c>
      <c r="CC271" s="21" t="s">
        <v>120</v>
      </c>
      <c r="CD271" s="21" t="str">
        <f>PlainData_XXX!AK276</f>
        <v>Fair</v>
      </c>
      <c r="CE271" s="21" t="s">
        <v>120</v>
      </c>
      <c r="CF271" s="21" t="s">
        <v>121</v>
      </c>
      <c r="CG271" s="21" t="str">
        <f>PlainData_XXX!AL276</f>
        <v>"Merchandise_Type" :</v>
      </c>
      <c r="CH271" s="21" t="str">
        <f>PlainData_XXX!AM276</f>
        <v>["Photos", "Tee Shirts"]</v>
      </c>
      <c r="CI271" s="21" t="s">
        <v>0</v>
      </c>
      <c r="CJ271" s="21" t="str">
        <f>PlainData_XXX!AN276</f>
        <v>"Audience_Type" :</v>
      </c>
      <c r="CK271" s="21" t="str">
        <f>PlainData_XXX!AO276</f>
        <v>["Third Level Students", "Young Working Adults", "Middle Aged", "Retired "]</v>
      </c>
      <c r="CL271" s="21" t="s">
        <v>121</v>
      </c>
    </row>
    <row r="272" spans="1:90" ht="13.2" x14ac:dyDescent="0.25">
      <c r="A272" s="45" t="s">
        <v>10</v>
      </c>
      <c r="B272" s="54">
        <f>PlainData_XXX!A277</f>
        <v>263</v>
      </c>
      <c r="C272" s="46" t="s">
        <v>77</v>
      </c>
      <c r="D272" s="49" t="str">
        <f t="shared" si="44"/>
        <v xml:space="preserve">"Concert_Year" : </v>
      </c>
      <c r="E272" s="103">
        <f>PlainData_XXX!B277</f>
        <v>2024</v>
      </c>
      <c r="F272" s="48" t="s">
        <v>0</v>
      </c>
      <c r="G272" s="49" t="str">
        <f t="shared" si="45"/>
        <v xml:space="preserve">"Concert_Month" : </v>
      </c>
      <c r="H272" s="103">
        <f>PlainData_XXX!C277</f>
        <v>6</v>
      </c>
      <c r="I272" s="48" t="s">
        <v>0</v>
      </c>
      <c r="J272" s="49" t="str">
        <f t="shared" si="46"/>
        <v>"Duration" :</v>
      </c>
      <c r="K272" s="104">
        <f>PlainData_XXX!D277</f>
        <v>120</v>
      </c>
      <c r="L272" s="46" t="s">
        <v>77</v>
      </c>
      <c r="M272" s="49" t="str">
        <f t="shared" si="47"/>
        <v xml:space="preserve">"Expected_Crowd" : </v>
      </c>
      <c r="N272" s="103">
        <f>PlainData_XXX!E277</f>
        <v>41500</v>
      </c>
      <c r="O272" s="48" t="s">
        <v>0</v>
      </c>
      <c r="P272" s="49" t="str">
        <f t="shared" si="48"/>
        <v xml:space="preserve">"Actual_Crowd" : </v>
      </c>
      <c r="Q272" s="103">
        <f>PlainData_XXX!F277</f>
        <v>35800</v>
      </c>
      <c r="R272" s="46" t="s">
        <v>77</v>
      </c>
      <c r="S272" s="49" t="str">
        <f t="shared" si="49"/>
        <v xml:space="preserve">"Cheapest_Ticket_Price" : </v>
      </c>
      <c r="T272" s="103">
        <f>PlainData_XXX!G277</f>
        <v>50</v>
      </c>
      <c r="U272" s="48" t="s">
        <v>0</v>
      </c>
      <c r="V272" s="49" t="str">
        <f t="shared" si="50"/>
        <v xml:space="preserve">"Dearest_Ticket_Price" : </v>
      </c>
      <c r="W272" s="104">
        <f>PlainData_XXX!H277</f>
        <v>75</v>
      </c>
      <c r="X272" s="48" t="s">
        <v>0</v>
      </c>
      <c r="Y272" s="49" t="str">
        <f t="shared" si="51"/>
        <v xml:space="preserve">"Food_Sales" : </v>
      </c>
      <c r="Z272" s="129">
        <f>PlainData_XXX!I277</f>
        <v>38200</v>
      </c>
      <c r="AA272" s="46" t="s">
        <v>77</v>
      </c>
      <c r="AB272" s="49" t="str">
        <f t="shared" si="52"/>
        <v xml:space="preserve">"Drink_Sales" : </v>
      </c>
      <c r="AC272" s="129">
        <f>PlainData_XXX!J277</f>
        <v>51000</v>
      </c>
      <c r="AD272" s="46" t="s">
        <v>77</v>
      </c>
      <c r="AE272" s="49" t="str">
        <f t="shared" si="53"/>
        <v xml:space="preserve">"Atmosphere" : </v>
      </c>
      <c r="AF272" s="50" t="s">
        <v>120</v>
      </c>
      <c r="AG272" s="104" t="str">
        <f>PlainData_XXX!K277</f>
        <v>Poor</v>
      </c>
      <c r="AH272" s="48" t="s">
        <v>78</v>
      </c>
      <c r="AI272" s="49" t="str">
        <f t="shared" si="54"/>
        <v xml:space="preserve">"Police_Cost" : </v>
      </c>
      <c r="AJ272" s="130">
        <f>PlainData_XXX!L277</f>
        <v>2500</v>
      </c>
      <c r="AK272" s="48" t="s">
        <v>0</v>
      </c>
      <c r="AL272" s="110" t="str">
        <f>PlainData_XXX!M277</f>
        <v xml:space="preserve">"Performer" : </v>
      </c>
      <c r="AM272" s="49" t="s">
        <v>71</v>
      </c>
      <c r="AN272" s="111" t="str">
        <f>PlainData_XXX!N277</f>
        <v xml:space="preserve">"Name" : </v>
      </c>
      <c r="AO272" s="48" t="s">
        <v>120</v>
      </c>
      <c r="AP272" s="104" t="str">
        <f>PlainData_XXX!O277</f>
        <v>Cillian O’Shea</v>
      </c>
      <c r="AQ272" s="48" t="s">
        <v>78</v>
      </c>
      <c r="AR272" s="111" t="str">
        <f>PlainData_XXX!P277</f>
        <v xml:space="preserve">"Music_Type" : </v>
      </c>
      <c r="AS272" s="50" t="s">
        <v>120</v>
      </c>
      <c r="AT272" s="104" t="str">
        <f>PlainData_XXX!Q277</f>
        <v>Hip-Hop</v>
      </c>
      <c r="AU272" s="48" t="s">
        <v>78</v>
      </c>
      <c r="AV272" s="111" t="str">
        <f>PlainData_XXX!R277</f>
        <v xml:space="preserve">"Services" : </v>
      </c>
      <c r="AW272" s="104" t="str">
        <f>PlainData_XXX!S277</f>
        <v>["Live Rehearsals", "Meet and Greet", "TV Interviews", "Fan Engagement"]</v>
      </c>
      <c r="AX272" s="49" t="s">
        <v>76</v>
      </c>
      <c r="AY272" s="122" t="str">
        <f>PlainData_XXX!T277</f>
        <v xml:space="preserve">"Sponsor" : </v>
      </c>
      <c r="AZ272" s="21" t="s">
        <v>71</v>
      </c>
      <c r="BA272" s="123" t="str">
        <f>PlainData_XXX!U277</f>
        <v xml:space="preserve">"Name" : </v>
      </c>
      <c r="BB272" s="21" t="s">
        <v>120</v>
      </c>
      <c r="BC272" s="21" t="str">
        <f>PlainData_XXX!V277</f>
        <v>Gerry Blake</v>
      </c>
      <c r="BD272" s="21" t="s">
        <v>78</v>
      </c>
      <c r="BE272" s="123" t="str">
        <f>PlainData_XXX!W277</f>
        <v xml:space="preserve">"Amount" : </v>
      </c>
      <c r="BF272" s="21">
        <f>PlainData_XXX!X277</f>
        <v>126000</v>
      </c>
      <c r="BG272" s="21" t="s">
        <v>0</v>
      </c>
      <c r="BH272" s="123" t="str">
        <f>PlainData_XXX!Y277</f>
        <v xml:space="preserve">"Services" : </v>
      </c>
      <c r="BI272" s="21" t="str">
        <f>PlainData_XXX!Z277</f>
        <v>["TV Interviews", "News Papers"]</v>
      </c>
      <c r="BJ272" s="21" t="s">
        <v>121</v>
      </c>
      <c r="BK272" s="127" t="str">
        <f>PlainData_XXX!AA277</f>
        <v xml:space="preserve">"Stadium" : </v>
      </c>
      <c r="BL272" s="21" t="s">
        <v>71</v>
      </c>
      <c r="BM272" s="123" t="str">
        <f>PlainData_XXX!AB277</f>
        <v xml:space="preserve">"Name" : </v>
      </c>
      <c r="BN272" s="21" t="s">
        <v>120</v>
      </c>
      <c r="BO272" s="21" t="str">
        <f>PlainData_XXX!AC277</f>
        <v>Tallaght Stadium</v>
      </c>
      <c r="BP272" s="21" t="s">
        <v>78</v>
      </c>
      <c r="BQ272" s="123" t="str">
        <f>PlainData_XXX!AD277</f>
        <v xml:space="preserve">"City" : </v>
      </c>
      <c r="BR272" s="21" t="s">
        <v>120</v>
      </c>
      <c r="BS272" s="21" t="str">
        <f>PlainData_XXX!AE277</f>
        <v>Dublin</v>
      </c>
      <c r="BT272" s="21" t="s">
        <v>78</v>
      </c>
      <c r="BU272" s="123" t="str">
        <f>PlainData_XXX!AF277</f>
        <v xml:space="preserve">"Type" : </v>
      </c>
      <c r="BV272" s="21" t="s">
        <v>120</v>
      </c>
      <c r="BW272" s="21" t="str">
        <f>PlainData_XXX!AG277</f>
        <v>Soccer</v>
      </c>
      <c r="BX272" s="21" t="s">
        <v>78</v>
      </c>
      <c r="BY272" s="123" t="str">
        <f>PlainData_XXX!AH277</f>
        <v xml:space="preserve">"Capacity" : </v>
      </c>
      <c r="BZ272" s="21">
        <f>PlainData_XXX!AI277</f>
        <v>8000</v>
      </c>
      <c r="CA272" s="21" t="s">
        <v>0</v>
      </c>
      <c r="CB272" s="21" t="str">
        <f>PlainData_XXX!AJ277</f>
        <v>"Acoustics" :</v>
      </c>
      <c r="CC272" s="21" t="s">
        <v>120</v>
      </c>
      <c r="CD272" s="21" t="str">
        <f>PlainData_XXX!AK277</f>
        <v>Fair</v>
      </c>
      <c r="CE272" s="21" t="s">
        <v>120</v>
      </c>
      <c r="CF272" s="21" t="s">
        <v>121</v>
      </c>
      <c r="CG272" s="21" t="str">
        <f>PlainData_XXX!AL277</f>
        <v>"Merchandise_Type" :</v>
      </c>
      <c r="CH272" s="21" t="str">
        <f>PlainData_XXX!AM277</f>
        <v>["Photos", "Umbrellas "]</v>
      </c>
      <c r="CI272" s="21" t="s">
        <v>0</v>
      </c>
      <c r="CJ272" s="21" t="str">
        <f>PlainData_XXX!AN277</f>
        <v>"Audience_Type" :</v>
      </c>
      <c r="CK272" s="21" t="str">
        <f>PlainData_XXX!AO277</f>
        <v>["Middle Aged", "Retired ", "Teenagers", "Young Working Adults"]</v>
      </c>
      <c r="CL272" s="21" t="s">
        <v>121</v>
      </c>
    </row>
    <row r="273" spans="1:90" ht="13.2" x14ac:dyDescent="0.25">
      <c r="A273" s="45" t="s">
        <v>10</v>
      </c>
      <c r="B273" s="54">
        <f>PlainData_XXX!A278</f>
        <v>264</v>
      </c>
      <c r="C273" s="46" t="s">
        <v>77</v>
      </c>
      <c r="D273" s="49" t="str">
        <f t="shared" si="44"/>
        <v xml:space="preserve">"Concert_Year" : </v>
      </c>
      <c r="E273" s="103">
        <f>PlainData_XXX!B278</f>
        <v>2019</v>
      </c>
      <c r="F273" s="48" t="s">
        <v>0</v>
      </c>
      <c r="G273" s="49" t="str">
        <f t="shared" si="45"/>
        <v xml:space="preserve">"Concert_Month" : </v>
      </c>
      <c r="H273" s="103">
        <f>PlainData_XXX!C278</f>
        <v>2</v>
      </c>
      <c r="I273" s="48" t="s">
        <v>0</v>
      </c>
      <c r="J273" s="49" t="str">
        <f t="shared" si="46"/>
        <v>"Duration" :</v>
      </c>
      <c r="K273" s="104">
        <f>PlainData_XXX!D278</f>
        <v>160</v>
      </c>
      <c r="L273" s="46" t="s">
        <v>77</v>
      </c>
      <c r="M273" s="49" t="str">
        <f t="shared" si="47"/>
        <v xml:space="preserve">"Expected_Crowd" : </v>
      </c>
      <c r="N273" s="103">
        <f>PlainData_XXX!E278</f>
        <v>22600</v>
      </c>
      <c r="O273" s="48" t="s">
        <v>0</v>
      </c>
      <c r="P273" s="49" t="str">
        <f t="shared" si="48"/>
        <v xml:space="preserve">"Actual_Crowd" : </v>
      </c>
      <c r="Q273" s="103">
        <f>PlainData_XXX!F278</f>
        <v>21900</v>
      </c>
      <c r="R273" s="46" t="s">
        <v>77</v>
      </c>
      <c r="S273" s="49" t="str">
        <f t="shared" si="49"/>
        <v xml:space="preserve">"Cheapest_Ticket_Price" : </v>
      </c>
      <c r="T273" s="103">
        <f>PlainData_XXX!G278</f>
        <v>15</v>
      </c>
      <c r="U273" s="48" t="s">
        <v>0</v>
      </c>
      <c r="V273" s="49" t="str">
        <f t="shared" si="50"/>
        <v xml:space="preserve">"Dearest_Ticket_Price" : </v>
      </c>
      <c r="W273" s="104">
        <f>PlainData_XXX!H278</f>
        <v>60</v>
      </c>
      <c r="X273" s="48" t="s">
        <v>0</v>
      </c>
      <c r="Y273" s="49" t="str">
        <f t="shared" si="51"/>
        <v xml:space="preserve">"Food_Sales" : </v>
      </c>
      <c r="Z273" s="129">
        <f>PlainData_XXX!I278</f>
        <v>71200</v>
      </c>
      <c r="AA273" s="46" t="s">
        <v>77</v>
      </c>
      <c r="AB273" s="49" t="str">
        <f t="shared" si="52"/>
        <v xml:space="preserve">"Drink_Sales" : </v>
      </c>
      <c r="AC273" s="129">
        <f>PlainData_XXX!J278</f>
        <v>25900</v>
      </c>
      <c r="AD273" s="46" t="s">
        <v>77</v>
      </c>
      <c r="AE273" s="49" t="str">
        <f t="shared" si="53"/>
        <v xml:space="preserve">"Atmosphere" : </v>
      </c>
      <c r="AF273" s="50" t="s">
        <v>120</v>
      </c>
      <c r="AG273" s="104" t="str">
        <f>PlainData_XXX!K278</f>
        <v>Excellent</v>
      </c>
      <c r="AH273" s="48" t="s">
        <v>78</v>
      </c>
      <c r="AI273" s="49" t="str">
        <f t="shared" si="54"/>
        <v xml:space="preserve">"Police_Cost" : </v>
      </c>
      <c r="AJ273" s="130">
        <f>PlainData_XXX!L278</f>
        <v>32000</v>
      </c>
      <c r="AK273" s="48" t="s">
        <v>0</v>
      </c>
      <c r="AL273" s="110" t="str">
        <f>PlainData_XXX!M278</f>
        <v xml:space="preserve">"Performer" : </v>
      </c>
      <c r="AM273" s="49" t="s">
        <v>71</v>
      </c>
      <c r="AN273" s="111" t="str">
        <f>PlainData_XXX!N278</f>
        <v xml:space="preserve">"Name" : </v>
      </c>
      <c r="AO273" s="48" t="s">
        <v>120</v>
      </c>
      <c r="AP273" s="104" t="str">
        <f>PlainData_XXX!O278</f>
        <v>Bran O’Donnell</v>
      </c>
      <c r="AQ273" s="48" t="s">
        <v>78</v>
      </c>
      <c r="AR273" s="111" t="str">
        <f>PlainData_XXX!P278</f>
        <v xml:space="preserve">"Music_Type" : </v>
      </c>
      <c r="AS273" s="50" t="s">
        <v>120</v>
      </c>
      <c r="AT273" s="104" t="str">
        <f>PlainData_XXX!Q278</f>
        <v>Rock</v>
      </c>
      <c r="AU273" s="48" t="s">
        <v>78</v>
      </c>
      <c r="AV273" s="111" t="str">
        <f>PlainData_XXX!R278</f>
        <v xml:space="preserve">"Services" : </v>
      </c>
      <c r="AW273" s="104" t="str">
        <f>PlainData_XXX!S278</f>
        <v>["Live Rehearsals", "Meet and Greet", "TV Interviews", "Fan Engagement"]</v>
      </c>
      <c r="AX273" s="49" t="s">
        <v>76</v>
      </c>
      <c r="AY273" s="122" t="str">
        <f>PlainData_XXX!T278</f>
        <v xml:space="preserve">"Sponsor" : </v>
      </c>
      <c r="AZ273" s="21" t="s">
        <v>71</v>
      </c>
      <c r="BA273" s="123" t="str">
        <f>PlainData_XXX!U278</f>
        <v xml:space="preserve">"Name" : </v>
      </c>
      <c r="BB273" s="21" t="s">
        <v>120</v>
      </c>
      <c r="BC273" s="21" t="str">
        <f>PlainData_XXX!V278</f>
        <v>Robin Crowe</v>
      </c>
      <c r="BD273" s="21" t="s">
        <v>78</v>
      </c>
      <c r="BE273" s="123" t="str">
        <f>PlainData_XXX!W278</f>
        <v xml:space="preserve">"Amount" : </v>
      </c>
      <c r="BF273" s="21">
        <f>PlainData_XXX!X278</f>
        <v>125000</v>
      </c>
      <c r="BG273" s="21" t="s">
        <v>0</v>
      </c>
      <c r="BH273" s="123" t="str">
        <f>PlainData_XXX!Y278</f>
        <v xml:space="preserve">"Services" : </v>
      </c>
      <c r="BI273" s="21" t="str">
        <f>PlainData_XXX!Z278</f>
        <v>["Posters", "News Papers", "Ticket Sales", "TV Interviews"]</v>
      </c>
      <c r="BJ273" s="21" t="s">
        <v>121</v>
      </c>
      <c r="BK273" s="127" t="str">
        <f>PlainData_XXX!AA278</f>
        <v xml:space="preserve">"Stadium" : </v>
      </c>
      <c r="BL273" s="21" t="s">
        <v>71</v>
      </c>
      <c r="BM273" s="123" t="str">
        <f>PlainData_XXX!AB278</f>
        <v xml:space="preserve">"Name" : </v>
      </c>
      <c r="BN273" s="21" t="s">
        <v>120</v>
      </c>
      <c r="BO273" s="21" t="str">
        <f>PlainData_XXX!AC278</f>
        <v>Pearse Stadium</v>
      </c>
      <c r="BP273" s="21" t="s">
        <v>78</v>
      </c>
      <c r="BQ273" s="123" t="str">
        <f>PlainData_XXX!AD278</f>
        <v xml:space="preserve">"City" : </v>
      </c>
      <c r="BR273" s="21" t="s">
        <v>120</v>
      </c>
      <c r="BS273" s="21" t="str">
        <f>PlainData_XXX!AE278</f>
        <v>Galway</v>
      </c>
      <c r="BT273" s="21" t="s">
        <v>78</v>
      </c>
      <c r="BU273" s="123" t="str">
        <f>PlainData_XXX!AF278</f>
        <v xml:space="preserve">"Type" : </v>
      </c>
      <c r="BV273" s="21" t="s">
        <v>120</v>
      </c>
      <c r="BW273" s="21" t="str">
        <f>PlainData_XXX!AG278</f>
        <v>GAA</v>
      </c>
      <c r="BX273" s="21" t="s">
        <v>78</v>
      </c>
      <c r="BY273" s="123" t="str">
        <f>PlainData_XXX!AH278</f>
        <v xml:space="preserve">"Capacity" : </v>
      </c>
      <c r="BZ273" s="21">
        <f>PlainData_XXX!AI278</f>
        <v>34000</v>
      </c>
      <c r="CA273" s="21" t="s">
        <v>0</v>
      </c>
      <c r="CB273" s="21" t="str">
        <f>PlainData_XXX!AJ278</f>
        <v>"Acoustics" :</v>
      </c>
      <c r="CC273" s="21" t="s">
        <v>120</v>
      </c>
      <c r="CD273" s="21" t="str">
        <f>PlainData_XXX!AK278</f>
        <v>Fair</v>
      </c>
      <c r="CE273" s="21" t="s">
        <v>120</v>
      </c>
      <c r="CF273" s="21" t="s">
        <v>121</v>
      </c>
      <c r="CG273" s="21" t="str">
        <f>PlainData_XXX!AL278</f>
        <v>"Merchandise_Type" :</v>
      </c>
      <c r="CH273" s="21" t="str">
        <f>PlainData_XXX!AM278</f>
        <v>["CD’s", "Photos"]</v>
      </c>
      <c r="CI273" s="21" t="s">
        <v>0</v>
      </c>
      <c r="CJ273" s="21" t="str">
        <f>PlainData_XXX!AN278</f>
        <v>"Audience_Type" :</v>
      </c>
      <c r="CK273" s="21" t="str">
        <f>PlainData_XXX!AO278</f>
        <v>["Teenagers", "Third Level Students", "Young Working Adults", "Middle Aged"]</v>
      </c>
      <c r="CL273" s="21" t="s">
        <v>121</v>
      </c>
    </row>
    <row r="274" spans="1:90" ht="13.2" x14ac:dyDescent="0.25">
      <c r="A274" s="45" t="s">
        <v>10</v>
      </c>
      <c r="B274" s="54">
        <f>PlainData_XXX!A279</f>
        <v>265</v>
      </c>
      <c r="C274" s="46" t="s">
        <v>77</v>
      </c>
      <c r="D274" s="49" t="str">
        <f t="shared" si="44"/>
        <v xml:space="preserve">"Concert_Year" : </v>
      </c>
      <c r="E274" s="103">
        <f>PlainData_XXX!B279</f>
        <v>2022</v>
      </c>
      <c r="F274" s="48" t="s">
        <v>0</v>
      </c>
      <c r="G274" s="49" t="str">
        <f t="shared" si="45"/>
        <v xml:space="preserve">"Concert_Month" : </v>
      </c>
      <c r="H274" s="103">
        <f>PlainData_XXX!C279</f>
        <v>2</v>
      </c>
      <c r="I274" s="48" t="s">
        <v>0</v>
      </c>
      <c r="J274" s="49" t="str">
        <f t="shared" si="46"/>
        <v>"Duration" :</v>
      </c>
      <c r="K274" s="104">
        <f>PlainData_XXX!D279</f>
        <v>85</v>
      </c>
      <c r="L274" s="46" t="s">
        <v>77</v>
      </c>
      <c r="M274" s="49" t="str">
        <f t="shared" si="47"/>
        <v xml:space="preserve">"Expected_Crowd" : </v>
      </c>
      <c r="N274" s="103">
        <f>PlainData_XXX!E279</f>
        <v>63300</v>
      </c>
      <c r="O274" s="48" t="s">
        <v>0</v>
      </c>
      <c r="P274" s="49" t="str">
        <f t="shared" si="48"/>
        <v xml:space="preserve">"Actual_Crowd" : </v>
      </c>
      <c r="Q274" s="103">
        <f>PlainData_XXX!F279</f>
        <v>65600</v>
      </c>
      <c r="R274" s="46" t="s">
        <v>77</v>
      </c>
      <c r="S274" s="49" t="str">
        <f t="shared" si="49"/>
        <v xml:space="preserve">"Cheapest_Ticket_Price" : </v>
      </c>
      <c r="T274" s="103">
        <f>PlainData_XXX!G279</f>
        <v>30</v>
      </c>
      <c r="U274" s="48" t="s">
        <v>0</v>
      </c>
      <c r="V274" s="49" t="str">
        <f t="shared" si="50"/>
        <v xml:space="preserve">"Dearest_Ticket_Price" : </v>
      </c>
      <c r="W274" s="104">
        <f>PlainData_XXX!H279</f>
        <v>100</v>
      </c>
      <c r="X274" s="48" t="s">
        <v>0</v>
      </c>
      <c r="Y274" s="49" t="str">
        <f t="shared" si="51"/>
        <v xml:space="preserve">"Food_Sales" : </v>
      </c>
      <c r="Z274" s="129">
        <f>PlainData_XXX!I279</f>
        <v>74600</v>
      </c>
      <c r="AA274" s="46" t="s">
        <v>77</v>
      </c>
      <c r="AB274" s="49" t="str">
        <f t="shared" si="52"/>
        <v xml:space="preserve">"Drink_Sales" : </v>
      </c>
      <c r="AC274" s="129">
        <f>PlainData_XXX!J279</f>
        <v>90500</v>
      </c>
      <c r="AD274" s="46" t="s">
        <v>77</v>
      </c>
      <c r="AE274" s="49" t="str">
        <f t="shared" si="53"/>
        <v xml:space="preserve">"Atmosphere" : </v>
      </c>
      <c r="AF274" s="50" t="s">
        <v>120</v>
      </c>
      <c r="AG274" s="104" t="str">
        <f>PlainData_XXX!K279</f>
        <v>Poor</v>
      </c>
      <c r="AH274" s="48" t="s">
        <v>78</v>
      </c>
      <c r="AI274" s="49" t="str">
        <f t="shared" si="54"/>
        <v xml:space="preserve">"Police_Cost" : </v>
      </c>
      <c r="AJ274" s="130">
        <f>PlainData_XXX!L279</f>
        <v>17700</v>
      </c>
      <c r="AK274" s="48" t="s">
        <v>0</v>
      </c>
      <c r="AL274" s="110" t="str">
        <f>PlainData_XXX!M279</f>
        <v xml:space="preserve">"Performer" : </v>
      </c>
      <c r="AM274" s="49" t="s">
        <v>71</v>
      </c>
      <c r="AN274" s="111" t="str">
        <f>PlainData_XXX!N279</f>
        <v xml:space="preserve">"Name" : </v>
      </c>
      <c r="AO274" s="48" t="s">
        <v>120</v>
      </c>
      <c r="AP274" s="104" t="str">
        <f>PlainData_XXX!O279</f>
        <v>Sorcha Clarke</v>
      </c>
      <c r="AQ274" s="48" t="s">
        <v>78</v>
      </c>
      <c r="AR274" s="111" t="str">
        <f>PlainData_XXX!P279</f>
        <v xml:space="preserve">"Music_Type" : </v>
      </c>
      <c r="AS274" s="50" t="s">
        <v>120</v>
      </c>
      <c r="AT274" s="104" t="str">
        <f>PlainData_XXX!Q279</f>
        <v>Rock</v>
      </c>
      <c r="AU274" s="48" t="s">
        <v>78</v>
      </c>
      <c r="AV274" s="111" t="str">
        <f>PlainData_XXX!R279</f>
        <v xml:space="preserve">"Services" : </v>
      </c>
      <c r="AW274" s="104" t="str">
        <f>PlainData_XXX!S279</f>
        <v>["TV Interviews", "Photo Shoots "]</v>
      </c>
      <c r="AX274" s="49" t="s">
        <v>76</v>
      </c>
      <c r="AY274" s="122" t="str">
        <f>PlainData_XXX!T279</f>
        <v xml:space="preserve">"Sponsor" : </v>
      </c>
      <c r="AZ274" s="21" t="s">
        <v>71</v>
      </c>
      <c r="BA274" s="123" t="str">
        <f>PlainData_XXX!U279</f>
        <v xml:space="preserve">"Name" : </v>
      </c>
      <c r="BB274" s="21" t="s">
        <v>120</v>
      </c>
      <c r="BC274" s="21" t="str">
        <f>PlainData_XXX!V279</f>
        <v>Edel Hayes</v>
      </c>
      <c r="BD274" s="21" t="s">
        <v>78</v>
      </c>
      <c r="BE274" s="123" t="str">
        <f>PlainData_XXX!W279</f>
        <v xml:space="preserve">"Amount" : </v>
      </c>
      <c r="BF274" s="21">
        <f>PlainData_XXX!X279</f>
        <v>128000</v>
      </c>
      <c r="BG274" s="21" t="s">
        <v>0</v>
      </c>
      <c r="BH274" s="123" t="str">
        <f>PlainData_XXX!Y279</f>
        <v xml:space="preserve">"Services" : </v>
      </c>
      <c r="BI274" s="21" t="str">
        <f>PlainData_XXX!Z279</f>
        <v>["TV Interviews", "Radio Interviews", "News Papers"]</v>
      </c>
      <c r="BJ274" s="21" t="s">
        <v>121</v>
      </c>
      <c r="BK274" s="127" t="str">
        <f>PlainData_XXX!AA279</f>
        <v xml:space="preserve">"Stadium" : </v>
      </c>
      <c r="BL274" s="21" t="s">
        <v>71</v>
      </c>
      <c r="BM274" s="123" t="str">
        <f>PlainData_XXX!AB279</f>
        <v xml:space="preserve">"Name" : </v>
      </c>
      <c r="BN274" s="21" t="s">
        <v>120</v>
      </c>
      <c r="BO274" s="21" t="str">
        <f>PlainData_XXX!AC279</f>
        <v>SSE Arena</v>
      </c>
      <c r="BP274" s="21" t="s">
        <v>78</v>
      </c>
      <c r="BQ274" s="123" t="str">
        <f>PlainData_XXX!AD279</f>
        <v xml:space="preserve">"City" : </v>
      </c>
      <c r="BR274" s="21" t="s">
        <v>120</v>
      </c>
      <c r="BS274" s="21" t="str">
        <f>PlainData_XXX!AE279</f>
        <v>Belfast</v>
      </c>
      <c r="BT274" s="21" t="s">
        <v>78</v>
      </c>
      <c r="BU274" s="123" t="str">
        <f>PlainData_XXX!AF279</f>
        <v xml:space="preserve">"Type" : </v>
      </c>
      <c r="BV274" s="21" t="s">
        <v>120</v>
      </c>
      <c r="BW274" s="21" t="str">
        <f>PlainData_XXX!AG279</f>
        <v>Hockey</v>
      </c>
      <c r="BX274" s="21" t="s">
        <v>78</v>
      </c>
      <c r="BY274" s="123" t="str">
        <f>PlainData_XXX!AH279</f>
        <v xml:space="preserve">"Capacity" : </v>
      </c>
      <c r="BZ274" s="21">
        <f>PlainData_XXX!AI279</f>
        <v>11000</v>
      </c>
      <c r="CA274" s="21" t="s">
        <v>0</v>
      </c>
      <c r="CB274" s="21" t="str">
        <f>PlainData_XXX!AJ279</f>
        <v>"Acoustics" :</v>
      </c>
      <c r="CC274" s="21" t="s">
        <v>120</v>
      </c>
      <c r="CD274" s="21" t="str">
        <f>PlainData_XXX!AK279</f>
        <v>Good</v>
      </c>
      <c r="CE274" s="21" t="s">
        <v>120</v>
      </c>
      <c r="CF274" s="21" t="s">
        <v>121</v>
      </c>
      <c r="CG274" s="21" t="str">
        <f>PlainData_XXX!AL279</f>
        <v>"Merchandise_Type" :</v>
      </c>
      <c r="CH274" s="21" t="str">
        <f>PlainData_XXX!AM279</f>
        <v>["Photos", "Tee Shirts", "Hoodies", "Umbrellas "]</v>
      </c>
      <c r="CI274" s="21" t="s">
        <v>0</v>
      </c>
      <c r="CJ274" s="21" t="str">
        <f>PlainData_XXX!AN279</f>
        <v>"Audience_Type" :</v>
      </c>
      <c r="CK274" s="21" t="str">
        <f>PlainData_XXX!AO279</f>
        <v>["Middle Aged"]</v>
      </c>
      <c r="CL274" s="21" t="s">
        <v>121</v>
      </c>
    </row>
    <row r="275" spans="1:90" ht="13.2" x14ac:dyDescent="0.25">
      <c r="A275" s="45" t="s">
        <v>10</v>
      </c>
      <c r="B275" s="54">
        <f>PlainData_XXX!A280</f>
        <v>266</v>
      </c>
      <c r="C275" s="46" t="s">
        <v>77</v>
      </c>
      <c r="D275" s="49" t="str">
        <f t="shared" si="44"/>
        <v xml:space="preserve">"Concert_Year" : </v>
      </c>
      <c r="E275" s="103">
        <f>PlainData_XXX!B280</f>
        <v>2016</v>
      </c>
      <c r="F275" s="48" t="s">
        <v>0</v>
      </c>
      <c r="G275" s="49" t="str">
        <f t="shared" si="45"/>
        <v xml:space="preserve">"Concert_Month" : </v>
      </c>
      <c r="H275" s="103">
        <f>PlainData_XXX!C280</f>
        <v>4</v>
      </c>
      <c r="I275" s="48" t="s">
        <v>0</v>
      </c>
      <c r="J275" s="49" t="str">
        <f t="shared" si="46"/>
        <v>"Duration" :</v>
      </c>
      <c r="K275" s="104">
        <f>PlainData_XXX!D280</f>
        <v>180</v>
      </c>
      <c r="L275" s="46" t="s">
        <v>77</v>
      </c>
      <c r="M275" s="49" t="str">
        <f t="shared" si="47"/>
        <v xml:space="preserve">"Expected_Crowd" : </v>
      </c>
      <c r="N275" s="103">
        <f>PlainData_XXX!E280</f>
        <v>38000</v>
      </c>
      <c r="O275" s="48" t="s">
        <v>0</v>
      </c>
      <c r="P275" s="49" t="str">
        <f t="shared" si="48"/>
        <v xml:space="preserve">"Actual_Crowd" : </v>
      </c>
      <c r="Q275" s="103">
        <f>PlainData_XXX!F280</f>
        <v>35800</v>
      </c>
      <c r="R275" s="46" t="s">
        <v>77</v>
      </c>
      <c r="S275" s="49" t="str">
        <f t="shared" si="49"/>
        <v xml:space="preserve">"Cheapest_Ticket_Price" : </v>
      </c>
      <c r="T275" s="103">
        <f>PlainData_XXX!G280</f>
        <v>25</v>
      </c>
      <c r="U275" s="48" t="s">
        <v>0</v>
      </c>
      <c r="V275" s="49" t="str">
        <f t="shared" si="50"/>
        <v xml:space="preserve">"Dearest_Ticket_Price" : </v>
      </c>
      <c r="W275" s="104">
        <f>PlainData_XXX!H280</f>
        <v>70</v>
      </c>
      <c r="X275" s="48" t="s">
        <v>0</v>
      </c>
      <c r="Y275" s="49" t="str">
        <f t="shared" si="51"/>
        <v xml:space="preserve">"Food_Sales" : </v>
      </c>
      <c r="Z275" s="129">
        <f>PlainData_XXX!I280</f>
        <v>92200</v>
      </c>
      <c r="AA275" s="46" t="s">
        <v>77</v>
      </c>
      <c r="AB275" s="49" t="str">
        <f t="shared" si="52"/>
        <v xml:space="preserve">"Drink_Sales" : </v>
      </c>
      <c r="AC275" s="129">
        <f>PlainData_XXX!J280</f>
        <v>9700</v>
      </c>
      <c r="AD275" s="46" t="s">
        <v>77</v>
      </c>
      <c r="AE275" s="49" t="str">
        <f t="shared" si="53"/>
        <v xml:space="preserve">"Atmosphere" : </v>
      </c>
      <c r="AF275" s="50" t="s">
        <v>120</v>
      </c>
      <c r="AG275" s="104" t="str">
        <f>PlainData_XXX!K280</f>
        <v>Fair</v>
      </c>
      <c r="AH275" s="48" t="s">
        <v>78</v>
      </c>
      <c r="AI275" s="49" t="str">
        <f t="shared" si="54"/>
        <v xml:space="preserve">"Police_Cost" : </v>
      </c>
      <c r="AJ275" s="130">
        <f>PlainData_XXX!L280</f>
        <v>49200</v>
      </c>
      <c r="AK275" s="48" t="s">
        <v>0</v>
      </c>
      <c r="AL275" s="110" t="str">
        <f>PlainData_XXX!M280</f>
        <v xml:space="preserve">"Performer" : </v>
      </c>
      <c r="AM275" s="49" t="s">
        <v>71</v>
      </c>
      <c r="AN275" s="111" t="str">
        <f>PlainData_XXX!N280</f>
        <v xml:space="preserve">"Name" : </v>
      </c>
      <c r="AO275" s="48" t="s">
        <v>120</v>
      </c>
      <c r="AP275" s="104" t="str">
        <f>PlainData_XXX!O280</f>
        <v>Niall Fitzgerald</v>
      </c>
      <c r="AQ275" s="48" t="s">
        <v>78</v>
      </c>
      <c r="AR275" s="111" t="str">
        <f>PlainData_XXX!P280</f>
        <v xml:space="preserve">"Music_Type" : </v>
      </c>
      <c r="AS275" s="50" t="s">
        <v>120</v>
      </c>
      <c r="AT275" s="104" t="str">
        <f>PlainData_XXX!Q280</f>
        <v>Folk</v>
      </c>
      <c r="AU275" s="48" t="s">
        <v>78</v>
      </c>
      <c r="AV275" s="111" t="str">
        <f>PlainData_XXX!R280</f>
        <v xml:space="preserve">"Services" : </v>
      </c>
      <c r="AW275" s="104" t="str">
        <f>PlainData_XXX!S280</f>
        <v>["TV Interviews", "Meet and Greet", "Photo Shoots "]</v>
      </c>
      <c r="AX275" s="49" t="s">
        <v>76</v>
      </c>
      <c r="AY275" s="122" t="str">
        <f>PlainData_XXX!T280</f>
        <v xml:space="preserve">"Sponsor" : </v>
      </c>
      <c r="AZ275" s="21" t="s">
        <v>71</v>
      </c>
      <c r="BA275" s="123" t="str">
        <f>PlainData_XXX!U280</f>
        <v xml:space="preserve">"Name" : </v>
      </c>
      <c r="BB275" s="21" t="s">
        <v>120</v>
      </c>
      <c r="BC275" s="21" t="str">
        <f>PlainData_XXX!V280</f>
        <v>Ray Lynch</v>
      </c>
      <c r="BD275" s="21" t="s">
        <v>78</v>
      </c>
      <c r="BE275" s="123" t="str">
        <f>PlainData_XXX!W280</f>
        <v xml:space="preserve">"Amount" : </v>
      </c>
      <c r="BF275" s="21">
        <f>PlainData_XXX!X280</f>
        <v>292000</v>
      </c>
      <c r="BG275" s="21" t="s">
        <v>0</v>
      </c>
      <c r="BH275" s="123" t="str">
        <f>PlainData_XXX!Y280</f>
        <v xml:space="preserve">"Services" : </v>
      </c>
      <c r="BI275" s="21" t="str">
        <f>PlainData_XXX!Z280</f>
        <v>["Ticket Sales", "Radio Interviews", "TV Interviews", "News Papers"]</v>
      </c>
      <c r="BJ275" s="21" t="s">
        <v>121</v>
      </c>
      <c r="BK275" s="127" t="str">
        <f>PlainData_XXX!AA280</f>
        <v xml:space="preserve">"Stadium" : </v>
      </c>
      <c r="BL275" s="21" t="s">
        <v>71</v>
      </c>
      <c r="BM275" s="123" t="str">
        <f>PlainData_XXX!AB280</f>
        <v xml:space="preserve">"Name" : </v>
      </c>
      <c r="BN275" s="21" t="s">
        <v>120</v>
      </c>
      <c r="BO275" s="21" t="str">
        <f>PlainData_XXX!AC280</f>
        <v>Thomond Park</v>
      </c>
      <c r="BP275" s="21" t="s">
        <v>78</v>
      </c>
      <c r="BQ275" s="123" t="str">
        <f>PlainData_XXX!AD280</f>
        <v xml:space="preserve">"City" : </v>
      </c>
      <c r="BR275" s="21" t="s">
        <v>120</v>
      </c>
      <c r="BS275" s="21" t="str">
        <f>PlainData_XXX!AE280</f>
        <v>Limerick</v>
      </c>
      <c r="BT275" s="21" t="s">
        <v>78</v>
      </c>
      <c r="BU275" s="123" t="str">
        <f>PlainData_XXX!AF280</f>
        <v xml:space="preserve">"Type" : </v>
      </c>
      <c r="BV275" s="21" t="s">
        <v>120</v>
      </c>
      <c r="BW275" s="21" t="str">
        <f>PlainData_XXX!AG280</f>
        <v>Rugby</v>
      </c>
      <c r="BX275" s="21" t="s">
        <v>78</v>
      </c>
      <c r="BY275" s="123" t="str">
        <f>PlainData_XXX!AH280</f>
        <v xml:space="preserve">"Capacity" : </v>
      </c>
      <c r="BZ275" s="21">
        <f>PlainData_XXX!AI280</f>
        <v>25600</v>
      </c>
      <c r="CA275" s="21" t="s">
        <v>0</v>
      </c>
      <c r="CB275" s="21" t="str">
        <f>PlainData_XXX!AJ280</f>
        <v>"Acoustics" :</v>
      </c>
      <c r="CC275" s="21" t="s">
        <v>120</v>
      </c>
      <c r="CD275" s="21" t="str">
        <f>PlainData_XXX!AK280</f>
        <v>Fair</v>
      </c>
      <c r="CE275" s="21" t="s">
        <v>120</v>
      </c>
      <c r="CF275" s="21" t="s">
        <v>121</v>
      </c>
      <c r="CG275" s="21" t="str">
        <f>PlainData_XXX!AL280</f>
        <v>"Merchandise_Type" :</v>
      </c>
      <c r="CH275" s="21" t="str">
        <f>PlainData_XXX!AM280</f>
        <v>["CD’s", "Hoodies"]</v>
      </c>
      <c r="CI275" s="21" t="s">
        <v>0</v>
      </c>
      <c r="CJ275" s="21" t="str">
        <f>PlainData_XXX!AN280</f>
        <v>"Audience_Type" :</v>
      </c>
      <c r="CK275" s="21" t="str">
        <f>PlainData_XXX!AO280</f>
        <v>["Teenagers", "Third Level Students", "Middle Aged"]</v>
      </c>
      <c r="CL275" s="21" t="s">
        <v>121</v>
      </c>
    </row>
    <row r="276" spans="1:90" ht="13.2" x14ac:dyDescent="0.25">
      <c r="A276" s="45" t="s">
        <v>10</v>
      </c>
      <c r="B276" s="54">
        <f>PlainData_XXX!A281</f>
        <v>267</v>
      </c>
      <c r="C276" s="46" t="s">
        <v>77</v>
      </c>
      <c r="D276" s="49" t="str">
        <f t="shared" si="44"/>
        <v xml:space="preserve">"Concert_Year" : </v>
      </c>
      <c r="E276" s="103">
        <f>PlainData_XXX!B281</f>
        <v>2017</v>
      </c>
      <c r="F276" s="48" t="s">
        <v>0</v>
      </c>
      <c r="G276" s="49" t="str">
        <f t="shared" si="45"/>
        <v xml:space="preserve">"Concert_Month" : </v>
      </c>
      <c r="H276" s="103">
        <f>PlainData_XXX!C281</f>
        <v>6</v>
      </c>
      <c r="I276" s="48" t="s">
        <v>0</v>
      </c>
      <c r="J276" s="49" t="str">
        <f t="shared" si="46"/>
        <v>"Duration" :</v>
      </c>
      <c r="K276" s="104">
        <f>PlainData_XXX!D281</f>
        <v>130</v>
      </c>
      <c r="L276" s="46" t="s">
        <v>77</v>
      </c>
      <c r="M276" s="49" t="str">
        <f t="shared" si="47"/>
        <v xml:space="preserve">"Expected_Crowd" : </v>
      </c>
      <c r="N276" s="103">
        <f>PlainData_XXX!E281</f>
        <v>20900</v>
      </c>
      <c r="O276" s="48" t="s">
        <v>0</v>
      </c>
      <c r="P276" s="49" t="str">
        <f t="shared" si="48"/>
        <v xml:space="preserve">"Actual_Crowd" : </v>
      </c>
      <c r="Q276" s="103">
        <f>PlainData_XXX!F281</f>
        <v>20100</v>
      </c>
      <c r="R276" s="46" t="s">
        <v>77</v>
      </c>
      <c r="S276" s="49" t="str">
        <f t="shared" si="49"/>
        <v xml:space="preserve">"Cheapest_Ticket_Price" : </v>
      </c>
      <c r="T276" s="103">
        <f>PlainData_XXX!G281</f>
        <v>60</v>
      </c>
      <c r="U276" s="48" t="s">
        <v>0</v>
      </c>
      <c r="V276" s="49" t="str">
        <f t="shared" si="50"/>
        <v xml:space="preserve">"Dearest_Ticket_Price" : </v>
      </c>
      <c r="W276" s="104">
        <f>PlainData_XXX!H281</f>
        <v>295</v>
      </c>
      <c r="X276" s="48" t="s">
        <v>0</v>
      </c>
      <c r="Y276" s="49" t="str">
        <f t="shared" si="51"/>
        <v xml:space="preserve">"Food_Sales" : </v>
      </c>
      <c r="Z276" s="129">
        <f>PlainData_XXX!I281</f>
        <v>67500</v>
      </c>
      <c r="AA276" s="46" t="s">
        <v>77</v>
      </c>
      <c r="AB276" s="49" t="str">
        <f t="shared" si="52"/>
        <v xml:space="preserve">"Drink_Sales" : </v>
      </c>
      <c r="AC276" s="129">
        <f>PlainData_XXX!J281</f>
        <v>91600</v>
      </c>
      <c r="AD276" s="46" t="s">
        <v>77</v>
      </c>
      <c r="AE276" s="49" t="str">
        <f t="shared" si="53"/>
        <v xml:space="preserve">"Atmosphere" : </v>
      </c>
      <c r="AF276" s="50" t="s">
        <v>120</v>
      </c>
      <c r="AG276" s="104" t="str">
        <f>PlainData_XXX!K281</f>
        <v>Good</v>
      </c>
      <c r="AH276" s="48" t="s">
        <v>78</v>
      </c>
      <c r="AI276" s="49" t="str">
        <f t="shared" si="54"/>
        <v xml:space="preserve">"Police_Cost" : </v>
      </c>
      <c r="AJ276" s="130">
        <f>PlainData_XXX!L281</f>
        <v>1600</v>
      </c>
      <c r="AK276" s="48" t="s">
        <v>0</v>
      </c>
      <c r="AL276" s="110" t="str">
        <f>PlainData_XXX!M281</f>
        <v xml:space="preserve">"Performer" : </v>
      </c>
      <c r="AM276" s="49" t="s">
        <v>71</v>
      </c>
      <c r="AN276" s="111" t="str">
        <f>PlainData_XXX!N281</f>
        <v xml:space="preserve">"Name" : </v>
      </c>
      <c r="AO276" s="48" t="s">
        <v>120</v>
      </c>
      <c r="AP276" s="104" t="str">
        <f>PlainData_XXX!O281</f>
        <v>Shannon O’Neill</v>
      </c>
      <c r="AQ276" s="48" t="s">
        <v>78</v>
      </c>
      <c r="AR276" s="111" t="str">
        <f>PlainData_XXX!P281</f>
        <v xml:space="preserve">"Music_Type" : </v>
      </c>
      <c r="AS276" s="50" t="s">
        <v>120</v>
      </c>
      <c r="AT276" s="104" t="str">
        <f>PlainData_XXX!Q281</f>
        <v>Folk</v>
      </c>
      <c r="AU276" s="48" t="s">
        <v>78</v>
      </c>
      <c r="AV276" s="111" t="str">
        <f>PlainData_XXX!R281</f>
        <v xml:space="preserve">"Services" : </v>
      </c>
      <c r="AW276" s="104" t="str">
        <f>PlainData_XXX!S281</f>
        <v>["Meet and Greet"]</v>
      </c>
      <c r="AX276" s="49" t="s">
        <v>76</v>
      </c>
      <c r="AY276" s="122" t="str">
        <f>PlainData_XXX!T281</f>
        <v xml:space="preserve">"Sponsor" : </v>
      </c>
      <c r="AZ276" s="21" t="s">
        <v>71</v>
      </c>
      <c r="BA276" s="123" t="str">
        <f>PlainData_XXX!U281</f>
        <v xml:space="preserve">"Name" : </v>
      </c>
      <c r="BB276" s="21" t="s">
        <v>120</v>
      </c>
      <c r="BC276" s="21" t="str">
        <f>PlainData_XXX!V281</f>
        <v>James Hunt</v>
      </c>
      <c r="BD276" s="21" t="s">
        <v>78</v>
      </c>
      <c r="BE276" s="123" t="str">
        <f>PlainData_XXX!W281</f>
        <v xml:space="preserve">"Amount" : </v>
      </c>
      <c r="BF276" s="21">
        <f>PlainData_XXX!X281</f>
        <v>355000</v>
      </c>
      <c r="BG276" s="21" t="s">
        <v>0</v>
      </c>
      <c r="BH276" s="123" t="str">
        <f>PlainData_XXX!Y281</f>
        <v xml:space="preserve">"Services" : </v>
      </c>
      <c r="BI276" s="21" t="str">
        <f>PlainData_XXX!Z281</f>
        <v>["TV Interviews", "Radio Interviews", "News Papers"]</v>
      </c>
      <c r="BJ276" s="21" t="s">
        <v>121</v>
      </c>
      <c r="BK276" s="127" t="str">
        <f>PlainData_XXX!AA281</f>
        <v xml:space="preserve">"Stadium" : </v>
      </c>
      <c r="BL276" s="21" t="s">
        <v>71</v>
      </c>
      <c r="BM276" s="123" t="str">
        <f>PlainData_XXX!AB281</f>
        <v xml:space="preserve">"Name" : </v>
      </c>
      <c r="BN276" s="21" t="s">
        <v>120</v>
      </c>
      <c r="BO276" s="21" t="str">
        <f>PlainData_XXX!AC281</f>
        <v>Kingspan Stadium</v>
      </c>
      <c r="BP276" s="21" t="s">
        <v>78</v>
      </c>
      <c r="BQ276" s="123" t="str">
        <f>PlainData_XXX!AD281</f>
        <v xml:space="preserve">"City" : </v>
      </c>
      <c r="BR276" s="21" t="s">
        <v>120</v>
      </c>
      <c r="BS276" s="21" t="str">
        <f>PlainData_XXX!AE281</f>
        <v>Belfast</v>
      </c>
      <c r="BT276" s="21" t="s">
        <v>78</v>
      </c>
      <c r="BU276" s="123" t="str">
        <f>PlainData_XXX!AF281</f>
        <v xml:space="preserve">"Type" : </v>
      </c>
      <c r="BV276" s="21" t="s">
        <v>120</v>
      </c>
      <c r="BW276" s="21" t="str">
        <f>PlainData_XXX!AG281</f>
        <v>Rugby</v>
      </c>
      <c r="BX276" s="21" t="s">
        <v>78</v>
      </c>
      <c r="BY276" s="123" t="str">
        <f>PlainData_XXX!AH281</f>
        <v xml:space="preserve">"Capacity" : </v>
      </c>
      <c r="BZ276" s="21">
        <f>PlainData_XXX!AI281</f>
        <v>18000</v>
      </c>
      <c r="CA276" s="21" t="s">
        <v>0</v>
      </c>
      <c r="CB276" s="21" t="str">
        <f>PlainData_XXX!AJ281</f>
        <v>"Acoustics" :</v>
      </c>
      <c r="CC276" s="21" t="s">
        <v>120</v>
      </c>
      <c r="CD276" s="21" t="str">
        <f>PlainData_XXX!AK281</f>
        <v>Fair</v>
      </c>
      <c r="CE276" s="21" t="s">
        <v>120</v>
      </c>
      <c r="CF276" s="21" t="s">
        <v>121</v>
      </c>
      <c r="CG276" s="21" t="str">
        <f>PlainData_XXX!AL281</f>
        <v>"Merchandise_Type" :</v>
      </c>
      <c r="CH276" s="21" t="str">
        <f>PlainData_XXX!AM281</f>
        <v>["Tee Shirts", "Umbrellas "]</v>
      </c>
      <c r="CI276" s="21" t="s">
        <v>0</v>
      </c>
      <c r="CJ276" s="21" t="str">
        <f>PlainData_XXX!AN281</f>
        <v>"Audience_Type" :</v>
      </c>
      <c r="CK276" s="21" t="str">
        <f>PlainData_XXX!AO281</f>
        <v>["Young Working Adults", "Middle Aged", "Retired ", "Third Level Students"]</v>
      </c>
      <c r="CL276" s="21" t="s">
        <v>121</v>
      </c>
    </row>
    <row r="277" spans="1:90" ht="13.2" x14ac:dyDescent="0.25">
      <c r="A277" s="45" t="s">
        <v>10</v>
      </c>
      <c r="B277" s="54">
        <f>PlainData_XXX!A282</f>
        <v>268</v>
      </c>
      <c r="C277" s="46" t="s">
        <v>77</v>
      </c>
      <c r="D277" s="49" t="str">
        <f t="shared" si="44"/>
        <v xml:space="preserve">"Concert_Year" : </v>
      </c>
      <c r="E277" s="103">
        <f>PlainData_XXX!B282</f>
        <v>2018</v>
      </c>
      <c r="F277" s="48" t="s">
        <v>0</v>
      </c>
      <c r="G277" s="49" t="str">
        <f t="shared" si="45"/>
        <v xml:space="preserve">"Concert_Month" : </v>
      </c>
      <c r="H277" s="103">
        <f>PlainData_XXX!C282</f>
        <v>11</v>
      </c>
      <c r="I277" s="48" t="s">
        <v>0</v>
      </c>
      <c r="J277" s="49" t="str">
        <f t="shared" si="46"/>
        <v>"Duration" :</v>
      </c>
      <c r="K277" s="104">
        <f>PlainData_XXX!D282</f>
        <v>165</v>
      </c>
      <c r="L277" s="46" t="s">
        <v>77</v>
      </c>
      <c r="M277" s="49" t="str">
        <f t="shared" si="47"/>
        <v xml:space="preserve">"Expected_Crowd" : </v>
      </c>
      <c r="N277" s="103">
        <f>PlainData_XXX!E282</f>
        <v>43300</v>
      </c>
      <c r="O277" s="48" t="s">
        <v>0</v>
      </c>
      <c r="P277" s="49" t="str">
        <f t="shared" si="48"/>
        <v xml:space="preserve">"Actual_Crowd" : </v>
      </c>
      <c r="Q277" s="103">
        <f>PlainData_XXX!F282</f>
        <v>37600</v>
      </c>
      <c r="R277" s="46" t="s">
        <v>77</v>
      </c>
      <c r="S277" s="49" t="str">
        <f t="shared" si="49"/>
        <v xml:space="preserve">"Cheapest_Ticket_Price" : </v>
      </c>
      <c r="T277" s="103">
        <f>PlainData_XXX!G282</f>
        <v>35</v>
      </c>
      <c r="U277" s="48" t="s">
        <v>0</v>
      </c>
      <c r="V277" s="49" t="str">
        <f t="shared" si="50"/>
        <v xml:space="preserve">"Dearest_Ticket_Price" : </v>
      </c>
      <c r="W277" s="104">
        <f>PlainData_XXX!H282</f>
        <v>150</v>
      </c>
      <c r="X277" s="48" t="s">
        <v>0</v>
      </c>
      <c r="Y277" s="49" t="str">
        <f t="shared" si="51"/>
        <v xml:space="preserve">"Food_Sales" : </v>
      </c>
      <c r="Z277" s="129">
        <f>PlainData_XXX!I282</f>
        <v>46900</v>
      </c>
      <c r="AA277" s="46" t="s">
        <v>77</v>
      </c>
      <c r="AB277" s="49" t="str">
        <f t="shared" si="52"/>
        <v xml:space="preserve">"Drink_Sales" : </v>
      </c>
      <c r="AC277" s="129">
        <f>PlainData_XXX!J282</f>
        <v>106500</v>
      </c>
      <c r="AD277" s="46" t="s">
        <v>77</v>
      </c>
      <c r="AE277" s="49" t="str">
        <f t="shared" si="53"/>
        <v xml:space="preserve">"Atmosphere" : </v>
      </c>
      <c r="AF277" s="50" t="s">
        <v>120</v>
      </c>
      <c r="AG277" s="104" t="str">
        <f>PlainData_XXX!K282</f>
        <v>Poor</v>
      </c>
      <c r="AH277" s="48" t="s">
        <v>78</v>
      </c>
      <c r="AI277" s="49" t="str">
        <f t="shared" si="54"/>
        <v xml:space="preserve">"Police_Cost" : </v>
      </c>
      <c r="AJ277" s="130">
        <f>PlainData_XXX!L282</f>
        <v>44400</v>
      </c>
      <c r="AK277" s="48" t="s">
        <v>0</v>
      </c>
      <c r="AL277" s="110" t="str">
        <f>PlainData_XXX!M282</f>
        <v xml:space="preserve">"Performer" : </v>
      </c>
      <c r="AM277" s="49" t="s">
        <v>71</v>
      </c>
      <c r="AN277" s="111" t="str">
        <f>PlainData_XXX!N282</f>
        <v xml:space="preserve">"Name" : </v>
      </c>
      <c r="AO277" s="48" t="s">
        <v>120</v>
      </c>
      <c r="AP277" s="104" t="str">
        <f>PlainData_XXX!O282</f>
        <v>Ciaran Donovan</v>
      </c>
      <c r="AQ277" s="48" t="s">
        <v>78</v>
      </c>
      <c r="AR277" s="111" t="str">
        <f>PlainData_XXX!P282</f>
        <v xml:space="preserve">"Music_Type" : </v>
      </c>
      <c r="AS277" s="50" t="s">
        <v>120</v>
      </c>
      <c r="AT277" s="104" t="str">
        <f>PlainData_XXX!Q282</f>
        <v>Pop</v>
      </c>
      <c r="AU277" s="48" t="s">
        <v>78</v>
      </c>
      <c r="AV277" s="111" t="str">
        <f>PlainData_XXX!R282</f>
        <v xml:space="preserve">"Services" : </v>
      </c>
      <c r="AW277" s="104" t="str">
        <f>PlainData_XXX!S282</f>
        <v>["Live Rehearsals", "Meet and Greet", "Photo Shoots "]</v>
      </c>
      <c r="AX277" s="49" t="s">
        <v>76</v>
      </c>
      <c r="AY277" s="122" t="str">
        <f>PlainData_XXX!T282</f>
        <v xml:space="preserve">"Sponsor" : </v>
      </c>
      <c r="AZ277" s="21" t="s">
        <v>71</v>
      </c>
      <c r="BA277" s="123" t="str">
        <f>PlainData_XXX!U282</f>
        <v xml:space="preserve">"Name" : </v>
      </c>
      <c r="BB277" s="21" t="s">
        <v>120</v>
      </c>
      <c r="BC277" s="21" t="str">
        <f>PlainData_XXX!V282</f>
        <v>Gerry Bell</v>
      </c>
      <c r="BD277" s="21" t="s">
        <v>78</v>
      </c>
      <c r="BE277" s="123" t="str">
        <f>PlainData_XXX!W282</f>
        <v xml:space="preserve">"Amount" : </v>
      </c>
      <c r="BF277" s="21">
        <f>PlainData_XXX!X282</f>
        <v>298000</v>
      </c>
      <c r="BG277" s="21" t="s">
        <v>0</v>
      </c>
      <c r="BH277" s="123" t="str">
        <f>PlainData_XXX!Y282</f>
        <v xml:space="preserve">"Services" : </v>
      </c>
      <c r="BI277" s="21" t="str">
        <f>PlainData_XXX!Z282</f>
        <v>["Radio Interviews"]</v>
      </c>
      <c r="BJ277" s="21" t="s">
        <v>121</v>
      </c>
      <c r="BK277" s="127" t="str">
        <f>PlainData_XXX!AA282</f>
        <v xml:space="preserve">"Stadium" : </v>
      </c>
      <c r="BL277" s="21" t="s">
        <v>71</v>
      </c>
      <c r="BM277" s="123" t="str">
        <f>PlainData_XXX!AB282</f>
        <v xml:space="preserve">"Name" : </v>
      </c>
      <c r="BN277" s="21" t="s">
        <v>120</v>
      </c>
      <c r="BO277" s="21" t="str">
        <f>PlainData_XXX!AC282</f>
        <v>Aviva Stadium</v>
      </c>
      <c r="BP277" s="21" t="s">
        <v>78</v>
      </c>
      <c r="BQ277" s="123" t="str">
        <f>PlainData_XXX!AD282</f>
        <v xml:space="preserve">"City" : </v>
      </c>
      <c r="BR277" s="21" t="s">
        <v>120</v>
      </c>
      <c r="BS277" s="21" t="str">
        <f>PlainData_XXX!AE282</f>
        <v>Dublin</v>
      </c>
      <c r="BT277" s="21" t="s">
        <v>78</v>
      </c>
      <c r="BU277" s="123" t="str">
        <f>PlainData_XXX!AF282</f>
        <v xml:space="preserve">"Type" : </v>
      </c>
      <c r="BV277" s="21" t="s">
        <v>120</v>
      </c>
      <c r="BW277" s="21" t="str">
        <f>PlainData_XXX!AG282</f>
        <v>Soccer</v>
      </c>
      <c r="BX277" s="21" t="s">
        <v>78</v>
      </c>
      <c r="BY277" s="123" t="str">
        <f>PlainData_XXX!AH282</f>
        <v xml:space="preserve">"Capacity" : </v>
      </c>
      <c r="BZ277" s="21">
        <f>PlainData_XXX!AI282</f>
        <v>51700</v>
      </c>
      <c r="CA277" s="21" t="s">
        <v>0</v>
      </c>
      <c r="CB277" s="21" t="str">
        <f>PlainData_XXX!AJ282</f>
        <v>"Acoustics" :</v>
      </c>
      <c r="CC277" s="21" t="s">
        <v>120</v>
      </c>
      <c r="CD277" s="21" t="str">
        <f>PlainData_XXX!AK282</f>
        <v>Fair</v>
      </c>
      <c r="CE277" s="21" t="s">
        <v>120</v>
      </c>
      <c r="CF277" s="21" t="s">
        <v>121</v>
      </c>
      <c r="CG277" s="21" t="str">
        <f>PlainData_XXX!AL282</f>
        <v>"Merchandise_Type" :</v>
      </c>
      <c r="CH277" s="21" t="str">
        <f>PlainData_XXX!AM282</f>
        <v>["Photos"]</v>
      </c>
      <c r="CI277" s="21" t="s">
        <v>0</v>
      </c>
      <c r="CJ277" s="21" t="str">
        <f>PlainData_XXX!AN282</f>
        <v>"Audience_Type" :</v>
      </c>
      <c r="CK277" s="21" t="str">
        <f>PlainData_XXX!AO282</f>
        <v>["Young Working Adults", "Retired "]</v>
      </c>
      <c r="CL277" s="21" t="s">
        <v>121</v>
      </c>
    </row>
    <row r="278" spans="1:90" ht="13.2" x14ac:dyDescent="0.25">
      <c r="A278" s="45" t="s">
        <v>10</v>
      </c>
      <c r="B278" s="54">
        <f>PlainData_XXX!A283</f>
        <v>269</v>
      </c>
      <c r="C278" s="46" t="s">
        <v>77</v>
      </c>
      <c r="D278" s="49" t="str">
        <f t="shared" si="44"/>
        <v xml:space="preserve">"Concert_Year" : </v>
      </c>
      <c r="E278" s="103">
        <f>PlainData_XXX!B283</f>
        <v>2011</v>
      </c>
      <c r="F278" s="48" t="s">
        <v>0</v>
      </c>
      <c r="G278" s="49" t="str">
        <f t="shared" si="45"/>
        <v xml:space="preserve">"Concert_Month" : </v>
      </c>
      <c r="H278" s="103">
        <f>PlainData_XXX!C283</f>
        <v>8</v>
      </c>
      <c r="I278" s="48" t="s">
        <v>0</v>
      </c>
      <c r="J278" s="49" t="str">
        <f t="shared" si="46"/>
        <v>"Duration" :</v>
      </c>
      <c r="K278" s="104">
        <f>PlainData_XXX!D283</f>
        <v>95</v>
      </c>
      <c r="L278" s="46" t="s">
        <v>77</v>
      </c>
      <c r="M278" s="49" t="str">
        <f t="shared" si="47"/>
        <v xml:space="preserve">"Expected_Crowd" : </v>
      </c>
      <c r="N278" s="103">
        <f>PlainData_XXX!E283</f>
        <v>3500</v>
      </c>
      <c r="O278" s="48" t="s">
        <v>0</v>
      </c>
      <c r="P278" s="49" t="str">
        <f t="shared" si="48"/>
        <v xml:space="preserve">"Actual_Crowd" : </v>
      </c>
      <c r="Q278" s="103">
        <f>PlainData_XXX!F283</f>
        <v>3600</v>
      </c>
      <c r="R278" s="46" t="s">
        <v>77</v>
      </c>
      <c r="S278" s="49" t="str">
        <f t="shared" si="49"/>
        <v xml:space="preserve">"Cheapest_Ticket_Price" : </v>
      </c>
      <c r="T278" s="103">
        <f>PlainData_XXX!G283</f>
        <v>25</v>
      </c>
      <c r="U278" s="48" t="s">
        <v>0</v>
      </c>
      <c r="V278" s="49" t="str">
        <f t="shared" si="50"/>
        <v xml:space="preserve">"Dearest_Ticket_Price" : </v>
      </c>
      <c r="W278" s="104">
        <f>PlainData_XXX!H283</f>
        <v>60</v>
      </c>
      <c r="X278" s="48" t="s">
        <v>0</v>
      </c>
      <c r="Y278" s="49" t="str">
        <f t="shared" si="51"/>
        <v xml:space="preserve">"Food_Sales" : </v>
      </c>
      <c r="Z278" s="129">
        <f>PlainData_XXX!I283</f>
        <v>58600</v>
      </c>
      <c r="AA278" s="46" t="s">
        <v>77</v>
      </c>
      <c r="AB278" s="49" t="str">
        <f t="shared" si="52"/>
        <v xml:space="preserve">"Drink_Sales" : </v>
      </c>
      <c r="AC278" s="129">
        <f>PlainData_XXX!J283</f>
        <v>112200</v>
      </c>
      <c r="AD278" s="46" t="s">
        <v>77</v>
      </c>
      <c r="AE278" s="49" t="str">
        <f t="shared" si="53"/>
        <v xml:space="preserve">"Atmosphere" : </v>
      </c>
      <c r="AF278" s="50" t="s">
        <v>120</v>
      </c>
      <c r="AG278" s="104" t="str">
        <f>PlainData_XXX!K283</f>
        <v>Fair</v>
      </c>
      <c r="AH278" s="48" t="s">
        <v>78</v>
      </c>
      <c r="AI278" s="49" t="str">
        <f t="shared" si="54"/>
        <v xml:space="preserve">"Police_Cost" : </v>
      </c>
      <c r="AJ278" s="130">
        <f>PlainData_XXX!L283</f>
        <v>13500</v>
      </c>
      <c r="AK278" s="48" t="s">
        <v>0</v>
      </c>
      <c r="AL278" s="110" t="str">
        <f>PlainData_XXX!M283</f>
        <v xml:space="preserve">"Performer" : </v>
      </c>
      <c r="AM278" s="49" t="s">
        <v>71</v>
      </c>
      <c r="AN278" s="111" t="str">
        <f>PlainData_XXX!N283</f>
        <v xml:space="preserve">"Name" : </v>
      </c>
      <c r="AO278" s="48" t="s">
        <v>120</v>
      </c>
      <c r="AP278" s="104" t="str">
        <f>PlainData_XXX!O283</f>
        <v>Cailean Brown</v>
      </c>
      <c r="AQ278" s="48" t="s">
        <v>78</v>
      </c>
      <c r="AR278" s="111" t="str">
        <f>PlainData_XXX!P283</f>
        <v xml:space="preserve">"Music_Type" : </v>
      </c>
      <c r="AS278" s="50" t="s">
        <v>120</v>
      </c>
      <c r="AT278" s="104" t="str">
        <f>PlainData_XXX!Q283</f>
        <v>Folk</v>
      </c>
      <c r="AU278" s="48" t="s">
        <v>78</v>
      </c>
      <c r="AV278" s="111" t="str">
        <f>PlainData_XXX!R283</f>
        <v xml:space="preserve">"Services" : </v>
      </c>
      <c r="AW278" s="104" t="str">
        <f>PlainData_XXX!S283</f>
        <v>["Fan Engagement"]</v>
      </c>
      <c r="AX278" s="49" t="s">
        <v>76</v>
      </c>
      <c r="AY278" s="122" t="str">
        <f>PlainData_XXX!T283</f>
        <v xml:space="preserve">"Sponsor" : </v>
      </c>
      <c r="AZ278" s="21" t="s">
        <v>71</v>
      </c>
      <c r="BA278" s="123" t="str">
        <f>PlainData_XXX!U283</f>
        <v xml:space="preserve">"Name" : </v>
      </c>
      <c r="BB278" s="21" t="s">
        <v>120</v>
      </c>
      <c r="BC278" s="21" t="str">
        <f>PlainData_XXX!V283</f>
        <v>Mags Roche</v>
      </c>
      <c r="BD278" s="21" t="s">
        <v>78</v>
      </c>
      <c r="BE278" s="123" t="str">
        <f>PlainData_XXX!W283</f>
        <v xml:space="preserve">"Amount" : </v>
      </c>
      <c r="BF278" s="21">
        <f>PlainData_XXX!X283</f>
        <v>488000</v>
      </c>
      <c r="BG278" s="21" t="s">
        <v>0</v>
      </c>
      <c r="BH278" s="123" t="str">
        <f>PlainData_XXX!Y283</f>
        <v xml:space="preserve">"Services" : </v>
      </c>
      <c r="BI278" s="21" t="str">
        <f>PlainData_XXX!Z283</f>
        <v>["Ticket Sales", "Posters", "News Papers"]</v>
      </c>
      <c r="BJ278" s="21" t="s">
        <v>121</v>
      </c>
      <c r="BK278" s="127" t="str">
        <f>PlainData_XXX!AA283</f>
        <v xml:space="preserve">"Stadium" : </v>
      </c>
      <c r="BL278" s="21" t="s">
        <v>71</v>
      </c>
      <c r="BM278" s="123" t="str">
        <f>PlainData_XXX!AB283</f>
        <v xml:space="preserve">"Name" : </v>
      </c>
      <c r="BN278" s="21" t="s">
        <v>120</v>
      </c>
      <c r="BO278" s="21" t="str">
        <f>PlainData_XXX!AC283</f>
        <v>Gaelic Grounds</v>
      </c>
      <c r="BP278" s="21" t="s">
        <v>78</v>
      </c>
      <c r="BQ278" s="123" t="str">
        <f>PlainData_XXX!AD283</f>
        <v xml:space="preserve">"City" : </v>
      </c>
      <c r="BR278" s="21" t="s">
        <v>120</v>
      </c>
      <c r="BS278" s="21" t="str">
        <f>PlainData_XXX!AE283</f>
        <v>Limerick</v>
      </c>
      <c r="BT278" s="21" t="s">
        <v>78</v>
      </c>
      <c r="BU278" s="123" t="str">
        <f>PlainData_XXX!AF283</f>
        <v xml:space="preserve">"Type" : </v>
      </c>
      <c r="BV278" s="21" t="s">
        <v>120</v>
      </c>
      <c r="BW278" s="21" t="str">
        <f>PlainData_XXX!AG283</f>
        <v>GAA</v>
      </c>
      <c r="BX278" s="21" t="s">
        <v>78</v>
      </c>
      <c r="BY278" s="123" t="str">
        <f>PlainData_XXX!AH283</f>
        <v xml:space="preserve">"Capacity" : </v>
      </c>
      <c r="BZ278" s="21">
        <f>PlainData_XXX!AI283</f>
        <v>49866</v>
      </c>
      <c r="CA278" s="21" t="s">
        <v>0</v>
      </c>
      <c r="CB278" s="21" t="str">
        <f>PlainData_XXX!AJ283</f>
        <v>"Acoustics" :</v>
      </c>
      <c r="CC278" s="21" t="s">
        <v>120</v>
      </c>
      <c r="CD278" s="21" t="str">
        <f>PlainData_XXX!AK283</f>
        <v>Fair</v>
      </c>
      <c r="CE278" s="21" t="s">
        <v>120</v>
      </c>
      <c r="CF278" s="21" t="s">
        <v>121</v>
      </c>
      <c r="CG278" s="21" t="str">
        <f>PlainData_XXX!AL283</f>
        <v>"Merchandise_Type" :</v>
      </c>
      <c r="CH278" s="21" t="str">
        <f>PlainData_XXX!AM283</f>
        <v>["Tee Shirts", "Hoodies", "Umbrellas ", "Photos"]</v>
      </c>
      <c r="CI278" s="21" t="s">
        <v>0</v>
      </c>
      <c r="CJ278" s="21" t="str">
        <f>PlainData_XXX!AN283</f>
        <v>"Audience_Type" :</v>
      </c>
      <c r="CK278" s="21" t="str">
        <f>PlainData_XXX!AO283</f>
        <v>["Middle Aged", "Retired ", "Teenagers", "Young Working Adults"]</v>
      </c>
      <c r="CL278" s="21" t="s">
        <v>121</v>
      </c>
    </row>
    <row r="279" spans="1:90" ht="13.2" x14ac:dyDescent="0.25">
      <c r="A279" s="45" t="s">
        <v>10</v>
      </c>
      <c r="B279" s="54">
        <f>PlainData_XXX!A284</f>
        <v>270</v>
      </c>
      <c r="C279" s="46" t="s">
        <v>77</v>
      </c>
      <c r="D279" s="49" t="str">
        <f t="shared" si="44"/>
        <v xml:space="preserve">"Concert_Year" : </v>
      </c>
      <c r="E279" s="103">
        <f>PlainData_XXX!B284</f>
        <v>2021</v>
      </c>
      <c r="F279" s="48" t="s">
        <v>0</v>
      </c>
      <c r="G279" s="49" t="str">
        <f t="shared" si="45"/>
        <v xml:space="preserve">"Concert_Month" : </v>
      </c>
      <c r="H279" s="103">
        <f>PlainData_XXX!C284</f>
        <v>10</v>
      </c>
      <c r="I279" s="48" t="s">
        <v>0</v>
      </c>
      <c r="J279" s="49" t="str">
        <f t="shared" si="46"/>
        <v>"Duration" :</v>
      </c>
      <c r="K279" s="104">
        <f>PlainData_XXX!D284</f>
        <v>60</v>
      </c>
      <c r="L279" s="46" t="s">
        <v>77</v>
      </c>
      <c r="M279" s="49" t="str">
        <f t="shared" si="47"/>
        <v xml:space="preserve">"Expected_Crowd" : </v>
      </c>
      <c r="N279" s="103">
        <f>PlainData_XXX!E284</f>
        <v>57100</v>
      </c>
      <c r="O279" s="48" t="s">
        <v>0</v>
      </c>
      <c r="P279" s="49" t="str">
        <f t="shared" si="48"/>
        <v xml:space="preserve">"Actual_Crowd" : </v>
      </c>
      <c r="Q279" s="103">
        <f>PlainData_XXX!F284</f>
        <v>57200</v>
      </c>
      <c r="R279" s="46" t="s">
        <v>77</v>
      </c>
      <c r="S279" s="49" t="str">
        <f t="shared" si="49"/>
        <v xml:space="preserve">"Cheapest_Ticket_Price" : </v>
      </c>
      <c r="T279" s="103">
        <f>PlainData_XXX!G284</f>
        <v>15</v>
      </c>
      <c r="U279" s="48" t="s">
        <v>0</v>
      </c>
      <c r="V279" s="49" t="str">
        <f t="shared" si="50"/>
        <v xml:space="preserve">"Dearest_Ticket_Price" : </v>
      </c>
      <c r="W279" s="104">
        <f>PlainData_XXX!H284</f>
        <v>40</v>
      </c>
      <c r="X279" s="48" t="s">
        <v>0</v>
      </c>
      <c r="Y279" s="49" t="str">
        <f t="shared" si="51"/>
        <v xml:space="preserve">"Food_Sales" : </v>
      </c>
      <c r="Z279" s="129">
        <f>PlainData_XXX!I284</f>
        <v>89000</v>
      </c>
      <c r="AA279" s="46" t="s">
        <v>77</v>
      </c>
      <c r="AB279" s="49" t="str">
        <f t="shared" si="52"/>
        <v xml:space="preserve">"Drink_Sales" : </v>
      </c>
      <c r="AC279" s="129">
        <f>PlainData_XXX!J284</f>
        <v>96500</v>
      </c>
      <c r="AD279" s="46" t="s">
        <v>77</v>
      </c>
      <c r="AE279" s="49" t="str">
        <f t="shared" si="53"/>
        <v xml:space="preserve">"Atmosphere" : </v>
      </c>
      <c r="AF279" s="50" t="s">
        <v>120</v>
      </c>
      <c r="AG279" s="104" t="str">
        <f>PlainData_XXX!K284</f>
        <v>Fair</v>
      </c>
      <c r="AH279" s="48" t="s">
        <v>78</v>
      </c>
      <c r="AI279" s="49" t="str">
        <f t="shared" si="54"/>
        <v xml:space="preserve">"Police_Cost" : </v>
      </c>
      <c r="AJ279" s="130">
        <f>PlainData_XXX!L284</f>
        <v>19900</v>
      </c>
      <c r="AK279" s="48" t="s">
        <v>0</v>
      </c>
      <c r="AL279" s="110" t="str">
        <f>PlainData_XXX!M284</f>
        <v xml:space="preserve">"Performer" : </v>
      </c>
      <c r="AM279" s="49" t="s">
        <v>71</v>
      </c>
      <c r="AN279" s="111" t="str">
        <f>PlainData_XXX!N284</f>
        <v xml:space="preserve">"Name" : </v>
      </c>
      <c r="AO279" s="48" t="s">
        <v>120</v>
      </c>
      <c r="AP279" s="104" t="str">
        <f>PlainData_XXX!O284</f>
        <v>Cormac O’Callaghan</v>
      </c>
      <c r="AQ279" s="48" t="s">
        <v>78</v>
      </c>
      <c r="AR279" s="111" t="str">
        <f>PlainData_XXX!P284</f>
        <v xml:space="preserve">"Music_Type" : </v>
      </c>
      <c r="AS279" s="50" t="s">
        <v>120</v>
      </c>
      <c r="AT279" s="104" t="str">
        <f>PlainData_XXX!Q284</f>
        <v>Rock</v>
      </c>
      <c r="AU279" s="48" t="s">
        <v>78</v>
      </c>
      <c r="AV279" s="111" t="str">
        <f>PlainData_XXX!R284</f>
        <v xml:space="preserve">"Services" : </v>
      </c>
      <c r="AW279" s="104" t="str">
        <f>PlainData_XXX!S284</f>
        <v>["Meet and Greet", "TV Interviews", "Fan Engagement", "Photo Shoots "]</v>
      </c>
      <c r="AX279" s="49" t="s">
        <v>76</v>
      </c>
      <c r="AY279" s="122" t="str">
        <f>PlainData_XXX!T284</f>
        <v xml:space="preserve">"Sponsor" : </v>
      </c>
      <c r="AZ279" s="21" t="s">
        <v>71</v>
      </c>
      <c r="BA279" s="123" t="str">
        <f>PlainData_XXX!U284</f>
        <v xml:space="preserve">"Name" : </v>
      </c>
      <c r="BB279" s="21" t="s">
        <v>120</v>
      </c>
      <c r="BC279" s="21" t="str">
        <f>PlainData_XXX!V284</f>
        <v>Kevin Hearn</v>
      </c>
      <c r="BD279" s="21" t="s">
        <v>78</v>
      </c>
      <c r="BE279" s="123" t="str">
        <f>PlainData_XXX!W284</f>
        <v xml:space="preserve">"Amount" : </v>
      </c>
      <c r="BF279" s="21">
        <f>PlainData_XXX!X284</f>
        <v>416000</v>
      </c>
      <c r="BG279" s="21" t="s">
        <v>0</v>
      </c>
      <c r="BH279" s="123" t="str">
        <f>PlainData_XXX!Y284</f>
        <v xml:space="preserve">"Services" : </v>
      </c>
      <c r="BI279" s="21" t="str">
        <f>PlainData_XXX!Z284</f>
        <v>["Ticket Sales", "Radio Interviews", "News Papers"]</v>
      </c>
      <c r="BJ279" s="21" t="s">
        <v>121</v>
      </c>
      <c r="BK279" s="127" t="str">
        <f>PlainData_XXX!AA284</f>
        <v xml:space="preserve">"Stadium" : </v>
      </c>
      <c r="BL279" s="21" t="s">
        <v>71</v>
      </c>
      <c r="BM279" s="123" t="str">
        <f>PlainData_XXX!AB284</f>
        <v xml:space="preserve">"Name" : </v>
      </c>
      <c r="BN279" s="21" t="s">
        <v>120</v>
      </c>
      <c r="BO279" s="21" t="str">
        <f>PlainData_XXX!AC284</f>
        <v>Bord Gais Energy Theatre</v>
      </c>
      <c r="BP279" s="21" t="s">
        <v>78</v>
      </c>
      <c r="BQ279" s="123" t="str">
        <f>PlainData_XXX!AD284</f>
        <v xml:space="preserve">"City" : </v>
      </c>
      <c r="BR279" s="21" t="s">
        <v>120</v>
      </c>
      <c r="BS279" s="21" t="str">
        <f>PlainData_XXX!AE284</f>
        <v>Dublin</v>
      </c>
      <c r="BT279" s="21" t="s">
        <v>78</v>
      </c>
      <c r="BU279" s="123" t="str">
        <f>PlainData_XXX!AF284</f>
        <v xml:space="preserve">"Type" : </v>
      </c>
      <c r="BV279" s="21" t="s">
        <v>120</v>
      </c>
      <c r="BW279" s="21" t="str">
        <f>PlainData_XXX!AG284</f>
        <v>Basketball</v>
      </c>
      <c r="BX279" s="21" t="s">
        <v>78</v>
      </c>
      <c r="BY279" s="123" t="str">
        <f>PlainData_XXX!AH284</f>
        <v xml:space="preserve">"Capacity" : </v>
      </c>
      <c r="BZ279" s="21">
        <f>PlainData_XXX!AI284</f>
        <v>2100</v>
      </c>
      <c r="CA279" s="21" t="s">
        <v>0</v>
      </c>
      <c r="CB279" s="21" t="str">
        <f>PlainData_XXX!AJ284</f>
        <v>"Acoustics" :</v>
      </c>
      <c r="CC279" s="21" t="s">
        <v>120</v>
      </c>
      <c r="CD279" s="21" t="str">
        <f>PlainData_XXX!AK284</f>
        <v>Good</v>
      </c>
      <c r="CE279" s="21" t="s">
        <v>120</v>
      </c>
      <c r="CF279" s="21" t="s">
        <v>121</v>
      </c>
      <c r="CG279" s="21" t="str">
        <f>PlainData_XXX!AL284</f>
        <v>"Merchandise_Type" :</v>
      </c>
      <c r="CH279" s="21" t="str">
        <f>PlainData_XXX!AM284</f>
        <v>["Hoodies", "Umbrellas "]</v>
      </c>
      <c r="CI279" s="21" t="s">
        <v>0</v>
      </c>
      <c r="CJ279" s="21" t="str">
        <f>PlainData_XXX!AN284</f>
        <v>"Audience_Type" :</v>
      </c>
      <c r="CK279" s="21" t="str">
        <f>PlainData_XXX!AO284</f>
        <v>["Teenagers", "Third Level Students", "Young Working Adults"]</v>
      </c>
      <c r="CL279" s="21" t="s">
        <v>121</v>
      </c>
    </row>
    <row r="280" spans="1:90" ht="13.2" x14ac:dyDescent="0.25">
      <c r="A280" s="45" t="s">
        <v>10</v>
      </c>
      <c r="B280" s="54">
        <f>PlainData_XXX!A285</f>
        <v>271</v>
      </c>
      <c r="C280" s="46" t="s">
        <v>77</v>
      </c>
      <c r="D280" s="49" t="str">
        <f t="shared" si="44"/>
        <v xml:space="preserve">"Concert_Year" : </v>
      </c>
      <c r="E280" s="103">
        <f>PlainData_XXX!B285</f>
        <v>2021</v>
      </c>
      <c r="F280" s="48" t="s">
        <v>0</v>
      </c>
      <c r="G280" s="49" t="str">
        <f t="shared" si="45"/>
        <v xml:space="preserve">"Concert_Month" : </v>
      </c>
      <c r="H280" s="103">
        <f>PlainData_XXX!C285</f>
        <v>4</v>
      </c>
      <c r="I280" s="48" t="s">
        <v>0</v>
      </c>
      <c r="J280" s="49" t="str">
        <f t="shared" si="46"/>
        <v>"Duration" :</v>
      </c>
      <c r="K280" s="104">
        <f>PlainData_XXX!D285</f>
        <v>150</v>
      </c>
      <c r="L280" s="46" t="s">
        <v>77</v>
      </c>
      <c r="M280" s="49" t="str">
        <f t="shared" si="47"/>
        <v xml:space="preserve">"Expected_Crowd" : </v>
      </c>
      <c r="N280" s="103">
        <f>PlainData_XXX!E285</f>
        <v>6500</v>
      </c>
      <c r="O280" s="48" t="s">
        <v>0</v>
      </c>
      <c r="P280" s="49" t="str">
        <f t="shared" si="48"/>
        <v xml:space="preserve">"Actual_Crowd" : </v>
      </c>
      <c r="Q280" s="103">
        <f>PlainData_XXX!F285</f>
        <v>6300</v>
      </c>
      <c r="R280" s="46" t="s">
        <v>77</v>
      </c>
      <c r="S280" s="49" t="str">
        <f t="shared" si="49"/>
        <v xml:space="preserve">"Cheapest_Ticket_Price" : </v>
      </c>
      <c r="T280" s="103">
        <f>PlainData_XXX!G285</f>
        <v>10</v>
      </c>
      <c r="U280" s="48" t="s">
        <v>0</v>
      </c>
      <c r="V280" s="49" t="str">
        <f t="shared" si="50"/>
        <v xml:space="preserve">"Dearest_Ticket_Price" : </v>
      </c>
      <c r="W280" s="104">
        <f>PlainData_XXX!H285</f>
        <v>20</v>
      </c>
      <c r="X280" s="48" t="s">
        <v>0</v>
      </c>
      <c r="Y280" s="49" t="str">
        <f t="shared" si="51"/>
        <v xml:space="preserve">"Food_Sales" : </v>
      </c>
      <c r="Z280" s="129">
        <f>PlainData_XXX!I285</f>
        <v>85900</v>
      </c>
      <c r="AA280" s="46" t="s">
        <v>77</v>
      </c>
      <c r="AB280" s="49" t="str">
        <f t="shared" si="52"/>
        <v xml:space="preserve">"Drink_Sales" : </v>
      </c>
      <c r="AC280" s="129">
        <f>PlainData_XXX!J285</f>
        <v>23500</v>
      </c>
      <c r="AD280" s="46" t="s">
        <v>77</v>
      </c>
      <c r="AE280" s="49" t="str">
        <f t="shared" si="53"/>
        <v xml:space="preserve">"Atmosphere" : </v>
      </c>
      <c r="AF280" s="50" t="s">
        <v>120</v>
      </c>
      <c r="AG280" s="104" t="str">
        <f>PlainData_XXX!K285</f>
        <v>Fair</v>
      </c>
      <c r="AH280" s="48" t="s">
        <v>78</v>
      </c>
      <c r="AI280" s="49" t="str">
        <f t="shared" si="54"/>
        <v xml:space="preserve">"Police_Cost" : </v>
      </c>
      <c r="AJ280" s="130">
        <f>PlainData_XXX!L285</f>
        <v>29200</v>
      </c>
      <c r="AK280" s="48" t="s">
        <v>0</v>
      </c>
      <c r="AL280" s="110" t="str">
        <f>PlainData_XXX!M285</f>
        <v xml:space="preserve">"Performer" : </v>
      </c>
      <c r="AM280" s="49" t="s">
        <v>71</v>
      </c>
      <c r="AN280" s="111" t="str">
        <f>PlainData_XXX!N285</f>
        <v xml:space="preserve">"Name" : </v>
      </c>
      <c r="AO280" s="48" t="s">
        <v>120</v>
      </c>
      <c r="AP280" s="104" t="str">
        <f>PlainData_XXX!O285</f>
        <v>Domhnall O’Keeffe</v>
      </c>
      <c r="AQ280" s="48" t="s">
        <v>78</v>
      </c>
      <c r="AR280" s="111" t="str">
        <f>PlainData_XXX!P285</f>
        <v xml:space="preserve">"Music_Type" : </v>
      </c>
      <c r="AS280" s="50" t="s">
        <v>120</v>
      </c>
      <c r="AT280" s="104" t="str">
        <f>PlainData_XXX!Q285</f>
        <v>Rock</v>
      </c>
      <c r="AU280" s="48" t="s">
        <v>78</v>
      </c>
      <c r="AV280" s="111" t="str">
        <f>PlainData_XXX!R285</f>
        <v xml:space="preserve">"Services" : </v>
      </c>
      <c r="AW280" s="104" t="str">
        <f>PlainData_XXX!S285</f>
        <v>["Meet and Greet", "TV Interviews"]</v>
      </c>
      <c r="AX280" s="49" t="s">
        <v>76</v>
      </c>
      <c r="AY280" s="122" t="str">
        <f>PlainData_XXX!T285</f>
        <v xml:space="preserve">"Sponsor" : </v>
      </c>
      <c r="AZ280" s="21" t="s">
        <v>71</v>
      </c>
      <c r="BA280" s="123" t="str">
        <f>PlainData_XXX!U285</f>
        <v xml:space="preserve">"Name" : </v>
      </c>
      <c r="BB280" s="21" t="s">
        <v>120</v>
      </c>
      <c r="BC280" s="21" t="str">
        <f>PlainData_XXX!V285</f>
        <v>Lisa Nally</v>
      </c>
      <c r="BD280" s="21" t="s">
        <v>78</v>
      </c>
      <c r="BE280" s="123" t="str">
        <f>PlainData_XXX!W285</f>
        <v xml:space="preserve">"Amount" : </v>
      </c>
      <c r="BF280" s="21">
        <f>PlainData_XXX!X285</f>
        <v>353000</v>
      </c>
      <c r="BG280" s="21" t="s">
        <v>0</v>
      </c>
      <c r="BH280" s="123" t="str">
        <f>PlainData_XXX!Y285</f>
        <v xml:space="preserve">"Services" : </v>
      </c>
      <c r="BI280" s="21" t="str">
        <f>PlainData_XXX!Z285</f>
        <v>["Radio Interviews", "TV Interviews"]</v>
      </c>
      <c r="BJ280" s="21" t="s">
        <v>121</v>
      </c>
      <c r="BK280" s="127" t="str">
        <f>PlainData_XXX!AA285</f>
        <v xml:space="preserve">"Stadium" : </v>
      </c>
      <c r="BL280" s="21" t="s">
        <v>71</v>
      </c>
      <c r="BM280" s="123" t="str">
        <f>PlainData_XXX!AB285</f>
        <v xml:space="preserve">"Name" : </v>
      </c>
      <c r="BN280" s="21" t="s">
        <v>120</v>
      </c>
      <c r="BO280" s="21" t="str">
        <f>PlainData_XXX!AC285</f>
        <v>Olympia Theatre</v>
      </c>
      <c r="BP280" s="21" t="s">
        <v>78</v>
      </c>
      <c r="BQ280" s="123" t="str">
        <f>PlainData_XXX!AD285</f>
        <v xml:space="preserve">"City" : </v>
      </c>
      <c r="BR280" s="21" t="s">
        <v>120</v>
      </c>
      <c r="BS280" s="21" t="str">
        <f>PlainData_XXX!AE285</f>
        <v>Dublin</v>
      </c>
      <c r="BT280" s="21" t="s">
        <v>78</v>
      </c>
      <c r="BU280" s="123" t="str">
        <f>PlainData_XXX!AF285</f>
        <v xml:space="preserve">"Type" : </v>
      </c>
      <c r="BV280" s="21" t="s">
        <v>120</v>
      </c>
      <c r="BW280" s="21" t="str">
        <f>PlainData_XXX!AG285</f>
        <v>Basketball</v>
      </c>
      <c r="BX280" s="21" t="s">
        <v>78</v>
      </c>
      <c r="BY280" s="123" t="str">
        <f>PlainData_XXX!AH285</f>
        <v xml:space="preserve">"Capacity" : </v>
      </c>
      <c r="BZ280" s="21">
        <f>PlainData_XXX!AI285</f>
        <v>1200</v>
      </c>
      <c r="CA280" s="21" t="s">
        <v>0</v>
      </c>
      <c r="CB280" s="21" t="str">
        <f>PlainData_XXX!AJ285</f>
        <v>"Acoustics" :</v>
      </c>
      <c r="CC280" s="21" t="s">
        <v>120</v>
      </c>
      <c r="CD280" s="21" t="str">
        <f>PlainData_XXX!AK285</f>
        <v>Good</v>
      </c>
      <c r="CE280" s="21" t="s">
        <v>120</v>
      </c>
      <c r="CF280" s="21" t="s">
        <v>121</v>
      </c>
      <c r="CG280" s="21" t="str">
        <f>PlainData_XXX!AL285</f>
        <v>"Merchandise_Type" :</v>
      </c>
      <c r="CH280" s="21" t="str">
        <f>PlainData_XXX!AM285</f>
        <v>["Hoodies", "Umbrellas ", "CD’s", "Photos"]</v>
      </c>
      <c r="CI280" s="21" t="s">
        <v>0</v>
      </c>
      <c r="CJ280" s="21" t="str">
        <f>PlainData_XXX!AN285</f>
        <v>"Audience_Type" :</v>
      </c>
      <c r="CK280" s="21" t="str">
        <f>PlainData_XXX!AO285</f>
        <v>["Middle Aged", "Retired ", "Teenagers", "Third Level Students"]</v>
      </c>
      <c r="CL280" s="21" t="s">
        <v>121</v>
      </c>
    </row>
    <row r="281" spans="1:90" ht="13.2" x14ac:dyDescent="0.25">
      <c r="A281" s="45" t="s">
        <v>10</v>
      </c>
      <c r="B281" s="54">
        <f>PlainData_XXX!A286</f>
        <v>272</v>
      </c>
      <c r="C281" s="46" t="s">
        <v>77</v>
      </c>
      <c r="D281" s="49" t="str">
        <f t="shared" si="44"/>
        <v xml:space="preserve">"Concert_Year" : </v>
      </c>
      <c r="E281" s="103">
        <f>PlainData_XXX!B286</f>
        <v>2016</v>
      </c>
      <c r="F281" s="48" t="s">
        <v>0</v>
      </c>
      <c r="G281" s="49" t="str">
        <f t="shared" si="45"/>
        <v xml:space="preserve">"Concert_Month" : </v>
      </c>
      <c r="H281" s="103">
        <f>PlainData_XXX!C286</f>
        <v>7</v>
      </c>
      <c r="I281" s="48" t="s">
        <v>0</v>
      </c>
      <c r="J281" s="49" t="str">
        <f t="shared" si="46"/>
        <v>"Duration" :</v>
      </c>
      <c r="K281" s="104">
        <f>PlainData_XXX!D286</f>
        <v>165</v>
      </c>
      <c r="L281" s="46" t="s">
        <v>77</v>
      </c>
      <c r="M281" s="49" t="str">
        <f t="shared" si="47"/>
        <v xml:space="preserve">"Expected_Crowd" : </v>
      </c>
      <c r="N281" s="103">
        <f>PlainData_XXX!E286</f>
        <v>41200</v>
      </c>
      <c r="O281" s="48" t="s">
        <v>0</v>
      </c>
      <c r="P281" s="49" t="str">
        <f t="shared" si="48"/>
        <v xml:space="preserve">"Actual_Crowd" : </v>
      </c>
      <c r="Q281" s="103">
        <f>PlainData_XXX!F286</f>
        <v>40600</v>
      </c>
      <c r="R281" s="46" t="s">
        <v>77</v>
      </c>
      <c r="S281" s="49" t="str">
        <f t="shared" si="49"/>
        <v xml:space="preserve">"Cheapest_Ticket_Price" : </v>
      </c>
      <c r="T281" s="103">
        <f>PlainData_XXX!G286</f>
        <v>50</v>
      </c>
      <c r="U281" s="48" t="s">
        <v>0</v>
      </c>
      <c r="V281" s="49" t="str">
        <f t="shared" si="50"/>
        <v xml:space="preserve">"Dearest_Ticket_Price" : </v>
      </c>
      <c r="W281" s="104">
        <f>PlainData_XXX!H286</f>
        <v>210</v>
      </c>
      <c r="X281" s="48" t="s">
        <v>0</v>
      </c>
      <c r="Y281" s="49" t="str">
        <f t="shared" si="51"/>
        <v xml:space="preserve">"Food_Sales" : </v>
      </c>
      <c r="Z281" s="129">
        <f>PlainData_XXX!I286</f>
        <v>14800</v>
      </c>
      <c r="AA281" s="46" t="s">
        <v>77</v>
      </c>
      <c r="AB281" s="49" t="str">
        <f t="shared" si="52"/>
        <v xml:space="preserve">"Drink_Sales" : </v>
      </c>
      <c r="AC281" s="129">
        <f>PlainData_XXX!J286</f>
        <v>72000</v>
      </c>
      <c r="AD281" s="46" t="s">
        <v>77</v>
      </c>
      <c r="AE281" s="49" t="str">
        <f t="shared" si="53"/>
        <v xml:space="preserve">"Atmosphere" : </v>
      </c>
      <c r="AF281" s="50" t="s">
        <v>120</v>
      </c>
      <c r="AG281" s="104" t="str">
        <f>PlainData_XXX!K286</f>
        <v>Fair</v>
      </c>
      <c r="AH281" s="48" t="s">
        <v>78</v>
      </c>
      <c r="AI281" s="49" t="str">
        <f t="shared" si="54"/>
        <v xml:space="preserve">"Police_Cost" : </v>
      </c>
      <c r="AJ281" s="130">
        <f>PlainData_XXX!L286</f>
        <v>50000</v>
      </c>
      <c r="AK281" s="48" t="s">
        <v>0</v>
      </c>
      <c r="AL281" s="110" t="str">
        <f>PlainData_XXX!M286</f>
        <v xml:space="preserve">"Performer" : </v>
      </c>
      <c r="AM281" s="49" t="s">
        <v>71</v>
      </c>
      <c r="AN281" s="111" t="str">
        <f>PlainData_XXX!N286</f>
        <v xml:space="preserve">"Name" : </v>
      </c>
      <c r="AO281" s="48" t="s">
        <v>120</v>
      </c>
      <c r="AP281" s="104" t="str">
        <f>PlainData_XXX!O286</f>
        <v>Conchur Duffy</v>
      </c>
      <c r="AQ281" s="48" t="s">
        <v>78</v>
      </c>
      <c r="AR281" s="111" t="str">
        <f>PlainData_XXX!P286</f>
        <v xml:space="preserve">"Music_Type" : </v>
      </c>
      <c r="AS281" s="50" t="s">
        <v>120</v>
      </c>
      <c r="AT281" s="104" t="str">
        <f>PlainData_XXX!Q286</f>
        <v>Rock</v>
      </c>
      <c r="AU281" s="48" t="s">
        <v>78</v>
      </c>
      <c r="AV281" s="111" t="str">
        <f>PlainData_XXX!R286</f>
        <v xml:space="preserve">"Services" : </v>
      </c>
      <c r="AW281" s="104" t="str">
        <f>PlainData_XXX!S286</f>
        <v>["TV Interviews"]</v>
      </c>
      <c r="AX281" s="49" t="s">
        <v>76</v>
      </c>
      <c r="AY281" s="122" t="str">
        <f>PlainData_XXX!T286</f>
        <v xml:space="preserve">"Sponsor" : </v>
      </c>
      <c r="AZ281" s="21" t="s">
        <v>71</v>
      </c>
      <c r="BA281" s="123" t="str">
        <f>PlainData_XXX!U286</f>
        <v xml:space="preserve">"Name" : </v>
      </c>
      <c r="BB281" s="21" t="s">
        <v>120</v>
      </c>
      <c r="BC281" s="21" t="str">
        <f>PlainData_XXX!V286</f>
        <v>Pat Nagle</v>
      </c>
      <c r="BD281" s="21" t="s">
        <v>78</v>
      </c>
      <c r="BE281" s="123" t="str">
        <f>PlainData_XXX!W286</f>
        <v xml:space="preserve">"Amount" : </v>
      </c>
      <c r="BF281" s="21">
        <f>PlainData_XXX!X286</f>
        <v>88000</v>
      </c>
      <c r="BG281" s="21" t="s">
        <v>0</v>
      </c>
      <c r="BH281" s="123" t="str">
        <f>PlainData_XXX!Y286</f>
        <v xml:space="preserve">"Services" : </v>
      </c>
      <c r="BI281" s="21" t="str">
        <f>PlainData_XXX!Z286</f>
        <v>["Posters"]</v>
      </c>
      <c r="BJ281" s="21" t="s">
        <v>121</v>
      </c>
      <c r="BK281" s="127" t="str">
        <f>PlainData_XXX!AA286</f>
        <v xml:space="preserve">"Stadium" : </v>
      </c>
      <c r="BL281" s="21" t="s">
        <v>71</v>
      </c>
      <c r="BM281" s="123" t="str">
        <f>PlainData_XXX!AB286</f>
        <v xml:space="preserve">"Name" : </v>
      </c>
      <c r="BN281" s="21" t="s">
        <v>120</v>
      </c>
      <c r="BO281" s="21" t="str">
        <f>PlainData_XXX!AC286</f>
        <v>3Arena</v>
      </c>
      <c r="BP281" s="21" t="s">
        <v>78</v>
      </c>
      <c r="BQ281" s="123" t="str">
        <f>PlainData_XXX!AD286</f>
        <v xml:space="preserve">"City" : </v>
      </c>
      <c r="BR281" s="21" t="s">
        <v>120</v>
      </c>
      <c r="BS281" s="21" t="str">
        <f>PlainData_XXX!AE286</f>
        <v>Dublin</v>
      </c>
      <c r="BT281" s="21" t="s">
        <v>78</v>
      </c>
      <c r="BU281" s="123" t="str">
        <f>PlainData_XXX!AF286</f>
        <v xml:space="preserve">"Type" : </v>
      </c>
      <c r="BV281" s="21" t="s">
        <v>120</v>
      </c>
      <c r="BW281" s="21" t="str">
        <f>PlainData_XXX!AG286</f>
        <v>Basketball</v>
      </c>
      <c r="BX281" s="21" t="s">
        <v>78</v>
      </c>
      <c r="BY281" s="123" t="str">
        <f>PlainData_XXX!AH286</f>
        <v xml:space="preserve">"Capacity" : </v>
      </c>
      <c r="BZ281" s="21">
        <f>PlainData_XXX!AI286</f>
        <v>13000</v>
      </c>
      <c r="CA281" s="21" t="s">
        <v>0</v>
      </c>
      <c r="CB281" s="21" t="str">
        <f>PlainData_XXX!AJ286</f>
        <v>"Acoustics" :</v>
      </c>
      <c r="CC281" s="21" t="s">
        <v>120</v>
      </c>
      <c r="CD281" s="21" t="str">
        <f>PlainData_XXX!AK286</f>
        <v>Good</v>
      </c>
      <c r="CE281" s="21" t="s">
        <v>120</v>
      </c>
      <c r="CF281" s="21" t="s">
        <v>121</v>
      </c>
      <c r="CG281" s="21" t="str">
        <f>PlainData_XXX!AL286</f>
        <v>"Merchandise_Type" :</v>
      </c>
      <c r="CH281" s="21" t="str">
        <f>PlainData_XXX!AM286</f>
        <v>["Photos", "Tee Shirts"]</v>
      </c>
      <c r="CI281" s="21" t="s">
        <v>0</v>
      </c>
      <c r="CJ281" s="21" t="str">
        <f>PlainData_XXX!AN286</f>
        <v>"Audience_Type" :</v>
      </c>
      <c r="CK281" s="21" t="str">
        <f>PlainData_XXX!AO286</f>
        <v>["Teenagers", "Retired "]</v>
      </c>
      <c r="CL281" s="21" t="s">
        <v>121</v>
      </c>
    </row>
    <row r="282" spans="1:90" ht="13.2" x14ac:dyDescent="0.25">
      <c r="A282" s="45" t="s">
        <v>10</v>
      </c>
      <c r="B282" s="54">
        <f>PlainData_XXX!A287</f>
        <v>273</v>
      </c>
      <c r="C282" s="46" t="s">
        <v>77</v>
      </c>
      <c r="D282" s="49" t="str">
        <f t="shared" si="44"/>
        <v xml:space="preserve">"Concert_Year" : </v>
      </c>
      <c r="E282" s="103">
        <f>PlainData_XXX!B287</f>
        <v>2013</v>
      </c>
      <c r="F282" s="48" t="s">
        <v>0</v>
      </c>
      <c r="G282" s="49" t="str">
        <f t="shared" si="45"/>
        <v xml:space="preserve">"Concert_Month" : </v>
      </c>
      <c r="H282" s="103">
        <f>PlainData_XXX!C287</f>
        <v>11</v>
      </c>
      <c r="I282" s="48" t="s">
        <v>0</v>
      </c>
      <c r="J282" s="49" t="str">
        <f t="shared" si="46"/>
        <v>"Duration" :</v>
      </c>
      <c r="K282" s="104">
        <f>PlainData_XXX!D287</f>
        <v>65</v>
      </c>
      <c r="L282" s="46" t="s">
        <v>77</v>
      </c>
      <c r="M282" s="49" t="str">
        <f t="shared" si="47"/>
        <v xml:space="preserve">"Expected_Crowd" : </v>
      </c>
      <c r="N282" s="103">
        <f>PlainData_XXX!E287</f>
        <v>11300</v>
      </c>
      <c r="O282" s="48" t="s">
        <v>0</v>
      </c>
      <c r="P282" s="49" t="str">
        <f t="shared" si="48"/>
        <v xml:space="preserve">"Actual_Crowd" : </v>
      </c>
      <c r="Q282" s="103">
        <f>PlainData_XXX!F287</f>
        <v>10400</v>
      </c>
      <c r="R282" s="46" t="s">
        <v>77</v>
      </c>
      <c r="S282" s="49" t="str">
        <f t="shared" si="49"/>
        <v xml:space="preserve">"Cheapest_Ticket_Price" : </v>
      </c>
      <c r="T282" s="103">
        <f>PlainData_XXX!G287</f>
        <v>60</v>
      </c>
      <c r="U282" s="48" t="s">
        <v>0</v>
      </c>
      <c r="V282" s="49" t="str">
        <f t="shared" si="50"/>
        <v xml:space="preserve">"Dearest_Ticket_Price" : </v>
      </c>
      <c r="W282" s="104">
        <f>PlainData_XXX!H287</f>
        <v>145</v>
      </c>
      <c r="X282" s="48" t="s">
        <v>0</v>
      </c>
      <c r="Y282" s="49" t="str">
        <f t="shared" si="51"/>
        <v xml:space="preserve">"Food_Sales" : </v>
      </c>
      <c r="Z282" s="129">
        <f>PlainData_XXX!I287</f>
        <v>72500</v>
      </c>
      <c r="AA282" s="46" t="s">
        <v>77</v>
      </c>
      <c r="AB282" s="49" t="str">
        <f t="shared" si="52"/>
        <v xml:space="preserve">"Drink_Sales" : </v>
      </c>
      <c r="AC282" s="129">
        <f>PlainData_XXX!J287</f>
        <v>20100</v>
      </c>
      <c r="AD282" s="46" t="s">
        <v>77</v>
      </c>
      <c r="AE282" s="49" t="str">
        <f t="shared" si="53"/>
        <v xml:space="preserve">"Atmosphere" : </v>
      </c>
      <c r="AF282" s="50" t="s">
        <v>120</v>
      </c>
      <c r="AG282" s="104" t="str">
        <f>PlainData_XXX!K287</f>
        <v>Excellent</v>
      </c>
      <c r="AH282" s="48" t="s">
        <v>78</v>
      </c>
      <c r="AI282" s="49" t="str">
        <f t="shared" si="54"/>
        <v xml:space="preserve">"Police_Cost" : </v>
      </c>
      <c r="AJ282" s="130">
        <f>PlainData_XXX!L287</f>
        <v>29000</v>
      </c>
      <c r="AK282" s="48" t="s">
        <v>0</v>
      </c>
      <c r="AL282" s="110" t="str">
        <f>PlainData_XXX!M287</f>
        <v xml:space="preserve">"Performer" : </v>
      </c>
      <c r="AM282" s="49" t="s">
        <v>71</v>
      </c>
      <c r="AN282" s="111" t="str">
        <f>PlainData_XXX!N287</f>
        <v xml:space="preserve">"Name" : </v>
      </c>
      <c r="AO282" s="48" t="s">
        <v>120</v>
      </c>
      <c r="AP282" s="104" t="str">
        <f>PlainData_XXX!O287</f>
        <v>Rionach Griffin</v>
      </c>
      <c r="AQ282" s="48" t="s">
        <v>78</v>
      </c>
      <c r="AR282" s="111" t="str">
        <f>PlainData_XXX!P287</f>
        <v xml:space="preserve">"Music_Type" : </v>
      </c>
      <c r="AS282" s="50" t="s">
        <v>120</v>
      </c>
      <c r="AT282" s="104" t="str">
        <f>PlainData_XXX!Q287</f>
        <v>Rock</v>
      </c>
      <c r="AU282" s="48" t="s">
        <v>78</v>
      </c>
      <c r="AV282" s="111" t="str">
        <f>PlainData_XXX!R287</f>
        <v xml:space="preserve">"Services" : </v>
      </c>
      <c r="AW282" s="104" t="str">
        <f>PlainData_XXX!S287</f>
        <v>["Fan Engagement", "Photo Shoots ", "Meet and Greet"]</v>
      </c>
      <c r="AX282" s="49" t="s">
        <v>76</v>
      </c>
      <c r="AY282" s="122" t="str">
        <f>PlainData_XXX!T287</f>
        <v xml:space="preserve">"Sponsor" : </v>
      </c>
      <c r="AZ282" s="21" t="s">
        <v>71</v>
      </c>
      <c r="BA282" s="123" t="str">
        <f>PlainData_XXX!U287</f>
        <v xml:space="preserve">"Name" : </v>
      </c>
      <c r="BB282" s="21" t="s">
        <v>120</v>
      </c>
      <c r="BC282" s="21" t="str">
        <f>PlainData_XXX!V287</f>
        <v>Jen Rice</v>
      </c>
      <c r="BD282" s="21" t="s">
        <v>78</v>
      </c>
      <c r="BE282" s="123" t="str">
        <f>PlainData_XXX!W287</f>
        <v xml:space="preserve">"Amount" : </v>
      </c>
      <c r="BF282" s="21">
        <f>PlainData_XXX!X287</f>
        <v>286000</v>
      </c>
      <c r="BG282" s="21" t="s">
        <v>0</v>
      </c>
      <c r="BH282" s="123" t="str">
        <f>PlainData_XXX!Y287</f>
        <v xml:space="preserve">"Services" : </v>
      </c>
      <c r="BI282" s="21" t="str">
        <f>PlainData_XXX!Z287</f>
        <v>["Ticket Sales", "Posters"]</v>
      </c>
      <c r="BJ282" s="21" t="s">
        <v>121</v>
      </c>
      <c r="BK282" s="127" t="str">
        <f>PlainData_XXX!AA287</f>
        <v xml:space="preserve">"Stadium" : </v>
      </c>
      <c r="BL282" s="21" t="s">
        <v>71</v>
      </c>
      <c r="BM282" s="123" t="str">
        <f>PlainData_XXX!AB287</f>
        <v xml:space="preserve">"Name" : </v>
      </c>
      <c r="BN282" s="21" t="s">
        <v>120</v>
      </c>
      <c r="BO282" s="21" t="str">
        <f>PlainData_XXX!AC287</f>
        <v>Semple Stadium</v>
      </c>
      <c r="BP282" s="21" t="s">
        <v>78</v>
      </c>
      <c r="BQ282" s="123" t="str">
        <f>PlainData_XXX!AD287</f>
        <v xml:space="preserve">"City" : </v>
      </c>
      <c r="BR282" s="21" t="s">
        <v>120</v>
      </c>
      <c r="BS282" s="21" t="str">
        <f>PlainData_XXX!AE287</f>
        <v>Thurles</v>
      </c>
      <c r="BT282" s="21" t="s">
        <v>78</v>
      </c>
      <c r="BU282" s="123" t="str">
        <f>PlainData_XXX!AF287</f>
        <v xml:space="preserve">"Type" : </v>
      </c>
      <c r="BV282" s="21" t="s">
        <v>120</v>
      </c>
      <c r="BW282" s="21" t="str">
        <f>PlainData_XXX!AG287</f>
        <v>GAA</v>
      </c>
      <c r="BX282" s="21" t="s">
        <v>78</v>
      </c>
      <c r="BY282" s="123" t="str">
        <f>PlainData_XXX!AH287</f>
        <v xml:space="preserve">"Capacity" : </v>
      </c>
      <c r="BZ282" s="21">
        <f>PlainData_XXX!AI287</f>
        <v>45690</v>
      </c>
      <c r="CA282" s="21" t="s">
        <v>0</v>
      </c>
      <c r="CB282" s="21" t="str">
        <f>PlainData_XXX!AJ287</f>
        <v>"Acoustics" :</v>
      </c>
      <c r="CC282" s="21" t="s">
        <v>120</v>
      </c>
      <c r="CD282" s="21" t="str">
        <f>PlainData_XXX!AK287</f>
        <v>Fair</v>
      </c>
      <c r="CE282" s="21" t="s">
        <v>120</v>
      </c>
      <c r="CF282" s="21" t="s">
        <v>121</v>
      </c>
      <c r="CG282" s="21" t="str">
        <f>PlainData_XXX!AL287</f>
        <v>"Merchandise_Type" :</v>
      </c>
      <c r="CH282" s="21" t="str">
        <f>PlainData_XXX!AM287</f>
        <v>["CD’s", "Tee Shirts", "Hoodies"]</v>
      </c>
      <c r="CI282" s="21" t="s">
        <v>0</v>
      </c>
      <c r="CJ282" s="21" t="str">
        <f>PlainData_XXX!AN287</f>
        <v>"Audience_Type" :</v>
      </c>
      <c r="CK282" s="21" t="str">
        <f>PlainData_XXX!AO287</f>
        <v>["Teenagers", "Third Level Students", "Young Working Adults"]</v>
      </c>
      <c r="CL282" s="21" t="s">
        <v>121</v>
      </c>
    </row>
    <row r="283" spans="1:90" ht="13.2" x14ac:dyDescent="0.25">
      <c r="A283" s="45" t="s">
        <v>10</v>
      </c>
      <c r="B283" s="54">
        <f>PlainData_XXX!A288</f>
        <v>274</v>
      </c>
      <c r="C283" s="46" t="s">
        <v>77</v>
      </c>
      <c r="D283" s="49" t="str">
        <f t="shared" si="44"/>
        <v xml:space="preserve">"Concert_Year" : </v>
      </c>
      <c r="E283" s="103">
        <f>PlainData_XXX!B288</f>
        <v>2024</v>
      </c>
      <c r="F283" s="48" t="s">
        <v>0</v>
      </c>
      <c r="G283" s="49" t="str">
        <f t="shared" si="45"/>
        <v xml:space="preserve">"Concert_Month" : </v>
      </c>
      <c r="H283" s="103">
        <f>PlainData_XXX!C288</f>
        <v>9</v>
      </c>
      <c r="I283" s="48" t="s">
        <v>0</v>
      </c>
      <c r="J283" s="49" t="str">
        <f t="shared" si="46"/>
        <v>"Duration" :</v>
      </c>
      <c r="K283" s="104">
        <f>PlainData_XXX!D288</f>
        <v>135</v>
      </c>
      <c r="L283" s="46" t="s">
        <v>77</v>
      </c>
      <c r="M283" s="49" t="str">
        <f t="shared" si="47"/>
        <v xml:space="preserve">"Expected_Crowd" : </v>
      </c>
      <c r="N283" s="103">
        <f>PlainData_XXX!E288</f>
        <v>20500</v>
      </c>
      <c r="O283" s="48" t="s">
        <v>0</v>
      </c>
      <c r="P283" s="49" t="str">
        <f t="shared" si="48"/>
        <v xml:space="preserve">"Actual_Crowd" : </v>
      </c>
      <c r="Q283" s="103">
        <f>PlainData_XXX!F288</f>
        <v>19000</v>
      </c>
      <c r="R283" s="46" t="s">
        <v>77</v>
      </c>
      <c r="S283" s="49" t="str">
        <f t="shared" si="49"/>
        <v xml:space="preserve">"Cheapest_Ticket_Price" : </v>
      </c>
      <c r="T283" s="103">
        <f>PlainData_XXX!G288</f>
        <v>60</v>
      </c>
      <c r="U283" s="48" t="s">
        <v>0</v>
      </c>
      <c r="V283" s="49" t="str">
        <f t="shared" si="50"/>
        <v xml:space="preserve">"Dearest_Ticket_Price" : </v>
      </c>
      <c r="W283" s="104">
        <f>PlainData_XXX!H288</f>
        <v>165</v>
      </c>
      <c r="X283" s="48" t="s">
        <v>0</v>
      </c>
      <c r="Y283" s="49" t="str">
        <f t="shared" si="51"/>
        <v xml:space="preserve">"Food_Sales" : </v>
      </c>
      <c r="Z283" s="129">
        <f>PlainData_XXX!I288</f>
        <v>22100</v>
      </c>
      <c r="AA283" s="46" t="s">
        <v>77</v>
      </c>
      <c r="AB283" s="49" t="str">
        <f t="shared" si="52"/>
        <v xml:space="preserve">"Drink_Sales" : </v>
      </c>
      <c r="AC283" s="129">
        <f>PlainData_XXX!J288</f>
        <v>74800</v>
      </c>
      <c r="AD283" s="46" t="s">
        <v>77</v>
      </c>
      <c r="AE283" s="49" t="str">
        <f t="shared" si="53"/>
        <v xml:space="preserve">"Atmosphere" : </v>
      </c>
      <c r="AF283" s="50" t="s">
        <v>120</v>
      </c>
      <c r="AG283" s="104" t="str">
        <f>PlainData_XXX!K288</f>
        <v>Poor</v>
      </c>
      <c r="AH283" s="48" t="s">
        <v>78</v>
      </c>
      <c r="AI283" s="49" t="str">
        <f t="shared" si="54"/>
        <v xml:space="preserve">"Police_Cost" : </v>
      </c>
      <c r="AJ283" s="130">
        <f>PlainData_XXX!L288</f>
        <v>35700</v>
      </c>
      <c r="AK283" s="48" t="s">
        <v>0</v>
      </c>
      <c r="AL283" s="110" t="str">
        <f>PlainData_XXX!M288</f>
        <v xml:space="preserve">"Performer" : </v>
      </c>
      <c r="AM283" s="49" t="s">
        <v>71</v>
      </c>
      <c r="AN283" s="111" t="str">
        <f>PlainData_XXX!N288</f>
        <v xml:space="preserve">"Name" : </v>
      </c>
      <c r="AO283" s="48" t="s">
        <v>120</v>
      </c>
      <c r="AP283" s="104" t="str">
        <f>PlainData_XXX!O288</f>
        <v>Eoghan Dunne</v>
      </c>
      <c r="AQ283" s="48" t="s">
        <v>78</v>
      </c>
      <c r="AR283" s="111" t="str">
        <f>PlainData_XXX!P288</f>
        <v xml:space="preserve">"Music_Type" : </v>
      </c>
      <c r="AS283" s="50" t="s">
        <v>120</v>
      </c>
      <c r="AT283" s="104" t="str">
        <f>PlainData_XXX!Q288</f>
        <v>Jazz</v>
      </c>
      <c r="AU283" s="48" t="s">
        <v>78</v>
      </c>
      <c r="AV283" s="111" t="str">
        <f>PlainData_XXX!R288</f>
        <v xml:space="preserve">"Services" : </v>
      </c>
      <c r="AW283" s="104" t="str">
        <f>PlainData_XXX!S288</f>
        <v>["Meet and Greet", "Photo Shoots "]</v>
      </c>
      <c r="AX283" s="49" t="s">
        <v>76</v>
      </c>
      <c r="AY283" s="122" t="str">
        <f>PlainData_XXX!T288</f>
        <v xml:space="preserve">"Sponsor" : </v>
      </c>
      <c r="AZ283" s="21" t="s">
        <v>71</v>
      </c>
      <c r="BA283" s="123" t="str">
        <f>PlainData_XXX!U288</f>
        <v xml:space="preserve">"Name" : </v>
      </c>
      <c r="BB283" s="21" t="s">
        <v>120</v>
      </c>
      <c r="BC283" s="21" t="str">
        <f>PlainData_XXX!V288</f>
        <v>Bran Dully</v>
      </c>
      <c r="BD283" s="21" t="s">
        <v>78</v>
      </c>
      <c r="BE283" s="123" t="str">
        <f>PlainData_XXX!W288</f>
        <v xml:space="preserve">"Amount" : </v>
      </c>
      <c r="BF283" s="21">
        <f>PlainData_XXX!X288</f>
        <v>333000</v>
      </c>
      <c r="BG283" s="21" t="s">
        <v>0</v>
      </c>
      <c r="BH283" s="123" t="str">
        <f>PlainData_XXX!Y288</f>
        <v xml:space="preserve">"Services" : </v>
      </c>
      <c r="BI283" s="21" t="str">
        <f>PlainData_XXX!Z288</f>
        <v>["Ticket Sales", "Radio Interviews", "News Papers"]</v>
      </c>
      <c r="BJ283" s="21" t="s">
        <v>121</v>
      </c>
      <c r="BK283" s="127" t="str">
        <f>PlainData_XXX!AA288</f>
        <v xml:space="preserve">"Stadium" : </v>
      </c>
      <c r="BL283" s="21" t="s">
        <v>71</v>
      </c>
      <c r="BM283" s="123" t="str">
        <f>PlainData_XXX!AB288</f>
        <v xml:space="preserve">"Name" : </v>
      </c>
      <c r="BN283" s="21" t="s">
        <v>120</v>
      </c>
      <c r="BO283" s="21" t="str">
        <f>PlainData_XXX!AC288</f>
        <v>Thomond Park</v>
      </c>
      <c r="BP283" s="21" t="s">
        <v>78</v>
      </c>
      <c r="BQ283" s="123" t="str">
        <f>PlainData_XXX!AD288</f>
        <v xml:space="preserve">"City" : </v>
      </c>
      <c r="BR283" s="21" t="s">
        <v>120</v>
      </c>
      <c r="BS283" s="21" t="str">
        <f>PlainData_XXX!AE288</f>
        <v>Limerick</v>
      </c>
      <c r="BT283" s="21" t="s">
        <v>78</v>
      </c>
      <c r="BU283" s="123" t="str">
        <f>PlainData_XXX!AF288</f>
        <v xml:space="preserve">"Type" : </v>
      </c>
      <c r="BV283" s="21" t="s">
        <v>120</v>
      </c>
      <c r="BW283" s="21" t="str">
        <f>PlainData_XXX!AG288</f>
        <v>Rugby</v>
      </c>
      <c r="BX283" s="21" t="s">
        <v>78</v>
      </c>
      <c r="BY283" s="123" t="str">
        <f>PlainData_XXX!AH288</f>
        <v xml:space="preserve">"Capacity" : </v>
      </c>
      <c r="BZ283" s="21">
        <f>PlainData_XXX!AI288</f>
        <v>25600</v>
      </c>
      <c r="CA283" s="21" t="s">
        <v>0</v>
      </c>
      <c r="CB283" s="21" t="str">
        <f>PlainData_XXX!AJ288</f>
        <v>"Acoustics" :</v>
      </c>
      <c r="CC283" s="21" t="s">
        <v>120</v>
      </c>
      <c r="CD283" s="21" t="str">
        <f>PlainData_XXX!AK288</f>
        <v>Fair</v>
      </c>
      <c r="CE283" s="21" t="s">
        <v>120</v>
      </c>
      <c r="CF283" s="21" t="s">
        <v>121</v>
      </c>
      <c r="CG283" s="21" t="str">
        <f>PlainData_XXX!AL288</f>
        <v>"Merchandise_Type" :</v>
      </c>
      <c r="CH283" s="21" t="str">
        <f>PlainData_XXX!AM288</f>
        <v>["CD’s", "Tee Shirts"]</v>
      </c>
      <c r="CI283" s="21" t="s">
        <v>0</v>
      </c>
      <c r="CJ283" s="21" t="str">
        <f>PlainData_XXX!AN288</f>
        <v>"Audience_Type" :</v>
      </c>
      <c r="CK283" s="21" t="str">
        <f>PlainData_XXX!AO288</f>
        <v>["Middle Aged", "Retired ", "Teenagers", "Young Working Adults"]</v>
      </c>
      <c r="CL283" s="21" t="s">
        <v>121</v>
      </c>
    </row>
    <row r="284" spans="1:90" ht="13.2" x14ac:dyDescent="0.25">
      <c r="A284" s="45" t="s">
        <v>10</v>
      </c>
      <c r="B284" s="54">
        <f>PlainData_XXX!A289</f>
        <v>275</v>
      </c>
      <c r="C284" s="46" t="s">
        <v>77</v>
      </c>
      <c r="D284" s="49" t="str">
        <f t="shared" si="44"/>
        <v xml:space="preserve">"Concert_Year" : </v>
      </c>
      <c r="E284" s="103">
        <f>PlainData_XXX!B289</f>
        <v>2019</v>
      </c>
      <c r="F284" s="48" t="s">
        <v>0</v>
      </c>
      <c r="G284" s="49" t="str">
        <f t="shared" si="45"/>
        <v xml:space="preserve">"Concert_Month" : </v>
      </c>
      <c r="H284" s="103">
        <f>PlainData_XXX!C289</f>
        <v>5</v>
      </c>
      <c r="I284" s="48" t="s">
        <v>0</v>
      </c>
      <c r="J284" s="49" t="str">
        <f t="shared" si="46"/>
        <v>"Duration" :</v>
      </c>
      <c r="K284" s="104">
        <f>PlainData_XXX!D289</f>
        <v>80</v>
      </c>
      <c r="L284" s="46" t="s">
        <v>77</v>
      </c>
      <c r="M284" s="49" t="str">
        <f t="shared" si="47"/>
        <v xml:space="preserve">"Expected_Crowd" : </v>
      </c>
      <c r="N284" s="103">
        <f>PlainData_XXX!E289</f>
        <v>1500</v>
      </c>
      <c r="O284" s="48" t="s">
        <v>0</v>
      </c>
      <c r="P284" s="49" t="str">
        <f t="shared" si="48"/>
        <v xml:space="preserve">"Actual_Crowd" : </v>
      </c>
      <c r="Q284" s="103">
        <f>PlainData_XXX!F289</f>
        <v>1400</v>
      </c>
      <c r="R284" s="46" t="s">
        <v>77</v>
      </c>
      <c r="S284" s="49" t="str">
        <f t="shared" si="49"/>
        <v xml:space="preserve">"Cheapest_Ticket_Price" : </v>
      </c>
      <c r="T284" s="103">
        <f>PlainData_XXX!G289</f>
        <v>20</v>
      </c>
      <c r="U284" s="48" t="s">
        <v>0</v>
      </c>
      <c r="V284" s="49" t="str">
        <f t="shared" si="50"/>
        <v xml:space="preserve">"Dearest_Ticket_Price" : </v>
      </c>
      <c r="W284" s="104">
        <f>PlainData_XXX!H289</f>
        <v>90</v>
      </c>
      <c r="X284" s="48" t="s">
        <v>0</v>
      </c>
      <c r="Y284" s="49" t="str">
        <f t="shared" si="51"/>
        <v xml:space="preserve">"Food_Sales" : </v>
      </c>
      <c r="Z284" s="129">
        <f>PlainData_XXX!I289</f>
        <v>74200</v>
      </c>
      <c r="AA284" s="46" t="s">
        <v>77</v>
      </c>
      <c r="AB284" s="49" t="str">
        <f t="shared" si="52"/>
        <v xml:space="preserve">"Drink_Sales" : </v>
      </c>
      <c r="AC284" s="129">
        <f>PlainData_XXX!J289</f>
        <v>23100</v>
      </c>
      <c r="AD284" s="46" t="s">
        <v>77</v>
      </c>
      <c r="AE284" s="49" t="str">
        <f t="shared" si="53"/>
        <v xml:space="preserve">"Atmosphere" : </v>
      </c>
      <c r="AF284" s="50" t="s">
        <v>120</v>
      </c>
      <c r="AG284" s="104" t="str">
        <f>PlainData_XXX!K289</f>
        <v>Fair</v>
      </c>
      <c r="AH284" s="48" t="s">
        <v>78</v>
      </c>
      <c r="AI284" s="49" t="str">
        <f t="shared" si="54"/>
        <v xml:space="preserve">"Police_Cost" : </v>
      </c>
      <c r="AJ284" s="130">
        <f>PlainData_XXX!L289</f>
        <v>36300</v>
      </c>
      <c r="AK284" s="48" t="s">
        <v>0</v>
      </c>
      <c r="AL284" s="110" t="str">
        <f>PlainData_XXX!M289</f>
        <v xml:space="preserve">"Performer" : </v>
      </c>
      <c r="AM284" s="49" t="s">
        <v>71</v>
      </c>
      <c r="AN284" s="111" t="str">
        <f>PlainData_XXX!N289</f>
        <v xml:space="preserve">"Name" : </v>
      </c>
      <c r="AO284" s="48" t="s">
        <v>120</v>
      </c>
      <c r="AP284" s="104" t="str">
        <f>PlainData_XXX!O289</f>
        <v>Eoghan Griffin</v>
      </c>
      <c r="AQ284" s="48" t="s">
        <v>78</v>
      </c>
      <c r="AR284" s="111" t="str">
        <f>PlainData_XXX!P289</f>
        <v xml:space="preserve">"Music_Type" : </v>
      </c>
      <c r="AS284" s="50" t="s">
        <v>120</v>
      </c>
      <c r="AT284" s="104" t="str">
        <f>PlainData_XXX!Q289</f>
        <v>Folk</v>
      </c>
      <c r="AU284" s="48" t="s">
        <v>78</v>
      </c>
      <c r="AV284" s="111" t="str">
        <f>PlainData_XXX!R289</f>
        <v xml:space="preserve">"Services" : </v>
      </c>
      <c r="AW284" s="104" t="str">
        <f>PlainData_XXX!S289</f>
        <v>["Meet and Greet", "TV Interviews", "Fan Engagement", "Photo Shoots "]</v>
      </c>
      <c r="AX284" s="49" t="s">
        <v>76</v>
      </c>
      <c r="AY284" s="122" t="str">
        <f>PlainData_XXX!T289</f>
        <v xml:space="preserve">"Sponsor" : </v>
      </c>
      <c r="AZ284" s="21" t="s">
        <v>71</v>
      </c>
      <c r="BA284" s="123" t="str">
        <f>PlainData_XXX!U289</f>
        <v xml:space="preserve">"Name" : </v>
      </c>
      <c r="BB284" s="21" t="s">
        <v>120</v>
      </c>
      <c r="BC284" s="21" t="str">
        <f>PlainData_XXX!V289</f>
        <v>Eoin Lyons</v>
      </c>
      <c r="BD284" s="21" t="s">
        <v>78</v>
      </c>
      <c r="BE284" s="123" t="str">
        <f>PlainData_XXX!W289</f>
        <v xml:space="preserve">"Amount" : </v>
      </c>
      <c r="BF284" s="21">
        <f>PlainData_XXX!X289</f>
        <v>175000</v>
      </c>
      <c r="BG284" s="21" t="s">
        <v>0</v>
      </c>
      <c r="BH284" s="123" t="str">
        <f>PlainData_XXX!Y289</f>
        <v xml:space="preserve">"Services" : </v>
      </c>
      <c r="BI284" s="21" t="str">
        <f>PlainData_XXX!Z289</f>
        <v>["Posters", "News Papers", "Ticket Sales", "Radio Interviews"]</v>
      </c>
      <c r="BJ284" s="21" t="s">
        <v>121</v>
      </c>
      <c r="BK284" s="127" t="str">
        <f>PlainData_XXX!AA289</f>
        <v xml:space="preserve">"Stadium" : </v>
      </c>
      <c r="BL284" s="21" t="s">
        <v>71</v>
      </c>
      <c r="BM284" s="123" t="str">
        <f>PlainData_XXX!AB289</f>
        <v xml:space="preserve">"Name" : </v>
      </c>
      <c r="BN284" s="21" t="s">
        <v>120</v>
      </c>
      <c r="BO284" s="21" t="str">
        <f>PlainData_XXX!AC289</f>
        <v>Semple Stadium</v>
      </c>
      <c r="BP284" s="21" t="s">
        <v>78</v>
      </c>
      <c r="BQ284" s="123" t="str">
        <f>PlainData_XXX!AD289</f>
        <v xml:space="preserve">"City" : </v>
      </c>
      <c r="BR284" s="21" t="s">
        <v>120</v>
      </c>
      <c r="BS284" s="21" t="str">
        <f>PlainData_XXX!AE289</f>
        <v>Thurles</v>
      </c>
      <c r="BT284" s="21" t="s">
        <v>78</v>
      </c>
      <c r="BU284" s="123" t="str">
        <f>PlainData_XXX!AF289</f>
        <v xml:space="preserve">"Type" : </v>
      </c>
      <c r="BV284" s="21" t="s">
        <v>120</v>
      </c>
      <c r="BW284" s="21" t="str">
        <f>PlainData_XXX!AG289</f>
        <v>GAA</v>
      </c>
      <c r="BX284" s="21" t="s">
        <v>78</v>
      </c>
      <c r="BY284" s="123" t="str">
        <f>PlainData_XXX!AH289</f>
        <v xml:space="preserve">"Capacity" : </v>
      </c>
      <c r="BZ284" s="21">
        <f>PlainData_XXX!AI289</f>
        <v>45690</v>
      </c>
      <c r="CA284" s="21" t="s">
        <v>0</v>
      </c>
      <c r="CB284" s="21" t="str">
        <f>PlainData_XXX!AJ289</f>
        <v>"Acoustics" :</v>
      </c>
      <c r="CC284" s="21" t="s">
        <v>120</v>
      </c>
      <c r="CD284" s="21" t="str">
        <f>PlainData_XXX!AK289</f>
        <v>Fair</v>
      </c>
      <c r="CE284" s="21" t="s">
        <v>120</v>
      </c>
      <c r="CF284" s="21" t="s">
        <v>121</v>
      </c>
      <c r="CG284" s="21" t="str">
        <f>PlainData_XXX!AL289</f>
        <v>"Merchandise_Type" :</v>
      </c>
      <c r="CH284" s="21" t="str">
        <f>PlainData_XXX!AM289</f>
        <v>["Photos", "Hoodies"]</v>
      </c>
      <c r="CI284" s="21" t="s">
        <v>0</v>
      </c>
      <c r="CJ284" s="21" t="str">
        <f>PlainData_XXX!AN289</f>
        <v>"Audience_Type" :</v>
      </c>
      <c r="CK284" s="21" t="str">
        <f>PlainData_XXX!AO289</f>
        <v>["Teenagers", "Third Level Students", "Middle Aged"]</v>
      </c>
      <c r="CL284" s="21" t="s">
        <v>121</v>
      </c>
    </row>
    <row r="285" spans="1:90" ht="13.2" x14ac:dyDescent="0.25">
      <c r="A285" s="45" t="s">
        <v>10</v>
      </c>
      <c r="B285" s="54">
        <f>PlainData_XXX!A290</f>
        <v>276</v>
      </c>
      <c r="C285" s="46" t="s">
        <v>77</v>
      </c>
      <c r="D285" s="49" t="str">
        <f t="shared" si="44"/>
        <v xml:space="preserve">"Concert_Year" : </v>
      </c>
      <c r="E285" s="103">
        <f>PlainData_XXX!B290</f>
        <v>2017</v>
      </c>
      <c r="F285" s="48" t="s">
        <v>0</v>
      </c>
      <c r="G285" s="49" t="str">
        <f t="shared" si="45"/>
        <v xml:space="preserve">"Concert_Month" : </v>
      </c>
      <c r="H285" s="103">
        <f>PlainData_XXX!C290</f>
        <v>12</v>
      </c>
      <c r="I285" s="48" t="s">
        <v>0</v>
      </c>
      <c r="J285" s="49" t="str">
        <f t="shared" si="46"/>
        <v>"Duration" :</v>
      </c>
      <c r="K285" s="104">
        <f>PlainData_XXX!D290</f>
        <v>65</v>
      </c>
      <c r="L285" s="46" t="s">
        <v>77</v>
      </c>
      <c r="M285" s="49" t="str">
        <f t="shared" si="47"/>
        <v xml:space="preserve">"Expected_Crowd" : </v>
      </c>
      <c r="N285" s="103">
        <f>PlainData_XXX!E290</f>
        <v>22000</v>
      </c>
      <c r="O285" s="48" t="s">
        <v>0</v>
      </c>
      <c r="P285" s="49" t="str">
        <f t="shared" si="48"/>
        <v xml:space="preserve">"Actual_Crowd" : </v>
      </c>
      <c r="Q285" s="103">
        <f>PlainData_XXX!F290</f>
        <v>21300</v>
      </c>
      <c r="R285" s="46" t="s">
        <v>77</v>
      </c>
      <c r="S285" s="49" t="str">
        <f t="shared" si="49"/>
        <v xml:space="preserve">"Cheapest_Ticket_Price" : </v>
      </c>
      <c r="T285" s="103">
        <f>PlainData_XXX!G290</f>
        <v>30</v>
      </c>
      <c r="U285" s="48" t="s">
        <v>0</v>
      </c>
      <c r="V285" s="49" t="str">
        <f t="shared" si="50"/>
        <v xml:space="preserve">"Dearest_Ticket_Price" : </v>
      </c>
      <c r="W285" s="104">
        <f>PlainData_XXX!H290</f>
        <v>110</v>
      </c>
      <c r="X285" s="48" t="s">
        <v>0</v>
      </c>
      <c r="Y285" s="49" t="str">
        <f t="shared" si="51"/>
        <v xml:space="preserve">"Food_Sales" : </v>
      </c>
      <c r="Z285" s="129">
        <f>PlainData_XXX!I290</f>
        <v>4700</v>
      </c>
      <c r="AA285" s="46" t="s">
        <v>77</v>
      </c>
      <c r="AB285" s="49" t="str">
        <f t="shared" si="52"/>
        <v xml:space="preserve">"Drink_Sales" : </v>
      </c>
      <c r="AC285" s="129">
        <f>PlainData_XXX!J290</f>
        <v>77900</v>
      </c>
      <c r="AD285" s="46" t="s">
        <v>77</v>
      </c>
      <c r="AE285" s="49" t="str">
        <f t="shared" si="53"/>
        <v xml:space="preserve">"Atmosphere" : </v>
      </c>
      <c r="AF285" s="50" t="s">
        <v>120</v>
      </c>
      <c r="AG285" s="104" t="str">
        <f>PlainData_XXX!K290</f>
        <v>Fair</v>
      </c>
      <c r="AH285" s="48" t="s">
        <v>78</v>
      </c>
      <c r="AI285" s="49" t="str">
        <f t="shared" si="54"/>
        <v xml:space="preserve">"Police_Cost" : </v>
      </c>
      <c r="AJ285" s="130">
        <f>PlainData_XXX!L290</f>
        <v>22400</v>
      </c>
      <c r="AK285" s="48" t="s">
        <v>0</v>
      </c>
      <c r="AL285" s="110" t="str">
        <f>PlainData_XXX!M290</f>
        <v xml:space="preserve">"Performer" : </v>
      </c>
      <c r="AM285" s="49" t="s">
        <v>71</v>
      </c>
      <c r="AN285" s="111" t="str">
        <f>PlainData_XXX!N290</f>
        <v xml:space="preserve">"Name" : </v>
      </c>
      <c r="AO285" s="48" t="s">
        <v>120</v>
      </c>
      <c r="AP285" s="104" t="str">
        <f>PlainData_XXX!O290</f>
        <v>Cian O’Rourke</v>
      </c>
      <c r="AQ285" s="48" t="s">
        <v>78</v>
      </c>
      <c r="AR285" s="111" t="str">
        <f>PlainData_XXX!P290</f>
        <v xml:space="preserve">"Music_Type" : </v>
      </c>
      <c r="AS285" s="50" t="s">
        <v>120</v>
      </c>
      <c r="AT285" s="104" t="str">
        <f>PlainData_XXX!Q290</f>
        <v>Pop</v>
      </c>
      <c r="AU285" s="48" t="s">
        <v>78</v>
      </c>
      <c r="AV285" s="111" t="str">
        <f>PlainData_XXX!R290</f>
        <v xml:space="preserve">"Services" : </v>
      </c>
      <c r="AW285" s="104" t="str">
        <f>PlainData_XXX!S290</f>
        <v>["Live Rehearsals", "Meet and Greet", "Fan Engagement"]</v>
      </c>
      <c r="AX285" s="49" t="s">
        <v>76</v>
      </c>
      <c r="AY285" s="122" t="str">
        <f>PlainData_XXX!T290</f>
        <v xml:space="preserve">"Sponsor" : </v>
      </c>
      <c r="AZ285" s="21" t="s">
        <v>71</v>
      </c>
      <c r="BA285" s="123" t="str">
        <f>PlainData_XXX!U290</f>
        <v xml:space="preserve">"Name" : </v>
      </c>
      <c r="BB285" s="21" t="s">
        <v>120</v>
      </c>
      <c r="BC285" s="21" t="str">
        <f>PlainData_XXX!V290</f>
        <v>Joey Moran</v>
      </c>
      <c r="BD285" s="21" t="s">
        <v>78</v>
      </c>
      <c r="BE285" s="123" t="str">
        <f>PlainData_XXX!W290</f>
        <v xml:space="preserve">"Amount" : </v>
      </c>
      <c r="BF285" s="21">
        <f>PlainData_XXX!X290</f>
        <v>10000</v>
      </c>
      <c r="BG285" s="21" t="s">
        <v>0</v>
      </c>
      <c r="BH285" s="123" t="str">
        <f>PlainData_XXX!Y290</f>
        <v xml:space="preserve">"Services" : </v>
      </c>
      <c r="BI285" s="21" t="str">
        <f>PlainData_XXX!Z290</f>
        <v>["TV Interviews", "Posters"]</v>
      </c>
      <c r="BJ285" s="21" t="s">
        <v>121</v>
      </c>
      <c r="BK285" s="127" t="str">
        <f>PlainData_XXX!AA290</f>
        <v xml:space="preserve">"Stadium" : </v>
      </c>
      <c r="BL285" s="21" t="s">
        <v>71</v>
      </c>
      <c r="BM285" s="123" t="str">
        <f>PlainData_XXX!AB290</f>
        <v xml:space="preserve">"Name" : </v>
      </c>
      <c r="BN285" s="21" t="s">
        <v>120</v>
      </c>
      <c r="BO285" s="21" t="str">
        <f>PlainData_XXX!AC290</f>
        <v>Croke Park</v>
      </c>
      <c r="BP285" s="21" t="s">
        <v>78</v>
      </c>
      <c r="BQ285" s="123" t="str">
        <f>PlainData_XXX!AD290</f>
        <v xml:space="preserve">"City" : </v>
      </c>
      <c r="BR285" s="21" t="s">
        <v>120</v>
      </c>
      <c r="BS285" s="21" t="str">
        <f>PlainData_XXX!AE290</f>
        <v>Dublin</v>
      </c>
      <c r="BT285" s="21" t="s">
        <v>78</v>
      </c>
      <c r="BU285" s="123" t="str">
        <f>PlainData_XXX!AF290</f>
        <v xml:space="preserve">"Type" : </v>
      </c>
      <c r="BV285" s="21" t="s">
        <v>120</v>
      </c>
      <c r="BW285" s="21" t="str">
        <f>PlainData_XXX!AG290</f>
        <v>GAA</v>
      </c>
      <c r="BX285" s="21" t="s">
        <v>78</v>
      </c>
      <c r="BY285" s="123" t="str">
        <f>PlainData_XXX!AH290</f>
        <v xml:space="preserve">"Capacity" : </v>
      </c>
      <c r="BZ285" s="21">
        <f>PlainData_XXX!AI290</f>
        <v>82300</v>
      </c>
      <c r="CA285" s="21" t="s">
        <v>0</v>
      </c>
      <c r="CB285" s="21" t="str">
        <f>PlainData_XXX!AJ290</f>
        <v>"Acoustics" :</v>
      </c>
      <c r="CC285" s="21" t="s">
        <v>120</v>
      </c>
      <c r="CD285" s="21" t="str">
        <f>PlainData_XXX!AK290</f>
        <v>Fair</v>
      </c>
      <c r="CE285" s="21" t="s">
        <v>120</v>
      </c>
      <c r="CF285" s="21" t="s">
        <v>121</v>
      </c>
      <c r="CG285" s="21" t="str">
        <f>PlainData_XXX!AL290</f>
        <v>"Merchandise_Type" :</v>
      </c>
      <c r="CH285" s="21" t="str">
        <f>PlainData_XXX!AM290</f>
        <v>["CD’s", "Photos", "Tee Shirts", "Umbrellas "]</v>
      </c>
      <c r="CI285" s="21" t="s">
        <v>0</v>
      </c>
      <c r="CJ285" s="21" t="str">
        <f>PlainData_XXX!AN290</f>
        <v>"Audience_Type" :</v>
      </c>
      <c r="CK285" s="21" t="str">
        <f>PlainData_XXX!AO290</f>
        <v>["Middle Aged", "Retired ", "Teenagers", "Young Working Adults"]</v>
      </c>
      <c r="CL285" s="21" t="s">
        <v>121</v>
      </c>
    </row>
    <row r="286" spans="1:90" ht="13.2" x14ac:dyDescent="0.25">
      <c r="A286" s="45" t="s">
        <v>10</v>
      </c>
      <c r="B286" s="54">
        <f>PlainData_XXX!A291</f>
        <v>277</v>
      </c>
      <c r="C286" s="46" t="s">
        <v>77</v>
      </c>
      <c r="D286" s="49" t="str">
        <f t="shared" si="44"/>
        <v xml:space="preserve">"Concert_Year" : </v>
      </c>
      <c r="E286" s="103">
        <f>PlainData_XXX!B291</f>
        <v>2019</v>
      </c>
      <c r="F286" s="48" t="s">
        <v>0</v>
      </c>
      <c r="G286" s="49" t="str">
        <f t="shared" si="45"/>
        <v xml:space="preserve">"Concert_Month" : </v>
      </c>
      <c r="H286" s="103">
        <f>PlainData_XXX!C291</f>
        <v>2</v>
      </c>
      <c r="I286" s="48" t="s">
        <v>0</v>
      </c>
      <c r="J286" s="49" t="str">
        <f t="shared" si="46"/>
        <v>"Duration" :</v>
      </c>
      <c r="K286" s="104">
        <f>PlainData_XXX!D291</f>
        <v>160</v>
      </c>
      <c r="L286" s="46" t="s">
        <v>77</v>
      </c>
      <c r="M286" s="49" t="str">
        <f t="shared" si="47"/>
        <v xml:space="preserve">"Expected_Crowd" : </v>
      </c>
      <c r="N286" s="103">
        <f>PlainData_XXX!E291</f>
        <v>40600</v>
      </c>
      <c r="O286" s="48" t="s">
        <v>0</v>
      </c>
      <c r="P286" s="49" t="str">
        <f t="shared" si="48"/>
        <v xml:space="preserve">"Actual_Crowd" : </v>
      </c>
      <c r="Q286" s="103">
        <f>PlainData_XXX!F291</f>
        <v>38100</v>
      </c>
      <c r="R286" s="46" t="s">
        <v>77</v>
      </c>
      <c r="S286" s="49" t="str">
        <f t="shared" si="49"/>
        <v xml:space="preserve">"Cheapest_Ticket_Price" : </v>
      </c>
      <c r="T286" s="103">
        <f>PlainData_XXX!G291</f>
        <v>35</v>
      </c>
      <c r="U286" s="48" t="s">
        <v>0</v>
      </c>
      <c r="V286" s="49" t="str">
        <f t="shared" si="50"/>
        <v xml:space="preserve">"Dearest_Ticket_Price" : </v>
      </c>
      <c r="W286" s="104">
        <f>PlainData_XXX!H291</f>
        <v>85</v>
      </c>
      <c r="X286" s="48" t="s">
        <v>0</v>
      </c>
      <c r="Y286" s="49" t="str">
        <f t="shared" si="51"/>
        <v xml:space="preserve">"Food_Sales" : </v>
      </c>
      <c r="Z286" s="129">
        <f>PlainData_XXX!I291</f>
        <v>54600</v>
      </c>
      <c r="AA286" s="46" t="s">
        <v>77</v>
      </c>
      <c r="AB286" s="49" t="str">
        <f t="shared" si="52"/>
        <v xml:space="preserve">"Drink_Sales" : </v>
      </c>
      <c r="AC286" s="129">
        <f>PlainData_XXX!J291</f>
        <v>51000</v>
      </c>
      <c r="AD286" s="46" t="s">
        <v>77</v>
      </c>
      <c r="AE286" s="49" t="str">
        <f t="shared" si="53"/>
        <v xml:space="preserve">"Atmosphere" : </v>
      </c>
      <c r="AF286" s="50" t="s">
        <v>120</v>
      </c>
      <c r="AG286" s="104" t="str">
        <f>PlainData_XXX!K291</f>
        <v>Fair</v>
      </c>
      <c r="AH286" s="48" t="s">
        <v>78</v>
      </c>
      <c r="AI286" s="49" t="str">
        <f t="shared" si="54"/>
        <v xml:space="preserve">"Police_Cost" : </v>
      </c>
      <c r="AJ286" s="130">
        <f>PlainData_XXX!L291</f>
        <v>14900</v>
      </c>
      <c r="AK286" s="48" t="s">
        <v>0</v>
      </c>
      <c r="AL286" s="110" t="str">
        <f>PlainData_XXX!M291</f>
        <v xml:space="preserve">"Performer" : </v>
      </c>
      <c r="AM286" s="49" t="s">
        <v>71</v>
      </c>
      <c r="AN286" s="111" t="str">
        <f>PlainData_XXX!N291</f>
        <v xml:space="preserve">"Name" : </v>
      </c>
      <c r="AO286" s="48" t="s">
        <v>120</v>
      </c>
      <c r="AP286" s="104" t="str">
        <f>PlainData_XXX!O291</f>
        <v>Uilliam Brennan</v>
      </c>
      <c r="AQ286" s="48" t="s">
        <v>78</v>
      </c>
      <c r="AR286" s="111" t="str">
        <f>PlainData_XXX!P291</f>
        <v xml:space="preserve">"Music_Type" : </v>
      </c>
      <c r="AS286" s="50" t="s">
        <v>120</v>
      </c>
      <c r="AT286" s="104" t="str">
        <f>PlainData_XXX!Q291</f>
        <v>Rock</v>
      </c>
      <c r="AU286" s="48" t="s">
        <v>78</v>
      </c>
      <c r="AV286" s="111" t="str">
        <f>PlainData_XXX!R291</f>
        <v xml:space="preserve">"Services" : </v>
      </c>
      <c r="AW286" s="104" t="str">
        <f>PlainData_XXX!S291</f>
        <v>["Live Rehearsals", "Fan Engagement", "Photo Shoots "]</v>
      </c>
      <c r="AX286" s="49" t="s">
        <v>76</v>
      </c>
      <c r="AY286" s="122" t="str">
        <f>PlainData_XXX!T291</f>
        <v xml:space="preserve">"Sponsor" : </v>
      </c>
      <c r="AZ286" s="21" t="s">
        <v>71</v>
      </c>
      <c r="BA286" s="123" t="str">
        <f>PlainData_XXX!U291</f>
        <v xml:space="preserve">"Name" : </v>
      </c>
      <c r="BB286" s="21" t="s">
        <v>120</v>
      </c>
      <c r="BC286" s="21" t="str">
        <f>PlainData_XXX!V291</f>
        <v>Tomas Penny</v>
      </c>
      <c r="BD286" s="21" t="s">
        <v>78</v>
      </c>
      <c r="BE286" s="123" t="str">
        <f>PlainData_XXX!W291</f>
        <v xml:space="preserve">"Amount" : </v>
      </c>
      <c r="BF286" s="21">
        <f>PlainData_XXX!X291</f>
        <v>430000</v>
      </c>
      <c r="BG286" s="21" t="s">
        <v>0</v>
      </c>
      <c r="BH286" s="123" t="str">
        <f>PlainData_XXX!Y291</f>
        <v xml:space="preserve">"Services" : </v>
      </c>
      <c r="BI286" s="21" t="str">
        <f>PlainData_XXX!Z291</f>
        <v>["News Papers"]</v>
      </c>
      <c r="BJ286" s="21" t="s">
        <v>121</v>
      </c>
      <c r="BK286" s="127" t="str">
        <f>PlainData_XXX!AA291</f>
        <v xml:space="preserve">"Stadium" : </v>
      </c>
      <c r="BL286" s="21" t="s">
        <v>71</v>
      </c>
      <c r="BM286" s="123" t="str">
        <f>PlainData_XXX!AB291</f>
        <v xml:space="preserve">"Name" : </v>
      </c>
      <c r="BN286" s="21" t="s">
        <v>120</v>
      </c>
      <c r="BO286" s="21" t="str">
        <f>PlainData_XXX!AC291</f>
        <v>Pairc Ui Chaoimh</v>
      </c>
      <c r="BP286" s="21" t="s">
        <v>78</v>
      </c>
      <c r="BQ286" s="123" t="str">
        <f>PlainData_XXX!AD291</f>
        <v xml:space="preserve">"City" : </v>
      </c>
      <c r="BR286" s="21" t="s">
        <v>120</v>
      </c>
      <c r="BS286" s="21" t="str">
        <f>PlainData_XXX!AE291</f>
        <v>Cork</v>
      </c>
      <c r="BT286" s="21" t="s">
        <v>78</v>
      </c>
      <c r="BU286" s="123" t="str">
        <f>PlainData_XXX!AF291</f>
        <v xml:space="preserve">"Type" : </v>
      </c>
      <c r="BV286" s="21" t="s">
        <v>120</v>
      </c>
      <c r="BW286" s="21" t="str">
        <f>PlainData_XXX!AG291</f>
        <v>GAA</v>
      </c>
      <c r="BX286" s="21" t="s">
        <v>78</v>
      </c>
      <c r="BY286" s="123" t="str">
        <f>PlainData_XXX!AH291</f>
        <v xml:space="preserve">"Capacity" : </v>
      </c>
      <c r="BZ286" s="21">
        <f>PlainData_XXX!AI291</f>
        <v>45000</v>
      </c>
      <c r="CA286" s="21" t="s">
        <v>0</v>
      </c>
      <c r="CB286" s="21" t="str">
        <f>PlainData_XXX!AJ291</f>
        <v>"Acoustics" :</v>
      </c>
      <c r="CC286" s="21" t="s">
        <v>120</v>
      </c>
      <c r="CD286" s="21" t="str">
        <f>PlainData_XXX!AK291</f>
        <v>Fair</v>
      </c>
      <c r="CE286" s="21" t="s">
        <v>120</v>
      </c>
      <c r="CF286" s="21" t="s">
        <v>121</v>
      </c>
      <c r="CG286" s="21" t="str">
        <f>PlainData_XXX!AL291</f>
        <v>"Merchandise_Type" :</v>
      </c>
      <c r="CH286" s="21" t="str">
        <f>PlainData_XXX!AM291</f>
        <v>["Hoodies", "Umbrellas "]</v>
      </c>
      <c r="CI286" s="21" t="s">
        <v>0</v>
      </c>
      <c r="CJ286" s="21" t="str">
        <f>PlainData_XXX!AN291</f>
        <v>"Audience_Type" :</v>
      </c>
      <c r="CK286" s="21" t="str">
        <f>PlainData_XXX!AO291</f>
        <v>["Teenagers", "Young Working Adults", "Retired "]</v>
      </c>
      <c r="CL286" s="21" t="s">
        <v>121</v>
      </c>
    </row>
    <row r="287" spans="1:90" ht="13.2" x14ac:dyDescent="0.25">
      <c r="A287" s="45" t="s">
        <v>10</v>
      </c>
      <c r="B287" s="54">
        <f>PlainData_XXX!A292</f>
        <v>278</v>
      </c>
      <c r="C287" s="46" t="s">
        <v>77</v>
      </c>
      <c r="D287" s="49" t="str">
        <f t="shared" si="44"/>
        <v xml:space="preserve">"Concert_Year" : </v>
      </c>
      <c r="E287" s="103">
        <f>PlainData_XXX!B292</f>
        <v>2018</v>
      </c>
      <c r="F287" s="48" t="s">
        <v>0</v>
      </c>
      <c r="G287" s="49" t="str">
        <f t="shared" si="45"/>
        <v xml:space="preserve">"Concert_Month" : </v>
      </c>
      <c r="H287" s="103">
        <f>PlainData_XXX!C292</f>
        <v>11</v>
      </c>
      <c r="I287" s="48" t="s">
        <v>0</v>
      </c>
      <c r="J287" s="49" t="str">
        <f t="shared" si="46"/>
        <v>"Duration" :</v>
      </c>
      <c r="K287" s="104">
        <f>PlainData_XXX!D292</f>
        <v>120</v>
      </c>
      <c r="L287" s="46" t="s">
        <v>77</v>
      </c>
      <c r="M287" s="49" t="str">
        <f t="shared" si="47"/>
        <v xml:space="preserve">"Expected_Crowd" : </v>
      </c>
      <c r="N287" s="103">
        <f>PlainData_XXX!E292</f>
        <v>14500</v>
      </c>
      <c r="O287" s="48" t="s">
        <v>0</v>
      </c>
      <c r="P287" s="49" t="str">
        <f t="shared" si="48"/>
        <v xml:space="preserve">"Actual_Crowd" : </v>
      </c>
      <c r="Q287" s="103">
        <f>PlainData_XXX!F292</f>
        <v>15100</v>
      </c>
      <c r="R287" s="46" t="s">
        <v>77</v>
      </c>
      <c r="S287" s="49" t="str">
        <f t="shared" si="49"/>
        <v xml:space="preserve">"Cheapest_Ticket_Price" : </v>
      </c>
      <c r="T287" s="103">
        <f>PlainData_XXX!G292</f>
        <v>35</v>
      </c>
      <c r="U287" s="48" t="s">
        <v>0</v>
      </c>
      <c r="V287" s="49" t="str">
        <f t="shared" si="50"/>
        <v xml:space="preserve">"Dearest_Ticket_Price" : </v>
      </c>
      <c r="W287" s="104">
        <f>PlainData_XXX!H292</f>
        <v>100</v>
      </c>
      <c r="X287" s="48" t="s">
        <v>0</v>
      </c>
      <c r="Y287" s="49" t="str">
        <f t="shared" si="51"/>
        <v xml:space="preserve">"Food_Sales" : </v>
      </c>
      <c r="Z287" s="129">
        <f>PlainData_XXX!I292</f>
        <v>91200</v>
      </c>
      <c r="AA287" s="46" t="s">
        <v>77</v>
      </c>
      <c r="AB287" s="49" t="str">
        <f t="shared" si="52"/>
        <v xml:space="preserve">"Drink_Sales" : </v>
      </c>
      <c r="AC287" s="129">
        <f>PlainData_XXX!J292</f>
        <v>118700</v>
      </c>
      <c r="AD287" s="46" t="s">
        <v>77</v>
      </c>
      <c r="AE287" s="49" t="str">
        <f t="shared" si="53"/>
        <v xml:space="preserve">"Atmosphere" : </v>
      </c>
      <c r="AF287" s="50" t="s">
        <v>120</v>
      </c>
      <c r="AG287" s="104" t="str">
        <f>PlainData_XXX!K292</f>
        <v>Fair</v>
      </c>
      <c r="AH287" s="48" t="s">
        <v>78</v>
      </c>
      <c r="AI287" s="49" t="str">
        <f t="shared" si="54"/>
        <v xml:space="preserve">"Police_Cost" : </v>
      </c>
      <c r="AJ287" s="130">
        <f>PlainData_XXX!L292</f>
        <v>5100</v>
      </c>
      <c r="AK287" s="48" t="s">
        <v>0</v>
      </c>
      <c r="AL287" s="110" t="str">
        <f>PlainData_XXX!M292</f>
        <v xml:space="preserve">"Performer" : </v>
      </c>
      <c r="AM287" s="49" t="s">
        <v>71</v>
      </c>
      <c r="AN287" s="111" t="str">
        <f>PlainData_XXX!N292</f>
        <v xml:space="preserve">"Name" : </v>
      </c>
      <c r="AO287" s="48" t="s">
        <v>120</v>
      </c>
      <c r="AP287" s="104" t="str">
        <f>PlainData_XXX!O292</f>
        <v>Shannon Nolan</v>
      </c>
      <c r="AQ287" s="48" t="s">
        <v>78</v>
      </c>
      <c r="AR287" s="111" t="str">
        <f>PlainData_XXX!P292</f>
        <v xml:space="preserve">"Music_Type" : </v>
      </c>
      <c r="AS287" s="50" t="s">
        <v>120</v>
      </c>
      <c r="AT287" s="104" t="str">
        <f>PlainData_XXX!Q292</f>
        <v>Hip-Hop</v>
      </c>
      <c r="AU287" s="48" t="s">
        <v>78</v>
      </c>
      <c r="AV287" s="111" t="str">
        <f>PlainData_XXX!R292</f>
        <v xml:space="preserve">"Services" : </v>
      </c>
      <c r="AW287" s="104" t="str">
        <f>PlainData_XXX!S292</f>
        <v>["TV Interviews", "Fan Engagement", "Photo Shoots ", "Meet and Greet"]</v>
      </c>
      <c r="AX287" s="49" t="s">
        <v>76</v>
      </c>
      <c r="AY287" s="122" t="str">
        <f>PlainData_XXX!T292</f>
        <v xml:space="preserve">"Sponsor" : </v>
      </c>
      <c r="AZ287" s="21" t="s">
        <v>71</v>
      </c>
      <c r="BA287" s="123" t="str">
        <f>PlainData_XXX!U292</f>
        <v xml:space="preserve">"Name" : </v>
      </c>
      <c r="BB287" s="21" t="s">
        <v>120</v>
      </c>
      <c r="BC287" s="21" t="str">
        <f>PlainData_XXX!V292</f>
        <v>Susan Green</v>
      </c>
      <c r="BD287" s="21" t="s">
        <v>78</v>
      </c>
      <c r="BE287" s="123" t="str">
        <f>PlainData_XXX!W292</f>
        <v xml:space="preserve">"Amount" : </v>
      </c>
      <c r="BF287" s="21">
        <f>PlainData_XXX!X292</f>
        <v>52000</v>
      </c>
      <c r="BG287" s="21" t="s">
        <v>0</v>
      </c>
      <c r="BH287" s="123" t="str">
        <f>PlainData_XXX!Y292</f>
        <v xml:space="preserve">"Services" : </v>
      </c>
      <c r="BI287" s="21" t="str">
        <f>PlainData_XXX!Z292</f>
        <v>["Radio Interviews", "Posters"]</v>
      </c>
      <c r="BJ287" s="21" t="s">
        <v>121</v>
      </c>
      <c r="BK287" s="127" t="str">
        <f>PlainData_XXX!AA292</f>
        <v xml:space="preserve">"Stadium" : </v>
      </c>
      <c r="BL287" s="21" t="s">
        <v>71</v>
      </c>
      <c r="BM287" s="123" t="str">
        <f>PlainData_XXX!AB292</f>
        <v xml:space="preserve">"Name" : </v>
      </c>
      <c r="BN287" s="21" t="s">
        <v>120</v>
      </c>
      <c r="BO287" s="21" t="str">
        <f>PlainData_XXX!AC292</f>
        <v>Tallaght Stadium</v>
      </c>
      <c r="BP287" s="21" t="s">
        <v>78</v>
      </c>
      <c r="BQ287" s="123" t="str">
        <f>PlainData_XXX!AD292</f>
        <v xml:space="preserve">"City" : </v>
      </c>
      <c r="BR287" s="21" t="s">
        <v>120</v>
      </c>
      <c r="BS287" s="21" t="str">
        <f>PlainData_XXX!AE292</f>
        <v>Dublin</v>
      </c>
      <c r="BT287" s="21" t="s">
        <v>78</v>
      </c>
      <c r="BU287" s="123" t="str">
        <f>PlainData_XXX!AF292</f>
        <v xml:space="preserve">"Type" : </v>
      </c>
      <c r="BV287" s="21" t="s">
        <v>120</v>
      </c>
      <c r="BW287" s="21" t="str">
        <f>PlainData_XXX!AG292</f>
        <v>Soccer</v>
      </c>
      <c r="BX287" s="21" t="s">
        <v>78</v>
      </c>
      <c r="BY287" s="123" t="str">
        <f>PlainData_XXX!AH292</f>
        <v xml:space="preserve">"Capacity" : </v>
      </c>
      <c r="BZ287" s="21">
        <f>PlainData_XXX!AI292</f>
        <v>8000</v>
      </c>
      <c r="CA287" s="21" t="s">
        <v>0</v>
      </c>
      <c r="CB287" s="21" t="str">
        <f>PlainData_XXX!AJ292</f>
        <v>"Acoustics" :</v>
      </c>
      <c r="CC287" s="21" t="s">
        <v>120</v>
      </c>
      <c r="CD287" s="21" t="str">
        <f>PlainData_XXX!AK292</f>
        <v>Fair</v>
      </c>
      <c r="CE287" s="21" t="s">
        <v>120</v>
      </c>
      <c r="CF287" s="21" t="s">
        <v>121</v>
      </c>
      <c r="CG287" s="21" t="str">
        <f>PlainData_XXX!AL292</f>
        <v>"Merchandise_Type" :</v>
      </c>
      <c r="CH287" s="21" t="str">
        <f>PlainData_XXX!AM292</f>
        <v>["CD’s"]</v>
      </c>
      <c r="CI287" s="21" t="s">
        <v>0</v>
      </c>
      <c r="CJ287" s="21" t="str">
        <f>PlainData_XXX!AN292</f>
        <v>"Audience_Type" :</v>
      </c>
      <c r="CK287" s="21" t="str">
        <f>PlainData_XXX!AO292</f>
        <v>["Teenagers", "Third Level Students", "Retired "]</v>
      </c>
      <c r="CL287" s="21" t="s">
        <v>121</v>
      </c>
    </row>
    <row r="288" spans="1:90" ht="13.2" x14ac:dyDescent="0.25">
      <c r="A288" s="45" t="s">
        <v>10</v>
      </c>
      <c r="B288" s="54">
        <f>PlainData_XXX!A293</f>
        <v>279</v>
      </c>
      <c r="C288" s="46" t="s">
        <v>77</v>
      </c>
      <c r="D288" s="49" t="str">
        <f t="shared" si="44"/>
        <v xml:space="preserve">"Concert_Year" : </v>
      </c>
      <c r="E288" s="103">
        <f>PlainData_XXX!B293</f>
        <v>2024</v>
      </c>
      <c r="F288" s="48" t="s">
        <v>0</v>
      </c>
      <c r="G288" s="49" t="str">
        <f t="shared" si="45"/>
        <v xml:space="preserve">"Concert_Month" : </v>
      </c>
      <c r="H288" s="103">
        <f>PlainData_XXX!C293</f>
        <v>1</v>
      </c>
      <c r="I288" s="48" t="s">
        <v>0</v>
      </c>
      <c r="J288" s="49" t="str">
        <f t="shared" si="46"/>
        <v>"Duration" :</v>
      </c>
      <c r="K288" s="104">
        <f>PlainData_XXX!D293</f>
        <v>175</v>
      </c>
      <c r="L288" s="46" t="s">
        <v>77</v>
      </c>
      <c r="M288" s="49" t="str">
        <f t="shared" si="47"/>
        <v xml:space="preserve">"Expected_Crowd" : </v>
      </c>
      <c r="N288" s="103">
        <f>PlainData_XXX!E293</f>
        <v>58400</v>
      </c>
      <c r="O288" s="48" t="s">
        <v>0</v>
      </c>
      <c r="P288" s="49" t="str">
        <f t="shared" si="48"/>
        <v xml:space="preserve">"Actual_Crowd" : </v>
      </c>
      <c r="Q288" s="103">
        <f>PlainData_XXX!F293</f>
        <v>61900</v>
      </c>
      <c r="R288" s="46" t="s">
        <v>77</v>
      </c>
      <c r="S288" s="49" t="str">
        <f t="shared" si="49"/>
        <v xml:space="preserve">"Cheapest_Ticket_Price" : </v>
      </c>
      <c r="T288" s="103">
        <f>PlainData_XXX!G293</f>
        <v>55</v>
      </c>
      <c r="U288" s="48" t="s">
        <v>0</v>
      </c>
      <c r="V288" s="49" t="str">
        <f t="shared" si="50"/>
        <v xml:space="preserve">"Dearest_Ticket_Price" : </v>
      </c>
      <c r="W288" s="104">
        <f>PlainData_XXX!H293</f>
        <v>260</v>
      </c>
      <c r="X288" s="48" t="s">
        <v>0</v>
      </c>
      <c r="Y288" s="49" t="str">
        <f t="shared" si="51"/>
        <v xml:space="preserve">"Food_Sales" : </v>
      </c>
      <c r="Z288" s="129">
        <f>PlainData_XXX!I293</f>
        <v>87500</v>
      </c>
      <c r="AA288" s="46" t="s">
        <v>77</v>
      </c>
      <c r="AB288" s="49" t="str">
        <f t="shared" si="52"/>
        <v xml:space="preserve">"Drink_Sales" : </v>
      </c>
      <c r="AC288" s="129">
        <f>PlainData_XXX!J293</f>
        <v>73500</v>
      </c>
      <c r="AD288" s="46" t="s">
        <v>77</v>
      </c>
      <c r="AE288" s="49" t="str">
        <f t="shared" si="53"/>
        <v xml:space="preserve">"Atmosphere" : </v>
      </c>
      <c r="AF288" s="50" t="s">
        <v>120</v>
      </c>
      <c r="AG288" s="104" t="str">
        <f>PlainData_XXX!K293</f>
        <v>Good</v>
      </c>
      <c r="AH288" s="48" t="s">
        <v>78</v>
      </c>
      <c r="AI288" s="49" t="str">
        <f t="shared" si="54"/>
        <v xml:space="preserve">"Police_Cost" : </v>
      </c>
      <c r="AJ288" s="130">
        <f>PlainData_XXX!L293</f>
        <v>12900</v>
      </c>
      <c r="AK288" s="48" t="s">
        <v>0</v>
      </c>
      <c r="AL288" s="110" t="str">
        <f>PlainData_XXX!M293</f>
        <v xml:space="preserve">"Performer" : </v>
      </c>
      <c r="AM288" s="49" t="s">
        <v>71</v>
      </c>
      <c r="AN288" s="111" t="str">
        <f>PlainData_XXX!N293</f>
        <v xml:space="preserve">"Name" : </v>
      </c>
      <c r="AO288" s="48" t="s">
        <v>120</v>
      </c>
      <c r="AP288" s="104" t="str">
        <f>PlainData_XXX!O293</f>
        <v>Doireann Casey</v>
      </c>
      <c r="AQ288" s="48" t="s">
        <v>78</v>
      </c>
      <c r="AR288" s="111" t="str">
        <f>PlainData_XXX!P293</f>
        <v xml:space="preserve">"Music_Type" : </v>
      </c>
      <c r="AS288" s="50" t="s">
        <v>120</v>
      </c>
      <c r="AT288" s="104" t="str">
        <f>PlainData_XXX!Q293</f>
        <v>Pop</v>
      </c>
      <c r="AU288" s="48" t="s">
        <v>78</v>
      </c>
      <c r="AV288" s="111" t="str">
        <f>PlainData_XXX!R293</f>
        <v xml:space="preserve">"Services" : </v>
      </c>
      <c r="AW288" s="104" t="str">
        <f>PlainData_XXX!S293</f>
        <v>["Live Rehearsals", "Meet and Greet", "TV Interviews", "Fan Engagement"]</v>
      </c>
      <c r="AX288" s="49" t="s">
        <v>76</v>
      </c>
      <c r="AY288" s="122" t="str">
        <f>PlainData_XXX!T293</f>
        <v xml:space="preserve">"Sponsor" : </v>
      </c>
      <c r="AZ288" s="21" t="s">
        <v>71</v>
      </c>
      <c r="BA288" s="123" t="str">
        <f>PlainData_XXX!U293</f>
        <v xml:space="preserve">"Name" : </v>
      </c>
      <c r="BB288" s="21" t="s">
        <v>120</v>
      </c>
      <c r="BC288" s="21" t="str">
        <f>PlainData_XXX!V293</f>
        <v>Ciara Rice</v>
      </c>
      <c r="BD288" s="21" t="s">
        <v>78</v>
      </c>
      <c r="BE288" s="123" t="str">
        <f>PlainData_XXX!W293</f>
        <v xml:space="preserve">"Amount" : </v>
      </c>
      <c r="BF288" s="21">
        <f>PlainData_XXX!X293</f>
        <v>347000</v>
      </c>
      <c r="BG288" s="21" t="s">
        <v>0</v>
      </c>
      <c r="BH288" s="123" t="str">
        <f>PlainData_XXX!Y293</f>
        <v xml:space="preserve">"Services" : </v>
      </c>
      <c r="BI288" s="21" t="str">
        <f>PlainData_XXX!Z293</f>
        <v>["TV Interviews", "Posters", "News Papers", "Radio Interviews"]</v>
      </c>
      <c r="BJ288" s="21" t="s">
        <v>121</v>
      </c>
      <c r="BK288" s="127" t="str">
        <f>PlainData_XXX!AA293</f>
        <v xml:space="preserve">"Stadium" : </v>
      </c>
      <c r="BL288" s="21" t="s">
        <v>71</v>
      </c>
      <c r="BM288" s="123" t="str">
        <f>PlainData_XXX!AB293</f>
        <v xml:space="preserve">"Name" : </v>
      </c>
      <c r="BN288" s="21" t="s">
        <v>120</v>
      </c>
      <c r="BO288" s="21" t="str">
        <f>PlainData_XXX!AC293</f>
        <v>Bord Gais Energy Theatre</v>
      </c>
      <c r="BP288" s="21" t="s">
        <v>78</v>
      </c>
      <c r="BQ288" s="123" t="str">
        <f>PlainData_XXX!AD293</f>
        <v xml:space="preserve">"City" : </v>
      </c>
      <c r="BR288" s="21" t="s">
        <v>120</v>
      </c>
      <c r="BS288" s="21" t="str">
        <f>PlainData_XXX!AE293</f>
        <v>Dublin</v>
      </c>
      <c r="BT288" s="21" t="s">
        <v>78</v>
      </c>
      <c r="BU288" s="123" t="str">
        <f>PlainData_XXX!AF293</f>
        <v xml:space="preserve">"Type" : </v>
      </c>
      <c r="BV288" s="21" t="s">
        <v>120</v>
      </c>
      <c r="BW288" s="21" t="str">
        <f>PlainData_XXX!AG293</f>
        <v>Basketball</v>
      </c>
      <c r="BX288" s="21" t="s">
        <v>78</v>
      </c>
      <c r="BY288" s="123" t="str">
        <f>PlainData_XXX!AH293</f>
        <v xml:space="preserve">"Capacity" : </v>
      </c>
      <c r="BZ288" s="21">
        <f>PlainData_XXX!AI293</f>
        <v>2100</v>
      </c>
      <c r="CA288" s="21" t="s">
        <v>0</v>
      </c>
      <c r="CB288" s="21" t="str">
        <f>PlainData_XXX!AJ293</f>
        <v>"Acoustics" :</v>
      </c>
      <c r="CC288" s="21" t="s">
        <v>120</v>
      </c>
      <c r="CD288" s="21" t="str">
        <f>PlainData_XXX!AK293</f>
        <v>Good</v>
      </c>
      <c r="CE288" s="21" t="s">
        <v>120</v>
      </c>
      <c r="CF288" s="21" t="s">
        <v>121</v>
      </c>
      <c r="CG288" s="21" t="str">
        <f>PlainData_XXX!AL293</f>
        <v>"Merchandise_Type" :</v>
      </c>
      <c r="CH288" s="21" t="str">
        <f>PlainData_XXX!AM293</f>
        <v>["CD’s", "Tee Shirts", "Hoodies"]</v>
      </c>
      <c r="CI288" s="21" t="s">
        <v>0</v>
      </c>
      <c r="CJ288" s="21" t="str">
        <f>PlainData_XXX!AN293</f>
        <v>"Audience_Type" :</v>
      </c>
      <c r="CK288" s="21" t="str">
        <f>PlainData_XXX!AO293</f>
        <v>["Middle Aged", "Retired ", "Teenagers", "Third Level Students"]</v>
      </c>
      <c r="CL288" s="21" t="s">
        <v>121</v>
      </c>
    </row>
    <row r="289" spans="1:90" ht="13.2" x14ac:dyDescent="0.25">
      <c r="A289" s="45" t="s">
        <v>10</v>
      </c>
      <c r="B289" s="54">
        <f>PlainData_XXX!A294</f>
        <v>280</v>
      </c>
      <c r="C289" s="46" t="s">
        <v>77</v>
      </c>
      <c r="D289" s="49" t="str">
        <f t="shared" si="44"/>
        <v xml:space="preserve">"Concert_Year" : </v>
      </c>
      <c r="E289" s="103">
        <f>PlainData_XXX!B294</f>
        <v>2010</v>
      </c>
      <c r="F289" s="48" t="s">
        <v>0</v>
      </c>
      <c r="G289" s="49" t="str">
        <f t="shared" si="45"/>
        <v xml:space="preserve">"Concert_Month" : </v>
      </c>
      <c r="H289" s="103">
        <f>PlainData_XXX!C294</f>
        <v>11</v>
      </c>
      <c r="I289" s="48" t="s">
        <v>0</v>
      </c>
      <c r="J289" s="49" t="str">
        <f t="shared" si="46"/>
        <v>"Duration" :</v>
      </c>
      <c r="K289" s="104">
        <f>PlainData_XXX!D294</f>
        <v>80</v>
      </c>
      <c r="L289" s="46" t="s">
        <v>77</v>
      </c>
      <c r="M289" s="49" t="str">
        <f t="shared" si="47"/>
        <v xml:space="preserve">"Expected_Crowd" : </v>
      </c>
      <c r="N289" s="103">
        <f>PlainData_XXX!E294</f>
        <v>68100</v>
      </c>
      <c r="O289" s="48" t="s">
        <v>0</v>
      </c>
      <c r="P289" s="49" t="str">
        <f t="shared" si="48"/>
        <v xml:space="preserve">"Actual_Crowd" : </v>
      </c>
      <c r="Q289" s="103">
        <f>PlainData_XXX!F294</f>
        <v>57700</v>
      </c>
      <c r="R289" s="46" t="s">
        <v>77</v>
      </c>
      <c r="S289" s="49" t="str">
        <f t="shared" si="49"/>
        <v xml:space="preserve">"Cheapest_Ticket_Price" : </v>
      </c>
      <c r="T289" s="103">
        <f>PlainData_XXX!G294</f>
        <v>45</v>
      </c>
      <c r="U289" s="48" t="s">
        <v>0</v>
      </c>
      <c r="V289" s="49" t="str">
        <f t="shared" si="50"/>
        <v xml:space="preserve">"Dearest_Ticket_Price" : </v>
      </c>
      <c r="W289" s="104">
        <f>PlainData_XXX!H294</f>
        <v>110</v>
      </c>
      <c r="X289" s="48" t="s">
        <v>0</v>
      </c>
      <c r="Y289" s="49" t="str">
        <f t="shared" si="51"/>
        <v xml:space="preserve">"Food_Sales" : </v>
      </c>
      <c r="Z289" s="129">
        <f>PlainData_XXX!I294</f>
        <v>58800</v>
      </c>
      <c r="AA289" s="46" t="s">
        <v>77</v>
      </c>
      <c r="AB289" s="49" t="str">
        <f t="shared" si="52"/>
        <v xml:space="preserve">"Drink_Sales" : </v>
      </c>
      <c r="AC289" s="129">
        <f>PlainData_XXX!J294</f>
        <v>106100</v>
      </c>
      <c r="AD289" s="46" t="s">
        <v>77</v>
      </c>
      <c r="AE289" s="49" t="str">
        <f t="shared" si="53"/>
        <v xml:space="preserve">"Atmosphere" : </v>
      </c>
      <c r="AF289" s="50" t="s">
        <v>120</v>
      </c>
      <c r="AG289" s="104" t="str">
        <f>PlainData_XXX!K294</f>
        <v>Fair</v>
      </c>
      <c r="AH289" s="48" t="s">
        <v>78</v>
      </c>
      <c r="AI289" s="49" t="str">
        <f t="shared" si="54"/>
        <v xml:space="preserve">"Police_Cost" : </v>
      </c>
      <c r="AJ289" s="130">
        <f>PlainData_XXX!L294</f>
        <v>6300</v>
      </c>
      <c r="AK289" s="48" t="s">
        <v>0</v>
      </c>
      <c r="AL289" s="110" t="str">
        <f>PlainData_XXX!M294</f>
        <v xml:space="preserve">"Performer" : </v>
      </c>
      <c r="AM289" s="49" t="s">
        <v>71</v>
      </c>
      <c r="AN289" s="111" t="str">
        <f>PlainData_XXX!N294</f>
        <v xml:space="preserve">"Name" : </v>
      </c>
      <c r="AO289" s="48" t="s">
        <v>120</v>
      </c>
      <c r="AP289" s="104" t="str">
        <f>PlainData_XXX!O294</f>
        <v>Tiernan Clarke</v>
      </c>
      <c r="AQ289" s="48" t="s">
        <v>78</v>
      </c>
      <c r="AR289" s="111" t="str">
        <f>PlainData_XXX!P294</f>
        <v xml:space="preserve">"Music_Type" : </v>
      </c>
      <c r="AS289" s="50" t="s">
        <v>120</v>
      </c>
      <c r="AT289" s="104" t="str">
        <f>PlainData_XXX!Q294</f>
        <v>Classical</v>
      </c>
      <c r="AU289" s="48" t="s">
        <v>78</v>
      </c>
      <c r="AV289" s="111" t="str">
        <f>PlainData_XXX!R294</f>
        <v xml:space="preserve">"Services" : </v>
      </c>
      <c r="AW289" s="104" t="str">
        <f>PlainData_XXX!S294</f>
        <v>["Live Rehearsals", "Photo Shoots "]</v>
      </c>
      <c r="AX289" s="49" t="s">
        <v>76</v>
      </c>
      <c r="AY289" s="122" t="str">
        <f>PlainData_XXX!T294</f>
        <v xml:space="preserve">"Sponsor" : </v>
      </c>
      <c r="AZ289" s="21" t="s">
        <v>71</v>
      </c>
      <c r="BA289" s="123" t="str">
        <f>PlainData_XXX!U294</f>
        <v xml:space="preserve">"Name" : </v>
      </c>
      <c r="BB289" s="21" t="s">
        <v>120</v>
      </c>
      <c r="BC289" s="21" t="str">
        <f>PlainData_XXX!V294</f>
        <v>Jill Hogan</v>
      </c>
      <c r="BD289" s="21" t="s">
        <v>78</v>
      </c>
      <c r="BE289" s="123" t="str">
        <f>PlainData_XXX!W294</f>
        <v xml:space="preserve">"Amount" : </v>
      </c>
      <c r="BF289" s="21">
        <f>PlainData_XXX!X294</f>
        <v>341000</v>
      </c>
      <c r="BG289" s="21" t="s">
        <v>0</v>
      </c>
      <c r="BH289" s="123" t="str">
        <f>PlainData_XXX!Y294</f>
        <v xml:space="preserve">"Services" : </v>
      </c>
      <c r="BI289" s="21" t="str">
        <f>PlainData_XXX!Z294</f>
        <v>["Ticket Sales", "TV Interviews", "Posters"]</v>
      </c>
      <c r="BJ289" s="21" t="s">
        <v>121</v>
      </c>
      <c r="BK289" s="127" t="str">
        <f>PlainData_XXX!AA294</f>
        <v xml:space="preserve">"Stadium" : </v>
      </c>
      <c r="BL289" s="21" t="s">
        <v>71</v>
      </c>
      <c r="BM289" s="123" t="str">
        <f>PlainData_XXX!AB294</f>
        <v xml:space="preserve">"Name" : </v>
      </c>
      <c r="BN289" s="21" t="s">
        <v>120</v>
      </c>
      <c r="BO289" s="21" t="str">
        <f>PlainData_XXX!AC294</f>
        <v>Pairc Ui Chaoimh</v>
      </c>
      <c r="BP289" s="21" t="s">
        <v>78</v>
      </c>
      <c r="BQ289" s="123" t="str">
        <f>PlainData_XXX!AD294</f>
        <v xml:space="preserve">"City" : </v>
      </c>
      <c r="BR289" s="21" t="s">
        <v>120</v>
      </c>
      <c r="BS289" s="21" t="str">
        <f>PlainData_XXX!AE294</f>
        <v>Cork</v>
      </c>
      <c r="BT289" s="21" t="s">
        <v>78</v>
      </c>
      <c r="BU289" s="123" t="str">
        <f>PlainData_XXX!AF294</f>
        <v xml:space="preserve">"Type" : </v>
      </c>
      <c r="BV289" s="21" t="s">
        <v>120</v>
      </c>
      <c r="BW289" s="21" t="str">
        <f>PlainData_XXX!AG294</f>
        <v>GAA</v>
      </c>
      <c r="BX289" s="21" t="s">
        <v>78</v>
      </c>
      <c r="BY289" s="123" t="str">
        <f>PlainData_XXX!AH294</f>
        <v xml:space="preserve">"Capacity" : </v>
      </c>
      <c r="BZ289" s="21">
        <f>PlainData_XXX!AI294</f>
        <v>45000</v>
      </c>
      <c r="CA289" s="21" t="s">
        <v>0</v>
      </c>
      <c r="CB289" s="21" t="str">
        <f>PlainData_XXX!AJ294</f>
        <v>"Acoustics" :</v>
      </c>
      <c r="CC289" s="21" t="s">
        <v>120</v>
      </c>
      <c r="CD289" s="21" t="str">
        <f>PlainData_XXX!AK294</f>
        <v>Fair</v>
      </c>
      <c r="CE289" s="21" t="s">
        <v>120</v>
      </c>
      <c r="CF289" s="21" t="s">
        <v>121</v>
      </c>
      <c r="CG289" s="21" t="str">
        <f>PlainData_XXX!AL294</f>
        <v>"Merchandise_Type" :</v>
      </c>
      <c r="CH289" s="21" t="str">
        <f>PlainData_XXX!AM294</f>
        <v>["Tee Shirts", "Photos", "Hoodies"]</v>
      </c>
      <c r="CI289" s="21" t="s">
        <v>0</v>
      </c>
      <c r="CJ289" s="21" t="str">
        <f>PlainData_XXX!AN294</f>
        <v>"Audience_Type" :</v>
      </c>
      <c r="CK289" s="21" t="str">
        <f>PlainData_XXX!AO294</f>
        <v>["Third Level Students", "Young Working Adults"]</v>
      </c>
      <c r="CL289" s="21" t="s">
        <v>121</v>
      </c>
    </row>
    <row r="290" spans="1:90" ht="13.2" x14ac:dyDescent="0.25">
      <c r="A290" s="45" t="s">
        <v>10</v>
      </c>
      <c r="B290" s="54">
        <f>PlainData_XXX!A295</f>
        <v>281</v>
      </c>
      <c r="C290" s="46" t="s">
        <v>77</v>
      </c>
      <c r="D290" s="49" t="str">
        <f t="shared" si="44"/>
        <v xml:space="preserve">"Concert_Year" : </v>
      </c>
      <c r="E290" s="103">
        <f>PlainData_XXX!B295</f>
        <v>2022</v>
      </c>
      <c r="F290" s="48" t="s">
        <v>0</v>
      </c>
      <c r="G290" s="49" t="str">
        <f t="shared" si="45"/>
        <v xml:space="preserve">"Concert_Month" : </v>
      </c>
      <c r="H290" s="103">
        <f>PlainData_XXX!C295</f>
        <v>9</v>
      </c>
      <c r="I290" s="48" t="s">
        <v>0</v>
      </c>
      <c r="J290" s="49" t="str">
        <f t="shared" si="46"/>
        <v>"Duration" :</v>
      </c>
      <c r="K290" s="104">
        <f>PlainData_XXX!D295</f>
        <v>80</v>
      </c>
      <c r="L290" s="46" t="s">
        <v>77</v>
      </c>
      <c r="M290" s="49" t="str">
        <f t="shared" si="47"/>
        <v xml:space="preserve">"Expected_Crowd" : </v>
      </c>
      <c r="N290" s="103">
        <f>PlainData_XXX!E295</f>
        <v>29300</v>
      </c>
      <c r="O290" s="48" t="s">
        <v>0</v>
      </c>
      <c r="P290" s="49" t="str">
        <f t="shared" si="48"/>
        <v xml:space="preserve">"Actual_Crowd" : </v>
      </c>
      <c r="Q290" s="103">
        <f>PlainData_XXX!F295</f>
        <v>29600</v>
      </c>
      <c r="R290" s="46" t="s">
        <v>77</v>
      </c>
      <c r="S290" s="49" t="str">
        <f t="shared" si="49"/>
        <v xml:space="preserve">"Cheapest_Ticket_Price" : </v>
      </c>
      <c r="T290" s="103">
        <f>PlainData_XXX!G295</f>
        <v>50</v>
      </c>
      <c r="U290" s="48" t="s">
        <v>0</v>
      </c>
      <c r="V290" s="49" t="str">
        <f t="shared" si="50"/>
        <v xml:space="preserve">"Dearest_Ticket_Price" : </v>
      </c>
      <c r="W290" s="104">
        <f>PlainData_XXX!H295</f>
        <v>105</v>
      </c>
      <c r="X290" s="48" t="s">
        <v>0</v>
      </c>
      <c r="Y290" s="49" t="str">
        <f t="shared" si="51"/>
        <v xml:space="preserve">"Food_Sales" : </v>
      </c>
      <c r="Z290" s="129">
        <f>PlainData_XXX!I295</f>
        <v>29900</v>
      </c>
      <c r="AA290" s="46" t="s">
        <v>77</v>
      </c>
      <c r="AB290" s="49" t="str">
        <f t="shared" si="52"/>
        <v xml:space="preserve">"Drink_Sales" : </v>
      </c>
      <c r="AC290" s="129">
        <f>PlainData_XXX!J295</f>
        <v>29900</v>
      </c>
      <c r="AD290" s="46" t="s">
        <v>77</v>
      </c>
      <c r="AE290" s="49" t="str">
        <f t="shared" si="53"/>
        <v xml:space="preserve">"Atmosphere" : </v>
      </c>
      <c r="AF290" s="50" t="s">
        <v>120</v>
      </c>
      <c r="AG290" s="104" t="str">
        <f>PlainData_XXX!K295</f>
        <v>Fair</v>
      </c>
      <c r="AH290" s="48" t="s">
        <v>78</v>
      </c>
      <c r="AI290" s="49" t="str">
        <f t="shared" si="54"/>
        <v xml:space="preserve">"Police_Cost" : </v>
      </c>
      <c r="AJ290" s="130">
        <f>PlainData_XXX!L295</f>
        <v>28200</v>
      </c>
      <c r="AK290" s="48" t="s">
        <v>0</v>
      </c>
      <c r="AL290" s="110" t="str">
        <f>PlainData_XXX!M295</f>
        <v xml:space="preserve">"Performer" : </v>
      </c>
      <c r="AM290" s="49" t="s">
        <v>71</v>
      </c>
      <c r="AN290" s="111" t="str">
        <f>PlainData_XXX!N295</f>
        <v xml:space="preserve">"Name" : </v>
      </c>
      <c r="AO290" s="48" t="s">
        <v>120</v>
      </c>
      <c r="AP290" s="104" t="str">
        <f>PlainData_XXX!O295</f>
        <v>Ultan Mullan</v>
      </c>
      <c r="AQ290" s="48" t="s">
        <v>78</v>
      </c>
      <c r="AR290" s="111" t="str">
        <f>PlainData_XXX!P295</f>
        <v xml:space="preserve">"Music_Type" : </v>
      </c>
      <c r="AS290" s="50" t="s">
        <v>120</v>
      </c>
      <c r="AT290" s="104" t="str">
        <f>PlainData_XXX!Q295</f>
        <v>Folk</v>
      </c>
      <c r="AU290" s="48" t="s">
        <v>78</v>
      </c>
      <c r="AV290" s="111" t="str">
        <f>PlainData_XXX!R295</f>
        <v xml:space="preserve">"Services" : </v>
      </c>
      <c r="AW290" s="104" t="str">
        <f>PlainData_XXX!S295</f>
        <v>["TV Interviews"]</v>
      </c>
      <c r="AX290" s="49" t="s">
        <v>76</v>
      </c>
      <c r="AY290" s="122" t="str">
        <f>PlainData_XXX!T295</f>
        <v xml:space="preserve">"Sponsor" : </v>
      </c>
      <c r="AZ290" s="21" t="s">
        <v>71</v>
      </c>
      <c r="BA290" s="123" t="str">
        <f>PlainData_XXX!U295</f>
        <v xml:space="preserve">"Name" : </v>
      </c>
      <c r="BB290" s="21" t="s">
        <v>120</v>
      </c>
      <c r="BC290" s="21" t="str">
        <f>PlainData_XXX!V295</f>
        <v>Tim Blake</v>
      </c>
      <c r="BD290" s="21" t="s">
        <v>78</v>
      </c>
      <c r="BE290" s="123" t="str">
        <f>PlainData_XXX!W295</f>
        <v xml:space="preserve">"Amount" : </v>
      </c>
      <c r="BF290" s="21">
        <f>PlainData_XXX!X295</f>
        <v>56000</v>
      </c>
      <c r="BG290" s="21" t="s">
        <v>0</v>
      </c>
      <c r="BH290" s="123" t="str">
        <f>PlainData_XXX!Y295</f>
        <v xml:space="preserve">"Services" : </v>
      </c>
      <c r="BI290" s="21" t="str">
        <f>PlainData_XXX!Z295</f>
        <v>["Ticket Sales", "Radio Interviews", "News Papers"]</v>
      </c>
      <c r="BJ290" s="21" t="s">
        <v>121</v>
      </c>
      <c r="BK290" s="127" t="str">
        <f>PlainData_XXX!AA295</f>
        <v xml:space="preserve">"Stadium" : </v>
      </c>
      <c r="BL290" s="21" t="s">
        <v>71</v>
      </c>
      <c r="BM290" s="123" t="str">
        <f>PlainData_XXX!AB295</f>
        <v xml:space="preserve">"Name" : </v>
      </c>
      <c r="BN290" s="21" t="s">
        <v>120</v>
      </c>
      <c r="BO290" s="21" t="str">
        <f>PlainData_XXX!AC295</f>
        <v>Thomond Park</v>
      </c>
      <c r="BP290" s="21" t="s">
        <v>78</v>
      </c>
      <c r="BQ290" s="123" t="str">
        <f>PlainData_XXX!AD295</f>
        <v xml:space="preserve">"City" : </v>
      </c>
      <c r="BR290" s="21" t="s">
        <v>120</v>
      </c>
      <c r="BS290" s="21" t="str">
        <f>PlainData_XXX!AE295</f>
        <v>Limerick</v>
      </c>
      <c r="BT290" s="21" t="s">
        <v>78</v>
      </c>
      <c r="BU290" s="123" t="str">
        <f>PlainData_XXX!AF295</f>
        <v xml:space="preserve">"Type" : </v>
      </c>
      <c r="BV290" s="21" t="s">
        <v>120</v>
      </c>
      <c r="BW290" s="21" t="str">
        <f>PlainData_XXX!AG295</f>
        <v>Rugby</v>
      </c>
      <c r="BX290" s="21" t="s">
        <v>78</v>
      </c>
      <c r="BY290" s="123" t="str">
        <f>PlainData_XXX!AH295</f>
        <v xml:space="preserve">"Capacity" : </v>
      </c>
      <c r="BZ290" s="21">
        <f>PlainData_XXX!AI295</f>
        <v>25600</v>
      </c>
      <c r="CA290" s="21" t="s">
        <v>0</v>
      </c>
      <c r="CB290" s="21" t="str">
        <f>PlainData_XXX!AJ295</f>
        <v>"Acoustics" :</v>
      </c>
      <c r="CC290" s="21" t="s">
        <v>120</v>
      </c>
      <c r="CD290" s="21" t="str">
        <f>PlainData_XXX!AK295</f>
        <v>Fair</v>
      </c>
      <c r="CE290" s="21" t="s">
        <v>120</v>
      </c>
      <c r="CF290" s="21" t="s">
        <v>121</v>
      </c>
      <c r="CG290" s="21" t="str">
        <f>PlainData_XXX!AL295</f>
        <v>"Merchandise_Type" :</v>
      </c>
      <c r="CH290" s="21" t="str">
        <f>PlainData_XXX!AM295</f>
        <v>["CD’s", "Photos", "Tee Shirts", "Hoodies"]</v>
      </c>
      <c r="CI290" s="21" t="s">
        <v>0</v>
      </c>
      <c r="CJ290" s="21" t="str">
        <f>PlainData_XXX!AN295</f>
        <v>"Audience_Type" :</v>
      </c>
      <c r="CK290" s="21" t="str">
        <f>PlainData_XXX!AO295</f>
        <v>["Young Working Adults", "Retired "]</v>
      </c>
      <c r="CL290" s="21" t="s">
        <v>121</v>
      </c>
    </row>
    <row r="291" spans="1:90" ht="13.2" x14ac:dyDescent="0.25">
      <c r="A291" s="45" t="s">
        <v>10</v>
      </c>
      <c r="B291" s="54">
        <f>PlainData_XXX!A296</f>
        <v>282</v>
      </c>
      <c r="C291" s="46" t="s">
        <v>77</v>
      </c>
      <c r="D291" s="49" t="str">
        <f t="shared" si="44"/>
        <v xml:space="preserve">"Concert_Year" : </v>
      </c>
      <c r="E291" s="103">
        <f>PlainData_XXX!B296</f>
        <v>2020</v>
      </c>
      <c r="F291" s="48" t="s">
        <v>0</v>
      </c>
      <c r="G291" s="49" t="str">
        <f t="shared" si="45"/>
        <v xml:space="preserve">"Concert_Month" : </v>
      </c>
      <c r="H291" s="103">
        <f>PlainData_XXX!C296</f>
        <v>10</v>
      </c>
      <c r="I291" s="48" t="s">
        <v>0</v>
      </c>
      <c r="J291" s="49" t="str">
        <f t="shared" si="46"/>
        <v>"Duration" :</v>
      </c>
      <c r="K291" s="104">
        <f>PlainData_XXX!D296</f>
        <v>140</v>
      </c>
      <c r="L291" s="46" t="s">
        <v>77</v>
      </c>
      <c r="M291" s="49" t="str">
        <f t="shared" si="47"/>
        <v xml:space="preserve">"Expected_Crowd" : </v>
      </c>
      <c r="N291" s="103">
        <f>PlainData_XXX!E296</f>
        <v>22300</v>
      </c>
      <c r="O291" s="48" t="s">
        <v>0</v>
      </c>
      <c r="P291" s="49" t="str">
        <f t="shared" si="48"/>
        <v xml:space="preserve">"Actual_Crowd" : </v>
      </c>
      <c r="Q291" s="103">
        <f>PlainData_XXX!F296</f>
        <v>21800</v>
      </c>
      <c r="R291" s="46" t="s">
        <v>77</v>
      </c>
      <c r="S291" s="49" t="str">
        <f t="shared" si="49"/>
        <v xml:space="preserve">"Cheapest_Ticket_Price" : </v>
      </c>
      <c r="T291" s="103">
        <f>PlainData_XXX!G296</f>
        <v>25</v>
      </c>
      <c r="U291" s="48" t="s">
        <v>0</v>
      </c>
      <c r="V291" s="49" t="str">
        <f t="shared" si="50"/>
        <v xml:space="preserve">"Dearest_Ticket_Price" : </v>
      </c>
      <c r="W291" s="104">
        <f>PlainData_XXX!H296</f>
        <v>75</v>
      </c>
      <c r="X291" s="48" t="s">
        <v>0</v>
      </c>
      <c r="Y291" s="49" t="str">
        <f t="shared" si="51"/>
        <v xml:space="preserve">"Food_Sales" : </v>
      </c>
      <c r="Z291" s="129">
        <f>PlainData_XXX!I296</f>
        <v>20800</v>
      </c>
      <c r="AA291" s="46" t="s">
        <v>77</v>
      </c>
      <c r="AB291" s="49" t="str">
        <f t="shared" si="52"/>
        <v xml:space="preserve">"Drink_Sales" : </v>
      </c>
      <c r="AC291" s="129">
        <f>PlainData_XXX!J296</f>
        <v>42000</v>
      </c>
      <c r="AD291" s="46" t="s">
        <v>77</v>
      </c>
      <c r="AE291" s="49" t="str">
        <f t="shared" si="53"/>
        <v xml:space="preserve">"Atmosphere" : </v>
      </c>
      <c r="AF291" s="50" t="s">
        <v>120</v>
      </c>
      <c r="AG291" s="104" t="str">
        <f>PlainData_XXX!K296</f>
        <v>Fair</v>
      </c>
      <c r="AH291" s="48" t="s">
        <v>78</v>
      </c>
      <c r="AI291" s="49" t="str">
        <f t="shared" si="54"/>
        <v xml:space="preserve">"Police_Cost" : </v>
      </c>
      <c r="AJ291" s="130">
        <f>PlainData_XXX!L296</f>
        <v>24000</v>
      </c>
      <c r="AK291" s="48" t="s">
        <v>0</v>
      </c>
      <c r="AL291" s="110" t="str">
        <f>PlainData_XXX!M296</f>
        <v xml:space="preserve">"Performer" : </v>
      </c>
      <c r="AM291" s="49" t="s">
        <v>71</v>
      </c>
      <c r="AN291" s="111" t="str">
        <f>PlainData_XXX!N296</f>
        <v xml:space="preserve">"Name" : </v>
      </c>
      <c r="AO291" s="48" t="s">
        <v>120</v>
      </c>
      <c r="AP291" s="104" t="str">
        <f>PlainData_XXX!O296</f>
        <v>Daithi Kavanagh</v>
      </c>
      <c r="AQ291" s="48" t="s">
        <v>78</v>
      </c>
      <c r="AR291" s="111" t="str">
        <f>PlainData_XXX!P296</f>
        <v xml:space="preserve">"Music_Type" : </v>
      </c>
      <c r="AS291" s="50" t="s">
        <v>120</v>
      </c>
      <c r="AT291" s="104" t="str">
        <f>PlainData_XXX!Q296</f>
        <v>Pop</v>
      </c>
      <c r="AU291" s="48" t="s">
        <v>78</v>
      </c>
      <c r="AV291" s="111" t="str">
        <f>PlainData_XXX!R296</f>
        <v xml:space="preserve">"Services" : </v>
      </c>
      <c r="AW291" s="104" t="str">
        <f>PlainData_XXX!S296</f>
        <v>["Photo Shoots "]</v>
      </c>
      <c r="AX291" s="49" t="s">
        <v>76</v>
      </c>
      <c r="AY291" s="122" t="str">
        <f>PlainData_XXX!T296</f>
        <v xml:space="preserve">"Sponsor" : </v>
      </c>
      <c r="AZ291" s="21" t="s">
        <v>71</v>
      </c>
      <c r="BA291" s="123" t="str">
        <f>PlainData_XXX!U296</f>
        <v xml:space="preserve">"Name" : </v>
      </c>
      <c r="BB291" s="21" t="s">
        <v>120</v>
      </c>
      <c r="BC291" s="21" t="str">
        <f>PlainData_XXX!V296</f>
        <v>Keva Kehoe</v>
      </c>
      <c r="BD291" s="21" t="s">
        <v>78</v>
      </c>
      <c r="BE291" s="123" t="str">
        <f>PlainData_XXX!W296</f>
        <v xml:space="preserve">"Amount" : </v>
      </c>
      <c r="BF291" s="21">
        <f>PlainData_XXX!X296</f>
        <v>190000</v>
      </c>
      <c r="BG291" s="21" t="s">
        <v>0</v>
      </c>
      <c r="BH291" s="123" t="str">
        <f>PlainData_XXX!Y296</f>
        <v xml:space="preserve">"Services" : </v>
      </c>
      <c r="BI291" s="21" t="str">
        <f>PlainData_XXX!Z296</f>
        <v>["Ticket Sales", "Radio Interviews", "News Papers"]</v>
      </c>
      <c r="BJ291" s="21" t="s">
        <v>121</v>
      </c>
      <c r="BK291" s="127" t="str">
        <f>PlainData_XXX!AA296</f>
        <v xml:space="preserve">"Stadium" : </v>
      </c>
      <c r="BL291" s="21" t="s">
        <v>71</v>
      </c>
      <c r="BM291" s="123" t="str">
        <f>PlainData_XXX!AB296</f>
        <v xml:space="preserve">"Name" : </v>
      </c>
      <c r="BN291" s="21" t="s">
        <v>120</v>
      </c>
      <c r="BO291" s="21" t="str">
        <f>PlainData_XXX!AC296</f>
        <v>National Concert Hall</v>
      </c>
      <c r="BP291" s="21" t="s">
        <v>78</v>
      </c>
      <c r="BQ291" s="123" t="str">
        <f>PlainData_XXX!AD296</f>
        <v xml:space="preserve">"City" : </v>
      </c>
      <c r="BR291" s="21" t="s">
        <v>120</v>
      </c>
      <c r="BS291" s="21" t="str">
        <f>PlainData_XXX!AE296</f>
        <v>Dublin</v>
      </c>
      <c r="BT291" s="21" t="s">
        <v>78</v>
      </c>
      <c r="BU291" s="123" t="str">
        <f>PlainData_XXX!AF296</f>
        <v xml:space="preserve">"Type" : </v>
      </c>
      <c r="BV291" s="21" t="s">
        <v>120</v>
      </c>
      <c r="BW291" s="21" t="str">
        <f>PlainData_XXX!AG296</f>
        <v>Basketball</v>
      </c>
      <c r="BX291" s="21" t="s">
        <v>78</v>
      </c>
      <c r="BY291" s="123" t="str">
        <f>PlainData_XXX!AH296</f>
        <v xml:space="preserve">"Capacity" : </v>
      </c>
      <c r="BZ291" s="21">
        <f>PlainData_XXX!AI296</f>
        <v>1200</v>
      </c>
      <c r="CA291" s="21" t="s">
        <v>0</v>
      </c>
      <c r="CB291" s="21" t="str">
        <f>PlainData_XXX!AJ296</f>
        <v>"Acoustics" :</v>
      </c>
      <c r="CC291" s="21" t="s">
        <v>120</v>
      </c>
      <c r="CD291" s="21" t="str">
        <f>PlainData_XXX!AK296</f>
        <v>Good</v>
      </c>
      <c r="CE291" s="21" t="s">
        <v>120</v>
      </c>
      <c r="CF291" s="21" t="s">
        <v>121</v>
      </c>
      <c r="CG291" s="21" t="str">
        <f>PlainData_XXX!AL296</f>
        <v>"Merchandise_Type" :</v>
      </c>
      <c r="CH291" s="21" t="str">
        <f>PlainData_XXX!AM296</f>
        <v>["CD’s", "Tee Shirts", "Hoodies"]</v>
      </c>
      <c r="CI291" s="21" t="s">
        <v>0</v>
      </c>
      <c r="CJ291" s="21" t="str">
        <f>PlainData_XXX!AN296</f>
        <v>"Audience_Type" :</v>
      </c>
      <c r="CK291" s="21" t="str">
        <f>PlainData_XXX!AO296</f>
        <v>["Young Working Adults", "Third Level Students", "Middle Aged"]</v>
      </c>
      <c r="CL291" s="21" t="s">
        <v>121</v>
      </c>
    </row>
    <row r="292" spans="1:90" ht="13.2" x14ac:dyDescent="0.25">
      <c r="A292" s="45" t="s">
        <v>10</v>
      </c>
      <c r="B292" s="54">
        <f>PlainData_XXX!A297</f>
        <v>283</v>
      </c>
      <c r="C292" s="46" t="s">
        <v>77</v>
      </c>
      <c r="D292" s="49" t="str">
        <f t="shared" si="44"/>
        <v xml:space="preserve">"Concert_Year" : </v>
      </c>
      <c r="E292" s="103">
        <f>PlainData_XXX!B297</f>
        <v>2011</v>
      </c>
      <c r="F292" s="48" t="s">
        <v>0</v>
      </c>
      <c r="G292" s="49" t="str">
        <f t="shared" si="45"/>
        <v xml:space="preserve">"Concert_Month" : </v>
      </c>
      <c r="H292" s="103">
        <f>PlainData_XXX!C297</f>
        <v>5</v>
      </c>
      <c r="I292" s="48" t="s">
        <v>0</v>
      </c>
      <c r="J292" s="49" t="str">
        <f t="shared" si="46"/>
        <v>"Duration" :</v>
      </c>
      <c r="K292" s="104">
        <f>PlainData_XXX!D297</f>
        <v>130</v>
      </c>
      <c r="L292" s="46" t="s">
        <v>77</v>
      </c>
      <c r="M292" s="49" t="str">
        <f t="shared" si="47"/>
        <v xml:space="preserve">"Expected_Crowd" : </v>
      </c>
      <c r="N292" s="103">
        <f>PlainData_XXX!E297</f>
        <v>22000</v>
      </c>
      <c r="O292" s="48" t="s">
        <v>0</v>
      </c>
      <c r="P292" s="49" t="str">
        <f t="shared" si="48"/>
        <v xml:space="preserve">"Actual_Crowd" : </v>
      </c>
      <c r="Q292" s="103">
        <f>PlainData_XXX!F297</f>
        <v>24200</v>
      </c>
      <c r="R292" s="46" t="s">
        <v>77</v>
      </c>
      <c r="S292" s="49" t="str">
        <f t="shared" si="49"/>
        <v xml:space="preserve">"Cheapest_Ticket_Price" : </v>
      </c>
      <c r="T292" s="103">
        <f>PlainData_XXX!G297</f>
        <v>25</v>
      </c>
      <c r="U292" s="48" t="s">
        <v>0</v>
      </c>
      <c r="V292" s="49" t="str">
        <f t="shared" si="50"/>
        <v xml:space="preserve">"Dearest_Ticket_Price" : </v>
      </c>
      <c r="W292" s="104">
        <f>PlainData_XXX!H297</f>
        <v>100</v>
      </c>
      <c r="X292" s="48" t="s">
        <v>0</v>
      </c>
      <c r="Y292" s="49" t="str">
        <f t="shared" si="51"/>
        <v xml:space="preserve">"Food_Sales" : </v>
      </c>
      <c r="Z292" s="129">
        <f>PlainData_XXX!I297</f>
        <v>12200</v>
      </c>
      <c r="AA292" s="46" t="s">
        <v>77</v>
      </c>
      <c r="AB292" s="49" t="str">
        <f t="shared" si="52"/>
        <v xml:space="preserve">"Drink_Sales" : </v>
      </c>
      <c r="AC292" s="129">
        <f>PlainData_XXX!J297</f>
        <v>42000</v>
      </c>
      <c r="AD292" s="46" t="s">
        <v>77</v>
      </c>
      <c r="AE292" s="49" t="str">
        <f t="shared" si="53"/>
        <v xml:space="preserve">"Atmosphere" : </v>
      </c>
      <c r="AF292" s="50" t="s">
        <v>120</v>
      </c>
      <c r="AG292" s="104" t="str">
        <f>PlainData_XXX!K297</f>
        <v>Poor</v>
      </c>
      <c r="AH292" s="48" t="s">
        <v>78</v>
      </c>
      <c r="AI292" s="49" t="str">
        <f t="shared" si="54"/>
        <v xml:space="preserve">"Police_Cost" : </v>
      </c>
      <c r="AJ292" s="130">
        <f>PlainData_XXX!L297</f>
        <v>8200</v>
      </c>
      <c r="AK292" s="48" t="s">
        <v>0</v>
      </c>
      <c r="AL292" s="110" t="str">
        <f>PlainData_XXX!M297</f>
        <v xml:space="preserve">"Performer" : </v>
      </c>
      <c r="AM292" s="49" t="s">
        <v>71</v>
      </c>
      <c r="AN292" s="111" t="str">
        <f>PlainData_XXX!N297</f>
        <v xml:space="preserve">"Name" : </v>
      </c>
      <c r="AO292" s="48" t="s">
        <v>120</v>
      </c>
      <c r="AP292" s="104" t="str">
        <f>PlainData_XXX!O297</f>
        <v>Caoilfhionn O’Brien</v>
      </c>
      <c r="AQ292" s="48" t="s">
        <v>78</v>
      </c>
      <c r="AR292" s="111" t="str">
        <f>PlainData_XXX!P297</f>
        <v xml:space="preserve">"Music_Type" : </v>
      </c>
      <c r="AS292" s="50" t="s">
        <v>120</v>
      </c>
      <c r="AT292" s="104" t="str">
        <f>PlainData_XXX!Q297</f>
        <v>Pop</v>
      </c>
      <c r="AU292" s="48" t="s">
        <v>78</v>
      </c>
      <c r="AV292" s="111" t="str">
        <f>PlainData_XXX!R297</f>
        <v xml:space="preserve">"Services" : </v>
      </c>
      <c r="AW292" s="104" t="str">
        <f>PlainData_XXX!S297</f>
        <v>["Fan Engagement", "Photo Shoots ", "Live Rehearsals", "TV Interviews"]</v>
      </c>
      <c r="AX292" s="49" t="s">
        <v>76</v>
      </c>
      <c r="AY292" s="122" t="str">
        <f>PlainData_XXX!T297</f>
        <v xml:space="preserve">"Sponsor" : </v>
      </c>
      <c r="AZ292" s="21" t="s">
        <v>71</v>
      </c>
      <c r="BA292" s="123" t="str">
        <f>PlainData_XXX!U297</f>
        <v xml:space="preserve">"Name" : </v>
      </c>
      <c r="BB292" s="21" t="s">
        <v>120</v>
      </c>
      <c r="BC292" s="21" t="str">
        <f>PlainData_XXX!V297</f>
        <v>Ray Oates</v>
      </c>
      <c r="BD292" s="21" t="s">
        <v>78</v>
      </c>
      <c r="BE292" s="123" t="str">
        <f>PlainData_XXX!W297</f>
        <v xml:space="preserve">"Amount" : </v>
      </c>
      <c r="BF292" s="21">
        <f>PlainData_XXX!X297</f>
        <v>129000</v>
      </c>
      <c r="BG292" s="21" t="s">
        <v>0</v>
      </c>
      <c r="BH292" s="123" t="str">
        <f>PlainData_XXX!Y297</f>
        <v xml:space="preserve">"Services" : </v>
      </c>
      <c r="BI292" s="21" t="str">
        <f>PlainData_XXX!Z297</f>
        <v>["Ticket Sales", "Radio Interviews", "TV Interviews", "News Papers"]</v>
      </c>
      <c r="BJ292" s="21" t="s">
        <v>121</v>
      </c>
      <c r="BK292" s="127" t="str">
        <f>PlainData_XXX!AA297</f>
        <v xml:space="preserve">"Stadium" : </v>
      </c>
      <c r="BL292" s="21" t="s">
        <v>71</v>
      </c>
      <c r="BM292" s="123" t="str">
        <f>PlainData_XXX!AB297</f>
        <v xml:space="preserve">"Name" : </v>
      </c>
      <c r="BN292" s="21" t="s">
        <v>120</v>
      </c>
      <c r="BO292" s="21" t="str">
        <f>PlainData_XXX!AC297</f>
        <v>INEC Arena</v>
      </c>
      <c r="BP292" s="21" t="s">
        <v>78</v>
      </c>
      <c r="BQ292" s="123" t="str">
        <f>PlainData_XXX!AD297</f>
        <v xml:space="preserve">"City" : </v>
      </c>
      <c r="BR292" s="21" t="s">
        <v>120</v>
      </c>
      <c r="BS292" s="21" t="str">
        <f>PlainData_XXX!AE297</f>
        <v>Killarney</v>
      </c>
      <c r="BT292" s="21" t="s">
        <v>78</v>
      </c>
      <c r="BU292" s="123" t="str">
        <f>PlainData_XXX!AF297</f>
        <v xml:space="preserve">"Type" : </v>
      </c>
      <c r="BV292" s="21" t="s">
        <v>120</v>
      </c>
      <c r="BW292" s="21" t="str">
        <f>PlainData_XXX!AG297</f>
        <v>Basketball</v>
      </c>
      <c r="BX292" s="21" t="s">
        <v>78</v>
      </c>
      <c r="BY292" s="123" t="str">
        <f>PlainData_XXX!AH297</f>
        <v xml:space="preserve">"Capacity" : </v>
      </c>
      <c r="BZ292" s="21">
        <f>PlainData_XXX!AI297</f>
        <v>4500</v>
      </c>
      <c r="CA292" s="21" t="s">
        <v>0</v>
      </c>
      <c r="CB292" s="21" t="str">
        <f>PlainData_XXX!AJ297</f>
        <v>"Acoustics" :</v>
      </c>
      <c r="CC292" s="21" t="s">
        <v>120</v>
      </c>
      <c r="CD292" s="21" t="str">
        <f>PlainData_XXX!AK297</f>
        <v>Good</v>
      </c>
      <c r="CE292" s="21" t="s">
        <v>120</v>
      </c>
      <c r="CF292" s="21" t="s">
        <v>121</v>
      </c>
      <c r="CG292" s="21" t="str">
        <f>PlainData_XXX!AL297</f>
        <v>"Merchandise_Type" :</v>
      </c>
      <c r="CH292" s="21" t="str">
        <f>PlainData_XXX!AM297</f>
        <v>["Tee Shirts", "Hoodies"]</v>
      </c>
      <c r="CI292" s="21" t="s">
        <v>0</v>
      </c>
      <c r="CJ292" s="21" t="str">
        <f>PlainData_XXX!AN297</f>
        <v>"Audience_Type" :</v>
      </c>
      <c r="CK292" s="21" t="str">
        <f>PlainData_XXX!AO297</f>
        <v>["Teenagers"]</v>
      </c>
      <c r="CL292" s="21" t="s">
        <v>121</v>
      </c>
    </row>
    <row r="293" spans="1:90" ht="13.2" x14ac:dyDescent="0.25">
      <c r="A293" s="45" t="s">
        <v>10</v>
      </c>
      <c r="B293" s="54">
        <f>PlainData_XXX!A298</f>
        <v>284</v>
      </c>
      <c r="C293" s="46" t="s">
        <v>77</v>
      </c>
      <c r="D293" s="49" t="str">
        <f t="shared" si="44"/>
        <v xml:space="preserve">"Concert_Year" : </v>
      </c>
      <c r="E293" s="103">
        <f>PlainData_XXX!B298</f>
        <v>2016</v>
      </c>
      <c r="F293" s="48" t="s">
        <v>0</v>
      </c>
      <c r="G293" s="49" t="str">
        <f t="shared" si="45"/>
        <v xml:space="preserve">"Concert_Month" : </v>
      </c>
      <c r="H293" s="103">
        <f>PlainData_XXX!C298</f>
        <v>8</v>
      </c>
      <c r="I293" s="48" t="s">
        <v>0</v>
      </c>
      <c r="J293" s="49" t="str">
        <f t="shared" si="46"/>
        <v>"Duration" :</v>
      </c>
      <c r="K293" s="104">
        <f>PlainData_XXX!D298</f>
        <v>160</v>
      </c>
      <c r="L293" s="46" t="s">
        <v>77</v>
      </c>
      <c r="M293" s="49" t="str">
        <f t="shared" si="47"/>
        <v xml:space="preserve">"Expected_Crowd" : </v>
      </c>
      <c r="N293" s="103">
        <f>PlainData_XXX!E298</f>
        <v>69900</v>
      </c>
      <c r="O293" s="48" t="s">
        <v>0</v>
      </c>
      <c r="P293" s="49" t="str">
        <f t="shared" si="48"/>
        <v xml:space="preserve">"Actual_Crowd" : </v>
      </c>
      <c r="Q293" s="103">
        <f>PlainData_XXX!F298</f>
        <v>76000</v>
      </c>
      <c r="R293" s="46" t="s">
        <v>77</v>
      </c>
      <c r="S293" s="49" t="str">
        <f t="shared" si="49"/>
        <v xml:space="preserve">"Cheapest_Ticket_Price" : </v>
      </c>
      <c r="T293" s="103">
        <f>PlainData_XXX!G298</f>
        <v>50</v>
      </c>
      <c r="U293" s="48" t="s">
        <v>0</v>
      </c>
      <c r="V293" s="49" t="str">
        <f t="shared" si="50"/>
        <v xml:space="preserve">"Dearest_Ticket_Price" : </v>
      </c>
      <c r="W293" s="104">
        <f>PlainData_XXX!H298</f>
        <v>110</v>
      </c>
      <c r="X293" s="48" t="s">
        <v>0</v>
      </c>
      <c r="Y293" s="49" t="str">
        <f t="shared" si="51"/>
        <v xml:space="preserve">"Food_Sales" : </v>
      </c>
      <c r="Z293" s="129">
        <f>PlainData_XXX!I298</f>
        <v>34800</v>
      </c>
      <c r="AA293" s="46" t="s">
        <v>77</v>
      </c>
      <c r="AB293" s="49" t="str">
        <f t="shared" si="52"/>
        <v xml:space="preserve">"Drink_Sales" : </v>
      </c>
      <c r="AC293" s="129">
        <f>PlainData_XXX!J298</f>
        <v>15900</v>
      </c>
      <c r="AD293" s="46" t="s">
        <v>77</v>
      </c>
      <c r="AE293" s="49" t="str">
        <f t="shared" si="53"/>
        <v xml:space="preserve">"Atmosphere" : </v>
      </c>
      <c r="AF293" s="50" t="s">
        <v>120</v>
      </c>
      <c r="AG293" s="104" t="str">
        <f>PlainData_XXX!K298</f>
        <v>Fair</v>
      </c>
      <c r="AH293" s="48" t="s">
        <v>78</v>
      </c>
      <c r="AI293" s="49" t="str">
        <f t="shared" si="54"/>
        <v xml:space="preserve">"Police_Cost" : </v>
      </c>
      <c r="AJ293" s="130">
        <f>PlainData_XXX!L298</f>
        <v>15700</v>
      </c>
      <c r="AK293" s="48" t="s">
        <v>0</v>
      </c>
      <c r="AL293" s="110" t="str">
        <f>PlainData_XXX!M298</f>
        <v xml:space="preserve">"Performer" : </v>
      </c>
      <c r="AM293" s="49" t="s">
        <v>71</v>
      </c>
      <c r="AN293" s="111" t="str">
        <f>PlainData_XXX!N298</f>
        <v xml:space="preserve">"Name" : </v>
      </c>
      <c r="AO293" s="48" t="s">
        <v>120</v>
      </c>
      <c r="AP293" s="104" t="str">
        <f>PlainData_XXX!O298</f>
        <v>Darragh Molony</v>
      </c>
      <c r="AQ293" s="48" t="s">
        <v>78</v>
      </c>
      <c r="AR293" s="111" t="str">
        <f>PlainData_XXX!P298</f>
        <v xml:space="preserve">"Music_Type" : </v>
      </c>
      <c r="AS293" s="50" t="s">
        <v>120</v>
      </c>
      <c r="AT293" s="104" t="str">
        <f>PlainData_XXX!Q298</f>
        <v>Jazz</v>
      </c>
      <c r="AU293" s="48" t="s">
        <v>78</v>
      </c>
      <c r="AV293" s="111" t="str">
        <f>PlainData_XXX!R298</f>
        <v xml:space="preserve">"Services" : </v>
      </c>
      <c r="AW293" s="104" t="str">
        <f>PlainData_XXX!S298</f>
        <v>["TV Interviews", "Fan Engagement", "Photo Shoots ", "Meet and Greet"]</v>
      </c>
      <c r="AX293" s="49" t="s">
        <v>76</v>
      </c>
      <c r="AY293" s="122" t="str">
        <f>PlainData_XXX!T298</f>
        <v xml:space="preserve">"Sponsor" : </v>
      </c>
      <c r="AZ293" s="21" t="s">
        <v>71</v>
      </c>
      <c r="BA293" s="123" t="str">
        <f>PlainData_XXX!U298</f>
        <v xml:space="preserve">"Name" : </v>
      </c>
      <c r="BB293" s="21" t="s">
        <v>120</v>
      </c>
      <c r="BC293" s="21" t="str">
        <f>PlainData_XXX!V298</f>
        <v>Adam Healy</v>
      </c>
      <c r="BD293" s="21" t="s">
        <v>78</v>
      </c>
      <c r="BE293" s="123" t="str">
        <f>PlainData_XXX!W298</f>
        <v xml:space="preserve">"Amount" : </v>
      </c>
      <c r="BF293" s="21">
        <f>PlainData_XXX!X298</f>
        <v>10000</v>
      </c>
      <c r="BG293" s="21" t="s">
        <v>0</v>
      </c>
      <c r="BH293" s="123" t="str">
        <f>PlainData_XXX!Y298</f>
        <v xml:space="preserve">"Services" : </v>
      </c>
      <c r="BI293" s="21" t="str">
        <f>PlainData_XXX!Z298</f>
        <v>["Ticket Sales", "Posters", "News Papers"]</v>
      </c>
      <c r="BJ293" s="21" t="s">
        <v>121</v>
      </c>
      <c r="BK293" s="127" t="str">
        <f>PlainData_XXX!AA298</f>
        <v xml:space="preserve">"Stadium" : </v>
      </c>
      <c r="BL293" s="21" t="s">
        <v>71</v>
      </c>
      <c r="BM293" s="123" t="str">
        <f>PlainData_XXX!AB298</f>
        <v xml:space="preserve">"Name" : </v>
      </c>
      <c r="BN293" s="21" t="s">
        <v>120</v>
      </c>
      <c r="BO293" s="21" t="str">
        <f>PlainData_XXX!AC298</f>
        <v>INEC Arena</v>
      </c>
      <c r="BP293" s="21" t="s">
        <v>78</v>
      </c>
      <c r="BQ293" s="123" t="str">
        <f>PlainData_XXX!AD298</f>
        <v xml:space="preserve">"City" : </v>
      </c>
      <c r="BR293" s="21" t="s">
        <v>120</v>
      </c>
      <c r="BS293" s="21" t="str">
        <f>PlainData_XXX!AE298</f>
        <v>Killarney</v>
      </c>
      <c r="BT293" s="21" t="s">
        <v>78</v>
      </c>
      <c r="BU293" s="123" t="str">
        <f>PlainData_XXX!AF298</f>
        <v xml:space="preserve">"Type" : </v>
      </c>
      <c r="BV293" s="21" t="s">
        <v>120</v>
      </c>
      <c r="BW293" s="21" t="str">
        <f>PlainData_XXX!AG298</f>
        <v>Basketball</v>
      </c>
      <c r="BX293" s="21" t="s">
        <v>78</v>
      </c>
      <c r="BY293" s="123" t="str">
        <f>PlainData_XXX!AH298</f>
        <v xml:space="preserve">"Capacity" : </v>
      </c>
      <c r="BZ293" s="21">
        <f>PlainData_XXX!AI298</f>
        <v>4500</v>
      </c>
      <c r="CA293" s="21" t="s">
        <v>0</v>
      </c>
      <c r="CB293" s="21" t="str">
        <f>PlainData_XXX!AJ298</f>
        <v>"Acoustics" :</v>
      </c>
      <c r="CC293" s="21" t="s">
        <v>120</v>
      </c>
      <c r="CD293" s="21" t="str">
        <f>PlainData_XXX!AK298</f>
        <v>Good</v>
      </c>
      <c r="CE293" s="21" t="s">
        <v>120</v>
      </c>
      <c r="CF293" s="21" t="s">
        <v>121</v>
      </c>
      <c r="CG293" s="21" t="str">
        <f>PlainData_XXX!AL298</f>
        <v>"Merchandise_Type" :</v>
      </c>
      <c r="CH293" s="21" t="str">
        <f>PlainData_XXX!AM298</f>
        <v>["CD’s", "Photos", "Tee Shirts", "Hoodies"]</v>
      </c>
      <c r="CI293" s="21" t="s">
        <v>0</v>
      </c>
      <c r="CJ293" s="21" t="str">
        <f>PlainData_XXX!AN298</f>
        <v>"Audience_Type" :</v>
      </c>
      <c r="CK293" s="21" t="str">
        <f>PlainData_XXX!AO298</f>
        <v>["Teenagers", "Young Working Adults", "Middle Aged"]</v>
      </c>
      <c r="CL293" s="21" t="s">
        <v>121</v>
      </c>
    </row>
    <row r="294" spans="1:90" ht="13.2" x14ac:dyDescent="0.25">
      <c r="A294" s="45" t="s">
        <v>10</v>
      </c>
      <c r="B294" s="54">
        <f>PlainData_XXX!A299</f>
        <v>285</v>
      </c>
      <c r="C294" s="46" t="s">
        <v>77</v>
      </c>
      <c r="D294" s="49" t="str">
        <f t="shared" si="44"/>
        <v xml:space="preserve">"Concert_Year" : </v>
      </c>
      <c r="E294" s="103">
        <f>PlainData_XXX!B299</f>
        <v>2023</v>
      </c>
      <c r="F294" s="48" t="s">
        <v>0</v>
      </c>
      <c r="G294" s="49" t="str">
        <f t="shared" si="45"/>
        <v xml:space="preserve">"Concert_Month" : </v>
      </c>
      <c r="H294" s="103">
        <f>PlainData_XXX!C299</f>
        <v>9</v>
      </c>
      <c r="I294" s="48" t="s">
        <v>0</v>
      </c>
      <c r="J294" s="49" t="str">
        <f t="shared" si="46"/>
        <v>"Duration" :</v>
      </c>
      <c r="K294" s="104">
        <f>PlainData_XXX!D299</f>
        <v>110</v>
      </c>
      <c r="L294" s="46" t="s">
        <v>77</v>
      </c>
      <c r="M294" s="49" t="str">
        <f t="shared" si="47"/>
        <v xml:space="preserve">"Expected_Crowd" : </v>
      </c>
      <c r="N294" s="103">
        <f>PlainData_XXX!E299</f>
        <v>11000</v>
      </c>
      <c r="O294" s="48" t="s">
        <v>0</v>
      </c>
      <c r="P294" s="49" t="str">
        <f t="shared" si="48"/>
        <v xml:space="preserve">"Actual_Crowd" : </v>
      </c>
      <c r="Q294" s="103">
        <f>PlainData_XXX!F299</f>
        <v>9400</v>
      </c>
      <c r="R294" s="46" t="s">
        <v>77</v>
      </c>
      <c r="S294" s="49" t="str">
        <f t="shared" si="49"/>
        <v xml:space="preserve">"Cheapest_Ticket_Price" : </v>
      </c>
      <c r="T294" s="103">
        <f>PlainData_XXX!G299</f>
        <v>30</v>
      </c>
      <c r="U294" s="48" t="s">
        <v>0</v>
      </c>
      <c r="V294" s="49" t="str">
        <f t="shared" si="50"/>
        <v xml:space="preserve">"Dearest_Ticket_Price" : </v>
      </c>
      <c r="W294" s="104">
        <f>PlainData_XXX!H299</f>
        <v>85</v>
      </c>
      <c r="X294" s="48" t="s">
        <v>0</v>
      </c>
      <c r="Y294" s="49" t="str">
        <f t="shared" si="51"/>
        <v xml:space="preserve">"Food_Sales" : </v>
      </c>
      <c r="Z294" s="129">
        <f>PlainData_XXX!I299</f>
        <v>22800</v>
      </c>
      <c r="AA294" s="46" t="s">
        <v>77</v>
      </c>
      <c r="AB294" s="49" t="str">
        <f t="shared" si="52"/>
        <v xml:space="preserve">"Drink_Sales" : </v>
      </c>
      <c r="AC294" s="129">
        <f>PlainData_XXX!J299</f>
        <v>38900</v>
      </c>
      <c r="AD294" s="46" t="s">
        <v>77</v>
      </c>
      <c r="AE294" s="49" t="str">
        <f t="shared" si="53"/>
        <v xml:space="preserve">"Atmosphere" : </v>
      </c>
      <c r="AF294" s="50" t="s">
        <v>120</v>
      </c>
      <c r="AG294" s="104" t="str">
        <f>PlainData_XXX!K299</f>
        <v>Excellent</v>
      </c>
      <c r="AH294" s="48" t="s">
        <v>78</v>
      </c>
      <c r="AI294" s="49" t="str">
        <f t="shared" si="54"/>
        <v xml:space="preserve">"Police_Cost" : </v>
      </c>
      <c r="AJ294" s="130">
        <f>PlainData_XXX!L299</f>
        <v>49600</v>
      </c>
      <c r="AK294" s="48" t="s">
        <v>0</v>
      </c>
      <c r="AL294" s="110" t="str">
        <f>PlainData_XXX!M299</f>
        <v xml:space="preserve">"Performer" : </v>
      </c>
      <c r="AM294" s="49" t="s">
        <v>71</v>
      </c>
      <c r="AN294" s="111" t="str">
        <f>PlainData_XXX!N299</f>
        <v xml:space="preserve">"Name" : </v>
      </c>
      <c r="AO294" s="48" t="s">
        <v>120</v>
      </c>
      <c r="AP294" s="104" t="str">
        <f>PlainData_XXX!O299</f>
        <v>Ruairi O’Leary</v>
      </c>
      <c r="AQ294" s="48" t="s">
        <v>78</v>
      </c>
      <c r="AR294" s="111" t="str">
        <f>PlainData_XXX!P299</f>
        <v xml:space="preserve">"Music_Type" : </v>
      </c>
      <c r="AS294" s="50" t="s">
        <v>120</v>
      </c>
      <c r="AT294" s="104" t="str">
        <f>PlainData_XXX!Q299</f>
        <v>Folk</v>
      </c>
      <c r="AU294" s="48" t="s">
        <v>78</v>
      </c>
      <c r="AV294" s="111" t="str">
        <f>PlainData_XXX!R299</f>
        <v xml:space="preserve">"Services" : </v>
      </c>
      <c r="AW294" s="104" t="str">
        <f>PlainData_XXX!S299</f>
        <v>["Live Rehearsals"]</v>
      </c>
      <c r="AX294" s="49" t="s">
        <v>76</v>
      </c>
      <c r="AY294" s="122" t="str">
        <f>PlainData_XXX!T299</f>
        <v xml:space="preserve">"Sponsor" : </v>
      </c>
      <c r="AZ294" s="21" t="s">
        <v>71</v>
      </c>
      <c r="BA294" s="123" t="str">
        <f>PlainData_XXX!U299</f>
        <v xml:space="preserve">"Name" : </v>
      </c>
      <c r="BB294" s="21" t="s">
        <v>120</v>
      </c>
      <c r="BC294" s="21" t="str">
        <f>PlainData_XXX!V299</f>
        <v>Glen Ryan</v>
      </c>
      <c r="BD294" s="21" t="s">
        <v>78</v>
      </c>
      <c r="BE294" s="123" t="str">
        <f>PlainData_XXX!W299</f>
        <v xml:space="preserve">"Amount" : </v>
      </c>
      <c r="BF294" s="21">
        <f>PlainData_XXX!X299</f>
        <v>126000</v>
      </c>
      <c r="BG294" s="21" t="s">
        <v>0</v>
      </c>
      <c r="BH294" s="123" t="str">
        <f>PlainData_XXX!Y299</f>
        <v xml:space="preserve">"Services" : </v>
      </c>
      <c r="BI294" s="21" t="str">
        <f>PlainData_XXX!Z299</f>
        <v>["Posters"]</v>
      </c>
      <c r="BJ294" s="21" t="s">
        <v>121</v>
      </c>
      <c r="BK294" s="127" t="str">
        <f>PlainData_XXX!AA299</f>
        <v xml:space="preserve">"Stadium" : </v>
      </c>
      <c r="BL294" s="21" t="s">
        <v>71</v>
      </c>
      <c r="BM294" s="123" t="str">
        <f>PlainData_XXX!AB299</f>
        <v xml:space="preserve">"Name" : </v>
      </c>
      <c r="BN294" s="21" t="s">
        <v>120</v>
      </c>
      <c r="BO294" s="21" t="str">
        <f>PlainData_XXX!AC299</f>
        <v>Pearse Stadium</v>
      </c>
      <c r="BP294" s="21" t="s">
        <v>78</v>
      </c>
      <c r="BQ294" s="123" t="str">
        <f>PlainData_XXX!AD299</f>
        <v xml:space="preserve">"City" : </v>
      </c>
      <c r="BR294" s="21" t="s">
        <v>120</v>
      </c>
      <c r="BS294" s="21" t="str">
        <f>PlainData_XXX!AE299</f>
        <v>Galway</v>
      </c>
      <c r="BT294" s="21" t="s">
        <v>78</v>
      </c>
      <c r="BU294" s="123" t="str">
        <f>PlainData_XXX!AF299</f>
        <v xml:space="preserve">"Type" : </v>
      </c>
      <c r="BV294" s="21" t="s">
        <v>120</v>
      </c>
      <c r="BW294" s="21" t="str">
        <f>PlainData_XXX!AG299</f>
        <v>GAA</v>
      </c>
      <c r="BX294" s="21" t="s">
        <v>78</v>
      </c>
      <c r="BY294" s="123" t="str">
        <f>PlainData_XXX!AH299</f>
        <v xml:space="preserve">"Capacity" : </v>
      </c>
      <c r="BZ294" s="21">
        <f>PlainData_XXX!AI299</f>
        <v>34000</v>
      </c>
      <c r="CA294" s="21" t="s">
        <v>0</v>
      </c>
      <c r="CB294" s="21" t="str">
        <f>PlainData_XXX!AJ299</f>
        <v>"Acoustics" :</v>
      </c>
      <c r="CC294" s="21" t="s">
        <v>120</v>
      </c>
      <c r="CD294" s="21" t="str">
        <f>PlainData_XXX!AK299</f>
        <v>Fair</v>
      </c>
      <c r="CE294" s="21" t="s">
        <v>120</v>
      </c>
      <c r="CF294" s="21" t="s">
        <v>121</v>
      </c>
      <c r="CG294" s="21" t="str">
        <f>PlainData_XXX!AL299</f>
        <v>"Merchandise_Type" :</v>
      </c>
      <c r="CH294" s="21" t="str">
        <f>PlainData_XXX!AM299</f>
        <v>["CD’s", "Photos", "Tee Shirts"]</v>
      </c>
      <c r="CI294" s="21" t="s">
        <v>0</v>
      </c>
      <c r="CJ294" s="21" t="str">
        <f>PlainData_XXX!AN299</f>
        <v>"Audience_Type" :</v>
      </c>
      <c r="CK294" s="21" t="str">
        <f>PlainData_XXX!AO299</f>
        <v>["Teenagers", "Retired "]</v>
      </c>
      <c r="CL294" s="21" t="s">
        <v>121</v>
      </c>
    </row>
    <row r="295" spans="1:90" ht="13.2" x14ac:dyDescent="0.25">
      <c r="A295" s="45" t="s">
        <v>10</v>
      </c>
      <c r="B295" s="54">
        <f>PlainData_XXX!A300</f>
        <v>286</v>
      </c>
      <c r="C295" s="46" t="s">
        <v>77</v>
      </c>
      <c r="D295" s="49" t="str">
        <f t="shared" si="44"/>
        <v xml:space="preserve">"Concert_Year" : </v>
      </c>
      <c r="E295" s="103">
        <f>PlainData_XXX!B300</f>
        <v>2019</v>
      </c>
      <c r="F295" s="48" t="s">
        <v>0</v>
      </c>
      <c r="G295" s="49" t="str">
        <f t="shared" si="45"/>
        <v xml:space="preserve">"Concert_Month" : </v>
      </c>
      <c r="H295" s="103">
        <f>PlainData_XXX!C300</f>
        <v>3</v>
      </c>
      <c r="I295" s="48" t="s">
        <v>0</v>
      </c>
      <c r="J295" s="49" t="str">
        <f t="shared" si="46"/>
        <v>"Duration" :</v>
      </c>
      <c r="K295" s="104">
        <f>PlainData_XXX!D300</f>
        <v>105</v>
      </c>
      <c r="L295" s="46" t="s">
        <v>77</v>
      </c>
      <c r="M295" s="49" t="str">
        <f t="shared" si="47"/>
        <v xml:space="preserve">"Expected_Crowd" : </v>
      </c>
      <c r="N295" s="103">
        <f>PlainData_XXX!E300</f>
        <v>3500</v>
      </c>
      <c r="O295" s="48" t="s">
        <v>0</v>
      </c>
      <c r="P295" s="49" t="str">
        <f t="shared" si="48"/>
        <v xml:space="preserve">"Actual_Crowd" : </v>
      </c>
      <c r="Q295" s="103">
        <f>PlainData_XXX!F300</f>
        <v>2900</v>
      </c>
      <c r="R295" s="46" t="s">
        <v>77</v>
      </c>
      <c r="S295" s="49" t="str">
        <f t="shared" si="49"/>
        <v xml:space="preserve">"Cheapest_Ticket_Price" : </v>
      </c>
      <c r="T295" s="103">
        <f>PlainData_XXX!G300</f>
        <v>45</v>
      </c>
      <c r="U295" s="48" t="s">
        <v>0</v>
      </c>
      <c r="V295" s="49" t="str">
        <f t="shared" si="50"/>
        <v xml:space="preserve">"Dearest_Ticket_Price" : </v>
      </c>
      <c r="W295" s="104">
        <f>PlainData_XXX!H300</f>
        <v>125</v>
      </c>
      <c r="X295" s="48" t="s">
        <v>0</v>
      </c>
      <c r="Y295" s="49" t="str">
        <f t="shared" si="51"/>
        <v xml:space="preserve">"Food_Sales" : </v>
      </c>
      <c r="Z295" s="129">
        <f>PlainData_XXX!I300</f>
        <v>53400</v>
      </c>
      <c r="AA295" s="46" t="s">
        <v>77</v>
      </c>
      <c r="AB295" s="49" t="str">
        <f t="shared" si="52"/>
        <v xml:space="preserve">"Drink_Sales" : </v>
      </c>
      <c r="AC295" s="129">
        <f>PlainData_XXX!J300</f>
        <v>2300</v>
      </c>
      <c r="AD295" s="46" t="s">
        <v>77</v>
      </c>
      <c r="AE295" s="49" t="str">
        <f t="shared" si="53"/>
        <v xml:space="preserve">"Atmosphere" : </v>
      </c>
      <c r="AF295" s="50" t="s">
        <v>120</v>
      </c>
      <c r="AG295" s="104" t="str">
        <f>PlainData_XXX!K300</f>
        <v>Fair</v>
      </c>
      <c r="AH295" s="48" t="s">
        <v>78</v>
      </c>
      <c r="AI295" s="49" t="str">
        <f t="shared" si="54"/>
        <v xml:space="preserve">"Police_Cost" : </v>
      </c>
      <c r="AJ295" s="130">
        <f>PlainData_XXX!L300</f>
        <v>6900</v>
      </c>
      <c r="AK295" s="48" t="s">
        <v>0</v>
      </c>
      <c r="AL295" s="110" t="str">
        <f>PlainData_XXX!M300</f>
        <v xml:space="preserve">"Performer" : </v>
      </c>
      <c r="AM295" s="49" t="s">
        <v>71</v>
      </c>
      <c r="AN295" s="111" t="str">
        <f>PlainData_XXX!N300</f>
        <v xml:space="preserve">"Name" : </v>
      </c>
      <c r="AO295" s="48" t="s">
        <v>120</v>
      </c>
      <c r="AP295" s="104" t="str">
        <f>PlainData_XXX!O300</f>
        <v>Fiadh Johnston</v>
      </c>
      <c r="AQ295" s="48" t="s">
        <v>78</v>
      </c>
      <c r="AR295" s="111" t="str">
        <f>PlainData_XXX!P300</f>
        <v xml:space="preserve">"Music_Type" : </v>
      </c>
      <c r="AS295" s="50" t="s">
        <v>120</v>
      </c>
      <c r="AT295" s="104" t="str">
        <f>PlainData_XXX!Q300</f>
        <v>Pop</v>
      </c>
      <c r="AU295" s="48" t="s">
        <v>78</v>
      </c>
      <c r="AV295" s="111" t="str">
        <f>PlainData_XXX!R300</f>
        <v xml:space="preserve">"Services" : </v>
      </c>
      <c r="AW295" s="104" t="str">
        <f>PlainData_XXX!S300</f>
        <v>["Fan Engagement", "Photo Shoots "]</v>
      </c>
      <c r="AX295" s="49" t="s">
        <v>76</v>
      </c>
      <c r="AY295" s="122" t="str">
        <f>PlainData_XXX!T300</f>
        <v xml:space="preserve">"Sponsor" : </v>
      </c>
      <c r="AZ295" s="21" t="s">
        <v>71</v>
      </c>
      <c r="BA295" s="123" t="str">
        <f>PlainData_XXX!U300</f>
        <v xml:space="preserve">"Name" : </v>
      </c>
      <c r="BB295" s="21" t="s">
        <v>120</v>
      </c>
      <c r="BC295" s="21" t="str">
        <f>PlainData_XXX!V300</f>
        <v>Eric Moran</v>
      </c>
      <c r="BD295" s="21" t="s">
        <v>78</v>
      </c>
      <c r="BE295" s="123" t="str">
        <f>PlainData_XXX!W300</f>
        <v xml:space="preserve">"Amount" : </v>
      </c>
      <c r="BF295" s="21">
        <f>PlainData_XXX!X300</f>
        <v>477000</v>
      </c>
      <c r="BG295" s="21" t="s">
        <v>0</v>
      </c>
      <c r="BH295" s="123" t="str">
        <f>PlainData_XXX!Y300</f>
        <v xml:space="preserve">"Services" : </v>
      </c>
      <c r="BI295" s="21" t="str">
        <f>PlainData_XXX!Z300</f>
        <v>["News Papers"]</v>
      </c>
      <c r="BJ295" s="21" t="s">
        <v>121</v>
      </c>
      <c r="BK295" s="127" t="str">
        <f>PlainData_XXX!AA300</f>
        <v xml:space="preserve">"Stadium" : </v>
      </c>
      <c r="BL295" s="21" t="s">
        <v>71</v>
      </c>
      <c r="BM295" s="123" t="str">
        <f>PlainData_XXX!AB300</f>
        <v xml:space="preserve">"Name" : </v>
      </c>
      <c r="BN295" s="21" t="s">
        <v>120</v>
      </c>
      <c r="BO295" s="21" t="str">
        <f>PlainData_XXX!AC300</f>
        <v>Nowlan Park</v>
      </c>
      <c r="BP295" s="21" t="s">
        <v>78</v>
      </c>
      <c r="BQ295" s="123" t="str">
        <f>PlainData_XXX!AD300</f>
        <v xml:space="preserve">"City" : </v>
      </c>
      <c r="BR295" s="21" t="s">
        <v>120</v>
      </c>
      <c r="BS295" s="21" t="str">
        <f>PlainData_XXX!AE300</f>
        <v>Kilkenny</v>
      </c>
      <c r="BT295" s="21" t="s">
        <v>78</v>
      </c>
      <c r="BU295" s="123" t="str">
        <f>PlainData_XXX!AF300</f>
        <v xml:space="preserve">"Type" : </v>
      </c>
      <c r="BV295" s="21" t="s">
        <v>120</v>
      </c>
      <c r="BW295" s="21" t="str">
        <f>PlainData_XXX!AG300</f>
        <v>GAA</v>
      </c>
      <c r="BX295" s="21" t="s">
        <v>78</v>
      </c>
      <c r="BY295" s="123" t="str">
        <f>PlainData_XXX!AH300</f>
        <v xml:space="preserve">"Capacity" : </v>
      </c>
      <c r="BZ295" s="21">
        <f>PlainData_XXX!AI300</f>
        <v>27000</v>
      </c>
      <c r="CA295" s="21" t="s">
        <v>0</v>
      </c>
      <c r="CB295" s="21" t="str">
        <f>PlainData_XXX!AJ300</f>
        <v>"Acoustics" :</v>
      </c>
      <c r="CC295" s="21" t="s">
        <v>120</v>
      </c>
      <c r="CD295" s="21" t="str">
        <f>PlainData_XXX!AK300</f>
        <v>Fair</v>
      </c>
      <c r="CE295" s="21" t="s">
        <v>120</v>
      </c>
      <c r="CF295" s="21" t="s">
        <v>121</v>
      </c>
      <c r="CG295" s="21" t="str">
        <f>PlainData_XXX!AL300</f>
        <v>"Merchandise_Type" :</v>
      </c>
      <c r="CH295" s="21" t="str">
        <f>PlainData_XXX!AM300</f>
        <v>["Tee Shirts", "Hoodies", "Umbrellas ", "CD’s"]</v>
      </c>
      <c r="CI295" s="21" t="s">
        <v>0</v>
      </c>
      <c r="CJ295" s="21" t="str">
        <f>PlainData_XXX!AN300</f>
        <v>"Audience_Type" :</v>
      </c>
      <c r="CK295" s="21" t="str">
        <f>PlainData_XXX!AO300</f>
        <v>["Third Level Students", "Young Working Adults"]</v>
      </c>
      <c r="CL295" s="21" t="s">
        <v>121</v>
      </c>
    </row>
    <row r="296" spans="1:90" ht="13.2" x14ac:dyDescent="0.25">
      <c r="A296" s="45" t="s">
        <v>10</v>
      </c>
      <c r="B296" s="54">
        <f>PlainData_XXX!A301</f>
        <v>287</v>
      </c>
      <c r="C296" s="46" t="s">
        <v>77</v>
      </c>
      <c r="D296" s="49" t="str">
        <f t="shared" si="44"/>
        <v xml:space="preserve">"Concert_Year" : </v>
      </c>
      <c r="E296" s="103">
        <f>PlainData_XXX!B301</f>
        <v>2018</v>
      </c>
      <c r="F296" s="48" t="s">
        <v>0</v>
      </c>
      <c r="G296" s="49" t="str">
        <f t="shared" si="45"/>
        <v xml:space="preserve">"Concert_Month" : </v>
      </c>
      <c r="H296" s="103">
        <f>PlainData_XXX!C301</f>
        <v>8</v>
      </c>
      <c r="I296" s="48" t="s">
        <v>0</v>
      </c>
      <c r="J296" s="49" t="str">
        <f t="shared" si="46"/>
        <v>"Duration" :</v>
      </c>
      <c r="K296" s="104">
        <f>PlainData_XXX!D301</f>
        <v>90</v>
      </c>
      <c r="L296" s="46" t="s">
        <v>77</v>
      </c>
      <c r="M296" s="49" t="str">
        <f t="shared" si="47"/>
        <v xml:space="preserve">"Expected_Crowd" : </v>
      </c>
      <c r="N296" s="103">
        <f>PlainData_XXX!E301</f>
        <v>75100</v>
      </c>
      <c r="O296" s="48" t="s">
        <v>0</v>
      </c>
      <c r="P296" s="49" t="str">
        <f t="shared" si="48"/>
        <v xml:space="preserve">"Actual_Crowd" : </v>
      </c>
      <c r="Q296" s="103">
        <f>PlainData_XXX!F301</f>
        <v>65600</v>
      </c>
      <c r="R296" s="46" t="s">
        <v>77</v>
      </c>
      <c r="S296" s="49" t="str">
        <f t="shared" si="49"/>
        <v xml:space="preserve">"Cheapest_Ticket_Price" : </v>
      </c>
      <c r="T296" s="103">
        <f>PlainData_XXX!G301</f>
        <v>45</v>
      </c>
      <c r="U296" s="48" t="s">
        <v>0</v>
      </c>
      <c r="V296" s="49" t="str">
        <f t="shared" si="50"/>
        <v xml:space="preserve">"Dearest_Ticket_Price" : </v>
      </c>
      <c r="W296" s="104">
        <f>PlainData_XXX!H301</f>
        <v>135</v>
      </c>
      <c r="X296" s="48" t="s">
        <v>0</v>
      </c>
      <c r="Y296" s="49" t="str">
        <f t="shared" si="51"/>
        <v xml:space="preserve">"Food_Sales" : </v>
      </c>
      <c r="Z296" s="129">
        <f>PlainData_XXX!I301</f>
        <v>16900</v>
      </c>
      <c r="AA296" s="46" t="s">
        <v>77</v>
      </c>
      <c r="AB296" s="49" t="str">
        <f t="shared" si="52"/>
        <v xml:space="preserve">"Drink_Sales" : </v>
      </c>
      <c r="AC296" s="129">
        <f>PlainData_XXX!J301</f>
        <v>69000</v>
      </c>
      <c r="AD296" s="46" t="s">
        <v>77</v>
      </c>
      <c r="AE296" s="49" t="str">
        <f t="shared" si="53"/>
        <v xml:space="preserve">"Atmosphere" : </v>
      </c>
      <c r="AF296" s="50" t="s">
        <v>120</v>
      </c>
      <c r="AG296" s="104" t="str">
        <f>PlainData_XXX!K301</f>
        <v>Fair</v>
      </c>
      <c r="AH296" s="48" t="s">
        <v>78</v>
      </c>
      <c r="AI296" s="49" t="str">
        <f t="shared" si="54"/>
        <v xml:space="preserve">"Police_Cost" : </v>
      </c>
      <c r="AJ296" s="130">
        <f>PlainData_XXX!L301</f>
        <v>31900</v>
      </c>
      <c r="AK296" s="48" t="s">
        <v>0</v>
      </c>
      <c r="AL296" s="110" t="str">
        <f>PlainData_XXX!M301</f>
        <v xml:space="preserve">"Performer" : </v>
      </c>
      <c r="AM296" s="49" t="s">
        <v>71</v>
      </c>
      <c r="AN296" s="111" t="str">
        <f>PlainData_XXX!N301</f>
        <v xml:space="preserve">"Name" : </v>
      </c>
      <c r="AO296" s="48" t="s">
        <v>120</v>
      </c>
      <c r="AP296" s="104" t="str">
        <f>PlainData_XXX!O301</f>
        <v>Conan O’Donnell</v>
      </c>
      <c r="AQ296" s="48" t="s">
        <v>78</v>
      </c>
      <c r="AR296" s="111" t="str">
        <f>PlainData_XXX!P301</f>
        <v xml:space="preserve">"Music_Type" : </v>
      </c>
      <c r="AS296" s="50" t="s">
        <v>120</v>
      </c>
      <c r="AT296" s="104" t="str">
        <f>PlainData_XXX!Q301</f>
        <v>Classical</v>
      </c>
      <c r="AU296" s="48" t="s">
        <v>78</v>
      </c>
      <c r="AV296" s="111" t="str">
        <f>PlainData_XXX!R301</f>
        <v xml:space="preserve">"Services" : </v>
      </c>
      <c r="AW296" s="104" t="str">
        <f>PlainData_XXX!S301</f>
        <v>["Meet and Greet", "Photo Shoots "]</v>
      </c>
      <c r="AX296" s="49" t="s">
        <v>76</v>
      </c>
      <c r="AY296" s="122" t="str">
        <f>PlainData_XXX!T301</f>
        <v xml:space="preserve">"Sponsor" : </v>
      </c>
      <c r="AZ296" s="21" t="s">
        <v>71</v>
      </c>
      <c r="BA296" s="123" t="str">
        <f>PlainData_XXX!U301</f>
        <v xml:space="preserve">"Name" : </v>
      </c>
      <c r="BB296" s="21" t="s">
        <v>120</v>
      </c>
      <c r="BC296" s="21" t="str">
        <f>PlainData_XXX!V301</f>
        <v>Eoin Navin</v>
      </c>
      <c r="BD296" s="21" t="s">
        <v>78</v>
      </c>
      <c r="BE296" s="123" t="str">
        <f>PlainData_XXX!W301</f>
        <v xml:space="preserve">"Amount" : </v>
      </c>
      <c r="BF296" s="21">
        <f>PlainData_XXX!X301</f>
        <v>329000</v>
      </c>
      <c r="BG296" s="21" t="s">
        <v>0</v>
      </c>
      <c r="BH296" s="123" t="str">
        <f>PlainData_XXX!Y301</f>
        <v xml:space="preserve">"Services" : </v>
      </c>
      <c r="BI296" s="21" t="str">
        <f>PlainData_XXX!Z301</f>
        <v>["TV Interviews", "Posters", "News Papers", "Radio Interviews"]</v>
      </c>
      <c r="BJ296" s="21" t="s">
        <v>121</v>
      </c>
      <c r="BK296" s="127" t="str">
        <f>PlainData_XXX!AA301</f>
        <v xml:space="preserve">"Stadium" : </v>
      </c>
      <c r="BL296" s="21" t="s">
        <v>71</v>
      </c>
      <c r="BM296" s="123" t="str">
        <f>PlainData_XXX!AB301</f>
        <v xml:space="preserve">"Name" : </v>
      </c>
      <c r="BN296" s="21" t="s">
        <v>120</v>
      </c>
      <c r="BO296" s="21" t="str">
        <f>PlainData_XXX!AC301</f>
        <v>3Arena</v>
      </c>
      <c r="BP296" s="21" t="s">
        <v>78</v>
      </c>
      <c r="BQ296" s="123" t="str">
        <f>PlainData_XXX!AD301</f>
        <v xml:space="preserve">"City" : </v>
      </c>
      <c r="BR296" s="21" t="s">
        <v>120</v>
      </c>
      <c r="BS296" s="21" t="str">
        <f>PlainData_XXX!AE301</f>
        <v>Dublin</v>
      </c>
      <c r="BT296" s="21" t="s">
        <v>78</v>
      </c>
      <c r="BU296" s="123" t="str">
        <f>PlainData_XXX!AF301</f>
        <v xml:space="preserve">"Type" : </v>
      </c>
      <c r="BV296" s="21" t="s">
        <v>120</v>
      </c>
      <c r="BW296" s="21" t="str">
        <f>PlainData_XXX!AG301</f>
        <v>Basketball</v>
      </c>
      <c r="BX296" s="21" t="s">
        <v>78</v>
      </c>
      <c r="BY296" s="123" t="str">
        <f>PlainData_XXX!AH301</f>
        <v xml:space="preserve">"Capacity" : </v>
      </c>
      <c r="BZ296" s="21">
        <f>PlainData_XXX!AI301</f>
        <v>13000</v>
      </c>
      <c r="CA296" s="21" t="s">
        <v>0</v>
      </c>
      <c r="CB296" s="21" t="str">
        <f>PlainData_XXX!AJ301</f>
        <v>"Acoustics" :</v>
      </c>
      <c r="CC296" s="21" t="s">
        <v>120</v>
      </c>
      <c r="CD296" s="21" t="str">
        <f>PlainData_XXX!AK301</f>
        <v>Good</v>
      </c>
      <c r="CE296" s="21" t="s">
        <v>120</v>
      </c>
      <c r="CF296" s="21" t="s">
        <v>121</v>
      </c>
      <c r="CG296" s="21" t="str">
        <f>PlainData_XXX!AL301</f>
        <v>"Merchandise_Type" :</v>
      </c>
      <c r="CH296" s="21" t="str">
        <f>PlainData_XXX!AM301</f>
        <v>["Hoodies", "Umbrellas ", "CD’s", "Photos"]</v>
      </c>
      <c r="CI296" s="21" t="s">
        <v>0</v>
      </c>
      <c r="CJ296" s="21" t="str">
        <f>PlainData_XXX!AN301</f>
        <v>"Audience_Type" :</v>
      </c>
      <c r="CK296" s="21" t="str">
        <f>PlainData_XXX!AO301</f>
        <v>["Young Working Adults", "Middle Aged", "Retired "]</v>
      </c>
      <c r="CL296" s="21" t="s">
        <v>121</v>
      </c>
    </row>
    <row r="297" spans="1:90" ht="13.2" x14ac:dyDescent="0.25">
      <c r="A297" s="45" t="s">
        <v>10</v>
      </c>
      <c r="B297" s="54">
        <f>PlainData_XXX!A302</f>
        <v>288</v>
      </c>
      <c r="C297" s="46" t="s">
        <v>77</v>
      </c>
      <c r="D297" s="49" t="str">
        <f t="shared" si="44"/>
        <v xml:space="preserve">"Concert_Year" : </v>
      </c>
      <c r="E297" s="103">
        <f>PlainData_XXX!B302</f>
        <v>2017</v>
      </c>
      <c r="F297" s="48" t="s">
        <v>0</v>
      </c>
      <c r="G297" s="49" t="str">
        <f t="shared" si="45"/>
        <v xml:space="preserve">"Concert_Month" : </v>
      </c>
      <c r="H297" s="103">
        <f>PlainData_XXX!C302</f>
        <v>12</v>
      </c>
      <c r="I297" s="48" t="s">
        <v>0</v>
      </c>
      <c r="J297" s="49" t="str">
        <f t="shared" si="46"/>
        <v>"Duration" :</v>
      </c>
      <c r="K297" s="104">
        <f>PlainData_XXX!D302</f>
        <v>90</v>
      </c>
      <c r="L297" s="46" t="s">
        <v>77</v>
      </c>
      <c r="M297" s="49" t="str">
        <f t="shared" si="47"/>
        <v xml:space="preserve">"Expected_Crowd" : </v>
      </c>
      <c r="N297" s="103">
        <f>PlainData_XXX!E302</f>
        <v>5700</v>
      </c>
      <c r="O297" s="48" t="s">
        <v>0</v>
      </c>
      <c r="P297" s="49" t="str">
        <f t="shared" si="48"/>
        <v xml:space="preserve">"Actual_Crowd" : </v>
      </c>
      <c r="Q297" s="103">
        <f>PlainData_XXX!F302</f>
        <v>5000</v>
      </c>
      <c r="R297" s="46" t="s">
        <v>77</v>
      </c>
      <c r="S297" s="49" t="str">
        <f t="shared" si="49"/>
        <v xml:space="preserve">"Cheapest_Ticket_Price" : </v>
      </c>
      <c r="T297" s="103">
        <f>PlainData_XXX!G302</f>
        <v>45</v>
      </c>
      <c r="U297" s="48" t="s">
        <v>0</v>
      </c>
      <c r="V297" s="49" t="str">
        <f t="shared" si="50"/>
        <v xml:space="preserve">"Dearest_Ticket_Price" : </v>
      </c>
      <c r="W297" s="104">
        <f>PlainData_XXX!H302</f>
        <v>195</v>
      </c>
      <c r="X297" s="48" t="s">
        <v>0</v>
      </c>
      <c r="Y297" s="49" t="str">
        <f t="shared" si="51"/>
        <v xml:space="preserve">"Food_Sales" : </v>
      </c>
      <c r="Z297" s="129">
        <f>PlainData_XXX!I302</f>
        <v>36600</v>
      </c>
      <c r="AA297" s="46" t="s">
        <v>77</v>
      </c>
      <c r="AB297" s="49" t="str">
        <f t="shared" si="52"/>
        <v xml:space="preserve">"Drink_Sales" : </v>
      </c>
      <c r="AC297" s="129">
        <f>PlainData_XXX!J302</f>
        <v>19800</v>
      </c>
      <c r="AD297" s="46" t="s">
        <v>77</v>
      </c>
      <c r="AE297" s="49" t="str">
        <f t="shared" si="53"/>
        <v xml:space="preserve">"Atmosphere" : </v>
      </c>
      <c r="AF297" s="50" t="s">
        <v>120</v>
      </c>
      <c r="AG297" s="104" t="str">
        <f>PlainData_XXX!K302</f>
        <v>Excellent</v>
      </c>
      <c r="AH297" s="48" t="s">
        <v>78</v>
      </c>
      <c r="AI297" s="49" t="str">
        <f t="shared" si="54"/>
        <v xml:space="preserve">"Police_Cost" : </v>
      </c>
      <c r="AJ297" s="130">
        <f>PlainData_XXX!L302</f>
        <v>3800</v>
      </c>
      <c r="AK297" s="48" t="s">
        <v>0</v>
      </c>
      <c r="AL297" s="110" t="str">
        <f>PlainData_XXX!M302</f>
        <v xml:space="preserve">"Performer" : </v>
      </c>
      <c r="AM297" s="49" t="s">
        <v>71</v>
      </c>
      <c r="AN297" s="111" t="str">
        <f>PlainData_XXX!N302</f>
        <v xml:space="preserve">"Name" : </v>
      </c>
      <c r="AO297" s="48" t="s">
        <v>120</v>
      </c>
      <c r="AP297" s="104" t="str">
        <f>PlainData_XXX!O302</f>
        <v>Senan Regan</v>
      </c>
      <c r="AQ297" s="48" t="s">
        <v>78</v>
      </c>
      <c r="AR297" s="111" t="str">
        <f>PlainData_XXX!P302</f>
        <v xml:space="preserve">"Music_Type" : </v>
      </c>
      <c r="AS297" s="50" t="s">
        <v>120</v>
      </c>
      <c r="AT297" s="104" t="str">
        <f>PlainData_XXX!Q302</f>
        <v>Hip-Hop</v>
      </c>
      <c r="AU297" s="48" t="s">
        <v>78</v>
      </c>
      <c r="AV297" s="111" t="str">
        <f>PlainData_XXX!R302</f>
        <v xml:space="preserve">"Services" : </v>
      </c>
      <c r="AW297" s="104" t="str">
        <f>PlainData_XXX!S302</f>
        <v>["Live Rehearsals", "TV Interviews"]</v>
      </c>
      <c r="AX297" s="49" t="s">
        <v>76</v>
      </c>
      <c r="AY297" s="122" t="str">
        <f>PlainData_XXX!T302</f>
        <v xml:space="preserve">"Sponsor" : </v>
      </c>
      <c r="AZ297" s="21" t="s">
        <v>71</v>
      </c>
      <c r="BA297" s="123" t="str">
        <f>PlainData_XXX!U302</f>
        <v xml:space="preserve">"Name" : </v>
      </c>
      <c r="BB297" s="21" t="s">
        <v>120</v>
      </c>
      <c r="BC297" s="21" t="str">
        <f>PlainData_XXX!V302</f>
        <v>Robin Hynes</v>
      </c>
      <c r="BD297" s="21" t="s">
        <v>78</v>
      </c>
      <c r="BE297" s="123" t="str">
        <f>PlainData_XXX!W302</f>
        <v xml:space="preserve">"Amount" : </v>
      </c>
      <c r="BF297" s="21">
        <f>PlainData_XXX!X302</f>
        <v>113000</v>
      </c>
      <c r="BG297" s="21" t="s">
        <v>0</v>
      </c>
      <c r="BH297" s="123" t="str">
        <f>PlainData_XXX!Y302</f>
        <v xml:space="preserve">"Services" : </v>
      </c>
      <c r="BI297" s="21" t="str">
        <f>PlainData_XXX!Z302</f>
        <v>["TV Interviews", "Posters", "News Papers", "Ticket Sales"]</v>
      </c>
      <c r="BJ297" s="21" t="s">
        <v>121</v>
      </c>
      <c r="BK297" s="127" t="str">
        <f>PlainData_XXX!AA302</f>
        <v xml:space="preserve">"Stadium" : </v>
      </c>
      <c r="BL297" s="21" t="s">
        <v>71</v>
      </c>
      <c r="BM297" s="123" t="str">
        <f>PlainData_XXX!AB302</f>
        <v xml:space="preserve">"Name" : </v>
      </c>
      <c r="BN297" s="21" t="s">
        <v>120</v>
      </c>
      <c r="BO297" s="21" t="str">
        <f>PlainData_XXX!AC302</f>
        <v>Thomond Park</v>
      </c>
      <c r="BP297" s="21" t="s">
        <v>78</v>
      </c>
      <c r="BQ297" s="123" t="str">
        <f>PlainData_XXX!AD302</f>
        <v xml:space="preserve">"City" : </v>
      </c>
      <c r="BR297" s="21" t="s">
        <v>120</v>
      </c>
      <c r="BS297" s="21" t="str">
        <f>PlainData_XXX!AE302</f>
        <v>Limerick</v>
      </c>
      <c r="BT297" s="21" t="s">
        <v>78</v>
      </c>
      <c r="BU297" s="123" t="str">
        <f>PlainData_XXX!AF302</f>
        <v xml:space="preserve">"Type" : </v>
      </c>
      <c r="BV297" s="21" t="s">
        <v>120</v>
      </c>
      <c r="BW297" s="21" t="str">
        <f>PlainData_XXX!AG302</f>
        <v>Rugby</v>
      </c>
      <c r="BX297" s="21" t="s">
        <v>78</v>
      </c>
      <c r="BY297" s="123" t="str">
        <f>PlainData_XXX!AH302</f>
        <v xml:space="preserve">"Capacity" : </v>
      </c>
      <c r="BZ297" s="21">
        <f>PlainData_XXX!AI302</f>
        <v>25600</v>
      </c>
      <c r="CA297" s="21" t="s">
        <v>0</v>
      </c>
      <c r="CB297" s="21" t="str">
        <f>PlainData_XXX!AJ302</f>
        <v>"Acoustics" :</v>
      </c>
      <c r="CC297" s="21" t="s">
        <v>120</v>
      </c>
      <c r="CD297" s="21" t="str">
        <f>PlainData_XXX!AK302</f>
        <v>Fair</v>
      </c>
      <c r="CE297" s="21" t="s">
        <v>120</v>
      </c>
      <c r="CF297" s="21" t="s">
        <v>121</v>
      </c>
      <c r="CG297" s="21" t="str">
        <f>PlainData_XXX!AL302</f>
        <v>"Merchandise_Type" :</v>
      </c>
      <c r="CH297" s="21" t="str">
        <f>PlainData_XXX!AM302</f>
        <v>["Tee Shirts", "Hoodies"]</v>
      </c>
      <c r="CI297" s="21" t="s">
        <v>0</v>
      </c>
      <c r="CJ297" s="21" t="str">
        <f>PlainData_XXX!AN302</f>
        <v>"Audience_Type" :</v>
      </c>
      <c r="CK297" s="21" t="str">
        <f>PlainData_XXX!AO302</f>
        <v>["Third Level Students", "Young Working Adults"]</v>
      </c>
      <c r="CL297" s="21" t="s">
        <v>121</v>
      </c>
    </row>
    <row r="298" spans="1:90" ht="13.2" x14ac:dyDescent="0.25">
      <c r="A298" s="45" t="s">
        <v>10</v>
      </c>
      <c r="B298" s="54">
        <f>PlainData_XXX!A303</f>
        <v>289</v>
      </c>
      <c r="C298" s="46" t="s">
        <v>77</v>
      </c>
      <c r="D298" s="49" t="str">
        <f t="shared" si="44"/>
        <v xml:space="preserve">"Concert_Year" : </v>
      </c>
      <c r="E298" s="103">
        <f>PlainData_XXX!B303</f>
        <v>2017</v>
      </c>
      <c r="F298" s="48" t="s">
        <v>0</v>
      </c>
      <c r="G298" s="49" t="str">
        <f t="shared" si="45"/>
        <v xml:space="preserve">"Concert_Month" : </v>
      </c>
      <c r="H298" s="103">
        <f>PlainData_XXX!C303</f>
        <v>10</v>
      </c>
      <c r="I298" s="48" t="s">
        <v>0</v>
      </c>
      <c r="J298" s="49" t="str">
        <f t="shared" si="46"/>
        <v>"Duration" :</v>
      </c>
      <c r="K298" s="104">
        <f>PlainData_XXX!D303</f>
        <v>155</v>
      </c>
      <c r="L298" s="46" t="s">
        <v>77</v>
      </c>
      <c r="M298" s="49" t="str">
        <f t="shared" si="47"/>
        <v xml:space="preserve">"Expected_Crowd" : </v>
      </c>
      <c r="N298" s="103">
        <f>PlainData_XXX!E303</f>
        <v>23400</v>
      </c>
      <c r="O298" s="48" t="s">
        <v>0</v>
      </c>
      <c r="P298" s="49" t="str">
        <f t="shared" si="48"/>
        <v xml:space="preserve">"Actual_Crowd" : </v>
      </c>
      <c r="Q298" s="103">
        <f>PlainData_XXX!F303</f>
        <v>21900</v>
      </c>
      <c r="R298" s="46" t="s">
        <v>77</v>
      </c>
      <c r="S298" s="49" t="str">
        <f t="shared" si="49"/>
        <v xml:space="preserve">"Cheapest_Ticket_Price" : </v>
      </c>
      <c r="T298" s="103">
        <f>PlainData_XXX!G303</f>
        <v>50</v>
      </c>
      <c r="U298" s="48" t="s">
        <v>0</v>
      </c>
      <c r="V298" s="49" t="str">
        <f t="shared" si="50"/>
        <v xml:space="preserve">"Dearest_Ticket_Price" : </v>
      </c>
      <c r="W298" s="104">
        <f>PlainData_XXX!H303</f>
        <v>110</v>
      </c>
      <c r="X298" s="48" t="s">
        <v>0</v>
      </c>
      <c r="Y298" s="49" t="str">
        <f t="shared" si="51"/>
        <v xml:space="preserve">"Food_Sales" : </v>
      </c>
      <c r="Z298" s="129">
        <f>PlainData_XXX!I303</f>
        <v>36800</v>
      </c>
      <c r="AA298" s="46" t="s">
        <v>77</v>
      </c>
      <c r="AB298" s="49" t="str">
        <f t="shared" si="52"/>
        <v xml:space="preserve">"Drink_Sales" : </v>
      </c>
      <c r="AC298" s="129">
        <f>PlainData_XXX!J303</f>
        <v>83700</v>
      </c>
      <c r="AD298" s="46" t="s">
        <v>77</v>
      </c>
      <c r="AE298" s="49" t="str">
        <f t="shared" si="53"/>
        <v xml:space="preserve">"Atmosphere" : </v>
      </c>
      <c r="AF298" s="50" t="s">
        <v>120</v>
      </c>
      <c r="AG298" s="104" t="str">
        <f>PlainData_XXX!K303</f>
        <v>Excellent</v>
      </c>
      <c r="AH298" s="48" t="s">
        <v>78</v>
      </c>
      <c r="AI298" s="49" t="str">
        <f t="shared" si="54"/>
        <v xml:space="preserve">"Police_Cost" : </v>
      </c>
      <c r="AJ298" s="130">
        <f>PlainData_XXX!L303</f>
        <v>14600</v>
      </c>
      <c r="AK298" s="48" t="s">
        <v>0</v>
      </c>
      <c r="AL298" s="110" t="str">
        <f>PlainData_XXX!M303</f>
        <v xml:space="preserve">"Performer" : </v>
      </c>
      <c r="AM298" s="49" t="s">
        <v>71</v>
      </c>
      <c r="AN298" s="111" t="str">
        <f>PlainData_XXX!N303</f>
        <v xml:space="preserve">"Name" : </v>
      </c>
      <c r="AO298" s="48" t="s">
        <v>120</v>
      </c>
      <c r="AP298" s="104" t="str">
        <f>PlainData_XXX!O303</f>
        <v>Niall Reid</v>
      </c>
      <c r="AQ298" s="48" t="s">
        <v>78</v>
      </c>
      <c r="AR298" s="111" t="str">
        <f>PlainData_XXX!P303</f>
        <v xml:space="preserve">"Music_Type" : </v>
      </c>
      <c r="AS298" s="50" t="s">
        <v>120</v>
      </c>
      <c r="AT298" s="104" t="str">
        <f>PlainData_XXX!Q303</f>
        <v>Jazz</v>
      </c>
      <c r="AU298" s="48" t="s">
        <v>78</v>
      </c>
      <c r="AV298" s="111" t="str">
        <f>PlainData_XXX!R303</f>
        <v xml:space="preserve">"Services" : </v>
      </c>
      <c r="AW298" s="104" t="str">
        <f>PlainData_XXX!S303</f>
        <v>["TV Interviews", "Fan Engagement", "Photo Shoots "]</v>
      </c>
      <c r="AX298" s="49" t="s">
        <v>76</v>
      </c>
      <c r="AY298" s="122" t="str">
        <f>PlainData_XXX!T303</f>
        <v xml:space="preserve">"Sponsor" : </v>
      </c>
      <c r="AZ298" s="21" t="s">
        <v>71</v>
      </c>
      <c r="BA298" s="123" t="str">
        <f>PlainData_XXX!U303</f>
        <v xml:space="preserve">"Name" : </v>
      </c>
      <c r="BB298" s="21" t="s">
        <v>120</v>
      </c>
      <c r="BC298" s="21" t="str">
        <f>PlainData_XXX!V303</f>
        <v>Brid Kane</v>
      </c>
      <c r="BD298" s="21" t="s">
        <v>78</v>
      </c>
      <c r="BE298" s="123" t="str">
        <f>PlainData_XXX!W303</f>
        <v xml:space="preserve">"Amount" : </v>
      </c>
      <c r="BF298" s="21">
        <f>PlainData_XXX!X303</f>
        <v>141000</v>
      </c>
      <c r="BG298" s="21" t="s">
        <v>0</v>
      </c>
      <c r="BH298" s="123" t="str">
        <f>PlainData_XXX!Y303</f>
        <v xml:space="preserve">"Services" : </v>
      </c>
      <c r="BI298" s="21" t="str">
        <f>PlainData_XXX!Z303</f>
        <v>["Ticket Sales", "TV Interviews", "News Papers"]</v>
      </c>
      <c r="BJ298" s="21" t="s">
        <v>121</v>
      </c>
      <c r="BK298" s="127" t="str">
        <f>PlainData_XXX!AA303</f>
        <v xml:space="preserve">"Stadium" : </v>
      </c>
      <c r="BL298" s="21" t="s">
        <v>71</v>
      </c>
      <c r="BM298" s="123" t="str">
        <f>PlainData_XXX!AB303</f>
        <v xml:space="preserve">"Name" : </v>
      </c>
      <c r="BN298" s="21" t="s">
        <v>120</v>
      </c>
      <c r="BO298" s="21" t="str">
        <f>PlainData_XXX!AC303</f>
        <v>Olympia Theatre</v>
      </c>
      <c r="BP298" s="21" t="s">
        <v>78</v>
      </c>
      <c r="BQ298" s="123" t="str">
        <f>PlainData_XXX!AD303</f>
        <v xml:space="preserve">"City" : </v>
      </c>
      <c r="BR298" s="21" t="s">
        <v>120</v>
      </c>
      <c r="BS298" s="21" t="str">
        <f>PlainData_XXX!AE303</f>
        <v>Dublin</v>
      </c>
      <c r="BT298" s="21" t="s">
        <v>78</v>
      </c>
      <c r="BU298" s="123" t="str">
        <f>PlainData_XXX!AF303</f>
        <v xml:space="preserve">"Type" : </v>
      </c>
      <c r="BV298" s="21" t="s">
        <v>120</v>
      </c>
      <c r="BW298" s="21" t="str">
        <f>PlainData_XXX!AG303</f>
        <v>Basketball</v>
      </c>
      <c r="BX298" s="21" t="s">
        <v>78</v>
      </c>
      <c r="BY298" s="123" t="str">
        <f>PlainData_XXX!AH303</f>
        <v xml:space="preserve">"Capacity" : </v>
      </c>
      <c r="BZ298" s="21">
        <f>PlainData_XXX!AI303</f>
        <v>1200</v>
      </c>
      <c r="CA298" s="21" t="s">
        <v>0</v>
      </c>
      <c r="CB298" s="21" t="str">
        <f>PlainData_XXX!AJ303</f>
        <v>"Acoustics" :</v>
      </c>
      <c r="CC298" s="21" t="s">
        <v>120</v>
      </c>
      <c r="CD298" s="21" t="str">
        <f>PlainData_XXX!AK303</f>
        <v>Good</v>
      </c>
      <c r="CE298" s="21" t="s">
        <v>120</v>
      </c>
      <c r="CF298" s="21" t="s">
        <v>121</v>
      </c>
      <c r="CG298" s="21" t="str">
        <f>PlainData_XXX!AL303</f>
        <v>"Merchandise_Type" :</v>
      </c>
      <c r="CH298" s="21" t="str">
        <f>PlainData_XXX!AM303</f>
        <v>["Tee Shirts", "Photos", "Hoodies"]</v>
      </c>
      <c r="CI298" s="21" t="s">
        <v>0</v>
      </c>
      <c r="CJ298" s="21" t="str">
        <f>PlainData_XXX!AN303</f>
        <v>"Audience_Type" :</v>
      </c>
      <c r="CK298" s="21" t="str">
        <f>PlainData_XXX!AO303</f>
        <v>["Teenagers", "Middle Aged", "Retired "]</v>
      </c>
      <c r="CL298" s="21" t="s">
        <v>121</v>
      </c>
    </row>
    <row r="299" spans="1:90" ht="13.2" x14ac:dyDescent="0.25">
      <c r="A299" s="45" t="s">
        <v>10</v>
      </c>
      <c r="B299" s="54">
        <f>PlainData_XXX!A304</f>
        <v>290</v>
      </c>
      <c r="C299" s="46" t="s">
        <v>77</v>
      </c>
      <c r="D299" s="49" t="str">
        <f t="shared" si="44"/>
        <v xml:space="preserve">"Concert_Year" : </v>
      </c>
      <c r="E299" s="103">
        <f>PlainData_XXX!B304</f>
        <v>2014</v>
      </c>
      <c r="F299" s="48" t="s">
        <v>0</v>
      </c>
      <c r="G299" s="49" t="str">
        <f t="shared" si="45"/>
        <v xml:space="preserve">"Concert_Month" : </v>
      </c>
      <c r="H299" s="103">
        <f>PlainData_XXX!C304</f>
        <v>6</v>
      </c>
      <c r="I299" s="48" t="s">
        <v>0</v>
      </c>
      <c r="J299" s="49" t="str">
        <f t="shared" si="46"/>
        <v>"Duration" :</v>
      </c>
      <c r="K299" s="104">
        <f>PlainData_XXX!D304</f>
        <v>150</v>
      </c>
      <c r="L299" s="46" t="s">
        <v>77</v>
      </c>
      <c r="M299" s="49" t="str">
        <f t="shared" si="47"/>
        <v xml:space="preserve">"Expected_Crowd" : </v>
      </c>
      <c r="N299" s="103">
        <f>PlainData_XXX!E304</f>
        <v>32000</v>
      </c>
      <c r="O299" s="48" t="s">
        <v>0</v>
      </c>
      <c r="P299" s="49" t="str">
        <f t="shared" si="48"/>
        <v xml:space="preserve">"Actual_Crowd" : </v>
      </c>
      <c r="Q299" s="103">
        <f>PlainData_XXX!F304</f>
        <v>34500</v>
      </c>
      <c r="R299" s="46" t="s">
        <v>77</v>
      </c>
      <c r="S299" s="49" t="str">
        <f t="shared" si="49"/>
        <v xml:space="preserve">"Cheapest_Ticket_Price" : </v>
      </c>
      <c r="T299" s="103">
        <f>PlainData_XXX!G304</f>
        <v>35</v>
      </c>
      <c r="U299" s="48" t="s">
        <v>0</v>
      </c>
      <c r="V299" s="49" t="str">
        <f t="shared" si="50"/>
        <v xml:space="preserve">"Dearest_Ticket_Price" : </v>
      </c>
      <c r="W299" s="104">
        <f>PlainData_XXX!H304</f>
        <v>135</v>
      </c>
      <c r="X299" s="48" t="s">
        <v>0</v>
      </c>
      <c r="Y299" s="49" t="str">
        <f t="shared" si="51"/>
        <v xml:space="preserve">"Food_Sales" : </v>
      </c>
      <c r="Z299" s="129">
        <f>PlainData_XXX!I304</f>
        <v>53200</v>
      </c>
      <c r="AA299" s="46" t="s">
        <v>77</v>
      </c>
      <c r="AB299" s="49" t="str">
        <f t="shared" si="52"/>
        <v xml:space="preserve">"Drink_Sales" : </v>
      </c>
      <c r="AC299" s="129">
        <f>PlainData_XXX!J304</f>
        <v>109300</v>
      </c>
      <c r="AD299" s="46" t="s">
        <v>77</v>
      </c>
      <c r="AE299" s="49" t="str">
        <f t="shared" si="53"/>
        <v xml:space="preserve">"Atmosphere" : </v>
      </c>
      <c r="AF299" s="50" t="s">
        <v>120</v>
      </c>
      <c r="AG299" s="104" t="str">
        <f>PlainData_XXX!K304</f>
        <v>Fair</v>
      </c>
      <c r="AH299" s="48" t="s">
        <v>78</v>
      </c>
      <c r="AI299" s="49" t="str">
        <f t="shared" si="54"/>
        <v xml:space="preserve">"Police_Cost" : </v>
      </c>
      <c r="AJ299" s="130">
        <f>PlainData_XXX!L304</f>
        <v>28400</v>
      </c>
      <c r="AK299" s="48" t="s">
        <v>0</v>
      </c>
      <c r="AL299" s="110" t="str">
        <f>PlainData_XXX!M304</f>
        <v xml:space="preserve">"Performer" : </v>
      </c>
      <c r="AM299" s="49" t="s">
        <v>71</v>
      </c>
      <c r="AN299" s="111" t="str">
        <f>PlainData_XXX!N304</f>
        <v xml:space="preserve">"Name" : </v>
      </c>
      <c r="AO299" s="48" t="s">
        <v>120</v>
      </c>
      <c r="AP299" s="104" t="str">
        <f>PlainData_XXX!O304</f>
        <v>Torin Lyons</v>
      </c>
      <c r="AQ299" s="48" t="s">
        <v>78</v>
      </c>
      <c r="AR299" s="111" t="str">
        <f>PlainData_XXX!P304</f>
        <v xml:space="preserve">"Music_Type" : </v>
      </c>
      <c r="AS299" s="50" t="s">
        <v>120</v>
      </c>
      <c r="AT299" s="104" t="str">
        <f>PlainData_XXX!Q304</f>
        <v>Folk</v>
      </c>
      <c r="AU299" s="48" t="s">
        <v>78</v>
      </c>
      <c r="AV299" s="111" t="str">
        <f>PlainData_XXX!R304</f>
        <v xml:space="preserve">"Services" : </v>
      </c>
      <c r="AW299" s="104" t="str">
        <f>PlainData_XXX!S304</f>
        <v>["Meet and Greet", "Photo Shoots "]</v>
      </c>
      <c r="AX299" s="49" t="s">
        <v>76</v>
      </c>
      <c r="AY299" s="122" t="str">
        <f>PlainData_XXX!T304</f>
        <v xml:space="preserve">"Sponsor" : </v>
      </c>
      <c r="AZ299" s="21" t="s">
        <v>71</v>
      </c>
      <c r="BA299" s="123" t="str">
        <f>PlainData_XXX!U304</f>
        <v xml:space="preserve">"Name" : </v>
      </c>
      <c r="BB299" s="21" t="s">
        <v>120</v>
      </c>
      <c r="BC299" s="21" t="str">
        <f>PlainData_XXX!V304</f>
        <v>Glen Dully</v>
      </c>
      <c r="BD299" s="21" t="s">
        <v>78</v>
      </c>
      <c r="BE299" s="123" t="str">
        <f>PlainData_XXX!W304</f>
        <v xml:space="preserve">"Amount" : </v>
      </c>
      <c r="BF299" s="21">
        <f>PlainData_XXX!X304</f>
        <v>116000</v>
      </c>
      <c r="BG299" s="21" t="s">
        <v>0</v>
      </c>
      <c r="BH299" s="123" t="str">
        <f>PlainData_XXX!Y304</f>
        <v xml:space="preserve">"Services" : </v>
      </c>
      <c r="BI299" s="21" t="str">
        <f>PlainData_XXX!Z304</f>
        <v>["Ticket Sales", "Radio Interviews", "TV Interviews"]</v>
      </c>
      <c r="BJ299" s="21" t="s">
        <v>121</v>
      </c>
      <c r="BK299" s="127" t="str">
        <f>PlainData_XXX!AA304</f>
        <v xml:space="preserve">"Stadium" : </v>
      </c>
      <c r="BL299" s="21" t="s">
        <v>71</v>
      </c>
      <c r="BM299" s="123" t="str">
        <f>PlainData_XXX!AB304</f>
        <v xml:space="preserve">"Name" : </v>
      </c>
      <c r="BN299" s="21" t="s">
        <v>120</v>
      </c>
      <c r="BO299" s="21" t="str">
        <f>PlainData_XXX!AC304</f>
        <v>Royal Theatre Castlebar</v>
      </c>
      <c r="BP299" s="21" t="s">
        <v>78</v>
      </c>
      <c r="BQ299" s="123" t="str">
        <f>PlainData_XXX!AD304</f>
        <v xml:space="preserve">"City" : </v>
      </c>
      <c r="BR299" s="21" t="s">
        <v>120</v>
      </c>
      <c r="BS299" s="21" t="str">
        <f>PlainData_XXX!AE304</f>
        <v>Mayo</v>
      </c>
      <c r="BT299" s="21" t="s">
        <v>78</v>
      </c>
      <c r="BU299" s="123" t="str">
        <f>PlainData_XXX!AF304</f>
        <v xml:space="preserve">"Type" : </v>
      </c>
      <c r="BV299" s="21" t="s">
        <v>120</v>
      </c>
      <c r="BW299" s="21" t="str">
        <f>PlainData_XXX!AG304</f>
        <v>Basketball</v>
      </c>
      <c r="BX299" s="21" t="s">
        <v>78</v>
      </c>
      <c r="BY299" s="123" t="str">
        <f>PlainData_XXX!AH304</f>
        <v xml:space="preserve">"Capacity" : </v>
      </c>
      <c r="BZ299" s="21">
        <f>PlainData_XXX!AI304</f>
        <v>2000</v>
      </c>
      <c r="CA299" s="21" t="s">
        <v>0</v>
      </c>
      <c r="CB299" s="21" t="str">
        <f>PlainData_XXX!AJ304</f>
        <v>"Acoustics" :</v>
      </c>
      <c r="CC299" s="21" t="s">
        <v>120</v>
      </c>
      <c r="CD299" s="21" t="str">
        <f>PlainData_XXX!AK304</f>
        <v>Good</v>
      </c>
      <c r="CE299" s="21" t="s">
        <v>120</v>
      </c>
      <c r="CF299" s="21" t="s">
        <v>121</v>
      </c>
      <c r="CG299" s="21" t="str">
        <f>PlainData_XXX!AL304</f>
        <v>"Merchandise_Type" :</v>
      </c>
      <c r="CH299" s="21" t="str">
        <f>PlainData_XXX!AM304</f>
        <v>["Tee Shirts", "Hoodies"]</v>
      </c>
      <c r="CI299" s="21" t="s">
        <v>0</v>
      </c>
      <c r="CJ299" s="21" t="str">
        <f>PlainData_XXX!AN304</f>
        <v>"Audience_Type" :</v>
      </c>
      <c r="CK299" s="21" t="str">
        <f>PlainData_XXX!AO304</f>
        <v>["Third Level Students"]</v>
      </c>
      <c r="CL299" s="21" t="s">
        <v>121</v>
      </c>
    </row>
    <row r="300" spans="1:90" ht="13.2" x14ac:dyDescent="0.25">
      <c r="A300" s="45" t="s">
        <v>10</v>
      </c>
      <c r="B300" s="54">
        <f>PlainData_XXX!A305</f>
        <v>291</v>
      </c>
      <c r="C300" s="46" t="s">
        <v>77</v>
      </c>
      <c r="D300" s="49" t="str">
        <f t="shared" si="44"/>
        <v xml:space="preserve">"Concert_Year" : </v>
      </c>
      <c r="E300" s="103">
        <f>PlainData_XXX!B305</f>
        <v>2016</v>
      </c>
      <c r="F300" s="48" t="s">
        <v>0</v>
      </c>
      <c r="G300" s="49" t="str">
        <f t="shared" si="45"/>
        <v xml:space="preserve">"Concert_Month" : </v>
      </c>
      <c r="H300" s="103">
        <f>PlainData_XXX!C305</f>
        <v>5</v>
      </c>
      <c r="I300" s="48" t="s">
        <v>0</v>
      </c>
      <c r="J300" s="49" t="str">
        <f t="shared" si="46"/>
        <v>"Duration" :</v>
      </c>
      <c r="K300" s="104">
        <f>PlainData_XXX!D305</f>
        <v>115</v>
      </c>
      <c r="L300" s="46" t="s">
        <v>77</v>
      </c>
      <c r="M300" s="49" t="str">
        <f t="shared" si="47"/>
        <v xml:space="preserve">"Expected_Crowd" : </v>
      </c>
      <c r="N300" s="103">
        <f>PlainData_XXX!E305</f>
        <v>66800</v>
      </c>
      <c r="O300" s="48" t="s">
        <v>0</v>
      </c>
      <c r="P300" s="49" t="str">
        <f t="shared" si="48"/>
        <v xml:space="preserve">"Actual_Crowd" : </v>
      </c>
      <c r="Q300" s="103">
        <f>PlainData_XXX!F305</f>
        <v>62100</v>
      </c>
      <c r="R300" s="46" t="s">
        <v>77</v>
      </c>
      <c r="S300" s="49" t="str">
        <f t="shared" si="49"/>
        <v xml:space="preserve">"Cheapest_Ticket_Price" : </v>
      </c>
      <c r="T300" s="103">
        <f>PlainData_XXX!G305</f>
        <v>35</v>
      </c>
      <c r="U300" s="48" t="s">
        <v>0</v>
      </c>
      <c r="V300" s="49" t="str">
        <f t="shared" si="50"/>
        <v xml:space="preserve">"Dearest_Ticket_Price" : </v>
      </c>
      <c r="W300" s="104">
        <f>PlainData_XXX!H305</f>
        <v>115</v>
      </c>
      <c r="X300" s="48" t="s">
        <v>0</v>
      </c>
      <c r="Y300" s="49" t="str">
        <f t="shared" si="51"/>
        <v xml:space="preserve">"Food_Sales" : </v>
      </c>
      <c r="Z300" s="129">
        <f>PlainData_XXX!I305</f>
        <v>47500</v>
      </c>
      <c r="AA300" s="46" t="s">
        <v>77</v>
      </c>
      <c r="AB300" s="49" t="str">
        <f t="shared" si="52"/>
        <v xml:space="preserve">"Drink_Sales" : </v>
      </c>
      <c r="AC300" s="129">
        <f>PlainData_XXX!J305</f>
        <v>54000</v>
      </c>
      <c r="AD300" s="46" t="s">
        <v>77</v>
      </c>
      <c r="AE300" s="49" t="str">
        <f t="shared" si="53"/>
        <v xml:space="preserve">"Atmosphere" : </v>
      </c>
      <c r="AF300" s="50" t="s">
        <v>120</v>
      </c>
      <c r="AG300" s="104" t="str">
        <f>PlainData_XXX!K305</f>
        <v>Excellent</v>
      </c>
      <c r="AH300" s="48" t="s">
        <v>78</v>
      </c>
      <c r="AI300" s="49" t="str">
        <f t="shared" si="54"/>
        <v xml:space="preserve">"Police_Cost" : </v>
      </c>
      <c r="AJ300" s="130">
        <f>PlainData_XXX!L305</f>
        <v>43800</v>
      </c>
      <c r="AK300" s="48" t="s">
        <v>0</v>
      </c>
      <c r="AL300" s="110" t="str">
        <f>PlainData_XXX!M305</f>
        <v xml:space="preserve">"Performer" : </v>
      </c>
      <c r="AM300" s="49" t="s">
        <v>71</v>
      </c>
      <c r="AN300" s="111" t="str">
        <f>PlainData_XXX!N305</f>
        <v xml:space="preserve">"Name" : </v>
      </c>
      <c r="AO300" s="48" t="s">
        <v>120</v>
      </c>
      <c r="AP300" s="104" t="str">
        <f>PlainData_XXX!O305</f>
        <v>Bran Regan</v>
      </c>
      <c r="AQ300" s="48" t="s">
        <v>78</v>
      </c>
      <c r="AR300" s="111" t="str">
        <f>PlainData_XXX!P305</f>
        <v xml:space="preserve">"Music_Type" : </v>
      </c>
      <c r="AS300" s="50" t="s">
        <v>120</v>
      </c>
      <c r="AT300" s="104" t="str">
        <f>PlainData_XXX!Q305</f>
        <v>Classical</v>
      </c>
      <c r="AU300" s="48" t="s">
        <v>78</v>
      </c>
      <c r="AV300" s="111" t="str">
        <f>PlainData_XXX!R305</f>
        <v xml:space="preserve">"Services" : </v>
      </c>
      <c r="AW300" s="104" t="str">
        <f>PlainData_XXX!S305</f>
        <v>["Live Rehearsals", "TV Interviews"]</v>
      </c>
      <c r="AX300" s="49" t="s">
        <v>76</v>
      </c>
      <c r="AY300" s="122" t="str">
        <f>PlainData_XXX!T305</f>
        <v xml:space="preserve">"Sponsor" : </v>
      </c>
      <c r="AZ300" s="21" t="s">
        <v>71</v>
      </c>
      <c r="BA300" s="123" t="str">
        <f>PlainData_XXX!U305</f>
        <v xml:space="preserve">"Name" : </v>
      </c>
      <c r="BB300" s="21" t="s">
        <v>120</v>
      </c>
      <c r="BC300" s="21" t="str">
        <f>PlainData_XXX!V305</f>
        <v>Aodh Nee</v>
      </c>
      <c r="BD300" s="21" t="s">
        <v>78</v>
      </c>
      <c r="BE300" s="123" t="str">
        <f>PlainData_XXX!W305</f>
        <v xml:space="preserve">"Amount" : </v>
      </c>
      <c r="BF300" s="21">
        <f>PlainData_XXX!X305</f>
        <v>227000</v>
      </c>
      <c r="BG300" s="21" t="s">
        <v>0</v>
      </c>
      <c r="BH300" s="123" t="str">
        <f>PlainData_XXX!Y305</f>
        <v xml:space="preserve">"Services" : </v>
      </c>
      <c r="BI300" s="21" t="str">
        <f>PlainData_XXX!Z305</f>
        <v>["TV Interviews"]</v>
      </c>
      <c r="BJ300" s="21" t="s">
        <v>121</v>
      </c>
      <c r="BK300" s="127" t="str">
        <f>PlainData_XXX!AA305</f>
        <v xml:space="preserve">"Stadium" : </v>
      </c>
      <c r="BL300" s="21" t="s">
        <v>71</v>
      </c>
      <c r="BM300" s="123" t="str">
        <f>PlainData_XXX!AB305</f>
        <v xml:space="preserve">"Name" : </v>
      </c>
      <c r="BN300" s="21" t="s">
        <v>120</v>
      </c>
      <c r="BO300" s="21" t="str">
        <f>PlainData_XXX!AC305</f>
        <v>Olympia Theatre</v>
      </c>
      <c r="BP300" s="21" t="s">
        <v>78</v>
      </c>
      <c r="BQ300" s="123" t="str">
        <f>PlainData_XXX!AD305</f>
        <v xml:space="preserve">"City" : </v>
      </c>
      <c r="BR300" s="21" t="s">
        <v>120</v>
      </c>
      <c r="BS300" s="21" t="str">
        <f>PlainData_XXX!AE305</f>
        <v>Dublin</v>
      </c>
      <c r="BT300" s="21" t="s">
        <v>78</v>
      </c>
      <c r="BU300" s="123" t="str">
        <f>PlainData_XXX!AF305</f>
        <v xml:space="preserve">"Type" : </v>
      </c>
      <c r="BV300" s="21" t="s">
        <v>120</v>
      </c>
      <c r="BW300" s="21" t="str">
        <f>PlainData_XXX!AG305</f>
        <v>Basketball</v>
      </c>
      <c r="BX300" s="21" t="s">
        <v>78</v>
      </c>
      <c r="BY300" s="123" t="str">
        <f>PlainData_XXX!AH305</f>
        <v xml:space="preserve">"Capacity" : </v>
      </c>
      <c r="BZ300" s="21">
        <f>PlainData_XXX!AI305</f>
        <v>1200</v>
      </c>
      <c r="CA300" s="21" t="s">
        <v>0</v>
      </c>
      <c r="CB300" s="21" t="str">
        <f>PlainData_XXX!AJ305</f>
        <v>"Acoustics" :</v>
      </c>
      <c r="CC300" s="21" t="s">
        <v>120</v>
      </c>
      <c r="CD300" s="21" t="str">
        <f>PlainData_XXX!AK305</f>
        <v>Good</v>
      </c>
      <c r="CE300" s="21" t="s">
        <v>120</v>
      </c>
      <c r="CF300" s="21" t="s">
        <v>121</v>
      </c>
      <c r="CG300" s="21" t="str">
        <f>PlainData_XXX!AL305</f>
        <v>"Merchandise_Type" :</v>
      </c>
      <c r="CH300" s="21" t="str">
        <f>PlainData_XXX!AM305</f>
        <v>["CD’s"]</v>
      </c>
      <c r="CI300" s="21" t="s">
        <v>0</v>
      </c>
      <c r="CJ300" s="21" t="str">
        <f>PlainData_XXX!AN305</f>
        <v>"Audience_Type" :</v>
      </c>
      <c r="CK300" s="21" t="str">
        <f>PlainData_XXX!AO305</f>
        <v>["Young Working Adults", "Middle Aged", "Retired ", "Third Level Students"]</v>
      </c>
      <c r="CL300" s="21" t="s">
        <v>121</v>
      </c>
    </row>
    <row r="301" spans="1:90" ht="13.2" x14ac:dyDescent="0.25">
      <c r="A301" s="45" t="s">
        <v>10</v>
      </c>
      <c r="B301" s="54">
        <f>PlainData_XXX!A306</f>
        <v>292</v>
      </c>
      <c r="C301" s="46" t="s">
        <v>77</v>
      </c>
      <c r="D301" s="49" t="str">
        <f t="shared" si="44"/>
        <v xml:space="preserve">"Concert_Year" : </v>
      </c>
      <c r="E301" s="103">
        <f>PlainData_XXX!B306</f>
        <v>2011</v>
      </c>
      <c r="F301" s="48" t="s">
        <v>0</v>
      </c>
      <c r="G301" s="49" t="str">
        <f t="shared" si="45"/>
        <v xml:space="preserve">"Concert_Month" : </v>
      </c>
      <c r="H301" s="103">
        <f>PlainData_XXX!C306</f>
        <v>2</v>
      </c>
      <c r="I301" s="48" t="s">
        <v>0</v>
      </c>
      <c r="J301" s="49" t="str">
        <f t="shared" si="46"/>
        <v>"Duration" :</v>
      </c>
      <c r="K301" s="104">
        <f>PlainData_XXX!D306</f>
        <v>170</v>
      </c>
      <c r="L301" s="46" t="s">
        <v>77</v>
      </c>
      <c r="M301" s="49" t="str">
        <f t="shared" si="47"/>
        <v xml:space="preserve">"Expected_Crowd" : </v>
      </c>
      <c r="N301" s="103">
        <f>PlainData_XXX!E306</f>
        <v>21200</v>
      </c>
      <c r="O301" s="48" t="s">
        <v>0</v>
      </c>
      <c r="P301" s="49" t="str">
        <f t="shared" si="48"/>
        <v xml:space="preserve">"Actual_Crowd" : </v>
      </c>
      <c r="Q301" s="103">
        <f>PlainData_XXX!F306</f>
        <v>17800</v>
      </c>
      <c r="R301" s="46" t="s">
        <v>77</v>
      </c>
      <c r="S301" s="49" t="str">
        <f t="shared" si="49"/>
        <v xml:space="preserve">"Cheapest_Ticket_Price" : </v>
      </c>
      <c r="T301" s="103">
        <f>PlainData_XXX!G306</f>
        <v>50</v>
      </c>
      <c r="U301" s="48" t="s">
        <v>0</v>
      </c>
      <c r="V301" s="49" t="str">
        <f t="shared" si="50"/>
        <v xml:space="preserve">"Dearest_Ticket_Price" : </v>
      </c>
      <c r="W301" s="104">
        <f>PlainData_XXX!H306</f>
        <v>80</v>
      </c>
      <c r="X301" s="48" t="s">
        <v>0</v>
      </c>
      <c r="Y301" s="49" t="str">
        <f t="shared" si="51"/>
        <v xml:space="preserve">"Food_Sales" : </v>
      </c>
      <c r="Z301" s="129">
        <f>PlainData_XXX!I306</f>
        <v>11500</v>
      </c>
      <c r="AA301" s="46" t="s">
        <v>77</v>
      </c>
      <c r="AB301" s="49" t="str">
        <f t="shared" si="52"/>
        <v xml:space="preserve">"Drink_Sales" : </v>
      </c>
      <c r="AC301" s="129">
        <f>PlainData_XXX!J306</f>
        <v>87100</v>
      </c>
      <c r="AD301" s="46" t="s">
        <v>77</v>
      </c>
      <c r="AE301" s="49" t="str">
        <f t="shared" si="53"/>
        <v xml:space="preserve">"Atmosphere" : </v>
      </c>
      <c r="AF301" s="50" t="s">
        <v>120</v>
      </c>
      <c r="AG301" s="104" t="str">
        <f>PlainData_XXX!K306</f>
        <v>Poor</v>
      </c>
      <c r="AH301" s="48" t="s">
        <v>78</v>
      </c>
      <c r="AI301" s="49" t="str">
        <f t="shared" si="54"/>
        <v xml:space="preserve">"Police_Cost" : </v>
      </c>
      <c r="AJ301" s="130">
        <f>PlainData_XXX!L306</f>
        <v>25700</v>
      </c>
      <c r="AK301" s="48" t="s">
        <v>0</v>
      </c>
      <c r="AL301" s="110" t="str">
        <f>PlainData_XXX!M306</f>
        <v xml:space="preserve">"Performer" : </v>
      </c>
      <c r="AM301" s="49" t="s">
        <v>71</v>
      </c>
      <c r="AN301" s="111" t="str">
        <f>PlainData_XXX!N306</f>
        <v xml:space="preserve">"Name" : </v>
      </c>
      <c r="AO301" s="48" t="s">
        <v>120</v>
      </c>
      <c r="AP301" s="104" t="str">
        <f>PlainData_XXX!O306</f>
        <v>Rian Brady</v>
      </c>
      <c r="AQ301" s="48" t="s">
        <v>78</v>
      </c>
      <c r="AR301" s="111" t="str">
        <f>PlainData_XXX!P306</f>
        <v xml:space="preserve">"Music_Type" : </v>
      </c>
      <c r="AS301" s="50" t="s">
        <v>120</v>
      </c>
      <c r="AT301" s="104" t="str">
        <f>PlainData_XXX!Q306</f>
        <v>Classical</v>
      </c>
      <c r="AU301" s="48" t="s">
        <v>78</v>
      </c>
      <c r="AV301" s="111" t="str">
        <f>PlainData_XXX!R306</f>
        <v xml:space="preserve">"Services" : </v>
      </c>
      <c r="AW301" s="104" t="str">
        <f>PlainData_XXX!S306</f>
        <v>["Live Rehearsals", "Meet and Greet", "TV Interviews"]</v>
      </c>
      <c r="AX301" s="49" t="s">
        <v>76</v>
      </c>
      <c r="AY301" s="122" t="str">
        <f>PlainData_XXX!T306</f>
        <v xml:space="preserve">"Sponsor" : </v>
      </c>
      <c r="AZ301" s="21" t="s">
        <v>71</v>
      </c>
      <c r="BA301" s="123" t="str">
        <f>PlainData_XXX!U306</f>
        <v xml:space="preserve">"Name" : </v>
      </c>
      <c r="BB301" s="21" t="s">
        <v>120</v>
      </c>
      <c r="BC301" s="21" t="str">
        <f>PlainData_XXX!V306</f>
        <v>Zoe Ward</v>
      </c>
      <c r="BD301" s="21" t="s">
        <v>78</v>
      </c>
      <c r="BE301" s="123" t="str">
        <f>PlainData_XXX!W306</f>
        <v xml:space="preserve">"Amount" : </v>
      </c>
      <c r="BF301" s="21">
        <f>PlainData_XXX!X306</f>
        <v>496000</v>
      </c>
      <c r="BG301" s="21" t="s">
        <v>0</v>
      </c>
      <c r="BH301" s="123" t="str">
        <f>PlainData_XXX!Y306</f>
        <v xml:space="preserve">"Services" : </v>
      </c>
      <c r="BI301" s="21" t="str">
        <f>PlainData_XXX!Z306</f>
        <v>["Ticket Sales", "Posters"]</v>
      </c>
      <c r="BJ301" s="21" t="s">
        <v>121</v>
      </c>
      <c r="BK301" s="127" t="str">
        <f>PlainData_XXX!AA306</f>
        <v xml:space="preserve">"Stadium" : </v>
      </c>
      <c r="BL301" s="21" t="s">
        <v>71</v>
      </c>
      <c r="BM301" s="123" t="str">
        <f>PlainData_XXX!AB306</f>
        <v xml:space="preserve">"Name" : </v>
      </c>
      <c r="BN301" s="21" t="s">
        <v>120</v>
      </c>
      <c r="BO301" s="21" t="str">
        <f>PlainData_XXX!AC306</f>
        <v>Semple Stadium</v>
      </c>
      <c r="BP301" s="21" t="s">
        <v>78</v>
      </c>
      <c r="BQ301" s="123" t="str">
        <f>PlainData_XXX!AD306</f>
        <v xml:space="preserve">"City" : </v>
      </c>
      <c r="BR301" s="21" t="s">
        <v>120</v>
      </c>
      <c r="BS301" s="21" t="str">
        <f>PlainData_XXX!AE306</f>
        <v>Thurles</v>
      </c>
      <c r="BT301" s="21" t="s">
        <v>78</v>
      </c>
      <c r="BU301" s="123" t="str">
        <f>PlainData_XXX!AF306</f>
        <v xml:space="preserve">"Type" : </v>
      </c>
      <c r="BV301" s="21" t="s">
        <v>120</v>
      </c>
      <c r="BW301" s="21" t="str">
        <f>PlainData_XXX!AG306</f>
        <v>GAA</v>
      </c>
      <c r="BX301" s="21" t="s">
        <v>78</v>
      </c>
      <c r="BY301" s="123" t="str">
        <f>PlainData_XXX!AH306</f>
        <v xml:space="preserve">"Capacity" : </v>
      </c>
      <c r="BZ301" s="21">
        <f>PlainData_XXX!AI306</f>
        <v>45690</v>
      </c>
      <c r="CA301" s="21" t="s">
        <v>0</v>
      </c>
      <c r="CB301" s="21" t="str">
        <f>PlainData_XXX!AJ306</f>
        <v>"Acoustics" :</v>
      </c>
      <c r="CC301" s="21" t="s">
        <v>120</v>
      </c>
      <c r="CD301" s="21" t="str">
        <f>PlainData_XXX!AK306</f>
        <v>Fair</v>
      </c>
      <c r="CE301" s="21" t="s">
        <v>120</v>
      </c>
      <c r="CF301" s="21" t="s">
        <v>121</v>
      </c>
      <c r="CG301" s="21" t="str">
        <f>PlainData_XXX!AL306</f>
        <v>"Merchandise_Type" :</v>
      </c>
      <c r="CH301" s="21" t="str">
        <f>PlainData_XXX!AM306</f>
        <v>["CD’s", "Photos", "Tee Shirts", "Hoodies"]</v>
      </c>
      <c r="CI301" s="21" t="s">
        <v>0</v>
      </c>
      <c r="CJ301" s="21" t="str">
        <f>PlainData_XXX!AN306</f>
        <v>"Audience_Type" :</v>
      </c>
      <c r="CK301" s="21" t="str">
        <f>PlainData_XXX!AO306</f>
        <v>["Teenagers", "Third Level Students", "Middle Aged"]</v>
      </c>
      <c r="CL301" s="21" t="s">
        <v>121</v>
      </c>
    </row>
    <row r="302" spans="1:90" ht="13.2" x14ac:dyDescent="0.25">
      <c r="A302" s="45" t="s">
        <v>10</v>
      </c>
      <c r="B302" s="54">
        <f>PlainData_XXX!A307</f>
        <v>293</v>
      </c>
      <c r="C302" s="46" t="s">
        <v>77</v>
      </c>
      <c r="D302" s="49" t="str">
        <f t="shared" si="44"/>
        <v xml:space="preserve">"Concert_Year" : </v>
      </c>
      <c r="E302" s="103">
        <f>PlainData_XXX!B307</f>
        <v>2019</v>
      </c>
      <c r="F302" s="48" t="s">
        <v>0</v>
      </c>
      <c r="G302" s="49" t="str">
        <f t="shared" si="45"/>
        <v xml:space="preserve">"Concert_Month" : </v>
      </c>
      <c r="H302" s="103">
        <f>PlainData_XXX!C307</f>
        <v>12</v>
      </c>
      <c r="I302" s="48" t="s">
        <v>0</v>
      </c>
      <c r="J302" s="49" t="str">
        <f t="shared" si="46"/>
        <v>"Duration" :</v>
      </c>
      <c r="K302" s="104">
        <f>PlainData_XXX!D307</f>
        <v>110</v>
      </c>
      <c r="L302" s="46" t="s">
        <v>77</v>
      </c>
      <c r="M302" s="49" t="str">
        <f t="shared" si="47"/>
        <v xml:space="preserve">"Expected_Crowd" : </v>
      </c>
      <c r="N302" s="103">
        <f>PlainData_XXX!E307</f>
        <v>68200</v>
      </c>
      <c r="O302" s="48" t="s">
        <v>0</v>
      </c>
      <c r="P302" s="49" t="str">
        <f t="shared" si="48"/>
        <v xml:space="preserve">"Actual_Crowd" : </v>
      </c>
      <c r="Q302" s="103">
        <f>PlainData_XXX!F307</f>
        <v>60300</v>
      </c>
      <c r="R302" s="46" t="s">
        <v>77</v>
      </c>
      <c r="S302" s="49" t="str">
        <f t="shared" si="49"/>
        <v xml:space="preserve">"Cheapest_Ticket_Price" : </v>
      </c>
      <c r="T302" s="103">
        <f>PlainData_XXX!G307</f>
        <v>55</v>
      </c>
      <c r="U302" s="48" t="s">
        <v>0</v>
      </c>
      <c r="V302" s="49" t="str">
        <f t="shared" si="50"/>
        <v xml:space="preserve">"Dearest_Ticket_Price" : </v>
      </c>
      <c r="W302" s="104">
        <f>PlainData_XXX!H307</f>
        <v>155</v>
      </c>
      <c r="X302" s="48" t="s">
        <v>0</v>
      </c>
      <c r="Y302" s="49" t="str">
        <f t="shared" si="51"/>
        <v xml:space="preserve">"Food_Sales" : </v>
      </c>
      <c r="Z302" s="129">
        <f>PlainData_XXX!I307</f>
        <v>53700</v>
      </c>
      <c r="AA302" s="46" t="s">
        <v>77</v>
      </c>
      <c r="AB302" s="49" t="str">
        <f t="shared" si="52"/>
        <v xml:space="preserve">"Drink_Sales" : </v>
      </c>
      <c r="AC302" s="129">
        <f>PlainData_XXX!J307</f>
        <v>57000</v>
      </c>
      <c r="AD302" s="46" t="s">
        <v>77</v>
      </c>
      <c r="AE302" s="49" t="str">
        <f t="shared" si="53"/>
        <v xml:space="preserve">"Atmosphere" : </v>
      </c>
      <c r="AF302" s="50" t="s">
        <v>120</v>
      </c>
      <c r="AG302" s="104" t="str">
        <f>PlainData_XXX!K307</f>
        <v>Excellent</v>
      </c>
      <c r="AH302" s="48" t="s">
        <v>78</v>
      </c>
      <c r="AI302" s="49" t="str">
        <f t="shared" si="54"/>
        <v xml:space="preserve">"Police_Cost" : </v>
      </c>
      <c r="AJ302" s="130">
        <f>PlainData_XXX!L307</f>
        <v>6900</v>
      </c>
      <c r="AK302" s="48" t="s">
        <v>0</v>
      </c>
      <c r="AL302" s="110" t="str">
        <f>PlainData_XXX!M307</f>
        <v xml:space="preserve">"Performer" : </v>
      </c>
      <c r="AM302" s="49" t="s">
        <v>71</v>
      </c>
      <c r="AN302" s="111" t="str">
        <f>PlainData_XXX!N307</f>
        <v xml:space="preserve">"Name" : </v>
      </c>
      <c r="AO302" s="48" t="s">
        <v>120</v>
      </c>
      <c r="AP302" s="104" t="str">
        <f>PlainData_XXX!O307</f>
        <v>Cairbre O’Connell</v>
      </c>
      <c r="AQ302" s="48" t="s">
        <v>78</v>
      </c>
      <c r="AR302" s="111" t="str">
        <f>PlainData_XXX!P307</f>
        <v xml:space="preserve">"Music_Type" : </v>
      </c>
      <c r="AS302" s="50" t="s">
        <v>120</v>
      </c>
      <c r="AT302" s="104" t="str">
        <f>PlainData_XXX!Q307</f>
        <v>Classical</v>
      </c>
      <c r="AU302" s="48" t="s">
        <v>78</v>
      </c>
      <c r="AV302" s="111" t="str">
        <f>PlainData_XXX!R307</f>
        <v xml:space="preserve">"Services" : </v>
      </c>
      <c r="AW302" s="104" t="str">
        <f>PlainData_XXX!S307</f>
        <v>["Live Rehearsals", "TV Interviews", "Fan Engagement"]</v>
      </c>
      <c r="AX302" s="49" t="s">
        <v>76</v>
      </c>
      <c r="AY302" s="122" t="str">
        <f>PlainData_XXX!T307</f>
        <v xml:space="preserve">"Sponsor" : </v>
      </c>
      <c r="AZ302" s="21" t="s">
        <v>71</v>
      </c>
      <c r="BA302" s="123" t="str">
        <f>PlainData_XXX!U307</f>
        <v xml:space="preserve">"Name" : </v>
      </c>
      <c r="BB302" s="21" t="s">
        <v>120</v>
      </c>
      <c r="BC302" s="21" t="str">
        <f>PlainData_XXX!V307</f>
        <v>Eva Paul</v>
      </c>
      <c r="BD302" s="21" t="s">
        <v>78</v>
      </c>
      <c r="BE302" s="123" t="str">
        <f>PlainData_XXX!W307</f>
        <v xml:space="preserve">"Amount" : </v>
      </c>
      <c r="BF302" s="21">
        <f>PlainData_XXX!X307</f>
        <v>41000</v>
      </c>
      <c r="BG302" s="21" t="s">
        <v>0</v>
      </c>
      <c r="BH302" s="123" t="str">
        <f>PlainData_XXX!Y307</f>
        <v xml:space="preserve">"Services" : </v>
      </c>
      <c r="BI302" s="21" t="str">
        <f>PlainData_XXX!Z307</f>
        <v>["Posters", "News Papers", "Ticket Sales", "TV Interviews"]</v>
      </c>
      <c r="BJ302" s="21" t="s">
        <v>121</v>
      </c>
      <c r="BK302" s="127" t="str">
        <f>PlainData_XXX!AA307</f>
        <v xml:space="preserve">"Stadium" : </v>
      </c>
      <c r="BL302" s="21" t="s">
        <v>71</v>
      </c>
      <c r="BM302" s="123" t="str">
        <f>PlainData_XXX!AB307</f>
        <v xml:space="preserve">"Name" : </v>
      </c>
      <c r="BN302" s="21" t="s">
        <v>120</v>
      </c>
      <c r="BO302" s="21" t="str">
        <f>PlainData_XXX!AC307</f>
        <v>Royal Theatre Castlebar</v>
      </c>
      <c r="BP302" s="21" t="s">
        <v>78</v>
      </c>
      <c r="BQ302" s="123" t="str">
        <f>PlainData_XXX!AD307</f>
        <v xml:space="preserve">"City" : </v>
      </c>
      <c r="BR302" s="21" t="s">
        <v>120</v>
      </c>
      <c r="BS302" s="21" t="str">
        <f>PlainData_XXX!AE307</f>
        <v>Mayo</v>
      </c>
      <c r="BT302" s="21" t="s">
        <v>78</v>
      </c>
      <c r="BU302" s="123" t="str">
        <f>PlainData_XXX!AF307</f>
        <v xml:space="preserve">"Type" : </v>
      </c>
      <c r="BV302" s="21" t="s">
        <v>120</v>
      </c>
      <c r="BW302" s="21" t="str">
        <f>PlainData_XXX!AG307</f>
        <v>Basketball</v>
      </c>
      <c r="BX302" s="21" t="s">
        <v>78</v>
      </c>
      <c r="BY302" s="123" t="str">
        <f>PlainData_XXX!AH307</f>
        <v xml:space="preserve">"Capacity" : </v>
      </c>
      <c r="BZ302" s="21">
        <f>PlainData_XXX!AI307</f>
        <v>2000</v>
      </c>
      <c r="CA302" s="21" t="s">
        <v>0</v>
      </c>
      <c r="CB302" s="21" t="str">
        <f>PlainData_XXX!AJ307</f>
        <v>"Acoustics" :</v>
      </c>
      <c r="CC302" s="21" t="s">
        <v>120</v>
      </c>
      <c r="CD302" s="21" t="str">
        <f>PlainData_XXX!AK307</f>
        <v>Good</v>
      </c>
      <c r="CE302" s="21" t="s">
        <v>120</v>
      </c>
      <c r="CF302" s="21" t="s">
        <v>121</v>
      </c>
      <c r="CG302" s="21" t="str">
        <f>PlainData_XXX!AL307</f>
        <v>"Merchandise_Type" :</v>
      </c>
      <c r="CH302" s="21" t="str">
        <f>PlainData_XXX!AM307</f>
        <v>["Tee Shirts", "Hoodies", "Umbrellas ", "Photos"]</v>
      </c>
      <c r="CI302" s="21" t="s">
        <v>0</v>
      </c>
      <c r="CJ302" s="21" t="str">
        <f>PlainData_XXX!AN307</f>
        <v>"Audience_Type" :</v>
      </c>
      <c r="CK302" s="21" t="str">
        <f>PlainData_XXX!AO307</f>
        <v>["Young Working Adults", "Middle Aged", "Retired ", "Teenagers"]</v>
      </c>
      <c r="CL302" s="21" t="s">
        <v>121</v>
      </c>
    </row>
    <row r="303" spans="1:90" ht="13.2" x14ac:dyDescent="0.25">
      <c r="A303" s="45" t="s">
        <v>10</v>
      </c>
      <c r="B303" s="54">
        <f>PlainData_XXX!A308</f>
        <v>294</v>
      </c>
      <c r="C303" s="46" t="s">
        <v>77</v>
      </c>
      <c r="D303" s="49" t="str">
        <f t="shared" si="44"/>
        <v xml:space="preserve">"Concert_Year" : </v>
      </c>
      <c r="E303" s="103">
        <f>PlainData_XXX!B308</f>
        <v>2012</v>
      </c>
      <c r="F303" s="48" t="s">
        <v>0</v>
      </c>
      <c r="G303" s="49" t="str">
        <f t="shared" si="45"/>
        <v xml:space="preserve">"Concert_Month" : </v>
      </c>
      <c r="H303" s="103">
        <f>PlainData_XXX!C308</f>
        <v>4</v>
      </c>
      <c r="I303" s="48" t="s">
        <v>0</v>
      </c>
      <c r="J303" s="49" t="str">
        <f t="shared" si="46"/>
        <v>"Duration" :</v>
      </c>
      <c r="K303" s="104">
        <f>PlainData_XXX!D308</f>
        <v>65</v>
      </c>
      <c r="L303" s="46" t="s">
        <v>77</v>
      </c>
      <c r="M303" s="49" t="str">
        <f t="shared" si="47"/>
        <v xml:space="preserve">"Expected_Crowd" : </v>
      </c>
      <c r="N303" s="103">
        <f>PlainData_XXX!E308</f>
        <v>40800</v>
      </c>
      <c r="O303" s="48" t="s">
        <v>0</v>
      </c>
      <c r="P303" s="49" t="str">
        <f t="shared" si="48"/>
        <v xml:space="preserve">"Actual_Crowd" : </v>
      </c>
      <c r="Q303" s="103">
        <f>PlainData_XXX!F308</f>
        <v>35800</v>
      </c>
      <c r="R303" s="46" t="s">
        <v>77</v>
      </c>
      <c r="S303" s="49" t="str">
        <f t="shared" si="49"/>
        <v xml:space="preserve">"Cheapest_Ticket_Price" : </v>
      </c>
      <c r="T303" s="103">
        <f>PlainData_XXX!G308</f>
        <v>30</v>
      </c>
      <c r="U303" s="48" t="s">
        <v>0</v>
      </c>
      <c r="V303" s="49" t="str">
        <f t="shared" si="50"/>
        <v xml:space="preserve">"Dearest_Ticket_Price" : </v>
      </c>
      <c r="W303" s="104">
        <f>PlainData_XXX!H308</f>
        <v>150</v>
      </c>
      <c r="X303" s="48" t="s">
        <v>0</v>
      </c>
      <c r="Y303" s="49" t="str">
        <f t="shared" si="51"/>
        <v xml:space="preserve">"Food_Sales" : </v>
      </c>
      <c r="Z303" s="129">
        <f>PlainData_XXX!I308</f>
        <v>53100</v>
      </c>
      <c r="AA303" s="46" t="s">
        <v>77</v>
      </c>
      <c r="AB303" s="49" t="str">
        <f t="shared" si="52"/>
        <v xml:space="preserve">"Drink_Sales" : </v>
      </c>
      <c r="AC303" s="129">
        <f>PlainData_XXX!J308</f>
        <v>68600</v>
      </c>
      <c r="AD303" s="46" t="s">
        <v>77</v>
      </c>
      <c r="AE303" s="49" t="str">
        <f t="shared" si="53"/>
        <v xml:space="preserve">"Atmosphere" : </v>
      </c>
      <c r="AF303" s="50" t="s">
        <v>120</v>
      </c>
      <c r="AG303" s="104" t="str">
        <f>PlainData_XXX!K308</f>
        <v>Excellent</v>
      </c>
      <c r="AH303" s="48" t="s">
        <v>78</v>
      </c>
      <c r="AI303" s="49" t="str">
        <f t="shared" si="54"/>
        <v xml:space="preserve">"Police_Cost" : </v>
      </c>
      <c r="AJ303" s="130">
        <f>PlainData_XXX!L308</f>
        <v>22300</v>
      </c>
      <c r="AK303" s="48" t="s">
        <v>0</v>
      </c>
      <c r="AL303" s="110" t="str">
        <f>PlainData_XXX!M308</f>
        <v xml:space="preserve">"Performer" : </v>
      </c>
      <c r="AM303" s="49" t="s">
        <v>71</v>
      </c>
      <c r="AN303" s="111" t="str">
        <f>PlainData_XXX!N308</f>
        <v xml:space="preserve">"Name" : </v>
      </c>
      <c r="AO303" s="48" t="s">
        <v>120</v>
      </c>
      <c r="AP303" s="104" t="str">
        <f>PlainData_XXX!O308</f>
        <v>Roisin O’Sullivan</v>
      </c>
      <c r="AQ303" s="48" t="s">
        <v>78</v>
      </c>
      <c r="AR303" s="111" t="str">
        <f>PlainData_XXX!P308</f>
        <v xml:space="preserve">"Music_Type" : </v>
      </c>
      <c r="AS303" s="50" t="s">
        <v>120</v>
      </c>
      <c r="AT303" s="104" t="str">
        <f>PlainData_XXX!Q308</f>
        <v>Hip-Hop</v>
      </c>
      <c r="AU303" s="48" t="s">
        <v>78</v>
      </c>
      <c r="AV303" s="111" t="str">
        <f>PlainData_XXX!R308</f>
        <v xml:space="preserve">"Services" : </v>
      </c>
      <c r="AW303" s="104" t="str">
        <f>PlainData_XXX!S308</f>
        <v>["Live Rehearsals"]</v>
      </c>
      <c r="AX303" s="49" t="s">
        <v>76</v>
      </c>
      <c r="AY303" s="122" t="str">
        <f>PlainData_XXX!T308</f>
        <v xml:space="preserve">"Sponsor" : </v>
      </c>
      <c r="AZ303" s="21" t="s">
        <v>71</v>
      </c>
      <c r="BA303" s="123" t="str">
        <f>PlainData_XXX!U308</f>
        <v xml:space="preserve">"Name" : </v>
      </c>
      <c r="BB303" s="21" t="s">
        <v>120</v>
      </c>
      <c r="BC303" s="21" t="str">
        <f>PlainData_XXX!V308</f>
        <v>Ciara Lyons</v>
      </c>
      <c r="BD303" s="21" t="s">
        <v>78</v>
      </c>
      <c r="BE303" s="123" t="str">
        <f>PlainData_XXX!W308</f>
        <v xml:space="preserve">"Amount" : </v>
      </c>
      <c r="BF303" s="21">
        <f>PlainData_XXX!X308</f>
        <v>35000</v>
      </c>
      <c r="BG303" s="21" t="s">
        <v>0</v>
      </c>
      <c r="BH303" s="123" t="str">
        <f>PlainData_XXX!Y308</f>
        <v xml:space="preserve">"Services" : </v>
      </c>
      <c r="BI303" s="21" t="str">
        <f>PlainData_XXX!Z308</f>
        <v>["Radio Interviews", "News Papers"]</v>
      </c>
      <c r="BJ303" s="21" t="s">
        <v>121</v>
      </c>
      <c r="BK303" s="127" t="str">
        <f>PlainData_XXX!AA308</f>
        <v xml:space="preserve">"Stadium" : </v>
      </c>
      <c r="BL303" s="21" t="s">
        <v>71</v>
      </c>
      <c r="BM303" s="123" t="str">
        <f>PlainData_XXX!AB308</f>
        <v xml:space="preserve">"Name" : </v>
      </c>
      <c r="BN303" s="21" t="s">
        <v>120</v>
      </c>
      <c r="BO303" s="21" t="str">
        <f>PlainData_XXX!AC308</f>
        <v>Semple Stadium</v>
      </c>
      <c r="BP303" s="21" t="s">
        <v>78</v>
      </c>
      <c r="BQ303" s="123" t="str">
        <f>PlainData_XXX!AD308</f>
        <v xml:space="preserve">"City" : </v>
      </c>
      <c r="BR303" s="21" t="s">
        <v>120</v>
      </c>
      <c r="BS303" s="21" t="str">
        <f>PlainData_XXX!AE308</f>
        <v>Thurles</v>
      </c>
      <c r="BT303" s="21" t="s">
        <v>78</v>
      </c>
      <c r="BU303" s="123" t="str">
        <f>PlainData_XXX!AF308</f>
        <v xml:space="preserve">"Type" : </v>
      </c>
      <c r="BV303" s="21" t="s">
        <v>120</v>
      </c>
      <c r="BW303" s="21" t="str">
        <f>PlainData_XXX!AG308</f>
        <v>GAA</v>
      </c>
      <c r="BX303" s="21" t="s">
        <v>78</v>
      </c>
      <c r="BY303" s="123" t="str">
        <f>PlainData_XXX!AH308</f>
        <v xml:space="preserve">"Capacity" : </v>
      </c>
      <c r="BZ303" s="21">
        <f>PlainData_XXX!AI308</f>
        <v>45690</v>
      </c>
      <c r="CA303" s="21" t="s">
        <v>0</v>
      </c>
      <c r="CB303" s="21" t="str">
        <f>PlainData_XXX!AJ308</f>
        <v>"Acoustics" :</v>
      </c>
      <c r="CC303" s="21" t="s">
        <v>120</v>
      </c>
      <c r="CD303" s="21" t="str">
        <f>PlainData_XXX!AK308</f>
        <v>Fair</v>
      </c>
      <c r="CE303" s="21" t="s">
        <v>120</v>
      </c>
      <c r="CF303" s="21" t="s">
        <v>121</v>
      </c>
      <c r="CG303" s="21" t="str">
        <f>PlainData_XXX!AL308</f>
        <v>"Merchandise_Type" :</v>
      </c>
      <c r="CH303" s="21" t="str">
        <f>PlainData_XXX!AM308</f>
        <v>["Tee Shirts", "Photos", "Hoodies"]</v>
      </c>
      <c r="CI303" s="21" t="s">
        <v>0</v>
      </c>
      <c r="CJ303" s="21" t="str">
        <f>PlainData_XXX!AN308</f>
        <v>"Audience_Type" :</v>
      </c>
      <c r="CK303" s="21" t="str">
        <f>PlainData_XXX!AO308</f>
        <v>["Middle Aged", "Retired ", "Teenagers", "Young Working Adults"]</v>
      </c>
      <c r="CL303" s="21" t="s">
        <v>121</v>
      </c>
    </row>
    <row r="304" spans="1:90" ht="13.2" x14ac:dyDescent="0.25">
      <c r="A304" s="45" t="s">
        <v>10</v>
      </c>
      <c r="B304" s="54">
        <f>PlainData_XXX!A309</f>
        <v>295</v>
      </c>
      <c r="C304" s="46" t="s">
        <v>77</v>
      </c>
      <c r="D304" s="49" t="str">
        <f t="shared" si="44"/>
        <v xml:space="preserve">"Concert_Year" : </v>
      </c>
      <c r="E304" s="103">
        <f>PlainData_XXX!B309</f>
        <v>2024</v>
      </c>
      <c r="F304" s="48" t="s">
        <v>0</v>
      </c>
      <c r="G304" s="49" t="str">
        <f t="shared" si="45"/>
        <v xml:space="preserve">"Concert_Month" : </v>
      </c>
      <c r="H304" s="103">
        <f>PlainData_XXX!C309</f>
        <v>3</v>
      </c>
      <c r="I304" s="48" t="s">
        <v>0</v>
      </c>
      <c r="J304" s="49" t="str">
        <f t="shared" si="46"/>
        <v>"Duration" :</v>
      </c>
      <c r="K304" s="104">
        <f>PlainData_XXX!D309</f>
        <v>155</v>
      </c>
      <c r="L304" s="46" t="s">
        <v>77</v>
      </c>
      <c r="M304" s="49" t="str">
        <f t="shared" si="47"/>
        <v xml:space="preserve">"Expected_Crowd" : </v>
      </c>
      <c r="N304" s="103">
        <f>PlainData_XXX!E309</f>
        <v>76200</v>
      </c>
      <c r="O304" s="48" t="s">
        <v>0</v>
      </c>
      <c r="P304" s="49" t="str">
        <f t="shared" si="48"/>
        <v xml:space="preserve">"Actual_Crowd" : </v>
      </c>
      <c r="Q304" s="103">
        <f>PlainData_XXX!F309</f>
        <v>73300</v>
      </c>
      <c r="R304" s="46" t="s">
        <v>77</v>
      </c>
      <c r="S304" s="49" t="str">
        <f t="shared" si="49"/>
        <v xml:space="preserve">"Cheapest_Ticket_Price" : </v>
      </c>
      <c r="T304" s="103">
        <f>PlainData_XXX!G309</f>
        <v>55</v>
      </c>
      <c r="U304" s="48" t="s">
        <v>0</v>
      </c>
      <c r="V304" s="49" t="str">
        <f t="shared" si="50"/>
        <v xml:space="preserve">"Dearest_Ticket_Price" : </v>
      </c>
      <c r="W304" s="104">
        <f>PlainData_XXX!H309</f>
        <v>180</v>
      </c>
      <c r="X304" s="48" t="s">
        <v>0</v>
      </c>
      <c r="Y304" s="49" t="str">
        <f t="shared" si="51"/>
        <v xml:space="preserve">"Food_Sales" : </v>
      </c>
      <c r="Z304" s="129">
        <f>PlainData_XXX!I309</f>
        <v>71400</v>
      </c>
      <c r="AA304" s="46" t="s">
        <v>77</v>
      </c>
      <c r="AB304" s="49" t="str">
        <f t="shared" si="52"/>
        <v xml:space="preserve">"Drink_Sales" : </v>
      </c>
      <c r="AC304" s="129">
        <f>PlainData_XXX!J309</f>
        <v>30900</v>
      </c>
      <c r="AD304" s="46" t="s">
        <v>77</v>
      </c>
      <c r="AE304" s="49" t="str">
        <f t="shared" si="53"/>
        <v xml:space="preserve">"Atmosphere" : </v>
      </c>
      <c r="AF304" s="50" t="s">
        <v>120</v>
      </c>
      <c r="AG304" s="104" t="str">
        <f>PlainData_XXX!K309</f>
        <v>Good</v>
      </c>
      <c r="AH304" s="48" t="s">
        <v>78</v>
      </c>
      <c r="AI304" s="49" t="str">
        <f t="shared" si="54"/>
        <v xml:space="preserve">"Police_Cost" : </v>
      </c>
      <c r="AJ304" s="130">
        <f>PlainData_XXX!L309</f>
        <v>20800</v>
      </c>
      <c r="AK304" s="48" t="s">
        <v>0</v>
      </c>
      <c r="AL304" s="110" t="str">
        <f>PlainData_XXX!M309</f>
        <v xml:space="preserve">"Performer" : </v>
      </c>
      <c r="AM304" s="49" t="s">
        <v>71</v>
      </c>
      <c r="AN304" s="111" t="str">
        <f>PlainData_XXX!N309</f>
        <v xml:space="preserve">"Name" : </v>
      </c>
      <c r="AO304" s="48" t="s">
        <v>120</v>
      </c>
      <c r="AP304" s="104" t="str">
        <f>PlainData_XXX!O309</f>
        <v>Donnchadh Mullan</v>
      </c>
      <c r="AQ304" s="48" t="s">
        <v>78</v>
      </c>
      <c r="AR304" s="111" t="str">
        <f>PlainData_XXX!P309</f>
        <v xml:space="preserve">"Music_Type" : </v>
      </c>
      <c r="AS304" s="50" t="s">
        <v>120</v>
      </c>
      <c r="AT304" s="104" t="str">
        <f>PlainData_XXX!Q309</f>
        <v>Hip-Hop</v>
      </c>
      <c r="AU304" s="48" t="s">
        <v>78</v>
      </c>
      <c r="AV304" s="111" t="str">
        <f>PlainData_XXX!R309</f>
        <v xml:space="preserve">"Services" : </v>
      </c>
      <c r="AW304" s="104" t="str">
        <f>PlainData_XXX!S309</f>
        <v>["Live Rehearsals", "Photo Shoots "]</v>
      </c>
      <c r="AX304" s="49" t="s">
        <v>76</v>
      </c>
      <c r="AY304" s="122" t="str">
        <f>PlainData_XXX!T309</f>
        <v xml:space="preserve">"Sponsor" : </v>
      </c>
      <c r="AZ304" s="21" t="s">
        <v>71</v>
      </c>
      <c r="BA304" s="123" t="str">
        <f>PlainData_XXX!U309</f>
        <v xml:space="preserve">"Name" : </v>
      </c>
      <c r="BB304" s="21" t="s">
        <v>120</v>
      </c>
      <c r="BC304" s="21" t="str">
        <f>PlainData_XXX!V309</f>
        <v>Will Noone</v>
      </c>
      <c r="BD304" s="21" t="s">
        <v>78</v>
      </c>
      <c r="BE304" s="123" t="str">
        <f>PlainData_XXX!W309</f>
        <v xml:space="preserve">"Amount" : </v>
      </c>
      <c r="BF304" s="21">
        <f>PlainData_XXX!X309</f>
        <v>383000</v>
      </c>
      <c r="BG304" s="21" t="s">
        <v>0</v>
      </c>
      <c r="BH304" s="123" t="str">
        <f>PlainData_XXX!Y309</f>
        <v xml:space="preserve">"Services" : </v>
      </c>
      <c r="BI304" s="21" t="str">
        <f>PlainData_XXX!Z309</f>
        <v>["Ticket Sales", "Radio Interviews", "Posters"]</v>
      </c>
      <c r="BJ304" s="21" t="s">
        <v>121</v>
      </c>
      <c r="BK304" s="127" t="str">
        <f>PlainData_XXX!AA309</f>
        <v xml:space="preserve">"Stadium" : </v>
      </c>
      <c r="BL304" s="21" t="s">
        <v>71</v>
      </c>
      <c r="BM304" s="123" t="str">
        <f>PlainData_XXX!AB309</f>
        <v xml:space="preserve">"Name" : </v>
      </c>
      <c r="BN304" s="21" t="s">
        <v>120</v>
      </c>
      <c r="BO304" s="21" t="str">
        <f>PlainData_XXX!AC309</f>
        <v>National Concert Hall</v>
      </c>
      <c r="BP304" s="21" t="s">
        <v>78</v>
      </c>
      <c r="BQ304" s="123" t="str">
        <f>PlainData_XXX!AD309</f>
        <v xml:space="preserve">"City" : </v>
      </c>
      <c r="BR304" s="21" t="s">
        <v>120</v>
      </c>
      <c r="BS304" s="21" t="str">
        <f>PlainData_XXX!AE309</f>
        <v>Dublin</v>
      </c>
      <c r="BT304" s="21" t="s">
        <v>78</v>
      </c>
      <c r="BU304" s="123" t="str">
        <f>PlainData_XXX!AF309</f>
        <v xml:space="preserve">"Type" : </v>
      </c>
      <c r="BV304" s="21" t="s">
        <v>120</v>
      </c>
      <c r="BW304" s="21" t="str">
        <f>PlainData_XXX!AG309</f>
        <v>Basketball</v>
      </c>
      <c r="BX304" s="21" t="s">
        <v>78</v>
      </c>
      <c r="BY304" s="123" t="str">
        <f>PlainData_XXX!AH309</f>
        <v xml:space="preserve">"Capacity" : </v>
      </c>
      <c r="BZ304" s="21">
        <f>PlainData_XXX!AI309</f>
        <v>1200</v>
      </c>
      <c r="CA304" s="21" t="s">
        <v>0</v>
      </c>
      <c r="CB304" s="21" t="str">
        <f>PlainData_XXX!AJ309</f>
        <v>"Acoustics" :</v>
      </c>
      <c r="CC304" s="21" t="s">
        <v>120</v>
      </c>
      <c r="CD304" s="21" t="str">
        <f>PlainData_XXX!AK309</f>
        <v>Good</v>
      </c>
      <c r="CE304" s="21" t="s">
        <v>120</v>
      </c>
      <c r="CF304" s="21" t="s">
        <v>121</v>
      </c>
      <c r="CG304" s="21" t="str">
        <f>PlainData_XXX!AL309</f>
        <v>"Merchandise_Type" :</v>
      </c>
      <c r="CH304" s="21" t="str">
        <f>PlainData_XXX!AM309</f>
        <v>["CD’s", "Photos", "Tee Shirts", "Umbrellas "]</v>
      </c>
      <c r="CI304" s="21" t="s">
        <v>0</v>
      </c>
      <c r="CJ304" s="21" t="str">
        <f>PlainData_XXX!AN309</f>
        <v>"Audience_Type" :</v>
      </c>
      <c r="CK304" s="21" t="str">
        <f>PlainData_XXX!AO309</f>
        <v>["Middle Aged", "Retired ", "Teenagers", "Young Working Adults"]</v>
      </c>
      <c r="CL304" s="21" t="s">
        <v>121</v>
      </c>
    </row>
    <row r="305" spans="1:90" ht="13.2" x14ac:dyDescent="0.25">
      <c r="A305" s="45" t="s">
        <v>10</v>
      </c>
      <c r="B305" s="54">
        <f>PlainData_XXX!A310</f>
        <v>296</v>
      </c>
      <c r="C305" s="46" t="s">
        <v>77</v>
      </c>
      <c r="D305" s="49" t="str">
        <f t="shared" si="44"/>
        <v xml:space="preserve">"Concert_Year" : </v>
      </c>
      <c r="E305" s="103">
        <f>PlainData_XXX!B310</f>
        <v>2022</v>
      </c>
      <c r="F305" s="48" t="s">
        <v>0</v>
      </c>
      <c r="G305" s="49" t="str">
        <f t="shared" si="45"/>
        <v xml:space="preserve">"Concert_Month" : </v>
      </c>
      <c r="H305" s="103">
        <f>PlainData_XXX!C310</f>
        <v>4</v>
      </c>
      <c r="I305" s="48" t="s">
        <v>0</v>
      </c>
      <c r="J305" s="49" t="str">
        <f t="shared" si="46"/>
        <v>"Duration" :</v>
      </c>
      <c r="K305" s="104">
        <f>PlainData_XXX!D310</f>
        <v>85</v>
      </c>
      <c r="L305" s="46" t="s">
        <v>77</v>
      </c>
      <c r="M305" s="49" t="str">
        <f t="shared" si="47"/>
        <v xml:space="preserve">"Expected_Crowd" : </v>
      </c>
      <c r="N305" s="103">
        <f>PlainData_XXX!E310</f>
        <v>48500</v>
      </c>
      <c r="O305" s="48" t="s">
        <v>0</v>
      </c>
      <c r="P305" s="49" t="str">
        <f t="shared" si="48"/>
        <v xml:space="preserve">"Actual_Crowd" : </v>
      </c>
      <c r="Q305" s="103">
        <f>PlainData_XXX!F310</f>
        <v>50400</v>
      </c>
      <c r="R305" s="46" t="s">
        <v>77</v>
      </c>
      <c r="S305" s="49" t="str">
        <f t="shared" si="49"/>
        <v xml:space="preserve">"Cheapest_Ticket_Price" : </v>
      </c>
      <c r="T305" s="103">
        <f>PlainData_XXX!G310</f>
        <v>40</v>
      </c>
      <c r="U305" s="48" t="s">
        <v>0</v>
      </c>
      <c r="V305" s="49" t="str">
        <f t="shared" si="50"/>
        <v xml:space="preserve">"Dearest_Ticket_Price" : </v>
      </c>
      <c r="W305" s="104">
        <f>PlainData_XXX!H310</f>
        <v>60</v>
      </c>
      <c r="X305" s="48" t="s">
        <v>0</v>
      </c>
      <c r="Y305" s="49" t="str">
        <f t="shared" si="51"/>
        <v xml:space="preserve">"Food_Sales" : </v>
      </c>
      <c r="Z305" s="129">
        <f>PlainData_XXX!I310</f>
        <v>87700</v>
      </c>
      <c r="AA305" s="46" t="s">
        <v>77</v>
      </c>
      <c r="AB305" s="49" t="str">
        <f t="shared" si="52"/>
        <v xml:space="preserve">"Drink_Sales" : </v>
      </c>
      <c r="AC305" s="129">
        <f>PlainData_XXX!J310</f>
        <v>94600</v>
      </c>
      <c r="AD305" s="46" t="s">
        <v>77</v>
      </c>
      <c r="AE305" s="49" t="str">
        <f t="shared" si="53"/>
        <v xml:space="preserve">"Atmosphere" : </v>
      </c>
      <c r="AF305" s="50" t="s">
        <v>120</v>
      </c>
      <c r="AG305" s="104" t="str">
        <f>PlainData_XXX!K310</f>
        <v>Good</v>
      </c>
      <c r="AH305" s="48" t="s">
        <v>78</v>
      </c>
      <c r="AI305" s="49" t="str">
        <f t="shared" si="54"/>
        <v xml:space="preserve">"Police_Cost" : </v>
      </c>
      <c r="AJ305" s="130">
        <f>PlainData_XXX!L310</f>
        <v>20600</v>
      </c>
      <c r="AK305" s="48" t="s">
        <v>0</v>
      </c>
      <c r="AL305" s="110" t="str">
        <f>PlainData_XXX!M310</f>
        <v xml:space="preserve">"Performer" : </v>
      </c>
      <c r="AM305" s="49" t="s">
        <v>71</v>
      </c>
      <c r="AN305" s="111" t="str">
        <f>PlainData_XXX!N310</f>
        <v xml:space="preserve">"Name" : </v>
      </c>
      <c r="AO305" s="48" t="s">
        <v>120</v>
      </c>
      <c r="AP305" s="104" t="str">
        <f>PlainData_XXX!O310</f>
        <v>Sean Cullen</v>
      </c>
      <c r="AQ305" s="48" t="s">
        <v>78</v>
      </c>
      <c r="AR305" s="111" t="str">
        <f>PlainData_XXX!P310</f>
        <v xml:space="preserve">"Music_Type" : </v>
      </c>
      <c r="AS305" s="50" t="s">
        <v>120</v>
      </c>
      <c r="AT305" s="104" t="str">
        <f>PlainData_XXX!Q310</f>
        <v>Rock</v>
      </c>
      <c r="AU305" s="48" t="s">
        <v>78</v>
      </c>
      <c r="AV305" s="111" t="str">
        <f>PlainData_XXX!R310</f>
        <v xml:space="preserve">"Services" : </v>
      </c>
      <c r="AW305" s="104" t="str">
        <f>PlainData_XXX!S310</f>
        <v>["Live Rehearsals", "Fan Engagement"]</v>
      </c>
      <c r="AX305" s="49" t="s">
        <v>76</v>
      </c>
      <c r="AY305" s="122" t="str">
        <f>PlainData_XXX!T310</f>
        <v xml:space="preserve">"Sponsor" : </v>
      </c>
      <c r="AZ305" s="21" t="s">
        <v>71</v>
      </c>
      <c r="BA305" s="123" t="str">
        <f>PlainData_XXX!U310</f>
        <v xml:space="preserve">"Name" : </v>
      </c>
      <c r="BB305" s="21" t="s">
        <v>120</v>
      </c>
      <c r="BC305" s="21" t="str">
        <f>PlainData_XXX!V310</f>
        <v>Amy Kehoe</v>
      </c>
      <c r="BD305" s="21" t="s">
        <v>78</v>
      </c>
      <c r="BE305" s="123" t="str">
        <f>PlainData_XXX!W310</f>
        <v xml:space="preserve">"Amount" : </v>
      </c>
      <c r="BF305" s="21">
        <f>PlainData_XXX!X310</f>
        <v>125000</v>
      </c>
      <c r="BG305" s="21" t="s">
        <v>0</v>
      </c>
      <c r="BH305" s="123" t="str">
        <f>PlainData_XXX!Y310</f>
        <v xml:space="preserve">"Services" : </v>
      </c>
      <c r="BI305" s="21" t="str">
        <f>PlainData_XXX!Z310</f>
        <v>["TV Interviews", "Radio Interviews", "Posters"]</v>
      </c>
      <c r="BJ305" s="21" t="s">
        <v>121</v>
      </c>
      <c r="BK305" s="127" t="str">
        <f>PlainData_XXX!AA310</f>
        <v xml:space="preserve">"Stadium" : </v>
      </c>
      <c r="BL305" s="21" t="s">
        <v>71</v>
      </c>
      <c r="BM305" s="123" t="str">
        <f>PlainData_XXX!AB310</f>
        <v xml:space="preserve">"Name" : </v>
      </c>
      <c r="BN305" s="21" t="s">
        <v>120</v>
      </c>
      <c r="BO305" s="21" t="str">
        <f>PlainData_XXX!AC310</f>
        <v>Thomond Park</v>
      </c>
      <c r="BP305" s="21" t="s">
        <v>78</v>
      </c>
      <c r="BQ305" s="123" t="str">
        <f>PlainData_XXX!AD310</f>
        <v xml:space="preserve">"City" : </v>
      </c>
      <c r="BR305" s="21" t="s">
        <v>120</v>
      </c>
      <c r="BS305" s="21" t="str">
        <f>PlainData_XXX!AE310</f>
        <v>Limerick</v>
      </c>
      <c r="BT305" s="21" t="s">
        <v>78</v>
      </c>
      <c r="BU305" s="123" t="str">
        <f>PlainData_XXX!AF310</f>
        <v xml:space="preserve">"Type" : </v>
      </c>
      <c r="BV305" s="21" t="s">
        <v>120</v>
      </c>
      <c r="BW305" s="21" t="str">
        <f>PlainData_XXX!AG310</f>
        <v>Rugby</v>
      </c>
      <c r="BX305" s="21" t="s">
        <v>78</v>
      </c>
      <c r="BY305" s="123" t="str">
        <f>PlainData_XXX!AH310</f>
        <v xml:space="preserve">"Capacity" : </v>
      </c>
      <c r="BZ305" s="21">
        <f>PlainData_XXX!AI310</f>
        <v>25600</v>
      </c>
      <c r="CA305" s="21" t="s">
        <v>0</v>
      </c>
      <c r="CB305" s="21" t="str">
        <f>PlainData_XXX!AJ310</f>
        <v>"Acoustics" :</v>
      </c>
      <c r="CC305" s="21" t="s">
        <v>120</v>
      </c>
      <c r="CD305" s="21" t="str">
        <f>PlainData_XXX!AK310</f>
        <v>Fair</v>
      </c>
      <c r="CE305" s="21" t="s">
        <v>120</v>
      </c>
      <c r="CF305" s="21" t="s">
        <v>121</v>
      </c>
      <c r="CG305" s="21" t="str">
        <f>PlainData_XXX!AL310</f>
        <v>"Merchandise_Type" :</v>
      </c>
      <c r="CH305" s="21" t="str">
        <f>PlainData_XXX!AM310</f>
        <v>["CD’s", "Hoodies"]</v>
      </c>
      <c r="CI305" s="21" t="s">
        <v>0</v>
      </c>
      <c r="CJ305" s="21" t="str">
        <f>PlainData_XXX!AN310</f>
        <v>"Audience_Type" :</v>
      </c>
      <c r="CK305" s="21" t="str">
        <f>PlainData_XXX!AO310</f>
        <v>["Third Level Students", "Retired "]</v>
      </c>
      <c r="CL305" s="21" t="s">
        <v>121</v>
      </c>
    </row>
    <row r="306" spans="1:90" ht="13.2" x14ac:dyDescent="0.25">
      <c r="A306" s="45" t="s">
        <v>10</v>
      </c>
      <c r="B306" s="54">
        <f>PlainData_XXX!A311</f>
        <v>297</v>
      </c>
      <c r="C306" s="46" t="s">
        <v>77</v>
      </c>
      <c r="D306" s="49" t="str">
        <f t="shared" si="44"/>
        <v xml:space="preserve">"Concert_Year" : </v>
      </c>
      <c r="E306" s="103">
        <f>PlainData_XXX!B311</f>
        <v>2024</v>
      </c>
      <c r="F306" s="48" t="s">
        <v>0</v>
      </c>
      <c r="G306" s="49" t="str">
        <f t="shared" si="45"/>
        <v xml:space="preserve">"Concert_Month" : </v>
      </c>
      <c r="H306" s="103">
        <f>PlainData_XXX!C311</f>
        <v>4</v>
      </c>
      <c r="I306" s="48" t="s">
        <v>0</v>
      </c>
      <c r="J306" s="49" t="str">
        <f t="shared" si="46"/>
        <v>"Duration" :</v>
      </c>
      <c r="K306" s="104">
        <f>PlainData_XXX!D311</f>
        <v>115</v>
      </c>
      <c r="L306" s="46" t="s">
        <v>77</v>
      </c>
      <c r="M306" s="49" t="str">
        <f t="shared" si="47"/>
        <v xml:space="preserve">"Expected_Crowd" : </v>
      </c>
      <c r="N306" s="103">
        <f>PlainData_XXX!E311</f>
        <v>21100</v>
      </c>
      <c r="O306" s="48" t="s">
        <v>0</v>
      </c>
      <c r="P306" s="49" t="str">
        <f t="shared" si="48"/>
        <v xml:space="preserve">"Actual_Crowd" : </v>
      </c>
      <c r="Q306" s="103">
        <f>PlainData_XXX!F311</f>
        <v>18000</v>
      </c>
      <c r="R306" s="46" t="s">
        <v>77</v>
      </c>
      <c r="S306" s="49" t="str">
        <f t="shared" si="49"/>
        <v xml:space="preserve">"Cheapest_Ticket_Price" : </v>
      </c>
      <c r="T306" s="103">
        <f>PlainData_XXX!G311</f>
        <v>50</v>
      </c>
      <c r="U306" s="48" t="s">
        <v>0</v>
      </c>
      <c r="V306" s="49" t="str">
        <f t="shared" si="50"/>
        <v xml:space="preserve">"Dearest_Ticket_Price" : </v>
      </c>
      <c r="W306" s="104">
        <f>PlainData_XXX!H311</f>
        <v>100</v>
      </c>
      <c r="X306" s="48" t="s">
        <v>0</v>
      </c>
      <c r="Y306" s="49" t="str">
        <f t="shared" si="51"/>
        <v xml:space="preserve">"Food_Sales" : </v>
      </c>
      <c r="Z306" s="129">
        <f>PlainData_XXX!I311</f>
        <v>12700</v>
      </c>
      <c r="AA306" s="46" t="s">
        <v>77</v>
      </c>
      <c r="AB306" s="49" t="str">
        <f t="shared" si="52"/>
        <v xml:space="preserve">"Drink_Sales" : </v>
      </c>
      <c r="AC306" s="129">
        <f>PlainData_XXX!J311</f>
        <v>59300</v>
      </c>
      <c r="AD306" s="46" t="s">
        <v>77</v>
      </c>
      <c r="AE306" s="49" t="str">
        <f t="shared" si="53"/>
        <v xml:space="preserve">"Atmosphere" : </v>
      </c>
      <c r="AF306" s="50" t="s">
        <v>120</v>
      </c>
      <c r="AG306" s="104" t="str">
        <f>PlainData_XXX!K311</f>
        <v>Excellent</v>
      </c>
      <c r="AH306" s="48" t="s">
        <v>78</v>
      </c>
      <c r="AI306" s="49" t="str">
        <f t="shared" si="54"/>
        <v xml:space="preserve">"Police_Cost" : </v>
      </c>
      <c r="AJ306" s="130">
        <f>PlainData_XXX!L311</f>
        <v>7600</v>
      </c>
      <c r="AK306" s="48" t="s">
        <v>0</v>
      </c>
      <c r="AL306" s="110" t="str">
        <f>PlainData_XXX!M311</f>
        <v xml:space="preserve">"Performer" : </v>
      </c>
      <c r="AM306" s="49" t="s">
        <v>71</v>
      </c>
      <c r="AN306" s="111" t="str">
        <f>PlainData_XXX!N311</f>
        <v xml:space="preserve">"Name" : </v>
      </c>
      <c r="AO306" s="48" t="s">
        <v>120</v>
      </c>
      <c r="AP306" s="104" t="str">
        <f>PlainData_XXX!O311</f>
        <v>Conan Maguire</v>
      </c>
      <c r="AQ306" s="48" t="s">
        <v>78</v>
      </c>
      <c r="AR306" s="111" t="str">
        <f>PlainData_XXX!P311</f>
        <v xml:space="preserve">"Music_Type" : </v>
      </c>
      <c r="AS306" s="50" t="s">
        <v>120</v>
      </c>
      <c r="AT306" s="104" t="str">
        <f>PlainData_XXX!Q311</f>
        <v>Pop</v>
      </c>
      <c r="AU306" s="48" t="s">
        <v>78</v>
      </c>
      <c r="AV306" s="111" t="str">
        <f>PlainData_XXX!R311</f>
        <v xml:space="preserve">"Services" : </v>
      </c>
      <c r="AW306" s="104" t="str">
        <f>PlainData_XXX!S311</f>
        <v>["Live Rehearsals", "Meet and Greet", "Photo Shoots "]</v>
      </c>
      <c r="AX306" s="49" t="s">
        <v>76</v>
      </c>
      <c r="AY306" s="122" t="str">
        <f>PlainData_XXX!T311</f>
        <v xml:space="preserve">"Sponsor" : </v>
      </c>
      <c r="AZ306" s="21" t="s">
        <v>71</v>
      </c>
      <c r="BA306" s="123" t="str">
        <f>PlainData_XXX!U311</f>
        <v xml:space="preserve">"Name" : </v>
      </c>
      <c r="BB306" s="21" t="s">
        <v>120</v>
      </c>
      <c r="BC306" s="21" t="str">
        <f>PlainData_XXX!V311</f>
        <v>Joey Hussy</v>
      </c>
      <c r="BD306" s="21" t="s">
        <v>78</v>
      </c>
      <c r="BE306" s="123" t="str">
        <f>PlainData_XXX!W311</f>
        <v xml:space="preserve">"Amount" : </v>
      </c>
      <c r="BF306" s="21">
        <f>PlainData_XXX!X311</f>
        <v>8000</v>
      </c>
      <c r="BG306" s="21" t="s">
        <v>0</v>
      </c>
      <c r="BH306" s="123" t="str">
        <f>PlainData_XXX!Y311</f>
        <v xml:space="preserve">"Services" : </v>
      </c>
      <c r="BI306" s="21" t="str">
        <f>PlainData_XXX!Z311</f>
        <v>["Ticket Sales", "Radio Interviews", "TV Interviews"]</v>
      </c>
      <c r="BJ306" s="21" t="s">
        <v>121</v>
      </c>
      <c r="BK306" s="127" t="str">
        <f>PlainData_XXX!AA311</f>
        <v xml:space="preserve">"Stadium" : </v>
      </c>
      <c r="BL306" s="21" t="s">
        <v>71</v>
      </c>
      <c r="BM306" s="123" t="str">
        <f>PlainData_XXX!AB311</f>
        <v xml:space="preserve">"Name" : </v>
      </c>
      <c r="BN306" s="21" t="s">
        <v>120</v>
      </c>
      <c r="BO306" s="21" t="str">
        <f>PlainData_XXX!AC311</f>
        <v>Pairc Ui Chaoimh</v>
      </c>
      <c r="BP306" s="21" t="s">
        <v>78</v>
      </c>
      <c r="BQ306" s="123" t="str">
        <f>PlainData_XXX!AD311</f>
        <v xml:space="preserve">"City" : </v>
      </c>
      <c r="BR306" s="21" t="s">
        <v>120</v>
      </c>
      <c r="BS306" s="21" t="str">
        <f>PlainData_XXX!AE311</f>
        <v>Cork</v>
      </c>
      <c r="BT306" s="21" t="s">
        <v>78</v>
      </c>
      <c r="BU306" s="123" t="str">
        <f>PlainData_XXX!AF311</f>
        <v xml:space="preserve">"Type" : </v>
      </c>
      <c r="BV306" s="21" t="s">
        <v>120</v>
      </c>
      <c r="BW306" s="21" t="str">
        <f>PlainData_XXX!AG311</f>
        <v>GAA</v>
      </c>
      <c r="BX306" s="21" t="s">
        <v>78</v>
      </c>
      <c r="BY306" s="123" t="str">
        <f>PlainData_XXX!AH311</f>
        <v xml:space="preserve">"Capacity" : </v>
      </c>
      <c r="BZ306" s="21">
        <f>PlainData_XXX!AI311</f>
        <v>45000</v>
      </c>
      <c r="CA306" s="21" t="s">
        <v>0</v>
      </c>
      <c r="CB306" s="21" t="str">
        <f>PlainData_XXX!AJ311</f>
        <v>"Acoustics" :</v>
      </c>
      <c r="CC306" s="21" t="s">
        <v>120</v>
      </c>
      <c r="CD306" s="21" t="str">
        <f>PlainData_XXX!AK311</f>
        <v>Fair</v>
      </c>
      <c r="CE306" s="21" t="s">
        <v>120</v>
      </c>
      <c r="CF306" s="21" t="s">
        <v>121</v>
      </c>
      <c r="CG306" s="21" t="str">
        <f>PlainData_XXX!AL311</f>
        <v>"Merchandise_Type" :</v>
      </c>
      <c r="CH306" s="21" t="str">
        <f>PlainData_XXX!AM311</f>
        <v>["CD’s", "Photos", "Tee Shirts", "Umbrellas "]</v>
      </c>
      <c r="CI306" s="21" t="s">
        <v>0</v>
      </c>
      <c r="CJ306" s="21" t="str">
        <f>PlainData_XXX!AN311</f>
        <v>"Audience_Type" :</v>
      </c>
      <c r="CK306" s="21" t="str">
        <f>PlainData_XXX!AO311</f>
        <v>["Third Level Students", "Middle Aged"]</v>
      </c>
      <c r="CL306" s="21" t="s">
        <v>121</v>
      </c>
    </row>
    <row r="307" spans="1:90" ht="13.2" x14ac:dyDescent="0.25">
      <c r="A307" s="45" t="s">
        <v>10</v>
      </c>
      <c r="B307" s="54">
        <f>PlainData_XXX!A312</f>
        <v>298</v>
      </c>
      <c r="C307" s="46" t="s">
        <v>77</v>
      </c>
      <c r="D307" s="49" t="str">
        <f t="shared" si="44"/>
        <v xml:space="preserve">"Concert_Year" : </v>
      </c>
      <c r="E307" s="103">
        <f>PlainData_XXX!B312</f>
        <v>2015</v>
      </c>
      <c r="F307" s="48" t="s">
        <v>0</v>
      </c>
      <c r="G307" s="49" t="str">
        <f t="shared" si="45"/>
        <v xml:space="preserve">"Concert_Month" : </v>
      </c>
      <c r="H307" s="103">
        <f>PlainData_XXX!C312</f>
        <v>9</v>
      </c>
      <c r="I307" s="48" t="s">
        <v>0</v>
      </c>
      <c r="J307" s="49" t="str">
        <f t="shared" si="46"/>
        <v>"Duration" :</v>
      </c>
      <c r="K307" s="104">
        <f>PlainData_XXX!D312</f>
        <v>65</v>
      </c>
      <c r="L307" s="46" t="s">
        <v>77</v>
      </c>
      <c r="M307" s="49" t="str">
        <f t="shared" si="47"/>
        <v xml:space="preserve">"Expected_Crowd" : </v>
      </c>
      <c r="N307" s="103">
        <f>PlainData_XXX!E312</f>
        <v>11500</v>
      </c>
      <c r="O307" s="48" t="s">
        <v>0</v>
      </c>
      <c r="P307" s="49" t="str">
        <f t="shared" si="48"/>
        <v xml:space="preserve">"Actual_Crowd" : </v>
      </c>
      <c r="Q307" s="103">
        <f>PlainData_XXX!F312</f>
        <v>10700</v>
      </c>
      <c r="R307" s="46" t="s">
        <v>77</v>
      </c>
      <c r="S307" s="49" t="str">
        <f t="shared" si="49"/>
        <v xml:space="preserve">"Cheapest_Ticket_Price" : </v>
      </c>
      <c r="T307" s="103">
        <f>PlainData_XXX!G312</f>
        <v>10</v>
      </c>
      <c r="U307" s="48" t="s">
        <v>0</v>
      </c>
      <c r="V307" s="49" t="str">
        <f t="shared" si="50"/>
        <v xml:space="preserve">"Dearest_Ticket_Price" : </v>
      </c>
      <c r="W307" s="104">
        <f>PlainData_XXX!H312</f>
        <v>30</v>
      </c>
      <c r="X307" s="48" t="s">
        <v>0</v>
      </c>
      <c r="Y307" s="49" t="str">
        <f t="shared" si="51"/>
        <v xml:space="preserve">"Food_Sales" : </v>
      </c>
      <c r="Z307" s="129">
        <f>PlainData_XXX!I312</f>
        <v>22200</v>
      </c>
      <c r="AA307" s="46" t="s">
        <v>77</v>
      </c>
      <c r="AB307" s="49" t="str">
        <f t="shared" si="52"/>
        <v xml:space="preserve">"Drink_Sales" : </v>
      </c>
      <c r="AC307" s="129">
        <f>PlainData_XXX!J312</f>
        <v>61700</v>
      </c>
      <c r="AD307" s="46" t="s">
        <v>77</v>
      </c>
      <c r="AE307" s="49" t="str">
        <f t="shared" si="53"/>
        <v xml:space="preserve">"Atmosphere" : </v>
      </c>
      <c r="AF307" s="50" t="s">
        <v>120</v>
      </c>
      <c r="AG307" s="104" t="str">
        <f>PlainData_XXX!K312</f>
        <v>Poor</v>
      </c>
      <c r="AH307" s="48" t="s">
        <v>78</v>
      </c>
      <c r="AI307" s="49" t="str">
        <f t="shared" si="54"/>
        <v xml:space="preserve">"Police_Cost" : </v>
      </c>
      <c r="AJ307" s="130">
        <f>PlainData_XXX!L312</f>
        <v>15800</v>
      </c>
      <c r="AK307" s="48" t="s">
        <v>0</v>
      </c>
      <c r="AL307" s="110" t="str">
        <f>PlainData_XXX!M312</f>
        <v xml:space="preserve">"Performer" : </v>
      </c>
      <c r="AM307" s="49" t="s">
        <v>71</v>
      </c>
      <c r="AN307" s="111" t="str">
        <f>PlainData_XXX!N312</f>
        <v xml:space="preserve">"Name" : </v>
      </c>
      <c r="AO307" s="48" t="s">
        <v>120</v>
      </c>
      <c r="AP307" s="104" t="str">
        <f>PlainData_XXX!O312</f>
        <v>Tiernan Johnston</v>
      </c>
      <c r="AQ307" s="48" t="s">
        <v>78</v>
      </c>
      <c r="AR307" s="111" t="str">
        <f>PlainData_XXX!P312</f>
        <v xml:space="preserve">"Music_Type" : </v>
      </c>
      <c r="AS307" s="50" t="s">
        <v>120</v>
      </c>
      <c r="AT307" s="104" t="str">
        <f>PlainData_XXX!Q312</f>
        <v>Classical</v>
      </c>
      <c r="AU307" s="48" t="s">
        <v>78</v>
      </c>
      <c r="AV307" s="111" t="str">
        <f>PlainData_XXX!R312</f>
        <v xml:space="preserve">"Services" : </v>
      </c>
      <c r="AW307" s="104" t="str">
        <f>PlainData_XXX!S312</f>
        <v>["Meet and Greet", "Photo Shoots "]</v>
      </c>
      <c r="AX307" s="49" t="s">
        <v>76</v>
      </c>
      <c r="AY307" s="122" t="str">
        <f>PlainData_XXX!T312</f>
        <v xml:space="preserve">"Sponsor" : </v>
      </c>
      <c r="AZ307" s="21" t="s">
        <v>71</v>
      </c>
      <c r="BA307" s="123" t="str">
        <f>PlainData_XXX!U312</f>
        <v xml:space="preserve">"Name" : </v>
      </c>
      <c r="BB307" s="21" t="s">
        <v>120</v>
      </c>
      <c r="BC307" s="21" t="str">
        <f>PlainData_XXX!V312</f>
        <v>Ciara Nally</v>
      </c>
      <c r="BD307" s="21" t="s">
        <v>78</v>
      </c>
      <c r="BE307" s="123" t="str">
        <f>PlainData_XXX!W312</f>
        <v xml:space="preserve">"Amount" : </v>
      </c>
      <c r="BF307" s="21">
        <f>PlainData_XXX!X312</f>
        <v>62000</v>
      </c>
      <c r="BG307" s="21" t="s">
        <v>0</v>
      </c>
      <c r="BH307" s="123" t="str">
        <f>PlainData_XXX!Y312</f>
        <v xml:space="preserve">"Services" : </v>
      </c>
      <c r="BI307" s="21" t="str">
        <f>PlainData_XXX!Z312</f>
        <v>["Ticket Sales", "Radio Interviews", "Posters"]</v>
      </c>
      <c r="BJ307" s="21" t="s">
        <v>121</v>
      </c>
      <c r="BK307" s="127" t="str">
        <f>PlainData_XXX!AA312</f>
        <v xml:space="preserve">"Stadium" : </v>
      </c>
      <c r="BL307" s="21" t="s">
        <v>71</v>
      </c>
      <c r="BM307" s="123" t="str">
        <f>PlainData_XXX!AB312</f>
        <v xml:space="preserve">"Name" : </v>
      </c>
      <c r="BN307" s="21" t="s">
        <v>120</v>
      </c>
      <c r="BO307" s="21" t="str">
        <f>PlainData_XXX!AC312</f>
        <v>Aviva Stadium</v>
      </c>
      <c r="BP307" s="21" t="s">
        <v>78</v>
      </c>
      <c r="BQ307" s="123" t="str">
        <f>PlainData_XXX!AD312</f>
        <v xml:space="preserve">"City" : </v>
      </c>
      <c r="BR307" s="21" t="s">
        <v>120</v>
      </c>
      <c r="BS307" s="21" t="str">
        <f>PlainData_XXX!AE312</f>
        <v>Dublin</v>
      </c>
      <c r="BT307" s="21" t="s">
        <v>78</v>
      </c>
      <c r="BU307" s="123" t="str">
        <f>PlainData_XXX!AF312</f>
        <v xml:space="preserve">"Type" : </v>
      </c>
      <c r="BV307" s="21" t="s">
        <v>120</v>
      </c>
      <c r="BW307" s="21" t="str">
        <f>PlainData_XXX!AG312</f>
        <v>Soccer</v>
      </c>
      <c r="BX307" s="21" t="s">
        <v>78</v>
      </c>
      <c r="BY307" s="123" t="str">
        <f>PlainData_XXX!AH312</f>
        <v xml:space="preserve">"Capacity" : </v>
      </c>
      <c r="BZ307" s="21">
        <f>PlainData_XXX!AI312</f>
        <v>51700</v>
      </c>
      <c r="CA307" s="21" t="s">
        <v>0</v>
      </c>
      <c r="CB307" s="21" t="str">
        <f>PlainData_XXX!AJ312</f>
        <v>"Acoustics" :</v>
      </c>
      <c r="CC307" s="21" t="s">
        <v>120</v>
      </c>
      <c r="CD307" s="21" t="str">
        <f>PlainData_XXX!AK312</f>
        <v>Fair</v>
      </c>
      <c r="CE307" s="21" t="s">
        <v>120</v>
      </c>
      <c r="CF307" s="21" t="s">
        <v>121</v>
      </c>
      <c r="CG307" s="21" t="str">
        <f>PlainData_XXX!AL312</f>
        <v>"Merchandise_Type" :</v>
      </c>
      <c r="CH307" s="21" t="str">
        <f>PlainData_XXX!AM312</f>
        <v>["CD’s", "Hoodies"]</v>
      </c>
      <c r="CI307" s="21" t="s">
        <v>0</v>
      </c>
      <c r="CJ307" s="21" t="str">
        <f>PlainData_XXX!AN312</f>
        <v>"Audience_Type" :</v>
      </c>
      <c r="CK307" s="21" t="str">
        <f>PlainData_XXX!AO312</f>
        <v>["Retired "]</v>
      </c>
      <c r="CL307" s="21" t="s">
        <v>121</v>
      </c>
    </row>
    <row r="308" spans="1:90" ht="13.2" x14ac:dyDescent="0.25">
      <c r="A308" s="45" t="s">
        <v>10</v>
      </c>
      <c r="B308" s="54">
        <f>PlainData_XXX!A313</f>
        <v>299</v>
      </c>
      <c r="C308" s="46" t="s">
        <v>77</v>
      </c>
      <c r="D308" s="49" t="str">
        <f t="shared" si="44"/>
        <v xml:space="preserve">"Concert_Year" : </v>
      </c>
      <c r="E308" s="103">
        <f>PlainData_XXX!B313</f>
        <v>2011</v>
      </c>
      <c r="F308" s="48" t="s">
        <v>0</v>
      </c>
      <c r="G308" s="49" t="str">
        <f t="shared" si="45"/>
        <v xml:space="preserve">"Concert_Month" : </v>
      </c>
      <c r="H308" s="103">
        <f>PlainData_XXX!C313</f>
        <v>2</v>
      </c>
      <c r="I308" s="48" t="s">
        <v>0</v>
      </c>
      <c r="J308" s="49" t="str">
        <f t="shared" si="46"/>
        <v>"Duration" :</v>
      </c>
      <c r="K308" s="104">
        <f>PlainData_XXX!D313</f>
        <v>120</v>
      </c>
      <c r="L308" s="46" t="s">
        <v>77</v>
      </c>
      <c r="M308" s="49" t="str">
        <f t="shared" si="47"/>
        <v xml:space="preserve">"Expected_Crowd" : </v>
      </c>
      <c r="N308" s="103">
        <f>PlainData_XXX!E313</f>
        <v>5200</v>
      </c>
      <c r="O308" s="48" t="s">
        <v>0</v>
      </c>
      <c r="P308" s="49" t="str">
        <f t="shared" si="48"/>
        <v xml:space="preserve">"Actual_Crowd" : </v>
      </c>
      <c r="Q308" s="103">
        <f>PlainData_XXX!F313</f>
        <v>4900</v>
      </c>
      <c r="R308" s="46" t="s">
        <v>77</v>
      </c>
      <c r="S308" s="49" t="str">
        <f t="shared" si="49"/>
        <v xml:space="preserve">"Cheapest_Ticket_Price" : </v>
      </c>
      <c r="T308" s="103">
        <f>PlainData_XXX!G313</f>
        <v>40</v>
      </c>
      <c r="U308" s="48" t="s">
        <v>0</v>
      </c>
      <c r="V308" s="49" t="str">
        <f t="shared" si="50"/>
        <v xml:space="preserve">"Dearest_Ticket_Price" : </v>
      </c>
      <c r="W308" s="104">
        <f>PlainData_XXX!H313</f>
        <v>150</v>
      </c>
      <c r="X308" s="48" t="s">
        <v>0</v>
      </c>
      <c r="Y308" s="49" t="str">
        <f t="shared" si="51"/>
        <v xml:space="preserve">"Food_Sales" : </v>
      </c>
      <c r="Z308" s="129">
        <f>PlainData_XXX!I313</f>
        <v>14800</v>
      </c>
      <c r="AA308" s="46" t="s">
        <v>77</v>
      </c>
      <c r="AB308" s="49" t="str">
        <f t="shared" si="52"/>
        <v xml:space="preserve">"Drink_Sales" : </v>
      </c>
      <c r="AC308" s="129">
        <f>PlainData_XXX!J313</f>
        <v>25200</v>
      </c>
      <c r="AD308" s="46" t="s">
        <v>77</v>
      </c>
      <c r="AE308" s="49" t="str">
        <f t="shared" si="53"/>
        <v xml:space="preserve">"Atmosphere" : </v>
      </c>
      <c r="AF308" s="50" t="s">
        <v>120</v>
      </c>
      <c r="AG308" s="104" t="str">
        <f>PlainData_XXX!K313</f>
        <v>Poor</v>
      </c>
      <c r="AH308" s="48" t="s">
        <v>78</v>
      </c>
      <c r="AI308" s="49" t="str">
        <f t="shared" si="54"/>
        <v xml:space="preserve">"Police_Cost" : </v>
      </c>
      <c r="AJ308" s="130">
        <f>PlainData_XXX!L313</f>
        <v>35800</v>
      </c>
      <c r="AK308" s="48" t="s">
        <v>0</v>
      </c>
      <c r="AL308" s="110" t="str">
        <f>PlainData_XXX!M313</f>
        <v xml:space="preserve">"Performer" : </v>
      </c>
      <c r="AM308" s="49" t="s">
        <v>71</v>
      </c>
      <c r="AN308" s="111" t="str">
        <f>PlainData_XXX!N313</f>
        <v xml:space="preserve">"Name" : </v>
      </c>
      <c r="AO308" s="48" t="s">
        <v>120</v>
      </c>
      <c r="AP308" s="104" t="str">
        <f>PlainData_XXX!O313</f>
        <v>Ruairi Mullan</v>
      </c>
      <c r="AQ308" s="48" t="s">
        <v>78</v>
      </c>
      <c r="AR308" s="111" t="str">
        <f>PlainData_XXX!P313</f>
        <v xml:space="preserve">"Music_Type" : </v>
      </c>
      <c r="AS308" s="50" t="s">
        <v>120</v>
      </c>
      <c r="AT308" s="104" t="str">
        <f>PlainData_XXX!Q313</f>
        <v>Hip-Hop</v>
      </c>
      <c r="AU308" s="48" t="s">
        <v>78</v>
      </c>
      <c r="AV308" s="111" t="str">
        <f>PlainData_XXX!R313</f>
        <v xml:space="preserve">"Services" : </v>
      </c>
      <c r="AW308" s="104" t="str">
        <f>PlainData_XXX!S313</f>
        <v>["Live Rehearsals", "Meet and Greet", "TV Interviews"]</v>
      </c>
      <c r="AX308" s="49" t="s">
        <v>76</v>
      </c>
      <c r="AY308" s="122" t="str">
        <f>PlainData_XXX!T313</f>
        <v xml:space="preserve">"Sponsor" : </v>
      </c>
      <c r="AZ308" s="21" t="s">
        <v>71</v>
      </c>
      <c r="BA308" s="123" t="str">
        <f>PlainData_XXX!U313</f>
        <v xml:space="preserve">"Name" : </v>
      </c>
      <c r="BB308" s="21" t="s">
        <v>120</v>
      </c>
      <c r="BC308" s="21" t="str">
        <f>PlainData_XXX!V313</f>
        <v>Cait Barry</v>
      </c>
      <c r="BD308" s="21" t="s">
        <v>78</v>
      </c>
      <c r="BE308" s="123" t="str">
        <f>PlainData_XXX!W313</f>
        <v xml:space="preserve">"Amount" : </v>
      </c>
      <c r="BF308" s="21">
        <f>PlainData_XXX!X313</f>
        <v>348000</v>
      </c>
      <c r="BG308" s="21" t="s">
        <v>0</v>
      </c>
      <c r="BH308" s="123" t="str">
        <f>PlainData_XXX!Y313</f>
        <v xml:space="preserve">"Services" : </v>
      </c>
      <c r="BI308" s="21" t="str">
        <f>PlainData_XXX!Z313</f>
        <v>["Radio Interviews", "News Papers"]</v>
      </c>
      <c r="BJ308" s="21" t="s">
        <v>121</v>
      </c>
      <c r="BK308" s="127" t="str">
        <f>PlainData_XXX!AA313</f>
        <v xml:space="preserve">"Stadium" : </v>
      </c>
      <c r="BL308" s="21" t="s">
        <v>71</v>
      </c>
      <c r="BM308" s="123" t="str">
        <f>PlainData_XXX!AB313</f>
        <v xml:space="preserve">"Name" : </v>
      </c>
      <c r="BN308" s="21" t="s">
        <v>120</v>
      </c>
      <c r="BO308" s="21" t="str">
        <f>PlainData_XXX!AC313</f>
        <v>Tallaght Stadium</v>
      </c>
      <c r="BP308" s="21" t="s">
        <v>78</v>
      </c>
      <c r="BQ308" s="123" t="str">
        <f>PlainData_XXX!AD313</f>
        <v xml:space="preserve">"City" : </v>
      </c>
      <c r="BR308" s="21" t="s">
        <v>120</v>
      </c>
      <c r="BS308" s="21" t="str">
        <f>PlainData_XXX!AE313</f>
        <v>Dublin</v>
      </c>
      <c r="BT308" s="21" t="s">
        <v>78</v>
      </c>
      <c r="BU308" s="123" t="str">
        <f>PlainData_XXX!AF313</f>
        <v xml:space="preserve">"Type" : </v>
      </c>
      <c r="BV308" s="21" t="s">
        <v>120</v>
      </c>
      <c r="BW308" s="21" t="str">
        <f>PlainData_XXX!AG313</f>
        <v>Soccer</v>
      </c>
      <c r="BX308" s="21" t="s">
        <v>78</v>
      </c>
      <c r="BY308" s="123" t="str">
        <f>PlainData_XXX!AH313</f>
        <v xml:space="preserve">"Capacity" : </v>
      </c>
      <c r="BZ308" s="21">
        <f>PlainData_XXX!AI313</f>
        <v>8000</v>
      </c>
      <c r="CA308" s="21" t="s">
        <v>0</v>
      </c>
      <c r="CB308" s="21" t="str">
        <f>PlainData_XXX!AJ313</f>
        <v>"Acoustics" :</v>
      </c>
      <c r="CC308" s="21" t="s">
        <v>120</v>
      </c>
      <c r="CD308" s="21" t="str">
        <f>PlainData_XXX!AK313</f>
        <v>Fair</v>
      </c>
      <c r="CE308" s="21" t="s">
        <v>120</v>
      </c>
      <c r="CF308" s="21" t="s">
        <v>121</v>
      </c>
      <c r="CG308" s="21" t="str">
        <f>PlainData_XXX!AL313</f>
        <v>"Merchandise_Type" :</v>
      </c>
      <c r="CH308" s="21" t="str">
        <f>PlainData_XXX!AM313</f>
        <v>["Hoodies"]</v>
      </c>
      <c r="CI308" s="21" t="s">
        <v>0</v>
      </c>
      <c r="CJ308" s="21" t="str">
        <f>PlainData_XXX!AN313</f>
        <v>"Audience_Type" :</v>
      </c>
      <c r="CK308" s="21" t="str">
        <f>PlainData_XXX!AO313</f>
        <v>["Teenagers", "Third Level Students", "Young Working Adults", "Retired "]</v>
      </c>
      <c r="CL308" s="21" t="s">
        <v>121</v>
      </c>
    </row>
    <row r="309" spans="1:90" ht="13.2" x14ac:dyDescent="0.25">
      <c r="A309" s="45" t="s">
        <v>10</v>
      </c>
      <c r="B309" s="54">
        <f>PlainData_XXX!A314</f>
        <v>300</v>
      </c>
      <c r="C309" s="46" t="s">
        <v>77</v>
      </c>
      <c r="D309" s="49" t="str">
        <f t="shared" si="44"/>
        <v xml:space="preserve">"Concert_Year" : </v>
      </c>
      <c r="E309" s="103">
        <f>PlainData_XXX!B314</f>
        <v>2018</v>
      </c>
      <c r="F309" s="48" t="s">
        <v>0</v>
      </c>
      <c r="G309" s="49" t="str">
        <f t="shared" si="45"/>
        <v xml:space="preserve">"Concert_Month" : </v>
      </c>
      <c r="H309" s="103">
        <f>PlainData_XXX!C314</f>
        <v>5</v>
      </c>
      <c r="I309" s="48" t="s">
        <v>0</v>
      </c>
      <c r="J309" s="49" t="str">
        <f t="shared" si="46"/>
        <v>"Duration" :</v>
      </c>
      <c r="K309" s="104">
        <f>PlainData_XXX!D314</f>
        <v>155</v>
      </c>
      <c r="L309" s="46" t="s">
        <v>77</v>
      </c>
      <c r="M309" s="49" t="str">
        <f t="shared" si="47"/>
        <v xml:space="preserve">"Expected_Crowd" : </v>
      </c>
      <c r="N309" s="103">
        <f>PlainData_XXX!E314</f>
        <v>75100</v>
      </c>
      <c r="O309" s="48" t="s">
        <v>0</v>
      </c>
      <c r="P309" s="49" t="str">
        <f t="shared" si="48"/>
        <v xml:space="preserve">"Actual_Crowd" : </v>
      </c>
      <c r="Q309" s="103">
        <f>PlainData_XXX!F314</f>
        <v>68400</v>
      </c>
      <c r="R309" s="46" t="s">
        <v>77</v>
      </c>
      <c r="S309" s="49" t="str">
        <f t="shared" si="49"/>
        <v xml:space="preserve">"Cheapest_Ticket_Price" : </v>
      </c>
      <c r="T309" s="103">
        <f>PlainData_XXX!G314</f>
        <v>60</v>
      </c>
      <c r="U309" s="48" t="s">
        <v>0</v>
      </c>
      <c r="V309" s="49" t="str">
        <f t="shared" si="50"/>
        <v xml:space="preserve">"Dearest_Ticket_Price" : </v>
      </c>
      <c r="W309" s="104">
        <f>PlainData_XXX!H314</f>
        <v>160</v>
      </c>
      <c r="X309" s="48" t="s">
        <v>0</v>
      </c>
      <c r="Y309" s="49" t="str">
        <f t="shared" si="51"/>
        <v xml:space="preserve">"Food_Sales" : </v>
      </c>
      <c r="Z309" s="129">
        <f>PlainData_XXX!I314</f>
        <v>3500</v>
      </c>
      <c r="AA309" s="46" t="s">
        <v>77</v>
      </c>
      <c r="AB309" s="49" t="str">
        <f t="shared" si="52"/>
        <v xml:space="preserve">"Drink_Sales" : </v>
      </c>
      <c r="AC309" s="129">
        <f>PlainData_XXX!J314</f>
        <v>49000</v>
      </c>
      <c r="AD309" s="46" t="s">
        <v>77</v>
      </c>
      <c r="AE309" s="49" t="str">
        <f t="shared" si="53"/>
        <v xml:space="preserve">"Atmosphere" : </v>
      </c>
      <c r="AF309" s="50" t="s">
        <v>120</v>
      </c>
      <c r="AG309" s="104" t="str">
        <f>PlainData_XXX!K314</f>
        <v>Good</v>
      </c>
      <c r="AH309" s="48" t="s">
        <v>78</v>
      </c>
      <c r="AI309" s="49" t="str">
        <f t="shared" si="54"/>
        <v xml:space="preserve">"Police_Cost" : </v>
      </c>
      <c r="AJ309" s="130">
        <f>PlainData_XXX!L314</f>
        <v>14500</v>
      </c>
      <c r="AK309" s="48" t="s">
        <v>0</v>
      </c>
      <c r="AL309" s="110" t="str">
        <f>PlainData_XXX!M314</f>
        <v xml:space="preserve">"Performer" : </v>
      </c>
      <c r="AM309" s="49" t="s">
        <v>71</v>
      </c>
      <c r="AN309" s="111" t="str">
        <f>PlainData_XXX!N314</f>
        <v xml:space="preserve">"Name" : </v>
      </c>
      <c r="AO309" s="48" t="s">
        <v>120</v>
      </c>
      <c r="AP309" s="104" t="str">
        <f>PlainData_XXX!O314</f>
        <v>Caoimhin Ryan</v>
      </c>
      <c r="AQ309" s="48" t="s">
        <v>78</v>
      </c>
      <c r="AR309" s="111" t="str">
        <f>PlainData_XXX!P314</f>
        <v xml:space="preserve">"Music_Type" : </v>
      </c>
      <c r="AS309" s="50" t="s">
        <v>120</v>
      </c>
      <c r="AT309" s="104" t="str">
        <f>PlainData_XXX!Q314</f>
        <v>Rock</v>
      </c>
      <c r="AU309" s="48" t="s">
        <v>78</v>
      </c>
      <c r="AV309" s="111" t="str">
        <f>PlainData_XXX!R314</f>
        <v xml:space="preserve">"Services" : </v>
      </c>
      <c r="AW309" s="104" t="str">
        <f>PlainData_XXX!S314</f>
        <v>["TV Interviews", "Fan Engagement", "Photo Shoots ", "Meet and Greet"]</v>
      </c>
      <c r="AX309" s="49" t="s">
        <v>76</v>
      </c>
      <c r="AY309" s="122" t="str">
        <f>PlainData_XXX!T314</f>
        <v xml:space="preserve">"Sponsor" : </v>
      </c>
      <c r="AZ309" s="21" t="s">
        <v>71</v>
      </c>
      <c r="BA309" s="123" t="str">
        <f>PlainData_XXX!U314</f>
        <v xml:space="preserve">"Name" : </v>
      </c>
      <c r="BB309" s="21" t="s">
        <v>120</v>
      </c>
      <c r="BC309" s="21" t="str">
        <f>PlainData_XXX!V314</f>
        <v>Cian Green</v>
      </c>
      <c r="BD309" s="21" t="s">
        <v>78</v>
      </c>
      <c r="BE309" s="123" t="str">
        <f>PlainData_XXX!W314</f>
        <v xml:space="preserve">"Amount" : </v>
      </c>
      <c r="BF309" s="21">
        <f>PlainData_XXX!X314</f>
        <v>339000</v>
      </c>
      <c r="BG309" s="21" t="s">
        <v>0</v>
      </c>
      <c r="BH309" s="123" t="str">
        <f>PlainData_XXX!Y314</f>
        <v xml:space="preserve">"Services" : </v>
      </c>
      <c r="BI309" s="21" t="str">
        <f>PlainData_XXX!Z314</f>
        <v>["Posters", "News Papers", "Ticket Sales", "TV Interviews"]</v>
      </c>
      <c r="BJ309" s="21" t="s">
        <v>121</v>
      </c>
      <c r="BK309" s="127" t="str">
        <f>PlainData_XXX!AA314</f>
        <v xml:space="preserve">"Stadium" : </v>
      </c>
      <c r="BL309" s="21" t="s">
        <v>71</v>
      </c>
      <c r="BM309" s="123" t="str">
        <f>PlainData_XXX!AB314</f>
        <v xml:space="preserve">"Name" : </v>
      </c>
      <c r="BN309" s="21" t="s">
        <v>120</v>
      </c>
      <c r="BO309" s="21" t="str">
        <f>PlainData_XXX!AC314</f>
        <v>Aviva Stadium</v>
      </c>
      <c r="BP309" s="21" t="s">
        <v>78</v>
      </c>
      <c r="BQ309" s="123" t="str">
        <f>PlainData_XXX!AD314</f>
        <v xml:space="preserve">"City" : </v>
      </c>
      <c r="BR309" s="21" t="s">
        <v>120</v>
      </c>
      <c r="BS309" s="21" t="str">
        <f>PlainData_XXX!AE314</f>
        <v>Dublin</v>
      </c>
      <c r="BT309" s="21" t="s">
        <v>78</v>
      </c>
      <c r="BU309" s="123" t="str">
        <f>PlainData_XXX!AF314</f>
        <v xml:space="preserve">"Type" : </v>
      </c>
      <c r="BV309" s="21" t="s">
        <v>120</v>
      </c>
      <c r="BW309" s="21" t="str">
        <f>PlainData_XXX!AG314</f>
        <v>Soccer</v>
      </c>
      <c r="BX309" s="21" t="s">
        <v>78</v>
      </c>
      <c r="BY309" s="123" t="str">
        <f>PlainData_XXX!AH314</f>
        <v xml:space="preserve">"Capacity" : </v>
      </c>
      <c r="BZ309" s="21">
        <f>PlainData_XXX!AI314</f>
        <v>51700</v>
      </c>
      <c r="CA309" s="21" t="s">
        <v>0</v>
      </c>
      <c r="CB309" s="21" t="str">
        <f>PlainData_XXX!AJ314</f>
        <v>"Acoustics" :</v>
      </c>
      <c r="CC309" s="21" t="s">
        <v>120</v>
      </c>
      <c r="CD309" s="21" t="str">
        <f>PlainData_XXX!AK314</f>
        <v>Fair</v>
      </c>
      <c r="CE309" s="21" t="s">
        <v>120</v>
      </c>
      <c r="CF309" s="21" t="s">
        <v>121</v>
      </c>
      <c r="CG309" s="21" t="str">
        <f>PlainData_XXX!AL314</f>
        <v>"Merchandise_Type" :</v>
      </c>
      <c r="CH309" s="21" t="str">
        <f>PlainData_XXX!AM314</f>
        <v>["Hoodies"]</v>
      </c>
      <c r="CI309" s="21" t="s">
        <v>0</v>
      </c>
      <c r="CJ309" s="21" t="str">
        <f>PlainData_XXX!AN314</f>
        <v>"Audience_Type" :</v>
      </c>
      <c r="CK309" s="21" t="str">
        <f>PlainData_XXX!AO314</f>
        <v>["Teenagers", "Third Level Students", "Middle Aged"]</v>
      </c>
      <c r="CL309" s="21" t="s">
        <v>121</v>
      </c>
    </row>
    <row r="310" spans="1:90" ht="13.2" x14ac:dyDescent="0.25">
      <c r="A310" s="45" t="s">
        <v>10</v>
      </c>
      <c r="B310" s="54">
        <f>PlainData_XXX!A315</f>
        <v>301</v>
      </c>
      <c r="C310" s="46" t="s">
        <v>77</v>
      </c>
      <c r="D310" s="49" t="str">
        <f t="shared" si="44"/>
        <v xml:space="preserve">"Concert_Year" : </v>
      </c>
      <c r="E310" s="103">
        <f>PlainData_XXX!B315</f>
        <v>2019</v>
      </c>
      <c r="F310" s="48" t="s">
        <v>0</v>
      </c>
      <c r="G310" s="49" t="str">
        <f t="shared" si="45"/>
        <v xml:space="preserve">"Concert_Month" : </v>
      </c>
      <c r="H310" s="103">
        <f>PlainData_XXX!C315</f>
        <v>7</v>
      </c>
      <c r="I310" s="48" t="s">
        <v>0</v>
      </c>
      <c r="J310" s="49" t="str">
        <f t="shared" si="46"/>
        <v>"Duration" :</v>
      </c>
      <c r="K310" s="104">
        <f>PlainData_XXX!D315</f>
        <v>90</v>
      </c>
      <c r="L310" s="46" t="s">
        <v>77</v>
      </c>
      <c r="M310" s="49" t="str">
        <f t="shared" si="47"/>
        <v xml:space="preserve">"Expected_Crowd" : </v>
      </c>
      <c r="N310" s="103">
        <f>PlainData_XXX!E315</f>
        <v>41600</v>
      </c>
      <c r="O310" s="48" t="s">
        <v>0</v>
      </c>
      <c r="P310" s="49" t="str">
        <f t="shared" si="48"/>
        <v xml:space="preserve">"Actual_Crowd" : </v>
      </c>
      <c r="Q310" s="103">
        <f>PlainData_XXX!F315</f>
        <v>33700</v>
      </c>
      <c r="R310" s="46" t="s">
        <v>77</v>
      </c>
      <c r="S310" s="49" t="str">
        <f t="shared" si="49"/>
        <v xml:space="preserve">"Cheapest_Ticket_Price" : </v>
      </c>
      <c r="T310" s="103">
        <f>PlainData_XXX!G315</f>
        <v>40</v>
      </c>
      <c r="U310" s="48" t="s">
        <v>0</v>
      </c>
      <c r="V310" s="49" t="str">
        <f t="shared" si="50"/>
        <v xml:space="preserve">"Dearest_Ticket_Price" : </v>
      </c>
      <c r="W310" s="104">
        <f>PlainData_XXX!H315</f>
        <v>135</v>
      </c>
      <c r="X310" s="48" t="s">
        <v>0</v>
      </c>
      <c r="Y310" s="49" t="str">
        <f t="shared" si="51"/>
        <v xml:space="preserve">"Food_Sales" : </v>
      </c>
      <c r="Z310" s="129">
        <f>PlainData_XXX!I315</f>
        <v>88500</v>
      </c>
      <c r="AA310" s="46" t="s">
        <v>77</v>
      </c>
      <c r="AB310" s="49" t="str">
        <f t="shared" si="52"/>
        <v xml:space="preserve">"Drink_Sales" : </v>
      </c>
      <c r="AC310" s="129">
        <f>PlainData_XXX!J315</f>
        <v>19300</v>
      </c>
      <c r="AD310" s="46" t="s">
        <v>77</v>
      </c>
      <c r="AE310" s="49" t="str">
        <f t="shared" si="53"/>
        <v xml:space="preserve">"Atmosphere" : </v>
      </c>
      <c r="AF310" s="50" t="s">
        <v>120</v>
      </c>
      <c r="AG310" s="104" t="str">
        <f>PlainData_XXX!K315</f>
        <v>Good</v>
      </c>
      <c r="AH310" s="48" t="s">
        <v>78</v>
      </c>
      <c r="AI310" s="49" t="str">
        <f t="shared" si="54"/>
        <v xml:space="preserve">"Police_Cost" : </v>
      </c>
      <c r="AJ310" s="130">
        <f>PlainData_XXX!L315</f>
        <v>33100</v>
      </c>
      <c r="AK310" s="48" t="s">
        <v>0</v>
      </c>
      <c r="AL310" s="110" t="str">
        <f>PlainData_XXX!M315</f>
        <v xml:space="preserve">"Performer" : </v>
      </c>
      <c r="AM310" s="49" t="s">
        <v>71</v>
      </c>
      <c r="AN310" s="111" t="str">
        <f>PlainData_XXX!N315</f>
        <v xml:space="preserve">"Name" : </v>
      </c>
      <c r="AO310" s="48" t="s">
        <v>120</v>
      </c>
      <c r="AP310" s="104" t="str">
        <f>PlainData_XXX!O315</f>
        <v>Eimear Lynch</v>
      </c>
      <c r="AQ310" s="48" t="s">
        <v>78</v>
      </c>
      <c r="AR310" s="111" t="str">
        <f>PlainData_XXX!P315</f>
        <v xml:space="preserve">"Music_Type" : </v>
      </c>
      <c r="AS310" s="50" t="s">
        <v>120</v>
      </c>
      <c r="AT310" s="104" t="str">
        <f>PlainData_XXX!Q315</f>
        <v>Pop</v>
      </c>
      <c r="AU310" s="48" t="s">
        <v>78</v>
      </c>
      <c r="AV310" s="111" t="str">
        <f>PlainData_XXX!R315</f>
        <v xml:space="preserve">"Services" : </v>
      </c>
      <c r="AW310" s="104" t="str">
        <f>PlainData_XXX!S315</f>
        <v>["TV Interviews", "Meet and Greet", "Fan Engagement"]</v>
      </c>
      <c r="AX310" s="49" t="s">
        <v>76</v>
      </c>
      <c r="AY310" s="122" t="str">
        <f>PlainData_XXX!T315</f>
        <v xml:space="preserve">"Sponsor" : </v>
      </c>
      <c r="AZ310" s="21" t="s">
        <v>71</v>
      </c>
      <c r="BA310" s="123" t="str">
        <f>PlainData_XXX!U315</f>
        <v xml:space="preserve">"Name" : </v>
      </c>
      <c r="BB310" s="21" t="s">
        <v>120</v>
      </c>
      <c r="BC310" s="21" t="str">
        <f>PlainData_XXX!V315</f>
        <v>Daire Nee</v>
      </c>
      <c r="BD310" s="21" t="s">
        <v>78</v>
      </c>
      <c r="BE310" s="123" t="str">
        <f>PlainData_XXX!W315</f>
        <v xml:space="preserve">"Amount" : </v>
      </c>
      <c r="BF310" s="21">
        <f>PlainData_XXX!X315</f>
        <v>427000</v>
      </c>
      <c r="BG310" s="21" t="s">
        <v>0</v>
      </c>
      <c r="BH310" s="123" t="str">
        <f>PlainData_XXX!Y315</f>
        <v xml:space="preserve">"Services" : </v>
      </c>
      <c r="BI310" s="21" t="str">
        <f>PlainData_XXX!Z315</f>
        <v>["Ticket Sales", "Radio Interviews"]</v>
      </c>
      <c r="BJ310" s="21" t="s">
        <v>121</v>
      </c>
      <c r="BK310" s="127" t="str">
        <f>PlainData_XXX!AA315</f>
        <v xml:space="preserve">"Stadium" : </v>
      </c>
      <c r="BL310" s="21" t="s">
        <v>71</v>
      </c>
      <c r="BM310" s="123" t="str">
        <f>PlainData_XXX!AB315</f>
        <v xml:space="preserve">"Name" : </v>
      </c>
      <c r="BN310" s="21" t="s">
        <v>120</v>
      </c>
      <c r="BO310" s="21" t="str">
        <f>PlainData_XXX!AC315</f>
        <v>Semple Stadium</v>
      </c>
      <c r="BP310" s="21" t="s">
        <v>78</v>
      </c>
      <c r="BQ310" s="123" t="str">
        <f>PlainData_XXX!AD315</f>
        <v xml:space="preserve">"City" : </v>
      </c>
      <c r="BR310" s="21" t="s">
        <v>120</v>
      </c>
      <c r="BS310" s="21" t="str">
        <f>PlainData_XXX!AE315</f>
        <v>Thurles</v>
      </c>
      <c r="BT310" s="21" t="s">
        <v>78</v>
      </c>
      <c r="BU310" s="123" t="str">
        <f>PlainData_XXX!AF315</f>
        <v xml:space="preserve">"Type" : </v>
      </c>
      <c r="BV310" s="21" t="s">
        <v>120</v>
      </c>
      <c r="BW310" s="21" t="str">
        <f>PlainData_XXX!AG315</f>
        <v>GAA</v>
      </c>
      <c r="BX310" s="21" t="s">
        <v>78</v>
      </c>
      <c r="BY310" s="123" t="str">
        <f>PlainData_XXX!AH315</f>
        <v xml:space="preserve">"Capacity" : </v>
      </c>
      <c r="BZ310" s="21">
        <f>PlainData_XXX!AI315</f>
        <v>45690</v>
      </c>
      <c r="CA310" s="21" t="s">
        <v>0</v>
      </c>
      <c r="CB310" s="21" t="str">
        <f>PlainData_XXX!AJ315</f>
        <v>"Acoustics" :</v>
      </c>
      <c r="CC310" s="21" t="s">
        <v>120</v>
      </c>
      <c r="CD310" s="21" t="str">
        <f>PlainData_XXX!AK315</f>
        <v>Fair</v>
      </c>
      <c r="CE310" s="21" t="s">
        <v>120</v>
      </c>
      <c r="CF310" s="21" t="s">
        <v>121</v>
      </c>
      <c r="CG310" s="21" t="str">
        <f>PlainData_XXX!AL315</f>
        <v>"Merchandise_Type" :</v>
      </c>
      <c r="CH310" s="21" t="str">
        <f>PlainData_XXX!AM315</f>
        <v>["Photos", "Hoodies"]</v>
      </c>
      <c r="CI310" s="21" t="s">
        <v>0</v>
      </c>
      <c r="CJ310" s="21" t="str">
        <f>PlainData_XXX!AN315</f>
        <v>"Audience_Type" :</v>
      </c>
      <c r="CK310" s="21" t="str">
        <f>PlainData_XXX!AO315</f>
        <v>["Teenagers", "Third Level Students", "Middle Aged"]</v>
      </c>
      <c r="CL310" s="21" t="s">
        <v>121</v>
      </c>
    </row>
    <row r="311" spans="1:90" ht="13.2" x14ac:dyDescent="0.25">
      <c r="A311" s="45" t="s">
        <v>10</v>
      </c>
      <c r="B311" s="54">
        <f>PlainData_XXX!A316</f>
        <v>302</v>
      </c>
      <c r="C311" s="46" t="s">
        <v>77</v>
      </c>
      <c r="D311" s="49" t="str">
        <f t="shared" si="44"/>
        <v xml:space="preserve">"Concert_Year" : </v>
      </c>
      <c r="E311" s="103">
        <f>PlainData_XXX!B316</f>
        <v>2015</v>
      </c>
      <c r="F311" s="48" t="s">
        <v>0</v>
      </c>
      <c r="G311" s="49" t="str">
        <f t="shared" si="45"/>
        <v xml:space="preserve">"Concert_Month" : </v>
      </c>
      <c r="H311" s="103">
        <f>PlainData_XXX!C316</f>
        <v>5</v>
      </c>
      <c r="I311" s="48" t="s">
        <v>0</v>
      </c>
      <c r="J311" s="49" t="str">
        <f t="shared" si="46"/>
        <v>"Duration" :</v>
      </c>
      <c r="K311" s="104">
        <f>PlainData_XXX!D316</f>
        <v>85</v>
      </c>
      <c r="L311" s="46" t="s">
        <v>77</v>
      </c>
      <c r="M311" s="49" t="str">
        <f t="shared" si="47"/>
        <v xml:space="preserve">"Expected_Crowd" : </v>
      </c>
      <c r="N311" s="103">
        <f>PlainData_XXX!E316</f>
        <v>30800</v>
      </c>
      <c r="O311" s="48" t="s">
        <v>0</v>
      </c>
      <c r="P311" s="49" t="str">
        <f t="shared" si="48"/>
        <v xml:space="preserve">"Actual_Crowd" : </v>
      </c>
      <c r="Q311" s="103">
        <f>PlainData_XXX!F316</f>
        <v>27500</v>
      </c>
      <c r="R311" s="46" t="s">
        <v>77</v>
      </c>
      <c r="S311" s="49" t="str">
        <f t="shared" si="49"/>
        <v xml:space="preserve">"Cheapest_Ticket_Price" : </v>
      </c>
      <c r="T311" s="103">
        <f>PlainData_XXX!G316</f>
        <v>20</v>
      </c>
      <c r="U311" s="48" t="s">
        <v>0</v>
      </c>
      <c r="V311" s="49" t="str">
        <f t="shared" si="50"/>
        <v xml:space="preserve">"Dearest_Ticket_Price" : </v>
      </c>
      <c r="W311" s="104">
        <f>PlainData_XXX!H316</f>
        <v>30</v>
      </c>
      <c r="X311" s="48" t="s">
        <v>0</v>
      </c>
      <c r="Y311" s="49" t="str">
        <f t="shared" si="51"/>
        <v xml:space="preserve">"Food_Sales" : </v>
      </c>
      <c r="Z311" s="129">
        <f>PlainData_XXX!I316</f>
        <v>1600</v>
      </c>
      <c r="AA311" s="46" t="s">
        <v>77</v>
      </c>
      <c r="AB311" s="49" t="str">
        <f t="shared" si="52"/>
        <v xml:space="preserve">"Drink_Sales" : </v>
      </c>
      <c r="AC311" s="129">
        <f>PlainData_XXX!J316</f>
        <v>86600</v>
      </c>
      <c r="AD311" s="46" t="s">
        <v>77</v>
      </c>
      <c r="AE311" s="49" t="str">
        <f t="shared" si="53"/>
        <v xml:space="preserve">"Atmosphere" : </v>
      </c>
      <c r="AF311" s="50" t="s">
        <v>120</v>
      </c>
      <c r="AG311" s="104" t="str">
        <f>PlainData_XXX!K316</f>
        <v>Fair</v>
      </c>
      <c r="AH311" s="48" t="s">
        <v>78</v>
      </c>
      <c r="AI311" s="49" t="str">
        <f t="shared" si="54"/>
        <v xml:space="preserve">"Police_Cost" : </v>
      </c>
      <c r="AJ311" s="130">
        <f>PlainData_XXX!L316</f>
        <v>5400</v>
      </c>
      <c r="AK311" s="48" t="s">
        <v>0</v>
      </c>
      <c r="AL311" s="110" t="str">
        <f>PlainData_XXX!M316</f>
        <v xml:space="preserve">"Performer" : </v>
      </c>
      <c r="AM311" s="49" t="s">
        <v>71</v>
      </c>
      <c r="AN311" s="111" t="str">
        <f>PlainData_XXX!N316</f>
        <v xml:space="preserve">"Name" : </v>
      </c>
      <c r="AO311" s="48" t="s">
        <v>120</v>
      </c>
      <c r="AP311" s="104" t="str">
        <f>PlainData_XXX!O316</f>
        <v>Roisin Barry</v>
      </c>
      <c r="AQ311" s="48" t="s">
        <v>78</v>
      </c>
      <c r="AR311" s="111" t="str">
        <f>PlainData_XXX!P316</f>
        <v xml:space="preserve">"Music_Type" : </v>
      </c>
      <c r="AS311" s="50" t="s">
        <v>120</v>
      </c>
      <c r="AT311" s="104" t="str">
        <f>PlainData_XXX!Q316</f>
        <v>Rock</v>
      </c>
      <c r="AU311" s="48" t="s">
        <v>78</v>
      </c>
      <c r="AV311" s="111" t="str">
        <f>PlainData_XXX!R316</f>
        <v xml:space="preserve">"Services" : </v>
      </c>
      <c r="AW311" s="104" t="str">
        <f>PlainData_XXX!S316</f>
        <v>["TV Interviews", "Fan Engagement"]</v>
      </c>
      <c r="AX311" s="49" t="s">
        <v>76</v>
      </c>
      <c r="AY311" s="122" t="str">
        <f>PlainData_XXX!T316</f>
        <v xml:space="preserve">"Sponsor" : </v>
      </c>
      <c r="AZ311" s="21" t="s">
        <v>71</v>
      </c>
      <c r="BA311" s="123" t="str">
        <f>PlainData_XXX!U316</f>
        <v xml:space="preserve">"Name" : </v>
      </c>
      <c r="BB311" s="21" t="s">
        <v>120</v>
      </c>
      <c r="BC311" s="21" t="str">
        <f>PlainData_XXX!V316</f>
        <v>Tina Prone</v>
      </c>
      <c r="BD311" s="21" t="s">
        <v>78</v>
      </c>
      <c r="BE311" s="123" t="str">
        <f>PlainData_XXX!W316</f>
        <v xml:space="preserve">"Amount" : </v>
      </c>
      <c r="BF311" s="21">
        <f>PlainData_XXX!X316</f>
        <v>55000</v>
      </c>
      <c r="BG311" s="21" t="s">
        <v>0</v>
      </c>
      <c r="BH311" s="123" t="str">
        <f>PlainData_XXX!Y316</f>
        <v xml:space="preserve">"Services" : </v>
      </c>
      <c r="BI311" s="21" t="str">
        <f>PlainData_XXX!Z316</f>
        <v>["Ticket Sales", "Radio Interviews", "TV Interviews"]</v>
      </c>
      <c r="BJ311" s="21" t="s">
        <v>121</v>
      </c>
      <c r="BK311" s="127" t="str">
        <f>PlainData_XXX!AA316</f>
        <v xml:space="preserve">"Stadium" : </v>
      </c>
      <c r="BL311" s="21" t="s">
        <v>71</v>
      </c>
      <c r="BM311" s="123" t="str">
        <f>PlainData_XXX!AB316</f>
        <v xml:space="preserve">"Name" : </v>
      </c>
      <c r="BN311" s="21" t="s">
        <v>120</v>
      </c>
      <c r="BO311" s="21" t="str">
        <f>PlainData_XXX!AC316</f>
        <v>Kingspan Stadium</v>
      </c>
      <c r="BP311" s="21" t="s">
        <v>78</v>
      </c>
      <c r="BQ311" s="123" t="str">
        <f>PlainData_XXX!AD316</f>
        <v xml:space="preserve">"City" : </v>
      </c>
      <c r="BR311" s="21" t="s">
        <v>120</v>
      </c>
      <c r="BS311" s="21" t="str">
        <f>PlainData_XXX!AE316</f>
        <v>Belfast</v>
      </c>
      <c r="BT311" s="21" t="s">
        <v>78</v>
      </c>
      <c r="BU311" s="123" t="str">
        <f>PlainData_XXX!AF316</f>
        <v xml:space="preserve">"Type" : </v>
      </c>
      <c r="BV311" s="21" t="s">
        <v>120</v>
      </c>
      <c r="BW311" s="21" t="str">
        <f>PlainData_XXX!AG316</f>
        <v>Rugby</v>
      </c>
      <c r="BX311" s="21" t="s">
        <v>78</v>
      </c>
      <c r="BY311" s="123" t="str">
        <f>PlainData_XXX!AH316</f>
        <v xml:space="preserve">"Capacity" : </v>
      </c>
      <c r="BZ311" s="21">
        <f>PlainData_XXX!AI316</f>
        <v>18000</v>
      </c>
      <c r="CA311" s="21" t="s">
        <v>0</v>
      </c>
      <c r="CB311" s="21" t="str">
        <f>PlainData_XXX!AJ316</f>
        <v>"Acoustics" :</v>
      </c>
      <c r="CC311" s="21" t="s">
        <v>120</v>
      </c>
      <c r="CD311" s="21" t="str">
        <f>PlainData_XXX!AK316</f>
        <v>Fair</v>
      </c>
      <c r="CE311" s="21" t="s">
        <v>120</v>
      </c>
      <c r="CF311" s="21" t="s">
        <v>121</v>
      </c>
      <c r="CG311" s="21" t="str">
        <f>PlainData_XXX!AL316</f>
        <v>"Merchandise_Type" :</v>
      </c>
      <c r="CH311" s="21" t="str">
        <f>PlainData_XXX!AM316</f>
        <v>["CD’s", "Tee Shirts"]</v>
      </c>
      <c r="CI311" s="21" t="s">
        <v>0</v>
      </c>
      <c r="CJ311" s="21" t="str">
        <f>PlainData_XXX!AN316</f>
        <v>"Audience_Type" :</v>
      </c>
      <c r="CK311" s="21" t="str">
        <f>PlainData_XXX!AO316</f>
        <v>["Retired "]</v>
      </c>
      <c r="CL311" s="21" t="s">
        <v>121</v>
      </c>
    </row>
    <row r="312" spans="1:90" ht="13.2" x14ac:dyDescent="0.25">
      <c r="A312" s="45" t="s">
        <v>10</v>
      </c>
      <c r="B312" s="54">
        <f>PlainData_XXX!A317</f>
        <v>303</v>
      </c>
      <c r="C312" s="46" t="s">
        <v>77</v>
      </c>
      <c r="D312" s="49" t="str">
        <f t="shared" si="44"/>
        <v xml:space="preserve">"Concert_Year" : </v>
      </c>
      <c r="E312" s="103">
        <f>PlainData_XXX!B317</f>
        <v>2010</v>
      </c>
      <c r="F312" s="48" t="s">
        <v>0</v>
      </c>
      <c r="G312" s="49" t="str">
        <f t="shared" si="45"/>
        <v xml:space="preserve">"Concert_Month" : </v>
      </c>
      <c r="H312" s="103">
        <f>PlainData_XXX!C317</f>
        <v>1</v>
      </c>
      <c r="I312" s="48" t="s">
        <v>0</v>
      </c>
      <c r="J312" s="49" t="str">
        <f t="shared" si="46"/>
        <v>"Duration" :</v>
      </c>
      <c r="K312" s="104">
        <f>PlainData_XXX!D317</f>
        <v>180</v>
      </c>
      <c r="L312" s="46" t="s">
        <v>77</v>
      </c>
      <c r="M312" s="49" t="str">
        <f t="shared" si="47"/>
        <v xml:space="preserve">"Expected_Crowd" : </v>
      </c>
      <c r="N312" s="103">
        <f>PlainData_XXX!E317</f>
        <v>9200</v>
      </c>
      <c r="O312" s="48" t="s">
        <v>0</v>
      </c>
      <c r="P312" s="49" t="str">
        <f t="shared" si="48"/>
        <v xml:space="preserve">"Actual_Crowd" : </v>
      </c>
      <c r="Q312" s="103">
        <f>PlainData_XXX!F317</f>
        <v>7700</v>
      </c>
      <c r="R312" s="46" t="s">
        <v>77</v>
      </c>
      <c r="S312" s="49" t="str">
        <f t="shared" si="49"/>
        <v xml:space="preserve">"Cheapest_Ticket_Price" : </v>
      </c>
      <c r="T312" s="103">
        <f>PlainData_XXX!G317</f>
        <v>60</v>
      </c>
      <c r="U312" s="48" t="s">
        <v>0</v>
      </c>
      <c r="V312" s="49" t="str">
        <f t="shared" si="50"/>
        <v xml:space="preserve">"Dearest_Ticket_Price" : </v>
      </c>
      <c r="W312" s="104">
        <f>PlainData_XXX!H317</f>
        <v>150</v>
      </c>
      <c r="X312" s="48" t="s">
        <v>0</v>
      </c>
      <c r="Y312" s="49" t="str">
        <f t="shared" si="51"/>
        <v xml:space="preserve">"Food_Sales" : </v>
      </c>
      <c r="Z312" s="129">
        <f>PlainData_XXX!I317</f>
        <v>63000</v>
      </c>
      <c r="AA312" s="46" t="s">
        <v>77</v>
      </c>
      <c r="AB312" s="49" t="str">
        <f t="shared" si="52"/>
        <v xml:space="preserve">"Drink_Sales" : </v>
      </c>
      <c r="AC312" s="129">
        <f>PlainData_XXX!J317</f>
        <v>101100</v>
      </c>
      <c r="AD312" s="46" t="s">
        <v>77</v>
      </c>
      <c r="AE312" s="49" t="str">
        <f t="shared" si="53"/>
        <v xml:space="preserve">"Atmosphere" : </v>
      </c>
      <c r="AF312" s="50" t="s">
        <v>120</v>
      </c>
      <c r="AG312" s="104" t="str">
        <f>PlainData_XXX!K317</f>
        <v>Fair</v>
      </c>
      <c r="AH312" s="48" t="s">
        <v>78</v>
      </c>
      <c r="AI312" s="49" t="str">
        <f t="shared" si="54"/>
        <v xml:space="preserve">"Police_Cost" : </v>
      </c>
      <c r="AJ312" s="130">
        <f>PlainData_XXX!L317</f>
        <v>31700</v>
      </c>
      <c r="AK312" s="48" t="s">
        <v>0</v>
      </c>
      <c r="AL312" s="110" t="str">
        <f>PlainData_XXX!M317</f>
        <v xml:space="preserve">"Performer" : </v>
      </c>
      <c r="AM312" s="49" t="s">
        <v>71</v>
      </c>
      <c r="AN312" s="111" t="str">
        <f>PlainData_XXX!N317</f>
        <v xml:space="preserve">"Name" : </v>
      </c>
      <c r="AO312" s="48" t="s">
        <v>120</v>
      </c>
      <c r="AP312" s="104" t="str">
        <f>PlainData_XXX!O317</f>
        <v>Deirbhile King</v>
      </c>
      <c r="AQ312" s="48" t="s">
        <v>78</v>
      </c>
      <c r="AR312" s="111" t="str">
        <f>PlainData_XXX!P317</f>
        <v xml:space="preserve">"Music_Type" : </v>
      </c>
      <c r="AS312" s="50" t="s">
        <v>120</v>
      </c>
      <c r="AT312" s="104" t="str">
        <f>PlainData_XXX!Q317</f>
        <v>Jazz</v>
      </c>
      <c r="AU312" s="48" t="s">
        <v>78</v>
      </c>
      <c r="AV312" s="111" t="str">
        <f>PlainData_XXX!R317</f>
        <v xml:space="preserve">"Services" : </v>
      </c>
      <c r="AW312" s="104" t="str">
        <f>PlainData_XXX!S317</f>
        <v>["Live Rehearsals", "TV Interviews"]</v>
      </c>
      <c r="AX312" s="49" t="s">
        <v>76</v>
      </c>
      <c r="AY312" s="122" t="str">
        <f>PlainData_XXX!T317</f>
        <v xml:space="preserve">"Sponsor" : </v>
      </c>
      <c r="AZ312" s="21" t="s">
        <v>71</v>
      </c>
      <c r="BA312" s="123" t="str">
        <f>PlainData_XXX!U317</f>
        <v xml:space="preserve">"Name" : </v>
      </c>
      <c r="BB312" s="21" t="s">
        <v>120</v>
      </c>
      <c r="BC312" s="21" t="str">
        <f>PlainData_XXX!V317</f>
        <v>Eva Igoe</v>
      </c>
      <c r="BD312" s="21" t="s">
        <v>78</v>
      </c>
      <c r="BE312" s="123" t="str">
        <f>PlainData_XXX!W317</f>
        <v xml:space="preserve">"Amount" : </v>
      </c>
      <c r="BF312" s="21">
        <f>PlainData_XXX!X317</f>
        <v>360000</v>
      </c>
      <c r="BG312" s="21" t="s">
        <v>0</v>
      </c>
      <c r="BH312" s="123" t="str">
        <f>PlainData_XXX!Y317</f>
        <v xml:space="preserve">"Services" : </v>
      </c>
      <c r="BI312" s="21" t="str">
        <f>PlainData_XXX!Z317</f>
        <v>["Ticket Sales", "Radio Interviews", "TV Interviews"]</v>
      </c>
      <c r="BJ312" s="21" t="s">
        <v>121</v>
      </c>
      <c r="BK312" s="127" t="str">
        <f>PlainData_XXX!AA317</f>
        <v xml:space="preserve">"Stadium" : </v>
      </c>
      <c r="BL312" s="21" t="s">
        <v>71</v>
      </c>
      <c r="BM312" s="123" t="str">
        <f>PlainData_XXX!AB317</f>
        <v xml:space="preserve">"Name" : </v>
      </c>
      <c r="BN312" s="21" t="s">
        <v>120</v>
      </c>
      <c r="BO312" s="21" t="str">
        <f>PlainData_XXX!AC317</f>
        <v>Nowlan Park</v>
      </c>
      <c r="BP312" s="21" t="s">
        <v>78</v>
      </c>
      <c r="BQ312" s="123" t="str">
        <f>PlainData_XXX!AD317</f>
        <v xml:space="preserve">"City" : </v>
      </c>
      <c r="BR312" s="21" t="s">
        <v>120</v>
      </c>
      <c r="BS312" s="21" t="str">
        <f>PlainData_XXX!AE317</f>
        <v>Kilkenny</v>
      </c>
      <c r="BT312" s="21" t="s">
        <v>78</v>
      </c>
      <c r="BU312" s="123" t="str">
        <f>PlainData_XXX!AF317</f>
        <v xml:space="preserve">"Type" : </v>
      </c>
      <c r="BV312" s="21" t="s">
        <v>120</v>
      </c>
      <c r="BW312" s="21" t="str">
        <f>PlainData_XXX!AG317</f>
        <v>GAA</v>
      </c>
      <c r="BX312" s="21" t="s">
        <v>78</v>
      </c>
      <c r="BY312" s="123" t="str">
        <f>PlainData_XXX!AH317</f>
        <v xml:space="preserve">"Capacity" : </v>
      </c>
      <c r="BZ312" s="21">
        <f>PlainData_XXX!AI317</f>
        <v>27000</v>
      </c>
      <c r="CA312" s="21" t="s">
        <v>0</v>
      </c>
      <c r="CB312" s="21" t="str">
        <f>PlainData_XXX!AJ317</f>
        <v>"Acoustics" :</v>
      </c>
      <c r="CC312" s="21" t="s">
        <v>120</v>
      </c>
      <c r="CD312" s="21" t="str">
        <f>PlainData_XXX!AK317</f>
        <v>Fair</v>
      </c>
      <c r="CE312" s="21" t="s">
        <v>120</v>
      </c>
      <c r="CF312" s="21" t="s">
        <v>121</v>
      </c>
      <c r="CG312" s="21" t="str">
        <f>PlainData_XXX!AL317</f>
        <v>"Merchandise_Type" :</v>
      </c>
      <c r="CH312" s="21" t="str">
        <f>PlainData_XXX!AM317</f>
        <v>["Hoodies", "Umbrellas ", "Photos"]</v>
      </c>
      <c r="CI312" s="21" t="s">
        <v>0</v>
      </c>
      <c r="CJ312" s="21" t="str">
        <f>PlainData_XXX!AN317</f>
        <v>"Audience_Type" :</v>
      </c>
      <c r="CK312" s="21" t="str">
        <f>PlainData_XXX!AO317</f>
        <v>["Young Working Adults", "Retired "]</v>
      </c>
      <c r="CL312" s="21" t="s">
        <v>121</v>
      </c>
    </row>
    <row r="313" spans="1:90" ht="13.2" x14ac:dyDescent="0.25">
      <c r="A313" s="45" t="s">
        <v>10</v>
      </c>
      <c r="B313" s="54">
        <f>PlainData_XXX!A318</f>
        <v>304</v>
      </c>
      <c r="C313" s="46" t="s">
        <v>77</v>
      </c>
      <c r="D313" s="49" t="str">
        <f t="shared" si="44"/>
        <v xml:space="preserve">"Concert_Year" : </v>
      </c>
      <c r="E313" s="103">
        <f>PlainData_XXX!B318</f>
        <v>2015</v>
      </c>
      <c r="F313" s="48" t="s">
        <v>0</v>
      </c>
      <c r="G313" s="49" t="str">
        <f t="shared" si="45"/>
        <v xml:space="preserve">"Concert_Month" : </v>
      </c>
      <c r="H313" s="103">
        <f>PlainData_XXX!C318</f>
        <v>11</v>
      </c>
      <c r="I313" s="48" t="s">
        <v>0</v>
      </c>
      <c r="J313" s="49" t="str">
        <f t="shared" si="46"/>
        <v>"Duration" :</v>
      </c>
      <c r="K313" s="104">
        <f>PlainData_XXX!D318</f>
        <v>150</v>
      </c>
      <c r="L313" s="46" t="s">
        <v>77</v>
      </c>
      <c r="M313" s="49" t="str">
        <f t="shared" si="47"/>
        <v xml:space="preserve">"Expected_Crowd" : </v>
      </c>
      <c r="N313" s="103">
        <f>PlainData_XXX!E318</f>
        <v>6900</v>
      </c>
      <c r="O313" s="48" t="s">
        <v>0</v>
      </c>
      <c r="P313" s="49" t="str">
        <f t="shared" si="48"/>
        <v xml:space="preserve">"Actual_Crowd" : </v>
      </c>
      <c r="Q313" s="103">
        <f>PlainData_XXX!F318</f>
        <v>6800</v>
      </c>
      <c r="R313" s="46" t="s">
        <v>77</v>
      </c>
      <c r="S313" s="49" t="str">
        <f t="shared" si="49"/>
        <v xml:space="preserve">"Cheapest_Ticket_Price" : </v>
      </c>
      <c r="T313" s="103">
        <f>PlainData_XXX!G318</f>
        <v>10</v>
      </c>
      <c r="U313" s="48" t="s">
        <v>0</v>
      </c>
      <c r="V313" s="49" t="str">
        <f t="shared" si="50"/>
        <v xml:space="preserve">"Dearest_Ticket_Price" : </v>
      </c>
      <c r="W313" s="104">
        <f>PlainData_XXX!H318</f>
        <v>45</v>
      </c>
      <c r="X313" s="48" t="s">
        <v>0</v>
      </c>
      <c r="Y313" s="49" t="str">
        <f t="shared" si="51"/>
        <v xml:space="preserve">"Food_Sales" : </v>
      </c>
      <c r="Z313" s="129">
        <f>PlainData_XXX!I318</f>
        <v>9700</v>
      </c>
      <c r="AA313" s="46" t="s">
        <v>77</v>
      </c>
      <c r="AB313" s="49" t="str">
        <f t="shared" si="52"/>
        <v xml:space="preserve">"Drink_Sales" : </v>
      </c>
      <c r="AC313" s="129">
        <f>PlainData_XXX!J318</f>
        <v>112000</v>
      </c>
      <c r="AD313" s="46" t="s">
        <v>77</v>
      </c>
      <c r="AE313" s="49" t="str">
        <f t="shared" si="53"/>
        <v xml:space="preserve">"Atmosphere" : </v>
      </c>
      <c r="AF313" s="50" t="s">
        <v>120</v>
      </c>
      <c r="AG313" s="104" t="str">
        <f>PlainData_XXX!K318</f>
        <v>Good</v>
      </c>
      <c r="AH313" s="48" t="s">
        <v>78</v>
      </c>
      <c r="AI313" s="49" t="str">
        <f t="shared" si="54"/>
        <v xml:space="preserve">"Police_Cost" : </v>
      </c>
      <c r="AJ313" s="130">
        <f>PlainData_XXX!L318</f>
        <v>44200</v>
      </c>
      <c r="AK313" s="48" t="s">
        <v>0</v>
      </c>
      <c r="AL313" s="110" t="str">
        <f>PlainData_XXX!M318</f>
        <v xml:space="preserve">"Performer" : </v>
      </c>
      <c r="AM313" s="49" t="s">
        <v>71</v>
      </c>
      <c r="AN313" s="111" t="str">
        <f>PlainData_XXX!N318</f>
        <v xml:space="preserve">"Name" : </v>
      </c>
      <c r="AO313" s="48" t="s">
        <v>120</v>
      </c>
      <c r="AP313" s="104" t="str">
        <f>PlainData_XXX!O318</f>
        <v>Brian Keane</v>
      </c>
      <c r="AQ313" s="48" t="s">
        <v>78</v>
      </c>
      <c r="AR313" s="111" t="str">
        <f>PlainData_XXX!P318</f>
        <v xml:space="preserve">"Music_Type" : </v>
      </c>
      <c r="AS313" s="50" t="s">
        <v>120</v>
      </c>
      <c r="AT313" s="104" t="str">
        <f>PlainData_XXX!Q318</f>
        <v>Rock</v>
      </c>
      <c r="AU313" s="48" t="s">
        <v>78</v>
      </c>
      <c r="AV313" s="111" t="str">
        <f>PlainData_XXX!R318</f>
        <v xml:space="preserve">"Services" : </v>
      </c>
      <c r="AW313" s="104" t="str">
        <f>PlainData_XXX!S318</f>
        <v>["Live Rehearsals", "TV Interviews", "Photo Shoots "]</v>
      </c>
      <c r="AX313" s="49" t="s">
        <v>76</v>
      </c>
      <c r="AY313" s="122" t="str">
        <f>PlainData_XXX!T318</f>
        <v xml:space="preserve">"Sponsor" : </v>
      </c>
      <c r="AZ313" s="21" t="s">
        <v>71</v>
      </c>
      <c r="BA313" s="123" t="str">
        <f>PlainData_XXX!U318</f>
        <v xml:space="preserve">"Name" : </v>
      </c>
      <c r="BB313" s="21" t="s">
        <v>120</v>
      </c>
      <c r="BC313" s="21" t="str">
        <f>PlainData_XXX!V318</f>
        <v>Mark Byrne</v>
      </c>
      <c r="BD313" s="21" t="s">
        <v>78</v>
      </c>
      <c r="BE313" s="123" t="str">
        <f>PlainData_XXX!W318</f>
        <v xml:space="preserve">"Amount" : </v>
      </c>
      <c r="BF313" s="21">
        <f>PlainData_XXX!X318</f>
        <v>177000</v>
      </c>
      <c r="BG313" s="21" t="s">
        <v>0</v>
      </c>
      <c r="BH313" s="123" t="str">
        <f>PlainData_XXX!Y318</f>
        <v xml:space="preserve">"Services" : </v>
      </c>
      <c r="BI313" s="21" t="str">
        <f>PlainData_XXX!Z318</f>
        <v>["Radio Interviews", "Posters"]</v>
      </c>
      <c r="BJ313" s="21" t="s">
        <v>121</v>
      </c>
      <c r="BK313" s="127" t="str">
        <f>PlainData_XXX!AA318</f>
        <v xml:space="preserve">"Stadium" : </v>
      </c>
      <c r="BL313" s="21" t="s">
        <v>71</v>
      </c>
      <c r="BM313" s="123" t="str">
        <f>PlainData_XXX!AB318</f>
        <v xml:space="preserve">"Name" : </v>
      </c>
      <c r="BN313" s="21" t="s">
        <v>120</v>
      </c>
      <c r="BO313" s="21" t="str">
        <f>PlainData_XXX!AC318</f>
        <v>Kingspan Stadium</v>
      </c>
      <c r="BP313" s="21" t="s">
        <v>78</v>
      </c>
      <c r="BQ313" s="123" t="str">
        <f>PlainData_XXX!AD318</f>
        <v xml:space="preserve">"City" : </v>
      </c>
      <c r="BR313" s="21" t="s">
        <v>120</v>
      </c>
      <c r="BS313" s="21" t="str">
        <f>PlainData_XXX!AE318</f>
        <v>Belfast</v>
      </c>
      <c r="BT313" s="21" t="s">
        <v>78</v>
      </c>
      <c r="BU313" s="123" t="str">
        <f>PlainData_XXX!AF318</f>
        <v xml:space="preserve">"Type" : </v>
      </c>
      <c r="BV313" s="21" t="s">
        <v>120</v>
      </c>
      <c r="BW313" s="21" t="str">
        <f>PlainData_XXX!AG318</f>
        <v>Rugby</v>
      </c>
      <c r="BX313" s="21" t="s">
        <v>78</v>
      </c>
      <c r="BY313" s="123" t="str">
        <f>PlainData_XXX!AH318</f>
        <v xml:space="preserve">"Capacity" : </v>
      </c>
      <c r="BZ313" s="21">
        <f>PlainData_XXX!AI318</f>
        <v>18000</v>
      </c>
      <c r="CA313" s="21" t="s">
        <v>0</v>
      </c>
      <c r="CB313" s="21" t="str">
        <f>PlainData_XXX!AJ318</f>
        <v>"Acoustics" :</v>
      </c>
      <c r="CC313" s="21" t="s">
        <v>120</v>
      </c>
      <c r="CD313" s="21" t="str">
        <f>PlainData_XXX!AK318</f>
        <v>Fair</v>
      </c>
      <c r="CE313" s="21" t="s">
        <v>120</v>
      </c>
      <c r="CF313" s="21" t="s">
        <v>121</v>
      </c>
      <c r="CG313" s="21" t="str">
        <f>PlainData_XXX!AL318</f>
        <v>"Merchandise_Type" :</v>
      </c>
      <c r="CH313" s="21" t="str">
        <f>PlainData_XXX!AM318</f>
        <v>["CD’s", "Photos", "Umbrellas "]</v>
      </c>
      <c r="CI313" s="21" t="s">
        <v>0</v>
      </c>
      <c r="CJ313" s="21" t="str">
        <f>PlainData_XXX!AN318</f>
        <v>"Audience_Type" :</v>
      </c>
      <c r="CK313" s="21" t="str">
        <f>PlainData_XXX!AO318</f>
        <v>["Teenagers", "Young Working Adults"]</v>
      </c>
      <c r="CL313" s="21" t="s">
        <v>121</v>
      </c>
    </row>
    <row r="314" spans="1:90" ht="13.2" x14ac:dyDescent="0.25">
      <c r="A314" s="45" t="s">
        <v>10</v>
      </c>
      <c r="B314" s="54">
        <f>PlainData_XXX!A319</f>
        <v>305</v>
      </c>
      <c r="C314" s="46" t="s">
        <v>77</v>
      </c>
      <c r="D314" s="49" t="str">
        <f t="shared" si="44"/>
        <v xml:space="preserve">"Concert_Year" : </v>
      </c>
      <c r="E314" s="103">
        <f>PlainData_XXX!B319</f>
        <v>2020</v>
      </c>
      <c r="F314" s="48" t="s">
        <v>0</v>
      </c>
      <c r="G314" s="49" t="str">
        <f t="shared" si="45"/>
        <v xml:space="preserve">"Concert_Month" : </v>
      </c>
      <c r="H314" s="103">
        <f>PlainData_XXX!C319</f>
        <v>9</v>
      </c>
      <c r="I314" s="48" t="s">
        <v>0</v>
      </c>
      <c r="J314" s="49" t="str">
        <f t="shared" si="46"/>
        <v>"Duration" :</v>
      </c>
      <c r="K314" s="104">
        <f>PlainData_XXX!D319</f>
        <v>60</v>
      </c>
      <c r="L314" s="46" t="s">
        <v>77</v>
      </c>
      <c r="M314" s="49" t="str">
        <f t="shared" si="47"/>
        <v xml:space="preserve">"Expected_Crowd" : </v>
      </c>
      <c r="N314" s="103">
        <f>PlainData_XXX!E319</f>
        <v>54700</v>
      </c>
      <c r="O314" s="48" t="s">
        <v>0</v>
      </c>
      <c r="P314" s="49" t="str">
        <f t="shared" si="48"/>
        <v xml:space="preserve">"Actual_Crowd" : </v>
      </c>
      <c r="Q314" s="103">
        <f>PlainData_XXX!F319</f>
        <v>44300</v>
      </c>
      <c r="R314" s="46" t="s">
        <v>77</v>
      </c>
      <c r="S314" s="49" t="str">
        <f t="shared" si="49"/>
        <v xml:space="preserve">"Cheapest_Ticket_Price" : </v>
      </c>
      <c r="T314" s="103">
        <f>PlainData_XXX!G319</f>
        <v>45</v>
      </c>
      <c r="U314" s="48" t="s">
        <v>0</v>
      </c>
      <c r="V314" s="49" t="str">
        <f t="shared" si="50"/>
        <v xml:space="preserve">"Dearest_Ticket_Price" : </v>
      </c>
      <c r="W314" s="104">
        <f>PlainData_XXX!H319</f>
        <v>185</v>
      </c>
      <c r="X314" s="48" t="s">
        <v>0</v>
      </c>
      <c r="Y314" s="49" t="str">
        <f t="shared" si="51"/>
        <v xml:space="preserve">"Food_Sales" : </v>
      </c>
      <c r="Z314" s="129">
        <f>PlainData_XXX!I319</f>
        <v>44400</v>
      </c>
      <c r="AA314" s="46" t="s">
        <v>77</v>
      </c>
      <c r="AB314" s="49" t="str">
        <f t="shared" si="52"/>
        <v xml:space="preserve">"Drink_Sales" : </v>
      </c>
      <c r="AC314" s="129">
        <f>PlainData_XXX!J319</f>
        <v>39900</v>
      </c>
      <c r="AD314" s="46" t="s">
        <v>77</v>
      </c>
      <c r="AE314" s="49" t="str">
        <f t="shared" si="53"/>
        <v xml:space="preserve">"Atmosphere" : </v>
      </c>
      <c r="AF314" s="50" t="s">
        <v>120</v>
      </c>
      <c r="AG314" s="104" t="str">
        <f>PlainData_XXX!K319</f>
        <v>Good</v>
      </c>
      <c r="AH314" s="48" t="s">
        <v>78</v>
      </c>
      <c r="AI314" s="49" t="str">
        <f t="shared" si="54"/>
        <v xml:space="preserve">"Police_Cost" : </v>
      </c>
      <c r="AJ314" s="130">
        <f>PlainData_XXX!L319</f>
        <v>10900</v>
      </c>
      <c r="AK314" s="48" t="s">
        <v>0</v>
      </c>
      <c r="AL314" s="110" t="str">
        <f>PlainData_XXX!M319</f>
        <v xml:space="preserve">"Performer" : </v>
      </c>
      <c r="AM314" s="49" t="s">
        <v>71</v>
      </c>
      <c r="AN314" s="111" t="str">
        <f>PlainData_XXX!N319</f>
        <v xml:space="preserve">"Name" : </v>
      </c>
      <c r="AO314" s="48" t="s">
        <v>120</v>
      </c>
      <c r="AP314" s="104" t="str">
        <f>PlainData_XXX!O319</f>
        <v>Fionnuala King</v>
      </c>
      <c r="AQ314" s="48" t="s">
        <v>78</v>
      </c>
      <c r="AR314" s="111" t="str">
        <f>PlainData_XXX!P319</f>
        <v xml:space="preserve">"Music_Type" : </v>
      </c>
      <c r="AS314" s="50" t="s">
        <v>120</v>
      </c>
      <c r="AT314" s="104" t="str">
        <f>PlainData_XXX!Q319</f>
        <v>Rock</v>
      </c>
      <c r="AU314" s="48" t="s">
        <v>78</v>
      </c>
      <c r="AV314" s="111" t="str">
        <f>PlainData_XXX!R319</f>
        <v xml:space="preserve">"Services" : </v>
      </c>
      <c r="AW314" s="104" t="str">
        <f>PlainData_XXX!S319</f>
        <v>["Live Rehearsals", "TV Interviews"]</v>
      </c>
      <c r="AX314" s="49" t="s">
        <v>76</v>
      </c>
      <c r="AY314" s="122" t="str">
        <f>PlainData_XXX!T319</f>
        <v xml:space="preserve">"Sponsor" : </v>
      </c>
      <c r="AZ314" s="21" t="s">
        <v>71</v>
      </c>
      <c r="BA314" s="123" t="str">
        <f>PlainData_XXX!U319</f>
        <v xml:space="preserve">"Name" : </v>
      </c>
      <c r="BB314" s="21" t="s">
        <v>120</v>
      </c>
      <c r="BC314" s="21" t="str">
        <f>PlainData_XXX!V319</f>
        <v>Anne Burke</v>
      </c>
      <c r="BD314" s="21" t="s">
        <v>78</v>
      </c>
      <c r="BE314" s="123" t="str">
        <f>PlainData_XXX!W319</f>
        <v xml:space="preserve">"Amount" : </v>
      </c>
      <c r="BF314" s="21">
        <f>PlainData_XXX!X319</f>
        <v>367000</v>
      </c>
      <c r="BG314" s="21" t="s">
        <v>0</v>
      </c>
      <c r="BH314" s="123" t="str">
        <f>PlainData_XXX!Y319</f>
        <v xml:space="preserve">"Services" : </v>
      </c>
      <c r="BI314" s="21" t="str">
        <f>PlainData_XXX!Z319</f>
        <v>["Ticket Sales", "Radio Interviews", "Posters"]</v>
      </c>
      <c r="BJ314" s="21" t="s">
        <v>121</v>
      </c>
      <c r="BK314" s="127" t="str">
        <f>PlainData_XXX!AA319</f>
        <v xml:space="preserve">"Stadium" : </v>
      </c>
      <c r="BL314" s="21" t="s">
        <v>71</v>
      </c>
      <c r="BM314" s="123" t="str">
        <f>PlainData_XXX!AB319</f>
        <v xml:space="preserve">"Name" : </v>
      </c>
      <c r="BN314" s="21" t="s">
        <v>120</v>
      </c>
      <c r="BO314" s="21" t="str">
        <f>PlainData_XXX!AC319</f>
        <v>Thomond Park</v>
      </c>
      <c r="BP314" s="21" t="s">
        <v>78</v>
      </c>
      <c r="BQ314" s="123" t="str">
        <f>PlainData_XXX!AD319</f>
        <v xml:space="preserve">"City" : </v>
      </c>
      <c r="BR314" s="21" t="s">
        <v>120</v>
      </c>
      <c r="BS314" s="21" t="str">
        <f>PlainData_XXX!AE319</f>
        <v>Limerick</v>
      </c>
      <c r="BT314" s="21" t="s">
        <v>78</v>
      </c>
      <c r="BU314" s="123" t="str">
        <f>PlainData_XXX!AF319</f>
        <v xml:space="preserve">"Type" : </v>
      </c>
      <c r="BV314" s="21" t="s">
        <v>120</v>
      </c>
      <c r="BW314" s="21" t="str">
        <f>PlainData_XXX!AG319</f>
        <v>Rugby</v>
      </c>
      <c r="BX314" s="21" t="s">
        <v>78</v>
      </c>
      <c r="BY314" s="123" t="str">
        <f>PlainData_XXX!AH319</f>
        <v xml:space="preserve">"Capacity" : </v>
      </c>
      <c r="BZ314" s="21">
        <f>PlainData_XXX!AI319</f>
        <v>25600</v>
      </c>
      <c r="CA314" s="21" t="s">
        <v>0</v>
      </c>
      <c r="CB314" s="21" t="str">
        <f>PlainData_XXX!AJ319</f>
        <v>"Acoustics" :</v>
      </c>
      <c r="CC314" s="21" t="s">
        <v>120</v>
      </c>
      <c r="CD314" s="21" t="str">
        <f>PlainData_XXX!AK319</f>
        <v>Fair</v>
      </c>
      <c r="CE314" s="21" t="s">
        <v>120</v>
      </c>
      <c r="CF314" s="21" t="s">
        <v>121</v>
      </c>
      <c r="CG314" s="21" t="str">
        <f>PlainData_XXX!AL319</f>
        <v>"Merchandise_Type" :</v>
      </c>
      <c r="CH314" s="21" t="str">
        <f>PlainData_XXX!AM319</f>
        <v>["Hoodies", "Umbrellas "]</v>
      </c>
      <c r="CI314" s="21" t="s">
        <v>0</v>
      </c>
      <c r="CJ314" s="21" t="str">
        <f>PlainData_XXX!AN319</f>
        <v>"Audience_Type" :</v>
      </c>
      <c r="CK314" s="21" t="str">
        <f>PlainData_XXX!AO319</f>
        <v>["Young Working Adults", "Middle Aged", "Retired ", "Teenagers"]</v>
      </c>
      <c r="CL314" s="21" t="s">
        <v>121</v>
      </c>
    </row>
    <row r="315" spans="1:90" ht="13.2" x14ac:dyDescent="0.25">
      <c r="A315" s="45" t="s">
        <v>10</v>
      </c>
      <c r="B315" s="54">
        <f>PlainData_XXX!A320</f>
        <v>306</v>
      </c>
      <c r="C315" s="46" t="s">
        <v>77</v>
      </c>
      <c r="D315" s="49" t="str">
        <f t="shared" si="44"/>
        <v xml:space="preserve">"Concert_Year" : </v>
      </c>
      <c r="E315" s="103">
        <f>PlainData_XXX!B320</f>
        <v>2010</v>
      </c>
      <c r="F315" s="48" t="s">
        <v>0</v>
      </c>
      <c r="G315" s="49" t="str">
        <f t="shared" si="45"/>
        <v xml:space="preserve">"Concert_Month" : </v>
      </c>
      <c r="H315" s="103">
        <f>PlainData_XXX!C320</f>
        <v>8</v>
      </c>
      <c r="I315" s="48" t="s">
        <v>0</v>
      </c>
      <c r="J315" s="49" t="str">
        <f t="shared" si="46"/>
        <v>"Duration" :</v>
      </c>
      <c r="K315" s="104">
        <f>PlainData_XXX!D320</f>
        <v>170</v>
      </c>
      <c r="L315" s="46" t="s">
        <v>77</v>
      </c>
      <c r="M315" s="49" t="str">
        <f t="shared" si="47"/>
        <v xml:space="preserve">"Expected_Crowd" : </v>
      </c>
      <c r="N315" s="103">
        <f>PlainData_XXX!E320</f>
        <v>15800</v>
      </c>
      <c r="O315" s="48" t="s">
        <v>0</v>
      </c>
      <c r="P315" s="49" t="str">
        <f t="shared" si="48"/>
        <v xml:space="preserve">"Actual_Crowd" : </v>
      </c>
      <c r="Q315" s="103">
        <f>PlainData_XXX!F320</f>
        <v>14700</v>
      </c>
      <c r="R315" s="46" t="s">
        <v>77</v>
      </c>
      <c r="S315" s="49" t="str">
        <f t="shared" si="49"/>
        <v xml:space="preserve">"Cheapest_Ticket_Price" : </v>
      </c>
      <c r="T315" s="103">
        <f>PlainData_XXX!G320</f>
        <v>60</v>
      </c>
      <c r="U315" s="48" t="s">
        <v>0</v>
      </c>
      <c r="V315" s="49" t="str">
        <f t="shared" si="50"/>
        <v xml:space="preserve">"Dearest_Ticket_Price" : </v>
      </c>
      <c r="W315" s="104">
        <f>PlainData_XXX!H320</f>
        <v>200</v>
      </c>
      <c r="X315" s="48" t="s">
        <v>0</v>
      </c>
      <c r="Y315" s="49" t="str">
        <f t="shared" si="51"/>
        <v xml:space="preserve">"Food_Sales" : </v>
      </c>
      <c r="Z315" s="129">
        <f>PlainData_XXX!I320</f>
        <v>45300</v>
      </c>
      <c r="AA315" s="46" t="s">
        <v>77</v>
      </c>
      <c r="AB315" s="49" t="str">
        <f t="shared" si="52"/>
        <v xml:space="preserve">"Drink_Sales" : </v>
      </c>
      <c r="AC315" s="129">
        <f>PlainData_XXX!J320</f>
        <v>76300</v>
      </c>
      <c r="AD315" s="46" t="s">
        <v>77</v>
      </c>
      <c r="AE315" s="49" t="str">
        <f t="shared" si="53"/>
        <v xml:space="preserve">"Atmosphere" : </v>
      </c>
      <c r="AF315" s="50" t="s">
        <v>120</v>
      </c>
      <c r="AG315" s="104" t="str">
        <f>PlainData_XXX!K320</f>
        <v>Fair</v>
      </c>
      <c r="AH315" s="48" t="s">
        <v>78</v>
      </c>
      <c r="AI315" s="49" t="str">
        <f t="shared" si="54"/>
        <v xml:space="preserve">"Police_Cost" : </v>
      </c>
      <c r="AJ315" s="130">
        <f>PlainData_XXX!L320</f>
        <v>12100</v>
      </c>
      <c r="AK315" s="48" t="s">
        <v>0</v>
      </c>
      <c r="AL315" s="110" t="str">
        <f>PlainData_XXX!M320</f>
        <v xml:space="preserve">"Performer" : </v>
      </c>
      <c r="AM315" s="49" t="s">
        <v>71</v>
      </c>
      <c r="AN315" s="111" t="str">
        <f>PlainData_XXX!N320</f>
        <v xml:space="preserve">"Name" : </v>
      </c>
      <c r="AO315" s="48" t="s">
        <v>120</v>
      </c>
      <c r="AP315" s="104" t="str">
        <f>PlainData_XXX!O320</f>
        <v>Cillian O’Callaghan</v>
      </c>
      <c r="AQ315" s="48" t="s">
        <v>78</v>
      </c>
      <c r="AR315" s="111" t="str">
        <f>PlainData_XXX!P320</f>
        <v xml:space="preserve">"Music_Type" : </v>
      </c>
      <c r="AS315" s="50" t="s">
        <v>120</v>
      </c>
      <c r="AT315" s="104" t="str">
        <f>PlainData_XXX!Q320</f>
        <v>Pop</v>
      </c>
      <c r="AU315" s="48" t="s">
        <v>78</v>
      </c>
      <c r="AV315" s="111" t="str">
        <f>PlainData_XXX!R320</f>
        <v xml:space="preserve">"Services" : </v>
      </c>
      <c r="AW315" s="104" t="str">
        <f>PlainData_XXX!S320</f>
        <v>["Live Rehearsals"]</v>
      </c>
      <c r="AX315" s="49" t="s">
        <v>76</v>
      </c>
      <c r="AY315" s="122" t="str">
        <f>PlainData_XXX!T320</f>
        <v xml:space="preserve">"Sponsor" : </v>
      </c>
      <c r="AZ315" s="21" t="s">
        <v>71</v>
      </c>
      <c r="BA315" s="123" t="str">
        <f>PlainData_XXX!U320</f>
        <v xml:space="preserve">"Name" : </v>
      </c>
      <c r="BB315" s="21" t="s">
        <v>120</v>
      </c>
      <c r="BC315" s="21" t="str">
        <f>PlainData_XXX!V320</f>
        <v>Jean Daly</v>
      </c>
      <c r="BD315" s="21" t="s">
        <v>78</v>
      </c>
      <c r="BE315" s="123" t="str">
        <f>PlainData_XXX!W320</f>
        <v xml:space="preserve">"Amount" : </v>
      </c>
      <c r="BF315" s="21">
        <f>PlainData_XXX!X320</f>
        <v>452000</v>
      </c>
      <c r="BG315" s="21" t="s">
        <v>0</v>
      </c>
      <c r="BH315" s="123" t="str">
        <f>PlainData_XXX!Y320</f>
        <v xml:space="preserve">"Services" : </v>
      </c>
      <c r="BI315" s="21" t="str">
        <f>PlainData_XXX!Z320</f>
        <v>["Ticket Sales", "News Papers"]</v>
      </c>
      <c r="BJ315" s="21" t="s">
        <v>121</v>
      </c>
      <c r="BK315" s="127" t="str">
        <f>PlainData_XXX!AA320</f>
        <v xml:space="preserve">"Stadium" : </v>
      </c>
      <c r="BL315" s="21" t="s">
        <v>71</v>
      </c>
      <c r="BM315" s="123" t="str">
        <f>PlainData_XXX!AB320</f>
        <v xml:space="preserve">"Name" : </v>
      </c>
      <c r="BN315" s="21" t="s">
        <v>120</v>
      </c>
      <c r="BO315" s="21" t="str">
        <f>PlainData_XXX!AC320</f>
        <v>Croke Park</v>
      </c>
      <c r="BP315" s="21" t="s">
        <v>78</v>
      </c>
      <c r="BQ315" s="123" t="str">
        <f>PlainData_XXX!AD320</f>
        <v xml:space="preserve">"City" : </v>
      </c>
      <c r="BR315" s="21" t="s">
        <v>120</v>
      </c>
      <c r="BS315" s="21" t="str">
        <f>PlainData_XXX!AE320</f>
        <v>Dublin</v>
      </c>
      <c r="BT315" s="21" t="s">
        <v>78</v>
      </c>
      <c r="BU315" s="123" t="str">
        <f>PlainData_XXX!AF320</f>
        <v xml:space="preserve">"Type" : </v>
      </c>
      <c r="BV315" s="21" t="s">
        <v>120</v>
      </c>
      <c r="BW315" s="21" t="str">
        <f>PlainData_XXX!AG320</f>
        <v>GAA</v>
      </c>
      <c r="BX315" s="21" t="s">
        <v>78</v>
      </c>
      <c r="BY315" s="123" t="str">
        <f>PlainData_XXX!AH320</f>
        <v xml:space="preserve">"Capacity" : </v>
      </c>
      <c r="BZ315" s="21">
        <f>PlainData_XXX!AI320</f>
        <v>82300</v>
      </c>
      <c r="CA315" s="21" t="s">
        <v>0</v>
      </c>
      <c r="CB315" s="21" t="str">
        <f>PlainData_XXX!AJ320</f>
        <v>"Acoustics" :</v>
      </c>
      <c r="CC315" s="21" t="s">
        <v>120</v>
      </c>
      <c r="CD315" s="21" t="str">
        <f>PlainData_XXX!AK320</f>
        <v>Fair</v>
      </c>
      <c r="CE315" s="21" t="s">
        <v>120</v>
      </c>
      <c r="CF315" s="21" t="s">
        <v>121</v>
      </c>
      <c r="CG315" s="21" t="str">
        <f>PlainData_XXX!AL320</f>
        <v>"Merchandise_Type" :</v>
      </c>
      <c r="CH315" s="21" t="str">
        <f>PlainData_XXX!AM320</f>
        <v>["Photos", "Umbrellas "]</v>
      </c>
      <c r="CI315" s="21" t="s">
        <v>0</v>
      </c>
      <c r="CJ315" s="21" t="str">
        <f>PlainData_XXX!AN320</f>
        <v>"Audience_Type" :</v>
      </c>
      <c r="CK315" s="21" t="str">
        <f>PlainData_XXX!AO320</f>
        <v>["Middle Aged"]</v>
      </c>
      <c r="CL315" s="21" t="s">
        <v>121</v>
      </c>
    </row>
    <row r="316" spans="1:90" ht="13.2" x14ac:dyDescent="0.25">
      <c r="A316" s="45" t="s">
        <v>10</v>
      </c>
      <c r="B316" s="54">
        <f>PlainData_XXX!A321</f>
        <v>307</v>
      </c>
      <c r="C316" s="46" t="s">
        <v>77</v>
      </c>
      <c r="D316" s="49" t="str">
        <f t="shared" si="44"/>
        <v xml:space="preserve">"Concert_Year" : </v>
      </c>
      <c r="E316" s="103">
        <f>PlainData_XXX!B321</f>
        <v>2019</v>
      </c>
      <c r="F316" s="48" t="s">
        <v>0</v>
      </c>
      <c r="G316" s="49" t="str">
        <f t="shared" si="45"/>
        <v xml:space="preserve">"Concert_Month" : </v>
      </c>
      <c r="H316" s="103">
        <f>PlainData_XXX!C321</f>
        <v>1</v>
      </c>
      <c r="I316" s="48" t="s">
        <v>0</v>
      </c>
      <c r="J316" s="49" t="str">
        <f t="shared" si="46"/>
        <v>"Duration" :</v>
      </c>
      <c r="K316" s="104">
        <f>PlainData_XXX!D321</f>
        <v>165</v>
      </c>
      <c r="L316" s="46" t="s">
        <v>77</v>
      </c>
      <c r="M316" s="49" t="str">
        <f t="shared" si="47"/>
        <v xml:space="preserve">"Expected_Crowd" : </v>
      </c>
      <c r="N316" s="103">
        <f>PlainData_XXX!E321</f>
        <v>37600</v>
      </c>
      <c r="O316" s="48" t="s">
        <v>0</v>
      </c>
      <c r="P316" s="49" t="str">
        <f t="shared" si="48"/>
        <v xml:space="preserve">"Actual_Crowd" : </v>
      </c>
      <c r="Q316" s="103">
        <f>PlainData_XXX!F321</f>
        <v>39500</v>
      </c>
      <c r="R316" s="46" t="s">
        <v>77</v>
      </c>
      <c r="S316" s="49" t="str">
        <f t="shared" si="49"/>
        <v xml:space="preserve">"Cheapest_Ticket_Price" : </v>
      </c>
      <c r="T316" s="103">
        <f>PlainData_XXX!G321</f>
        <v>20</v>
      </c>
      <c r="U316" s="48" t="s">
        <v>0</v>
      </c>
      <c r="V316" s="49" t="str">
        <f t="shared" si="50"/>
        <v xml:space="preserve">"Dearest_Ticket_Price" : </v>
      </c>
      <c r="W316" s="104">
        <f>PlainData_XXX!H321</f>
        <v>40</v>
      </c>
      <c r="X316" s="48" t="s">
        <v>0</v>
      </c>
      <c r="Y316" s="49" t="str">
        <f t="shared" si="51"/>
        <v xml:space="preserve">"Food_Sales" : </v>
      </c>
      <c r="Z316" s="129">
        <f>PlainData_XXX!I321</f>
        <v>65800</v>
      </c>
      <c r="AA316" s="46" t="s">
        <v>77</v>
      </c>
      <c r="AB316" s="49" t="str">
        <f t="shared" si="52"/>
        <v xml:space="preserve">"Drink_Sales" : </v>
      </c>
      <c r="AC316" s="129">
        <f>PlainData_XXX!J321</f>
        <v>116100</v>
      </c>
      <c r="AD316" s="46" t="s">
        <v>77</v>
      </c>
      <c r="AE316" s="49" t="str">
        <f t="shared" si="53"/>
        <v xml:space="preserve">"Atmosphere" : </v>
      </c>
      <c r="AF316" s="50" t="s">
        <v>120</v>
      </c>
      <c r="AG316" s="104" t="str">
        <f>PlainData_XXX!K321</f>
        <v>Good</v>
      </c>
      <c r="AH316" s="48" t="s">
        <v>78</v>
      </c>
      <c r="AI316" s="49" t="str">
        <f t="shared" si="54"/>
        <v xml:space="preserve">"Police_Cost" : </v>
      </c>
      <c r="AJ316" s="130">
        <f>PlainData_XXX!L321</f>
        <v>43700</v>
      </c>
      <c r="AK316" s="48" t="s">
        <v>0</v>
      </c>
      <c r="AL316" s="110" t="str">
        <f>PlainData_XXX!M321</f>
        <v xml:space="preserve">"Performer" : </v>
      </c>
      <c r="AM316" s="49" t="s">
        <v>71</v>
      </c>
      <c r="AN316" s="111" t="str">
        <f>PlainData_XXX!N321</f>
        <v xml:space="preserve">"Name" : </v>
      </c>
      <c r="AO316" s="48" t="s">
        <v>120</v>
      </c>
      <c r="AP316" s="104" t="str">
        <f>PlainData_XXX!O321</f>
        <v>Conan Hughes</v>
      </c>
      <c r="AQ316" s="48" t="s">
        <v>78</v>
      </c>
      <c r="AR316" s="111" t="str">
        <f>PlainData_XXX!P321</f>
        <v xml:space="preserve">"Music_Type" : </v>
      </c>
      <c r="AS316" s="50" t="s">
        <v>120</v>
      </c>
      <c r="AT316" s="104" t="str">
        <f>PlainData_XXX!Q321</f>
        <v>Jazz</v>
      </c>
      <c r="AU316" s="48" t="s">
        <v>78</v>
      </c>
      <c r="AV316" s="111" t="str">
        <f>PlainData_XXX!R321</f>
        <v xml:space="preserve">"Services" : </v>
      </c>
      <c r="AW316" s="104" t="str">
        <f>PlainData_XXX!S321</f>
        <v>["TV Interviews", "Fan Engagement", "Photo Shoots ", "Live Rehearsals"]</v>
      </c>
      <c r="AX316" s="49" t="s">
        <v>76</v>
      </c>
      <c r="AY316" s="122" t="str">
        <f>PlainData_XXX!T321</f>
        <v xml:space="preserve">"Sponsor" : </v>
      </c>
      <c r="AZ316" s="21" t="s">
        <v>71</v>
      </c>
      <c r="BA316" s="123" t="str">
        <f>PlainData_XXX!U321</f>
        <v xml:space="preserve">"Name" : </v>
      </c>
      <c r="BB316" s="21" t="s">
        <v>120</v>
      </c>
      <c r="BC316" s="21" t="str">
        <f>PlainData_XXX!V321</f>
        <v>Val Ryan</v>
      </c>
      <c r="BD316" s="21" t="s">
        <v>78</v>
      </c>
      <c r="BE316" s="123" t="str">
        <f>PlainData_XXX!W321</f>
        <v xml:space="preserve">"Amount" : </v>
      </c>
      <c r="BF316" s="21">
        <f>PlainData_XXX!X321</f>
        <v>302000</v>
      </c>
      <c r="BG316" s="21" t="s">
        <v>0</v>
      </c>
      <c r="BH316" s="123" t="str">
        <f>PlainData_XXX!Y321</f>
        <v xml:space="preserve">"Services" : </v>
      </c>
      <c r="BI316" s="21" t="str">
        <f>PlainData_XXX!Z321</f>
        <v>["Ticket Sales", "News Papers"]</v>
      </c>
      <c r="BJ316" s="21" t="s">
        <v>121</v>
      </c>
      <c r="BK316" s="127" t="str">
        <f>PlainData_XXX!AA321</f>
        <v xml:space="preserve">"Stadium" : </v>
      </c>
      <c r="BL316" s="21" t="s">
        <v>71</v>
      </c>
      <c r="BM316" s="123" t="str">
        <f>PlainData_XXX!AB321</f>
        <v xml:space="preserve">"Name" : </v>
      </c>
      <c r="BN316" s="21" t="s">
        <v>120</v>
      </c>
      <c r="BO316" s="21" t="str">
        <f>PlainData_XXX!AC321</f>
        <v>Bord Gais Energy Theatre</v>
      </c>
      <c r="BP316" s="21" t="s">
        <v>78</v>
      </c>
      <c r="BQ316" s="123" t="str">
        <f>PlainData_XXX!AD321</f>
        <v xml:space="preserve">"City" : </v>
      </c>
      <c r="BR316" s="21" t="s">
        <v>120</v>
      </c>
      <c r="BS316" s="21" t="str">
        <f>PlainData_XXX!AE321</f>
        <v>Dublin</v>
      </c>
      <c r="BT316" s="21" t="s">
        <v>78</v>
      </c>
      <c r="BU316" s="123" t="str">
        <f>PlainData_XXX!AF321</f>
        <v xml:space="preserve">"Type" : </v>
      </c>
      <c r="BV316" s="21" t="s">
        <v>120</v>
      </c>
      <c r="BW316" s="21" t="str">
        <f>PlainData_XXX!AG321</f>
        <v>Basketball</v>
      </c>
      <c r="BX316" s="21" t="s">
        <v>78</v>
      </c>
      <c r="BY316" s="123" t="str">
        <f>PlainData_XXX!AH321</f>
        <v xml:space="preserve">"Capacity" : </v>
      </c>
      <c r="BZ316" s="21">
        <f>PlainData_XXX!AI321</f>
        <v>2100</v>
      </c>
      <c r="CA316" s="21" t="s">
        <v>0</v>
      </c>
      <c r="CB316" s="21" t="str">
        <f>PlainData_XXX!AJ321</f>
        <v>"Acoustics" :</v>
      </c>
      <c r="CC316" s="21" t="s">
        <v>120</v>
      </c>
      <c r="CD316" s="21" t="str">
        <f>PlainData_XXX!AK321</f>
        <v>Good</v>
      </c>
      <c r="CE316" s="21" t="s">
        <v>120</v>
      </c>
      <c r="CF316" s="21" t="s">
        <v>121</v>
      </c>
      <c r="CG316" s="21" t="str">
        <f>PlainData_XXX!AL321</f>
        <v>"Merchandise_Type" :</v>
      </c>
      <c r="CH316" s="21" t="str">
        <f>PlainData_XXX!AM321</f>
        <v>["CD’s"]</v>
      </c>
      <c r="CI316" s="21" t="s">
        <v>0</v>
      </c>
      <c r="CJ316" s="21" t="str">
        <f>PlainData_XXX!AN321</f>
        <v>"Audience_Type" :</v>
      </c>
      <c r="CK316" s="21" t="str">
        <f>PlainData_XXX!AO321</f>
        <v>["Teenagers", "Third Level Students", "Middle Aged"]</v>
      </c>
      <c r="CL316" s="21" t="s">
        <v>121</v>
      </c>
    </row>
    <row r="317" spans="1:90" ht="13.2" x14ac:dyDescent="0.25">
      <c r="A317" s="45" t="s">
        <v>10</v>
      </c>
      <c r="B317" s="54">
        <f>PlainData_XXX!A322</f>
        <v>308</v>
      </c>
      <c r="C317" s="46" t="s">
        <v>77</v>
      </c>
      <c r="D317" s="49" t="str">
        <f t="shared" si="44"/>
        <v xml:space="preserve">"Concert_Year" : </v>
      </c>
      <c r="E317" s="103">
        <f>PlainData_XXX!B322</f>
        <v>2020</v>
      </c>
      <c r="F317" s="48" t="s">
        <v>0</v>
      </c>
      <c r="G317" s="49" t="str">
        <f t="shared" si="45"/>
        <v xml:space="preserve">"Concert_Month" : </v>
      </c>
      <c r="H317" s="103">
        <f>PlainData_XXX!C322</f>
        <v>12</v>
      </c>
      <c r="I317" s="48" t="s">
        <v>0</v>
      </c>
      <c r="J317" s="49" t="str">
        <f t="shared" si="46"/>
        <v>"Duration" :</v>
      </c>
      <c r="K317" s="104">
        <f>PlainData_XXX!D322</f>
        <v>155</v>
      </c>
      <c r="L317" s="46" t="s">
        <v>77</v>
      </c>
      <c r="M317" s="49" t="str">
        <f t="shared" si="47"/>
        <v xml:space="preserve">"Expected_Crowd" : </v>
      </c>
      <c r="N317" s="103">
        <f>PlainData_XXX!E322</f>
        <v>74700</v>
      </c>
      <c r="O317" s="48" t="s">
        <v>0</v>
      </c>
      <c r="P317" s="49" t="str">
        <f t="shared" si="48"/>
        <v xml:space="preserve">"Actual_Crowd" : </v>
      </c>
      <c r="Q317" s="103">
        <f>PlainData_XXX!F322</f>
        <v>69400</v>
      </c>
      <c r="R317" s="46" t="s">
        <v>77</v>
      </c>
      <c r="S317" s="49" t="str">
        <f t="shared" si="49"/>
        <v xml:space="preserve">"Cheapest_Ticket_Price" : </v>
      </c>
      <c r="T317" s="103">
        <f>PlainData_XXX!G322</f>
        <v>55</v>
      </c>
      <c r="U317" s="48" t="s">
        <v>0</v>
      </c>
      <c r="V317" s="49" t="str">
        <f t="shared" si="50"/>
        <v xml:space="preserve">"Dearest_Ticket_Price" : </v>
      </c>
      <c r="W317" s="104">
        <f>PlainData_XXX!H322</f>
        <v>135</v>
      </c>
      <c r="X317" s="48" t="s">
        <v>0</v>
      </c>
      <c r="Y317" s="49" t="str">
        <f t="shared" si="51"/>
        <v xml:space="preserve">"Food_Sales" : </v>
      </c>
      <c r="Z317" s="129">
        <f>PlainData_XXX!I322</f>
        <v>32300</v>
      </c>
      <c r="AA317" s="46" t="s">
        <v>77</v>
      </c>
      <c r="AB317" s="49" t="str">
        <f t="shared" si="52"/>
        <v xml:space="preserve">"Drink_Sales" : </v>
      </c>
      <c r="AC317" s="129">
        <f>PlainData_XXX!J322</f>
        <v>92600</v>
      </c>
      <c r="AD317" s="46" t="s">
        <v>77</v>
      </c>
      <c r="AE317" s="49" t="str">
        <f t="shared" si="53"/>
        <v xml:space="preserve">"Atmosphere" : </v>
      </c>
      <c r="AF317" s="50" t="s">
        <v>120</v>
      </c>
      <c r="AG317" s="104" t="str">
        <f>PlainData_XXX!K322</f>
        <v>Fair</v>
      </c>
      <c r="AH317" s="48" t="s">
        <v>78</v>
      </c>
      <c r="AI317" s="49" t="str">
        <f t="shared" si="54"/>
        <v xml:space="preserve">"Police_Cost" : </v>
      </c>
      <c r="AJ317" s="130">
        <f>PlainData_XXX!L322</f>
        <v>16900</v>
      </c>
      <c r="AK317" s="48" t="s">
        <v>0</v>
      </c>
      <c r="AL317" s="110" t="str">
        <f>PlainData_XXX!M322</f>
        <v xml:space="preserve">"Performer" : </v>
      </c>
      <c r="AM317" s="49" t="s">
        <v>71</v>
      </c>
      <c r="AN317" s="111" t="str">
        <f>PlainData_XXX!N322</f>
        <v xml:space="preserve">"Name" : </v>
      </c>
      <c r="AO317" s="48" t="s">
        <v>120</v>
      </c>
      <c r="AP317" s="104" t="str">
        <f>PlainData_XXX!O322</f>
        <v>Caoilfhionn Moran</v>
      </c>
      <c r="AQ317" s="48" t="s">
        <v>78</v>
      </c>
      <c r="AR317" s="111" t="str">
        <f>PlainData_XXX!P322</f>
        <v xml:space="preserve">"Music_Type" : </v>
      </c>
      <c r="AS317" s="50" t="s">
        <v>120</v>
      </c>
      <c r="AT317" s="104" t="str">
        <f>PlainData_XXX!Q322</f>
        <v>Folk</v>
      </c>
      <c r="AU317" s="48" t="s">
        <v>78</v>
      </c>
      <c r="AV317" s="111" t="str">
        <f>PlainData_XXX!R322</f>
        <v xml:space="preserve">"Services" : </v>
      </c>
      <c r="AW317" s="104" t="str">
        <f>PlainData_XXX!S322</f>
        <v>["Live Rehearsals", "Fan Engagement"]</v>
      </c>
      <c r="AX317" s="49" t="s">
        <v>76</v>
      </c>
      <c r="AY317" s="122" t="str">
        <f>PlainData_XXX!T322</f>
        <v xml:space="preserve">"Sponsor" : </v>
      </c>
      <c r="AZ317" s="21" t="s">
        <v>71</v>
      </c>
      <c r="BA317" s="123" t="str">
        <f>PlainData_XXX!U322</f>
        <v xml:space="preserve">"Name" : </v>
      </c>
      <c r="BB317" s="21" t="s">
        <v>120</v>
      </c>
      <c r="BC317" s="21" t="str">
        <f>PlainData_XXX!V322</f>
        <v>Diana Page</v>
      </c>
      <c r="BD317" s="21" t="s">
        <v>78</v>
      </c>
      <c r="BE317" s="123" t="str">
        <f>PlainData_XXX!W322</f>
        <v xml:space="preserve">"Amount" : </v>
      </c>
      <c r="BF317" s="21">
        <f>PlainData_XXX!X322</f>
        <v>458000</v>
      </c>
      <c r="BG317" s="21" t="s">
        <v>0</v>
      </c>
      <c r="BH317" s="123" t="str">
        <f>PlainData_XXX!Y322</f>
        <v xml:space="preserve">"Services" : </v>
      </c>
      <c r="BI317" s="21" t="str">
        <f>PlainData_XXX!Z322</f>
        <v>["Radio Interviews"]</v>
      </c>
      <c r="BJ317" s="21" t="s">
        <v>121</v>
      </c>
      <c r="BK317" s="127" t="str">
        <f>PlainData_XXX!AA322</f>
        <v xml:space="preserve">"Stadium" : </v>
      </c>
      <c r="BL317" s="21" t="s">
        <v>71</v>
      </c>
      <c r="BM317" s="123" t="str">
        <f>PlainData_XXX!AB322</f>
        <v xml:space="preserve">"Name" : </v>
      </c>
      <c r="BN317" s="21" t="s">
        <v>120</v>
      </c>
      <c r="BO317" s="21" t="str">
        <f>PlainData_XXX!AC322</f>
        <v>Tallaght Stadium</v>
      </c>
      <c r="BP317" s="21" t="s">
        <v>78</v>
      </c>
      <c r="BQ317" s="123" t="str">
        <f>PlainData_XXX!AD322</f>
        <v xml:space="preserve">"City" : </v>
      </c>
      <c r="BR317" s="21" t="s">
        <v>120</v>
      </c>
      <c r="BS317" s="21" t="str">
        <f>PlainData_XXX!AE322</f>
        <v>Dublin</v>
      </c>
      <c r="BT317" s="21" t="s">
        <v>78</v>
      </c>
      <c r="BU317" s="123" t="str">
        <f>PlainData_XXX!AF322</f>
        <v xml:space="preserve">"Type" : </v>
      </c>
      <c r="BV317" s="21" t="s">
        <v>120</v>
      </c>
      <c r="BW317" s="21" t="str">
        <f>PlainData_XXX!AG322</f>
        <v>Soccer</v>
      </c>
      <c r="BX317" s="21" t="s">
        <v>78</v>
      </c>
      <c r="BY317" s="123" t="str">
        <f>PlainData_XXX!AH322</f>
        <v xml:space="preserve">"Capacity" : </v>
      </c>
      <c r="BZ317" s="21">
        <f>PlainData_XXX!AI322</f>
        <v>8000</v>
      </c>
      <c r="CA317" s="21" t="s">
        <v>0</v>
      </c>
      <c r="CB317" s="21" t="str">
        <f>PlainData_XXX!AJ322</f>
        <v>"Acoustics" :</v>
      </c>
      <c r="CC317" s="21" t="s">
        <v>120</v>
      </c>
      <c r="CD317" s="21" t="str">
        <f>PlainData_XXX!AK322</f>
        <v>Fair</v>
      </c>
      <c r="CE317" s="21" t="s">
        <v>120</v>
      </c>
      <c r="CF317" s="21" t="s">
        <v>121</v>
      </c>
      <c r="CG317" s="21" t="str">
        <f>PlainData_XXX!AL322</f>
        <v>"Merchandise_Type" :</v>
      </c>
      <c r="CH317" s="21" t="str">
        <f>PlainData_XXX!AM322</f>
        <v>["CD’s", "Photos", "Tee Shirts", "Hoodies"]</v>
      </c>
      <c r="CI317" s="21" t="s">
        <v>0</v>
      </c>
      <c r="CJ317" s="21" t="str">
        <f>PlainData_XXX!AN322</f>
        <v>"Audience_Type" :</v>
      </c>
      <c r="CK317" s="21" t="str">
        <f>PlainData_XXX!AO322</f>
        <v>["Third Level Students", "Middle Aged"]</v>
      </c>
      <c r="CL317" s="21" t="s">
        <v>121</v>
      </c>
    </row>
    <row r="318" spans="1:90" ht="13.2" x14ac:dyDescent="0.25">
      <c r="A318" s="45" t="s">
        <v>10</v>
      </c>
      <c r="B318" s="54">
        <f>PlainData_XXX!A323</f>
        <v>309</v>
      </c>
      <c r="C318" s="46" t="s">
        <v>77</v>
      </c>
      <c r="D318" s="49" t="str">
        <f t="shared" si="44"/>
        <v xml:space="preserve">"Concert_Year" : </v>
      </c>
      <c r="E318" s="103">
        <f>PlainData_XXX!B323</f>
        <v>2021</v>
      </c>
      <c r="F318" s="48" t="s">
        <v>0</v>
      </c>
      <c r="G318" s="49" t="str">
        <f t="shared" si="45"/>
        <v xml:space="preserve">"Concert_Month" : </v>
      </c>
      <c r="H318" s="103">
        <f>PlainData_XXX!C323</f>
        <v>1</v>
      </c>
      <c r="I318" s="48" t="s">
        <v>0</v>
      </c>
      <c r="J318" s="49" t="str">
        <f t="shared" si="46"/>
        <v>"Duration" :</v>
      </c>
      <c r="K318" s="104">
        <f>PlainData_XXX!D323</f>
        <v>105</v>
      </c>
      <c r="L318" s="46" t="s">
        <v>77</v>
      </c>
      <c r="M318" s="49" t="str">
        <f t="shared" si="47"/>
        <v xml:space="preserve">"Expected_Crowd" : </v>
      </c>
      <c r="N318" s="103">
        <f>PlainData_XXX!E323</f>
        <v>69800</v>
      </c>
      <c r="O318" s="48" t="s">
        <v>0</v>
      </c>
      <c r="P318" s="49" t="str">
        <f t="shared" si="48"/>
        <v xml:space="preserve">"Actual_Crowd" : </v>
      </c>
      <c r="Q318" s="103">
        <f>PlainData_XXX!F323</f>
        <v>70700</v>
      </c>
      <c r="R318" s="46" t="s">
        <v>77</v>
      </c>
      <c r="S318" s="49" t="str">
        <f t="shared" si="49"/>
        <v xml:space="preserve">"Cheapest_Ticket_Price" : </v>
      </c>
      <c r="T318" s="103">
        <f>PlainData_XXX!G323</f>
        <v>10</v>
      </c>
      <c r="U318" s="48" t="s">
        <v>0</v>
      </c>
      <c r="V318" s="49" t="str">
        <f t="shared" si="50"/>
        <v xml:space="preserve">"Dearest_Ticket_Price" : </v>
      </c>
      <c r="W318" s="104">
        <f>PlainData_XXX!H323</f>
        <v>20</v>
      </c>
      <c r="X318" s="48" t="s">
        <v>0</v>
      </c>
      <c r="Y318" s="49" t="str">
        <f t="shared" si="51"/>
        <v xml:space="preserve">"Food_Sales" : </v>
      </c>
      <c r="Z318" s="129">
        <f>PlainData_XXX!I323</f>
        <v>33600</v>
      </c>
      <c r="AA318" s="46" t="s">
        <v>77</v>
      </c>
      <c r="AB318" s="49" t="str">
        <f t="shared" si="52"/>
        <v xml:space="preserve">"Drink_Sales" : </v>
      </c>
      <c r="AC318" s="129">
        <f>PlainData_XXX!J323</f>
        <v>111300</v>
      </c>
      <c r="AD318" s="46" t="s">
        <v>77</v>
      </c>
      <c r="AE318" s="49" t="str">
        <f t="shared" si="53"/>
        <v xml:space="preserve">"Atmosphere" : </v>
      </c>
      <c r="AF318" s="50" t="s">
        <v>120</v>
      </c>
      <c r="AG318" s="104" t="str">
        <f>PlainData_XXX!K323</f>
        <v>Poor</v>
      </c>
      <c r="AH318" s="48" t="s">
        <v>78</v>
      </c>
      <c r="AI318" s="49" t="str">
        <f t="shared" si="54"/>
        <v xml:space="preserve">"Police_Cost" : </v>
      </c>
      <c r="AJ318" s="130">
        <f>PlainData_XXX!L323</f>
        <v>28000</v>
      </c>
      <c r="AK318" s="48" t="s">
        <v>0</v>
      </c>
      <c r="AL318" s="110" t="str">
        <f>PlainData_XXX!M323</f>
        <v xml:space="preserve">"Performer" : </v>
      </c>
      <c r="AM318" s="49" t="s">
        <v>71</v>
      </c>
      <c r="AN318" s="111" t="str">
        <f>PlainData_XXX!N323</f>
        <v xml:space="preserve">"Name" : </v>
      </c>
      <c r="AO318" s="48" t="s">
        <v>120</v>
      </c>
      <c r="AP318" s="104" t="str">
        <f>PlainData_XXX!O323</f>
        <v>Donnchadh McDonnell</v>
      </c>
      <c r="AQ318" s="48" t="s">
        <v>78</v>
      </c>
      <c r="AR318" s="111" t="str">
        <f>PlainData_XXX!P323</f>
        <v xml:space="preserve">"Music_Type" : </v>
      </c>
      <c r="AS318" s="50" t="s">
        <v>120</v>
      </c>
      <c r="AT318" s="104" t="str">
        <f>PlainData_XXX!Q323</f>
        <v>Classical</v>
      </c>
      <c r="AU318" s="48" t="s">
        <v>78</v>
      </c>
      <c r="AV318" s="111" t="str">
        <f>PlainData_XXX!R323</f>
        <v xml:space="preserve">"Services" : </v>
      </c>
      <c r="AW318" s="104" t="str">
        <f>PlainData_XXX!S323</f>
        <v>["Live Rehearsals", "Meet and Greet", "Fan Engagement"]</v>
      </c>
      <c r="AX318" s="49" t="s">
        <v>76</v>
      </c>
      <c r="AY318" s="122" t="str">
        <f>PlainData_XXX!T323</f>
        <v xml:space="preserve">"Sponsor" : </v>
      </c>
      <c r="AZ318" s="21" t="s">
        <v>71</v>
      </c>
      <c r="BA318" s="123" t="str">
        <f>PlainData_XXX!U323</f>
        <v xml:space="preserve">"Name" : </v>
      </c>
      <c r="BB318" s="21" t="s">
        <v>120</v>
      </c>
      <c r="BC318" s="21" t="str">
        <f>PlainData_XXX!V323</f>
        <v>Alan Rushe</v>
      </c>
      <c r="BD318" s="21" t="s">
        <v>78</v>
      </c>
      <c r="BE318" s="123" t="str">
        <f>PlainData_XXX!W323</f>
        <v xml:space="preserve">"Amount" : </v>
      </c>
      <c r="BF318" s="21">
        <f>PlainData_XXX!X323</f>
        <v>230000</v>
      </c>
      <c r="BG318" s="21" t="s">
        <v>0</v>
      </c>
      <c r="BH318" s="123" t="str">
        <f>PlainData_XXX!Y323</f>
        <v xml:space="preserve">"Services" : </v>
      </c>
      <c r="BI318" s="21" t="str">
        <f>PlainData_XXX!Z323</f>
        <v>["Ticket Sales", "TV Interviews", "News Papers"]</v>
      </c>
      <c r="BJ318" s="21" t="s">
        <v>121</v>
      </c>
      <c r="BK318" s="127" t="str">
        <f>PlainData_XXX!AA323</f>
        <v xml:space="preserve">"Stadium" : </v>
      </c>
      <c r="BL318" s="21" t="s">
        <v>71</v>
      </c>
      <c r="BM318" s="123" t="str">
        <f>PlainData_XXX!AB323</f>
        <v xml:space="preserve">"Name" : </v>
      </c>
      <c r="BN318" s="21" t="s">
        <v>120</v>
      </c>
      <c r="BO318" s="21" t="str">
        <f>PlainData_XXX!AC323</f>
        <v>Nowlan Park</v>
      </c>
      <c r="BP318" s="21" t="s">
        <v>78</v>
      </c>
      <c r="BQ318" s="123" t="str">
        <f>PlainData_XXX!AD323</f>
        <v xml:space="preserve">"City" : </v>
      </c>
      <c r="BR318" s="21" t="s">
        <v>120</v>
      </c>
      <c r="BS318" s="21" t="str">
        <f>PlainData_XXX!AE323</f>
        <v>Kilkenny</v>
      </c>
      <c r="BT318" s="21" t="s">
        <v>78</v>
      </c>
      <c r="BU318" s="123" t="str">
        <f>PlainData_XXX!AF323</f>
        <v xml:space="preserve">"Type" : </v>
      </c>
      <c r="BV318" s="21" t="s">
        <v>120</v>
      </c>
      <c r="BW318" s="21" t="str">
        <f>PlainData_XXX!AG323</f>
        <v>GAA</v>
      </c>
      <c r="BX318" s="21" t="s">
        <v>78</v>
      </c>
      <c r="BY318" s="123" t="str">
        <f>PlainData_XXX!AH323</f>
        <v xml:space="preserve">"Capacity" : </v>
      </c>
      <c r="BZ318" s="21">
        <f>PlainData_XXX!AI323</f>
        <v>27000</v>
      </c>
      <c r="CA318" s="21" t="s">
        <v>0</v>
      </c>
      <c r="CB318" s="21" t="str">
        <f>PlainData_XXX!AJ323</f>
        <v>"Acoustics" :</v>
      </c>
      <c r="CC318" s="21" t="s">
        <v>120</v>
      </c>
      <c r="CD318" s="21" t="str">
        <f>PlainData_XXX!AK323</f>
        <v>Fair</v>
      </c>
      <c r="CE318" s="21" t="s">
        <v>120</v>
      </c>
      <c r="CF318" s="21" t="s">
        <v>121</v>
      </c>
      <c r="CG318" s="21" t="str">
        <f>PlainData_XXX!AL323</f>
        <v>"Merchandise_Type" :</v>
      </c>
      <c r="CH318" s="21" t="str">
        <f>PlainData_XXX!AM323</f>
        <v>["Hoodies"]</v>
      </c>
      <c r="CI318" s="21" t="s">
        <v>0</v>
      </c>
      <c r="CJ318" s="21" t="str">
        <f>PlainData_XXX!AN323</f>
        <v>"Audience_Type" :</v>
      </c>
      <c r="CK318" s="21" t="str">
        <f>PlainData_XXX!AO323</f>
        <v>["Young Working Adults", "Third Level Students", "Retired "]</v>
      </c>
      <c r="CL318" s="21" t="s">
        <v>121</v>
      </c>
    </row>
    <row r="319" spans="1:90" ht="13.2" x14ac:dyDescent="0.25">
      <c r="A319" s="45" t="s">
        <v>10</v>
      </c>
      <c r="B319" s="54">
        <f>PlainData_XXX!A324</f>
        <v>310</v>
      </c>
      <c r="C319" s="46" t="s">
        <v>77</v>
      </c>
      <c r="D319" s="49" t="str">
        <f t="shared" si="44"/>
        <v xml:space="preserve">"Concert_Year" : </v>
      </c>
      <c r="E319" s="103">
        <f>PlainData_XXX!B324</f>
        <v>2017</v>
      </c>
      <c r="F319" s="48" t="s">
        <v>0</v>
      </c>
      <c r="G319" s="49" t="str">
        <f t="shared" si="45"/>
        <v xml:space="preserve">"Concert_Month" : </v>
      </c>
      <c r="H319" s="103">
        <f>PlainData_XXX!C324</f>
        <v>11</v>
      </c>
      <c r="I319" s="48" t="s">
        <v>0</v>
      </c>
      <c r="J319" s="49" t="str">
        <f t="shared" si="46"/>
        <v>"Duration" :</v>
      </c>
      <c r="K319" s="104">
        <f>PlainData_XXX!D324</f>
        <v>135</v>
      </c>
      <c r="L319" s="46" t="s">
        <v>77</v>
      </c>
      <c r="M319" s="49" t="str">
        <f t="shared" si="47"/>
        <v xml:space="preserve">"Expected_Crowd" : </v>
      </c>
      <c r="N319" s="103">
        <f>PlainData_XXX!E324</f>
        <v>71000</v>
      </c>
      <c r="O319" s="48" t="s">
        <v>0</v>
      </c>
      <c r="P319" s="49" t="str">
        <f t="shared" si="48"/>
        <v xml:space="preserve">"Actual_Crowd" : </v>
      </c>
      <c r="Q319" s="103">
        <f>PlainData_XXX!F324</f>
        <v>65200</v>
      </c>
      <c r="R319" s="46" t="s">
        <v>77</v>
      </c>
      <c r="S319" s="49" t="str">
        <f t="shared" si="49"/>
        <v xml:space="preserve">"Cheapest_Ticket_Price" : </v>
      </c>
      <c r="T319" s="103">
        <f>PlainData_XXX!G324</f>
        <v>35</v>
      </c>
      <c r="U319" s="48" t="s">
        <v>0</v>
      </c>
      <c r="V319" s="49" t="str">
        <f t="shared" si="50"/>
        <v xml:space="preserve">"Dearest_Ticket_Price" : </v>
      </c>
      <c r="W319" s="104">
        <f>PlainData_XXX!H324</f>
        <v>150</v>
      </c>
      <c r="X319" s="48" t="s">
        <v>0</v>
      </c>
      <c r="Y319" s="49" t="str">
        <f t="shared" si="51"/>
        <v xml:space="preserve">"Food_Sales" : </v>
      </c>
      <c r="Z319" s="129">
        <f>PlainData_XXX!I324</f>
        <v>51600</v>
      </c>
      <c r="AA319" s="46" t="s">
        <v>77</v>
      </c>
      <c r="AB319" s="49" t="str">
        <f t="shared" si="52"/>
        <v xml:space="preserve">"Drink_Sales" : </v>
      </c>
      <c r="AC319" s="129">
        <f>PlainData_XXX!J324</f>
        <v>14800</v>
      </c>
      <c r="AD319" s="46" t="s">
        <v>77</v>
      </c>
      <c r="AE319" s="49" t="str">
        <f t="shared" si="53"/>
        <v xml:space="preserve">"Atmosphere" : </v>
      </c>
      <c r="AF319" s="50" t="s">
        <v>120</v>
      </c>
      <c r="AG319" s="104" t="str">
        <f>PlainData_XXX!K324</f>
        <v>Fair</v>
      </c>
      <c r="AH319" s="48" t="s">
        <v>78</v>
      </c>
      <c r="AI319" s="49" t="str">
        <f t="shared" si="54"/>
        <v xml:space="preserve">"Police_Cost" : </v>
      </c>
      <c r="AJ319" s="130">
        <f>PlainData_XXX!L324</f>
        <v>35400</v>
      </c>
      <c r="AK319" s="48" t="s">
        <v>0</v>
      </c>
      <c r="AL319" s="110" t="str">
        <f>PlainData_XXX!M324</f>
        <v xml:space="preserve">"Performer" : </v>
      </c>
      <c r="AM319" s="49" t="s">
        <v>71</v>
      </c>
      <c r="AN319" s="111" t="str">
        <f>PlainData_XXX!N324</f>
        <v xml:space="preserve">"Name" : </v>
      </c>
      <c r="AO319" s="48" t="s">
        <v>120</v>
      </c>
      <c r="AP319" s="104" t="str">
        <f>PlainData_XXX!O324</f>
        <v>Cormac Hayes</v>
      </c>
      <c r="AQ319" s="48" t="s">
        <v>78</v>
      </c>
      <c r="AR319" s="111" t="str">
        <f>PlainData_XXX!P324</f>
        <v xml:space="preserve">"Music_Type" : </v>
      </c>
      <c r="AS319" s="50" t="s">
        <v>120</v>
      </c>
      <c r="AT319" s="104" t="str">
        <f>PlainData_XXX!Q324</f>
        <v>Folk</v>
      </c>
      <c r="AU319" s="48" t="s">
        <v>78</v>
      </c>
      <c r="AV319" s="111" t="str">
        <f>PlainData_XXX!R324</f>
        <v xml:space="preserve">"Services" : </v>
      </c>
      <c r="AW319" s="104" t="str">
        <f>PlainData_XXX!S324</f>
        <v>["Live Rehearsals", "Meet and Greet", "TV Interviews", "Fan Engagement"]</v>
      </c>
      <c r="AX319" s="49" t="s">
        <v>76</v>
      </c>
      <c r="AY319" s="122" t="str">
        <f>PlainData_XXX!T324</f>
        <v xml:space="preserve">"Sponsor" : </v>
      </c>
      <c r="AZ319" s="21" t="s">
        <v>71</v>
      </c>
      <c r="BA319" s="123" t="str">
        <f>PlainData_XXX!U324</f>
        <v xml:space="preserve">"Name" : </v>
      </c>
      <c r="BB319" s="21" t="s">
        <v>120</v>
      </c>
      <c r="BC319" s="21" t="str">
        <f>PlainData_XXX!V324</f>
        <v>Keva Coyle</v>
      </c>
      <c r="BD319" s="21" t="s">
        <v>78</v>
      </c>
      <c r="BE319" s="123" t="str">
        <f>PlainData_XXX!W324</f>
        <v xml:space="preserve">"Amount" : </v>
      </c>
      <c r="BF319" s="21">
        <f>PlainData_XXX!X324</f>
        <v>98000</v>
      </c>
      <c r="BG319" s="21" t="s">
        <v>0</v>
      </c>
      <c r="BH319" s="123" t="str">
        <f>PlainData_XXX!Y324</f>
        <v xml:space="preserve">"Services" : </v>
      </c>
      <c r="BI319" s="21" t="str">
        <f>PlainData_XXX!Z324</f>
        <v>["TV Interviews", "Radio Interviews", "News Papers"]</v>
      </c>
      <c r="BJ319" s="21" t="s">
        <v>121</v>
      </c>
      <c r="BK319" s="127" t="str">
        <f>PlainData_XXX!AA324</f>
        <v xml:space="preserve">"Stadium" : </v>
      </c>
      <c r="BL319" s="21" t="s">
        <v>71</v>
      </c>
      <c r="BM319" s="123" t="str">
        <f>PlainData_XXX!AB324</f>
        <v xml:space="preserve">"Name" : </v>
      </c>
      <c r="BN319" s="21" t="s">
        <v>120</v>
      </c>
      <c r="BO319" s="21" t="str">
        <f>PlainData_XXX!AC324</f>
        <v>Nowlan Park</v>
      </c>
      <c r="BP319" s="21" t="s">
        <v>78</v>
      </c>
      <c r="BQ319" s="123" t="str">
        <f>PlainData_XXX!AD324</f>
        <v xml:space="preserve">"City" : </v>
      </c>
      <c r="BR319" s="21" t="s">
        <v>120</v>
      </c>
      <c r="BS319" s="21" t="str">
        <f>PlainData_XXX!AE324</f>
        <v>Kilkenny</v>
      </c>
      <c r="BT319" s="21" t="s">
        <v>78</v>
      </c>
      <c r="BU319" s="123" t="str">
        <f>PlainData_XXX!AF324</f>
        <v xml:space="preserve">"Type" : </v>
      </c>
      <c r="BV319" s="21" t="s">
        <v>120</v>
      </c>
      <c r="BW319" s="21" t="str">
        <f>PlainData_XXX!AG324</f>
        <v>GAA</v>
      </c>
      <c r="BX319" s="21" t="s">
        <v>78</v>
      </c>
      <c r="BY319" s="123" t="str">
        <f>PlainData_XXX!AH324</f>
        <v xml:space="preserve">"Capacity" : </v>
      </c>
      <c r="BZ319" s="21">
        <f>PlainData_XXX!AI324</f>
        <v>27000</v>
      </c>
      <c r="CA319" s="21" t="s">
        <v>0</v>
      </c>
      <c r="CB319" s="21" t="str">
        <f>PlainData_XXX!AJ324</f>
        <v>"Acoustics" :</v>
      </c>
      <c r="CC319" s="21" t="s">
        <v>120</v>
      </c>
      <c r="CD319" s="21" t="str">
        <f>PlainData_XXX!AK324</f>
        <v>Fair</v>
      </c>
      <c r="CE319" s="21" t="s">
        <v>120</v>
      </c>
      <c r="CF319" s="21" t="s">
        <v>121</v>
      </c>
      <c r="CG319" s="21" t="str">
        <f>PlainData_XXX!AL324</f>
        <v>"Merchandise_Type" :</v>
      </c>
      <c r="CH319" s="21" t="str">
        <f>PlainData_XXX!AM324</f>
        <v>["CD’s", "Tee Shirts", "Umbrellas "]</v>
      </c>
      <c r="CI319" s="21" t="s">
        <v>0</v>
      </c>
      <c r="CJ319" s="21" t="str">
        <f>PlainData_XXX!AN324</f>
        <v>"Audience_Type" :</v>
      </c>
      <c r="CK319" s="21" t="str">
        <f>PlainData_XXX!AO324</f>
        <v>["Teenagers", "Young Working Adults", "Retired "]</v>
      </c>
      <c r="CL319" s="21" t="s">
        <v>121</v>
      </c>
    </row>
    <row r="320" spans="1:90" ht="13.2" x14ac:dyDescent="0.25">
      <c r="A320" s="45" t="s">
        <v>10</v>
      </c>
      <c r="B320" s="54">
        <f>PlainData_XXX!A325</f>
        <v>311</v>
      </c>
      <c r="C320" s="46" t="s">
        <v>77</v>
      </c>
      <c r="D320" s="49" t="str">
        <f t="shared" si="44"/>
        <v xml:space="preserve">"Concert_Year" : </v>
      </c>
      <c r="E320" s="103">
        <f>PlainData_XXX!B325</f>
        <v>2016</v>
      </c>
      <c r="F320" s="48" t="s">
        <v>0</v>
      </c>
      <c r="G320" s="49" t="str">
        <f t="shared" si="45"/>
        <v xml:space="preserve">"Concert_Month" : </v>
      </c>
      <c r="H320" s="103">
        <f>PlainData_XXX!C325</f>
        <v>7</v>
      </c>
      <c r="I320" s="48" t="s">
        <v>0</v>
      </c>
      <c r="J320" s="49" t="str">
        <f t="shared" si="46"/>
        <v>"Duration" :</v>
      </c>
      <c r="K320" s="104">
        <f>PlainData_XXX!D325</f>
        <v>100</v>
      </c>
      <c r="L320" s="46" t="s">
        <v>77</v>
      </c>
      <c r="M320" s="49" t="str">
        <f t="shared" si="47"/>
        <v xml:space="preserve">"Expected_Crowd" : </v>
      </c>
      <c r="N320" s="103">
        <f>PlainData_XXX!E325</f>
        <v>59400</v>
      </c>
      <c r="O320" s="48" t="s">
        <v>0</v>
      </c>
      <c r="P320" s="49" t="str">
        <f t="shared" si="48"/>
        <v xml:space="preserve">"Actual_Crowd" : </v>
      </c>
      <c r="Q320" s="103">
        <f>PlainData_XXX!F325</f>
        <v>56100</v>
      </c>
      <c r="R320" s="46" t="s">
        <v>77</v>
      </c>
      <c r="S320" s="49" t="str">
        <f t="shared" si="49"/>
        <v xml:space="preserve">"Cheapest_Ticket_Price" : </v>
      </c>
      <c r="T320" s="103">
        <f>PlainData_XXX!G325</f>
        <v>55</v>
      </c>
      <c r="U320" s="48" t="s">
        <v>0</v>
      </c>
      <c r="V320" s="49" t="str">
        <f t="shared" si="50"/>
        <v xml:space="preserve">"Dearest_Ticket_Price" : </v>
      </c>
      <c r="W320" s="104">
        <f>PlainData_XXX!H325</f>
        <v>265</v>
      </c>
      <c r="X320" s="48" t="s">
        <v>0</v>
      </c>
      <c r="Y320" s="49" t="str">
        <f t="shared" si="51"/>
        <v xml:space="preserve">"Food_Sales" : </v>
      </c>
      <c r="Z320" s="129">
        <f>PlainData_XXX!I325</f>
        <v>43600</v>
      </c>
      <c r="AA320" s="46" t="s">
        <v>77</v>
      </c>
      <c r="AB320" s="49" t="str">
        <f t="shared" si="52"/>
        <v xml:space="preserve">"Drink_Sales" : </v>
      </c>
      <c r="AC320" s="129">
        <f>PlainData_XXX!J325</f>
        <v>41800</v>
      </c>
      <c r="AD320" s="46" t="s">
        <v>77</v>
      </c>
      <c r="AE320" s="49" t="str">
        <f t="shared" si="53"/>
        <v xml:space="preserve">"Atmosphere" : </v>
      </c>
      <c r="AF320" s="50" t="s">
        <v>120</v>
      </c>
      <c r="AG320" s="104" t="str">
        <f>PlainData_XXX!K325</f>
        <v>Good</v>
      </c>
      <c r="AH320" s="48" t="s">
        <v>78</v>
      </c>
      <c r="AI320" s="49" t="str">
        <f t="shared" si="54"/>
        <v xml:space="preserve">"Police_Cost" : </v>
      </c>
      <c r="AJ320" s="130">
        <f>PlainData_XXX!L325</f>
        <v>19800</v>
      </c>
      <c r="AK320" s="48" t="s">
        <v>0</v>
      </c>
      <c r="AL320" s="110" t="str">
        <f>PlainData_XXX!M325</f>
        <v xml:space="preserve">"Performer" : </v>
      </c>
      <c r="AM320" s="49" t="s">
        <v>71</v>
      </c>
      <c r="AN320" s="111" t="str">
        <f>PlainData_XXX!N325</f>
        <v xml:space="preserve">"Name" : </v>
      </c>
      <c r="AO320" s="48" t="s">
        <v>120</v>
      </c>
      <c r="AP320" s="104" t="str">
        <f>PlainData_XXX!O325</f>
        <v>Cillin Martin</v>
      </c>
      <c r="AQ320" s="48" t="s">
        <v>78</v>
      </c>
      <c r="AR320" s="111" t="str">
        <f>PlainData_XXX!P325</f>
        <v xml:space="preserve">"Music_Type" : </v>
      </c>
      <c r="AS320" s="50" t="s">
        <v>120</v>
      </c>
      <c r="AT320" s="104" t="str">
        <f>PlainData_XXX!Q325</f>
        <v>Hip-Hop</v>
      </c>
      <c r="AU320" s="48" t="s">
        <v>78</v>
      </c>
      <c r="AV320" s="111" t="str">
        <f>PlainData_XXX!R325</f>
        <v xml:space="preserve">"Services" : </v>
      </c>
      <c r="AW320" s="104" t="str">
        <f>PlainData_XXX!S325</f>
        <v>["TV Interviews", "Photo Shoots "]</v>
      </c>
      <c r="AX320" s="49" t="s">
        <v>76</v>
      </c>
      <c r="AY320" s="122" t="str">
        <f>PlainData_XXX!T325</f>
        <v xml:space="preserve">"Sponsor" : </v>
      </c>
      <c r="AZ320" s="21" t="s">
        <v>71</v>
      </c>
      <c r="BA320" s="123" t="str">
        <f>PlainData_XXX!U325</f>
        <v xml:space="preserve">"Name" : </v>
      </c>
      <c r="BB320" s="21" t="s">
        <v>120</v>
      </c>
      <c r="BC320" s="21" t="str">
        <f>PlainData_XXX!V325</f>
        <v>Pete  Roddy</v>
      </c>
      <c r="BD320" s="21" t="s">
        <v>78</v>
      </c>
      <c r="BE320" s="123" t="str">
        <f>PlainData_XXX!W325</f>
        <v xml:space="preserve">"Amount" : </v>
      </c>
      <c r="BF320" s="21">
        <f>PlainData_XXX!X325</f>
        <v>329000</v>
      </c>
      <c r="BG320" s="21" t="s">
        <v>0</v>
      </c>
      <c r="BH320" s="123" t="str">
        <f>PlainData_XXX!Y325</f>
        <v xml:space="preserve">"Services" : </v>
      </c>
      <c r="BI320" s="21" t="str">
        <f>PlainData_XXX!Z325</f>
        <v>["TV Interviews", "Radio Interviews", "News Papers"]</v>
      </c>
      <c r="BJ320" s="21" t="s">
        <v>121</v>
      </c>
      <c r="BK320" s="127" t="str">
        <f>PlainData_XXX!AA325</f>
        <v xml:space="preserve">"Stadium" : </v>
      </c>
      <c r="BL320" s="21" t="s">
        <v>71</v>
      </c>
      <c r="BM320" s="123" t="str">
        <f>PlainData_XXX!AB325</f>
        <v xml:space="preserve">"Name" : </v>
      </c>
      <c r="BN320" s="21" t="s">
        <v>120</v>
      </c>
      <c r="BO320" s="21" t="str">
        <f>PlainData_XXX!AC325</f>
        <v>Bord Gais Energy Theatre</v>
      </c>
      <c r="BP320" s="21" t="s">
        <v>78</v>
      </c>
      <c r="BQ320" s="123" t="str">
        <f>PlainData_XXX!AD325</f>
        <v xml:space="preserve">"City" : </v>
      </c>
      <c r="BR320" s="21" t="s">
        <v>120</v>
      </c>
      <c r="BS320" s="21" t="str">
        <f>PlainData_XXX!AE325</f>
        <v>Dublin</v>
      </c>
      <c r="BT320" s="21" t="s">
        <v>78</v>
      </c>
      <c r="BU320" s="123" t="str">
        <f>PlainData_XXX!AF325</f>
        <v xml:space="preserve">"Type" : </v>
      </c>
      <c r="BV320" s="21" t="s">
        <v>120</v>
      </c>
      <c r="BW320" s="21" t="str">
        <f>PlainData_XXX!AG325</f>
        <v>Basketball</v>
      </c>
      <c r="BX320" s="21" t="s">
        <v>78</v>
      </c>
      <c r="BY320" s="123" t="str">
        <f>PlainData_XXX!AH325</f>
        <v xml:space="preserve">"Capacity" : </v>
      </c>
      <c r="BZ320" s="21">
        <f>PlainData_XXX!AI325</f>
        <v>2100</v>
      </c>
      <c r="CA320" s="21" t="s">
        <v>0</v>
      </c>
      <c r="CB320" s="21" t="str">
        <f>PlainData_XXX!AJ325</f>
        <v>"Acoustics" :</v>
      </c>
      <c r="CC320" s="21" t="s">
        <v>120</v>
      </c>
      <c r="CD320" s="21" t="str">
        <f>PlainData_XXX!AK325</f>
        <v>Good</v>
      </c>
      <c r="CE320" s="21" t="s">
        <v>120</v>
      </c>
      <c r="CF320" s="21" t="s">
        <v>121</v>
      </c>
      <c r="CG320" s="21" t="str">
        <f>PlainData_XXX!AL325</f>
        <v>"Merchandise_Type" :</v>
      </c>
      <c r="CH320" s="21" t="str">
        <f>PlainData_XXX!AM325</f>
        <v>["CD’s", "Photos", "Tee Shirts"]</v>
      </c>
      <c r="CI320" s="21" t="s">
        <v>0</v>
      </c>
      <c r="CJ320" s="21" t="str">
        <f>PlainData_XXX!AN325</f>
        <v>"Audience_Type" :</v>
      </c>
      <c r="CK320" s="21" t="str">
        <f>PlainData_XXX!AO325</f>
        <v>["Third Level Students", "Retired "]</v>
      </c>
      <c r="CL320" s="21" t="s">
        <v>121</v>
      </c>
    </row>
    <row r="321" spans="1:90" ht="13.2" x14ac:dyDescent="0.25">
      <c r="A321" s="45" t="s">
        <v>10</v>
      </c>
      <c r="B321" s="54">
        <f>PlainData_XXX!A326</f>
        <v>312</v>
      </c>
      <c r="C321" s="46" t="s">
        <v>77</v>
      </c>
      <c r="D321" s="49" t="str">
        <f t="shared" si="44"/>
        <v xml:space="preserve">"Concert_Year" : </v>
      </c>
      <c r="E321" s="103">
        <f>PlainData_XXX!B326</f>
        <v>2024</v>
      </c>
      <c r="F321" s="48" t="s">
        <v>0</v>
      </c>
      <c r="G321" s="49" t="str">
        <f t="shared" si="45"/>
        <v xml:space="preserve">"Concert_Month" : </v>
      </c>
      <c r="H321" s="103">
        <f>PlainData_XXX!C326</f>
        <v>1</v>
      </c>
      <c r="I321" s="48" t="s">
        <v>0</v>
      </c>
      <c r="J321" s="49" t="str">
        <f t="shared" si="46"/>
        <v>"Duration" :</v>
      </c>
      <c r="K321" s="104">
        <f>PlainData_XXX!D326</f>
        <v>60</v>
      </c>
      <c r="L321" s="46" t="s">
        <v>77</v>
      </c>
      <c r="M321" s="49" t="str">
        <f t="shared" si="47"/>
        <v xml:space="preserve">"Expected_Crowd" : </v>
      </c>
      <c r="N321" s="103">
        <f>PlainData_XXX!E326</f>
        <v>10300</v>
      </c>
      <c r="O321" s="48" t="s">
        <v>0</v>
      </c>
      <c r="P321" s="49" t="str">
        <f t="shared" si="48"/>
        <v xml:space="preserve">"Actual_Crowd" : </v>
      </c>
      <c r="Q321" s="103">
        <f>PlainData_XXX!F326</f>
        <v>10600</v>
      </c>
      <c r="R321" s="46" t="s">
        <v>77</v>
      </c>
      <c r="S321" s="49" t="str">
        <f t="shared" si="49"/>
        <v xml:space="preserve">"Cheapest_Ticket_Price" : </v>
      </c>
      <c r="T321" s="103">
        <f>PlainData_XXX!G326</f>
        <v>45</v>
      </c>
      <c r="U321" s="48" t="s">
        <v>0</v>
      </c>
      <c r="V321" s="49" t="str">
        <f t="shared" si="50"/>
        <v xml:space="preserve">"Dearest_Ticket_Price" : </v>
      </c>
      <c r="W321" s="104">
        <f>PlainData_XXX!H326</f>
        <v>180</v>
      </c>
      <c r="X321" s="48" t="s">
        <v>0</v>
      </c>
      <c r="Y321" s="49" t="str">
        <f t="shared" si="51"/>
        <v xml:space="preserve">"Food_Sales" : </v>
      </c>
      <c r="Z321" s="129">
        <f>PlainData_XXX!I326</f>
        <v>70500</v>
      </c>
      <c r="AA321" s="46" t="s">
        <v>77</v>
      </c>
      <c r="AB321" s="49" t="str">
        <f t="shared" si="52"/>
        <v xml:space="preserve">"Drink_Sales" : </v>
      </c>
      <c r="AC321" s="129">
        <f>PlainData_XXX!J326</f>
        <v>34100</v>
      </c>
      <c r="AD321" s="46" t="s">
        <v>77</v>
      </c>
      <c r="AE321" s="49" t="str">
        <f t="shared" si="53"/>
        <v xml:space="preserve">"Atmosphere" : </v>
      </c>
      <c r="AF321" s="50" t="s">
        <v>120</v>
      </c>
      <c r="AG321" s="104" t="str">
        <f>PlainData_XXX!K326</f>
        <v>Poor</v>
      </c>
      <c r="AH321" s="48" t="s">
        <v>78</v>
      </c>
      <c r="AI321" s="49" t="str">
        <f t="shared" si="54"/>
        <v xml:space="preserve">"Police_Cost" : </v>
      </c>
      <c r="AJ321" s="130">
        <f>PlainData_XXX!L326</f>
        <v>37600</v>
      </c>
      <c r="AK321" s="48" t="s">
        <v>0</v>
      </c>
      <c r="AL321" s="110" t="str">
        <f>PlainData_XXX!M326</f>
        <v xml:space="preserve">"Performer" : </v>
      </c>
      <c r="AM321" s="49" t="s">
        <v>71</v>
      </c>
      <c r="AN321" s="111" t="str">
        <f>PlainData_XXX!N326</f>
        <v xml:space="preserve">"Name" : </v>
      </c>
      <c r="AO321" s="48" t="s">
        <v>120</v>
      </c>
      <c r="AP321" s="104" t="str">
        <f>PlainData_XXX!O326</f>
        <v>Colm O’Neill</v>
      </c>
      <c r="AQ321" s="48" t="s">
        <v>78</v>
      </c>
      <c r="AR321" s="111" t="str">
        <f>PlainData_XXX!P326</f>
        <v xml:space="preserve">"Music_Type" : </v>
      </c>
      <c r="AS321" s="50" t="s">
        <v>120</v>
      </c>
      <c r="AT321" s="104" t="str">
        <f>PlainData_XXX!Q326</f>
        <v>Jazz</v>
      </c>
      <c r="AU321" s="48" t="s">
        <v>78</v>
      </c>
      <c r="AV321" s="111" t="str">
        <f>PlainData_XXX!R326</f>
        <v xml:space="preserve">"Services" : </v>
      </c>
      <c r="AW321" s="104" t="str">
        <f>PlainData_XXX!S326</f>
        <v>["Fan Engagement", "Photo Shoots ", "Live Rehearsals", "TV Interviews"]</v>
      </c>
      <c r="AX321" s="49" t="s">
        <v>76</v>
      </c>
      <c r="AY321" s="122" t="str">
        <f>PlainData_XXX!T326</f>
        <v xml:space="preserve">"Sponsor" : </v>
      </c>
      <c r="AZ321" s="21" t="s">
        <v>71</v>
      </c>
      <c r="BA321" s="123" t="str">
        <f>PlainData_XXX!U326</f>
        <v xml:space="preserve">"Name" : </v>
      </c>
      <c r="BB321" s="21" t="s">
        <v>120</v>
      </c>
      <c r="BC321" s="21" t="str">
        <f>PlainData_XXX!V326</f>
        <v>Pete  Page</v>
      </c>
      <c r="BD321" s="21" t="s">
        <v>78</v>
      </c>
      <c r="BE321" s="123" t="str">
        <f>PlainData_XXX!W326</f>
        <v xml:space="preserve">"Amount" : </v>
      </c>
      <c r="BF321" s="21">
        <f>PlainData_XXX!X326</f>
        <v>150000</v>
      </c>
      <c r="BG321" s="21" t="s">
        <v>0</v>
      </c>
      <c r="BH321" s="123" t="str">
        <f>PlainData_XXX!Y326</f>
        <v xml:space="preserve">"Services" : </v>
      </c>
      <c r="BI321" s="21" t="str">
        <f>PlainData_XXX!Z326</f>
        <v>["Posters", "News Papers", "Radio Interviews"]</v>
      </c>
      <c r="BJ321" s="21" t="s">
        <v>121</v>
      </c>
      <c r="BK321" s="127" t="str">
        <f>PlainData_XXX!AA326</f>
        <v xml:space="preserve">"Stadium" : </v>
      </c>
      <c r="BL321" s="21" t="s">
        <v>71</v>
      </c>
      <c r="BM321" s="123" t="str">
        <f>PlainData_XXX!AB326</f>
        <v xml:space="preserve">"Name" : </v>
      </c>
      <c r="BN321" s="21" t="s">
        <v>120</v>
      </c>
      <c r="BO321" s="21" t="str">
        <f>PlainData_XXX!AC326</f>
        <v>Kingspan Stadium</v>
      </c>
      <c r="BP321" s="21" t="s">
        <v>78</v>
      </c>
      <c r="BQ321" s="123" t="str">
        <f>PlainData_XXX!AD326</f>
        <v xml:space="preserve">"City" : </v>
      </c>
      <c r="BR321" s="21" t="s">
        <v>120</v>
      </c>
      <c r="BS321" s="21" t="str">
        <f>PlainData_XXX!AE326</f>
        <v>Belfast</v>
      </c>
      <c r="BT321" s="21" t="s">
        <v>78</v>
      </c>
      <c r="BU321" s="123" t="str">
        <f>PlainData_XXX!AF326</f>
        <v xml:space="preserve">"Type" : </v>
      </c>
      <c r="BV321" s="21" t="s">
        <v>120</v>
      </c>
      <c r="BW321" s="21" t="str">
        <f>PlainData_XXX!AG326</f>
        <v>Rugby</v>
      </c>
      <c r="BX321" s="21" t="s">
        <v>78</v>
      </c>
      <c r="BY321" s="123" t="str">
        <f>PlainData_XXX!AH326</f>
        <v xml:space="preserve">"Capacity" : </v>
      </c>
      <c r="BZ321" s="21">
        <f>PlainData_XXX!AI326</f>
        <v>18000</v>
      </c>
      <c r="CA321" s="21" t="s">
        <v>0</v>
      </c>
      <c r="CB321" s="21" t="str">
        <f>PlainData_XXX!AJ326</f>
        <v>"Acoustics" :</v>
      </c>
      <c r="CC321" s="21" t="s">
        <v>120</v>
      </c>
      <c r="CD321" s="21" t="str">
        <f>PlainData_XXX!AK326</f>
        <v>Fair</v>
      </c>
      <c r="CE321" s="21" t="s">
        <v>120</v>
      </c>
      <c r="CF321" s="21" t="s">
        <v>121</v>
      </c>
      <c r="CG321" s="21" t="str">
        <f>PlainData_XXX!AL326</f>
        <v>"Merchandise_Type" :</v>
      </c>
      <c r="CH321" s="21" t="str">
        <f>PlainData_XXX!AM326</f>
        <v>["Hoodies", "Umbrellas ", "Photos"]</v>
      </c>
      <c r="CI321" s="21" t="s">
        <v>0</v>
      </c>
      <c r="CJ321" s="21" t="str">
        <f>PlainData_XXX!AN326</f>
        <v>"Audience_Type" :</v>
      </c>
      <c r="CK321" s="21" t="str">
        <f>PlainData_XXX!AO326</f>
        <v>["Teenagers", "Young Working Adults", "Retired "]</v>
      </c>
      <c r="CL321" s="21" t="s">
        <v>121</v>
      </c>
    </row>
    <row r="322" spans="1:90" ht="13.2" x14ac:dyDescent="0.25">
      <c r="A322" s="45" t="s">
        <v>10</v>
      </c>
      <c r="B322" s="54">
        <f>PlainData_XXX!A327</f>
        <v>313</v>
      </c>
      <c r="C322" s="46" t="s">
        <v>77</v>
      </c>
      <c r="D322" s="49" t="str">
        <f t="shared" si="44"/>
        <v xml:space="preserve">"Concert_Year" : </v>
      </c>
      <c r="E322" s="103">
        <f>PlainData_XXX!B327</f>
        <v>2021</v>
      </c>
      <c r="F322" s="48" t="s">
        <v>0</v>
      </c>
      <c r="G322" s="49" t="str">
        <f t="shared" si="45"/>
        <v xml:space="preserve">"Concert_Month" : </v>
      </c>
      <c r="H322" s="103">
        <f>PlainData_XXX!C327</f>
        <v>3</v>
      </c>
      <c r="I322" s="48" t="s">
        <v>0</v>
      </c>
      <c r="J322" s="49" t="str">
        <f t="shared" si="46"/>
        <v>"Duration" :</v>
      </c>
      <c r="K322" s="104">
        <f>PlainData_XXX!D327</f>
        <v>85</v>
      </c>
      <c r="L322" s="46" t="s">
        <v>77</v>
      </c>
      <c r="M322" s="49" t="str">
        <f t="shared" si="47"/>
        <v xml:space="preserve">"Expected_Crowd" : </v>
      </c>
      <c r="N322" s="103">
        <f>PlainData_XXX!E327</f>
        <v>75400</v>
      </c>
      <c r="O322" s="48" t="s">
        <v>0</v>
      </c>
      <c r="P322" s="49" t="str">
        <f t="shared" si="48"/>
        <v xml:space="preserve">"Actual_Crowd" : </v>
      </c>
      <c r="Q322" s="103">
        <f>PlainData_XXX!F327</f>
        <v>79300</v>
      </c>
      <c r="R322" s="46" t="s">
        <v>77</v>
      </c>
      <c r="S322" s="49" t="str">
        <f t="shared" si="49"/>
        <v xml:space="preserve">"Cheapest_Ticket_Price" : </v>
      </c>
      <c r="T322" s="103">
        <f>PlainData_XXX!G327</f>
        <v>40</v>
      </c>
      <c r="U322" s="48" t="s">
        <v>0</v>
      </c>
      <c r="V322" s="49" t="str">
        <f t="shared" si="50"/>
        <v xml:space="preserve">"Dearest_Ticket_Price" : </v>
      </c>
      <c r="W322" s="104">
        <f>PlainData_XXX!H327</f>
        <v>190</v>
      </c>
      <c r="X322" s="48" t="s">
        <v>0</v>
      </c>
      <c r="Y322" s="49" t="str">
        <f t="shared" si="51"/>
        <v xml:space="preserve">"Food_Sales" : </v>
      </c>
      <c r="Z322" s="129">
        <f>PlainData_XXX!I327</f>
        <v>90600</v>
      </c>
      <c r="AA322" s="46" t="s">
        <v>77</v>
      </c>
      <c r="AB322" s="49" t="str">
        <f t="shared" si="52"/>
        <v xml:space="preserve">"Drink_Sales" : </v>
      </c>
      <c r="AC322" s="129">
        <f>PlainData_XXX!J327</f>
        <v>29800</v>
      </c>
      <c r="AD322" s="46" t="s">
        <v>77</v>
      </c>
      <c r="AE322" s="49" t="str">
        <f t="shared" si="53"/>
        <v xml:space="preserve">"Atmosphere" : </v>
      </c>
      <c r="AF322" s="50" t="s">
        <v>120</v>
      </c>
      <c r="AG322" s="104" t="str">
        <f>PlainData_XXX!K327</f>
        <v>Excellent</v>
      </c>
      <c r="AH322" s="48" t="s">
        <v>78</v>
      </c>
      <c r="AI322" s="49" t="str">
        <f t="shared" si="54"/>
        <v xml:space="preserve">"Police_Cost" : </v>
      </c>
      <c r="AJ322" s="130">
        <f>PlainData_XXX!L327</f>
        <v>6800</v>
      </c>
      <c r="AK322" s="48" t="s">
        <v>0</v>
      </c>
      <c r="AL322" s="110" t="str">
        <f>PlainData_XXX!M327</f>
        <v xml:space="preserve">"Performer" : </v>
      </c>
      <c r="AM322" s="49" t="s">
        <v>71</v>
      </c>
      <c r="AN322" s="111" t="str">
        <f>PlainData_XXX!N327</f>
        <v xml:space="preserve">"Name" : </v>
      </c>
      <c r="AO322" s="48" t="s">
        <v>120</v>
      </c>
      <c r="AP322" s="104" t="str">
        <f>PlainData_XXX!O327</f>
        <v>Diarmuid Bell</v>
      </c>
      <c r="AQ322" s="48" t="s">
        <v>78</v>
      </c>
      <c r="AR322" s="111" t="str">
        <f>PlainData_XXX!P327</f>
        <v xml:space="preserve">"Music_Type" : </v>
      </c>
      <c r="AS322" s="50" t="s">
        <v>120</v>
      </c>
      <c r="AT322" s="104" t="str">
        <f>PlainData_XXX!Q327</f>
        <v>Classical</v>
      </c>
      <c r="AU322" s="48" t="s">
        <v>78</v>
      </c>
      <c r="AV322" s="111" t="str">
        <f>PlainData_XXX!R327</f>
        <v xml:space="preserve">"Services" : </v>
      </c>
      <c r="AW322" s="104" t="str">
        <f>PlainData_XXX!S327</f>
        <v>["TV Interviews", "Meet and Greet", "Fan Engagement"]</v>
      </c>
      <c r="AX322" s="49" t="s">
        <v>76</v>
      </c>
      <c r="AY322" s="122" t="str">
        <f>PlainData_XXX!T327</f>
        <v xml:space="preserve">"Sponsor" : </v>
      </c>
      <c r="AZ322" s="21" t="s">
        <v>71</v>
      </c>
      <c r="BA322" s="123" t="str">
        <f>PlainData_XXX!U327</f>
        <v xml:space="preserve">"Name" : </v>
      </c>
      <c r="BB322" s="21" t="s">
        <v>120</v>
      </c>
      <c r="BC322" s="21" t="str">
        <f>PlainData_XXX!V327</f>
        <v>Naomh Silke</v>
      </c>
      <c r="BD322" s="21" t="s">
        <v>78</v>
      </c>
      <c r="BE322" s="123" t="str">
        <f>PlainData_XXX!W327</f>
        <v xml:space="preserve">"Amount" : </v>
      </c>
      <c r="BF322" s="21">
        <f>PlainData_XXX!X327</f>
        <v>430000</v>
      </c>
      <c r="BG322" s="21" t="s">
        <v>0</v>
      </c>
      <c r="BH322" s="123" t="str">
        <f>PlainData_XXX!Y327</f>
        <v xml:space="preserve">"Services" : </v>
      </c>
      <c r="BI322" s="21" t="str">
        <f>PlainData_XXX!Z327</f>
        <v>["Ticket Sales", "Radio Interviews", "TV Interviews", "News Papers"]</v>
      </c>
      <c r="BJ322" s="21" t="s">
        <v>121</v>
      </c>
      <c r="BK322" s="127" t="str">
        <f>PlainData_XXX!AA327</f>
        <v xml:space="preserve">"Stadium" : </v>
      </c>
      <c r="BL322" s="21" t="s">
        <v>71</v>
      </c>
      <c r="BM322" s="123" t="str">
        <f>PlainData_XXX!AB327</f>
        <v xml:space="preserve">"Name" : </v>
      </c>
      <c r="BN322" s="21" t="s">
        <v>120</v>
      </c>
      <c r="BO322" s="21" t="str">
        <f>PlainData_XXX!AC327</f>
        <v>INEC Arena</v>
      </c>
      <c r="BP322" s="21" t="s">
        <v>78</v>
      </c>
      <c r="BQ322" s="123" t="str">
        <f>PlainData_XXX!AD327</f>
        <v xml:space="preserve">"City" : </v>
      </c>
      <c r="BR322" s="21" t="s">
        <v>120</v>
      </c>
      <c r="BS322" s="21" t="str">
        <f>PlainData_XXX!AE327</f>
        <v>Killarney</v>
      </c>
      <c r="BT322" s="21" t="s">
        <v>78</v>
      </c>
      <c r="BU322" s="123" t="str">
        <f>PlainData_XXX!AF327</f>
        <v xml:space="preserve">"Type" : </v>
      </c>
      <c r="BV322" s="21" t="s">
        <v>120</v>
      </c>
      <c r="BW322" s="21" t="str">
        <f>PlainData_XXX!AG327</f>
        <v>Basketball</v>
      </c>
      <c r="BX322" s="21" t="s">
        <v>78</v>
      </c>
      <c r="BY322" s="123" t="str">
        <f>PlainData_XXX!AH327</f>
        <v xml:space="preserve">"Capacity" : </v>
      </c>
      <c r="BZ322" s="21">
        <f>PlainData_XXX!AI327</f>
        <v>4500</v>
      </c>
      <c r="CA322" s="21" t="s">
        <v>0</v>
      </c>
      <c r="CB322" s="21" t="str">
        <f>PlainData_XXX!AJ327</f>
        <v>"Acoustics" :</v>
      </c>
      <c r="CC322" s="21" t="s">
        <v>120</v>
      </c>
      <c r="CD322" s="21" t="str">
        <f>PlainData_XXX!AK327</f>
        <v>Good</v>
      </c>
      <c r="CE322" s="21" t="s">
        <v>120</v>
      </c>
      <c r="CF322" s="21" t="s">
        <v>121</v>
      </c>
      <c r="CG322" s="21" t="str">
        <f>PlainData_XXX!AL327</f>
        <v>"Merchandise_Type" :</v>
      </c>
      <c r="CH322" s="21" t="str">
        <f>PlainData_XXX!AM327</f>
        <v>["CD’s", "Tee Shirts"]</v>
      </c>
      <c r="CI322" s="21" t="s">
        <v>0</v>
      </c>
      <c r="CJ322" s="21" t="str">
        <f>PlainData_XXX!AN327</f>
        <v>"Audience_Type" :</v>
      </c>
      <c r="CK322" s="21" t="str">
        <f>PlainData_XXX!AO327</f>
        <v>["Middle Aged", "Retired "]</v>
      </c>
      <c r="CL322" s="21" t="s">
        <v>121</v>
      </c>
    </row>
    <row r="323" spans="1:90" ht="13.2" x14ac:dyDescent="0.25">
      <c r="A323" s="45" t="s">
        <v>10</v>
      </c>
      <c r="B323" s="54">
        <f>PlainData_XXX!A328</f>
        <v>314</v>
      </c>
      <c r="C323" s="46" t="s">
        <v>77</v>
      </c>
      <c r="D323" s="49" t="str">
        <f t="shared" si="44"/>
        <v xml:space="preserve">"Concert_Year" : </v>
      </c>
      <c r="E323" s="103">
        <f>PlainData_XXX!B328</f>
        <v>2021</v>
      </c>
      <c r="F323" s="48" t="s">
        <v>0</v>
      </c>
      <c r="G323" s="49" t="str">
        <f t="shared" si="45"/>
        <v xml:space="preserve">"Concert_Month" : </v>
      </c>
      <c r="H323" s="103">
        <f>PlainData_XXX!C328</f>
        <v>9</v>
      </c>
      <c r="I323" s="48" t="s">
        <v>0</v>
      </c>
      <c r="J323" s="49" t="str">
        <f t="shared" si="46"/>
        <v>"Duration" :</v>
      </c>
      <c r="K323" s="104">
        <f>PlainData_XXX!D328</f>
        <v>75</v>
      </c>
      <c r="L323" s="46" t="s">
        <v>77</v>
      </c>
      <c r="M323" s="49" t="str">
        <f t="shared" si="47"/>
        <v xml:space="preserve">"Expected_Crowd" : </v>
      </c>
      <c r="N323" s="103">
        <f>PlainData_XXX!E328</f>
        <v>45000</v>
      </c>
      <c r="O323" s="48" t="s">
        <v>0</v>
      </c>
      <c r="P323" s="49" t="str">
        <f t="shared" si="48"/>
        <v xml:space="preserve">"Actual_Crowd" : </v>
      </c>
      <c r="Q323" s="103">
        <f>PlainData_XXX!F328</f>
        <v>36600</v>
      </c>
      <c r="R323" s="46" t="s">
        <v>77</v>
      </c>
      <c r="S323" s="49" t="str">
        <f t="shared" si="49"/>
        <v xml:space="preserve">"Cheapest_Ticket_Price" : </v>
      </c>
      <c r="T323" s="103">
        <f>PlainData_XXX!G328</f>
        <v>20</v>
      </c>
      <c r="U323" s="48" t="s">
        <v>0</v>
      </c>
      <c r="V323" s="49" t="str">
        <f t="shared" si="50"/>
        <v xml:space="preserve">"Dearest_Ticket_Price" : </v>
      </c>
      <c r="W323" s="104">
        <f>PlainData_XXX!H328</f>
        <v>75</v>
      </c>
      <c r="X323" s="48" t="s">
        <v>0</v>
      </c>
      <c r="Y323" s="49" t="str">
        <f t="shared" si="51"/>
        <v xml:space="preserve">"Food_Sales" : </v>
      </c>
      <c r="Z323" s="129">
        <f>PlainData_XXX!I328</f>
        <v>81100</v>
      </c>
      <c r="AA323" s="46" t="s">
        <v>77</v>
      </c>
      <c r="AB323" s="49" t="str">
        <f t="shared" si="52"/>
        <v xml:space="preserve">"Drink_Sales" : </v>
      </c>
      <c r="AC323" s="129">
        <f>PlainData_XXX!J328</f>
        <v>8700</v>
      </c>
      <c r="AD323" s="46" t="s">
        <v>77</v>
      </c>
      <c r="AE323" s="49" t="str">
        <f t="shared" si="53"/>
        <v xml:space="preserve">"Atmosphere" : </v>
      </c>
      <c r="AF323" s="50" t="s">
        <v>120</v>
      </c>
      <c r="AG323" s="104" t="str">
        <f>PlainData_XXX!K328</f>
        <v>Fair</v>
      </c>
      <c r="AH323" s="48" t="s">
        <v>78</v>
      </c>
      <c r="AI323" s="49" t="str">
        <f t="shared" si="54"/>
        <v xml:space="preserve">"Police_Cost" : </v>
      </c>
      <c r="AJ323" s="130">
        <f>PlainData_XXX!L328</f>
        <v>5700</v>
      </c>
      <c r="AK323" s="48" t="s">
        <v>0</v>
      </c>
      <c r="AL323" s="110" t="str">
        <f>PlainData_XXX!M328</f>
        <v xml:space="preserve">"Performer" : </v>
      </c>
      <c r="AM323" s="49" t="s">
        <v>71</v>
      </c>
      <c r="AN323" s="111" t="str">
        <f>PlainData_XXX!N328</f>
        <v xml:space="preserve">"Name" : </v>
      </c>
      <c r="AO323" s="48" t="s">
        <v>120</v>
      </c>
      <c r="AP323" s="104" t="str">
        <f>PlainData_XXX!O328</f>
        <v>Eoghan Regan</v>
      </c>
      <c r="AQ323" s="48" t="s">
        <v>78</v>
      </c>
      <c r="AR323" s="111" t="str">
        <f>PlainData_XXX!P328</f>
        <v xml:space="preserve">"Music_Type" : </v>
      </c>
      <c r="AS323" s="50" t="s">
        <v>120</v>
      </c>
      <c r="AT323" s="104" t="str">
        <f>PlainData_XXX!Q328</f>
        <v>Hip-Hop</v>
      </c>
      <c r="AU323" s="48" t="s">
        <v>78</v>
      </c>
      <c r="AV323" s="111" t="str">
        <f>PlainData_XXX!R328</f>
        <v xml:space="preserve">"Services" : </v>
      </c>
      <c r="AW323" s="104" t="str">
        <f>PlainData_XXX!S328</f>
        <v>["Meet and Greet", "TV Interviews", "Fan Engagement", "Photo Shoots "]</v>
      </c>
      <c r="AX323" s="49" t="s">
        <v>76</v>
      </c>
      <c r="AY323" s="122" t="str">
        <f>PlainData_XXX!T328</f>
        <v xml:space="preserve">"Sponsor" : </v>
      </c>
      <c r="AZ323" s="21" t="s">
        <v>71</v>
      </c>
      <c r="BA323" s="123" t="str">
        <f>PlainData_XXX!U328</f>
        <v xml:space="preserve">"Name" : </v>
      </c>
      <c r="BB323" s="21" t="s">
        <v>120</v>
      </c>
      <c r="BC323" s="21" t="str">
        <f>PlainData_XXX!V328</f>
        <v>Bran Davis</v>
      </c>
      <c r="BD323" s="21" t="s">
        <v>78</v>
      </c>
      <c r="BE323" s="123" t="str">
        <f>PlainData_XXX!W328</f>
        <v xml:space="preserve">"Amount" : </v>
      </c>
      <c r="BF323" s="21">
        <f>PlainData_XXX!X328</f>
        <v>444000</v>
      </c>
      <c r="BG323" s="21" t="s">
        <v>0</v>
      </c>
      <c r="BH323" s="123" t="str">
        <f>PlainData_XXX!Y328</f>
        <v xml:space="preserve">"Services" : </v>
      </c>
      <c r="BI323" s="21" t="str">
        <f>PlainData_XXX!Z328</f>
        <v>["Ticket Sales", "Posters", "News Papers"]</v>
      </c>
      <c r="BJ323" s="21" t="s">
        <v>121</v>
      </c>
      <c r="BK323" s="127" t="str">
        <f>PlainData_XXX!AA328</f>
        <v xml:space="preserve">"Stadium" : </v>
      </c>
      <c r="BL323" s="21" t="s">
        <v>71</v>
      </c>
      <c r="BM323" s="123" t="str">
        <f>PlainData_XXX!AB328</f>
        <v xml:space="preserve">"Name" : </v>
      </c>
      <c r="BN323" s="21" t="s">
        <v>120</v>
      </c>
      <c r="BO323" s="21" t="str">
        <f>PlainData_XXX!AC328</f>
        <v>Olympia Theatre</v>
      </c>
      <c r="BP323" s="21" t="s">
        <v>78</v>
      </c>
      <c r="BQ323" s="123" t="str">
        <f>PlainData_XXX!AD328</f>
        <v xml:space="preserve">"City" : </v>
      </c>
      <c r="BR323" s="21" t="s">
        <v>120</v>
      </c>
      <c r="BS323" s="21" t="str">
        <f>PlainData_XXX!AE328</f>
        <v>Dublin</v>
      </c>
      <c r="BT323" s="21" t="s">
        <v>78</v>
      </c>
      <c r="BU323" s="123" t="str">
        <f>PlainData_XXX!AF328</f>
        <v xml:space="preserve">"Type" : </v>
      </c>
      <c r="BV323" s="21" t="s">
        <v>120</v>
      </c>
      <c r="BW323" s="21" t="str">
        <f>PlainData_XXX!AG328</f>
        <v>Basketball</v>
      </c>
      <c r="BX323" s="21" t="s">
        <v>78</v>
      </c>
      <c r="BY323" s="123" t="str">
        <f>PlainData_XXX!AH328</f>
        <v xml:space="preserve">"Capacity" : </v>
      </c>
      <c r="BZ323" s="21">
        <f>PlainData_XXX!AI328</f>
        <v>1200</v>
      </c>
      <c r="CA323" s="21" t="s">
        <v>0</v>
      </c>
      <c r="CB323" s="21" t="str">
        <f>PlainData_XXX!AJ328</f>
        <v>"Acoustics" :</v>
      </c>
      <c r="CC323" s="21" t="s">
        <v>120</v>
      </c>
      <c r="CD323" s="21" t="str">
        <f>PlainData_XXX!AK328</f>
        <v>Good</v>
      </c>
      <c r="CE323" s="21" t="s">
        <v>120</v>
      </c>
      <c r="CF323" s="21" t="s">
        <v>121</v>
      </c>
      <c r="CG323" s="21" t="str">
        <f>PlainData_XXX!AL328</f>
        <v>"Merchandise_Type" :</v>
      </c>
      <c r="CH323" s="21" t="str">
        <f>PlainData_XXX!AM328</f>
        <v>["Hoodies", "Umbrellas ", "Photos"]</v>
      </c>
      <c r="CI323" s="21" t="s">
        <v>0</v>
      </c>
      <c r="CJ323" s="21" t="str">
        <f>PlainData_XXX!AN328</f>
        <v>"Audience_Type" :</v>
      </c>
      <c r="CK323" s="21" t="str">
        <f>PlainData_XXX!AO328</f>
        <v>["Teenagers", "Young Working Adults", "Middle Aged"]</v>
      </c>
      <c r="CL323" s="21" t="s">
        <v>121</v>
      </c>
    </row>
    <row r="324" spans="1:90" ht="13.2" x14ac:dyDescent="0.25">
      <c r="A324" s="45" t="s">
        <v>10</v>
      </c>
      <c r="B324" s="54">
        <f>PlainData_XXX!A329</f>
        <v>315</v>
      </c>
      <c r="C324" s="46" t="s">
        <v>77</v>
      </c>
      <c r="D324" s="49" t="str">
        <f t="shared" si="44"/>
        <v xml:space="preserve">"Concert_Year" : </v>
      </c>
      <c r="E324" s="103">
        <f>PlainData_XXX!B329</f>
        <v>2014</v>
      </c>
      <c r="F324" s="48" t="s">
        <v>0</v>
      </c>
      <c r="G324" s="49" t="str">
        <f t="shared" si="45"/>
        <v xml:space="preserve">"Concert_Month" : </v>
      </c>
      <c r="H324" s="103">
        <f>PlainData_XXX!C329</f>
        <v>9</v>
      </c>
      <c r="I324" s="48" t="s">
        <v>0</v>
      </c>
      <c r="J324" s="49" t="str">
        <f t="shared" si="46"/>
        <v>"Duration" :</v>
      </c>
      <c r="K324" s="104">
        <f>PlainData_XXX!D329</f>
        <v>105</v>
      </c>
      <c r="L324" s="46" t="s">
        <v>77</v>
      </c>
      <c r="M324" s="49" t="str">
        <f t="shared" si="47"/>
        <v xml:space="preserve">"Expected_Crowd" : </v>
      </c>
      <c r="N324" s="103">
        <f>PlainData_XXX!E329</f>
        <v>63700</v>
      </c>
      <c r="O324" s="48" t="s">
        <v>0</v>
      </c>
      <c r="P324" s="49" t="str">
        <f t="shared" si="48"/>
        <v xml:space="preserve">"Actual_Crowd" : </v>
      </c>
      <c r="Q324" s="103">
        <f>PlainData_XXX!F329</f>
        <v>64800</v>
      </c>
      <c r="R324" s="46" t="s">
        <v>77</v>
      </c>
      <c r="S324" s="49" t="str">
        <f t="shared" si="49"/>
        <v xml:space="preserve">"Cheapest_Ticket_Price" : </v>
      </c>
      <c r="T324" s="103">
        <f>PlainData_XXX!G329</f>
        <v>60</v>
      </c>
      <c r="U324" s="48" t="s">
        <v>0</v>
      </c>
      <c r="V324" s="49" t="str">
        <f t="shared" si="50"/>
        <v xml:space="preserve">"Dearest_Ticket_Price" : </v>
      </c>
      <c r="W324" s="104">
        <f>PlainData_XXX!H329</f>
        <v>145</v>
      </c>
      <c r="X324" s="48" t="s">
        <v>0</v>
      </c>
      <c r="Y324" s="49" t="str">
        <f t="shared" si="51"/>
        <v xml:space="preserve">"Food_Sales" : </v>
      </c>
      <c r="Z324" s="129">
        <f>PlainData_XXX!I329</f>
        <v>26000</v>
      </c>
      <c r="AA324" s="46" t="s">
        <v>77</v>
      </c>
      <c r="AB324" s="49" t="str">
        <f t="shared" si="52"/>
        <v xml:space="preserve">"Drink_Sales" : </v>
      </c>
      <c r="AC324" s="129">
        <f>PlainData_XXX!J329</f>
        <v>77800</v>
      </c>
      <c r="AD324" s="46" t="s">
        <v>77</v>
      </c>
      <c r="AE324" s="49" t="str">
        <f t="shared" si="53"/>
        <v xml:space="preserve">"Atmosphere" : </v>
      </c>
      <c r="AF324" s="50" t="s">
        <v>120</v>
      </c>
      <c r="AG324" s="104" t="str">
        <f>PlainData_XXX!K329</f>
        <v>Poor</v>
      </c>
      <c r="AH324" s="48" t="s">
        <v>78</v>
      </c>
      <c r="AI324" s="49" t="str">
        <f t="shared" si="54"/>
        <v xml:space="preserve">"Police_Cost" : </v>
      </c>
      <c r="AJ324" s="130">
        <f>PlainData_XXX!L329</f>
        <v>47000</v>
      </c>
      <c r="AK324" s="48" t="s">
        <v>0</v>
      </c>
      <c r="AL324" s="110" t="str">
        <f>PlainData_XXX!M329</f>
        <v xml:space="preserve">"Performer" : </v>
      </c>
      <c r="AM324" s="49" t="s">
        <v>71</v>
      </c>
      <c r="AN324" s="111" t="str">
        <f>PlainData_XXX!N329</f>
        <v xml:space="preserve">"Name" : </v>
      </c>
      <c r="AO324" s="48" t="s">
        <v>120</v>
      </c>
      <c r="AP324" s="104" t="str">
        <f>PlainData_XXX!O329</f>
        <v>Tiernan Molony</v>
      </c>
      <c r="AQ324" s="48" t="s">
        <v>78</v>
      </c>
      <c r="AR324" s="111" t="str">
        <f>PlainData_XXX!P329</f>
        <v xml:space="preserve">"Music_Type" : </v>
      </c>
      <c r="AS324" s="50" t="s">
        <v>120</v>
      </c>
      <c r="AT324" s="104" t="str">
        <f>PlainData_XXX!Q329</f>
        <v>Jazz</v>
      </c>
      <c r="AU324" s="48" t="s">
        <v>78</v>
      </c>
      <c r="AV324" s="111" t="str">
        <f>PlainData_XXX!R329</f>
        <v xml:space="preserve">"Services" : </v>
      </c>
      <c r="AW324" s="104" t="str">
        <f>PlainData_XXX!S329</f>
        <v>["TV Interviews", "Fan Engagement", "Photo Shoots "]</v>
      </c>
      <c r="AX324" s="49" t="s">
        <v>76</v>
      </c>
      <c r="AY324" s="122" t="str">
        <f>PlainData_XXX!T329</f>
        <v xml:space="preserve">"Sponsor" : </v>
      </c>
      <c r="AZ324" s="21" t="s">
        <v>71</v>
      </c>
      <c r="BA324" s="123" t="str">
        <f>PlainData_XXX!U329</f>
        <v xml:space="preserve">"Name" : </v>
      </c>
      <c r="BB324" s="21" t="s">
        <v>120</v>
      </c>
      <c r="BC324" s="21" t="str">
        <f>PlainData_XXX!V329</f>
        <v>Jill Fagan</v>
      </c>
      <c r="BD324" s="21" t="s">
        <v>78</v>
      </c>
      <c r="BE324" s="123" t="str">
        <f>PlainData_XXX!W329</f>
        <v xml:space="preserve">"Amount" : </v>
      </c>
      <c r="BF324" s="21">
        <f>PlainData_XXX!X329</f>
        <v>477000</v>
      </c>
      <c r="BG324" s="21" t="s">
        <v>0</v>
      </c>
      <c r="BH324" s="123" t="str">
        <f>PlainData_XXX!Y329</f>
        <v xml:space="preserve">"Services" : </v>
      </c>
      <c r="BI324" s="21" t="str">
        <f>PlainData_XXX!Z329</f>
        <v>["Ticket Sales", "News Papers"]</v>
      </c>
      <c r="BJ324" s="21" t="s">
        <v>121</v>
      </c>
      <c r="BK324" s="127" t="str">
        <f>PlainData_XXX!AA329</f>
        <v xml:space="preserve">"Stadium" : </v>
      </c>
      <c r="BL324" s="21" t="s">
        <v>71</v>
      </c>
      <c r="BM324" s="123" t="str">
        <f>PlainData_XXX!AB329</f>
        <v xml:space="preserve">"Name" : </v>
      </c>
      <c r="BN324" s="21" t="s">
        <v>120</v>
      </c>
      <c r="BO324" s="21" t="str">
        <f>PlainData_XXX!AC329</f>
        <v>SSE Arena</v>
      </c>
      <c r="BP324" s="21" t="s">
        <v>78</v>
      </c>
      <c r="BQ324" s="123" t="str">
        <f>PlainData_XXX!AD329</f>
        <v xml:space="preserve">"City" : </v>
      </c>
      <c r="BR324" s="21" t="s">
        <v>120</v>
      </c>
      <c r="BS324" s="21" t="str">
        <f>PlainData_XXX!AE329</f>
        <v>Belfast</v>
      </c>
      <c r="BT324" s="21" t="s">
        <v>78</v>
      </c>
      <c r="BU324" s="123" t="str">
        <f>PlainData_XXX!AF329</f>
        <v xml:space="preserve">"Type" : </v>
      </c>
      <c r="BV324" s="21" t="s">
        <v>120</v>
      </c>
      <c r="BW324" s="21" t="str">
        <f>PlainData_XXX!AG329</f>
        <v>Hockey</v>
      </c>
      <c r="BX324" s="21" t="s">
        <v>78</v>
      </c>
      <c r="BY324" s="123" t="str">
        <f>PlainData_XXX!AH329</f>
        <v xml:space="preserve">"Capacity" : </v>
      </c>
      <c r="BZ324" s="21">
        <f>PlainData_XXX!AI329</f>
        <v>11000</v>
      </c>
      <c r="CA324" s="21" t="s">
        <v>0</v>
      </c>
      <c r="CB324" s="21" t="str">
        <f>PlainData_XXX!AJ329</f>
        <v>"Acoustics" :</v>
      </c>
      <c r="CC324" s="21" t="s">
        <v>120</v>
      </c>
      <c r="CD324" s="21" t="str">
        <f>PlainData_XXX!AK329</f>
        <v>Good</v>
      </c>
      <c r="CE324" s="21" t="s">
        <v>120</v>
      </c>
      <c r="CF324" s="21" t="s">
        <v>121</v>
      </c>
      <c r="CG324" s="21" t="str">
        <f>PlainData_XXX!AL329</f>
        <v>"Merchandise_Type" :</v>
      </c>
      <c r="CH324" s="21" t="str">
        <f>PlainData_XXX!AM329</f>
        <v>["Tee Shirts", "Photos", "Hoodies"]</v>
      </c>
      <c r="CI324" s="21" t="s">
        <v>0</v>
      </c>
      <c r="CJ324" s="21" t="str">
        <f>PlainData_XXX!AN329</f>
        <v>"Audience_Type" :</v>
      </c>
      <c r="CK324" s="21" t="str">
        <f>PlainData_XXX!AO329</f>
        <v>["Middle Aged", "Retired ", "Teenagers", "Young Working Adults"]</v>
      </c>
      <c r="CL324" s="21" t="s">
        <v>121</v>
      </c>
    </row>
    <row r="325" spans="1:90" ht="13.2" x14ac:dyDescent="0.25">
      <c r="A325" s="45" t="s">
        <v>10</v>
      </c>
      <c r="B325" s="54">
        <f>PlainData_XXX!A330</f>
        <v>316</v>
      </c>
      <c r="C325" s="46" t="s">
        <v>77</v>
      </c>
      <c r="D325" s="49" t="str">
        <f t="shared" si="44"/>
        <v xml:space="preserve">"Concert_Year" : </v>
      </c>
      <c r="E325" s="103">
        <f>PlainData_XXX!B330</f>
        <v>2014</v>
      </c>
      <c r="F325" s="48" t="s">
        <v>0</v>
      </c>
      <c r="G325" s="49" t="str">
        <f t="shared" si="45"/>
        <v xml:space="preserve">"Concert_Month" : </v>
      </c>
      <c r="H325" s="103">
        <f>PlainData_XXX!C330</f>
        <v>9</v>
      </c>
      <c r="I325" s="48" t="s">
        <v>0</v>
      </c>
      <c r="J325" s="49" t="str">
        <f t="shared" si="46"/>
        <v>"Duration" :</v>
      </c>
      <c r="K325" s="104">
        <f>PlainData_XXX!D330</f>
        <v>125</v>
      </c>
      <c r="L325" s="46" t="s">
        <v>77</v>
      </c>
      <c r="M325" s="49" t="str">
        <f t="shared" si="47"/>
        <v xml:space="preserve">"Expected_Crowd" : </v>
      </c>
      <c r="N325" s="103">
        <f>PlainData_XXX!E330</f>
        <v>60500</v>
      </c>
      <c r="O325" s="48" t="s">
        <v>0</v>
      </c>
      <c r="P325" s="49" t="str">
        <f t="shared" si="48"/>
        <v xml:space="preserve">"Actual_Crowd" : </v>
      </c>
      <c r="Q325" s="103">
        <f>PlainData_XXX!F330</f>
        <v>60700</v>
      </c>
      <c r="R325" s="46" t="s">
        <v>77</v>
      </c>
      <c r="S325" s="49" t="str">
        <f t="shared" si="49"/>
        <v xml:space="preserve">"Cheapest_Ticket_Price" : </v>
      </c>
      <c r="T325" s="103">
        <f>PlainData_XXX!G330</f>
        <v>15</v>
      </c>
      <c r="U325" s="48" t="s">
        <v>0</v>
      </c>
      <c r="V325" s="49" t="str">
        <f t="shared" si="50"/>
        <v xml:space="preserve">"Dearest_Ticket_Price" : </v>
      </c>
      <c r="W325" s="104">
        <f>PlainData_XXX!H330</f>
        <v>30</v>
      </c>
      <c r="X325" s="48" t="s">
        <v>0</v>
      </c>
      <c r="Y325" s="49" t="str">
        <f t="shared" si="51"/>
        <v xml:space="preserve">"Food_Sales" : </v>
      </c>
      <c r="Z325" s="129">
        <f>PlainData_XXX!I330</f>
        <v>72500</v>
      </c>
      <c r="AA325" s="46" t="s">
        <v>77</v>
      </c>
      <c r="AB325" s="49" t="str">
        <f t="shared" si="52"/>
        <v xml:space="preserve">"Drink_Sales" : </v>
      </c>
      <c r="AC325" s="129">
        <f>PlainData_XXX!J330</f>
        <v>107100</v>
      </c>
      <c r="AD325" s="46" t="s">
        <v>77</v>
      </c>
      <c r="AE325" s="49" t="str">
        <f t="shared" si="53"/>
        <v xml:space="preserve">"Atmosphere" : </v>
      </c>
      <c r="AF325" s="50" t="s">
        <v>120</v>
      </c>
      <c r="AG325" s="104" t="str">
        <f>PlainData_XXX!K330</f>
        <v>Good</v>
      </c>
      <c r="AH325" s="48" t="s">
        <v>78</v>
      </c>
      <c r="AI325" s="49" t="str">
        <f t="shared" si="54"/>
        <v xml:space="preserve">"Police_Cost" : </v>
      </c>
      <c r="AJ325" s="130">
        <f>PlainData_XXX!L330</f>
        <v>17800</v>
      </c>
      <c r="AK325" s="48" t="s">
        <v>0</v>
      </c>
      <c r="AL325" s="110" t="str">
        <f>PlainData_XXX!M330</f>
        <v xml:space="preserve">"Performer" : </v>
      </c>
      <c r="AM325" s="49" t="s">
        <v>71</v>
      </c>
      <c r="AN325" s="111" t="str">
        <f>PlainData_XXX!N330</f>
        <v xml:space="preserve">"Name" : </v>
      </c>
      <c r="AO325" s="48" t="s">
        <v>120</v>
      </c>
      <c r="AP325" s="104" t="str">
        <f>PlainData_XXX!O330</f>
        <v>Naomh Hayes</v>
      </c>
      <c r="AQ325" s="48" t="s">
        <v>78</v>
      </c>
      <c r="AR325" s="111" t="str">
        <f>PlainData_XXX!P330</f>
        <v xml:space="preserve">"Music_Type" : </v>
      </c>
      <c r="AS325" s="50" t="s">
        <v>120</v>
      </c>
      <c r="AT325" s="104" t="str">
        <f>PlainData_XXX!Q330</f>
        <v>Hip-Hop</v>
      </c>
      <c r="AU325" s="48" t="s">
        <v>78</v>
      </c>
      <c r="AV325" s="111" t="str">
        <f>PlainData_XXX!R330</f>
        <v xml:space="preserve">"Services" : </v>
      </c>
      <c r="AW325" s="104" t="str">
        <f>PlainData_XXX!S330</f>
        <v>["Fan Engagement", "Photo Shoots "]</v>
      </c>
      <c r="AX325" s="49" t="s">
        <v>76</v>
      </c>
      <c r="AY325" s="122" t="str">
        <f>PlainData_XXX!T330</f>
        <v xml:space="preserve">"Sponsor" : </v>
      </c>
      <c r="AZ325" s="21" t="s">
        <v>71</v>
      </c>
      <c r="BA325" s="123" t="str">
        <f>PlainData_XXX!U330</f>
        <v xml:space="preserve">"Name" : </v>
      </c>
      <c r="BB325" s="21" t="s">
        <v>120</v>
      </c>
      <c r="BC325" s="21" t="str">
        <f>PlainData_XXX!V330</f>
        <v>Ray Brady</v>
      </c>
      <c r="BD325" s="21" t="s">
        <v>78</v>
      </c>
      <c r="BE325" s="123" t="str">
        <f>PlainData_XXX!W330</f>
        <v xml:space="preserve">"Amount" : </v>
      </c>
      <c r="BF325" s="21">
        <f>PlainData_XXX!X330</f>
        <v>119000</v>
      </c>
      <c r="BG325" s="21" t="s">
        <v>0</v>
      </c>
      <c r="BH325" s="123" t="str">
        <f>PlainData_XXX!Y330</f>
        <v xml:space="preserve">"Services" : </v>
      </c>
      <c r="BI325" s="21" t="str">
        <f>PlainData_XXX!Z330</f>
        <v>["TV Interviews", "Radio Interviews", "Posters"]</v>
      </c>
      <c r="BJ325" s="21" t="s">
        <v>121</v>
      </c>
      <c r="BK325" s="127" t="str">
        <f>PlainData_XXX!AA330</f>
        <v xml:space="preserve">"Stadium" : </v>
      </c>
      <c r="BL325" s="21" t="s">
        <v>71</v>
      </c>
      <c r="BM325" s="123" t="str">
        <f>PlainData_XXX!AB330</f>
        <v xml:space="preserve">"Name" : </v>
      </c>
      <c r="BN325" s="21" t="s">
        <v>120</v>
      </c>
      <c r="BO325" s="21" t="str">
        <f>PlainData_XXX!AC330</f>
        <v>3Arena</v>
      </c>
      <c r="BP325" s="21" t="s">
        <v>78</v>
      </c>
      <c r="BQ325" s="123" t="str">
        <f>PlainData_XXX!AD330</f>
        <v xml:space="preserve">"City" : </v>
      </c>
      <c r="BR325" s="21" t="s">
        <v>120</v>
      </c>
      <c r="BS325" s="21" t="str">
        <f>PlainData_XXX!AE330</f>
        <v>Dublin</v>
      </c>
      <c r="BT325" s="21" t="s">
        <v>78</v>
      </c>
      <c r="BU325" s="123" t="str">
        <f>PlainData_XXX!AF330</f>
        <v xml:space="preserve">"Type" : </v>
      </c>
      <c r="BV325" s="21" t="s">
        <v>120</v>
      </c>
      <c r="BW325" s="21" t="str">
        <f>PlainData_XXX!AG330</f>
        <v>Basketball</v>
      </c>
      <c r="BX325" s="21" t="s">
        <v>78</v>
      </c>
      <c r="BY325" s="123" t="str">
        <f>PlainData_XXX!AH330</f>
        <v xml:space="preserve">"Capacity" : </v>
      </c>
      <c r="BZ325" s="21">
        <f>PlainData_XXX!AI330</f>
        <v>13000</v>
      </c>
      <c r="CA325" s="21" t="s">
        <v>0</v>
      </c>
      <c r="CB325" s="21" t="str">
        <f>PlainData_XXX!AJ330</f>
        <v>"Acoustics" :</v>
      </c>
      <c r="CC325" s="21" t="s">
        <v>120</v>
      </c>
      <c r="CD325" s="21" t="str">
        <f>PlainData_XXX!AK330</f>
        <v>Good</v>
      </c>
      <c r="CE325" s="21" t="s">
        <v>120</v>
      </c>
      <c r="CF325" s="21" t="s">
        <v>121</v>
      </c>
      <c r="CG325" s="21" t="str">
        <f>PlainData_XXX!AL330</f>
        <v>"Merchandise_Type" :</v>
      </c>
      <c r="CH325" s="21" t="str">
        <f>PlainData_XXX!AM330</f>
        <v>["CD’s", "Hoodies"]</v>
      </c>
      <c r="CI325" s="21" t="s">
        <v>0</v>
      </c>
      <c r="CJ325" s="21" t="str">
        <f>PlainData_XXX!AN330</f>
        <v>"Audience_Type" :</v>
      </c>
      <c r="CK325" s="21" t="str">
        <f>PlainData_XXX!AO330</f>
        <v>["Third Level Students"]</v>
      </c>
      <c r="CL325" s="21" t="s">
        <v>121</v>
      </c>
    </row>
    <row r="326" spans="1:90" ht="13.2" x14ac:dyDescent="0.25">
      <c r="A326" s="45" t="s">
        <v>10</v>
      </c>
      <c r="B326" s="54">
        <f>PlainData_XXX!A331</f>
        <v>317</v>
      </c>
      <c r="C326" s="46" t="s">
        <v>77</v>
      </c>
      <c r="D326" s="49" t="str">
        <f t="shared" si="44"/>
        <v xml:space="preserve">"Concert_Year" : </v>
      </c>
      <c r="E326" s="103">
        <f>PlainData_XXX!B331</f>
        <v>2024</v>
      </c>
      <c r="F326" s="48" t="s">
        <v>0</v>
      </c>
      <c r="G326" s="49" t="str">
        <f t="shared" si="45"/>
        <v xml:space="preserve">"Concert_Month" : </v>
      </c>
      <c r="H326" s="103">
        <f>PlainData_XXX!C331</f>
        <v>6</v>
      </c>
      <c r="I326" s="48" t="s">
        <v>0</v>
      </c>
      <c r="J326" s="49" t="str">
        <f t="shared" si="46"/>
        <v>"Duration" :</v>
      </c>
      <c r="K326" s="104">
        <f>PlainData_XXX!D331</f>
        <v>60</v>
      </c>
      <c r="L326" s="46" t="s">
        <v>77</v>
      </c>
      <c r="M326" s="49" t="str">
        <f t="shared" si="47"/>
        <v xml:space="preserve">"Expected_Crowd" : </v>
      </c>
      <c r="N326" s="103">
        <f>PlainData_XXX!E331</f>
        <v>13800</v>
      </c>
      <c r="O326" s="48" t="s">
        <v>0</v>
      </c>
      <c r="P326" s="49" t="str">
        <f t="shared" si="48"/>
        <v xml:space="preserve">"Actual_Crowd" : </v>
      </c>
      <c r="Q326" s="103">
        <f>PlainData_XXX!F331</f>
        <v>14000</v>
      </c>
      <c r="R326" s="46" t="s">
        <v>77</v>
      </c>
      <c r="S326" s="49" t="str">
        <f t="shared" si="49"/>
        <v xml:space="preserve">"Cheapest_Ticket_Price" : </v>
      </c>
      <c r="T326" s="103">
        <f>PlainData_XXX!G331</f>
        <v>35</v>
      </c>
      <c r="U326" s="48" t="s">
        <v>0</v>
      </c>
      <c r="V326" s="49" t="str">
        <f t="shared" si="50"/>
        <v xml:space="preserve">"Dearest_Ticket_Price" : </v>
      </c>
      <c r="W326" s="104">
        <f>PlainData_XXX!H331</f>
        <v>75</v>
      </c>
      <c r="X326" s="48" t="s">
        <v>0</v>
      </c>
      <c r="Y326" s="49" t="str">
        <f t="shared" si="51"/>
        <v xml:space="preserve">"Food_Sales" : </v>
      </c>
      <c r="Z326" s="129">
        <f>PlainData_XXX!I331</f>
        <v>32400</v>
      </c>
      <c r="AA326" s="46" t="s">
        <v>77</v>
      </c>
      <c r="AB326" s="49" t="str">
        <f t="shared" si="52"/>
        <v xml:space="preserve">"Drink_Sales" : </v>
      </c>
      <c r="AC326" s="129">
        <f>PlainData_XXX!J331</f>
        <v>25000</v>
      </c>
      <c r="AD326" s="46" t="s">
        <v>77</v>
      </c>
      <c r="AE326" s="49" t="str">
        <f t="shared" si="53"/>
        <v xml:space="preserve">"Atmosphere" : </v>
      </c>
      <c r="AF326" s="50" t="s">
        <v>120</v>
      </c>
      <c r="AG326" s="104" t="str">
        <f>PlainData_XXX!K331</f>
        <v>Good</v>
      </c>
      <c r="AH326" s="48" t="s">
        <v>78</v>
      </c>
      <c r="AI326" s="49" t="str">
        <f t="shared" si="54"/>
        <v xml:space="preserve">"Police_Cost" : </v>
      </c>
      <c r="AJ326" s="130">
        <f>PlainData_XXX!L331</f>
        <v>22000</v>
      </c>
      <c r="AK326" s="48" t="s">
        <v>0</v>
      </c>
      <c r="AL326" s="110" t="str">
        <f>PlainData_XXX!M331</f>
        <v xml:space="preserve">"Performer" : </v>
      </c>
      <c r="AM326" s="49" t="s">
        <v>71</v>
      </c>
      <c r="AN326" s="111" t="str">
        <f>PlainData_XXX!N331</f>
        <v xml:space="preserve">"Name" : </v>
      </c>
      <c r="AO326" s="48" t="s">
        <v>120</v>
      </c>
      <c r="AP326" s="104" t="str">
        <f>PlainData_XXX!O331</f>
        <v>Daire O’Brien</v>
      </c>
      <c r="AQ326" s="48" t="s">
        <v>78</v>
      </c>
      <c r="AR326" s="111" t="str">
        <f>PlainData_XXX!P331</f>
        <v xml:space="preserve">"Music_Type" : </v>
      </c>
      <c r="AS326" s="50" t="s">
        <v>120</v>
      </c>
      <c r="AT326" s="104" t="str">
        <f>PlainData_XXX!Q331</f>
        <v>Classical</v>
      </c>
      <c r="AU326" s="48" t="s">
        <v>78</v>
      </c>
      <c r="AV326" s="111" t="str">
        <f>PlainData_XXX!R331</f>
        <v xml:space="preserve">"Services" : </v>
      </c>
      <c r="AW326" s="104" t="str">
        <f>PlainData_XXX!S331</f>
        <v>["TV Interviews"]</v>
      </c>
      <c r="AX326" s="49" t="s">
        <v>76</v>
      </c>
      <c r="AY326" s="122" t="str">
        <f>PlainData_XXX!T331</f>
        <v xml:space="preserve">"Sponsor" : </v>
      </c>
      <c r="AZ326" s="21" t="s">
        <v>71</v>
      </c>
      <c r="BA326" s="123" t="str">
        <f>PlainData_XXX!U331</f>
        <v xml:space="preserve">"Name" : </v>
      </c>
      <c r="BB326" s="21" t="s">
        <v>120</v>
      </c>
      <c r="BC326" s="21" t="str">
        <f>PlainData_XXX!V331</f>
        <v>Eva Tighe</v>
      </c>
      <c r="BD326" s="21" t="s">
        <v>78</v>
      </c>
      <c r="BE326" s="123" t="str">
        <f>PlainData_XXX!W331</f>
        <v xml:space="preserve">"Amount" : </v>
      </c>
      <c r="BF326" s="21">
        <f>PlainData_XXX!X331</f>
        <v>442000</v>
      </c>
      <c r="BG326" s="21" t="s">
        <v>0</v>
      </c>
      <c r="BH326" s="123" t="str">
        <f>PlainData_XXX!Y331</f>
        <v xml:space="preserve">"Services" : </v>
      </c>
      <c r="BI326" s="21" t="str">
        <f>PlainData_XXX!Z331</f>
        <v>["Radio Interviews", "TV Interviews"]</v>
      </c>
      <c r="BJ326" s="21" t="s">
        <v>121</v>
      </c>
      <c r="BK326" s="127" t="str">
        <f>PlainData_XXX!AA331</f>
        <v xml:space="preserve">"Stadium" : </v>
      </c>
      <c r="BL326" s="21" t="s">
        <v>71</v>
      </c>
      <c r="BM326" s="123" t="str">
        <f>PlainData_XXX!AB331</f>
        <v xml:space="preserve">"Name" : </v>
      </c>
      <c r="BN326" s="21" t="s">
        <v>120</v>
      </c>
      <c r="BO326" s="21" t="str">
        <f>PlainData_XXX!AC331</f>
        <v>INEC Arena</v>
      </c>
      <c r="BP326" s="21" t="s">
        <v>78</v>
      </c>
      <c r="BQ326" s="123" t="str">
        <f>PlainData_XXX!AD331</f>
        <v xml:space="preserve">"City" : </v>
      </c>
      <c r="BR326" s="21" t="s">
        <v>120</v>
      </c>
      <c r="BS326" s="21" t="str">
        <f>PlainData_XXX!AE331</f>
        <v>Killarney</v>
      </c>
      <c r="BT326" s="21" t="s">
        <v>78</v>
      </c>
      <c r="BU326" s="123" t="str">
        <f>PlainData_XXX!AF331</f>
        <v xml:space="preserve">"Type" : </v>
      </c>
      <c r="BV326" s="21" t="s">
        <v>120</v>
      </c>
      <c r="BW326" s="21" t="str">
        <f>PlainData_XXX!AG331</f>
        <v>Basketball</v>
      </c>
      <c r="BX326" s="21" t="s">
        <v>78</v>
      </c>
      <c r="BY326" s="123" t="str">
        <f>PlainData_XXX!AH331</f>
        <v xml:space="preserve">"Capacity" : </v>
      </c>
      <c r="BZ326" s="21">
        <f>PlainData_XXX!AI331</f>
        <v>4500</v>
      </c>
      <c r="CA326" s="21" t="s">
        <v>0</v>
      </c>
      <c r="CB326" s="21" t="str">
        <f>PlainData_XXX!AJ331</f>
        <v>"Acoustics" :</v>
      </c>
      <c r="CC326" s="21" t="s">
        <v>120</v>
      </c>
      <c r="CD326" s="21" t="str">
        <f>PlainData_XXX!AK331</f>
        <v>Good</v>
      </c>
      <c r="CE326" s="21" t="s">
        <v>120</v>
      </c>
      <c r="CF326" s="21" t="s">
        <v>121</v>
      </c>
      <c r="CG326" s="21" t="str">
        <f>PlainData_XXX!AL331</f>
        <v>"Merchandise_Type" :</v>
      </c>
      <c r="CH326" s="21" t="str">
        <f>PlainData_XXX!AM331</f>
        <v>["Hoodies", "Umbrellas ", "CD’s", "Tee Shirts"]</v>
      </c>
      <c r="CI326" s="21" t="s">
        <v>0</v>
      </c>
      <c r="CJ326" s="21" t="str">
        <f>PlainData_XXX!AN331</f>
        <v>"Audience_Type" :</v>
      </c>
      <c r="CK326" s="21" t="str">
        <f>PlainData_XXX!AO331</f>
        <v>["Teenagers", "Middle Aged"]</v>
      </c>
      <c r="CL326" s="21" t="s">
        <v>121</v>
      </c>
    </row>
    <row r="327" spans="1:90" ht="13.2" x14ac:dyDescent="0.25">
      <c r="A327" s="45" t="s">
        <v>10</v>
      </c>
      <c r="B327" s="54">
        <f>PlainData_XXX!A332</f>
        <v>318</v>
      </c>
      <c r="C327" s="46" t="s">
        <v>77</v>
      </c>
      <c r="D327" s="49" t="str">
        <f t="shared" si="44"/>
        <v xml:space="preserve">"Concert_Year" : </v>
      </c>
      <c r="E327" s="103">
        <f>PlainData_XXX!B332</f>
        <v>2011</v>
      </c>
      <c r="F327" s="48" t="s">
        <v>0</v>
      </c>
      <c r="G327" s="49" t="str">
        <f t="shared" si="45"/>
        <v xml:space="preserve">"Concert_Month" : </v>
      </c>
      <c r="H327" s="103">
        <f>PlainData_XXX!C332</f>
        <v>2</v>
      </c>
      <c r="I327" s="48" t="s">
        <v>0</v>
      </c>
      <c r="J327" s="49" t="str">
        <f t="shared" si="46"/>
        <v>"Duration" :</v>
      </c>
      <c r="K327" s="104">
        <f>PlainData_XXX!D332</f>
        <v>155</v>
      </c>
      <c r="L327" s="46" t="s">
        <v>77</v>
      </c>
      <c r="M327" s="49" t="str">
        <f t="shared" si="47"/>
        <v xml:space="preserve">"Expected_Crowd" : </v>
      </c>
      <c r="N327" s="103">
        <f>PlainData_XXX!E332</f>
        <v>60700</v>
      </c>
      <c r="O327" s="48" t="s">
        <v>0</v>
      </c>
      <c r="P327" s="49" t="str">
        <f t="shared" si="48"/>
        <v xml:space="preserve">"Actual_Crowd" : </v>
      </c>
      <c r="Q327" s="103">
        <f>PlainData_XXX!F332</f>
        <v>61200</v>
      </c>
      <c r="R327" s="46" t="s">
        <v>77</v>
      </c>
      <c r="S327" s="49" t="str">
        <f t="shared" si="49"/>
        <v xml:space="preserve">"Cheapest_Ticket_Price" : </v>
      </c>
      <c r="T327" s="103">
        <f>PlainData_XXX!G332</f>
        <v>60</v>
      </c>
      <c r="U327" s="48" t="s">
        <v>0</v>
      </c>
      <c r="V327" s="49" t="str">
        <f t="shared" si="50"/>
        <v xml:space="preserve">"Dearest_Ticket_Price" : </v>
      </c>
      <c r="W327" s="104">
        <f>PlainData_XXX!H332</f>
        <v>270</v>
      </c>
      <c r="X327" s="48" t="s">
        <v>0</v>
      </c>
      <c r="Y327" s="49" t="str">
        <f t="shared" si="51"/>
        <v xml:space="preserve">"Food_Sales" : </v>
      </c>
      <c r="Z327" s="129">
        <f>PlainData_XXX!I332</f>
        <v>61500</v>
      </c>
      <c r="AA327" s="46" t="s">
        <v>77</v>
      </c>
      <c r="AB327" s="49" t="str">
        <f t="shared" si="52"/>
        <v xml:space="preserve">"Drink_Sales" : </v>
      </c>
      <c r="AC327" s="129">
        <f>PlainData_XXX!J332</f>
        <v>112400</v>
      </c>
      <c r="AD327" s="46" t="s">
        <v>77</v>
      </c>
      <c r="AE327" s="49" t="str">
        <f t="shared" si="53"/>
        <v xml:space="preserve">"Atmosphere" : </v>
      </c>
      <c r="AF327" s="50" t="s">
        <v>120</v>
      </c>
      <c r="AG327" s="104" t="str">
        <f>PlainData_XXX!K332</f>
        <v>Good</v>
      </c>
      <c r="AH327" s="48" t="s">
        <v>78</v>
      </c>
      <c r="AI327" s="49" t="str">
        <f t="shared" si="54"/>
        <v xml:space="preserve">"Police_Cost" : </v>
      </c>
      <c r="AJ327" s="130">
        <f>PlainData_XXX!L332</f>
        <v>26000</v>
      </c>
      <c r="AK327" s="48" t="s">
        <v>0</v>
      </c>
      <c r="AL327" s="110" t="str">
        <f>PlainData_XXX!M332</f>
        <v xml:space="preserve">"Performer" : </v>
      </c>
      <c r="AM327" s="49" t="s">
        <v>71</v>
      </c>
      <c r="AN327" s="111" t="str">
        <f>PlainData_XXX!N332</f>
        <v xml:space="preserve">"Name" : </v>
      </c>
      <c r="AO327" s="48" t="s">
        <v>120</v>
      </c>
      <c r="AP327" s="104" t="str">
        <f>PlainData_XXX!O332</f>
        <v>Conan McCarthy</v>
      </c>
      <c r="AQ327" s="48" t="s">
        <v>78</v>
      </c>
      <c r="AR327" s="111" t="str">
        <f>PlainData_XXX!P332</f>
        <v xml:space="preserve">"Music_Type" : </v>
      </c>
      <c r="AS327" s="50" t="s">
        <v>120</v>
      </c>
      <c r="AT327" s="104" t="str">
        <f>PlainData_XXX!Q332</f>
        <v>Folk</v>
      </c>
      <c r="AU327" s="48" t="s">
        <v>78</v>
      </c>
      <c r="AV327" s="111" t="str">
        <f>PlainData_XXX!R332</f>
        <v xml:space="preserve">"Services" : </v>
      </c>
      <c r="AW327" s="104" t="str">
        <f>PlainData_XXX!S332</f>
        <v>["Live Rehearsals", "TV Interviews"]</v>
      </c>
      <c r="AX327" s="49" t="s">
        <v>76</v>
      </c>
      <c r="AY327" s="122" t="str">
        <f>PlainData_XXX!T332</f>
        <v xml:space="preserve">"Sponsor" : </v>
      </c>
      <c r="AZ327" s="21" t="s">
        <v>71</v>
      </c>
      <c r="BA327" s="123" t="str">
        <f>PlainData_XXX!U332</f>
        <v xml:space="preserve">"Name" : </v>
      </c>
      <c r="BB327" s="21" t="s">
        <v>120</v>
      </c>
      <c r="BC327" s="21" t="str">
        <f>PlainData_XXX!V332</f>
        <v>Jane Quinn</v>
      </c>
      <c r="BD327" s="21" t="s">
        <v>78</v>
      </c>
      <c r="BE327" s="123" t="str">
        <f>PlainData_XXX!W332</f>
        <v xml:space="preserve">"Amount" : </v>
      </c>
      <c r="BF327" s="21">
        <f>PlainData_XXX!X332</f>
        <v>313000</v>
      </c>
      <c r="BG327" s="21" t="s">
        <v>0</v>
      </c>
      <c r="BH327" s="123" t="str">
        <f>PlainData_XXX!Y332</f>
        <v xml:space="preserve">"Services" : </v>
      </c>
      <c r="BI327" s="21" t="str">
        <f>PlainData_XXX!Z332</f>
        <v>["Ticket Sales", "Radio Interviews", "News Papers"]</v>
      </c>
      <c r="BJ327" s="21" t="s">
        <v>121</v>
      </c>
      <c r="BK327" s="127" t="str">
        <f>PlainData_XXX!AA332</f>
        <v xml:space="preserve">"Stadium" : </v>
      </c>
      <c r="BL327" s="21" t="s">
        <v>71</v>
      </c>
      <c r="BM327" s="123" t="str">
        <f>PlainData_XXX!AB332</f>
        <v xml:space="preserve">"Name" : </v>
      </c>
      <c r="BN327" s="21" t="s">
        <v>120</v>
      </c>
      <c r="BO327" s="21" t="str">
        <f>PlainData_XXX!AC332</f>
        <v>Semple Stadium</v>
      </c>
      <c r="BP327" s="21" t="s">
        <v>78</v>
      </c>
      <c r="BQ327" s="123" t="str">
        <f>PlainData_XXX!AD332</f>
        <v xml:space="preserve">"City" : </v>
      </c>
      <c r="BR327" s="21" t="s">
        <v>120</v>
      </c>
      <c r="BS327" s="21" t="str">
        <f>PlainData_XXX!AE332</f>
        <v>Thurles</v>
      </c>
      <c r="BT327" s="21" t="s">
        <v>78</v>
      </c>
      <c r="BU327" s="123" t="str">
        <f>PlainData_XXX!AF332</f>
        <v xml:space="preserve">"Type" : </v>
      </c>
      <c r="BV327" s="21" t="s">
        <v>120</v>
      </c>
      <c r="BW327" s="21" t="str">
        <f>PlainData_XXX!AG332</f>
        <v>GAA</v>
      </c>
      <c r="BX327" s="21" t="s">
        <v>78</v>
      </c>
      <c r="BY327" s="123" t="str">
        <f>PlainData_XXX!AH332</f>
        <v xml:space="preserve">"Capacity" : </v>
      </c>
      <c r="BZ327" s="21">
        <f>PlainData_XXX!AI332</f>
        <v>45690</v>
      </c>
      <c r="CA327" s="21" t="s">
        <v>0</v>
      </c>
      <c r="CB327" s="21" t="str">
        <f>PlainData_XXX!AJ332</f>
        <v>"Acoustics" :</v>
      </c>
      <c r="CC327" s="21" t="s">
        <v>120</v>
      </c>
      <c r="CD327" s="21" t="str">
        <f>PlainData_XXX!AK332</f>
        <v>Fair</v>
      </c>
      <c r="CE327" s="21" t="s">
        <v>120</v>
      </c>
      <c r="CF327" s="21" t="s">
        <v>121</v>
      </c>
      <c r="CG327" s="21" t="str">
        <f>PlainData_XXX!AL332</f>
        <v>"Merchandise_Type" :</v>
      </c>
      <c r="CH327" s="21" t="str">
        <f>PlainData_XXX!AM332</f>
        <v>["Photos", "Hoodies"]</v>
      </c>
      <c r="CI327" s="21" t="s">
        <v>0</v>
      </c>
      <c r="CJ327" s="21" t="str">
        <f>PlainData_XXX!AN332</f>
        <v>"Audience_Type" :</v>
      </c>
      <c r="CK327" s="21" t="str">
        <f>PlainData_XXX!AO332</f>
        <v>["Young Working Adults", "Middle Aged", "Retired "]</v>
      </c>
      <c r="CL327" s="21" t="s">
        <v>121</v>
      </c>
    </row>
    <row r="328" spans="1:90" ht="13.2" x14ac:dyDescent="0.25">
      <c r="A328" s="45" t="s">
        <v>10</v>
      </c>
      <c r="B328" s="54">
        <f>PlainData_XXX!A333</f>
        <v>319</v>
      </c>
      <c r="C328" s="46" t="s">
        <v>77</v>
      </c>
      <c r="D328" s="49" t="str">
        <f t="shared" si="44"/>
        <v xml:space="preserve">"Concert_Year" : </v>
      </c>
      <c r="E328" s="103">
        <f>PlainData_XXX!B333</f>
        <v>2020</v>
      </c>
      <c r="F328" s="48" t="s">
        <v>0</v>
      </c>
      <c r="G328" s="49" t="str">
        <f t="shared" si="45"/>
        <v xml:space="preserve">"Concert_Month" : </v>
      </c>
      <c r="H328" s="103">
        <f>PlainData_XXX!C333</f>
        <v>10</v>
      </c>
      <c r="I328" s="48" t="s">
        <v>0</v>
      </c>
      <c r="J328" s="49" t="str">
        <f t="shared" si="46"/>
        <v>"Duration" :</v>
      </c>
      <c r="K328" s="104">
        <f>PlainData_XXX!D333</f>
        <v>105</v>
      </c>
      <c r="L328" s="46" t="s">
        <v>77</v>
      </c>
      <c r="M328" s="49" t="str">
        <f t="shared" si="47"/>
        <v xml:space="preserve">"Expected_Crowd" : </v>
      </c>
      <c r="N328" s="103">
        <f>PlainData_XXX!E333</f>
        <v>15600</v>
      </c>
      <c r="O328" s="48" t="s">
        <v>0</v>
      </c>
      <c r="P328" s="49" t="str">
        <f t="shared" si="48"/>
        <v xml:space="preserve">"Actual_Crowd" : </v>
      </c>
      <c r="Q328" s="103">
        <f>PlainData_XXX!F333</f>
        <v>13100</v>
      </c>
      <c r="R328" s="46" t="s">
        <v>77</v>
      </c>
      <c r="S328" s="49" t="str">
        <f t="shared" si="49"/>
        <v xml:space="preserve">"Cheapest_Ticket_Price" : </v>
      </c>
      <c r="T328" s="103">
        <f>PlainData_XXX!G333</f>
        <v>50</v>
      </c>
      <c r="U328" s="48" t="s">
        <v>0</v>
      </c>
      <c r="V328" s="49" t="str">
        <f t="shared" si="50"/>
        <v xml:space="preserve">"Dearest_Ticket_Price" : </v>
      </c>
      <c r="W328" s="104">
        <f>PlainData_XXX!H333</f>
        <v>130</v>
      </c>
      <c r="X328" s="48" t="s">
        <v>0</v>
      </c>
      <c r="Y328" s="49" t="str">
        <f t="shared" si="51"/>
        <v xml:space="preserve">"Food_Sales" : </v>
      </c>
      <c r="Z328" s="129">
        <f>PlainData_XXX!I333</f>
        <v>87300</v>
      </c>
      <c r="AA328" s="46" t="s">
        <v>77</v>
      </c>
      <c r="AB328" s="49" t="str">
        <f t="shared" si="52"/>
        <v xml:space="preserve">"Drink_Sales" : </v>
      </c>
      <c r="AC328" s="129">
        <f>PlainData_XXX!J333</f>
        <v>4100</v>
      </c>
      <c r="AD328" s="46" t="s">
        <v>77</v>
      </c>
      <c r="AE328" s="49" t="str">
        <f t="shared" si="53"/>
        <v xml:space="preserve">"Atmosphere" : </v>
      </c>
      <c r="AF328" s="50" t="s">
        <v>120</v>
      </c>
      <c r="AG328" s="104" t="str">
        <f>PlainData_XXX!K333</f>
        <v>Excellent</v>
      </c>
      <c r="AH328" s="48" t="s">
        <v>78</v>
      </c>
      <c r="AI328" s="49" t="str">
        <f t="shared" si="54"/>
        <v xml:space="preserve">"Police_Cost" : </v>
      </c>
      <c r="AJ328" s="130">
        <f>PlainData_XXX!L333</f>
        <v>36100</v>
      </c>
      <c r="AK328" s="48" t="s">
        <v>0</v>
      </c>
      <c r="AL328" s="110" t="str">
        <f>PlainData_XXX!M333</f>
        <v xml:space="preserve">"Performer" : </v>
      </c>
      <c r="AM328" s="49" t="s">
        <v>71</v>
      </c>
      <c r="AN328" s="111" t="str">
        <f>PlainData_XXX!N333</f>
        <v xml:space="preserve">"Name" : </v>
      </c>
      <c r="AO328" s="48" t="s">
        <v>120</v>
      </c>
      <c r="AP328" s="104" t="str">
        <f>PlainData_XXX!O333</f>
        <v>Sinead O’Keeffe</v>
      </c>
      <c r="AQ328" s="48" t="s">
        <v>78</v>
      </c>
      <c r="AR328" s="111" t="str">
        <f>PlainData_XXX!P333</f>
        <v xml:space="preserve">"Music_Type" : </v>
      </c>
      <c r="AS328" s="50" t="s">
        <v>120</v>
      </c>
      <c r="AT328" s="104" t="str">
        <f>PlainData_XXX!Q333</f>
        <v>Pop</v>
      </c>
      <c r="AU328" s="48" t="s">
        <v>78</v>
      </c>
      <c r="AV328" s="111" t="str">
        <f>PlainData_XXX!R333</f>
        <v xml:space="preserve">"Services" : </v>
      </c>
      <c r="AW328" s="104" t="str">
        <f>PlainData_XXX!S333</f>
        <v>["TV Interviews", "Fan Engagement", "Photo Shoots ", "Meet and Greet"]</v>
      </c>
      <c r="AX328" s="49" t="s">
        <v>76</v>
      </c>
      <c r="AY328" s="122" t="str">
        <f>PlainData_XXX!T333</f>
        <v xml:space="preserve">"Sponsor" : </v>
      </c>
      <c r="AZ328" s="21" t="s">
        <v>71</v>
      </c>
      <c r="BA328" s="123" t="str">
        <f>PlainData_XXX!U333</f>
        <v xml:space="preserve">"Name" : </v>
      </c>
      <c r="BB328" s="21" t="s">
        <v>120</v>
      </c>
      <c r="BC328" s="21" t="str">
        <f>PlainData_XXX!V333</f>
        <v>Paul Feehy</v>
      </c>
      <c r="BD328" s="21" t="s">
        <v>78</v>
      </c>
      <c r="BE328" s="123" t="str">
        <f>PlainData_XXX!W333</f>
        <v xml:space="preserve">"Amount" : </v>
      </c>
      <c r="BF328" s="21">
        <f>PlainData_XXX!X333</f>
        <v>435000</v>
      </c>
      <c r="BG328" s="21" t="s">
        <v>0</v>
      </c>
      <c r="BH328" s="123" t="str">
        <f>PlainData_XXX!Y333</f>
        <v xml:space="preserve">"Services" : </v>
      </c>
      <c r="BI328" s="21" t="str">
        <f>PlainData_XXX!Z333</f>
        <v>["Ticket Sales", "Posters"]</v>
      </c>
      <c r="BJ328" s="21" t="s">
        <v>121</v>
      </c>
      <c r="BK328" s="127" t="str">
        <f>PlainData_XXX!AA333</f>
        <v xml:space="preserve">"Stadium" : </v>
      </c>
      <c r="BL328" s="21" t="s">
        <v>71</v>
      </c>
      <c r="BM328" s="123" t="str">
        <f>PlainData_XXX!AB333</f>
        <v xml:space="preserve">"Name" : </v>
      </c>
      <c r="BN328" s="21" t="s">
        <v>120</v>
      </c>
      <c r="BO328" s="21" t="str">
        <f>PlainData_XXX!AC333</f>
        <v>3Arena</v>
      </c>
      <c r="BP328" s="21" t="s">
        <v>78</v>
      </c>
      <c r="BQ328" s="123" t="str">
        <f>PlainData_XXX!AD333</f>
        <v xml:space="preserve">"City" : </v>
      </c>
      <c r="BR328" s="21" t="s">
        <v>120</v>
      </c>
      <c r="BS328" s="21" t="str">
        <f>PlainData_XXX!AE333</f>
        <v>Dublin</v>
      </c>
      <c r="BT328" s="21" t="s">
        <v>78</v>
      </c>
      <c r="BU328" s="123" t="str">
        <f>PlainData_XXX!AF333</f>
        <v xml:space="preserve">"Type" : </v>
      </c>
      <c r="BV328" s="21" t="s">
        <v>120</v>
      </c>
      <c r="BW328" s="21" t="str">
        <f>PlainData_XXX!AG333</f>
        <v>Basketball</v>
      </c>
      <c r="BX328" s="21" t="s">
        <v>78</v>
      </c>
      <c r="BY328" s="123" t="str">
        <f>PlainData_XXX!AH333</f>
        <v xml:space="preserve">"Capacity" : </v>
      </c>
      <c r="BZ328" s="21">
        <f>PlainData_XXX!AI333</f>
        <v>13000</v>
      </c>
      <c r="CA328" s="21" t="s">
        <v>0</v>
      </c>
      <c r="CB328" s="21" t="str">
        <f>PlainData_XXX!AJ333</f>
        <v>"Acoustics" :</v>
      </c>
      <c r="CC328" s="21" t="s">
        <v>120</v>
      </c>
      <c r="CD328" s="21" t="str">
        <f>PlainData_XXX!AK333</f>
        <v>Good</v>
      </c>
      <c r="CE328" s="21" t="s">
        <v>120</v>
      </c>
      <c r="CF328" s="21" t="s">
        <v>121</v>
      </c>
      <c r="CG328" s="21" t="str">
        <f>PlainData_XXX!AL333</f>
        <v>"Merchandise_Type" :</v>
      </c>
      <c r="CH328" s="21" t="str">
        <f>PlainData_XXX!AM333</f>
        <v>["Hoodies", "Umbrellas ", "CD’s", "Tee Shirts"]</v>
      </c>
      <c r="CI328" s="21" t="s">
        <v>0</v>
      </c>
      <c r="CJ328" s="21" t="str">
        <f>PlainData_XXX!AN333</f>
        <v>"Audience_Type" :</v>
      </c>
      <c r="CK328" s="21" t="str">
        <f>PlainData_XXX!AO333</f>
        <v>["Teenagers", "Third Level Students", "Retired "]</v>
      </c>
      <c r="CL328" s="21" t="s">
        <v>121</v>
      </c>
    </row>
    <row r="329" spans="1:90" ht="13.2" x14ac:dyDescent="0.25">
      <c r="A329" s="45" t="s">
        <v>10</v>
      </c>
      <c r="B329" s="54">
        <f>PlainData_XXX!A334</f>
        <v>320</v>
      </c>
      <c r="C329" s="46" t="s">
        <v>77</v>
      </c>
      <c r="D329" s="49" t="str">
        <f t="shared" si="44"/>
        <v xml:space="preserve">"Concert_Year" : </v>
      </c>
      <c r="E329" s="103">
        <f>PlainData_XXX!B334</f>
        <v>2013</v>
      </c>
      <c r="F329" s="48" t="s">
        <v>0</v>
      </c>
      <c r="G329" s="49" t="str">
        <f t="shared" si="45"/>
        <v xml:space="preserve">"Concert_Month" : </v>
      </c>
      <c r="H329" s="103">
        <f>PlainData_XXX!C334</f>
        <v>1</v>
      </c>
      <c r="I329" s="48" t="s">
        <v>0</v>
      </c>
      <c r="J329" s="49" t="str">
        <f t="shared" si="46"/>
        <v>"Duration" :</v>
      </c>
      <c r="K329" s="104">
        <f>PlainData_XXX!D334</f>
        <v>145</v>
      </c>
      <c r="L329" s="46" t="s">
        <v>77</v>
      </c>
      <c r="M329" s="49" t="str">
        <f t="shared" si="47"/>
        <v xml:space="preserve">"Expected_Crowd" : </v>
      </c>
      <c r="N329" s="103">
        <f>PlainData_XXX!E334</f>
        <v>24200</v>
      </c>
      <c r="O329" s="48" t="s">
        <v>0</v>
      </c>
      <c r="P329" s="49" t="str">
        <f t="shared" si="48"/>
        <v xml:space="preserve">"Actual_Crowd" : </v>
      </c>
      <c r="Q329" s="103">
        <f>PlainData_XXX!F334</f>
        <v>19900</v>
      </c>
      <c r="R329" s="46" t="s">
        <v>77</v>
      </c>
      <c r="S329" s="49" t="str">
        <f t="shared" si="49"/>
        <v xml:space="preserve">"Cheapest_Ticket_Price" : </v>
      </c>
      <c r="T329" s="103">
        <f>PlainData_XXX!G334</f>
        <v>20</v>
      </c>
      <c r="U329" s="48" t="s">
        <v>0</v>
      </c>
      <c r="V329" s="49" t="str">
        <f t="shared" si="50"/>
        <v xml:space="preserve">"Dearest_Ticket_Price" : </v>
      </c>
      <c r="W329" s="104">
        <f>PlainData_XXX!H334</f>
        <v>60</v>
      </c>
      <c r="X329" s="48" t="s">
        <v>0</v>
      </c>
      <c r="Y329" s="49" t="str">
        <f t="shared" si="51"/>
        <v xml:space="preserve">"Food_Sales" : </v>
      </c>
      <c r="Z329" s="129">
        <f>PlainData_XXX!I334</f>
        <v>7700</v>
      </c>
      <c r="AA329" s="46" t="s">
        <v>77</v>
      </c>
      <c r="AB329" s="49" t="str">
        <f t="shared" si="52"/>
        <v xml:space="preserve">"Drink_Sales" : </v>
      </c>
      <c r="AC329" s="129">
        <f>PlainData_XXX!J334</f>
        <v>108700</v>
      </c>
      <c r="AD329" s="46" t="s">
        <v>77</v>
      </c>
      <c r="AE329" s="49" t="str">
        <f t="shared" si="53"/>
        <v xml:space="preserve">"Atmosphere" : </v>
      </c>
      <c r="AF329" s="50" t="s">
        <v>120</v>
      </c>
      <c r="AG329" s="104" t="str">
        <f>PlainData_XXX!K334</f>
        <v>Good</v>
      </c>
      <c r="AH329" s="48" t="s">
        <v>78</v>
      </c>
      <c r="AI329" s="49" t="str">
        <f t="shared" si="54"/>
        <v xml:space="preserve">"Police_Cost" : </v>
      </c>
      <c r="AJ329" s="130">
        <f>PlainData_XXX!L334</f>
        <v>49100</v>
      </c>
      <c r="AK329" s="48" t="s">
        <v>0</v>
      </c>
      <c r="AL329" s="110" t="str">
        <f>PlainData_XXX!M334</f>
        <v xml:space="preserve">"Performer" : </v>
      </c>
      <c r="AM329" s="49" t="s">
        <v>71</v>
      </c>
      <c r="AN329" s="111" t="str">
        <f>PlainData_XXX!N334</f>
        <v xml:space="preserve">"Name" : </v>
      </c>
      <c r="AO329" s="48" t="s">
        <v>120</v>
      </c>
      <c r="AP329" s="104" t="str">
        <f>PlainData_XXX!O334</f>
        <v>Caolan MacDonald</v>
      </c>
      <c r="AQ329" s="48" t="s">
        <v>78</v>
      </c>
      <c r="AR329" s="111" t="str">
        <f>PlainData_XXX!P334</f>
        <v xml:space="preserve">"Music_Type" : </v>
      </c>
      <c r="AS329" s="50" t="s">
        <v>120</v>
      </c>
      <c r="AT329" s="104" t="str">
        <f>PlainData_XXX!Q334</f>
        <v>Classical</v>
      </c>
      <c r="AU329" s="48" t="s">
        <v>78</v>
      </c>
      <c r="AV329" s="111" t="str">
        <f>PlainData_XXX!R334</f>
        <v xml:space="preserve">"Services" : </v>
      </c>
      <c r="AW329" s="104" t="str">
        <f>PlainData_XXX!S334</f>
        <v>["Live Rehearsals", "Photo Shoots "]</v>
      </c>
      <c r="AX329" s="49" t="s">
        <v>76</v>
      </c>
      <c r="AY329" s="122" t="str">
        <f>PlainData_XXX!T334</f>
        <v xml:space="preserve">"Sponsor" : </v>
      </c>
      <c r="AZ329" s="21" t="s">
        <v>71</v>
      </c>
      <c r="BA329" s="123" t="str">
        <f>PlainData_XXX!U334</f>
        <v xml:space="preserve">"Name" : </v>
      </c>
      <c r="BB329" s="21" t="s">
        <v>120</v>
      </c>
      <c r="BC329" s="21" t="str">
        <f>PlainData_XXX!V334</f>
        <v>Nina Regan</v>
      </c>
      <c r="BD329" s="21" t="s">
        <v>78</v>
      </c>
      <c r="BE329" s="123" t="str">
        <f>PlainData_XXX!W334</f>
        <v xml:space="preserve">"Amount" : </v>
      </c>
      <c r="BF329" s="21">
        <f>PlainData_XXX!X334</f>
        <v>352000</v>
      </c>
      <c r="BG329" s="21" t="s">
        <v>0</v>
      </c>
      <c r="BH329" s="123" t="str">
        <f>PlainData_XXX!Y334</f>
        <v xml:space="preserve">"Services" : </v>
      </c>
      <c r="BI329" s="21" t="str">
        <f>PlainData_XXX!Z334</f>
        <v>["Ticket Sales"]</v>
      </c>
      <c r="BJ329" s="21" t="s">
        <v>121</v>
      </c>
      <c r="BK329" s="127" t="str">
        <f>PlainData_XXX!AA334</f>
        <v xml:space="preserve">"Stadium" : </v>
      </c>
      <c r="BL329" s="21" t="s">
        <v>71</v>
      </c>
      <c r="BM329" s="123" t="str">
        <f>PlainData_XXX!AB334</f>
        <v xml:space="preserve">"Name" : </v>
      </c>
      <c r="BN329" s="21" t="s">
        <v>120</v>
      </c>
      <c r="BO329" s="21" t="str">
        <f>PlainData_XXX!AC334</f>
        <v>3Arena</v>
      </c>
      <c r="BP329" s="21" t="s">
        <v>78</v>
      </c>
      <c r="BQ329" s="123" t="str">
        <f>PlainData_XXX!AD334</f>
        <v xml:space="preserve">"City" : </v>
      </c>
      <c r="BR329" s="21" t="s">
        <v>120</v>
      </c>
      <c r="BS329" s="21" t="str">
        <f>PlainData_XXX!AE334</f>
        <v>Dublin</v>
      </c>
      <c r="BT329" s="21" t="s">
        <v>78</v>
      </c>
      <c r="BU329" s="123" t="str">
        <f>PlainData_XXX!AF334</f>
        <v xml:space="preserve">"Type" : </v>
      </c>
      <c r="BV329" s="21" t="s">
        <v>120</v>
      </c>
      <c r="BW329" s="21" t="str">
        <f>PlainData_XXX!AG334</f>
        <v>Basketball</v>
      </c>
      <c r="BX329" s="21" t="s">
        <v>78</v>
      </c>
      <c r="BY329" s="123" t="str">
        <f>PlainData_XXX!AH334</f>
        <v xml:space="preserve">"Capacity" : </v>
      </c>
      <c r="BZ329" s="21">
        <f>PlainData_XXX!AI334</f>
        <v>13000</v>
      </c>
      <c r="CA329" s="21" t="s">
        <v>0</v>
      </c>
      <c r="CB329" s="21" t="str">
        <f>PlainData_XXX!AJ334</f>
        <v>"Acoustics" :</v>
      </c>
      <c r="CC329" s="21" t="s">
        <v>120</v>
      </c>
      <c r="CD329" s="21" t="str">
        <f>PlainData_XXX!AK334</f>
        <v>Good</v>
      </c>
      <c r="CE329" s="21" t="s">
        <v>120</v>
      </c>
      <c r="CF329" s="21" t="s">
        <v>121</v>
      </c>
      <c r="CG329" s="21" t="str">
        <f>PlainData_XXX!AL334</f>
        <v>"Merchandise_Type" :</v>
      </c>
      <c r="CH329" s="21" t="str">
        <f>PlainData_XXX!AM334</f>
        <v>["Photos", "Hoodies"]</v>
      </c>
      <c r="CI329" s="21" t="s">
        <v>0</v>
      </c>
      <c r="CJ329" s="21" t="str">
        <f>PlainData_XXX!AN334</f>
        <v>"Audience_Type" :</v>
      </c>
      <c r="CK329" s="21" t="str">
        <f>PlainData_XXX!AO334</f>
        <v>["Young Working Adults", "Third Level Students", "Retired "]</v>
      </c>
      <c r="CL329" s="21" t="s">
        <v>121</v>
      </c>
    </row>
    <row r="330" spans="1:90" ht="13.2" x14ac:dyDescent="0.25">
      <c r="A330" s="45" t="s">
        <v>10</v>
      </c>
      <c r="B330" s="54">
        <f>PlainData_XXX!A335</f>
        <v>321</v>
      </c>
      <c r="C330" s="46" t="s">
        <v>77</v>
      </c>
      <c r="D330" s="49" t="str">
        <f t="shared" ref="D330:D393" si="55">$E$9</f>
        <v xml:space="preserve">"Concert_Year" : </v>
      </c>
      <c r="E330" s="103">
        <f>PlainData_XXX!B335</f>
        <v>2023</v>
      </c>
      <c r="F330" s="48" t="s">
        <v>0</v>
      </c>
      <c r="G330" s="49" t="str">
        <f t="shared" ref="G330:G393" si="56">$H$9</f>
        <v xml:space="preserve">"Concert_Month" : </v>
      </c>
      <c r="H330" s="103">
        <f>PlainData_XXX!C335</f>
        <v>9</v>
      </c>
      <c r="I330" s="48" t="s">
        <v>0</v>
      </c>
      <c r="J330" s="49" t="str">
        <f t="shared" ref="J330:J393" si="57">$K$9</f>
        <v>"Duration" :</v>
      </c>
      <c r="K330" s="104">
        <f>PlainData_XXX!D335</f>
        <v>135</v>
      </c>
      <c r="L330" s="46" t="s">
        <v>77</v>
      </c>
      <c r="M330" s="49" t="str">
        <f t="shared" ref="M330:M393" si="58">$N$9</f>
        <v xml:space="preserve">"Expected_Crowd" : </v>
      </c>
      <c r="N330" s="103">
        <f>PlainData_XXX!E335</f>
        <v>52000</v>
      </c>
      <c r="O330" s="48" t="s">
        <v>0</v>
      </c>
      <c r="P330" s="49" t="str">
        <f t="shared" ref="P330:P393" si="59">$Q$9</f>
        <v xml:space="preserve">"Actual_Crowd" : </v>
      </c>
      <c r="Q330" s="103">
        <f>PlainData_XXX!F335</f>
        <v>55100</v>
      </c>
      <c r="R330" s="46" t="s">
        <v>77</v>
      </c>
      <c r="S330" s="49" t="str">
        <f t="shared" ref="S330:S393" si="60">$T$9</f>
        <v xml:space="preserve">"Cheapest_Ticket_Price" : </v>
      </c>
      <c r="T330" s="103">
        <f>PlainData_XXX!G335</f>
        <v>50</v>
      </c>
      <c r="U330" s="48" t="s">
        <v>0</v>
      </c>
      <c r="V330" s="49" t="str">
        <f t="shared" ref="V330:V393" si="61">$W$9</f>
        <v xml:space="preserve">"Dearest_Ticket_Price" : </v>
      </c>
      <c r="W330" s="104">
        <f>PlainData_XXX!H335</f>
        <v>175</v>
      </c>
      <c r="X330" s="48" t="s">
        <v>0</v>
      </c>
      <c r="Y330" s="49" t="str">
        <f t="shared" ref="Y330:Y393" si="62">$Z$9</f>
        <v xml:space="preserve">"Food_Sales" : </v>
      </c>
      <c r="Z330" s="129">
        <f>PlainData_XXX!I335</f>
        <v>24100</v>
      </c>
      <c r="AA330" s="46" t="s">
        <v>77</v>
      </c>
      <c r="AB330" s="49" t="str">
        <f t="shared" ref="AB330:AB393" si="63">$AC$9</f>
        <v xml:space="preserve">"Drink_Sales" : </v>
      </c>
      <c r="AC330" s="129">
        <f>PlainData_XXX!J335</f>
        <v>3800</v>
      </c>
      <c r="AD330" s="46" t="s">
        <v>77</v>
      </c>
      <c r="AE330" s="49" t="str">
        <f t="shared" ref="AE330:AE393" si="64">$AG$9</f>
        <v xml:space="preserve">"Atmosphere" : </v>
      </c>
      <c r="AF330" s="50" t="s">
        <v>120</v>
      </c>
      <c r="AG330" s="104" t="str">
        <f>PlainData_XXX!K335</f>
        <v>Good</v>
      </c>
      <c r="AH330" s="48" t="s">
        <v>78</v>
      </c>
      <c r="AI330" s="49" t="str">
        <f t="shared" ref="AI330:AI393" si="65">$AJ$9</f>
        <v xml:space="preserve">"Police_Cost" : </v>
      </c>
      <c r="AJ330" s="130">
        <f>PlainData_XXX!L335</f>
        <v>23800</v>
      </c>
      <c r="AK330" s="48" t="s">
        <v>0</v>
      </c>
      <c r="AL330" s="110" t="str">
        <f>PlainData_XXX!M335</f>
        <v xml:space="preserve">"Performer" : </v>
      </c>
      <c r="AM330" s="49" t="s">
        <v>71</v>
      </c>
      <c r="AN330" s="111" t="str">
        <f>PlainData_XXX!N335</f>
        <v xml:space="preserve">"Name" : </v>
      </c>
      <c r="AO330" s="48" t="s">
        <v>120</v>
      </c>
      <c r="AP330" s="104" t="str">
        <f>PlainData_XXX!O335</f>
        <v>Cathal Maher</v>
      </c>
      <c r="AQ330" s="48" t="s">
        <v>78</v>
      </c>
      <c r="AR330" s="111" t="str">
        <f>PlainData_XXX!P335</f>
        <v xml:space="preserve">"Music_Type" : </v>
      </c>
      <c r="AS330" s="50" t="s">
        <v>120</v>
      </c>
      <c r="AT330" s="104" t="str">
        <f>PlainData_XXX!Q335</f>
        <v>Folk</v>
      </c>
      <c r="AU330" s="48" t="s">
        <v>78</v>
      </c>
      <c r="AV330" s="111" t="str">
        <f>PlainData_XXX!R335</f>
        <v xml:space="preserve">"Services" : </v>
      </c>
      <c r="AW330" s="104" t="str">
        <f>PlainData_XXX!S335</f>
        <v>["TV Interviews", "Fan Engagement"]</v>
      </c>
      <c r="AX330" s="49" t="s">
        <v>76</v>
      </c>
      <c r="AY330" s="122" t="str">
        <f>PlainData_XXX!T335</f>
        <v xml:space="preserve">"Sponsor" : </v>
      </c>
      <c r="AZ330" s="21" t="s">
        <v>71</v>
      </c>
      <c r="BA330" s="123" t="str">
        <f>PlainData_XXX!U335</f>
        <v xml:space="preserve">"Name" : </v>
      </c>
      <c r="BB330" s="21" t="s">
        <v>120</v>
      </c>
      <c r="BC330" s="21" t="str">
        <f>PlainData_XXX!V335</f>
        <v>Paul Hayes</v>
      </c>
      <c r="BD330" s="21" t="s">
        <v>78</v>
      </c>
      <c r="BE330" s="123" t="str">
        <f>PlainData_XXX!W335</f>
        <v xml:space="preserve">"Amount" : </v>
      </c>
      <c r="BF330" s="21">
        <f>PlainData_XXX!X335</f>
        <v>475000</v>
      </c>
      <c r="BG330" s="21" t="s">
        <v>0</v>
      </c>
      <c r="BH330" s="123" t="str">
        <f>PlainData_XXX!Y335</f>
        <v xml:space="preserve">"Services" : </v>
      </c>
      <c r="BI330" s="21" t="str">
        <f>PlainData_XXX!Z335</f>
        <v>["Posters"]</v>
      </c>
      <c r="BJ330" s="21" t="s">
        <v>121</v>
      </c>
      <c r="BK330" s="127" t="str">
        <f>PlainData_XXX!AA335</f>
        <v xml:space="preserve">"Stadium" : </v>
      </c>
      <c r="BL330" s="21" t="s">
        <v>71</v>
      </c>
      <c r="BM330" s="123" t="str">
        <f>PlainData_XXX!AB335</f>
        <v xml:space="preserve">"Name" : </v>
      </c>
      <c r="BN330" s="21" t="s">
        <v>120</v>
      </c>
      <c r="BO330" s="21" t="str">
        <f>PlainData_XXX!AC335</f>
        <v>National Concert Hall</v>
      </c>
      <c r="BP330" s="21" t="s">
        <v>78</v>
      </c>
      <c r="BQ330" s="123" t="str">
        <f>PlainData_XXX!AD335</f>
        <v xml:space="preserve">"City" : </v>
      </c>
      <c r="BR330" s="21" t="s">
        <v>120</v>
      </c>
      <c r="BS330" s="21" t="str">
        <f>PlainData_XXX!AE335</f>
        <v>Dublin</v>
      </c>
      <c r="BT330" s="21" t="s">
        <v>78</v>
      </c>
      <c r="BU330" s="123" t="str">
        <f>PlainData_XXX!AF335</f>
        <v xml:space="preserve">"Type" : </v>
      </c>
      <c r="BV330" s="21" t="s">
        <v>120</v>
      </c>
      <c r="BW330" s="21" t="str">
        <f>PlainData_XXX!AG335</f>
        <v>Basketball</v>
      </c>
      <c r="BX330" s="21" t="s">
        <v>78</v>
      </c>
      <c r="BY330" s="123" t="str">
        <f>PlainData_XXX!AH335</f>
        <v xml:space="preserve">"Capacity" : </v>
      </c>
      <c r="BZ330" s="21">
        <f>PlainData_XXX!AI335</f>
        <v>1200</v>
      </c>
      <c r="CA330" s="21" t="s">
        <v>0</v>
      </c>
      <c r="CB330" s="21" t="str">
        <f>PlainData_XXX!AJ335</f>
        <v>"Acoustics" :</v>
      </c>
      <c r="CC330" s="21" t="s">
        <v>120</v>
      </c>
      <c r="CD330" s="21" t="str">
        <f>PlainData_XXX!AK335</f>
        <v>Good</v>
      </c>
      <c r="CE330" s="21" t="s">
        <v>120</v>
      </c>
      <c r="CF330" s="21" t="s">
        <v>121</v>
      </c>
      <c r="CG330" s="21" t="str">
        <f>PlainData_XXX!AL335</f>
        <v>"Merchandise_Type" :</v>
      </c>
      <c r="CH330" s="21" t="str">
        <f>PlainData_XXX!AM335</f>
        <v>["Tee Shirts", "Hoodies", "Umbrellas ", "Photos"]</v>
      </c>
      <c r="CI330" s="21" t="s">
        <v>0</v>
      </c>
      <c r="CJ330" s="21" t="str">
        <f>PlainData_XXX!AN335</f>
        <v>"Audience_Type" :</v>
      </c>
      <c r="CK330" s="21" t="str">
        <f>PlainData_XXX!AO335</f>
        <v>["Teenagers"]</v>
      </c>
      <c r="CL330" s="21" t="s">
        <v>121</v>
      </c>
    </row>
    <row r="331" spans="1:90" ht="13.2" x14ac:dyDescent="0.25">
      <c r="A331" s="45" t="s">
        <v>10</v>
      </c>
      <c r="B331" s="54">
        <f>PlainData_XXX!A336</f>
        <v>322</v>
      </c>
      <c r="C331" s="46" t="s">
        <v>77</v>
      </c>
      <c r="D331" s="49" t="str">
        <f t="shared" si="55"/>
        <v xml:space="preserve">"Concert_Year" : </v>
      </c>
      <c r="E331" s="103">
        <f>PlainData_XXX!B336</f>
        <v>2020</v>
      </c>
      <c r="F331" s="48" t="s">
        <v>0</v>
      </c>
      <c r="G331" s="49" t="str">
        <f t="shared" si="56"/>
        <v xml:space="preserve">"Concert_Month" : </v>
      </c>
      <c r="H331" s="103">
        <f>PlainData_XXX!C336</f>
        <v>8</v>
      </c>
      <c r="I331" s="48" t="s">
        <v>0</v>
      </c>
      <c r="J331" s="49" t="str">
        <f t="shared" si="57"/>
        <v>"Duration" :</v>
      </c>
      <c r="K331" s="104">
        <f>PlainData_XXX!D336</f>
        <v>145</v>
      </c>
      <c r="L331" s="46" t="s">
        <v>77</v>
      </c>
      <c r="M331" s="49" t="str">
        <f t="shared" si="58"/>
        <v xml:space="preserve">"Expected_Crowd" : </v>
      </c>
      <c r="N331" s="103">
        <f>PlainData_XXX!E336</f>
        <v>66900</v>
      </c>
      <c r="O331" s="48" t="s">
        <v>0</v>
      </c>
      <c r="P331" s="49" t="str">
        <f t="shared" si="59"/>
        <v xml:space="preserve">"Actual_Crowd" : </v>
      </c>
      <c r="Q331" s="103">
        <f>PlainData_XXX!F336</f>
        <v>55500</v>
      </c>
      <c r="R331" s="46" t="s">
        <v>77</v>
      </c>
      <c r="S331" s="49" t="str">
        <f t="shared" si="60"/>
        <v xml:space="preserve">"Cheapest_Ticket_Price" : </v>
      </c>
      <c r="T331" s="103">
        <f>PlainData_XXX!G336</f>
        <v>35</v>
      </c>
      <c r="U331" s="48" t="s">
        <v>0</v>
      </c>
      <c r="V331" s="49" t="str">
        <f t="shared" si="61"/>
        <v xml:space="preserve">"Dearest_Ticket_Price" : </v>
      </c>
      <c r="W331" s="104">
        <f>PlainData_XXX!H336</f>
        <v>75</v>
      </c>
      <c r="X331" s="48" t="s">
        <v>0</v>
      </c>
      <c r="Y331" s="49" t="str">
        <f t="shared" si="62"/>
        <v xml:space="preserve">"Food_Sales" : </v>
      </c>
      <c r="Z331" s="129">
        <f>PlainData_XXX!I336</f>
        <v>26800</v>
      </c>
      <c r="AA331" s="46" t="s">
        <v>77</v>
      </c>
      <c r="AB331" s="49" t="str">
        <f t="shared" si="63"/>
        <v xml:space="preserve">"Drink_Sales" : </v>
      </c>
      <c r="AC331" s="129">
        <f>PlainData_XXX!J336</f>
        <v>18500</v>
      </c>
      <c r="AD331" s="46" t="s">
        <v>77</v>
      </c>
      <c r="AE331" s="49" t="str">
        <f t="shared" si="64"/>
        <v xml:space="preserve">"Atmosphere" : </v>
      </c>
      <c r="AF331" s="50" t="s">
        <v>120</v>
      </c>
      <c r="AG331" s="104" t="str">
        <f>PlainData_XXX!K336</f>
        <v>Good</v>
      </c>
      <c r="AH331" s="48" t="s">
        <v>78</v>
      </c>
      <c r="AI331" s="49" t="str">
        <f t="shared" si="65"/>
        <v xml:space="preserve">"Police_Cost" : </v>
      </c>
      <c r="AJ331" s="130">
        <f>PlainData_XXX!L336</f>
        <v>45300</v>
      </c>
      <c r="AK331" s="48" t="s">
        <v>0</v>
      </c>
      <c r="AL331" s="110" t="str">
        <f>PlainData_XXX!M336</f>
        <v xml:space="preserve">"Performer" : </v>
      </c>
      <c r="AM331" s="49" t="s">
        <v>71</v>
      </c>
      <c r="AN331" s="111" t="str">
        <f>PlainData_XXX!N336</f>
        <v xml:space="preserve">"Name" : </v>
      </c>
      <c r="AO331" s="48" t="s">
        <v>120</v>
      </c>
      <c r="AP331" s="104" t="str">
        <f>PlainData_XXX!O336</f>
        <v>Donnchadh MacDonald</v>
      </c>
      <c r="AQ331" s="48" t="s">
        <v>78</v>
      </c>
      <c r="AR331" s="111" t="str">
        <f>PlainData_XXX!P336</f>
        <v xml:space="preserve">"Music_Type" : </v>
      </c>
      <c r="AS331" s="50" t="s">
        <v>120</v>
      </c>
      <c r="AT331" s="104" t="str">
        <f>PlainData_XXX!Q336</f>
        <v>Classical</v>
      </c>
      <c r="AU331" s="48" t="s">
        <v>78</v>
      </c>
      <c r="AV331" s="111" t="str">
        <f>PlainData_XXX!R336</f>
        <v xml:space="preserve">"Services" : </v>
      </c>
      <c r="AW331" s="104" t="str">
        <f>PlainData_XXX!S336</f>
        <v>["Live Rehearsals", "Meet and Greet"]</v>
      </c>
      <c r="AX331" s="49" t="s">
        <v>76</v>
      </c>
      <c r="AY331" s="122" t="str">
        <f>PlainData_XXX!T336</f>
        <v xml:space="preserve">"Sponsor" : </v>
      </c>
      <c r="AZ331" s="21" t="s">
        <v>71</v>
      </c>
      <c r="BA331" s="123" t="str">
        <f>PlainData_XXX!U336</f>
        <v xml:space="preserve">"Name" : </v>
      </c>
      <c r="BB331" s="21" t="s">
        <v>120</v>
      </c>
      <c r="BC331" s="21" t="str">
        <f>PlainData_XXX!V336</f>
        <v>Diane Ruane</v>
      </c>
      <c r="BD331" s="21" t="s">
        <v>78</v>
      </c>
      <c r="BE331" s="123" t="str">
        <f>PlainData_XXX!W336</f>
        <v xml:space="preserve">"Amount" : </v>
      </c>
      <c r="BF331" s="21">
        <f>PlainData_XXX!X336</f>
        <v>261000</v>
      </c>
      <c r="BG331" s="21" t="s">
        <v>0</v>
      </c>
      <c r="BH331" s="123" t="str">
        <f>PlainData_XXX!Y336</f>
        <v xml:space="preserve">"Services" : </v>
      </c>
      <c r="BI331" s="21" t="str">
        <f>PlainData_XXX!Z336</f>
        <v>["Ticket Sales", "Radio Interviews", "Posters"]</v>
      </c>
      <c r="BJ331" s="21" t="s">
        <v>121</v>
      </c>
      <c r="BK331" s="127" t="str">
        <f>PlainData_XXX!AA336</f>
        <v xml:space="preserve">"Stadium" : </v>
      </c>
      <c r="BL331" s="21" t="s">
        <v>71</v>
      </c>
      <c r="BM331" s="123" t="str">
        <f>PlainData_XXX!AB336</f>
        <v xml:space="preserve">"Name" : </v>
      </c>
      <c r="BN331" s="21" t="s">
        <v>120</v>
      </c>
      <c r="BO331" s="21" t="str">
        <f>PlainData_XXX!AC336</f>
        <v>Nowlan Park</v>
      </c>
      <c r="BP331" s="21" t="s">
        <v>78</v>
      </c>
      <c r="BQ331" s="123" t="str">
        <f>PlainData_XXX!AD336</f>
        <v xml:space="preserve">"City" : </v>
      </c>
      <c r="BR331" s="21" t="s">
        <v>120</v>
      </c>
      <c r="BS331" s="21" t="str">
        <f>PlainData_XXX!AE336</f>
        <v>Kilkenny</v>
      </c>
      <c r="BT331" s="21" t="s">
        <v>78</v>
      </c>
      <c r="BU331" s="123" t="str">
        <f>PlainData_XXX!AF336</f>
        <v xml:space="preserve">"Type" : </v>
      </c>
      <c r="BV331" s="21" t="s">
        <v>120</v>
      </c>
      <c r="BW331" s="21" t="str">
        <f>PlainData_XXX!AG336</f>
        <v>GAA</v>
      </c>
      <c r="BX331" s="21" t="s">
        <v>78</v>
      </c>
      <c r="BY331" s="123" t="str">
        <f>PlainData_XXX!AH336</f>
        <v xml:space="preserve">"Capacity" : </v>
      </c>
      <c r="BZ331" s="21">
        <f>PlainData_XXX!AI336</f>
        <v>27000</v>
      </c>
      <c r="CA331" s="21" t="s">
        <v>0</v>
      </c>
      <c r="CB331" s="21" t="str">
        <f>PlainData_XXX!AJ336</f>
        <v>"Acoustics" :</v>
      </c>
      <c r="CC331" s="21" t="s">
        <v>120</v>
      </c>
      <c r="CD331" s="21" t="str">
        <f>PlainData_XXX!AK336</f>
        <v>Fair</v>
      </c>
      <c r="CE331" s="21" t="s">
        <v>120</v>
      </c>
      <c r="CF331" s="21" t="s">
        <v>121</v>
      </c>
      <c r="CG331" s="21" t="str">
        <f>PlainData_XXX!AL336</f>
        <v>"Merchandise_Type" :</v>
      </c>
      <c r="CH331" s="21" t="str">
        <f>PlainData_XXX!AM336</f>
        <v>["CD’s", "Tee Shirts", "Umbrellas "]</v>
      </c>
      <c r="CI331" s="21" t="s">
        <v>0</v>
      </c>
      <c r="CJ331" s="21" t="str">
        <f>PlainData_XXX!AN336</f>
        <v>"Audience_Type" :</v>
      </c>
      <c r="CK331" s="21" t="str">
        <f>PlainData_XXX!AO336</f>
        <v>["Teenagers", "Third Level Students"]</v>
      </c>
      <c r="CL331" s="21" t="s">
        <v>121</v>
      </c>
    </row>
    <row r="332" spans="1:90" ht="13.2" x14ac:dyDescent="0.25">
      <c r="A332" s="45" t="s">
        <v>10</v>
      </c>
      <c r="B332" s="54">
        <f>PlainData_XXX!A337</f>
        <v>323</v>
      </c>
      <c r="C332" s="46" t="s">
        <v>77</v>
      </c>
      <c r="D332" s="49" t="str">
        <f t="shared" si="55"/>
        <v xml:space="preserve">"Concert_Year" : </v>
      </c>
      <c r="E332" s="103">
        <f>PlainData_XXX!B337</f>
        <v>2024</v>
      </c>
      <c r="F332" s="48" t="s">
        <v>0</v>
      </c>
      <c r="G332" s="49" t="str">
        <f t="shared" si="56"/>
        <v xml:space="preserve">"Concert_Month" : </v>
      </c>
      <c r="H332" s="103">
        <f>PlainData_XXX!C337</f>
        <v>2</v>
      </c>
      <c r="I332" s="48" t="s">
        <v>0</v>
      </c>
      <c r="J332" s="49" t="str">
        <f t="shared" si="57"/>
        <v>"Duration" :</v>
      </c>
      <c r="K332" s="104">
        <f>PlainData_XXX!D337</f>
        <v>70</v>
      </c>
      <c r="L332" s="46" t="s">
        <v>77</v>
      </c>
      <c r="M332" s="49" t="str">
        <f t="shared" si="58"/>
        <v xml:space="preserve">"Expected_Crowd" : </v>
      </c>
      <c r="N332" s="103">
        <f>PlainData_XXX!E337</f>
        <v>77900</v>
      </c>
      <c r="O332" s="48" t="s">
        <v>0</v>
      </c>
      <c r="P332" s="49" t="str">
        <f t="shared" si="59"/>
        <v xml:space="preserve">"Actual_Crowd" : </v>
      </c>
      <c r="Q332" s="103">
        <f>PlainData_XXX!F337</f>
        <v>76400</v>
      </c>
      <c r="R332" s="46" t="s">
        <v>77</v>
      </c>
      <c r="S332" s="49" t="str">
        <f t="shared" si="60"/>
        <v xml:space="preserve">"Cheapest_Ticket_Price" : </v>
      </c>
      <c r="T332" s="103">
        <f>PlainData_XXX!G337</f>
        <v>35</v>
      </c>
      <c r="U332" s="48" t="s">
        <v>0</v>
      </c>
      <c r="V332" s="49" t="str">
        <f t="shared" si="61"/>
        <v xml:space="preserve">"Dearest_Ticket_Price" : </v>
      </c>
      <c r="W332" s="104">
        <f>PlainData_XXX!H337</f>
        <v>105</v>
      </c>
      <c r="X332" s="48" t="s">
        <v>0</v>
      </c>
      <c r="Y332" s="49" t="str">
        <f t="shared" si="62"/>
        <v xml:space="preserve">"Food_Sales" : </v>
      </c>
      <c r="Z332" s="129">
        <f>PlainData_XXX!I337</f>
        <v>66000</v>
      </c>
      <c r="AA332" s="46" t="s">
        <v>77</v>
      </c>
      <c r="AB332" s="49" t="str">
        <f t="shared" si="63"/>
        <v xml:space="preserve">"Drink_Sales" : </v>
      </c>
      <c r="AC332" s="129">
        <f>PlainData_XXX!J337</f>
        <v>111300</v>
      </c>
      <c r="AD332" s="46" t="s">
        <v>77</v>
      </c>
      <c r="AE332" s="49" t="str">
        <f t="shared" si="64"/>
        <v xml:space="preserve">"Atmosphere" : </v>
      </c>
      <c r="AF332" s="50" t="s">
        <v>120</v>
      </c>
      <c r="AG332" s="104" t="str">
        <f>PlainData_XXX!K337</f>
        <v>Fair</v>
      </c>
      <c r="AH332" s="48" t="s">
        <v>78</v>
      </c>
      <c r="AI332" s="49" t="str">
        <f t="shared" si="65"/>
        <v xml:space="preserve">"Police_Cost" : </v>
      </c>
      <c r="AJ332" s="130">
        <f>PlainData_XXX!L337</f>
        <v>45700</v>
      </c>
      <c r="AK332" s="48" t="s">
        <v>0</v>
      </c>
      <c r="AL332" s="110" t="str">
        <f>PlainData_XXX!M337</f>
        <v xml:space="preserve">"Performer" : </v>
      </c>
      <c r="AM332" s="49" t="s">
        <v>71</v>
      </c>
      <c r="AN332" s="111" t="str">
        <f>PlainData_XXX!N337</f>
        <v xml:space="preserve">"Name" : </v>
      </c>
      <c r="AO332" s="48" t="s">
        <v>120</v>
      </c>
      <c r="AP332" s="104" t="str">
        <f>PlainData_XXX!O337</f>
        <v>Cillin Barry</v>
      </c>
      <c r="AQ332" s="48" t="s">
        <v>78</v>
      </c>
      <c r="AR332" s="111" t="str">
        <f>PlainData_XXX!P337</f>
        <v xml:space="preserve">"Music_Type" : </v>
      </c>
      <c r="AS332" s="50" t="s">
        <v>120</v>
      </c>
      <c r="AT332" s="104" t="str">
        <f>PlainData_XXX!Q337</f>
        <v>Jazz</v>
      </c>
      <c r="AU332" s="48" t="s">
        <v>78</v>
      </c>
      <c r="AV332" s="111" t="str">
        <f>PlainData_XXX!R337</f>
        <v xml:space="preserve">"Services" : </v>
      </c>
      <c r="AW332" s="104" t="str">
        <f>PlainData_XXX!S337</f>
        <v>["Meet and Greet"]</v>
      </c>
      <c r="AX332" s="49" t="s">
        <v>76</v>
      </c>
      <c r="AY332" s="122" t="str">
        <f>PlainData_XXX!T337</f>
        <v xml:space="preserve">"Sponsor" : </v>
      </c>
      <c r="AZ332" s="21" t="s">
        <v>71</v>
      </c>
      <c r="BA332" s="123" t="str">
        <f>PlainData_XXX!U337</f>
        <v xml:space="preserve">"Name" : </v>
      </c>
      <c r="BB332" s="21" t="s">
        <v>120</v>
      </c>
      <c r="BC332" s="21" t="str">
        <f>PlainData_XXX!V337</f>
        <v>Naomh Hogan</v>
      </c>
      <c r="BD332" s="21" t="s">
        <v>78</v>
      </c>
      <c r="BE332" s="123" t="str">
        <f>PlainData_XXX!W337</f>
        <v xml:space="preserve">"Amount" : </v>
      </c>
      <c r="BF332" s="21">
        <f>PlainData_XXX!X337</f>
        <v>350000</v>
      </c>
      <c r="BG332" s="21" t="s">
        <v>0</v>
      </c>
      <c r="BH332" s="123" t="str">
        <f>PlainData_XXX!Y337</f>
        <v xml:space="preserve">"Services" : </v>
      </c>
      <c r="BI332" s="21" t="str">
        <f>PlainData_XXX!Z337</f>
        <v>["Ticket Sales", "Radio Interviews", "Posters"]</v>
      </c>
      <c r="BJ332" s="21" t="s">
        <v>121</v>
      </c>
      <c r="BK332" s="127" t="str">
        <f>PlainData_XXX!AA337</f>
        <v xml:space="preserve">"Stadium" : </v>
      </c>
      <c r="BL332" s="21" t="s">
        <v>71</v>
      </c>
      <c r="BM332" s="123" t="str">
        <f>PlainData_XXX!AB337</f>
        <v xml:space="preserve">"Name" : </v>
      </c>
      <c r="BN332" s="21" t="s">
        <v>120</v>
      </c>
      <c r="BO332" s="21" t="str">
        <f>PlainData_XXX!AC337</f>
        <v>Pairc Ui Chaoimh</v>
      </c>
      <c r="BP332" s="21" t="s">
        <v>78</v>
      </c>
      <c r="BQ332" s="123" t="str">
        <f>PlainData_XXX!AD337</f>
        <v xml:space="preserve">"City" : </v>
      </c>
      <c r="BR332" s="21" t="s">
        <v>120</v>
      </c>
      <c r="BS332" s="21" t="str">
        <f>PlainData_XXX!AE337</f>
        <v>Cork</v>
      </c>
      <c r="BT332" s="21" t="s">
        <v>78</v>
      </c>
      <c r="BU332" s="123" t="str">
        <f>PlainData_XXX!AF337</f>
        <v xml:space="preserve">"Type" : </v>
      </c>
      <c r="BV332" s="21" t="s">
        <v>120</v>
      </c>
      <c r="BW332" s="21" t="str">
        <f>PlainData_XXX!AG337</f>
        <v>GAA</v>
      </c>
      <c r="BX332" s="21" t="s">
        <v>78</v>
      </c>
      <c r="BY332" s="123" t="str">
        <f>PlainData_XXX!AH337</f>
        <v xml:space="preserve">"Capacity" : </v>
      </c>
      <c r="BZ332" s="21">
        <f>PlainData_XXX!AI337</f>
        <v>45000</v>
      </c>
      <c r="CA332" s="21" t="s">
        <v>0</v>
      </c>
      <c r="CB332" s="21" t="str">
        <f>PlainData_XXX!AJ337</f>
        <v>"Acoustics" :</v>
      </c>
      <c r="CC332" s="21" t="s">
        <v>120</v>
      </c>
      <c r="CD332" s="21" t="str">
        <f>PlainData_XXX!AK337</f>
        <v>Fair</v>
      </c>
      <c r="CE332" s="21" t="s">
        <v>120</v>
      </c>
      <c r="CF332" s="21" t="s">
        <v>121</v>
      </c>
      <c r="CG332" s="21" t="str">
        <f>PlainData_XXX!AL337</f>
        <v>"Merchandise_Type" :</v>
      </c>
      <c r="CH332" s="21" t="str">
        <f>PlainData_XXX!AM337</f>
        <v>["CD’s"]</v>
      </c>
      <c r="CI332" s="21" t="s">
        <v>0</v>
      </c>
      <c r="CJ332" s="21" t="str">
        <f>PlainData_XXX!AN337</f>
        <v>"Audience_Type" :</v>
      </c>
      <c r="CK332" s="21" t="str">
        <f>PlainData_XXX!AO337</f>
        <v>["Middle Aged", "Retired ", "Third Level Students"]</v>
      </c>
      <c r="CL332" s="21" t="s">
        <v>121</v>
      </c>
    </row>
    <row r="333" spans="1:90" ht="13.2" x14ac:dyDescent="0.25">
      <c r="A333" s="45" t="s">
        <v>10</v>
      </c>
      <c r="B333" s="54">
        <f>PlainData_XXX!A338</f>
        <v>324</v>
      </c>
      <c r="C333" s="46" t="s">
        <v>77</v>
      </c>
      <c r="D333" s="49" t="str">
        <f t="shared" si="55"/>
        <v xml:space="preserve">"Concert_Year" : </v>
      </c>
      <c r="E333" s="103">
        <f>PlainData_XXX!B338</f>
        <v>2015</v>
      </c>
      <c r="F333" s="48" t="s">
        <v>0</v>
      </c>
      <c r="G333" s="49" t="str">
        <f t="shared" si="56"/>
        <v xml:space="preserve">"Concert_Month" : </v>
      </c>
      <c r="H333" s="103">
        <f>PlainData_XXX!C338</f>
        <v>11</v>
      </c>
      <c r="I333" s="48" t="s">
        <v>0</v>
      </c>
      <c r="J333" s="49" t="str">
        <f t="shared" si="57"/>
        <v>"Duration" :</v>
      </c>
      <c r="K333" s="104">
        <f>PlainData_XXX!D338</f>
        <v>115</v>
      </c>
      <c r="L333" s="46" t="s">
        <v>77</v>
      </c>
      <c r="M333" s="49" t="str">
        <f t="shared" si="58"/>
        <v xml:space="preserve">"Expected_Crowd" : </v>
      </c>
      <c r="N333" s="103">
        <f>PlainData_XXX!E338</f>
        <v>64600</v>
      </c>
      <c r="O333" s="48" t="s">
        <v>0</v>
      </c>
      <c r="P333" s="49" t="str">
        <f t="shared" si="59"/>
        <v xml:space="preserve">"Actual_Crowd" : </v>
      </c>
      <c r="Q333" s="103">
        <f>PlainData_XXX!F338</f>
        <v>65000</v>
      </c>
      <c r="R333" s="46" t="s">
        <v>77</v>
      </c>
      <c r="S333" s="49" t="str">
        <f t="shared" si="60"/>
        <v xml:space="preserve">"Cheapest_Ticket_Price" : </v>
      </c>
      <c r="T333" s="103">
        <f>PlainData_XXX!G338</f>
        <v>30</v>
      </c>
      <c r="U333" s="48" t="s">
        <v>0</v>
      </c>
      <c r="V333" s="49" t="str">
        <f t="shared" si="61"/>
        <v xml:space="preserve">"Dearest_Ticket_Price" : </v>
      </c>
      <c r="W333" s="104">
        <f>PlainData_XXX!H338</f>
        <v>145</v>
      </c>
      <c r="X333" s="48" t="s">
        <v>0</v>
      </c>
      <c r="Y333" s="49" t="str">
        <f t="shared" si="62"/>
        <v xml:space="preserve">"Food_Sales" : </v>
      </c>
      <c r="Z333" s="129">
        <f>PlainData_XXX!I338</f>
        <v>93600</v>
      </c>
      <c r="AA333" s="46" t="s">
        <v>77</v>
      </c>
      <c r="AB333" s="49" t="str">
        <f t="shared" si="63"/>
        <v xml:space="preserve">"Drink_Sales" : </v>
      </c>
      <c r="AC333" s="129">
        <f>PlainData_XXX!J338</f>
        <v>19800</v>
      </c>
      <c r="AD333" s="46" t="s">
        <v>77</v>
      </c>
      <c r="AE333" s="49" t="str">
        <f t="shared" si="64"/>
        <v xml:space="preserve">"Atmosphere" : </v>
      </c>
      <c r="AF333" s="50" t="s">
        <v>120</v>
      </c>
      <c r="AG333" s="104" t="str">
        <f>PlainData_XXX!K338</f>
        <v>Poor</v>
      </c>
      <c r="AH333" s="48" t="s">
        <v>78</v>
      </c>
      <c r="AI333" s="49" t="str">
        <f t="shared" si="65"/>
        <v xml:space="preserve">"Police_Cost" : </v>
      </c>
      <c r="AJ333" s="130">
        <f>PlainData_XXX!L338</f>
        <v>26300</v>
      </c>
      <c r="AK333" s="48" t="s">
        <v>0</v>
      </c>
      <c r="AL333" s="110" t="str">
        <f>PlainData_XXX!M338</f>
        <v xml:space="preserve">"Performer" : </v>
      </c>
      <c r="AM333" s="49" t="s">
        <v>71</v>
      </c>
      <c r="AN333" s="111" t="str">
        <f>PlainData_XXX!N338</f>
        <v xml:space="preserve">"Name" : </v>
      </c>
      <c r="AO333" s="48" t="s">
        <v>120</v>
      </c>
      <c r="AP333" s="104" t="str">
        <f>PlainData_XXX!O338</f>
        <v>Rian Stewart</v>
      </c>
      <c r="AQ333" s="48" t="s">
        <v>78</v>
      </c>
      <c r="AR333" s="111" t="str">
        <f>PlainData_XXX!P338</f>
        <v xml:space="preserve">"Music_Type" : </v>
      </c>
      <c r="AS333" s="50" t="s">
        <v>120</v>
      </c>
      <c r="AT333" s="104" t="str">
        <f>PlainData_XXX!Q338</f>
        <v>Pop</v>
      </c>
      <c r="AU333" s="48" t="s">
        <v>78</v>
      </c>
      <c r="AV333" s="111" t="str">
        <f>PlainData_XXX!R338</f>
        <v xml:space="preserve">"Services" : </v>
      </c>
      <c r="AW333" s="104" t="str">
        <f>PlainData_XXX!S338</f>
        <v>["Fan Engagement", "Photo Shoots ", "Live Rehearsals", "Meet and Greet"]</v>
      </c>
      <c r="AX333" s="49" t="s">
        <v>76</v>
      </c>
      <c r="AY333" s="122" t="str">
        <f>PlainData_XXX!T338</f>
        <v xml:space="preserve">"Sponsor" : </v>
      </c>
      <c r="AZ333" s="21" t="s">
        <v>71</v>
      </c>
      <c r="BA333" s="123" t="str">
        <f>PlainData_XXX!U338</f>
        <v xml:space="preserve">"Name" : </v>
      </c>
      <c r="BB333" s="21" t="s">
        <v>120</v>
      </c>
      <c r="BC333" s="21" t="str">
        <f>PlainData_XXX!V338</f>
        <v>Leah Duffy</v>
      </c>
      <c r="BD333" s="21" t="s">
        <v>78</v>
      </c>
      <c r="BE333" s="123" t="str">
        <f>PlainData_XXX!W338</f>
        <v xml:space="preserve">"Amount" : </v>
      </c>
      <c r="BF333" s="21">
        <f>PlainData_XXX!X338</f>
        <v>184000</v>
      </c>
      <c r="BG333" s="21" t="s">
        <v>0</v>
      </c>
      <c r="BH333" s="123" t="str">
        <f>PlainData_XXX!Y338</f>
        <v xml:space="preserve">"Services" : </v>
      </c>
      <c r="BI333" s="21" t="str">
        <f>PlainData_XXX!Z338</f>
        <v>["Ticket Sales", "TV Interviews"]</v>
      </c>
      <c r="BJ333" s="21" t="s">
        <v>121</v>
      </c>
      <c r="BK333" s="127" t="str">
        <f>PlainData_XXX!AA338</f>
        <v xml:space="preserve">"Stadium" : </v>
      </c>
      <c r="BL333" s="21" t="s">
        <v>71</v>
      </c>
      <c r="BM333" s="123" t="str">
        <f>PlainData_XXX!AB338</f>
        <v xml:space="preserve">"Name" : </v>
      </c>
      <c r="BN333" s="21" t="s">
        <v>120</v>
      </c>
      <c r="BO333" s="21" t="str">
        <f>PlainData_XXX!AC338</f>
        <v>Aviva Stadium</v>
      </c>
      <c r="BP333" s="21" t="s">
        <v>78</v>
      </c>
      <c r="BQ333" s="123" t="str">
        <f>PlainData_XXX!AD338</f>
        <v xml:space="preserve">"City" : </v>
      </c>
      <c r="BR333" s="21" t="s">
        <v>120</v>
      </c>
      <c r="BS333" s="21" t="str">
        <f>PlainData_XXX!AE338</f>
        <v>Dublin</v>
      </c>
      <c r="BT333" s="21" t="s">
        <v>78</v>
      </c>
      <c r="BU333" s="123" t="str">
        <f>PlainData_XXX!AF338</f>
        <v xml:space="preserve">"Type" : </v>
      </c>
      <c r="BV333" s="21" t="s">
        <v>120</v>
      </c>
      <c r="BW333" s="21" t="str">
        <f>PlainData_XXX!AG338</f>
        <v>Soccer</v>
      </c>
      <c r="BX333" s="21" t="s">
        <v>78</v>
      </c>
      <c r="BY333" s="123" t="str">
        <f>PlainData_XXX!AH338</f>
        <v xml:space="preserve">"Capacity" : </v>
      </c>
      <c r="BZ333" s="21">
        <f>PlainData_XXX!AI338</f>
        <v>51700</v>
      </c>
      <c r="CA333" s="21" t="s">
        <v>0</v>
      </c>
      <c r="CB333" s="21" t="str">
        <f>PlainData_XXX!AJ338</f>
        <v>"Acoustics" :</v>
      </c>
      <c r="CC333" s="21" t="s">
        <v>120</v>
      </c>
      <c r="CD333" s="21" t="str">
        <f>PlainData_XXX!AK338</f>
        <v>Fair</v>
      </c>
      <c r="CE333" s="21" t="s">
        <v>120</v>
      </c>
      <c r="CF333" s="21" t="s">
        <v>121</v>
      </c>
      <c r="CG333" s="21" t="str">
        <f>PlainData_XXX!AL338</f>
        <v>"Merchandise_Type" :</v>
      </c>
      <c r="CH333" s="21" t="str">
        <f>PlainData_XXX!AM338</f>
        <v>["Photos"]</v>
      </c>
      <c r="CI333" s="21" t="s">
        <v>0</v>
      </c>
      <c r="CJ333" s="21" t="str">
        <f>PlainData_XXX!AN338</f>
        <v>"Audience_Type" :</v>
      </c>
      <c r="CK333" s="21" t="str">
        <f>PlainData_XXX!AO338</f>
        <v>["Third Level Students", "Middle Aged"]</v>
      </c>
      <c r="CL333" s="21" t="s">
        <v>121</v>
      </c>
    </row>
    <row r="334" spans="1:90" ht="13.2" x14ac:dyDescent="0.25">
      <c r="A334" s="45" t="s">
        <v>10</v>
      </c>
      <c r="B334" s="54">
        <f>PlainData_XXX!A339</f>
        <v>325</v>
      </c>
      <c r="C334" s="46" t="s">
        <v>77</v>
      </c>
      <c r="D334" s="49" t="str">
        <f t="shared" si="55"/>
        <v xml:space="preserve">"Concert_Year" : </v>
      </c>
      <c r="E334" s="103">
        <f>PlainData_XXX!B339</f>
        <v>2011</v>
      </c>
      <c r="F334" s="48" t="s">
        <v>0</v>
      </c>
      <c r="G334" s="49" t="str">
        <f t="shared" si="56"/>
        <v xml:space="preserve">"Concert_Month" : </v>
      </c>
      <c r="H334" s="103">
        <f>PlainData_XXX!C339</f>
        <v>5</v>
      </c>
      <c r="I334" s="48" t="s">
        <v>0</v>
      </c>
      <c r="J334" s="49" t="str">
        <f t="shared" si="57"/>
        <v>"Duration" :</v>
      </c>
      <c r="K334" s="104">
        <f>PlainData_XXX!D339</f>
        <v>95</v>
      </c>
      <c r="L334" s="46" t="s">
        <v>77</v>
      </c>
      <c r="M334" s="49" t="str">
        <f t="shared" si="58"/>
        <v xml:space="preserve">"Expected_Crowd" : </v>
      </c>
      <c r="N334" s="103">
        <f>PlainData_XXX!E339</f>
        <v>71900</v>
      </c>
      <c r="O334" s="48" t="s">
        <v>0</v>
      </c>
      <c r="P334" s="49" t="str">
        <f t="shared" si="59"/>
        <v xml:space="preserve">"Actual_Crowd" : </v>
      </c>
      <c r="Q334" s="103">
        <f>PlainData_XXX!F339</f>
        <v>72900</v>
      </c>
      <c r="R334" s="46" t="s">
        <v>77</v>
      </c>
      <c r="S334" s="49" t="str">
        <f t="shared" si="60"/>
        <v xml:space="preserve">"Cheapest_Ticket_Price" : </v>
      </c>
      <c r="T334" s="103">
        <f>PlainData_XXX!G339</f>
        <v>15</v>
      </c>
      <c r="U334" s="48" t="s">
        <v>0</v>
      </c>
      <c r="V334" s="49" t="str">
        <f t="shared" si="61"/>
        <v xml:space="preserve">"Dearest_Ticket_Price" : </v>
      </c>
      <c r="W334" s="104">
        <f>PlainData_XXX!H339</f>
        <v>75</v>
      </c>
      <c r="X334" s="48" t="s">
        <v>0</v>
      </c>
      <c r="Y334" s="49" t="str">
        <f t="shared" si="62"/>
        <v xml:space="preserve">"Food_Sales" : </v>
      </c>
      <c r="Z334" s="129">
        <f>PlainData_XXX!I339</f>
        <v>21300</v>
      </c>
      <c r="AA334" s="46" t="s">
        <v>77</v>
      </c>
      <c r="AB334" s="49" t="str">
        <f t="shared" si="63"/>
        <v xml:space="preserve">"Drink_Sales" : </v>
      </c>
      <c r="AC334" s="129">
        <f>PlainData_XXX!J339</f>
        <v>14800</v>
      </c>
      <c r="AD334" s="46" t="s">
        <v>77</v>
      </c>
      <c r="AE334" s="49" t="str">
        <f t="shared" si="64"/>
        <v xml:space="preserve">"Atmosphere" : </v>
      </c>
      <c r="AF334" s="50" t="s">
        <v>120</v>
      </c>
      <c r="AG334" s="104" t="str">
        <f>PlainData_XXX!K339</f>
        <v>Excellent</v>
      </c>
      <c r="AH334" s="48" t="s">
        <v>78</v>
      </c>
      <c r="AI334" s="49" t="str">
        <f t="shared" si="65"/>
        <v xml:space="preserve">"Police_Cost" : </v>
      </c>
      <c r="AJ334" s="130">
        <f>PlainData_XXX!L339</f>
        <v>14800</v>
      </c>
      <c r="AK334" s="48" t="s">
        <v>0</v>
      </c>
      <c r="AL334" s="110" t="str">
        <f>PlainData_XXX!M339</f>
        <v xml:space="preserve">"Performer" : </v>
      </c>
      <c r="AM334" s="49" t="s">
        <v>71</v>
      </c>
      <c r="AN334" s="111" t="str">
        <f>PlainData_XXX!N339</f>
        <v xml:space="preserve">"Name" : </v>
      </c>
      <c r="AO334" s="48" t="s">
        <v>120</v>
      </c>
      <c r="AP334" s="104" t="str">
        <f>PlainData_XXX!O339</f>
        <v>Cathair Murray</v>
      </c>
      <c r="AQ334" s="48" t="s">
        <v>78</v>
      </c>
      <c r="AR334" s="111" t="str">
        <f>PlainData_XXX!P339</f>
        <v xml:space="preserve">"Music_Type" : </v>
      </c>
      <c r="AS334" s="50" t="s">
        <v>120</v>
      </c>
      <c r="AT334" s="104" t="str">
        <f>PlainData_XXX!Q339</f>
        <v>Jazz</v>
      </c>
      <c r="AU334" s="48" t="s">
        <v>78</v>
      </c>
      <c r="AV334" s="111" t="str">
        <f>PlainData_XXX!R339</f>
        <v xml:space="preserve">"Services" : </v>
      </c>
      <c r="AW334" s="104" t="str">
        <f>PlainData_XXX!S339</f>
        <v>["TV Interviews"]</v>
      </c>
      <c r="AX334" s="49" t="s">
        <v>76</v>
      </c>
      <c r="AY334" s="122" t="str">
        <f>PlainData_XXX!T339</f>
        <v xml:space="preserve">"Sponsor" : </v>
      </c>
      <c r="AZ334" s="21" t="s">
        <v>71</v>
      </c>
      <c r="BA334" s="123" t="str">
        <f>PlainData_XXX!U339</f>
        <v xml:space="preserve">"Name" : </v>
      </c>
      <c r="BB334" s="21" t="s">
        <v>120</v>
      </c>
      <c r="BC334" s="21" t="str">
        <f>PlainData_XXX!V339</f>
        <v>Lorna Keane</v>
      </c>
      <c r="BD334" s="21" t="s">
        <v>78</v>
      </c>
      <c r="BE334" s="123" t="str">
        <f>PlainData_XXX!W339</f>
        <v xml:space="preserve">"Amount" : </v>
      </c>
      <c r="BF334" s="21">
        <f>PlainData_XXX!X339</f>
        <v>459000</v>
      </c>
      <c r="BG334" s="21" t="s">
        <v>0</v>
      </c>
      <c r="BH334" s="123" t="str">
        <f>PlainData_XXX!Y339</f>
        <v xml:space="preserve">"Services" : </v>
      </c>
      <c r="BI334" s="21" t="str">
        <f>PlainData_XXX!Z339</f>
        <v>["TV Interviews", "News Papers"]</v>
      </c>
      <c r="BJ334" s="21" t="s">
        <v>121</v>
      </c>
      <c r="BK334" s="127" t="str">
        <f>PlainData_XXX!AA339</f>
        <v xml:space="preserve">"Stadium" : </v>
      </c>
      <c r="BL334" s="21" t="s">
        <v>71</v>
      </c>
      <c r="BM334" s="123" t="str">
        <f>PlainData_XXX!AB339</f>
        <v xml:space="preserve">"Name" : </v>
      </c>
      <c r="BN334" s="21" t="s">
        <v>120</v>
      </c>
      <c r="BO334" s="21" t="str">
        <f>PlainData_XXX!AC339</f>
        <v>Gaelic Grounds</v>
      </c>
      <c r="BP334" s="21" t="s">
        <v>78</v>
      </c>
      <c r="BQ334" s="123" t="str">
        <f>PlainData_XXX!AD339</f>
        <v xml:space="preserve">"City" : </v>
      </c>
      <c r="BR334" s="21" t="s">
        <v>120</v>
      </c>
      <c r="BS334" s="21" t="str">
        <f>PlainData_XXX!AE339</f>
        <v>Limerick</v>
      </c>
      <c r="BT334" s="21" t="s">
        <v>78</v>
      </c>
      <c r="BU334" s="123" t="str">
        <f>PlainData_XXX!AF339</f>
        <v xml:space="preserve">"Type" : </v>
      </c>
      <c r="BV334" s="21" t="s">
        <v>120</v>
      </c>
      <c r="BW334" s="21" t="str">
        <f>PlainData_XXX!AG339</f>
        <v>GAA</v>
      </c>
      <c r="BX334" s="21" t="s">
        <v>78</v>
      </c>
      <c r="BY334" s="123" t="str">
        <f>PlainData_XXX!AH339</f>
        <v xml:space="preserve">"Capacity" : </v>
      </c>
      <c r="BZ334" s="21">
        <f>PlainData_XXX!AI339</f>
        <v>49866</v>
      </c>
      <c r="CA334" s="21" t="s">
        <v>0</v>
      </c>
      <c r="CB334" s="21" t="str">
        <f>PlainData_XXX!AJ339</f>
        <v>"Acoustics" :</v>
      </c>
      <c r="CC334" s="21" t="s">
        <v>120</v>
      </c>
      <c r="CD334" s="21" t="str">
        <f>PlainData_XXX!AK339</f>
        <v>Fair</v>
      </c>
      <c r="CE334" s="21" t="s">
        <v>120</v>
      </c>
      <c r="CF334" s="21" t="s">
        <v>121</v>
      </c>
      <c r="CG334" s="21" t="str">
        <f>PlainData_XXX!AL339</f>
        <v>"Merchandise_Type" :</v>
      </c>
      <c r="CH334" s="21" t="str">
        <f>PlainData_XXX!AM339</f>
        <v>["CD’s", "Tee Shirts"]</v>
      </c>
      <c r="CI334" s="21" t="s">
        <v>0</v>
      </c>
      <c r="CJ334" s="21" t="str">
        <f>PlainData_XXX!AN339</f>
        <v>"Audience_Type" :</v>
      </c>
      <c r="CK334" s="21" t="str">
        <f>PlainData_XXX!AO339</f>
        <v>["Retired "]</v>
      </c>
      <c r="CL334" s="21" t="s">
        <v>121</v>
      </c>
    </row>
    <row r="335" spans="1:90" ht="13.2" x14ac:dyDescent="0.25">
      <c r="A335" s="45" t="s">
        <v>10</v>
      </c>
      <c r="B335" s="54">
        <f>PlainData_XXX!A340</f>
        <v>326</v>
      </c>
      <c r="C335" s="46" t="s">
        <v>77</v>
      </c>
      <c r="D335" s="49" t="str">
        <f t="shared" si="55"/>
        <v xml:space="preserve">"Concert_Year" : </v>
      </c>
      <c r="E335" s="103">
        <f>PlainData_XXX!B340</f>
        <v>2023</v>
      </c>
      <c r="F335" s="48" t="s">
        <v>0</v>
      </c>
      <c r="G335" s="49" t="str">
        <f t="shared" si="56"/>
        <v xml:space="preserve">"Concert_Month" : </v>
      </c>
      <c r="H335" s="103">
        <f>PlainData_XXX!C340</f>
        <v>7</v>
      </c>
      <c r="I335" s="48" t="s">
        <v>0</v>
      </c>
      <c r="J335" s="49" t="str">
        <f t="shared" si="57"/>
        <v>"Duration" :</v>
      </c>
      <c r="K335" s="104">
        <f>PlainData_XXX!D340</f>
        <v>170</v>
      </c>
      <c r="L335" s="46" t="s">
        <v>77</v>
      </c>
      <c r="M335" s="49" t="str">
        <f t="shared" si="58"/>
        <v xml:space="preserve">"Expected_Crowd" : </v>
      </c>
      <c r="N335" s="103">
        <f>PlainData_XXX!E340</f>
        <v>79800</v>
      </c>
      <c r="O335" s="48" t="s">
        <v>0</v>
      </c>
      <c r="P335" s="49" t="str">
        <f t="shared" si="59"/>
        <v xml:space="preserve">"Actual_Crowd" : </v>
      </c>
      <c r="Q335" s="103">
        <f>PlainData_XXX!F340</f>
        <v>67000</v>
      </c>
      <c r="R335" s="46" t="s">
        <v>77</v>
      </c>
      <c r="S335" s="49" t="str">
        <f t="shared" si="60"/>
        <v xml:space="preserve">"Cheapest_Ticket_Price" : </v>
      </c>
      <c r="T335" s="103">
        <f>PlainData_XXX!G340</f>
        <v>30</v>
      </c>
      <c r="U335" s="48" t="s">
        <v>0</v>
      </c>
      <c r="V335" s="49" t="str">
        <f t="shared" si="61"/>
        <v xml:space="preserve">"Dearest_Ticket_Price" : </v>
      </c>
      <c r="W335" s="104">
        <f>PlainData_XXX!H340</f>
        <v>100</v>
      </c>
      <c r="X335" s="48" t="s">
        <v>0</v>
      </c>
      <c r="Y335" s="49" t="str">
        <f t="shared" si="62"/>
        <v xml:space="preserve">"Food_Sales" : </v>
      </c>
      <c r="Z335" s="129">
        <f>PlainData_XXX!I340</f>
        <v>68900</v>
      </c>
      <c r="AA335" s="46" t="s">
        <v>77</v>
      </c>
      <c r="AB335" s="49" t="str">
        <f t="shared" si="63"/>
        <v xml:space="preserve">"Drink_Sales" : </v>
      </c>
      <c r="AC335" s="129">
        <f>PlainData_XXX!J340</f>
        <v>25900</v>
      </c>
      <c r="AD335" s="46" t="s">
        <v>77</v>
      </c>
      <c r="AE335" s="49" t="str">
        <f t="shared" si="64"/>
        <v xml:space="preserve">"Atmosphere" : </v>
      </c>
      <c r="AF335" s="50" t="s">
        <v>120</v>
      </c>
      <c r="AG335" s="104" t="str">
        <f>PlainData_XXX!K340</f>
        <v>Poor</v>
      </c>
      <c r="AH335" s="48" t="s">
        <v>78</v>
      </c>
      <c r="AI335" s="49" t="str">
        <f t="shared" si="65"/>
        <v xml:space="preserve">"Police_Cost" : </v>
      </c>
      <c r="AJ335" s="130">
        <f>PlainData_XXX!L340</f>
        <v>11000</v>
      </c>
      <c r="AK335" s="48" t="s">
        <v>0</v>
      </c>
      <c r="AL335" s="110" t="str">
        <f>PlainData_XXX!M340</f>
        <v xml:space="preserve">"Performer" : </v>
      </c>
      <c r="AM335" s="49" t="s">
        <v>71</v>
      </c>
      <c r="AN335" s="111" t="str">
        <f>PlainData_XXX!N340</f>
        <v xml:space="preserve">"Name" : </v>
      </c>
      <c r="AO335" s="48" t="s">
        <v>120</v>
      </c>
      <c r="AP335" s="104" t="str">
        <f>PlainData_XXX!O340</f>
        <v>Senan MacDonald</v>
      </c>
      <c r="AQ335" s="48" t="s">
        <v>78</v>
      </c>
      <c r="AR335" s="111" t="str">
        <f>PlainData_XXX!P340</f>
        <v xml:space="preserve">"Music_Type" : </v>
      </c>
      <c r="AS335" s="50" t="s">
        <v>120</v>
      </c>
      <c r="AT335" s="104" t="str">
        <f>PlainData_XXX!Q340</f>
        <v>Folk</v>
      </c>
      <c r="AU335" s="48" t="s">
        <v>78</v>
      </c>
      <c r="AV335" s="111" t="str">
        <f>PlainData_XXX!R340</f>
        <v xml:space="preserve">"Services" : </v>
      </c>
      <c r="AW335" s="104" t="str">
        <f>PlainData_XXX!S340</f>
        <v>["Meet and Greet", "TV Interviews"]</v>
      </c>
      <c r="AX335" s="49" t="s">
        <v>76</v>
      </c>
      <c r="AY335" s="122" t="str">
        <f>PlainData_XXX!T340</f>
        <v xml:space="preserve">"Sponsor" : </v>
      </c>
      <c r="AZ335" s="21" t="s">
        <v>71</v>
      </c>
      <c r="BA335" s="123" t="str">
        <f>PlainData_XXX!U340</f>
        <v xml:space="preserve">"Name" : </v>
      </c>
      <c r="BB335" s="21" t="s">
        <v>120</v>
      </c>
      <c r="BC335" s="21" t="str">
        <f>PlainData_XXX!V340</f>
        <v>Andy Joyce</v>
      </c>
      <c r="BD335" s="21" t="s">
        <v>78</v>
      </c>
      <c r="BE335" s="123" t="str">
        <f>PlainData_XXX!W340</f>
        <v xml:space="preserve">"Amount" : </v>
      </c>
      <c r="BF335" s="21">
        <f>PlainData_XXX!X340</f>
        <v>55000</v>
      </c>
      <c r="BG335" s="21" t="s">
        <v>0</v>
      </c>
      <c r="BH335" s="123" t="str">
        <f>PlainData_XXX!Y340</f>
        <v xml:space="preserve">"Services" : </v>
      </c>
      <c r="BI335" s="21" t="str">
        <f>PlainData_XXX!Z340</f>
        <v>["Ticket Sales"]</v>
      </c>
      <c r="BJ335" s="21" t="s">
        <v>121</v>
      </c>
      <c r="BK335" s="127" t="str">
        <f>PlainData_XXX!AA340</f>
        <v xml:space="preserve">"Stadium" : </v>
      </c>
      <c r="BL335" s="21" t="s">
        <v>71</v>
      </c>
      <c r="BM335" s="123" t="str">
        <f>PlainData_XXX!AB340</f>
        <v xml:space="preserve">"Name" : </v>
      </c>
      <c r="BN335" s="21" t="s">
        <v>120</v>
      </c>
      <c r="BO335" s="21" t="str">
        <f>PlainData_XXX!AC340</f>
        <v>Pairc Ui Chaoimh</v>
      </c>
      <c r="BP335" s="21" t="s">
        <v>78</v>
      </c>
      <c r="BQ335" s="123" t="str">
        <f>PlainData_XXX!AD340</f>
        <v xml:space="preserve">"City" : </v>
      </c>
      <c r="BR335" s="21" t="s">
        <v>120</v>
      </c>
      <c r="BS335" s="21" t="str">
        <f>PlainData_XXX!AE340</f>
        <v>Cork</v>
      </c>
      <c r="BT335" s="21" t="s">
        <v>78</v>
      </c>
      <c r="BU335" s="123" t="str">
        <f>PlainData_XXX!AF340</f>
        <v xml:space="preserve">"Type" : </v>
      </c>
      <c r="BV335" s="21" t="s">
        <v>120</v>
      </c>
      <c r="BW335" s="21" t="str">
        <f>PlainData_XXX!AG340</f>
        <v>GAA</v>
      </c>
      <c r="BX335" s="21" t="s">
        <v>78</v>
      </c>
      <c r="BY335" s="123" t="str">
        <f>PlainData_XXX!AH340</f>
        <v xml:space="preserve">"Capacity" : </v>
      </c>
      <c r="BZ335" s="21">
        <f>PlainData_XXX!AI340</f>
        <v>45000</v>
      </c>
      <c r="CA335" s="21" t="s">
        <v>0</v>
      </c>
      <c r="CB335" s="21" t="str">
        <f>PlainData_XXX!AJ340</f>
        <v>"Acoustics" :</v>
      </c>
      <c r="CC335" s="21" t="s">
        <v>120</v>
      </c>
      <c r="CD335" s="21" t="str">
        <f>PlainData_XXX!AK340</f>
        <v>Fair</v>
      </c>
      <c r="CE335" s="21" t="s">
        <v>120</v>
      </c>
      <c r="CF335" s="21" t="s">
        <v>121</v>
      </c>
      <c r="CG335" s="21" t="str">
        <f>PlainData_XXX!AL340</f>
        <v>"Merchandise_Type" :</v>
      </c>
      <c r="CH335" s="21" t="str">
        <f>PlainData_XXX!AM340</f>
        <v>["CD’s", "Photos"]</v>
      </c>
      <c r="CI335" s="21" t="s">
        <v>0</v>
      </c>
      <c r="CJ335" s="21" t="str">
        <f>PlainData_XXX!AN340</f>
        <v>"Audience_Type" :</v>
      </c>
      <c r="CK335" s="21" t="str">
        <f>PlainData_XXX!AO340</f>
        <v>["Teenagers"]</v>
      </c>
      <c r="CL335" s="21" t="s">
        <v>121</v>
      </c>
    </row>
    <row r="336" spans="1:90" ht="13.2" x14ac:dyDescent="0.25">
      <c r="A336" s="45" t="s">
        <v>10</v>
      </c>
      <c r="B336" s="54">
        <f>PlainData_XXX!A341</f>
        <v>327</v>
      </c>
      <c r="C336" s="46" t="s">
        <v>77</v>
      </c>
      <c r="D336" s="49" t="str">
        <f t="shared" si="55"/>
        <v xml:space="preserve">"Concert_Year" : </v>
      </c>
      <c r="E336" s="103">
        <f>PlainData_XXX!B341</f>
        <v>2010</v>
      </c>
      <c r="F336" s="48" t="s">
        <v>0</v>
      </c>
      <c r="G336" s="49" t="str">
        <f t="shared" si="56"/>
        <v xml:space="preserve">"Concert_Month" : </v>
      </c>
      <c r="H336" s="103">
        <f>PlainData_XXX!C341</f>
        <v>12</v>
      </c>
      <c r="I336" s="48" t="s">
        <v>0</v>
      </c>
      <c r="J336" s="49" t="str">
        <f t="shared" si="57"/>
        <v>"Duration" :</v>
      </c>
      <c r="K336" s="104">
        <f>PlainData_XXX!D341</f>
        <v>130</v>
      </c>
      <c r="L336" s="46" t="s">
        <v>77</v>
      </c>
      <c r="M336" s="49" t="str">
        <f t="shared" si="58"/>
        <v xml:space="preserve">"Expected_Crowd" : </v>
      </c>
      <c r="N336" s="103">
        <f>PlainData_XXX!E341</f>
        <v>44600</v>
      </c>
      <c r="O336" s="48" t="s">
        <v>0</v>
      </c>
      <c r="P336" s="49" t="str">
        <f t="shared" si="59"/>
        <v xml:space="preserve">"Actual_Crowd" : </v>
      </c>
      <c r="Q336" s="103">
        <f>PlainData_XXX!F341</f>
        <v>36800</v>
      </c>
      <c r="R336" s="46" t="s">
        <v>77</v>
      </c>
      <c r="S336" s="49" t="str">
        <f t="shared" si="60"/>
        <v xml:space="preserve">"Cheapest_Ticket_Price" : </v>
      </c>
      <c r="T336" s="103">
        <f>PlainData_XXX!G341</f>
        <v>10</v>
      </c>
      <c r="U336" s="48" t="s">
        <v>0</v>
      </c>
      <c r="V336" s="49" t="str">
        <f t="shared" si="61"/>
        <v xml:space="preserve">"Dearest_Ticket_Price" : </v>
      </c>
      <c r="W336" s="104">
        <f>PlainData_XXX!H341</f>
        <v>30</v>
      </c>
      <c r="X336" s="48" t="s">
        <v>0</v>
      </c>
      <c r="Y336" s="49" t="str">
        <f t="shared" si="62"/>
        <v xml:space="preserve">"Food_Sales" : </v>
      </c>
      <c r="Z336" s="129">
        <f>PlainData_XXX!I341</f>
        <v>53000</v>
      </c>
      <c r="AA336" s="46" t="s">
        <v>77</v>
      </c>
      <c r="AB336" s="49" t="str">
        <f t="shared" si="63"/>
        <v xml:space="preserve">"Drink_Sales" : </v>
      </c>
      <c r="AC336" s="129">
        <f>PlainData_XXX!J341</f>
        <v>54600</v>
      </c>
      <c r="AD336" s="46" t="s">
        <v>77</v>
      </c>
      <c r="AE336" s="49" t="str">
        <f t="shared" si="64"/>
        <v xml:space="preserve">"Atmosphere" : </v>
      </c>
      <c r="AF336" s="50" t="s">
        <v>120</v>
      </c>
      <c r="AG336" s="104" t="str">
        <f>PlainData_XXX!K341</f>
        <v>Excellent</v>
      </c>
      <c r="AH336" s="48" t="s">
        <v>78</v>
      </c>
      <c r="AI336" s="49" t="str">
        <f t="shared" si="65"/>
        <v xml:space="preserve">"Police_Cost" : </v>
      </c>
      <c r="AJ336" s="130">
        <f>PlainData_XXX!L341</f>
        <v>9000</v>
      </c>
      <c r="AK336" s="48" t="s">
        <v>0</v>
      </c>
      <c r="AL336" s="110" t="str">
        <f>PlainData_XXX!M341</f>
        <v xml:space="preserve">"Performer" : </v>
      </c>
      <c r="AM336" s="49" t="s">
        <v>71</v>
      </c>
      <c r="AN336" s="111" t="str">
        <f>PlainData_XXX!N341</f>
        <v xml:space="preserve">"Name" : </v>
      </c>
      <c r="AO336" s="48" t="s">
        <v>120</v>
      </c>
      <c r="AP336" s="104" t="str">
        <f>PlainData_XXX!O341</f>
        <v>Fearghas Kenny</v>
      </c>
      <c r="AQ336" s="48" t="s">
        <v>78</v>
      </c>
      <c r="AR336" s="111" t="str">
        <f>PlainData_XXX!P341</f>
        <v xml:space="preserve">"Music_Type" : </v>
      </c>
      <c r="AS336" s="50" t="s">
        <v>120</v>
      </c>
      <c r="AT336" s="104" t="str">
        <f>PlainData_XXX!Q341</f>
        <v>Jazz</v>
      </c>
      <c r="AU336" s="48" t="s">
        <v>78</v>
      </c>
      <c r="AV336" s="111" t="str">
        <f>PlainData_XXX!R341</f>
        <v xml:space="preserve">"Services" : </v>
      </c>
      <c r="AW336" s="104" t="str">
        <f>PlainData_XXX!S341</f>
        <v>["Meet and Greet"]</v>
      </c>
      <c r="AX336" s="49" t="s">
        <v>76</v>
      </c>
      <c r="AY336" s="122" t="str">
        <f>PlainData_XXX!T341</f>
        <v xml:space="preserve">"Sponsor" : </v>
      </c>
      <c r="AZ336" s="21" t="s">
        <v>71</v>
      </c>
      <c r="BA336" s="123" t="str">
        <f>PlainData_XXX!U341</f>
        <v xml:space="preserve">"Name" : </v>
      </c>
      <c r="BB336" s="21" t="s">
        <v>120</v>
      </c>
      <c r="BC336" s="21" t="str">
        <f>PlainData_XXX!V341</f>
        <v>Liam Feehy</v>
      </c>
      <c r="BD336" s="21" t="s">
        <v>78</v>
      </c>
      <c r="BE336" s="123" t="str">
        <f>PlainData_XXX!W341</f>
        <v xml:space="preserve">"Amount" : </v>
      </c>
      <c r="BF336" s="21">
        <f>PlainData_XXX!X341</f>
        <v>167000</v>
      </c>
      <c r="BG336" s="21" t="s">
        <v>0</v>
      </c>
      <c r="BH336" s="123" t="str">
        <f>PlainData_XXX!Y341</f>
        <v xml:space="preserve">"Services" : </v>
      </c>
      <c r="BI336" s="21" t="str">
        <f>PlainData_XXX!Z341</f>
        <v>["News Papers"]</v>
      </c>
      <c r="BJ336" s="21" t="s">
        <v>121</v>
      </c>
      <c r="BK336" s="127" t="str">
        <f>PlainData_XXX!AA341</f>
        <v xml:space="preserve">"Stadium" : </v>
      </c>
      <c r="BL336" s="21" t="s">
        <v>71</v>
      </c>
      <c r="BM336" s="123" t="str">
        <f>PlainData_XXX!AB341</f>
        <v xml:space="preserve">"Name" : </v>
      </c>
      <c r="BN336" s="21" t="s">
        <v>120</v>
      </c>
      <c r="BO336" s="21" t="str">
        <f>PlainData_XXX!AC341</f>
        <v>INEC Arena</v>
      </c>
      <c r="BP336" s="21" t="s">
        <v>78</v>
      </c>
      <c r="BQ336" s="123" t="str">
        <f>PlainData_XXX!AD341</f>
        <v xml:space="preserve">"City" : </v>
      </c>
      <c r="BR336" s="21" t="s">
        <v>120</v>
      </c>
      <c r="BS336" s="21" t="str">
        <f>PlainData_XXX!AE341</f>
        <v>Killarney</v>
      </c>
      <c r="BT336" s="21" t="s">
        <v>78</v>
      </c>
      <c r="BU336" s="123" t="str">
        <f>PlainData_XXX!AF341</f>
        <v xml:space="preserve">"Type" : </v>
      </c>
      <c r="BV336" s="21" t="s">
        <v>120</v>
      </c>
      <c r="BW336" s="21" t="str">
        <f>PlainData_XXX!AG341</f>
        <v>Basketball</v>
      </c>
      <c r="BX336" s="21" t="s">
        <v>78</v>
      </c>
      <c r="BY336" s="123" t="str">
        <f>PlainData_XXX!AH341</f>
        <v xml:space="preserve">"Capacity" : </v>
      </c>
      <c r="BZ336" s="21">
        <f>PlainData_XXX!AI341</f>
        <v>4500</v>
      </c>
      <c r="CA336" s="21" t="s">
        <v>0</v>
      </c>
      <c r="CB336" s="21" t="str">
        <f>PlainData_XXX!AJ341</f>
        <v>"Acoustics" :</v>
      </c>
      <c r="CC336" s="21" t="s">
        <v>120</v>
      </c>
      <c r="CD336" s="21" t="str">
        <f>PlainData_XXX!AK341</f>
        <v>Good</v>
      </c>
      <c r="CE336" s="21" t="s">
        <v>120</v>
      </c>
      <c r="CF336" s="21" t="s">
        <v>121</v>
      </c>
      <c r="CG336" s="21" t="str">
        <f>PlainData_XXX!AL341</f>
        <v>"Merchandise_Type" :</v>
      </c>
      <c r="CH336" s="21" t="str">
        <f>PlainData_XXX!AM341</f>
        <v>["Tee Shirts"]</v>
      </c>
      <c r="CI336" s="21" t="s">
        <v>0</v>
      </c>
      <c r="CJ336" s="21" t="str">
        <f>PlainData_XXX!AN341</f>
        <v>"Audience_Type" :</v>
      </c>
      <c r="CK336" s="21" t="str">
        <f>PlainData_XXX!AO341</f>
        <v>["Young Working Adults", "Middle Aged", "Retired ", "Third Level Students"]</v>
      </c>
      <c r="CL336" s="21" t="s">
        <v>121</v>
      </c>
    </row>
    <row r="337" spans="1:90" ht="13.2" x14ac:dyDescent="0.25">
      <c r="A337" s="45" t="s">
        <v>10</v>
      </c>
      <c r="B337" s="54">
        <f>PlainData_XXX!A342</f>
        <v>328</v>
      </c>
      <c r="C337" s="46" t="s">
        <v>77</v>
      </c>
      <c r="D337" s="49" t="str">
        <f t="shared" si="55"/>
        <v xml:space="preserve">"Concert_Year" : </v>
      </c>
      <c r="E337" s="103">
        <f>PlainData_XXX!B342</f>
        <v>2024</v>
      </c>
      <c r="F337" s="48" t="s">
        <v>0</v>
      </c>
      <c r="G337" s="49" t="str">
        <f t="shared" si="56"/>
        <v xml:space="preserve">"Concert_Month" : </v>
      </c>
      <c r="H337" s="103">
        <f>PlainData_XXX!C342</f>
        <v>11</v>
      </c>
      <c r="I337" s="48" t="s">
        <v>0</v>
      </c>
      <c r="J337" s="49" t="str">
        <f t="shared" si="57"/>
        <v>"Duration" :</v>
      </c>
      <c r="K337" s="104">
        <f>PlainData_XXX!D342</f>
        <v>140</v>
      </c>
      <c r="L337" s="46" t="s">
        <v>77</v>
      </c>
      <c r="M337" s="49" t="str">
        <f t="shared" si="58"/>
        <v xml:space="preserve">"Expected_Crowd" : </v>
      </c>
      <c r="N337" s="103">
        <f>PlainData_XXX!E342</f>
        <v>63400</v>
      </c>
      <c r="O337" s="48" t="s">
        <v>0</v>
      </c>
      <c r="P337" s="49" t="str">
        <f t="shared" si="59"/>
        <v xml:space="preserve">"Actual_Crowd" : </v>
      </c>
      <c r="Q337" s="103">
        <f>PlainData_XXX!F342</f>
        <v>69200</v>
      </c>
      <c r="R337" s="46" t="s">
        <v>77</v>
      </c>
      <c r="S337" s="49" t="str">
        <f t="shared" si="60"/>
        <v xml:space="preserve">"Cheapest_Ticket_Price" : </v>
      </c>
      <c r="T337" s="103">
        <f>PlainData_XXX!G342</f>
        <v>35</v>
      </c>
      <c r="U337" s="48" t="s">
        <v>0</v>
      </c>
      <c r="V337" s="49" t="str">
        <f t="shared" si="61"/>
        <v xml:space="preserve">"Dearest_Ticket_Price" : </v>
      </c>
      <c r="W337" s="104">
        <f>PlainData_XXX!H342</f>
        <v>75</v>
      </c>
      <c r="X337" s="48" t="s">
        <v>0</v>
      </c>
      <c r="Y337" s="49" t="str">
        <f t="shared" si="62"/>
        <v xml:space="preserve">"Food_Sales" : </v>
      </c>
      <c r="Z337" s="129">
        <f>PlainData_XXX!I342</f>
        <v>24200</v>
      </c>
      <c r="AA337" s="46" t="s">
        <v>77</v>
      </c>
      <c r="AB337" s="49" t="str">
        <f t="shared" si="63"/>
        <v xml:space="preserve">"Drink_Sales" : </v>
      </c>
      <c r="AC337" s="129">
        <f>PlainData_XXX!J342</f>
        <v>25900</v>
      </c>
      <c r="AD337" s="46" t="s">
        <v>77</v>
      </c>
      <c r="AE337" s="49" t="str">
        <f t="shared" si="64"/>
        <v xml:space="preserve">"Atmosphere" : </v>
      </c>
      <c r="AF337" s="50" t="s">
        <v>120</v>
      </c>
      <c r="AG337" s="104" t="str">
        <f>PlainData_XXX!K342</f>
        <v>Excellent</v>
      </c>
      <c r="AH337" s="48" t="s">
        <v>78</v>
      </c>
      <c r="AI337" s="49" t="str">
        <f t="shared" si="65"/>
        <v xml:space="preserve">"Police_Cost" : </v>
      </c>
      <c r="AJ337" s="130">
        <f>PlainData_XXX!L342</f>
        <v>11300</v>
      </c>
      <c r="AK337" s="48" t="s">
        <v>0</v>
      </c>
      <c r="AL337" s="110" t="str">
        <f>PlainData_XXX!M342</f>
        <v xml:space="preserve">"Performer" : </v>
      </c>
      <c r="AM337" s="49" t="s">
        <v>71</v>
      </c>
      <c r="AN337" s="111" t="str">
        <f>PlainData_XXX!N342</f>
        <v xml:space="preserve">"Name" : </v>
      </c>
      <c r="AO337" s="48" t="s">
        <v>120</v>
      </c>
      <c r="AP337" s="104" t="str">
        <f>PlainData_XXX!O342</f>
        <v>Garbhain Daly</v>
      </c>
      <c r="AQ337" s="48" t="s">
        <v>78</v>
      </c>
      <c r="AR337" s="111" t="str">
        <f>PlainData_XXX!P342</f>
        <v xml:space="preserve">"Music_Type" : </v>
      </c>
      <c r="AS337" s="50" t="s">
        <v>120</v>
      </c>
      <c r="AT337" s="104" t="str">
        <f>PlainData_XXX!Q342</f>
        <v>Rock</v>
      </c>
      <c r="AU337" s="48" t="s">
        <v>78</v>
      </c>
      <c r="AV337" s="111" t="str">
        <f>PlainData_XXX!R342</f>
        <v xml:space="preserve">"Services" : </v>
      </c>
      <c r="AW337" s="104" t="str">
        <f>PlainData_XXX!S342</f>
        <v>["Live Rehearsals", "TV Interviews", "Fan Engagement"]</v>
      </c>
      <c r="AX337" s="49" t="s">
        <v>76</v>
      </c>
      <c r="AY337" s="122" t="str">
        <f>PlainData_XXX!T342</f>
        <v xml:space="preserve">"Sponsor" : </v>
      </c>
      <c r="AZ337" s="21" t="s">
        <v>71</v>
      </c>
      <c r="BA337" s="123" t="str">
        <f>PlainData_XXX!U342</f>
        <v xml:space="preserve">"Name" : </v>
      </c>
      <c r="BB337" s="21" t="s">
        <v>120</v>
      </c>
      <c r="BC337" s="21" t="str">
        <f>PlainData_XXX!V342</f>
        <v>Anna King</v>
      </c>
      <c r="BD337" s="21" t="s">
        <v>78</v>
      </c>
      <c r="BE337" s="123" t="str">
        <f>PlainData_XXX!W342</f>
        <v xml:space="preserve">"Amount" : </v>
      </c>
      <c r="BF337" s="21">
        <f>PlainData_XXX!X342</f>
        <v>274000</v>
      </c>
      <c r="BG337" s="21" t="s">
        <v>0</v>
      </c>
      <c r="BH337" s="123" t="str">
        <f>PlainData_XXX!Y342</f>
        <v xml:space="preserve">"Services" : </v>
      </c>
      <c r="BI337" s="21" t="str">
        <f>PlainData_XXX!Z342</f>
        <v>["Posters", "News Papers", "Radio Interviews"]</v>
      </c>
      <c r="BJ337" s="21" t="s">
        <v>121</v>
      </c>
      <c r="BK337" s="127" t="str">
        <f>PlainData_XXX!AA342</f>
        <v xml:space="preserve">"Stadium" : </v>
      </c>
      <c r="BL337" s="21" t="s">
        <v>71</v>
      </c>
      <c r="BM337" s="123" t="str">
        <f>PlainData_XXX!AB342</f>
        <v xml:space="preserve">"Name" : </v>
      </c>
      <c r="BN337" s="21" t="s">
        <v>120</v>
      </c>
      <c r="BO337" s="21" t="str">
        <f>PlainData_XXX!AC342</f>
        <v>National Concert Hall</v>
      </c>
      <c r="BP337" s="21" t="s">
        <v>78</v>
      </c>
      <c r="BQ337" s="123" t="str">
        <f>PlainData_XXX!AD342</f>
        <v xml:space="preserve">"City" : </v>
      </c>
      <c r="BR337" s="21" t="s">
        <v>120</v>
      </c>
      <c r="BS337" s="21" t="str">
        <f>PlainData_XXX!AE342</f>
        <v>Dublin</v>
      </c>
      <c r="BT337" s="21" t="s">
        <v>78</v>
      </c>
      <c r="BU337" s="123" t="str">
        <f>PlainData_XXX!AF342</f>
        <v xml:space="preserve">"Type" : </v>
      </c>
      <c r="BV337" s="21" t="s">
        <v>120</v>
      </c>
      <c r="BW337" s="21" t="str">
        <f>PlainData_XXX!AG342</f>
        <v>Basketball</v>
      </c>
      <c r="BX337" s="21" t="s">
        <v>78</v>
      </c>
      <c r="BY337" s="123" t="str">
        <f>PlainData_XXX!AH342</f>
        <v xml:space="preserve">"Capacity" : </v>
      </c>
      <c r="BZ337" s="21">
        <f>PlainData_XXX!AI342</f>
        <v>1200</v>
      </c>
      <c r="CA337" s="21" t="s">
        <v>0</v>
      </c>
      <c r="CB337" s="21" t="str">
        <f>PlainData_XXX!AJ342</f>
        <v>"Acoustics" :</v>
      </c>
      <c r="CC337" s="21" t="s">
        <v>120</v>
      </c>
      <c r="CD337" s="21" t="str">
        <f>PlainData_XXX!AK342</f>
        <v>Good</v>
      </c>
      <c r="CE337" s="21" t="s">
        <v>120</v>
      </c>
      <c r="CF337" s="21" t="s">
        <v>121</v>
      </c>
      <c r="CG337" s="21" t="str">
        <f>PlainData_XXX!AL342</f>
        <v>"Merchandise_Type" :</v>
      </c>
      <c r="CH337" s="21" t="str">
        <f>PlainData_XXX!AM342</f>
        <v>["Tee Shirts", "Photos", "Hoodies"]</v>
      </c>
      <c r="CI337" s="21" t="s">
        <v>0</v>
      </c>
      <c r="CJ337" s="21" t="str">
        <f>PlainData_XXX!AN342</f>
        <v>"Audience_Type" :</v>
      </c>
      <c r="CK337" s="21" t="str">
        <f>PlainData_XXX!AO342</f>
        <v>["Teenagers", "Young Working Adults"]</v>
      </c>
      <c r="CL337" s="21" t="s">
        <v>121</v>
      </c>
    </row>
    <row r="338" spans="1:90" ht="13.2" x14ac:dyDescent="0.25">
      <c r="A338" s="45" t="s">
        <v>10</v>
      </c>
      <c r="B338" s="54">
        <f>PlainData_XXX!A343</f>
        <v>329</v>
      </c>
      <c r="C338" s="46" t="s">
        <v>77</v>
      </c>
      <c r="D338" s="49" t="str">
        <f t="shared" si="55"/>
        <v xml:space="preserve">"Concert_Year" : </v>
      </c>
      <c r="E338" s="103">
        <f>PlainData_XXX!B343</f>
        <v>2023</v>
      </c>
      <c r="F338" s="48" t="s">
        <v>0</v>
      </c>
      <c r="G338" s="49" t="str">
        <f t="shared" si="56"/>
        <v xml:space="preserve">"Concert_Month" : </v>
      </c>
      <c r="H338" s="103">
        <f>PlainData_XXX!C343</f>
        <v>3</v>
      </c>
      <c r="I338" s="48" t="s">
        <v>0</v>
      </c>
      <c r="J338" s="49" t="str">
        <f t="shared" si="57"/>
        <v>"Duration" :</v>
      </c>
      <c r="K338" s="104">
        <f>PlainData_XXX!D343</f>
        <v>80</v>
      </c>
      <c r="L338" s="46" t="s">
        <v>77</v>
      </c>
      <c r="M338" s="49" t="str">
        <f t="shared" si="58"/>
        <v xml:space="preserve">"Expected_Crowd" : </v>
      </c>
      <c r="N338" s="103">
        <f>PlainData_XXX!E343</f>
        <v>58000</v>
      </c>
      <c r="O338" s="48" t="s">
        <v>0</v>
      </c>
      <c r="P338" s="49" t="str">
        <f t="shared" si="59"/>
        <v xml:space="preserve">"Actual_Crowd" : </v>
      </c>
      <c r="Q338" s="103">
        <f>PlainData_XXX!F343</f>
        <v>49600</v>
      </c>
      <c r="R338" s="46" t="s">
        <v>77</v>
      </c>
      <c r="S338" s="49" t="str">
        <f t="shared" si="60"/>
        <v xml:space="preserve">"Cheapest_Ticket_Price" : </v>
      </c>
      <c r="T338" s="103">
        <f>PlainData_XXX!G343</f>
        <v>35</v>
      </c>
      <c r="U338" s="48" t="s">
        <v>0</v>
      </c>
      <c r="V338" s="49" t="str">
        <f t="shared" si="61"/>
        <v xml:space="preserve">"Dearest_Ticket_Price" : </v>
      </c>
      <c r="W338" s="104">
        <f>PlainData_XXX!H343</f>
        <v>55</v>
      </c>
      <c r="X338" s="48" t="s">
        <v>0</v>
      </c>
      <c r="Y338" s="49" t="str">
        <f t="shared" si="62"/>
        <v xml:space="preserve">"Food_Sales" : </v>
      </c>
      <c r="Z338" s="129">
        <f>PlainData_XXX!I343</f>
        <v>85500</v>
      </c>
      <c r="AA338" s="46" t="s">
        <v>77</v>
      </c>
      <c r="AB338" s="49" t="str">
        <f t="shared" si="63"/>
        <v xml:space="preserve">"Drink_Sales" : </v>
      </c>
      <c r="AC338" s="129">
        <f>PlainData_XXX!J343</f>
        <v>38900</v>
      </c>
      <c r="AD338" s="46" t="s">
        <v>77</v>
      </c>
      <c r="AE338" s="49" t="str">
        <f t="shared" si="64"/>
        <v xml:space="preserve">"Atmosphere" : </v>
      </c>
      <c r="AF338" s="50" t="s">
        <v>120</v>
      </c>
      <c r="AG338" s="104" t="str">
        <f>PlainData_XXX!K343</f>
        <v>Excellent</v>
      </c>
      <c r="AH338" s="48" t="s">
        <v>78</v>
      </c>
      <c r="AI338" s="49" t="str">
        <f t="shared" si="65"/>
        <v xml:space="preserve">"Police_Cost" : </v>
      </c>
      <c r="AJ338" s="130">
        <f>PlainData_XXX!L343</f>
        <v>32400</v>
      </c>
      <c r="AK338" s="48" t="s">
        <v>0</v>
      </c>
      <c r="AL338" s="110" t="str">
        <f>PlainData_XXX!M343</f>
        <v xml:space="preserve">"Performer" : </v>
      </c>
      <c r="AM338" s="49" t="s">
        <v>71</v>
      </c>
      <c r="AN338" s="111" t="str">
        <f>PlainData_XXX!N343</f>
        <v xml:space="preserve">"Name" : </v>
      </c>
      <c r="AO338" s="48" t="s">
        <v>120</v>
      </c>
      <c r="AP338" s="104" t="str">
        <f>PlainData_XXX!O343</f>
        <v>Oisin Wilson</v>
      </c>
      <c r="AQ338" s="48" t="s">
        <v>78</v>
      </c>
      <c r="AR338" s="111" t="str">
        <f>PlainData_XXX!P343</f>
        <v xml:space="preserve">"Music_Type" : </v>
      </c>
      <c r="AS338" s="50" t="s">
        <v>120</v>
      </c>
      <c r="AT338" s="104" t="str">
        <f>PlainData_XXX!Q343</f>
        <v>Classical</v>
      </c>
      <c r="AU338" s="48" t="s">
        <v>78</v>
      </c>
      <c r="AV338" s="111" t="str">
        <f>PlainData_XXX!R343</f>
        <v xml:space="preserve">"Services" : </v>
      </c>
      <c r="AW338" s="104" t="str">
        <f>PlainData_XXX!S343</f>
        <v>["Live Rehearsals", "Fan Engagement"]</v>
      </c>
      <c r="AX338" s="49" t="s">
        <v>76</v>
      </c>
      <c r="AY338" s="122" t="str">
        <f>PlainData_XXX!T343</f>
        <v xml:space="preserve">"Sponsor" : </v>
      </c>
      <c r="AZ338" s="21" t="s">
        <v>71</v>
      </c>
      <c r="BA338" s="123" t="str">
        <f>PlainData_XXX!U343</f>
        <v xml:space="preserve">"Name" : </v>
      </c>
      <c r="BB338" s="21" t="s">
        <v>120</v>
      </c>
      <c r="BC338" s="21" t="str">
        <f>PlainData_XXX!V343</f>
        <v>Ann Paul</v>
      </c>
      <c r="BD338" s="21" t="s">
        <v>78</v>
      </c>
      <c r="BE338" s="123" t="str">
        <f>PlainData_XXX!W343</f>
        <v xml:space="preserve">"Amount" : </v>
      </c>
      <c r="BF338" s="21">
        <f>PlainData_XXX!X343</f>
        <v>74000</v>
      </c>
      <c r="BG338" s="21" t="s">
        <v>0</v>
      </c>
      <c r="BH338" s="123" t="str">
        <f>PlainData_XXX!Y343</f>
        <v xml:space="preserve">"Services" : </v>
      </c>
      <c r="BI338" s="21" t="str">
        <f>PlainData_XXX!Z343</f>
        <v>["TV Interviews", "Posters", "News Papers", "Ticket Sales"]</v>
      </c>
      <c r="BJ338" s="21" t="s">
        <v>121</v>
      </c>
      <c r="BK338" s="127" t="str">
        <f>PlainData_XXX!AA343</f>
        <v xml:space="preserve">"Stadium" : </v>
      </c>
      <c r="BL338" s="21" t="s">
        <v>71</v>
      </c>
      <c r="BM338" s="123" t="str">
        <f>PlainData_XXX!AB343</f>
        <v xml:space="preserve">"Name" : </v>
      </c>
      <c r="BN338" s="21" t="s">
        <v>120</v>
      </c>
      <c r="BO338" s="21" t="str">
        <f>PlainData_XXX!AC343</f>
        <v>Semple Stadium</v>
      </c>
      <c r="BP338" s="21" t="s">
        <v>78</v>
      </c>
      <c r="BQ338" s="123" t="str">
        <f>PlainData_XXX!AD343</f>
        <v xml:space="preserve">"City" : </v>
      </c>
      <c r="BR338" s="21" t="s">
        <v>120</v>
      </c>
      <c r="BS338" s="21" t="str">
        <f>PlainData_XXX!AE343</f>
        <v>Thurles</v>
      </c>
      <c r="BT338" s="21" t="s">
        <v>78</v>
      </c>
      <c r="BU338" s="123" t="str">
        <f>PlainData_XXX!AF343</f>
        <v xml:space="preserve">"Type" : </v>
      </c>
      <c r="BV338" s="21" t="s">
        <v>120</v>
      </c>
      <c r="BW338" s="21" t="str">
        <f>PlainData_XXX!AG343</f>
        <v>GAA</v>
      </c>
      <c r="BX338" s="21" t="s">
        <v>78</v>
      </c>
      <c r="BY338" s="123" t="str">
        <f>PlainData_XXX!AH343</f>
        <v xml:space="preserve">"Capacity" : </v>
      </c>
      <c r="BZ338" s="21">
        <f>PlainData_XXX!AI343</f>
        <v>45690</v>
      </c>
      <c r="CA338" s="21" t="s">
        <v>0</v>
      </c>
      <c r="CB338" s="21" t="str">
        <f>PlainData_XXX!AJ343</f>
        <v>"Acoustics" :</v>
      </c>
      <c r="CC338" s="21" t="s">
        <v>120</v>
      </c>
      <c r="CD338" s="21" t="str">
        <f>PlainData_XXX!AK343</f>
        <v>Fair</v>
      </c>
      <c r="CE338" s="21" t="s">
        <v>120</v>
      </c>
      <c r="CF338" s="21" t="s">
        <v>121</v>
      </c>
      <c r="CG338" s="21" t="str">
        <f>PlainData_XXX!AL343</f>
        <v>"Merchandise_Type" :</v>
      </c>
      <c r="CH338" s="21" t="str">
        <f>PlainData_XXX!AM343</f>
        <v>["CD’s", "Photos", "Tee Shirts", "Umbrellas "]</v>
      </c>
      <c r="CI338" s="21" t="s">
        <v>0</v>
      </c>
      <c r="CJ338" s="21" t="str">
        <f>PlainData_XXX!AN343</f>
        <v>"Audience_Type" :</v>
      </c>
      <c r="CK338" s="21" t="str">
        <f>PlainData_XXX!AO343</f>
        <v>["Third Level Students"]</v>
      </c>
      <c r="CL338" s="21" t="s">
        <v>121</v>
      </c>
    </row>
    <row r="339" spans="1:90" ht="13.2" x14ac:dyDescent="0.25">
      <c r="A339" s="45" t="s">
        <v>10</v>
      </c>
      <c r="B339" s="54">
        <f>PlainData_XXX!A344</f>
        <v>330</v>
      </c>
      <c r="C339" s="46" t="s">
        <v>77</v>
      </c>
      <c r="D339" s="49" t="str">
        <f t="shared" si="55"/>
        <v xml:space="preserve">"Concert_Year" : </v>
      </c>
      <c r="E339" s="103">
        <f>PlainData_XXX!B344</f>
        <v>2010</v>
      </c>
      <c r="F339" s="48" t="s">
        <v>0</v>
      </c>
      <c r="G339" s="49" t="str">
        <f t="shared" si="56"/>
        <v xml:space="preserve">"Concert_Month" : </v>
      </c>
      <c r="H339" s="103">
        <f>PlainData_XXX!C344</f>
        <v>12</v>
      </c>
      <c r="I339" s="48" t="s">
        <v>0</v>
      </c>
      <c r="J339" s="49" t="str">
        <f t="shared" si="57"/>
        <v>"Duration" :</v>
      </c>
      <c r="K339" s="104">
        <f>PlainData_XXX!D344</f>
        <v>85</v>
      </c>
      <c r="L339" s="46" t="s">
        <v>77</v>
      </c>
      <c r="M339" s="49" t="str">
        <f t="shared" si="58"/>
        <v xml:space="preserve">"Expected_Crowd" : </v>
      </c>
      <c r="N339" s="103">
        <f>PlainData_XXX!E344</f>
        <v>16000</v>
      </c>
      <c r="O339" s="48" t="s">
        <v>0</v>
      </c>
      <c r="P339" s="49" t="str">
        <f t="shared" si="59"/>
        <v xml:space="preserve">"Actual_Crowd" : </v>
      </c>
      <c r="Q339" s="103">
        <f>PlainData_XXX!F344</f>
        <v>14000</v>
      </c>
      <c r="R339" s="46" t="s">
        <v>77</v>
      </c>
      <c r="S339" s="49" t="str">
        <f t="shared" si="60"/>
        <v xml:space="preserve">"Cheapest_Ticket_Price" : </v>
      </c>
      <c r="T339" s="103">
        <f>PlainData_XXX!G344</f>
        <v>50</v>
      </c>
      <c r="U339" s="48" t="s">
        <v>0</v>
      </c>
      <c r="V339" s="49" t="str">
        <f t="shared" si="61"/>
        <v xml:space="preserve">"Dearest_Ticket_Price" : </v>
      </c>
      <c r="W339" s="104">
        <f>PlainData_XXX!H344</f>
        <v>90</v>
      </c>
      <c r="X339" s="48" t="s">
        <v>0</v>
      </c>
      <c r="Y339" s="49" t="str">
        <f t="shared" si="62"/>
        <v xml:space="preserve">"Food_Sales" : </v>
      </c>
      <c r="Z339" s="129">
        <f>PlainData_XXX!I344</f>
        <v>79800</v>
      </c>
      <c r="AA339" s="46" t="s">
        <v>77</v>
      </c>
      <c r="AB339" s="49" t="str">
        <f t="shared" si="63"/>
        <v xml:space="preserve">"Drink_Sales" : </v>
      </c>
      <c r="AC339" s="129">
        <f>PlainData_XXX!J344</f>
        <v>34900</v>
      </c>
      <c r="AD339" s="46" t="s">
        <v>77</v>
      </c>
      <c r="AE339" s="49" t="str">
        <f t="shared" si="64"/>
        <v xml:space="preserve">"Atmosphere" : </v>
      </c>
      <c r="AF339" s="50" t="s">
        <v>120</v>
      </c>
      <c r="AG339" s="104" t="str">
        <f>PlainData_XXX!K344</f>
        <v>Good</v>
      </c>
      <c r="AH339" s="48" t="s">
        <v>78</v>
      </c>
      <c r="AI339" s="49" t="str">
        <f t="shared" si="65"/>
        <v xml:space="preserve">"Police_Cost" : </v>
      </c>
      <c r="AJ339" s="130">
        <f>PlainData_XXX!L344</f>
        <v>41800</v>
      </c>
      <c r="AK339" s="48" t="s">
        <v>0</v>
      </c>
      <c r="AL339" s="110" t="str">
        <f>PlainData_XXX!M344</f>
        <v xml:space="preserve">"Performer" : </v>
      </c>
      <c r="AM339" s="49" t="s">
        <v>71</v>
      </c>
      <c r="AN339" s="111" t="str">
        <f>PlainData_XXX!N344</f>
        <v xml:space="preserve">"Name" : </v>
      </c>
      <c r="AO339" s="48" t="s">
        <v>120</v>
      </c>
      <c r="AP339" s="104" t="str">
        <f>PlainData_XXX!O344</f>
        <v>Aine O’Sullivan</v>
      </c>
      <c r="AQ339" s="48" t="s">
        <v>78</v>
      </c>
      <c r="AR339" s="111" t="str">
        <f>PlainData_XXX!P344</f>
        <v xml:space="preserve">"Music_Type" : </v>
      </c>
      <c r="AS339" s="50" t="s">
        <v>120</v>
      </c>
      <c r="AT339" s="104" t="str">
        <f>PlainData_XXX!Q344</f>
        <v>Pop</v>
      </c>
      <c r="AU339" s="48" t="s">
        <v>78</v>
      </c>
      <c r="AV339" s="111" t="str">
        <f>PlainData_XXX!R344</f>
        <v xml:space="preserve">"Services" : </v>
      </c>
      <c r="AW339" s="104" t="str">
        <f>PlainData_XXX!S344</f>
        <v>["Meet and Greet"]</v>
      </c>
      <c r="AX339" s="49" t="s">
        <v>76</v>
      </c>
      <c r="AY339" s="122" t="str">
        <f>PlainData_XXX!T344</f>
        <v xml:space="preserve">"Sponsor" : </v>
      </c>
      <c r="AZ339" s="21" t="s">
        <v>71</v>
      </c>
      <c r="BA339" s="123" t="str">
        <f>PlainData_XXX!U344</f>
        <v xml:space="preserve">"Name" : </v>
      </c>
      <c r="BB339" s="21" t="s">
        <v>120</v>
      </c>
      <c r="BC339" s="21" t="str">
        <f>PlainData_XXX!V344</f>
        <v>Brian Foley</v>
      </c>
      <c r="BD339" s="21" t="s">
        <v>78</v>
      </c>
      <c r="BE339" s="123" t="str">
        <f>PlainData_XXX!W344</f>
        <v xml:space="preserve">"Amount" : </v>
      </c>
      <c r="BF339" s="21">
        <f>PlainData_XXX!X344</f>
        <v>489000</v>
      </c>
      <c r="BG339" s="21" t="s">
        <v>0</v>
      </c>
      <c r="BH339" s="123" t="str">
        <f>PlainData_XXX!Y344</f>
        <v xml:space="preserve">"Services" : </v>
      </c>
      <c r="BI339" s="21" t="str">
        <f>PlainData_XXX!Z344</f>
        <v>["Posters", "News Papers", "Ticket Sales", "Radio Interviews"]</v>
      </c>
      <c r="BJ339" s="21" t="s">
        <v>121</v>
      </c>
      <c r="BK339" s="127" t="str">
        <f>PlainData_XXX!AA344</f>
        <v xml:space="preserve">"Stadium" : </v>
      </c>
      <c r="BL339" s="21" t="s">
        <v>71</v>
      </c>
      <c r="BM339" s="123" t="str">
        <f>PlainData_XXX!AB344</f>
        <v xml:space="preserve">"Name" : </v>
      </c>
      <c r="BN339" s="21" t="s">
        <v>120</v>
      </c>
      <c r="BO339" s="21" t="str">
        <f>PlainData_XXX!AC344</f>
        <v>Nowlan Park</v>
      </c>
      <c r="BP339" s="21" t="s">
        <v>78</v>
      </c>
      <c r="BQ339" s="123" t="str">
        <f>PlainData_XXX!AD344</f>
        <v xml:space="preserve">"City" : </v>
      </c>
      <c r="BR339" s="21" t="s">
        <v>120</v>
      </c>
      <c r="BS339" s="21" t="str">
        <f>PlainData_XXX!AE344</f>
        <v>Kilkenny</v>
      </c>
      <c r="BT339" s="21" t="s">
        <v>78</v>
      </c>
      <c r="BU339" s="123" t="str">
        <f>PlainData_XXX!AF344</f>
        <v xml:space="preserve">"Type" : </v>
      </c>
      <c r="BV339" s="21" t="s">
        <v>120</v>
      </c>
      <c r="BW339" s="21" t="str">
        <f>PlainData_XXX!AG344</f>
        <v>GAA</v>
      </c>
      <c r="BX339" s="21" t="s">
        <v>78</v>
      </c>
      <c r="BY339" s="123" t="str">
        <f>PlainData_XXX!AH344</f>
        <v xml:space="preserve">"Capacity" : </v>
      </c>
      <c r="BZ339" s="21">
        <f>PlainData_XXX!AI344</f>
        <v>27000</v>
      </c>
      <c r="CA339" s="21" t="s">
        <v>0</v>
      </c>
      <c r="CB339" s="21" t="str">
        <f>PlainData_XXX!AJ344</f>
        <v>"Acoustics" :</v>
      </c>
      <c r="CC339" s="21" t="s">
        <v>120</v>
      </c>
      <c r="CD339" s="21" t="str">
        <f>PlainData_XXX!AK344</f>
        <v>Fair</v>
      </c>
      <c r="CE339" s="21" t="s">
        <v>120</v>
      </c>
      <c r="CF339" s="21" t="s">
        <v>121</v>
      </c>
      <c r="CG339" s="21" t="str">
        <f>PlainData_XXX!AL344</f>
        <v>"Merchandise_Type" :</v>
      </c>
      <c r="CH339" s="21" t="str">
        <f>PlainData_XXX!AM344</f>
        <v>["Tee Shirts", "Hoodies", "Umbrellas ", "Photos"]</v>
      </c>
      <c r="CI339" s="21" t="s">
        <v>0</v>
      </c>
      <c r="CJ339" s="21" t="str">
        <f>PlainData_XXX!AN344</f>
        <v>"Audience_Type" :</v>
      </c>
      <c r="CK339" s="21" t="str">
        <f>PlainData_XXX!AO344</f>
        <v>["Teenagers", "Young Working Adults", "Middle Aged"]</v>
      </c>
      <c r="CL339" s="21" t="s">
        <v>121</v>
      </c>
    </row>
    <row r="340" spans="1:90" ht="13.2" x14ac:dyDescent="0.25">
      <c r="A340" s="45" t="s">
        <v>10</v>
      </c>
      <c r="B340" s="54">
        <f>PlainData_XXX!A345</f>
        <v>331</v>
      </c>
      <c r="C340" s="46" t="s">
        <v>77</v>
      </c>
      <c r="D340" s="49" t="str">
        <f t="shared" si="55"/>
        <v xml:space="preserve">"Concert_Year" : </v>
      </c>
      <c r="E340" s="103">
        <f>PlainData_XXX!B345</f>
        <v>2010</v>
      </c>
      <c r="F340" s="48" t="s">
        <v>0</v>
      </c>
      <c r="G340" s="49" t="str">
        <f t="shared" si="56"/>
        <v xml:space="preserve">"Concert_Month" : </v>
      </c>
      <c r="H340" s="103">
        <f>PlainData_XXX!C345</f>
        <v>6</v>
      </c>
      <c r="I340" s="48" t="s">
        <v>0</v>
      </c>
      <c r="J340" s="49" t="str">
        <f t="shared" si="57"/>
        <v>"Duration" :</v>
      </c>
      <c r="K340" s="104">
        <f>PlainData_XXX!D345</f>
        <v>105</v>
      </c>
      <c r="L340" s="46" t="s">
        <v>77</v>
      </c>
      <c r="M340" s="49" t="str">
        <f t="shared" si="58"/>
        <v xml:space="preserve">"Expected_Crowd" : </v>
      </c>
      <c r="N340" s="103">
        <f>PlainData_XXX!E345</f>
        <v>41900</v>
      </c>
      <c r="O340" s="48" t="s">
        <v>0</v>
      </c>
      <c r="P340" s="49" t="str">
        <f t="shared" si="59"/>
        <v xml:space="preserve">"Actual_Crowd" : </v>
      </c>
      <c r="Q340" s="103">
        <f>PlainData_XXX!F345</f>
        <v>34600</v>
      </c>
      <c r="R340" s="46" t="s">
        <v>77</v>
      </c>
      <c r="S340" s="49" t="str">
        <f t="shared" si="60"/>
        <v xml:space="preserve">"Cheapest_Ticket_Price" : </v>
      </c>
      <c r="T340" s="103">
        <f>PlainData_XXX!G345</f>
        <v>20</v>
      </c>
      <c r="U340" s="48" t="s">
        <v>0</v>
      </c>
      <c r="V340" s="49" t="str">
        <f t="shared" si="61"/>
        <v xml:space="preserve">"Dearest_Ticket_Price" : </v>
      </c>
      <c r="W340" s="104">
        <f>PlainData_XXX!H345</f>
        <v>30</v>
      </c>
      <c r="X340" s="48" t="s">
        <v>0</v>
      </c>
      <c r="Y340" s="49" t="str">
        <f t="shared" si="62"/>
        <v xml:space="preserve">"Food_Sales" : </v>
      </c>
      <c r="Z340" s="129">
        <f>PlainData_XXX!I345</f>
        <v>16300</v>
      </c>
      <c r="AA340" s="46" t="s">
        <v>77</v>
      </c>
      <c r="AB340" s="49" t="str">
        <f t="shared" si="63"/>
        <v xml:space="preserve">"Drink_Sales" : </v>
      </c>
      <c r="AC340" s="129">
        <f>PlainData_XXX!J345</f>
        <v>97100</v>
      </c>
      <c r="AD340" s="46" t="s">
        <v>77</v>
      </c>
      <c r="AE340" s="49" t="str">
        <f t="shared" si="64"/>
        <v xml:space="preserve">"Atmosphere" : </v>
      </c>
      <c r="AF340" s="50" t="s">
        <v>120</v>
      </c>
      <c r="AG340" s="104" t="str">
        <f>PlainData_XXX!K345</f>
        <v>Poor</v>
      </c>
      <c r="AH340" s="48" t="s">
        <v>78</v>
      </c>
      <c r="AI340" s="49" t="str">
        <f t="shared" si="65"/>
        <v xml:space="preserve">"Police_Cost" : </v>
      </c>
      <c r="AJ340" s="130">
        <f>PlainData_XXX!L345</f>
        <v>46400</v>
      </c>
      <c r="AK340" s="48" t="s">
        <v>0</v>
      </c>
      <c r="AL340" s="110" t="str">
        <f>PlainData_XXX!M345</f>
        <v xml:space="preserve">"Performer" : </v>
      </c>
      <c r="AM340" s="49" t="s">
        <v>71</v>
      </c>
      <c r="AN340" s="111" t="str">
        <f>PlainData_XXX!N345</f>
        <v xml:space="preserve">"Name" : </v>
      </c>
      <c r="AO340" s="48" t="s">
        <v>120</v>
      </c>
      <c r="AP340" s="104" t="str">
        <f>PlainData_XXX!O345</f>
        <v>Fiadh Magee</v>
      </c>
      <c r="AQ340" s="48" t="s">
        <v>78</v>
      </c>
      <c r="AR340" s="111" t="str">
        <f>PlainData_XXX!P345</f>
        <v xml:space="preserve">"Music_Type" : </v>
      </c>
      <c r="AS340" s="50" t="s">
        <v>120</v>
      </c>
      <c r="AT340" s="104" t="str">
        <f>PlainData_XXX!Q345</f>
        <v>Jazz</v>
      </c>
      <c r="AU340" s="48" t="s">
        <v>78</v>
      </c>
      <c r="AV340" s="111" t="str">
        <f>PlainData_XXX!R345</f>
        <v xml:space="preserve">"Services" : </v>
      </c>
      <c r="AW340" s="104" t="str">
        <f>PlainData_XXX!S345</f>
        <v>["Fan Engagement", "Photo Shoots ", "Live Rehearsals", "TV Interviews"]</v>
      </c>
      <c r="AX340" s="49" t="s">
        <v>76</v>
      </c>
      <c r="AY340" s="122" t="str">
        <f>PlainData_XXX!T345</f>
        <v xml:space="preserve">"Sponsor" : </v>
      </c>
      <c r="AZ340" s="21" t="s">
        <v>71</v>
      </c>
      <c r="BA340" s="123" t="str">
        <f>PlainData_XXX!U345</f>
        <v xml:space="preserve">"Name" : </v>
      </c>
      <c r="BB340" s="21" t="s">
        <v>120</v>
      </c>
      <c r="BC340" s="21" t="str">
        <f>PlainData_XXX!V345</f>
        <v>Cait Moore</v>
      </c>
      <c r="BD340" s="21" t="s">
        <v>78</v>
      </c>
      <c r="BE340" s="123" t="str">
        <f>PlainData_XXX!W345</f>
        <v xml:space="preserve">"Amount" : </v>
      </c>
      <c r="BF340" s="21">
        <f>PlainData_XXX!X345</f>
        <v>171000</v>
      </c>
      <c r="BG340" s="21" t="s">
        <v>0</v>
      </c>
      <c r="BH340" s="123" t="str">
        <f>PlainData_XXX!Y345</f>
        <v xml:space="preserve">"Services" : </v>
      </c>
      <c r="BI340" s="21" t="str">
        <f>PlainData_XXX!Z345</f>
        <v>["Ticket Sales", "Radio Interviews", "Posters"]</v>
      </c>
      <c r="BJ340" s="21" t="s">
        <v>121</v>
      </c>
      <c r="BK340" s="127" t="str">
        <f>PlainData_XXX!AA345</f>
        <v xml:space="preserve">"Stadium" : </v>
      </c>
      <c r="BL340" s="21" t="s">
        <v>71</v>
      </c>
      <c r="BM340" s="123" t="str">
        <f>PlainData_XXX!AB345</f>
        <v xml:space="preserve">"Name" : </v>
      </c>
      <c r="BN340" s="21" t="s">
        <v>120</v>
      </c>
      <c r="BO340" s="21" t="str">
        <f>PlainData_XXX!AC345</f>
        <v>3Arena</v>
      </c>
      <c r="BP340" s="21" t="s">
        <v>78</v>
      </c>
      <c r="BQ340" s="123" t="str">
        <f>PlainData_XXX!AD345</f>
        <v xml:space="preserve">"City" : </v>
      </c>
      <c r="BR340" s="21" t="s">
        <v>120</v>
      </c>
      <c r="BS340" s="21" t="str">
        <f>PlainData_XXX!AE345</f>
        <v>Dublin</v>
      </c>
      <c r="BT340" s="21" t="s">
        <v>78</v>
      </c>
      <c r="BU340" s="123" t="str">
        <f>PlainData_XXX!AF345</f>
        <v xml:space="preserve">"Type" : </v>
      </c>
      <c r="BV340" s="21" t="s">
        <v>120</v>
      </c>
      <c r="BW340" s="21" t="str">
        <f>PlainData_XXX!AG345</f>
        <v>Basketball</v>
      </c>
      <c r="BX340" s="21" t="s">
        <v>78</v>
      </c>
      <c r="BY340" s="123" t="str">
        <f>PlainData_XXX!AH345</f>
        <v xml:space="preserve">"Capacity" : </v>
      </c>
      <c r="BZ340" s="21">
        <f>PlainData_XXX!AI345</f>
        <v>13000</v>
      </c>
      <c r="CA340" s="21" t="s">
        <v>0</v>
      </c>
      <c r="CB340" s="21" t="str">
        <f>PlainData_XXX!AJ345</f>
        <v>"Acoustics" :</v>
      </c>
      <c r="CC340" s="21" t="s">
        <v>120</v>
      </c>
      <c r="CD340" s="21" t="str">
        <f>PlainData_XXX!AK345</f>
        <v>Good</v>
      </c>
      <c r="CE340" s="21" t="s">
        <v>120</v>
      </c>
      <c r="CF340" s="21" t="s">
        <v>121</v>
      </c>
      <c r="CG340" s="21" t="str">
        <f>PlainData_XXX!AL345</f>
        <v>"Merchandise_Type" :</v>
      </c>
      <c r="CH340" s="21" t="str">
        <f>PlainData_XXX!AM345</f>
        <v>["CD’s"]</v>
      </c>
      <c r="CI340" s="21" t="s">
        <v>0</v>
      </c>
      <c r="CJ340" s="21" t="str">
        <f>PlainData_XXX!AN345</f>
        <v>"Audience_Type" :</v>
      </c>
      <c r="CK340" s="21" t="str">
        <f>PlainData_XXX!AO345</f>
        <v>["Young Working Adults", "Middle Aged"]</v>
      </c>
      <c r="CL340" s="21" t="s">
        <v>121</v>
      </c>
    </row>
    <row r="341" spans="1:90" ht="13.2" x14ac:dyDescent="0.25">
      <c r="A341" s="45" t="s">
        <v>10</v>
      </c>
      <c r="B341" s="54">
        <f>PlainData_XXX!A346</f>
        <v>332</v>
      </c>
      <c r="C341" s="46" t="s">
        <v>77</v>
      </c>
      <c r="D341" s="49" t="str">
        <f t="shared" si="55"/>
        <v xml:space="preserve">"Concert_Year" : </v>
      </c>
      <c r="E341" s="103">
        <f>PlainData_XXX!B346</f>
        <v>2019</v>
      </c>
      <c r="F341" s="48" t="s">
        <v>0</v>
      </c>
      <c r="G341" s="49" t="str">
        <f t="shared" si="56"/>
        <v xml:space="preserve">"Concert_Month" : </v>
      </c>
      <c r="H341" s="103">
        <f>PlainData_XXX!C346</f>
        <v>3</v>
      </c>
      <c r="I341" s="48" t="s">
        <v>0</v>
      </c>
      <c r="J341" s="49" t="str">
        <f t="shared" si="57"/>
        <v>"Duration" :</v>
      </c>
      <c r="K341" s="104">
        <f>PlainData_XXX!D346</f>
        <v>80</v>
      </c>
      <c r="L341" s="46" t="s">
        <v>77</v>
      </c>
      <c r="M341" s="49" t="str">
        <f t="shared" si="58"/>
        <v xml:space="preserve">"Expected_Crowd" : </v>
      </c>
      <c r="N341" s="103">
        <f>PlainData_XXX!E346</f>
        <v>10500</v>
      </c>
      <c r="O341" s="48" t="s">
        <v>0</v>
      </c>
      <c r="P341" s="49" t="str">
        <f t="shared" si="59"/>
        <v xml:space="preserve">"Actual_Crowd" : </v>
      </c>
      <c r="Q341" s="103">
        <f>PlainData_XXX!F346</f>
        <v>10800</v>
      </c>
      <c r="R341" s="46" t="s">
        <v>77</v>
      </c>
      <c r="S341" s="49" t="str">
        <f t="shared" si="60"/>
        <v xml:space="preserve">"Cheapest_Ticket_Price" : </v>
      </c>
      <c r="T341" s="103">
        <f>PlainData_XXX!G346</f>
        <v>20</v>
      </c>
      <c r="U341" s="48" t="s">
        <v>0</v>
      </c>
      <c r="V341" s="49" t="str">
        <f t="shared" si="61"/>
        <v xml:space="preserve">"Dearest_Ticket_Price" : </v>
      </c>
      <c r="W341" s="104">
        <f>PlainData_XXX!H346</f>
        <v>70</v>
      </c>
      <c r="X341" s="48" t="s">
        <v>0</v>
      </c>
      <c r="Y341" s="49" t="str">
        <f t="shared" si="62"/>
        <v xml:space="preserve">"Food_Sales" : </v>
      </c>
      <c r="Z341" s="129">
        <f>PlainData_XXX!I346</f>
        <v>83200</v>
      </c>
      <c r="AA341" s="46" t="s">
        <v>77</v>
      </c>
      <c r="AB341" s="49" t="str">
        <f t="shared" si="63"/>
        <v xml:space="preserve">"Drink_Sales" : </v>
      </c>
      <c r="AC341" s="129">
        <f>PlainData_XXX!J346</f>
        <v>72000</v>
      </c>
      <c r="AD341" s="46" t="s">
        <v>77</v>
      </c>
      <c r="AE341" s="49" t="str">
        <f t="shared" si="64"/>
        <v xml:space="preserve">"Atmosphere" : </v>
      </c>
      <c r="AF341" s="50" t="s">
        <v>120</v>
      </c>
      <c r="AG341" s="104" t="str">
        <f>PlainData_XXX!K346</f>
        <v>Excellent</v>
      </c>
      <c r="AH341" s="48" t="s">
        <v>78</v>
      </c>
      <c r="AI341" s="49" t="str">
        <f t="shared" si="65"/>
        <v xml:space="preserve">"Police_Cost" : </v>
      </c>
      <c r="AJ341" s="130">
        <f>PlainData_XXX!L346</f>
        <v>18000</v>
      </c>
      <c r="AK341" s="48" t="s">
        <v>0</v>
      </c>
      <c r="AL341" s="110" t="str">
        <f>PlainData_XXX!M346</f>
        <v xml:space="preserve">"Performer" : </v>
      </c>
      <c r="AM341" s="49" t="s">
        <v>71</v>
      </c>
      <c r="AN341" s="111" t="str">
        <f>PlainData_XXX!N346</f>
        <v xml:space="preserve">"Name" : </v>
      </c>
      <c r="AO341" s="48" t="s">
        <v>120</v>
      </c>
      <c r="AP341" s="104" t="str">
        <f>PlainData_XXX!O346</f>
        <v>Bran Maguire</v>
      </c>
      <c r="AQ341" s="48" t="s">
        <v>78</v>
      </c>
      <c r="AR341" s="111" t="str">
        <f>PlainData_XXX!P346</f>
        <v xml:space="preserve">"Music_Type" : </v>
      </c>
      <c r="AS341" s="50" t="s">
        <v>120</v>
      </c>
      <c r="AT341" s="104" t="str">
        <f>PlainData_XXX!Q346</f>
        <v>Pop</v>
      </c>
      <c r="AU341" s="48" t="s">
        <v>78</v>
      </c>
      <c r="AV341" s="111" t="str">
        <f>PlainData_XXX!R346</f>
        <v xml:space="preserve">"Services" : </v>
      </c>
      <c r="AW341" s="104" t="str">
        <f>PlainData_XXX!S346</f>
        <v>["Fan Engagement", "Photo Shoots "]</v>
      </c>
      <c r="AX341" s="49" t="s">
        <v>76</v>
      </c>
      <c r="AY341" s="122" t="str">
        <f>PlainData_XXX!T346</f>
        <v xml:space="preserve">"Sponsor" : </v>
      </c>
      <c r="AZ341" s="21" t="s">
        <v>71</v>
      </c>
      <c r="BA341" s="123" t="str">
        <f>PlainData_XXX!U346</f>
        <v xml:space="preserve">"Name" : </v>
      </c>
      <c r="BB341" s="21" t="s">
        <v>120</v>
      </c>
      <c r="BC341" s="21" t="str">
        <f>PlainData_XXX!V346</f>
        <v>Emma Dowd</v>
      </c>
      <c r="BD341" s="21" t="s">
        <v>78</v>
      </c>
      <c r="BE341" s="123" t="str">
        <f>PlainData_XXX!W346</f>
        <v xml:space="preserve">"Amount" : </v>
      </c>
      <c r="BF341" s="21">
        <f>PlainData_XXX!X346</f>
        <v>170000</v>
      </c>
      <c r="BG341" s="21" t="s">
        <v>0</v>
      </c>
      <c r="BH341" s="123" t="str">
        <f>PlainData_XXX!Y346</f>
        <v xml:space="preserve">"Services" : </v>
      </c>
      <c r="BI341" s="21" t="str">
        <f>PlainData_XXX!Z346</f>
        <v>["Ticket Sales", "Radio Interviews"]</v>
      </c>
      <c r="BJ341" s="21" t="s">
        <v>121</v>
      </c>
      <c r="BK341" s="127" t="str">
        <f>PlainData_XXX!AA346</f>
        <v xml:space="preserve">"Stadium" : </v>
      </c>
      <c r="BL341" s="21" t="s">
        <v>71</v>
      </c>
      <c r="BM341" s="123" t="str">
        <f>PlainData_XXX!AB346</f>
        <v xml:space="preserve">"Name" : </v>
      </c>
      <c r="BN341" s="21" t="s">
        <v>120</v>
      </c>
      <c r="BO341" s="21" t="str">
        <f>PlainData_XXX!AC346</f>
        <v>3Arena</v>
      </c>
      <c r="BP341" s="21" t="s">
        <v>78</v>
      </c>
      <c r="BQ341" s="123" t="str">
        <f>PlainData_XXX!AD346</f>
        <v xml:space="preserve">"City" : </v>
      </c>
      <c r="BR341" s="21" t="s">
        <v>120</v>
      </c>
      <c r="BS341" s="21" t="str">
        <f>PlainData_XXX!AE346</f>
        <v>Dublin</v>
      </c>
      <c r="BT341" s="21" t="s">
        <v>78</v>
      </c>
      <c r="BU341" s="123" t="str">
        <f>PlainData_XXX!AF346</f>
        <v xml:space="preserve">"Type" : </v>
      </c>
      <c r="BV341" s="21" t="s">
        <v>120</v>
      </c>
      <c r="BW341" s="21" t="str">
        <f>PlainData_XXX!AG346</f>
        <v>Basketball</v>
      </c>
      <c r="BX341" s="21" t="s">
        <v>78</v>
      </c>
      <c r="BY341" s="123" t="str">
        <f>PlainData_XXX!AH346</f>
        <v xml:space="preserve">"Capacity" : </v>
      </c>
      <c r="BZ341" s="21">
        <f>PlainData_XXX!AI346</f>
        <v>13000</v>
      </c>
      <c r="CA341" s="21" t="s">
        <v>0</v>
      </c>
      <c r="CB341" s="21" t="str">
        <f>PlainData_XXX!AJ346</f>
        <v>"Acoustics" :</v>
      </c>
      <c r="CC341" s="21" t="s">
        <v>120</v>
      </c>
      <c r="CD341" s="21" t="str">
        <f>PlainData_XXX!AK346</f>
        <v>Good</v>
      </c>
      <c r="CE341" s="21" t="s">
        <v>120</v>
      </c>
      <c r="CF341" s="21" t="s">
        <v>121</v>
      </c>
      <c r="CG341" s="21" t="str">
        <f>PlainData_XXX!AL346</f>
        <v>"Merchandise_Type" :</v>
      </c>
      <c r="CH341" s="21" t="str">
        <f>PlainData_XXX!AM346</f>
        <v>["Photos", "Hoodies"]</v>
      </c>
      <c r="CI341" s="21" t="s">
        <v>0</v>
      </c>
      <c r="CJ341" s="21" t="str">
        <f>PlainData_XXX!AN346</f>
        <v>"Audience_Type" :</v>
      </c>
      <c r="CK341" s="21" t="str">
        <f>PlainData_XXX!AO346</f>
        <v>["Young Working Adults", "Middle Aged"]</v>
      </c>
      <c r="CL341" s="21" t="s">
        <v>121</v>
      </c>
    </row>
    <row r="342" spans="1:90" ht="13.2" x14ac:dyDescent="0.25">
      <c r="A342" s="45" t="s">
        <v>10</v>
      </c>
      <c r="B342" s="54">
        <f>PlainData_XXX!A347</f>
        <v>333</v>
      </c>
      <c r="C342" s="46" t="s">
        <v>77</v>
      </c>
      <c r="D342" s="49" t="str">
        <f t="shared" si="55"/>
        <v xml:space="preserve">"Concert_Year" : </v>
      </c>
      <c r="E342" s="103">
        <f>PlainData_XXX!B347</f>
        <v>2011</v>
      </c>
      <c r="F342" s="48" t="s">
        <v>0</v>
      </c>
      <c r="G342" s="49" t="str">
        <f t="shared" si="56"/>
        <v xml:space="preserve">"Concert_Month" : </v>
      </c>
      <c r="H342" s="103">
        <f>PlainData_XXX!C347</f>
        <v>11</v>
      </c>
      <c r="I342" s="48" t="s">
        <v>0</v>
      </c>
      <c r="J342" s="49" t="str">
        <f t="shared" si="57"/>
        <v>"Duration" :</v>
      </c>
      <c r="K342" s="104">
        <f>PlainData_XXX!D347</f>
        <v>130</v>
      </c>
      <c r="L342" s="46" t="s">
        <v>77</v>
      </c>
      <c r="M342" s="49" t="str">
        <f t="shared" si="58"/>
        <v xml:space="preserve">"Expected_Crowd" : </v>
      </c>
      <c r="N342" s="103">
        <f>PlainData_XXX!E347</f>
        <v>79800</v>
      </c>
      <c r="O342" s="48" t="s">
        <v>0</v>
      </c>
      <c r="P342" s="49" t="str">
        <f t="shared" si="59"/>
        <v xml:space="preserve">"Actual_Crowd" : </v>
      </c>
      <c r="Q342" s="103">
        <f>PlainData_XXX!F347</f>
        <v>78300</v>
      </c>
      <c r="R342" s="46" t="s">
        <v>77</v>
      </c>
      <c r="S342" s="49" t="str">
        <f t="shared" si="60"/>
        <v xml:space="preserve">"Cheapest_Ticket_Price" : </v>
      </c>
      <c r="T342" s="103">
        <f>PlainData_XXX!G347</f>
        <v>35</v>
      </c>
      <c r="U342" s="48" t="s">
        <v>0</v>
      </c>
      <c r="V342" s="49" t="str">
        <f t="shared" si="61"/>
        <v xml:space="preserve">"Dearest_Ticket_Price" : </v>
      </c>
      <c r="W342" s="104">
        <f>PlainData_XXX!H347</f>
        <v>75</v>
      </c>
      <c r="X342" s="48" t="s">
        <v>0</v>
      </c>
      <c r="Y342" s="49" t="str">
        <f t="shared" si="62"/>
        <v xml:space="preserve">"Food_Sales" : </v>
      </c>
      <c r="Z342" s="129">
        <f>PlainData_XXX!I347</f>
        <v>3400</v>
      </c>
      <c r="AA342" s="46" t="s">
        <v>77</v>
      </c>
      <c r="AB342" s="49" t="str">
        <f t="shared" si="63"/>
        <v xml:space="preserve">"Drink_Sales" : </v>
      </c>
      <c r="AC342" s="129">
        <f>PlainData_XXX!J347</f>
        <v>47000</v>
      </c>
      <c r="AD342" s="46" t="s">
        <v>77</v>
      </c>
      <c r="AE342" s="49" t="str">
        <f t="shared" si="64"/>
        <v xml:space="preserve">"Atmosphere" : </v>
      </c>
      <c r="AF342" s="50" t="s">
        <v>120</v>
      </c>
      <c r="AG342" s="104" t="str">
        <f>PlainData_XXX!K347</f>
        <v>Poor</v>
      </c>
      <c r="AH342" s="48" t="s">
        <v>78</v>
      </c>
      <c r="AI342" s="49" t="str">
        <f t="shared" si="65"/>
        <v xml:space="preserve">"Police_Cost" : </v>
      </c>
      <c r="AJ342" s="130">
        <f>PlainData_XXX!L347</f>
        <v>49200</v>
      </c>
      <c r="AK342" s="48" t="s">
        <v>0</v>
      </c>
      <c r="AL342" s="110" t="str">
        <f>PlainData_XXX!M347</f>
        <v xml:space="preserve">"Performer" : </v>
      </c>
      <c r="AM342" s="49" t="s">
        <v>71</v>
      </c>
      <c r="AN342" s="111" t="str">
        <f>PlainData_XXX!N347</f>
        <v xml:space="preserve">"Name" : </v>
      </c>
      <c r="AO342" s="48" t="s">
        <v>120</v>
      </c>
      <c r="AP342" s="104" t="str">
        <f>PlainData_XXX!O347</f>
        <v>Craig Scott</v>
      </c>
      <c r="AQ342" s="48" t="s">
        <v>78</v>
      </c>
      <c r="AR342" s="111" t="str">
        <f>PlainData_XXX!P347</f>
        <v xml:space="preserve">"Music_Type" : </v>
      </c>
      <c r="AS342" s="50" t="s">
        <v>120</v>
      </c>
      <c r="AT342" s="104" t="str">
        <f>PlainData_XXX!Q347</f>
        <v>Folk</v>
      </c>
      <c r="AU342" s="48" t="s">
        <v>78</v>
      </c>
      <c r="AV342" s="111" t="str">
        <f>PlainData_XXX!R347</f>
        <v xml:space="preserve">"Services" : </v>
      </c>
      <c r="AW342" s="104" t="str">
        <f>PlainData_XXX!S347</f>
        <v>["Live Rehearsals", "Meet and Greet", "TV Interviews", "Photo Shoots "]</v>
      </c>
      <c r="AX342" s="49" t="s">
        <v>76</v>
      </c>
      <c r="AY342" s="122" t="str">
        <f>PlainData_XXX!T347</f>
        <v xml:space="preserve">"Sponsor" : </v>
      </c>
      <c r="AZ342" s="21" t="s">
        <v>71</v>
      </c>
      <c r="BA342" s="123" t="str">
        <f>PlainData_XXX!U347</f>
        <v xml:space="preserve">"Name" : </v>
      </c>
      <c r="BB342" s="21" t="s">
        <v>120</v>
      </c>
      <c r="BC342" s="21" t="str">
        <f>PlainData_XXX!V347</f>
        <v>Daire Moran</v>
      </c>
      <c r="BD342" s="21" t="s">
        <v>78</v>
      </c>
      <c r="BE342" s="123" t="str">
        <f>PlainData_XXX!W347</f>
        <v xml:space="preserve">"Amount" : </v>
      </c>
      <c r="BF342" s="21">
        <f>PlainData_XXX!X347</f>
        <v>447000</v>
      </c>
      <c r="BG342" s="21" t="s">
        <v>0</v>
      </c>
      <c r="BH342" s="123" t="str">
        <f>PlainData_XXX!Y347</f>
        <v xml:space="preserve">"Services" : </v>
      </c>
      <c r="BI342" s="21" t="str">
        <f>PlainData_XXX!Z347</f>
        <v>["TV Interviews", "Posters", "News Papers"]</v>
      </c>
      <c r="BJ342" s="21" t="s">
        <v>121</v>
      </c>
      <c r="BK342" s="127" t="str">
        <f>PlainData_XXX!AA347</f>
        <v xml:space="preserve">"Stadium" : </v>
      </c>
      <c r="BL342" s="21" t="s">
        <v>71</v>
      </c>
      <c r="BM342" s="123" t="str">
        <f>PlainData_XXX!AB347</f>
        <v xml:space="preserve">"Name" : </v>
      </c>
      <c r="BN342" s="21" t="s">
        <v>120</v>
      </c>
      <c r="BO342" s="21" t="str">
        <f>PlainData_XXX!AC347</f>
        <v>Aviva Stadium</v>
      </c>
      <c r="BP342" s="21" t="s">
        <v>78</v>
      </c>
      <c r="BQ342" s="123" t="str">
        <f>PlainData_XXX!AD347</f>
        <v xml:space="preserve">"City" : </v>
      </c>
      <c r="BR342" s="21" t="s">
        <v>120</v>
      </c>
      <c r="BS342" s="21" t="str">
        <f>PlainData_XXX!AE347</f>
        <v>Dublin</v>
      </c>
      <c r="BT342" s="21" t="s">
        <v>78</v>
      </c>
      <c r="BU342" s="123" t="str">
        <f>PlainData_XXX!AF347</f>
        <v xml:space="preserve">"Type" : </v>
      </c>
      <c r="BV342" s="21" t="s">
        <v>120</v>
      </c>
      <c r="BW342" s="21" t="str">
        <f>PlainData_XXX!AG347</f>
        <v>Soccer</v>
      </c>
      <c r="BX342" s="21" t="s">
        <v>78</v>
      </c>
      <c r="BY342" s="123" t="str">
        <f>PlainData_XXX!AH347</f>
        <v xml:space="preserve">"Capacity" : </v>
      </c>
      <c r="BZ342" s="21">
        <f>PlainData_XXX!AI347</f>
        <v>51700</v>
      </c>
      <c r="CA342" s="21" t="s">
        <v>0</v>
      </c>
      <c r="CB342" s="21" t="str">
        <f>PlainData_XXX!AJ347</f>
        <v>"Acoustics" :</v>
      </c>
      <c r="CC342" s="21" t="s">
        <v>120</v>
      </c>
      <c r="CD342" s="21" t="str">
        <f>PlainData_XXX!AK347</f>
        <v>Fair</v>
      </c>
      <c r="CE342" s="21" t="s">
        <v>120</v>
      </c>
      <c r="CF342" s="21" t="s">
        <v>121</v>
      </c>
      <c r="CG342" s="21" t="str">
        <f>PlainData_XXX!AL347</f>
        <v>"Merchandise_Type" :</v>
      </c>
      <c r="CH342" s="21" t="str">
        <f>PlainData_XXX!AM347</f>
        <v>["CD’s", "Hoodies"]</v>
      </c>
      <c r="CI342" s="21" t="s">
        <v>0</v>
      </c>
      <c r="CJ342" s="21" t="str">
        <f>PlainData_XXX!AN347</f>
        <v>"Audience_Type" :</v>
      </c>
      <c r="CK342" s="21" t="str">
        <f>PlainData_XXX!AO347</f>
        <v>["Teenagers"]</v>
      </c>
      <c r="CL342" s="21" t="s">
        <v>121</v>
      </c>
    </row>
    <row r="343" spans="1:90" ht="13.2" x14ac:dyDescent="0.25">
      <c r="A343" s="45" t="s">
        <v>10</v>
      </c>
      <c r="B343" s="54">
        <f>PlainData_XXX!A348</f>
        <v>334</v>
      </c>
      <c r="C343" s="46" t="s">
        <v>77</v>
      </c>
      <c r="D343" s="49" t="str">
        <f t="shared" si="55"/>
        <v xml:space="preserve">"Concert_Year" : </v>
      </c>
      <c r="E343" s="103">
        <f>PlainData_XXX!B348</f>
        <v>2016</v>
      </c>
      <c r="F343" s="48" t="s">
        <v>0</v>
      </c>
      <c r="G343" s="49" t="str">
        <f t="shared" si="56"/>
        <v xml:space="preserve">"Concert_Month" : </v>
      </c>
      <c r="H343" s="103">
        <f>PlainData_XXX!C348</f>
        <v>4</v>
      </c>
      <c r="I343" s="48" t="s">
        <v>0</v>
      </c>
      <c r="J343" s="49" t="str">
        <f t="shared" si="57"/>
        <v>"Duration" :</v>
      </c>
      <c r="K343" s="104">
        <f>PlainData_XXX!D348</f>
        <v>120</v>
      </c>
      <c r="L343" s="46" t="s">
        <v>77</v>
      </c>
      <c r="M343" s="49" t="str">
        <f t="shared" si="58"/>
        <v xml:space="preserve">"Expected_Crowd" : </v>
      </c>
      <c r="N343" s="103">
        <f>PlainData_XXX!E348</f>
        <v>11200</v>
      </c>
      <c r="O343" s="48" t="s">
        <v>0</v>
      </c>
      <c r="P343" s="49" t="str">
        <f t="shared" si="59"/>
        <v xml:space="preserve">"Actual_Crowd" : </v>
      </c>
      <c r="Q343" s="103">
        <f>PlainData_XXX!F348</f>
        <v>11600</v>
      </c>
      <c r="R343" s="46" t="s">
        <v>77</v>
      </c>
      <c r="S343" s="49" t="str">
        <f t="shared" si="60"/>
        <v xml:space="preserve">"Cheapest_Ticket_Price" : </v>
      </c>
      <c r="T343" s="103">
        <f>PlainData_XXX!G348</f>
        <v>35</v>
      </c>
      <c r="U343" s="48" t="s">
        <v>0</v>
      </c>
      <c r="V343" s="49" t="str">
        <f t="shared" si="61"/>
        <v xml:space="preserve">"Dearest_Ticket_Price" : </v>
      </c>
      <c r="W343" s="104">
        <f>PlainData_XXX!H348</f>
        <v>160</v>
      </c>
      <c r="X343" s="48" t="s">
        <v>0</v>
      </c>
      <c r="Y343" s="49" t="str">
        <f t="shared" si="62"/>
        <v xml:space="preserve">"Food_Sales" : </v>
      </c>
      <c r="Z343" s="129">
        <f>PlainData_XXX!I348</f>
        <v>22000</v>
      </c>
      <c r="AA343" s="46" t="s">
        <v>77</v>
      </c>
      <c r="AB343" s="49" t="str">
        <f t="shared" si="63"/>
        <v xml:space="preserve">"Drink_Sales" : </v>
      </c>
      <c r="AC343" s="129">
        <f>PlainData_XXX!J348</f>
        <v>52600</v>
      </c>
      <c r="AD343" s="46" t="s">
        <v>77</v>
      </c>
      <c r="AE343" s="49" t="str">
        <f t="shared" si="64"/>
        <v xml:space="preserve">"Atmosphere" : </v>
      </c>
      <c r="AF343" s="50" t="s">
        <v>120</v>
      </c>
      <c r="AG343" s="104" t="str">
        <f>PlainData_XXX!K348</f>
        <v>Good</v>
      </c>
      <c r="AH343" s="48" t="s">
        <v>78</v>
      </c>
      <c r="AI343" s="49" t="str">
        <f t="shared" si="65"/>
        <v xml:space="preserve">"Police_Cost" : </v>
      </c>
      <c r="AJ343" s="130">
        <f>PlainData_XXX!L348</f>
        <v>24600</v>
      </c>
      <c r="AK343" s="48" t="s">
        <v>0</v>
      </c>
      <c r="AL343" s="110" t="str">
        <f>PlainData_XXX!M348</f>
        <v xml:space="preserve">"Performer" : </v>
      </c>
      <c r="AM343" s="49" t="s">
        <v>71</v>
      </c>
      <c r="AN343" s="111" t="str">
        <f>PlainData_XXX!N348</f>
        <v xml:space="preserve">"Name" : </v>
      </c>
      <c r="AO343" s="48" t="s">
        <v>120</v>
      </c>
      <c r="AP343" s="104" t="str">
        <f>PlainData_XXX!O348</f>
        <v>Fionn Lyons</v>
      </c>
      <c r="AQ343" s="48" t="s">
        <v>78</v>
      </c>
      <c r="AR343" s="111" t="str">
        <f>PlainData_XXX!P348</f>
        <v xml:space="preserve">"Music_Type" : </v>
      </c>
      <c r="AS343" s="50" t="s">
        <v>120</v>
      </c>
      <c r="AT343" s="104" t="str">
        <f>PlainData_XXX!Q348</f>
        <v>Classical</v>
      </c>
      <c r="AU343" s="48" t="s">
        <v>78</v>
      </c>
      <c r="AV343" s="111" t="str">
        <f>PlainData_XXX!R348</f>
        <v xml:space="preserve">"Services" : </v>
      </c>
      <c r="AW343" s="104" t="str">
        <f>PlainData_XXX!S348</f>
        <v>["TV Interviews", "Photo Shoots "]</v>
      </c>
      <c r="AX343" s="49" t="s">
        <v>76</v>
      </c>
      <c r="AY343" s="122" t="str">
        <f>PlainData_XXX!T348</f>
        <v xml:space="preserve">"Sponsor" : </v>
      </c>
      <c r="AZ343" s="21" t="s">
        <v>71</v>
      </c>
      <c r="BA343" s="123" t="str">
        <f>PlainData_XXX!U348</f>
        <v xml:space="preserve">"Name" : </v>
      </c>
      <c r="BB343" s="21" t="s">
        <v>120</v>
      </c>
      <c r="BC343" s="21" t="str">
        <f>PlainData_XXX!V348</f>
        <v>Nick Helly</v>
      </c>
      <c r="BD343" s="21" t="s">
        <v>78</v>
      </c>
      <c r="BE343" s="123" t="str">
        <f>PlainData_XXX!W348</f>
        <v xml:space="preserve">"Amount" : </v>
      </c>
      <c r="BF343" s="21">
        <f>PlainData_XXX!X348</f>
        <v>229000</v>
      </c>
      <c r="BG343" s="21" t="s">
        <v>0</v>
      </c>
      <c r="BH343" s="123" t="str">
        <f>PlainData_XXX!Y348</f>
        <v xml:space="preserve">"Services" : </v>
      </c>
      <c r="BI343" s="21" t="str">
        <f>PlainData_XXX!Z348</f>
        <v>["Ticket Sales", "Radio Interviews", "TV Interviews"]</v>
      </c>
      <c r="BJ343" s="21" t="s">
        <v>121</v>
      </c>
      <c r="BK343" s="127" t="str">
        <f>PlainData_XXX!AA348</f>
        <v xml:space="preserve">"Stadium" : </v>
      </c>
      <c r="BL343" s="21" t="s">
        <v>71</v>
      </c>
      <c r="BM343" s="123" t="str">
        <f>PlainData_XXX!AB348</f>
        <v xml:space="preserve">"Name" : </v>
      </c>
      <c r="BN343" s="21" t="s">
        <v>120</v>
      </c>
      <c r="BO343" s="21" t="str">
        <f>PlainData_XXX!AC348</f>
        <v>Royal Theatre Castlebar</v>
      </c>
      <c r="BP343" s="21" t="s">
        <v>78</v>
      </c>
      <c r="BQ343" s="123" t="str">
        <f>PlainData_XXX!AD348</f>
        <v xml:space="preserve">"City" : </v>
      </c>
      <c r="BR343" s="21" t="s">
        <v>120</v>
      </c>
      <c r="BS343" s="21" t="str">
        <f>PlainData_XXX!AE348</f>
        <v>Mayo</v>
      </c>
      <c r="BT343" s="21" t="s">
        <v>78</v>
      </c>
      <c r="BU343" s="123" t="str">
        <f>PlainData_XXX!AF348</f>
        <v xml:space="preserve">"Type" : </v>
      </c>
      <c r="BV343" s="21" t="s">
        <v>120</v>
      </c>
      <c r="BW343" s="21" t="str">
        <f>PlainData_XXX!AG348</f>
        <v>Basketball</v>
      </c>
      <c r="BX343" s="21" t="s">
        <v>78</v>
      </c>
      <c r="BY343" s="123" t="str">
        <f>PlainData_XXX!AH348</f>
        <v xml:space="preserve">"Capacity" : </v>
      </c>
      <c r="BZ343" s="21">
        <f>PlainData_XXX!AI348</f>
        <v>2000</v>
      </c>
      <c r="CA343" s="21" t="s">
        <v>0</v>
      </c>
      <c r="CB343" s="21" t="str">
        <f>PlainData_XXX!AJ348</f>
        <v>"Acoustics" :</v>
      </c>
      <c r="CC343" s="21" t="s">
        <v>120</v>
      </c>
      <c r="CD343" s="21" t="str">
        <f>PlainData_XXX!AK348</f>
        <v>Good</v>
      </c>
      <c r="CE343" s="21" t="s">
        <v>120</v>
      </c>
      <c r="CF343" s="21" t="s">
        <v>121</v>
      </c>
      <c r="CG343" s="21" t="str">
        <f>PlainData_XXX!AL348</f>
        <v>"Merchandise_Type" :</v>
      </c>
      <c r="CH343" s="21" t="str">
        <f>PlainData_XXX!AM348</f>
        <v>["CD’s", "Photos", "Umbrellas "]</v>
      </c>
      <c r="CI343" s="21" t="s">
        <v>0</v>
      </c>
      <c r="CJ343" s="21" t="str">
        <f>PlainData_XXX!AN348</f>
        <v>"Audience_Type" :</v>
      </c>
      <c r="CK343" s="21" t="str">
        <f>PlainData_XXX!AO348</f>
        <v>["Young Working Adults"]</v>
      </c>
      <c r="CL343" s="21" t="s">
        <v>121</v>
      </c>
    </row>
    <row r="344" spans="1:90" ht="13.2" x14ac:dyDescent="0.25">
      <c r="A344" s="45" t="s">
        <v>10</v>
      </c>
      <c r="B344" s="54">
        <f>PlainData_XXX!A349</f>
        <v>335</v>
      </c>
      <c r="C344" s="46" t="s">
        <v>77</v>
      </c>
      <c r="D344" s="49" t="str">
        <f t="shared" si="55"/>
        <v xml:space="preserve">"Concert_Year" : </v>
      </c>
      <c r="E344" s="103">
        <f>PlainData_XXX!B349</f>
        <v>2017</v>
      </c>
      <c r="F344" s="48" t="s">
        <v>0</v>
      </c>
      <c r="G344" s="49" t="str">
        <f t="shared" si="56"/>
        <v xml:space="preserve">"Concert_Month" : </v>
      </c>
      <c r="H344" s="103">
        <f>PlainData_XXX!C349</f>
        <v>1</v>
      </c>
      <c r="I344" s="48" t="s">
        <v>0</v>
      </c>
      <c r="J344" s="49" t="str">
        <f t="shared" si="57"/>
        <v>"Duration" :</v>
      </c>
      <c r="K344" s="104">
        <f>PlainData_XXX!D349</f>
        <v>170</v>
      </c>
      <c r="L344" s="46" t="s">
        <v>77</v>
      </c>
      <c r="M344" s="49" t="str">
        <f t="shared" si="58"/>
        <v xml:space="preserve">"Expected_Crowd" : </v>
      </c>
      <c r="N344" s="103">
        <f>PlainData_XXX!E349</f>
        <v>57900</v>
      </c>
      <c r="O344" s="48" t="s">
        <v>0</v>
      </c>
      <c r="P344" s="49" t="str">
        <f t="shared" si="59"/>
        <v xml:space="preserve">"Actual_Crowd" : </v>
      </c>
      <c r="Q344" s="103">
        <f>PlainData_XXX!F349</f>
        <v>53800</v>
      </c>
      <c r="R344" s="46" t="s">
        <v>77</v>
      </c>
      <c r="S344" s="49" t="str">
        <f t="shared" si="60"/>
        <v xml:space="preserve">"Cheapest_Ticket_Price" : </v>
      </c>
      <c r="T344" s="103">
        <f>PlainData_XXX!G349</f>
        <v>20</v>
      </c>
      <c r="U344" s="48" t="s">
        <v>0</v>
      </c>
      <c r="V344" s="49" t="str">
        <f t="shared" si="61"/>
        <v xml:space="preserve">"Dearest_Ticket_Price" : </v>
      </c>
      <c r="W344" s="104">
        <f>PlainData_XXX!H349</f>
        <v>75</v>
      </c>
      <c r="X344" s="48" t="s">
        <v>0</v>
      </c>
      <c r="Y344" s="49" t="str">
        <f t="shared" si="62"/>
        <v xml:space="preserve">"Food_Sales" : </v>
      </c>
      <c r="Z344" s="129">
        <f>PlainData_XXX!I349</f>
        <v>32900</v>
      </c>
      <c r="AA344" s="46" t="s">
        <v>77</v>
      </c>
      <c r="AB344" s="49" t="str">
        <f t="shared" si="63"/>
        <v xml:space="preserve">"Drink_Sales" : </v>
      </c>
      <c r="AC344" s="129">
        <f>PlainData_XXX!J349</f>
        <v>39600</v>
      </c>
      <c r="AD344" s="46" t="s">
        <v>77</v>
      </c>
      <c r="AE344" s="49" t="str">
        <f t="shared" si="64"/>
        <v xml:space="preserve">"Atmosphere" : </v>
      </c>
      <c r="AF344" s="50" t="s">
        <v>120</v>
      </c>
      <c r="AG344" s="104" t="str">
        <f>PlainData_XXX!K349</f>
        <v>Good</v>
      </c>
      <c r="AH344" s="48" t="s">
        <v>78</v>
      </c>
      <c r="AI344" s="49" t="str">
        <f t="shared" si="65"/>
        <v xml:space="preserve">"Police_Cost" : </v>
      </c>
      <c r="AJ344" s="130">
        <f>PlainData_XXX!L349</f>
        <v>33100</v>
      </c>
      <c r="AK344" s="48" t="s">
        <v>0</v>
      </c>
      <c r="AL344" s="110" t="str">
        <f>PlainData_XXX!M349</f>
        <v xml:space="preserve">"Performer" : </v>
      </c>
      <c r="AM344" s="49" t="s">
        <v>71</v>
      </c>
      <c r="AN344" s="111" t="str">
        <f>PlainData_XXX!N349</f>
        <v xml:space="preserve">"Name" : </v>
      </c>
      <c r="AO344" s="48" t="s">
        <v>120</v>
      </c>
      <c r="AP344" s="104" t="str">
        <f>PlainData_XXX!O349</f>
        <v>Caoimhin Higgins</v>
      </c>
      <c r="AQ344" s="48" t="s">
        <v>78</v>
      </c>
      <c r="AR344" s="111" t="str">
        <f>PlainData_XXX!P349</f>
        <v xml:space="preserve">"Music_Type" : </v>
      </c>
      <c r="AS344" s="50" t="s">
        <v>120</v>
      </c>
      <c r="AT344" s="104" t="str">
        <f>PlainData_XXX!Q349</f>
        <v>Classical</v>
      </c>
      <c r="AU344" s="48" t="s">
        <v>78</v>
      </c>
      <c r="AV344" s="111" t="str">
        <f>PlainData_XXX!R349</f>
        <v xml:space="preserve">"Services" : </v>
      </c>
      <c r="AW344" s="104" t="str">
        <f>PlainData_XXX!S349</f>
        <v>["Live Rehearsals", "Meet and Greet", "TV Interviews", "Fan Engagement"]</v>
      </c>
      <c r="AX344" s="49" t="s">
        <v>76</v>
      </c>
      <c r="AY344" s="122" t="str">
        <f>PlainData_XXX!T349</f>
        <v xml:space="preserve">"Sponsor" : </v>
      </c>
      <c r="AZ344" s="21" t="s">
        <v>71</v>
      </c>
      <c r="BA344" s="123" t="str">
        <f>PlainData_XXX!U349</f>
        <v xml:space="preserve">"Name" : </v>
      </c>
      <c r="BB344" s="21" t="s">
        <v>120</v>
      </c>
      <c r="BC344" s="21" t="str">
        <f>PlainData_XXX!V349</f>
        <v>Ann Kenna</v>
      </c>
      <c r="BD344" s="21" t="s">
        <v>78</v>
      </c>
      <c r="BE344" s="123" t="str">
        <f>PlainData_XXX!W349</f>
        <v xml:space="preserve">"Amount" : </v>
      </c>
      <c r="BF344" s="21">
        <f>PlainData_XXX!X349</f>
        <v>168000</v>
      </c>
      <c r="BG344" s="21" t="s">
        <v>0</v>
      </c>
      <c r="BH344" s="123" t="str">
        <f>PlainData_XXX!Y349</f>
        <v xml:space="preserve">"Services" : </v>
      </c>
      <c r="BI344" s="21" t="str">
        <f>PlainData_XXX!Z349</f>
        <v>["TV Interviews", "Posters", "News Papers"]</v>
      </c>
      <c r="BJ344" s="21" t="s">
        <v>121</v>
      </c>
      <c r="BK344" s="127" t="str">
        <f>PlainData_XXX!AA349</f>
        <v xml:space="preserve">"Stadium" : </v>
      </c>
      <c r="BL344" s="21" t="s">
        <v>71</v>
      </c>
      <c r="BM344" s="123" t="str">
        <f>PlainData_XXX!AB349</f>
        <v xml:space="preserve">"Name" : </v>
      </c>
      <c r="BN344" s="21" t="s">
        <v>120</v>
      </c>
      <c r="BO344" s="21" t="str">
        <f>PlainData_XXX!AC349</f>
        <v>3Arena</v>
      </c>
      <c r="BP344" s="21" t="s">
        <v>78</v>
      </c>
      <c r="BQ344" s="123" t="str">
        <f>PlainData_XXX!AD349</f>
        <v xml:space="preserve">"City" : </v>
      </c>
      <c r="BR344" s="21" t="s">
        <v>120</v>
      </c>
      <c r="BS344" s="21" t="str">
        <f>PlainData_XXX!AE349</f>
        <v>Dublin</v>
      </c>
      <c r="BT344" s="21" t="s">
        <v>78</v>
      </c>
      <c r="BU344" s="123" t="str">
        <f>PlainData_XXX!AF349</f>
        <v xml:space="preserve">"Type" : </v>
      </c>
      <c r="BV344" s="21" t="s">
        <v>120</v>
      </c>
      <c r="BW344" s="21" t="str">
        <f>PlainData_XXX!AG349</f>
        <v>Basketball</v>
      </c>
      <c r="BX344" s="21" t="s">
        <v>78</v>
      </c>
      <c r="BY344" s="123" t="str">
        <f>PlainData_XXX!AH349</f>
        <v xml:space="preserve">"Capacity" : </v>
      </c>
      <c r="BZ344" s="21">
        <f>PlainData_XXX!AI349</f>
        <v>13000</v>
      </c>
      <c r="CA344" s="21" t="s">
        <v>0</v>
      </c>
      <c r="CB344" s="21" t="str">
        <f>PlainData_XXX!AJ349</f>
        <v>"Acoustics" :</v>
      </c>
      <c r="CC344" s="21" t="s">
        <v>120</v>
      </c>
      <c r="CD344" s="21" t="str">
        <f>PlainData_XXX!AK349</f>
        <v>Good</v>
      </c>
      <c r="CE344" s="21" t="s">
        <v>120</v>
      </c>
      <c r="CF344" s="21" t="s">
        <v>121</v>
      </c>
      <c r="CG344" s="21" t="str">
        <f>PlainData_XXX!AL349</f>
        <v>"Merchandise_Type" :</v>
      </c>
      <c r="CH344" s="21" t="str">
        <f>PlainData_XXX!AM349</f>
        <v>["Photos", "Tee Shirts", "Hoodies", "Umbrellas "]</v>
      </c>
      <c r="CI344" s="21" t="s">
        <v>0</v>
      </c>
      <c r="CJ344" s="21" t="str">
        <f>PlainData_XXX!AN349</f>
        <v>"Audience_Type" :</v>
      </c>
      <c r="CK344" s="21" t="str">
        <f>PlainData_XXX!AO349</f>
        <v>["Young Working Adults", "Middle Aged", "Retired "]</v>
      </c>
      <c r="CL344" s="21" t="s">
        <v>121</v>
      </c>
    </row>
    <row r="345" spans="1:90" ht="13.2" x14ac:dyDescent="0.25">
      <c r="A345" s="45" t="s">
        <v>10</v>
      </c>
      <c r="B345" s="54">
        <f>PlainData_XXX!A350</f>
        <v>336</v>
      </c>
      <c r="C345" s="46" t="s">
        <v>77</v>
      </c>
      <c r="D345" s="49" t="str">
        <f t="shared" si="55"/>
        <v xml:space="preserve">"Concert_Year" : </v>
      </c>
      <c r="E345" s="103">
        <f>PlainData_XXX!B350</f>
        <v>2024</v>
      </c>
      <c r="F345" s="48" t="s">
        <v>0</v>
      </c>
      <c r="G345" s="49" t="str">
        <f t="shared" si="56"/>
        <v xml:space="preserve">"Concert_Month" : </v>
      </c>
      <c r="H345" s="103">
        <f>PlainData_XXX!C350</f>
        <v>11</v>
      </c>
      <c r="I345" s="48" t="s">
        <v>0</v>
      </c>
      <c r="J345" s="49" t="str">
        <f t="shared" si="57"/>
        <v>"Duration" :</v>
      </c>
      <c r="K345" s="104">
        <f>PlainData_XXX!D350</f>
        <v>155</v>
      </c>
      <c r="L345" s="46" t="s">
        <v>77</v>
      </c>
      <c r="M345" s="49" t="str">
        <f t="shared" si="58"/>
        <v xml:space="preserve">"Expected_Crowd" : </v>
      </c>
      <c r="N345" s="103">
        <f>PlainData_XXX!E350</f>
        <v>41700</v>
      </c>
      <c r="O345" s="48" t="s">
        <v>0</v>
      </c>
      <c r="P345" s="49" t="str">
        <f t="shared" si="59"/>
        <v xml:space="preserve">"Actual_Crowd" : </v>
      </c>
      <c r="Q345" s="103">
        <f>PlainData_XXX!F350</f>
        <v>34800</v>
      </c>
      <c r="R345" s="46" t="s">
        <v>77</v>
      </c>
      <c r="S345" s="49" t="str">
        <f t="shared" si="60"/>
        <v xml:space="preserve">"Cheapest_Ticket_Price" : </v>
      </c>
      <c r="T345" s="103">
        <f>PlainData_XXX!G350</f>
        <v>25</v>
      </c>
      <c r="U345" s="48" t="s">
        <v>0</v>
      </c>
      <c r="V345" s="49" t="str">
        <f t="shared" si="61"/>
        <v xml:space="preserve">"Dearest_Ticket_Price" : </v>
      </c>
      <c r="W345" s="104">
        <f>PlainData_XXX!H350</f>
        <v>40</v>
      </c>
      <c r="X345" s="48" t="s">
        <v>0</v>
      </c>
      <c r="Y345" s="49" t="str">
        <f t="shared" si="62"/>
        <v xml:space="preserve">"Food_Sales" : </v>
      </c>
      <c r="Z345" s="129">
        <f>PlainData_XXX!I350</f>
        <v>29200</v>
      </c>
      <c r="AA345" s="46" t="s">
        <v>77</v>
      </c>
      <c r="AB345" s="49" t="str">
        <f t="shared" si="63"/>
        <v xml:space="preserve">"Drink_Sales" : </v>
      </c>
      <c r="AC345" s="129">
        <f>PlainData_XXX!J350</f>
        <v>116700</v>
      </c>
      <c r="AD345" s="46" t="s">
        <v>77</v>
      </c>
      <c r="AE345" s="49" t="str">
        <f t="shared" si="64"/>
        <v xml:space="preserve">"Atmosphere" : </v>
      </c>
      <c r="AF345" s="50" t="s">
        <v>120</v>
      </c>
      <c r="AG345" s="104" t="str">
        <f>PlainData_XXX!K350</f>
        <v>Poor</v>
      </c>
      <c r="AH345" s="48" t="s">
        <v>78</v>
      </c>
      <c r="AI345" s="49" t="str">
        <f t="shared" si="65"/>
        <v xml:space="preserve">"Police_Cost" : </v>
      </c>
      <c r="AJ345" s="130">
        <f>PlainData_XXX!L350</f>
        <v>25200</v>
      </c>
      <c r="AK345" s="48" t="s">
        <v>0</v>
      </c>
      <c r="AL345" s="110" t="str">
        <f>PlainData_XXX!M350</f>
        <v xml:space="preserve">"Performer" : </v>
      </c>
      <c r="AM345" s="49" t="s">
        <v>71</v>
      </c>
      <c r="AN345" s="111" t="str">
        <f>PlainData_XXX!N350</f>
        <v xml:space="preserve">"Name" : </v>
      </c>
      <c r="AO345" s="48" t="s">
        <v>120</v>
      </c>
      <c r="AP345" s="104" t="str">
        <f>PlainData_XXX!O350</f>
        <v>Sinead Foley</v>
      </c>
      <c r="AQ345" s="48" t="s">
        <v>78</v>
      </c>
      <c r="AR345" s="111" t="str">
        <f>PlainData_XXX!P350</f>
        <v xml:space="preserve">"Music_Type" : </v>
      </c>
      <c r="AS345" s="50" t="s">
        <v>120</v>
      </c>
      <c r="AT345" s="104" t="str">
        <f>PlainData_XXX!Q350</f>
        <v>Classical</v>
      </c>
      <c r="AU345" s="48" t="s">
        <v>78</v>
      </c>
      <c r="AV345" s="111" t="str">
        <f>PlainData_XXX!R350</f>
        <v xml:space="preserve">"Services" : </v>
      </c>
      <c r="AW345" s="104" t="str">
        <f>PlainData_XXX!S350</f>
        <v>["Meet and Greet", "TV Interviews", "Fan Engagement", "Photo Shoots "]</v>
      </c>
      <c r="AX345" s="49" t="s">
        <v>76</v>
      </c>
      <c r="AY345" s="122" t="str">
        <f>PlainData_XXX!T350</f>
        <v xml:space="preserve">"Sponsor" : </v>
      </c>
      <c r="AZ345" s="21" t="s">
        <v>71</v>
      </c>
      <c r="BA345" s="123" t="str">
        <f>PlainData_XXX!U350</f>
        <v xml:space="preserve">"Name" : </v>
      </c>
      <c r="BB345" s="21" t="s">
        <v>120</v>
      </c>
      <c r="BC345" s="21" t="str">
        <f>PlainData_XXX!V350</f>
        <v>Amy Blake</v>
      </c>
      <c r="BD345" s="21" t="s">
        <v>78</v>
      </c>
      <c r="BE345" s="123" t="str">
        <f>PlainData_XXX!W350</f>
        <v xml:space="preserve">"Amount" : </v>
      </c>
      <c r="BF345" s="21">
        <f>PlainData_XXX!X350</f>
        <v>253000</v>
      </c>
      <c r="BG345" s="21" t="s">
        <v>0</v>
      </c>
      <c r="BH345" s="123" t="str">
        <f>PlainData_XXX!Y350</f>
        <v xml:space="preserve">"Services" : </v>
      </c>
      <c r="BI345" s="21" t="str">
        <f>PlainData_XXX!Z350</f>
        <v>["TV Interviews", "News Papers"]</v>
      </c>
      <c r="BJ345" s="21" t="s">
        <v>121</v>
      </c>
      <c r="BK345" s="127" t="str">
        <f>PlainData_XXX!AA350</f>
        <v xml:space="preserve">"Stadium" : </v>
      </c>
      <c r="BL345" s="21" t="s">
        <v>71</v>
      </c>
      <c r="BM345" s="123" t="str">
        <f>PlainData_XXX!AB350</f>
        <v xml:space="preserve">"Name" : </v>
      </c>
      <c r="BN345" s="21" t="s">
        <v>120</v>
      </c>
      <c r="BO345" s="21" t="str">
        <f>PlainData_XXX!AC350</f>
        <v>SSE Arena</v>
      </c>
      <c r="BP345" s="21" t="s">
        <v>78</v>
      </c>
      <c r="BQ345" s="123" t="str">
        <f>PlainData_XXX!AD350</f>
        <v xml:space="preserve">"City" : </v>
      </c>
      <c r="BR345" s="21" t="s">
        <v>120</v>
      </c>
      <c r="BS345" s="21" t="str">
        <f>PlainData_XXX!AE350</f>
        <v>Belfast</v>
      </c>
      <c r="BT345" s="21" t="s">
        <v>78</v>
      </c>
      <c r="BU345" s="123" t="str">
        <f>PlainData_XXX!AF350</f>
        <v xml:space="preserve">"Type" : </v>
      </c>
      <c r="BV345" s="21" t="s">
        <v>120</v>
      </c>
      <c r="BW345" s="21" t="str">
        <f>PlainData_XXX!AG350</f>
        <v>Hockey</v>
      </c>
      <c r="BX345" s="21" t="s">
        <v>78</v>
      </c>
      <c r="BY345" s="123" t="str">
        <f>PlainData_XXX!AH350</f>
        <v xml:space="preserve">"Capacity" : </v>
      </c>
      <c r="BZ345" s="21">
        <f>PlainData_XXX!AI350</f>
        <v>11000</v>
      </c>
      <c r="CA345" s="21" t="s">
        <v>0</v>
      </c>
      <c r="CB345" s="21" t="str">
        <f>PlainData_XXX!AJ350</f>
        <v>"Acoustics" :</v>
      </c>
      <c r="CC345" s="21" t="s">
        <v>120</v>
      </c>
      <c r="CD345" s="21" t="str">
        <f>PlainData_XXX!AK350</f>
        <v>Good</v>
      </c>
      <c r="CE345" s="21" t="s">
        <v>120</v>
      </c>
      <c r="CF345" s="21" t="s">
        <v>121</v>
      </c>
      <c r="CG345" s="21" t="str">
        <f>PlainData_XXX!AL350</f>
        <v>"Merchandise_Type" :</v>
      </c>
      <c r="CH345" s="21" t="str">
        <f>PlainData_XXX!AM350</f>
        <v>["Hoodies", "Umbrellas ", "Photos"]</v>
      </c>
      <c r="CI345" s="21" t="s">
        <v>0</v>
      </c>
      <c r="CJ345" s="21" t="str">
        <f>PlainData_XXX!AN350</f>
        <v>"Audience_Type" :</v>
      </c>
      <c r="CK345" s="21" t="str">
        <f>PlainData_XXX!AO350</f>
        <v>["Teenagers", "Young Working Adults", "Middle Aged"]</v>
      </c>
      <c r="CL345" s="21" t="s">
        <v>121</v>
      </c>
    </row>
    <row r="346" spans="1:90" ht="13.2" x14ac:dyDescent="0.25">
      <c r="A346" s="45" t="s">
        <v>10</v>
      </c>
      <c r="B346" s="54">
        <f>PlainData_XXX!A351</f>
        <v>337</v>
      </c>
      <c r="C346" s="46" t="s">
        <v>77</v>
      </c>
      <c r="D346" s="49" t="str">
        <f t="shared" si="55"/>
        <v xml:space="preserve">"Concert_Year" : </v>
      </c>
      <c r="E346" s="103">
        <f>PlainData_XXX!B351</f>
        <v>2020</v>
      </c>
      <c r="F346" s="48" t="s">
        <v>0</v>
      </c>
      <c r="G346" s="49" t="str">
        <f t="shared" si="56"/>
        <v xml:space="preserve">"Concert_Month" : </v>
      </c>
      <c r="H346" s="103">
        <f>PlainData_XXX!C351</f>
        <v>1</v>
      </c>
      <c r="I346" s="48" t="s">
        <v>0</v>
      </c>
      <c r="J346" s="49" t="str">
        <f t="shared" si="57"/>
        <v>"Duration" :</v>
      </c>
      <c r="K346" s="104">
        <f>PlainData_XXX!D351</f>
        <v>170</v>
      </c>
      <c r="L346" s="46" t="s">
        <v>77</v>
      </c>
      <c r="M346" s="49" t="str">
        <f t="shared" si="58"/>
        <v xml:space="preserve">"Expected_Crowd" : </v>
      </c>
      <c r="N346" s="103">
        <f>PlainData_XXX!E351</f>
        <v>13100</v>
      </c>
      <c r="O346" s="48" t="s">
        <v>0</v>
      </c>
      <c r="P346" s="49" t="str">
        <f t="shared" si="59"/>
        <v xml:space="preserve">"Actual_Crowd" : </v>
      </c>
      <c r="Q346" s="103">
        <f>PlainData_XXX!F351</f>
        <v>13200</v>
      </c>
      <c r="R346" s="46" t="s">
        <v>77</v>
      </c>
      <c r="S346" s="49" t="str">
        <f t="shared" si="60"/>
        <v xml:space="preserve">"Cheapest_Ticket_Price" : </v>
      </c>
      <c r="T346" s="103">
        <f>PlainData_XXX!G351</f>
        <v>55</v>
      </c>
      <c r="U346" s="48" t="s">
        <v>0</v>
      </c>
      <c r="V346" s="49" t="str">
        <f t="shared" si="61"/>
        <v xml:space="preserve">"Dearest_Ticket_Price" : </v>
      </c>
      <c r="W346" s="104">
        <f>PlainData_XXX!H351</f>
        <v>230</v>
      </c>
      <c r="X346" s="48" t="s">
        <v>0</v>
      </c>
      <c r="Y346" s="49" t="str">
        <f t="shared" si="62"/>
        <v xml:space="preserve">"Food_Sales" : </v>
      </c>
      <c r="Z346" s="129">
        <f>PlainData_XXX!I351</f>
        <v>56300</v>
      </c>
      <c r="AA346" s="46" t="s">
        <v>77</v>
      </c>
      <c r="AB346" s="49" t="str">
        <f t="shared" si="63"/>
        <v xml:space="preserve">"Drink_Sales" : </v>
      </c>
      <c r="AC346" s="129">
        <f>PlainData_XXX!J351</f>
        <v>50800</v>
      </c>
      <c r="AD346" s="46" t="s">
        <v>77</v>
      </c>
      <c r="AE346" s="49" t="str">
        <f t="shared" si="64"/>
        <v xml:space="preserve">"Atmosphere" : </v>
      </c>
      <c r="AF346" s="50" t="s">
        <v>120</v>
      </c>
      <c r="AG346" s="104" t="str">
        <f>PlainData_XXX!K351</f>
        <v>Poor</v>
      </c>
      <c r="AH346" s="48" t="s">
        <v>78</v>
      </c>
      <c r="AI346" s="49" t="str">
        <f t="shared" si="65"/>
        <v xml:space="preserve">"Police_Cost" : </v>
      </c>
      <c r="AJ346" s="130">
        <f>PlainData_XXX!L351</f>
        <v>6000</v>
      </c>
      <c r="AK346" s="48" t="s">
        <v>0</v>
      </c>
      <c r="AL346" s="110" t="str">
        <f>PlainData_XXX!M351</f>
        <v xml:space="preserve">"Performer" : </v>
      </c>
      <c r="AM346" s="49" t="s">
        <v>71</v>
      </c>
      <c r="AN346" s="111" t="str">
        <f>PlainData_XXX!N351</f>
        <v xml:space="preserve">"Name" : </v>
      </c>
      <c r="AO346" s="48" t="s">
        <v>120</v>
      </c>
      <c r="AP346" s="104" t="str">
        <f>PlainData_XXX!O351</f>
        <v>Torin O’Farrell</v>
      </c>
      <c r="AQ346" s="48" t="s">
        <v>78</v>
      </c>
      <c r="AR346" s="111" t="str">
        <f>PlainData_XXX!P351</f>
        <v xml:space="preserve">"Music_Type" : </v>
      </c>
      <c r="AS346" s="50" t="s">
        <v>120</v>
      </c>
      <c r="AT346" s="104" t="str">
        <f>PlainData_XXX!Q351</f>
        <v>Folk</v>
      </c>
      <c r="AU346" s="48" t="s">
        <v>78</v>
      </c>
      <c r="AV346" s="111" t="str">
        <f>PlainData_XXX!R351</f>
        <v xml:space="preserve">"Services" : </v>
      </c>
      <c r="AW346" s="104" t="str">
        <f>PlainData_XXX!S351</f>
        <v>["Live Rehearsals", "TV Interviews", "Fan Engagement"]</v>
      </c>
      <c r="AX346" s="49" t="s">
        <v>76</v>
      </c>
      <c r="AY346" s="122" t="str">
        <f>PlainData_XXX!T351</f>
        <v xml:space="preserve">"Sponsor" : </v>
      </c>
      <c r="AZ346" s="21" t="s">
        <v>71</v>
      </c>
      <c r="BA346" s="123" t="str">
        <f>PlainData_XXX!U351</f>
        <v xml:space="preserve">"Name" : </v>
      </c>
      <c r="BB346" s="21" t="s">
        <v>120</v>
      </c>
      <c r="BC346" s="21" t="str">
        <f>PlainData_XXX!V351</f>
        <v>Ita Roche</v>
      </c>
      <c r="BD346" s="21" t="s">
        <v>78</v>
      </c>
      <c r="BE346" s="123" t="str">
        <f>PlainData_XXX!W351</f>
        <v xml:space="preserve">"Amount" : </v>
      </c>
      <c r="BF346" s="21">
        <f>PlainData_XXX!X351</f>
        <v>252000</v>
      </c>
      <c r="BG346" s="21" t="s">
        <v>0</v>
      </c>
      <c r="BH346" s="123" t="str">
        <f>PlainData_XXX!Y351</f>
        <v xml:space="preserve">"Services" : </v>
      </c>
      <c r="BI346" s="21" t="str">
        <f>PlainData_XXX!Z351</f>
        <v>["Ticket Sales"]</v>
      </c>
      <c r="BJ346" s="21" t="s">
        <v>121</v>
      </c>
      <c r="BK346" s="127" t="str">
        <f>PlainData_XXX!AA351</f>
        <v xml:space="preserve">"Stadium" : </v>
      </c>
      <c r="BL346" s="21" t="s">
        <v>71</v>
      </c>
      <c r="BM346" s="123" t="str">
        <f>PlainData_XXX!AB351</f>
        <v xml:space="preserve">"Name" : </v>
      </c>
      <c r="BN346" s="21" t="s">
        <v>120</v>
      </c>
      <c r="BO346" s="21" t="str">
        <f>PlainData_XXX!AC351</f>
        <v>SSE Arena</v>
      </c>
      <c r="BP346" s="21" t="s">
        <v>78</v>
      </c>
      <c r="BQ346" s="123" t="str">
        <f>PlainData_XXX!AD351</f>
        <v xml:space="preserve">"City" : </v>
      </c>
      <c r="BR346" s="21" t="s">
        <v>120</v>
      </c>
      <c r="BS346" s="21" t="str">
        <f>PlainData_XXX!AE351</f>
        <v>Belfast</v>
      </c>
      <c r="BT346" s="21" t="s">
        <v>78</v>
      </c>
      <c r="BU346" s="123" t="str">
        <f>PlainData_XXX!AF351</f>
        <v xml:space="preserve">"Type" : </v>
      </c>
      <c r="BV346" s="21" t="s">
        <v>120</v>
      </c>
      <c r="BW346" s="21" t="str">
        <f>PlainData_XXX!AG351</f>
        <v>Hockey</v>
      </c>
      <c r="BX346" s="21" t="s">
        <v>78</v>
      </c>
      <c r="BY346" s="123" t="str">
        <f>PlainData_XXX!AH351</f>
        <v xml:space="preserve">"Capacity" : </v>
      </c>
      <c r="BZ346" s="21">
        <f>PlainData_XXX!AI351</f>
        <v>11000</v>
      </c>
      <c r="CA346" s="21" t="s">
        <v>0</v>
      </c>
      <c r="CB346" s="21" t="str">
        <f>PlainData_XXX!AJ351</f>
        <v>"Acoustics" :</v>
      </c>
      <c r="CC346" s="21" t="s">
        <v>120</v>
      </c>
      <c r="CD346" s="21" t="str">
        <f>PlainData_XXX!AK351</f>
        <v>Good</v>
      </c>
      <c r="CE346" s="21" t="s">
        <v>120</v>
      </c>
      <c r="CF346" s="21" t="s">
        <v>121</v>
      </c>
      <c r="CG346" s="21" t="str">
        <f>PlainData_XXX!AL351</f>
        <v>"Merchandise_Type" :</v>
      </c>
      <c r="CH346" s="21" t="str">
        <f>PlainData_XXX!AM351</f>
        <v>["Hoodies", "Umbrellas ", "CD’s", "Tee Shirts"]</v>
      </c>
      <c r="CI346" s="21" t="s">
        <v>0</v>
      </c>
      <c r="CJ346" s="21" t="str">
        <f>PlainData_XXX!AN351</f>
        <v>"Audience_Type" :</v>
      </c>
      <c r="CK346" s="21" t="str">
        <f>PlainData_XXX!AO351</f>
        <v>["Middle Aged", "Retired ", "Teenagers", "Third Level Students"]</v>
      </c>
      <c r="CL346" s="21" t="s">
        <v>121</v>
      </c>
    </row>
    <row r="347" spans="1:90" ht="13.2" x14ac:dyDescent="0.25">
      <c r="A347" s="45" t="s">
        <v>10</v>
      </c>
      <c r="B347" s="54">
        <f>PlainData_XXX!A352</f>
        <v>338</v>
      </c>
      <c r="C347" s="46" t="s">
        <v>77</v>
      </c>
      <c r="D347" s="49" t="str">
        <f t="shared" si="55"/>
        <v xml:space="preserve">"Concert_Year" : </v>
      </c>
      <c r="E347" s="103">
        <f>PlainData_XXX!B352</f>
        <v>2018</v>
      </c>
      <c r="F347" s="48" t="s">
        <v>0</v>
      </c>
      <c r="G347" s="49" t="str">
        <f t="shared" si="56"/>
        <v xml:space="preserve">"Concert_Month" : </v>
      </c>
      <c r="H347" s="103">
        <f>PlainData_XXX!C352</f>
        <v>6</v>
      </c>
      <c r="I347" s="48" t="s">
        <v>0</v>
      </c>
      <c r="J347" s="49" t="str">
        <f t="shared" si="57"/>
        <v>"Duration" :</v>
      </c>
      <c r="K347" s="104">
        <f>PlainData_XXX!D352</f>
        <v>180</v>
      </c>
      <c r="L347" s="46" t="s">
        <v>77</v>
      </c>
      <c r="M347" s="49" t="str">
        <f t="shared" si="58"/>
        <v xml:space="preserve">"Expected_Crowd" : </v>
      </c>
      <c r="N347" s="103">
        <f>PlainData_XXX!E352</f>
        <v>37800</v>
      </c>
      <c r="O347" s="48" t="s">
        <v>0</v>
      </c>
      <c r="P347" s="49" t="str">
        <f t="shared" si="59"/>
        <v xml:space="preserve">"Actual_Crowd" : </v>
      </c>
      <c r="Q347" s="103">
        <f>PlainData_XXX!F352</f>
        <v>34100</v>
      </c>
      <c r="R347" s="46" t="s">
        <v>77</v>
      </c>
      <c r="S347" s="49" t="str">
        <f t="shared" si="60"/>
        <v xml:space="preserve">"Cheapest_Ticket_Price" : </v>
      </c>
      <c r="T347" s="103">
        <f>PlainData_XXX!G352</f>
        <v>55</v>
      </c>
      <c r="U347" s="48" t="s">
        <v>0</v>
      </c>
      <c r="V347" s="49" t="str">
        <f t="shared" si="61"/>
        <v xml:space="preserve">"Dearest_Ticket_Price" : </v>
      </c>
      <c r="W347" s="104">
        <f>PlainData_XXX!H352</f>
        <v>240</v>
      </c>
      <c r="X347" s="48" t="s">
        <v>0</v>
      </c>
      <c r="Y347" s="49" t="str">
        <f t="shared" si="62"/>
        <v xml:space="preserve">"Food_Sales" : </v>
      </c>
      <c r="Z347" s="129">
        <f>PlainData_XXX!I352</f>
        <v>2200</v>
      </c>
      <c r="AA347" s="46" t="s">
        <v>77</v>
      </c>
      <c r="AB347" s="49" t="str">
        <f t="shared" si="63"/>
        <v xml:space="preserve">"Drink_Sales" : </v>
      </c>
      <c r="AC347" s="129">
        <f>PlainData_XXX!J352</f>
        <v>13300</v>
      </c>
      <c r="AD347" s="46" t="s">
        <v>77</v>
      </c>
      <c r="AE347" s="49" t="str">
        <f t="shared" si="64"/>
        <v xml:space="preserve">"Atmosphere" : </v>
      </c>
      <c r="AF347" s="50" t="s">
        <v>120</v>
      </c>
      <c r="AG347" s="104" t="str">
        <f>PlainData_XXX!K352</f>
        <v>Fair</v>
      </c>
      <c r="AH347" s="48" t="s">
        <v>78</v>
      </c>
      <c r="AI347" s="49" t="str">
        <f t="shared" si="65"/>
        <v xml:space="preserve">"Police_Cost" : </v>
      </c>
      <c r="AJ347" s="130">
        <f>PlainData_XXX!L352</f>
        <v>12400</v>
      </c>
      <c r="AK347" s="48" t="s">
        <v>0</v>
      </c>
      <c r="AL347" s="110" t="str">
        <f>PlainData_XXX!M352</f>
        <v xml:space="preserve">"Performer" : </v>
      </c>
      <c r="AM347" s="49" t="s">
        <v>71</v>
      </c>
      <c r="AN347" s="111" t="str">
        <f>PlainData_XXX!N352</f>
        <v xml:space="preserve">"Name" : </v>
      </c>
      <c r="AO347" s="48" t="s">
        <v>120</v>
      </c>
      <c r="AP347" s="104" t="str">
        <f>PlainData_XXX!O352</f>
        <v>Sinead O’Connell</v>
      </c>
      <c r="AQ347" s="48" t="s">
        <v>78</v>
      </c>
      <c r="AR347" s="111" t="str">
        <f>PlainData_XXX!P352</f>
        <v xml:space="preserve">"Music_Type" : </v>
      </c>
      <c r="AS347" s="50" t="s">
        <v>120</v>
      </c>
      <c r="AT347" s="104" t="str">
        <f>PlainData_XXX!Q352</f>
        <v>Folk</v>
      </c>
      <c r="AU347" s="48" t="s">
        <v>78</v>
      </c>
      <c r="AV347" s="111" t="str">
        <f>PlainData_XXX!R352</f>
        <v xml:space="preserve">"Services" : </v>
      </c>
      <c r="AW347" s="104" t="str">
        <f>PlainData_XXX!S352</f>
        <v>["Live Rehearsals", "Fan Engagement"]</v>
      </c>
      <c r="AX347" s="49" t="s">
        <v>76</v>
      </c>
      <c r="AY347" s="122" t="str">
        <f>PlainData_XXX!T352</f>
        <v xml:space="preserve">"Sponsor" : </v>
      </c>
      <c r="AZ347" s="21" t="s">
        <v>71</v>
      </c>
      <c r="BA347" s="123" t="str">
        <f>PlainData_XXX!U352</f>
        <v xml:space="preserve">"Name" : </v>
      </c>
      <c r="BB347" s="21" t="s">
        <v>120</v>
      </c>
      <c r="BC347" s="21" t="str">
        <f>PlainData_XXX!V352</f>
        <v>Ann  O'Dea</v>
      </c>
      <c r="BD347" s="21" t="s">
        <v>78</v>
      </c>
      <c r="BE347" s="123" t="str">
        <f>PlainData_XXX!W352</f>
        <v xml:space="preserve">"Amount" : </v>
      </c>
      <c r="BF347" s="21">
        <f>PlainData_XXX!X352</f>
        <v>491000</v>
      </c>
      <c r="BG347" s="21" t="s">
        <v>0</v>
      </c>
      <c r="BH347" s="123" t="str">
        <f>PlainData_XXX!Y352</f>
        <v xml:space="preserve">"Services" : </v>
      </c>
      <c r="BI347" s="21" t="str">
        <f>PlainData_XXX!Z352</f>
        <v>["Radio Interviews", "Posters"]</v>
      </c>
      <c r="BJ347" s="21" t="s">
        <v>121</v>
      </c>
      <c r="BK347" s="127" t="str">
        <f>PlainData_XXX!AA352</f>
        <v xml:space="preserve">"Stadium" : </v>
      </c>
      <c r="BL347" s="21" t="s">
        <v>71</v>
      </c>
      <c r="BM347" s="123" t="str">
        <f>PlainData_XXX!AB352</f>
        <v xml:space="preserve">"Name" : </v>
      </c>
      <c r="BN347" s="21" t="s">
        <v>120</v>
      </c>
      <c r="BO347" s="21" t="str">
        <f>PlainData_XXX!AC352</f>
        <v>National Concert Hall</v>
      </c>
      <c r="BP347" s="21" t="s">
        <v>78</v>
      </c>
      <c r="BQ347" s="123" t="str">
        <f>PlainData_XXX!AD352</f>
        <v xml:space="preserve">"City" : </v>
      </c>
      <c r="BR347" s="21" t="s">
        <v>120</v>
      </c>
      <c r="BS347" s="21" t="str">
        <f>PlainData_XXX!AE352</f>
        <v>Dublin</v>
      </c>
      <c r="BT347" s="21" t="s">
        <v>78</v>
      </c>
      <c r="BU347" s="123" t="str">
        <f>PlainData_XXX!AF352</f>
        <v xml:space="preserve">"Type" : </v>
      </c>
      <c r="BV347" s="21" t="s">
        <v>120</v>
      </c>
      <c r="BW347" s="21" t="str">
        <f>PlainData_XXX!AG352</f>
        <v>Basketball</v>
      </c>
      <c r="BX347" s="21" t="s">
        <v>78</v>
      </c>
      <c r="BY347" s="123" t="str">
        <f>PlainData_XXX!AH352</f>
        <v xml:space="preserve">"Capacity" : </v>
      </c>
      <c r="BZ347" s="21">
        <f>PlainData_XXX!AI352</f>
        <v>1200</v>
      </c>
      <c r="CA347" s="21" t="s">
        <v>0</v>
      </c>
      <c r="CB347" s="21" t="str">
        <f>PlainData_XXX!AJ352</f>
        <v>"Acoustics" :</v>
      </c>
      <c r="CC347" s="21" t="s">
        <v>120</v>
      </c>
      <c r="CD347" s="21" t="str">
        <f>PlainData_XXX!AK352</f>
        <v>Good</v>
      </c>
      <c r="CE347" s="21" t="s">
        <v>120</v>
      </c>
      <c r="CF347" s="21" t="s">
        <v>121</v>
      </c>
      <c r="CG347" s="21" t="str">
        <f>PlainData_XXX!AL352</f>
        <v>"Merchandise_Type" :</v>
      </c>
      <c r="CH347" s="21" t="str">
        <f>PlainData_XXX!AM352</f>
        <v>["Tee Shirts", "Umbrellas "]</v>
      </c>
      <c r="CI347" s="21" t="s">
        <v>0</v>
      </c>
      <c r="CJ347" s="21" t="str">
        <f>PlainData_XXX!AN352</f>
        <v>"Audience_Type" :</v>
      </c>
      <c r="CK347" s="21" t="str">
        <f>PlainData_XXX!AO352</f>
        <v>["Young Working Adults"]</v>
      </c>
      <c r="CL347" s="21" t="s">
        <v>121</v>
      </c>
    </row>
    <row r="348" spans="1:90" ht="13.2" x14ac:dyDescent="0.25">
      <c r="A348" s="45" t="s">
        <v>10</v>
      </c>
      <c r="B348" s="54">
        <f>PlainData_XXX!A353</f>
        <v>339</v>
      </c>
      <c r="C348" s="46" t="s">
        <v>77</v>
      </c>
      <c r="D348" s="49" t="str">
        <f t="shared" si="55"/>
        <v xml:space="preserve">"Concert_Year" : </v>
      </c>
      <c r="E348" s="103">
        <f>PlainData_XXX!B353</f>
        <v>2015</v>
      </c>
      <c r="F348" s="48" t="s">
        <v>0</v>
      </c>
      <c r="G348" s="49" t="str">
        <f t="shared" si="56"/>
        <v xml:space="preserve">"Concert_Month" : </v>
      </c>
      <c r="H348" s="103">
        <f>PlainData_XXX!C353</f>
        <v>12</v>
      </c>
      <c r="I348" s="48" t="s">
        <v>0</v>
      </c>
      <c r="J348" s="49" t="str">
        <f t="shared" si="57"/>
        <v>"Duration" :</v>
      </c>
      <c r="K348" s="104">
        <f>PlainData_XXX!D353</f>
        <v>105</v>
      </c>
      <c r="L348" s="46" t="s">
        <v>77</v>
      </c>
      <c r="M348" s="49" t="str">
        <f t="shared" si="58"/>
        <v xml:space="preserve">"Expected_Crowd" : </v>
      </c>
      <c r="N348" s="103">
        <f>PlainData_XXX!E353</f>
        <v>700</v>
      </c>
      <c r="O348" s="48" t="s">
        <v>0</v>
      </c>
      <c r="P348" s="49" t="str">
        <f t="shared" si="59"/>
        <v xml:space="preserve">"Actual_Crowd" : </v>
      </c>
      <c r="Q348" s="103">
        <f>PlainData_XXX!F353</f>
        <v>600</v>
      </c>
      <c r="R348" s="46" t="s">
        <v>77</v>
      </c>
      <c r="S348" s="49" t="str">
        <f t="shared" si="60"/>
        <v xml:space="preserve">"Cheapest_Ticket_Price" : </v>
      </c>
      <c r="T348" s="103">
        <f>PlainData_XXX!G353</f>
        <v>35</v>
      </c>
      <c r="U348" s="48" t="s">
        <v>0</v>
      </c>
      <c r="V348" s="49" t="str">
        <f t="shared" si="61"/>
        <v xml:space="preserve">"Dearest_Ticket_Price" : </v>
      </c>
      <c r="W348" s="104">
        <f>PlainData_XXX!H353</f>
        <v>85</v>
      </c>
      <c r="X348" s="48" t="s">
        <v>0</v>
      </c>
      <c r="Y348" s="49" t="str">
        <f t="shared" si="62"/>
        <v xml:space="preserve">"Food_Sales" : </v>
      </c>
      <c r="Z348" s="129">
        <f>PlainData_XXX!I353</f>
        <v>12100</v>
      </c>
      <c r="AA348" s="46" t="s">
        <v>77</v>
      </c>
      <c r="AB348" s="49" t="str">
        <f t="shared" si="63"/>
        <v xml:space="preserve">"Drink_Sales" : </v>
      </c>
      <c r="AC348" s="129">
        <f>PlainData_XXX!J353</f>
        <v>19200</v>
      </c>
      <c r="AD348" s="46" t="s">
        <v>77</v>
      </c>
      <c r="AE348" s="49" t="str">
        <f t="shared" si="64"/>
        <v xml:space="preserve">"Atmosphere" : </v>
      </c>
      <c r="AF348" s="50" t="s">
        <v>120</v>
      </c>
      <c r="AG348" s="104" t="str">
        <f>PlainData_XXX!K353</f>
        <v>Good</v>
      </c>
      <c r="AH348" s="48" t="s">
        <v>78</v>
      </c>
      <c r="AI348" s="49" t="str">
        <f t="shared" si="65"/>
        <v xml:space="preserve">"Police_Cost" : </v>
      </c>
      <c r="AJ348" s="130">
        <f>PlainData_XXX!L353</f>
        <v>5100</v>
      </c>
      <c r="AK348" s="48" t="s">
        <v>0</v>
      </c>
      <c r="AL348" s="110" t="str">
        <f>PlainData_XXX!M353</f>
        <v xml:space="preserve">"Performer" : </v>
      </c>
      <c r="AM348" s="49" t="s">
        <v>71</v>
      </c>
      <c r="AN348" s="111" t="str">
        <f>PlainData_XXX!N353</f>
        <v xml:space="preserve">"Name" : </v>
      </c>
      <c r="AO348" s="48" t="s">
        <v>120</v>
      </c>
      <c r="AP348" s="104" t="str">
        <f>PlainData_XXX!O353</f>
        <v>Nessa Casey</v>
      </c>
      <c r="AQ348" s="48" t="s">
        <v>78</v>
      </c>
      <c r="AR348" s="111" t="str">
        <f>PlainData_XXX!P353</f>
        <v xml:space="preserve">"Music_Type" : </v>
      </c>
      <c r="AS348" s="50" t="s">
        <v>120</v>
      </c>
      <c r="AT348" s="104" t="str">
        <f>PlainData_XXX!Q353</f>
        <v>Hip-Hop</v>
      </c>
      <c r="AU348" s="48" t="s">
        <v>78</v>
      </c>
      <c r="AV348" s="111" t="str">
        <f>PlainData_XXX!R353</f>
        <v xml:space="preserve">"Services" : </v>
      </c>
      <c r="AW348" s="104" t="str">
        <f>PlainData_XXX!S353</f>
        <v>["Meet and Greet", "TV Interviews", "Fan Engagement", "Photo Shoots "]</v>
      </c>
      <c r="AX348" s="49" t="s">
        <v>76</v>
      </c>
      <c r="AY348" s="122" t="str">
        <f>PlainData_XXX!T353</f>
        <v xml:space="preserve">"Sponsor" : </v>
      </c>
      <c r="AZ348" s="21" t="s">
        <v>71</v>
      </c>
      <c r="BA348" s="123" t="str">
        <f>PlainData_XXX!U353</f>
        <v xml:space="preserve">"Name" : </v>
      </c>
      <c r="BB348" s="21" t="s">
        <v>120</v>
      </c>
      <c r="BC348" s="21" t="str">
        <f>PlainData_XXX!V353</f>
        <v>Lyn Dolan</v>
      </c>
      <c r="BD348" s="21" t="s">
        <v>78</v>
      </c>
      <c r="BE348" s="123" t="str">
        <f>PlainData_XXX!W353</f>
        <v xml:space="preserve">"Amount" : </v>
      </c>
      <c r="BF348" s="21">
        <f>PlainData_XXX!X353</f>
        <v>264000</v>
      </c>
      <c r="BG348" s="21" t="s">
        <v>0</v>
      </c>
      <c r="BH348" s="123" t="str">
        <f>PlainData_XXX!Y353</f>
        <v xml:space="preserve">"Services" : </v>
      </c>
      <c r="BI348" s="21" t="str">
        <f>PlainData_XXX!Z353</f>
        <v>["Posters", "News Papers", "Ticket Sales", "TV Interviews"]</v>
      </c>
      <c r="BJ348" s="21" t="s">
        <v>121</v>
      </c>
      <c r="BK348" s="127" t="str">
        <f>PlainData_XXX!AA353</f>
        <v xml:space="preserve">"Stadium" : </v>
      </c>
      <c r="BL348" s="21" t="s">
        <v>71</v>
      </c>
      <c r="BM348" s="123" t="str">
        <f>PlainData_XXX!AB353</f>
        <v xml:space="preserve">"Name" : </v>
      </c>
      <c r="BN348" s="21" t="s">
        <v>120</v>
      </c>
      <c r="BO348" s="21" t="str">
        <f>PlainData_XXX!AC353</f>
        <v>Kingspan Stadium</v>
      </c>
      <c r="BP348" s="21" t="s">
        <v>78</v>
      </c>
      <c r="BQ348" s="123" t="str">
        <f>PlainData_XXX!AD353</f>
        <v xml:space="preserve">"City" : </v>
      </c>
      <c r="BR348" s="21" t="s">
        <v>120</v>
      </c>
      <c r="BS348" s="21" t="str">
        <f>PlainData_XXX!AE353</f>
        <v>Belfast</v>
      </c>
      <c r="BT348" s="21" t="s">
        <v>78</v>
      </c>
      <c r="BU348" s="123" t="str">
        <f>PlainData_XXX!AF353</f>
        <v xml:space="preserve">"Type" : </v>
      </c>
      <c r="BV348" s="21" t="s">
        <v>120</v>
      </c>
      <c r="BW348" s="21" t="str">
        <f>PlainData_XXX!AG353</f>
        <v>Rugby</v>
      </c>
      <c r="BX348" s="21" t="s">
        <v>78</v>
      </c>
      <c r="BY348" s="123" t="str">
        <f>PlainData_XXX!AH353</f>
        <v xml:space="preserve">"Capacity" : </v>
      </c>
      <c r="BZ348" s="21">
        <f>PlainData_XXX!AI353</f>
        <v>18000</v>
      </c>
      <c r="CA348" s="21" t="s">
        <v>0</v>
      </c>
      <c r="CB348" s="21" t="str">
        <f>PlainData_XXX!AJ353</f>
        <v>"Acoustics" :</v>
      </c>
      <c r="CC348" s="21" t="s">
        <v>120</v>
      </c>
      <c r="CD348" s="21" t="str">
        <f>PlainData_XXX!AK353</f>
        <v>Fair</v>
      </c>
      <c r="CE348" s="21" t="s">
        <v>120</v>
      </c>
      <c r="CF348" s="21" t="s">
        <v>121</v>
      </c>
      <c r="CG348" s="21" t="str">
        <f>PlainData_XXX!AL353</f>
        <v>"Merchandise_Type" :</v>
      </c>
      <c r="CH348" s="21" t="str">
        <f>PlainData_XXX!AM353</f>
        <v>["CD’s", "Photos", "Tee Shirts", "Umbrellas "]</v>
      </c>
      <c r="CI348" s="21" t="s">
        <v>0</v>
      </c>
      <c r="CJ348" s="21" t="str">
        <f>PlainData_XXX!AN353</f>
        <v>"Audience_Type" :</v>
      </c>
      <c r="CK348" s="21" t="str">
        <f>PlainData_XXX!AO353</f>
        <v>["Middle Aged", "Retired ", "Third Level Students"]</v>
      </c>
      <c r="CL348" s="21" t="s">
        <v>121</v>
      </c>
    </row>
    <row r="349" spans="1:90" ht="13.2" x14ac:dyDescent="0.25">
      <c r="A349" s="45" t="s">
        <v>10</v>
      </c>
      <c r="B349" s="54">
        <f>PlainData_XXX!A354</f>
        <v>340</v>
      </c>
      <c r="C349" s="46" t="s">
        <v>77</v>
      </c>
      <c r="D349" s="49" t="str">
        <f t="shared" si="55"/>
        <v xml:space="preserve">"Concert_Year" : </v>
      </c>
      <c r="E349" s="103">
        <f>PlainData_XXX!B354</f>
        <v>2019</v>
      </c>
      <c r="F349" s="48" t="s">
        <v>0</v>
      </c>
      <c r="G349" s="49" t="str">
        <f t="shared" si="56"/>
        <v xml:space="preserve">"Concert_Month" : </v>
      </c>
      <c r="H349" s="103">
        <f>PlainData_XXX!C354</f>
        <v>5</v>
      </c>
      <c r="I349" s="48" t="s">
        <v>0</v>
      </c>
      <c r="J349" s="49" t="str">
        <f t="shared" si="57"/>
        <v>"Duration" :</v>
      </c>
      <c r="K349" s="104">
        <f>PlainData_XXX!D354</f>
        <v>135</v>
      </c>
      <c r="L349" s="46" t="s">
        <v>77</v>
      </c>
      <c r="M349" s="49" t="str">
        <f t="shared" si="58"/>
        <v xml:space="preserve">"Expected_Crowd" : </v>
      </c>
      <c r="N349" s="103">
        <f>PlainData_XXX!E354</f>
        <v>44700</v>
      </c>
      <c r="O349" s="48" t="s">
        <v>0</v>
      </c>
      <c r="P349" s="49" t="str">
        <f t="shared" si="59"/>
        <v xml:space="preserve">"Actual_Crowd" : </v>
      </c>
      <c r="Q349" s="103">
        <f>PlainData_XXX!F354</f>
        <v>39500</v>
      </c>
      <c r="R349" s="46" t="s">
        <v>77</v>
      </c>
      <c r="S349" s="49" t="str">
        <f t="shared" si="60"/>
        <v xml:space="preserve">"Cheapest_Ticket_Price" : </v>
      </c>
      <c r="T349" s="103">
        <f>PlainData_XXX!G354</f>
        <v>60</v>
      </c>
      <c r="U349" s="48" t="s">
        <v>0</v>
      </c>
      <c r="V349" s="49" t="str">
        <f t="shared" si="61"/>
        <v xml:space="preserve">"Dearest_Ticket_Price" : </v>
      </c>
      <c r="W349" s="104">
        <f>PlainData_XXX!H354</f>
        <v>135</v>
      </c>
      <c r="X349" s="48" t="s">
        <v>0</v>
      </c>
      <c r="Y349" s="49" t="str">
        <f t="shared" si="62"/>
        <v xml:space="preserve">"Food_Sales" : </v>
      </c>
      <c r="Z349" s="129">
        <f>PlainData_XXX!I354</f>
        <v>75400</v>
      </c>
      <c r="AA349" s="46" t="s">
        <v>77</v>
      </c>
      <c r="AB349" s="49" t="str">
        <f t="shared" si="63"/>
        <v xml:space="preserve">"Drink_Sales" : </v>
      </c>
      <c r="AC349" s="129">
        <f>PlainData_XXX!J354</f>
        <v>64600</v>
      </c>
      <c r="AD349" s="46" t="s">
        <v>77</v>
      </c>
      <c r="AE349" s="49" t="str">
        <f t="shared" si="64"/>
        <v xml:space="preserve">"Atmosphere" : </v>
      </c>
      <c r="AF349" s="50" t="s">
        <v>120</v>
      </c>
      <c r="AG349" s="104" t="str">
        <f>PlainData_XXX!K354</f>
        <v>Excellent</v>
      </c>
      <c r="AH349" s="48" t="s">
        <v>78</v>
      </c>
      <c r="AI349" s="49" t="str">
        <f t="shared" si="65"/>
        <v xml:space="preserve">"Police_Cost" : </v>
      </c>
      <c r="AJ349" s="130">
        <f>PlainData_XXX!L354</f>
        <v>19500</v>
      </c>
      <c r="AK349" s="48" t="s">
        <v>0</v>
      </c>
      <c r="AL349" s="110" t="str">
        <f>PlainData_XXX!M354</f>
        <v xml:space="preserve">"Performer" : </v>
      </c>
      <c r="AM349" s="49" t="s">
        <v>71</v>
      </c>
      <c r="AN349" s="111" t="str">
        <f>PlainData_XXX!N354</f>
        <v xml:space="preserve">"Name" : </v>
      </c>
      <c r="AO349" s="48" t="s">
        <v>120</v>
      </c>
      <c r="AP349" s="104" t="str">
        <f>PlainData_XXX!O354</f>
        <v>Padraig McLoughlin</v>
      </c>
      <c r="AQ349" s="48" t="s">
        <v>78</v>
      </c>
      <c r="AR349" s="111" t="str">
        <f>PlainData_XXX!P354</f>
        <v xml:space="preserve">"Music_Type" : </v>
      </c>
      <c r="AS349" s="50" t="s">
        <v>120</v>
      </c>
      <c r="AT349" s="104" t="str">
        <f>PlainData_XXX!Q354</f>
        <v>Hip-Hop</v>
      </c>
      <c r="AU349" s="48" t="s">
        <v>78</v>
      </c>
      <c r="AV349" s="111" t="str">
        <f>PlainData_XXX!R354</f>
        <v xml:space="preserve">"Services" : </v>
      </c>
      <c r="AW349" s="104" t="str">
        <f>PlainData_XXX!S354</f>
        <v>["Live Rehearsals", "Meet and Greet", "TV Interviews", "Photo Shoots "]</v>
      </c>
      <c r="AX349" s="49" t="s">
        <v>76</v>
      </c>
      <c r="AY349" s="122" t="str">
        <f>PlainData_XXX!T354</f>
        <v xml:space="preserve">"Sponsor" : </v>
      </c>
      <c r="AZ349" s="21" t="s">
        <v>71</v>
      </c>
      <c r="BA349" s="123" t="str">
        <f>PlainData_XXX!U354</f>
        <v xml:space="preserve">"Name" : </v>
      </c>
      <c r="BB349" s="21" t="s">
        <v>120</v>
      </c>
      <c r="BC349" s="21" t="str">
        <f>PlainData_XXX!V354</f>
        <v>Gary Nally</v>
      </c>
      <c r="BD349" s="21" t="s">
        <v>78</v>
      </c>
      <c r="BE349" s="123" t="str">
        <f>PlainData_XXX!W354</f>
        <v xml:space="preserve">"Amount" : </v>
      </c>
      <c r="BF349" s="21">
        <f>PlainData_XXX!X354</f>
        <v>244000</v>
      </c>
      <c r="BG349" s="21" t="s">
        <v>0</v>
      </c>
      <c r="BH349" s="123" t="str">
        <f>PlainData_XXX!Y354</f>
        <v xml:space="preserve">"Services" : </v>
      </c>
      <c r="BI349" s="21" t="str">
        <f>PlainData_XXX!Z354</f>
        <v>["TV Interviews", "Posters", "News Papers", "Radio Interviews"]</v>
      </c>
      <c r="BJ349" s="21" t="s">
        <v>121</v>
      </c>
      <c r="BK349" s="127" t="str">
        <f>PlainData_XXX!AA354</f>
        <v xml:space="preserve">"Stadium" : </v>
      </c>
      <c r="BL349" s="21" t="s">
        <v>71</v>
      </c>
      <c r="BM349" s="123" t="str">
        <f>PlainData_XXX!AB354</f>
        <v xml:space="preserve">"Name" : </v>
      </c>
      <c r="BN349" s="21" t="s">
        <v>120</v>
      </c>
      <c r="BO349" s="21" t="str">
        <f>PlainData_XXX!AC354</f>
        <v>Croke Park</v>
      </c>
      <c r="BP349" s="21" t="s">
        <v>78</v>
      </c>
      <c r="BQ349" s="123" t="str">
        <f>PlainData_XXX!AD354</f>
        <v xml:space="preserve">"City" : </v>
      </c>
      <c r="BR349" s="21" t="s">
        <v>120</v>
      </c>
      <c r="BS349" s="21" t="str">
        <f>PlainData_XXX!AE354</f>
        <v>Dublin</v>
      </c>
      <c r="BT349" s="21" t="s">
        <v>78</v>
      </c>
      <c r="BU349" s="123" t="str">
        <f>PlainData_XXX!AF354</f>
        <v xml:space="preserve">"Type" : </v>
      </c>
      <c r="BV349" s="21" t="s">
        <v>120</v>
      </c>
      <c r="BW349" s="21" t="str">
        <f>PlainData_XXX!AG354</f>
        <v>GAA</v>
      </c>
      <c r="BX349" s="21" t="s">
        <v>78</v>
      </c>
      <c r="BY349" s="123" t="str">
        <f>PlainData_XXX!AH354</f>
        <v xml:space="preserve">"Capacity" : </v>
      </c>
      <c r="BZ349" s="21">
        <f>PlainData_XXX!AI354</f>
        <v>82300</v>
      </c>
      <c r="CA349" s="21" t="s">
        <v>0</v>
      </c>
      <c r="CB349" s="21" t="str">
        <f>PlainData_XXX!AJ354</f>
        <v>"Acoustics" :</v>
      </c>
      <c r="CC349" s="21" t="s">
        <v>120</v>
      </c>
      <c r="CD349" s="21" t="str">
        <f>PlainData_XXX!AK354</f>
        <v>Fair</v>
      </c>
      <c r="CE349" s="21" t="s">
        <v>120</v>
      </c>
      <c r="CF349" s="21" t="s">
        <v>121</v>
      </c>
      <c r="CG349" s="21" t="str">
        <f>PlainData_XXX!AL354</f>
        <v>"Merchandise_Type" :</v>
      </c>
      <c r="CH349" s="21" t="str">
        <f>PlainData_XXX!AM354</f>
        <v>["Photos", "Tee Shirts"]</v>
      </c>
      <c r="CI349" s="21" t="s">
        <v>0</v>
      </c>
      <c r="CJ349" s="21" t="str">
        <f>PlainData_XXX!AN354</f>
        <v>"Audience_Type" :</v>
      </c>
      <c r="CK349" s="21" t="str">
        <f>PlainData_XXX!AO354</f>
        <v>["Third Level Students", "Young Working Adults", "Middle Aged", "Retired "]</v>
      </c>
      <c r="CL349" s="21" t="s">
        <v>121</v>
      </c>
    </row>
    <row r="350" spans="1:90" ht="13.2" x14ac:dyDescent="0.25">
      <c r="A350" s="45" t="s">
        <v>10</v>
      </c>
      <c r="B350" s="54">
        <f>PlainData_XXX!A355</f>
        <v>341</v>
      </c>
      <c r="C350" s="46" t="s">
        <v>77</v>
      </c>
      <c r="D350" s="49" t="str">
        <f t="shared" si="55"/>
        <v xml:space="preserve">"Concert_Year" : </v>
      </c>
      <c r="E350" s="103">
        <f>PlainData_XXX!B355</f>
        <v>2017</v>
      </c>
      <c r="F350" s="48" t="s">
        <v>0</v>
      </c>
      <c r="G350" s="49" t="str">
        <f t="shared" si="56"/>
        <v xml:space="preserve">"Concert_Month" : </v>
      </c>
      <c r="H350" s="103">
        <f>PlainData_XXX!C355</f>
        <v>10</v>
      </c>
      <c r="I350" s="48" t="s">
        <v>0</v>
      </c>
      <c r="J350" s="49" t="str">
        <f t="shared" si="57"/>
        <v>"Duration" :</v>
      </c>
      <c r="K350" s="104">
        <f>PlainData_XXX!D355</f>
        <v>120</v>
      </c>
      <c r="L350" s="46" t="s">
        <v>77</v>
      </c>
      <c r="M350" s="49" t="str">
        <f t="shared" si="58"/>
        <v xml:space="preserve">"Expected_Crowd" : </v>
      </c>
      <c r="N350" s="103">
        <f>PlainData_XXX!E355</f>
        <v>66000</v>
      </c>
      <c r="O350" s="48" t="s">
        <v>0</v>
      </c>
      <c r="P350" s="49" t="str">
        <f t="shared" si="59"/>
        <v xml:space="preserve">"Actual_Crowd" : </v>
      </c>
      <c r="Q350" s="103">
        <f>PlainData_XXX!F355</f>
        <v>61300</v>
      </c>
      <c r="R350" s="46" t="s">
        <v>77</v>
      </c>
      <c r="S350" s="49" t="str">
        <f t="shared" si="60"/>
        <v xml:space="preserve">"Cheapest_Ticket_Price" : </v>
      </c>
      <c r="T350" s="103">
        <f>PlainData_XXX!G355</f>
        <v>35</v>
      </c>
      <c r="U350" s="48" t="s">
        <v>0</v>
      </c>
      <c r="V350" s="49" t="str">
        <f t="shared" si="61"/>
        <v xml:space="preserve">"Dearest_Ticket_Price" : </v>
      </c>
      <c r="W350" s="104">
        <f>PlainData_XXX!H355</f>
        <v>115</v>
      </c>
      <c r="X350" s="48" t="s">
        <v>0</v>
      </c>
      <c r="Y350" s="49" t="str">
        <f t="shared" si="62"/>
        <v xml:space="preserve">"Food_Sales" : </v>
      </c>
      <c r="Z350" s="129">
        <f>PlainData_XXX!I355</f>
        <v>98200</v>
      </c>
      <c r="AA350" s="46" t="s">
        <v>77</v>
      </c>
      <c r="AB350" s="49" t="str">
        <f t="shared" si="63"/>
        <v xml:space="preserve">"Drink_Sales" : </v>
      </c>
      <c r="AC350" s="129">
        <f>PlainData_XXX!J355</f>
        <v>77900</v>
      </c>
      <c r="AD350" s="46" t="s">
        <v>77</v>
      </c>
      <c r="AE350" s="49" t="str">
        <f t="shared" si="64"/>
        <v xml:space="preserve">"Atmosphere" : </v>
      </c>
      <c r="AF350" s="50" t="s">
        <v>120</v>
      </c>
      <c r="AG350" s="104" t="str">
        <f>PlainData_XXX!K355</f>
        <v>Excellent</v>
      </c>
      <c r="AH350" s="48" t="s">
        <v>78</v>
      </c>
      <c r="AI350" s="49" t="str">
        <f t="shared" si="65"/>
        <v xml:space="preserve">"Police_Cost" : </v>
      </c>
      <c r="AJ350" s="130">
        <f>PlainData_XXX!L355</f>
        <v>25300</v>
      </c>
      <c r="AK350" s="48" t="s">
        <v>0</v>
      </c>
      <c r="AL350" s="110" t="str">
        <f>PlainData_XXX!M355</f>
        <v xml:space="preserve">"Performer" : </v>
      </c>
      <c r="AM350" s="49" t="s">
        <v>71</v>
      </c>
      <c r="AN350" s="111" t="str">
        <f>PlainData_XXX!N355</f>
        <v xml:space="preserve">"Name" : </v>
      </c>
      <c r="AO350" s="48" t="s">
        <v>120</v>
      </c>
      <c r="AP350" s="104" t="str">
        <f>PlainData_XXX!O355</f>
        <v>Ronan O’Neill</v>
      </c>
      <c r="AQ350" s="48" t="s">
        <v>78</v>
      </c>
      <c r="AR350" s="111" t="str">
        <f>PlainData_XXX!P355</f>
        <v xml:space="preserve">"Music_Type" : </v>
      </c>
      <c r="AS350" s="50" t="s">
        <v>120</v>
      </c>
      <c r="AT350" s="104" t="str">
        <f>PlainData_XXX!Q355</f>
        <v>Pop</v>
      </c>
      <c r="AU350" s="48" t="s">
        <v>78</v>
      </c>
      <c r="AV350" s="111" t="str">
        <f>PlainData_XXX!R355</f>
        <v xml:space="preserve">"Services" : </v>
      </c>
      <c r="AW350" s="104" t="str">
        <f>PlainData_XXX!S355</f>
        <v>["Meet and Greet"]</v>
      </c>
      <c r="AX350" s="49" t="s">
        <v>76</v>
      </c>
      <c r="AY350" s="122" t="str">
        <f>PlainData_XXX!T355</f>
        <v xml:space="preserve">"Sponsor" : </v>
      </c>
      <c r="AZ350" s="21" t="s">
        <v>71</v>
      </c>
      <c r="BA350" s="123" t="str">
        <f>PlainData_XXX!U355</f>
        <v xml:space="preserve">"Name" : </v>
      </c>
      <c r="BB350" s="21" t="s">
        <v>120</v>
      </c>
      <c r="BC350" s="21" t="str">
        <f>PlainData_XXX!V355</f>
        <v>Lisa Rushe</v>
      </c>
      <c r="BD350" s="21" t="s">
        <v>78</v>
      </c>
      <c r="BE350" s="123" t="str">
        <f>PlainData_XXX!W355</f>
        <v xml:space="preserve">"Amount" : </v>
      </c>
      <c r="BF350" s="21">
        <f>PlainData_XXX!X355</f>
        <v>438000</v>
      </c>
      <c r="BG350" s="21" t="s">
        <v>0</v>
      </c>
      <c r="BH350" s="123" t="str">
        <f>PlainData_XXX!Y355</f>
        <v xml:space="preserve">"Services" : </v>
      </c>
      <c r="BI350" s="21" t="str">
        <f>PlainData_XXX!Z355</f>
        <v>["Ticket Sales", "Posters"]</v>
      </c>
      <c r="BJ350" s="21" t="s">
        <v>121</v>
      </c>
      <c r="BK350" s="127" t="str">
        <f>PlainData_XXX!AA355</f>
        <v xml:space="preserve">"Stadium" : </v>
      </c>
      <c r="BL350" s="21" t="s">
        <v>71</v>
      </c>
      <c r="BM350" s="123" t="str">
        <f>PlainData_XXX!AB355</f>
        <v xml:space="preserve">"Name" : </v>
      </c>
      <c r="BN350" s="21" t="s">
        <v>120</v>
      </c>
      <c r="BO350" s="21" t="str">
        <f>PlainData_XXX!AC355</f>
        <v>Pairc Ui Chaoimh</v>
      </c>
      <c r="BP350" s="21" t="s">
        <v>78</v>
      </c>
      <c r="BQ350" s="123" t="str">
        <f>PlainData_XXX!AD355</f>
        <v xml:space="preserve">"City" : </v>
      </c>
      <c r="BR350" s="21" t="s">
        <v>120</v>
      </c>
      <c r="BS350" s="21" t="str">
        <f>PlainData_XXX!AE355</f>
        <v>Cork</v>
      </c>
      <c r="BT350" s="21" t="s">
        <v>78</v>
      </c>
      <c r="BU350" s="123" t="str">
        <f>PlainData_XXX!AF355</f>
        <v xml:space="preserve">"Type" : </v>
      </c>
      <c r="BV350" s="21" t="s">
        <v>120</v>
      </c>
      <c r="BW350" s="21" t="str">
        <f>PlainData_XXX!AG355</f>
        <v>GAA</v>
      </c>
      <c r="BX350" s="21" t="s">
        <v>78</v>
      </c>
      <c r="BY350" s="123" t="str">
        <f>PlainData_XXX!AH355</f>
        <v xml:space="preserve">"Capacity" : </v>
      </c>
      <c r="BZ350" s="21">
        <f>PlainData_XXX!AI355</f>
        <v>45000</v>
      </c>
      <c r="CA350" s="21" t="s">
        <v>0</v>
      </c>
      <c r="CB350" s="21" t="str">
        <f>PlainData_XXX!AJ355</f>
        <v>"Acoustics" :</v>
      </c>
      <c r="CC350" s="21" t="s">
        <v>120</v>
      </c>
      <c r="CD350" s="21" t="str">
        <f>PlainData_XXX!AK355</f>
        <v>Fair</v>
      </c>
      <c r="CE350" s="21" t="s">
        <v>120</v>
      </c>
      <c r="CF350" s="21" t="s">
        <v>121</v>
      </c>
      <c r="CG350" s="21" t="str">
        <f>PlainData_XXX!AL355</f>
        <v>"Merchandise_Type" :</v>
      </c>
      <c r="CH350" s="21" t="str">
        <f>PlainData_XXX!AM355</f>
        <v>["CD’s", "Photos"]</v>
      </c>
      <c r="CI350" s="21" t="s">
        <v>0</v>
      </c>
      <c r="CJ350" s="21" t="str">
        <f>PlainData_XXX!AN355</f>
        <v>"Audience_Type" :</v>
      </c>
      <c r="CK350" s="21" t="str">
        <f>PlainData_XXX!AO355</f>
        <v>["Teenagers", "Third Level Students", "Young Working Adults", "Middle Aged"]</v>
      </c>
      <c r="CL350" s="21" t="s">
        <v>121</v>
      </c>
    </row>
    <row r="351" spans="1:90" ht="13.2" x14ac:dyDescent="0.25">
      <c r="A351" s="45" t="s">
        <v>10</v>
      </c>
      <c r="B351" s="54">
        <f>PlainData_XXX!A356</f>
        <v>342</v>
      </c>
      <c r="C351" s="46" t="s">
        <v>77</v>
      </c>
      <c r="D351" s="49" t="str">
        <f t="shared" si="55"/>
        <v xml:space="preserve">"Concert_Year" : </v>
      </c>
      <c r="E351" s="103">
        <f>PlainData_XXX!B356</f>
        <v>2013</v>
      </c>
      <c r="F351" s="48" t="s">
        <v>0</v>
      </c>
      <c r="G351" s="49" t="str">
        <f t="shared" si="56"/>
        <v xml:space="preserve">"Concert_Month" : </v>
      </c>
      <c r="H351" s="103">
        <f>PlainData_XXX!C356</f>
        <v>8</v>
      </c>
      <c r="I351" s="48" t="s">
        <v>0</v>
      </c>
      <c r="J351" s="49" t="str">
        <f t="shared" si="57"/>
        <v>"Duration" :</v>
      </c>
      <c r="K351" s="104">
        <f>PlainData_XXX!D356</f>
        <v>65</v>
      </c>
      <c r="L351" s="46" t="s">
        <v>77</v>
      </c>
      <c r="M351" s="49" t="str">
        <f t="shared" si="58"/>
        <v xml:space="preserve">"Expected_Crowd" : </v>
      </c>
      <c r="N351" s="103">
        <f>PlainData_XXX!E356</f>
        <v>10900</v>
      </c>
      <c r="O351" s="48" t="s">
        <v>0</v>
      </c>
      <c r="P351" s="49" t="str">
        <f t="shared" si="59"/>
        <v xml:space="preserve">"Actual_Crowd" : </v>
      </c>
      <c r="Q351" s="103">
        <f>PlainData_XXX!F356</f>
        <v>11800</v>
      </c>
      <c r="R351" s="46" t="s">
        <v>77</v>
      </c>
      <c r="S351" s="49" t="str">
        <f t="shared" si="60"/>
        <v xml:space="preserve">"Cheapest_Ticket_Price" : </v>
      </c>
      <c r="T351" s="103">
        <f>PlainData_XXX!G356</f>
        <v>20</v>
      </c>
      <c r="U351" s="48" t="s">
        <v>0</v>
      </c>
      <c r="V351" s="49" t="str">
        <f t="shared" si="61"/>
        <v xml:space="preserve">"Dearest_Ticket_Price" : </v>
      </c>
      <c r="W351" s="104">
        <f>PlainData_XXX!H356</f>
        <v>70</v>
      </c>
      <c r="X351" s="48" t="s">
        <v>0</v>
      </c>
      <c r="Y351" s="49" t="str">
        <f t="shared" si="62"/>
        <v xml:space="preserve">"Food_Sales" : </v>
      </c>
      <c r="Z351" s="129">
        <f>PlainData_XXX!I356</f>
        <v>92800</v>
      </c>
      <c r="AA351" s="46" t="s">
        <v>77</v>
      </c>
      <c r="AB351" s="49" t="str">
        <f t="shared" si="63"/>
        <v xml:space="preserve">"Drink_Sales" : </v>
      </c>
      <c r="AC351" s="129">
        <f>PlainData_XXX!J356</f>
        <v>20800</v>
      </c>
      <c r="AD351" s="46" t="s">
        <v>77</v>
      </c>
      <c r="AE351" s="49" t="str">
        <f t="shared" si="64"/>
        <v xml:space="preserve">"Atmosphere" : </v>
      </c>
      <c r="AF351" s="50" t="s">
        <v>120</v>
      </c>
      <c r="AG351" s="104" t="str">
        <f>PlainData_XXX!K356</f>
        <v>Fair</v>
      </c>
      <c r="AH351" s="48" t="s">
        <v>78</v>
      </c>
      <c r="AI351" s="49" t="str">
        <f t="shared" si="65"/>
        <v xml:space="preserve">"Police_Cost" : </v>
      </c>
      <c r="AJ351" s="130">
        <f>PlainData_XXX!L356</f>
        <v>19300</v>
      </c>
      <c r="AK351" s="48" t="s">
        <v>0</v>
      </c>
      <c r="AL351" s="110" t="str">
        <f>PlainData_XXX!M356</f>
        <v xml:space="preserve">"Performer" : </v>
      </c>
      <c r="AM351" s="49" t="s">
        <v>71</v>
      </c>
      <c r="AN351" s="111" t="str">
        <f>PlainData_XXX!N356</f>
        <v xml:space="preserve">"Name" : </v>
      </c>
      <c r="AO351" s="48" t="s">
        <v>120</v>
      </c>
      <c r="AP351" s="104" t="str">
        <f>PlainData_XXX!O356</f>
        <v>Sinead Fitzpatrick</v>
      </c>
      <c r="AQ351" s="48" t="s">
        <v>78</v>
      </c>
      <c r="AR351" s="111" t="str">
        <f>PlainData_XXX!P356</f>
        <v xml:space="preserve">"Music_Type" : </v>
      </c>
      <c r="AS351" s="50" t="s">
        <v>120</v>
      </c>
      <c r="AT351" s="104" t="str">
        <f>PlainData_XXX!Q356</f>
        <v>Rock</v>
      </c>
      <c r="AU351" s="48" t="s">
        <v>78</v>
      </c>
      <c r="AV351" s="111" t="str">
        <f>PlainData_XXX!R356</f>
        <v xml:space="preserve">"Services" : </v>
      </c>
      <c r="AW351" s="104" t="str">
        <f>PlainData_XXX!S356</f>
        <v>["Meet and Greet", "TV Interviews", "Fan Engagement", "Photo Shoots "]</v>
      </c>
      <c r="AX351" s="49" t="s">
        <v>76</v>
      </c>
      <c r="AY351" s="122" t="str">
        <f>PlainData_XXX!T356</f>
        <v xml:space="preserve">"Sponsor" : </v>
      </c>
      <c r="AZ351" s="21" t="s">
        <v>71</v>
      </c>
      <c r="BA351" s="123" t="str">
        <f>PlainData_XXX!U356</f>
        <v xml:space="preserve">"Name" : </v>
      </c>
      <c r="BB351" s="21" t="s">
        <v>120</v>
      </c>
      <c r="BC351" s="21" t="str">
        <f>PlainData_XXX!V356</f>
        <v>Naomh Hehir</v>
      </c>
      <c r="BD351" s="21" t="s">
        <v>78</v>
      </c>
      <c r="BE351" s="123" t="str">
        <f>PlainData_XXX!W356</f>
        <v xml:space="preserve">"Amount" : </v>
      </c>
      <c r="BF351" s="21">
        <f>PlainData_XXX!X356</f>
        <v>355000</v>
      </c>
      <c r="BG351" s="21" t="s">
        <v>0</v>
      </c>
      <c r="BH351" s="123" t="str">
        <f>PlainData_XXX!Y356</f>
        <v xml:space="preserve">"Services" : </v>
      </c>
      <c r="BI351" s="21" t="str">
        <f>PlainData_XXX!Z356</f>
        <v>["TV Interviews", "Radio Interviews", "Posters"]</v>
      </c>
      <c r="BJ351" s="21" t="s">
        <v>121</v>
      </c>
      <c r="BK351" s="127" t="str">
        <f>PlainData_XXX!AA356</f>
        <v xml:space="preserve">"Stadium" : </v>
      </c>
      <c r="BL351" s="21" t="s">
        <v>71</v>
      </c>
      <c r="BM351" s="123" t="str">
        <f>PlainData_XXX!AB356</f>
        <v xml:space="preserve">"Name" : </v>
      </c>
      <c r="BN351" s="21" t="s">
        <v>120</v>
      </c>
      <c r="BO351" s="21" t="str">
        <f>PlainData_XXX!AC356</f>
        <v>Olympia Theatre</v>
      </c>
      <c r="BP351" s="21" t="s">
        <v>78</v>
      </c>
      <c r="BQ351" s="123" t="str">
        <f>PlainData_XXX!AD356</f>
        <v xml:space="preserve">"City" : </v>
      </c>
      <c r="BR351" s="21" t="s">
        <v>120</v>
      </c>
      <c r="BS351" s="21" t="str">
        <f>PlainData_XXX!AE356</f>
        <v>Dublin</v>
      </c>
      <c r="BT351" s="21" t="s">
        <v>78</v>
      </c>
      <c r="BU351" s="123" t="str">
        <f>PlainData_XXX!AF356</f>
        <v xml:space="preserve">"Type" : </v>
      </c>
      <c r="BV351" s="21" t="s">
        <v>120</v>
      </c>
      <c r="BW351" s="21" t="str">
        <f>PlainData_XXX!AG356</f>
        <v>Basketball</v>
      </c>
      <c r="BX351" s="21" t="s">
        <v>78</v>
      </c>
      <c r="BY351" s="123" t="str">
        <f>PlainData_XXX!AH356</f>
        <v xml:space="preserve">"Capacity" : </v>
      </c>
      <c r="BZ351" s="21">
        <f>PlainData_XXX!AI356</f>
        <v>1200</v>
      </c>
      <c r="CA351" s="21" t="s">
        <v>0</v>
      </c>
      <c r="CB351" s="21" t="str">
        <f>PlainData_XXX!AJ356</f>
        <v>"Acoustics" :</v>
      </c>
      <c r="CC351" s="21" t="s">
        <v>120</v>
      </c>
      <c r="CD351" s="21" t="str">
        <f>PlainData_XXX!AK356</f>
        <v>Good</v>
      </c>
      <c r="CE351" s="21" t="s">
        <v>120</v>
      </c>
      <c r="CF351" s="21" t="s">
        <v>121</v>
      </c>
      <c r="CG351" s="21" t="str">
        <f>PlainData_XXX!AL356</f>
        <v>"Merchandise_Type" :</v>
      </c>
      <c r="CH351" s="21" t="str">
        <f>PlainData_XXX!AM356</f>
        <v>["Hoodies"]</v>
      </c>
      <c r="CI351" s="21" t="s">
        <v>0</v>
      </c>
      <c r="CJ351" s="21" t="str">
        <f>PlainData_XXX!AN356</f>
        <v>"Audience_Type" :</v>
      </c>
      <c r="CK351" s="21" t="str">
        <f>PlainData_XXX!AO356</f>
        <v>["Teenagers", "Third Level Students"]</v>
      </c>
      <c r="CL351" s="21" t="s">
        <v>121</v>
      </c>
    </row>
    <row r="352" spans="1:90" ht="13.2" x14ac:dyDescent="0.25">
      <c r="A352" s="45" t="s">
        <v>10</v>
      </c>
      <c r="B352" s="54">
        <f>PlainData_XXX!A357</f>
        <v>343</v>
      </c>
      <c r="C352" s="46" t="s">
        <v>77</v>
      </c>
      <c r="D352" s="49" t="str">
        <f t="shared" si="55"/>
        <v xml:space="preserve">"Concert_Year" : </v>
      </c>
      <c r="E352" s="103">
        <f>PlainData_XXX!B357</f>
        <v>2022</v>
      </c>
      <c r="F352" s="48" t="s">
        <v>0</v>
      </c>
      <c r="G352" s="49" t="str">
        <f t="shared" si="56"/>
        <v xml:space="preserve">"Concert_Month" : </v>
      </c>
      <c r="H352" s="103">
        <f>PlainData_XXX!C357</f>
        <v>2</v>
      </c>
      <c r="I352" s="48" t="s">
        <v>0</v>
      </c>
      <c r="J352" s="49" t="str">
        <f t="shared" si="57"/>
        <v>"Duration" :</v>
      </c>
      <c r="K352" s="104">
        <f>PlainData_XXX!D357</f>
        <v>80</v>
      </c>
      <c r="L352" s="46" t="s">
        <v>77</v>
      </c>
      <c r="M352" s="49" t="str">
        <f t="shared" si="58"/>
        <v xml:space="preserve">"Expected_Crowd" : </v>
      </c>
      <c r="N352" s="103">
        <f>PlainData_XXX!E357</f>
        <v>55900</v>
      </c>
      <c r="O352" s="48" t="s">
        <v>0</v>
      </c>
      <c r="P352" s="49" t="str">
        <f t="shared" si="59"/>
        <v xml:space="preserve">"Actual_Crowd" : </v>
      </c>
      <c r="Q352" s="103">
        <f>PlainData_XXX!F357</f>
        <v>58600</v>
      </c>
      <c r="R352" s="46" t="s">
        <v>77</v>
      </c>
      <c r="S352" s="49" t="str">
        <f t="shared" si="60"/>
        <v xml:space="preserve">"Cheapest_Ticket_Price" : </v>
      </c>
      <c r="T352" s="103">
        <f>PlainData_XXX!G357</f>
        <v>35</v>
      </c>
      <c r="U352" s="48" t="s">
        <v>0</v>
      </c>
      <c r="V352" s="49" t="str">
        <f t="shared" si="61"/>
        <v xml:space="preserve">"Dearest_Ticket_Price" : </v>
      </c>
      <c r="W352" s="104">
        <f>PlainData_XXX!H357</f>
        <v>90</v>
      </c>
      <c r="X352" s="48" t="s">
        <v>0</v>
      </c>
      <c r="Y352" s="49" t="str">
        <f t="shared" si="62"/>
        <v xml:space="preserve">"Food_Sales" : </v>
      </c>
      <c r="Z352" s="129">
        <f>PlainData_XXX!I357</f>
        <v>68100</v>
      </c>
      <c r="AA352" s="46" t="s">
        <v>77</v>
      </c>
      <c r="AB352" s="49" t="str">
        <f t="shared" si="63"/>
        <v xml:space="preserve">"Drink_Sales" : </v>
      </c>
      <c r="AC352" s="129">
        <f>PlainData_XXX!J357</f>
        <v>24500</v>
      </c>
      <c r="AD352" s="46" t="s">
        <v>77</v>
      </c>
      <c r="AE352" s="49" t="str">
        <f t="shared" si="64"/>
        <v xml:space="preserve">"Atmosphere" : </v>
      </c>
      <c r="AF352" s="50" t="s">
        <v>120</v>
      </c>
      <c r="AG352" s="104" t="str">
        <f>PlainData_XXX!K357</f>
        <v>Excellent</v>
      </c>
      <c r="AH352" s="48" t="s">
        <v>78</v>
      </c>
      <c r="AI352" s="49" t="str">
        <f t="shared" si="65"/>
        <v xml:space="preserve">"Police_Cost" : </v>
      </c>
      <c r="AJ352" s="130">
        <f>PlainData_XXX!L357</f>
        <v>4300</v>
      </c>
      <c r="AK352" s="48" t="s">
        <v>0</v>
      </c>
      <c r="AL352" s="110" t="str">
        <f>PlainData_XXX!M357</f>
        <v xml:space="preserve">"Performer" : </v>
      </c>
      <c r="AM352" s="49" t="s">
        <v>71</v>
      </c>
      <c r="AN352" s="111" t="str">
        <f>PlainData_XXX!N357</f>
        <v xml:space="preserve">"Name" : </v>
      </c>
      <c r="AO352" s="48" t="s">
        <v>120</v>
      </c>
      <c r="AP352" s="104" t="str">
        <f>PlainData_XXX!O357</f>
        <v>Lorcan Murphy</v>
      </c>
      <c r="AQ352" s="48" t="s">
        <v>78</v>
      </c>
      <c r="AR352" s="111" t="str">
        <f>PlainData_XXX!P357</f>
        <v xml:space="preserve">"Music_Type" : </v>
      </c>
      <c r="AS352" s="50" t="s">
        <v>120</v>
      </c>
      <c r="AT352" s="104" t="str">
        <f>PlainData_XXX!Q357</f>
        <v>Pop</v>
      </c>
      <c r="AU352" s="48" t="s">
        <v>78</v>
      </c>
      <c r="AV352" s="111" t="str">
        <f>PlainData_XXX!R357</f>
        <v xml:space="preserve">"Services" : </v>
      </c>
      <c r="AW352" s="104" t="str">
        <f>PlainData_XXX!S357</f>
        <v>["Live Rehearsals", "Meet and Greet", "TV Interviews", "Fan Engagement"]</v>
      </c>
      <c r="AX352" s="49" t="s">
        <v>76</v>
      </c>
      <c r="AY352" s="122" t="str">
        <f>PlainData_XXX!T357</f>
        <v xml:space="preserve">"Sponsor" : </v>
      </c>
      <c r="AZ352" s="21" t="s">
        <v>71</v>
      </c>
      <c r="BA352" s="123" t="str">
        <f>PlainData_XXX!U357</f>
        <v xml:space="preserve">"Name" : </v>
      </c>
      <c r="BB352" s="21" t="s">
        <v>120</v>
      </c>
      <c r="BC352" s="21" t="str">
        <f>PlainData_XXX!V357</f>
        <v>Enda Keane</v>
      </c>
      <c r="BD352" s="21" t="s">
        <v>78</v>
      </c>
      <c r="BE352" s="123" t="str">
        <f>PlainData_XXX!W357</f>
        <v xml:space="preserve">"Amount" : </v>
      </c>
      <c r="BF352" s="21">
        <f>PlainData_XXX!X357</f>
        <v>448000</v>
      </c>
      <c r="BG352" s="21" t="s">
        <v>0</v>
      </c>
      <c r="BH352" s="123" t="str">
        <f>PlainData_XXX!Y357</f>
        <v xml:space="preserve">"Services" : </v>
      </c>
      <c r="BI352" s="21" t="str">
        <f>PlainData_XXX!Z357</f>
        <v>["TV Interviews", "Posters", "News Papers", "Ticket Sales"]</v>
      </c>
      <c r="BJ352" s="21" t="s">
        <v>121</v>
      </c>
      <c r="BK352" s="127" t="str">
        <f>PlainData_XXX!AA357</f>
        <v xml:space="preserve">"Stadium" : </v>
      </c>
      <c r="BL352" s="21" t="s">
        <v>71</v>
      </c>
      <c r="BM352" s="123" t="str">
        <f>PlainData_XXX!AB357</f>
        <v xml:space="preserve">"Name" : </v>
      </c>
      <c r="BN352" s="21" t="s">
        <v>120</v>
      </c>
      <c r="BO352" s="21" t="str">
        <f>PlainData_XXX!AC357</f>
        <v>Pearse Stadium</v>
      </c>
      <c r="BP352" s="21" t="s">
        <v>78</v>
      </c>
      <c r="BQ352" s="123" t="str">
        <f>PlainData_XXX!AD357</f>
        <v xml:space="preserve">"City" : </v>
      </c>
      <c r="BR352" s="21" t="s">
        <v>120</v>
      </c>
      <c r="BS352" s="21" t="str">
        <f>PlainData_XXX!AE357</f>
        <v>Galway</v>
      </c>
      <c r="BT352" s="21" t="s">
        <v>78</v>
      </c>
      <c r="BU352" s="123" t="str">
        <f>PlainData_XXX!AF357</f>
        <v xml:space="preserve">"Type" : </v>
      </c>
      <c r="BV352" s="21" t="s">
        <v>120</v>
      </c>
      <c r="BW352" s="21" t="str">
        <f>PlainData_XXX!AG357</f>
        <v>GAA</v>
      </c>
      <c r="BX352" s="21" t="s">
        <v>78</v>
      </c>
      <c r="BY352" s="123" t="str">
        <f>PlainData_XXX!AH357</f>
        <v xml:space="preserve">"Capacity" : </v>
      </c>
      <c r="BZ352" s="21">
        <f>PlainData_XXX!AI357</f>
        <v>34000</v>
      </c>
      <c r="CA352" s="21" t="s">
        <v>0</v>
      </c>
      <c r="CB352" s="21" t="str">
        <f>PlainData_XXX!AJ357</f>
        <v>"Acoustics" :</v>
      </c>
      <c r="CC352" s="21" t="s">
        <v>120</v>
      </c>
      <c r="CD352" s="21" t="str">
        <f>PlainData_XXX!AK357</f>
        <v>Fair</v>
      </c>
      <c r="CE352" s="21" t="s">
        <v>120</v>
      </c>
      <c r="CF352" s="21" t="s">
        <v>121</v>
      </c>
      <c r="CG352" s="21" t="str">
        <f>PlainData_XXX!AL357</f>
        <v>"Merchandise_Type" :</v>
      </c>
      <c r="CH352" s="21" t="str">
        <f>PlainData_XXX!AM357</f>
        <v>["Hoodies", "Umbrellas ", "Photos"]</v>
      </c>
      <c r="CI352" s="21" t="s">
        <v>0</v>
      </c>
      <c r="CJ352" s="21" t="str">
        <f>PlainData_XXX!AN357</f>
        <v>"Audience_Type" :</v>
      </c>
      <c r="CK352" s="21" t="str">
        <f>PlainData_XXX!AO357</f>
        <v>["Middle Aged", "Retired "]</v>
      </c>
      <c r="CL352" s="21" t="s">
        <v>121</v>
      </c>
    </row>
    <row r="353" spans="1:90" ht="13.2" x14ac:dyDescent="0.25">
      <c r="A353" s="45" t="s">
        <v>10</v>
      </c>
      <c r="B353" s="54">
        <f>PlainData_XXX!A358</f>
        <v>344</v>
      </c>
      <c r="C353" s="46" t="s">
        <v>77</v>
      </c>
      <c r="D353" s="49" t="str">
        <f t="shared" si="55"/>
        <v xml:space="preserve">"Concert_Year" : </v>
      </c>
      <c r="E353" s="103">
        <f>PlainData_XXX!B358</f>
        <v>2020</v>
      </c>
      <c r="F353" s="48" t="s">
        <v>0</v>
      </c>
      <c r="G353" s="49" t="str">
        <f t="shared" si="56"/>
        <v xml:space="preserve">"Concert_Month" : </v>
      </c>
      <c r="H353" s="103">
        <f>PlainData_XXX!C358</f>
        <v>2</v>
      </c>
      <c r="I353" s="48" t="s">
        <v>0</v>
      </c>
      <c r="J353" s="49" t="str">
        <f t="shared" si="57"/>
        <v>"Duration" :</v>
      </c>
      <c r="K353" s="104">
        <f>PlainData_XXX!D358</f>
        <v>165</v>
      </c>
      <c r="L353" s="46" t="s">
        <v>77</v>
      </c>
      <c r="M353" s="49" t="str">
        <f t="shared" si="58"/>
        <v xml:space="preserve">"Expected_Crowd" : </v>
      </c>
      <c r="N353" s="103">
        <f>PlainData_XXX!E358</f>
        <v>20100</v>
      </c>
      <c r="O353" s="48" t="s">
        <v>0</v>
      </c>
      <c r="P353" s="49" t="str">
        <f t="shared" si="59"/>
        <v xml:space="preserve">"Actual_Crowd" : </v>
      </c>
      <c r="Q353" s="103">
        <f>PlainData_XXX!F358</f>
        <v>16700</v>
      </c>
      <c r="R353" s="46" t="s">
        <v>77</v>
      </c>
      <c r="S353" s="49" t="str">
        <f t="shared" si="60"/>
        <v xml:space="preserve">"Cheapest_Ticket_Price" : </v>
      </c>
      <c r="T353" s="103">
        <f>PlainData_XXX!G358</f>
        <v>50</v>
      </c>
      <c r="U353" s="48" t="s">
        <v>0</v>
      </c>
      <c r="V353" s="49" t="str">
        <f t="shared" si="61"/>
        <v xml:space="preserve">"Dearest_Ticket_Price" : </v>
      </c>
      <c r="W353" s="104">
        <f>PlainData_XXX!H358</f>
        <v>225</v>
      </c>
      <c r="X353" s="48" t="s">
        <v>0</v>
      </c>
      <c r="Y353" s="49" t="str">
        <f t="shared" si="62"/>
        <v xml:space="preserve">"Food_Sales" : </v>
      </c>
      <c r="Z353" s="129">
        <f>PlainData_XXX!I358</f>
        <v>90100</v>
      </c>
      <c r="AA353" s="46" t="s">
        <v>77</v>
      </c>
      <c r="AB353" s="49" t="str">
        <f t="shared" si="63"/>
        <v xml:space="preserve">"Drink_Sales" : </v>
      </c>
      <c r="AC353" s="129">
        <f>PlainData_XXX!J358</f>
        <v>54000</v>
      </c>
      <c r="AD353" s="46" t="s">
        <v>77</v>
      </c>
      <c r="AE353" s="49" t="str">
        <f t="shared" si="64"/>
        <v xml:space="preserve">"Atmosphere" : </v>
      </c>
      <c r="AF353" s="50" t="s">
        <v>120</v>
      </c>
      <c r="AG353" s="104" t="str">
        <f>PlainData_XXX!K358</f>
        <v>Poor</v>
      </c>
      <c r="AH353" s="48" t="s">
        <v>78</v>
      </c>
      <c r="AI353" s="49" t="str">
        <f t="shared" si="65"/>
        <v xml:space="preserve">"Police_Cost" : </v>
      </c>
      <c r="AJ353" s="130">
        <f>PlainData_XXX!L358</f>
        <v>36800</v>
      </c>
      <c r="AK353" s="48" t="s">
        <v>0</v>
      </c>
      <c r="AL353" s="110" t="str">
        <f>PlainData_XXX!M358</f>
        <v xml:space="preserve">"Performer" : </v>
      </c>
      <c r="AM353" s="49" t="s">
        <v>71</v>
      </c>
      <c r="AN353" s="111" t="str">
        <f>PlainData_XXX!N358</f>
        <v xml:space="preserve">"Name" : </v>
      </c>
      <c r="AO353" s="48" t="s">
        <v>120</v>
      </c>
      <c r="AP353" s="104" t="str">
        <f>PlainData_XXX!O358</f>
        <v>Darragh Burns</v>
      </c>
      <c r="AQ353" s="48" t="s">
        <v>78</v>
      </c>
      <c r="AR353" s="111" t="str">
        <f>PlainData_XXX!P358</f>
        <v xml:space="preserve">"Music_Type" : </v>
      </c>
      <c r="AS353" s="50" t="s">
        <v>120</v>
      </c>
      <c r="AT353" s="104" t="str">
        <f>PlainData_XXX!Q358</f>
        <v>Classical</v>
      </c>
      <c r="AU353" s="48" t="s">
        <v>78</v>
      </c>
      <c r="AV353" s="111" t="str">
        <f>PlainData_XXX!R358</f>
        <v xml:space="preserve">"Services" : </v>
      </c>
      <c r="AW353" s="104" t="str">
        <f>PlainData_XXX!S358</f>
        <v>["Meet and Greet", "Fan Engagement"]</v>
      </c>
      <c r="AX353" s="49" t="s">
        <v>76</v>
      </c>
      <c r="AY353" s="122" t="str">
        <f>PlainData_XXX!T358</f>
        <v xml:space="preserve">"Sponsor" : </v>
      </c>
      <c r="AZ353" s="21" t="s">
        <v>71</v>
      </c>
      <c r="BA353" s="123" t="str">
        <f>PlainData_XXX!U358</f>
        <v xml:space="preserve">"Name" : </v>
      </c>
      <c r="BB353" s="21" t="s">
        <v>120</v>
      </c>
      <c r="BC353" s="21" t="str">
        <f>PlainData_XXX!V358</f>
        <v>Gerry Magee</v>
      </c>
      <c r="BD353" s="21" t="s">
        <v>78</v>
      </c>
      <c r="BE353" s="123" t="str">
        <f>PlainData_XXX!W358</f>
        <v xml:space="preserve">"Amount" : </v>
      </c>
      <c r="BF353" s="21">
        <f>PlainData_XXX!X358</f>
        <v>485000</v>
      </c>
      <c r="BG353" s="21" t="s">
        <v>0</v>
      </c>
      <c r="BH353" s="123" t="str">
        <f>PlainData_XXX!Y358</f>
        <v xml:space="preserve">"Services" : </v>
      </c>
      <c r="BI353" s="21" t="str">
        <f>PlainData_XXX!Z358</f>
        <v>["TV Interviews", "Posters", "News Papers"]</v>
      </c>
      <c r="BJ353" s="21" t="s">
        <v>121</v>
      </c>
      <c r="BK353" s="127" t="str">
        <f>PlainData_XXX!AA358</f>
        <v xml:space="preserve">"Stadium" : </v>
      </c>
      <c r="BL353" s="21" t="s">
        <v>71</v>
      </c>
      <c r="BM353" s="123" t="str">
        <f>PlainData_XXX!AB358</f>
        <v xml:space="preserve">"Name" : </v>
      </c>
      <c r="BN353" s="21" t="s">
        <v>120</v>
      </c>
      <c r="BO353" s="21" t="str">
        <f>PlainData_XXX!AC358</f>
        <v>Kingspan Stadium</v>
      </c>
      <c r="BP353" s="21" t="s">
        <v>78</v>
      </c>
      <c r="BQ353" s="123" t="str">
        <f>PlainData_XXX!AD358</f>
        <v xml:space="preserve">"City" : </v>
      </c>
      <c r="BR353" s="21" t="s">
        <v>120</v>
      </c>
      <c r="BS353" s="21" t="str">
        <f>PlainData_XXX!AE358</f>
        <v>Belfast</v>
      </c>
      <c r="BT353" s="21" t="s">
        <v>78</v>
      </c>
      <c r="BU353" s="123" t="str">
        <f>PlainData_XXX!AF358</f>
        <v xml:space="preserve">"Type" : </v>
      </c>
      <c r="BV353" s="21" t="s">
        <v>120</v>
      </c>
      <c r="BW353" s="21" t="str">
        <f>PlainData_XXX!AG358</f>
        <v>Rugby</v>
      </c>
      <c r="BX353" s="21" t="s">
        <v>78</v>
      </c>
      <c r="BY353" s="123" t="str">
        <f>PlainData_XXX!AH358</f>
        <v xml:space="preserve">"Capacity" : </v>
      </c>
      <c r="BZ353" s="21">
        <f>PlainData_XXX!AI358</f>
        <v>18000</v>
      </c>
      <c r="CA353" s="21" t="s">
        <v>0</v>
      </c>
      <c r="CB353" s="21" t="str">
        <f>PlainData_XXX!AJ358</f>
        <v>"Acoustics" :</v>
      </c>
      <c r="CC353" s="21" t="s">
        <v>120</v>
      </c>
      <c r="CD353" s="21" t="str">
        <f>PlainData_XXX!AK358</f>
        <v>Fair</v>
      </c>
      <c r="CE353" s="21" t="s">
        <v>120</v>
      </c>
      <c r="CF353" s="21" t="s">
        <v>121</v>
      </c>
      <c r="CG353" s="21" t="str">
        <f>PlainData_XXX!AL358</f>
        <v>"Merchandise_Type" :</v>
      </c>
      <c r="CH353" s="21" t="str">
        <f>PlainData_XXX!AM358</f>
        <v>["Umbrellas "]</v>
      </c>
      <c r="CI353" s="21" t="s">
        <v>0</v>
      </c>
      <c r="CJ353" s="21" t="str">
        <f>PlainData_XXX!AN358</f>
        <v>"Audience_Type" :</v>
      </c>
      <c r="CK353" s="21" t="str">
        <f>PlainData_XXX!AO358</f>
        <v>["Young Working Adults", "Retired "]</v>
      </c>
      <c r="CL353" s="21" t="s">
        <v>121</v>
      </c>
    </row>
    <row r="354" spans="1:90" ht="13.2" x14ac:dyDescent="0.25">
      <c r="A354" s="45" t="s">
        <v>10</v>
      </c>
      <c r="B354" s="54">
        <f>PlainData_XXX!A359</f>
        <v>345</v>
      </c>
      <c r="C354" s="46" t="s">
        <v>77</v>
      </c>
      <c r="D354" s="49" t="str">
        <f t="shared" si="55"/>
        <v xml:space="preserve">"Concert_Year" : </v>
      </c>
      <c r="E354" s="103">
        <f>PlainData_XXX!B359</f>
        <v>2018</v>
      </c>
      <c r="F354" s="48" t="s">
        <v>0</v>
      </c>
      <c r="G354" s="49" t="str">
        <f t="shared" si="56"/>
        <v xml:space="preserve">"Concert_Month" : </v>
      </c>
      <c r="H354" s="103">
        <f>PlainData_XXX!C359</f>
        <v>2</v>
      </c>
      <c r="I354" s="48" t="s">
        <v>0</v>
      </c>
      <c r="J354" s="49" t="str">
        <f t="shared" si="57"/>
        <v>"Duration" :</v>
      </c>
      <c r="K354" s="104">
        <f>PlainData_XXX!D359</f>
        <v>145</v>
      </c>
      <c r="L354" s="46" t="s">
        <v>77</v>
      </c>
      <c r="M354" s="49" t="str">
        <f t="shared" si="58"/>
        <v xml:space="preserve">"Expected_Crowd" : </v>
      </c>
      <c r="N354" s="103">
        <f>PlainData_XXX!E359</f>
        <v>33500</v>
      </c>
      <c r="O354" s="48" t="s">
        <v>0</v>
      </c>
      <c r="P354" s="49" t="str">
        <f t="shared" si="59"/>
        <v xml:space="preserve">"Actual_Crowd" : </v>
      </c>
      <c r="Q354" s="103">
        <f>PlainData_XXX!F359</f>
        <v>29000</v>
      </c>
      <c r="R354" s="46" t="s">
        <v>77</v>
      </c>
      <c r="S354" s="49" t="str">
        <f t="shared" si="60"/>
        <v xml:space="preserve">"Cheapest_Ticket_Price" : </v>
      </c>
      <c r="T354" s="103">
        <f>PlainData_XXX!G359</f>
        <v>60</v>
      </c>
      <c r="U354" s="48" t="s">
        <v>0</v>
      </c>
      <c r="V354" s="49" t="str">
        <f t="shared" si="61"/>
        <v xml:space="preserve">"Dearest_Ticket_Price" : </v>
      </c>
      <c r="W354" s="104">
        <f>PlainData_XXX!H359</f>
        <v>180</v>
      </c>
      <c r="X354" s="48" t="s">
        <v>0</v>
      </c>
      <c r="Y354" s="49" t="str">
        <f t="shared" si="62"/>
        <v xml:space="preserve">"Food_Sales" : </v>
      </c>
      <c r="Z354" s="129">
        <f>PlainData_XXX!I359</f>
        <v>29900</v>
      </c>
      <c r="AA354" s="46" t="s">
        <v>77</v>
      </c>
      <c r="AB354" s="49" t="str">
        <f t="shared" si="63"/>
        <v xml:space="preserve">"Drink_Sales" : </v>
      </c>
      <c r="AC354" s="129">
        <f>PlainData_XXX!J359</f>
        <v>54600</v>
      </c>
      <c r="AD354" s="46" t="s">
        <v>77</v>
      </c>
      <c r="AE354" s="49" t="str">
        <f t="shared" si="64"/>
        <v xml:space="preserve">"Atmosphere" : </v>
      </c>
      <c r="AF354" s="50" t="s">
        <v>120</v>
      </c>
      <c r="AG354" s="104" t="str">
        <f>PlainData_XXX!K359</f>
        <v>Fair</v>
      </c>
      <c r="AH354" s="48" t="s">
        <v>78</v>
      </c>
      <c r="AI354" s="49" t="str">
        <f t="shared" si="65"/>
        <v xml:space="preserve">"Police_Cost" : </v>
      </c>
      <c r="AJ354" s="130">
        <f>PlainData_XXX!L359</f>
        <v>47000</v>
      </c>
      <c r="AK354" s="48" t="s">
        <v>0</v>
      </c>
      <c r="AL354" s="110" t="str">
        <f>PlainData_XXX!M359</f>
        <v xml:space="preserve">"Performer" : </v>
      </c>
      <c r="AM354" s="49" t="s">
        <v>71</v>
      </c>
      <c r="AN354" s="111" t="str">
        <f>PlainData_XXX!N359</f>
        <v xml:space="preserve">"Name" : </v>
      </c>
      <c r="AO354" s="48" t="s">
        <v>120</v>
      </c>
      <c r="AP354" s="104" t="str">
        <f>PlainData_XXX!O359</f>
        <v>Bran Moran</v>
      </c>
      <c r="AQ354" s="48" t="s">
        <v>78</v>
      </c>
      <c r="AR354" s="111" t="str">
        <f>PlainData_XXX!P359</f>
        <v xml:space="preserve">"Music_Type" : </v>
      </c>
      <c r="AS354" s="50" t="s">
        <v>120</v>
      </c>
      <c r="AT354" s="104" t="str">
        <f>PlainData_XXX!Q359</f>
        <v>Pop</v>
      </c>
      <c r="AU354" s="48" t="s">
        <v>78</v>
      </c>
      <c r="AV354" s="111" t="str">
        <f>PlainData_XXX!R359</f>
        <v xml:space="preserve">"Services" : </v>
      </c>
      <c r="AW354" s="104" t="str">
        <f>PlainData_XXX!S359</f>
        <v>["Fan Engagement", "Photo Shoots ", "Live Rehearsals", "TV Interviews"]</v>
      </c>
      <c r="AX354" s="49" t="s">
        <v>76</v>
      </c>
      <c r="AY354" s="122" t="str">
        <f>PlainData_XXX!T359</f>
        <v xml:space="preserve">"Sponsor" : </v>
      </c>
      <c r="AZ354" s="21" t="s">
        <v>71</v>
      </c>
      <c r="BA354" s="123" t="str">
        <f>PlainData_XXX!U359</f>
        <v xml:space="preserve">"Name" : </v>
      </c>
      <c r="BB354" s="21" t="s">
        <v>120</v>
      </c>
      <c r="BC354" s="21" t="str">
        <f>PlainData_XXX!V359</f>
        <v>Bride Duffy</v>
      </c>
      <c r="BD354" s="21" t="s">
        <v>78</v>
      </c>
      <c r="BE354" s="123" t="str">
        <f>PlainData_XXX!W359</f>
        <v xml:space="preserve">"Amount" : </v>
      </c>
      <c r="BF354" s="21">
        <f>PlainData_XXX!X359</f>
        <v>17000</v>
      </c>
      <c r="BG354" s="21" t="s">
        <v>0</v>
      </c>
      <c r="BH354" s="123" t="str">
        <f>PlainData_XXX!Y359</f>
        <v xml:space="preserve">"Services" : </v>
      </c>
      <c r="BI354" s="21" t="str">
        <f>PlainData_XXX!Z359</f>
        <v>["Ticket Sales", "TV Interviews", "Posters"]</v>
      </c>
      <c r="BJ354" s="21" t="s">
        <v>121</v>
      </c>
      <c r="BK354" s="127" t="str">
        <f>PlainData_XXX!AA359</f>
        <v xml:space="preserve">"Stadium" : </v>
      </c>
      <c r="BL354" s="21" t="s">
        <v>71</v>
      </c>
      <c r="BM354" s="123" t="str">
        <f>PlainData_XXX!AB359</f>
        <v xml:space="preserve">"Name" : </v>
      </c>
      <c r="BN354" s="21" t="s">
        <v>120</v>
      </c>
      <c r="BO354" s="21" t="str">
        <f>PlainData_XXX!AC359</f>
        <v>3Arena</v>
      </c>
      <c r="BP354" s="21" t="s">
        <v>78</v>
      </c>
      <c r="BQ354" s="123" t="str">
        <f>PlainData_XXX!AD359</f>
        <v xml:space="preserve">"City" : </v>
      </c>
      <c r="BR354" s="21" t="s">
        <v>120</v>
      </c>
      <c r="BS354" s="21" t="str">
        <f>PlainData_XXX!AE359</f>
        <v>Dublin</v>
      </c>
      <c r="BT354" s="21" t="s">
        <v>78</v>
      </c>
      <c r="BU354" s="123" t="str">
        <f>PlainData_XXX!AF359</f>
        <v xml:space="preserve">"Type" : </v>
      </c>
      <c r="BV354" s="21" t="s">
        <v>120</v>
      </c>
      <c r="BW354" s="21" t="str">
        <f>PlainData_XXX!AG359</f>
        <v>Basketball</v>
      </c>
      <c r="BX354" s="21" t="s">
        <v>78</v>
      </c>
      <c r="BY354" s="123" t="str">
        <f>PlainData_XXX!AH359</f>
        <v xml:space="preserve">"Capacity" : </v>
      </c>
      <c r="BZ354" s="21">
        <f>PlainData_XXX!AI359</f>
        <v>13000</v>
      </c>
      <c r="CA354" s="21" t="s">
        <v>0</v>
      </c>
      <c r="CB354" s="21" t="str">
        <f>PlainData_XXX!AJ359</f>
        <v>"Acoustics" :</v>
      </c>
      <c r="CC354" s="21" t="s">
        <v>120</v>
      </c>
      <c r="CD354" s="21" t="str">
        <f>PlainData_XXX!AK359</f>
        <v>Good</v>
      </c>
      <c r="CE354" s="21" t="s">
        <v>120</v>
      </c>
      <c r="CF354" s="21" t="s">
        <v>121</v>
      </c>
      <c r="CG354" s="21" t="str">
        <f>PlainData_XXX!AL359</f>
        <v>"Merchandise_Type" :</v>
      </c>
      <c r="CH354" s="21" t="str">
        <f>PlainData_XXX!AM359</f>
        <v>["Tee Shirts", "Hoodies", "Umbrellas "]</v>
      </c>
      <c r="CI354" s="21" t="s">
        <v>0</v>
      </c>
      <c r="CJ354" s="21" t="str">
        <f>PlainData_XXX!AN359</f>
        <v>"Audience_Type" :</v>
      </c>
      <c r="CK354" s="21" t="str">
        <f>PlainData_XXX!AO359</f>
        <v>["Young Working Adults", "Middle Aged", "Retired ", "Teenagers"]</v>
      </c>
      <c r="CL354" s="21" t="s">
        <v>121</v>
      </c>
    </row>
    <row r="355" spans="1:90" ht="13.2" x14ac:dyDescent="0.25">
      <c r="A355" s="45" t="s">
        <v>10</v>
      </c>
      <c r="B355" s="54">
        <f>PlainData_XXX!A360</f>
        <v>346</v>
      </c>
      <c r="C355" s="46" t="s">
        <v>77</v>
      </c>
      <c r="D355" s="49" t="str">
        <f t="shared" si="55"/>
        <v xml:space="preserve">"Concert_Year" : </v>
      </c>
      <c r="E355" s="103">
        <f>PlainData_XXX!B360</f>
        <v>2013</v>
      </c>
      <c r="F355" s="48" t="s">
        <v>0</v>
      </c>
      <c r="G355" s="49" t="str">
        <f t="shared" si="56"/>
        <v xml:space="preserve">"Concert_Month" : </v>
      </c>
      <c r="H355" s="103">
        <f>PlainData_XXX!C360</f>
        <v>7</v>
      </c>
      <c r="I355" s="48" t="s">
        <v>0</v>
      </c>
      <c r="J355" s="49" t="str">
        <f t="shared" si="57"/>
        <v>"Duration" :</v>
      </c>
      <c r="K355" s="104">
        <f>PlainData_XXX!D360</f>
        <v>130</v>
      </c>
      <c r="L355" s="46" t="s">
        <v>77</v>
      </c>
      <c r="M355" s="49" t="str">
        <f t="shared" si="58"/>
        <v xml:space="preserve">"Expected_Crowd" : </v>
      </c>
      <c r="N355" s="103">
        <f>PlainData_XXX!E360</f>
        <v>47200</v>
      </c>
      <c r="O355" s="48" t="s">
        <v>0</v>
      </c>
      <c r="P355" s="49" t="str">
        <f t="shared" si="59"/>
        <v xml:space="preserve">"Actual_Crowd" : </v>
      </c>
      <c r="Q355" s="103">
        <f>PlainData_XXX!F360</f>
        <v>51300</v>
      </c>
      <c r="R355" s="46" t="s">
        <v>77</v>
      </c>
      <c r="S355" s="49" t="str">
        <f t="shared" si="60"/>
        <v xml:space="preserve">"Cheapest_Ticket_Price" : </v>
      </c>
      <c r="T355" s="103">
        <f>PlainData_XXX!G360</f>
        <v>55</v>
      </c>
      <c r="U355" s="48" t="s">
        <v>0</v>
      </c>
      <c r="V355" s="49" t="str">
        <f t="shared" si="61"/>
        <v xml:space="preserve">"Dearest_Ticket_Price" : </v>
      </c>
      <c r="W355" s="104">
        <f>PlainData_XXX!H360</f>
        <v>265</v>
      </c>
      <c r="X355" s="48" t="s">
        <v>0</v>
      </c>
      <c r="Y355" s="49" t="str">
        <f t="shared" si="62"/>
        <v xml:space="preserve">"Food_Sales" : </v>
      </c>
      <c r="Z355" s="129">
        <f>PlainData_XXX!I360</f>
        <v>68500</v>
      </c>
      <c r="AA355" s="46" t="s">
        <v>77</v>
      </c>
      <c r="AB355" s="49" t="str">
        <f t="shared" si="63"/>
        <v xml:space="preserve">"Drink_Sales" : </v>
      </c>
      <c r="AC355" s="129">
        <f>PlainData_XXX!J360</f>
        <v>36300</v>
      </c>
      <c r="AD355" s="46" t="s">
        <v>77</v>
      </c>
      <c r="AE355" s="49" t="str">
        <f t="shared" si="64"/>
        <v xml:space="preserve">"Atmosphere" : </v>
      </c>
      <c r="AF355" s="50" t="s">
        <v>120</v>
      </c>
      <c r="AG355" s="104" t="str">
        <f>PlainData_XXX!K360</f>
        <v>Poor</v>
      </c>
      <c r="AH355" s="48" t="s">
        <v>78</v>
      </c>
      <c r="AI355" s="49" t="str">
        <f t="shared" si="65"/>
        <v xml:space="preserve">"Police_Cost" : </v>
      </c>
      <c r="AJ355" s="130">
        <f>PlainData_XXX!L360</f>
        <v>7100</v>
      </c>
      <c r="AK355" s="48" t="s">
        <v>0</v>
      </c>
      <c r="AL355" s="110" t="str">
        <f>PlainData_XXX!M360</f>
        <v xml:space="preserve">"Performer" : </v>
      </c>
      <c r="AM355" s="49" t="s">
        <v>71</v>
      </c>
      <c r="AN355" s="111" t="str">
        <f>PlainData_XXX!N360</f>
        <v xml:space="preserve">"Name" : </v>
      </c>
      <c r="AO355" s="48" t="s">
        <v>120</v>
      </c>
      <c r="AP355" s="104" t="str">
        <f>PlainData_XXX!O360</f>
        <v>Bébinn McCarthy</v>
      </c>
      <c r="AQ355" s="48" t="s">
        <v>78</v>
      </c>
      <c r="AR355" s="111" t="str">
        <f>PlainData_XXX!P360</f>
        <v xml:space="preserve">"Music_Type" : </v>
      </c>
      <c r="AS355" s="50" t="s">
        <v>120</v>
      </c>
      <c r="AT355" s="104" t="str">
        <f>PlainData_XXX!Q360</f>
        <v>Folk</v>
      </c>
      <c r="AU355" s="48" t="s">
        <v>78</v>
      </c>
      <c r="AV355" s="111" t="str">
        <f>PlainData_XXX!R360</f>
        <v xml:space="preserve">"Services" : </v>
      </c>
      <c r="AW355" s="104" t="str">
        <f>PlainData_XXX!S360</f>
        <v>["TV Interviews", "Meet and Greet", "Fan Engagement"]</v>
      </c>
      <c r="AX355" s="49" t="s">
        <v>76</v>
      </c>
      <c r="AY355" s="122" t="str">
        <f>PlainData_XXX!T360</f>
        <v xml:space="preserve">"Sponsor" : </v>
      </c>
      <c r="AZ355" s="21" t="s">
        <v>71</v>
      </c>
      <c r="BA355" s="123" t="str">
        <f>PlainData_XXX!U360</f>
        <v xml:space="preserve">"Name" : </v>
      </c>
      <c r="BB355" s="21" t="s">
        <v>120</v>
      </c>
      <c r="BC355" s="21" t="str">
        <f>PlainData_XXX!V360</f>
        <v>Lyn Coyne</v>
      </c>
      <c r="BD355" s="21" t="s">
        <v>78</v>
      </c>
      <c r="BE355" s="123" t="str">
        <f>PlainData_XXX!W360</f>
        <v xml:space="preserve">"Amount" : </v>
      </c>
      <c r="BF355" s="21">
        <f>PlainData_XXX!X360</f>
        <v>25000</v>
      </c>
      <c r="BG355" s="21" t="s">
        <v>0</v>
      </c>
      <c r="BH355" s="123" t="str">
        <f>PlainData_XXX!Y360</f>
        <v xml:space="preserve">"Services" : </v>
      </c>
      <c r="BI355" s="21" t="str">
        <f>PlainData_XXX!Z360</f>
        <v>["Ticket Sales", "TV Interviews"]</v>
      </c>
      <c r="BJ355" s="21" t="s">
        <v>121</v>
      </c>
      <c r="BK355" s="127" t="str">
        <f>PlainData_XXX!AA360</f>
        <v xml:space="preserve">"Stadium" : </v>
      </c>
      <c r="BL355" s="21" t="s">
        <v>71</v>
      </c>
      <c r="BM355" s="123" t="str">
        <f>PlainData_XXX!AB360</f>
        <v xml:space="preserve">"Name" : </v>
      </c>
      <c r="BN355" s="21" t="s">
        <v>120</v>
      </c>
      <c r="BO355" s="21" t="str">
        <f>PlainData_XXX!AC360</f>
        <v>Semple Stadium</v>
      </c>
      <c r="BP355" s="21" t="s">
        <v>78</v>
      </c>
      <c r="BQ355" s="123" t="str">
        <f>PlainData_XXX!AD360</f>
        <v xml:space="preserve">"City" : </v>
      </c>
      <c r="BR355" s="21" t="s">
        <v>120</v>
      </c>
      <c r="BS355" s="21" t="str">
        <f>PlainData_XXX!AE360</f>
        <v>Thurles</v>
      </c>
      <c r="BT355" s="21" t="s">
        <v>78</v>
      </c>
      <c r="BU355" s="123" t="str">
        <f>PlainData_XXX!AF360</f>
        <v xml:space="preserve">"Type" : </v>
      </c>
      <c r="BV355" s="21" t="s">
        <v>120</v>
      </c>
      <c r="BW355" s="21" t="str">
        <f>PlainData_XXX!AG360</f>
        <v>GAA</v>
      </c>
      <c r="BX355" s="21" t="s">
        <v>78</v>
      </c>
      <c r="BY355" s="123" t="str">
        <f>PlainData_XXX!AH360</f>
        <v xml:space="preserve">"Capacity" : </v>
      </c>
      <c r="BZ355" s="21">
        <f>PlainData_XXX!AI360</f>
        <v>45690</v>
      </c>
      <c r="CA355" s="21" t="s">
        <v>0</v>
      </c>
      <c r="CB355" s="21" t="str">
        <f>PlainData_XXX!AJ360</f>
        <v>"Acoustics" :</v>
      </c>
      <c r="CC355" s="21" t="s">
        <v>120</v>
      </c>
      <c r="CD355" s="21" t="str">
        <f>PlainData_XXX!AK360</f>
        <v>Fair</v>
      </c>
      <c r="CE355" s="21" t="s">
        <v>120</v>
      </c>
      <c r="CF355" s="21" t="s">
        <v>121</v>
      </c>
      <c r="CG355" s="21" t="str">
        <f>PlainData_XXX!AL360</f>
        <v>"Merchandise_Type" :</v>
      </c>
      <c r="CH355" s="21" t="str">
        <f>PlainData_XXX!AM360</f>
        <v>["CD’s", "Photos"]</v>
      </c>
      <c r="CI355" s="21" t="s">
        <v>0</v>
      </c>
      <c r="CJ355" s="21" t="str">
        <f>PlainData_XXX!AN360</f>
        <v>"Audience_Type" :</v>
      </c>
      <c r="CK355" s="21" t="str">
        <f>PlainData_XXX!AO360</f>
        <v>["Middle Aged", "Retired ", "Third Level Students"]</v>
      </c>
      <c r="CL355" s="21" t="s">
        <v>121</v>
      </c>
    </row>
    <row r="356" spans="1:90" ht="13.2" x14ac:dyDescent="0.25">
      <c r="A356" s="45" t="s">
        <v>10</v>
      </c>
      <c r="B356" s="54">
        <f>PlainData_XXX!A361</f>
        <v>347</v>
      </c>
      <c r="C356" s="46" t="s">
        <v>77</v>
      </c>
      <c r="D356" s="49" t="str">
        <f t="shared" si="55"/>
        <v xml:space="preserve">"Concert_Year" : </v>
      </c>
      <c r="E356" s="103">
        <f>PlainData_XXX!B361</f>
        <v>2021</v>
      </c>
      <c r="F356" s="48" t="s">
        <v>0</v>
      </c>
      <c r="G356" s="49" t="str">
        <f t="shared" si="56"/>
        <v xml:space="preserve">"Concert_Month" : </v>
      </c>
      <c r="H356" s="103">
        <f>PlainData_XXX!C361</f>
        <v>10</v>
      </c>
      <c r="I356" s="48" t="s">
        <v>0</v>
      </c>
      <c r="J356" s="49" t="str">
        <f t="shared" si="57"/>
        <v>"Duration" :</v>
      </c>
      <c r="K356" s="104">
        <f>PlainData_XXX!D361</f>
        <v>70</v>
      </c>
      <c r="L356" s="46" t="s">
        <v>77</v>
      </c>
      <c r="M356" s="49" t="str">
        <f t="shared" si="58"/>
        <v xml:space="preserve">"Expected_Crowd" : </v>
      </c>
      <c r="N356" s="103">
        <f>PlainData_XXX!E361</f>
        <v>16700</v>
      </c>
      <c r="O356" s="48" t="s">
        <v>0</v>
      </c>
      <c r="P356" s="49" t="str">
        <f t="shared" si="59"/>
        <v xml:space="preserve">"Actual_Crowd" : </v>
      </c>
      <c r="Q356" s="103">
        <f>PlainData_XXX!F361</f>
        <v>17600</v>
      </c>
      <c r="R356" s="46" t="s">
        <v>77</v>
      </c>
      <c r="S356" s="49" t="str">
        <f t="shared" si="60"/>
        <v xml:space="preserve">"Cheapest_Ticket_Price" : </v>
      </c>
      <c r="T356" s="103">
        <f>PlainData_XXX!G361</f>
        <v>15</v>
      </c>
      <c r="U356" s="48" t="s">
        <v>0</v>
      </c>
      <c r="V356" s="49" t="str">
        <f t="shared" si="61"/>
        <v xml:space="preserve">"Dearest_Ticket_Price" : </v>
      </c>
      <c r="W356" s="104">
        <f>PlainData_XXX!H361</f>
        <v>35</v>
      </c>
      <c r="X356" s="48" t="s">
        <v>0</v>
      </c>
      <c r="Y356" s="49" t="str">
        <f t="shared" si="62"/>
        <v xml:space="preserve">"Food_Sales" : </v>
      </c>
      <c r="Z356" s="129">
        <f>PlainData_XXX!I361</f>
        <v>60500</v>
      </c>
      <c r="AA356" s="46" t="s">
        <v>77</v>
      </c>
      <c r="AB356" s="49" t="str">
        <f t="shared" si="63"/>
        <v xml:space="preserve">"Drink_Sales" : </v>
      </c>
      <c r="AC356" s="129">
        <f>PlainData_XXX!J361</f>
        <v>3200</v>
      </c>
      <c r="AD356" s="46" t="s">
        <v>77</v>
      </c>
      <c r="AE356" s="49" t="str">
        <f t="shared" si="64"/>
        <v xml:space="preserve">"Atmosphere" : </v>
      </c>
      <c r="AF356" s="50" t="s">
        <v>120</v>
      </c>
      <c r="AG356" s="104" t="str">
        <f>PlainData_XXX!K361</f>
        <v>Good</v>
      </c>
      <c r="AH356" s="48" t="s">
        <v>78</v>
      </c>
      <c r="AI356" s="49" t="str">
        <f t="shared" si="65"/>
        <v xml:space="preserve">"Police_Cost" : </v>
      </c>
      <c r="AJ356" s="130">
        <f>PlainData_XXX!L361</f>
        <v>30600</v>
      </c>
      <c r="AK356" s="48" t="s">
        <v>0</v>
      </c>
      <c r="AL356" s="110" t="str">
        <f>PlainData_XXX!M361</f>
        <v xml:space="preserve">"Performer" : </v>
      </c>
      <c r="AM356" s="49" t="s">
        <v>71</v>
      </c>
      <c r="AN356" s="111" t="str">
        <f>PlainData_XXX!N361</f>
        <v xml:space="preserve">"Name" : </v>
      </c>
      <c r="AO356" s="48" t="s">
        <v>120</v>
      </c>
      <c r="AP356" s="104" t="str">
        <f>PlainData_XXX!O361</f>
        <v>Bran O’Brien</v>
      </c>
      <c r="AQ356" s="48" t="s">
        <v>78</v>
      </c>
      <c r="AR356" s="111" t="str">
        <f>PlainData_XXX!P361</f>
        <v xml:space="preserve">"Music_Type" : </v>
      </c>
      <c r="AS356" s="50" t="s">
        <v>120</v>
      </c>
      <c r="AT356" s="104" t="str">
        <f>PlainData_XXX!Q361</f>
        <v>Rock</v>
      </c>
      <c r="AU356" s="48" t="s">
        <v>78</v>
      </c>
      <c r="AV356" s="111" t="str">
        <f>PlainData_XXX!R361</f>
        <v xml:space="preserve">"Services" : </v>
      </c>
      <c r="AW356" s="104" t="str">
        <f>PlainData_XXX!S361</f>
        <v>["Fan Engagement", "Photo Shoots ", "Live Rehearsals", "TV Interviews"]</v>
      </c>
      <c r="AX356" s="49" t="s">
        <v>76</v>
      </c>
      <c r="AY356" s="122" t="str">
        <f>PlainData_XXX!T361</f>
        <v xml:space="preserve">"Sponsor" : </v>
      </c>
      <c r="AZ356" s="21" t="s">
        <v>71</v>
      </c>
      <c r="BA356" s="123" t="str">
        <f>PlainData_XXX!U361</f>
        <v xml:space="preserve">"Name" : </v>
      </c>
      <c r="BB356" s="21" t="s">
        <v>120</v>
      </c>
      <c r="BC356" s="21" t="str">
        <f>PlainData_XXX!V361</f>
        <v>Diana Canny</v>
      </c>
      <c r="BD356" s="21" t="s">
        <v>78</v>
      </c>
      <c r="BE356" s="123" t="str">
        <f>PlainData_XXX!W361</f>
        <v xml:space="preserve">"Amount" : </v>
      </c>
      <c r="BF356" s="21">
        <f>PlainData_XXX!X361</f>
        <v>435000</v>
      </c>
      <c r="BG356" s="21" t="s">
        <v>0</v>
      </c>
      <c r="BH356" s="123" t="str">
        <f>PlainData_XXX!Y361</f>
        <v xml:space="preserve">"Services" : </v>
      </c>
      <c r="BI356" s="21" t="str">
        <f>PlainData_XXX!Z361</f>
        <v>["TV Interviews", "Radio Interviews", "News Papers"]</v>
      </c>
      <c r="BJ356" s="21" t="s">
        <v>121</v>
      </c>
      <c r="BK356" s="127" t="str">
        <f>PlainData_XXX!AA361</f>
        <v xml:space="preserve">"Stadium" : </v>
      </c>
      <c r="BL356" s="21" t="s">
        <v>71</v>
      </c>
      <c r="BM356" s="123" t="str">
        <f>PlainData_XXX!AB361</f>
        <v xml:space="preserve">"Name" : </v>
      </c>
      <c r="BN356" s="21" t="s">
        <v>120</v>
      </c>
      <c r="BO356" s="21" t="str">
        <f>PlainData_XXX!AC361</f>
        <v>Royal Theatre Castlebar</v>
      </c>
      <c r="BP356" s="21" t="s">
        <v>78</v>
      </c>
      <c r="BQ356" s="123" t="str">
        <f>PlainData_XXX!AD361</f>
        <v xml:space="preserve">"City" : </v>
      </c>
      <c r="BR356" s="21" t="s">
        <v>120</v>
      </c>
      <c r="BS356" s="21" t="str">
        <f>PlainData_XXX!AE361</f>
        <v>Mayo</v>
      </c>
      <c r="BT356" s="21" t="s">
        <v>78</v>
      </c>
      <c r="BU356" s="123" t="str">
        <f>PlainData_XXX!AF361</f>
        <v xml:space="preserve">"Type" : </v>
      </c>
      <c r="BV356" s="21" t="s">
        <v>120</v>
      </c>
      <c r="BW356" s="21" t="str">
        <f>PlainData_XXX!AG361</f>
        <v>Basketball</v>
      </c>
      <c r="BX356" s="21" t="s">
        <v>78</v>
      </c>
      <c r="BY356" s="123" t="str">
        <f>PlainData_XXX!AH361</f>
        <v xml:space="preserve">"Capacity" : </v>
      </c>
      <c r="BZ356" s="21">
        <f>PlainData_XXX!AI361</f>
        <v>2000</v>
      </c>
      <c r="CA356" s="21" t="s">
        <v>0</v>
      </c>
      <c r="CB356" s="21" t="str">
        <f>PlainData_XXX!AJ361</f>
        <v>"Acoustics" :</v>
      </c>
      <c r="CC356" s="21" t="s">
        <v>120</v>
      </c>
      <c r="CD356" s="21" t="str">
        <f>PlainData_XXX!AK361</f>
        <v>Good</v>
      </c>
      <c r="CE356" s="21" t="s">
        <v>120</v>
      </c>
      <c r="CF356" s="21" t="s">
        <v>121</v>
      </c>
      <c r="CG356" s="21" t="str">
        <f>PlainData_XXX!AL361</f>
        <v>"Merchandise_Type" :</v>
      </c>
      <c r="CH356" s="21" t="str">
        <f>PlainData_XXX!AM361</f>
        <v>["Tee Shirts", "Hoodies", "Umbrellas ", "CD’s"]</v>
      </c>
      <c r="CI356" s="21" t="s">
        <v>0</v>
      </c>
      <c r="CJ356" s="21" t="str">
        <f>PlainData_XXX!AN361</f>
        <v>"Audience_Type" :</v>
      </c>
      <c r="CK356" s="21" t="str">
        <f>PlainData_XXX!AO361</f>
        <v>["Teenagers", "Third Level Students", "Young Working Adults"]</v>
      </c>
      <c r="CL356" s="21" t="s">
        <v>121</v>
      </c>
    </row>
    <row r="357" spans="1:90" ht="13.2" x14ac:dyDescent="0.25">
      <c r="A357" s="45" t="s">
        <v>10</v>
      </c>
      <c r="B357" s="54">
        <f>PlainData_XXX!A362</f>
        <v>348</v>
      </c>
      <c r="C357" s="46" t="s">
        <v>77</v>
      </c>
      <c r="D357" s="49" t="str">
        <f t="shared" si="55"/>
        <v xml:space="preserve">"Concert_Year" : </v>
      </c>
      <c r="E357" s="103">
        <f>PlainData_XXX!B362</f>
        <v>2017</v>
      </c>
      <c r="F357" s="48" t="s">
        <v>0</v>
      </c>
      <c r="G357" s="49" t="str">
        <f t="shared" si="56"/>
        <v xml:space="preserve">"Concert_Month" : </v>
      </c>
      <c r="H357" s="103">
        <f>PlainData_XXX!C362</f>
        <v>8</v>
      </c>
      <c r="I357" s="48" t="s">
        <v>0</v>
      </c>
      <c r="J357" s="49" t="str">
        <f t="shared" si="57"/>
        <v>"Duration" :</v>
      </c>
      <c r="K357" s="104">
        <f>PlainData_XXX!D362</f>
        <v>140</v>
      </c>
      <c r="L357" s="46" t="s">
        <v>77</v>
      </c>
      <c r="M357" s="49" t="str">
        <f t="shared" si="58"/>
        <v xml:space="preserve">"Expected_Crowd" : </v>
      </c>
      <c r="N357" s="103">
        <f>PlainData_XXX!E362</f>
        <v>37000</v>
      </c>
      <c r="O357" s="48" t="s">
        <v>0</v>
      </c>
      <c r="P357" s="49" t="str">
        <f t="shared" si="59"/>
        <v xml:space="preserve">"Actual_Crowd" : </v>
      </c>
      <c r="Q357" s="103">
        <f>PlainData_XXX!F362</f>
        <v>33800</v>
      </c>
      <c r="R357" s="46" t="s">
        <v>77</v>
      </c>
      <c r="S357" s="49" t="str">
        <f t="shared" si="60"/>
        <v xml:space="preserve">"Cheapest_Ticket_Price" : </v>
      </c>
      <c r="T357" s="103">
        <f>PlainData_XXX!G362</f>
        <v>25</v>
      </c>
      <c r="U357" s="48" t="s">
        <v>0</v>
      </c>
      <c r="V357" s="49" t="str">
        <f t="shared" si="61"/>
        <v xml:space="preserve">"Dearest_Ticket_Price" : </v>
      </c>
      <c r="W357" s="104">
        <f>PlainData_XXX!H362</f>
        <v>80</v>
      </c>
      <c r="X357" s="48" t="s">
        <v>0</v>
      </c>
      <c r="Y357" s="49" t="str">
        <f t="shared" si="62"/>
        <v xml:space="preserve">"Food_Sales" : </v>
      </c>
      <c r="Z357" s="129">
        <f>PlainData_XXX!I362</f>
        <v>56100</v>
      </c>
      <c r="AA357" s="46" t="s">
        <v>77</v>
      </c>
      <c r="AB357" s="49" t="str">
        <f t="shared" si="63"/>
        <v xml:space="preserve">"Drink_Sales" : </v>
      </c>
      <c r="AC357" s="129">
        <f>PlainData_XXX!J362</f>
        <v>78600</v>
      </c>
      <c r="AD357" s="46" t="s">
        <v>77</v>
      </c>
      <c r="AE357" s="49" t="str">
        <f t="shared" si="64"/>
        <v xml:space="preserve">"Atmosphere" : </v>
      </c>
      <c r="AF357" s="50" t="s">
        <v>120</v>
      </c>
      <c r="AG357" s="104" t="str">
        <f>PlainData_XXX!K362</f>
        <v>Poor</v>
      </c>
      <c r="AH357" s="48" t="s">
        <v>78</v>
      </c>
      <c r="AI357" s="49" t="str">
        <f t="shared" si="65"/>
        <v xml:space="preserve">"Police_Cost" : </v>
      </c>
      <c r="AJ357" s="130">
        <f>PlainData_XXX!L362</f>
        <v>29900</v>
      </c>
      <c r="AK357" s="48" t="s">
        <v>0</v>
      </c>
      <c r="AL357" s="110" t="str">
        <f>PlainData_XXX!M362</f>
        <v xml:space="preserve">"Performer" : </v>
      </c>
      <c r="AM357" s="49" t="s">
        <v>71</v>
      </c>
      <c r="AN357" s="111" t="str">
        <f>PlainData_XXX!N362</f>
        <v xml:space="preserve">"Name" : </v>
      </c>
      <c r="AO357" s="48" t="s">
        <v>120</v>
      </c>
      <c r="AP357" s="104" t="str">
        <f>PlainData_XXX!O362</f>
        <v>Ciara MacDonald</v>
      </c>
      <c r="AQ357" s="48" t="s">
        <v>78</v>
      </c>
      <c r="AR357" s="111" t="str">
        <f>PlainData_XXX!P362</f>
        <v xml:space="preserve">"Music_Type" : </v>
      </c>
      <c r="AS357" s="50" t="s">
        <v>120</v>
      </c>
      <c r="AT357" s="104" t="str">
        <f>PlainData_XXX!Q362</f>
        <v>Folk</v>
      </c>
      <c r="AU357" s="48" t="s">
        <v>78</v>
      </c>
      <c r="AV357" s="111" t="str">
        <f>PlainData_XXX!R362</f>
        <v xml:space="preserve">"Services" : </v>
      </c>
      <c r="AW357" s="104" t="str">
        <f>PlainData_XXX!S362</f>
        <v>["Meet and Greet", "TV Interviews", "Fan Engagement", "Photo Shoots "]</v>
      </c>
      <c r="AX357" s="49" t="s">
        <v>76</v>
      </c>
      <c r="AY357" s="122" t="str">
        <f>PlainData_XXX!T362</f>
        <v xml:space="preserve">"Sponsor" : </v>
      </c>
      <c r="AZ357" s="21" t="s">
        <v>71</v>
      </c>
      <c r="BA357" s="123" t="str">
        <f>PlainData_XXX!U362</f>
        <v xml:space="preserve">"Name" : </v>
      </c>
      <c r="BB357" s="21" t="s">
        <v>120</v>
      </c>
      <c r="BC357" s="21" t="str">
        <f>PlainData_XXX!V362</f>
        <v>Liz Page</v>
      </c>
      <c r="BD357" s="21" t="s">
        <v>78</v>
      </c>
      <c r="BE357" s="123" t="str">
        <f>PlainData_XXX!W362</f>
        <v xml:space="preserve">"Amount" : </v>
      </c>
      <c r="BF357" s="21">
        <f>PlainData_XXX!X362</f>
        <v>382000</v>
      </c>
      <c r="BG357" s="21" t="s">
        <v>0</v>
      </c>
      <c r="BH357" s="123" t="str">
        <f>PlainData_XXX!Y362</f>
        <v xml:space="preserve">"Services" : </v>
      </c>
      <c r="BI357" s="21" t="str">
        <f>PlainData_XXX!Z362</f>
        <v>["News Papers"]</v>
      </c>
      <c r="BJ357" s="21" t="s">
        <v>121</v>
      </c>
      <c r="BK357" s="127" t="str">
        <f>PlainData_XXX!AA362</f>
        <v xml:space="preserve">"Stadium" : </v>
      </c>
      <c r="BL357" s="21" t="s">
        <v>71</v>
      </c>
      <c r="BM357" s="123" t="str">
        <f>PlainData_XXX!AB362</f>
        <v xml:space="preserve">"Name" : </v>
      </c>
      <c r="BN357" s="21" t="s">
        <v>120</v>
      </c>
      <c r="BO357" s="21" t="str">
        <f>PlainData_XXX!AC362</f>
        <v>OMoore Park</v>
      </c>
      <c r="BP357" s="21" t="s">
        <v>78</v>
      </c>
      <c r="BQ357" s="123" t="str">
        <f>PlainData_XXX!AD362</f>
        <v xml:space="preserve">"City" : </v>
      </c>
      <c r="BR357" s="21" t="s">
        <v>120</v>
      </c>
      <c r="BS357" s="21" t="str">
        <f>PlainData_XXX!AE362</f>
        <v>Portlaoise</v>
      </c>
      <c r="BT357" s="21" t="s">
        <v>78</v>
      </c>
      <c r="BU357" s="123" t="str">
        <f>PlainData_XXX!AF362</f>
        <v xml:space="preserve">"Type" : </v>
      </c>
      <c r="BV357" s="21" t="s">
        <v>120</v>
      </c>
      <c r="BW357" s="21" t="str">
        <f>PlainData_XXX!AG362</f>
        <v>GAA</v>
      </c>
      <c r="BX357" s="21" t="s">
        <v>78</v>
      </c>
      <c r="BY357" s="123" t="str">
        <f>PlainData_XXX!AH362</f>
        <v xml:space="preserve">"Capacity" : </v>
      </c>
      <c r="BZ357" s="21">
        <f>PlainData_XXX!AI362</f>
        <v>22000</v>
      </c>
      <c r="CA357" s="21" t="s">
        <v>0</v>
      </c>
      <c r="CB357" s="21" t="str">
        <f>PlainData_XXX!AJ362</f>
        <v>"Acoustics" :</v>
      </c>
      <c r="CC357" s="21" t="s">
        <v>120</v>
      </c>
      <c r="CD357" s="21" t="str">
        <f>PlainData_XXX!AK362</f>
        <v>Fair</v>
      </c>
      <c r="CE357" s="21" t="s">
        <v>120</v>
      </c>
      <c r="CF357" s="21" t="s">
        <v>121</v>
      </c>
      <c r="CG357" s="21" t="str">
        <f>PlainData_XXX!AL362</f>
        <v>"Merchandise_Type" :</v>
      </c>
      <c r="CH357" s="21" t="str">
        <f>PlainData_XXX!AM362</f>
        <v>["Hoodies", "Umbrellas ", "CD’s", "Tee Shirts"]</v>
      </c>
      <c r="CI357" s="21" t="s">
        <v>0</v>
      </c>
      <c r="CJ357" s="21" t="str">
        <f>PlainData_XXX!AN362</f>
        <v>"Audience_Type" :</v>
      </c>
      <c r="CK357" s="21" t="str">
        <f>PlainData_XXX!AO362</f>
        <v>["Teenagers", "Third Level Students", "Middle Aged"]</v>
      </c>
      <c r="CL357" s="21" t="s">
        <v>121</v>
      </c>
    </row>
    <row r="358" spans="1:90" ht="13.2" x14ac:dyDescent="0.25">
      <c r="A358" s="45" t="s">
        <v>10</v>
      </c>
      <c r="B358" s="54">
        <f>PlainData_XXX!A363</f>
        <v>349</v>
      </c>
      <c r="C358" s="46" t="s">
        <v>77</v>
      </c>
      <c r="D358" s="49" t="str">
        <f t="shared" si="55"/>
        <v xml:space="preserve">"Concert_Year" : </v>
      </c>
      <c r="E358" s="103">
        <f>PlainData_XXX!B363</f>
        <v>2023</v>
      </c>
      <c r="F358" s="48" t="s">
        <v>0</v>
      </c>
      <c r="G358" s="49" t="str">
        <f t="shared" si="56"/>
        <v xml:space="preserve">"Concert_Month" : </v>
      </c>
      <c r="H358" s="103">
        <f>PlainData_XXX!C363</f>
        <v>7</v>
      </c>
      <c r="I358" s="48" t="s">
        <v>0</v>
      </c>
      <c r="J358" s="49" t="str">
        <f t="shared" si="57"/>
        <v>"Duration" :</v>
      </c>
      <c r="K358" s="104">
        <f>PlainData_XXX!D363</f>
        <v>100</v>
      </c>
      <c r="L358" s="46" t="s">
        <v>77</v>
      </c>
      <c r="M358" s="49" t="str">
        <f t="shared" si="58"/>
        <v xml:space="preserve">"Expected_Crowd" : </v>
      </c>
      <c r="N358" s="103">
        <f>PlainData_XXX!E363</f>
        <v>70300</v>
      </c>
      <c r="O358" s="48" t="s">
        <v>0</v>
      </c>
      <c r="P358" s="49" t="str">
        <f t="shared" si="59"/>
        <v xml:space="preserve">"Actual_Crowd" : </v>
      </c>
      <c r="Q358" s="103">
        <f>PlainData_XXX!F363</f>
        <v>73800</v>
      </c>
      <c r="R358" s="46" t="s">
        <v>77</v>
      </c>
      <c r="S358" s="49" t="str">
        <f t="shared" si="60"/>
        <v xml:space="preserve">"Cheapest_Ticket_Price" : </v>
      </c>
      <c r="T358" s="103">
        <f>PlainData_XXX!G363</f>
        <v>60</v>
      </c>
      <c r="U358" s="48" t="s">
        <v>0</v>
      </c>
      <c r="V358" s="49" t="str">
        <f t="shared" si="61"/>
        <v xml:space="preserve">"Dearest_Ticket_Price" : </v>
      </c>
      <c r="W358" s="104">
        <f>PlainData_XXX!H363</f>
        <v>290</v>
      </c>
      <c r="X358" s="48" t="s">
        <v>0</v>
      </c>
      <c r="Y358" s="49" t="str">
        <f t="shared" si="62"/>
        <v xml:space="preserve">"Food_Sales" : </v>
      </c>
      <c r="Z358" s="129">
        <f>PlainData_XXX!I363</f>
        <v>59800</v>
      </c>
      <c r="AA358" s="46" t="s">
        <v>77</v>
      </c>
      <c r="AB358" s="49" t="str">
        <f t="shared" si="63"/>
        <v xml:space="preserve">"Drink_Sales" : </v>
      </c>
      <c r="AC358" s="129">
        <f>PlainData_XXX!J363</f>
        <v>23700</v>
      </c>
      <c r="AD358" s="46" t="s">
        <v>77</v>
      </c>
      <c r="AE358" s="49" t="str">
        <f t="shared" si="64"/>
        <v xml:space="preserve">"Atmosphere" : </v>
      </c>
      <c r="AF358" s="50" t="s">
        <v>120</v>
      </c>
      <c r="AG358" s="104" t="str">
        <f>PlainData_XXX!K363</f>
        <v>Poor</v>
      </c>
      <c r="AH358" s="48" t="s">
        <v>78</v>
      </c>
      <c r="AI358" s="49" t="str">
        <f t="shared" si="65"/>
        <v xml:space="preserve">"Police_Cost" : </v>
      </c>
      <c r="AJ358" s="130">
        <f>PlainData_XXX!L363</f>
        <v>41000</v>
      </c>
      <c r="AK358" s="48" t="s">
        <v>0</v>
      </c>
      <c r="AL358" s="110" t="str">
        <f>PlainData_XXX!M363</f>
        <v xml:space="preserve">"Performer" : </v>
      </c>
      <c r="AM358" s="49" t="s">
        <v>71</v>
      </c>
      <c r="AN358" s="111" t="str">
        <f>PlainData_XXX!N363</f>
        <v xml:space="preserve">"Name" : </v>
      </c>
      <c r="AO358" s="48" t="s">
        <v>120</v>
      </c>
      <c r="AP358" s="104" t="str">
        <f>PlainData_XXX!O363</f>
        <v>Ronan Buckley</v>
      </c>
      <c r="AQ358" s="48" t="s">
        <v>78</v>
      </c>
      <c r="AR358" s="111" t="str">
        <f>PlainData_XXX!P363</f>
        <v xml:space="preserve">"Music_Type" : </v>
      </c>
      <c r="AS358" s="50" t="s">
        <v>120</v>
      </c>
      <c r="AT358" s="104" t="str">
        <f>PlainData_XXX!Q363</f>
        <v>Jazz</v>
      </c>
      <c r="AU358" s="48" t="s">
        <v>78</v>
      </c>
      <c r="AV358" s="111" t="str">
        <f>PlainData_XXX!R363</f>
        <v xml:space="preserve">"Services" : </v>
      </c>
      <c r="AW358" s="104" t="str">
        <f>PlainData_XXX!S363</f>
        <v>["Live Rehearsals", "Meet and Greet"]</v>
      </c>
      <c r="AX358" s="49" t="s">
        <v>76</v>
      </c>
      <c r="AY358" s="122" t="str">
        <f>PlainData_XXX!T363</f>
        <v xml:space="preserve">"Sponsor" : </v>
      </c>
      <c r="AZ358" s="21" t="s">
        <v>71</v>
      </c>
      <c r="BA358" s="123" t="str">
        <f>PlainData_XXX!U363</f>
        <v xml:space="preserve">"Name" : </v>
      </c>
      <c r="BB358" s="21" t="s">
        <v>120</v>
      </c>
      <c r="BC358" s="21" t="str">
        <f>PlainData_XXX!V363</f>
        <v>Robin Maher</v>
      </c>
      <c r="BD358" s="21" t="s">
        <v>78</v>
      </c>
      <c r="BE358" s="123" t="str">
        <f>PlainData_XXX!W363</f>
        <v xml:space="preserve">"Amount" : </v>
      </c>
      <c r="BF358" s="21">
        <f>PlainData_XXX!X363</f>
        <v>171000</v>
      </c>
      <c r="BG358" s="21" t="s">
        <v>0</v>
      </c>
      <c r="BH358" s="123" t="str">
        <f>PlainData_XXX!Y363</f>
        <v xml:space="preserve">"Services" : </v>
      </c>
      <c r="BI358" s="21" t="str">
        <f>PlainData_XXX!Z363</f>
        <v>["TV Interviews", "Posters", "News Papers", "Ticket Sales"]</v>
      </c>
      <c r="BJ358" s="21" t="s">
        <v>121</v>
      </c>
      <c r="BK358" s="127" t="str">
        <f>PlainData_XXX!AA363</f>
        <v xml:space="preserve">"Stadium" : </v>
      </c>
      <c r="BL358" s="21" t="s">
        <v>71</v>
      </c>
      <c r="BM358" s="123" t="str">
        <f>PlainData_XXX!AB363</f>
        <v xml:space="preserve">"Name" : </v>
      </c>
      <c r="BN358" s="21" t="s">
        <v>120</v>
      </c>
      <c r="BO358" s="21" t="str">
        <f>PlainData_XXX!AC363</f>
        <v>OMoore Park</v>
      </c>
      <c r="BP358" s="21" t="s">
        <v>78</v>
      </c>
      <c r="BQ358" s="123" t="str">
        <f>PlainData_XXX!AD363</f>
        <v xml:space="preserve">"City" : </v>
      </c>
      <c r="BR358" s="21" t="s">
        <v>120</v>
      </c>
      <c r="BS358" s="21" t="str">
        <f>PlainData_XXX!AE363</f>
        <v>Portlaoise</v>
      </c>
      <c r="BT358" s="21" t="s">
        <v>78</v>
      </c>
      <c r="BU358" s="123" t="str">
        <f>PlainData_XXX!AF363</f>
        <v xml:space="preserve">"Type" : </v>
      </c>
      <c r="BV358" s="21" t="s">
        <v>120</v>
      </c>
      <c r="BW358" s="21" t="str">
        <f>PlainData_XXX!AG363</f>
        <v>GAA</v>
      </c>
      <c r="BX358" s="21" t="s">
        <v>78</v>
      </c>
      <c r="BY358" s="123" t="str">
        <f>PlainData_XXX!AH363</f>
        <v xml:space="preserve">"Capacity" : </v>
      </c>
      <c r="BZ358" s="21">
        <f>PlainData_XXX!AI363</f>
        <v>22000</v>
      </c>
      <c r="CA358" s="21" t="s">
        <v>0</v>
      </c>
      <c r="CB358" s="21" t="str">
        <f>PlainData_XXX!AJ363</f>
        <v>"Acoustics" :</v>
      </c>
      <c r="CC358" s="21" t="s">
        <v>120</v>
      </c>
      <c r="CD358" s="21" t="str">
        <f>PlainData_XXX!AK363</f>
        <v>Fair</v>
      </c>
      <c r="CE358" s="21" t="s">
        <v>120</v>
      </c>
      <c r="CF358" s="21" t="s">
        <v>121</v>
      </c>
      <c r="CG358" s="21" t="str">
        <f>PlainData_XXX!AL363</f>
        <v>"Merchandise_Type" :</v>
      </c>
      <c r="CH358" s="21" t="str">
        <f>PlainData_XXX!AM363</f>
        <v>["CD’s", "Hoodies"]</v>
      </c>
      <c r="CI358" s="21" t="s">
        <v>0</v>
      </c>
      <c r="CJ358" s="21" t="str">
        <f>PlainData_XXX!AN363</f>
        <v>"Audience_Type" :</v>
      </c>
      <c r="CK358" s="21" t="str">
        <f>PlainData_XXX!AO363</f>
        <v>["Teenagers", "Middle Aged", "Retired "]</v>
      </c>
      <c r="CL358" s="21" t="s">
        <v>121</v>
      </c>
    </row>
    <row r="359" spans="1:90" ht="13.2" x14ac:dyDescent="0.25">
      <c r="A359" s="45" t="s">
        <v>10</v>
      </c>
      <c r="B359" s="54">
        <f>PlainData_XXX!A364</f>
        <v>350</v>
      </c>
      <c r="C359" s="46" t="s">
        <v>77</v>
      </c>
      <c r="D359" s="49" t="str">
        <f t="shared" si="55"/>
        <v xml:space="preserve">"Concert_Year" : </v>
      </c>
      <c r="E359" s="103">
        <f>PlainData_XXX!B364</f>
        <v>2018</v>
      </c>
      <c r="F359" s="48" t="s">
        <v>0</v>
      </c>
      <c r="G359" s="49" t="str">
        <f t="shared" si="56"/>
        <v xml:space="preserve">"Concert_Month" : </v>
      </c>
      <c r="H359" s="103">
        <f>PlainData_XXX!C364</f>
        <v>9</v>
      </c>
      <c r="I359" s="48" t="s">
        <v>0</v>
      </c>
      <c r="J359" s="49" t="str">
        <f t="shared" si="57"/>
        <v>"Duration" :</v>
      </c>
      <c r="K359" s="104">
        <f>PlainData_XXX!D364</f>
        <v>125</v>
      </c>
      <c r="L359" s="46" t="s">
        <v>77</v>
      </c>
      <c r="M359" s="49" t="str">
        <f t="shared" si="58"/>
        <v xml:space="preserve">"Expected_Crowd" : </v>
      </c>
      <c r="N359" s="103">
        <f>PlainData_XXX!E364</f>
        <v>43400</v>
      </c>
      <c r="O359" s="48" t="s">
        <v>0</v>
      </c>
      <c r="P359" s="49" t="str">
        <f t="shared" si="59"/>
        <v xml:space="preserve">"Actual_Crowd" : </v>
      </c>
      <c r="Q359" s="103">
        <f>PlainData_XXX!F364</f>
        <v>35900</v>
      </c>
      <c r="R359" s="46" t="s">
        <v>77</v>
      </c>
      <c r="S359" s="49" t="str">
        <f t="shared" si="60"/>
        <v xml:space="preserve">"Cheapest_Ticket_Price" : </v>
      </c>
      <c r="T359" s="103">
        <f>PlainData_XXX!G364</f>
        <v>40</v>
      </c>
      <c r="U359" s="48" t="s">
        <v>0</v>
      </c>
      <c r="V359" s="49" t="str">
        <f t="shared" si="61"/>
        <v xml:space="preserve">"Dearest_Ticket_Price" : </v>
      </c>
      <c r="W359" s="104">
        <f>PlainData_XXX!H364</f>
        <v>150</v>
      </c>
      <c r="X359" s="48" t="s">
        <v>0</v>
      </c>
      <c r="Y359" s="49" t="str">
        <f t="shared" si="62"/>
        <v xml:space="preserve">"Food_Sales" : </v>
      </c>
      <c r="Z359" s="129">
        <f>PlainData_XXX!I364</f>
        <v>1600</v>
      </c>
      <c r="AA359" s="46" t="s">
        <v>77</v>
      </c>
      <c r="AB359" s="49" t="str">
        <f t="shared" si="63"/>
        <v xml:space="preserve">"Drink_Sales" : </v>
      </c>
      <c r="AC359" s="129">
        <f>PlainData_XXX!J364</f>
        <v>87600</v>
      </c>
      <c r="AD359" s="46" t="s">
        <v>77</v>
      </c>
      <c r="AE359" s="49" t="str">
        <f t="shared" si="64"/>
        <v xml:space="preserve">"Atmosphere" : </v>
      </c>
      <c r="AF359" s="50" t="s">
        <v>120</v>
      </c>
      <c r="AG359" s="104" t="str">
        <f>PlainData_XXX!K364</f>
        <v>Poor</v>
      </c>
      <c r="AH359" s="48" t="s">
        <v>78</v>
      </c>
      <c r="AI359" s="49" t="str">
        <f t="shared" si="65"/>
        <v xml:space="preserve">"Police_Cost" : </v>
      </c>
      <c r="AJ359" s="130">
        <f>PlainData_XXX!L364</f>
        <v>28200</v>
      </c>
      <c r="AK359" s="48" t="s">
        <v>0</v>
      </c>
      <c r="AL359" s="110" t="str">
        <f>PlainData_XXX!M364</f>
        <v xml:space="preserve">"Performer" : </v>
      </c>
      <c r="AM359" s="49" t="s">
        <v>71</v>
      </c>
      <c r="AN359" s="111" t="str">
        <f>PlainData_XXX!N364</f>
        <v xml:space="preserve">"Name" : </v>
      </c>
      <c r="AO359" s="48" t="s">
        <v>120</v>
      </c>
      <c r="AP359" s="104" t="str">
        <f>PlainData_XXX!O364</f>
        <v>Tadhg Ward</v>
      </c>
      <c r="AQ359" s="48" t="s">
        <v>78</v>
      </c>
      <c r="AR359" s="111" t="str">
        <f>PlainData_XXX!P364</f>
        <v xml:space="preserve">"Music_Type" : </v>
      </c>
      <c r="AS359" s="50" t="s">
        <v>120</v>
      </c>
      <c r="AT359" s="104" t="str">
        <f>PlainData_XXX!Q364</f>
        <v>Folk</v>
      </c>
      <c r="AU359" s="48" t="s">
        <v>78</v>
      </c>
      <c r="AV359" s="111" t="str">
        <f>PlainData_XXX!R364</f>
        <v xml:space="preserve">"Services" : </v>
      </c>
      <c r="AW359" s="104" t="str">
        <f>PlainData_XXX!S364</f>
        <v>["TV Interviews", "Fan Engagement", "Photo Shoots "]</v>
      </c>
      <c r="AX359" s="49" t="s">
        <v>76</v>
      </c>
      <c r="AY359" s="122" t="str">
        <f>PlainData_XXX!T364</f>
        <v xml:space="preserve">"Sponsor" : </v>
      </c>
      <c r="AZ359" s="21" t="s">
        <v>71</v>
      </c>
      <c r="BA359" s="123" t="str">
        <f>PlainData_XXX!U364</f>
        <v xml:space="preserve">"Name" : </v>
      </c>
      <c r="BB359" s="21" t="s">
        <v>120</v>
      </c>
      <c r="BC359" s="21" t="str">
        <f>PlainData_XXX!V364</f>
        <v>Cian Hayes</v>
      </c>
      <c r="BD359" s="21" t="s">
        <v>78</v>
      </c>
      <c r="BE359" s="123" t="str">
        <f>PlainData_XXX!W364</f>
        <v xml:space="preserve">"Amount" : </v>
      </c>
      <c r="BF359" s="21">
        <f>PlainData_XXX!X364</f>
        <v>412000</v>
      </c>
      <c r="BG359" s="21" t="s">
        <v>0</v>
      </c>
      <c r="BH359" s="123" t="str">
        <f>PlainData_XXX!Y364</f>
        <v xml:space="preserve">"Services" : </v>
      </c>
      <c r="BI359" s="21" t="str">
        <f>PlainData_XXX!Z364</f>
        <v>["Ticket Sales", "Posters"]</v>
      </c>
      <c r="BJ359" s="21" t="s">
        <v>121</v>
      </c>
      <c r="BK359" s="127" t="str">
        <f>PlainData_XXX!AA364</f>
        <v xml:space="preserve">"Stadium" : </v>
      </c>
      <c r="BL359" s="21" t="s">
        <v>71</v>
      </c>
      <c r="BM359" s="123" t="str">
        <f>PlainData_XXX!AB364</f>
        <v xml:space="preserve">"Name" : </v>
      </c>
      <c r="BN359" s="21" t="s">
        <v>120</v>
      </c>
      <c r="BO359" s="21" t="str">
        <f>PlainData_XXX!AC364</f>
        <v>Kingspan Stadium</v>
      </c>
      <c r="BP359" s="21" t="s">
        <v>78</v>
      </c>
      <c r="BQ359" s="123" t="str">
        <f>PlainData_XXX!AD364</f>
        <v xml:space="preserve">"City" : </v>
      </c>
      <c r="BR359" s="21" t="s">
        <v>120</v>
      </c>
      <c r="BS359" s="21" t="str">
        <f>PlainData_XXX!AE364</f>
        <v>Belfast</v>
      </c>
      <c r="BT359" s="21" t="s">
        <v>78</v>
      </c>
      <c r="BU359" s="123" t="str">
        <f>PlainData_XXX!AF364</f>
        <v xml:space="preserve">"Type" : </v>
      </c>
      <c r="BV359" s="21" t="s">
        <v>120</v>
      </c>
      <c r="BW359" s="21" t="str">
        <f>PlainData_XXX!AG364</f>
        <v>Rugby</v>
      </c>
      <c r="BX359" s="21" t="s">
        <v>78</v>
      </c>
      <c r="BY359" s="123" t="str">
        <f>PlainData_XXX!AH364</f>
        <v xml:space="preserve">"Capacity" : </v>
      </c>
      <c r="BZ359" s="21">
        <f>PlainData_XXX!AI364</f>
        <v>18000</v>
      </c>
      <c r="CA359" s="21" t="s">
        <v>0</v>
      </c>
      <c r="CB359" s="21" t="str">
        <f>PlainData_XXX!AJ364</f>
        <v>"Acoustics" :</v>
      </c>
      <c r="CC359" s="21" t="s">
        <v>120</v>
      </c>
      <c r="CD359" s="21" t="str">
        <f>PlainData_XXX!AK364</f>
        <v>Fair</v>
      </c>
      <c r="CE359" s="21" t="s">
        <v>120</v>
      </c>
      <c r="CF359" s="21" t="s">
        <v>121</v>
      </c>
      <c r="CG359" s="21" t="str">
        <f>PlainData_XXX!AL364</f>
        <v>"Merchandise_Type" :</v>
      </c>
      <c r="CH359" s="21" t="str">
        <f>PlainData_XXX!AM364</f>
        <v>["Hoodies"]</v>
      </c>
      <c r="CI359" s="21" t="s">
        <v>0</v>
      </c>
      <c r="CJ359" s="21" t="str">
        <f>PlainData_XXX!AN364</f>
        <v>"Audience_Type" :</v>
      </c>
      <c r="CK359" s="21" t="str">
        <f>PlainData_XXX!AO364</f>
        <v>["Third Level Students", "Young Working Adults", "Middle Aged", "Retired "]</v>
      </c>
      <c r="CL359" s="21" t="s">
        <v>121</v>
      </c>
    </row>
    <row r="360" spans="1:90" ht="13.2" x14ac:dyDescent="0.25">
      <c r="A360" s="45" t="s">
        <v>10</v>
      </c>
      <c r="B360" s="54">
        <f>PlainData_XXX!A365</f>
        <v>351</v>
      </c>
      <c r="C360" s="46" t="s">
        <v>77</v>
      </c>
      <c r="D360" s="49" t="str">
        <f t="shared" si="55"/>
        <v xml:space="preserve">"Concert_Year" : </v>
      </c>
      <c r="E360" s="103">
        <f>PlainData_XXX!B365</f>
        <v>2024</v>
      </c>
      <c r="F360" s="48" t="s">
        <v>0</v>
      </c>
      <c r="G360" s="49" t="str">
        <f t="shared" si="56"/>
        <v xml:space="preserve">"Concert_Month" : </v>
      </c>
      <c r="H360" s="103">
        <f>PlainData_XXX!C365</f>
        <v>10</v>
      </c>
      <c r="I360" s="48" t="s">
        <v>0</v>
      </c>
      <c r="J360" s="49" t="str">
        <f t="shared" si="57"/>
        <v>"Duration" :</v>
      </c>
      <c r="K360" s="104">
        <f>PlainData_XXX!D365</f>
        <v>75</v>
      </c>
      <c r="L360" s="46" t="s">
        <v>77</v>
      </c>
      <c r="M360" s="49" t="str">
        <f t="shared" si="58"/>
        <v xml:space="preserve">"Expected_Crowd" : </v>
      </c>
      <c r="N360" s="103">
        <f>PlainData_XXX!E365</f>
        <v>39100</v>
      </c>
      <c r="O360" s="48" t="s">
        <v>0</v>
      </c>
      <c r="P360" s="49" t="str">
        <f t="shared" si="59"/>
        <v xml:space="preserve">"Actual_Crowd" : </v>
      </c>
      <c r="Q360" s="103">
        <f>PlainData_XXX!F365</f>
        <v>42700</v>
      </c>
      <c r="R360" s="46" t="s">
        <v>77</v>
      </c>
      <c r="S360" s="49" t="str">
        <f t="shared" si="60"/>
        <v xml:space="preserve">"Cheapest_Ticket_Price" : </v>
      </c>
      <c r="T360" s="103">
        <f>PlainData_XXX!G365</f>
        <v>25</v>
      </c>
      <c r="U360" s="48" t="s">
        <v>0</v>
      </c>
      <c r="V360" s="49" t="str">
        <f t="shared" si="61"/>
        <v xml:space="preserve">"Dearest_Ticket_Price" : </v>
      </c>
      <c r="W360" s="104">
        <f>PlainData_XXX!H365</f>
        <v>95</v>
      </c>
      <c r="X360" s="48" t="s">
        <v>0</v>
      </c>
      <c r="Y360" s="49" t="str">
        <f t="shared" si="62"/>
        <v xml:space="preserve">"Food_Sales" : </v>
      </c>
      <c r="Z360" s="129">
        <f>PlainData_XXX!I365</f>
        <v>27600</v>
      </c>
      <c r="AA360" s="46" t="s">
        <v>77</v>
      </c>
      <c r="AB360" s="49" t="str">
        <f t="shared" si="63"/>
        <v xml:space="preserve">"Drink_Sales" : </v>
      </c>
      <c r="AC360" s="129">
        <f>PlainData_XXX!J365</f>
        <v>58500</v>
      </c>
      <c r="AD360" s="46" t="s">
        <v>77</v>
      </c>
      <c r="AE360" s="49" t="str">
        <f t="shared" si="64"/>
        <v xml:space="preserve">"Atmosphere" : </v>
      </c>
      <c r="AF360" s="50" t="s">
        <v>120</v>
      </c>
      <c r="AG360" s="104" t="str">
        <f>PlainData_XXX!K365</f>
        <v>Fair</v>
      </c>
      <c r="AH360" s="48" t="s">
        <v>78</v>
      </c>
      <c r="AI360" s="49" t="str">
        <f t="shared" si="65"/>
        <v xml:space="preserve">"Police_Cost" : </v>
      </c>
      <c r="AJ360" s="130">
        <f>PlainData_XXX!L365</f>
        <v>36600</v>
      </c>
      <c r="AK360" s="48" t="s">
        <v>0</v>
      </c>
      <c r="AL360" s="110" t="str">
        <f>PlainData_XXX!M365</f>
        <v xml:space="preserve">"Performer" : </v>
      </c>
      <c r="AM360" s="49" t="s">
        <v>71</v>
      </c>
      <c r="AN360" s="111" t="str">
        <f>PlainData_XXX!N365</f>
        <v xml:space="preserve">"Name" : </v>
      </c>
      <c r="AO360" s="48" t="s">
        <v>120</v>
      </c>
      <c r="AP360" s="104" t="str">
        <f>PlainData_XXX!O365</f>
        <v>Saoirse Collins</v>
      </c>
      <c r="AQ360" s="48" t="s">
        <v>78</v>
      </c>
      <c r="AR360" s="111" t="str">
        <f>PlainData_XXX!P365</f>
        <v xml:space="preserve">"Music_Type" : </v>
      </c>
      <c r="AS360" s="50" t="s">
        <v>120</v>
      </c>
      <c r="AT360" s="104" t="str">
        <f>PlainData_XXX!Q365</f>
        <v>Rock</v>
      </c>
      <c r="AU360" s="48" t="s">
        <v>78</v>
      </c>
      <c r="AV360" s="111" t="str">
        <f>PlainData_XXX!R365</f>
        <v xml:space="preserve">"Services" : </v>
      </c>
      <c r="AW360" s="104" t="str">
        <f>PlainData_XXX!S365</f>
        <v>["Live Rehearsals", "Photo Shoots "]</v>
      </c>
      <c r="AX360" s="49" t="s">
        <v>76</v>
      </c>
      <c r="AY360" s="122" t="str">
        <f>PlainData_XXX!T365</f>
        <v xml:space="preserve">"Sponsor" : </v>
      </c>
      <c r="AZ360" s="21" t="s">
        <v>71</v>
      </c>
      <c r="BA360" s="123" t="str">
        <f>PlainData_XXX!U365</f>
        <v xml:space="preserve">"Name" : </v>
      </c>
      <c r="BB360" s="21" t="s">
        <v>120</v>
      </c>
      <c r="BC360" s="21" t="str">
        <f>PlainData_XXX!V365</f>
        <v>Cara Kenny</v>
      </c>
      <c r="BD360" s="21" t="s">
        <v>78</v>
      </c>
      <c r="BE360" s="123" t="str">
        <f>PlainData_XXX!W365</f>
        <v xml:space="preserve">"Amount" : </v>
      </c>
      <c r="BF360" s="21">
        <f>PlainData_XXX!X365</f>
        <v>126000</v>
      </c>
      <c r="BG360" s="21" t="s">
        <v>0</v>
      </c>
      <c r="BH360" s="123" t="str">
        <f>PlainData_XXX!Y365</f>
        <v xml:space="preserve">"Services" : </v>
      </c>
      <c r="BI360" s="21" t="str">
        <f>PlainData_XXX!Z365</f>
        <v>["Ticket Sales", "Radio Interviews"]</v>
      </c>
      <c r="BJ360" s="21" t="s">
        <v>121</v>
      </c>
      <c r="BK360" s="127" t="str">
        <f>PlainData_XXX!AA365</f>
        <v xml:space="preserve">"Stadium" : </v>
      </c>
      <c r="BL360" s="21" t="s">
        <v>71</v>
      </c>
      <c r="BM360" s="123" t="str">
        <f>PlainData_XXX!AB365</f>
        <v xml:space="preserve">"Name" : </v>
      </c>
      <c r="BN360" s="21" t="s">
        <v>120</v>
      </c>
      <c r="BO360" s="21" t="str">
        <f>PlainData_XXX!AC365</f>
        <v>Bord Gais Energy Theatre</v>
      </c>
      <c r="BP360" s="21" t="s">
        <v>78</v>
      </c>
      <c r="BQ360" s="123" t="str">
        <f>PlainData_XXX!AD365</f>
        <v xml:space="preserve">"City" : </v>
      </c>
      <c r="BR360" s="21" t="s">
        <v>120</v>
      </c>
      <c r="BS360" s="21" t="str">
        <f>PlainData_XXX!AE365</f>
        <v>Dublin</v>
      </c>
      <c r="BT360" s="21" t="s">
        <v>78</v>
      </c>
      <c r="BU360" s="123" t="str">
        <f>PlainData_XXX!AF365</f>
        <v xml:space="preserve">"Type" : </v>
      </c>
      <c r="BV360" s="21" t="s">
        <v>120</v>
      </c>
      <c r="BW360" s="21" t="str">
        <f>PlainData_XXX!AG365</f>
        <v>Basketball</v>
      </c>
      <c r="BX360" s="21" t="s">
        <v>78</v>
      </c>
      <c r="BY360" s="123" t="str">
        <f>PlainData_XXX!AH365</f>
        <v xml:space="preserve">"Capacity" : </v>
      </c>
      <c r="BZ360" s="21">
        <f>PlainData_XXX!AI365</f>
        <v>2100</v>
      </c>
      <c r="CA360" s="21" t="s">
        <v>0</v>
      </c>
      <c r="CB360" s="21" t="str">
        <f>PlainData_XXX!AJ365</f>
        <v>"Acoustics" :</v>
      </c>
      <c r="CC360" s="21" t="s">
        <v>120</v>
      </c>
      <c r="CD360" s="21" t="str">
        <f>PlainData_XXX!AK365</f>
        <v>Good</v>
      </c>
      <c r="CE360" s="21" t="s">
        <v>120</v>
      </c>
      <c r="CF360" s="21" t="s">
        <v>121</v>
      </c>
      <c r="CG360" s="21" t="str">
        <f>PlainData_XXX!AL365</f>
        <v>"Merchandise_Type" :</v>
      </c>
      <c r="CH360" s="21" t="str">
        <f>PlainData_XXX!AM365</f>
        <v>["CD’s", "Umbrellas "]</v>
      </c>
      <c r="CI360" s="21" t="s">
        <v>0</v>
      </c>
      <c r="CJ360" s="21" t="str">
        <f>PlainData_XXX!AN365</f>
        <v>"Audience_Type" :</v>
      </c>
      <c r="CK360" s="21" t="str">
        <f>PlainData_XXX!AO365</f>
        <v>["Middle Aged"]</v>
      </c>
      <c r="CL360" s="21" t="s">
        <v>121</v>
      </c>
    </row>
    <row r="361" spans="1:90" ht="13.2" x14ac:dyDescent="0.25">
      <c r="A361" s="45" t="s">
        <v>10</v>
      </c>
      <c r="B361" s="54">
        <f>PlainData_XXX!A366</f>
        <v>352</v>
      </c>
      <c r="C361" s="46" t="s">
        <v>77</v>
      </c>
      <c r="D361" s="49" t="str">
        <f t="shared" si="55"/>
        <v xml:space="preserve">"Concert_Year" : </v>
      </c>
      <c r="E361" s="103">
        <f>PlainData_XXX!B366</f>
        <v>2010</v>
      </c>
      <c r="F361" s="48" t="s">
        <v>0</v>
      </c>
      <c r="G361" s="49" t="str">
        <f t="shared" si="56"/>
        <v xml:space="preserve">"Concert_Month" : </v>
      </c>
      <c r="H361" s="103">
        <f>PlainData_XXX!C366</f>
        <v>11</v>
      </c>
      <c r="I361" s="48" t="s">
        <v>0</v>
      </c>
      <c r="J361" s="49" t="str">
        <f t="shared" si="57"/>
        <v>"Duration" :</v>
      </c>
      <c r="K361" s="104">
        <f>PlainData_XXX!D366</f>
        <v>95</v>
      </c>
      <c r="L361" s="46" t="s">
        <v>77</v>
      </c>
      <c r="M361" s="49" t="str">
        <f t="shared" si="58"/>
        <v xml:space="preserve">"Expected_Crowd" : </v>
      </c>
      <c r="N361" s="103">
        <f>PlainData_XXX!E366</f>
        <v>56300</v>
      </c>
      <c r="O361" s="48" t="s">
        <v>0</v>
      </c>
      <c r="P361" s="49" t="str">
        <f t="shared" si="59"/>
        <v xml:space="preserve">"Actual_Crowd" : </v>
      </c>
      <c r="Q361" s="103">
        <f>PlainData_XXX!F366</f>
        <v>57100</v>
      </c>
      <c r="R361" s="46" t="s">
        <v>77</v>
      </c>
      <c r="S361" s="49" t="str">
        <f t="shared" si="60"/>
        <v xml:space="preserve">"Cheapest_Ticket_Price" : </v>
      </c>
      <c r="T361" s="103">
        <f>PlainData_XXX!G366</f>
        <v>25</v>
      </c>
      <c r="U361" s="48" t="s">
        <v>0</v>
      </c>
      <c r="V361" s="49" t="str">
        <f t="shared" si="61"/>
        <v xml:space="preserve">"Dearest_Ticket_Price" : </v>
      </c>
      <c r="W361" s="104">
        <f>PlainData_XXX!H366</f>
        <v>50</v>
      </c>
      <c r="X361" s="48" t="s">
        <v>0</v>
      </c>
      <c r="Y361" s="49" t="str">
        <f t="shared" si="62"/>
        <v xml:space="preserve">"Food_Sales" : </v>
      </c>
      <c r="Z361" s="129">
        <f>PlainData_XXX!I366</f>
        <v>42400</v>
      </c>
      <c r="AA361" s="46" t="s">
        <v>77</v>
      </c>
      <c r="AB361" s="49" t="str">
        <f t="shared" si="63"/>
        <v xml:space="preserve">"Drink_Sales" : </v>
      </c>
      <c r="AC361" s="129">
        <f>PlainData_XXX!J366</f>
        <v>117700</v>
      </c>
      <c r="AD361" s="46" t="s">
        <v>77</v>
      </c>
      <c r="AE361" s="49" t="str">
        <f t="shared" si="64"/>
        <v xml:space="preserve">"Atmosphere" : </v>
      </c>
      <c r="AF361" s="50" t="s">
        <v>120</v>
      </c>
      <c r="AG361" s="104" t="str">
        <f>PlainData_XXX!K366</f>
        <v>Excellent</v>
      </c>
      <c r="AH361" s="48" t="s">
        <v>78</v>
      </c>
      <c r="AI361" s="49" t="str">
        <f t="shared" si="65"/>
        <v xml:space="preserve">"Police_Cost" : </v>
      </c>
      <c r="AJ361" s="130">
        <f>PlainData_XXX!L366</f>
        <v>41900</v>
      </c>
      <c r="AK361" s="48" t="s">
        <v>0</v>
      </c>
      <c r="AL361" s="110" t="str">
        <f>PlainData_XXX!M366</f>
        <v xml:space="preserve">"Performer" : </v>
      </c>
      <c r="AM361" s="49" t="s">
        <v>71</v>
      </c>
      <c r="AN361" s="111" t="str">
        <f>PlainData_XXX!N366</f>
        <v xml:space="preserve">"Name" : </v>
      </c>
      <c r="AO361" s="48" t="s">
        <v>120</v>
      </c>
      <c r="AP361" s="104" t="str">
        <f>PlainData_XXX!O366</f>
        <v>Meabh Clarke</v>
      </c>
      <c r="AQ361" s="48" t="s">
        <v>78</v>
      </c>
      <c r="AR361" s="111" t="str">
        <f>PlainData_XXX!P366</f>
        <v xml:space="preserve">"Music_Type" : </v>
      </c>
      <c r="AS361" s="50" t="s">
        <v>120</v>
      </c>
      <c r="AT361" s="104" t="str">
        <f>PlainData_XXX!Q366</f>
        <v>Classical</v>
      </c>
      <c r="AU361" s="48" t="s">
        <v>78</v>
      </c>
      <c r="AV361" s="111" t="str">
        <f>PlainData_XXX!R366</f>
        <v xml:space="preserve">"Services" : </v>
      </c>
      <c r="AW361" s="104" t="str">
        <f>PlainData_XXX!S366</f>
        <v>["Fan Engagement"]</v>
      </c>
      <c r="AX361" s="49" t="s">
        <v>76</v>
      </c>
      <c r="AY361" s="122" t="str">
        <f>PlainData_XXX!T366</f>
        <v xml:space="preserve">"Sponsor" : </v>
      </c>
      <c r="AZ361" s="21" t="s">
        <v>71</v>
      </c>
      <c r="BA361" s="123" t="str">
        <f>PlainData_XXX!U366</f>
        <v xml:space="preserve">"Name" : </v>
      </c>
      <c r="BB361" s="21" t="s">
        <v>120</v>
      </c>
      <c r="BC361" s="21" t="str">
        <f>PlainData_XXX!V366</f>
        <v>Conal Noone</v>
      </c>
      <c r="BD361" s="21" t="s">
        <v>78</v>
      </c>
      <c r="BE361" s="123" t="str">
        <f>PlainData_XXX!W366</f>
        <v xml:space="preserve">"Amount" : </v>
      </c>
      <c r="BF361" s="21">
        <f>PlainData_XXX!X366</f>
        <v>265000</v>
      </c>
      <c r="BG361" s="21" t="s">
        <v>0</v>
      </c>
      <c r="BH361" s="123" t="str">
        <f>PlainData_XXX!Y366</f>
        <v xml:space="preserve">"Services" : </v>
      </c>
      <c r="BI361" s="21" t="str">
        <f>PlainData_XXX!Z366</f>
        <v>["Posters", "News Papers"]</v>
      </c>
      <c r="BJ361" s="21" t="s">
        <v>121</v>
      </c>
      <c r="BK361" s="127" t="str">
        <f>PlainData_XXX!AA366</f>
        <v xml:space="preserve">"Stadium" : </v>
      </c>
      <c r="BL361" s="21" t="s">
        <v>71</v>
      </c>
      <c r="BM361" s="123" t="str">
        <f>PlainData_XXX!AB366</f>
        <v xml:space="preserve">"Name" : </v>
      </c>
      <c r="BN361" s="21" t="s">
        <v>120</v>
      </c>
      <c r="BO361" s="21" t="str">
        <f>PlainData_XXX!AC366</f>
        <v>OMoore Park</v>
      </c>
      <c r="BP361" s="21" t="s">
        <v>78</v>
      </c>
      <c r="BQ361" s="123" t="str">
        <f>PlainData_XXX!AD366</f>
        <v xml:space="preserve">"City" : </v>
      </c>
      <c r="BR361" s="21" t="s">
        <v>120</v>
      </c>
      <c r="BS361" s="21" t="str">
        <f>PlainData_XXX!AE366</f>
        <v>Portlaoise</v>
      </c>
      <c r="BT361" s="21" t="s">
        <v>78</v>
      </c>
      <c r="BU361" s="123" t="str">
        <f>PlainData_XXX!AF366</f>
        <v xml:space="preserve">"Type" : </v>
      </c>
      <c r="BV361" s="21" t="s">
        <v>120</v>
      </c>
      <c r="BW361" s="21" t="str">
        <f>PlainData_XXX!AG366</f>
        <v>GAA</v>
      </c>
      <c r="BX361" s="21" t="s">
        <v>78</v>
      </c>
      <c r="BY361" s="123" t="str">
        <f>PlainData_XXX!AH366</f>
        <v xml:space="preserve">"Capacity" : </v>
      </c>
      <c r="BZ361" s="21">
        <f>PlainData_XXX!AI366</f>
        <v>22000</v>
      </c>
      <c r="CA361" s="21" t="s">
        <v>0</v>
      </c>
      <c r="CB361" s="21" t="str">
        <f>PlainData_XXX!AJ366</f>
        <v>"Acoustics" :</v>
      </c>
      <c r="CC361" s="21" t="s">
        <v>120</v>
      </c>
      <c r="CD361" s="21" t="str">
        <f>PlainData_XXX!AK366</f>
        <v>Fair</v>
      </c>
      <c r="CE361" s="21" t="s">
        <v>120</v>
      </c>
      <c r="CF361" s="21" t="s">
        <v>121</v>
      </c>
      <c r="CG361" s="21" t="str">
        <f>PlainData_XXX!AL366</f>
        <v>"Merchandise_Type" :</v>
      </c>
      <c r="CH361" s="21" t="str">
        <f>PlainData_XXX!AM366</f>
        <v>["Photos", "Tee Shirts"]</v>
      </c>
      <c r="CI361" s="21" t="s">
        <v>0</v>
      </c>
      <c r="CJ361" s="21" t="str">
        <f>PlainData_XXX!AN366</f>
        <v>"Audience_Type" :</v>
      </c>
      <c r="CK361" s="21" t="str">
        <f>PlainData_XXX!AO366</f>
        <v>["Young Working Adults", "Middle Aged"]</v>
      </c>
      <c r="CL361" s="21" t="s">
        <v>121</v>
      </c>
    </row>
    <row r="362" spans="1:90" ht="13.2" x14ac:dyDescent="0.25">
      <c r="A362" s="45" t="s">
        <v>10</v>
      </c>
      <c r="B362" s="54">
        <f>PlainData_XXX!A367</f>
        <v>353</v>
      </c>
      <c r="C362" s="46" t="s">
        <v>77</v>
      </c>
      <c r="D362" s="49" t="str">
        <f t="shared" si="55"/>
        <v xml:space="preserve">"Concert_Year" : </v>
      </c>
      <c r="E362" s="103">
        <f>PlainData_XXX!B367</f>
        <v>2019</v>
      </c>
      <c r="F362" s="48" t="s">
        <v>0</v>
      </c>
      <c r="G362" s="49" t="str">
        <f t="shared" si="56"/>
        <v xml:space="preserve">"Concert_Month" : </v>
      </c>
      <c r="H362" s="103">
        <f>PlainData_XXX!C367</f>
        <v>11</v>
      </c>
      <c r="I362" s="48" t="s">
        <v>0</v>
      </c>
      <c r="J362" s="49" t="str">
        <f t="shared" si="57"/>
        <v>"Duration" :</v>
      </c>
      <c r="K362" s="104">
        <f>PlainData_XXX!D367</f>
        <v>60</v>
      </c>
      <c r="L362" s="46" t="s">
        <v>77</v>
      </c>
      <c r="M362" s="49" t="str">
        <f t="shared" si="58"/>
        <v xml:space="preserve">"Expected_Crowd" : </v>
      </c>
      <c r="N362" s="103">
        <f>PlainData_XXX!E367</f>
        <v>50200</v>
      </c>
      <c r="O362" s="48" t="s">
        <v>0</v>
      </c>
      <c r="P362" s="49" t="str">
        <f t="shared" si="59"/>
        <v xml:space="preserve">"Actual_Crowd" : </v>
      </c>
      <c r="Q362" s="103">
        <f>PlainData_XXX!F367</f>
        <v>52300</v>
      </c>
      <c r="R362" s="46" t="s">
        <v>77</v>
      </c>
      <c r="S362" s="49" t="str">
        <f t="shared" si="60"/>
        <v xml:space="preserve">"Cheapest_Ticket_Price" : </v>
      </c>
      <c r="T362" s="103">
        <f>PlainData_XXX!G367</f>
        <v>35</v>
      </c>
      <c r="U362" s="48" t="s">
        <v>0</v>
      </c>
      <c r="V362" s="49" t="str">
        <f t="shared" si="61"/>
        <v xml:space="preserve">"Dearest_Ticket_Price" : </v>
      </c>
      <c r="W362" s="104">
        <f>PlainData_XXX!H367</f>
        <v>160</v>
      </c>
      <c r="X362" s="48" t="s">
        <v>0</v>
      </c>
      <c r="Y362" s="49" t="str">
        <f t="shared" si="62"/>
        <v xml:space="preserve">"Food_Sales" : </v>
      </c>
      <c r="Z362" s="129">
        <f>PlainData_XXX!I367</f>
        <v>12300</v>
      </c>
      <c r="AA362" s="46" t="s">
        <v>77</v>
      </c>
      <c r="AB362" s="49" t="str">
        <f t="shared" si="63"/>
        <v xml:space="preserve">"Drink_Sales" : </v>
      </c>
      <c r="AC362" s="129">
        <f>PlainData_XXX!J367</f>
        <v>102500</v>
      </c>
      <c r="AD362" s="46" t="s">
        <v>77</v>
      </c>
      <c r="AE362" s="49" t="str">
        <f t="shared" si="64"/>
        <v xml:space="preserve">"Atmosphere" : </v>
      </c>
      <c r="AF362" s="50" t="s">
        <v>120</v>
      </c>
      <c r="AG362" s="104" t="str">
        <f>PlainData_XXX!K367</f>
        <v>Poor</v>
      </c>
      <c r="AH362" s="48" t="s">
        <v>78</v>
      </c>
      <c r="AI362" s="49" t="str">
        <f t="shared" si="65"/>
        <v xml:space="preserve">"Police_Cost" : </v>
      </c>
      <c r="AJ362" s="130">
        <f>PlainData_XXX!L367</f>
        <v>12900</v>
      </c>
      <c r="AK362" s="48" t="s">
        <v>0</v>
      </c>
      <c r="AL362" s="110" t="str">
        <f>PlainData_XXX!M367</f>
        <v xml:space="preserve">"Performer" : </v>
      </c>
      <c r="AM362" s="49" t="s">
        <v>71</v>
      </c>
      <c r="AN362" s="111" t="str">
        <f>PlainData_XXX!N367</f>
        <v xml:space="preserve">"Name" : </v>
      </c>
      <c r="AO362" s="48" t="s">
        <v>120</v>
      </c>
      <c r="AP362" s="104" t="str">
        <f>PlainData_XXX!O367</f>
        <v>Caoilfhionn Murphy</v>
      </c>
      <c r="AQ362" s="48" t="s">
        <v>78</v>
      </c>
      <c r="AR362" s="111" t="str">
        <f>PlainData_XXX!P367</f>
        <v xml:space="preserve">"Music_Type" : </v>
      </c>
      <c r="AS362" s="50" t="s">
        <v>120</v>
      </c>
      <c r="AT362" s="104" t="str">
        <f>PlainData_XXX!Q367</f>
        <v>Folk</v>
      </c>
      <c r="AU362" s="48" t="s">
        <v>78</v>
      </c>
      <c r="AV362" s="111" t="str">
        <f>PlainData_XXX!R367</f>
        <v xml:space="preserve">"Services" : </v>
      </c>
      <c r="AW362" s="104" t="str">
        <f>PlainData_XXX!S367</f>
        <v>["Fan Engagement", "Photo Shoots ", "Live Rehearsals", "TV Interviews"]</v>
      </c>
      <c r="AX362" s="49" t="s">
        <v>76</v>
      </c>
      <c r="AY362" s="122" t="str">
        <f>PlainData_XXX!T367</f>
        <v xml:space="preserve">"Sponsor" : </v>
      </c>
      <c r="AZ362" s="21" t="s">
        <v>71</v>
      </c>
      <c r="BA362" s="123" t="str">
        <f>PlainData_XXX!U367</f>
        <v xml:space="preserve">"Name" : </v>
      </c>
      <c r="BB362" s="21" t="s">
        <v>120</v>
      </c>
      <c r="BC362" s="21" t="str">
        <f>PlainData_XXX!V367</f>
        <v>Ann  Daly</v>
      </c>
      <c r="BD362" s="21" t="s">
        <v>78</v>
      </c>
      <c r="BE362" s="123" t="str">
        <f>PlainData_XXX!W367</f>
        <v xml:space="preserve">"Amount" : </v>
      </c>
      <c r="BF362" s="21">
        <f>PlainData_XXX!X367</f>
        <v>152000</v>
      </c>
      <c r="BG362" s="21" t="s">
        <v>0</v>
      </c>
      <c r="BH362" s="123" t="str">
        <f>PlainData_XXX!Y367</f>
        <v xml:space="preserve">"Services" : </v>
      </c>
      <c r="BI362" s="21" t="str">
        <f>PlainData_XXX!Z367</f>
        <v>["Radio Interviews"]</v>
      </c>
      <c r="BJ362" s="21" t="s">
        <v>121</v>
      </c>
      <c r="BK362" s="127" t="str">
        <f>PlainData_XXX!AA367</f>
        <v xml:space="preserve">"Stadium" : </v>
      </c>
      <c r="BL362" s="21" t="s">
        <v>71</v>
      </c>
      <c r="BM362" s="123" t="str">
        <f>PlainData_XXX!AB367</f>
        <v xml:space="preserve">"Name" : </v>
      </c>
      <c r="BN362" s="21" t="s">
        <v>120</v>
      </c>
      <c r="BO362" s="21" t="str">
        <f>PlainData_XXX!AC367</f>
        <v>Royal Theatre Castlebar</v>
      </c>
      <c r="BP362" s="21" t="s">
        <v>78</v>
      </c>
      <c r="BQ362" s="123" t="str">
        <f>PlainData_XXX!AD367</f>
        <v xml:space="preserve">"City" : </v>
      </c>
      <c r="BR362" s="21" t="s">
        <v>120</v>
      </c>
      <c r="BS362" s="21" t="str">
        <f>PlainData_XXX!AE367</f>
        <v>Mayo</v>
      </c>
      <c r="BT362" s="21" t="s">
        <v>78</v>
      </c>
      <c r="BU362" s="123" t="str">
        <f>PlainData_XXX!AF367</f>
        <v xml:space="preserve">"Type" : </v>
      </c>
      <c r="BV362" s="21" t="s">
        <v>120</v>
      </c>
      <c r="BW362" s="21" t="str">
        <f>PlainData_XXX!AG367</f>
        <v>Basketball</v>
      </c>
      <c r="BX362" s="21" t="s">
        <v>78</v>
      </c>
      <c r="BY362" s="123" t="str">
        <f>PlainData_XXX!AH367</f>
        <v xml:space="preserve">"Capacity" : </v>
      </c>
      <c r="BZ362" s="21">
        <f>PlainData_XXX!AI367</f>
        <v>2000</v>
      </c>
      <c r="CA362" s="21" t="s">
        <v>0</v>
      </c>
      <c r="CB362" s="21" t="str">
        <f>PlainData_XXX!AJ367</f>
        <v>"Acoustics" :</v>
      </c>
      <c r="CC362" s="21" t="s">
        <v>120</v>
      </c>
      <c r="CD362" s="21" t="str">
        <f>PlainData_XXX!AK367</f>
        <v>Good</v>
      </c>
      <c r="CE362" s="21" t="s">
        <v>120</v>
      </c>
      <c r="CF362" s="21" t="s">
        <v>121</v>
      </c>
      <c r="CG362" s="21" t="str">
        <f>PlainData_XXX!AL367</f>
        <v>"Merchandise_Type" :</v>
      </c>
      <c r="CH362" s="21" t="str">
        <f>PlainData_XXX!AM367</f>
        <v>["Photos"]</v>
      </c>
      <c r="CI362" s="21" t="s">
        <v>0</v>
      </c>
      <c r="CJ362" s="21" t="str">
        <f>PlainData_XXX!AN367</f>
        <v>"Audience_Type" :</v>
      </c>
      <c r="CK362" s="21" t="str">
        <f>PlainData_XXX!AO367</f>
        <v>["Middle Aged", "Retired "]</v>
      </c>
      <c r="CL362" s="21" t="s">
        <v>121</v>
      </c>
    </row>
    <row r="363" spans="1:90" ht="13.2" x14ac:dyDescent="0.25">
      <c r="A363" s="45" t="s">
        <v>10</v>
      </c>
      <c r="B363" s="54">
        <f>PlainData_XXX!A368</f>
        <v>354</v>
      </c>
      <c r="C363" s="46" t="s">
        <v>77</v>
      </c>
      <c r="D363" s="49" t="str">
        <f t="shared" si="55"/>
        <v xml:space="preserve">"Concert_Year" : </v>
      </c>
      <c r="E363" s="103">
        <f>PlainData_XXX!B368</f>
        <v>2017</v>
      </c>
      <c r="F363" s="48" t="s">
        <v>0</v>
      </c>
      <c r="G363" s="49" t="str">
        <f t="shared" si="56"/>
        <v xml:space="preserve">"Concert_Month" : </v>
      </c>
      <c r="H363" s="103">
        <f>PlainData_XXX!C368</f>
        <v>10</v>
      </c>
      <c r="I363" s="48" t="s">
        <v>0</v>
      </c>
      <c r="J363" s="49" t="str">
        <f t="shared" si="57"/>
        <v>"Duration" :</v>
      </c>
      <c r="K363" s="104">
        <f>PlainData_XXX!D368</f>
        <v>170</v>
      </c>
      <c r="L363" s="46" t="s">
        <v>77</v>
      </c>
      <c r="M363" s="49" t="str">
        <f t="shared" si="58"/>
        <v xml:space="preserve">"Expected_Crowd" : </v>
      </c>
      <c r="N363" s="103">
        <f>PlainData_XXX!E368</f>
        <v>28400</v>
      </c>
      <c r="O363" s="48" t="s">
        <v>0</v>
      </c>
      <c r="P363" s="49" t="str">
        <f t="shared" si="59"/>
        <v xml:space="preserve">"Actual_Crowd" : </v>
      </c>
      <c r="Q363" s="103">
        <f>PlainData_XXX!F368</f>
        <v>27200</v>
      </c>
      <c r="R363" s="46" t="s">
        <v>77</v>
      </c>
      <c r="S363" s="49" t="str">
        <f t="shared" si="60"/>
        <v xml:space="preserve">"Cheapest_Ticket_Price" : </v>
      </c>
      <c r="T363" s="103">
        <f>PlainData_XXX!G368</f>
        <v>35</v>
      </c>
      <c r="U363" s="48" t="s">
        <v>0</v>
      </c>
      <c r="V363" s="49" t="str">
        <f t="shared" si="61"/>
        <v xml:space="preserve">"Dearest_Ticket_Price" : </v>
      </c>
      <c r="W363" s="104">
        <f>PlainData_XXX!H368</f>
        <v>100</v>
      </c>
      <c r="X363" s="48" t="s">
        <v>0</v>
      </c>
      <c r="Y363" s="49" t="str">
        <f t="shared" si="62"/>
        <v xml:space="preserve">"Food_Sales" : </v>
      </c>
      <c r="Z363" s="129">
        <f>PlainData_XXX!I368</f>
        <v>98800</v>
      </c>
      <c r="AA363" s="46" t="s">
        <v>77</v>
      </c>
      <c r="AB363" s="49" t="str">
        <f t="shared" si="63"/>
        <v xml:space="preserve">"Drink_Sales" : </v>
      </c>
      <c r="AC363" s="129">
        <f>PlainData_XXX!J368</f>
        <v>84200</v>
      </c>
      <c r="AD363" s="46" t="s">
        <v>77</v>
      </c>
      <c r="AE363" s="49" t="str">
        <f t="shared" si="64"/>
        <v xml:space="preserve">"Atmosphere" : </v>
      </c>
      <c r="AF363" s="50" t="s">
        <v>120</v>
      </c>
      <c r="AG363" s="104" t="str">
        <f>PlainData_XXX!K368</f>
        <v>Fair</v>
      </c>
      <c r="AH363" s="48" t="s">
        <v>78</v>
      </c>
      <c r="AI363" s="49" t="str">
        <f t="shared" si="65"/>
        <v xml:space="preserve">"Police_Cost" : </v>
      </c>
      <c r="AJ363" s="130">
        <f>PlainData_XXX!L368</f>
        <v>11200</v>
      </c>
      <c r="AK363" s="48" t="s">
        <v>0</v>
      </c>
      <c r="AL363" s="110" t="str">
        <f>PlainData_XXX!M368</f>
        <v xml:space="preserve">"Performer" : </v>
      </c>
      <c r="AM363" s="49" t="s">
        <v>71</v>
      </c>
      <c r="AN363" s="111" t="str">
        <f>PlainData_XXX!N368</f>
        <v xml:space="preserve">"Name" : </v>
      </c>
      <c r="AO363" s="48" t="s">
        <v>120</v>
      </c>
      <c r="AP363" s="104" t="str">
        <f>PlainData_XXX!O368</f>
        <v>Daithi O’Leary</v>
      </c>
      <c r="AQ363" s="48" t="s">
        <v>78</v>
      </c>
      <c r="AR363" s="111" t="str">
        <f>PlainData_XXX!P368</f>
        <v xml:space="preserve">"Music_Type" : </v>
      </c>
      <c r="AS363" s="50" t="s">
        <v>120</v>
      </c>
      <c r="AT363" s="104" t="str">
        <f>PlainData_XXX!Q368</f>
        <v>Hip-Hop</v>
      </c>
      <c r="AU363" s="48" t="s">
        <v>78</v>
      </c>
      <c r="AV363" s="111" t="str">
        <f>PlainData_XXX!R368</f>
        <v xml:space="preserve">"Services" : </v>
      </c>
      <c r="AW363" s="104" t="str">
        <f>PlainData_XXX!S368</f>
        <v>["Meet and Greet", "TV Interviews", "Fan Engagement", "Photo Shoots "]</v>
      </c>
      <c r="AX363" s="49" t="s">
        <v>76</v>
      </c>
      <c r="AY363" s="122" t="str">
        <f>PlainData_XXX!T368</f>
        <v xml:space="preserve">"Sponsor" : </v>
      </c>
      <c r="AZ363" s="21" t="s">
        <v>71</v>
      </c>
      <c r="BA363" s="123" t="str">
        <f>PlainData_XXX!U368</f>
        <v xml:space="preserve">"Name" : </v>
      </c>
      <c r="BB363" s="21" t="s">
        <v>120</v>
      </c>
      <c r="BC363" s="21" t="str">
        <f>PlainData_XXX!V368</f>
        <v>Anne Blake</v>
      </c>
      <c r="BD363" s="21" t="s">
        <v>78</v>
      </c>
      <c r="BE363" s="123" t="str">
        <f>PlainData_XXX!W368</f>
        <v xml:space="preserve">"Amount" : </v>
      </c>
      <c r="BF363" s="21">
        <f>PlainData_XXX!X368</f>
        <v>262000</v>
      </c>
      <c r="BG363" s="21" t="s">
        <v>0</v>
      </c>
      <c r="BH363" s="123" t="str">
        <f>PlainData_XXX!Y368</f>
        <v xml:space="preserve">"Services" : </v>
      </c>
      <c r="BI363" s="21" t="str">
        <f>PlainData_XXX!Z368</f>
        <v>["TV Interviews", "Radio Interviews", "Posters"]</v>
      </c>
      <c r="BJ363" s="21" t="s">
        <v>121</v>
      </c>
      <c r="BK363" s="127" t="str">
        <f>PlainData_XXX!AA368</f>
        <v xml:space="preserve">"Stadium" : </v>
      </c>
      <c r="BL363" s="21" t="s">
        <v>71</v>
      </c>
      <c r="BM363" s="123" t="str">
        <f>PlainData_XXX!AB368</f>
        <v xml:space="preserve">"Name" : </v>
      </c>
      <c r="BN363" s="21" t="s">
        <v>120</v>
      </c>
      <c r="BO363" s="21" t="str">
        <f>PlainData_XXX!AC368</f>
        <v>Nowlan Park</v>
      </c>
      <c r="BP363" s="21" t="s">
        <v>78</v>
      </c>
      <c r="BQ363" s="123" t="str">
        <f>PlainData_XXX!AD368</f>
        <v xml:space="preserve">"City" : </v>
      </c>
      <c r="BR363" s="21" t="s">
        <v>120</v>
      </c>
      <c r="BS363" s="21" t="str">
        <f>PlainData_XXX!AE368</f>
        <v>Kilkenny</v>
      </c>
      <c r="BT363" s="21" t="s">
        <v>78</v>
      </c>
      <c r="BU363" s="123" t="str">
        <f>PlainData_XXX!AF368</f>
        <v xml:space="preserve">"Type" : </v>
      </c>
      <c r="BV363" s="21" t="s">
        <v>120</v>
      </c>
      <c r="BW363" s="21" t="str">
        <f>PlainData_XXX!AG368</f>
        <v>GAA</v>
      </c>
      <c r="BX363" s="21" t="s">
        <v>78</v>
      </c>
      <c r="BY363" s="123" t="str">
        <f>PlainData_XXX!AH368</f>
        <v xml:space="preserve">"Capacity" : </v>
      </c>
      <c r="BZ363" s="21">
        <f>PlainData_XXX!AI368</f>
        <v>27000</v>
      </c>
      <c r="CA363" s="21" t="s">
        <v>0</v>
      </c>
      <c r="CB363" s="21" t="str">
        <f>PlainData_XXX!AJ368</f>
        <v>"Acoustics" :</v>
      </c>
      <c r="CC363" s="21" t="s">
        <v>120</v>
      </c>
      <c r="CD363" s="21" t="str">
        <f>PlainData_XXX!AK368</f>
        <v>Fair</v>
      </c>
      <c r="CE363" s="21" t="s">
        <v>120</v>
      </c>
      <c r="CF363" s="21" t="s">
        <v>121</v>
      </c>
      <c r="CG363" s="21" t="str">
        <f>PlainData_XXX!AL368</f>
        <v>"Merchandise_Type" :</v>
      </c>
      <c r="CH363" s="21" t="str">
        <f>PlainData_XXX!AM368</f>
        <v>["Tee Shirts", "Photos", "Umbrellas "]</v>
      </c>
      <c r="CI363" s="21" t="s">
        <v>0</v>
      </c>
      <c r="CJ363" s="21" t="str">
        <f>PlainData_XXX!AN368</f>
        <v>"Audience_Type" :</v>
      </c>
      <c r="CK363" s="21" t="str">
        <f>PlainData_XXX!AO368</f>
        <v>["Middle Aged", "Retired ", "Teenagers", "Third Level Students"]</v>
      </c>
      <c r="CL363" s="21" t="s">
        <v>121</v>
      </c>
    </row>
    <row r="364" spans="1:90" ht="13.2" x14ac:dyDescent="0.25">
      <c r="A364" s="45" t="s">
        <v>10</v>
      </c>
      <c r="B364" s="54">
        <f>PlainData_XXX!A369</f>
        <v>355</v>
      </c>
      <c r="C364" s="46" t="s">
        <v>77</v>
      </c>
      <c r="D364" s="49" t="str">
        <f t="shared" si="55"/>
        <v xml:space="preserve">"Concert_Year" : </v>
      </c>
      <c r="E364" s="103">
        <f>PlainData_XXX!B369</f>
        <v>2020</v>
      </c>
      <c r="F364" s="48" t="s">
        <v>0</v>
      </c>
      <c r="G364" s="49" t="str">
        <f t="shared" si="56"/>
        <v xml:space="preserve">"Concert_Month" : </v>
      </c>
      <c r="H364" s="103">
        <f>PlainData_XXX!C369</f>
        <v>6</v>
      </c>
      <c r="I364" s="48" t="s">
        <v>0</v>
      </c>
      <c r="J364" s="49" t="str">
        <f t="shared" si="57"/>
        <v>"Duration" :</v>
      </c>
      <c r="K364" s="104">
        <f>PlainData_XXX!D369</f>
        <v>145</v>
      </c>
      <c r="L364" s="46" t="s">
        <v>77</v>
      </c>
      <c r="M364" s="49" t="str">
        <f t="shared" si="58"/>
        <v xml:space="preserve">"Expected_Crowd" : </v>
      </c>
      <c r="N364" s="103">
        <f>PlainData_XXX!E369</f>
        <v>79900</v>
      </c>
      <c r="O364" s="48" t="s">
        <v>0</v>
      </c>
      <c r="P364" s="49" t="str">
        <f t="shared" si="59"/>
        <v xml:space="preserve">"Actual_Crowd" : </v>
      </c>
      <c r="Q364" s="103">
        <f>PlainData_XXX!F369</f>
        <v>81400</v>
      </c>
      <c r="R364" s="46" t="s">
        <v>77</v>
      </c>
      <c r="S364" s="49" t="str">
        <f t="shared" si="60"/>
        <v xml:space="preserve">"Cheapest_Ticket_Price" : </v>
      </c>
      <c r="T364" s="103">
        <f>PlainData_XXX!G369</f>
        <v>25</v>
      </c>
      <c r="U364" s="48" t="s">
        <v>0</v>
      </c>
      <c r="V364" s="49" t="str">
        <f t="shared" si="61"/>
        <v xml:space="preserve">"Dearest_Ticket_Price" : </v>
      </c>
      <c r="W364" s="104">
        <f>PlainData_XXX!H369</f>
        <v>110</v>
      </c>
      <c r="X364" s="48" t="s">
        <v>0</v>
      </c>
      <c r="Y364" s="49" t="str">
        <f t="shared" si="62"/>
        <v xml:space="preserve">"Food_Sales" : </v>
      </c>
      <c r="Z364" s="129">
        <f>PlainData_XXX!I369</f>
        <v>73800</v>
      </c>
      <c r="AA364" s="46" t="s">
        <v>77</v>
      </c>
      <c r="AB364" s="49" t="str">
        <f t="shared" si="63"/>
        <v xml:space="preserve">"Drink_Sales" : </v>
      </c>
      <c r="AC364" s="129">
        <f>PlainData_XXX!J369</f>
        <v>49100</v>
      </c>
      <c r="AD364" s="46" t="s">
        <v>77</v>
      </c>
      <c r="AE364" s="49" t="str">
        <f t="shared" si="64"/>
        <v xml:space="preserve">"Atmosphere" : </v>
      </c>
      <c r="AF364" s="50" t="s">
        <v>120</v>
      </c>
      <c r="AG364" s="104" t="str">
        <f>PlainData_XXX!K369</f>
        <v>Good</v>
      </c>
      <c r="AH364" s="48" t="s">
        <v>78</v>
      </c>
      <c r="AI364" s="49" t="str">
        <f t="shared" si="65"/>
        <v xml:space="preserve">"Police_Cost" : </v>
      </c>
      <c r="AJ364" s="130">
        <f>PlainData_XXX!L369</f>
        <v>40900</v>
      </c>
      <c r="AK364" s="48" t="s">
        <v>0</v>
      </c>
      <c r="AL364" s="110" t="str">
        <f>PlainData_XXX!M369</f>
        <v xml:space="preserve">"Performer" : </v>
      </c>
      <c r="AM364" s="49" t="s">
        <v>71</v>
      </c>
      <c r="AN364" s="111" t="str">
        <f>PlainData_XXX!N369</f>
        <v xml:space="preserve">"Name" : </v>
      </c>
      <c r="AO364" s="48" t="s">
        <v>120</v>
      </c>
      <c r="AP364" s="104" t="str">
        <f>PlainData_XXX!O369</f>
        <v>Deirbhile Ward</v>
      </c>
      <c r="AQ364" s="48" t="s">
        <v>78</v>
      </c>
      <c r="AR364" s="111" t="str">
        <f>PlainData_XXX!P369</f>
        <v xml:space="preserve">"Music_Type" : </v>
      </c>
      <c r="AS364" s="50" t="s">
        <v>120</v>
      </c>
      <c r="AT364" s="104" t="str">
        <f>PlainData_XXX!Q369</f>
        <v>Pop</v>
      </c>
      <c r="AU364" s="48" t="s">
        <v>78</v>
      </c>
      <c r="AV364" s="111" t="str">
        <f>PlainData_XXX!R369</f>
        <v xml:space="preserve">"Services" : </v>
      </c>
      <c r="AW364" s="104" t="str">
        <f>PlainData_XXX!S369</f>
        <v>["TV Interviews"]</v>
      </c>
      <c r="AX364" s="49" t="s">
        <v>76</v>
      </c>
      <c r="AY364" s="122" t="str">
        <f>PlainData_XXX!T369</f>
        <v xml:space="preserve">"Sponsor" : </v>
      </c>
      <c r="AZ364" s="21" t="s">
        <v>71</v>
      </c>
      <c r="BA364" s="123" t="str">
        <f>PlainData_XXX!U369</f>
        <v xml:space="preserve">"Name" : </v>
      </c>
      <c r="BB364" s="21" t="s">
        <v>120</v>
      </c>
      <c r="BC364" s="21" t="str">
        <f>PlainData_XXX!V369</f>
        <v>Jane Nolan</v>
      </c>
      <c r="BD364" s="21" t="s">
        <v>78</v>
      </c>
      <c r="BE364" s="123" t="str">
        <f>PlainData_XXX!W369</f>
        <v xml:space="preserve">"Amount" : </v>
      </c>
      <c r="BF364" s="21">
        <f>PlainData_XXX!X369</f>
        <v>299000</v>
      </c>
      <c r="BG364" s="21" t="s">
        <v>0</v>
      </c>
      <c r="BH364" s="123" t="str">
        <f>PlainData_XXX!Y369</f>
        <v xml:space="preserve">"Services" : </v>
      </c>
      <c r="BI364" s="21" t="str">
        <f>PlainData_XXX!Z369</f>
        <v>["Ticket Sales", "Radio Interviews"]</v>
      </c>
      <c r="BJ364" s="21" t="s">
        <v>121</v>
      </c>
      <c r="BK364" s="127" t="str">
        <f>PlainData_XXX!AA369</f>
        <v xml:space="preserve">"Stadium" : </v>
      </c>
      <c r="BL364" s="21" t="s">
        <v>71</v>
      </c>
      <c r="BM364" s="123" t="str">
        <f>PlainData_XXX!AB369</f>
        <v xml:space="preserve">"Name" : </v>
      </c>
      <c r="BN364" s="21" t="s">
        <v>120</v>
      </c>
      <c r="BO364" s="21" t="str">
        <f>PlainData_XXX!AC369</f>
        <v>National Concert Hall</v>
      </c>
      <c r="BP364" s="21" t="s">
        <v>78</v>
      </c>
      <c r="BQ364" s="123" t="str">
        <f>PlainData_XXX!AD369</f>
        <v xml:space="preserve">"City" : </v>
      </c>
      <c r="BR364" s="21" t="s">
        <v>120</v>
      </c>
      <c r="BS364" s="21" t="str">
        <f>PlainData_XXX!AE369</f>
        <v>Dublin</v>
      </c>
      <c r="BT364" s="21" t="s">
        <v>78</v>
      </c>
      <c r="BU364" s="123" t="str">
        <f>PlainData_XXX!AF369</f>
        <v xml:space="preserve">"Type" : </v>
      </c>
      <c r="BV364" s="21" t="s">
        <v>120</v>
      </c>
      <c r="BW364" s="21" t="str">
        <f>PlainData_XXX!AG369</f>
        <v>Basketball</v>
      </c>
      <c r="BX364" s="21" t="s">
        <v>78</v>
      </c>
      <c r="BY364" s="123" t="str">
        <f>PlainData_XXX!AH369</f>
        <v xml:space="preserve">"Capacity" : </v>
      </c>
      <c r="BZ364" s="21">
        <f>PlainData_XXX!AI369</f>
        <v>1200</v>
      </c>
      <c r="CA364" s="21" t="s">
        <v>0</v>
      </c>
      <c r="CB364" s="21" t="str">
        <f>PlainData_XXX!AJ369</f>
        <v>"Acoustics" :</v>
      </c>
      <c r="CC364" s="21" t="s">
        <v>120</v>
      </c>
      <c r="CD364" s="21" t="str">
        <f>PlainData_XXX!AK369</f>
        <v>Good</v>
      </c>
      <c r="CE364" s="21" t="s">
        <v>120</v>
      </c>
      <c r="CF364" s="21" t="s">
        <v>121</v>
      </c>
      <c r="CG364" s="21" t="str">
        <f>PlainData_XXX!AL369</f>
        <v>"Merchandise_Type" :</v>
      </c>
      <c r="CH364" s="21" t="str">
        <f>PlainData_XXX!AM369</f>
        <v>["CD’s", "Photos"]</v>
      </c>
      <c r="CI364" s="21" t="s">
        <v>0</v>
      </c>
      <c r="CJ364" s="21" t="str">
        <f>PlainData_XXX!AN369</f>
        <v>"Audience_Type" :</v>
      </c>
      <c r="CK364" s="21" t="str">
        <f>PlainData_XXX!AO369</f>
        <v>["Teenagers", "Young Working Adults"]</v>
      </c>
      <c r="CL364" s="21" t="s">
        <v>121</v>
      </c>
    </row>
    <row r="365" spans="1:90" ht="13.2" x14ac:dyDescent="0.25">
      <c r="A365" s="45" t="s">
        <v>10</v>
      </c>
      <c r="B365" s="54">
        <f>PlainData_XXX!A370</f>
        <v>356</v>
      </c>
      <c r="C365" s="46" t="s">
        <v>77</v>
      </c>
      <c r="D365" s="49" t="str">
        <f t="shared" si="55"/>
        <v xml:space="preserve">"Concert_Year" : </v>
      </c>
      <c r="E365" s="103">
        <f>PlainData_XXX!B370</f>
        <v>2022</v>
      </c>
      <c r="F365" s="48" t="s">
        <v>0</v>
      </c>
      <c r="G365" s="49" t="str">
        <f t="shared" si="56"/>
        <v xml:space="preserve">"Concert_Month" : </v>
      </c>
      <c r="H365" s="103">
        <f>PlainData_XXX!C370</f>
        <v>1</v>
      </c>
      <c r="I365" s="48" t="s">
        <v>0</v>
      </c>
      <c r="J365" s="49" t="str">
        <f t="shared" si="57"/>
        <v>"Duration" :</v>
      </c>
      <c r="K365" s="104">
        <f>PlainData_XXX!D370</f>
        <v>100</v>
      </c>
      <c r="L365" s="46" t="s">
        <v>77</v>
      </c>
      <c r="M365" s="49" t="str">
        <f t="shared" si="58"/>
        <v xml:space="preserve">"Expected_Crowd" : </v>
      </c>
      <c r="N365" s="103">
        <f>PlainData_XXX!E370</f>
        <v>36600</v>
      </c>
      <c r="O365" s="48" t="s">
        <v>0</v>
      </c>
      <c r="P365" s="49" t="str">
        <f t="shared" si="59"/>
        <v xml:space="preserve">"Actual_Crowd" : </v>
      </c>
      <c r="Q365" s="103">
        <f>PlainData_XXX!F370</f>
        <v>33100</v>
      </c>
      <c r="R365" s="46" t="s">
        <v>77</v>
      </c>
      <c r="S365" s="49" t="str">
        <f t="shared" si="60"/>
        <v xml:space="preserve">"Cheapest_Ticket_Price" : </v>
      </c>
      <c r="T365" s="103">
        <f>PlainData_XXX!G370</f>
        <v>40</v>
      </c>
      <c r="U365" s="48" t="s">
        <v>0</v>
      </c>
      <c r="V365" s="49" t="str">
        <f t="shared" si="61"/>
        <v xml:space="preserve">"Dearest_Ticket_Price" : </v>
      </c>
      <c r="W365" s="104">
        <f>PlainData_XXX!H370</f>
        <v>75</v>
      </c>
      <c r="X365" s="48" t="s">
        <v>0</v>
      </c>
      <c r="Y365" s="49" t="str">
        <f t="shared" si="62"/>
        <v xml:space="preserve">"Food_Sales" : </v>
      </c>
      <c r="Z365" s="129">
        <f>PlainData_XXX!I370</f>
        <v>8000</v>
      </c>
      <c r="AA365" s="46" t="s">
        <v>77</v>
      </c>
      <c r="AB365" s="49" t="str">
        <f t="shared" si="63"/>
        <v xml:space="preserve">"Drink_Sales" : </v>
      </c>
      <c r="AC365" s="129">
        <f>PlainData_XXX!J370</f>
        <v>39000</v>
      </c>
      <c r="AD365" s="46" t="s">
        <v>77</v>
      </c>
      <c r="AE365" s="49" t="str">
        <f t="shared" si="64"/>
        <v xml:space="preserve">"Atmosphere" : </v>
      </c>
      <c r="AF365" s="50" t="s">
        <v>120</v>
      </c>
      <c r="AG365" s="104" t="str">
        <f>PlainData_XXX!K370</f>
        <v>Poor</v>
      </c>
      <c r="AH365" s="48" t="s">
        <v>78</v>
      </c>
      <c r="AI365" s="49" t="str">
        <f t="shared" si="65"/>
        <v xml:space="preserve">"Police_Cost" : </v>
      </c>
      <c r="AJ365" s="130">
        <f>PlainData_XXX!L370</f>
        <v>10800</v>
      </c>
      <c r="AK365" s="48" t="s">
        <v>0</v>
      </c>
      <c r="AL365" s="110" t="str">
        <f>PlainData_XXX!M370</f>
        <v xml:space="preserve">"Performer" : </v>
      </c>
      <c r="AM365" s="49" t="s">
        <v>71</v>
      </c>
      <c r="AN365" s="111" t="str">
        <f>PlainData_XXX!N370</f>
        <v xml:space="preserve">"Name" : </v>
      </c>
      <c r="AO365" s="48" t="s">
        <v>120</v>
      </c>
      <c r="AP365" s="104" t="str">
        <f>PlainData_XXX!O370</f>
        <v>Shannon O’Neill</v>
      </c>
      <c r="AQ365" s="48" t="s">
        <v>78</v>
      </c>
      <c r="AR365" s="111" t="str">
        <f>PlainData_XXX!P370</f>
        <v xml:space="preserve">"Music_Type" : </v>
      </c>
      <c r="AS365" s="50" t="s">
        <v>120</v>
      </c>
      <c r="AT365" s="104" t="str">
        <f>PlainData_XXX!Q370</f>
        <v>Classical</v>
      </c>
      <c r="AU365" s="48" t="s">
        <v>78</v>
      </c>
      <c r="AV365" s="111" t="str">
        <f>PlainData_XXX!R370</f>
        <v xml:space="preserve">"Services" : </v>
      </c>
      <c r="AW365" s="104" t="str">
        <f>PlainData_XXX!S370</f>
        <v>["Live Rehearsals"]</v>
      </c>
      <c r="AX365" s="49" t="s">
        <v>76</v>
      </c>
      <c r="AY365" s="122" t="str">
        <f>PlainData_XXX!T370</f>
        <v xml:space="preserve">"Sponsor" : </v>
      </c>
      <c r="AZ365" s="21" t="s">
        <v>71</v>
      </c>
      <c r="BA365" s="123" t="str">
        <f>PlainData_XXX!U370</f>
        <v xml:space="preserve">"Name" : </v>
      </c>
      <c r="BB365" s="21" t="s">
        <v>120</v>
      </c>
      <c r="BC365" s="21" t="str">
        <f>PlainData_XXX!V370</f>
        <v>Ray Dowd</v>
      </c>
      <c r="BD365" s="21" t="s">
        <v>78</v>
      </c>
      <c r="BE365" s="123" t="str">
        <f>PlainData_XXX!W370</f>
        <v xml:space="preserve">"Amount" : </v>
      </c>
      <c r="BF365" s="21">
        <f>PlainData_XXX!X370</f>
        <v>31000</v>
      </c>
      <c r="BG365" s="21" t="s">
        <v>0</v>
      </c>
      <c r="BH365" s="123" t="str">
        <f>PlainData_XXX!Y370</f>
        <v xml:space="preserve">"Services" : </v>
      </c>
      <c r="BI365" s="21" t="str">
        <f>PlainData_XXX!Z370</f>
        <v>["Ticket Sales", "Posters", "News Papers"]</v>
      </c>
      <c r="BJ365" s="21" t="s">
        <v>121</v>
      </c>
      <c r="BK365" s="127" t="str">
        <f>PlainData_XXX!AA370</f>
        <v xml:space="preserve">"Stadium" : </v>
      </c>
      <c r="BL365" s="21" t="s">
        <v>71</v>
      </c>
      <c r="BM365" s="123" t="str">
        <f>PlainData_XXX!AB370</f>
        <v xml:space="preserve">"Name" : </v>
      </c>
      <c r="BN365" s="21" t="s">
        <v>120</v>
      </c>
      <c r="BO365" s="21" t="str">
        <f>PlainData_XXX!AC370</f>
        <v>Nowlan Park</v>
      </c>
      <c r="BP365" s="21" t="s">
        <v>78</v>
      </c>
      <c r="BQ365" s="123" t="str">
        <f>PlainData_XXX!AD370</f>
        <v xml:space="preserve">"City" : </v>
      </c>
      <c r="BR365" s="21" t="s">
        <v>120</v>
      </c>
      <c r="BS365" s="21" t="str">
        <f>PlainData_XXX!AE370</f>
        <v>Kilkenny</v>
      </c>
      <c r="BT365" s="21" t="s">
        <v>78</v>
      </c>
      <c r="BU365" s="123" t="str">
        <f>PlainData_XXX!AF370</f>
        <v xml:space="preserve">"Type" : </v>
      </c>
      <c r="BV365" s="21" t="s">
        <v>120</v>
      </c>
      <c r="BW365" s="21" t="str">
        <f>PlainData_XXX!AG370</f>
        <v>GAA</v>
      </c>
      <c r="BX365" s="21" t="s">
        <v>78</v>
      </c>
      <c r="BY365" s="123" t="str">
        <f>PlainData_XXX!AH370</f>
        <v xml:space="preserve">"Capacity" : </v>
      </c>
      <c r="BZ365" s="21">
        <f>PlainData_XXX!AI370</f>
        <v>27000</v>
      </c>
      <c r="CA365" s="21" t="s">
        <v>0</v>
      </c>
      <c r="CB365" s="21" t="str">
        <f>PlainData_XXX!AJ370</f>
        <v>"Acoustics" :</v>
      </c>
      <c r="CC365" s="21" t="s">
        <v>120</v>
      </c>
      <c r="CD365" s="21" t="str">
        <f>PlainData_XXX!AK370</f>
        <v>Fair</v>
      </c>
      <c r="CE365" s="21" t="s">
        <v>120</v>
      </c>
      <c r="CF365" s="21" t="s">
        <v>121</v>
      </c>
      <c r="CG365" s="21" t="str">
        <f>PlainData_XXX!AL370</f>
        <v>"Merchandise_Type" :</v>
      </c>
      <c r="CH365" s="21" t="str">
        <f>PlainData_XXX!AM370</f>
        <v>["Hoodies", "Umbrellas ", "CD’s", "Photos"]</v>
      </c>
      <c r="CI365" s="21" t="s">
        <v>0</v>
      </c>
      <c r="CJ365" s="21" t="str">
        <f>PlainData_XXX!AN370</f>
        <v>"Audience_Type" :</v>
      </c>
      <c r="CK365" s="21" t="str">
        <f>PlainData_XXX!AO370</f>
        <v>["Young Working Adults"]</v>
      </c>
      <c r="CL365" s="21" t="s">
        <v>121</v>
      </c>
    </row>
    <row r="366" spans="1:90" ht="13.2" x14ac:dyDescent="0.25">
      <c r="A366" s="45" t="s">
        <v>10</v>
      </c>
      <c r="B366" s="54">
        <f>PlainData_XXX!A371</f>
        <v>357</v>
      </c>
      <c r="C366" s="46" t="s">
        <v>77</v>
      </c>
      <c r="D366" s="49" t="str">
        <f t="shared" si="55"/>
        <v xml:space="preserve">"Concert_Year" : </v>
      </c>
      <c r="E366" s="103">
        <f>PlainData_XXX!B371</f>
        <v>2022</v>
      </c>
      <c r="F366" s="48" t="s">
        <v>0</v>
      </c>
      <c r="G366" s="49" t="str">
        <f t="shared" si="56"/>
        <v xml:space="preserve">"Concert_Month" : </v>
      </c>
      <c r="H366" s="103">
        <f>PlainData_XXX!C371</f>
        <v>10</v>
      </c>
      <c r="I366" s="48" t="s">
        <v>0</v>
      </c>
      <c r="J366" s="49" t="str">
        <f t="shared" si="57"/>
        <v>"Duration" :</v>
      </c>
      <c r="K366" s="104">
        <f>PlainData_XXX!D371</f>
        <v>165</v>
      </c>
      <c r="L366" s="46" t="s">
        <v>77</v>
      </c>
      <c r="M366" s="49" t="str">
        <f t="shared" si="58"/>
        <v xml:space="preserve">"Expected_Crowd" : </v>
      </c>
      <c r="N366" s="103">
        <f>PlainData_XXX!E371</f>
        <v>15700</v>
      </c>
      <c r="O366" s="48" t="s">
        <v>0</v>
      </c>
      <c r="P366" s="49" t="str">
        <f t="shared" si="59"/>
        <v xml:space="preserve">"Actual_Crowd" : </v>
      </c>
      <c r="Q366" s="103">
        <f>PlainData_XXX!F371</f>
        <v>13100</v>
      </c>
      <c r="R366" s="46" t="s">
        <v>77</v>
      </c>
      <c r="S366" s="49" t="str">
        <f t="shared" si="60"/>
        <v xml:space="preserve">"Cheapest_Ticket_Price" : </v>
      </c>
      <c r="T366" s="103">
        <f>PlainData_XXX!G371</f>
        <v>20</v>
      </c>
      <c r="U366" s="48" t="s">
        <v>0</v>
      </c>
      <c r="V366" s="49" t="str">
        <f t="shared" si="61"/>
        <v xml:space="preserve">"Dearest_Ticket_Price" : </v>
      </c>
      <c r="W366" s="104">
        <f>PlainData_XXX!H371</f>
        <v>90</v>
      </c>
      <c r="X366" s="48" t="s">
        <v>0</v>
      </c>
      <c r="Y366" s="49" t="str">
        <f t="shared" si="62"/>
        <v xml:space="preserve">"Food_Sales" : </v>
      </c>
      <c r="Z366" s="129">
        <f>PlainData_XXX!I371</f>
        <v>56400</v>
      </c>
      <c r="AA366" s="46" t="s">
        <v>77</v>
      </c>
      <c r="AB366" s="49" t="str">
        <f t="shared" si="63"/>
        <v xml:space="preserve">"Drink_Sales" : </v>
      </c>
      <c r="AC366" s="129">
        <f>PlainData_XXX!J371</f>
        <v>19200</v>
      </c>
      <c r="AD366" s="46" t="s">
        <v>77</v>
      </c>
      <c r="AE366" s="49" t="str">
        <f t="shared" si="64"/>
        <v xml:space="preserve">"Atmosphere" : </v>
      </c>
      <c r="AF366" s="50" t="s">
        <v>120</v>
      </c>
      <c r="AG366" s="104" t="str">
        <f>PlainData_XXX!K371</f>
        <v>Good</v>
      </c>
      <c r="AH366" s="48" t="s">
        <v>78</v>
      </c>
      <c r="AI366" s="49" t="str">
        <f t="shared" si="65"/>
        <v xml:space="preserve">"Police_Cost" : </v>
      </c>
      <c r="AJ366" s="130">
        <f>PlainData_XXX!L371</f>
        <v>2000</v>
      </c>
      <c r="AK366" s="48" t="s">
        <v>0</v>
      </c>
      <c r="AL366" s="110" t="str">
        <f>PlainData_XXX!M371</f>
        <v xml:space="preserve">"Performer" : </v>
      </c>
      <c r="AM366" s="49" t="s">
        <v>71</v>
      </c>
      <c r="AN366" s="111" t="str">
        <f>PlainData_XXX!N371</f>
        <v xml:space="preserve">"Name" : </v>
      </c>
      <c r="AO366" s="48" t="s">
        <v>120</v>
      </c>
      <c r="AP366" s="104" t="str">
        <f>PlainData_XXX!O371</f>
        <v>Darragh Hayes</v>
      </c>
      <c r="AQ366" s="48" t="s">
        <v>78</v>
      </c>
      <c r="AR366" s="111" t="str">
        <f>PlainData_XXX!P371</f>
        <v xml:space="preserve">"Music_Type" : </v>
      </c>
      <c r="AS366" s="50" t="s">
        <v>120</v>
      </c>
      <c r="AT366" s="104" t="str">
        <f>PlainData_XXX!Q371</f>
        <v>Pop</v>
      </c>
      <c r="AU366" s="48" t="s">
        <v>78</v>
      </c>
      <c r="AV366" s="111" t="str">
        <f>PlainData_XXX!R371</f>
        <v xml:space="preserve">"Services" : </v>
      </c>
      <c r="AW366" s="104" t="str">
        <f>PlainData_XXX!S371</f>
        <v>["TV Interviews", "Fan Engagement", "Photo Shoots "]</v>
      </c>
      <c r="AX366" s="49" t="s">
        <v>76</v>
      </c>
      <c r="AY366" s="122" t="str">
        <f>PlainData_XXX!T371</f>
        <v xml:space="preserve">"Sponsor" : </v>
      </c>
      <c r="AZ366" s="21" t="s">
        <v>71</v>
      </c>
      <c r="BA366" s="123" t="str">
        <f>PlainData_XXX!U371</f>
        <v xml:space="preserve">"Name" : </v>
      </c>
      <c r="BB366" s="21" t="s">
        <v>120</v>
      </c>
      <c r="BC366" s="21" t="str">
        <f>PlainData_XXX!V371</f>
        <v>Sean Quinn</v>
      </c>
      <c r="BD366" s="21" t="s">
        <v>78</v>
      </c>
      <c r="BE366" s="123" t="str">
        <f>PlainData_XXX!W371</f>
        <v xml:space="preserve">"Amount" : </v>
      </c>
      <c r="BF366" s="21">
        <f>PlainData_XXX!X371</f>
        <v>439000</v>
      </c>
      <c r="BG366" s="21" t="s">
        <v>0</v>
      </c>
      <c r="BH366" s="123" t="str">
        <f>PlainData_XXX!Y371</f>
        <v xml:space="preserve">"Services" : </v>
      </c>
      <c r="BI366" s="21" t="str">
        <f>PlainData_XXX!Z371</f>
        <v>["Ticket Sales", "TV Interviews"]</v>
      </c>
      <c r="BJ366" s="21" t="s">
        <v>121</v>
      </c>
      <c r="BK366" s="127" t="str">
        <f>PlainData_XXX!AA371</f>
        <v xml:space="preserve">"Stadium" : </v>
      </c>
      <c r="BL366" s="21" t="s">
        <v>71</v>
      </c>
      <c r="BM366" s="123" t="str">
        <f>PlainData_XXX!AB371</f>
        <v xml:space="preserve">"Name" : </v>
      </c>
      <c r="BN366" s="21" t="s">
        <v>120</v>
      </c>
      <c r="BO366" s="21" t="str">
        <f>PlainData_XXX!AC371</f>
        <v>Nowlan Park</v>
      </c>
      <c r="BP366" s="21" t="s">
        <v>78</v>
      </c>
      <c r="BQ366" s="123" t="str">
        <f>PlainData_XXX!AD371</f>
        <v xml:space="preserve">"City" : </v>
      </c>
      <c r="BR366" s="21" t="s">
        <v>120</v>
      </c>
      <c r="BS366" s="21" t="str">
        <f>PlainData_XXX!AE371</f>
        <v>Kilkenny</v>
      </c>
      <c r="BT366" s="21" t="s">
        <v>78</v>
      </c>
      <c r="BU366" s="123" t="str">
        <f>PlainData_XXX!AF371</f>
        <v xml:space="preserve">"Type" : </v>
      </c>
      <c r="BV366" s="21" t="s">
        <v>120</v>
      </c>
      <c r="BW366" s="21" t="str">
        <f>PlainData_XXX!AG371</f>
        <v>GAA</v>
      </c>
      <c r="BX366" s="21" t="s">
        <v>78</v>
      </c>
      <c r="BY366" s="123" t="str">
        <f>PlainData_XXX!AH371</f>
        <v xml:space="preserve">"Capacity" : </v>
      </c>
      <c r="BZ366" s="21">
        <f>PlainData_XXX!AI371</f>
        <v>27000</v>
      </c>
      <c r="CA366" s="21" t="s">
        <v>0</v>
      </c>
      <c r="CB366" s="21" t="str">
        <f>PlainData_XXX!AJ371</f>
        <v>"Acoustics" :</v>
      </c>
      <c r="CC366" s="21" t="s">
        <v>120</v>
      </c>
      <c r="CD366" s="21" t="str">
        <f>PlainData_XXX!AK371</f>
        <v>Fair</v>
      </c>
      <c r="CE366" s="21" t="s">
        <v>120</v>
      </c>
      <c r="CF366" s="21" t="s">
        <v>121</v>
      </c>
      <c r="CG366" s="21" t="str">
        <f>PlainData_XXX!AL371</f>
        <v>"Merchandise_Type" :</v>
      </c>
      <c r="CH366" s="21" t="str">
        <f>PlainData_XXX!AM371</f>
        <v>["Hoodies"]</v>
      </c>
      <c r="CI366" s="21" t="s">
        <v>0</v>
      </c>
      <c r="CJ366" s="21" t="str">
        <f>PlainData_XXX!AN371</f>
        <v>"Audience_Type" :</v>
      </c>
      <c r="CK366" s="21" t="str">
        <f>PlainData_XXX!AO371</f>
        <v>["Third Level Students"]</v>
      </c>
      <c r="CL366" s="21" t="s">
        <v>121</v>
      </c>
    </row>
    <row r="367" spans="1:90" ht="13.2" x14ac:dyDescent="0.25">
      <c r="A367" s="45" t="s">
        <v>10</v>
      </c>
      <c r="B367" s="54">
        <f>PlainData_XXX!A372</f>
        <v>358</v>
      </c>
      <c r="C367" s="46" t="s">
        <v>77</v>
      </c>
      <c r="D367" s="49" t="str">
        <f t="shared" si="55"/>
        <v xml:space="preserve">"Concert_Year" : </v>
      </c>
      <c r="E367" s="103">
        <f>PlainData_XXX!B372</f>
        <v>2016</v>
      </c>
      <c r="F367" s="48" t="s">
        <v>0</v>
      </c>
      <c r="G367" s="49" t="str">
        <f t="shared" si="56"/>
        <v xml:space="preserve">"Concert_Month" : </v>
      </c>
      <c r="H367" s="103">
        <f>PlainData_XXX!C372</f>
        <v>1</v>
      </c>
      <c r="I367" s="48" t="s">
        <v>0</v>
      </c>
      <c r="J367" s="49" t="str">
        <f t="shared" si="57"/>
        <v>"Duration" :</v>
      </c>
      <c r="K367" s="104">
        <f>PlainData_XXX!D372</f>
        <v>145</v>
      </c>
      <c r="L367" s="46" t="s">
        <v>77</v>
      </c>
      <c r="M367" s="49" t="str">
        <f t="shared" si="58"/>
        <v xml:space="preserve">"Expected_Crowd" : </v>
      </c>
      <c r="N367" s="103">
        <f>PlainData_XXX!E372</f>
        <v>71700</v>
      </c>
      <c r="O367" s="48" t="s">
        <v>0</v>
      </c>
      <c r="P367" s="49" t="str">
        <f t="shared" si="59"/>
        <v xml:space="preserve">"Actual_Crowd" : </v>
      </c>
      <c r="Q367" s="103">
        <f>PlainData_XXX!F372</f>
        <v>62000</v>
      </c>
      <c r="R367" s="46" t="s">
        <v>77</v>
      </c>
      <c r="S367" s="49" t="str">
        <f t="shared" si="60"/>
        <v xml:space="preserve">"Cheapest_Ticket_Price" : </v>
      </c>
      <c r="T367" s="103">
        <f>PlainData_XXX!G372</f>
        <v>20</v>
      </c>
      <c r="U367" s="48" t="s">
        <v>0</v>
      </c>
      <c r="V367" s="49" t="str">
        <f t="shared" si="61"/>
        <v xml:space="preserve">"Dearest_Ticket_Price" : </v>
      </c>
      <c r="W367" s="104">
        <f>PlainData_XXX!H372</f>
        <v>65</v>
      </c>
      <c r="X367" s="48" t="s">
        <v>0</v>
      </c>
      <c r="Y367" s="49" t="str">
        <f t="shared" si="62"/>
        <v xml:space="preserve">"Food_Sales" : </v>
      </c>
      <c r="Z367" s="129">
        <f>PlainData_XXX!I372</f>
        <v>75100</v>
      </c>
      <c r="AA367" s="46" t="s">
        <v>77</v>
      </c>
      <c r="AB367" s="49" t="str">
        <f t="shared" si="63"/>
        <v xml:space="preserve">"Drink_Sales" : </v>
      </c>
      <c r="AC367" s="129">
        <f>PlainData_XXX!J372</f>
        <v>62600</v>
      </c>
      <c r="AD367" s="46" t="s">
        <v>77</v>
      </c>
      <c r="AE367" s="49" t="str">
        <f t="shared" si="64"/>
        <v xml:space="preserve">"Atmosphere" : </v>
      </c>
      <c r="AF367" s="50" t="s">
        <v>120</v>
      </c>
      <c r="AG367" s="104" t="str">
        <f>PlainData_XXX!K372</f>
        <v>Good</v>
      </c>
      <c r="AH367" s="48" t="s">
        <v>78</v>
      </c>
      <c r="AI367" s="49" t="str">
        <f t="shared" si="65"/>
        <v xml:space="preserve">"Police_Cost" : </v>
      </c>
      <c r="AJ367" s="130">
        <f>PlainData_XXX!L372</f>
        <v>49300</v>
      </c>
      <c r="AK367" s="48" t="s">
        <v>0</v>
      </c>
      <c r="AL367" s="110" t="str">
        <f>PlainData_XXX!M372</f>
        <v xml:space="preserve">"Performer" : </v>
      </c>
      <c r="AM367" s="49" t="s">
        <v>71</v>
      </c>
      <c r="AN367" s="111" t="str">
        <f>PlainData_XXX!N372</f>
        <v xml:space="preserve">"Name" : </v>
      </c>
      <c r="AO367" s="48" t="s">
        <v>120</v>
      </c>
      <c r="AP367" s="104" t="str">
        <f>PlainData_XXX!O372</f>
        <v>Deirbhile Doyle</v>
      </c>
      <c r="AQ367" s="48" t="s">
        <v>78</v>
      </c>
      <c r="AR367" s="111" t="str">
        <f>PlainData_XXX!P372</f>
        <v xml:space="preserve">"Music_Type" : </v>
      </c>
      <c r="AS367" s="50" t="s">
        <v>120</v>
      </c>
      <c r="AT367" s="104" t="str">
        <f>PlainData_XXX!Q372</f>
        <v>Pop</v>
      </c>
      <c r="AU367" s="48" t="s">
        <v>78</v>
      </c>
      <c r="AV367" s="111" t="str">
        <f>PlainData_XXX!R372</f>
        <v xml:space="preserve">"Services" : </v>
      </c>
      <c r="AW367" s="104" t="str">
        <f>PlainData_XXX!S372</f>
        <v>["Live Rehearsals"]</v>
      </c>
      <c r="AX367" s="49" t="s">
        <v>76</v>
      </c>
      <c r="AY367" s="122" t="str">
        <f>PlainData_XXX!T372</f>
        <v xml:space="preserve">"Sponsor" : </v>
      </c>
      <c r="AZ367" s="21" t="s">
        <v>71</v>
      </c>
      <c r="BA367" s="123" t="str">
        <f>PlainData_XXX!U372</f>
        <v xml:space="preserve">"Name" : </v>
      </c>
      <c r="BB367" s="21" t="s">
        <v>120</v>
      </c>
      <c r="BC367" s="21" t="str">
        <f>PlainData_XXX!V372</f>
        <v>Tina Fagan</v>
      </c>
      <c r="BD367" s="21" t="s">
        <v>78</v>
      </c>
      <c r="BE367" s="123" t="str">
        <f>PlainData_XXX!W372</f>
        <v xml:space="preserve">"Amount" : </v>
      </c>
      <c r="BF367" s="21">
        <f>PlainData_XXX!X372</f>
        <v>460000</v>
      </c>
      <c r="BG367" s="21" t="s">
        <v>0</v>
      </c>
      <c r="BH367" s="123" t="str">
        <f>PlainData_XXX!Y372</f>
        <v xml:space="preserve">"Services" : </v>
      </c>
      <c r="BI367" s="21" t="str">
        <f>PlainData_XXX!Z372</f>
        <v>["TV Interviews", "Posters", "News Papers", "Radio Interviews"]</v>
      </c>
      <c r="BJ367" s="21" t="s">
        <v>121</v>
      </c>
      <c r="BK367" s="127" t="str">
        <f>PlainData_XXX!AA372</f>
        <v xml:space="preserve">"Stadium" : </v>
      </c>
      <c r="BL367" s="21" t="s">
        <v>71</v>
      </c>
      <c r="BM367" s="123" t="str">
        <f>PlainData_XXX!AB372</f>
        <v xml:space="preserve">"Name" : </v>
      </c>
      <c r="BN367" s="21" t="s">
        <v>120</v>
      </c>
      <c r="BO367" s="21" t="str">
        <f>PlainData_XXX!AC372</f>
        <v>SSE Arena</v>
      </c>
      <c r="BP367" s="21" t="s">
        <v>78</v>
      </c>
      <c r="BQ367" s="123" t="str">
        <f>PlainData_XXX!AD372</f>
        <v xml:space="preserve">"City" : </v>
      </c>
      <c r="BR367" s="21" t="s">
        <v>120</v>
      </c>
      <c r="BS367" s="21" t="str">
        <f>PlainData_XXX!AE372</f>
        <v>Belfast</v>
      </c>
      <c r="BT367" s="21" t="s">
        <v>78</v>
      </c>
      <c r="BU367" s="123" t="str">
        <f>PlainData_XXX!AF372</f>
        <v xml:space="preserve">"Type" : </v>
      </c>
      <c r="BV367" s="21" t="s">
        <v>120</v>
      </c>
      <c r="BW367" s="21" t="str">
        <f>PlainData_XXX!AG372</f>
        <v>Hockey</v>
      </c>
      <c r="BX367" s="21" t="s">
        <v>78</v>
      </c>
      <c r="BY367" s="123" t="str">
        <f>PlainData_XXX!AH372</f>
        <v xml:space="preserve">"Capacity" : </v>
      </c>
      <c r="BZ367" s="21">
        <f>PlainData_XXX!AI372</f>
        <v>11000</v>
      </c>
      <c r="CA367" s="21" t="s">
        <v>0</v>
      </c>
      <c r="CB367" s="21" t="str">
        <f>PlainData_XXX!AJ372</f>
        <v>"Acoustics" :</v>
      </c>
      <c r="CC367" s="21" t="s">
        <v>120</v>
      </c>
      <c r="CD367" s="21" t="str">
        <f>PlainData_XXX!AK372</f>
        <v>Good</v>
      </c>
      <c r="CE367" s="21" t="s">
        <v>120</v>
      </c>
      <c r="CF367" s="21" t="s">
        <v>121</v>
      </c>
      <c r="CG367" s="21" t="str">
        <f>PlainData_XXX!AL372</f>
        <v>"Merchandise_Type" :</v>
      </c>
      <c r="CH367" s="21" t="str">
        <f>PlainData_XXX!AM372</f>
        <v>["Tee Shirts", "Hoodies", "Umbrellas ", "Photos"]</v>
      </c>
      <c r="CI367" s="21" t="s">
        <v>0</v>
      </c>
      <c r="CJ367" s="21" t="str">
        <f>PlainData_XXX!AN372</f>
        <v>"Audience_Type" :</v>
      </c>
      <c r="CK367" s="21" t="str">
        <f>PlainData_XXX!AO372</f>
        <v>["Middle Aged"]</v>
      </c>
      <c r="CL367" s="21" t="s">
        <v>121</v>
      </c>
    </row>
    <row r="368" spans="1:90" ht="13.2" x14ac:dyDescent="0.25">
      <c r="A368" s="45" t="s">
        <v>10</v>
      </c>
      <c r="B368" s="54">
        <f>PlainData_XXX!A373</f>
        <v>359</v>
      </c>
      <c r="C368" s="46" t="s">
        <v>77</v>
      </c>
      <c r="D368" s="49" t="str">
        <f t="shared" si="55"/>
        <v xml:space="preserve">"Concert_Year" : </v>
      </c>
      <c r="E368" s="103">
        <f>PlainData_XXX!B373</f>
        <v>2021</v>
      </c>
      <c r="F368" s="48" t="s">
        <v>0</v>
      </c>
      <c r="G368" s="49" t="str">
        <f t="shared" si="56"/>
        <v xml:space="preserve">"Concert_Month" : </v>
      </c>
      <c r="H368" s="103">
        <f>PlainData_XXX!C373</f>
        <v>2</v>
      </c>
      <c r="I368" s="48" t="s">
        <v>0</v>
      </c>
      <c r="J368" s="49" t="str">
        <f t="shared" si="57"/>
        <v>"Duration" :</v>
      </c>
      <c r="K368" s="104">
        <f>PlainData_XXX!D373</f>
        <v>150</v>
      </c>
      <c r="L368" s="46" t="s">
        <v>77</v>
      </c>
      <c r="M368" s="49" t="str">
        <f t="shared" si="58"/>
        <v xml:space="preserve">"Expected_Crowd" : </v>
      </c>
      <c r="N368" s="103">
        <f>PlainData_XXX!E373</f>
        <v>56400</v>
      </c>
      <c r="O368" s="48" t="s">
        <v>0</v>
      </c>
      <c r="P368" s="49" t="str">
        <f t="shared" si="59"/>
        <v xml:space="preserve">"Actual_Crowd" : </v>
      </c>
      <c r="Q368" s="103">
        <f>PlainData_XXX!F373</f>
        <v>51300</v>
      </c>
      <c r="R368" s="46" t="s">
        <v>77</v>
      </c>
      <c r="S368" s="49" t="str">
        <f t="shared" si="60"/>
        <v xml:space="preserve">"Cheapest_Ticket_Price" : </v>
      </c>
      <c r="T368" s="103">
        <f>PlainData_XXX!G373</f>
        <v>45</v>
      </c>
      <c r="U368" s="48" t="s">
        <v>0</v>
      </c>
      <c r="V368" s="49" t="str">
        <f t="shared" si="61"/>
        <v xml:space="preserve">"Dearest_Ticket_Price" : </v>
      </c>
      <c r="W368" s="104">
        <f>PlainData_XXX!H373</f>
        <v>190</v>
      </c>
      <c r="X368" s="48" t="s">
        <v>0</v>
      </c>
      <c r="Y368" s="49" t="str">
        <f t="shared" si="62"/>
        <v xml:space="preserve">"Food_Sales" : </v>
      </c>
      <c r="Z368" s="129">
        <f>PlainData_XXX!I373</f>
        <v>86000</v>
      </c>
      <c r="AA368" s="46" t="s">
        <v>77</v>
      </c>
      <c r="AB368" s="49" t="str">
        <f t="shared" si="63"/>
        <v xml:space="preserve">"Drink_Sales" : </v>
      </c>
      <c r="AC368" s="129">
        <f>PlainData_XXX!J373</f>
        <v>39900</v>
      </c>
      <c r="AD368" s="46" t="s">
        <v>77</v>
      </c>
      <c r="AE368" s="49" t="str">
        <f t="shared" si="64"/>
        <v xml:space="preserve">"Atmosphere" : </v>
      </c>
      <c r="AF368" s="50" t="s">
        <v>120</v>
      </c>
      <c r="AG368" s="104" t="str">
        <f>PlainData_XXX!K373</f>
        <v>Poor</v>
      </c>
      <c r="AH368" s="48" t="s">
        <v>78</v>
      </c>
      <c r="AI368" s="49" t="str">
        <f t="shared" si="65"/>
        <v xml:space="preserve">"Police_Cost" : </v>
      </c>
      <c r="AJ368" s="130">
        <f>PlainData_XXX!L373</f>
        <v>1400</v>
      </c>
      <c r="AK368" s="48" t="s">
        <v>0</v>
      </c>
      <c r="AL368" s="110" t="str">
        <f>PlainData_XXX!M373</f>
        <v xml:space="preserve">"Performer" : </v>
      </c>
      <c r="AM368" s="49" t="s">
        <v>71</v>
      </c>
      <c r="AN368" s="111" t="str">
        <f>PlainData_XXX!N373</f>
        <v xml:space="preserve">"Name" : </v>
      </c>
      <c r="AO368" s="48" t="s">
        <v>120</v>
      </c>
      <c r="AP368" s="104" t="str">
        <f>PlainData_XXX!O373</f>
        <v>oEidirsceoil Doyle</v>
      </c>
      <c r="AQ368" s="48" t="s">
        <v>78</v>
      </c>
      <c r="AR368" s="111" t="str">
        <f>PlainData_XXX!P373</f>
        <v xml:space="preserve">"Music_Type" : </v>
      </c>
      <c r="AS368" s="50" t="s">
        <v>120</v>
      </c>
      <c r="AT368" s="104" t="str">
        <f>PlainData_XXX!Q373</f>
        <v>Pop</v>
      </c>
      <c r="AU368" s="48" t="s">
        <v>78</v>
      </c>
      <c r="AV368" s="111" t="str">
        <f>PlainData_XXX!R373</f>
        <v xml:space="preserve">"Services" : </v>
      </c>
      <c r="AW368" s="104" t="str">
        <f>PlainData_XXX!S373</f>
        <v>["Fan Engagement", "Photo Shoots "]</v>
      </c>
      <c r="AX368" s="49" t="s">
        <v>76</v>
      </c>
      <c r="AY368" s="122" t="str">
        <f>PlainData_XXX!T373</f>
        <v xml:space="preserve">"Sponsor" : </v>
      </c>
      <c r="AZ368" s="21" t="s">
        <v>71</v>
      </c>
      <c r="BA368" s="123" t="str">
        <f>PlainData_XXX!U373</f>
        <v xml:space="preserve">"Name" : </v>
      </c>
      <c r="BB368" s="21" t="s">
        <v>120</v>
      </c>
      <c r="BC368" s="21" t="str">
        <f>PlainData_XXX!V373</f>
        <v>Paddy Kehoe</v>
      </c>
      <c r="BD368" s="21" t="s">
        <v>78</v>
      </c>
      <c r="BE368" s="123" t="str">
        <f>PlainData_XXX!W373</f>
        <v xml:space="preserve">"Amount" : </v>
      </c>
      <c r="BF368" s="21">
        <f>PlainData_XXX!X373</f>
        <v>237000</v>
      </c>
      <c r="BG368" s="21" t="s">
        <v>0</v>
      </c>
      <c r="BH368" s="123" t="str">
        <f>PlainData_XXX!Y373</f>
        <v xml:space="preserve">"Services" : </v>
      </c>
      <c r="BI368" s="21" t="str">
        <f>PlainData_XXX!Z373</f>
        <v>["Posters", "News Papers", "Radio Interviews"]</v>
      </c>
      <c r="BJ368" s="21" t="s">
        <v>121</v>
      </c>
      <c r="BK368" s="127" t="str">
        <f>PlainData_XXX!AA373</f>
        <v xml:space="preserve">"Stadium" : </v>
      </c>
      <c r="BL368" s="21" t="s">
        <v>71</v>
      </c>
      <c r="BM368" s="123" t="str">
        <f>PlainData_XXX!AB373</f>
        <v xml:space="preserve">"Name" : </v>
      </c>
      <c r="BN368" s="21" t="s">
        <v>120</v>
      </c>
      <c r="BO368" s="21" t="str">
        <f>PlainData_XXX!AC373</f>
        <v>National Concert Hall</v>
      </c>
      <c r="BP368" s="21" t="s">
        <v>78</v>
      </c>
      <c r="BQ368" s="123" t="str">
        <f>PlainData_XXX!AD373</f>
        <v xml:space="preserve">"City" : </v>
      </c>
      <c r="BR368" s="21" t="s">
        <v>120</v>
      </c>
      <c r="BS368" s="21" t="str">
        <f>PlainData_XXX!AE373</f>
        <v>Dublin</v>
      </c>
      <c r="BT368" s="21" t="s">
        <v>78</v>
      </c>
      <c r="BU368" s="123" t="str">
        <f>PlainData_XXX!AF373</f>
        <v xml:space="preserve">"Type" : </v>
      </c>
      <c r="BV368" s="21" t="s">
        <v>120</v>
      </c>
      <c r="BW368" s="21" t="str">
        <f>PlainData_XXX!AG373</f>
        <v>Basketball</v>
      </c>
      <c r="BX368" s="21" t="s">
        <v>78</v>
      </c>
      <c r="BY368" s="123" t="str">
        <f>PlainData_XXX!AH373</f>
        <v xml:space="preserve">"Capacity" : </v>
      </c>
      <c r="BZ368" s="21">
        <f>PlainData_XXX!AI373</f>
        <v>1200</v>
      </c>
      <c r="CA368" s="21" t="s">
        <v>0</v>
      </c>
      <c r="CB368" s="21" t="str">
        <f>PlainData_XXX!AJ373</f>
        <v>"Acoustics" :</v>
      </c>
      <c r="CC368" s="21" t="s">
        <v>120</v>
      </c>
      <c r="CD368" s="21" t="str">
        <f>PlainData_XXX!AK373</f>
        <v>Good</v>
      </c>
      <c r="CE368" s="21" t="s">
        <v>120</v>
      </c>
      <c r="CF368" s="21" t="s">
        <v>121</v>
      </c>
      <c r="CG368" s="21" t="str">
        <f>PlainData_XXX!AL373</f>
        <v>"Merchandise_Type" :</v>
      </c>
      <c r="CH368" s="21" t="str">
        <f>PlainData_XXX!AM373</f>
        <v>["CD’s", "Umbrellas "]</v>
      </c>
      <c r="CI368" s="21" t="s">
        <v>0</v>
      </c>
      <c r="CJ368" s="21" t="str">
        <f>PlainData_XXX!AN373</f>
        <v>"Audience_Type" :</v>
      </c>
      <c r="CK368" s="21" t="str">
        <f>PlainData_XXX!AO373</f>
        <v>["Teenagers", "Young Working Adults", "Retired "]</v>
      </c>
      <c r="CL368" s="21" t="s">
        <v>121</v>
      </c>
    </row>
    <row r="369" spans="1:90" ht="13.2" x14ac:dyDescent="0.25">
      <c r="A369" s="45" t="s">
        <v>10</v>
      </c>
      <c r="B369" s="54">
        <f>PlainData_XXX!A374</f>
        <v>360</v>
      </c>
      <c r="C369" s="46" t="s">
        <v>77</v>
      </c>
      <c r="D369" s="49" t="str">
        <f t="shared" si="55"/>
        <v xml:space="preserve">"Concert_Year" : </v>
      </c>
      <c r="E369" s="103">
        <f>PlainData_XXX!B374</f>
        <v>2017</v>
      </c>
      <c r="F369" s="48" t="s">
        <v>0</v>
      </c>
      <c r="G369" s="49" t="str">
        <f t="shared" si="56"/>
        <v xml:space="preserve">"Concert_Month" : </v>
      </c>
      <c r="H369" s="103">
        <f>PlainData_XXX!C374</f>
        <v>12</v>
      </c>
      <c r="I369" s="48" t="s">
        <v>0</v>
      </c>
      <c r="J369" s="49" t="str">
        <f t="shared" si="57"/>
        <v>"Duration" :</v>
      </c>
      <c r="K369" s="104">
        <f>PlainData_XXX!D374</f>
        <v>95</v>
      </c>
      <c r="L369" s="46" t="s">
        <v>77</v>
      </c>
      <c r="M369" s="49" t="str">
        <f t="shared" si="58"/>
        <v xml:space="preserve">"Expected_Crowd" : </v>
      </c>
      <c r="N369" s="103">
        <f>PlainData_XXX!E374</f>
        <v>20500</v>
      </c>
      <c r="O369" s="48" t="s">
        <v>0</v>
      </c>
      <c r="P369" s="49" t="str">
        <f t="shared" si="59"/>
        <v xml:space="preserve">"Actual_Crowd" : </v>
      </c>
      <c r="Q369" s="103">
        <f>PlainData_XXX!F374</f>
        <v>19100</v>
      </c>
      <c r="R369" s="46" t="s">
        <v>77</v>
      </c>
      <c r="S369" s="49" t="str">
        <f t="shared" si="60"/>
        <v xml:space="preserve">"Cheapest_Ticket_Price" : </v>
      </c>
      <c r="T369" s="103">
        <f>PlainData_XXX!G374</f>
        <v>25</v>
      </c>
      <c r="U369" s="48" t="s">
        <v>0</v>
      </c>
      <c r="V369" s="49" t="str">
        <f t="shared" si="61"/>
        <v xml:space="preserve">"Dearest_Ticket_Price" : </v>
      </c>
      <c r="W369" s="104">
        <f>PlainData_XXX!H374</f>
        <v>80</v>
      </c>
      <c r="X369" s="48" t="s">
        <v>0</v>
      </c>
      <c r="Y369" s="49" t="str">
        <f t="shared" si="62"/>
        <v xml:space="preserve">"Food_Sales" : </v>
      </c>
      <c r="Z369" s="129">
        <f>PlainData_XXX!I374</f>
        <v>88800</v>
      </c>
      <c r="AA369" s="46" t="s">
        <v>77</v>
      </c>
      <c r="AB369" s="49" t="str">
        <f t="shared" si="63"/>
        <v xml:space="preserve">"Drink_Sales" : </v>
      </c>
      <c r="AC369" s="129">
        <f>PlainData_XXX!J374</f>
        <v>74100</v>
      </c>
      <c r="AD369" s="46" t="s">
        <v>77</v>
      </c>
      <c r="AE369" s="49" t="str">
        <f t="shared" si="64"/>
        <v xml:space="preserve">"Atmosphere" : </v>
      </c>
      <c r="AF369" s="50" t="s">
        <v>120</v>
      </c>
      <c r="AG369" s="104" t="str">
        <f>PlainData_XXX!K374</f>
        <v>Fair</v>
      </c>
      <c r="AH369" s="48" t="s">
        <v>78</v>
      </c>
      <c r="AI369" s="49" t="str">
        <f t="shared" si="65"/>
        <v xml:space="preserve">"Police_Cost" : </v>
      </c>
      <c r="AJ369" s="130">
        <f>PlainData_XXX!L374</f>
        <v>16700</v>
      </c>
      <c r="AK369" s="48" t="s">
        <v>0</v>
      </c>
      <c r="AL369" s="110" t="str">
        <f>PlainData_XXX!M374</f>
        <v xml:space="preserve">"Performer" : </v>
      </c>
      <c r="AM369" s="49" t="s">
        <v>71</v>
      </c>
      <c r="AN369" s="111" t="str">
        <f>PlainData_XXX!N374</f>
        <v xml:space="preserve">"Name" : </v>
      </c>
      <c r="AO369" s="48" t="s">
        <v>120</v>
      </c>
      <c r="AP369" s="104" t="str">
        <f>PlainData_XXX!O374</f>
        <v>Tuathal Walsh</v>
      </c>
      <c r="AQ369" s="48" t="s">
        <v>78</v>
      </c>
      <c r="AR369" s="111" t="str">
        <f>PlainData_XXX!P374</f>
        <v xml:space="preserve">"Music_Type" : </v>
      </c>
      <c r="AS369" s="50" t="s">
        <v>120</v>
      </c>
      <c r="AT369" s="104" t="str">
        <f>PlainData_XXX!Q374</f>
        <v>Hip-Hop</v>
      </c>
      <c r="AU369" s="48" t="s">
        <v>78</v>
      </c>
      <c r="AV369" s="111" t="str">
        <f>PlainData_XXX!R374</f>
        <v xml:space="preserve">"Services" : </v>
      </c>
      <c r="AW369" s="104" t="str">
        <f>PlainData_XXX!S374</f>
        <v>["TV Interviews", "Meet and Greet", "Fan Engagement"]</v>
      </c>
      <c r="AX369" s="49" t="s">
        <v>76</v>
      </c>
      <c r="AY369" s="122" t="str">
        <f>PlainData_XXX!T374</f>
        <v xml:space="preserve">"Sponsor" : </v>
      </c>
      <c r="AZ369" s="21" t="s">
        <v>71</v>
      </c>
      <c r="BA369" s="123" t="str">
        <f>PlainData_XXX!U374</f>
        <v xml:space="preserve">"Name" : </v>
      </c>
      <c r="BB369" s="21" t="s">
        <v>120</v>
      </c>
      <c r="BC369" s="21" t="str">
        <f>PlainData_XXX!V374</f>
        <v>Keva Duffy</v>
      </c>
      <c r="BD369" s="21" t="s">
        <v>78</v>
      </c>
      <c r="BE369" s="123" t="str">
        <f>PlainData_XXX!W374</f>
        <v xml:space="preserve">"Amount" : </v>
      </c>
      <c r="BF369" s="21">
        <f>PlainData_XXX!X374</f>
        <v>261000</v>
      </c>
      <c r="BG369" s="21" t="s">
        <v>0</v>
      </c>
      <c r="BH369" s="123" t="str">
        <f>PlainData_XXX!Y374</f>
        <v xml:space="preserve">"Services" : </v>
      </c>
      <c r="BI369" s="21" t="str">
        <f>PlainData_XXX!Z374</f>
        <v>["Posters", "News Papers", "Ticket Sales", "TV Interviews"]</v>
      </c>
      <c r="BJ369" s="21" t="s">
        <v>121</v>
      </c>
      <c r="BK369" s="127" t="str">
        <f>PlainData_XXX!AA374</f>
        <v xml:space="preserve">"Stadium" : </v>
      </c>
      <c r="BL369" s="21" t="s">
        <v>71</v>
      </c>
      <c r="BM369" s="123" t="str">
        <f>PlainData_XXX!AB374</f>
        <v xml:space="preserve">"Name" : </v>
      </c>
      <c r="BN369" s="21" t="s">
        <v>120</v>
      </c>
      <c r="BO369" s="21" t="str">
        <f>PlainData_XXX!AC374</f>
        <v>3Arena</v>
      </c>
      <c r="BP369" s="21" t="s">
        <v>78</v>
      </c>
      <c r="BQ369" s="123" t="str">
        <f>PlainData_XXX!AD374</f>
        <v xml:space="preserve">"City" : </v>
      </c>
      <c r="BR369" s="21" t="s">
        <v>120</v>
      </c>
      <c r="BS369" s="21" t="str">
        <f>PlainData_XXX!AE374</f>
        <v>Dublin</v>
      </c>
      <c r="BT369" s="21" t="s">
        <v>78</v>
      </c>
      <c r="BU369" s="123" t="str">
        <f>PlainData_XXX!AF374</f>
        <v xml:space="preserve">"Type" : </v>
      </c>
      <c r="BV369" s="21" t="s">
        <v>120</v>
      </c>
      <c r="BW369" s="21" t="str">
        <f>PlainData_XXX!AG374</f>
        <v>Basketball</v>
      </c>
      <c r="BX369" s="21" t="s">
        <v>78</v>
      </c>
      <c r="BY369" s="123" t="str">
        <f>PlainData_XXX!AH374</f>
        <v xml:space="preserve">"Capacity" : </v>
      </c>
      <c r="BZ369" s="21">
        <f>PlainData_XXX!AI374</f>
        <v>13000</v>
      </c>
      <c r="CA369" s="21" t="s">
        <v>0</v>
      </c>
      <c r="CB369" s="21" t="str">
        <f>PlainData_XXX!AJ374</f>
        <v>"Acoustics" :</v>
      </c>
      <c r="CC369" s="21" t="s">
        <v>120</v>
      </c>
      <c r="CD369" s="21" t="str">
        <f>PlainData_XXX!AK374</f>
        <v>Good</v>
      </c>
      <c r="CE369" s="21" t="s">
        <v>120</v>
      </c>
      <c r="CF369" s="21" t="s">
        <v>121</v>
      </c>
      <c r="CG369" s="21" t="str">
        <f>PlainData_XXX!AL374</f>
        <v>"Merchandise_Type" :</v>
      </c>
      <c r="CH369" s="21" t="str">
        <f>PlainData_XXX!AM374</f>
        <v>["Tee Shirts", "Hoodies", "Umbrellas ", "Photos"]</v>
      </c>
      <c r="CI369" s="21" t="s">
        <v>0</v>
      </c>
      <c r="CJ369" s="21" t="str">
        <f>PlainData_XXX!AN374</f>
        <v>"Audience_Type" :</v>
      </c>
      <c r="CK369" s="21" t="str">
        <f>PlainData_XXX!AO374</f>
        <v>["Teenagers", "Third Level Students", "Retired "]</v>
      </c>
      <c r="CL369" s="21" t="s">
        <v>121</v>
      </c>
    </row>
    <row r="370" spans="1:90" ht="13.2" x14ac:dyDescent="0.25">
      <c r="A370" s="45" t="s">
        <v>10</v>
      </c>
      <c r="B370" s="54">
        <f>PlainData_XXX!A375</f>
        <v>361</v>
      </c>
      <c r="C370" s="46" t="s">
        <v>77</v>
      </c>
      <c r="D370" s="49" t="str">
        <f t="shared" si="55"/>
        <v xml:space="preserve">"Concert_Year" : </v>
      </c>
      <c r="E370" s="103">
        <f>PlainData_XXX!B375</f>
        <v>2016</v>
      </c>
      <c r="F370" s="48" t="s">
        <v>0</v>
      </c>
      <c r="G370" s="49" t="str">
        <f t="shared" si="56"/>
        <v xml:space="preserve">"Concert_Month" : </v>
      </c>
      <c r="H370" s="103">
        <f>PlainData_XXX!C375</f>
        <v>3</v>
      </c>
      <c r="I370" s="48" t="s">
        <v>0</v>
      </c>
      <c r="J370" s="49" t="str">
        <f t="shared" si="57"/>
        <v>"Duration" :</v>
      </c>
      <c r="K370" s="104">
        <f>PlainData_XXX!D375</f>
        <v>75</v>
      </c>
      <c r="L370" s="46" t="s">
        <v>77</v>
      </c>
      <c r="M370" s="49" t="str">
        <f t="shared" si="58"/>
        <v xml:space="preserve">"Expected_Crowd" : </v>
      </c>
      <c r="N370" s="103">
        <f>PlainData_XXX!E375</f>
        <v>20800</v>
      </c>
      <c r="O370" s="48" t="s">
        <v>0</v>
      </c>
      <c r="P370" s="49" t="str">
        <f t="shared" si="59"/>
        <v xml:space="preserve">"Actual_Crowd" : </v>
      </c>
      <c r="Q370" s="103">
        <f>PlainData_XXX!F375</f>
        <v>20700</v>
      </c>
      <c r="R370" s="46" t="s">
        <v>77</v>
      </c>
      <c r="S370" s="49" t="str">
        <f t="shared" si="60"/>
        <v xml:space="preserve">"Cheapest_Ticket_Price" : </v>
      </c>
      <c r="T370" s="103">
        <f>PlainData_XXX!G375</f>
        <v>45</v>
      </c>
      <c r="U370" s="48" t="s">
        <v>0</v>
      </c>
      <c r="V370" s="49" t="str">
        <f t="shared" si="61"/>
        <v xml:space="preserve">"Dearest_Ticket_Price" : </v>
      </c>
      <c r="W370" s="104">
        <f>PlainData_XXX!H375</f>
        <v>135</v>
      </c>
      <c r="X370" s="48" t="s">
        <v>0</v>
      </c>
      <c r="Y370" s="49" t="str">
        <f t="shared" si="62"/>
        <v xml:space="preserve">"Food_Sales" : </v>
      </c>
      <c r="Z370" s="129">
        <f>PlainData_XXX!I375</f>
        <v>43200</v>
      </c>
      <c r="AA370" s="46" t="s">
        <v>77</v>
      </c>
      <c r="AB370" s="49" t="str">
        <f t="shared" si="63"/>
        <v xml:space="preserve">"Drink_Sales" : </v>
      </c>
      <c r="AC370" s="129">
        <f>PlainData_XXX!J375</f>
        <v>60900</v>
      </c>
      <c r="AD370" s="46" t="s">
        <v>77</v>
      </c>
      <c r="AE370" s="49" t="str">
        <f t="shared" si="64"/>
        <v xml:space="preserve">"Atmosphere" : </v>
      </c>
      <c r="AF370" s="50" t="s">
        <v>120</v>
      </c>
      <c r="AG370" s="104" t="str">
        <f>PlainData_XXX!K375</f>
        <v>Poor</v>
      </c>
      <c r="AH370" s="48" t="s">
        <v>78</v>
      </c>
      <c r="AI370" s="49" t="str">
        <f t="shared" si="65"/>
        <v xml:space="preserve">"Police_Cost" : </v>
      </c>
      <c r="AJ370" s="130">
        <f>PlainData_XXX!L375</f>
        <v>21000</v>
      </c>
      <c r="AK370" s="48" t="s">
        <v>0</v>
      </c>
      <c r="AL370" s="110" t="str">
        <f>PlainData_XXX!M375</f>
        <v xml:space="preserve">"Performer" : </v>
      </c>
      <c r="AM370" s="49" t="s">
        <v>71</v>
      </c>
      <c r="AN370" s="111" t="str">
        <f>PlainData_XXX!N375</f>
        <v xml:space="preserve">"Name" : </v>
      </c>
      <c r="AO370" s="48" t="s">
        <v>120</v>
      </c>
      <c r="AP370" s="104" t="str">
        <f>PlainData_XXX!O375</f>
        <v>Daithi O’Doherty</v>
      </c>
      <c r="AQ370" s="48" t="s">
        <v>78</v>
      </c>
      <c r="AR370" s="111" t="str">
        <f>PlainData_XXX!P375</f>
        <v xml:space="preserve">"Music_Type" : </v>
      </c>
      <c r="AS370" s="50" t="s">
        <v>120</v>
      </c>
      <c r="AT370" s="104" t="str">
        <f>PlainData_XXX!Q375</f>
        <v>Rock</v>
      </c>
      <c r="AU370" s="48" t="s">
        <v>78</v>
      </c>
      <c r="AV370" s="111" t="str">
        <f>PlainData_XXX!R375</f>
        <v xml:space="preserve">"Services" : </v>
      </c>
      <c r="AW370" s="104" t="str">
        <f>PlainData_XXX!S375</f>
        <v>["Live Rehearsals", "TV Interviews", "Fan Engagement"]</v>
      </c>
      <c r="AX370" s="49" t="s">
        <v>76</v>
      </c>
      <c r="AY370" s="122" t="str">
        <f>PlainData_XXX!T375</f>
        <v xml:space="preserve">"Sponsor" : </v>
      </c>
      <c r="AZ370" s="21" t="s">
        <v>71</v>
      </c>
      <c r="BA370" s="123" t="str">
        <f>PlainData_XXX!U375</f>
        <v xml:space="preserve">"Name" : </v>
      </c>
      <c r="BB370" s="21" t="s">
        <v>120</v>
      </c>
      <c r="BC370" s="21" t="str">
        <f>PlainData_XXX!V375</f>
        <v>Luke Brady</v>
      </c>
      <c r="BD370" s="21" t="s">
        <v>78</v>
      </c>
      <c r="BE370" s="123" t="str">
        <f>PlainData_XXX!W375</f>
        <v xml:space="preserve">"Amount" : </v>
      </c>
      <c r="BF370" s="21">
        <f>PlainData_XXX!X375</f>
        <v>380000</v>
      </c>
      <c r="BG370" s="21" t="s">
        <v>0</v>
      </c>
      <c r="BH370" s="123" t="str">
        <f>PlainData_XXX!Y375</f>
        <v xml:space="preserve">"Services" : </v>
      </c>
      <c r="BI370" s="21" t="str">
        <f>PlainData_XXX!Z375</f>
        <v>["TV Interviews", "Posters", "News Papers", "Ticket Sales"]</v>
      </c>
      <c r="BJ370" s="21" t="s">
        <v>121</v>
      </c>
      <c r="BK370" s="127" t="str">
        <f>PlainData_XXX!AA375</f>
        <v xml:space="preserve">"Stadium" : </v>
      </c>
      <c r="BL370" s="21" t="s">
        <v>71</v>
      </c>
      <c r="BM370" s="123" t="str">
        <f>PlainData_XXX!AB375</f>
        <v xml:space="preserve">"Name" : </v>
      </c>
      <c r="BN370" s="21" t="s">
        <v>120</v>
      </c>
      <c r="BO370" s="21" t="str">
        <f>PlainData_XXX!AC375</f>
        <v>Croke Park</v>
      </c>
      <c r="BP370" s="21" t="s">
        <v>78</v>
      </c>
      <c r="BQ370" s="123" t="str">
        <f>PlainData_XXX!AD375</f>
        <v xml:space="preserve">"City" : </v>
      </c>
      <c r="BR370" s="21" t="s">
        <v>120</v>
      </c>
      <c r="BS370" s="21" t="str">
        <f>PlainData_XXX!AE375</f>
        <v>Dublin</v>
      </c>
      <c r="BT370" s="21" t="s">
        <v>78</v>
      </c>
      <c r="BU370" s="123" t="str">
        <f>PlainData_XXX!AF375</f>
        <v xml:space="preserve">"Type" : </v>
      </c>
      <c r="BV370" s="21" t="s">
        <v>120</v>
      </c>
      <c r="BW370" s="21" t="str">
        <f>PlainData_XXX!AG375</f>
        <v>GAA</v>
      </c>
      <c r="BX370" s="21" t="s">
        <v>78</v>
      </c>
      <c r="BY370" s="123" t="str">
        <f>PlainData_XXX!AH375</f>
        <v xml:space="preserve">"Capacity" : </v>
      </c>
      <c r="BZ370" s="21">
        <f>PlainData_XXX!AI375</f>
        <v>82300</v>
      </c>
      <c r="CA370" s="21" t="s">
        <v>0</v>
      </c>
      <c r="CB370" s="21" t="str">
        <f>PlainData_XXX!AJ375</f>
        <v>"Acoustics" :</v>
      </c>
      <c r="CC370" s="21" t="s">
        <v>120</v>
      </c>
      <c r="CD370" s="21" t="str">
        <f>PlainData_XXX!AK375</f>
        <v>Fair</v>
      </c>
      <c r="CE370" s="21" t="s">
        <v>120</v>
      </c>
      <c r="CF370" s="21" t="s">
        <v>121</v>
      </c>
      <c r="CG370" s="21" t="str">
        <f>PlainData_XXX!AL375</f>
        <v>"Merchandise_Type" :</v>
      </c>
      <c r="CH370" s="21" t="str">
        <f>PlainData_XXX!AM375</f>
        <v>["Tee Shirts", "Hoodies", "Umbrellas ", "Photos"]</v>
      </c>
      <c r="CI370" s="21" t="s">
        <v>0</v>
      </c>
      <c r="CJ370" s="21" t="str">
        <f>PlainData_XXX!AN375</f>
        <v>"Audience_Type" :</v>
      </c>
      <c r="CK370" s="21" t="str">
        <f>PlainData_XXX!AO375</f>
        <v>["Teenagers", "Young Working Adults"]</v>
      </c>
      <c r="CL370" s="21" t="s">
        <v>121</v>
      </c>
    </row>
    <row r="371" spans="1:90" ht="13.2" x14ac:dyDescent="0.25">
      <c r="A371" s="45" t="s">
        <v>10</v>
      </c>
      <c r="B371" s="54">
        <f>PlainData_XXX!A376</f>
        <v>362</v>
      </c>
      <c r="C371" s="46" t="s">
        <v>77</v>
      </c>
      <c r="D371" s="49" t="str">
        <f t="shared" si="55"/>
        <v xml:space="preserve">"Concert_Year" : </v>
      </c>
      <c r="E371" s="103">
        <f>PlainData_XXX!B376</f>
        <v>2014</v>
      </c>
      <c r="F371" s="48" t="s">
        <v>0</v>
      </c>
      <c r="G371" s="49" t="str">
        <f t="shared" si="56"/>
        <v xml:space="preserve">"Concert_Month" : </v>
      </c>
      <c r="H371" s="103">
        <f>PlainData_XXX!C376</f>
        <v>9</v>
      </c>
      <c r="I371" s="48" t="s">
        <v>0</v>
      </c>
      <c r="J371" s="49" t="str">
        <f t="shared" si="57"/>
        <v>"Duration" :</v>
      </c>
      <c r="K371" s="104">
        <f>PlainData_XXX!D376</f>
        <v>85</v>
      </c>
      <c r="L371" s="46" t="s">
        <v>77</v>
      </c>
      <c r="M371" s="49" t="str">
        <f t="shared" si="58"/>
        <v xml:space="preserve">"Expected_Crowd" : </v>
      </c>
      <c r="N371" s="103">
        <f>PlainData_XXX!E376</f>
        <v>52700</v>
      </c>
      <c r="O371" s="48" t="s">
        <v>0</v>
      </c>
      <c r="P371" s="49" t="str">
        <f t="shared" si="59"/>
        <v xml:space="preserve">"Actual_Crowd" : </v>
      </c>
      <c r="Q371" s="103">
        <f>PlainData_XXX!F376</f>
        <v>53600</v>
      </c>
      <c r="R371" s="46" t="s">
        <v>77</v>
      </c>
      <c r="S371" s="49" t="str">
        <f t="shared" si="60"/>
        <v xml:space="preserve">"Cheapest_Ticket_Price" : </v>
      </c>
      <c r="T371" s="103">
        <f>PlainData_XXX!G376</f>
        <v>30</v>
      </c>
      <c r="U371" s="48" t="s">
        <v>0</v>
      </c>
      <c r="V371" s="49" t="str">
        <f t="shared" si="61"/>
        <v xml:space="preserve">"Dearest_Ticket_Price" : </v>
      </c>
      <c r="W371" s="104">
        <f>PlainData_XXX!H376</f>
        <v>80</v>
      </c>
      <c r="X371" s="48" t="s">
        <v>0</v>
      </c>
      <c r="Y371" s="49" t="str">
        <f t="shared" si="62"/>
        <v xml:space="preserve">"Food_Sales" : </v>
      </c>
      <c r="Z371" s="129">
        <f>PlainData_XXX!I376</f>
        <v>88900</v>
      </c>
      <c r="AA371" s="46" t="s">
        <v>77</v>
      </c>
      <c r="AB371" s="49" t="str">
        <f t="shared" si="63"/>
        <v xml:space="preserve">"Drink_Sales" : </v>
      </c>
      <c r="AC371" s="129">
        <f>PlainData_XXX!J376</f>
        <v>60800</v>
      </c>
      <c r="AD371" s="46" t="s">
        <v>77</v>
      </c>
      <c r="AE371" s="49" t="str">
        <f t="shared" si="64"/>
        <v xml:space="preserve">"Atmosphere" : </v>
      </c>
      <c r="AF371" s="50" t="s">
        <v>120</v>
      </c>
      <c r="AG371" s="104" t="str">
        <f>PlainData_XXX!K376</f>
        <v>Excellent</v>
      </c>
      <c r="AH371" s="48" t="s">
        <v>78</v>
      </c>
      <c r="AI371" s="49" t="str">
        <f t="shared" si="65"/>
        <v xml:space="preserve">"Police_Cost" : </v>
      </c>
      <c r="AJ371" s="130">
        <f>PlainData_XXX!L376</f>
        <v>44800</v>
      </c>
      <c r="AK371" s="48" t="s">
        <v>0</v>
      </c>
      <c r="AL371" s="110" t="str">
        <f>PlainData_XXX!M376</f>
        <v xml:space="preserve">"Performer" : </v>
      </c>
      <c r="AM371" s="49" t="s">
        <v>71</v>
      </c>
      <c r="AN371" s="111" t="str">
        <f>PlainData_XXX!N376</f>
        <v xml:space="preserve">"Name" : </v>
      </c>
      <c r="AO371" s="48" t="s">
        <v>120</v>
      </c>
      <c r="AP371" s="104" t="str">
        <f>PlainData_XXX!O376</f>
        <v>Ultan O’Mahony</v>
      </c>
      <c r="AQ371" s="48" t="s">
        <v>78</v>
      </c>
      <c r="AR371" s="111" t="str">
        <f>PlainData_XXX!P376</f>
        <v xml:space="preserve">"Music_Type" : </v>
      </c>
      <c r="AS371" s="50" t="s">
        <v>120</v>
      </c>
      <c r="AT371" s="104" t="str">
        <f>PlainData_XXX!Q376</f>
        <v>Pop</v>
      </c>
      <c r="AU371" s="48" t="s">
        <v>78</v>
      </c>
      <c r="AV371" s="111" t="str">
        <f>PlainData_XXX!R376</f>
        <v xml:space="preserve">"Services" : </v>
      </c>
      <c r="AW371" s="104" t="str">
        <f>PlainData_XXX!S376</f>
        <v>["TV Interviews"]</v>
      </c>
      <c r="AX371" s="49" t="s">
        <v>76</v>
      </c>
      <c r="AY371" s="122" t="str">
        <f>PlainData_XXX!T376</f>
        <v xml:space="preserve">"Sponsor" : </v>
      </c>
      <c r="AZ371" s="21" t="s">
        <v>71</v>
      </c>
      <c r="BA371" s="123" t="str">
        <f>PlainData_XXX!U376</f>
        <v xml:space="preserve">"Name" : </v>
      </c>
      <c r="BB371" s="21" t="s">
        <v>120</v>
      </c>
      <c r="BC371" s="21" t="str">
        <f>PlainData_XXX!V376</f>
        <v>Aodh Hayes</v>
      </c>
      <c r="BD371" s="21" t="s">
        <v>78</v>
      </c>
      <c r="BE371" s="123" t="str">
        <f>PlainData_XXX!W376</f>
        <v xml:space="preserve">"Amount" : </v>
      </c>
      <c r="BF371" s="21">
        <f>PlainData_XXX!X376</f>
        <v>151000</v>
      </c>
      <c r="BG371" s="21" t="s">
        <v>0</v>
      </c>
      <c r="BH371" s="123" t="str">
        <f>PlainData_XXX!Y376</f>
        <v xml:space="preserve">"Services" : </v>
      </c>
      <c r="BI371" s="21" t="str">
        <f>PlainData_XXX!Z376</f>
        <v>["TV Interviews"]</v>
      </c>
      <c r="BJ371" s="21" t="s">
        <v>121</v>
      </c>
      <c r="BK371" s="127" t="str">
        <f>PlainData_XXX!AA376</f>
        <v xml:space="preserve">"Stadium" : </v>
      </c>
      <c r="BL371" s="21" t="s">
        <v>71</v>
      </c>
      <c r="BM371" s="123" t="str">
        <f>PlainData_XXX!AB376</f>
        <v xml:space="preserve">"Name" : </v>
      </c>
      <c r="BN371" s="21" t="s">
        <v>120</v>
      </c>
      <c r="BO371" s="21" t="str">
        <f>PlainData_XXX!AC376</f>
        <v>3Arena</v>
      </c>
      <c r="BP371" s="21" t="s">
        <v>78</v>
      </c>
      <c r="BQ371" s="123" t="str">
        <f>PlainData_XXX!AD376</f>
        <v xml:space="preserve">"City" : </v>
      </c>
      <c r="BR371" s="21" t="s">
        <v>120</v>
      </c>
      <c r="BS371" s="21" t="str">
        <f>PlainData_XXX!AE376</f>
        <v>Dublin</v>
      </c>
      <c r="BT371" s="21" t="s">
        <v>78</v>
      </c>
      <c r="BU371" s="123" t="str">
        <f>PlainData_XXX!AF376</f>
        <v xml:space="preserve">"Type" : </v>
      </c>
      <c r="BV371" s="21" t="s">
        <v>120</v>
      </c>
      <c r="BW371" s="21" t="str">
        <f>PlainData_XXX!AG376</f>
        <v>Basketball</v>
      </c>
      <c r="BX371" s="21" t="s">
        <v>78</v>
      </c>
      <c r="BY371" s="123" t="str">
        <f>PlainData_XXX!AH376</f>
        <v xml:space="preserve">"Capacity" : </v>
      </c>
      <c r="BZ371" s="21">
        <f>PlainData_XXX!AI376</f>
        <v>13000</v>
      </c>
      <c r="CA371" s="21" t="s">
        <v>0</v>
      </c>
      <c r="CB371" s="21" t="str">
        <f>PlainData_XXX!AJ376</f>
        <v>"Acoustics" :</v>
      </c>
      <c r="CC371" s="21" t="s">
        <v>120</v>
      </c>
      <c r="CD371" s="21" t="str">
        <f>PlainData_XXX!AK376</f>
        <v>Good</v>
      </c>
      <c r="CE371" s="21" t="s">
        <v>120</v>
      </c>
      <c r="CF371" s="21" t="s">
        <v>121</v>
      </c>
      <c r="CG371" s="21" t="str">
        <f>PlainData_XXX!AL376</f>
        <v>"Merchandise_Type" :</v>
      </c>
      <c r="CH371" s="21" t="str">
        <f>PlainData_XXX!AM376</f>
        <v>["Tee Shirts", "Photos", "Umbrellas "]</v>
      </c>
      <c r="CI371" s="21" t="s">
        <v>0</v>
      </c>
      <c r="CJ371" s="21" t="str">
        <f>PlainData_XXX!AN376</f>
        <v>"Audience_Type" :</v>
      </c>
      <c r="CK371" s="21" t="str">
        <f>PlainData_XXX!AO376</f>
        <v>["Young Working Adults", "Middle Aged", "Retired ", "Third Level Students"]</v>
      </c>
      <c r="CL371" s="21" t="s">
        <v>121</v>
      </c>
    </row>
    <row r="372" spans="1:90" ht="13.2" x14ac:dyDescent="0.25">
      <c r="A372" s="45" t="s">
        <v>10</v>
      </c>
      <c r="B372" s="54">
        <f>PlainData_XXX!A377</f>
        <v>363</v>
      </c>
      <c r="C372" s="46" t="s">
        <v>77</v>
      </c>
      <c r="D372" s="49" t="str">
        <f t="shared" si="55"/>
        <v xml:space="preserve">"Concert_Year" : </v>
      </c>
      <c r="E372" s="103">
        <f>PlainData_XXX!B377</f>
        <v>2012</v>
      </c>
      <c r="F372" s="48" t="s">
        <v>0</v>
      </c>
      <c r="G372" s="49" t="str">
        <f t="shared" si="56"/>
        <v xml:space="preserve">"Concert_Month" : </v>
      </c>
      <c r="H372" s="103">
        <f>PlainData_XXX!C377</f>
        <v>11</v>
      </c>
      <c r="I372" s="48" t="s">
        <v>0</v>
      </c>
      <c r="J372" s="49" t="str">
        <f t="shared" si="57"/>
        <v>"Duration" :</v>
      </c>
      <c r="K372" s="104">
        <f>PlainData_XXX!D377</f>
        <v>170</v>
      </c>
      <c r="L372" s="46" t="s">
        <v>77</v>
      </c>
      <c r="M372" s="49" t="str">
        <f t="shared" si="58"/>
        <v xml:space="preserve">"Expected_Crowd" : </v>
      </c>
      <c r="N372" s="103">
        <f>PlainData_XXX!E377</f>
        <v>26700</v>
      </c>
      <c r="O372" s="48" t="s">
        <v>0</v>
      </c>
      <c r="P372" s="49" t="str">
        <f t="shared" si="59"/>
        <v xml:space="preserve">"Actual_Crowd" : </v>
      </c>
      <c r="Q372" s="103">
        <f>PlainData_XXX!F377</f>
        <v>25100</v>
      </c>
      <c r="R372" s="46" t="s">
        <v>77</v>
      </c>
      <c r="S372" s="49" t="str">
        <f t="shared" si="60"/>
        <v xml:space="preserve">"Cheapest_Ticket_Price" : </v>
      </c>
      <c r="T372" s="103">
        <f>PlainData_XXX!G377</f>
        <v>10</v>
      </c>
      <c r="U372" s="48" t="s">
        <v>0</v>
      </c>
      <c r="V372" s="49" t="str">
        <f t="shared" si="61"/>
        <v xml:space="preserve">"Dearest_Ticket_Price" : </v>
      </c>
      <c r="W372" s="104">
        <f>PlainData_XXX!H377</f>
        <v>25</v>
      </c>
      <c r="X372" s="48" t="s">
        <v>0</v>
      </c>
      <c r="Y372" s="49" t="str">
        <f t="shared" si="62"/>
        <v xml:space="preserve">"Food_Sales" : </v>
      </c>
      <c r="Z372" s="129">
        <f>PlainData_XXX!I377</f>
        <v>4200</v>
      </c>
      <c r="AA372" s="46" t="s">
        <v>77</v>
      </c>
      <c r="AB372" s="49" t="str">
        <f t="shared" si="63"/>
        <v xml:space="preserve">"Drink_Sales" : </v>
      </c>
      <c r="AC372" s="129">
        <f>PlainData_XXX!J377</f>
        <v>51900</v>
      </c>
      <c r="AD372" s="46" t="s">
        <v>77</v>
      </c>
      <c r="AE372" s="49" t="str">
        <f t="shared" si="64"/>
        <v xml:space="preserve">"Atmosphere" : </v>
      </c>
      <c r="AF372" s="50" t="s">
        <v>120</v>
      </c>
      <c r="AG372" s="104" t="str">
        <f>PlainData_XXX!K377</f>
        <v>Poor</v>
      </c>
      <c r="AH372" s="48" t="s">
        <v>78</v>
      </c>
      <c r="AI372" s="49" t="str">
        <f t="shared" si="65"/>
        <v xml:space="preserve">"Police_Cost" : </v>
      </c>
      <c r="AJ372" s="130">
        <f>PlainData_XXX!L377</f>
        <v>4900</v>
      </c>
      <c r="AK372" s="48" t="s">
        <v>0</v>
      </c>
      <c r="AL372" s="110" t="str">
        <f>PlainData_XXX!M377</f>
        <v xml:space="preserve">"Performer" : </v>
      </c>
      <c r="AM372" s="49" t="s">
        <v>71</v>
      </c>
      <c r="AN372" s="111" t="str">
        <f>PlainData_XXX!N377</f>
        <v xml:space="preserve">"Name" : </v>
      </c>
      <c r="AO372" s="48" t="s">
        <v>120</v>
      </c>
      <c r="AP372" s="104" t="str">
        <f>PlainData_XXX!O377</f>
        <v>Torin O’Donnell</v>
      </c>
      <c r="AQ372" s="48" t="s">
        <v>78</v>
      </c>
      <c r="AR372" s="111" t="str">
        <f>PlainData_XXX!P377</f>
        <v xml:space="preserve">"Music_Type" : </v>
      </c>
      <c r="AS372" s="50" t="s">
        <v>120</v>
      </c>
      <c r="AT372" s="104" t="str">
        <f>PlainData_XXX!Q377</f>
        <v>Rock</v>
      </c>
      <c r="AU372" s="48" t="s">
        <v>78</v>
      </c>
      <c r="AV372" s="111" t="str">
        <f>PlainData_XXX!R377</f>
        <v xml:space="preserve">"Services" : </v>
      </c>
      <c r="AW372" s="104" t="str">
        <f>PlainData_XXX!S377</f>
        <v>["Fan Engagement", "Photo Shoots "]</v>
      </c>
      <c r="AX372" s="49" t="s">
        <v>76</v>
      </c>
      <c r="AY372" s="122" t="str">
        <f>PlainData_XXX!T377</f>
        <v xml:space="preserve">"Sponsor" : </v>
      </c>
      <c r="AZ372" s="21" t="s">
        <v>71</v>
      </c>
      <c r="BA372" s="123" t="str">
        <f>PlainData_XXX!U377</f>
        <v xml:space="preserve">"Name" : </v>
      </c>
      <c r="BB372" s="21" t="s">
        <v>120</v>
      </c>
      <c r="BC372" s="21" t="str">
        <f>PlainData_XXX!V377</f>
        <v>Glen Barry</v>
      </c>
      <c r="BD372" s="21" t="s">
        <v>78</v>
      </c>
      <c r="BE372" s="123" t="str">
        <f>PlainData_XXX!W377</f>
        <v xml:space="preserve">"Amount" : </v>
      </c>
      <c r="BF372" s="21">
        <f>PlainData_XXX!X377</f>
        <v>352000</v>
      </c>
      <c r="BG372" s="21" t="s">
        <v>0</v>
      </c>
      <c r="BH372" s="123" t="str">
        <f>PlainData_XXX!Y377</f>
        <v xml:space="preserve">"Services" : </v>
      </c>
      <c r="BI372" s="21" t="str">
        <f>PlainData_XXX!Z377</f>
        <v>["Ticket Sales", "Radio Interviews", "TV Interviews", "Posters"]</v>
      </c>
      <c r="BJ372" s="21" t="s">
        <v>121</v>
      </c>
      <c r="BK372" s="127" t="str">
        <f>PlainData_XXX!AA377</f>
        <v xml:space="preserve">"Stadium" : </v>
      </c>
      <c r="BL372" s="21" t="s">
        <v>71</v>
      </c>
      <c r="BM372" s="123" t="str">
        <f>PlainData_XXX!AB377</f>
        <v xml:space="preserve">"Name" : </v>
      </c>
      <c r="BN372" s="21" t="s">
        <v>120</v>
      </c>
      <c r="BO372" s="21" t="str">
        <f>PlainData_XXX!AC377</f>
        <v>Olympia Theatre</v>
      </c>
      <c r="BP372" s="21" t="s">
        <v>78</v>
      </c>
      <c r="BQ372" s="123" t="str">
        <f>PlainData_XXX!AD377</f>
        <v xml:space="preserve">"City" : </v>
      </c>
      <c r="BR372" s="21" t="s">
        <v>120</v>
      </c>
      <c r="BS372" s="21" t="str">
        <f>PlainData_XXX!AE377</f>
        <v>Dublin</v>
      </c>
      <c r="BT372" s="21" t="s">
        <v>78</v>
      </c>
      <c r="BU372" s="123" t="str">
        <f>PlainData_XXX!AF377</f>
        <v xml:space="preserve">"Type" : </v>
      </c>
      <c r="BV372" s="21" t="s">
        <v>120</v>
      </c>
      <c r="BW372" s="21" t="str">
        <f>PlainData_XXX!AG377</f>
        <v>Basketball</v>
      </c>
      <c r="BX372" s="21" t="s">
        <v>78</v>
      </c>
      <c r="BY372" s="123" t="str">
        <f>PlainData_XXX!AH377</f>
        <v xml:space="preserve">"Capacity" : </v>
      </c>
      <c r="BZ372" s="21">
        <f>PlainData_XXX!AI377</f>
        <v>1200</v>
      </c>
      <c r="CA372" s="21" t="s">
        <v>0</v>
      </c>
      <c r="CB372" s="21" t="str">
        <f>PlainData_XXX!AJ377</f>
        <v>"Acoustics" :</v>
      </c>
      <c r="CC372" s="21" t="s">
        <v>120</v>
      </c>
      <c r="CD372" s="21" t="str">
        <f>PlainData_XXX!AK377</f>
        <v>Good</v>
      </c>
      <c r="CE372" s="21" t="s">
        <v>120</v>
      </c>
      <c r="CF372" s="21" t="s">
        <v>121</v>
      </c>
      <c r="CG372" s="21" t="str">
        <f>PlainData_XXX!AL377</f>
        <v>"Merchandise_Type" :</v>
      </c>
      <c r="CH372" s="21" t="str">
        <f>PlainData_XXX!AM377</f>
        <v>["Photos", "Umbrellas "]</v>
      </c>
      <c r="CI372" s="21" t="s">
        <v>0</v>
      </c>
      <c r="CJ372" s="21" t="str">
        <f>PlainData_XXX!AN377</f>
        <v>"Audience_Type" :</v>
      </c>
      <c r="CK372" s="21" t="str">
        <f>PlainData_XXX!AO377</f>
        <v>["Young Working Adults", "Middle Aged"]</v>
      </c>
      <c r="CL372" s="21" t="s">
        <v>121</v>
      </c>
    </row>
    <row r="373" spans="1:90" ht="13.2" x14ac:dyDescent="0.25">
      <c r="A373" s="45" t="s">
        <v>10</v>
      </c>
      <c r="B373" s="54">
        <f>PlainData_XXX!A378</f>
        <v>364</v>
      </c>
      <c r="C373" s="46" t="s">
        <v>77</v>
      </c>
      <c r="D373" s="49" t="str">
        <f t="shared" si="55"/>
        <v xml:space="preserve">"Concert_Year" : </v>
      </c>
      <c r="E373" s="103">
        <f>PlainData_XXX!B378</f>
        <v>2020</v>
      </c>
      <c r="F373" s="48" t="s">
        <v>0</v>
      </c>
      <c r="G373" s="49" t="str">
        <f t="shared" si="56"/>
        <v xml:space="preserve">"Concert_Month" : </v>
      </c>
      <c r="H373" s="103">
        <f>PlainData_XXX!C378</f>
        <v>7</v>
      </c>
      <c r="I373" s="48" t="s">
        <v>0</v>
      </c>
      <c r="J373" s="49" t="str">
        <f t="shared" si="57"/>
        <v>"Duration" :</v>
      </c>
      <c r="K373" s="104">
        <f>PlainData_XXX!D378</f>
        <v>65</v>
      </c>
      <c r="L373" s="46" t="s">
        <v>77</v>
      </c>
      <c r="M373" s="49" t="str">
        <f t="shared" si="58"/>
        <v xml:space="preserve">"Expected_Crowd" : </v>
      </c>
      <c r="N373" s="103">
        <f>PlainData_XXX!E378</f>
        <v>5500</v>
      </c>
      <c r="O373" s="48" t="s">
        <v>0</v>
      </c>
      <c r="P373" s="49" t="str">
        <f t="shared" si="59"/>
        <v xml:space="preserve">"Actual_Crowd" : </v>
      </c>
      <c r="Q373" s="103">
        <f>PlainData_XXX!F378</f>
        <v>4900</v>
      </c>
      <c r="R373" s="46" t="s">
        <v>77</v>
      </c>
      <c r="S373" s="49" t="str">
        <f t="shared" si="60"/>
        <v xml:space="preserve">"Cheapest_Ticket_Price" : </v>
      </c>
      <c r="T373" s="103">
        <f>PlainData_XXX!G378</f>
        <v>20</v>
      </c>
      <c r="U373" s="48" t="s">
        <v>0</v>
      </c>
      <c r="V373" s="49" t="str">
        <f t="shared" si="61"/>
        <v xml:space="preserve">"Dearest_Ticket_Price" : </v>
      </c>
      <c r="W373" s="104">
        <f>PlainData_XXX!H378</f>
        <v>70</v>
      </c>
      <c r="X373" s="48" t="s">
        <v>0</v>
      </c>
      <c r="Y373" s="49" t="str">
        <f t="shared" si="62"/>
        <v xml:space="preserve">"Food_Sales" : </v>
      </c>
      <c r="Z373" s="129">
        <f>PlainData_XXX!I378</f>
        <v>80900</v>
      </c>
      <c r="AA373" s="46" t="s">
        <v>77</v>
      </c>
      <c r="AB373" s="49" t="str">
        <f t="shared" si="63"/>
        <v xml:space="preserve">"Drink_Sales" : </v>
      </c>
      <c r="AC373" s="129">
        <f>PlainData_XXX!J378</f>
        <v>14800</v>
      </c>
      <c r="AD373" s="46" t="s">
        <v>77</v>
      </c>
      <c r="AE373" s="49" t="str">
        <f t="shared" si="64"/>
        <v xml:space="preserve">"Atmosphere" : </v>
      </c>
      <c r="AF373" s="50" t="s">
        <v>120</v>
      </c>
      <c r="AG373" s="104" t="str">
        <f>PlainData_XXX!K378</f>
        <v>Poor</v>
      </c>
      <c r="AH373" s="48" t="s">
        <v>78</v>
      </c>
      <c r="AI373" s="49" t="str">
        <f t="shared" si="65"/>
        <v xml:space="preserve">"Police_Cost" : </v>
      </c>
      <c r="AJ373" s="130">
        <f>PlainData_XXX!L378</f>
        <v>6600</v>
      </c>
      <c r="AK373" s="48" t="s">
        <v>0</v>
      </c>
      <c r="AL373" s="110" t="str">
        <f>PlainData_XXX!M378</f>
        <v xml:space="preserve">"Performer" : </v>
      </c>
      <c r="AM373" s="49" t="s">
        <v>71</v>
      </c>
      <c r="AN373" s="111" t="str">
        <f>PlainData_XXX!N378</f>
        <v xml:space="preserve">"Name" : </v>
      </c>
      <c r="AO373" s="48" t="s">
        <v>120</v>
      </c>
      <c r="AP373" s="104" t="str">
        <f>PlainData_XXX!O378</f>
        <v>Bébinn O’Doherty</v>
      </c>
      <c r="AQ373" s="48" t="s">
        <v>78</v>
      </c>
      <c r="AR373" s="111" t="str">
        <f>PlainData_XXX!P378</f>
        <v xml:space="preserve">"Music_Type" : </v>
      </c>
      <c r="AS373" s="50" t="s">
        <v>120</v>
      </c>
      <c r="AT373" s="104" t="str">
        <f>PlainData_XXX!Q378</f>
        <v>Hip-Hop</v>
      </c>
      <c r="AU373" s="48" t="s">
        <v>78</v>
      </c>
      <c r="AV373" s="111" t="str">
        <f>PlainData_XXX!R378</f>
        <v xml:space="preserve">"Services" : </v>
      </c>
      <c r="AW373" s="104" t="str">
        <f>PlainData_XXX!S378</f>
        <v>["Live Rehearsals", "Meet and Greet", "TV Interviews"]</v>
      </c>
      <c r="AX373" s="49" t="s">
        <v>76</v>
      </c>
      <c r="AY373" s="122" t="str">
        <f>PlainData_XXX!T378</f>
        <v xml:space="preserve">"Sponsor" : </v>
      </c>
      <c r="AZ373" s="21" t="s">
        <v>71</v>
      </c>
      <c r="BA373" s="123" t="str">
        <f>PlainData_XXX!U378</f>
        <v xml:space="preserve">"Name" : </v>
      </c>
      <c r="BB373" s="21" t="s">
        <v>120</v>
      </c>
      <c r="BC373" s="21" t="str">
        <f>PlainData_XXX!V378</f>
        <v>Tara Lyons</v>
      </c>
      <c r="BD373" s="21" t="s">
        <v>78</v>
      </c>
      <c r="BE373" s="123" t="str">
        <f>PlainData_XXX!W378</f>
        <v xml:space="preserve">"Amount" : </v>
      </c>
      <c r="BF373" s="21">
        <f>PlainData_XXX!X378</f>
        <v>168000</v>
      </c>
      <c r="BG373" s="21" t="s">
        <v>0</v>
      </c>
      <c r="BH373" s="123" t="str">
        <f>PlainData_XXX!Y378</f>
        <v xml:space="preserve">"Services" : </v>
      </c>
      <c r="BI373" s="21" t="str">
        <f>PlainData_XXX!Z378</f>
        <v>["Ticket Sales", "Posters"]</v>
      </c>
      <c r="BJ373" s="21" t="s">
        <v>121</v>
      </c>
      <c r="BK373" s="127" t="str">
        <f>PlainData_XXX!AA378</f>
        <v xml:space="preserve">"Stadium" : </v>
      </c>
      <c r="BL373" s="21" t="s">
        <v>71</v>
      </c>
      <c r="BM373" s="123" t="str">
        <f>PlainData_XXX!AB378</f>
        <v xml:space="preserve">"Name" : </v>
      </c>
      <c r="BN373" s="21" t="s">
        <v>120</v>
      </c>
      <c r="BO373" s="21" t="str">
        <f>PlainData_XXX!AC378</f>
        <v>Thomond Park</v>
      </c>
      <c r="BP373" s="21" t="s">
        <v>78</v>
      </c>
      <c r="BQ373" s="123" t="str">
        <f>PlainData_XXX!AD378</f>
        <v xml:space="preserve">"City" : </v>
      </c>
      <c r="BR373" s="21" t="s">
        <v>120</v>
      </c>
      <c r="BS373" s="21" t="str">
        <f>PlainData_XXX!AE378</f>
        <v>Limerick</v>
      </c>
      <c r="BT373" s="21" t="s">
        <v>78</v>
      </c>
      <c r="BU373" s="123" t="str">
        <f>PlainData_XXX!AF378</f>
        <v xml:space="preserve">"Type" : </v>
      </c>
      <c r="BV373" s="21" t="s">
        <v>120</v>
      </c>
      <c r="BW373" s="21" t="str">
        <f>PlainData_XXX!AG378</f>
        <v>Rugby</v>
      </c>
      <c r="BX373" s="21" t="s">
        <v>78</v>
      </c>
      <c r="BY373" s="123" t="str">
        <f>PlainData_XXX!AH378</f>
        <v xml:space="preserve">"Capacity" : </v>
      </c>
      <c r="BZ373" s="21">
        <f>PlainData_XXX!AI378</f>
        <v>25600</v>
      </c>
      <c r="CA373" s="21" t="s">
        <v>0</v>
      </c>
      <c r="CB373" s="21" t="str">
        <f>PlainData_XXX!AJ378</f>
        <v>"Acoustics" :</v>
      </c>
      <c r="CC373" s="21" t="s">
        <v>120</v>
      </c>
      <c r="CD373" s="21" t="str">
        <f>PlainData_XXX!AK378</f>
        <v>Fair</v>
      </c>
      <c r="CE373" s="21" t="s">
        <v>120</v>
      </c>
      <c r="CF373" s="21" t="s">
        <v>121</v>
      </c>
      <c r="CG373" s="21" t="str">
        <f>PlainData_XXX!AL378</f>
        <v>"Merchandise_Type" :</v>
      </c>
      <c r="CH373" s="21" t="str">
        <f>PlainData_XXX!AM378</f>
        <v>["CD’s", "Hoodies", "Umbrellas "]</v>
      </c>
      <c r="CI373" s="21" t="s">
        <v>0</v>
      </c>
      <c r="CJ373" s="21" t="str">
        <f>PlainData_XXX!AN378</f>
        <v>"Audience_Type" :</v>
      </c>
      <c r="CK373" s="21" t="str">
        <f>PlainData_XXX!AO378</f>
        <v>["Teenagers", "Retired "]</v>
      </c>
      <c r="CL373" s="21" t="s">
        <v>121</v>
      </c>
    </row>
    <row r="374" spans="1:90" ht="13.2" x14ac:dyDescent="0.25">
      <c r="A374" s="45" t="s">
        <v>10</v>
      </c>
      <c r="B374" s="54">
        <f>PlainData_XXX!A379</f>
        <v>365</v>
      </c>
      <c r="C374" s="46" t="s">
        <v>77</v>
      </c>
      <c r="D374" s="49" t="str">
        <f t="shared" si="55"/>
        <v xml:space="preserve">"Concert_Year" : </v>
      </c>
      <c r="E374" s="103">
        <f>PlainData_XXX!B379</f>
        <v>2016</v>
      </c>
      <c r="F374" s="48" t="s">
        <v>0</v>
      </c>
      <c r="G374" s="49" t="str">
        <f t="shared" si="56"/>
        <v xml:space="preserve">"Concert_Month" : </v>
      </c>
      <c r="H374" s="103">
        <f>PlainData_XXX!C379</f>
        <v>1</v>
      </c>
      <c r="I374" s="48" t="s">
        <v>0</v>
      </c>
      <c r="J374" s="49" t="str">
        <f t="shared" si="57"/>
        <v>"Duration" :</v>
      </c>
      <c r="K374" s="104">
        <f>PlainData_XXX!D379</f>
        <v>95</v>
      </c>
      <c r="L374" s="46" t="s">
        <v>77</v>
      </c>
      <c r="M374" s="49" t="str">
        <f t="shared" si="58"/>
        <v xml:space="preserve">"Expected_Crowd" : </v>
      </c>
      <c r="N374" s="103">
        <f>PlainData_XXX!E379</f>
        <v>30600</v>
      </c>
      <c r="O374" s="48" t="s">
        <v>0</v>
      </c>
      <c r="P374" s="49" t="str">
        <f t="shared" si="59"/>
        <v xml:space="preserve">"Actual_Crowd" : </v>
      </c>
      <c r="Q374" s="103">
        <f>PlainData_XXX!F379</f>
        <v>31200</v>
      </c>
      <c r="R374" s="46" t="s">
        <v>77</v>
      </c>
      <c r="S374" s="49" t="str">
        <f t="shared" si="60"/>
        <v xml:space="preserve">"Cheapest_Ticket_Price" : </v>
      </c>
      <c r="T374" s="103">
        <f>PlainData_XXX!G379</f>
        <v>10</v>
      </c>
      <c r="U374" s="48" t="s">
        <v>0</v>
      </c>
      <c r="V374" s="49" t="str">
        <f t="shared" si="61"/>
        <v xml:space="preserve">"Dearest_Ticket_Price" : </v>
      </c>
      <c r="W374" s="104">
        <f>PlainData_XXX!H379</f>
        <v>50</v>
      </c>
      <c r="X374" s="48" t="s">
        <v>0</v>
      </c>
      <c r="Y374" s="49" t="str">
        <f t="shared" si="62"/>
        <v xml:space="preserve">"Food_Sales" : </v>
      </c>
      <c r="Z374" s="129">
        <f>PlainData_XXX!I379</f>
        <v>44400</v>
      </c>
      <c r="AA374" s="46" t="s">
        <v>77</v>
      </c>
      <c r="AB374" s="49" t="str">
        <f t="shared" si="63"/>
        <v xml:space="preserve">"Drink_Sales" : </v>
      </c>
      <c r="AC374" s="129">
        <f>PlainData_XXX!J379</f>
        <v>65100</v>
      </c>
      <c r="AD374" s="46" t="s">
        <v>77</v>
      </c>
      <c r="AE374" s="49" t="str">
        <f t="shared" si="64"/>
        <v xml:space="preserve">"Atmosphere" : </v>
      </c>
      <c r="AF374" s="50" t="s">
        <v>120</v>
      </c>
      <c r="AG374" s="104" t="str">
        <f>PlainData_XXX!K379</f>
        <v>Fair</v>
      </c>
      <c r="AH374" s="48" t="s">
        <v>78</v>
      </c>
      <c r="AI374" s="49" t="str">
        <f t="shared" si="65"/>
        <v xml:space="preserve">"Police_Cost" : </v>
      </c>
      <c r="AJ374" s="130">
        <f>PlainData_XXX!L379</f>
        <v>13500</v>
      </c>
      <c r="AK374" s="48" t="s">
        <v>0</v>
      </c>
      <c r="AL374" s="110" t="str">
        <f>PlainData_XXX!M379</f>
        <v xml:space="preserve">"Performer" : </v>
      </c>
      <c r="AM374" s="49" t="s">
        <v>71</v>
      </c>
      <c r="AN374" s="111" t="str">
        <f>PlainData_XXX!N379</f>
        <v xml:space="preserve">"Name" : </v>
      </c>
      <c r="AO374" s="48" t="s">
        <v>120</v>
      </c>
      <c r="AP374" s="104" t="str">
        <f>PlainData_XXX!O379</f>
        <v>Cormac O’Keeffe</v>
      </c>
      <c r="AQ374" s="48" t="s">
        <v>78</v>
      </c>
      <c r="AR374" s="111" t="str">
        <f>PlainData_XXX!P379</f>
        <v xml:space="preserve">"Music_Type" : </v>
      </c>
      <c r="AS374" s="50" t="s">
        <v>120</v>
      </c>
      <c r="AT374" s="104" t="str">
        <f>PlainData_XXX!Q379</f>
        <v>Classical</v>
      </c>
      <c r="AU374" s="48" t="s">
        <v>78</v>
      </c>
      <c r="AV374" s="111" t="str">
        <f>PlainData_XXX!R379</f>
        <v xml:space="preserve">"Services" : </v>
      </c>
      <c r="AW374" s="104" t="str">
        <f>PlainData_XXX!S379</f>
        <v>["Live Rehearsals", "Photo Shoots "]</v>
      </c>
      <c r="AX374" s="49" t="s">
        <v>76</v>
      </c>
      <c r="AY374" s="122" t="str">
        <f>PlainData_XXX!T379</f>
        <v xml:space="preserve">"Sponsor" : </v>
      </c>
      <c r="AZ374" s="21" t="s">
        <v>71</v>
      </c>
      <c r="BA374" s="123" t="str">
        <f>PlainData_XXX!U379</f>
        <v xml:space="preserve">"Name" : </v>
      </c>
      <c r="BB374" s="21" t="s">
        <v>120</v>
      </c>
      <c r="BC374" s="21" t="str">
        <f>PlainData_XXX!V379</f>
        <v>Glen Blake</v>
      </c>
      <c r="BD374" s="21" t="s">
        <v>78</v>
      </c>
      <c r="BE374" s="123" t="str">
        <f>PlainData_XXX!W379</f>
        <v xml:space="preserve">"Amount" : </v>
      </c>
      <c r="BF374" s="21">
        <f>PlainData_XXX!X379</f>
        <v>69000</v>
      </c>
      <c r="BG374" s="21" t="s">
        <v>0</v>
      </c>
      <c r="BH374" s="123" t="str">
        <f>PlainData_XXX!Y379</f>
        <v xml:space="preserve">"Services" : </v>
      </c>
      <c r="BI374" s="21" t="str">
        <f>PlainData_XXX!Z379</f>
        <v>["Radio Interviews", "News Papers"]</v>
      </c>
      <c r="BJ374" s="21" t="s">
        <v>121</v>
      </c>
      <c r="BK374" s="127" t="str">
        <f>PlainData_XXX!AA379</f>
        <v xml:space="preserve">"Stadium" : </v>
      </c>
      <c r="BL374" s="21" t="s">
        <v>71</v>
      </c>
      <c r="BM374" s="123" t="str">
        <f>PlainData_XXX!AB379</f>
        <v xml:space="preserve">"Name" : </v>
      </c>
      <c r="BN374" s="21" t="s">
        <v>120</v>
      </c>
      <c r="BO374" s="21" t="str">
        <f>PlainData_XXX!AC379</f>
        <v>INEC Arena</v>
      </c>
      <c r="BP374" s="21" t="s">
        <v>78</v>
      </c>
      <c r="BQ374" s="123" t="str">
        <f>PlainData_XXX!AD379</f>
        <v xml:space="preserve">"City" : </v>
      </c>
      <c r="BR374" s="21" t="s">
        <v>120</v>
      </c>
      <c r="BS374" s="21" t="str">
        <f>PlainData_XXX!AE379</f>
        <v>Killarney</v>
      </c>
      <c r="BT374" s="21" t="s">
        <v>78</v>
      </c>
      <c r="BU374" s="123" t="str">
        <f>PlainData_XXX!AF379</f>
        <v xml:space="preserve">"Type" : </v>
      </c>
      <c r="BV374" s="21" t="s">
        <v>120</v>
      </c>
      <c r="BW374" s="21" t="str">
        <f>PlainData_XXX!AG379</f>
        <v>Basketball</v>
      </c>
      <c r="BX374" s="21" t="s">
        <v>78</v>
      </c>
      <c r="BY374" s="123" t="str">
        <f>PlainData_XXX!AH379</f>
        <v xml:space="preserve">"Capacity" : </v>
      </c>
      <c r="BZ374" s="21">
        <f>PlainData_XXX!AI379</f>
        <v>4500</v>
      </c>
      <c r="CA374" s="21" t="s">
        <v>0</v>
      </c>
      <c r="CB374" s="21" t="str">
        <f>PlainData_XXX!AJ379</f>
        <v>"Acoustics" :</v>
      </c>
      <c r="CC374" s="21" t="s">
        <v>120</v>
      </c>
      <c r="CD374" s="21" t="str">
        <f>PlainData_XXX!AK379</f>
        <v>Good</v>
      </c>
      <c r="CE374" s="21" t="s">
        <v>120</v>
      </c>
      <c r="CF374" s="21" t="s">
        <v>121</v>
      </c>
      <c r="CG374" s="21" t="str">
        <f>PlainData_XXX!AL379</f>
        <v>"Merchandise_Type" :</v>
      </c>
      <c r="CH374" s="21" t="str">
        <f>PlainData_XXX!AM379</f>
        <v>["CD’s", "Photos"]</v>
      </c>
      <c r="CI374" s="21" t="s">
        <v>0</v>
      </c>
      <c r="CJ374" s="21" t="str">
        <f>PlainData_XXX!AN379</f>
        <v>"Audience_Type" :</v>
      </c>
      <c r="CK374" s="21" t="str">
        <f>PlainData_XXX!AO379</f>
        <v>["Middle Aged", "Retired ", "Third Level Students"]</v>
      </c>
      <c r="CL374" s="21" t="s">
        <v>121</v>
      </c>
    </row>
    <row r="375" spans="1:90" ht="13.2" x14ac:dyDescent="0.25">
      <c r="A375" s="45" t="s">
        <v>10</v>
      </c>
      <c r="B375" s="54">
        <f>PlainData_XXX!A380</f>
        <v>366</v>
      </c>
      <c r="C375" s="46" t="s">
        <v>77</v>
      </c>
      <c r="D375" s="49" t="str">
        <f t="shared" si="55"/>
        <v xml:space="preserve">"Concert_Year" : </v>
      </c>
      <c r="E375" s="103">
        <f>PlainData_XXX!B380</f>
        <v>2024</v>
      </c>
      <c r="F375" s="48" t="s">
        <v>0</v>
      </c>
      <c r="G375" s="49" t="str">
        <f t="shared" si="56"/>
        <v xml:space="preserve">"Concert_Month" : </v>
      </c>
      <c r="H375" s="103">
        <f>PlainData_XXX!C380</f>
        <v>6</v>
      </c>
      <c r="I375" s="48" t="s">
        <v>0</v>
      </c>
      <c r="J375" s="49" t="str">
        <f t="shared" si="57"/>
        <v>"Duration" :</v>
      </c>
      <c r="K375" s="104">
        <f>PlainData_XXX!D380</f>
        <v>115</v>
      </c>
      <c r="L375" s="46" t="s">
        <v>77</v>
      </c>
      <c r="M375" s="49" t="str">
        <f t="shared" si="58"/>
        <v xml:space="preserve">"Expected_Crowd" : </v>
      </c>
      <c r="N375" s="103">
        <f>PlainData_XXX!E380</f>
        <v>59600</v>
      </c>
      <c r="O375" s="48" t="s">
        <v>0</v>
      </c>
      <c r="P375" s="49" t="str">
        <f t="shared" si="59"/>
        <v xml:space="preserve">"Actual_Crowd" : </v>
      </c>
      <c r="Q375" s="103">
        <f>PlainData_XXX!F380</f>
        <v>48500</v>
      </c>
      <c r="R375" s="46" t="s">
        <v>77</v>
      </c>
      <c r="S375" s="49" t="str">
        <f t="shared" si="60"/>
        <v xml:space="preserve">"Cheapest_Ticket_Price" : </v>
      </c>
      <c r="T375" s="103">
        <f>PlainData_XXX!G380</f>
        <v>15</v>
      </c>
      <c r="U375" s="48" t="s">
        <v>0</v>
      </c>
      <c r="V375" s="49" t="str">
        <f t="shared" si="61"/>
        <v xml:space="preserve">"Dearest_Ticket_Price" : </v>
      </c>
      <c r="W375" s="104">
        <f>PlainData_XXX!H380</f>
        <v>30</v>
      </c>
      <c r="X375" s="48" t="s">
        <v>0</v>
      </c>
      <c r="Y375" s="49" t="str">
        <f t="shared" si="62"/>
        <v xml:space="preserve">"Food_Sales" : </v>
      </c>
      <c r="Z375" s="129">
        <f>PlainData_XXX!I380</f>
        <v>86400</v>
      </c>
      <c r="AA375" s="46" t="s">
        <v>77</v>
      </c>
      <c r="AB375" s="49" t="str">
        <f t="shared" si="63"/>
        <v xml:space="preserve">"Drink_Sales" : </v>
      </c>
      <c r="AC375" s="129">
        <f>PlainData_XXX!J380</f>
        <v>112500</v>
      </c>
      <c r="AD375" s="46" t="s">
        <v>77</v>
      </c>
      <c r="AE375" s="49" t="str">
        <f t="shared" si="64"/>
        <v xml:space="preserve">"Atmosphere" : </v>
      </c>
      <c r="AF375" s="50" t="s">
        <v>120</v>
      </c>
      <c r="AG375" s="104" t="str">
        <f>PlainData_XXX!K380</f>
        <v>Poor</v>
      </c>
      <c r="AH375" s="48" t="s">
        <v>78</v>
      </c>
      <c r="AI375" s="49" t="str">
        <f t="shared" si="65"/>
        <v xml:space="preserve">"Police_Cost" : </v>
      </c>
      <c r="AJ375" s="130">
        <f>PlainData_XXX!L380</f>
        <v>24900</v>
      </c>
      <c r="AK375" s="48" t="s">
        <v>0</v>
      </c>
      <c r="AL375" s="110" t="str">
        <f>PlainData_XXX!M380</f>
        <v xml:space="preserve">"Performer" : </v>
      </c>
      <c r="AM375" s="49" t="s">
        <v>71</v>
      </c>
      <c r="AN375" s="111" t="str">
        <f>PlainData_XXX!N380</f>
        <v xml:space="preserve">"Name" : </v>
      </c>
      <c r="AO375" s="48" t="s">
        <v>120</v>
      </c>
      <c r="AP375" s="104" t="str">
        <f>PlainData_XXX!O380</f>
        <v>Faolan O’Neill</v>
      </c>
      <c r="AQ375" s="48" t="s">
        <v>78</v>
      </c>
      <c r="AR375" s="111" t="str">
        <f>PlainData_XXX!P380</f>
        <v xml:space="preserve">"Music_Type" : </v>
      </c>
      <c r="AS375" s="50" t="s">
        <v>120</v>
      </c>
      <c r="AT375" s="104" t="str">
        <f>PlainData_XXX!Q380</f>
        <v>Rock</v>
      </c>
      <c r="AU375" s="48" t="s">
        <v>78</v>
      </c>
      <c r="AV375" s="111" t="str">
        <f>PlainData_XXX!R380</f>
        <v xml:space="preserve">"Services" : </v>
      </c>
      <c r="AW375" s="104" t="str">
        <f>PlainData_XXX!S380</f>
        <v>["Fan Engagement", "Photo Shoots "]</v>
      </c>
      <c r="AX375" s="49" t="s">
        <v>76</v>
      </c>
      <c r="AY375" s="122" t="str">
        <f>PlainData_XXX!T380</f>
        <v xml:space="preserve">"Sponsor" : </v>
      </c>
      <c r="AZ375" s="21" t="s">
        <v>71</v>
      </c>
      <c r="BA375" s="123" t="str">
        <f>PlainData_XXX!U380</f>
        <v xml:space="preserve">"Name" : </v>
      </c>
      <c r="BB375" s="21" t="s">
        <v>120</v>
      </c>
      <c r="BC375" s="21" t="str">
        <f>PlainData_XXX!V380</f>
        <v>Jodie Kelly</v>
      </c>
      <c r="BD375" s="21" t="s">
        <v>78</v>
      </c>
      <c r="BE375" s="123" t="str">
        <f>PlainData_XXX!W380</f>
        <v xml:space="preserve">"Amount" : </v>
      </c>
      <c r="BF375" s="21">
        <f>PlainData_XXX!X380</f>
        <v>488000</v>
      </c>
      <c r="BG375" s="21" t="s">
        <v>0</v>
      </c>
      <c r="BH375" s="123" t="str">
        <f>PlainData_XXX!Y380</f>
        <v xml:space="preserve">"Services" : </v>
      </c>
      <c r="BI375" s="21" t="str">
        <f>PlainData_XXX!Z380</f>
        <v>["Radio Interviews", "TV Interviews", "Posters", "News Papers"]</v>
      </c>
      <c r="BJ375" s="21" t="s">
        <v>121</v>
      </c>
      <c r="BK375" s="127" t="str">
        <f>PlainData_XXX!AA380</f>
        <v xml:space="preserve">"Stadium" : </v>
      </c>
      <c r="BL375" s="21" t="s">
        <v>71</v>
      </c>
      <c r="BM375" s="123" t="str">
        <f>PlainData_XXX!AB380</f>
        <v xml:space="preserve">"Name" : </v>
      </c>
      <c r="BN375" s="21" t="s">
        <v>120</v>
      </c>
      <c r="BO375" s="21" t="str">
        <f>PlainData_XXX!AC380</f>
        <v>Olympia Theatre</v>
      </c>
      <c r="BP375" s="21" t="s">
        <v>78</v>
      </c>
      <c r="BQ375" s="123" t="str">
        <f>PlainData_XXX!AD380</f>
        <v xml:space="preserve">"City" : </v>
      </c>
      <c r="BR375" s="21" t="s">
        <v>120</v>
      </c>
      <c r="BS375" s="21" t="str">
        <f>PlainData_XXX!AE380</f>
        <v>Dublin</v>
      </c>
      <c r="BT375" s="21" t="s">
        <v>78</v>
      </c>
      <c r="BU375" s="123" t="str">
        <f>PlainData_XXX!AF380</f>
        <v xml:space="preserve">"Type" : </v>
      </c>
      <c r="BV375" s="21" t="s">
        <v>120</v>
      </c>
      <c r="BW375" s="21" t="str">
        <f>PlainData_XXX!AG380</f>
        <v>Basketball</v>
      </c>
      <c r="BX375" s="21" t="s">
        <v>78</v>
      </c>
      <c r="BY375" s="123" t="str">
        <f>PlainData_XXX!AH380</f>
        <v xml:space="preserve">"Capacity" : </v>
      </c>
      <c r="BZ375" s="21">
        <f>PlainData_XXX!AI380</f>
        <v>1200</v>
      </c>
      <c r="CA375" s="21" t="s">
        <v>0</v>
      </c>
      <c r="CB375" s="21" t="str">
        <f>PlainData_XXX!AJ380</f>
        <v>"Acoustics" :</v>
      </c>
      <c r="CC375" s="21" t="s">
        <v>120</v>
      </c>
      <c r="CD375" s="21" t="str">
        <f>PlainData_XXX!AK380</f>
        <v>Good</v>
      </c>
      <c r="CE375" s="21" t="s">
        <v>120</v>
      </c>
      <c r="CF375" s="21" t="s">
        <v>121</v>
      </c>
      <c r="CG375" s="21" t="str">
        <f>PlainData_XXX!AL380</f>
        <v>"Merchandise_Type" :</v>
      </c>
      <c r="CH375" s="21" t="str">
        <f>PlainData_XXX!AM380</f>
        <v>["Photos", "Hoodies"]</v>
      </c>
      <c r="CI375" s="21" t="s">
        <v>0</v>
      </c>
      <c r="CJ375" s="21" t="str">
        <f>PlainData_XXX!AN380</f>
        <v>"Audience_Type" :</v>
      </c>
      <c r="CK375" s="21" t="str">
        <f>PlainData_XXX!AO380</f>
        <v>["Middle Aged", "Retired ", "Teenagers", "Third Level Students"]</v>
      </c>
      <c r="CL375" s="21" t="s">
        <v>121</v>
      </c>
    </row>
    <row r="376" spans="1:90" ht="13.2" x14ac:dyDescent="0.25">
      <c r="A376" s="45" t="s">
        <v>10</v>
      </c>
      <c r="B376" s="54">
        <f>PlainData_XXX!A381</f>
        <v>367</v>
      </c>
      <c r="C376" s="46" t="s">
        <v>77</v>
      </c>
      <c r="D376" s="49" t="str">
        <f t="shared" si="55"/>
        <v xml:space="preserve">"Concert_Year" : </v>
      </c>
      <c r="E376" s="103">
        <f>PlainData_XXX!B381</f>
        <v>2011</v>
      </c>
      <c r="F376" s="48" t="s">
        <v>0</v>
      </c>
      <c r="G376" s="49" t="str">
        <f t="shared" si="56"/>
        <v xml:space="preserve">"Concert_Month" : </v>
      </c>
      <c r="H376" s="103">
        <f>PlainData_XXX!C381</f>
        <v>9</v>
      </c>
      <c r="I376" s="48" t="s">
        <v>0</v>
      </c>
      <c r="J376" s="49" t="str">
        <f t="shared" si="57"/>
        <v>"Duration" :</v>
      </c>
      <c r="K376" s="104">
        <f>PlainData_XXX!D381</f>
        <v>155</v>
      </c>
      <c r="L376" s="46" t="s">
        <v>77</v>
      </c>
      <c r="M376" s="49" t="str">
        <f t="shared" si="58"/>
        <v xml:space="preserve">"Expected_Crowd" : </v>
      </c>
      <c r="N376" s="103">
        <f>PlainData_XXX!E381</f>
        <v>9400</v>
      </c>
      <c r="O376" s="48" t="s">
        <v>0</v>
      </c>
      <c r="P376" s="49" t="str">
        <f t="shared" si="59"/>
        <v xml:space="preserve">"Actual_Crowd" : </v>
      </c>
      <c r="Q376" s="103">
        <f>PlainData_XXX!F381</f>
        <v>10300</v>
      </c>
      <c r="R376" s="46" t="s">
        <v>77</v>
      </c>
      <c r="S376" s="49" t="str">
        <f t="shared" si="60"/>
        <v xml:space="preserve">"Cheapest_Ticket_Price" : </v>
      </c>
      <c r="T376" s="103">
        <f>PlainData_XXX!G381</f>
        <v>50</v>
      </c>
      <c r="U376" s="48" t="s">
        <v>0</v>
      </c>
      <c r="V376" s="49" t="str">
        <f t="shared" si="61"/>
        <v xml:space="preserve">"Dearest_Ticket_Price" : </v>
      </c>
      <c r="W376" s="104">
        <f>PlainData_XXX!H381</f>
        <v>185</v>
      </c>
      <c r="X376" s="48" t="s">
        <v>0</v>
      </c>
      <c r="Y376" s="49" t="str">
        <f t="shared" si="62"/>
        <v xml:space="preserve">"Food_Sales" : </v>
      </c>
      <c r="Z376" s="129">
        <f>PlainData_XXX!I381</f>
        <v>48500</v>
      </c>
      <c r="AA376" s="46" t="s">
        <v>77</v>
      </c>
      <c r="AB376" s="49" t="str">
        <f t="shared" si="63"/>
        <v xml:space="preserve">"Drink_Sales" : </v>
      </c>
      <c r="AC376" s="129">
        <f>PlainData_XXX!J381</f>
        <v>119500</v>
      </c>
      <c r="AD376" s="46" t="s">
        <v>77</v>
      </c>
      <c r="AE376" s="49" t="str">
        <f t="shared" si="64"/>
        <v xml:space="preserve">"Atmosphere" : </v>
      </c>
      <c r="AF376" s="50" t="s">
        <v>120</v>
      </c>
      <c r="AG376" s="104" t="str">
        <f>PlainData_XXX!K381</f>
        <v>Poor</v>
      </c>
      <c r="AH376" s="48" t="s">
        <v>78</v>
      </c>
      <c r="AI376" s="49" t="str">
        <f t="shared" si="65"/>
        <v xml:space="preserve">"Police_Cost" : </v>
      </c>
      <c r="AJ376" s="130">
        <f>PlainData_XXX!L381</f>
        <v>6200</v>
      </c>
      <c r="AK376" s="48" t="s">
        <v>0</v>
      </c>
      <c r="AL376" s="110" t="str">
        <f>PlainData_XXX!M381</f>
        <v xml:space="preserve">"Performer" : </v>
      </c>
      <c r="AM376" s="49" t="s">
        <v>71</v>
      </c>
      <c r="AN376" s="111" t="str">
        <f>PlainData_XXX!N381</f>
        <v xml:space="preserve">"Name" : </v>
      </c>
      <c r="AO376" s="48" t="s">
        <v>120</v>
      </c>
      <c r="AP376" s="104" t="str">
        <f>PlainData_XXX!O381</f>
        <v>Fiadh Donnelly</v>
      </c>
      <c r="AQ376" s="48" t="s">
        <v>78</v>
      </c>
      <c r="AR376" s="111" t="str">
        <f>PlainData_XXX!P381</f>
        <v xml:space="preserve">"Music_Type" : </v>
      </c>
      <c r="AS376" s="50" t="s">
        <v>120</v>
      </c>
      <c r="AT376" s="104" t="str">
        <f>PlainData_XXX!Q381</f>
        <v>Classical</v>
      </c>
      <c r="AU376" s="48" t="s">
        <v>78</v>
      </c>
      <c r="AV376" s="111" t="str">
        <f>PlainData_XXX!R381</f>
        <v xml:space="preserve">"Services" : </v>
      </c>
      <c r="AW376" s="104" t="str">
        <f>PlainData_XXX!S381</f>
        <v>["Live Rehearsals"]</v>
      </c>
      <c r="AX376" s="49" t="s">
        <v>76</v>
      </c>
      <c r="AY376" s="122" t="str">
        <f>PlainData_XXX!T381</f>
        <v xml:space="preserve">"Sponsor" : </v>
      </c>
      <c r="AZ376" s="21" t="s">
        <v>71</v>
      </c>
      <c r="BA376" s="123" t="str">
        <f>PlainData_XXX!U381</f>
        <v xml:space="preserve">"Name" : </v>
      </c>
      <c r="BB376" s="21" t="s">
        <v>120</v>
      </c>
      <c r="BC376" s="21" t="str">
        <f>PlainData_XXX!V381</f>
        <v>Colm Breen</v>
      </c>
      <c r="BD376" s="21" t="s">
        <v>78</v>
      </c>
      <c r="BE376" s="123" t="str">
        <f>PlainData_XXX!W381</f>
        <v xml:space="preserve">"Amount" : </v>
      </c>
      <c r="BF376" s="21">
        <f>PlainData_XXX!X381</f>
        <v>217000</v>
      </c>
      <c r="BG376" s="21" t="s">
        <v>0</v>
      </c>
      <c r="BH376" s="123" t="str">
        <f>PlainData_XXX!Y381</f>
        <v xml:space="preserve">"Services" : </v>
      </c>
      <c r="BI376" s="21" t="str">
        <f>PlainData_XXX!Z381</f>
        <v>["TV Interviews"]</v>
      </c>
      <c r="BJ376" s="21" t="s">
        <v>121</v>
      </c>
      <c r="BK376" s="127" t="str">
        <f>PlainData_XXX!AA381</f>
        <v xml:space="preserve">"Stadium" : </v>
      </c>
      <c r="BL376" s="21" t="s">
        <v>71</v>
      </c>
      <c r="BM376" s="123" t="str">
        <f>PlainData_XXX!AB381</f>
        <v xml:space="preserve">"Name" : </v>
      </c>
      <c r="BN376" s="21" t="s">
        <v>120</v>
      </c>
      <c r="BO376" s="21" t="str">
        <f>PlainData_XXX!AC381</f>
        <v>Croke Park</v>
      </c>
      <c r="BP376" s="21" t="s">
        <v>78</v>
      </c>
      <c r="BQ376" s="123" t="str">
        <f>PlainData_XXX!AD381</f>
        <v xml:space="preserve">"City" : </v>
      </c>
      <c r="BR376" s="21" t="s">
        <v>120</v>
      </c>
      <c r="BS376" s="21" t="str">
        <f>PlainData_XXX!AE381</f>
        <v>Dublin</v>
      </c>
      <c r="BT376" s="21" t="s">
        <v>78</v>
      </c>
      <c r="BU376" s="123" t="str">
        <f>PlainData_XXX!AF381</f>
        <v xml:space="preserve">"Type" : </v>
      </c>
      <c r="BV376" s="21" t="s">
        <v>120</v>
      </c>
      <c r="BW376" s="21" t="str">
        <f>PlainData_XXX!AG381</f>
        <v>GAA</v>
      </c>
      <c r="BX376" s="21" t="s">
        <v>78</v>
      </c>
      <c r="BY376" s="123" t="str">
        <f>PlainData_XXX!AH381</f>
        <v xml:space="preserve">"Capacity" : </v>
      </c>
      <c r="BZ376" s="21">
        <f>PlainData_XXX!AI381</f>
        <v>82300</v>
      </c>
      <c r="CA376" s="21" t="s">
        <v>0</v>
      </c>
      <c r="CB376" s="21" t="str">
        <f>PlainData_XXX!AJ381</f>
        <v>"Acoustics" :</v>
      </c>
      <c r="CC376" s="21" t="s">
        <v>120</v>
      </c>
      <c r="CD376" s="21" t="str">
        <f>PlainData_XXX!AK381</f>
        <v>Fair</v>
      </c>
      <c r="CE376" s="21" t="s">
        <v>120</v>
      </c>
      <c r="CF376" s="21" t="s">
        <v>121</v>
      </c>
      <c r="CG376" s="21" t="str">
        <f>PlainData_XXX!AL381</f>
        <v>"Merchandise_Type" :</v>
      </c>
      <c r="CH376" s="21" t="str">
        <f>PlainData_XXX!AM381</f>
        <v>["Tee Shirts", "Hoodies", "Umbrellas ", "CD’s"]</v>
      </c>
      <c r="CI376" s="21" t="s">
        <v>0</v>
      </c>
      <c r="CJ376" s="21" t="str">
        <f>PlainData_XXX!AN381</f>
        <v>"Audience_Type" :</v>
      </c>
      <c r="CK376" s="21" t="str">
        <f>PlainData_XXX!AO381</f>
        <v>["Third Level Students", "Retired "]</v>
      </c>
      <c r="CL376" s="21" t="s">
        <v>121</v>
      </c>
    </row>
    <row r="377" spans="1:90" ht="13.2" x14ac:dyDescent="0.25">
      <c r="A377" s="45" t="s">
        <v>10</v>
      </c>
      <c r="B377" s="54">
        <f>PlainData_XXX!A382</f>
        <v>368</v>
      </c>
      <c r="C377" s="46" t="s">
        <v>77</v>
      </c>
      <c r="D377" s="49" t="str">
        <f t="shared" si="55"/>
        <v xml:space="preserve">"Concert_Year" : </v>
      </c>
      <c r="E377" s="103">
        <f>PlainData_XXX!B382</f>
        <v>2024</v>
      </c>
      <c r="F377" s="48" t="s">
        <v>0</v>
      </c>
      <c r="G377" s="49" t="str">
        <f t="shared" si="56"/>
        <v xml:space="preserve">"Concert_Month" : </v>
      </c>
      <c r="H377" s="103">
        <f>PlainData_XXX!C382</f>
        <v>7</v>
      </c>
      <c r="I377" s="48" t="s">
        <v>0</v>
      </c>
      <c r="J377" s="49" t="str">
        <f t="shared" si="57"/>
        <v>"Duration" :</v>
      </c>
      <c r="K377" s="104">
        <f>PlainData_XXX!D382</f>
        <v>75</v>
      </c>
      <c r="L377" s="46" t="s">
        <v>77</v>
      </c>
      <c r="M377" s="49" t="str">
        <f t="shared" si="58"/>
        <v xml:space="preserve">"Expected_Crowd" : </v>
      </c>
      <c r="N377" s="103">
        <f>PlainData_XXX!E382</f>
        <v>39100</v>
      </c>
      <c r="O377" s="48" t="s">
        <v>0</v>
      </c>
      <c r="P377" s="49" t="str">
        <f t="shared" si="59"/>
        <v xml:space="preserve">"Actual_Crowd" : </v>
      </c>
      <c r="Q377" s="103">
        <f>PlainData_XXX!F382</f>
        <v>39000</v>
      </c>
      <c r="R377" s="46" t="s">
        <v>77</v>
      </c>
      <c r="S377" s="49" t="str">
        <f t="shared" si="60"/>
        <v xml:space="preserve">"Cheapest_Ticket_Price" : </v>
      </c>
      <c r="T377" s="103">
        <f>PlainData_XXX!G382</f>
        <v>55</v>
      </c>
      <c r="U377" s="48" t="s">
        <v>0</v>
      </c>
      <c r="V377" s="49" t="str">
        <f t="shared" si="61"/>
        <v xml:space="preserve">"Dearest_Ticket_Price" : </v>
      </c>
      <c r="W377" s="104">
        <f>PlainData_XXX!H382</f>
        <v>210</v>
      </c>
      <c r="X377" s="48" t="s">
        <v>0</v>
      </c>
      <c r="Y377" s="49" t="str">
        <f t="shared" si="62"/>
        <v xml:space="preserve">"Food_Sales" : </v>
      </c>
      <c r="Z377" s="129">
        <f>PlainData_XXX!I382</f>
        <v>3200</v>
      </c>
      <c r="AA377" s="46" t="s">
        <v>77</v>
      </c>
      <c r="AB377" s="49" t="str">
        <f t="shared" si="63"/>
        <v xml:space="preserve">"Drink_Sales" : </v>
      </c>
      <c r="AC377" s="129">
        <f>PlainData_XXX!J382</f>
        <v>34200</v>
      </c>
      <c r="AD377" s="46" t="s">
        <v>77</v>
      </c>
      <c r="AE377" s="49" t="str">
        <f t="shared" si="64"/>
        <v xml:space="preserve">"Atmosphere" : </v>
      </c>
      <c r="AF377" s="50" t="s">
        <v>120</v>
      </c>
      <c r="AG377" s="104" t="str">
        <f>PlainData_XXX!K382</f>
        <v>Excellent</v>
      </c>
      <c r="AH377" s="48" t="s">
        <v>78</v>
      </c>
      <c r="AI377" s="49" t="str">
        <f t="shared" si="65"/>
        <v xml:space="preserve">"Police_Cost" : </v>
      </c>
      <c r="AJ377" s="130">
        <f>PlainData_XXX!L382</f>
        <v>23000</v>
      </c>
      <c r="AK377" s="48" t="s">
        <v>0</v>
      </c>
      <c r="AL377" s="110" t="str">
        <f>PlainData_XXX!M382</f>
        <v xml:space="preserve">"Performer" : </v>
      </c>
      <c r="AM377" s="49" t="s">
        <v>71</v>
      </c>
      <c r="AN377" s="111" t="str">
        <f>PlainData_XXX!N382</f>
        <v xml:space="preserve">"Name" : </v>
      </c>
      <c r="AO377" s="48" t="s">
        <v>120</v>
      </c>
      <c r="AP377" s="104" t="str">
        <f>PlainData_XXX!O382</f>
        <v>Fiona Cunningham</v>
      </c>
      <c r="AQ377" s="48" t="s">
        <v>78</v>
      </c>
      <c r="AR377" s="111" t="str">
        <f>PlainData_XXX!P382</f>
        <v xml:space="preserve">"Music_Type" : </v>
      </c>
      <c r="AS377" s="50" t="s">
        <v>120</v>
      </c>
      <c r="AT377" s="104" t="str">
        <f>PlainData_XXX!Q382</f>
        <v>Folk</v>
      </c>
      <c r="AU377" s="48" t="s">
        <v>78</v>
      </c>
      <c r="AV377" s="111" t="str">
        <f>PlainData_XXX!R382</f>
        <v xml:space="preserve">"Services" : </v>
      </c>
      <c r="AW377" s="104" t="str">
        <f>PlainData_XXX!S382</f>
        <v>["TV Interviews", "Fan Engagement", "Photo Shoots ", "Live Rehearsals"]</v>
      </c>
      <c r="AX377" s="49" t="s">
        <v>76</v>
      </c>
      <c r="AY377" s="122" t="str">
        <f>PlainData_XXX!T382</f>
        <v xml:space="preserve">"Sponsor" : </v>
      </c>
      <c r="AZ377" s="21" t="s">
        <v>71</v>
      </c>
      <c r="BA377" s="123" t="str">
        <f>PlainData_XXX!U382</f>
        <v xml:space="preserve">"Name" : </v>
      </c>
      <c r="BB377" s="21" t="s">
        <v>120</v>
      </c>
      <c r="BC377" s="21" t="str">
        <f>PlainData_XXX!V382</f>
        <v>Anne Dowd</v>
      </c>
      <c r="BD377" s="21" t="s">
        <v>78</v>
      </c>
      <c r="BE377" s="123" t="str">
        <f>PlainData_XXX!W382</f>
        <v xml:space="preserve">"Amount" : </v>
      </c>
      <c r="BF377" s="21">
        <f>PlainData_XXX!X382</f>
        <v>224000</v>
      </c>
      <c r="BG377" s="21" t="s">
        <v>0</v>
      </c>
      <c r="BH377" s="123" t="str">
        <f>PlainData_XXX!Y382</f>
        <v xml:space="preserve">"Services" : </v>
      </c>
      <c r="BI377" s="21" t="str">
        <f>PlainData_XXX!Z382</f>
        <v>["Posters", "News Papers"]</v>
      </c>
      <c r="BJ377" s="21" t="s">
        <v>121</v>
      </c>
      <c r="BK377" s="127" t="str">
        <f>PlainData_XXX!AA382</f>
        <v xml:space="preserve">"Stadium" : </v>
      </c>
      <c r="BL377" s="21" t="s">
        <v>71</v>
      </c>
      <c r="BM377" s="123" t="str">
        <f>PlainData_XXX!AB382</f>
        <v xml:space="preserve">"Name" : </v>
      </c>
      <c r="BN377" s="21" t="s">
        <v>120</v>
      </c>
      <c r="BO377" s="21" t="str">
        <f>PlainData_XXX!AC382</f>
        <v>INEC Arena</v>
      </c>
      <c r="BP377" s="21" t="s">
        <v>78</v>
      </c>
      <c r="BQ377" s="123" t="str">
        <f>PlainData_XXX!AD382</f>
        <v xml:space="preserve">"City" : </v>
      </c>
      <c r="BR377" s="21" t="s">
        <v>120</v>
      </c>
      <c r="BS377" s="21" t="str">
        <f>PlainData_XXX!AE382</f>
        <v>Killarney</v>
      </c>
      <c r="BT377" s="21" t="s">
        <v>78</v>
      </c>
      <c r="BU377" s="123" t="str">
        <f>PlainData_XXX!AF382</f>
        <v xml:space="preserve">"Type" : </v>
      </c>
      <c r="BV377" s="21" t="s">
        <v>120</v>
      </c>
      <c r="BW377" s="21" t="str">
        <f>PlainData_XXX!AG382</f>
        <v>Basketball</v>
      </c>
      <c r="BX377" s="21" t="s">
        <v>78</v>
      </c>
      <c r="BY377" s="123" t="str">
        <f>PlainData_XXX!AH382</f>
        <v xml:space="preserve">"Capacity" : </v>
      </c>
      <c r="BZ377" s="21">
        <f>PlainData_XXX!AI382</f>
        <v>4500</v>
      </c>
      <c r="CA377" s="21" t="s">
        <v>0</v>
      </c>
      <c r="CB377" s="21" t="str">
        <f>PlainData_XXX!AJ382</f>
        <v>"Acoustics" :</v>
      </c>
      <c r="CC377" s="21" t="s">
        <v>120</v>
      </c>
      <c r="CD377" s="21" t="str">
        <f>PlainData_XXX!AK382</f>
        <v>Good</v>
      </c>
      <c r="CE377" s="21" t="s">
        <v>120</v>
      </c>
      <c r="CF377" s="21" t="s">
        <v>121</v>
      </c>
      <c r="CG377" s="21" t="str">
        <f>PlainData_XXX!AL382</f>
        <v>"Merchandise_Type" :</v>
      </c>
      <c r="CH377" s="21" t="str">
        <f>PlainData_XXX!AM382</f>
        <v>["Hoodies"]</v>
      </c>
      <c r="CI377" s="21" t="s">
        <v>0</v>
      </c>
      <c r="CJ377" s="21" t="str">
        <f>PlainData_XXX!AN382</f>
        <v>"Audience_Type" :</v>
      </c>
      <c r="CK377" s="21" t="str">
        <f>PlainData_XXX!AO382</f>
        <v>["Teenagers", "Retired "]</v>
      </c>
      <c r="CL377" s="21" t="s">
        <v>121</v>
      </c>
    </row>
    <row r="378" spans="1:90" ht="13.2" x14ac:dyDescent="0.25">
      <c r="A378" s="45" t="s">
        <v>10</v>
      </c>
      <c r="B378" s="54">
        <f>PlainData_XXX!A383</f>
        <v>369</v>
      </c>
      <c r="C378" s="46" t="s">
        <v>77</v>
      </c>
      <c r="D378" s="49" t="str">
        <f t="shared" si="55"/>
        <v xml:space="preserve">"Concert_Year" : </v>
      </c>
      <c r="E378" s="103">
        <f>PlainData_XXX!B383</f>
        <v>2016</v>
      </c>
      <c r="F378" s="48" t="s">
        <v>0</v>
      </c>
      <c r="G378" s="49" t="str">
        <f t="shared" si="56"/>
        <v xml:space="preserve">"Concert_Month" : </v>
      </c>
      <c r="H378" s="103">
        <f>PlainData_XXX!C383</f>
        <v>1</v>
      </c>
      <c r="I378" s="48" t="s">
        <v>0</v>
      </c>
      <c r="J378" s="49" t="str">
        <f t="shared" si="57"/>
        <v>"Duration" :</v>
      </c>
      <c r="K378" s="104">
        <f>PlainData_XXX!D383</f>
        <v>180</v>
      </c>
      <c r="L378" s="46" t="s">
        <v>77</v>
      </c>
      <c r="M378" s="49" t="str">
        <f t="shared" si="58"/>
        <v xml:space="preserve">"Expected_Crowd" : </v>
      </c>
      <c r="N378" s="103">
        <f>PlainData_XXX!E383</f>
        <v>3000</v>
      </c>
      <c r="O378" s="48" t="s">
        <v>0</v>
      </c>
      <c r="P378" s="49" t="str">
        <f t="shared" si="59"/>
        <v xml:space="preserve">"Actual_Crowd" : </v>
      </c>
      <c r="Q378" s="103">
        <f>PlainData_XXX!F383</f>
        <v>2800</v>
      </c>
      <c r="R378" s="46" t="s">
        <v>77</v>
      </c>
      <c r="S378" s="49" t="str">
        <f t="shared" si="60"/>
        <v xml:space="preserve">"Cheapest_Ticket_Price" : </v>
      </c>
      <c r="T378" s="103">
        <f>PlainData_XXX!G383</f>
        <v>35</v>
      </c>
      <c r="U378" s="48" t="s">
        <v>0</v>
      </c>
      <c r="V378" s="49" t="str">
        <f t="shared" si="61"/>
        <v xml:space="preserve">"Dearest_Ticket_Price" : </v>
      </c>
      <c r="W378" s="104">
        <f>PlainData_XXX!H383</f>
        <v>140</v>
      </c>
      <c r="X378" s="48" t="s">
        <v>0</v>
      </c>
      <c r="Y378" s="49" t="str">
        <f t="shared" si="62"/>
        <v xml:space="preserve">"Food_Sales" : </v>
      </c>
      <c r="Z378" s="129">
        <f>PlainData_XXX!I383</f>
        <v>27500</v>
      </c>
      <c r="AA378" s="46" t="s">
        <v>77</v>
      </c>
      <c r="AB378" s="49" t="str">
        <f t="shared" si="63"/>
        <v xml:space="preserve">"Drink_Sales" : </v>
      </c>
      <c r="AC378" s="129">
        <f>PlainData_XXX!J383</f>
        <v>62900</v>
      </c>
      <c r="AD378" s="46" t="s">
        <v>77</v>
      </c>
      <c r="AE378" s="49" t="str">
        <f t="shared" si="64"/>
        <v xml:space="preserve">"Atmosphere" : </v>
      </c>
      <c r="AF378" s="50" t="s">
        <v>120</v>
      </c>
      <c r="AG378" s="104" t="str">
        <f>PlainData_XXX!K383</f>
        <v>Excellent</v>
      </c>
      <c r="AH378" s="48" t="s">
        <v>78</v>
      </c>
      <c r="AI378" s="49" t="str">
        <f t="shared" si="65"/>
        <v xml:space="preserve">"Police_Cost" : </v>
      </c>
      <c r="AJ378" s="130">
        <f>PlainData_XXX!L383</f>
        <v>39000</v>
      </c>
      <c r="AK378" s="48" t="s">
        <v>0</v>
      </c>
      <c r="AL378" s="110" t="str">
        <f>PlainData_XXX!M383</f>
        <v xml:space="preserve">"Performer" : </v>
      </c>
      <c r="AM378" s="49" t="s">
        <v>71</v>
      </c>
      <c r="AN378" s="111" t="str">
        <f>PlainData_XXX!N383</f>
        <v xml:space="preserve">"Name" : </v>
      </c>
      <c r="AO378" s="48" t="s">
        <v>120</v>
      </c>
      <c r="AP378" s="104" t="str">
        <f>PlainData_XXX!O383</f>
        <v>Caolan Burns</v>
      </c>
      <c r="AQ378" s="48" t="s">
        <v>78</v>
      </c>
      <c r="AR378" s="111" t="str">
        <f>PlainData_XXX!P383</f>
        <v xml:space="preserve">"Music_Type" : </v>
      </c>
      <c r="AS378" s="50" t="s">
        <v>120</v>
      </c>
      <c r="AT378" s="104" t="str">
        <f>PlainData_XXX!Q383</f>
        <v>Folk</v>
      </c>
      <c r="AU378" s="48" t="s">
        <v>78</v>
      </c>
      <c r="AV378" s="111" t="str">
        <f>PlainData_XXX!R383</f>
        <v xml:space="preserve">"Services" : </v>
      </c>
      <c r="AW378" s="104" t="str">
        <f>PlainData_XXX!S383</f>
        <v>["Live Rehearsals"]</v>
      </c>
      <c r="AX378" s="49" t="s">
        <v>76</v>
      </c>
      <c r="AY378" s="122" t="str">
        <f>PlainData_XXX!T383</f>
        <v xml:space="preserve">"Sponsor" : </v>
      </c>
      <c r="AZ378" s="21" t="s">
        <v>71</v>
      </c>
      <c r="BA378" s="123" t="str">
        <f>PlainData_XXX!U383</f>
        <v xml:space="preserve">"Name" : </v>
      </c>
      <c r="BB378" s="21" t="s">
        <v>120</v>
      </c>
      <c r="BC378" s="21" t="str">
        <f>PlainData_XXX!V383</f>
        <v>Ken Coyne</v>
      </c>
      <c r="BD378" s="21" t="s">
        <v>78</v>
      </c>
      <c r="BE378" s="123" t="str">
        <f>PlainData_XXX!W383</f>
        <v xml:space="preserve">"Amount" : </v>
      </c>
      <c r="BF378" s="21">
        <f>PlainData_XXX!X383</f>
        <v>477000</v>
      </c>
      <c r="BG378" s="21" t="s">
        <v>0</v>
      </c>
      <c r="BH378" s="123" t="str">
        <f>PlainData_XXX!Y383</f>
        <v xml:space="preserve">"Services" : </v>
      </c>
      <c r="BI378" s="21" t="str">
        <f>PlainData_XXX!Z383</f>
        <v>["Ticket Sales", "Radio Interviews", "TV Interviews", "Posters"]</v>
      </c>
      <c r="BJ378" s="21" t="s">
        <v>121</v>
      </c>
      <c r="BK378" s="127" t="str">
        <f>PlainData_XXX!AA383</f>
        <v xml:space="preserve">"Stadium" : </v>
      </c>
      <c r="BL378" s="21" t="s">
        <v>71</v>
      </c>
      <c r="BM378" s="123" t="str">
        <f>PlainData_XXX!AB383</f>
        <v xml:space="preserve">"Name" : </v>
      </c>
      <c r="BN378" s="21" t="s">
        <v>120</v>
      </c>
      <c r="BO378" s="21" t="str">
        <f>PlainData_XXX!AC383</f>
        <v>SSE Arena</v>
      </c>
      <c r="BP378" s="21" t="s">
        <v>78</v>
      </c>
      <c r="BQ378" s="123" t="str">
        <f>PlainData_XXX!AD383</f>
        <v xml:space="preserve">"City" : </v>
      </c>
      <c r="BR378" s="21" t="s">
        <v>120</v>
      </c>
      <c r="BS378" s="21" t="str">
        <f>PlainData_XXX!AE383</f>
        <v>Belfast</v>
      </c>
      <c r="BT378" s="21" t="s">
        <v>78</v>
      </c>
      <c r="BU378" s="123" t="str">
        <f>PlainData_XXX!AF383</f>
        <v xml:space="preserve">"Type" : </v>
      </c>
      <c r="BV378" s="21" t="s">
        <v>120</v>
      </c>
      <c r="BW378" s="21" t="str">
        <f>PlainData_XXX!AG383</f>
        <v>Hockey</v>
      </c>
      <c r="BX378" s="21" t="s">
        <v>78</v>
      </c>
      <c r="BY378" s="123" t="str">
        <f>PlainData_XXX!AH383</f>
        <v xml:space="preserve">"Capacity" : </v>
      </c>
      <c r="BZ378" s="21">
        <f>PlainData_XXX!AI383</f>
        <v>11000</v>
      </c>
      <c r="CA378" s="21" t="s">
        <v>0</v>
      </c>
      <c r="CB378" s="21" t="str">
        <f>PlainData_XXX!AJ383</f>
        <v>"Acoustics" :</v>
      </c>
      <c r="CC378" s="21" t="s">
        <v>120</v>
      </c>
      <c r="CD378" s="21" t="str">
        <f>PlainData_XXX!AK383</f>
        <v>Good</v>
      </c>
      <c r="CE378" s="21" t="s">
        <v>120</v>
      </c>
      <c r="CF378" s="21" t="s">
        <v>121</v>
      </c>
      <c r="CG378" s="21" t="str">
        <f>PlainData_XXX!AL383</f>
        <v>"Merchandise_Type" :</v>
      </c>
      <c r="CH378" s="21" t="str">
        <f>PlainData_XXX!AM383</f>
        <v>["Photos", "Umbrellas "]</v>
      </c>
      <c r="CI378" s="21" t="s">
        <v>0</v>
      </c>
      <c r="CJ378" s="21" t="str">
        <f>PlainData_XXX!AN383</f>
        <v>"Audience_Type" :</v>
      </c>
      <c r="CK378" s="21" t="str">
        <f>PlainData_XXX!AO383</f>
        <v>["Retired "]</v>
      </c>
      <c r="CL378" s="21" t="s">
        <v>121</v>
      </c>
    </row>
    <row r="379" spans="1:90" ht="13.2" x14ac:dyDescent="0.25">
      <c r="A379" s="45" t="s">
        <v>10</v>
      </c>
      <c r="B379" s="54">
        <f>PlainData_XXX!A384</f>
        <v>370</v>
      </c>
      <c r="C379" s="46" t="s">
        <v>77</v>
      </c>
      <c r="D379" s="49" t="str">
        <f t="shared" si="55"/>
        <v xml:space="preserve">"Concert_Year" : </v>
      </c>
      <c r="E379" s="103">
        <f>PlainData_XXX!B384</f>
        <v>2015</v>
      </c>
      <c r="F379" s="48" t="s">
        <v>0</v>
      </c>
      <c r="G379" s="49" t="str">
        <f t="shared" si="56"/>
        <v xml:space="preserve">"Concert_Month" : </v>
      </c>
      <c r="H379" s="103">
        <f>PlainData_XXX!C384</f>
        <v>11</v>
      </c>
      <c r="I379" s="48" t="s">
        <v>0</v>
      </c>
      <c r="J379" s="49" t="str">
        <f t="shared" si="57"/>
        <v>"Duration" :</v>
      </c>
      <c r="K379" s="104">
        <f>PlainData_XXX!D384</f>
        <v>150</v>
      </c>
      <c r="L379" s="46" t="s">
        <v>77</v>
      </c>
      <c r="M379" s="49" t="str">
        <f t="shared" si="58"/>
        <v xml:space="preserve">"Expected_Crowd" : </v>
      </c>
      <c r="N379" s="103">
        <f>PlainData_XXX!E384</f>
        <v>71300</v>
      </c>
      <c r="O379" s="48" t="s">
        <v>0</v>
      </c>
      <c r="P379" s="49" t="str">
        <f t="shared" si="59"/>
        <v xml:space="preserve">"Actual_Crowd" : </v>
      </c>
      <c r="Q379" s="103">
        <f>PlainData_XXX!F384</f>
        <v>57900</v>
      </c>
      <c r="R379" s="46" t="s">
        <v>77</v>
      </c>
      <c r="S379" s="49" t="str">
        <f t="shared" si="60"/>
        <v xml:space="preserve">"Cheapest_Ticket_Price" : </v>
      </c>
      <c r="T379" s="103">
        <f>PlainData_XXX!G384</f>
        <v>55</v>
      </c>
      <c r="U379" s="48" t="s">
        <v>0</v>
      </c>
      <c r="V379" s="49" t="str">
        <f t="shared" si="61"/>
        <v xml:space="preserve">"Dearest_Ticket_Price" : </v>
      </c>
      <c r="W379" s="104">
        <f>PlainData_XXX!H384</f>
        <v>200</v>
      </c>
      <c r="X379" s="48" t="s">
        <v>0</v>
      </c>
      <c r="Y379" s="49" t="str">
        <f t="shared" si="62"/>
        <v xml:space="preserve">"Food_Sales" : </v>
      </c>
      <c r="Z379" s="129">
        <f>PlainData_XXX!I384</f>
        <v>69900</v>
      </c>
      <c r="AA379" s="46" t="s">
        <v>77</v>
      </c>
      <c r="AB379" s="49" t="str">
        <f t="shared" si="63"/>
        <v xml:space="preserve">"Drink_Sales" : </v>
      </c>
      <c r="AC379" s="129">
        <f>PlainData_XXX!J384</f>
        <v>107100</v>
      </c>
      <c r="AD379" s="46" t="s">
        <v>77</v>
      </c>
      <c r="AE379" s="49" t="str">
        <f t="shared" si="64"/>
        <v xml:space="preserve">"Atmosphere" : </v>
      </c>
      <c r="AF379" s="50" t="s">
        <v>120</v>
      </c>
      <c r="AG379" s="104" t="str">
        <f>PlainData_XXX!K384</f>
        <v>Good</v>
      </c>
      <c r="AH379" s="48" t="s">
        <v>78</v>
      </c>
      <c r="AI379" s="49" t="str">
        <f t="shared" si="65"/>
        <v xml:space="preserve">"Police_Cost" : </v>
      </c>
      <c r="AJ379" s="130">
        <f>PlainData_XXX!L384</f>
        <v>7900</v>
      </c>
      <c r="AK379" s="48" t="s">
        <v>0</v>
      </c>
      <c r="AL379" s="110" t="str">
        <f>PlainData_XXX!M384</f>
        <v xml:space="preserve">"Performer" : </v>
      </c>
      <c r="AM379" s="49" t="s">
        <v>71</v>
      </c>
      <c r="AN379" s="111" t="str">
        <f>PlainData_XXX!N384</f>
        <v xml:space="preserve">"Name" : </v>
      </c>
      <c r="AO379" s="48" t="s">
        <v>120</v>
      </c>
      <c r="AP379" s="104" t="str">
        <f>PlainData_XXX!O384</f>
        <v>Eachann MacDonald</v>
      </c>
      <c r="AQ379" s="48" t="s">
        <v>78</v>
      </c>
      <c r="AR379" s="111" t="str">
        <f>PlainData_XXX!P384</f>
        <v xml:space="preserve">"Music_Type" : </v>
      </c>
      <c r="AS379" s="50" t="s">
        <v>120</v>
      </c>
      <c r="AT379" s="104" t="str">
        <f>PlainData_XXX!Q384</f>
        <v>Classical</v>
      </c>
      <c r="AU379" s="48" t="s">
        <v>78</v>
      </c>
      <c r="AV379" s="111" t="str">
        <f>PlainData_XXX!R384</f>
        <v xml:space="preserve">"Services" : </v>
      </c>
      <c r="AW379" s="104" t="str">
        <f>PlainData_XXX!S384</f>
        <v>["Live Rehearsals", "Meet and Greet", "TV Interviews", "Fan Engagement"]</v>
      </c>
      <c r="AX379" s="49" t="s">
        <v>76</v>
      </c>
      <c r="AY379" s="122" t="str">
        <f>PlainData_XXX!T384</f>
        <v xml:space="preserve">"Sponsor" : </v>
      </c>
      <c r="AZ379" s="21" t="s">
        <v>71</v>
      </c>
      <c r="BA379" s="123" t="str">
        <f>PlainData_XXX!U384</f>
        <v xml:space="preserve">"Name" : </v>
      </c>
      <c r="BB379" s="21" t="s">
        <v>120</v>
      </c>
      <c r="BC379" s="21" t="str">
        <f>PlainData_XXX!V384</f>
        <v>Gerry Canny</v>
      </c>
      <c r="BD379" s="21" t="s">
        <v>78</v>
      </c>
      <c r="BE379" s="123" t="str">
        <f>PlainData_XXX!W384</f>
        <v xml:space="preserve">"Amount" : </v>
      </c>
      <c r="BF379" s="21">
        <f>PlainData_XXX!X384</f>
        <v>96000</v>
      </c>
      <c r="BG379" s="21" t="s">
        <v>0</v>
      </c>
      <c r="BH379" s="123" t="str">
        <f>PlainData_XXX!Y384</f>
        <v xml:space="preserve">"Services" : </v>
      </c>
      <c r="BI379" s="21" t="str">
        <f>PlainData_XXX!Z384</f>
        <v>["Ticket Sales", "Radio Interviews", "TV Interviews", "Posters"]</v>
      </c>
      <c r="BJ379" s="21" t="s">
        <v>121</v>
      </c>
      <c r="BK379" s="127" t="str">
        <f>PlainData_XXX!AA384</f>
        <v xml:space="preserve">"Stadium" : </v>
      </c>
      <c r="BL379" s="21" t="s">
        <v>71</v>
      </c>
      <c r="BM379" s="123" t="str">
        <f>PlainData_XXX!AB384</f>
        <v xml:space="preserve">"Name" : </v>
      </c>
      <c r="BN379" s="21" t="s">
        <v>120</v>
      </c>
      <c r="BO379" s="21" t="str">
        <f>PlainData_XXX!AC384</f>
        <v>INEC Arena</v>
      </c>
      <c r="BP379" s="21" t="s">
        <v>78</v>
      </c>
      <c r="BQ379" s="123" t="str">
        <f>PlainData_XXX!AD384</f>
        <v xml:space="preserve">"City" : </v>
      </c>
      <c r="BR379" s="21" t="s">
        <v>120</v>
      </c>
      <c r="BS379" s="21" t="str">
        <f>PlainData_XXX!AE384</f>
        <v>Killarney</v>
      </c>
      <c r="BT379" s="21" t="s">
        <v>78</v>
      </c>
      <c r="BU379" s="123" t="str">
        <f>PlainData_XXX!AF384</f>
        <v xml:space="preserve">"Type" : </v>
      </c>
      <c r="BV379" s="21" t="s">
        <v>120</v>
      </c>
      <c r="BW379" s="21" t="str">
        <f>PlainData_XXX!AG384</f>
        <v>Basketball</v>
      </c>
      <c r="BX379" s="21" t="s">
        <v>78</v>
      </c>
      <c r="BY379" s="123" t="str">
        <f>PlainData_XXX!AH384</f>
        <v xml:space="preserve">"Capacity" : </v>
      </c>
      <c r="BZ379" s="21">
        <f>PlainData_XXX!AI384</f>
        <v>4500</v>
      </c>
      <c r="CA379" s="21" t="s">
        <v>0</v>
      </c>
      <c r="CB379" s="21" t="str">
        <f>PlainData_XXX!AJ384</f>
        <v>"Acoustics" :</v>
      </c>
      <c r="CC379" s="21" t="s">
        <v>120</v>
      </c>
      <c r="CD379" s="21" t="str">
        <f>PlainData_XXX!AK384</f>
        <v>Good</v>
      </c>
      <c r="CE379" s="21" t="s">
        <v>120</v>
      </c>
      <c r="CF379" s="21" t="s">
        <v>121</v>
      </c>
      <c r="CG379" s="21" t="str">
        <f>PlainData_XXX!AL384</f>
        <v>"Merchandise_Type" :</v>
      </c>
      <c r="CH379" s="21" t="str">
        <f>PlainData_XXX!AM384</f>
        <v>["Tee Shirts", "Umbrellas "]</v>
      </c>
      <c r="CI379" s="21" t="s">
        <v>0</v>
      </c>
      <c r="CJ379" s="21" t="str">
        <f>PlainData_XXX!AN384</f>
        <v>"Audience_Type" :</v>
      </c>
      <c r="CK379" s="21" t="str">
        <f>PlainData_XXX!AO384</f>
        <v>["Middle Aged", "Retired ", "Teenagers", "Third Level Students"]</v>
      </c>
      <c r="CL379" s="21" t="s">
        <v>121</v>
      </c>
    </row>
    <row r="380" spans="1:90" ht="13.2" x14ac:dyDescent="0.25">
      <c r="A380" s="45" t="s">
        <v>10</v>
      </c>
      <c r="B380" s="54">
        <f>PlainData_XXX!A385</f>
        <v>371</v>
      </c>
      <c r="C380" s="46" t="s">
        <v>77</v>
      </c>
      <c r="D380" s="49" t="str">
        <f t="shared" si="55"/>
        <v xml:space="preserve">"Concert_Year" : </v>
      </c>
      <c r="E380" s="103">
        <f>PlainData_XXX!B385</f>
        <v>2021</v>
      </c>
      <c r="F380" s="48" t="s">
        <v>0</v>
      </c>
      <c r="G380" s="49" t="str">
        <f t="shared" si="56"/>
        <v xml:space="preserve">"Concert_Month" : </v>
      </c>
      <c r="H380" s="103">
        <f>PlainData_XXX!C385</f>
        <v>7</v>
      </c>
      <c r="I380" s="48" t="s">
        <v>0</v>
      </c>
      <c r="J380" s="49" t="str">
        <f t="shared" si="57"/>
        <v>"Duration" :</v>
      </c>
      <c r="K380" s="104">
        <f>PlainData_XXX!D385</f>
        <v>95</v>
      </c>
      <c r="L380" s="46" t="s">
        <v>77</v>
      </c>
      <c r="M380" s="49" t="str">
        <f t="shared" si="58"/>
        <v xml:space="preserve">"Expected_Crowd" : </v>
      </c>
      <c r="N380" s="103">
        <f>PlainData_XXX!E385</f>
        <v>35300</v>
      </c>
      <c r="O380" s="48" t="s">
        <v>0</v>
      </c>
      <c r="P380" s="49" t="str">
        <f t="shared" si="59"/>
        <v xml:space="preserve">"Actual_Crowd" : </v>
      </c>
      <c r="Q380" s="103">
        <f>PlainData_XXX!F385</f>
        <v>33300</v>
      </c>
      <c r="R380" s="46" t="s">
        <v>77</v>
      </c>
      <c r="S380" s="49" t="str">
        <f t="shared" si="60"/>
        <v xml:space="preserve">"Cheapest_Ticket_Price" : </v>
      </c>
      <c r="T380" s="103">
        <f>PlainData_XXX!G385</f>
        <v>50</v>
      </c>
      <c r="U380" s="48" t="s">
        <v>0</v>
      </c>
      <c r="V380" s="49" t="str">
        <f t="shared" si="61"/>
        <v xml:space="preserve">"Dearest_Ticket_Price" : </v>
      </c>
      <c r="W380" s="104">
        <f>PlainData_XXX!H385</f>
        <v>120</v>
      </c>
      <c r="X380" s="48" t="s">
        <v>0</v>
      </c>
      <c r="Y380" s="49" t="str">
        <f t="shared" si="62"/>
        <v xml:space="preserve">"Food_Sales" : </v>
      </c>
      <c r="Z380" s="129">
        <f>PlainData_XXX!I385</f>
        <v>41300</v>
      </c>
      <c r="AA380" s="46" t="s">
        <v>77</v>
      </c>
      <c r="AB380" s="49" t="str">
        <f t="shared" si="63"/>
        <v xml:space="preserve">"Drink_Sales" : </v>
      </c>
      <c r="AC380" s="129">
        <f>PlainData_XXX!J385</f>
        <v>119100</v>
      </c>
      <c r="AD380" s="46" t="s">
        <v>77</v>
      </c>
      <c r="AE380" s="49" t="str">
        <f t="shared" si="64"/>
        <v xml:space="preserve">"Atmosphere" : </v>
      </c>
      <c r="AF380" s="50" t="s">
        <v>120</v>
      </c>
      <c r="AG380" s="104" t="str">
        <f>PlainData_XXX!K385</f>
        <v>Fair</v>
      </c>
      <c r="AH380" s="48" t="s">
        <v>78</v>
      </c>
      <c r="AI380" s="49" t="str">
        <f t="shared" si="65"/>
        <v xml:space="preserve">"Police_Cost" : </v>
      </c>
      <c r="AJ380" s="130">
        <f>PlainData_XXX!L385</f>
        <v>14400</v>
      </c>
      <c r="AK380" s="48" t="s">
        <v>0</v>
      </c>
      <c r="AL380" s="110" t="str">
        <f>PlainData_XXX!M385</f>
        <v xml:space="preserve">"Performer" : </v>
      </c>
      <c r="AM380" s="49" t="s">
        <v>71</v>
      </c>
      <c r="AN380" s="111" t="str">
        <f>PlainData_XXX!N385</f>
        <v xml:space="preserve">"Name" : </v>
      </c>
      <c r="AO380" s="48" t="s">
        <v>120</v>
      </c>
      <c r="AP380" s="104" t="str">
        <f>PlainData_XXX!O385</f>
        <v>Seamus O’Carroll</v>
      </c>
      <c r="AQ380" s="48" t="s">
        <v>78</v>
      </c>
      <c r="AR380" s="111" t="str">
        <f>PlainData_XXX!P385</f>
        <v xml:space="preserve">"Music_Type" : </v>
      </c>
      <c r="AS380" s="50" t="s">
        <v>120</v>
      </c>
      <c r="AT380" s="104" t="str">
        <f>PlainData_XXX!Q385</f>
        <v>Rock</v>
      </c>
      <c r="AU380" s="48" t="s">
        <v>78</v>
      </c>
      <c r="AV380" s="111" t="str">
        <f>PlainData_XXX!R385</f>
        <v xml:space="preserve">"Services" : </v>
      </c>
      <c r="AW380" s="104" t="str">
        <f>PlainData_XXX!S385</f>
        <v>["TV Interviews", "Fan Engagement", "Photo Shoots ", "Live Rehearsals"]</v>
      </c>
      <c r="AX380" s="49" t="s">
        <v>76</v>
      </c>
      <c r="AY380" s="122" t="str">
        <f>PlainData_XXX!T385</f>
        <v xml:space="preserve">"Sponsor" : </v>
      </c>
      <c r="AZ380" s="21" t="s">
        <v>71</v>
      </c>
      <c r="BA380" s="123" t="str">
        <f>PlainData_XXX!U385</f>
        <v xml:space="preserve">"Name" : </v>
      </c>
      <c r="BB380" s="21" t="s">
        <v>120</v>
      </c>
      <c r="BC380" s="21" t="str">
        <f>PlainData_XXX!V385</f>
        <v>Keva Hosty</v>
      </c>
      <c r="BD380" s="21" t="s">
        <v>78</v>
      </c>
      <c r="BE380" s="123" t="str">
        <f>PlainData_XXX!W385</f>
        <v xml:space="preserve">"Amount" : </v>
      </c>
      <c r="BF380" s="21">
        <f>PlainData_XXX!X385</f>
        <v>153000</v>
      </c>
      <c r="BG380" s="21" t="s">
        <v>0</v>
      </c>
      <c r="BH380" s="123" t="str">
        <f>PlainData_XXX!Y385</f>
        <v xml:space="preserve">"Services" : </v>
      </c>
      <c r="BI380" s="21" t="str">
        <f>PlainData_XXX!Z385</f>
        <v>["Posters"]</v>
      </c>
      <c r="BJ380" s="21" t="s">
        <v>121</v>
      </c>
      <c r="BK380" s="127" t="str">
        <f>PlainData_XXX!AA385</f>
        <v xml:space="preserve">"Stadium" : </v>
      </c>
      <c r="BL380" s="21" t="s">
        <v>71</v>
      </c>
      <c r="BM380" s="123" t="str">
        <f>PlainData_XXX!AB385</f>
        <v xml:space="preserve">"Name" : </v>
      </c>
      <c r="BN380" s="21" t="s">
        <v>120</v>
      </c>
      <c r="BO380" s="21" t="str">
        <f>PlainData_XXX!AC385</f>
        <v>Nowlan Park</v>
      </c>
      <c r="BP380" s="21" t="s">
        <v>78</v>
      </c>
      <c r="BQ380" s="123" t="str">
        <f>PlainData_XXX!AD385</f>
        <v xml:space="preserve">"City" : </v>
      </c>
      <c r="BR380" s="21" t="s">
        <v>120</v>
      </c>
      <c r="BS380" s="21" t="str">
        <f>PlainData_XXX!AE385</f>
        <v>Kilkenny</v>
      </c>
      <c r="BT380" s="21" t="s">
        <v>78</v>
      </c>
      <c r="BU380" s="123" t="str">
        <f>PlainData_XXX!AF385</f>
        <v xml:space="preserve">"Type" : </v>
      </c>
      <c r="BV380" s="21" t="s">
        <v>120</v>
      </c>
      <c r="BW380" s="21" t="str">
        <f>PlainData_XXX!AG385</f>
        <v>GAA</v>
      </c>
      <c r="BX380" s="21" t="s">
        <v>78</v>
      </c>
      <c r="BY380" s="123" t="str">
        <f>PlainData_XXX!AH385</f>
        <v xml:space="preserve">"Capacity" : </v>
      </c>
      <c r="BZ380" s="21">
        <f>PlainData_XXX!AI385</f>
        <v>27000</v>
      </c>
      <c r="CA380" s="21" t="s">
        <v>0</v>
      </c>
      <c r="CB380" s="21" t="str">
        <f>PlainData_XXX!AJ385</f>
        <v>"Acoustics" :</v>
      </c>
      <c r="CC380" s="21" t="s">
        <v>120</v>
      </c>
      <c r="CD380" s="21" t="str">
        <f>PlainData_XXX!AK385</f>
        <v>Fair</v>
      </c>
      <c r="CE380" s="21" t="s">
        <v>120</v>
      </c>
      <c r="CF380" s="21" t="s">
        <v>121</v>
      </c>
      <c r="CG380" s="21" t="str">
        <f>PlainData_XXX!AL385</f>
        <v>"Merchandise_Type" :</v>
      </c>
      <c r="CH380" s="21" t="str">
        <f>PlainData_XXX!AM385</f>
        <v>["CD’s", "Tee Shirts"]</v>
      </c>
      <c r="CI380" s="21" t="s">
        <v>0</v>
      </c>
      <c r="CJ380" s="21" t="str">
        <f>PlainData_XXX!AN385</f>
        <v>"Audience_Type" :</v>
      </c>
      <c r="CK380" s="21" t="str">
        <f>PlainData_XXX!AO385</f>
        <v>["Middle Aged", "Retired ", "Third Level Students"]</v>
      </c>
      <c r="CL380" s="21" t="s">
        <v>121</v>
      </c>
    </row>
    <row r="381" spans="1:90" ht="13.2" x14ac:dyDescent="0.25">
      <c r="A381" s="45" t="s">
        <v>10</v>
      </c>
      <c r="B381" s="54">
        <f>PlainData_XXX!A386</f>
        <v>372</v>
      </c>
      <c r="C381" s="46" t="s">
        <v>77</v>
      </c>
      <c r="D381" s="49" t="str">
        <f t="shared" si="55"/>
        <v xml:space="preserve">"Concert_Year" : </v>
      </c>
      <c r="E381" s="103">
        <f>PlainData_XXX!B386</f>
        <v>2014</v>
      </c>
      <c r="F381" s="48" t="s">
        <v>0</v>
      </c>
      <c r="G381" s="49" t="str">
        <f t="shared" si="56"/>
        <v xml:space="preserve">"Concert_Month" : </v>
      </c>
      <c r="H381" s="103">
        <f>PlainData_XXX!C386</f>
        <v>2</v>
      </c>
      <c r="I381" s="48" t="s">
        <v>0</v>
      </c>
      <c r="J381" s="49" t="str">
        <f t="shared" si="57"/>
        <v>"Duration" :</v>
      </c>
      <c r="K381" s="104">
        <f>PlainData_XXX!D386</f>
        <v>115</v>
      </c>
      <c r="L381" s="46" t="s">
        <v>77</v>
      </c>
      <c r="M381" s="49" t="str">
        <f t="shared" si="58"/>
        <v xml:space="preserve">"Expected_Crowd" : </v>
      </c>
      <c r="N381" s="103">
        <f>PlainData_XXX!E386</f>
        <v>46600</v>
      </c>
      <c r="O381" s="48" t="s">
        <v>0</v>
      </c>
      <c r="P381" s="49" t="str">
        <f t="shared" si="59"/>
        <v xml:space="preserve">"Actual_Crowd" : </v>
      </c>
      <c r="Q381" s="103">
        <f>PlainData_XXX!F386</f>
        <v>46200</v>
      </c>
      <c r="R381" s="46" t="s">
        <v>77</v>
      </c>
      <c r="S381" s="49" t="str">
        <f t="shared" si="60"/>
        <v xml:space="preserve">"Cheapest_Ticket_Price" : </v>
      </c>
      <c r="T381" s="103">
        <f>PlainData_XXX!G386</f>
        <v>35</v>
      </c>
      <c r="U381" s="48" t="s">
        <v>0</v>
      </c>
      <c r="V381" s="49" t="str">
        <f t="shared" si="61"/>
        <v xml:space="preserve">"Dearest_Ticket_Price" : </v>
      </c>
      <c r="W381" s="104">
        <f>PlainData_XXX!H386</f>
        <v>170</v>
      </c>
      <c r="X381" s="48" t="s">
        <v>0</v>
      </c>
      <c r="Y381" s="49" t="str">
        <f t="shared" si="62"/>
        <v xml:space="preserve">"Food_Sales" : </v>
      </c>
      <c r="Z381" s="129">
        <f>PlainData_XXX!I386</f>
        <v>80400</v>
      </c>
      <c r="AA381" s="46" t="s">
        <v>77</v>
      </c>
      <c r="AB381" s="49" t="str">
        <f t="shared" si="63"/>
        <v xml:space="preserve">"Drink_Sales" : </v>
      </c>
      <c r="AC381" s="129">
        <f>PlainData_XXX!J386</f>
        <v>118800</v>
      </c>
      <c r="AD381" s="46" t="s">
        <v>77</v>
      </c>
      <c r="AE381" s="49" t="str">
        <f t="shared" si="64"/>
        <v xml:space="preserve">"Atmosphere" : </v>
      </c>
      <c r="AF381" s="50" t="s">
        <v>120</v>
      </c>
      <c r="AG381" s="104" t="str">
        <f>PlainData_XXX!K386</f>
        <v>Fair</v>
      </c>
      <c r="AH381" s="48" t="s">
        <v>78</v>
      </c>
      <c r="AI381" s="49" t="str">
        <f t="shared" si="65"/>
        <v xml:space="preserve">"Police_Cost" : </v>
      </c>
      <c r="AJ381" s="130">
        <f>PlainData_XXX!L386</f>
        <v>35500</v>
      </c>
      <c r="AK381" s="48" t="s">
        <v>0</v>
      </c>
      <c r="AL381" s="110" t="str">
        <f>PlainData_XXX!M386</f>
        <v xml:space="preserve">"Performer" : </v>
      </c>
      <c r="AM381" s="49" t="s">
        <v>71</v>
      </c>
      <c r="AN381" s="111" t="str">
        <f>PlainData_XXX!N386</f>
        <v xml:space="preserve">"Name" : </v>
      </c>
      <c r="AO381" s="48" t="s">
        <v>120</v>
      </c>
      <c r="AP381" s="104" t="str">
        <f>PlainData_XXX!O386</f>
        <v>Domhnall Fitzpatrick</v>
      </c>
      <c r="AQ381" s="48" t="s">
        <v>78</v>
      </c>
      <c r="AR381" s="111" t="str">
        <f>PlainData_XXX!P386</f>
        <v xml:space="preserve">"Music_Type" : </v>
      </c>
      <c r="AS381" s="50" t="s">
        <v>120</v>
      </c>
      <c r="AT381" s="104" t="str">
        <f>PlainData_XXX!Q386</f>
        <v>Rock</v>
      </c>
      <c r="AU381" s="48" t="s">
        <v>78</v>
      </c>
      <c r="AV381" s="111" t="str">
        <f>PlainData_XXX!R386</f>
        <v xml:space="preserve">"Services" : </v>
      </c>
      <c r="AW381" s="104" t="str">
        <f>PlainData_XXX!S386</f>
        <v>["TV Interviews", "Fan Engagement", "Photo Shoots ", "Meet and Greet"]</v>
      </c>
      <c r="AX381" s="49" t="s">
        <v>76</v>
      </c>
      <c r="AY381" s="122" t="str">
        <f>PlainData_XXX!T386</f>
        <v xml:space="preserve">"Sponsor" : </v>
      </c>
      <c r="AZ381" s="21" t="s">
        <v>71</v>
      </c>
      <c r="BA381" s="123" t="str">
        <f>PlainData_XXX!U386</f>
        <v xml:space="preserve">"Name" : </v>
      </c>
      <c r="BB381" s="21" t="s">
        <v>120</v>
      </c>
      <c r="BC381" s="21" t="str">
        <f>PlainData_XXX!V386</f>
        <v>Cait Breen</v>
      </c>
      <c r="BD381" s="21" t="s">
        <v>78</v>
      </c>
      <c r="BE381" s="123" t="str">
        <f>PlainData_XXX!W386</f>
        <v xml:space="preserve">"Amount" : </v>
      </c>
      <c r="BF381" s="21">
        <f>PlainData_XXX!X386</f>
        <v>44000</v>
      </c>
      <c r="BG381" s="21" t="s">
        <v>0</v>
      </c>
      <c r="BH381" s="123" t="str">
        <f>PlainData_XXX!Y386</f>
        <v xml:space="preserve">"Services" : </v>
      </c>
      <c r="BI381" s="21" t="str">
        <f>PlainData_XXX!Z386</f>
        <v>["Radio Interviews", "TV Interviews", "Posters", "News Papers"]</v>
      </c>
      <c r="BJ381" s="21" t="s">
        <v>121</v>
      </c>
      <c r="BK381" s="127" t="str">
        <f>PlainData_XXX!AA386</f>
        <v xml:space="preserve">"Stadium" : </v>
      </c>
      <c r="BL381" s="21" t="s">
        <v>71</v>
      </c>
      <c r="BM381" s="123" t="str">
        <f>PlainData_XXX!AB386</f>
        <v xml:space="preserve">"Name" : </v>
      </c>
      <c r="BN381" s="21" t="s">
        <v>120</v>
      </c>
      <c r="BO381" s="21" t="str">
        <f>PlainData_XXX!AC386</f>
        <v>Kingspan Stadium</v>
      </c>
      <c r="BP381" s="21" t="s">
        <v>78</v>
      </c>
      <c r="BQ381" s="123" t="str">
        <f>PlainData_XXX!AD386</f>
        <v xml:space="preserve">"City" : </v>
      </c>
      <c r="BR381" s="21" t="s">
        <v>120</v>
      </c>
      <c r="BS381" s="21" t="str">
        <f>PlainData_XXX!AE386</f>
        <v>Belfast</v>
      </c>
      <c r="BT381" s="21" t="s">
        <v>78</v>
      </c>
      <c r="BU381" s="123" t="str">
        <f>PlainData_XXX!AF386</f>
        <v xml:space="preserve">"Type" : </v>
      </c>
      <c r="BV381" s="21" t="s">
        <v>120</v>
      </c>
      <c r="BW381" s="21" t="str">
        <f>PlainData_XXX!AG386</f>
        <v>Rugby</v>
      </c>
      <c r="BX381" s="21" t="s">
        <v>78</v>
      </c>
      <c r="BY381" s="123" t="str">
        <f>PlainData_XXX!AH386</f>
        <v xml:space="preserve">"Capacity" : </v>
      </c>
      <c r="BZ381" s="21">
        <f>PlainData_XXX!AI386</f>
        <v>18000</v>
      </c>
      <c r="CA381" s="21" t="s">
        <v>0</v>
      </c>
      <c r="CB381" s="21" t="str">
        <f>PlainData_XXX!AJ386</f>
        <v>"Acoustics" :</v>
      </c>
      <c r="CC381" s="21" t="s">
        <v>120</v>
      </c>
      <c r="CD381" s="21" t="str">
        <f>PlainData_XXX!AK386</f>
        <v>Fair</v>
      </c>
      <c r="CE381" s="21" t="s">
        <v>120</v>
      </c>
      <c r="CF381" s="21" t="s">
        <v>121</v>
      </c>
      <c r="CG381" s="21" t="str">
        <f>PlainData_XXX!AL386</f>
        <v>"Merchandise_Type" :</v>
      </c>
      <c r="CH381" s="21" t="str">
        <f>PlainData_XXX!AM386</f>
        <v>["Hoodies", "Umbrellas "]</v>
      </c>
      <c r="CI381" s="21" t="s">
        <v>0</v>
      </c>
      <c r="CJ381" s="21" t="str">
        <f>PlainData_XXX!AN386</f>
        <v>"Audience_Type" :</v>
      </c>
      <c r="CK381" s="21" t="str">
        <f>PlainData_XXX!AO386</f>
        <v>["Teenagers", "Middle Aged", "Retired "]</v>
      </c>
      <c r="CL381" s="21" t="s">
        <v>121</v>
      </c>
    </row>
    <row r="382" spans="1:90" ht="13.2" x14ac:dyDescent="0.25">
      <c r="A382" s="45" t="s">
        <v>10</v>
      </c>
      <c r="B382" s="54">
        <f>PlainData_XXX!A387</f>
        <v>373</v>
      </c>
      <c r="C382" s="46" t="s">
        <v>77</v>
      </c>
      <c r="D382" s="49" t="str">
        <f t="shared" si="55"/>
        <v xml:space="preserve">"Concert_Year" : </v>
      </c>
      <c r="E382" s="103">
        <f>PlainData_XXX!B387</f>
        <v>2019</v>
      </c>
      <c r="F382" s="48" t="s">
        <v>0</v>
      </c>
      <c r="G382" s="49" t="str">
        <f t="shared" si="56"/>
        <v xml:space="preserve">"Concert_Month" : </v>
      </c>
      <c r="H382" s="103">
        <f>PlainData_XXX!C387</f>
        <v>1</v>
      </c>
      <c r="I382" s="48" t="s">
        <v>0</v>
      </c>
      <c r="J382" s="49" t="str">
        <f t="shared" si="57"/>
        <v>"Duration" :</v>
      </c>
      <c r="K382" s="104">
        <f>PlainData_XXX!D387</f>
        <v>85</v>
      </c>
      <c r="L382" s="46" t="s">
        <v>77</v>
      </c>
      <c r="M382" s="49" t="str">
        <f t="shared" si="58"/>
        <v xml:space="preserve">"Expected_Crowd" : </v>
      </c>
      <c r="N382" s="103">
        <f>PlainData_XXX!E387</f>
        <v>22000</v>
      </c>
      <c r="O382" s="48" t="s">
        <v>0</v>
      </c>
      <c r="P382" s="49" t="str">
        <f t="shared" si="59"/>
        <v xml:space="preserve">"Actual_Crowd" : </v>
      </c>
      <c r="Q382" s="103">
        <f>PlainData_XXX!F387</f>
        <v>24200</v>
      </c>
      <c r="R382" s="46" t="s">
        <v>77</v>
      </c>
      <c r="S382" s="49" t="str">
        <f t="shared" si="60"/>
        <v xml:space="preserve">"Cheapest_Ticket_Price" : </v>
      </c>
      <c r="T382" s="103">
        <f>PlainData_XXX!G387</f>
        <v>35</v>
      </c>
      <c r="U382" s="48" t="s">
        <v>0</v>
      </c>
      <c r="V382" s="49" t="str">
        <f t="shared" si="61"/>
        <v xml:space="preserve">"Dearest_Ticket_Price" : </v>
      </c>
      <c r="W382" s="104">
        <f>PlainData_XXX!H387</f>
        <v>120</v>
      </c>
      <c r="X382" s="48" t="s">
        <v>0</v>
      </c>
      <c r="Y382" s="49" t="str">
        <f t="shared" si="62"/>
        <v xml:space="preserve">"Food_Sales" : </v>
      </c>
      <c r="Z382" s="129">
        <f>PlainData_XXX!I387</f>
        <v>53000</v>
      </c>
      <c r="AA382" s="46" t="s">
        <v>77</v>
      </c>
      <c r="AB382" s="49" t="str">
        <f t="shared" si="63"/>
        <v xml:space="preserve">"Drink_Sales" : </v>
      </c>
      <c r="AC382" s="129">
        <f>PlainData_XXX!J387</f>
        <v>20000</v>
      </c>
      <c r="AD382" s="46" t="s">
        <v>77</v>
      </c>
      <c r="AE382" s="49" t="str">
        <f t="shared" si="64"/>
        <v xml:space="preserve">"Atmosphere" : </v>
      </c>
      <c r="AF382" s="50" t="s">
        <v>120</v>
      </c>
      <c r="AG382" s="104" t="str">
        <f>PlainData_XXX!K387</f>
        <v>Fair</v>
      </c>
      <c r="AH382" s="48" t="s">
        <v>78</v>
      </c>
      <c r="AI382" s="49" t="str">
        <f t="shared" si="65"/>
        <v xml:space="preserve">"Police_Cost" : </v>
      </c>
      <c r="AJ382" s="130">
        <f>PlainData_XXX!L387</f>
        <v>3700</v>
      </c>
      <c r="AK382" s="48" t="s">
        <v>0</v>
      </c>
      <c r="AL382" s="110" t="str">
        <f>PlainData_XXX!M387</f>
        <v xml:space="preserve">"Performer" : </v>
      </c>
      <c r="AM382" s="49" t="s">
        <v>71</v>
      </c>
      <c r="AN382" s="111" t="str">
        <f>PlainData_XXX!N387</f>
        <v xml:space="preserve">"Name" : </v>
      </c>
      <c r="AO382" s="48" t="s">
        <v>120</v>
      </c>
      <c r="AP382" s="104" t="str">
        <f>PlainData_XXX!O387</f>
        <v>Senan O’Mahony</v>
      </c>
      <c r="AQ382" s="48" t="s">
        <v>78</v>
      </c>
      <c r="AR382" s="111" t="str">
        <f>PlainData_XXX!P387</f>
        <v xml:space="preserve">"Music_Type" : </v>
      </c>
      <c r="AS382" s="50" t="s">
        <v>120</v>
      </c>
      <c r="AT382" s="104" t="str">
        <f>PlainData_XXX!Q387</f>
        <v>Jazz</v>
      </c>
      <c r="AU382" s="48" t="s">
        <v>78</v>
      </c>
      <c r="AV382" s="111" t="str">
        <f>PlainData_XXX!R387</f>
        <v xml:space="preserve">"Services" : </v>
      </c>
      <c r="AW382" s="104" t="str">
        <f>PlainData_XXX!S387</f>
        <v>["Photo Shoots "]</v>
      </c>
      <c r="AX382" s="49" t="s">
        <v>76</v>
      </c>
      <c r="AY382" s="122" t="str">
        <f>PlainData_XXX!T387</f>
        <v xml:space="preserve">"Sponsor" : </v>
      </c>
      <c r="AZ382" s="21" t="s">
        <v>71</v>
      </c>
      <c r="BA382" s="123" t="str">
        <f>PlainData_XXX!U387</f>
        <v xml:space="preserve">"Name" : </v>
      </c>
      <c r="BB382" s="21" t="s">
        <v>120</v>
      </c>
      <c r="BC382" s="21" t="str">
        <f>PlainData_XXX!V387</f>
        <v>Tom Casey</v>
      </c>
      <c r="BD382" s="21" t="s">
        <v>78</v>
      </c>
      <c r="BE382" s="123" t="str">
        <f>PlainData_XXX!W387</f>
        <v xml:space="preserve">"Amount" : </v>
      </c>
      <c r="BF382" s="21">
        <f>PlainData_XXX!X387</f>
        <v>235000</v>
      </c>
      <c r="BG382" s="21" t="s">
        <v>0</v>
      </c>
      <c r="BH382" s="123" t="str">
        <f>PlainData_XXX!Y387</f>
        <v xml:space="preserve">"Services" : </v>
      </c>
      <c r="BI382" s="21" t="str">
        <f>PlainData_XXX!Z387</f>
        <v>["News Papers"]</v>
      </c>
      <c r="BJ382" s="21" t="s">
        <v>121</v>
      </c>
      <c r="BK382" s="127" t="str">
        <f>PlainData_XXX!AA387</f>
        <v xml:space="preserve">"Stadium" : </v>
      </c>
      <c r="BL382" s="21" t="s">
        <v>71</v>
      </c>
      <c r="BM382" s="123" t="str">
        <f>PlainData_XXX!AB387</f>
        <v xml:space="preserve">"Name" : </v>
      </c>
      <c r="BN382" s="21" t="s">
        <v>120</v>
      </c>
      <c r="BO382" s="21" t="str">
        <f>PlainData_XXX!AC387</f>
        <v>Aviva Stadium</v>
      </c>
      <c r="BP382" s="21" t="s">
        <v>78</v>
      </c>
      <c r="BQ382" s="123" t="str">
        <f>PlainData_XXX!AD387</f>
        <v xml:space="preserve">"City" : </v>
      </c>
      <c r="BR382" s="21" t="s">
        <v>120</v>
      </c>
      <c r="BS382" s="21" t="str">
        <f>PlainData_XXX!AE387</f>
        <v>Dublin</v>
      </c>
      <c r="BT382" s="21" t="s">
        <v>78</v>
      </c>
      <c r="BU382" s="123" t="str">
        <f>PlainData_XXX!AF387</f>
        <v xml:space="preserve">"Type" : </v>
      </c>
      <c r="BV382" s="21" t="s">
        <v>120</v>
      </c>
      <c r="BW382" s="21" t="str">
        <f>PlainData_XXX!AG387</f>
        <v>Soccer</v>
      </c>
      <c r="BX382" s="21" t="s">
        <v>78</v>
      </c>
      <c r="BY382" s="123" t="str">
        <f>PlainData_XXX!AH387</f>
        <v xml:space="preserve">"Capacity" : </v>
      </c>
      <c r="BZ382" s="21">
        <f>PlainData_XXX!AI387</f>
        <v>51700</v>
      </c>
      <c r="CA382" s="21" t="s">
        <v>0</v>
      </c>
      <c r="CB382" s="21" t="str">
        <f>PlainData_XXX!AJ387</f>
        <v>"Acoustics" :</v>
      </c>
      <c r="CC382" s="21" t="s">
        <v>120</v>
      </c>
      <c r="CD382" s="21" t="str">
        <f>PlainData_XXX!AK387</f>
        <v>Fair</v>
      </c>
      <c r="CE382" s="21" t="s">
        <v>120</v>
      </c>
      <c r="CF382" s="21" t="s">
        <v>121</v>
      </c>
      <c r="CG382" s="21" t="str">
        <f>PlainData_XXX!AL387</f>
        <v>"Merchandise_Type" :</v>
      </c>
      <c r="CH382" s="21" t="str">
        <f>PlainData_XXX!AM387</f>
        <v>["Tee Shirts", "Hoodies", "Umbrellas ", "CD’s"]</v>
      </c>
      <c r="CI382" s="21" t="s">
        <v>0</v>
      </c>
      <c r="CJ382" s="21" t="str">
        <f>PlainData_XXX!AN387</f>
        <v>"Audience_Type" :</v>
      </c>
      <c r="CK382" s="21" t="str">
        <f>PlainData_XXX!AO387</f>
        <v>["Third Level Students", "Retired "]</v>
      </c>
      <c r="CL382" s="21" t="s">
        <v>121</v>
      </c>
    </row>
    <row r="383" spans="1:90" ht="13.2" x14ac:dyDescent="0.25">
      <c r="A383" s="45" t="s">
        <v>10</v>
      </c>
      <c r="B383" s="54">
        <f>PlainData_XXX!A388</f>
        <v>374</v>
      </c>
      <c r="C383" s="46" t="s">
        <v>77</v>
      </c>
      <c r="D383" s="49" t="str">
        <f t="shared" si="55"/>
        <v xml:space="preserve">"Concert_Year" : </v>
      </c>
      <c r="E383" s="103">
        <f>PlainData_XXX!B388</f>
        <v>2020</v>
      </c>
      <c r="F383" s="48" t="s">
        <v>0</v>
      </c>
      <c r="G383" s="49" t="str">
        <f t="shared" si="56"/>
        <v xml:space="preserve">"Concert_Month" : </v>
      </c>
      <c r="H383" s="103">
        <f>PlainData_XXX!C388</f>
        <v>5</v>
      </c>
      <c r="I383" s="48" t="s">
        <v>0</v>
      </c>
      <c r="J383" s="49" t="str">
        <f t="shared" si="57"/>
        <v>"Duration" :</v>
      </c>
      <c r="K383" s="104">
        <f>PlainData_XXX!D388</f>
        <v>105</v>
      </c>
      <c r="L383" s="46" t="s">
        <v>77</v>
      </c>
      <c r="M383" s="49" t="str">
        <f t="shared" si="58"/>
        <v xml:space="preserve">"Expected_Crowd" : </v>
      </c>
      <c r="N383" s="103">
        <f>PlainData_XXX!E388</f>
        <v>50400</v>
      </c>
      <c r="O383" s="48" t="s">
        <v>0</v>
      </c>
      <c r="P383" s="49" t="str">
        <f t="shared" si="59"/>
        <v xml:space="preserve">"Actual_Crowd" : </v>
      </c>
      <c r="Q383" s="103">
        <f>PlainData_XXX!F388</f>
        <v>42100</v>
      </c>
      <c r="R383" s="46" t="s">
        <v>77</v>
      </c>
      <c r="S383" s="49" t="str">
        <f t="shared" si="60"/>
        <v xml:space="preserve">"Cheapest_Ticket_Price" : </v>
      </c>
      <c r="T383" s="103">
        <f>PlainData_XXX!G388</f>
        <v>55</v>
      </c>
      <c r="U383" s="48" t="s">
        <v>0</v>
      </c>
      <c r="V383" s="49" t="str">
        <f t="shared" si="61"/>
        <v xml:space="preserve">"Dearest_Ticket_Price" : </v>
      </c>
      <c r="W383" s="104">
        <f>PlainData_XXX!H388</f>
        <v>175</v>
      </c>
      <c r="X383" s="48" t="s">
        <v>0</v>
      </c>
      <c r="Y383" s="49" t="str">
        <f t="shared" si="62"/>
        <v xml:space="preserve">"Food_Sales" : </v>
      </c>
      <c r="Z383" s="129">
        <f>PlainData_XXX!I388</f>
        <v>91100</v>
      </c>
      <c r="AA383" s="46" t="s">
        <v>77</v>
      </c>
      <c r="AB383" s="49" t="str">
        <f t="shared" si="63"/>
        <v xml:space="preserve">"Drink_Sales" : </v>
      </c>
      <c r="AC383" s="129">
        <f>PlainData_XXX!J388</f>
        <v>3600</v>
      </c>
      <c r="AD383" s="46" t="s">
        <v>77</v>
      </c>
      <c r="AE383" s="49" t="str">
        <f t="shared" si="64"/>
        <v xml:space="preserve">"Atmosphere" : </v>
      </c>
      <c r="AF383" s="50" t="s">
        <v>120</v>
      </c>
      <c r="AG383" s="104" t="str">
        <f>PlainData_XXX!K388</f>
        <v>Fair</v>
      </c>
      <c r="AH383" s="48" t="s">
        <v>78</v>
      </c>
      <c r="AI383" s="49" t="str">
        <f t="shared" si="65"/>
        <v xml:space="preserve">"Police_Cost" : </v>
      </c>
      <c r="AJ383" s="130">
        <f>PlainData_XXX!L388</f>
        <v>48700</v>
      </c>
      <c r="AK383" s="48" t="s">
        <v>0</v>
      </c>
      <c r="AL383" s="110" t="str">
        <f>PlainData_XXX!M388</f>
        <v xml:space="preserve">"Performer" : </v>
      </c>
      <c r="AM383" s="49" t="s">
        <v>71</v>
      </c>
      <c r="AN383" s="111" t="str">
        <f>PlainData_XXX!N388</f>
        <v xml:space="preserve">"Name" : </v>
      </c>
      <c r="AO383" s="48" t="s">
        <v>120</v>
      </c>
      <c r="AP383" s="104" t="str">
        <f>PlainData_XXX!O388</f>
        <v>Tiernan Murphy</v>
      </c>
      <c r="AQ383" s="48" t="s">
        <v>78</v>
      </c>
      <c r="AR383" s="111" t="str">
        <f>PlainData_XXX!P388</f>
        <v xml:space="preserve">"Music_Type" : </v>
      </c>
      <c r="AS383" s="50" t="s">
        <v>120</v>
      </c>
      <c r="AT383" s="104" t="str">
        <f>PlainData_XXX!Q388</f>
        <v>Jazz</v>
      </c>
      <c r="AU383" s="48" t="s">
        <v>78</v>
      </c>
      <c r="AV383" s="111" t="str">
        <f>PlainData_XXX!R388</f>
        <v xml:space="preserve">"Services" : </v>
      </c>
      <c r="AW383" s="104" t="str">
        <f>PlainData_XXX!S388</f>
        <v>["TV Interviews", "Meet and Greet", "Photo Shoots "]</v>
      </c>
      <c r="AX383" s="49" t="s">
        <v>76</v>
      </c>
      <c r="AY383" s="122" t="str">
        <f>PlainData_XXX!T388</f>
        <v xml:space="preserve">"Sponsor" : </v>
      </c>
      <c r="AZ383" s="21" t="s">
        <v>71</v>
      </c>
      <c r="BA383" s="123" t="str">
        <f>PlainData_XXX!U388</f>
        <v xml:space="preserve">"Name" : </v>
      </c>
      <c r="BB383" s="21" t="s">
        <v>120</v>
      </c>
      <c r="BC383" s="21" t="str">
        <f>PlainData_XXX!V388</f>
        <v>Keva Brady</v>
      </c>
      <c r="BD383" s="21" t="s">
        <v>78</v>
      </c>
      <c r="BE383" s="123" t="str">
        <f>PlainData_XXX!W388</f>
        <v xml:space="preserve">"Amount" : </v>
      </c>
      <c r="BF383" s="21">
        <f>PlainData_XXX!X388</f>
        <v>119000</v>
      </c>
      <c r="BG383" s="21" t="s">
        <v>0</v>
      </c>
      <c r="BH383" s="123" t="str">
        <f>PlainData_XXX!Y388</f>
        <v xml:space="preserve">"Services" : </v>
      </c>
      <c r="BI383" s="21" t="str">
        <f>PlainData_XXX!Z388</f>
        <v>["Posters", "News Papers"]</v>
      </c>
      <c r="BJ383" s="21" t="s">
        <v>121</v>
      </c>
      <c r="BK383" s="127" t="str">
        <f>PlainData_XXX!AA388</f>
        <v xml:space="preserve">"Stadium" : </v>
      </c>
      <c r="BL383" s="21" t="s">
        <v>71</v>
      </c>
      <c r="BM383" s="123" t="str">
        <f>PlainData_XXX!AB388</f>
        <v xml:space="preserve">"Name" : </v>
      </c>
      <c r="BN383" s="21" t="s">
        <v>120</v>
      </c>
      <c r="BO383" s="21" t="str">
        <f>PlainData_XXX!AC388</f>
        <v>Tallaght Stadium</v>
      </c>
      <c r="BP383" s="21" t="s">
        <v>78</v>
      </c>
      <c r="BQ383" s="123" t="str">
        <f>PlainData_XXX!AD388</f>
        <v xml:space="preserve">"City" : </v>
      </c>
      <c r="BR383" s="21" t="s">
        <v>120</v>
      </c>
      <c r="BS383" s="21" t="str">
        <f>PlainData_XXX!AE388</f>
        <v>Dublin</v>
      </c>
      <c r="BT383" s="21" t="s">
        <v>78</v>
      </c>
      <c r="BU383" s="123" t="str">
        <f>PlainData_XXX!AF388</f>
        <v xml:space="preserve">"Type" : </v>
      </c>
      <c r="BV383" s="21" t="s">
        <v>120</v>
      </c>
      <c r="BW383" s="21" t="str">
        <f>PlainData_XXX!AG388</f>
        <v>Soccer</v>
      </c>
      <c r="BX383" s="21" t="s">
        <v>78</v>
      </c>
      <c r="BY383" s="123" t="str">
        <f>PlainData_XXX!AH388</f>
        <v xml:space="preserve">"Capacity" : </v>
      </c>
      <c r="BZ383" s="21">
        <f>PlainData_XXX!AI388</f>
        <v>8000</v>
      </c>
      <c r="CA383" s="21" t="s">
        <v>0</v>
      </c>
      <c r="CB383" s="21" t="str">
        <f>PlainData_XXX!AJ388</f>
        <v>"Acoustics" :</v>
      </c>
      <c r="CC383" s="21" t="s">
        <v>120</v>
      </c>
      <c r="CD383" s="21" t="str">
        <f>PlainData_XXX!AK388</f>
        <v>Fair</v>
      </c>
      <c r="CE383" s="21" t="s">
        <v>120</v>
      </c>
      <c r="CF383" s="21" t="s">
        <v>121</v>
      </c>
      <c r="CG383" s="21" t="str">
        <f>PlainData_XXX!AL388</f>
        <v>"Merchandise_Type" :</v>
      </c>
      <c r="CH383" s="21" t="str">
        <f>PlainData_XXX!AM388</f>
        <v>["Hoodies"]</v>
      </c>
      <c r="CI383" s="21" t="s">
        <v>0</v>
      </c>
      <c r="CJ383" s="21" t="str">
        <f>PlainData_XXX!AN388</f>
        <v>"Audience_Type" :</v>
      </c>
      <c r="CK383" s="21" t="str">
        <f>PlainData_XXX!AO388</f>
        <v>["Middle Aged", "Retired "]</v>
      </c>
      <c r="CL383" s="21" t="s">
        <v>121</v>
      </c>
    </row>
    <row r="384" spans="1:90" ht="13.2" x14ac:dyDescent="0.25">
      <c r="A384" s="45" t="s">
        <v>10</v>
      </c>
      <c r="B384" s="54">
        <f>PlainData_XXX!A389</f>
        <v>375</v>
      </c>
      <c r="C384" s="46" t="s">
        <v>77</v>
      </c>
      <c r="D384" s="49" t="str">
        <f t="shared" si="55"/>
        <v xml:space="preserve">"Concert_Year" : </v>
      </c>
      <c r="E384" s="103">
        <f>PlainData_XXX!B389</f>
        <v>2024</v>
      </c>
      <c r="F384" s="48" t="s">
        <v>0</v>
      </c>
      <c r="G384" s="49" t="str">
        <f t="shared" si="56"/>
        <v xml:space="preserve">"Concert_Month" : </v>
      </c>
      <c r="H384" s="103">
        <f>PlainData_XXX!C389</f>
        <v>10</v>
      </c>
      <c r="I384" s="48" t="s">
        <v>0</v>
      </c>
      <c r="J384" s="49" t="str">
        <f t="shared" si="57"/>
        <v>"Duration" :</v>
      </c>
      <c r="K384" s="104">
        <f>PlainData_XXX!D389</f>
        <v>180</v>
      </c>
      <c r="L384" s="46" t="s">
        <v>77</v>
      </c>
      <c r="M384" s="49" t="str">
        <f t="shared" si="58"/>
        <v xml:space="preserve">"Expected_Crowd" : </v>
      </c>
      <c r="N384" s="103">
        <f>PlainData_XXX!E389</f>
        <v>20500</v>
      </c>
      <c r="O384" s="48" t="s">
        <v>0</v>
      </c>
      <c r="P384" s="49" t="str">
        <f t="shared" si="59"/>
        <v xml:space="preserve">"Actual_Crowd" : </v>
      </c>
      <c r="Q384" s="103">
        <f>PlainData_XXX!F389</f>
        <v>21800</v>
      </c>
      <c r="R384" s="46" t="s">
        <v>77</v>
      </c>
      <c r="S384" s="49" t="str">
        <f t="shared" si="60"/>
        <v xml:space="preserve">"Cheapest_Ticket_Price" : </v>
      </c>
      <c r="T384" s="103">
        <f>PlainData_XXX!G389</f>
        <v>35</v>
      </c>
      <c r="U384" s="48" t="s">
        <v>0</v>
      </c>
      <c r="V384" s="49" t="str">
        <f t="shared" si="61"/>
        <v xml:space="preserve">"Dearest_Ticket_Price" : </v>
      </c>
      <c r="W384" s="104">
        <f>PlainData_XXX!H389</f>
        <v>170</v>
      </c>
      <c r="X384" s="48" t="s">
        <v>0</v>
      </c>
      <c r="Y384" s="49" t="str">
        <f t="shared" si="62"/>
        <v xml:space="preserve">"Food_Sales" : </v>
      </c>
      <c r="Z384" s="129">
        <f>PlainData_XXX!I389</f>
        <v>49500</v>
      </c>
      <c r="AA384" s="46" t="s">
        <v>77</v>
      </c>
      <c r="AB384" s="49" t="str">
        <f t="shared" si="63"/>
        <v xml:space="preserve">"Drink_Sales" : </v>
      </c>
      <c r="AC384" s="129">
        <f>PlainData_XXX!J389</f>
        <v>85800</v>
      </c>
      <c r="AD384" s="46" t="s">
        <v>77</v>
      </c>
      <c r="AE384" s="49" t="str">
        <f t="shared" si="64"/>
        <v xml:space="preserve">"Atmosphere" : </v>
      </c>
      <c r="AF384" s="50" t="s">
        <v>120</v>
      </c>
      <c r="AG384" s="104" t="str">
        <f>PlainData_XXX!K389</f>
        <v>Poor</v>
      </c>
      <c r="AH384" s="48" t="s">
        <v>78</v>
      </c>
      <c r="AI384" s="49" t="str">
        <f t="shared" si="65"/>
        <v xml:space="preserve">"Police_Cost" : </v>
      </c>
      <c r="AJ384" s="130">
        <f>PlainData_XXX!L389</f>
        <v>24700</v>
      </c>
      <c r="AK384" s="48" t="s">
        <v>0</v>
      </c>
      <c r="AL384" s="110" t="str">
        <f>PlainData_XXX!M389</f>
        <v xml:space="preserve">"Performer" : </v>
      </c>
      <c r="AM384" s="49" t="s">
        <v>71</v>
      </c>
      <c r="AN384" s="111" t="str">
        <f>PlainData_XXX!N389</f>
        <v xml:space="preserve">"Name" : </v>
      </c>
      <c r="AO384" s="48" t="s">
        <v>120</v>
      </c>
      <c r="AP384" s="104" t="str">
        <f>PlainData_XXX!O389</f>
        <v>Shannon Robinson</v>
      </c>
      <c r="AQ384" s="48" t="s">
        <v>78</v>
      </c>
      <c r="AR384" s="111" t="str">
        <f>PlainData_XXX!P389</f>
        <v xml:space="preserve">"Music_Type" : </v>
      </c>
      <c r="AS384" s="50" t="s">
        <v>120</v>
      </c>
      <c r="AT384" s="104" t="str">
        <f>PlainData_XXX!Q389</f>
        <v>Pop</v>
      </c>
      <c r="AU384" s="48" t="s">
        <v>78</v>
      </c>
      <c r="AV384" s="111" t="str">
        <f>PlainData_XXX!R389</f>
        <v xml:space="preserve">"Services" : </v>
      </c>
      <c r="AW384" s="104" t="str">
        <f>PlainData_XXX!S389</f>
        <v>["TV Interviews", "Fan Engagement", "Photo Shoots ", "Live Rehearsals"]</v>
      </c>
      <c r="AX384" s="49" t="s">
        <v>76</v>
      </c>
      <c r="AY384" s="122" t="str">
        <f>PlainData_XXX!T389</f>
        <v xml:space="preserve">"Sponsor" : </v>
      </c>
      <c r="AZ384" s="21" t="s">
        <v>71</v>
      </c>
      <c r="BA384" s="123" t="str">
        <f>PlainData_XXX!U389</f>
        <v xml:space="preserve">"Name" : </v>
      </c>
      <c r="BB384" s="21" t="s">
        <v>120</v>
      </c>
      <c r="BC384" s="21" t="str">
        <f>PlainData_XXX!V389</f>
        <v>Cara Blake</v>
      </c>
      <c r="BD384" s="21" t="s">
        <v>78</v>
      </c>
      <c r="BE384" s="123" t="str">
        <f>PlainData_XXX!W389</f>
        <v xml:space="preserve">"Amount" : </v>
      </c>
      <c r="BF384" s="21">
        <f>PlainData_XXX!X389</f>
        <v>377000</v>
      </c>
      <c r="BG384" s="21" t="s">
        <v>0</v>
      </c>
      <c r="BH384" s="123" t="str">
        <f>PlainData_XXX!Y389</f>
        <v xml:space="preserve">"Services" : </v>
      </c>
      <c r="BI384" s="21" t="str">
        <f>PlainData_XXX!Z389</f>
        <v>["Ticket Sales", "TV Interviews", "Posters"]</v>
      </c>
      <c r="BJ384" s="21" t="s">
        <v>121</v>
      </c>
      <c r="BK384" s="127" t="str">
        <f>PlainData_XXX!AA389</f>
        <v xml:space="preserve">"Stadium" : </v>
      </c>
      <c r="BL384" s="21" t="s">
        <v>71</v>
      </c>
      <c r="BM384" s="123" t="str">
        <f>PlainData_XXX!AB389</f>
        <v xml:space="preserve">"Name" : </v>
      </c>
      <c r="BN384" s="21" t="s">
        <v>120</v>
      </c>
      <c r="BO384" s="21" t="str">
        <f>PlainData_XXX!AC389</f>
        <v>Kingspan Stadium</v>
      </c>
      <c r="BP384" s="21" t="s">
        <v>78</v>
      </c>
      <c r="BQ384" s="123" t="str">
        <f>PlainData_XXX!AD389</f>
        <v xml:space="preserve">"City" : </v>
      </c>
      <c r="BR384" s="21" t="s">
        <v>120</v>
      </c>
      <c r="BS384" s="21" t="str">
        <f>PlainData_XXX!AE389</f>
        <v>Belfast</v>
      </c>
      <c r="BT384" s="21" t="s">
        <v>78</v>
      </c>
      <c r="BU384" s="123" t="str">
        <f>PlainData_XXX!AF389</f>
        <v xml:space="preserve">"Type" : </v>
      </c>
      <c r="BV384" s="21" t="s">
        <v>120</v>
      </c>
      <c r="BW384" s="21" t="str">
        <f>PlainData_XXX!AG389</f>
        <v>Rugby</v>
      </c>
      <c r="BX384" s="21" t="s">
        <v>78</v>
      </c>
      <c r="BY384" s="123" t="str">
        <f>PlainData_XXX!AH389</f>
        <v xml:space="preserve">"Capacity" : </v>
      </c>
      <c r="BZ384" s="21">
        <f>PlainData_XXX!AI389</f>
        <v>18000</v>
      </c>
      <c r="CA384" s="21" t="s">
        <v>0</v>
      </c>
      <c r="CB384" s="21" t="str">
        <f>PlainData_XXX!AJ389</f>
        <v>"Acoustics" :</v>
      </c>
      <c r="CC384" s="21" t="s">
        <v>120</v>
      </c>
      <c r="CD384" s="21" t="str">
        <f>PlainData_XXX!AK389</f>
        <v>Fair</v>
      </c>
      <c r="CE384" s="21" t="s">
        <v>120</v>
      </c>
      <c r="CF384" s="21" t="s">
        <v>121</v>
      </c>
      <c r="CG384" s="21" t="str">
        <f>PlainData_XXX!AL389</f>
        <v>"Merchandise_Type" :</v>
      </c>
      <c r="CH384" s="21" t="str">
        <f>PlainData_XXX!AM389</f>
        <v>["Tee Shirts", "Umbrellas "]</v>
      </c>
      <c r="CI384" s="21" t="s">
        <v>0</v>
      </c>
      <c r="CJ384" s="21" t="str">
        <f>PlainData_XXX!AN389</f>
        <v>"Audience_Type" :</v>
      </c>
      <c r="CK384" s="21" t="str">
        <f>PlainData_XXX!AO389</f>
        <v>["Third Level Students", "Young Working Adults", "Middle Aged", "Retired "]</v>
      </c>
      <c r="CL384" s="21" t="s">
        <v>121</v>
      </c>
    </row>
    <row r="385" spans="1:90" ht="13.2" x14ac:dyDescent="0.25">
      <c r="A385" s="45" t="s">
        <v>10</v>
      </c>
      <c r="B385" s="54">
        <f>PlainData_XXX!A390</f>
        <v>376</v>
      </c>
      <c r="C385" s="46" t="s">
        <v>77</v>
      </c>
      <c r="D385" s="49" t="str">
        <f t="shared" si="55"/>
        <v xml:space="preserve">"Concert_Year" : </v>
      </c>
      <c r="E385" s="103">
        <f>PlainData_XXX!B390</f>
        <v>2018</v>
      </c>
      <c r="F385" s="48" t="s">
        <v>0</v>
      </c>
      <c r="G385" s="49" t="str">
        <f t="shared" si="56"/>
        <v xml:space="preserve">"Concert_Month" : </v>
      </c>
      <c r="H385" s="103">
        <f>PlainData_XXX!C390</f>
        <v>5</v>
      </c>
      <c r="I385" s="48" t="s">
        <v>0</v>
      </c>
      <c r="J385" s="49" t="str">
        <f t="shared" si="57"/>
        <v>"Duration" :</v>
      </c>
      <c r="K385" s="104">
        <f>PlainData_XXX!D390</f>
        <v>65</v>
      </c>
      <c r="L385" s="46" t="s">
        <v>77</v>
      </c>
      <c r="M385" s="49" t="str">
        <f t="shared" si="58"/>
        <v xml:space="preserve">"Expected_Crowd" : </v>
      </c>
      <c r="N385" s="103">
        <f>PlainData_XXX!E390</f>
        <v>19200</v>
      </c>
      <c r="O385" s="48" t="s">
        <v>0</v>
      </c>
      <c r="P385" s="49" t="str">
        <f t="shared" si="59"/>
        <v xml:space="preserve">"Actual_Crowd" : </v>
      </c>
      <c r="Q385" s="103">
        <f>PlainData_XXX!F390</f>
        <v>20400</v>
      </c>
      <c r="R385" s="46" t="s">
        <v>77</v>
      </c>
      <c r="S385" s="49" t="str">
        <f t="shared" si="60"/>
        <v xml:space="preserve">"Cheapest_Ticket_Price" : </v>
      </c>
      <c r="T385" s="103">
        <f>PlainData_XXX!G390</f>
        <v>15</v>
      </c>
      <c r="U385" s="48" t="s">
        <v>0</v>
      </c>
      <c r="V385" s="49" t="str">
        <f t="shared" si="61"/>
        <v xml:space="preserve">"Dearest_Ticket_Price" : </v>
      </c>
      <c r="W385" s="104">
        <f>PlainData_XXX!H390</f>
        <v>65</v>
      </c>
      <c r="X385" s="48" t="s">
        <v>0</v>
      </c>
      <c r="Y385" s="49" t="str">
        <f t="shared" si="62"/>
        <v xml:space="preserve">"Food_Sales" : </v>
      </c>
      <c r="Z385" s="129">
        <f>PlainData_XXX!I390</f>
        <v>65600</v>
      </c>
      <c r="AA385" s="46" t="s">
        <v>77</v>
      </c>
      <c r="AB385" s="49" t="str">
        <f t="shared" si="63"/>
        <v xml:space="preserve">"Drink_Sales" : </v>
      </c>
      <c r="AC385" s="129">
        <f>PlainData_XXX!J390</f>
        <v>46600</v>
      </c>
      <c r="AD385" s="46" t="s">
        <v>77</v>
      </c>
      <c r="AE385" s="49" t="str">
        <f t="shared" si="64"/>
        <v xml:space="preserve">"Atmosphere" : </v>
      </c>
      <c r="AF385" s="50" t="s">
        <v>120</v>
      </c>
      <c r="AG385" s="104" t="str">
        <f>PlainData_XXX!K390</f>
        <v>Poor</v>
      </c>
      <c r="AH385" s="48" t="s">
        <v>78</v>
      </c>
      <c r="AI385" s="49" t="str">
        <f t="shared" si="65"/>
        <v xml:space="preserve">"Police_Cost" : </v>
      </c>
      <c r="AJ385" s="130">
        <f>PlainData_XXX!L390</f>
        <v>11800</v>
      </c>
      <c r="AK385" s="48" t="s">
        <v>0</v>
      </c>
      <c r="AL385" s="110" t="str">
        <f>PlainData_XXX!M390</f>
        <v xml:space="preserve">"Performer" : </v>
      </c>
      <c r="AM385" s="49" t="s">
        <v>71</v>
      </c>
      <c r="AN385" s="111" t="str">
        <f>PlainData_XXX!N390</f>
        <v xml:space="preserve">"Name" : </v>
      </c>
      <c r="AO385" s="48" t="s">
        <v>120</v>
      </c>
      <c r="AP385" s="104" t="str">
        <f>PlainData_XXX!O390</f>
        <v>Nessa O’Connor</v>
      </c>
      <c r="AQ385" s="48" t="s">
        <v>78</v>
      </c>
      <c r="AR385" s="111" t="str">
        <f>PlainData_XXX!P390</f>
        <v xml:space="preserve">"Music_Type" : </v>
      </c>
      <c r="AS385" s="50" t="s">
        <v>120</v>
      </c>
      <c r="AT385" s="104" t="str">
        <f>PlainData_XXX!Q390</f>
        <v>Folk</v>
      </c>
      <c r="AU385" s="48" t="s">
        <v>78</v>
      </c>
      <c r="AV385" s="111" t="str">
        <f>PlainData_XXX!R390</f>
        <v xml:space="preserve">"Services" : </v>
      </c>
      <c r="AW385" s="104" t="str">
        <f>PlainData_XXX!S390</f>
        <v>["TV Interviews", "Fan Engagement", "Photo Shoots "]</v>
      </c>
      <c r="AX385" s="49" t="s">
        <v>76</v>
      </c>
      <c r="AY385" s="122" t="str">
        <f>PlainData_XXX!T390</f>
        <v xml:space="preserve">"Sponsor" : </v>
      </c>
      <c r="AZ385" s="21" t="s">
        <v>71</v>
      </c>
      <c r="BA385" s="123" t="str">
        <f>PlainData_XXX!U390</f>
        <v xml:space="preserve">"Name" : </v>
      </c>
      <c r="BB385" s="21" t="s">
        <v>120</v>
      </c>
      <c r="BC385" s="21" t="str">
        <f>PlainData_XXX!V390</f>
        <v>Eric Duffy</v>
      </c>
      <c r="BD385" s="21" t="s">
        <v>78</v>
      </c>
      <c r="BE385" s="123" t="str">
        <f>PlainData_XXX!W390</f>
        <v xml:space="preserve">"Amount" : </v>
      </c>
      <c r="BF385" s="21">
        <f>PlainData_XXX!X390</f>
        <v>49000</v>
      </c>
      <c r="BG385" s="21" t="s">
        <v>0</v>
      </c>
      <c r="BH385" s="123" t="str">
        <f>PlainData_XXX!Y390</f>
        <v xml:space="preserve">"Services" : </v>
      </c>
      <c r="BI385" s="21" t="str">
        <f>PlainData_XXX!Z390</f>
        <v>["Ticket Sales", "Posters"]</v>
      </c>
      <c r="BJ385" s="21" t="s">
        <v>121</v>
      </c>
      <c r="BK385" s="127" t="str">
        <f>PlainData_XXX!AA390</f>
        <v xml:space="preserve">"Stadium" : </v>
      </c>
      <c r="BL385" s="21" t="s">
        <v>71</v>
      </c>
      <c r="BM385" s="123" t="str">
        <f>PlainData_XXX!AB390</f>
        <v xml:space="preserve">"Name" : </v>
      </c>
      <c r="BN385" s="21" t="s">
        <v>120</v>
      </c>
      <c r="BO385" s="21" t="str">
        <f>PlainData_XXX!AC390</f>
        <v>Thomond Park</v>
      </c>
      <c r="BP385" s="21" t="s">
        <v>78</v>
      </c>
      <c r="BQ385" s="123" t="str">
        <f>PlainData_XXX!AD390</f>
        <v xml:space="preserve">"City" : </v>
      </c>
      <c r="BR385" s="21" t="s">
        <v>120</v>
      </c>
      <c r="BS385" s="21" t="str">
        <f>PlainData_XXX!AE390</f>
        <v>Limerick</v>
      </c>
      <c r="BT385" s="21" t="s">
        <v>78</v>
      </c>
      <c r="BU385" s="123" t="str">
        <f>PlainData_XXX!AF390</f>
        <v xml:space="preserve">"Type" : </v>
      </c>
      <c r="BV385" s="21" t="s">
        <v>120</v>
      </c>
      <c r="BW385" s="21" t="str">
        <f>PlainData_XXX!AG390</f>
        <v>Rugby</v>
      </c>
      <c r="BX385" s="21" t="s">
        <v>78</v>
      </c>
      <c r="BY385" s="123" t="str">
        <f>PlainData_XXX!AH390</f>
        <v xml:space="preserve">"Capacity" : </v>
      </c>
      <c r="BZ385" s="21">
        <f>PlainData_XXX!AI390</f>
        <v>25600</v>
      </c>
      <c r="CA385" s="21" t="s">
        <v>0</v>
      </c>
      <c r="CB385" s="21" t="str">
        <f>PlainData_XXX!AJ390</f>
        <v>"Acoustics" :</v>
      </c>
      <c r="CC385" s="21" t="s">
        <v>120</v>
      </c>
      <c r="CD385" s="21" t="str">
        <f>PlainData_XXX!AK390</f>
        <v>Fair</v>
      </c>
      <c r="CE385" s="21" t="s">
        <v>120</v>
      </c>
      <c r="CF385" s="21" t="s">
        <v>121</v>
      </c>
      <c r="CG385" s="21" t="str">
        <f>PlainData_XXX!AL390</f>
        <v>"Merchandise_Type" :</v>
      </c>
      <c r="CH385" s="21" t="str">
        <f>PlainData_XXX!AM390</f>
        <v>["CD’s"]</v>
      </c>
      <c r="CI385" s="21" t="s">
        <v>0</v>
      </c>
      <c r="CJ385" s="21" t="str">
        <f>PlainData_XXX!AN390</f>
        <v>"Audience_Type" :</v>
      </c>
      <c r="CK385" s="21" t="str">
        <f>PlainData_XXX!AO390</f>
        <v>["Young Working Adults", "Middle Aged", "Retired ", "Third Level Students"]</v>
      </c>
      <c r="CL385" s="21" t="s">
        <v>121</v>
      </c>
    </row>
    <row r="386" spans="1:90" ht="13.2" x14ac:dyDescent="0.25">
      <c r="A386" s="45" t="s">
        <v>10</v>
      </c>
      <c r="B386" s="54">
        <f>PlainData_XXX!A391</f>
        <v>377</v>
      </c>
      <c r="C386" s="46" t="s">
        <v>77</v>
      </c>
      <c r="D386" s="49" t="str">
        <f t="shared" si="55"/>
        <v xml:space="preserve">"Concert_Year" : </v>
      </c>
      <c r="E386" s="103">
        <f>PlainData_XXX!B391</f>
        <v>2022</v>
      </c>
      <c r="F386" s="48" t="s">
        <v>0</v>
      </c>
      <c r="G386" s="49" t="str">
        <f t="shared" si="56"/>
        <v xml:space="preserve">"Concert_Month" : </v>
      </c>
      <c r="H386" s="103">
        <f>PlainData_XXX!C391</f>
        <v>11</v>
      </c>
      <c r="I386" s="48" t="s">
        <v>0</v>
      </c>
      <c r="J386" s="49" t="str">
        <f t="shared" si="57"/>
        <v>"Duration" :</v>
      </c>
      <c r="K386" s="104">
        <f>PlainData_XXX!D391</f>
        <v>145</v>
      </c>
      <c r="L386" s="46" t="s">
        <v>77</v>
      </c>
      <c r="M386" s="49" t="str">
        <f t="shared" si="58"/>
        <v xml:space="preserve">"Expected_Crowd" : </v>
      </c>
      <c r="N386" s="103">
        <f>PlainData_XXX!E391</f>
        <v>63300</v>
      </c>
      <c r="O386" s="48" t="s">
        <v>0</v>
      </c>
      <c r="P386" s="49" t="str">
        <f t="shared" si="59"/>
        <v xml:space="preserve">"Actual_Crowd" : </v>
      </c>
      <c r="Q386" s="103">
        <f>PlainData_XXX!F391</f>
        <v>53000</v>
      </c>
      <c r="R386" s="46" t="s">
        <v>77</v>
      </c>
      <c r="S386" s="49" t="str">
        <f t="shared" si="60"/>
        <v xml:space="preserve">"Cheapest_Ticket_Price" : </v>
      </c>
      <c r="T386" s="103">
        <f>PlainData_XXX!G391</f>
        <v>20</v>
      </c>
      <c r="U386" s="48" t="s">
        <v>0</v>
      </c>
      <c r="V386" s="49" t="str">
        <f t="shared" si="61"/>
        <v xml:space="preserve">"Dearest_Ticket_Price" : </v>
      </c>
      <c r="W386" s="104">
        <f>PlainData_XXX!H391</f>
        <v>50</v>
      </c>
      <c r="X386" s="48" t="s">
        <v>0</v>
      </c>
      <c r="Y386" s="49" t="str">
        <f t="shared" si="62"/>
        <v xml:space="preserve">"Food_Sales" : </v>
      </c>
      <c r="Z386" s="129">
        <f>PlainData_XXX!I391</f>
        <v>72300</v>
      </c>
      <c r="AA386" s="46" t="s">
        <v>77</v>
      </c>
      <c r="AB386" s="49" t="str">
        <f t="shared" si="63"/>
        <v xml:space="preserve">"Drink_Sales" : </v>
      </c>
      <c r="AC386" s="129">
        <f>PlainData_XXX!J391</f>
        <v>48300</v>
      </c>
      <c r="AD386" s="46" t="s">
        <v>77</v>
      </c>
      <c r="AE386" s="49" t="str">
        <f t="shared" si="64"/>
        <v xml:space="preserve">"Atmosphere" : </v>
      </c>
      <c r="AF386" s="50" t="s">
        <v>120</v>
      </c>
      <c r="AG386" s="104" t="str">
        <f>PlainData_XXX!K391</f>
        <v>Good</v>
      </c>
      <c r="AH386" s="48" t="s">
        <v>78</v>
      </c>
      <c r="AI386" s="49" t="str">
        <f t="shared" si="65"/>
        <v xml:space="preserve">"Police_Cost" : </v>
      </c>
      <c r="AJ386" s="130">
        <f>PlainData_XXX!L391</f>
        <v>6000</v>
      </c>
      <c r="AK386" s="48" t="s">
        <v>0</v>
      </c>
      <c r="AL386" s="110" t="str">
        <f>PlainData_XXX!M391</f>
        <v xml:space="preserve">"Performer" : </v>
      </c>
      <c r="AM386" s="49" t="s">
        <v>71</v>
      </c>
      <c r="AN386" s="111" t="str">
        <f>PlainData_XXX!N391</f>
        <v xml:space="preserve">"Name" : </v>
      </c>
      <c r="AO386" s="48" t="s">
        <v>120</v>
      </c>
      <c r="AP386" s="104" t="str">
        <f>PlainData_XXX!O391</f>
        <v>Diarmuid O’Keeffe</v>
      </c>
      <c r="AQ386" s="48" t="s">
        <v>78</v>
      </c>
      <c r="AR386" s="111" t="str">
        <f>PlainData_XXX!P391</f>
        <v xml:space="preserve">"Music_Type" : </v>
      </c>
      <c r="AS386" s="50" t="s">
        <v>120</v>
      </c>
      <c r="AT386" s="104" t="str">
        <f>PlainData_XXX!Q391</f>
        <v>Jazz</v>
      </c>
      <c r="AU386" s="48" t="s">
        <v>78</v>
      </c>
      <c r="AV386" s="111" t="str">
        <f>PlainData_XXX!R391</f>
        <v xml:space="preserve">"Services" : </v>
      </c>
      <c r="AW386" s="104" t="str">
        <f>PlainData_XXX!S391</f>
        <v>["Live Rehearsals"]</v>
      </c>
      <c r="AX386" s="49" t="s">
        <v>76</v>
      </c>
      <c r="AY386" s="122" t="str">
        <f>PlainData_XXX!T391</f>
        <v xml:space="preserve">"Sponsor" : </v>
      </c>
      <c r="AZ386" s="21" t="s">
        <v>71</v>
      </c>
      <c r="BA386" s="123" t="str">
        <f>PlainData_XXX!U391</f>
        <v xml:space="preserve">"Name" : </v>
      </c>
      <c r="BB386" s="21" t="s">
        <v>120</v>
      </c>
      <c r="BC386" s="21" t="str">
        <f>PlainData_XXX!V391</f>
        <v>Cara Coyle</v>
      </c>
      <c r="BD386" s="21" t="s">
        <v>78</v>
      </c>
      <c r="BE386" s="123" t="str">
        <f>PlainData_XXX!W391</f>
        <v xml:space="preserve">"Amount" : </v>
      </c>
      <c r="BF386" s="21">
        <f>PlainData_XXX!X391</f>
        <v>34000</v>
      </c>
      <c r="BG386" s="21" t="s">
        <v>0</v>
      </c>
      <c r="BH386" s="123" t="str">
        <f>PlainData_XXX!Y391</f>
        <v xml:space="preserve">"Services" : </v>
      </c>
      <c r="BI386" s="21" t="str">
        <f>PlainData_XXX!Z391</f>
        <v>["Posters", "News Papers"]</v>
      </c>
      <c r="BJ386" s="21" t="s">
        <v>121</v>
      </c>
      <c r="BK386" s="127" t="str">
        <f>PlainData_XXX!AA391</f>
        <v xml:space="preserve">"Stadium" : </v>
      </c>
      <c r="BL386" s="21" t="s">
        <v>71</v>
      </c>
      <c r="BM386" s="123" t="str">
        <f>PlainData_XXX!AB391</f>
        <v xml:space="preserve">"Name" : </v>
      </c>
      <c r="BN386" s="21" t="s">
        <v>120</v>
      </c>
      <c r="BO386" s="21" t="str">
        <f>PlainData_XXX!AC391</f>
        <v>Croke Park</v>
      </c>
      <c r="BP386" s="21" t="s">
        <v>78</v>
      </c>
      <c r="BQ386" s="123" t="str">
        <f>PlainData_XXX!AD391</f>
        <v xml:space="preserve">"City" : </v>
      </c>
      <c r="BR386" s="21" t="s">
        <v>120</v>
      </c>
      <c r="BS386" s="21" t="str">
        <f>PlainData_XXX!AE391</f>
        <v>Dublin</v>
      </c>
      <c r="BT386" s="21" t="s">
        <v>78</v>
      </c>
      <c r="BU386" s="123" t="str">
        <f>PlainData_XXX!AF391</f>
        <v xml:space="preserve">"Type" : </v>
      </c>
      <c r="BV386" s="21" t="s">
        <v>120</v>
      </c>
      <c r="BW386" s="21" t="str">
        <f>PlainData_XXX!AG391</f>
        <v>GAA</v>
      </c>
      <c r="BX386" s="21" t="s">
        <v>78</v>
      </c>
      <c r="BY386" s="123" t="str">
        <f>PlainData_XXX!AH391</f>
        <v xml:space="preserve">"Capacity" : </v>
      </c>
      <c r="BZ386" s="21">
        <f>PlainData_XXX!AI391</f>
        <v>82300</v>
      </c>
      <c r="CA386" s="21" t="s">
        <v>0</v>
      </c>
      <c r="CB386" s="21" t="str">
        <f>PlainData_XXX!AJ391</f>
        <v>"Acoustics" :</v>
      </c>
      <c r="CC386" s="21" t="s">
        <v>120</v>
      </c>
      <c r="CD386" s="21" t="str">
        <f>PlainData_XXX!AK391</f>
        <v>Fair</v>
      </c>
      <c r="CE386" s="21" t="s">
        <v>120</v>
      </c>
      <c r="CF386" s="21" t="s">
        <v>121</v>
      </c>
      <c r="CG386" s="21" t="str">
        <f>PlainData_XXX!AL391</f>
        <v>"Merchandise_Type" :</v>
      </c>
      <c r="CH386" s="21" t="str">
        <f>PlainData_XXX!AM391</f>
        <v>["Photos"]</v>
      </c>
      <c r="CI386" s="21" t="s">
        <v>0</v>
      </c>
      <c r="CJ386" s="21" t="str">
        <f>PlainData_XXX!AN391</f>
        <v>"Audience_Type" :</v>
      </c>
      <c r="CK386" s="21" t="str">
        <f>PlainData_XXX!AO391</f>
        <v>["Teenagers", "Retired "]</v>
      </c>
      <c r="CL386" s="21" t="s">
        <v>121</v>
      </c>
    </row>
    <row r="387" spans="1:90" ht="13.2" x14ac:dyDescent="0.25">
      <c r="A387" s="45" t="s">
        <v>10</v>
      </c>
      <c r="B387" s="54">
        <f>PlainData_XXX!A392</f>
        <v>378</v>
      </c>
      <c r="C387" s="46" t="s">
        <v>77</v>
      </c>
      <c r="D387" s="49" t="str">
        <f t="shared" si="55"/>
        <v xml:space="preserve">"Concert_Year" : </v>
      </c>
      <c r="E387" s="103">
        <f>PlainData_XXX!B392</f>
        <v>2013</v>
      </c>
      <c r="F387" s="48" t="s">
        <v>0</v>
      </c>
      <c r="G387" s="49" t="str">
        <f t="shared" si="56"/>
        <v xml:space="preserve">"Concert_Month" : </v>
      </c>
      <c r="H387" s="103">
        <f>PlainData_XXX!C392</f>
        <v>3</v>
      </c>
      <c r="I387" s="48" t="s">
        <v>0</v>
      </c>
      <c r="J387" s="49" t="str">
        <f t="shared" si="57"/>
        <v>"Duration" :</v>
      </c>
      <c r="K387" s="104">
        <f>PlainData_XXX!D392</f>
        <v>105</v>
      </c>
      <c r="L387" s="46" t="s">
        <v>77</v>
      </c>
      <c r="M387" s="49" t="str">
        <f t="shared" si="58"/>
        <v xml:space="preserve">"Expected_Crowd" : </v>
      </c>
      <c r="N387" s="103">
        <f>PlainData_XXX!E392</f>
        <v>73700</v>
      </c>
      <c r="O387" s="48" t="s">
        <v>0</v>
      </c>
      <c r="P387" s="49" t="str">
        <f t="shared" si="59"/>
        <v xml:space="preserve">"Actual_Crowd" : </v>
      </c>
      <c r="Q387" s="103">
        <f>PlainData_XXX!F392</f>
        <v>73800</v>
      </c>
      <c r="R387" s="46" t="s">
        <v>77</v>
      </c>
      <c r="S387" s="49" t="str">
        <f t="shared" si="60"/>
        <v xml:space="preserve">"Cheapest_Ticket_Price" : </v>
      </c>
      <c r="T387" s="103">
        <f>PlainData_XXX!G392</f>
        <v>60</v>
      </c>
      <c r="U387" s="48" t="s">
        <v>0</v>
      </c>
      <c r="V387" s="49" t="str">
        <f t="shared" si="61"/>
        <v xml:space="preserve">"Dearest_Ticket_Price" : </v>
      </c>
      <c r="W387" s="104">
        <f>PlainData_XXX!H392</f>
        <v>155</v>
      </c>
      <c r="X387" s="48" t="s">
        <v>0</v>
      </c>
      <c r="Y387" s="49" t="str">
        <f t="shared" si="62"/>
        <v xml:space="preserve">"Food_Sales" : </v>
      </c>
      <c r="Z387" s="129">
        <f>PlainData_XXX!I392</f>
        <v>97200</v>
      </c>
      <c r="AA387" s="46" t="s">
        <v>77</v>
      </c>
      <c r="AB387" s="49" t="str">
        <f t="shared" si="63"/>
        <v xml:space="preserve">"Drink_Sales" : </v>
      </c>
      <c r="AC387" s="129">
        <f>PlainData_XXX!J392</f>
        <v>116300</v>
      </c>
      <c r="AD387" s="46" t="s">
        <v>77</v>
      </c>
      <c r="AE387" s="49" t="str">
        <f t="shared" si="64"/>
        <v xml:space="preserve">"Atmosphere" : </v>
      </c>
      <c r="AF387" s="50" t="s">
        <v>120</v>
      </c>
      <c r="AG387" s="104" t="str">
        <f>PlainData_XXX!K392</f>
        <v>Fair</v>
      </c>
      <c r="AH387" s="48" t="s">
        <v>78</v>
      </c>
      <c r="AI387" s="49" t="str">
        <f t="shared" si="65"/>
        <v xml:space="preserve">"Police_Cost" : </v>
      </c>
      <c r="AJ387" s="130">
        <f>PlainData_XXX!L392</f>
        <v>37600</v>
      </c>
      <c r="AK387" s="48" t="s">
        <v>0</v>
      </c>
      <c r="AL387" s="110" t="str">
        <f>PlainData_XXX!M392</f>
        <v xml:space="preserve">"Performer" : </v>
      </c>
      <c r="AM387" s="49" t="s">
        <v>71</v>
      </c>
      <c r="AN387" s="111" t="str">
        <f>PlainData_XXX!N392</f>
        <v xml:space="preserve">"Name" : </v>
      </c>
      <c r="AO387" s="48" t="s">
        <v>120</v>
      </c>
      <c r="AP387" s="104" t="str">
        <f>PlainData_XXX!O392</f>
        <v>Oisin Foley</v>
      </c>
      <c r="AQ387" s="48" t="s">
        <v>78</v>
      </c>
      <c r="AR387" s="111" t="str">
        <f>PlainData_XXX!P392</f>
        <v xml:space="preserve">"Music_Type" : </v>
      </c>
      <c r="AS387" s="50" t="s">
        <v>120</v>
      </c>
      <c r="AT387" s="104" t="str">
        <f>PlainData_XXX!Q392</f>
        <v>Rock</v>
      </c>
      <c r="AU387" s="48" t="s">
        <v>78</v>
      </c>
      <c r="AV387" s="111" t="str">
        <f>PlainData_XXX!R392</f>
        <v xml:space="preserve">"Services" : </v>
      </c>
      <c r="AW387" s="104" t="str">
        <f>PlainData_XXX!S392</f>
        <v>["Live Rehearsals", "Meet and Greet", "TV Interviews", "Photo Shoots "]</v>
      </c>
      <c r="AX387" s="49" t="s">
        <v>76</v>
      </c>
      <c r="AY387" s="122" t="str">
        <f>PlainData_XXX!T392</f>
        <v xml:space="preserve">"Sponsor" : </v>
      </c>
      <c r="AZ387" s="21" t="s">
        <v>71</v>
      </c>
      <c r="BA387" s="123" t="str">
        <f>PlainData_XXX!U392</f>
        <v xml:space="preserve">"Name" : </v>
      </c>
      <c r="BB387" s="21" t="s">
        <v>120</v>
      </c>
      <c r="BC387" s="21" t="str">
        <f>PlainData_XXX!V392</f>
        <v>Andy Webb</v>
      </c>
      <c r="BD387" s="21" t="s">
        <v>78</v>
      </c>
      <c r="BE387" s="123" t="str">
        <f>PlainData_XXX!W392</f>
        <v xml:space="preserve">"Amount" : </v>
      </c>
      <c r="BF387" s="21">
        <f>PlainData_XXX!X392</f>
        <v>304000</v>
      </c>
      <c r="BG387" s="21" t="s">
        <v>0</v>
      </c>
      <c r="BH387" s="123" t="str">
        <f>PlainData_XXX!Y392</f>
        <v xml:space="preserve">"Services" : </v>
      </c>
      <c r="BI387" s="21" t="str">
        <f>PlainData_XXX!Z392</f>
        <v>["TV Interviews", "Posters"]</v>
      </c>
      <c r="BJ387" s="21" t="s">
        <v>121</v>
      </c>
      <c r="BK387" s="127" t="str">
        <f>PlainData_XXX!AA392</f>
        <v xml:space="preserve">"Stadium" : </v>
      </c>
      <c r="BL387" s="21" t="s">
        <v>71</v>
      </c>
      <c r="BM387" s="123" t="str">
        <f>PlainData_XXX!AB392</f>
        <v xml:space="preserve">"Name" : </v>
      </c>
      <c r="BN387" s="21" t="s">
        <v>120</v>
      </c>
      <c r="BO387" s="21" t="str">
        <f>PlainData_XXX!AC392</f>
        <v>INEC Arena</v>
      </c>
      <c r="BP387" s="21" t="s">
        <v>78</v>
      </c>
      <c r="BQ387" s="123" t="str">
        <f>PlainData_XXX!AD392</f>
        <v xml:space="preserve">"City" : </v>
      </c>
      <c r="BR387" s="21" t="s">
        <v>120</v>
      </c>
      <c r="BS387" s="21" t="str">
        <f>PlainData_XXX!AE392</f>
        <v>Killarney</v>
      </c>
      <c r="BT387" s="21" t="s">
        <v>78</v>
      </c>
      <c r="BU387" s="123" t="str">
        <f>PlainData_XXX!AF392</f>
        <v xml:space="preserve">"Type" : </v>
      </c>
      <c r="BV387" s="21" t="s">
        <v>120</v>
      </c>
      <c r="BW387" s="21" t="str">
        <f>PlainData_XXX!AG392</f>
        <v>Basketball</v>
      </c>
      <c r="BX387" s="21" t="s">
        <v>78</v>
      </c>
      <c r="BY387" s="123" t="str">
        <f>PlainData_XXX!AH392</f>
        <v xml:space="preserve">"Capacity" : </v>
      </c>
      <c r="BZ387" s="21">
        <f>PlainData_XXX!AI392</f>
        <v>4500</v>
      </c>
      <c r="CA387" s="21" t="s">
        <v>0</v>
      </c>
      <c r="CB387" s="21" t="str">
        <f>PlainData_XXX!AJ392</f>
        <v>"Acoustics" :</v>
      </c>
      <c r="CC387" s="21" t="s">
        <v>120</v>
      </c>
      <c r="CD387" s="21" t="str">
        <f>PlainData_XXX!AK392</f>
        <v>Good</v>
      </c>
      <c r="CE387" s="21" t="s">
        <v>120</v>
      </c>
      <c r="CF387" s="21" t="s">
        <v>121</v>
      </c>
      <c r="CG387" s="21" t="str">
        <f>PlainData_XXX!AL392</f>
        <v>"Merchandise_Type" :</v>
      </c>
      <c r="CH387" s="21" t="str">
        <f>PlainData_XXX!AM392</f>
        <v>["Tee Shirts", "Hoodies"]</v>
      </c>
      <c r="CI387" s="21" t="s">
        <v>0</v>
      </c>
      <c r="CJ387" s="21" t="str">
        <f>PlainData_XXX!AN392</f>
        <v>"Audience_Type" :</v>
      </c>
      <c r="CK387" s="21" t="str">
        <f>PlainData_XXX!AO392</f>
        <v>["Teenagers", "Young Working Adults", "Middle Aged"]</v>
      </c>
      <c r="CL387" s="21" t="s">
        <v>121</v>
      </c>
    </row>
    <row r="388" spans="1:90" ht="13.2" x14ac:dyDescent="0.25">
      <c r="A388" s="45" t="s">
        <v>10</v>
      </c>
      <c r="B388" s="54">
        <f>PlainData_XXX!A393</f>
        <v>379</v>
      </c>
      <c r="C388" s="46" t="s">
        <v>77</v>
      </c>
      <c r="D388" s="49" t="str">
        <f t="shared" si="55"/>
        <v xml:space="preserve">"Concert_Year" : </v>
      </c>
      <c r="E388" s="103">
        <f>PlainData_XXX!B393</f>
        <v>2020</v>
      </c>
      <c r="F388" s="48" t="s">
        <v>0</v>
      </c>
      <c r="G388" s="49" t="str">
        <f t="shared" si="56"/>
        <v xml:space="preserve">"Concert_Month" : </v>
      </c>
      <c r="H388" s="103">
        <f>PlainData_XXX!C393</f>
        <v>10</v>
      </c>
      <c r="I388" s="48" t="s">
        <v>0</v>
      </c>
      <c r="J388" s="49" t="str">
        <f t="shared" si="57"/>
        <v>"Duration" :</v>
      </c>
      <c r="K388" s="104">
        <f>PlainData_XXX!D393</f>
        <v>70</v>
      </c>
      <c r="L388" s="46" t="s">
        <v>77</v>
      </c>
      <c r="M388" s="49" t="str">
        <f t="shared" si="58"/>
        <v xml:space="preserve">"Expected_Crowd" : </v>
      </c>
      <c r="N388" s="103">
        <f>PlainData_XXX!E393</f>
        <v>25800</v>
      </c>
      <c r="O388" s="48" t="s">
        <v>0</v>
      </c>
      <c r="P388" s="49" t="str">
        <f t="shared" si="59"/>
        <v xml:space="preserve">"Actual_Crowd" : </v>
      </c>
      <c r="Q388" s="103">
        <f>PlainData_XXX!F393</f>
        <v>24900</v>
      </c>
      <c r="R388" s="46" t="s">
        <v>77</v>
      </c>
      <c r="S388" s="49" t="str">
        <f t="shared" si="60"/>
        <v xml:space="preserve">"Cheapest_Ticket_Price" : </v>
      </c>
      <c r="T388" s="103">
        <f>PlainData_XXX!G393</f>
        <v>20</v>
      </c>
      <c r="U388" s="48" t="s">
        <v>0</v>
      </c>
      <c r="V388" s="49" t="str">
        <f t="shared" si="61"/>
        <v xml:space="preserve">"Dearest_Ticket_Price" : </v>
      </c>
      <c r="W388" s="104">
        <f>PlainData_XXX!H393</f>
        <v>50</v>
      </c>
      <c r="X388" s="48" t="s">
        <v>0</v>
      </c>
      <c r="Y388" s="49" t="str">
        <f t="shared" si="62"/>
        <v xml:space="preserve">"Food_Sales" : </v>
      </c>
      <c r="Z388" s="129">
        <f>PlainData_XXX!I393</f>
        <v>96500</v>
      </c>
      <c r="AA388" s="46" t="s">
        <v>77</v>
      </c>
      <c r="AB388" s="49" t="str">
        <f t="shared" si="63"/>
        <v xml:space="preserve">"Drink_Sales" : </v>
      </c>
      <c r="AC388" s="129">
        <f>PlainData_XXX!J393</f>
        <v>57200</v>
      </c>
      <c r="AD388" s="46" t="s">
        <v>77</v>
      </c>
      <c r="AE388" s="49" t="str">
        <f t="shared" si="64"/>
        <v xml:space="preserve">"Atmosphere" : </v>
      </c>
      <c r="AF388" s="50" t="s">
        <v>120</v>
      </c>
      <c r="AG388" s="104" t="str">
        <f>PlainData_XXX!K393</f>
        <v>Poor</v>
      </c>
      <c r="AH388" s="48" t="s">
        <v>78</v>
      </c>
      <c r="AI388" s="49" t="str">
        <f t="shared" si="65"/>
        <v xml:space="preserve">"Police_Cost" : </v>
      </c>
      <c r="AJ388" s="130">
        <f>PlainData_XXX!L393</f>
        <v>43400</v>
      </c>
      <c r="AK388" s="48" t="s">
        <v>0</v>
      </c>
      <c r="AL388" s="110" t="str">
        <f>PlainData_XXX!M393</f>
        <v xml:space="preserve">"Performer" : </v>
      </c>
      <c r="AM388" s="49" t="s">
        <v>71</v>
      </c>
      <c r="AN388" s="111" t="str">
        <f>PlainData_XXX!N393</f>
        <v xml:space="preserve">"Name" : </v>
      </c>
      <c r="AO388" s="48" t="s">
        <v>120</v>
      </c>
      <c r="AP388" s="104" t="str">
        <f>PlainData_XXX!O393</f>
        <v>Caolan Reid</v>
      </c>
      <c r="AQ388" s="48" t="s">
        <v>78</v>
      </c>
      <c r="AR388" s="111" t="str">
        <f>PlainData_XXX!P393</f>
        <v xml:space="preserve">"Music_Type" : </v>
      </c>
      <c r="AS388" s="50" t="s">
        <v>120</v>
      </c>
      <c r="AT388" s="104" t="str">
        <f>PlainData_XXX!Q393</f>
        <v>Folk</v>
      </c>
      <c r="AU388" s="48" t="s">
        <v>78</v>
      </c>
      <c r="AV388" s="111" t="str">
        <f>PlainData_XXX!R393</f>
        <v xml:space="preserve">"Services" : </v>
      </c>
      <c r="AW388" s="104" t="str">
        <f>PlainData_XXX!S393</f>
        <v>["TV Interviews", "Fan Engagement", "Photo Shoots ", "Meet and Greet"]</v>
      </c>
      <c r="AX388" s="49" t="s">
        <v>76</v>
      </c>
      <c r="AY388" s="122" t="str">
        <f>PlainData_XXX!T393</f>
        <v xml:space="preserve">"Sponsor" : </v>
      </c>
      <c r="AZ388" s="21" t="s">
        <v>71</v>
      </c>
      <c r="BA388" s="123" t="str">
        <f>PlainData_XXX!U393</f>
        <v xml:space="preserve">"Name" : </v>
      </c>
      <c r="BB388" s="21" t="s">
        <v>120</v>
      </c>
      <c r="BC388" s="21" t="str">
        <f>PlainData_XXX!V393</f>
        <v>Joey Nolan</v>
      </c>
      <c r="BD388" s="21" t="s">
        <v>78</v>
      </c>
      <c r="BE388" s="123" t="str">
        <f>PlainData_XXX!W393</f>
        <v xml:space="preserve">"Amount" : </v>
      </c>
      <c r="BF388" s="21">
        <f>PlainData_XXX!X393</f>
        <v>412000</v>
      </c>
      <c r="BG388" s="21" t="s">
        <v>0</v>
      </c>
      <c r="BH388" s="123" t="str">
        <f>PlainData_XXX!Y393</f>
        <v xml:space="preserve">"Services" : </v>
      </c>
      <c r="BI388" s="21" t="str">
        <f>PlainData_XXX!Z393</f>
        <v>["Ticket Sales", "Radio Interviews"]</v>
      </c>
      <c r="BJ388" s="21" t="s">
        <v>121</v>
      </c>
      <c r="BK388" s="127" t="str">
        <f>PlainData_XXX!AA393</f>
        <v xml:space="preserve">"Stadium" : </v>
      </c>
      <c r="BL388" s="21" t="s">
        <v>71</v>
      </c>
      <c r="BM388" s="123" t="str">
        <f>PlainData_XXX!AB393</f>
        <v xml:space="preserve">"Name" : </v>
      </c>
      <c r="BN388" s="21" t="s">
        <v>120</v>
      </c>
      <c r="BO388" s="21" t="str">
        <f>PlainData_XXX!AC393</f>
        <v>Olympia Theatre</v>
      </c>
      <c r="BP388" s="21" t="s">
        <v>78</v>
      </c>
      <c r="BQ388" s="123" t="str">
        <f>PlainData_XXX!AD393</f>
        <v xml:space="preserve">"City" : </v>
      </c>
      <c r="BR388" s="21" t="s">
        <v>120</v>
      </c>
      <c r="BS388" s="21" t="str">
        <f>PlainData_XXX!AE393</f>
        <v>Dublin</v>
      </c>
      <c r="BT388" s="21" t="s">
        <v>78</v>
      </c>
      <c r="BU388" s="123" t="str">
        <f>PlainData_XXX!AF393</f>
        <v xml:space="preserve">"Type" : </v>
      </c>
      <c r="BV388" s="21" t="s">
        <v>120</v>
      </c>
      <c r="BW388" s="21" t="str">
        <f>PlainData_XXX!AG393</f>
        <v>Basketball</v>
      </c>
      <c r="BX388" s="21" t="s">
        <v>78</v>
      </c>
      <c r="BY388" s="123" t="str">
        <f>PlainData_XXX!AH393</f>
        <v xml:space="preserve">"Capacity" : </v>
      </c>
      <c r="BZ388" s="21">
        <f>PlainData_XXX!AI393</f>
        <v>1200</v>
      </c>
      <c r="CA388" s="21" t="s">
        <v>0</v>
      </c>
      <c r="CB388" s="21" t="str">
        <f>PlainData_XXX!AJ393</f>
        <v>"Acoustics" :</v>
      </c>
      <c r="CC388" s="21" t="s">
        <v>120</v>
      </c>
      <c r="CD388" s="21" t="str">
        <f>PlainData_XXX!AK393</f>
        <v>Good</v>
      </c>
      <c r="CE388" s="21" t="s">
        <v>120</v>
      </c>
      <c r="CF388" s="21" t="s">
        <v>121</v>
      </c>
      <c r="CG388" s="21" t="str">
        <f>PlainData_XXX!AL393</f>
        <v>"Merchandise_Type" :</v>
      </c>
      <c r="CH388" s="21" t="str">
        <f>PlainData_XXX!AM393</f>
        <v>["Photos", "Umbrellas "]</v>
      </c>
      <c r="CI388" s="21" t="s">
        <v>0</v>
      </c>
      <c r="CJ388" s="21" t="str">
        <f>PlainData_XXX!AN393</f>
        <v>"Audience_Type" :</v>
      </c>
      <c r="CK388" s="21" t="str">
        <f>PlainData_XXX!AO393</f>
        <v>["Young Working Adults"]</v>
      </c>
      <c r="CL388" s="21" t="s">
        <v>121</v>
      </c>
    </row>
    <row r="389" spans="1:90" ht="13.2" x14ac:dyDescent="0.25">
      <c r="A389" s="45" t="s">
        <v>10</v>
      </c>
      <c r="B389" s="54">
        <f>PlainData_XXX!A394</f>
        <v>380</v>
      </c>
      <c r="C389" s="46" t="s">
        <v>77</v>
      </c>
      <c r="D389" s="49" t="str">
        <f t="shared" si="55"/>
        <v xml:space="preserve">"Concert_Year" : </v>
      </c>
      <c r="E389" s="103">
        <f>PlainData_XXX!B394</f>
        <v>2012</v>
      </c>
      <c r="F389" s="48" t="s">
        <v>0</v>
      </c>
      <c r="G389" s="49" t="str">
        <f t="shared" si="56"/>
        <v xml:space="preserve">"Concert_Month" : </v>
      </c>
      <c r="H389" s="103">
        <f>PlainData_XXX!C394</f>
        <v>3</v>
      </c>
      <c r="I389" s="48" t="s">
        <v>0</v>
      </c>
      <c r="J389" s="49" t="str">
        <f t="shared" si="57"/>
        <v>"Duration" :</v>
      </c>
      <c r="K389" s="104">
        <f>PlainData_XXX!D394</f>
        <v>100</v>
      </c>
      <c r="L389" s="46" t="s">
        <v>77</v>
      </c>
      <c r="M389" s="49" t="str">
        <f t="shared" si="58"/>
        <v xml:space="preserve">"Expected_Crowd" : </v>
      </c>
      <c r="N389" s="103">
        <f>PlainData_XXX!E394</f>
        <v>2100</v>
      </c>
      <c r="O389" s="48" t="s">
        <v>0</v>
      </c>
      <c r="P389" s="49" t="str">
        <f t="shared" si="59"/>
        <v xml:space="preserve">"Actual_Crowd" : </v>
      </c>
      <c r="Q389" s="103">
        <f>PlainData_XXX!F394</f>
        <v>2000</v>
      </c>
      <c r="R389" s="46" t="s">
        <v>77</v>
      </c>
      <c r="S389" s="49" t="str">
        <f t="shared" si="60"/>
        <v xml:space="preserve">"Cheapest_Ticket_Price" : </v>
      </c>
      <c r="T389" s="103">
        <f>PlainData_XXX!G394</f>
        <v>10</v>
      </c>
      <c r="U389" s="48" t="s">
        <v>0</v>
      </c>
      <c r="V389" s="49" t="str">
        <f t="shared" si="61"/>
        <v xml:space="preserve">"Dearest_Ticket_Price" : </v>
      </c>
      <c r="W389" s="104">
        <f>PlainData_XXX!H394</f>
        <v>45</v>
      </c>
      <c r="X389" s="48" t="s">
        <v>0</v>
      </c>
      <c r="Y389" s="49" t="str">
        <f t="shared" si="62"/>
        <v xml:space="preserve">"Food_Sales" : </v>
      </c>
      <c r="Z389" s="129">
        <f>PlainData_XXX!I394</f>
        <v>79400</v>
      </c>
      <c r="AA389" s="46" t="s">
        <v>77</v>
      </c>
      <c r="AB389" s="49" t="str">
        <f t="shared" si="63"/>
        <v xml:space="preserve">"Drink_Sales" : </v>
      </c>
      <c r="AC389" s="129">
        <f>PlainData_XXX!J394</f>
        <v>33200</v>
      </c>
      <c r="AD389" s="46" t="s">
        <v>77</v>
      </c>
      <c r="AE389" s="49" t="str">
        <f t="shared" si="64"/>
        <v xml:space="preserve">"Atmosphere" : </v>
      </c>
      <c r="AF389" s="50" t="s">
        <v>120</v>
      </c>
      <c r="AG389" s="104" t="str">
        <f>PlainData_XXX!K394</f>
        <v>Fair</v>
      </c>
      <c r="AH389" s="48" t="s">
        <v>78</v>
      </c>
      <c r="AI389" s="49" t="str">
        <f t="shared" si="65"/>
        <v xml:space="preserve">"Police_Cost" : </v>
      </c>
      <c r="AJ389" s="130">
        <f>PlainData_XXX!L394</f>
        <v>9000</v>
      </c>
      <c r="AK389" s="48" t="s">
        <v>0</v>
      </c>
      <c r="AL389" s="110" t="str">
        <f>PlainData_XXX!M394</f>
        <v xml:space="preserve">"Performer" : </v>
      </c>
      <c r="AM389" s="49" t="s">
        <v>71</v>
      </c>
      <c r="AN389" s="111" t="str">
        <f>PlainData_XXX!N394</f>
        <v xml:space="preserve">"Name" : </v>
      </c>
      <c r="AO389" s="48" t="s">
        <v>120</v>
      </c>
      <c r="AP389" s="104" t="str">
        <f>PlainData_XXX!O394</f>
        <v>Daithi Foley</v>
      </c>
      <c r="AQ389" s="48" t="s">
        <v>78</v>
      </c>
      <c r="AR389" s="111" t="str">
        <f>PlainData_XXX!P394</f>
        <v xml:space="preserve">"Music_Type" : </v>
      </c>
      <c r="AS389" s="50" t="s">
        <v>120</v>
      </c>
      <c r="AT389" s="104" t="str">
        <f>PlainData_XXX!Q394</f>
        <v>Rock</v>
      </c>
      <c r="AU389" s="48" t="s">
        <v>78</v>
      </c>
      <c r="AV389" s="111" t="str">
        <f>PlainData_XXX!R394</f>
        <v xml:space="preserve">"Services" : </v>
      </c>
      <c r="AW389" s="104" t="str">
        <f>PlainData_XXX!S394</f>
        <v>["Live Rehearsals", "TV Interviews", "Fan Engagement"]</v>
      </c>
      <c r="AX389" s="49" t="s">
        <v>76</v>
      </c>
      <c r="AY389" s="122" t="str">
        <f>PlainData_XXX!T394</f>
        <v xml:space="preserve">"Sponsor" : </v>
      </c>
      <c r="AZ389" s="21" t="s">
        <v>71</v>
      </c>
      <c r="BA389" s="123" t="str">
        <f>PlainData_XXX!U394</f>
        <v xml:space="preserve">"Name" : </v>
      </c>
      <c r="BB389" s="21" t="s">
        <v>120</v>
      </c>
      <c r="BC389" s="21" t="str">
        <f>PlainData_XXX!V394</f>
        <v>Ann  Hogan</v>
      </c>
      <c r="BD389" s="21" t="s">
        <v>78</v>
      </c>
      <c r="BE389" s="123" t="str">
        <f>PlainData_XXX!W394</f>
        <v xml:space="preserve">"Amount" : </v>
      </c>
      <c r="BF389" s="21">
        <f>PlainData_XXX!X394</f>
        <v>401000</v>
      </c>
      <c r="BG389" s="21" t="s">
        <v>0</v>
      </c>
      <c r="BH389" s="123" t="str">
        <f>PlainData_XXX!Y394</f>
        <v xml:space="preserve">"Services" : </v>
      </c>
      <c r="BI389" s="21" t="str">
        <f>PlainData_XXX!Z394</f>
        <v>["Ticket Sales", "Radio Interviews"]</v>
      </c>
      <c r="BJ389" s="21" t="s">
        <v>121</v>
      </c>
      <c r="BK389" s="127" t="str">
        <f>PlainData_XXX!AA394</f>
        <v xml:space="preserve">"Stadium" : </v>
      </c>
      <c r="BL389" s="21" t="s">
        <v>71</v>
      </c>
      <c r="BM389" s="123" t="str">
        <f>PlainData_XXX!AB394</f>
        <v xml:space="preserve">"Name" : </v>
      </c>
      <c r="BN389" s="21" t="s">
        <v>120</v>
      </c>
      <c r="BO389" s="21" t="str">
        <f>PlainData_XXX!AC394</f>
        <v>SSE Arena</v>
      </c>
      <c r="BP389" s="21" t="s">
        <v>78</v>
      </c>
      <c r="BQ389" s="123" t="str">
        <f>PlainData_XXX!AD394</f>
        <v xml:space="preserve">"City" : </v>
      </c>
      <c r="BR389" s="21" t="s">
        <v>120</v>
      </c>
      <c r="BS389" s="21" t="str">
        <f>PlainData_XXX!AE394</f>
        <v>Belfast</v>
      </c>
      <c r="BT389" s="21" t="s">
        <v>78</v>
      </c>
      <c r="BU389" s="123" t="str">
        <f>PlainData_XXX!AF394</f>
        <v xml:space="preserve">"Type" : </v>
      </c>
      <c r="BV389" s="21" t="s">
        <v>120</v>
      </c>
      <c r="BW389" s="21" t="str">
        <f>PlainData_XXX!AG394</f>
        <v>Hockey</v>
      </c>
      <c r="BX389" s="21" t="s">
        <v>78</v>
      </c>
      <c r="BY389" s="123" t="str">
        <f>PlainData_XXX!AH394</f>
        <v xml:space="preserve">"Capacity" : </v>
      </c>
      <c r="BZ389" s="21">
        <f>PlainData_XXX!AI394</f>
        <v>11000</v>
      </c>
      <c r="CA389" s="21" t="s">
        <v>0</v>
      </c>
      <c r="CB389" s="21" t="str">
        <f>PlainData_XXX!AJ394</f>
        <v>"Acoustics" :</v>
      </c>
      <c r="CC389" s="21" t="s">
        <v>120</v>
      </c>
      <c r="CD389" s="21" t="str">
        <f>PlainData_XXX!AK394</f>
        <v>Good</v>
      </c>
      <c r="CE389" s="21" t="s">
        <v>120</v>
      </c>
      <c r="CF389" s="21" t="s">
        <v>121</v>
      </c>
      <c r="CG389" s="21" t="str">
        <f>PlainData_XXX!AL394</f>
        <v>"Merchandise_Type" :</v>
      </c>
      <c r="CH389" s="21" t="str">
        <f>PlainData_XXX!AM394</f>
        <v>["CD’s", "Umbrellas "]</v>
      </c>
      <c r="CI389" s="21" t="s">
        <v>0</v>
      </c>
      <c r="CJ389" s="21" t="str">
        <f>PlainData_XXX!AN394</f>
        <v>"Audience_Type" :</v>
      </c>
      <c r="CK389" s="21" t="str">
        <f>PlainData_XXX!AO394</f>
        <v>["Third Level Students"]</v>
      </c>
      <c r="CL389" s="21" t="s">
        <v>121</v>
      </c>
    </row>
    <row r="390" spans="1:90" ht="13.2" x14ac:dyDescent="0.25">
      <c r="A390" s="45" t="s">
        <v>10</v>
      </c>
      <c r="B390" s="54">
        <f>PlainData_XXX!A395</f>
        <v>381</v>
      </c>
      <c r="C390" s="46" t="s">
        <v>77</v>
      </c>
      <c r="D390" s="49" t="str">
        <f t="shared" si="55"/>
        <v xml:space="preserve">"Concert_Year" : </v>
      </c>
      <c r="E390" s="103">
        <f>PlainData_XXX!B395</f>
        <v>2019</v>
      </c>
      <c r="F390" s="48" t="s">
        <v>0</v>
      </c>
      <c r="G390" s="49" t="str">
        <f t="shared" si="56"/>
        <v xml:space="preserve">"Concert_Month" : </v>
      </c>
      <c r="H390" s="103">
        <f>PlainData_XXX!C395</f>
        <v>5</v>
      </c>
      <c r="I390" s="48" t="s">
        <v>0</v>
      </c>
      <c r="J390" s="49" t="str">
        <f t="shared" si="57"/>
        <v>"Duration" :</v>
      </c>
      <c r="K390" s="104">
        <f>PlainData_XXX!D395</f>
        <v>135</v>
      </c>
      <c r="L390" s="46" t="s">
        <v>77</v>
      </c>
      <c r="M390" s="49" t="str">
        <f t="shared" si="58"/>
        <v xml:space="preserve">"Expected_Crowd" : </v>
      </c>
      <c r="N390" s="103">
        <f>PlainData_XXX!E395</f>
        <v>74100</v>
      </c>
      <c r="O390" s="48" t="s">
        <v>0</v>
      </c>
      <c r="P390" s="49" t="str">
        <f t="shared" si="59"/>
        <v xml:space="preserve">"Actual_Crowd" : </v>
      </c>
      <c r="Q390" s="103">
        <f>PlainData_XXX!F395</f>
        <v>78300</v>
      </c>
      <c r="R390" s="46" t="s">
        <v>77</v>
      </c>
      <c r="S390" s="49" t="str">
        <f t="shared" si="60"/>
        <v xml:space="preserve">"Cheapest_Ticket_Price" : </v>
      </c>
      <c r="T390" s="103">
        <f>PlainData_XXX!G395</f>
        <v>30</v>
      </c>
      <c r="U390" s="48" t="s">
        <v>0</v>
      </c>
      <c r="V390" s="49" t="str">
        <f t="shared" si="61"/>
        <v xml:space="preserve">"Dearest_Ticket_Price" : </v>
      </c>
      <c r="W390" s="104">
        <f>PlainData_XXX!H395</f>
        <v>135</v>
      </c>
      <c r="X390" s="48" t="s">
        <v>0</v>
      </c>
      <c r="Y390" s="49" t="str">
        <f t="shared" si="62"/>
        <v xml:space="preserve">"Food_Sales" : </v>
      </c>
      <c r="Z390" s="129">
        <f>PlainData_XXX!I395</f>
        <v>97800</v>
      </c>
      <c r="AA390" s="46" t="s">
        <v>77</v>
      </c>
      <c r="AB390" s="49" t="str">
        <f t="shared" si="63"/>
        <v xml:space="preserve">"Drink_Sales" : </v>
      </c>
      <c r="AC390" s="129">
        <f>PlainData_XXX!J395</f>
        <v>64000</v>
      </c>
      <c r="AD390" s="46" t="s">
        <v>77</v>
      </c>
      <c r="AE390" s="49" t="str">
        <f t="shared" si="64"/>
        <v xml:space="preserve">"Atmosphere" : </v>
      </c>
      <c r="AF390" s="50" t="s">
        <v>120</v>
      </c>
      <c r="AG390" s="104" t="str">
        <f>PlainData_XXX!K395</f>
        <v>Good</v>
      </c>
      <c r="AH390" s="48" t="s">
        <v>78</v>
      </c>
      <c r="AI390" s="49" t="str">
        <f t="shared" si="65"/>
        <v xml:space="preserve">"Police_Cost" : </v>
      </c>
      <c r="AJ390" s="130">
        <f>PlainData_XXX!L395</f>
        <v>1500</v>
      </c>
      <c r="AK390" s="48" t="s">
        <v>0</v>
      </c>
      <c r="AL390" s="110" t="str">
        <f>PlainData_XXX!M395</f>
        <v xml:space="preserve">"Performer" : </v>
      </c>
      <c r="AM390" s="49" t="s">
        <v>71</v>
      </c>
      <c r="AN390" s="111" t="str">
        <f>PlainData_XXX!N395</f>
        <v xml:space="preserve">"Name" : </v>
      </c>
      <c r="AO390" s="48" t="s">
        <v>120</v>
      </c>
      <c r="AP390" s="104" t="str">
        <f>PlainData_XXX!O395</f>
        <v>Craig MacDonald</v>
      </c>
      <c r="AQ390" s="48" t="s">
        <v>78</v>
      </c>
      <c r="AR390" s="111" t="str">
        <f>PlainData_XXX!P395</f>
        <v xml:space="preserve">"Music_Type" : </v>
      </c>
      <c r="AS390" s="50" t="s">
        <v>120</v>
      </c>
      <c r="AT390" s="104" t="str">
        <f>PlainData_XXX!Q395</f>
        <v>Folk</v>
      </c>
      <c r="AU390" s="48" t="s">
        <v>78</v>
      </c>
      <c r="AV390" s="111" t="str">
        <f>PlainData_XXX!R395</f>
        <v xml:space="preserve">"Services" : </v>
      </c>
      <c r="AW390" s="104" t="str">
        <f>PlainData_XXX!S395</f>
        <v>["Live Rehearsals", "Meet and Greet", "TV Interviews"]</v>
      </c>
      <c r="AX390" s="49" t="s">
        <v>76</v>
      </c>
      <c r="AY390" s="122" t="str">
        <f>PlainData_XXX!T395</f>
        <v xml:space="preserve">"Sponsor" : </v>
      </c>
      <c r="AZ390" s="21" t="s">
        <v>71</v>
      </c>
      <c r="BA390" s="123" t="str">
        <f>PlainData_XXX!U395</f>
        <v xml:space="preserve">"Name" : </v>
      </c>
      <c r="BB390" s="21" t="s">
        <v>120</v>
      </c>
      <c r="BC390" s="21" t="str">
        <f>PlainData_XXX!V395</f>
        <v>Liam Finn</v>
      </c>
      <c r="BD390" s="21" t="s">
        <v>78</v>
      </c>
      <c r="BE390" s="123" t="str">
        <f>PlainData_XXX!W395</f>
        <v xml:space="preserve">"Amount" : </v>
      </c>
      <c r="BF390" s="21">
        <f>PlainData_XXX!X395</f>
        <v>372000</v>
      </c>
      <c r="BG390" s="21" t="s">
        <v>0</v>
      </c>
      <c r="BH390" s="123" t="str">
        <f>PlainData_XXX!Y395</f>
        <v xml:space="preserve">"Services" : </v>
      </c>
      <c r="BI390" s="21" t="str">
        <f>PlainData_XXX!Z395</f>
        <v>["Ticket Sales", "News Papers"]</v>
      </c>
      <c r="BJ390" s="21" t="s">
        <v>121</v>
      </c>
      <c r="BK390" s="127" t="str">
        <f>PlainData_XXX!AA395</f>
        <v xml:space="preserve">"Stadium" : </v>
      </c>
      <c r="BL390" s="21" t="s">
        <v>71</v>
      </c>
      <c r="BM390" s="123" t="str">
        <f>PlainData_XXX!AB395</f>
        <v xml:space="preserve">"Name" : </v>
      </c>
      <c r="BN390" s="21" t="s">
        <v>120</v>
      </c>
      <c r="BO390" s="21" t="str">
        <f>PlainData_XXX!AC395</f>
        <v>Nowlan Park</v>
      </c>
      <c r="BP390" s="21" t="s">
        <v>78</v>
      </c>
      <c r="BQ390" s="123" t="str">
        <f>PlainData_XXX!AD395</f>
        <v xml:space="preserve">"City" : </v>
      </c>
      <c r="BR390" s="21" t="s">
        <v>120</v>
      </c>
      <c r="BS390" s="21" t="str">
        <f>PlainData_XXX!AE395</f>
        <v>Kilkenny</v>
      </c>
      <c r="BT390" s="21" t="s">
        <v>78</v>
      </c>
      <c r="BU390" s="123" t="str">
        <f>PlainData_XXX!AF395</f>
        <v xml:space="preserve">"Type" : </v>
      </c>
      <c r="BV390" s="21" t="s">
        <v>120</v>
      </c>
      <c r="BW390" s="21" t="str">
        <f>PlainData_XXX!AG395</f>
        <v>GAA</v>
      </c>
      <c r="BX390" s="21" t="s">
        <v>78</v>
      </c>
      <c r="BY390" s="123" t="str">
        <f>PlainData_XXX!AH395</f>
        <v xml:space="preserve">"Capacity" : </v>
      </c>
      <c r="BZ390" s="21">
        <f>PlainData_XXX!AI395</f>
        <v>27000</v>
      </c>
      <c r="CA390" s="21" t="s">
        <v>0</v>
      </c>
      <c r="CB390" s="21" t="str">
        <f>PlainData_XXX!AJ395</f>
        <v>"Acoustics" :</v>
      </c>
      <c r="CC390" s="21" t="s">
        <v>120</v>
      </c>
      <c r="CD390" s="21" t="str">
        <f>PlainData_XXX!AK395</f>
        <v>Fair</v>
      </c>
      <c r="CE390" s="21" t="s">
        <v>120</v>
      </c>
      <c r="CF390" s="21" t="s">
        <v>121</v>
      </c>
      <c r="CG390" s="21" t="str">
        <f>PlainData_XXX!AL395</f>
        <v>"Merchandise_Type" :</v>
      </c>
      <c r="CH390" s="21" t="str">
        <f>PlainData_XXX!AM395</f>
        <v>["Hoodies", "Umbrellas ", "CD’s", "Photos"]</v>
      </c>
      <c r="CI390" s="21" t="s">
        <v>0</v>
      </c>
      <c r="CJ390" s="21" t="str">
        <f>PlainData_XXX!AN395</f>
        <v>"Audience_Type" :</v>
      </c>
      <c r="CK390" s="21" t="str">
        <f>PlainData_XXX!AO395</f>
        <v>["Teenagers", "Third Level Students"]</v>
      </c>
      <c r="CL390" s="21" t="s">
        <v>121</v>
      </c>
    </row>
    <row r="391" spans="1:90" ht="13.2" x14ac:dyDescent="0.25">
      <c r="A391" s="45" t="s">
        <v>10</v>
      </c>
      <c r="B391" s="54">
        <f>PlainData_XXX!A396</f>
        <v>382</v>
      </c>
      <c r="C391" s="46" t="s">
        <v>77</v>
      </c>
      <c r="D391" s="49" t="str">
        <f t="shared" si="55"/>
        <v xml:space="preserve">"Concert_Year" : </v>
      </c>
      <c r="E391" s="103">
        <f>PlainData_XXX!B396</f>
        <v>2021</v>
      </c>
      <c r="F391" s="48" t="s">
        <v>0</v>
      </c>
      <c r="G391" s="49" t="str">
        <f t="shared" si="56"/>
        <v xml:space="preserve">"Concert_Month" : </v>
      </c>
      <c r="H391" s="103">
        <f>PlainData_XXX!C396</f>
        <v>1</v>
      </c>
      <c r="I391" s="48" t="s">
        <v>0</v>
      </c>
      <c r="J391" s="49" t="str">
        <f t="shared" si="57"/>
        <v>"Duration" :</v>
      </c>
      <c r="K391" s="104">
        <f>PlainData_XXX!D396</f>
        <v>125</v>
      </c>
      <c r="L391" s="46" t="s">
        <v>77</v>
      </c>
      <c r="M391" s="49" t="str">
        <f t="shared" si="58"/>
        <v xml:space="preserve">"Expected_Crowd" : </v>
      </c>
      <c r="N391" s="103">
        <f>PlainData_XXX!E396</f>
        <v>24100</v>
      </c>
      <c r="O391" s="48" t="s">
        <v>0</v>
      </c>
      <c r="P391" s="49" t="str">
        <f t="shared" si="59"/>
        <v xml:space="preserve">"Actual_Crowd" : </v>
      </c>
      <c r="Q391" s="103">
        <f>PlainData_XXX!F396</f>
        <v>24900</v>
      </c>
      <c r="R391" s="46" t="s">
        <v>77</v>
      </c>
      <c r="S391" s="49" t="str">
        <f t="shared" si="60"/>
        <v xml:space="preserve">"Cheapest_Ticket_Price" : </v>
      </c>
      <c r="T391" s="103">
        <f>PlainData_XXX!G396</f>
        <v>30</v>
      </c>
      <c r="U391" s="48" t="s">
        <v>0</v>
      </c>
      <c r="V391" s="49" t="str">
        <f t="shared" si="61"/>
        <v xml:space="preserve">"Dearest_Ticket_Price" : </v>
      </c>
      <c r="W391" s="104">
        <f>PlainData_XXX!H396</f>
        <v>140</v>
      </c>
      <c r="X391" s="48" t="s">
        <v>0</v>
      </c>
      <c r="Y391" s="49" t="str">
        <f t="shared" si="62"/>
        <v xml:space="preserve">"Food_Sales" : </v>
      </c>
      <c r="Z391" s="129">
        <f>PlainData_XXX!I396</f>
        <v>40500</v>
      </c>
      <c r="AA391" s="46" t="s">
        <v>77</v>
      </c>
      <c r="AB391" s="49" t="str">
        <f t="shared" si="63"/>
        <v xml:space="preserve">"Drink_Sales" : </v>
      </c>
      <c r="AC391" s="129">
        <f>PlainData_XXX!J396</f>
        <v>75800</v>
      </c>
      <c r="AD391" s="46" t="s">
        <v>77</v>
      </c>
      <c r="AE391" s="49" t="str">
        <f t="shared" si="64"/>
        <v xml:space="preserve">"Atmosphere" : </v>
      </c>
      <c r="AF391" s="50" t="s">
        <v>120</v>
      </c>
      <c r="AG391" s="104" t="str">
        <f>PlainData_XXX!K396</f>
        <v>Good</v>
      </c>
      <c r="AH391" s="48" t="s">
        <v>78</v>
      </c>
      <c r="AI391" s="49" t="str">
        <f t="shared" si="65"/>
        <v xml:space="preserve">"Police_Cost" : </v>
      </c>
      <c r="AJ391" s="130">
        <f>PlainData_XXX!L396</f>
        <v>48500</v>
      </c>
      <c r="AK391" s="48" t="s">
        <v>0</v>
      </c>
      <c r="AL391" s="110" t="str">
        <f>PlainData_XXX!M396</f>
        <v xml:space="preserve">"Performer" : </v>
      </c>
      <c r="AM391" s="49" t="s">
        <v>71</v>
      </c>
      <c r="AN391" s="111" t="str">
        <f>PlainData_XXX!N396</f>
        <v xml:space="preserve">"Name" : </v>
      </c>
      <c r="AO391" s="48" t="s">
        <v>120</v>
      </c>
      <c r="AP391" s="104" t="str">
        <f>PlainData_XXX!O396</f>
        <v>Sadhbh Dunne</v>
      </c>
      <c r="AQ391" s="48" t="s">
        <v>78</v>
      </c>
      <c r="AR391" s="111" t="str">
        <f>PlainData_XXX!P396</f>
        <v xml:space="preserve">"Music_Type" : </v>
      </c>
      <c r="AS391" s="50" t="s">
        <v>120</v>
      </c>
      <c r="AT391" s="104" t="str">
        <f>PlainData_XXX!Q396</f>
        <v>Jazz</v>
      </c>
      <c r="AU391" s="48" t="s">
        <v>78</v>
      </c>
      <c r="AV391" s="111" t="str">
        <f>PlainData_XXX!R396</f>
        <v xml:space="preserve">"Services" : </v>
      </c>
      <c r="AW391" s="104" t="str">
        <f>PlainData_XXX!S396</f>
        <v>["Live Rehearsals", "TV Interviews"]</v>
      </c>
      <c r="AX391" s="49" t="s">
        <v>76</v>
      </c>
      <c r="AY391" s="122" t="str">
        <f>PlainData_XXX!T396</f>
        <v xml:space="preserve">"Sponsor" : </v>
      </c>
      <c r="AZ391" s="21" t="s">
        <v>71</v>
      </c>
      <c r="BA391" s="123" t="str">
        <f>PlainData_XXX!U396</f>
        <v xml:space="preserve">"Name" : </v>
      </c>
      <c r="BB391" s="21" t="s">
        <v>120</v>
      </c>
      <c r="BC391" s="21" t="str">
        <f>PlainData_XXX!V396</f>
        <v>Cara Healy</v>
      </c>
      <c r="BD391" s="21" t="s">
        <v>78</v>
      </c>
      <c r="BE391" s="123" t="str">
        <f>PlainData_XXX!W396</f>
        <v xml:space="preserve">"Amount" : </v>
      </c>
      <c r="BF391" s="21">
        <f>PlainData_XXX!X396</f>
        <v>74000</v>
      </c>
      <c r="BG391" s="21" t="s">
        <v>0</v>
      </c>
      <c r="BH391" s="123" t="str">
        <f>PlainData_XXX!Y396</f>
        <v xml:space="preserve">"Services" : </v>
      </c>
      <c r="BI391" s="21" t="str">
        <f>PlainData_XXX!Z396</f>
        <v>["Radio Interviews", "Posters"]</v>
      </c>
      <c r="BJ391" s="21" t="s">
        <v>121</v>
      </c>
      <c r="BK391" s="127" t="str">
        <f>PlainData_XXX!AA396</f>
        <v xml:space="preserve">"Stadium" : </v>
      </c>
      <c r="BL391" s="21" t="s">
        <v>71</v>
      </c>
      <c r="BM391" s="123" t="str">
        <f>PlainData_XXX!AB396</f>
        <v xml:space="preserve">"Name" : </v>
      </c>
      <c r="BN391" s="21" t="s">
        <v>120</v>
      </c>
      <c r="BO391" s="21" t="str">
        <f>PlainData_XXX!AC396</f>
        <v>Pairc Ui Chaoimh</v>
      </c>
      <c r="BP391" s="21" t="s">
        <v>78</v>
      </c>
      <c r="BQ391" s="123" t="str">
        <f>PlainData_XXX!AD396</f>
        <v xml:space="preserve">"City" : </v>
      </c>
      <c r="BR391" s="21" t="s">
        <v>120</v>
      </c>
      <c r="BS391" s="21" t="str">
        <f>PlainData_XXX!AE396</f>
        <v>Cork</v>
      </c>
      <c r="BT391" s="21" t="s">
        <v>78</v>
      </c>
      <c r="BU391" s="123" t="str">
        <f>PlainData_XXX!AF396</f>
        <v xml:space="preserve">"Type" : </v>
      </c>
      <c r="BV391" s="21" t="s">
        <v>120</v>
      </c>
      <c r="BW391" s="21" t="str">
        <f>PlainData_XXX!AG396</f>
        <v>GAA</v>
      </c>
      <c r="BX391" s="21" t="s">
        <v>78</v>
      </c>
      <c r="BY391" s="123" t="str">
        <f>PlainData_XXX!AH396</f>
        <v xml:space="preserve">"Capacity" : </v>
      </c>
      <c r="BZ391" s="21">
        <f>PlainData_XXX!AI396</f>
        <v>45000</v>
      </c>
      <c r="CA391" s="21" t="s">
        <v>0</v>
      </c>
      <c r="CB391" s="21" t="str">
        <f>PlainData_XXX!AJ396</f>
        <v>"Acoustics" :</v>
      </c>
      <c r="CC391" s="21" t="s">
        <v>120</v>
      </c>
      <c r="CD391" s="21" t="str">
        <f>PlainData_XXX!AK396</f>
        <v>Fair</v>
      </c>
      <c r="CE391" s="21" t="s">
        <v>120</v>
      </c>
      <c r="CF391" s="21" t="s">
        <v>121</v>
      </c>
      <c r="CG391" s="21" t="str">
        <f>PlainData_XXX!AL396</f>
        <v>"Merchandise_Type" :</v>
      </c>
      <c r="CH391" s="21" t="str">
        <f>PlainData_XXX!AM396</f>
        <v>["CD’s", "Umbrellas "]</v>
      </c>
      <c r="CI391" s="21" t="s">
        <v>0</v>
      </c>
      <c r="CJ391" s="21" t="str">
        <f>PlainData_XXX!AN396</f>
        <v>"Audience_Type" :</v>
      </c>
      <c r="CK391" s="21" t="str">
        <f>PlainData_XXX!AO396</f>
        <v>["Teenagers"]</v>
      </c>
      <c r="CL391" s="21" t="s">
        <v>121</v>
      </c>
    </row>
    <row r="392" spans="1:90" ht="13.2" x14ac:dyDescent="0.25">
      <c r="A392" s="45" t="s">
        <v>10</v>
      </c>
      <c r="B392" s="54">
        <f>PlainData_XXX!A397</f>
        <v>383</v>
      </c>
      <c r="C392" s="46" t="s">
        <v>77</v>
      </c>
      <c r="D392" s="49" t="str">
        <f t="shared" si="55"/>
        <v xml:space="preserve">"Concert_Year" : </v>
      </c>
      <c r="E392" s="103">
        <f>PlainData_XXX!B397</f>
        <v>2016</v>
      </c>
      <c r="F392" s="48" t="s">
        <v>0</v>
      </c>
      <c r="G392" s="49" t="str">
        <f t="shared" si="56"/>
        <v xml:space="preserve">"Concert_Month" : </v>
      </c>
      <c r="H392" s="103">
        <f>PlainData_XXX!C397</f>
        <v>1</v>
      </c>
      <c r="I392" s="48" t="s">
        <v>0</v>
      </c>
      <c r="J392" s="49" t="str">
        <f t="shared" si="57"/>
        <v>"Duration" :</v>
      </c>
      <c r="K392" s="104">
        <f>PlainData_XXX!D397</f>
        <v>80</v>
      </c>
      <c r="L392" s="46" t="s">
        <v>77</v>
      </c>
      <c r="M392" s="49" t="str">
        <f t="shared" si="58"/>
        <v xml:space="preserve">"Expected_Crowd" : </v>
      </c>
      <c r="N392" s="103">
        <f>PlainData_XXX!E397</f>
        <v>68100</v>
      </c>
      <c r="O392" s="48" t="s">
        <v>0</v>
      </c>
      <c r="P392" s="49" t="str">
        <f t="shared" si="59"/>
        <v xml:space="preserve">"Actual_Crowd" : </v>
      </c>
      <c r="Q392" s="103">
        <f>PlainData_XXX!F397</f>
        <v>64400</v>
      </c>
      <c r="R392" s="46" t="s">
        <v>77</v>
      </c>
      <c r="S392" s="49" t="str">
        <f t="shared" si="60"/>
        <v xml:space="preserve">"Cheapest_Ticket_Price" : </v>
      </c>
      <c r="T392" s="103">
        <f>PlainData_XXX!G397</f>
        <v>20</v>
      </c>
      <c r="U392" s="48" t="s">
        <v>0</v>
      </c>
      <c r="V392" s="49" t="str">
        <f t="shared" si="61"/>
        <v xml:space="preserve">"Dearest_Ticket_Price" : </v>
      </c>
      <c r="W392" s="104">
        <f>PlainData_XXX!H397</f>
        <v>85</v>
      </c>
      <c r="X392" s="48" t="s">
        <v>0</v>
      </c>
      <c r="Y392" s="49" t="str">
        <f t="shared" si="62"/>
        <v xml:space="preserve">"Food_Sales" : </v>
      </c>
      <c r="Z392" s="129">
        <f>PlainData_XXX!I397</f>
        <v>73500</v>
      </c>
      <c r="AA392" s="46" t="s">
        <v>77</v>
      </c>
      <c r="AB392" s="49" t="str">
        <f t="shared" si="63"/>
        <v xml:space="preserve">"Drink_Sales" : </v>
      </c>
      <c r="AC392" s="129">
        <f>PlainData_XXX!J397</f>
        <v>110700</v>
      </c>
      <c r="AD392" s="46" t="s">
        <v>77</v>
      </c>
      <c r="AE392" s="49" t="str">
        <f t="shared" si="64"/>
        <v xml:space="preserve">"Atmosphere" : </v>
      </c>
      <c r="AF392" s="50" t="s">
        <v>120</v>
      </c>
      <c r="AG392" s="104" t="str">
        <f>PlainData_XXX!K397</f>
        <v>Excellent</v>
      </c>
      <c r="AH392" s="48" t="s">
        <v>78</v>
      </c>
      <c r="AI392" s="49" t="str">
        <f t="shared" si="65"/>
        <v xml:space="preserve">"Police_Cost" : </v>
      </c>
      <c r="AJ392" s="130">
        <f>PlainData_XXX!L397</f>
        <v>3100</v>
      </c>
      <c r="AK392" s="48" t="s">
        <v>0</v>
      </c>
      <c r="AL392" s="110" t="str">
        <f>PlainData_XXX!M397</f>
        <v xml:space="preserve">"Performer" : </v>
      </c>
      <c r="AM392" s="49" t="s">
        <v>71</v>
      </c>
      <c r="AN392" s="111" t="str">
        <f>PlainData_XXX!N397</f>
        <v xml:space="preserve">"Name" : </v>
      </c>
      <c r="AO392" s="48" t="s">
        <v>120</v>
      </c>
      <c r="AP392" s="104" t="str">
        <f>PlainData_XXX!O397</f>
        <v>Bébinn Cullen</v>
      </c>
      <c r="AQ392" s="48" t="s">
        <v>78</v>
      </c>
      <c r="AR392" s="111" t="str">
        <f>PlainData_XXX!P397</f>
        <v xml:space="preserve">"Music_Type" : </v>
      </c>
      <c r="AS392" s="50" t="s">
        <v>120</v>
      </c>
      <c r="AT392" s="104" t="str">
        <f>PlainData_XXX!Q397</f>
        <v>Folk</v>
      </c>
      <c r="AU392" s="48" t="s">
        <v>78</v>
      </c>
      <c r="AV392" s="111" t="str">
        <f>PlainData_XXX!R397</f>
        <v xml:space="preserve">"Services" : </v>
      </c>
      <c r="AW392" s="104" t="str">
        <f>PlainData_XXX!S397</f>
        <v>["Fan Engagement", "Photo Shoots ", "Live Rehearsals", "Meet and Greet"]</v>
      </c>
      <c r="AX392" s="49" t="s">
        <v>76</v>
      </c>
      <c r="AY392" s="122" t="str">
        <f>PlainData_XXX!T397</f>
        <v xml:space="preserve">"Sponsor" : </v>
      </c>
      <c r="AZ392" s="21" t="s">
        <v>71</v>
      </c>
      <c r="BA392" s="123" t="str">
        <f>PlainData_XXX!U397</f>
        <v xml:space="preserve">"Name" : </v>
      </c>
      <c r="BB392" s="21" t="s">
        <v>120</v>
      </c>
      <c r="BC392" s="21" t="str">
        <f>PlainData_XXX!V397</f>
        <v>Tony Dowd</v>
      </c>
      <c r="BD392" s="21" t="s">
        <v>78</v>
      </c>
      <c r="BE392" s="123" t="str">
        <f>PlainData_XXX!W397</f>
        <v xml:space="preserve">"Amount" : </v>
      </c>
      <c r="BF392" s="21">
        <f>PlainData_XXX!X397</f>
        <v>60000</v>
      </c>
      <c r="BG392" s="21" t="s">
        <v>0</v>
      </c>
      <c r="BH392" s="123" t="str">
        <f>PlainData_XXX!Y397</f>
        <v xml:space="preserve">"Services" : </v>
      </c>
      <c r="BI392" s="21" t="str">
        <f>PlainData_XXX!Z397</f>
        <v>["Radio Interviews"]</v>
      </c>
      <c r="BJ392" s="21" t="s">
        <v>121</v>
      </c>
      <c r="BK392" s="127" t="str">
        <f>PlainData_XXX!AA397</f>
        <v xml:space="preserve">"Stadium" : </v>
      </c>
      <c r="BL392" s="21" t="s">
        <v>71</v>
      </c>
      <c r="BM392" s="123" t="str">
        <f>PlainData_XXX!AB397</f>
        <v xml:space="preserve">"Name" : </v>
      </c>
      <c r="BN392" s="21" t="s">
        <v>120</v>
      </c>
      <c r="BO392" s="21" t="str">
        <f>PlainData_XXX!AC397</f>
        <v>Kingspan Stadium</v>
      </c>
      <c r="BP392" s="21" t="s">
        <v>78</v>
      </c>
      <c r="BQ392" s="123" t="str">
        <f>PlainData_XXX!AD397</f>
        <v xml:space="preserve">"City" : </v>
      </c>
      <c r="BR392" s="21" t="s">
        <v>120</v>
      </c>
      <c r="BS392" s="21" t="str">
        <f>PlainData_XXX!AE397</f>
        <v>Belfast</v>
      </c>
      <c r="BT392" s="21" t="s">
        <v>78</v>
      </c>
      <c r="BU392" s="123" t="str">
        <f>PlainData_XXX!AF397</f>
        <v xml:space="preserve">"Type" : </v>
      </c>
      <c r="BV392" s="21" t="s">
        <v>120</v>
      </c>
      <c r="BW392" s="21" t="str">
        <f>PlainData_XXX!AG397</f>
        <v>Rugby</v>
      </c>
      <c r="BX392" s="21" t="s">
        <v>78</v>
      </c>
      <c r="BY392" s="123" t="str">
        <f>PlainData_XXX!AH397</f>
        <v xml:space="preserve">"Capacity" : </v>
      </c>
      <c r="BZ392" s="21">
        <f>PlainData_XXX!AI397</f>
        <v>18000</v>
      </c>
      <c r="CA392" s="21" t="s">
        <v>0</v>
      </c>
      <c r="CB392" s="21" t="str">
        <f>PlainData_XXX!AJ397</f>
        <v>"Acoustics" :</v>
      </c>
      <c r="CC392" s="21" t="s">
        <v>120</v>
      </c>
      <c r="CD392" s="21" t="str">
        <f>PlainData_XXX!AK397</f>
        <v>Fair</v>
      </c>
      <c r="CE392" s="21" t="s">
        <v>120</v>
      </c>
      <c r="CF392" s="21" t="s">
        <v>121</v>
      </c>
      <c r="CG392" s="21" t="str">
        <f>PlainData_XXX!AL397</f>
        <v>"Merchandise_Type" :</v>
      </c>
      <c r="CH392" s="21" t="str">
        <f>PlainData_XXX!AM397</f>
        <v>["Hoodies", "Umbrellas ", "CD’s", "Tee Shirts"]</v>
      </c>
      <c r="CI392" s="21" t="s">
        <v>0</v>
      </c>
      <c r="CJ392" s="21" t="str">
        <f>PlainData_XXX!AN397</f>
        <v>"Audience_Type" :</v>
      </c>
      <c r="CK392" s="21" t="str">
        <f>PlainData_XXX!AO397</f>
        <v>["Teenagers", "Third Level Students", "Young Working Adults", "Middle Aged"]</v>
      </c>
      <c r="CL392" s="21" t="s">
        <v>121</v>
      </c>
    </row>
    <row r="393" spans="1:90" ht="13.2" x14ac:dyDescent="0.25">
      <c r="A393" s="45" t="s">
        <v>10</v>
      </c>
      <c r="B393" s="54">
        <f>PlainData_XXX!A398</f>
        <v>384</v>
      </c>
      <c r="C393" s="46" t="s">
        <v>77</v>
      </c>
      <c r="D393" s="49" t="str">
        <f t="shared" si="55"/>
        <v xml:space="preserve">"Concert_Year" : </v>
      </c>
      <c r="E393" s="103">
        <f>PlainData_XXX!B398</f>
        <v>2011</v>
      </c>
      <c r="F393" s="48" t="s">
        <v>0</v>
      </c>
      <c r="G393" s="49" t="str">
        <f t="shared" si="56"/>
        <v xml:space="preserve">"Concert_Month" : </v>
      </c>
      <c r="H393" s="103">
        <f>PlainData_XXX!C398</f>
        <v>2</v>
      </c>
      <c r="I393" s="48" t="s">
        <v>0</v>
      </c>
      <c r="J393" s="49" t="str">
        <f t="shared" si="57"/>
        <v>"Duration" :</v>
      </c>
      <c r="K393" s="104">
        <f>PlainData_XXX!D398</f>
        <v>125</v>
      </c>
      <c r="L393" s="46" t="s">
        <v>77</v>
      </c>
      <c r="M393" s="49" t="str">
        <f t="shared" si="58"/>
        <v xml:space="preserve">"Expected_Crowd" : </v>
      </c>
      <c r="N393" s="103">
        <f>PlainData_XXX!E398</f>
        <v>31800</v>
      </c>
      <c r="O393" s="48" t="s">
        <v>0</v>
      </c>
      <c r="P393" s="49" t="str">
        <f t="shared" si="59"/>
        <v xml:space="preserve">"Actual_Crowd" : </v>
      </c>
      <c r="Q393" s="103">
        <f>PlainData_XXX!F398</f>
        <v>29300</v>
      </c>
      <c r="R393" s="46" t="s">
        <v>77</v>
      </c>
      <c r="S393" s="49" t="str">
        <f t="shared" si="60"/>
        <v xml:space="preserve">"Cheapest_Ticket_Price" : </v>
      </c>
      <c r="T393" s="103">
        <f>PlainData_XXX!G398</f>
        <v>30</v>
      </c>
      <c r="U393" s="48" t="s">
        <v>0</v>
      </c>
      <c r="V393" s="49" t="str">
        <f t="shared" si="61"/>
        <v xml:space="preserve">"Dearest_Ticket_Price" : </v>
      </c>
      <c r="W393" s="104">
        <f>PlainData_XXX!H398</f>
        <v>90</v>
      </c>
      <c r="X393" s="48" t="s">
        <v>0</v>
      </c>
      <c r="Y393" s="49" t="str">
        <f t="shared" si="62"/>
        <v xml:space="preserve">"Food_Sales" : </v>
      </c>
      <c r="Z393" s="129">
        <f>PlainData_XXX!I398</f>
        <v>86400</v>
      </c>
      <c r="AA393" s="46" t="s">
        <v>77</v>
      </c>
      <c r="AB393" s="49" t="str">
        <f t="shared" si="63"/>
        <v xml:space="preserve">"Drink_Sales" : </v>
      </c>
      <c r="AC393" s="129">
        <f>PlainData_XXX!J398</f>
        <v>4100</v>
      </c>
      <c r="AD393" s="46" t="s">
        <v>77</v>
      </c>
      <c r="AE393" s="49" t="str">
        <f t="shared" si="64"/>
        <v xml:space="preserve">"Atmosphere" : </v>
      </c>
      <c r="AF393" s="50" t="s">
        <v>120</v>
      </c>
      <c r="AG393" s="104" t="str">
        <f>PlainData_XXX!K398</f>
        <v>Fair</v>
      </c>
      <c r="AH393" s="48" t="s">
        <v>78</v>
      </c>
      <c r="AI393" s="49" t="str">
        <f t="shared" si="65"/>
        <v xml:space="preserve">"Police_Cost" : </v>
      </c>
      <c r="AJ393" s="130">
        <f>PlainData_XXX!L398</f>
        <v>26900</v>
      </c>
      <c r="AK393" s="48" t="s">
        <v>0</v>
      </c>
      <c r="AL393" s="110" t="str">
        <f>PlainData_XXX!M398</f>
        <v xml:space="preserve">"Performer" : </v>
      </c>
      <c r="AM393" s="49" t="s">
        <v>71</v>
      </c>
      <c r="AN393" s="111" t="str">
        <f>PlainData_XXX!N398</f>
        <v xml:space="preserve">"Name" : </v>
      </c>
      <c r="AO393" s="48" t="s">
        <v>120</v>
      </c>
      <c r="AP393" s="104" t="str">
        <f>PlainData_XXX!O398</f>
        <v>Lorcan MacDonald</v>
      </c>
      <c r="AQ393" s="48" t="s">
        <v>78</v>
      </c>
      <c r="AR393" s="111" t="str">
        <f>PlainData_XXX!P398</f>
        <v xml:space="preserve">"Music_Type" : </v>
      </c>
      <c r="AS393" s="50" t="s">
        <v>120</v>
      </c>
      <c r="AT393" s="104" t="str">
        <f>PlainData_XXX!Q398</f>
        <v>Jazz</v>
      </c>
      <c r="AU393" s="48" t="s">
        <v>78</v>
      </c>
      <c r="AV393" s="111" t="str">
        <f>PlainData_XXX!R398</f>
        <v xml:space="preserve">"Services" : </v>
      </c>
      <c r="AW393" s="104" t="str">
        <f>PlainData_XXX!S398</f>
        <v>["TV Interviews", "Fan Engagement", "Photo Shoots "]</v>
      </c>
      <c r="AX393" s="49" t="s">
        <v>76</v>
      </c>
      <c r="AY393" s="122" t="str">
        <f>PlainData_XXX!T398</f>
        <v xml:space="preserve">"Sponsor" : </v>
      </c>
      <c r="AZ393" s="21" t="s">
        <v>71</v>
      </c>
      <c r="BA393" s="123" t="str">
        <f>PlainData_XXX!U398</f>
        <v xml:space="preserve">"Name" : </v>
      </c>
      <c r="BB393" s="21" t="s">
        <v>120</v>
      </c>
      <c r="BC393" s="21" t="str">
        <f>PlainData_XXX!V398</f>
        <v>John Ralph</v>
      </c>
      <c r="BD393" s="21" t="s">
        <v>78</v>
      </c>
      <c r="BE393" s="123" t="str">
        <f>PlainData_XXX!W398</f>
        <v xml:space="preserve">"Amount" : </v>
      </c>
      <c r="BF393" s="21">
        <f>PlainData_XXX!X398</f>
        <v>11000</v>
      </c>
      <c r="BG393" s="21" t="s">
        <v>0</v>
      </c>
      <c r="BH393" s="123" t="str">
        <f>PlainData_XXX!Y398</f>
        <v xml:space="preserve">"Services" : </v>
      </c>
      <c r="BI393" s="21" t="str">
        <f>PlainData_XXX!Z398</f>
        <v>["Ticket Sales", "Radio Interviews", "Posters"]</v>
      </c>
      <c r="BJ393" s="21" t="s">
        <v>121</v>
      </c>
      <c r="BK393" s="127" t="str">
        <f>PlainData_XXX!AA398</f>
        <v xml:space="preserve">"Stadium" : </v>
      </c>
      <c r="BL393" s="21" t="s">
        <v>71</v>
      </c>
      <c r="BM393" s="123" t="str">
        <f>PlainData_XXX!AB398</f>
        <v xml:space="preserve">"Name" : </v>
      </c>
      <c r="BN393" s="21" t="s">
        <v>120</v>
      </c>
      <c r="BO393" s="21" t="str">
        <f>PlainData_XXX!AC398</f>
        <v>INEC Arena</v>
      </c>
      <c r="BP393" s="21" t="s">
        <v>78</v>
      </c>
      <c r="BQ393" s="123" t="str">
        <f>PlainData_XXX!AD398</f>
        <v xml:space="preserve">"City" : </v>
      </c>
      <c r="BR393" s="21" t="s">
        <v>120</v>
      </c>
      <c r="BS393" s="21" t="str">
        <f>PlainData_XXX!AE398</f>
        <v>Killarney</v>
      </c>
      <c r="BT393" s="21" t="s">
        <v>78</v>
      </c>
      <c r="BU393" s="123" t="str">
        <f>PlainData_XXX!AF398</f>
        <v xml:space="preserve">"Type" : </v>
      </c>
      <c r="BV393" s="21" t="s">
        <v>120</v>
      </c>
      <c r="BW393" s="21" t="str">
        <f>PlainData_XXX!AG398</f>
        <v>Basketball</v>
      </c>
      <c r="BX393" s="21" t="s">
        <v>78</v>
      </c>
      <c r="BY393" s="123" t="str">
        <f>PlainData_XXX!AH398</f>
        <v xml:space="preserve">"Capacity" : </v>
      </c>
      <c r="BZ393" s="21">
        <f>PlainData_XXX!AI398</f>
        <v>4500</v>
      </c>
      <c r="CA393" s="21" t="s">
        <v>0</v>
      </c>
      <c r="CB393" s="21" t="str">
        <f>PlainData_XXX!AJ398</f>
        <v>"Acoustics" :</v>
      </c>
      <c r="CC393" s="21" t="s">
        <v>120</v>
      </c>
      <c r="CD393" s="21" t="str">
        <f>PlainData_XXX!AK398</f>
        <v>Good</v>
      </c>
      <c r="CE393" s="21" t="s">
        <v>120</v>
      </c>
      <c r="CF393" s="21" t="s">
        <v>121</v>
      </c>
      <c r="CG393" s="21" t="str">
        <f>PlainData_XXX!AL398</f>
        <v>"Merchandise_Type" :</v>
      </c>
      <c r="CH393" s="21" t="str">
        <f>PlainData_XXX!AM398</f>
        <v>["CD’s", "Tee Shirts", "Umbrellas "]</v>
      </c>
      <c r="CI393" s="21" t="s">
        <v>0</v>
      </c>
      <c r="CJ393" s="21" t="str">
        <f>PlainData_XXX!AN398</f>
        <v>"Audience_Type" :</v>
      </c>
      <c r="CK393" s="21" t="str">
        <f>PlainData_XXX!AO398</f>
        <v>["Middle Aged", "Retired "]</v>
      </c>
      <c r="CL393" s="21" t="s">
        <v>121</v>
      </c>
    </row>
    <row r="394" spans="1:90" ht="13.2" x14ac:dyDescent="0.25">
      <c r="A394" s="45" t="s">
        <v>10</v>
      </c>
      <c r="B394" s="54">
        <f>PlainData_XXX!A399</f>
        <v>385</v>
      </c>
      <c r="C394" s="46" t="s">
        <v>77</v>
      </c>
      <c r="D394" s="49" t="str">
        <f t="shared" ref="D394:D457" si="66">$E$9</f>
        <v xml:space="preserve">"Concert_Year" : </v>
      </c>
      <c r="E394" s="103">
        <f>PlainData_XXX!B399</f>
        <v>2016</v>
      </c>
      <c r="F394" s="48" t="s">
        <v>0</v>
      </c>
      <c r="G394" s="49" t="str">
        <f t="shared" ref="G394:G457" si="67">$H$9</f>
        <v xml:space="preserve">"Concert_Month" : </v>
      </c>
      <c r="H394" s="103">
        <f>PlainData_XXX!C399</f>
        <v>11</v>
      </c>
      <c r="I394" s="48" t="s">
        <v>0</v>
      </c>
      <c r="J394" s="49" t="str">
        <f t="shared" ref="J394:J457" si="68">$K$9</f>
        <v>"Duration" :</v>
      </c>
      <c r="K394" s="104">
        <f>PlainData_XXX!D399</f>
        <v>145</v>
      </c>
      <c r="L394" s="46" t="s">
        <v>77</v>
      </c>
      <c r="M394" s="49" t="str">
        <f t="shared" ref="M394:M457" si="69">$N$9</f>
        <v xml:space="preserve">"Expected_Crowd" : </v>
      </c>
      <c r="N394" s="103">
        <f>PlainData_XXX!E399</f>
        <v>31000</v>
      </c>
      <c r="O394" s="48" t="s">
        <v>0</v>
      </c>
      <c r="P394" s="49" t="str">
        <f t="shared" ref="P394:P457" si="70">$Q$9</f>
        <v xml:space="preserve">"Actual_Crowd" : </v>
      </c>
      <c r="Q394" s="103">
        <f>PlainData_XXX!F399</f>
        <v>31000</v>
      </c>
      <c r="R394" s="46" t="s">
        <v>77</v>
      </c>
      <c r="S394" s="49" t="str">
        <f t="shared" ref="S394:S457" si="71">$T$9</f>
        <v xml:space="preserve">"Cheapest_Ticket_Price" : </v>
      </c>
      <c r="T394" s="103">
        <f>PlainData_XXX!G399</f>
        <v>35</v>
      </c>
      <c r="U394" s="48" t="s">
        <v>0</v>
      </c>
      <c r="V394" s="49" t="str">
        <f t="shared" ref="V394:V457" si="72">$W$9</f>
        <v xml:space="preserve">"Dearest_Ticket_Price" : </v>
      </c>
      <c r="W394" s="104">
        <f>PlainData_XXX!H399</f>
        <v>165</v>
      </c>
      <c r="X394" s="48" t="s">
        <v>0</v>
      </c>
      <c r="Y394" s="49" t="str">
        <f t="shared" ref="Y394:Y457" si="73">$Z$9</f>
        <v xml:space="preserve">"Food_Sales" : </v>
      </c>
      <c r="Z394" s="129">
        <f>PlainData_XXX!I399</f>
        <v>97500</v>
      </c>
      <c r="AA394" s="46" t="s">
        <v>77</v>
      </c>
      <c r="AB394" s="49" t="str">
        <f t="shared" ref="AB394:AB457" si="74">$AC$9</f>
        <v xml:space="preserve">"Drink_Sales" : </v>
      </c>
      <c r="AC394" s="129">
        <f>PlainData_XXX!J399</f>
        <v>96900</v>
      </c>
      <c r="AD394" s="46" t="s">
        <v>77</v>
      </c>
      <c r="AE394" s="49" t="str">
        <f t="shared" ref="AE394:AE457" si="75">$AG$9</f>
        <v xml:space="preserve">"Atmosphere" : </v>
      </c>
      <c r="AF394" s="50" t="s">
        <v>120</v>
      </c>
      <c r="AG394" s="104" t="str">
        <f>PlainData_XXX!K399</f>
        <v>Good</v>
      </c>
      <c r="AH394" s="48" t="s">
        <v>78</v>
      </c>
      <c r="AI394" s="49" t="str">
        <f t="shared" ref="AI394:AI457" si="76">$AJ$9</f>
        <v xml:space="preserve">"Police_Cost" : </v>
      </c>
      <c r="AJ394" s="130">
        <f>PlainData_XXX!L399</f>
        <v>23400</v>
      </c>
      <c r="AK394" s="48" t="s">
        <v>0</v>
      </c>
      <c r="AL394" s="110" t="str">
        <f>PlainData_XXX!M399</f>
        <v xml:space="preserve">"Performer" : </v>
      </c>
      <c r="AM394" s="49" t="s">
        <v>71</v>
      </c>
      <c r="AN394" s="111" t="str">
        <f>PlainData_XXX!N399</f>
        <v xml:space="preserve">"Name" : </v>
      </c>
      <c r="AO394" s="48" t="s">
        <v>120</v>
      </c>
      <c r="AP394" s="104" t="str">
        <f>PlainData_XXX!O399</f>
        <v>Fiona Flynn</v>
      </c>
      <c r="AQ394" s="48" t="s">
        <v>78</v>
      </c>
      <c r="AR394" s="111" t="str">
        <f>PlainData_XXX!P399</f>
        <v xml:space="preserve">"Music_Type" : </v>
      </c>
      <c r="AS394" s="50" t="s">
        <v>120</v>
      </c>
      <c r="AT394" s="104" t="str">
        <f>PlainData_XXX!Q399</f>
        <v>Folk</v>
      </c>
      <c r="AU394" s="48" t="s">
        <v>78</v>
      </c>
      <c r="AV394" s="111" t="str">
        <f>PlainData_XXX!R399</f>
        <v xml:space="preserve">"Services" : </v>
      </c>
      <c r="AW394" s="104" t="str">
        <f>PlainData_XXX!S399</f>
        <v>["Photo Shoots "]</v>
      </c>
      <c r="AX394" s="49" t="s">
        <v>76</v>
      </c>
      <c r="AY394" s="122" t="str">
        <f>PlainData_XXX!T399</f>
        <v xml:space="preserve">"Sponsor" : </v>
      </c>
      <c r="AZ394" s="21" t="s">
        <v>71</v>
      </c>
      <c r="BA394" s="123" t="str">
        <f>PlainData_XXX!U399</f>
        <v xml:space="preserve">"Name" : </v>
      </c>
      <c r="BB394" s="21" t="s">
        <v>120</v>
      </c>
      <c r="BC394" s="21" t="str">
        <f>PlainData_XXX!V399</f>
        <v>Jodie Doyle</v>
      </c>
      <c r="BD394" s="21" t="s">
        <v>78</v>
      </c>
      <c r="BE394" s="123" t="str">
        <f>PlainData_XXX!W399</f>
        <v xml:space="preserve">"Amount" : </v>
      </c>
      <c r="BF394" s="21">
        <f>PlainData_XXX!X399</f>
        <v>199000</v>
      </c>
      <c r="BG394" s="21" t="s">
        <v>0</v>
      </c>
      <c r="BH394" s="123" t="str">
        <f>PlainData_XXX!Y399</f>
        <v xml:space="preserve">"Services" : </v>
      </c>
      <c r="BI394" s="21" t="str">
        <f>PlainData_XXX!Z399</f>
        <v>["TV Interviews", "Posters", "News Papers"]</v>
      </c>
      <c r="BJ394" s="21" t="s">
        <v>121</v>
      </c>
      <c r="BK394" s="127" t="str">
        <f>PlainData_XXX!AA399</f>
        <v xml:space="preserve">"Stadium" : </v>
      </c>
      <c r="BL394" s="21" t="s">
        <v>71</v>
      </c>
      <c r="BM394" s="123" t="str">
        <f>PlainData_XXX!AB399</f>
        <v xml:space="preserve">"Name" : </v>
      </c>
      <c r="BN394" s="21" t="s">
        <v>120</v>
      </c>
      <c r="BO394" s="21" t="str">
        <f>PlainData_XXX!AC399</f>
        <v>3Arena</v>
      </c>
      <c r="BP394" s="21" t="s">
        <v>78</v>
      </c>
      <c r="BQ394" s="123" t="str">
        <f>PlainData_XXX!AD399</f>
        <v xml:space="preserve">"City" : </v>
      </c>
      <c r="BR394" s="21" t="s">
        <v>120</v>
      </c>
      <c r="BS394" s="21" t="str">
        <f>PlainData_XXX!AE399</f>
        <v>Dublin</v>
      </c>
      <c r="BT394" s="21" t="s">
        <v>78</v>
      </c>
      <c r="BU394" s="123" t="str">
        <f>PlainData_XXX!AF399</f>
        <v xml:space="preserve">"Type" : </v>
      </c>
      <c r="BV394" s="21" t="s">
        <v>120</v>
      </c>
      <c r="BW394" s="21" t="str">
        <f>PlainData_XXX!AG399</f>
        <v>Basketball</v>
      </c>
      <c r="BX394" s="21" t="s">
        <v>78</v>
      </c>
      <c r="BY394" s="123" t="str">
        <f>PlainData_XXX!AH399</f>
        <v xml:space="preserve">"Capacity" : </v>
      </c>
      <c r="BZ394" s="21">
        <f>PlainData_XXX!AI399</f>
        <v>13000</v>
      </c>
      <c r="CA394" s="21" t="s">
        <v>0</v>
      </c>
      <c r="CB394" s="21" t="str">
        <f>PlainData_XXX!AJ399</f>
        <v>"Acoustics" :</v>
      </c>
      <c r="CC394" s="21" t="s">
        <v>120</v>
      </c>
      <c r="CD394" s="21" t="str">
        <f>PlainData_XXX!AK399</f>
        <v>Good</v>
      </c>
      <c r="CE394" s="21" t="s">
        <v>120</v>
      </c>
      <c r="CF394" s="21" t="s">
        <v>121</v>
      </c>
      <c r="CG394" s="21" t="str">
        <f>PlainData_XXX!AL399</f>
        <v>"Merchandise_Type" :</v>
      </c>
      <c r="CH394" s="21" t="str">
        <f>PlainData_XXX!AM399</f>
        <v>["CD’s", "Hoodies"]</v>
      </c>
      <c r="CI394" s="21" t="s">
        <v>0</v>
      </c>
      <c r="CJ394" s="21" t="str">
        <f>PlainData_XXX!AN399</f>
        <v>"Audience_Type" :</v>
      </c>
      <c r="CK394" s="21" t="str">
        <f>PlainData_XXX!AO399</f>
        <v>["Retired "]</v>
      </c>
      <c r="CL394" s="21" t="s">
        <v>121</v>
      </c>
    </row>
    <row r="395" spans="1:90" ht="13.2" x14ac:dyDescent="0.25">
      <c r="A395" s="45" t="s">
        <v>10</v>
      </c>
      <c r="B395" s="54">
        <f>PlainData_XXX!A400</f>
        <v>386</v>
      </c>
      <c r="C395" s="46" t="s">
        <v>77</v>
      </c>
      <c r="D395" s="49" t="str">
        <f t="shared" si="66"/>
        <v xml:space="preserve">"Concert_Year" : </v>
      </c>
      <c r="E395" s="103">
        <f>PlainData_XXX!B400</f>
        <v>2016</v>
      </c>
      <c r="F395" s="48" t="s">
        <v>0</v>
      </c>
      <c r="G395" s="49" t="str">
        <f t="shared" si="67"/>
        <v xml:space="preserve">"Concert_Month" : </v>
      </c>
      <c r="H395" s="103">
        <f>PlainData_XXX!C400</f>
        <v>8</v>
      </c>
      <c r="I395" s="48" t="s">
        <v>0</v>
      </c>
      <c r="J395" s="49" t="str">
        <f t="shared" si="68"/>
        <v>"Duration" :</v>
      </c>
      <c r="K395" s="104">
        <f>PlainData_XXX!D400</f>
        <v>165</v>
      </c>
      <c r="L395" s="46" t="s">
        <v>77</v>
      </c>
      <c r="M395" s="49" t="str">
        <f t="shared" si="69"/>
        <v xml:space="preserve">"Expected_Crowd" : </v>
      </c>
      <c r="N395" s="103">
        <f>PlainData_XXX!E400</f>
        <v>72700</v>
      </c>
      <c r="O395" s="48" t="s">
        <v>0</v>
      </c>
      <c r="P395" s="49" t="str">
        <f t="shared" si="70"/>
        <v xml:space="preserve">"Actual_Crowd" : </v>
      </c>
      <c r="Q395" s="103">
        <f>PlainData_XXX!F400</f>
        <v>77300</v>
      </c>
      <c r="R395" s="46" t="s">
        <v>77</v>
      </c>
      <c r="S395" s="49" t="str">
        <f t="shared" si="71"/>
        <v xml:space="preserve">"Cheapest_Ticket_Price" : </v>
      </c>
      <c r="T395" s="103">
        <f>PlainData_XXX!G400</f>
        <v>30</v>
      </c>
      <c r="U395" s="48" t="s">
        <v>0</v>
      </c>
      <c r="V395" s="49" t="str">
        <f t="shared" si="72"/>
        <v xml:space="preserve">"Dearest_Ticket_Price" : </v>
      </c>
      <c r="W395" s="104">
        <f>PlainData_XXX!H400</f>
        <v>140</v>
      </c>
      <c r="X395" s="48" t="s">
        <v>0</v>
      </c>
      <c r="Y395" s="49" t="str">
        <f t="shared" si="73"/>
        <v xml:space="preserve">"Food_Sales" : </v>
      </c>
      <c r="Z395" s="129">
        <f>PlainData_XXX!I400</f>
        <v>91900</v>
      </c>
      <c r="AA395" s="46" t="s">
        <v>77</v>
      </c>
      <c r="AB395" s="49" t="str">
        <f t="shared" si="74"/>
        <v xml:space="preserve">"Drink_Sales" : </v>
      </c>
      <c r="AC395" s="129">
        <f>PlainData_XXX!J400</f>
        <v>49100</v>
      </c>
      <c r="AD395" s="46" t="s">
        <v>77</v>
      </c>
      <c r="AE395" s="49" t="str">
        <f t="shared" si="75"/>
        <v xml:space="preserve">"Atmosphere" : </v>
      </c>
      <c r="AF395" s="50" t="s">
        <v>120</v>
      </c>
      <c r="AG395" s="104" t="str">
        <f>PlainData_XXX!K400</f>
        <v>Good</v>
      </c>
      <c r="AH395" s="48" t="s">
        <v>78</v>
      </c>
      <c r="AI395" s="49" t="str">
        <f t="shared" si="76"/>
        <v xml:space="preserve">"Police_Cost" : </v>
      </c>
      <c r="AJ395" s="130">
        <f>PlainData_XXX!L400</f>
        <v>44800</v>
      </c>
      <c r="AK395" s="48" t="s">
        <v>0</v>
      </c>
      <c r="AL395" s="110" t="str">
        <f>PlainData_XXX!M400</f>
        <v xml:space="preserve">"Performer" : </v>
      </c>
      <c r="AM395" s="49" t="s">
        <v>71</v>
      </c>
      <c r="AN395" s="111" t="str">
        <f>PlainData_XXX!N400</f>
        <v xml:space="preserve">"Name" : </v>
      </c>
      <c r="AO395" s="48" t="s">
        <v>120</v>
      </c>
      <c r="AP395" s="104" t="str">
        <f>PlainData_XXX!O400</f>
        <v>Bronagh Kavanagh</v>
      </c>
      <c r="AQ395" s="48" t="s">
        <v>78</v>
      </c>
      <c r="AR395" s="111" t="str">
        <f>PlainData_XXX!P400</f>
        <v xml:space="preserve">"Music_Type" : </v>
      </c>
      <c r="AS395" s="50" t="s">
        <v>120</v>
      </c>
      <c r="AT395" s="104" t="str">
        <f>PlainData_XXX!Q400</f>
        <v>Jazz</v>
      </c>
      <c r="AU395" s="48" t="s">
        <v>78</v>
      </c>
      <c r="AV395" s="111" t="str">
        <f>PlainData_XXX!R400</f>
        <v xml:space="preserve">"Services" : </v>
      </c>
      <c r="AW395" s="104" t="str">
        <f>PlainData_XXX!S400</f>
        <v>["Live Rehearsals", "TV Interviews"]</v>
      </c>
      <c r="AX395" s="49" t="s">
        <v>76</v>
      </c>
      <c r="AY395" s="122" t="str">
        <f>PlainData_XXX!T400</f>
        <v xml:space="preserve">"Sponsor" : </v>
      </c>
      <c r="AZ395" s="21" t="s">
        <v>71</v>
      </c>
      <c r="BA395" s="123" t="str">
        <f>PlainData_XXX!U400</f>
        <v xml:space="preserve">"Name" : </v>
      </c>
      <c r="BB395" s="21" t="s">
        <v>120</v>
      </c>
      <c r="BC395" s="21" t="str">
        <f>PlainData_XXX!V400</f>
        <v>Mark Tighe</v>
      </c>
      <c r="BD395" s="21" t="s">
        <v>78</v>
      </c>
      <c r="BE395" s="123" t="str">
        <f>PlainData_XXX!W400</f>
        <v xml:space="preserve">"Amount" : </v>
      </c>
      <c r="BF395" s="21">
        <f>PlainData_XXX!X400</f>
        <v>206000</v>
      </c>
      <c r="BG395" s="21" t="s">
        <v>0</v>
      </c>
      <c r="BH395" s="123" t="str">
        <f>PlainData_XXX!Y400</f>
        <v xml:space="preserve">"Services" : </v>
      </c>
      <c r="BI395" s="21" t="str">
        <f>PlainData_XXX!Z400</f>
        <v>["Ticket Sales", "Posters", "News Papers"]</v>
      </c>
      <c r="BJ395" s="21" t="s">
        <v>121</v>
      </c>
      <c r="BK395" s="127" t="str">
        <f>PlainData_XXX!AA400</f>
        <v xml:space="preserve">"Stadium" : </v>
      </c>
      <c r="BL395" s="21" t="s">
        <v>71</v>
      </c>
      <c r="BM395" s="123" t="str">
        <f>PlainData_XXX!AB400</f>
        <v xml:space="preserve">"Name" : </v>
      </c>
      <c r="BN395" s="21" t="s">
        <v>120</v>
      </c>
      <c r="BO395" s="21" t="str">
        <f>PlainData_XXX!AC400</f>
        <v>Royal Theatre Castlebar</v>
      </c>
      <c r="BP395" s="21" t="s">
        <v>78</v>
      </c>
      <c r="BQ395" s="123" t="str">
        <f>PlainData_XXX!AD400</f>
        <v xml:space="preserve">"City" : </v>
      </c>
      <c r="BR395" s="21" t="s">
        <v>120</v>
      </c>
      <c r="BS395" s="21" t="str">
        <f>PlainData_XXX!AE400</f>
        <v>Mayo</v>
      </c>
      <c r="BT395" s="21" t="s">
        <v>78</v>
      </c>
      <c r="BU395" s="123" t="str">
        <f>PlainData_XXX!AF400</f>
        <v xml:space="preserve">"Type" : </v>
      </c>
      <c r="BV395" s="21" t="s">
        <v>120</v>
      </c>
      <c r="BW395" s="21" t="str">
        <f>PlainData_XXX!AG400</f>
        <v>Basketball</v>
      </c>
      <c r="BX395" s="21" t="s">
        <v>78</v>
      </c>
      <c r="BY395" s="123" t="str">
        <f>PlainData_XXX!AH400</f>
        <v xml:space="preserve">"Capacity" : </v>
      </c>
      <c r="BZ395" s="21">
        <f>PlainData_XXX!AI400</f>
        <v>2000</v>
      </c>
      <c r="CA395" s="21" t="s">
        <v>0</v>
      </c>
      <c r="CB395" s="21" t="str">
        <f>PlainData_XXX!AJ400</f>
        <v>"Acoustics" :</v>
      </c>
      <c r="CC395" s="21" t="s">
        <v>120</v>
      </c>
      <c r="CD395" s="21" t="str">
        <f>PlainData_XXX!AK400</f>
        <v>Good</v>
      </c>
      <c r="CE395" s="21" t="s">
        <v>120</v>
      </c>
      <c r="CF395" s="21" t="s">
        <v>121</v>
      </c>
      <c r="CG395" s="21" t="str">
        <f>PlainData_XXX!AL400</f>
        <v>"Merchandise_Type" :</v>
      </c>
      <c r="CH395" s="21" t="str">
        <f>PlainData_XXX!AM400</f>
        <v>["CD’s", "Photos", "Hoodies"]</v>
      </c>
      <c r="CI395" s="21" t="s">
        <v>0</v>
      </c>
      <c r="CJ395" s="21" t="str">
        <f>PlainData_XXX!AN400</f>
        <v>"Audience_Type" :</v>
      </c>
      <c r="CK395" s="21" t="str">
        <f>PlainData_XXX!AO400</f>
        <v>["Young Working Adults", "Middle Aged", "Retired ", "Teenagers"]</v>
      </c>
      <c r="CL395" s="21" t="s">
        <v>121</v>
      </c>
    </row>
    <row r="396" spans="1:90" ht="13.2" x14ac:dyDescent="0.25">
      <c r="A396" s="45" t="s">
        <v>10</v>
      </c>
      <c r="B396" s="54">
        <f>PlainData_XXX!A401</f>
        <v>387</v>
      </c>
      <c r="C396" s="46" t="s">
        <v>77</v>
      </c>
      <c r="D396" s="49" t="str">
        <f t="shared" si="66"/>
        <v xml:space="preserve">"Concert_Year" : </v>
      </c>
      <c r="E396" s="103">
        <f>PlainData_XXX!B401</f>
        <v>2020</v>
      </c>
      <c r="F396" s="48" t="s">
        <v>0</v>
      </c>
      <c r="G396" s="49" t="str">
        <f t="shared" si="67"/>
        <v xml:space="preserve">"Concert_Month" : </v>
      </c>
      <c r="H396" s="103">
        <f>PlainData_XXX!C401</f>
        <v>6</v>
      </c>
      <c r="I396" s="48" t="s">
        <v>0</v>
      </c>
      <c r="J396" s="49" t="str">
        <f t="shared" si="68"/>
        <v>"Duration" :</v>
      </c>
      <c r="K396" s="104">
        <f>PlainData_XXX!D401</f>
        <v>95</v>
      </c>
      <c r="L396" s="46" t="s">
        <v>77</v>
      </c>
      <c r="M396" s="49" t="str">
        <f t="shared" si="69"/>
        <v xml:space="preserve">"Expected_Crowd" : </v>
      </c>
      <c r="N396" s="103">
        <f>PlainData_XXX!E401</f>
        <v>45200</v>
      </c>
      <c r="O396" s="48" t="s">
        <v>0</v>
      </c>
      <c r="P396" s="49" t="str">
        <f t="shared" si="70"/>
        <v xml:space="preserve">"Actual_Crowd" : </v>
      </c>
      <c r="Q396" s="103">
        <f>PlainData_XXX!F401</f>
        <v>40000</v>
      </c>
      <c r="R396" s="46" t="s">
        <v>77</v>
      </c>
      <c r="S396" s="49" t="str">
        <f t="shared" si="71"/>
        <v xml:space="preserve">"Cheapest_Ticket_Price" : </v>
      </c>
      <c r="T396" s="103">
        <f>PlainData_XXX!G401</f>
        <v>10</v>
      </c>
      <c r="U396" s="48" t="s">
        <v>0</v>
      </c>
      <c r="V396" s="49" t="str">
        <f t="shared" si="72"/>
        <v xml:space="preserve">"Dearest_Ticket_Price" : </v>
      </c>
      <c r="W396" s="104">
        <f>PlainData_XXX!H401</f>
        <v>40</v>
      </c>
      <c r="X396" s="48" t="s">
        <v>0</v>
      </c>
      <c r="Y396" s="49" t="str">
        <f t="shared" si="73"/>
        <v xml:space="preserve">"Food_Sales" : </v>
      </c>
      <c r="Z396" s="129">
        <f>PlainData_XXX!I401</f>
        <v>33600</v>
      </c>
      <c r="AA396" s="46" t="s">
        <v>77</v>
      </c>
      <c r="AB396" s="49" t="str">
        <f t="shared" si="74"/>
        <v xml:space="preserve">"Drink_Sales" : </v>
      </c>
      <c r="AC396" s="129">
        <f>PlainData_XXX!J401</f>
        <v>34600</v>
      </c>
      <c r="AD396" s="46" t="s">
        <v>77</v>
      </c>
      <c r="AE396" s="49" t="str">
        <f t="shared" si="75"/>
        <v xml:space="preserve">"Atmosphere" : </v>
      </c>
      <c r="AF396" s="50" t="s">
        <v>120</v>
      </c>
      <c r="AG396" s="104" t="str">
        <f>PlainData_XXX!K401</f>
        <v>Poor</v>
      </c>
      <c r="AH396" s="48" t="s">
        <v>78</v>
      </c>
      <c r="AI396" s="49" t="str">
        <f t="shared" si="76"/>
        <v xml:space="preserve">"Police_Cost" : </v>
      </c>
      <c r="AJ396" s="130">
        <f>PlainData_XXX!L401</f>
        <v>3700</v>
      </c>
      <c r="AK396" s="48" t="s">
        <v>0</v>
      </c>
      <c r="AL396" s="110" t="str">
        <f>PlainData_XXX!M401</f>
        <v xml:space="preserve">"Performer" : </v>
      </c>
      <c r="AM396" s="49" t="s">
        <v>71</v>
      </c>
      <c r="AN396" s="111" t="str">
        <f>PlainData_XXX!N401</f>
        <v xml:space="preserve">"Name" : </v>
      </c>
      <c r="AO396" s="48" t="s">
        <v>120</v>
      </c>
      <c r="AP396" s="104" t="str">
        <f>PlainData_XXX!O401</f>
        <v>Cathair Scott</v>
      </c>
      <c r="AQ396" s="48" t="s">
        <v>78</v>
      </c>
      <c r="AR396" s="111" t="str">
        <f>PlainData_XXX!P401</f>
        <v xml:space="preserve">"Music_Type" : </v>
      </c>
      <c r="AS396" s="50" t="s">
        <v>120</v>
      </c>
      <c r="AT396" s="104" t="str">
        <f>PlainData_XXX!Q401</f>
        <v>Hip-Hop</v>
      </c>
      <c r="AU396" s="48" t="s">
        <v>78</v>
      </c>
      <c r="AV396" s="111" t="str">
        <f>PlainData_XXX!R401</f>
        <v xml:space="preserve">"Services" : </v>
      </c>
      <c r="AW396" s="104" t="str">
        <f>PlainData_XXX!S401</f>
        <v>["Fan Engagement", "Photo Shoots ", "Meet and Greet"]</v>
      </c>
      <c r="AX396" s="49" t="s">
        <v>76</v>
      </c>
      <c r="AY396" s="122" t="str">
        <f>PlainData_XXX!T401</f>
        <v xml:space="preserve">"Sponsor" : </v>
      </c>
      <c r="AZ396" s="21" t="s">
        <v>71</v>
      </c>
      <c r="BA396" s="123" t="str">
        <f>PlainData_XXX!U401</f>
        <v xml:space="preserve">"Name" : </v>
      </c>
      <c r="BB396" s="21" t="s">
        <v>120</v>
      </c>
      <c r="BC396" s="21" t="str">
        <f>PlainData_XXX!V401</f>
        <v>Conal Reid</v>
      </c>
      <c r="BD396" s="21" t="s">
        <v>78</v>
      </c>
      <c r="BE396" s="123" t="str">
        <f>PlainData_XXX!W401</f>
        <v xml:space="preserve">"Amount" : </v>
      </c>
      <c r="BF396" s="21">
        <f>PlainData_XXX!X401</f>
        <v>343000</v>
      </c>
      <c r="BG396" s="21" t="s">
        <v>0</v>
      </c>
      <c r="BH396" s="123" t="str">
        <f>PlainData_XXX!Y401</f>
        <v xml:space="preserve">"Services" : </v>
      </c>
      <c r="BI396" s="21" t="str">
        <f>PlainData_XXX!Z401</f>
        <v>["Radio Interviews", "TV Interviews", "Posters", "News Papers"]</v>
      </c>
      <c r="BJ396" s="21" t="s">
        <v>121</v>
      </c>
      <c r="BK396" s="127" t="str">
        <f>PlainData_XXX!AA401</f>
        <v xml:space="preserve">"Stadium" : </v>
      </c>
      <c r="BL396" s="21" t="s">
        <v>71</v>
      </c>
      <c r="BM396" s="123" t="str">
        <f>PlainData_XXX!AB401</f>
        <v xml:space="preserve">"Name" : </v>
      </c>
      <c r="BN396" s="21" t="s">
        <v>120</v>
      </c>
      <c r="BO396" s="21" t="str">
        <f>PlainData_XXX!AC401</f>
        <v>INEC Arena</v>
      </c>
      <c r="BP396" s="21" t="s">
        <v>78</v>
      </c>
      <c r="BQ396" s="123" t="str">
        <f>PlainData_XXX!AD401</f>
        <v xml:space="preserve">"City" : </v>
      </c>
      <c r="BR396" s="21" t="s">
        <v>120</v>
      </c>
      <c r="BS396" s="21" t="str">
        <f>PlainData_XXX!AE401</f>
        <v>Killarney</v>
      </c>
      <c r="BT396" s="21" t="s">
        <v>78</v>
      </c>
      <c r="BU396" s="123" t="str">
        <f>PlainData_XXX!AF401</f>
        <v xml:space="preserve">"Type" : </v>
      </c>
      <c r="BV396" s="21" t="s">
        <v>120</v>
      </c>
      <c r="BW396" s="21" t="str">
        <f>PlainData_XXX!AG401</f>
        <v>Basketball</v>
      </c>
      <c r="BX396" s="21" t="s">
        <v>78</v>
      </c>
      <c r="BY396" s="123" t="str">
        <f>PlainData_XXX!AH401</f>
        <v xml:space="preserve">"Capacity" : </v>
      </c>
      <c r="BZ396" s="21">
        <f>PlainData_XXX!AI401</f>
        <v>4500</v>
      </c>
      <c r="CA396" s="21" t="s">
        <v>0</v>
      </c>
      <c r="CB396" s="21" t="str">
        <f>PlainData_XXX!AJ401</f>
        <v>"Acoustics" :</v>
      </c>
      <c r="CC396" s="21" t="s">
        <v>120</v>
      </c>
      <c r="CD396" s="21" t="str">
        <f>PlainData_XXX!AK401</f>
        <v>Good</v>
      </c>
      <c r="CE396" s="21" t="s">
        <v>120</v>
      </c>
      <c r="CF396" s="21" t="s">
        <v>121</v>
      </c>
      <c r="CG396" s="21" t="str">
        <f>PlainData_XXX!AL401</f>
        <v>"Merchandise_Type" :</v>
      </c>
      <c r="CH396" s="21" t="str">
        <f>PlainData_XXX!AM401</f>
        <v>["Hoodies", "Umbrellas ", "CD’s", "Tee Shirts"]</v>
      </c>
      <c r="CI396" s="21" t="s">
        <v>0</v>
      </c>
      <c r="CJ396" s="21" t="str">
        <f>PlainData_XXX!AN401</f>
        <v>"Audience_Type" :</v>
      </c>
      <c r="CK396" s="21" t="str">
        <f>PlainData_XXX!AO401</f>
        <v>["Young Working Adults"]</v>
      </c>
      <c r="CL396" s="21" t="s">
        <v>121</v>
      </c>
    </row>
    <row r="397" spans="1:90" ht="13.2" x14ac:dyDescent="0.25">
      <c r="A397" s="45" t="s">
        <v>10</v>
      </c>
      <c r="B397" s="54">
        <f>PlainData_XXX!A402</f>
        <v>388</v>
      </c>
      <c r="C397" s="46" t="s">
        <v>77</v>
      </c>
      <c r="D397" s="49" t="str">
        <f t="shared" si="66"/>
        <v xml:space="preserve">"Concert_Year" : </v>
      </c>
      <c r="E397" s="103">
        <f>PlainData_XXX!B402</f>
        <v>2013</v>
      </c>
      <c r="F397" s="48" t="s">
        <v>0</v>
      </c>
      <c r="G397" s="49" t="str">
        <f t="shared" si="67"/>
        <v xml:space="preserve">"Concert_Month" : </v>
      </c>
      <c r="H397" s="103">
        <f>PlainData_XXX!C402</f>
        <v>3</v>
      </c>
      <c r="I397" s="48" t="s">
        <v>0</v>
      </c>
      <c r="J397" s="49" t="str">
        <f t="shared" si="68"/>
        <v>"Duration" :</v>
      </c>
      <c r="K397" s="104">
        <f>PlainData_XXX!D402</f>
        <v>80</v>
      </c>
      <c r="L397" s="46" t="s">
        <v>77</v>
      </c>
      <c r="M397" s="49" t="str">
        <f t="shared" si="69"/>
        <v xml:space="preserve">"Expected_Crowd" : </v>
      </c>
      <c r="N397" s="103">
        <f>PlainData_XXX!E402</f>
        <v>69700</v>
      </c>
      <c r="O397" s="48" t="s">
        <v>0</v>
      </c>
      <c r="P397" s="49" t="str">
        <f t="shared" si="70"/>
        <v xml:space="preserve">"Actual_Crowd" : </v>
      </c>
      <c r="Q397" s="103">
        <f>PlainData_XXX!F402</f>
        <v>64300</v>
      </c>
      <c r="R397" s="46" t="s">
        <v>77</v>
      </c>
      <c r="S397" s="49" t="str">
        <f t="shared" si="71"/>
        <v xml:space="preserve">"Cheapest_Ticket_Price" : </v>
      </c>
      <c r="T397" s="103">
        <f>PlainData_XXX!G402</f>
        <v>45</v>
      </c>
      <c r="U397" s="48" t="s">
        <v>0</v>
      </c>
      <c r="V397" s="49" t="str">
        <f t="shared" si="72"/>
        <v xml:space="preserve">"Dearest_Ticket_Price" : </v>
      </c>
      <c r="W397" s="104">
        <f>PlainData_XXX!H402</f>
        <v>100</v>
      </c>
      <c r="X397" s="48" t="s">
        <v>0</v>
      </c>
      <c r="Y397" s="49" t="str">
        <f t="shared" si="73"/>
        <v xml:space="preserve">"Food_Sales" : </v>
      </c>
      <c r="Z397" s="129">
        <f>PlainData_XXX!I402</f>
        <v>7300</v>
      </c>
      <c r="AA397" s="46" t="s">
        <v>77</v>
      </c>
      <c r="AB397" s="49" t="str">
        <f t="shared" si="74"/>
        <v xml:space="preserve">"Drink_Sales" : </v>
      </c>
      <c r="AC397" s="129">
        <f>PlainData_XXX!J402</f>
        <v>28200</v>
      </c>
      <c r="AD397" s="46" t="s">
        <v>77</v>
      </c>
      <c r="AE397" s="49" t="str">
        <f t="shared" si="75"/>
        <v xml:space="preserve">"Atmosphere" : </v>
      </c>
      <c r="AF397" s="50" t="s">
        <v>120</v>
      </c>
      <c r="AG397" s="104" t="str">
        <f>PlainData_XXX!K402</f>
        <v>Good</v>
      </c>
      <c r="AH397" s="48" t="s">
        <v>78</v>
      </c>
      <c r="AI397" s="49" t="str">
        <f t="shared" si="76"/>
        <v xml:space="preserve">"Police_Cost" : </v>
      </c>
      <c r="AJ397" s="130">
        <f>PlainData_XXX!L402</f>
        <v>6200</v>
      </c>
      <c r="AK397" s="48" t="s">
        <v>0</v>
      </c>
      <c r="AL397" s="110" t="str">
        <f>PlainData_XXX!M402</f>
        <v xml:space="preserve">"Performer" : </v>
      </c>
      <c r="AM397" s="49" t="s">
        <v>71</v>
      </c>
      <c r="AN397" s="111" t="str">
        <f>PlainData_XXX!N402</f>
        <v xml:space="preserve">"Name" : </v>
      </c>
      <c r="AO397" s="48" t="s">
        <v>120</v>
      </c>
      <c r="AP397" s="104" t="str">
        <f>PlainData_XXX!O402</f>
        <v>Tuathal Ward</v>
      </c>
      <c r="AQ397" s="48" t="s">
        <v>78</v>
      </c>
      <c r="AR397" s="111" t="str">
        <f>PlainData_XXX!P402</f>
        <v xml:space="preserve">"Music_Type" : </v>
      </c>
      <c r="AS397" s="50" t="s">
        <v>120</v>
      </c>
      <c r="AT397" s="104" t="str">
        <f>PlainData_XXX!Q402</f>
        <v>Rock</v>
      </c>
      <c r="AU397" s="48" t="s">
        <v>78</v>
      </c>
      <c r="AV397" s="111" t="str">
        <f>PlainData_XXX!R402</f>
        <v xml:space="preserve">"Services" : </v>
      </c>
      <c r="AW397" s="104" t="str">
        <f>PlainData_XXX!S402</f>
        <v>["Meet and Greet", "TV Interviews", "Fan Engagement", "Photo Shoots "]</v>
      </c>
      <c r="AX397" s="49" t="s">
        <v>76</v>
      </c>
      <c r="AY397" s="122" t="str">
        <f>PlainData_XXX!T402</f>
        <v xml:space="preserve">"Sponsor" : </v>
      </c>
      <c r="AZ397" s="21" t="s">
        <v>71</v>
      </c>
      <c r="BA397" s="123" t="str">
        <f>PlainData_XXX!U402</f>
        <v xml:space="preserve">"Name" : </v>
      </c>
      <c r="BB397" s="21" t="s">
        <v>120</v>
      </c>
      <c r="BC397" s="21" t="str">
        <f>PlainData_XXX!V402</f>
        <v>Daire Canny</v>
      </c>
      <c r="BD397" s="21" t="s">
        <v>78</v>
      </c>
      <c r="BE397" s="123" t="str">
        <f>PlainData_XXX!W402</f>
        <v xml:space="preserve">"Amount" : </v>
      </c>
      <c r="BF397" s="21">
        <f>PlainData_XXX!X402</f>
        <v>225000</v>
      </c>
      <c r="BG397" s="21" t="s">
        <v>0</v>
      </c>
      <c r="BH397" s="123" t="str">
        <f>PlainData_XXX!Y402</f>
        <v xml:space="preserve">"Services" : </v>
      </c>
      <c r="BI397" s="21" t="str">
        <f>PlainData_XXX!Z402</f>
        <v>["News Papers"]</v>
      </c>
      <c r="BJ397" s="21" t="s">
        <v>121</v>
      </c>
      <c r="BK397" s="127" t="str">
        <f>PlainData_XXX!AA402</f>
        <v xml:space="preserve">"Stadium" : </v>
      </c>
      <c r="BL397" s="21" t="s">
        <v>71</v>
      </c>
      <c r="BM397" s="123" t="str">
        <f>PlainData_XXX!AB402</f>
        <v xml:space="preserve">"Name" : </v>
      </c>
      <c r="BN397" s="21" t="s">
        <v>120</v>
      </c>
      <c r="BO397" s="21" t="str">
        <f>PlainData_XXX!AC402</f>
        <v>Pearse Stadium</v>
      </c>
      <c r="BP397" s="21" t="s">
        <v>78</v>
      </c>
      <c r="BQ397" s="123" t="str">
        <f>PlainData_XXX!AD402</f>
        <v xml:space="preserve">"City" : </v>
      </c>
      <c r="BR397" s="21" t="s">
        <v>120</v>
      </c>
      <c r="BS397" s="21" t="str">
        <f>PlainData_XXX!AE402</f>
        <v>Galway</v>
      </c>
      <c r="BT397" s="21" t="s">
        <v>78</v>
      </c>
      <c r="BU397" s="123" t="str">
        <f>PlainData_XXX!AF402</f>
        <v xml:space="preserve">"Type" : </v>
      </c>
      <c r="BV397" s="21" t="s">
        <v>120</v>
      </c>
      <c r="BW397" s="21" t="str">
        <f>PlainData_XXX!AG402</f>
        <v>GAA</v>
      </c>
      <c r="BX397" s="21" t="s">
        <v>78</v>
      </c>
      <c r="BY397" s="123" t="str">
        <f>PlainData_XXX!AH402</f>
        <v xml:space="preserve">"Capacity" : </v>
      </c>
      <c r="BZ397" s="21">
        <f>PlainData_XXX!AI402</f>
        <v>34000</v>
      </c>
      <c r="CA397" s="21" t="s">
        <v>0</v>
      </c>
      <c r="CB397" s="21" t="str">
        <f>PlainData_XXX!AJ402</f>
        <v>"Acoustics" :</v>
      </c>
      <c r="CC397" s="21" t="s">
        <v>120</v>
      </c>
      <c r="CD397" s="21" t="str">
        <f>PlainData_XXX!AK402</f>
        <v>Fair</v>
      </c>
      <c r="CE397" s="21" t="s">
        <v>120</v>
      </c>
      <c r="CF397" s="21" t="s">
        <v>121</v>
      </c>
      <c r="CG397" s="21" t="str">
        <f>PlainData_XXX!AL402</f>
        <v>"Merchandise_Type" :</v>
      </c>
      <c r="CH397" s="21" t="str">
        <f>PlainData_XXX!AM402</f>
        <v>["Photos", "Tee Shirts"]</v>
      </c>
      <c r="CI397" s="21" t="s">
        <v>0</v>
      </c>
      <c r="CJ397" s="21" t="str">
        <f>PlainData_XXX!AN402</f>
        <v>"Audience_Type" :</v>
      </c>
      <c r="CK397" s="21" t="str">
        <f>PlainData_XXX!AO402</f>
        <v>["Middle Aged", "Retired ", "Third Level Students"]</v>
      </c>
      <c r="CL397" s="21" t="s">
        <v>121</v>
      </c>
    </row>
    <row r="398" spans="1:90" ht="13.2" x14ac:dyDescent="0.25">
      <c r="A398" s="45" t="s">
        <v>10</v>
      </c>
      <c r="B398" s="54">
        <f>PlainData_XXX!A403</f>
        <v>389</v>
      </c>
      <c r="C398" s="46" t="s">
        <v>77</v>
      </c>
      <c r="D398" s="49" t="str">
        <f t="shared" si="66"/>
        <v xml:space="preserve">"Concert_Year" : </v>
      </c>
      <c r="E398" s="103">
        <f>PlainData_XXX!B403</f>
        <v>2014</v>
      </c>
      <c r="F398" s="48" t="s">
        <v>0</v>
      </c>
      <c r="G398" s="49" t="str">
        <f t="shared" si="67"/>
        <v xml:space="preserve">"Concert_Month" : </v>
      </c>
      <c r="H398" s="103">
        <f>PlainData_XXX!C403</f>
        <v>1</v>
      </c>
      <c r="I398" s="48" t="s">
        <v>0</v>
      </c>
      <c r="J398" s="49" t="str">
        <f t="shared" si="68"/>
        <v>"Duration" :</v>
      </c>
      <c r="K398" s="104">
        <f>PlainData_XXX!D403</f>
        <v>170</v>
      </c>
      <c r="L398" s="46" t="s">
        <v>77</v>
      </c>
      <c r="M398" s="49" t="str">
        <f t="shared" si="69"/>
        <v xml:space="preserve">"Expected_Crowd" : </v>
      </c>
      <c r="N398" s="103">
        <f>PlainData_XXX!E403</f>
        <v>44100</v>
      </c>
      <c r="O398" s="48" t="s">
        <v>0</v>
      </c>
      <c r="P398" s="49" t="str">
        <f t="shared" si="70"/>
        <v xml:space="preserve">"Actual_Crowd" : </v>
      </c>
      <c r="Q398" s="103">
        <f>PlainData_XXX!F403</f>
        <v>37900</v>
      </c>
      <c r="R398" s="46" t="s">
        <v>77</v>
      </c>
      <c r="S398" s="49" t="str">
        <f t="shared" si="71"/>
        <v xml:space="preserve">"Cheapest_Ticket_Price" : </v>
      </c>
      <c r="T398" s="103">
        <f>PlainData_XXX!G403</f>
        <v>55</v>
      </c>
      <c r="U398" s="48" t="s">
        <v>0</v>
      </c>
      <c r="V398" s="49" t="str">
        <f t="shared" si="72"/>
        <v xml:space="preserve">"Dearest_Ticket_Price" : </v>
      </c>
      <c r="W398" s="104">
        <f>PlainData_XXX!H403</f>
        <v>100</v>
      </c>
      <c r="X398" s="48" t="s">
        <v>0</v>
      </c>
      <c r="Y398" s="49" t="str">
        <f t="shared" si="73"/>
        <v xml:space="preserve">"Food_Sales" : </v>
      </c>
      <c r="Z398" s="129">
        <f>PlainData_XXX!I403</f>
        <v>18200</v>
      </c>
      <c r="AA398" s="46" t="s">
        <v>77</v>
      </c>
      <c r="AB398" s="49" t="str">
        <f t="shared" si="74"/>
        <v xml:space="preserve">"Drink_Sales" : </v>
      </c>
      <c r="AC398" s="129">
        <f>PlainData_XXX!J403</f>
        <v>75800</v>
      </c>
      <c r="AD398" s="46" t="s">
        <v>77</v>
      </c>
      <c r="AE398" s="49" t="str">
        <f t="shared" si="75"/>
        <v xml:space="preserve">"Atmosphere" : </v>
      </c>
      <c r="AF398" s="50" t="s">
        <v>120</v>
      </c>
      <c r="AG398" s="104" t="str">
        <f>PlainData_XXX!K403</f>
        <v>Excellent</v>
      </c>
      <c r="AH398" s="48" t="s">
        <v>78</v>
      </c>
      <c r="AI398" s="49" t="str">
        <f t="shared" si="76"/>
        <v xml:space="preserve">"Police_Cost" : </v>
      </c>
      <c r="AJ398" s="130">
        <f>PlainData_XXX!L403</f>
        <v>28300</v>
      </c>
      <c r="AK398" s="48" t="s">
        <v>0</v>
      </c>
      <c r="AL398" s="110" t="str">
        <f>PlainData_XXX!M403</f>
        <v xml:space="preserve">"Performer" : </v>
      </c>
      <c r="AM398" s="49" t="s">
        <v>71</v>
      </c>
      <c r="AN398" s="111" t="str">
        <f>PlainData_XXX!N403</f>
        <v xml:space="preserve">"Name" : </v>
      </c>
      <c r="AO398" s="48" t="s">
        <v>120</v>
      </c>
      <c r="AP398" s="104" t="str">
        <f>PlainData_XXX!O403</f>
        <v>Conal O’Shea</v>
      </c>
      <c r="AQ398" s="48" t="s">
        <v>78</v>
      </c>
      <c r="AR398" s="111" t="str">
        <f>PlainData_XXX!P403</f>
        <v xml:space="preserve">"Music_Type" : </v>
      </c>
      <c r="AS398" s="50" t="s">
        <v>120</v>
      </c>
      <c r="AT398" s="104" t="str">
        <f>PlainData_XXX!Q403</f>
        <v>Pop</v>
      </c>
      <c r="AU398" s="48" t="s">
        <v>78</v>
      </c>
      <c r="AV398" s="111" t="str">
        <f>PlainData_XXX!R403</f>
        <v xml:space="preserve">"Services" : </v>
      </c>
      <c r="AW398" s="104" t="str">
        <f>PlainData_XXX!S403</f>
        <v>["Fan Engagement", "Photo Shoots ", "Meet and Greet"]</v>
      </c>
      <c r="AX398" s="49" t="s">
        <v>76</v>
      </c>
      <c r="AY398" s="122" t="str">
        <f>PlainData_XXX!T403</f>
        <v xml:space="preserve">"Sponsor" : </v>
      </c>
      <c r="AZ398" s="21" t="s">
        <v>71</v>
      </c>
      <c r="BA398" s="123" t="str">
        <f>PlainData_XXX!U403</f>
        <v xml:space="preserve">"Name" : </v>
      </c>
      <c r="BB398" s="21" t="s">
        <v>120</v>
      </c>
      <c r="BC398" s="21" t="str">
        <f>PlainData_XXX!V403</f>
        <v>Orla Blake</v>
      </c>
      <c r="BD398" s="21" t="s">
        <v>78</v>
      </c>
      <c r="BE398" s="123" t="str">
        <f>PlainData_XXX!W403</f>
        <v xml:space="preserve">"Amount" : </v>
      </c>
      <c r="BF398" s="21">
        <f>PlainData_XXX!X403</f>
        <v>221000</v>
      </c>
      <c r="BG398" s="21" t="s">
        <v>0</v>
      </c>
      <c r="BH398" s="123" t="str">
        <f>PlainData_XXX!Y403</f>
        <v xml:space="preserve">"Services" : </v>
      </c>
      <c r="BI398" s="21" t="str">
        <f>PlainData_XXX!Z403</f>
        <v>["Posters"]</v>
      </c>
      <c r="BJ398" s="21" t="s">
        <v>121</v>
      </c>
      <c r="BK398" s="127" t="str">
        <f>PlainData_XXX!AA403</f>
        <v xml:space="preserve">"Stadium" : </v>
      </c>
      <c r="BL398" s="21" t="s">
        <v>71</v>
      </c>
      <c r="BM398" s="123" t="str">
        <f>PlainData_XXX!AB403</f>
        <v xml:space="preserve">"Name" : </v>
      </c>
      <c r="BN398" s="21" t="s">
        <v>120</v>
      </c>
      <c r="BO398" s="21" t="str">
        <f>PlainData_XXX!AC403</f>
        <v>Croke Park</v>
      </c>
      <c r="BP398" s="21" t="s">
        <v>78</v>
      </c>
      <c r="BQ398" s="123" t="str">
        <f>PlainData_XXX!AD403</f>
        <v xml:space="preserve">"City" : </v>
      </c>
      <c r="BR398" s="21" t="s">
        <v>120</v>
      </c>
      <c r="BS398" s="21" t="str">
        <f>PlainData_XXX!AE403</f>
        <v>Dublin</v>
      </c>
      <c r="BT398" s="21" t="s">
        <v>78</v>
      </c>
      <c r="BU398" s="123" t="str">
        <f>PlainData_XXX!AF403</f>
        <v xml:space="preserve">"Type" : </v>
      </c>
      <c r="BV398" s="21" t="s">
        <v>120</v>
      </c>
      <c r="BW398" s="21" t="str">
        <f>PlainData_XXX!AG403</f>
        <v>GAA</v>
      </c>
      <c r="BX398" s="21" t="s">
        <v>78</v>
      </c>
      <c r="BY398" s="123" t="str">
        <f>PlainData_XXX!AH403</f>
        <v xml:space="preserve">"Capacity" : </v>
      </c>
      <c r="BZ398" s="21">
        <f>PlainData_XXX!AI403</f>
        <v>82300</v>
      </c>
      <c r="CA398" s="21" t="s">
        <v>0</v>
      </c>
      <c r="CB398" s="21" t="str">
        <f>PlainData_XXX!AJ403</f>
        <v>"Acoustics" :</v>
      </c>
      <c r="CC398" s="21" t="s">
        <v>120</v>
      </c>
      <c r="CD398" s="21" t="str">
        <f>PlainData_XXX!AK403</f>
        <v>Fair</v>
      </c>
      <c r="CE398" s="21" t="s">
        <v>120</v>
      </c>
      <c r="CF398" s="21" t="s">
        <v>121</v>
      </c>
      <c r="CG398" s="21" t="str">
        <f>PlainData_XXX!AL403</f>
        <v>"Merchandise_Type" :</v>
      </c>
      <c r="CH398" s="21" t="str">
        <f>PlainData_XXX!AM403</f>
        <v>["Tee Shirts", "Hoodies", "Umbrellas "]</v>
      </c>
      <c r="CI398" s="21" t="s">
        <v>0</v>
      </c>
      <c r="CJ398" s="21" t="str">
        <f>PlainData_XXX!AN403</f>
        <v>"Audience_Type" :</v>
      </c>
      <c r="CK398" s="21" t="str">
        <f>PlainData_XXX!AO403</f>
        <v>["Young Working Adults", "Middle Aged", "Retired ", "Teenagers"]</v>
      </c>
      <c r="CL398" s="21" t="s">
        <v>121</v>
      </c>
    </row>
    <row r="399" spans="1:90" ht="13.2" x14ac:dyDescent="0.25">
      <c r="A399" s="45" t="s">
        <v>10</v>
      </c>
      <c r="B399" s="54">
        <f>PlainData_XXX!A404</f>
        <v>390</v>
      </c>
      <c r="C399" s="46" t="s">
        <v>77</v>
      </c>
      <c r="D399" s="49" t="str">
        <f t="shared" si="66"/>
        <v xml:space="preserve">"Concert_Year" : </v>
      </c>
      <c r="E399" s="103">
        <f>PlainData_XXX!B404</f>
        <v>2019</v>
      </c>
      <c r="F399" s="48" t="s">
        <v>0</v>
      </c>
      <c r="G399" s="49" t="str">
        <f t="shared" si="67"/>
        <v xml:space="preserve">"Concert_Month" : </v>
      </c>
      <c r="H399" s="103">
        <f>PlainData_XXX!C404</f>
        <v>5</v>
      </c>
      <c r="I399" s="48" t="s">
        <v>0</v>
      </c>
      <c r="J399" s="49" t="str">
        <f t="shared" si="68"/>
        <v>"Duration" :</v>
      </c>
      <c r="K399" s="104">
        <f>PlainData_XXX!D404</f>
        <v>100</v>
      </c>
      <c r="L399" s="46" t="s">
        <v>77</v>
      </c>
      <c r="M399" s="49" t="str">
        <f t="shared" si="69"/>
        <v xml:space="preserve">"Expected_Crowd" : </v>
      </c>
      <c r="N399" s="103">
        <f>PlainData_XXX!E404</f>
        <v>30100</v>
      </c>
      <c r="O399" s="48" t="s">
        <v>0</v>
      </c>
      <c r="P399" s="49" t="str">
        <f t="shared" si="70"/>
        <v xml:space="preserve">"Actual_Crowd" : </v>
      </c>
      <c r="Q399" s="103">
        <f>PlainData_XXX!F404</f>
        <v>25000</v>
      </c>
      <c r="R399" s="46" t="s">
        <v>77</v>
      </c>
      <c r="S399" s="49" t="str">
        <f t="shared" si="71"/>
        <v xml:space="preserve">"Cheapest_Ticket_Price" : </v>
      </c>
      <c r="T399" s="103">
        <f>PlainData_XXX!G404</f>
        <v>25</v>
      </c>
      <c r="U399" s="48" t="s">
        <v>0</v>
      </c>
      <c r="V399" s="49" t="str">
        <f t="shared" si="72"/>
        <v xml:space="preserve">"Dearest_Ticket_Price" : </v>
      </c>
      <c r="W399" s="104">
        <f>PlainData_XXX!H404</f>
        <v>80</v>
      </c>
      <c r="X399" s="48" t="s">
        <v>0</v>
      </c>
      <c r="Y399" s="49" t="str">
        <f t="shared" si="73"/>
        <v xml:space="preserve">"Food_Sales" : </v>
      </c>
      <c r="Z399" s="129">
        <f>PlainData_XXX!I404</f>
        <v>50200</v>
      </c>
      <c r="AA399" s="46" t="s">
        <v>77</v>
      </c>
      <c r="AB399" s="49" t="str">
        <f t="shared" si="74"/>
        <v xml:space="preserve">"Drink_Sales" : </v>
      </c>
      <c r="AC399" s="129">
        <f>PlainData_XXX!J404</f>
        <v>113300</v>
      </c>
      <c r="AD399" s="46" t="s">
        <v>77</v>
      </c>
      <c r="AE399" s="49" t="str">
        <f t="shared" si="75"/>
        <v xml:space="preserve">"Atmosphere" : </v>
      </c>
      <c r="AF399" s="50" t="s">
        <v>120</v>
      </c>
      <c r="AG399" s="104" t="str">
        <f>PlainData_XXX!K404</f>
        <v>Excellent</v>
      </c>
      <c r="AH399" s="48" t="s">
        <v>78</v>
      </c>
      <c r="AI399" s="49" t="str">
        <f t="shared" si="76"/>
        <v xml:space="preserve">"Police_Cost" : </v>
      </c>
      <c r="AJ399" s="130">
        <f>PlainData_XXX!L404</f>
        <v>28900</v>
      </c>
      <c r="AK399" s="48" t="s">
        <v>0</v>
      </c>
      <c r="AL399" s="110" t="str">
        <f>PlainData_XXX!M404</f>
        <v xml:space="preserve">"Performer" : </v>
      </c>
      <c r="AM399" s="49" t="s">
        <v>71</v>
      </c>
      <c r="AN399" s="111" t="str">
        <f>PlainData_XXX!N404</f>
        <v xml:space="preserve">"Name" : </v>
      </c>
      <c r="AO399" s="48" t="s">
        <v>120</v>
      </c>
      <c r="AP399" s="104" t="str">
        <f>PlainData_XXX!O404</f>
        <v>Oonagh MacNamara</v>
      </c>
      <c r="AQ399" s="48" t="s">
        <v>78</v>
      </c>
      <c r="AR399" s="111" t="str">
        <f>PlainData_XXX!P404</f>
        <v xml:space="preserve">"Music_Type" : </v>
      </c>
      <c r="AS399" s="50" t="s">
        <v>120</v>
      </c>
      <c r="AT399" s="104" t="str">
        <f>PlainData_XXX!Q404</f>
        <v>Jazz</v>
      </c>
      <c r="AU399" s="48" t="s">
        <v>78</v>
      </c>
      <c r="AV399" s="111" t="str">
        <f>PlainData_XXX!R404</f>
        <v xml:space="preserve">"Services" : </v>
      </c>
      <c r="AW399" s="104" t="str">
        <f>PlainData_XXX!S404</f>
        <v>["Fan Engagement", "Photo Shoots ", "Live Rehearsals", "Meet and Greet"]</v>
      </c>
      <c r="AX399" s="49" t="s">
        <v>76</v>
      </c>
      <c r="AY399" s="122" t="str">
        <f>PlainData_XXX!T404</f>
        <v xml:space="preserve">"Sponsor" : </v>
      </c>
      <c r="AZ399" s="21" t="s">
        <v>71</v>
      </c>
      <c r="BA399" s="123" t="str">
        <f>PlainData_XXX!U404</f>
        <v xml:space="preserve">"Name" : </v>
      </c>
      <c r="BB399" s="21" t="s">
        <v>120</v>
      </c>
      <c r="BC399" s="21" t="str">
        <f>PlainData_XXX!V404</f>
        <v>Ken Ryan</v>
      </c>
      <c r="BD399" s="21" t="s">
        <v>78</v>
      </c>
      <c r="BE399" s="123" t="str">
        <f>PlainData_XXX!W404</f>
        <v xml:space="preserve">"Amount" : </v>
      </c>
      <c r="BF399" s="21">
        <f>PlainData_XXX!X404</f>
        <v>474000</v>
      </c>
      <c r="BG399" s="21" t="s">
        <v>0</v>
      </c>
      <c r="BH399" s="123" t="str">
        <f>PlainData_XXX!Y404</f>
        <v xml:space="preserve">"Services" : </v>
      </c>
      <c r="BI399" s="21" t="str">
        <f>PlainData_XXX!Z404</f>
        <v>["Ticket Sales", "Radio Interviews"]</v>
      </c>
      <c r="BJ399" s="21" t="s">
        <v>121</v>
      </c>
      <c r="BK399" s="127" t="str">
        <f>PlainData_XXX!AA404</f>
        <v xml:space="preserve">"Stadium" : </v>
      </c>
      <c r="BL399" s="21" t="s">
        <v>71</v>
      </c>
      <c r="BM399" s="123" t="str">
        <f>PlainData_XXX!AB404</f>
        <v xml:space="preserve">"Name" : </v>
      </c>
      <c r="BN399" s="21" t="s">
        <v>120</v>
      </c>
      <c r="BO399" s="21" t="str">
        <f>PlainData_XXX!AC404</f>
        <v>INEC Arena</v>
      </c>
      <c r="BP399" s="21" t="s">
        <v>78</v>
      </c>
      <c r="BQ399" s="123" t="str">
        <f>PlainData_XXX!AD404</f>
        <v xml:space="preserve">"City" : </v>
      </c>
      <c r="BR399" s="21" t="s">
        <v>120</v>
      </c>
      <c r="BS399" s="21" t="str">
        <f>PlainData_XXX!AE404</f>
        <v>Killarney</v>
      </c>
      <c r="BT399" s="21" t="s">
        <v>78</v>
      </c>
      <c r="BU399" s="123" t="str">
        <f>PlainData_XXX!AF404</f>
        <v xml:space="preserve">"Type" : </v>
      </c>
      <c r="BV399" s="21" t="s">
        <v>120</v>
      </c>
      <c r="BW399" s="21" t="str">
        <f>PlainData_XXX!AG404</f>
        <v>Basketball</v>
      </c>
      <c r="BX399" s="21" t="s">
        <v>78</v>
      </c>
      <c r="BY399" s="123" t="str">
        <f>PlainData_XXX!AH404</f>
        <v xml:space="preserve">"Capacity" : </v>
      </c>
      <c r="BZ399" s="21">
        <f>PlainData_XXX!AI404</f>
        <v>4500</v>
      </c>
      <c r="CA399" s="21" t="s">
        <v>0</v>
      </c>
      <c r="CB399" s="21" t="str">
        <f>PlainData_XXX!AJ404</f>
        <v>"Acoustics" :</v>
      </c>
      <c r="CC399" s="21" t="s">
        <v>120</v>
      </c>
      <c r="CD399" s="21" t="str">
        <f>PlainData_XXX!AK404</f>
        <v>Good</v>
      </c>
      <c r="CE399" s="21" t="s">
        <v>120</v>
      </c>
      <c r="CF399" s="21" t="s">
        <v>121</v>
      </c>
      <c r="CG399" s="21" t="str">
        <f>PlainData_XXX!AL404</f>
        <v>"Merchandise_Type" :</v>
      </c>
      <c r="CH399" s="21" t="str">
        <f>PlainData_XXX!AM404</f>
        <v>["Hoodies", "Umbrellas ", "CD’s", "Photos"]</v>
      </c>
      <c r="CI399" s="21" t="s">
        <v>0</v>
      </c>
      <c r="CJ399" s="21" t="str">
        <f>PlainData_XXX!AN404</f>
        <v>"Audience_Type" :</v>
      </c>
      <c r="CK399" s="21" t="str">
        <f>PlainData_XXX!AO404</f>
        <v>["Teenagers", "Third Level Students"]</v>
      </c>
      <c r="CL399" s="21" t="s">
        <v>121</v>
      </c>
    </row>
    <row r="400" spans="1:90" ht="13.2" x14ac:dyDescent="0.25">
      <c r="A400" s="45" t="s">
        <v>10</v>
      </c>
      <c r="B400" s="54">
        <f>PlainData_XXX!A405</f>
        <v>391</v>
      </c>
      <c r="C400" s="46" t="s">
        <v>77</v>
      </c>
      <c r="D400" s="49" t="str">
        <f t="shared" si="66"/>
        <v xml:space="preserve">"Concert_Year" : </v>
      </c>
      <c r="E400" s="103">
        <f>PlainData_XXX!B405</f>
        <v>2024</v>
      </c>
      <c r="F400" s="48" t="s">
        <v>0</v>
      </c>
      <c r="G400" s="49" t="str">
        <f t="shared" si="67"/>
        <v xml:space="preserve">"Concert_Month" : </v>
      </c>
      <c r="H400" s="103">
        <f>PlainData_XXX!C405</f>
        <v>10</v>
      </c>
      <c r="I400" s="48" t="s">
        <v>0</v>
      </c>
      <c r="J400" s="49" t="str">
        <f t="shared" si="68"/>
        <v>"Duration" :</v>
      </c>
      <c r="K400" s="104">
        <f>PlainData_XXX!D405</f>
        <v>120</v>
      </c>
      <c r="L400" s="46" t="s">
        <v>77</v>
      </c>
      <c r="M400" s="49" t="str">
        <f t="shared" si="69"/>
        <v xml:space="preserve">"Expected_Crowd" : </v>
      </c>
      <c r="N400" s="103">
        <f>PlainData_XXX!E405</f>
        <v>34100</v>
      </c>
      <c r="O400" s="48" t="s">
        <v>0</v>
      </c>
      <c r="P400" s="49" t="str">
        <f t="shared" si="70"/>
        <v xml:space="preserve">"Actual_Crowd" : </v>
      </c>
      <c r="Q400" s="103">
        <f>PlainData_XXX!F405</f>
        <v>28800</v>
      </c>
      <c r="R400" s="46" t="s">
        <v>77</v>
      </c>
      <c r="S400" s="49" t="str">
        <f t="shared" si="71"/>
        <v xml:space="preserve">"Cheapest_Ticket_Price" : </v>
      </c>
      <c r="T400" s="103">
        <f>PlainData_XXX!G405</f>
        <v>55</v>
      </c>
      <c r="U400" s="48" t="s">
        <v>0</v>
      </c>
      <c r="V400" s="49" t="str">
        <f t="shared" si="72"/>
        <v xml:space="preserve">"Dearest_Ticket_Price" : </v>
      </c>
      <c r="W400" s="104">
        <f>PlainData_XXX!H405</f>
        <v>125</v>
      </c>
      <c r="X400" s="48" t="s">
        <v>0</v>
      </c>
      <c r="Y400" s="49" t="str">
        <f t="shared" si="73"/>
        <v xml:space="preserve">"Food_Sales" : </v>
      </c>
      <c r="Z400" s="129">
        <f>PlainData_XXX!I405</f>
        <v>8800</v>
      </c>
      <c r="AA400" s="46" t="s">
        <v>77</v>
      </c>
      <c r="AB400" s="49" t="str">
        <f t="shared" si="74"/>
        <v xml:space="preserve">"Drink_Sales" : </v>
      </c>
      <c r="AC400" s="129">
        <f>PlainData_XXX!J405</f>
        <v>7600</v>
      </c>
      <c r="AD400" s="46" t="s">
        <v>77</v>
      </c>
      <c r="AE400" s="49" t="str">
        <f t="shared" si="75"/>
        <v xml:space="preserve">"Atmosphere" : </v>
      </c>
      <c r="AF400" s="50" t="s">
        <v>120</v>
      </c>
      <c r="AG400" s="104" t="str">
        <f>PlainData_XXX!K405</f>
        <v>Fair</v>
      </c>
      <c r="AH400" s="48" t="s">
        <v>78</v>
      </c>
      <c r="AI400" s="49" t="str">
        <f t="shared" si="76"/>
        <v xml:space="preserve">"Police_Cost" : </v>
      </c>
      <c r="AJ400" s="130">
        <f>PlainData_XXX!L405</f>
        <v>4300</v>
      </c>
      <c r="AK400" s="48" t="s">
        <v>0</v>
      </c>
      <c r="AL400" s="110" t="str">
        <f>PlainData_XXX!M405</f>
        <v xml:space="preserve">"Performer" : </v>
      </c>
      <c r="AM400" s="49" t="s">
        <v>71</v>
      </c>
      <c r="AN400" s="111" t="str">
        <f>PlainData_XXX!N405</f>
        <v xml:space="preserve">"Name" : </v>
      </c>
      <c r="AO400" s="48" t="s">
        <v>120</v>
      </c>
      <c r="AP400" s="104" t="str">
        <f>PlainData_XXX!O405</f>
        <v>Caoilfhionn O’Neill</v>
      </c>
      <c r="AQ400" s="48" t="s">
        <v>78</v>
      </c>
      <c r="AR400" s="111" t="str">
        <f>PlainData_XXX!P405</f>
        <v xml:space="preserve">"Music_Type" : </v>
      </c>
      <c r="AS400" s="50" t="s">
        <v>120</v>
      </c>
      <c r="AT400" s="104" t="str">
        <f>PlainData_XXX!Q405</f>
        <v>Folk</v>
      </c>
      <c r="AU400" s="48" t="s">
        <v>78</v>
      </c>
      <c r="AV400" s="111" t="str">
        <f>PlainData_XXX!R405</f>
        <v xml:space="preserve">"Services" : </v>
      </c>
      <c r="AW400" s="104" t="str">
        <f>PlainData_XXX!S405</f>
        <v>["Live Rehearsals", "Photo Shoots "]</v>
      </c>
      <c r="AX400" s="49" t="s">
        <v>76</v>
      </c>
      <c r="AY400" s="122" t="str">
        <f>PlainData_XXX!T405</f>
        <v xml:space="preserve">"Sponsor" : </v>
      </c>
      <c r="AZ400" s="21" t="s">
        <v>71</v>
      </c>
      <c r="BA400" s="123" t="str">
        <f>PlainData_XXX!U405</f>
        <v xml:space="preserve">"Name" : </v>
      </c>
      <c r="BB400" s="21" t="s">
        <v>120</v>
      </c>
      <c r="BC400" s="21" t="str">
        <f>PlainData_XXX!V405</f>
        <v>Susan Ahern</v>
      </c>
      <c r="BD400" s="21" t="s">
        <v>78</v>
      </c>
      <c r="BE400" s="123" t="str">
        <f>PlainData_XXX!W405</f>
        <v xml:space="preserve">"Amount" : </v>
      </c>
      <c r="BF400" s="21">
        <f>PlainData_XXX!X405</f>
        <v>280000</v>
      </c>
      <c r="BG400" s="21" t="s">
        <v>0</v>
      </c>
      <c r="BH400" s="123" t="str">
        <f>PlainData_XXX!Y405</f>
        <v xml:space="preserve">"Services" : </v>
      </c>
      <c r="BI400" s="21" t="str">
        <f>PlainData_XXX!Z405</f>
        <v>["Posters", "News Papers", "Ticket Sales", "Radio Interviews"]</v>
      </c>
      <c r="BJ400" s="21" t="s">
        <v>121</v>
      </c>
      <c r="BK400" s="127" t="str">
        <f>PlainData_XXX!AA405</f>
        <v xml:space="preserve">"Stadium" : </v>
      </c>
      <c r="BL400" s="21" t="s">
        <v>71</v>
      </c>
      <c r="BM400" s="123" t="str">
        <f>PlainData_XXX!AB405</f>
        <v xml:space="preserve">"Name" : </v>
      </c>
      <c r="BN400" s="21" t="s">
        <v>120</v>
      </c>
      <c r="BO400" s="21" t="str">
        <f>PlainData_XXX!AC405</f>
        <v>Tallaght Stadium</v>
      </c>
      <c r="BP400" s="21" t="s">
        <v>78</v>
      </c>
      <c r="BQ400" s="123" t="str">
        <f>PlainData_XXX!AD405</f>
        <v xml:space="preserve">"City" : </v>
      </c>
      <c r="BR400" s="21" t="s">
        <v>120</v>
      </c>
      <c r="BS400" s="21" t="str">
        <f>PlainData_XXX!AE405</f>
        <v>Dublin</v>
      </c>
      <c r="BT400" s="21" t="s">
        <v>78</v>
      </c>
      <c r="BU400" s="123" t="str">
        <f>PlainData_XXX!AF405</f>
        <v xml:space="preserve">"Type" : </v>
      </c>
      <c r="BV400" s="21" t="s">
        <v>120</v>
      </c>
      <c r="BW400" s="21" t="str">
        <f>PlainData_XXX!AG405</f>
        <v>Soccer</v>
      </c>
      <c r="BX400" s="21" t="s">
        <v>78</v>
      </c>
      <c r="BY400" s="123" t="str">
        <f>PlainData_XXX!AH405</f>
        <v xml:space="preserve">"Capacity" : </v>
      </c>
      <c r="BZ400" s="21">
        <f>PlainData_XXX!AI405</f>
        <v>8000</v>
      </c>
      <c r="CA400" s="21" t="s">
        <v>0</v>
      </c>
      <c r="CB400" s="21" t="str">
        <f>PlainData_XXX!AJ405</f>
        <v>"Acoustics" :</v>
      </c>
      <c r="CC400" s="21" t="s">
        <v>120</v>
      </c>
      <c r="CD400" s="21" t="str">
        <f>PlainData_XXX!AK405</f>
        <v>Fair</v>
      </c>
      <c r="CE400" s="21" t="s">
        <v>120</v>
      </c>
      <c r="CF400" s="21" t="s">
        <v>121</v>
      </c>
      <c r="CG400" s="21" t="str">
        <f>PlainData_XXX!AL405</f>
        <v>"Merchandise_Type" :</v>
      </c>
      <c r="CH400" s="21" t="str">
        <f>PlainData_XXX!AM405</f>
        <v>["Photos"]</v>
      </c>
      <c r="CI400" s="21" t="s">
        <v>0</v>
      </c>
      <c r="CJ400" s="21" t="str">
        <f>PlainData_XXX!AN405</f>
        <v>"Audience_Type" :</v>
      </c>
      <c r="CK400" s="21" t="str">
        <f>PlainData_XXX!AO405</f>
        <v>["Teenagers", "Third Level Students"]</v>
      </c>
      <c r="CL400" s="21" t="s">
        <v>121</v>
      </c>
    </row>
    <row r="401" spans="1:90" ht="13.2" x14ac:dyDescent="0.25">
      <c r="A401" s="45" t="s">
        <v>10</v>
      </c>
      <c r="B401" s="54">
        <f>PlainData_XXX!A406</f>
        <v>392</v>
      </c>
      <c r="C401" s="46" t="s">
        <v>77</v>
      </c>
      <c r="D401" s="49" t="str">
        <f t="shared" si="66"/>
        <v xml:space="preserve">"Concert_Year" : </v>
      </c>
      <c r="E401" s="103">
        <f>PlainData_XXX!B406</f>
        <v>2022</v>
      </c>
      <c r="F401" s="48" t="s">
        <v>0</v>
      </c>
      <c r="G401" s="49" t="str">
        <f t="shared" si="67"/>
        <v xml:space="preserve">"Concert_Month" : </v>
      </c>
      <c r="H401" s="103">
        <f>PlainData_XXX!C406</f>
        <v>12</v>
      </c>
      <c r="I401" s="48" t="s">
        <v>0</v>
      </c>
      <c r="J401" s="49" t="str">
        <f t="shared" si="68"/>
        <v>"Duration" :</v>
      </c>
      <c r="K401" s="104">
        <f>PlainData_XXX!D406</f>
        <v>80</v>
      </c>
      <c r="L401" s="46" t="s">
        <v>77</v>
      </c>
      <c r="M401" s="49" t="str">
        <f t="shared" si="69"/>
        <v xml:space="preserve">"Expected_Crowd" : </v>
      </c>
      <c r="N401" s="103">
        <f>PlainData_XXX!E406</f>
        <v>19400</v>
      </c>
      <c r="O401" s="48" t="s">
        <v>0</v>
      </c>
      <c r="P401" s="49" t="str">
        <f t="shared" si="70"/>
        <v xml:space="preserve">"Actual_Crowd" : </v>
      </c>
      <c r="Q401" s="103">
        <f>PlainData_XXX!F406</f>
        <v>19100</v>
      </c>
      <c r="R401" s="46" t="s">
        <v>77</v>
      </c>
      <c r="S401" s="49" t="str">
        <f t="shared" si="71"/>
        <v xml:space="preserve">"Cheapest_Ticket_Price" : </v>
      </c>
      <c r="T401" s="103">
        <f>PlainData_XXX!G406</f>
        <v>25</v>
      </c>
      <c r="U401" s="48" t="s">
        <v>0</v>
      </c>
      <c r="V401" s="49" t="str">
        <f t="shared" si="72"/>
        <v xml:space="preserve">"Dearest_Ticket_Price" : </v>
      </c>
      <c r="W401" s="104">
        <f>PlainData_XXX!H406</f>
        <v>85</v>
      </c>
      <c r="X401" s="48" t="s">
        <v>0</v>
      </c>
      <c r="Y401" s="49" t="str">
        <f t="shared" si="73"/>
        <v xml:space="preserve">"Food_Sales" : </v>
      </c>
      <c r="Z401" s="129">
        <f>PlainData_XXX!I406</f>
        <v>77700</v>
      </c>
      <c r="AA401" s="46" t="s">
        <v>77</v>
      </c>
      <c r="AB401" s="49" t="str">
        <f t="shared" si="74"/>
        <v xml:space="preserve">"Drink_Sales" : </v>
      </c>
      <c r="AC401" s="129">
        <f>PlainData_XXX!J406</f>
        <v>91300</v>
      </c>
      <c r="AD401" s="46" t="s">
        <v>77</v>
      </c>
      <c r="AE401" s="49" t="str">
        <f t="shared" si="75"/>
        <v xml:space="preserve">"Atmosphere" : </v>
      </c>
      <c r="AF401" s="50" t="s">
        <v>120</v>
      </c>
      <c r="AG401" s="104" t="str">
        <f>PlainData_XXX!K406</f>
        <v>Good</v>
      </c>
      <c r="AH401" s="48" t="s">
        <v>78</v>
      </c>
      <c r="AI401" s="49" t="str">
        <f t="shared" si="76"/>
        <v xml:space="preserve">"Police_Cost" : </v>
      </c>
      <c r="AJ401" s="130">
        <f>PlainData_XXX!L406</f>
        <v>13300</v>
      </c>
      <c r="AK401" s="48" t="s">
        <v>0</v>
      </c>
      <c r="AL401" s="110" t="str">
        <f>PlainData_XXX!M406</f>
        <v xml:space="preserve">"Performer" : </v>
      </c>
      <c r="AM401" s="49" t="s">
        <v>71</v>
      </c>
      <c r="AN401" s="111" t="str">
        <f>PlainData_XXX!N406</f>
        <v xml:space="preserve">"Name" : </v>
      </c>
      <c r="AO401" s="48" t="s">
        <v>120</v>
      </c>
      <c r="AP401" s="104" t="str">
        <f>PlainData_XXX!O406</f>
        <v>Daithi Stewart</v>
      </c>
      <c r="AQ401" s="48" t="s">
        <v>78</v>
      </c>
      <c r="AR401" s="111" t="str">
        <f>PlainData_XXX!P406</f>
        <v xml:space="preserve">"Music_Type" : </v>
      </c>
      <c r="AS401" s="50" t="s">
        <v>120</v>
      </c>
      <c r="AT401" s="104" t="str">
        <f>PlainData_XXX!Q406</f>
        <v>Rock</v>
      </c>
      <c r="AU401" s="48" t="s">
        <v>78</v>
      </c>
      <c r="AV401" s="111" t="str">
        <f>PlainData_XXX!R406</f>
        <v xml:space="preserve">"Services" : </v>
      </c>
      <c r="AW401" s="104" t="str">
        <f>PlainData_XXX!S406</f>
        <v>["Meet and Greet", "TV Interviews"]</v>
      </c>
      <c r="AX401" s="49" t="s">
        <v>76</v>
      </c>
      <c r="AY401" s="122" t="str">
        <f>PlainData_XXX!T406</f>
        <v xml:space="preserve">"Sponsor" : </v>
      </c>
      <c r="AZ401" s="21" t="s">
        <v>71</v>
      </c>
      <c r="BA401" s="123" t="str">
        <f>PlainData_XXX!U406</f>
        <v xml:space="preserve">"Name" : </v>
      </c>
      <c r="BB401" s="21" t="s">
        <v>120</v>
      </c>
      <c r="BC401" s="21" t="str">
        <f>PlainData_XXX!V406</f>
        <v>Tara Ralph</v>
      </c>
      <c r="BD401" s="21" t="s">
        <v>78</v>
      </c>
      <c r="BE401" s="123" t="str">
        <f>PlainData_XXX!W406</f>
        <v xml:space="preserve">"Amount" : </v>
      </c>
      <c r="BF401" s="21">
        <f>PlainData_XXX!X406</f>
        <v>448000</v>
      </c>
      <c r="BG401" s="21" t="s">
        <v>0</v>
      </c>
      <c r="BH401" s="123" t="str">
        <f>PlainData_XXX!Y406</f>
        <v xml:space="preserve">"Services" : </v>
      </c>
      <c r="BI401" s="21" t="str">
        <f>PlainData_XXX!Z406</f>
        <v>["Posters", "News Papers", "Ticket Sales", "Radio Interviews"]</v>
      </c>
      <c r="BJ401" s="21" t="s">
        <v>121</v>
      </c>
      <c r="BK401" s="127" t="str">
        <f>PlainData_XXX!AA406</f>
        <v xml:space="preserve">"Stadium" : </v>
      </c>
      <c r="BL401" s="21" t="s">
        <v>71</v>
      </c>
      <c r="BM401" s="123" t="str">
        <f>PlainData_XXX!AB406</f>
        <v xml:space="preserve">"Name" : </v>
      </c>
      <c r="BN401" s="21" t="s">
        <v>120</v>
      </c>
      <c r="BO401" s="21" t="str">
        <f>PlainData_XXX!AC406</f>
        <v>Olympia Theatre</v>
      </c>
      <c r="BP401" s="21" t="s">
        <v>78</v>
      </c>
      <c r="BQ401" s="123" t="str">
        <f>PlainData_XXX!AD406</f>
        <v xml:space="preserve">"City" : </v>
      </c>
      <c r="BR401" s="21" t="s">
        <v>120</v>
      </c>
      <c r="BS401" s="21" t="str">
        <f>PlainData_XXX!AE406</f>
        <v>Dublin</v>
      </c>
      <c r="BT401" s="21" t="s">
        <v>78</v>
      </c>
      <c r="BU401" s="123" t="str">
        <f>PlainData_XXX!AF406</f>
        <v xml:space="preserve">"Type" : </v>
      </c>
      <c r="BV401" s="21" t="s">
        <v>120</v>
      </c>
      <c r="BW401" s="21" t="str">
        <f>PlainData_XXX!AG406</f>
        <v>Basketball</v>
      </c>
      <c r="BX401" s="21" t="s">
        <v>78</v>
      </c>
      <c r="BY401" s="123" t="str">
        <f>PlainData_XXX!AH406</f>
        <v xml:space="preserve">"Capacity" : </v>
      </c>
      <c r="BZ401" s="21">
        <f>PlainData_XXX!AI406</f>
        <v>1200</v>
      </c>
      <c r="CA401" s="21" t="s">
        <v>0</v>
      </c>
      <c r="CB401" s="21" t="str">
        <f>PlainData_XXX!AJ406</f>
        <v>"Acoustics" :</v>
      </c>
      <c r="CC401" s="21" t="s">
        <v>120</v>
      </c>
      <c r="CD401" s="21" t="str">
        <f>PlainData_XXX!AK406</f>
        <v>Good</v>
      </c>
      <c r="CE401" s="21" t="s">
        <v>120</v>
      </c>
      <c r="CF401" s="21" t="s">
        <v>121</v>
      </c>
      <c r="CG401" s="21" t="str">
        <f>PlainData_XXX!AL406</f>
        <v>"Merchandise_Type" :</v>
      </c>
      <c r="CH401" s="21" t="str">
        <f>PlainData_XXX!AM406</f>
        <v>["Hoodies", "Umbrellas "]</v>
      </c>
      <c r="CI401" s="21" t="s">
        <v>0</v>
      </c>
      <c r="CJ401" s="21" t="str">
        <f>PlainData_XXX!AN406</f>
        <v>"Audience_Type" :</v>
      </c>
      <c r="CK401" s="21" t="str">
        <f>PlainData_XXX!AO406</f>
        <v>["Teenagers", "Young Working Adults", "Retired "]</v>
      </c>
      <c r="CL401" s="21" t="s">
        <v>121</v>
      </c>
    </row>
    <row r="402" spans="1:90" ht="13.2" x14ac:dyDescent="0.25">
      <c r="A402" s="45" t="s">
        <v>10</v>
      </c>
      <c r="B402" s="54">
        <f>PlainData_XXX!A407</f>
        <v>393</v>
      </c>
      <c r="C402" s="46" t="s">
        <v>77</v>
      </c>
      <c r="D402" s="49" t="str">
        <f t="shared" si="66"/>
        <v xml:space="preserve">"Concert_Year" : </v>
      </c>
      <c r="E402" s="103">
        <f>PlainData_XXX!B407</f>
        <v>2010</v>
      </c>
      <c r="F402" s="48" t="s">
        <v>0</v>
      </c>
      <c r="G402" s="49" t="str">
        <f t="shared" si="67"/>
        <v xml:space="preserve">"Concert_Month" : </v>
      </c>
      <c r="H402" s="103">
        <f>PlainData_XXX!C407</f>
        <v>12</v>
      </c>
      <c r="I402" s="48" t="s">
        <v>0</v>
      </c>
      <c r="J402" s="49" t="str">
        <f t="shared" si="68"/>
        <v>"Duration" :</v>
      </c>
      <c r="K402" s="104">
        <f>PlainData_XXX!D407</f>
        <v>140</v>
      </c>
      <c r="L402" s="46" t="s">
        <v>77</v>
      </c>
      <c r="M402" s="49" t="str">
        <f t="shared" si="69"/>
        <v xml:space="preserve">"Expected_Crowd" : </v>
      </c>
      <c r="N402" s="103">
        <f>PlainData_XXX!E407</f>
        <v>78600</v>
      </c>
      <c r="O402" s="48" t="s">
        <v>0</v>
      </c>
      <c r="P402" s="49" t="str">
        <f t="shared" si="70"/>
        <v xml:space="preserve">"Actual_Crowd" : </v>
      </c>
      <c r="Q402" s="103">
        <f>PlainData_XXX!F407</f>
        <v>71700</v>
      </c>
      <c r="R402" s="46" t="s">
        <v>77</v>
      </c>
      <c r="S402" s="49" t="str">
        <f t="shared" si="71"/>
        <v xml:space="preserve">"Cheapest_Ticket_Price" : </v>
      </c>
      <c r="T402" s="103">
        <f>PlainData_XXX!G407</f>
        <v>25</v>
      </c>
      <c r="U402" s="48" t="s">
        <v>0</v>
      </c>
      <c r="V402" s="49" t="str">
        <f t="shared" si="72"/>
        <v xml:space="preserve">"Dearest_Ticket_Price" : </v>
      </c>
      <c r="W402" s="104">
        <f>PlainData_XXX!H407</f>
        <v>85</v>
      </c>
      <c r="X402" s="48" t="s">
        <v>0</v>
      </c>
      <c r="Y402" s="49" t="str">
        <f t="shared" si="73"/>
        <v xml:space="preserve">"Food_Sales" : </v>
      </c>
      <c r="Z402" s="129">
        <f>PlainData_XXX!I407</f>
        <v>64500</v>
      </c>
      <c r="AA402" s="46" t="s">
        <v>77</v>
      </c>
      <c r="AB402" s="49" t="str">
        <f t="shared" si="74"/>
        <v xml:space="preserve">"Drink_Sales" : </v>
      </c>
      <c r="AC402" s="129">
        <f>PlainData_XXX!J407</f>
        <v>94300</v>
      </c>
      <c r="AD402" s="46" t="s">
        <v>77</v>
      </c>
      <c r="AE402" s="49" t="str">
        <f t="shared" si="75"/>
        <v xml:space="preserve">"Atmosphere" : </v>
      </c>
      <c r="AF402" s="50" t="s">
        <v>120</v>
      </c>
      <c r="AG402" s="104" t="str">
        <f>PlainData_XXX!K407</f>
        <v>Poor</v>
      </c>
      <c r="AH402" s="48" t="s">
        <v>78</v>
      </c>
      <c r="AI402" s="49" t="str">
        <f t="shared" si="76"/>
        <v xml:space="preserve">"Police_Cost" : </v>
      </c>
      <c r="AJ402" s="130">
        <f>PlainData_XXX!L407</f>
        <v>40500</v>
      </c>
      <c r="AK402" s="48" t="s">
        <v>0</v>
      </c>
      <c r="AL402" s="110" t="str">
        <f>PlainData_XXX!M407</f>
        <v xml:space="preserve">"Performer" : </v>
      </c>
      <c r="AM402" s="49" t="s">
        <v>71</v>
      </c>
      <c r="AN402" s="111" t="str">
        <f>PlainData_XXX!N407</f>
        <v xml:space="preserve">"Name" : </v>
      </c>
      <c r="AO402" s="48" t="s">
        <v>120</v>
      </c>
      <c r="AP402" s="104" t="str">
        <f>PlainData_XXX!O407</f>
        <v>Bronagh Robinson</v>
      </c>
      <c r="AQ402" s="48" t="s">
        <v>78</v>
      </c>
      <c r="AR402" s="111" t="str">
        <f>PlainData_XXX!P407</f>
        <v xml:space="preserve">"Music_Type" : </v>
      </c>
      <c r="AS402" s="50" t="s">
        <v>120</v>
      </c>
      <c r="AT402" s="104" t="str">
        <f>PlainData_XXX!Q407</f>
        <v>Pop</v>
      </c>
      <c r="AU402" s="48" t="s">
        <v>78</v>
      </c>
      <c r="AV402" s="111" t="str">
        <f>PlainData_XXX!R407</f>
        <v xml:space="preserve">"Services" : </v>
      </c>
      <c r="AW402" s="104" t="str">
        <f>PlainData_XXX!S407</f>
        <v>["TV Interviews", "Fan Engagement", "Photo Shoots "]</v>
      </c>
      <c r="AX402" s="49" t="s">
        <v>76</v>
      </c>
      <c r="AY402" s="122" t="str">
        <f>PlainData_XXX!T407</f>
        <v xml:space="preserve">"Sponsor" : </v>
      </c>
      <c r="AZ402" s="21" t="s">
        <v>71</v>
      </c>
      <c r="BA402" s="123" t="str">
        <f>PlainData_XXX!U407</f>
        <v xml:space="preserve">"Name" : </v>
      </c>
      <c r="BB402" s="21" t="s">
        <v>120</v>
      </c>
      <c r="BC402" s="21" t="str">
        <f>PlainData_XXX!V407</f>
        <v>Cora Feehy</v>
      </c>
      <c r="BD402" s="21" t="s">
        <v>78</v>
      </c>
      <c r="BE402" s="123" t="str">
        <f>PlainData_XXX!W407</f>
        <v xml:space="preserve">"Amount" : </v>
      </c>
      <c r="BF402" s="21">
        <f>PlainData_XXX!X407</f>
        <v>170000</v>
      </c>
      <c r="BG402" s="21" t="s">
        <v>0</v>
      </c>
      <c r="BH402" s="123" t="str">
        <f>PlainData_XXX!Y407</f>
        <v xml:space="preserve">"Services" : </v>
      </c>
      <c r="BI402" s="21" t="str">
        <f>PlainData_XXX!Z407</f>
        <v>["TV Interviews", "News Papers"]</v>
      </c>
      <c r="BJ402" s="21" t="s">
        <v>121</v>
      </c>
      <c r="BK402" s="127" t="str">
        <f>PlainData_XXX!AA407</f>
        <v xml:space="preserve">"Stadium" : </v>
      </c>
      <c r="BL402" s="21" t="s">
        <v>71</v>
      </c>
      <c r="BM402" s="123" t="str">
        <f>PlainData_XXX!AB407</f>
        <v xml:space="preserve">"Name" : </v>
      </c>
      <c r="BN402" s="21" t="s">
        <v>120</v>
      </c>
      <c r="BO402" s="21" t="str">
        <f>PlainData_XXX!AC407</f>
        <v>OMoore Park</v>
      </c>
      <c r="BP402" s="21" t="s">
        <v>78</v>
      </c>
      <c r="BQ402" s="123" t="str">
        <f>PlainData_XXX!AD407</f>
        <v xml:space="preserve">"City" : </v>
      </c>
      <c r="BR402" s="21" t="s">
        <v>120</v>
      </c>
      <c r="BS402" s="21" t="str">
        <f>PlainData_XXX!AE407</f>
        <v>Portlaoise</v>
      </c>
      <c r="BT402" s="21" t="s">
        <v>78</v>
      </c>
      <c r="BU402" s="123" t="str">
        <f>PlainData_XXX!AF407</f>
        <v xml:space="preserve">"Type" : </v>
      </c>
      <c r="BV402" s="21" t="s">
        <v>120</v>
      </c>
      <c r="BW402" s="21" t="str">
        <f>PlainData_XXX!AG407</f>
        <v>GAA</v>
      </c>
      <c r="BX402" s="21" t="s">
        <v>78</v>
      </c>
      <c r="BY402" s="123" t="str">
        <f>PlainData_XXX!AH407</f>
        <v xml:space="preserve">"Capacity" : </v>
      </c>
      <c r="BZ402" s="21">
        <f>PlainData_XXX!AI407</f>
        <v>22000</v>
      </c>
      <c r="CA402" s="21" t="s">
        <v>0</v>
      </c>
      <c r="CB402" s="21" t="str">
        <f>PlainData_XXX!AJ407</f>
        <v>"Acoustics" :</v>
      </c>
      <c r="CC402" s="21" t="s">
        <v>120</v>
      </c>
      <c r="CD402" s="21" t="str">
        <f>PlainData_XXX!AK407</f>
        <v>Fair</v>
      </c>
      <c r="CE402" s="21" t="s">
        <v>120</v>
      </c>
      <c r="CF402" s="21" t="s">
        <v>121</v>
      </c>
      <c r="CG402" s="21" t="str">
        <f>PlainData_XXX!AL407</f>
        <v>"Merchandise_Type" :</v>
      </c>
      <c r="CH402" s="21" t="str">
        <f>PlainData_XXX!AM407</f>
        <v>["Tee Shirts"]</v>
      </c>
      <c r="CI402" s="21" t="s">
        <v>0</v>
      </c>
      <c r="CJ402" s="21" t="str">
        <f>PlainData_XXX!AN407</f>
        <v>"Audience_Type" :</v>
      </c>
      <c r="CK402" s="21" t="str">
        <f>PlainData_XXX!AO407</f>
        <v>["Teenagers", "Middle Aged"]</v>
      </c>
      <c r="CL402" s="21" t="s">
        <v>121</v>
      </c>
    </row>
    <row r="403" spans="1:90" ht="13.2" x14ac:dyDescent="0.25">
      <c r="A403" s="45" t="s">
        <v>10</v>
      </c>
      <c r="B403" s="54">
        <f>PlainData_XXX!A408</f>
        <v>394</v>
      </c>
      <c r="C403" s="46" t="s">
        <v>77</v>
      </c>
      <c r="D403" s="49" t="str">
        <f t="shared" si="66"/>
        <v xml:space="preserve">"Concert_Year" : </v>
      </c>
      <c r="E403" s="103">
        <f>PlainData_XXX!B408</f>
        <v>2020</v>
      </c>
      <c r="F403" s="48" t="s">
        <v>0</v>
      </c>
      <c r="G403" s="49" t="str">
        <f t="shared" si="67"/>
        <v xml:space="preserve">"Concert_Month" : </v>
      </c>
      <c r="H403" s="103">
        <f>PlainData_XXX!C408</f>
        <v>11</v>
      </c>
      <c r="I403" s="48" t="s">
        <v>0</v>
      </c>
      <c r="J403" s="49" t="str">
        <f t="shared" si="68"/>
        <v>"Duration" :</v>
      </c>
      <c r="K403" s="104">
        <f>PlainData_XXX!D408</f>
        <v>125</v>
      </c>
      <c r="L403" s="46" t="s">
        <v>77</v>
      </c>
      <c r="M403" s="49" t="str">
        <f t="shared" si="69"/>
        <v xml:space="preserve">"Expected_Crowd" : </v>
      </c>
      <c r="N403" s="103">
        <f>PlainData_XXX!E408</f>
        <v>53900</v>
      </c>
      <c r="O403" s="48" t="s">
        <v>0</v>
      </c>
      <c r="P403" s="49" t="str">
        <f t="shared" si="70"/>
        <v xml:space="preserve">"Actual_Crowd" : </v>
      </c>
      <c r="Q403" s="103">
        <f>PlainData_XXX!F408</f>
        <v>53800</v>
      </c>
      <c r="R403" s="46" t="s">
        <v>77</v>
      </c>
      <c r="S403" s="49" t="str">
        <f t="shared" si="71"/>
        <v xml:space="preserve">"Cheapest_Ticket_Price" : </v>
      </c>
      <c r="T403" s="103">
        <f>PlainData_XXX!G408</f>
        <v>45</v>
      </c>
      <c r="U403" s="48" t="s">
        <v>0</v>
      </c>
      <c r="V403" s="49" t="str">
        <f t="shared" si="72"/>
        <v xml:space="preserve">"Dearest_Ticket_Price" : </v>
      </c>
      <c r="W403" s="104">
        <f>PlainData_XXX!H408</f>
        <v>80</v>
      </c>
      <c r="X403" s="48" t="s">
        <v>0</v>
      </c>
      <c r="Y403" s="49" t="str">
        <f t="shared" si="73"/>
        <v xml:space="preserve">"Food_Sales" : </v>
      </c>
      <c r="Z403" s="129">
        <f>PlainData_XXX!I408</f>
        <v>22400</v>
      </c>
      <c r="AA403" s="46" t="s">
        <v>77</v>
      </c>
      <c r="AB403" s="49" t="str">
        <f t="shared" si="74"/>
        <v xml:space="preserve">"Drink_Sales" : </v>
      </c>
      <c r="AC403" s="129">
        <f>PlainData_XXX!J408</f>
        <v>60400</v>
      </c>
      <c r="AD403" s="46" t="s">
        <v>77</v>
      </c>
      <c r="AE403" s="49" t="str">
        <f t="shared" si="75"/>
        <v xml:space="preserve">"Atmosphere" : </v>
      </c>
      <c r="AF403" s="50" t="s">
        <v>120</v>
      </c>
      <c r="AG403" s="104" t="str">
        <f>PlainData_XXX!K408</f>
        <v>Poor</v>
      </c>
      <c r="AH403" s="48" t="s">
        <v>78</v>
      </c>
      <c r="AI403" s="49" t="str">
        <f t="shared" si="76"/>
        <v xml:space="preserve">"Police_Cost" : </v>
      </c>
      <c r="AJ403" s="130">
        <f>PlainData_XXX!L408</f>
        <v>3900</v>
      </c>
      <c r="AK403" s="48" t="s">
        <v>0</v>
      </c>
      <c r="AL403" s="110" t="str">
        <f>PlainData_XXX!M408</f>
        <v xml:space="preserve">"Performer" : </v>
      </c>
      <c r="AM403" s="49" t="s">
        <v>71</v>
      </c>
      <c r="AN403" s="111" t="str">
        <f>PlainData_XXX!N408</f>
        <v xml:space="preserve">"Name" : </v>
      </c>
      <c r="AO403" s="48" t="s">
        <v>120</v>
      </c>
      <c r="AP403" s="104" t="str">
        <f>PlainData_XXX!O408</f>
        <v>Conchur Power</v>
      </c>
      <c r="AQ403" s="48" t="s">
        <v>78</v>
      </c>
      <c r="AR403" s="111" t="str">
        <f>PlainData_XXX!P408</f>
        <v xml:space="preserve">"Music_Type" : </v>
      </c>
      <c r="AS403" s="50" t="s">
        <v>120</v>
      </c>
      <c r="AT403" s="104" t="str">
        <f>PlainData_XXX!Q408</f>
        <v>Hip-Hop</v>
      </c>
      <c r="AU403" s="48" t="s">
        <v>78</v>
      </c>
      <c r="AV403" s="111" t="str">
        <f>PlainData_XXX!R408</f>
        <v xml:space="preserve">"Services" : </v>
      </c>
      <c r="AW403" s="104" t="str">
        <f>PlainData_XXX!S408</f>
        <v>["Live Rehearsals", "Meet and Greet", "TV Interviews"]</v>
      </c>
      <c r="AX403" s="49" t="s">
        <v>76</v>
      </c>
      <c r="AY403" s="122" t="str">
        <f>PlainData_XXX!T408</f>
        <v xml:space="preserve">"Sponsor" : </v>
      </c>
      <c r="AZ403" s="21" t="s">
        <v>71</v>
      </c>
      <c r="BA403" s="123" t="str">
        <f>PlainData_XXX!U408</f>
        <v xml:space="preserve">"Name" : </v>
      </c>
      <c r="BB403" s="21" t="s">
        <v>120</v>
      </c>
      <c r="BC403" s="21" t="str">
        <f>PlainData_XXX!V408</f>
        <v>Joey Quinn</v>
      </c>
      <c r="BD403" s="21" t="s">
        <v>78</v>
      </c>
      <c r="BE403" s="123" t="str">
        <f>PlainData_XXX!W408</f>
        <v xml:space="preserve">"Amount" : </v>
      </c>
      <c r="BF403" s="21">
        <f>PlainData_XXX!X408</f>
        <v>185000</v>
      </c>
      <c r="BG403" s="21" t="s">
        <v>0</v>
      </c>
      <c r="BH403" s="123" t="str">
        <f>PlainData_XXX!Y408</f>
        <v xml:space="preserve">"Services" : </v>
      </c>
      <c r="BI403" s="21" t="str">
        <f>PlainData_XXX!Z408</f>
        <v>["Posters", "News Papers"]</v>
      </c>
      <c r="BJ403" s="21" t="s">
        <v>121</v>
      </c>
      <c r="BK403" s="127" t="str">
        <f>PlainData_XXX!AA408</f>
        <v xml:space="preserve">"Stadium" : </v>
      </c>
      <c r="BL403" s="21" t="s">
        <v>71</v>
      </c>
      <c r="BM403" s="123" t="str">
        <f>PlainData_XXX!AB408</f>
        <v xml:space="preserve">"Name" : </v>
      </c>
      <c r="BN403" s="21" t="s">
        <v>120</v>
      </c>
      <c r="BO403" s="21" t="str">
        <f>PlainData_XXX!AC408</f>
        <v>Semple Stadium</v>
      </c>
      <c r="BP403" s="21" t="s">
        <v>78</v>
      </c>
      <c r="BQ403" s="123" t="str">
        <f>PlainData_XXX!AD408</f>
        <v xml:space="preserve">"City" : </v>
      </c>
      <c r="BR403" s="21" t="s">
        <v>120</v>
      </c>
      <c r="BS403" s="21" t="str">
        <f>PlainData_XXX!AE408</f>
        <v>Thurles</v>
      </c>
      <c r="BT403" s="21" t="s">
        <v>78</v>
      </c>
      <c r="BU403" s="123" t="str">
        <f>PlainData_XXX!AF408</f>
        <v xml:space="preserve">"Type" : </v>
      </c>
      <c r="BV403" s="21" t="s">
        <v>120</v>
      </c>
      <c r="BW403" s="21" t="str">
        <f>PlainData_XXX!AG408</f>
        <v>GAA</v>
      </c>
      <c r="BX403" s="21" t="s">
        <v>78</v>
      </c>
      <c r="BY403" s="123" t="str">
        <f>PlainData_XXX!AH408</f>
        <v xml:space="preserve">"Capacity" : </v>
      </c>
      <c r="BZ403" s="21">
        <f>PlainData_XXX!AI408</f>
        <v>45690</v>
      </c>
      <c r="CA403" s="21" t="s">
        <v>0</v>
      </c>
      <c r="CB403" s="21" t="str">
        <f>PlainData_XXX!AJ408</f>
        <v>"Acoustics" :</v>
      </c>
      <c r="CC403" s="21" t="s">
        <v>120</v>
      </c>
      <c r="CD403" s="21" t="str">
        <f>PlainData_XXX!AK408</f>
        <v>Fair</v>
      </c>
      <c r="CE403" s="21" t="s">
        <v>120</v>
      </c>
      <c r="CF403" s="21" t="s">
        <v>121</v>
      </c>
      <c r="CG403" s="21" t="str">
        <f>PlainData_XXX!AL408</f>
        <v>"Merchandise_Type" :</v>
      </c>
      <c r="CH403" s="21" t="str">
        <f>PlainData_XXX!AM408</f>
        <v>["Tee Shirts", "Hoodies"]</v>
      </c>
      <c r="CI403" s="21" t="s">
        <v>0</v>
      </c>
      <c r="CJ403" s="21" t="str">
        <f>PlainData_XXX!AN408</f>
        <v>"Audience_Type" :</v>
      </c>
      <c r="CK403" s="21" t="str">
        <f>PlainData_XXX!AO408</f>
        <v>["Young Working Adults", "Third Level Students", "Retired "]</v>
      </c>
      <c r="CL403" s="21" t="s">
        <v>121</v>
      </c>
    </row>
    <row r="404" spans="1:90" ht="13.2" x14ac:dyDescent="0.25">
      <c r="A404" s="45" t="s">
        <v>10</v>
      </c>
      <c r="B404" s="54">
        <f>PlainData_XXX!A409</f>
        <v>395</v>
      </c>
      <c r="C404" s="46" t="s">
        <v>77</v>
      </c>
      <c r="D404" s="49" t="str">
        <f t="shared" si="66"/>
        <v xml:space="preserve">"Concert_Year" : </v>
      </c>
      <c r="E404" s="103">
        <f>PlainData_XXX!B409</f>
        <v>2013</v>
      </c>
      <c r="F404" s="48" t="s">
        <v>0</v>
      </c>
      <c r="G404" s="49" t="str">
        <f t="shared" si="67"/>
        <v xml:space="preserve">"Concert_Month" : </v>
      </c>
      <c r="H404" s="103">
        <f>PlainData_XXX!C409</f>
        <v>12</v>
      </c>
      <c r="I404" s="48" t="s">
        <v>0</v>
      </c>
      <c r="J404" s="49" t="str">
        <f t="shared" si="68"/>
        <v>"Duration" :</v>
      </c>
      <c r="K404" s="104">
        <f>PlainData_XXX!D409</f>
        <v>135</v>
      </c>
      <c r="L404" s="46" t="s">
        <v>77</v>
      </c>
      <c r="M404" s="49" t="str">
        <f t="shared" si="69"/>
        <v xml:space="preserve">"Expected_Crowd" : </v>
      </c>
      <c r="N404" s="103">
        <f>PlainData_XXX!E409</f>
        <v>27900</v>
      </c>
      <c r="O404" s="48" t="s">
        <v>0</v>
      </c>
      <c r="P404" s="49" t="str">
        <f t="shared" si="70"/>
        <v xml:space="preserve">"Actual_Crowd" : </v>
      </c>
      <c r="Q404" s="103">
        <f>PlainData_XXX!F409</f>
        <v>25200</v>
      </c>
      <c r="R404" s="46" t="s">
        <v>77</v>
      </c>
      <c r="S404" s="49" t="str">
        <f t="shared" si="71"/>
        <v xml:space="preserve">"Cheapest_Ticket_Price" : </v>
      </c>
      <c r="T404" s="103">
        <f>PlainData_XXX!G409</f>
        <v>40</v>
      </c>
      <c r="U404" s="48" t="s">
        <v>0</v>
      </c>
      <c r="V404" s="49" t="str">
        <f t="shared" si="72"/>
        <v xml:space="preserve">"Dearest_Ticket_Price" : </v>
      </c>
      <c r="W404" s="104">
        <f>PlainData_XXX!H409</f>
        <v>90</v>
      </c>
      <c r="X404" s="48" t="s">
        <v>0</v>
      </c>
      <c r="Y404" s="49" t="str">
        <f t="shared" si="73"/>
        <v xml:space="preserve">"Food_Sales" : </v>
      </c>
      <c r="Z404" s="129">
        <f>PlainData_XXX!I409</f>
        <v>54800</v>
      </c>
      <c r="AA404" s="46" t="s">
        <v>77</v>
      </c>
      <c r="AB404" s="49" t="str">
        <f t="shared" si="74"/>
        <v xml:space="preserve">"Drink_Sales" : </v>
      </c>
      <c r="AC404" s="129">
        <f>PlainData_XXX!J409</f>
        <v>34400</v>
      </c>
      <c r="AD404" s="46" t="s">
        <v>77</v>
      </c>
      <c r="AE404" s="49" t="str">
        <f t="shared" si="75"/>
        <v xml:space="preserve">"Atmosphere" : </v>
      </c>
      <c r="AF404" s="50" t="s">
        <v>120</v>
      </c>
      <c r="AG404" s="104" t="str">
        <f>PlainData_XXX!K409</f>
        <v>Poor</v>
      </c>
      <c r="AH404" s="48" t="s">
        <v>78</v>
      </c>
      <c r="AI404" s="49" t="str">
        <f t="shared" si="76"/>
        <v xml:space="preserve">"Police_Cost" : </v>
      </c>
      <c r="AJ404" s="130">
        <f>PlainData_XXX!L409</f>
        <v>49400</v>
      </c>
      <c r="AK404" s="48" t="s">
        <v>0</v>
      </c>
      <c r="AL404" s="110" t="str">
        <f>PlainData_XXX!M409</f>
        <v xml:space="preserve">"Performer" : </v>
      </c>
      <c r="AM404" s="49" t="s">
        <v>71</v>
      </c>
      <c r="AN404" s="111" t="str">
        <f>PlainData_XXX!N409</f>
        <v xml:space="preserve">"Name" : </v>
      </c>
      <c r="AO404" s="48" t="s">
        <v>120</v>
      </c>
      <c r="AP404" s="104" t="str">
        <f>PlainData_XXX!O409</f>
        <v>Conchur Graham</v>
      </c>
      <c r="AQ404" s="48" t="s">
        <v>78</v>
      </c>
      <c r="AR404" s="111" t="str">
        <f>PlainData_XXX!P409</f>
        <v xml:space="preserve">"Music_Type" : </v>
      </c>
      <c r="AS404" s="50" t="s">
        <v>120</v>
      </c>
      <c r="AT404" s="104" t="str">
        <f>PlainData_XXX!Q409</f>
        <v>Jazz</v>
      </c>
      <c r="AU404" s="48" t="s">
        <v>78</v>
      </c>
      <c r="AV404" s="111" t="str">
        <f>PlainData_XXX!R409</f>
        <v xml:space="preserve">"Services" : </v>
      </c>
      <c r="AW404" s="104" t="str">
        <f>PlainData_XXX!S409</f>
        <v>["Photo Shoots "]</v>
      </c>
      <c r="AX404" s="49" t="s">
        <v>76</v>
      </c>
      <c r="AY404" s="122" t="str">
        <f>PlainData_XXX!T409</f>
        <v xml:space="preserve">"Sponsor" : </v>
      </c>
      <c r="AZ404" s="21" t="s">
        <v>71</v>
      </c>
      <c r="BA404" s="123" t="str">
        <f>PlainData_XXX!U409</f>
        <v xml:space="preserve">"Name" : </v>
      </c>
      <c r="BB404" s="21" t="s">
        <v>120</v>
      </c>
      <c r="BC404" s="21" t="str">
        <f>PlainData_XXX!V409</f>
        <v>Nick Dowd</v>
      </c>
      <c r="BD404" s="21" t="s">
        <v>78</v>
      </c>
      <c r="BE404" s="123" t="str">
        <f>PlainData_XXX!W409</f>
        <v xml:space="preserve">"Amount" : </v>
      </c>
      <c r="BF404" s="21">
        <f>PlainData_XXX!X409</f>
        <v>129000</v>
      </c>
      <c r="BG404" s="21" t="s">
        <v>0</v>
      </c>
      <c r="BH404" s="123" t="str">
        <f>PlainData_XXX!Y409</f>
        <v xml:space="preserve">"Services" : </v>
      </c>
      <c r="BI404" s="21" t="str">
        <f>PlainData_XXX!Z409</f>
        <v>["Posters", "News Papers", "Radio Interviews"]</v>
      </c>
      <c r="BJ404" s="21" t="s">
        <v>121</v>
      </c>
      <c r="BK404" s="127" t="str">
        <f>PlainData_XXX!AA409</f>
        <v xml:space="preserve">"Stadium" : </v>
      </c>
      <c r="BL404" s="21" t="s">
        <v>71</v>
      </c>
      <c r="BM404" s="123" t="str">
        <f>PlainData_XXX!AB409</f>
        <v xml:space="preserve">"Name" : </v>
      </c>
      <c r="BN404" s="21" t="s">
        <v>120</v>
      </c>
      <c r="BO404" s="21" t="str">
        <f>PlainData_XXX!AC409</f>
        <v>Pearse Stadium</v>
      </c>
      <c r="BP404" s="21" t="s">
        <v>78</v>
      </c>
      <c r="BQ404" s="123" t="str">
        <f>PlainData_XXX!AD409</f>
        <v xml:space="preserve">"City" : </v>
      </c>
      <c r="BR404" s="21" t="s">
        <v>120</v>
      </c>
      <c r="BS404" s="21" t="str">
        <f>PlainData_XXX!AE409</f>
        <v>Galway</v>
      </c>
      <c r="BT404" s="21" t="s">
        <v>78</v>
      </c>
      <c r="BU404" s="123" t="str">
        <f>PlainData_XXX!AF409</f>
        <v xml:space="preserve">"Type" : </v>
      </c>
      <c r="BV404" s="21" t="s">
        <v>120</v>
      </c>
      <c r="BW404" s="21" t="str">
        <f>PlainData_XXX!AG409</f>
        <v>GAA</v>
      </c>
      <c r="BX404" s="21" t="s">
        <v>78</v>
      </c>
      <c r="BY404" s="123" t="str">
        <f>PlainData_XXX!AH409</f>
        <v xml:space="preserve">"Capacity" : </v>
      </c>
      <c r="BZ404" s="21">
        <f>PlainData_XXX!AI409</f>
        <v>34000</v>
      </c>
      <c r="CA404" s="21" t="s">
        <v>0</v>
      </c>
      <c r="CB404" s="21" t="str">
        <f>PlainData_XXX!AJ409</f>
        <v>"Acoustics" :</v>
      </c>
      <c r="CC404" s="21" t="s">
        <v>120</v>
      </c>
      <c r="CD404" s="21" t="str">
        <f>PlainData_XXX!AK409</f>
        <v>Fair</v>
      </c>
      <c r="CE404" s="21" t="s">
        <v>120</v>
      </c>
      <c r="CF404" s="21" t="s">
        <v>121</v>
      </c>
      <c r="CG404" s="21" t="str">
        <f>PlainData_XXX!AL409</f>
        <v>"Merchandise_Type" :</v>
      </c>
      <c r="CH404" s="21" t="str">
        <f>PlainData_XXX!AM409</f>
        <v>["CD’s", "Tee Shirts", "Umbrellas "]</v>
      </c>
      <c r="CI404" s="21" t="s">
        <v>0</v>
      </c>
      <c r="CJ404" s="21" t="str">
        <f>PlainData_XXX!AN409</f>
        <v>"Audience_Type" :</v>
      </c>
      <c r="CK404" s="21" t="str">
        <f>PlainData_XXX!AO409</f>
        <v>["Teenagers", "Third Level Students", "Retired "]</v>
      </c>
      <c r="CL404" s="21" t="s">
        <v>121</v>
      </c>
    </row>
    <row r="405" spans="1:90" ht="13.2" x14ac:dyDescent="0.25">
      <c r="A405" s="45" t="s">
        <v>10</v>
      </c>
      <c r="B405" s="54">
        <f>PlainData_XXX!A410</f>
        <v>396</v>
      </c>
      <c r="C405" s="46" t="s">
        <v>77</v>
      </c>
      <c r="D405" s="49" t="str">
        <f t="shared" si="66"/>
        <v xml:space="preserve">"Concert_Year" : </v>
      </c>
      <c r="E405" s="103">
        <f>PlainData_XXX!B410</f>
        <v>2011</v>
      </c>
      <c r="F405" s="48" t="s">
        <v>0</v>
      </c>
      <c r="G405" s="49" t="str">
        <f t="shared" si="67"/>
        <v xml:space="preserve">"Concert_Month" : </v>
      </c>
      <c r="H405" s="103">
        <f>PlainData_XXX!C410</f>
        <v>5</v>
      </c>
      <c r="I405" s="48" t="s">
        <v>0</v>
      </c>
      <c r="J405" s="49" t="str">
        <f t="shared" si="68"/>
        <v>"Duration" :</v>
      </c>
      <c r="K405" s="104">
        <f>PlainData_XXX!D410</f>
        <v>125</v>
      </c>
      <c r="L405" s="46" t="s">
        <v>77</v>
      </c>
      <c r="M405" s="49" t="str">
        <f t="shared" si="69"/>
        <v xml:space="preserve">"Expected_Crowd" : </v>
      </c>
      <c r="N405" s="103">
        <f>PlainData_XXX!E410</f>
        <v>66300</v>
      </c>
      <c r="O405" s="48" t="s">
        <v>0</v>
      </c>
      <c r="P405" s="49" t="str">
        <f t="shared" si="70"/>
        <v xml:space="preserve">"Actual_Crowd" : </v>
      </c>
      <c r="Q405" s="103">
        <f>PlainData_XXX!F410</f>
        <v>71200</v>
      </c>
      <c r="R405" s="46" t="s">
        <v>77</v>
      </c>
      <c r="S405" s="49" t="str">
        <f t="shared" si="71"/>
        <v xml:space="preserve">"Cheapest_Ticket_Price" : </v>
      </c>
      <c r="T405" s="103">
        <f>PlainData_XXX!G410</f>
        <v>25</v>
      </c>
      <c r="U405" s="48" t="s">
        <v>0</v>
      </c>
      <c r="V405" s="49" t="str">
        <f t="shared" si="72"/>
        <v xml:space="preserve">"Dearest_Ticket_Price" : </v>
      </c>
      <c r="W405" s="104">
        <f>PlainData_XXX!H410</f>
        <v>75</v>
      </c>
      <c r="X405" s="48" t="s">
        <v>0</v>
      </c>
      <c r="Y405" s="49" t="str">
        <f t="shared" si="73"/>
        <v xml:space="preserve">"Food_Sales" : </v>
      </c>
      <c r="Z405" s="129">
        <f>PlainData_XXX!I410</f>
        <v>60000</v>
      </c>
      <c r="AA405" s="46" t="s">
        <v>77</v>
      </c>
      <c r="AB405" s="49" t="str">
        <f t="shared" si="74"/>
        <v xml:space="preserve">"Drink_Sales" : </v>
      </c>
      <c r="AC405" s="129">
        <f>PlainData_XXX!J410</f>
        <v>71200</v>
      </c>
      <c r="AD405" s="46" t="s">
        <v>77</v>
      </c>
      <c r="AE405" s="49" t="str">
        <f t="shared" si="75"/>
        <v xml:space="preserve">"Atmosphere" : </v>
      </c>
      <c r="AF405" s="50" t="s">
        <v>120</v>
      </c>
      <c r="AG405" s="104" t="str">
        <f>PlainData_XXX!K410</f>
        <v>Good</v>
      </c>
      <c r="AH405" s="48" t="s">
        <v>78</v>
      </c>
      <c r="AI405" s="49" t="str">
        <f t="shared" si="76"/>
        <v xml:space="preserve">"Police_Cost" : </v>
      </c>
      <c r="AJ405" s="130">
        <f>PlainData_XXX!L410</f>
        <v>14300</v>
      </c>
      <c r="AK405" s="48" t="s">
        <v>0</v>
      </c>
      <c r="AL405" s="110" t="str">
        <f>PlainData_XXX!M410</f>
        <v xml:space="preserve">"Performer" : </v>
      </c>
      <c r="AM405" s="49" t="s">
        <v>71</v>
      </c>
      <c r="AN405" s="111" t="str">
        <f>PlainData_XXX!N410</f>
        <v xml:space="preserve">"Name" : </v>
      </c>
      <c r="AO405" s="48" t="s">
        <v>120</v>
      </c>
      <c r="AP405" s="104" t="str">
        <f>PlainData_XXX!O410</f>
        <v>Comhghall Higgins</v>
      </c>
      <c r="AQ405" s="48" t="s">
        <v>78</v>
      </c>
      <c r="AR405" s="111" t="str">
        <f>PlainData_XXX!P410</f>
        <v xml:space="preserve">"Music_Type" : </v>
      </c>
      <c r="AS405" s="50" t="s">
        <v>120</v>
      </c>
      <c r="AT405" s="104" t="str">
        <f>PlainData_XXX!Q410</f>
        <v>Hip-Hop</v>
      </c>
      <c r="AU405" s="48" t="s">
        <v>78</v>
      </c>
      <c r="AV405" s="111" t="str">
        <f>PlainData_XXX!R410</f>
        <v xml:space="preserve">"Services" : </v>
      </c>
      <c r="AW405" s="104" t="str">
        <f>PlainData_XXX!S410</f>
        <v>["Live Rehearsals", "TV Interviews"]</v>
      </c>
      <c r="AX405" s="49" t="s">
        <v>76</v>
      </c>
      <c r="AY405" s="122" t="str">
        <f>PlainData_XXX!T410</f>
        <v xml:space="preserve">"Sponsor" : </v>
      </c>
      <c r="AZ405" s="21" t="s">
        <v>71</v>
      </c>
      <c r="BA405" s="123" t="str">
        <f>PlainData_XXX!U410</f>
        <v xml:space="preserve">"Name" : </v>
      </c>
      <c r="BB405" s="21" t="s">
        <v>120</v>
      </c>
      <c r="BC405" s="21" t="str">
        <f>PlainData_XXX!V410</f>
        <v>Emma Magee</v>
      </c>
      <c r="BD405" s="21" t="s">
        <v>78</v>
      </c>
      <c r="BE405" s="123" t="str">
        <f>PlainData_XXX!W410</f>
        <v xml:space="preserve">"Amount" : </v>
      </c>
      <c r="BF405" s="21">
        <f>PlainData_XXX!X410</f>
        <v>356000</v>
      </c>
      <c r="BG405" s="21" t="s">
        <v>0</v>
      </c>
      <c r="BH405" s="123" t="str">
        <f>PlainData_XXX!Y410</f>
        <v xml:space="preserve">"Services" : </v>
      </c>
      <c r="BI405" s="21" t="str">
        <f>PlainData_XXX!Z410</f>
        <v>["TV Interviews", "Posters", "News Papers", "Ticket Sales"]</v>
      </c>
      <c r="BJ405" s="21" t="s">
        <v>121</v>
      </c>
      <c r="BK405" s="127" t="str">
        <f>PlainData_XXX!AA410</f>
        <v xml:space="preserve">"Stadium" : </v>
      </c>
      <c r="BL405" s="21" t="s">
        <v>71</v>
      </c>
      <c r="BM405" s="123" t="str">
        <f>PlainData_XXX!AB410</f>
        <v xml:space="preserve">"Name" : </v>
      </c>
      <c r="BN405" s="21" t="s">
        <v>120</v>
      </c>
      <c r="BO405" s="21" t="str">
        <f>PlainData_XXX!AC410</f>
        <v>Nowlan Park</v>
      </c>
      <c r="BP405" s="21" t="s">
        <v>78</v>
      </c>
      <c r="BQ405" s="123" t="str">
        <f>PlainData_XXX!AD410</f>
        <v xml:space="preserve">"City" : </v>
      </c>
      <c r="BR405" s="21" t="s">
        <v>120</v>
      </c>
      <c r="BS405" s="21" t="str">
        <f>PlainData_XXX!AE410</f>
        <v>Kilkenny</v>
      </c>
      <c r="BT405" s="21" t="s">
        <v>78</v>
      </c>
      <c r="BU405" s="123" t="str">
        <f>PlainData_XXX!AF410</f>
        <v xml:space="preserve">"Type" : </v>
      </c>
      <c r="BV405" s="21" t="s">
        <v>120</v>
      </c>
      <c r="BW405" s="21" t="str">
        <f>PlainData_XXX!AG410</f>
        <v>GAA</v>
      </c>
      <c r="BX405" s="21" t="s">
        <v>78</v>
      </c>
      <c r="BY405" s="123" t="str">
        <f>PlainData_XXX!AH410</f>
        <v xml:space="preserve">"Capacity" : </v>
      </c>
      <c r="BZ405" s="21">
        <f>PlainData_XXX!AI410</f>
        <v>27000</v>
      </c>
      <c r="CA405" s="21" t="s">
        <v>0</v>
      </c>
      <c r="CB405" s="21" t="str">
        <f>PlainData_XXX!AJ410</f>
        <v>"Acoustics" :</v>
      </c>
      <c r="CC405" s="21" t="s">
        <v>120</v>
      </c>
      <c r="CD405" s="21" t="str">
        <f>PlainData_XXX!AK410</f>
        <v>Fair</v>
      </c>
      <c r="CE405" s="21" t="s">
        <v>120</v>
      </c>
      <c r="CF405" s="21" t="s">
        <v>121</v>
      </c>
      <c r="CG405" s="21" t="str">
        <f>PlainData_XXX!AL410</f>
        <v>"Merchandise_Type" :</v>
      </c>
      <c r="CH405" s="21" t="str">
        <f>PlainData_XXX!AM410</f>
        <v>["CD’s", "Umbrellas "]</v>
      </c>
      <c r="CI405" s="21" t="s">
        <v>0</v>
      </c>
      <c r="CJ405" s="21" t="str">
        <f>PlainData_XXX!AN410</f>
        <v>"Audience_Type" :</v>
      </c>
      <c r="CK405" s="21" t="str">
        <f>PlainData_XXX!AO410</f>
        <v>["Teenagers", "Young Working Adults", "Middle Aged"]</v>
      </c>
      <c r="CL405" s="21" t="s">
        <v>121</v>
      </c>
    </row>
    <row r="406" spans="1:90" ht="13.2" x14ac:dyDescent="0.25">
      <c r="A406" s="45" t="s">
        <v>10</v>
      </c>
      <c r="B406" s="54">
        <f>PlainData_XXX!A411</f>
        <v>397</v>
      </c>
      <c r="C406" s="46" t="s">
        <v>77</v>
      </c>
      <c r="D406" s="49" t="str">
        <f t="shared" si="66"/>
        <v xml:space="preserve">"Concert_Year" : </v>
      </c>
      <c r="E406" s="103">
        <f>PlainData_XXX!B411</f>
        <v>2015</v>
      </c>
      <c r="F406" s="48" t="s">
        <v>0</v>
      </c>
      <c r="G406" s="49" t="str">
        <f t="shared" si="67"/>
        <v xml:space="preserve">"Concert_Month" : </v>
      </c>
      <c r="H406" s="103">
        <f>PlainData_XXX!C411</f>
        <v>10</v>
      </c>
      <c r="I406" s="48" t="s">
        <v>0</v>
      </c>
      <c r="J406" s="49" t="str">
        <f t="shared" si="68"/>
        <v>"Duration" :</v>
      </c>
      <c r="K406" s="104">
        <f>PlainData_XXX!D411</f>
        <v>60</v>
      </c>
      <c r="L406" s="46" t="s">
        <v>77</v>
      </c>
      <c r="M406" s="49" t="str">
        <f t="shared" si="69"/>
        <v xml:space="preserve">"Expected_Crowd" : </v>
      </c>
      <c r="N406" s="103">
        <f>PlainData_XXX!E411</f>
        <v>69300</v>
      </c>
      <c r="O406" s="48" t="s">
        <v>0</v>
      </c>
      <c r="P406" s="49" t="str">
        <f t="shared" si="70"/>
        <v xml:space="preserve">"Actual_Crowd" : </v>
      </c>
      <c r="Q406" s="103">
        <f>PlainData_XXX!F411</f>
        <v>56600</v>
      </c>
      <c r="R406" s="46" t="s">
        <v>77</v>
      </c>
      <c r="S406" s="49" t="str">
        <f t="shared" si="71"/>
        <v xml:space="preserve">"Cheapest_Ticket_Price" : </v>
      </c>
      <c r="T406" s="103">
        <f>PlainData_XXX!G411</f>
        <v>45</v>
      </c>
      <c r="U406" s="48" t="s">
        <v>0</v>
      </c>
      <c r="V406" s="49" t="str">
        <f t="shared" si="72"/>
        <v xml:space="preserve">"Dearest_Ticket_Price" : </v>
      </c>
      <c r="W406" s="104">
        <f>PlainData_XXX!H411</f>
        <v>160</v>
      </c>
      <c r="X406" s="48" t="s">
        <v>0</v>
      </c>
      <c r="Y406" s="49" t="str">
        <f t="shared" si="73"/>
        <v xml:space="preserve">"Food_Sales" : </v>
      </c>
      <c r="Z406" s="129">
        <f>PlainData_XXX!I411</f>
        <v>93200</v>
      </c>
      <c r="AA406" s="46" t="s">
        <v>77</v>
      </c>
      <c r="AB406" s="49" t="str">
        <f t="shared" si="74"/>
        <v xml:space="preserve">"Drink_Sales" : </v>
      </c>
      <c r="AC406" s="129">
        <f>PlainData_XXX!J411</f>
        <v>5900</v>
      </c>
      <c r="AD406" s="46" t="s">
        <v>77</v>
      </c>
      <c r="AE406" s="49" t="str">
        <f t="shared" si="75"/>
        <v xml:space="preserve">"Atmosphere" : </v>
      </c>
      <c r="AF406" s="50" t="s">
        <v>120</v>
      </c>
      <c r="AG406" s="104" t="str">
        <f>PlainData_XXX!K411</f>
        <v>Excellent</v>
      </c>
      <c r="AH406" s="48" t="s">
        <v>78</v>
      </c>
      <c r="AI406" s="49" t="str">
        <f t="shared" si="76"/>
        <v xml:space="preserve">"Police_Cost" : </v>
      </c>
      <c r="AJ406" s="130">
        <f>PlainData_XXX!L411</f>
        <v>35500</v>
      </c>
      <c r="AK406" s="48" t="s">
        <v>0</v>
      </c>
      <c r="AL406" s="110" t="str">
        <f>PlainData_XXX!M411</f>
        <v xml:space="preserve">"Performer" : </v>
      </c>
      <c r="AM406" s="49" t="s">
        <v>71</v>
      </c>
      <c r="AN406" s="111" t="str">
        <f>PlainData_XXX!N411</f>
        <v xml:space="preserve">"Name" : </v>
      </c>
      <c r="AO406" s="48" t="s">
        <v>120</v>
      </c>
      <c r="AP406" s="104" t="str">
        <f>PlainData_XXX!O411</f>
        <v>Blathnaid O’Donnell</v>
      </c>
      <c r="AQ406" s="48" t="s">
        <v>78</v>
      </c>
      <c r="AR406" s="111" t="str">
        <f>PlainData_XXX!P411</f>
        <v xml:space="preserve">"Music_Type" : </v>
      </c>
      <c r="AS406" s="50" t="s">
        <v>120</v>
      </c>
      <c r="AT406" s="104" t="str">
        <f>PlainData_XXX!Q411</f>
        <v>Pop</v>
      </c>
      <c r="AU406" s="48" t="s">
        <v>78</v>
      </c>
      <c r="AV406" s="111" t="str">
        <f>PlainData_XXX!R411</f>
        <v xml:space="preserve">"Services" : </v>
      </c>
      <c r="AW406" s="104" t="str">
        <f>PlainData_XXX!S411</f>
        <v>["Live Rehearsals", "TV Interviews"]</v>
      </c>
      <c r="AX406" s="49" t="s">
        <v>76</v>
      </c>
      <c r="AY406" s="122" t="str">
        <f>PlainData_XXX!T411</f>
        <v xml:space="preserve">"Sponsor" : </v>
      </c>
      <c r="AZ406" s="21" t="s">
        <v>71</v>
      </c>
      <c r="BA406" s="123" t="str">
        <f>PlainData_XXX!U411</f>
        <v xml:space="preserve">"Name" : </v>
      </c>
      <c r="BB406" s="21" t="s">
        <v>120</v>
      </c>
      <c r="BC406" s="21" t="str">
        <f>PlainData_XXX!V411</f>
        <v>Joe Moore</v>
      </c>
      <c r="BD406" s="21" t="s">
        <v>78</v>
      </c>
      <c r="BE406" s="123" t="str">
        <f>PlainData_XXX!W411</f>
        <v xml:space="preserve">"Amount" : </v>
      </c>
      <c r="BF406" s="21">
        <f>PlainData_XXX!X411</f>
        <v>41000</v>
      </c>
      <c r="BG406" s="21" t="s">
        <v>0</v>
      </c>
      <c r="BH406" s="123" t="str">
        <f>PlainData_XXX!Y411</f>
        <v xml:space="preserve">"Services" : </v>
      </c>
      <c r="BI406" s="21" t="str">
        <f>PlainData_XXX!Z411</f>
        <v>["TV Interviews", "Posters", "News Papers", "Radio Interviews"]</v>
      </c>
      <c r="BJ406" s="21" t="s">
        <v>121</v>
      </c>
      <c r="BK406" s="127" t="str">
        <f>PlainData_XXX!AA411</f>
        <v xml:space="preserve">"Stadium" : </v>
      </c>
      <c r="BL406" s="21" t="s">
        <v>71</v>
      </c>
      <c r="BM406" s="123" t="str">
        <f>PlainData_XXX!AB411</f>
        <v xml:space="preserve">"Name" : </v>
      </c>
      <c r="BN406" s="21" t="s">
        <v>120</v>
      </c>
      <c r="BO406" s="21" t="str">
        <f>PlainData_XXX!AC411</f>
        <v>Pearse Stadium</v>
      </c>
      <c r="BP406" s="21" t="s">
        <v>78</v>
      </c>
      <c r="BQ406" s="123" t="str">
        <f>PlainData_XXX!AD411</f>
        <v xml:space="preserve">"City" : </v>
      </c>
      <c r="BR406" s="21" t="s">
        <v>120</v>
      </c>
      <c r="BS406" s="21" t="str">
        <f>PlainData_XXX!AE411</f>
        <v>Galway</v>
      </c>
      <c r="BT406" s="21" t="s">
        <v>78</v>
      </c>
      <c r="BU406" s="123" t="str">
        <f>PlainData_XXX!AF411</f>
        <v xml:space="preserve">"Type" : </v>
      </c>
      <c r="BV406" s="21" t="s">
        <v>120</v>
      </c>
      <c r="BW406" s="21" t="str">
        <f>PlainData_XXX!AG411</f>
        <v>GAA</v>
      </c>
      <c r="BX406" s="21" t="s">
        <v>78</v>
      </c>
      <c r="BY406" s="123" t="str">
        <f>PlainData_XXX!AH411</f>
        <v xml:space="preserve">"Capacity" : </v>
      </c>
      <c r="BZ406" s="21">
        <f>PlainData_XXX!AI411</f>
        <v>34000</v>
      </c>
      <c r="CA406" s="21" t="s">
        <v>0</v>
      </c>
      <c r="CB406" s="21" t="str">
        <f>PlainData_XXX!AJ411</f>
        <v>"Acoustics" :</v>
      </c>
      <c r="CC406" s="21" t="s">
        <v>120</v>
      </c>
      <c r="CD406" s="21" t="str">
        <f>PlainData_XXX!AK411</f>
        <v>Fair</v>
      </c>
      <c r="CE406" s="21" t="s">
        <v>120</v>
      </c>
      <c r="CF406" s="21" t="s">
        <v>121</v>
      </c>
      <c r="CG406" s="21" t="str">
        <f>PlainData_XXX!AL411</f>
        <v>"Merchandise_Type" :</v>
      </c>
      <c r="CH406" s="21" t="str">
        <f>PlainData_XXX!AM411</f>
        <v>["Tee Shirts", "Photos", "Hoodies"]</v>
      </c>
      <c r="CI406" s="21" t="s">
        <v>0</v>
      </c>
      <c r="CJ406" s="21" t="str">
        <f>PlainData_XXX!AN411</f>
        <v>"Audience_Type" :</v>
      </c>
      <c r="CK406" s="21" t="str">
        <f>PlainData_XXX!AO411</f>
        <v>["Middle Aged", "Retired ", "Teenagers", "Third Level Students"]</v>
      </c>
      <c r="CL406" s="21" t="s">
        <v>121</v>
      </c>
    </row>
    <row r="407" spans="1:90" ht="13.2" x14ac:dyDescent="0.25">
      <c r="A407" s="45" t="s">
        <v>10</v>
      </c>
      <c r="B407" s="54">
        <f>PlainData_XXX!A412</f>
        <v>398</v>
      </c>
      <c r="C407" s="46" t="s">
        <v>77</v>
      </c>
      <c r="D407" s="49" t="str">
        <f t="shared" si="66"/>
        <v xml:space="preserve">"Concert_Year" : </v>
      </c>
      <c r="E407" s="103">
        <f>PlainData_XXX!B412</f>
        <v>2020</v>
      </c>
      <c r="F407" s="48" t="s">
        <v>0</v>
      </c>
      <c r="G407" s="49" t="str">
        <f t="shared" si="67"/>
        <v xml:space="preserve">"Concert_Month" : </v>
      </c>
      <c r="H407" s="103">
        <f>PlainData_XXX!C412</f>
        <v>3</v>
      </c>
      <c r="I407" s="48" t="s">
        <v>0</v>
      </c>
      <c r="J407" s="49" t="str">
        <f t="shared" si="68"/>
        <v>"Duration" :</v>
      </c>
      <c r="K407" s="104">
        <f>PlainData_XXX!D412</f>
        <v>135</v>
      </c>
      <c r="L407" s="46" t="s">
        <v>77</v>
      </c>
      <c r="M407" s="49" t="str">
        <f t="shared" si="69"/>
        <v xml:space="preserve">"Expected_Crowd" : </v>
      </c>
      <c r="N407" s="103">
        <f>PlainData_XXX!E412</f>
        <v>31900</v>
      </c>
      <c r="O407" s="48" t="s">
        <v>0</v>
      </c>
      <c r="P407" s="49" t="str">
        <f t="shared" si="70"/>
        <v xml:space="preserve">"Actual_Crowd" : </v>
      </c>
      <c r="Q407" s="103">
        <f>PlainData_XXX!F412</f>
        <v>25800</v>
      </c>
      <c r="R407" s="46" t="s">
        <v>77</v>
      </c>
      <c r="S407" s="49" t="str">
        <f t="shared" si="71"/>
        <v xml:space="preserve">"Cheapest_Ticket_Price" : </v>
      </c>
      <c r="T407" s="103">
        <f>PlainData_XXX!G412</f>
        <v>60</v>
      </c>
      <c r="U407" s="48" t="s">
        <v>0</v>
      </c>
      <c r="V407" s="49" t="str">
        <f t="shared" si="72"/>
        <v xml:space="preserve">"Dearest_Ticket_Price" : </v>
      </c>
      <c r="W407" s="104">
        <f>PlainData_XXX!H412</f>
        <v>250</v>
      </c>
      <c r="X407" s="48" t="s">
        <v>0</v>
      </c>
      <c r="Y407" s="49" t="str">
        <f t="shared" si="73"/>
        <v xml:space="preserve">"Food_Sales" : </v>
      </c>
      <c r="Z407" s="129">
        <f>PlainData_XXX!I412</f>
        <v>56100</v>
      </c>
      <c r="AA407" s="46" t="s">
        <v>77</v>
      </c>
      <c r="AB407" s="49" t="str">
        <f t="shared" si="74"/>
        <v xml:space="preserve">"Drink_Sales" : </v>
      </c>
      <c r="AC407" s="129">
        <f>PlainData_XXX!J412</f>
        <v>21800</v>
      </c>
      <c r="AD407" s="46" t="s">
        <v>77</v>
      </c>
      <c r="AE407" s="49" t="str">
        <f t="shared" si="75"/>
        <v xml:space="preserve">"Atmosphere" : </v>
      </c>
      <c r="AF407" s="50" t="s">
        <v>120</v>
      </c>
      <c r="AG407" s="104" t="str">
        <f>PlainData_XXX!K412</f>
        <v>Poor</v>
      </c>
      <c r="AH407" s="48" t="s">
        <v>78</v>
      </c>
      <c r="AI407" s="49" t="str">
        <f t="shared" si="76"/>
        <v xml:space="preserve">"Police_Cost" : </v>
      </c>
      <c r="AJ407" s="130">
        <f>PlainData_XXX!L412</f>
        <v>42900</v>
      </c>
      <c r="AK407" s="48" t="s">
        <v>0</v>
      </c>
      <c r="AL407" s="110" t="str">
        <f>PlainData_XXX!M412</f>
        <v xml:space="preserve">"Performer" : </v>
      </c>
      <c r="AM407" s="49" t="s">
        <v>71</v>
      </c>
      <c r="AN407" s="111" t="str">
        <f>PlainData_XXX!N412</f>
        <v xml:space="preserve">"Name" : </v>
      </c>
      <c r="AO407" s="48" t="s">
        <v>120</v>
      </c>
      <c r="AP407" s="104" t="str">
        <f>PlainData_XXX!O412</f>
        <v>Eachann O’Carroll</v>
      </c>
      <c r="AQ407" s="48" t="s">
        <v>78</v>
      </c>
      <c r="AR407" s="111" t="str">
        <f>PlainData_XXX!P412</f>
        <v xml:space="preserve">"Music_Type" : </v>
      </c>
      <c r="AS407" s="50" t="s">
        <v>120</v>
      </c>
      <c r="AT407" s="104" t="str">
        <f>PlainData_XXX!Q412</f>
        <v>Jazz</v>
      </c>
      <c r="AU407" s="48" t="s">
        <v>78</v>
      </c>
      <c r="AV407" s="111" t="str">
        <f>PlainData_XXX!R412</f>
        <v xml:space="preserve">"Services" : </v>
      </c>
      <c r="AW407" s="104" t="str">
        <f>PlainData_XXX!S412</f>
        <v>["Live Rehearsals", "Meet and Greet", "TV Interviews", "Fan Engagement"]</v>
      </c>
      <c r="AX407" s="49" t="s">
        <v>76</v>
      </c>
      <c r="AY407" s="122" t="str">
        <f>PlainData_XXX!T412</f>
        <v xml:space="preserve">"Sponsor" : </v>
      </c>
      <c r="AZ407" s="21" t="s">
        <v>71</v>
      </c>
      <c r="BA407" s="123" t="str">
        <f>PlainData_XXX!U412</f>
        <v xml:space="preserve">"Name" : </v>
      </c>
      <c r="BB407" s="21" t="s">
        <v>120</v>
      </c>
      <c r="BC407" s="21" t="str">
        <f>PlainData_XXX!V412</f>
        <v>Amie Moran</v>
      </c>
      <c r="BD407" s="21" t="s">
        <v>78</v>
      </c>
      <c r="BE407" s="123" t="str">
        <f>PlainData_XXX!W412</f>
        <v xml:space="preserve">"Amount" : </v>
      </c>
      <c r="BF407" s="21">
        <f>PlainData_XXX!X412</f>
        <v>293000</v>
      </c>
      <c r="BG407" s="21" t="s">
        <v>0</v>
      </c>
      <c r="BH407" s="123" t="str">
        <f>PlainData_XXX!Y412</f>
        <v xml:space="preserve">"Services" : </v>
      </c>
      <c r="BI407" s="21" t="str">
        <f>PlainData_XXX!Z412</f>
        <v>["Ticket Sales", "TV Interviews", "News Papers"]</v>
      </c>
      <c r="BJ407" s="21" t="s">
        <v>121</v>
      </c>
      <c r="BK407" s="127" t="str">
        <f>PlainData_XXX!AA412</f>
        <v xml:space="preserve">"Stadium" : </v>
      </c>
      <c r="BL407" s="21" t="s">
        <v>71</v>
      </c>
      <c r="BM407" s="123" t="str">
        <f>PlainData_XXX!AB412</f>
        <v xml:space="preserve">"Name" : </v>
      </c>
      <c r="BN407" s="21" t="s">
        <v>120</v>
      </c>
      <c r="BO407" s="21" t="str">
        <f>PlainData_XXX!AC412</f>
        <v>Royal Theatre Castlebar</v>
      </c>
      <c r="BP407" s="21" t="s">
        <v>78</v>
      </c>
      <c r="BQ407" s="123" t="str">
        <f>PlainData_XXX!AD412</f>
        <v xml:space="preserve">"City" : </v>
      </c>
      <c r="BR407" s="21" t="s">
        <v>120</v>
      </c>
      <c r="BS407" s="21" t="str">
        <f>PlainData_XXX!AE412</f>
        <v>Mayo</v>
      </c>
      <c r="BT407" s="21" t="s">
        <v>78</v>
      </c>
      <c r="BU407" s="123" t="str">
        <f>PlainData_XXX!AF412</f>
        <v xml:space="preserve">"Type" : </v>
      </c>
      <c r="BV407" s="21" t="s">
        <v>120</v>
      </c>
      <c r="BW407" s="21" t="str">
        <f>PlainData_XXX!AG412</f>
        <v>Basketball</v>
      </c>
      <c r="BX407" s="21" t="s">
        <v>78</v>
      </c>
      <c r="BY407" s="123" t="str">
        <f>PlainData_XXX!AH412</f>
        <v xml:space="preserve">"Capacity" : </v>
      </c>
      <c r="BZ407" s="21">
        <f>PlainData_XXX!AI412</f>
        <v>2000</v>
      </c>
      <c r="CA407" s="21" t="s">
        <v>0</v>
      </c>
      <c r="CB407" s="21" t="str">
        <f>PlainData_XXX!AJ412</f>
        <v>"Acoustics" :</v>
      </c>
      <c r="CC407" s="21" t="s">
        <v>120</v>
      </c>
      <c r="CD407" s="21" t="str">
        <f>PlainData_XXX!AK412</f>
        <v>Good</v>
      </c>
      <c r="CE407" s="21" t="s">
        <v>120</v>
      </c>
      <c r="CF407" s="21" t="s">
        <v>121</v>
      </c>
      <c r="CG407" s="21" t="str">
        <f>PlainData_XXX!AL412</f>
        <v>"Merchandise_Type" :</v>
      </c>
      <c r="CH407" s="21" t="str">
        <f>PlainData_XXX!AM412</f>
        <v>["Tee Shirts", "Photos", "Hoodies"]</v>
      </c>
      <c r="CI407" s="21" t="s">
        <v>0</v>
      </c>
      <c r="CJ407" s="21" t="str">
        <f>PlainData_XXX!AN412</f>
        <v>"Audience_Type" :</v>
      </c>
      <c r="CK407" s="21" t="str">
        <f>PlainData_XXX!AO412</f>
        <v>["Middle Aged", "Retired ", "Teenagers", "Young Working Adults"]</v>
      </c>
      <c r="CL407" s="21" t="s">
        <v>121</v>
      </c>
    </row>
    <row r="408" spans="1:90" ht="13.2" x14ac:dyDescent="0.25">
      <c r="A408" s="45" t="s">
        <v>10</v>
      </c>
      <c r="B408" s="54">
        <f>PlainData_XXX!A413</f>
        <v>399</v>
      </c>
      <c r="C408" s="46" t="s">
        <v>77</v>
      </c>
      <c r="D408" s="49" t="str">
        <f t="shared" si="66"/>
        <v xml:space="preserve">"Concert_Year" : </v>
      </c>
      <c r="E408" s="103">
        <f>PlainData_XXX!B413</f>
        <v>2023</v>
      </c>
      <c r="F408" s="48" t="s">
        <v>0</v>
      </c>
      <c r="G408" s="49" t="str">
        <f t="shared" si="67"/>
        <v xml:space="preserve">"Concert_Month" : </v>
      </c>
      <c r="H408" s="103">
        <f>PlainData_XXX!C413</f>
        <v>3</v>
      </c>
      <c r="I408" s="48" t="s">
        <v>0</v>
      </c>
      <c r="J408" s="49" t="str">
        <f t="shared" si="68"/>
        <v>"Duration" :</v>
      </c>
      <c r="K408" s="104">
        <f>PlainData_XXX!D413</f>
        <v>130</v>
      </c>
      <c r="L408" s="46" t="s">
        <v>77</v>
      </c>
      <c r="M408" s="49" t="str">
        <f t="shared" si="69"/>
        <v xml:space="preserve">"Expected_Crowd" : </v>
      </c>
      <c r="N408" s="103">
        <f>PlainData_XXX!E413</f>
        <v>20200</v>
      </c>
      <c r="O408" s="48" t="s">
        <v>0</v>
      </c>
      <c r="P408" s="49" t="str">
        <f t="shared" si="70"/>
        <v xml:space="preserve">"Actual_Crowd" : </v>
      </c>
      <c r="Q408" s="103">
        <f>PlainData_XXX!F413</f>
        <v>17900</v>
      </c>
      <c r="R408" s="46" t="s">
        <v>77</v>
      </c>
      <c r="S408" s="49" t="str">
        <f t="shared" si="71"/>
        <v xml:space="preserve">"Cheapest_Ticket_Price" : </v>
      </c>
      <c r="T408" s="103">
        <f>PlainData_XXX!G413</f>
        <v>45</v>
      </c>
      <c r="U408" s="48" t="s">
        <v>0</v>
      </c>
      <c r="V408" s="49" t="str">
        <f t="shared" si="72"/>
        <v xml:space="preserve">"Dearest_Ticket_Price" : </v>
      </c>
      <c r="W408" s="104">
        <f>PlainData_XXX!H413</f>
        <v>150</v>
      </c>
      <c r="X408" s="48" t="s">
        <v>0</v>
      </c>
      <c r="Y408" s="49" t="str">
        <f t="shared" si="73"/>
        <v xml:space="preserve">"Food_Sales" : </v>
      </c>
      <c r="Z408" s="129">
        <f>PlainData_XXX!I413</f>
        <v>17000</v>
      </c>
      <c r="AA408" s="46" t="s">
        <v>77</v>
      </c>
      <c r="AB408" s="49" t="str">
        <f t="shared" si="74"/>
        <v xml:space="preserve">"Drink_Sales" : </v>
      </c>
      <c r="AC408" s="129">
        <f>PlainData_XXX!J413</f>
        <v>54300</v>
      </c>
      <c r="AD408" s="46" t="s">
        <v>77</v>
      </c>
      <c r="AE408" s="49" t="str">
        <f t="shared" si="75"/>
        <v xml:space="preserve">"Atmosphere" : </v>
      </c>
      <c r="AF408" s="50" t="s">
        <v>120</v>
      </c>
      <c r="AG408" s="104" t="str">
        <f>PlainData_XXX!K413</f>
        <v>Good</v>
      </c>
      <c r="AH408" s="48" t="s">
        <v>78</v>
      </c>
      <c r="AI408" s="49" t="str">
        <f t="shared" si="76"/>
        <v xml:space="preserve">"Police_Cost" : </v>
      </c>
      <c r="AJ408" s="130">
        <f>PlainData_XXX!L413</f>
        <v>7300</v>
      </c>
      <c r="AK408" s="48" t="s">
        <v>0</v>
      </c>
      <c r="AL408" s="110" t="str">
        <f>PlainData_XXX!M413</f>
        <v xml:space="preserve">"Performer" : </v>
      </c>
      <c r="AM408" s="49" t="s">
        <v>71</v>
      </c>
      <c r="AN408" s="111" t="str">
        <f>PlainData_XXX!N413</f>
        <v xml:space="preserve">"Name" : </v>
      </c>
      <c r="AO408" s="48" t="s">
        <v>120</v>
      </c>
      <c r="AP408" s="104" t="str">
        <f>PlainData_XXX!O413</f>
        <v>Cillin Moran</v>
      </c>
      <c r="AQ408" s="48" t="s">
        <v>78</v>
      </c>
      <c r="AR408" s="111" t="str">
        <f>PlainData_XXX!P413</f>
        <v xml:space="preserve">"Music_Type" : </v>
      </c>
      <c r="AS408" s="50" t="s">
        <v>120</v>
      </c>
      <c r="AT408" s="104" t="str">
        <f>PlainData_XXX!Q413</f>
        <v>Pop</v>
      </c>
      <c r="AU408" s="48" t="s">
        <v>78</v>
      </c>
      <c r="AV408" s="111" t="str">
        <f>PlainData_XXX!R413</f>
        <v xml:space="preserve">"Services" : </v>
      </c>
      <c r="AW408" s="104" t="str">
        <f>PlainData_XXX!S413</f>
        <v>["Meet and Greet", "TV Interviews"]</v>
      </c>
      <c r="AX408" s="49" t="s">
        <v>76</v>
      </c>
      <c r="AY408" s="122" t="str">
        <f>PlainData_XXX!T413</f>
        <v xml:space="preserve">"Sponsor" : </v>
      </c>
      <c r="AZ408" s="21" t="s">
        <v>71</v>
      </c>
      <c r="BA408" s="123" t="str">
        <f>PlainData_XXX!U413</f>
        <v xml:space="preserve">"Name" : </v>
      </c>
      <c r="BB408" s="21" t="s">
        <v>120</v>
      </c>
      <c r="BC408" s="21" t="str">
        <f>PlainData_XXX!V413</f>
        <v>Erin Mohan</v>
      </c>
      <c r="BD408" s="21" t="s">
        <v>78</v>
      </c>
      <c r="BE408" s="123" t="str">
        <f>PlainData_XXX!W413</f>
        <v xml:space="preserve">"Amount" : </v>
      </c>
      <c r="BF408" s="21">
        <f>PlainData_XXX!X413</f>
        <v>481000</v>
      </c>
      <c r="BG408" s="21" t="s">
        <v>0</v>
      </c>
      <c r="BH408" s="123" t="str">
        <f>PlainData_XXX!Y413</f>
        <v xml:space="preserve">"Services" : </v>
      </c>
      <c r="BI408" s="21" t="str">
        <f>PlainData_XXX!Z413</f>
        <v>["Ticket Sales", "News Papers"]</v>
      </c>
      <c r="BJ408" s="21" t="s">
        <v>121</v>
      </c>
      <c r="BK408" s="127" t="str">
        <f>PlainData_XXX!AA413</f>
        <v xml:space="preserve">"Stadium" : </v>
      </c>
      <c r="BL408" s="21" t="s">
        <v>71</v>
      </c>
      <c r="BM408" s="123" t="str">
        <f>PlainData_XXX!AB413</f>
        <v xml:space="preserve">"Name" : </v>
      </c>
      <c r="BN408" s="21" t="s">
        <v>120</v>
      </c>
      <c r="BO408" s="21" t="str">
        <f>PlainData_XXX!AC413</f>
        <v>INEC Arena</v>
      </c>
      <c r="BP408" s="21" t="s">
        <v>78</v>
      </c>
      <c r="BQ408" s="123" t="str">
        <f>PlainData_XXX!AD413</f>
        <v xml:space="preserve">"City" : </v>
      </c>
      <c r="BR408" s="21" t="s">
        <v>120</v>
      </c>
      <c r="BS408" s="21" t="str">
        <f>PlainData_XXX!AE413</f>
        <v>Killarney</v>
      </c>
      <c r="BT408" s="21" t="s">
        <v>78</v>
      </c>
      <c r="BU408" s="123" t="str">
        <f>PlainData_XXX!AF413</f>
        <v xml:space="preserve">"Type" : </v>
      </c>
      <c r="BV408" s="21" t="s">
        <v>120</v>
      </c>
      <c r="BW408" s="21" t="str">
        <f>PlainData_XXX!AG413</f>
        <v>Basketball</v>
      </c>
      <c r="BX408" s="21" t="s">
        <v>78</v>
      </c>
      <c r="BY408" s="123" t="str">
        <f>PlainData_XXX!AH413</f>
        <v xml:space="preserve">"Capacity" : </v>
      </c>
      <c r="BZ408" s="21">
        <f>PlainData_XXX!AI413</f>
        <v>4500</v>
      </c>
      <c r="CA408" s="21" t="s">
        <v>0</v>
      </c>
      <c r="CB408" s="21" t="str">
        <f>PlainData_XXX!AJ413</f>
        <v>"Acoustics" :</v>
      </c>
      <c r="CC408" s="21" t="s">
        <v>120</v>
      </c>
      <c r="CD408" s="21" t="str">
        <f>PlainData_XXX!AK413</f>
        <v>Good</v>
      </c>
      <c r="CE408" s="21" t="s">
        <v>120</v>
      </c>
      <c r="CF408" s="21" t="s">
        <v>121</v>
      </c>
      <c r="CG408" s="21" t="str">
        <f>PlainData_XXX!AL413</f>
        <v>"Merchandise_Type" :</v>
      </c>
      <c r="CH408" s="21" t="str">
        <f>PlainData_XXX!AM413</f>
        <v>["Photos"]</v>
      </c>
      <c r="CI408" s="21" t="s">
        <v>0</v>
      </c>
      <c r="CJ408" s="21" t="str">
        <f>PlainData_XXX!AN413</f>
        <v>"Audience_Type" :</v>
      </c>
      <c r="CK408" s="21" t="str">
        <f>PlainData_XXX!AO413</f>
        <v>["Middle Aged"]</v>
      </c>
      <c r="CL408" s="21" t="s">
        <v>121</v>
      </c>
    </row>
    <row r="409" spans="1:90" ht="13.2" x14ac:dyDescent="0.25">
      <c r="A409" s="45" t="s">
        <v>10</v>
      </c>
      <c r="B409" s="54">
        <f>PlainData_XXX!A414</f>
        <v>400</v>
      </c>
      <c r="C409" s="46" t="s">
        <v>77</v>
      </c>
      <c r="D409" s="49" t="str">
        <f t="shared" si="66"/>
        <v xml:space="preserve">"Concert_Year" : </v>
      </c>
      <c r="E409" s="103">
        <f>PlainData_XXX!B414</f>
        <v>2010</v>
      </c>
      <c r="F409" s="48" t="s">
        <v>0</v>
      </c>
      <c r="G409" s="49" t="str">
        <f t="shared" si="67"/>
        <v xml:space="preserve">"Concert_Month" : </v>
      </c>
      <c r="H409" s="103">
        <f>PlainData_XXX!C414</f>
        <v>8</v>
      </c>
      <c r="I409" s="48" t="s">
        <v>0</v>
      </c>
      <c r="J409" s="49" t="str">
        <f t="shared" si="68"/>
        <v>"Duration" :</v>
      </c>
      <c r="K409" s="104">
        <f>PlainData_XXX!D414</f>
        <v>155</v>
      </c>
      <c r="L409" s="46" t="s">
        <v>77</v>
      </c>
      <c r="M409" s="49" t="str">
        <f t="shared" si="69"/>
        <v xml:space="preserve">"Expected_Crowd" : </v>
      </c>
      <c r="N409" s="103">
        <f>PlainData_XXX!E414</f>
        <v>64600</v>
      </c>
      <c r="O409" s="48" t="s">
        <v>0</v>
      </c>
      <c r="P409" s="49" t="str">
        <f t="shared" si="70"/>
        <v xml:space="preserve">"Actual_Crowd" : </v>
      </c>
      <c r="Q409" s="103">
        <f>PlainData_XXX!F414</f>
        <v>69800</v>
      </c>
      <c r="R409" s="46" t="s">
        <v>77</v>
      </c>
      <c r="S409" s="49" t="str">
        <f t="shared" si="71"/>
        <v xml:space="preserve">"Cheapest_Ticket_Price" : </v>
      </c>
      <c r="T409" s="103">
        <f>PlainData_XXX!G414</f>
        <v>55</v>
      </c>
      <c r="U409" s="48" t="s">
        <v>0</v>
      </c>
      <c r="V409" s="49" t="str">
        <f t="shared" si="72"/>
        <v xml:space="preserve">"Dearest_Ticket_Price" : </v>
      </c>
      <c r="W409" s="104">
        <f>PlainData_XXX!H414</f>
        <v>210</v>
      </c>
      <c r="X409" s="48" t="s">
        <v>0</v>
      </c>
      <c r="Y409" s="49" t="str">
        <f t="shared" si="73"/>
        <v xml:space="preserve">"Food_Sales" : </v>
      </c>
      <c r="Z409" s="129">
        <f>PlainData_XXX!I414</f>
        <v>61200</v>
      </c>
      <c r="AA409" s="46" t="s">
        <v>77</v>
      </c>
      <c r="AB409" s="49" t="str">
        <f t="shared" si="74"/>
        <v xml:space="preserve">"Drink_Sales" : </v>
      </c>
      <c r="AC409" s="129">
        <f>PlainData_XXX!J414</f>
        <v>18000</v>
      </c>
      <c r="AD409" s="46" t="s">
        <v>77</v>
      </c>
      <c r="AE409" s="49" t="str">
        <f t="shared" si="75"/>
        <v xml:space="preserve">"Atmosphere" : </v>
      </c>
      <c r="AF409" s="50" t="s">
        <v>120</v>
      </c>
      <c r="AG409" s="104" t="str">
        <f>PlainData_XXX!K414</f>
        <v>Poor</v>
      </c>
      <c r="AH409" s="48" t="s">
        <v>78</v>
      </c>
      <c r="AI409" s="49" t="str">
        <f t="shared" si="76"/>
        <v xml:space="preserve">"Police_Cost" : </v>
      </c>
      <c r="AJ409" s="130">
        <f>PlainData_XXX!L414</f>
        <v>44700</v>
      </c>
      <c r="AK409" s="48" t="s">
        <v>0</v>
      </c>
      <c r="AL409" s="110" t="str">
        <f>PlainData_XXX!M414</f>
        <v xml:space="preserve">"Performer" : </v>
      </c>
      <c r="AM409" s="49" t="s">
        <v>71</v>
      </c>
      <c r="AN409" s="111" t="str">
        <f>PlainData_XXX!N414</f>
        <v xml:space="preserve">"Name" : </v>
      </c>
      <c r="AO409" s="48" t="s">
        <v>120</v>
      </c>
      <c r="AP409" s="104" t="str">
        <f>PlainData_XXX!O414</f>
        <v>Meabh Sweeney</v>
      </c>
      <c r="AQ409" s="48" t="s">
        <v>78</v>
      </c>
      <c r="AR409" s="111" t="str">
        <f>PlainData_XXX!P414</f>
        <v xml:space="preserve">"Music_Type" : </v>
      </c>
      <c r="AS409" s="50" t="s">
        <v>120</v>
      </c>
      <c r="AT409" s="104" t="str">
        <f>PlainData_XXX!Q414</f>
        <v>Rock</v>
      </c>
      <c r="AU409" s="48" t="s">
        <v>78</v>
      </c>
      <c r="AV409" s="111" t="str">
        <f>PlainData_XXX!R414</f>
        <v xml:space="preserve">"Services" : </v>
      </c>
      <c r="AW409" s="104" t="str">
        <f>PlainData_XXX!S414</f>
        <v>["Live Rehearsals", "Meet and Greet", "TV Interviews"]</v>
      </c>
      <c r="AX409" s="49" t="s">
        <v>76</v>
      </c>
      <c r="AY409" s="122" t="str">
        <f>PlainData_XXX!T414</f>
        <v xml:space="preserve">"Sponsor" : </v>
      </c>
      <c r="AZ409" s="21" t="s">
        <v>71</v>
      </c>
      <c r="BA409" s="123" t="str">
        <f>PlainData_XXX!U414</f>
        <v xml:space="preserve">"Name" : </v>
      </c>
      <c r="BB409" s="21" t="s">
        <v>120</v>
      </c>
      <c r="BC409" s="21" t="str">
        <f>PlainData_XXX!V414</f>
        <v>Naomh Moore</v>
      </c>
      <c r="BD409" s="21" t="s">
        <v>78</v>
      </c>
      <c r="BE409" s="123" t="str">
        <f>PlainData_XXX!W414</f>
        <v xml:space="preserve">"Amount" : </v>
      </c>
      <c r="BF409" s="21">
        <f>PlainData_XXX!X414</f>
        <v>334000</v>
      </c>
      <c r="BG409" s="21" t="s">
        <v>0</v>
      </c>
      <c r="BH409" s="123" t="str">
        <f>PlainData_XXX!Y414</f>
        <v xml:space="preserve">"Services" : </v>
      </c>
      <c r="BI409" s="21" t="str">
        <f>PlainData_XXX!Z414</f>
        <v>["TV Interviews", "Posters", "News Papers", "Ticket Sales"]</v>
      </c>
      <c r="BJ409" s="21" t="s">
        <v>121</v>
      </c>
      <c r="BK409" s="127" t="str">
        <f>PlainData_XXX!AA414</f>
        <v xml:space="preserve">"Stadium" : </v>
      </c>
      <c r="BL409" s="21" t="s">
        <v>71</v>
      </c>
      <c r="BM409" s="123" t="str">
        <f>PlainData_XXX!AB414</f>
        <v xml:space="preserve">"Name" : </v>
      </c>
      <c r="BN409" s="21" t="s">
        <v>120</v>
      </c>
      <c r="BO409" s="21" t="str">
        <f>PlainData_XXX!AC414</f>
        <v>Kingspan Stadium</v>
      </c>
      <c r="BP409" s="21" t="s">
        <v>78</v>
      </c>
      <c r="BQ409" s="123" t="str">
        <f>PlainData_XXX!AD414</f>
        <v xml:space="preserve">"City" : </v>
      </c>
      <c r="BR409" s="21" t="s">
        <v>120</v>
      </c>
      <c r="BS409" s="21" t="str">
        <f>PlainData_XXX!AE414</f>
        <v>Belfast</v>
      </c>
      <c r="BT409" s="21" t="s">
        <v>78</v>
      </c>
      <c r="BU409" s="123" t="str">
        <f>PlainData_XXX!AF414</f>
        <v xml:space="preserve">"Type" : </v>
      </c>
      <c r="BV409" s="21" t="s">
        <v>120</v>
      </c>
      <c r="BW409" s="21" t="str">
        <f>PlainData_XXX!AG414</f>
        <v>Rugby</v>
      </c>
      <c r="BX409" s="21" t="s">
        <v>78</v>
      </c>
      <c r="BY409" s="123" t="str">
        <f>PlainData_XXX!AH414</f>
        <v xml:space="preserve">"Capacity" : </v>
      </c>
      <c r="BZ409" s="21">
        <f>PlainData_XXX!AI414</f>
        <v>18000</v>
      </c>
      <c r="CA409" s="21" t="s">
        <v>0</v>
      </c>
      <c r="CB409" s="21" t="str">
        <f>PlainData_XXX!AJ414</f>
        <v>"Acoustics" :</v>
      </c>
      <c r="CC409" s="21" t="s">
        <v>120</v>
      </c>
      <c r="CD409" s="21" t="str">
        <f>PlainData_XXX!AK414</f>
        <v>Fair</v>
      </c>
      <c r="CE409" s="21" t="s">
        <v>120</v>
      </c>
      <c r="CF409" s="21" t="s">
        <v>121</v>
      </c>
      <c r="CG409" s="21" t="str">
        <f>PlainData_XXX!AL414</f>
        <v>"Merchandise_Type" :</v>
      </c>
      <c r="CH409" s="21" t="str">
        <f>PlainData_XXX!AM414</f>
        <v>["Tee Shirts", "Hoodies", "Umbrellas ", "CD’s"]</v>
      </c>
      <c r="CI409" s="21" t="s">
        <v>0</v>
      </c>
      <c r="CJ409" s="21" t="str">
        <f>PlainData_XXX!AN414</f>
        <v>"Audience_Type" :</v>
      </c>
      <c r="CK409" s="21" t="str">
        <f>PlainData_XXX!AO414</f>
        <v>["Third Level Students", "Middle Aged"]</v>
      </c>
      <c r="CL409" s="21" t="s">
        <v>121</v>
      </c>
    </row>
    <row r="410" spans="1:90" ht="13.2" x14ac:dyDescent="0.25">
      <c r="A410" s="45" t="s">
        <v>10</v>
      </c>
      <c r="B410" s="54">
        <f>PlainData_XXX!A415</f>
        <v>401</v>
      </c>
      <c r="C410" s="46" t="s">
        <v>77</v>
      </c>
      <c r="D410" s="49" t="str">
        <f t="shared" si="66"/>
        <v xml:space="preserve">"Concert_Year" : </v>
      </c>
      <c r="E410" s="103">
        <f>PlainData_XXX!B415</f>
        <v>2019</v>
      </c>
      <c r="F410" s="48" t="s">
        <v>0</v>
      </c>
      <c r="G410" s="49" t="str">
        <f t="shared" si="67"/>
        <v xml:space="preserve">"Concert_Month" : </v>
      </c>
      <c r="H410" s="103">
        <f>PlainData_XXX!C415</f>
        <v>3</v>
      </c>
      <c r="I410" s="48" t="s">
        <v>0</v>
      </c>
      <c r="J410" s="49" t="str">
        <f t="shared" si="68"/>
        <v>"Duration" :</v>
      </c>
      <c r="K410" s="104">
        <f>PlainData_XXX!D415</f>
        <v>100</v>
      </c>
      <c r="L410" s="46" t="s">
        <v>77</v>
      </c>
      <c r="M410" s="49" t="str">
        <f t="shared" si="69"/>
        <v xml:space="preserve">"Expected_Crowd" : </v>
      </c>
      <c r="N410" s="103">
        <f>PlainData_XXX!E415</f>
        <v>72200</v>
      </c>
      <c r="O410" s="48" t="s">
        <v>0</v>
      </c>
      <c r="P410" s="49" t="str">
        <f t="shared" si="70"/>
        <v xml:space="preserve">"Actual_Crowd" : </v>
      </c>
      <c r="Q410" s="103">
        <f>PlainData_XXX!F415</f>
        <v>67200</v>
      </c>
      <c r="R410" s="46" t="s">
        <v>77</v>
      </c>
      <c r="S410" s="49" t="str">
        <f t="shared" si="71"/>
        <v xml:space="preserve">"Cheapest_Ticket_Price" : </v>
      </c>
      <c r="T410" s="103">
        <f>PlainData_XXX!G415</f>
        <v>35</v>
      </c>
      <c r="U410" s="48" t="s">
        <v>0</v>
      </c>
      <c r="V410" s="49" t="str">
        <f t="shared" si="72"/>
        <v xml:space="preserve">"Dearest_Ticket_Price" : </v>
      </c>
      <c r="W410" s="104">
        <f>PlainData_XXX!H415</f>
        <v>100</v>
      </c>
      <c r="X410" s="48" t="s">
        <v>0</v>
      </c>
      <c r="Y410" s="49" t="str">
        <f t="shared" si="73"/>
        <v xml:space="preserve">"Food_Sales" : </v>
      </c>
      <c r="Z410" s="129">
        <f>PlainData_XXX!I415</f>
        <v>10700</v>
      </c>
      <c r="AA410" s="46" t="s">
        <v>77</v>
      </c>
      <c r="AB410" s="49" t="str">
        <f t="shared" si="74"/>
        <v xml:space="preserve">"Drink_Sales" : </v>
      </c>
      <c r="AC410" s="129">
        <f>PlainData_XXX!J415</f>
        <v>74400</v>
      </c>
      <c r="AD410" s="46" t="s">
        <v>77</v>
      </c>
      <c r="AE410" s="49" t="str">
        <f t="shared" si="75"/>
        <v xml:space="preserve">"Atmosphere" : </v>
      </c>
      <c r="AF410" s="50" t="s">
        <v>120</v>
      </c>
      <c r="AG410" s="104" t="str">
        <f>PlainData_XXX!K415</f>
        <v>Poor</v>
      </c>
      <c r="AH410" s="48" t="s">
        <v>78</v>
      </c>
      <c r="AI410" s="49" t="str">
        <f t="shared" si="76"/>
        <v xml:space="preserve">"Police_Cost" : </v>
      </c>
      <c r="AJ410" s="130">
        <f>PlainData_XXX!L415</f>
        <v>5800</v>
      </c>
      <c r="AK410" s="48" t="s">
        <v>0</v>
      </c>
      <c r="AL410" s="110" t="str">
        <f>PlainData_XXX!M415</f>
        <v xml:space="preserve">"Performer" : </v>
      </c>
      <c r="AM410" s="49" t="s">
        <v>71</v>
      </c>
      <c r="AN410" s="111" t="str">
        <f>PlainData_XXX!N415</f>
        <v xml:space="preserve">"Name" : </v>
      </c>
      <c r="AO410" s="48" t="s">
        <v>120</v>
      </c>
      <c r="AP410" s="104" t="str">
        <f>PlainData_XXX!O415</f>
        <v>Garbhain Brown</v>
      </c>
      <c r="AQ410" s="48" t="s">
        <v>78</v>
      </c>
      <c r="AR410" s="111" t="str">
        <f>PlainData_XXX!P415</f>
        <v xml:space="preserve">"Music_Type" : </v>
      </c>
      <c r="AS410" s="50" t="s">
        <v>120</v>
      </c>
      <c r="AT410" s="104" t="str">
        <f>PlainData_XXX!Q415</f>
        <v>Jazz</v>
      </c>
      <c r="AU410" s="48" t="s">
        <v>78</v>
      </c>
      <c r="AV410" s="111" t="str">
        <f>PlainData_XXX!R415</f>
        <v xml:space="preserve">"Services" : </v>
      </c>
      <c r="AW410" s="104" t="str">
        <f>PlainData_XXX!S415</f>
        <v>["Fan Engagement", "Photo Shoots ", "Meet and Greet"]</v>
      </c>
      <c r="AX410" s="49" t="s">
        <v>76</v>
      </c>
      <c r="AY410" s="122" t="str">
        <f>PlainData_XXX!T415</f>
        <v xml:space="preserve">"Sponsor" : </v>
      </c>
      <c r="AZ410" s="21" t="s">
        <v>71</v>
      </c>
      <c r="BA410" s="123" t="str">
        <f>PlainData_XXX!U415</f>
        <v xml:space="preserve">"Name" : </v>
      </c>
      <c r="BB410" s="21" t="s">
        <v>120</v>
      </c>
      <c r="BC410" s="21" t="str">
        <f>PlainData_XXX!V415</f>
        <v>Brian Hussy</v>
      </c>
      <c r="BD410" s="21" t="s">
        <v>78</v>
      </c>
      <c r="BE410" s="123" t="str">
        <f>PlainData_XXX!W415</f>
        <v xml:space="preserve">"Amount" : </v>
      </c>
      <c r="BF410" s="21">
        <f>PlainData_XXX!X415</f>
        <v>424000</v>
      </c>
      <c r="BG410" s="21" t="s">
        <v>0</v>
      </c>
      <c r="BH410" s="123" t="str">
        <f>PlainData_XXX!Y415</f>
        <v xml:space="preserve">"Services" : </v>
      </c>
      <c r="BI410" s="21" t="str">
        <f>PlainData_XXX!Z415</f>
        <v>["Radio Interviews", "TV Interviews"]</v>
      </c>
      <c r="BJ410" s="21" t="s">
        <v>121</v>
      </c>
      <c r="BK410" s="127" t="str">
        <f>PlainData_XXX!AA415</f>
        <v xml:space="preserve">"Stadium" : </v>
      </c>
      <c r="BL410" s="21" t="s">
        <v>71</v>
      </c>
      <c r="BM410" s="123" t="str">
        <f>PlainData_XXX!AB415</f>
        <v xml:space="preserve">"Name" : </v>
      </c>
      <c r="BN410" s="21" t="s">
        <v>120</v>
      </c>
      <c r="BO410" s="21" t="str">
        <f>PlainData_XXX!AC415</f>
        <v>Croke Park</v>
      </c>
      <c r="BP410" s="21" t="s">
        <v>78</v>
      </c>
      <c r="BQ410" s="123" t="str">
        <f>PlainData_XXX!AD415</f>
        <v xml:space="preserve">"City" : </v>
      </c>
      <c r="BR410" s="21" t="s">
        <v>120</v>
      </c>
      <c r="BS410" s="21" t="str">
        <f>PlainData_XXX!AE415</f>
        <v>Dublin</v>
      </c>
      <c r="BT410" s="21" t="s">
        <v>78</v>
      </c>
      <c r="BU410" s="123" t="str">
        <f>PlainData_XXX!AF415</f>
        <v xml:space="preserve">"Type" : </v>
      </c>
      <c r="BV410" s="21" t="s">
        <v>120</v>
      </c>
      <c r="BW410" s="21" t="str">
        <f>PlainData_XXX!AG415</f>
        <v>GAA</v>
      </c>
      <c r="BX410" s="21" t="s">
        <v>78</v>
      </c>
      <c r="BY410" s="123" t="str">
        <f>PlainData_XXX!AH415</f>
        <v xml:space="preserve">"Capacity" : </v>
      </c>
      <c r="BZ410" s="21">
        <f>PlainData_XXX!AI415</f>
        <v>82300</v>
      </c>
      <c r="CA410" s="21" t="s">
        <v>0</v>
      </c>
      <c r="CB410" s="21" t="str">
        <f>PlainData_XXX!AJ415</f>
        <v>"Acoustics" :</v>
      </c>
      <c r="CC410" s="21" t="s">
        <v>120</v>
      </c>
      <c r="CD410" s="21" t="str">
        <f>PlainData_XXX!AK415</f>
        <v>Fair</v>
      </c>
      <c r="CE410" s="21" t="s">
        <v>120</v>
      </c>
      <c r="CF410" s="21" t="s">
        <v>121</v>
      </c>
      <c r="CG410" s="21" t="str">
        <f>PlainData_XXX!AL415</f>
        <v>"Merchandise_Type" :</v>
      </c>
      <c r="CH410" s="21" t="str">
        <f>PlainData_XXX!AM415</f>
        <v>["Hoodies", "Umbrellas ", "CD’s", "Photos"]</v>
      </c>
      <c r="CI410" s="21" t="s">
        <v>0</v>
      </c>
      <c r="CJ410" s="21" t="str">
        <f>PlainData_XXX!AN415</f>
        <v>"Audience_Type" :</v>
      </c>
      <c r="CK410" s="21" t="str">
        <f>PlainData_XXX!AO415</f>
        <v>["Teenagers", "Third Level Students", "Retired "]</v>
      </c>
      <c r="CL410" s="21" t="s">
        <v>121</v>
      </c>
    </row>
    <row r="411" spans="1:90" ht="13.2" x14ac:dyDescent="0.25">
      <c r="A411" s="45" t="s">
        <v>10</v>
      </c>
      <c r="B411" s="54">
        <f>PlainData_XXX!A416</f>
        <v>402</v>
      </c>
      <c r="C411" s="46" t="s">
        <v>77</v>
      </c>
      <c r="D411" s="49" t="str">
        <f t="shared" si="66"/>
        <v xml:space="preserve">"Concert_Year" : </v>
      </c>
      <c r="E411" s="103">
        <f>PlainData_XXX!B416</f>
        <v>2017</v>
      </c>
      <c r="F411" s="48" t="s">
        <v>0</v>
      </c>
      <c r="G411" s="49" t="str">
        <f t="shared" si="67"/>
        <v xml:space="preserve">"Concert_Month" : </v>
      </c>
      <c r="H411" s="103">
        <f>PlainData_XXX!C416</f>
        <v>12</v>
      </c>
      <c r="I411" s="48" t="s">
        <v>0</v>
      </c>
      <c r="J411" s="49" t="str">
        <f t="shared" si="68"/>
        <v>"Duration" :</v>
      </c>
      <c r="K411" s="104">
        <f>PlainData_XXX!D416</f>
        <v>145</v>
      </c>
      <c r="L411" s="46" t="s">
        <v>77</v>
      </c>
      <c r="M411" s="49" t="str">
        <f t="shared" si="69"/>
        <v xml:space="preserve">"Expected_Crowd" : </v>
      </c>
      <c r="N411" s="103">
        <f>PlainData_XXX!E416</f>
        <v>14200</v>
      </c>
      <c r="O411" s="48" t="s">
        <v>0</v>
      </c>
      <c r="P411" s="49" t="str">
        <f t="shared" si="70"/>
        <v xml:space="preserve">"Actual_Crowd" : </v>
      </c>
      <c r="Q411" s="103">
        <f>PlainData_XXX!F416</f>
        <v>15100</v>
      </c>
      <c r="R411" s="46" t="s">
        <v>77</v>
      </c>
      <c r="S411" s="49" t="str">
        <f t="shared" si="71"/>
        <v xml:space="preserve">"Cheapest_Ticket_Price" : </v>
      </c>
      <c r="T411" s="103">
        <f>PlainData_XXX!G416</f>
        <v>40</v>
      </c>
      <c r="U411" s="48" t="s">
        <v>0</v>
      </c>
      <c r="V411" s="49" t="str">
        <f t="shared" si="72"/>
        <v xml:space="preserve">"Dearest_Ticket_Price" : </v>
      </c>
      <c r="W411" s="104">
        <f>PlainData_XXX!H416</f>
        <v>120</v>
      </c>
      <c r="X411" s="48" t="s">
        <v>0</v>
      </c>
      <c r="Y411" s="49" t="str">
        <f t="shared" si="73"/>
        <v xml:space="preserve">"Food_Sales" : </v>
      </c>
      <c r="Z411" s="129">
        <f>PlainData_XXX!I416</f>
        <v>96300</v>
      </c>
      <c r="AA411" s="46" t="s">
        <v>77</v>
      </c>
      <c r="AB411" s="49" t="str">
        <f t="shared" si="74"/>
        <v xml:space="preserve">"Drink_Sales" : </v>
      </c>
      <c r="AC411" s="129">
        <f>PlainData_XXX!J416</f>
        <v>105400</v>
      </c>
      <c r="AD411" s="46" t="s">
        <v>77</v>
      </c>
      <c r="AE411" s="49" t="str">
        <f t="shared" si="75"/>
        <v xml:space="preserve">"Atmosphere" : </v>
      </c>
      <c r="AF411" s="50" t="s">
        <v>120</v>
      </c>
      <c r="AG411" s="104" t="str">
        <f>PlainData_XXX!K416</f>
        <v>Excellent</v>
      </c>
      <c r="AH411" s="48" t="s">
        <v>78</v>
      </c>
      <c r="AI411" s="49" t="str">
        <f t="shared" si="76"/>
        <v xml:space="preserve">"Police_Cost" : </v>
      </c>
      <c r="AJ411" s="130">
        <f>PlainData_XXX!L416</f>
        <v>34800</v>
      </c>
      <c r="AK411" s="48" t="s">
        <v>0</v>
      </c>
      <c r="AL411" s="110" t="str">
        <f>PlainData_XXX!M416</f>
        <v xml:space="preserve">"Performer" : </v>
      </c>
      <c r="AM411" s="49" t="s">
        <v>71</v>
      </c>
      <c r="AN411" s="111" t="str">
        <f>PlainData_XXX!N416</f>
        <v xml:space="preserve">"Name" : </v>
      </c>
      <c r="AO411" s="48" t="s">
        <v>120</v>
      </c>
      <c r="AP411" s="104" t="str">
        <f>PlainData_XXX!O416</f>
        <v>Daithi Kelly</v>
      </c>
      <c r="AQ411" s="48" t="s">
        <v>78</v>
      </c>
      <c r="AR411" s="111" t="str">
        <f>PlainData_XXX!P416</f>
        <v xml:space="preserve">"Music_Type" : </v>
      </c>
      <c r="AS411" s="50" t="s">
        <v>120</v>
      </c>
      <c r="AT411" s="104" t="str">
        <f>PlainData_XXX!Q416</f>
        <v>Jazz</v>
      </c>
      <c r="AU411" s="48" t="s">
        <v>78</v>
      </c>
      <c r="AV411" s="111" t="str">
        <f>PlainData_XXX!R416</f>
        <v xml:space="preserve">"Services" : </v>
      </c>
      <c r="AW411" s="104" t="str">
        <f>PlainData_XXX!S416</f>
        <v>["Photo Shoots "]</v>
      </c>
      <c r="AX411" s="49" t="s">
        <v>76</v>
      </c>
      <c r="AY411" s="122" t="str">
        <f>PlainData_XXX!T416</f>
        <v xml:space="preserve">"Sponsor" : </v>
      </c>
      <c r="AZ411" s="21" t="s">
        <v>71</v>
      </c>
      <c r="BA411" s="123" t="str">
        <f>PlainData_XXX!U416</f>
        <v xml:space="preserve">"Name" : </v>
      </c>
      <c r="BB411" s="21" t="s">
        <v>120</v>
      </c>
      <c r="BC411" s="21" t="str">
        <f>PlainData_XXX!V416</f>
        <v>Emer Silke</v>
      </c>
      <c r="BD411" s="21" t="s">
        <v>78</v>
      </c>
      <c r="BE411" s="123" t="str">
        <f>PlainData_XXX!W416</f>
        <v xml:space="preserve">"Amount" : </v>
      </c>
      <c r="BF411" s="21">
        <f>PlainData_XXX!X416</f>
        <v>281000</v>
      </c>
      <c r="BG411" s="21" t="s">
        <v>0</v>
      </c>
      <c r="BH411" s="123" t="str">
        <f>PlainData_XXX!Y416</f>
        <v xml:space="preserve">"Services" : </v>
      </c>
      <c r="BI411" s="21" t="str">
        <f>PlainData_XXX!Z416</f>
        <v>["Radio Interviews", "TV Interviews"]</v>
      </c>
      <c r="BJ411" s="21" t="s">
        <v>121</v>
      </c>
      <c r="BK411" s="127" t="str">
        <f>PlainData_XXX!AA416</f>
        <v xml:space="preserve">"Stadium" : </v>
      </c>
      <c r="BL411" s="21" t="s">
        <v>71</v>
      </c>
      <c r="BM411" s="123" t="str">
        <f>PlainData_XXX!AB416</f>
        <v xml:space="preserve">"Name" : </v>
      </c>
      <c r="BN411" s="21" t="s">
        <v>120</v>
      </c>
      <c r="BO411" s="21" t="str">
        <f>PlainData_XXX!AC416</f>
        <v>INEC Arena</v>
      </c>
      <c r="BP411" s="21" t="s">
        <v>78</v>
      </c>
      <c r="BQ411" s="123" t="str">
        <f>PlainData_XXX!AD416</f>
        <v xml:space="preserve">"City" : </v>
      </c>
      <c r="BR411" s="21" t="s">
        <v>120</v>
      </c>
      <c r="BS411" s="21" t="str">
        <f>PlainData_XXX!AE416</f>
        <v>Killarney</v>
      </c>
      <c r="BT411" s="21" t="s">
        <v>78</v>
      </c>
      <c r="BU411" s="123" t="str">
        <f>PlainData_XXX!AF416</f>
        <v xml:space="preserve">"Type" : </v>
      </c>
      <c r="BV411" s="21" t="s">
        <v>120</v>
      </c>
      <c r="BW411" s="21" t="str">
        <f>PlainData_XXX!AG416</f>
        <v>Basketball</v>
      </c>
      <c r="BX411" s="21" t="s">
        <v>78</v>
      </c>
      <c r="BY411" s="123" t="str">
        <f>PlainData_XXX!AH416</f>
        <v xml:space="preserve">"Capacity" : </v>
      </c>
      <c r="BZ411" s="21">
        <f>PlainData_XXX!AI416</f>
        <v>4500</v>
      </c>
      <c r="CA411" s="21" t="s">
        <v>0</v>
      </c>
      <c r="CB411" s="21" t="str">
        <f>PlainData_XXX!AJ416</f>
        <v>"Acoustics" :</v>
      </c>
      <c r="CC411" s="21" t="s">
        <v>120</v>
      </c>
      <c r="CD411" s="21" t="str">
        <f>PlainData_XXX!AK416</f>
        <v>Good</v>
      </c>
      <c r="CE411" s="21" t="s">
        <v>120</v>
      </c>
      <c r="CF411" s="21" t="s">
        <v>121</v>
      </c>
      <c r="CG411" s="21" t="str">
        <f>PlainData_XXX!AL416</f>
        <v>"Merchandise_Type" :</v>
      </c>
      <c r="CH411" s="21" t="str">
        <f>PlainData_XXX!AM416</f>
        <v>["Tee Shirts"]</v>
      </c>
      <c r="CI411" s="21" t="s">
        <v>0</v>
      </c>
      <c r="CJ411" s="21" t="str">
        <f>PlainData_XXX!AN416</f>
        <v>"Audience_Type" :</v>
      </c>
      <c r="CK411" s="21" t="str">
        <f>PlainData_XXX!AO416</f>
        <v>["Young Working Adults", "Middle Aged", "Retired ", "Teenagers"]</v>
      </c>
      <c r="CL411" s="21" t="s">
        <v>121</v>
      </c>
    </row>
    <row r="412" spans="1:90" ht="13.2" x14ac:dyDescent="0.25">
      <c r="A412" s="45" t="s">
        <v>10</v>
      </c>
      <c r="B412" s="54">
        <f>PlainData_XXX!A417</f>
        <v>403</v>
      </c>
      <c r="C412" s="46" t="s">
        <v>77</v>
      </c>
      <c r="D412" s="49" t="str">
        <f t="shared" si="66"/>
        <v xml:space="preserve">"Concert_Year" : </v>
      </c>
      <c r="E412" s="103">
        <f>PlainData_XXX!B417</f>
        <v>2024</v>
      </c>
      <c r="F412" s="48" t="s">
        <v>0</v>
      </c>
      <c r="G412" s="49" t="str">
        <f t="shared" si="67"/>
        <v xml:space="preserve">"Concert_Month" : </v>
      </c>
      <c r="H412" s="103">
        <f>PlainData_XXX!C417</f>
        <v>3</v>
      </c>
      <c r="I412" s="48" t="s">
        <v>0</v>
      </c>
      <c r="J412" s="49" t="str">
        <f t="shared" si="68"/>
        <v>"Duration" :</v>
      </c>
      <c r="K412" s="104">
        <f>PlainData_XXX!D417</f>
        <v>135</v>
      </c>
      <c r="L412" s="46" t="s">
        <v>77</v>
      </c>
      <c r="M412" s="49" t="str">
        <f t="shared" si="69"/>
        <v xml:space="preserve">"Expected_Crowd" : </v>
      </c>
      <c r="N412" s="103">
        <f>PlainData_XXX!E417</f>
        <v>12200</v>
      </c>
      <c r="O412" s="48" t="s">
        <v>0</v>
      </c>
      <c r="P412" s="49" t="str">
        <f t="shared" si="70"/>
        <v xml:space="preserve">"Actual_Crowd" : </v>
      </c>
      <c r="Q412" s="103">
        <f>PlainData_XXX!F417</f>
        <v>10100</v>
      </c>
      <c r="R412" s="46" t="s">
        <v>77</v>
      </c>
      <c r="S412" s="49" t="str">
        <f t="shared" si="71"/>
        <v xml:space="preserve">"Cheapest_Ticket_Price" : </v>
      </c>
      <c r="T412" s="103">
        <f>PlainData_XXX!G417</f>
        <v>25</v>
      </c>
      <c r="U412" s="48" t="s">
        <v>0</v>
      </c>
      <c r="V412" s="49" t="str">
        <f t="shared" si="72"/>
        <v xml:space="preserve">"Dearest_Ticket_Price" : </v>
      </c>
      <c r="W412" s="104">
        <f>PlainData_XXX!H417</f>
        <v>60</v>
      </c>
      <c r="X412" s="48" t="s">
        <v>0</v>
      </c>
      <c r="Y412" s="49" t="str">
        <f t="shared" si="73"/>
        <v xml:space="preserve">"Food_Sales" : </v>
      </c>
      <c r="Z412" s="129">
        <f>PlainData_XXX!I417</f>
        <v>51600</v>
      </c>
      <c r="AA412" s="46" t="s">
        <v>77</v>
      </c>
      <c r="AB412" s="49" t="str">
        <f t="shared" si="74"/>
        <v xml:space="preserve">"Drink_Sales" : </v>
      </c>
      <c r="AC412" s="129">
        <f>PlainData_XXX!J417</f>
        <v>24500</v>
      </c>
      <c r="AD412" s="46" t="s">
        <v>77</v>
      </c>
      <c r="AE412" s="49" t="str">
        <f t="shared" si="75"/>
        <v xml:space="preserve">"Atmosphere" : </v>
      </c>
      <c r="AF412" s="50" t="s">
        <v>120</v>
      </c>
      <c r="AG412" s="104" t="str">
        <f>PlainData_XXX!K417</f>
        <v>Excellent</v>
      </c>
      <c r="AH412" s="48" t="s">
        <v>78</v>
      </c>
      <c r="AI412" s="49" t="str">
        <f t="shared" si="76"/>
        <v xml:space="preserve">"Police_Cost" : </v>
      </c>
      <c r="AJ412" s="130">
        <f>PlainData_XXX!L417</f>
        <v>3600</v>
      </c>
      <c r="AK412" s="48" t="s">
        <v>0</v>
      </c>
      <c r="AL412" s="110" t="str">
        <f>PlainData_XXX!M417</f>
        <v xml:space="preserve">"Performer" : </v>
      </c>
      <c r="AM412" s="49" t="s">
        <v>71</v>
      </c>
      <c r="AN412" s="111" t="str">
        <f>PlainData_XXX!N417</f>
        <v xml:space="preserve">"Name" : </v>
      </c>
      <c r="AO412" s="48" t="s">
        <v>120</v>
      </c>
      <c r="AP412" s="104" t="str">
        <f>PlainData_XXX!O417</f>
        <v>Cillian Clarke</v>
      </c>
      <c r="AQ412" s="48" t="s">
        <v>78</v>
      </c>
      <c r="AR412" s="111" t="str">
        <f>PlainData_XXX!P417</f>
        <v xml:space="preserve">"Music_Type" : </v>
      </c>
      <c r="AS412" s="50" t="s">
        <v>120</v>
      </c>
      <c r="AT412" s="104" t="str">
        <f>PlainData_XXX!Q417</f>
        <v>Pop</v>
      </c>
      <c r="AU412" s="48" t="s">
        <v>78</v>
      </c>
      <c r="AV412" s="111" t="str">
        <f>PlainData_XXX!R417</f>
        <v xml:space="preserve">"Services" : </v>
      </c>
      <c r="AW412" s="104" t="str">
        <f>PlainData_XXX!S417</f>
        <v>["Fan Engagement"]</v>
      </c>
      <c r="AX412" s="49" t="s">
        <v>76</v>
      </c>
      <c r="AY412" s="122" t="str">
        <f>PlainData_XXX!T417</f>
        <v xml:space="preserve">"Sponsor" : </v>
      </c>
      <c r="AZ412" s="21" t="s">
        <v>71</v>
      </c>
      <c r="BA412" s="123" t="str">
        <f>PlainData_XXX!U417</f>
        <v xml:space="preserve">"Name" : </v>
      </c>
      <c r="BB412" s="21" t="s">
        <v>120</v>
      </c>
      <c r="BC412" s="21" t="str">
        <f>PlainData_XXX!V417</f>
        <v>Eoin Rushe</v>
      </c>
      <c r="BD412" s="21" t="s">
        <v>78</v>
      </c>
      <c r="BE412" s="123" t="str">
        <f>PlainData_XXX!W417</f>
        <v xml:space="preserve">"Amount" : </v>
      </c>
      <c r="BF412" s="21">
        <f>PlainData_XXX!X417</f>
        <v>308000</v>
      </c>
      <c r="BG412" s="21" t="s">
        <v>0</v>
      </c>
      <c r="BH412" s="123" t="str">
        <f>PlainData_XXX!Y417</f>
        <v xml:space="preserve">"Services" : </v>
      </c>
      <c r="BI412" s="21" t="str">
        <f>PlainData_XXX!Z417</f>
        <v>["Radio Interviews"]</v>
      </c>
      <c r="BJ412" s="21" t="s">
        <v>121</v>
      </c>
      <c r="BK412" s="127" t="str">
        <f>PlainData_XXX!AA417</f>
        <v xml:space="preserve">"Stadium" : </v>
      </c>
      <c r="BL412" s="21" t="s">
        <v>71</v>
      </c>
      <c r="BM412" s="123" t="str">
        <f>PlainData_XXX!AB417</f>
        <v xml:space="preserve">"Name" : </v>
      </c>
      <c r="BN412" s="21" t="s">
        <v>120</v>
      </c>
      <c r="BO412" s="21" t="str">
        <f>PlainData_XXX!AC417</f>
        <v>Kingspan Stadium</v>
      </c>
      <c r="BP412" s="21" t="s">
        <v>78</v>
      </c>
      <c r="BQ412" s="123" t="str">
        <f>PlainData_XXX!AD417</f>
        <v xml:space="preserve">"City" : </v>
      </c>
      <c r="BR412" s="21" t="s">
        <v>120</v>
      </c>
      <c r="BS412" s="21" t="str">
        <f>PlainData_XXX!AE417</f>
        <v>Belfast</v>
      </c>
      <c r="BT412" s="21" t="s">
        <v>78</v>
      </c>
      <c r="BU412" s="123" t="str">
        <f>PlainData_XXX!AF417</f>
        <v xml:space="preserve">"Type" : </v>
      </c>
      <c r="BV412" s="21" t="s">
        <v>120</v>
      </c>
      <c r="BW412" s="21" t="str">
        <f>PlainData_XXX!AG417</f>
        <v>Rugby</v>
      </c>
      <c r="BX412" s="21" t="s">
        <v>78</v>
      </c>
      <c r="BY412" s="123" t="str">
        <f>PlainData_XXX!AH417</f>
        <v xml:space="preserve">"Capacity" : </v>
      </c>
      <c r="BZ412" s="21">
        <f>PlainData_XXX!AI417</f>
        <v>18000</v>
      </c>
      <c r="CA412" s="21" t="s">
        <v>0</v>
      </c>
      <c r="CB412" s="21" t="str">
        <f>PlainData_XXX!AJ417</f>
        <v>"Acoustics" :</v>
      </c>
      <c r="CC412" s="21" t="s">
        <v>120</v>
      </c>
      <c r="CD412" s="21" t="str">
        <f>PlainData_XXX!AK417</f>
        <v>Fair</v>
      </c>
      <c r="CE412" s="21" t="s">
        <v>120</v>
      </c>
      <c r="CF412" s="21" t="s">
        <v>121</v>
      </c>
      <c r="CG412" s="21" t="str">
        <f>PlainData_XXX!AL417</f>
        <v>"Merchandise_Type" :</v>
      </c>
      <c r="CH412" s="21" t="str">
        <f>PlainData_XXX!AM417</f>
        <v>["Hoodies"]</v>
      </c>
      <c r="CI412" s="21" t="s">
        <v>0</v>
      </c>
      <c r="CJ412" s="21" t="str">
        <f>PlainData_XXX!AN417</f>
        <v>"Audience_Type" :</v>
      </c>
      <c r="CK412" s="21" t="str">
        <f>PlainData_XXX!AO417</f>
        <v>["Teenagers"]</v>
      </c>
      <c r="CL412" s="21" t="s">
        <v>121</v>
      </c>
    </row>
    <row r="413" spans="1:90" ht="13.2" x14ac:dyDescent="0.25">
      <c r="A413" s="45" t="s">
        <v>10</v>
      </c>
      <c r="B413" s="54">
        <f>PlainData_XXX!A418</f>
        <v>404</v>
      </c>
      <c r="C413" s="46" t="s">
        <v>77</v>
      </c>
      <c r="D413" s="49" t="str">
        <f t="shared" si="66"/>
        <v xml:space="preserve">"Concert_Year" : </v>
      </c>
      <c r="E413" s="103">
        <f>PlainData_XXX!B418</f>
        <v>2016</v>
      </c>
      <c r="F413" s="48" t="s">
        <v>0</v>
      </c>
      <c r="G413" s="49" t="str">
        <f t="shared" si="67"/>
        <v xml:space="preserve">"Concert_Month" : </v>
      </c>
      <c r="H413" s="103">
        <f>PlainData_XXX!C418</f>
        <v>2</v>
      </c>
      <c r="I413" s="48" t="s">
        <v>0</v>
      </c>
      <c r="J413" s="49" t="str">
        <f t="shared" si="68"/>
        <v>"Duration" :</v>
      </c>
      <c r="K413" s="104">
        <f>PlainData_XXX!D418</f>
        <v>130</v>
      </c>
      <c r="L413" s="46" t="s">
        <v>77</v>
      </c>
      <c r="M413" s="49" t="str">
        <f t="shared" si="69"/>
        <v xml:space="preserve">"Expected_Crowd" : </v>
      </c>
      <c r="N413" s="103">
        <f>PlainData_XXX!E418</f>
        <v>600</v>
      </c>
      <c r="O413" s="48" t="s">
        <v>0</v>
      </c>
      <c r="P413" s="49" t="str">
        <f t="shared" si="70"/>
        <v xml:space="preserve">"Actual_Crowd" : </v>
      </c>
      <c r="Q413" s="103">
        <f>PlainData_XXX!F418</f>
        <v>600</v>
      </c>
      <c r="R413" s="46" t="s">
        <v>77</v>
      </c>
      <c r="S413" s="49" t="str">
        <f t="shared" si="71"/>
        <v xml:space="preserve">"Cheapest_Ticket_Price" : </v>
      </c>
      <c r="T413" s="103">
        <f>PlainData_XXX!G418</f>
        <v>15</v>
      </c>
      <c r="U413" s="48" t="s">
        <v>0</v>
      </c>
      <c r="V413" s="49" t="str">
        <f t="shared" si="72"/>
        <v xml:space="preserve">"Dearest_Ticket_Price" : </v>
      </c>
      <c r="W413" s="104">
        <f>PlainData_XXX!H418</f>
        <v>30</v>
      </c>
      <c r="X413" s="48" t="s">
        <v>0</v>
      </c>
      <c r="Y413" s="49" t="str">
        <f t="shared" si="73"/>
        <v xml:space="preserve">"Food_Sales" : </v>
      </c>
      <c r="Z413" s="129">
        <f>PlainData_XXX!I418</f>
        <v>36100</v>
      </c>
      <c r="AA413" s="46" t="s">
        <v>77</v>
      </c>
      <c r="AB413" s="49" t="str">
        <f t="shared" si="74"/>
        <v xml:space="preserve">"Drink_Sales" : </v>
      </c>
      <c r="AC413" s="129">
        <f>PlainData_XXX!J418</f>
        <v>114400</v>
      </c>
      <c r="AD413" s="46" t="s">
        <v>77</v>
      </c>
      <c r="AE413" s="49" t="str">
        <f t="shared" si="75"/>
        <v xml:space="preserve">"Atmosphere" : </v>
      </c>
      <c r="AF413" s="50" t="s">
        <v>120</v>
      </c>
      <c r="AG413" s="104" t="str">
        <f>PlainData_XXX!K418</f>
        <v>Good</v>
      </c>
      <c r="AH413" s="48" t="s">
        <v>78</v>
      </c>
      <c r="AI413" s="49" t="str">
        <f t="shared" si="76"/>
        <v xml:space="preserve">"Police_Cost" : </v>
      </c>
      <c r="AJ413" s="130">
        <f>PlainData_XXX!L418</f>
        <v>16700</v>
      </c>
      <c r="AK413" s="48" t="s">
        <v>0</v>
      </c>
      <c r="AL413" s="110" t="str">
        <f>PlainData_XXX!M418</f>
        <v xml:space="preserve">"Performer" : </v>
      </c>
      <c r="AM413" s="49" t="s">
        <v>71</v>
      </c>
      <c r="AN413" s="111" t="str">
        <f>PlainData_XXX!N418</f>
        <v xml:space="preserve">"Name" : </v>
      </c>
      <c r="AO413" s="48" t="s">
        <v>120</v>
      </c>
      <c r="AP413" s="104" t="str">
        <f>PlainData_XXX!O418</f>
        <v>Aine Doyle</v>
      </c>
      <c r="AQ413" s="48" t="s">
        <v>78</v>
      </c>
      <c r="AR413" s="111" t="str">
        <f>PlainData_XXX!P418</f>
        <v xml:space="preserve">"Music_Type" : </v>
      </c>
      <c r="AS413" s="50" t="s">
        <v>120</v>
      </c>
      <c r="AT413" s="104" t="str">
        <f>PlainData_XXX!Q418</f>
        <v>Pop</v>
      </c>
      <c r="AU413" s="48" t="s">
        <v>78</v>
      </c>
      <c r="AV413" s="111" t="str">
        <f>PlainData_XXX!R418</f>
        <v xml:space="preserve">"Services" : </v>
      </c>
      <c r="AW413" s="104" t="str">
        <f>PlainData_XXX!S418</f>
        <v>["Live Rehearsals", "TV Interviews"]</v>
      </c>
      <c r="AX413" s="49" t="s">
        <v>76</v>
      </c>
      <c r="AY413" s="122" t="str">
        <f>PlainData_XXX!T418</f>
        <v xml:space="preserve">"Sponsor" : </v>
      </c>
      <c r="AZ413" s="21" t="s">
        <v>71</v>
      </c>
      <c r="BA413" s="123" t="str">
        <f>PlainData_XXX!U418</f>
        <v xml:space="preserve">"Name" : </v>
      </c>
      <c r="BB413" s="21" t="s">
        <v>120</v>
      </c>
      <c r="BC413" s="21" t="str">
        <f>PlainData_XXX!V418</f>
        <v>Anne O'Dea</v>
      </c>
      <c r="BD413" s="21" t="s">
        <v>78</v>
      </c>
      <c r="BE413" s="123" t="str">
        <f>PlainData_XXX!W418</f>
        <v xml:space="preserve">"Amount" : </v>
      </c>
      <c r="BF413" s="21">
        <f>PlainData_XXX!X418</f>
        <v>188000</v>
      </c>
      <c r="BG413" s="21" t="s">
        <v>0</v>
      </c>
      <c r="BH413" s="123" t="str">
        <f>PlainData_XXX!Y418</f>
        <v xml:space="preserve">"Services" : </v>
      </c>
      <c r="BI413" s="21" t="str">
        <f>PlainData_XXX!Z418</f>
        <v>["Radio Interviews", "Posters"]</v>
      </c>
      <c r="BJ413" s="21" t="s">
        <v>121</v>
      </c>
      <c r="BK413" s="127" t="str">
        <f>PlainData_XXX!AA418</f>
        <v xml:space="preserve">"Stadium" : </v>
      </c>
      <c r="BL413" s="21" t="s">
        <v>71</v>
      </c>
      <c r="BM413" s="123" t="str">
        <f>PlainData_XXX!AB418</f>
        <v xml:space="preserve">"Name" : </v>
      </c>
      <c r="BN413" s="21" t="s">
        <v>120</v>
      </c>
      <c r="BO413" s="21" t="str">
        <f>PlainData_XXX!AC418</f>
        <v>Croke Park</v>
      </c>
      <c r="BP413" s="21" t="s">
        <v>78</v>
      </c>
      <c r="BQ413" s="123" t="str">
        <f>PlainData_XXX!AD418</f>
        <v xml:space="preserve">"City" : </v>
      </c>
      <c r="BR413" s="21" t="s">
        <v>120</v>
      </c>
      <c r="BS413" s="21" t="str">
        <f>PlainData_XXX!AE418</f>
        <v>Dublin</v>
      </c>
      <c r="BT413" s="21" t="s">
        <v>78</v>
      </c>
      <c r="BU413" s="123" t="str">
        <f>PlainData_XXX!AF418</f>
        <v xml:space="preserve">"Type" : </v>
      </c>
      <c r="BV413" s="21" t="s">
        <v>120</v>
      </c>
      <c r="BW413" s="21" t="str">
        <f>PlainData_XXX!AG418</f>
        <v>GAA</v>
      </c>
      <c r="BX413" s="21" t="s">
        <v>78</v>
      </c>
      <c r="BY413" s="123" t="str">
        <f>PlainData_XXX!AH418</f>
        <v xml:space="preserve">"Capacity" : </v>
      </c>
      <c r="BZ413" s="21">
        <f>PlainData_XXX!AI418</f>
        <v>82300</v>
      </c>
      <c r="CA413" s="21" t="s">
        <v>0</v>
      </c>
      <c r="CB413" s="21" t="str">
        <f>PlainData_XXX!AJ418</f>
        <v>"Acoustics" :</v>
      </c>
      <c r="CC413" s="21" t="s">
        <v>120</v>
      </c>
      <c r="CD413" s="21" t="str">
        <f>PlainData_XXX!AK418</f>
        <v>Fair</v>
      </c>
      <c r="CE413" s="21" t="s">
        <v>120</v>
      </c>
      <c r="CF413" s="21" t="s">
        <v>121</v>
      </c>
      <c r="CG413" s="21" t="str">
        <f>PlainData_XXX!AL418</f>
        <v>"Merchandise_Type" :</v>
      </c>
      <c r="CH413" s="21" t="str">
        <f>PlainData_XXX!AM418</f>
        <v>["CD’s", "Photos", "Hoodies"]</v>
      </c>
      <c r="CI413" s="21" t="s">
        <v>0</v>
      </c>
      <c r="CJ413" s="21" t="str">
        <f>PlainData_XXX!AN418</f>
        <v>"Audience_Type" :</v>
      </c>
      <c r="CK413" s="21" t="str">
        <f>PlainData_XXX!AO418</f>
        <v>["Third Level Students"]</v>
      </c>
      <c r="CL413" s="21" t="s">
        <v>121</v>
      </c>
    </row>
    <row r="414" spans="1:90" ht="13.2" x14ac:dyDescent="0.25">
      <c r="A414" s="45" t="s">
        <v>10</v>
      </c>
      <c r="B414" s="54">
        <f>PlainData_XXX!A419</f>
        <v>405</v>
      </c>
      <c r="C414" s="46" t="s">
        <v>77</v>
      </c>
      <c r="D414" s="49" t="str">
        <f t="shared" si="66"/>
        <v xml:space="preserve">"Concert_Year" : </v>
      </c>
      <c r="E414" s="103">
        <f>PlainData_XXX!B419</f>
        <v>2014</v>
      </c>
      <c r="F414" s="48" t="s">
        <v>0</v>
      </c>
      <c r="G414" s="49" t="str">
        <f t="shared" si="67"/>
        <v xml:space="preserve">"Concert_Month" : </v>
      </c>
      <c r="H414" s="103">
        <f>PlainData_XXX!C419</f>
        <v>12</v>
      </c>
      <c r="I414" s="48" t="s">
        <v>0</v>
      </c>
      <c r="J414" s="49" t="str">
        <f t="shared" si="68"/>
        <v>"Duration" :</v>
      </c>
      <c r="K414" s="104">
        <f>PlainData_XXX!D419</f>
        <v>115</v>
      </c>
      <c r="L414" s="46" t="s">
        <v>77</v>
      </c>
      <c r="M414" s="49" t="str">
        <f t="shared" si="69"/>
        <v xml:space="preserve">"Expected_Crowd" : </v>
      </c>
      <c r="N414" s="103">
        <f>PlainData_XXX!E419</f>
        <v>500</v>
      </c>
      <c r="O414" s="48" t="s">
        <v>0</v>
      </c>
      <c r="P414" s="49" t="str">
        <f t="shared" si="70"/>
        <v xml:space="preserve">"Actual_Crowd" : </v>
      </c>
      <c r="Q414" s="103">
        <f>PlainData_XXX!F419</f>
        <v>500</v>
      </c>
      <c r="R414" s="46" t="s">
        <v>77</v>
      </c>
      <c r="S414" s="49" t="str">
        <f t="shared" si="71"/>
        <v xml:space="preserve">"Cheapest_Ticket_Price" : </v>
      </c>
      <c r="T414" s="103">
        <f>PlainData_XXX!G419</f>
        <v>55</v>
      </c>
      <c r="U414" s="48" t="s">
        <v>0</v>
      </c>
      <c r="V414" s="49" t="str">
        <f t="shared" si="72"/>
        <v xml:space="preserve">"Dearest_Ticket_Price" : </v>
      </c>
      <c r="W414" s="104">
        <f>PlainData_XXX!H419</f>
        <v>95</v>
      </c>
      <c r="X414" s="48" t="s">
        <v>0</v>
      </c>
      <c r="Y414" s="49" t="str">
        <f t="shared" si="73"/>
        <v xml:space="preserve">"Food_Sales" : </v>
      </c>
      <c r="Z414" s="129">
        <f>PlainData_XXX!I419</f>
        <v>88500</v>
      </c>
      <c r="AA414" s="46" t="s">
        <v>77</v>
      </c>
      <c r="AB414" s="49" t="str">
        <f t="shared" si="74"/>
        <v xml:space="preserve">"Drink_Sales" : </v>
      </c>
      <c r="AC414" s="129">
        <f>PlainData_XXX!J419</f>
        <v>11700</v>
      </c>
      <c r="AD414" s="46" t="s">
        <v>77</v>
      </c>
      <c r="AE414" s="49" t="str">
        <f t="shared" si="75"/>
        <v xml:space="preserve">"Atmosphere" : </v>
      </c>
      <c r="AF414" s="50" t="s">
        <v>120</v>
      </c>
      <c r="AG414" s="104" t="str">
        <f>PlainData_XXX!K419</f>
        <v>Poor</v>
      </c>
      <c r="AH414" s="48" t="s">
        <v>78</v>
      </c>
      <c r="AI414" s="49" t="str">
        <f t="shared" si="76"/>
        <v xml:space="preserve">"Police_Cost" : </v>
      </c>
      <c r="AJ414" s="130">
        <f>PlainData_XXX!L419</f>
        <v>35600</v>
      </c>
      <c r="AK414" s="48" t="s">
        <v>0</v>
      </c>
      <c r="AL414" s="110" t="str">
        <f>PlainData_XXX!M419</f>
        <v xml:space="preserve">"Performer" : </v>
      </c>
      <c r="AM414" s="49" t="s">
        <v>71</v>
      </c>
      <c r="AN414" s="111" t="str">
        <f>PlainData_XXX!N419</f>
        <v xml:space="preserve">"Name" : </v>
      </c>
      <c r="AO414" s="48" t="s">
        <v>120</v>
      </c>
      <c r="AP414" s="104" t="str">
        <f>PlainData_XXX!O419</f>
        <v>Darragh Martin</v>
      </c>
      <c r="AQ414" s="48" t="s">
        <v>78</v>
      </c>
      <c r="AR414" s="111" t="str">
        <f>PlainData_XXX!P419</f>
        <v xml:space="preserve">"Music_Type" : </v>
      </c>
      <c r="AS414" s="50" t="s">
        <v>120</v>
      </c>
      <c r="AT414" s="104" t="str">
        <f>PlainData_XXX!Q419</f>
        <v>Pop</v>
      </c>
      <c r="AU414" s="48" t="s">
        <v>78</v>
      </c>
      <c r="AV414" s="111" t="str">
        <f>PlainData_XXX!R419</f>
        <v xml:space="preserve">"Services" : </v>
      </c>
      <c r="AW414" s="104" t="str">
        <f>PlainData_XXX!S419</f>
        <v>["Live Rehearsals", "Meet and Greet", "TV Interviews", "Fan Engagement"]</v>
      </c>
      <c r="AX414" s="49" t="s">
        <v>76</v>
      </c>
      <c r="AY414" s="122" t="str">
        <f>PlainData_XXX!T419</f>
        <v xml:space="preserve">"Sponsor" : </v>
      </c>
      <c r="AZ414" s="21" t="s">
        <v>71</v>
      </c>
      <c r="BA414" s="123" t="str">
        <f>PlainData_XXX!U419</f>
        <v xml:space="preserve">"Name" : </v>
      </c>
      <c r="BB414" s="21" t="s">
        <v>120</v>
      </c>
      <c r="BC414" s="21" t="str">
        <f>PlainData_XXX!V419</f>
        <v>Amie Oates</v>
      </c>
      <c r="BD414" s="21" t="s">
        <v>78</v>
      </c>
      <c r="BE414" s="123" t="str">
        <f>PlainData_XXX!W419</f>
        <v xml:space="preserve">"Amount" : </v>
      </c>
      <c r="BF414" s="21">
        <f>PlainData_XXX!X419</f>
        <v>410000</v>
      </c>
      <c r="BG414" s="21" t="s">
        <v>0</v>
      </c>
      <c r="BH414" s="123" t="str">
        <f>PlainData_XXX!Y419</f>
        <v xml:space="preserve">"Services" : </v>
      </c>
      <c r="BI414" s="21" t="str">
        <f>PlainData_XXX!Z419</f>
        <v>["Ticket Sales", "TV Interviews"]</v>
      </c>
      <c r="BJ414" s="21" t="s">
        <v>121</v>
      </c>
      <c r="BK414" s="127" t="str">
        <f>PlainData_XXX!AA419</f>
        <v xml:space="preserve">"Stadium" : </v>
      </c>
      <c r="BL414" s="21" t="s">
        <v>71</v>
      </c>
      <c r="BM414" s="123" t="str">
        <f>PlainData_XXX!AB419</f>
        <v xml:space="preserve">"Name" : </v>
      </c>
      <c r="BN414" s="21" t="s">
        <v>120</v>
      </c>
      <c r="BO414" s="21" t="str">
        <f>PlainData_XXX!AC419</f>
        <v>Thomond Park</v>
      </c>
      <c r="BP414" s="21" t="s">
        <v>78</v>
      </c>
      <c r="BQ414" s="123" t="str">
        <f>PlainData_XXX!AD419</f>
        <v xml:space="preserve">"City" : </v>
      </c>
      <c r="BR414" s="21" t="s">
        <v>120</v>
      </c>
      <c r="BS414" s="21" t="str">
        <f>PlainData_XXX!AE419</f>
        <v>Limerick</v>
      </c>
      <c r="BT414" s="21" t="s">
        <v>78</v>
      </c>
      <c r="BU414" s="123" t="str">
        <f>PlainData_XXX!AF419</f>
        <v xml:space="preserve">"Type" : </v>
      </c>
      <c r="BV414" s="21" t="s">
        <v>120</v>
      </c>
      <c r="BW414" s="21" t="str">
        <f>PlainData_XXX!AG419</f>
        <v>Rugby</v>
      </c>
      <c r="BX414" s="21" t="s">
        <v>78</v>
      </c>
      <c r="BY414" s="123" t="str">
        <f>PlainData_XXX!AH419</f>
        <v xml:space="preserve">"Capacity" : </v>
      </c>
      <c r="BZ414" s="21">
        <f>PlainData_XXX!AI419</f>
        <v>25600</v>
      </c>
      <c r="CA414" s="21" t="s">
        <v>0</v>
      </c>
      <c r="CB414" s="21" t="str">
        <f>PlainData_XXX!AJ419</f>
        <v>"Acoustics" :</v>
      </c>
      <c r="CC414" s="21" t="s">
        <v>120</v>
      </c>
      <c r="CD414" s="21" t="str">
        <f>PlainData_XXX!AK419</f>
        <v>Fair</v>
      </c>
      <c r="CE414" s="21" t="s">
        <v>120</v>
      </c>
      <c r="CF414" s="21" t="s">
        <v>121</v>
      </c>
      <c r="CG414" s="21" t="str">
        <f>PlainData_XXX!AL419</f>
        <v>"Merchandise_Type" :</v>
      </c>
      <c r="CH414" s="21" t="str">
        <f>PlainData_XXX!AM419</f>
        <v>["Photos"]</v>
      </c>
      <c r="CI414" s="21" t="s">
        <v>0</v>
      </c>
      <c r="CJ414" s="21" t="str">
        <f>PlainData_XXX!AN419</f>
        <v>"Audience_Type" :</v>
      </c>
      <c r="CK414" s="21" t="str">
        <f>PlainData_XXX!AO419</f>
        <v>["Third Level Students", "Young Working Adults"]</v>
      </c>
      <c r="CL414" s="21" t="s">
        <v>121</v>
      </c>
    </row>
    <row r="415" spans="1:90" ht="13.2" x14ac:dyDescent="0.25">
      <c r="A415" s="45" t="s">
        <v>10</v>
      </c>
      <c r="B415" s="54">
        <f>PlainData_XXX!A420</f>
        <v>406</v>
      </c>
      <c r="C415" s="46" t="s">
        <v>77</v>
      </c>
      <c r="D415" s="49" t="str">
        <f t="shared" si="66"/>
        <v xml:space="preserve">"Concert_Year" : </v>
      </c>
      <c r="E415" s="103">
        <f>PlainData_XXX!B420</f>
        <v>2013</v>
      </c>
      <c r="F415" s="48" t="s">
        <v>0</v>
      </c>
      <c r="G415" s="49" t="str">
        <f t="shared" si="67"/>
        <v xml:space="preserve">"Concert_Month" : </v>
      </c>
      <c r="H415" s="103">
        <f>PlainData_XXX!C420</f>
        <v>10</v>
      </c>
      <c r="I415" s="48" t="s">
        <v>0</v>
      </c>
      <c r="J415" s="49" t="str">
        <f t="shared" si="68"/>
        <v>"Duration" :</v>
      </c>
      <c r="K415" s="104">
        <f>PlainData_XXX!D420</f>
        <v>150</v>
      </c>
      <c r="L415" s="46" t="s">
        <v>77</v>
      </c>
      <c r="M415" s="49" t="str">
        <f t="shared" si="69"/>
        <v xml:space="preserve">"Expected_Crowd" : </v>
      </c>
      <c r="N415" s="103">
        <f>PlainData_XXX!E420</f>
        <v>53000</v>
      </c>
      <c r="O415" s="48" t="s">
        <v>0</v>
      </c>
      <c r="P415" s="49" t="str">
        <f t="shared" si="70"/>
        <v xml:space="preserve">"Actual_Crowd" : </v>
      </c>
      <c r="Q415" s="103">
        <f>PlainData_XXX!F420</f>
        <v>48900</v>
      </c>
      <c r="R415" s="46" t="s">
        <v>77</v>
      </c>
      <c r="S415" s="49" t="str">
        <f t="shared" si="71"/>
        <v xml:space="preserve">"Cheapest_Ticket_Price" : </v>
      </c>
      <c r="T415" s="103">
        <f>PlainData_XXX!G420</f>
        <v>20</v>
      </c>
      <c r="U415" s="48" t="s">
        <v>0</v>
      </c>
      <c r="V415" s="49" t="str">
        <f t="shared" si="72"/>
        <v xml:space="preserve">"Dearest_Ticket_Price" : </v>
      </c>
      <c r="W415" s="104">
        <f>PlainData_XXX!H420</f>
        <v>40</v>
      </c>
      <c r="X415" s="48" t="s">
        <v>0</v>
      </c>
      <c r="Y415" s="49" t="str">
        <f t="shared" si="73"/>
        <v xml:space="preserve">"Food_Sales" : </v>
      </c>
      <c r="Z415" s="129">
        <f>PlainData_XXX!I420</f>
        <v>45700</v>
      </c>
      <c r="AA415" s="46" t="s">
        <v>77</v>
      </c>
      <c r="AB415" s="49" t="str">
        <f t="shared" si="74"/>
        <v xml:space="preserve">"Drink_Sales" : </v>
      </c>
      <c r="AC415" s="129">
        <f>PlainData_XXX!J420</f>
        <v>62800</v>
      </c>
      <c r="AD415" s="46" t="s">
        <v>77</v>
      </c>
      <c r="AE415" s="49" t="str">
        <f t="shared" si="75"/>
        <v xml:space="preserve">"Atmosphere" : </v>
      </c>
      <c r="AF415" s="50" t="s">
        <v>120</v>
      </c>
      <c r="AG415" s="104" t="str">
        <f>PlainData_XXX!K420</f>
        <v>Fair</v>
      </c>
      <c r="AH415" s="48" t="s">
        <v>78</v>
      </c>
      <c r="AI415" s="49" t="str">
        <f t="shared" si="76"/>
        <v xml:space="preserve">"Police_Cost" : </v>
      </c>
      <c r="AJ415" s="130">
        <f>PlainData_XXX!L420</f>
        <v>24800</v>
      </c>
      <c r="AK415" s="48" t="s">
        <v>0</v>
      </c>
      <c r="AL415" s="110" t="str">
        <f>PlainData_XXX!M420</f>
        <v xml:space="preserve">"Performer" : </v>
      </c>
      <c r="AM415" s="49" t="s">
        <v>71</v>
      </c>
      <c r="AN415" s="111" t="str">
        <f>PlainData_XXX!N420</f>
        <v xml:space="preserve">"Name" : </v>
      </c>
      <c r="AO415" s="48" t="s">
        <v>120</v>
      </c>
      <c r="AP415" s="104" t="str">
        <f>PlainData_XXX!O420</f>
        <v>Dearbhla Hayes</v>
      </c>
      <c r="AQ415" s="48" t="s">
        <v>78</v>
      </c>
      <c r="AR415" s="111" t="str">
        <f>PlainData_XXX!P420</f>
        <v xml:space="preserve">"Music_Type" : </v>
      </c>
      <c r="AS415" s="50" t="s">
        <v>120</v>
      </c>
      <c r="AT415" s="104" t="str">
        <f>PlainData_XXX!Q420</f>
        <v>Classical</v>
      </c>
      <c r="AU415" s="48" t="s">
        <v>78</v>
      </c>
      <c r="AV415" s="111" t="str">
        <f>PlainData_XXX!R420</f>
        <v xml:space="preserve">"Services" : </v>
      </c>
      <c r="AW415" s="104" t="str">
        <f>PlainData_XXX!S420</f>
        <v>["Fan Engagement", "Photo Shoots ", "Meet and Greet"]</v>
      </c>
      <c r="AX415" s="49" t="s">
        <v>76</v>
      </c>
      <c r="AY415" s="122" t="str">
        <f>PlainData_XXX!T420</f>
        <v xml:space="preserve">"Sponsor" : </v>
      </c>
      <c r="AZ415" s="21" t="s">
        <v>71</v>
      </c>
      <c r="BA415" s="123" t="str">
        <f>PlainData_XXX!U420</f>
        <v xml:space="preserve">"Name" : </v>
      </c>
      <c r="BB415" s="21" t="s">
        <v>120</v>
      </c>
      <c r="BC415" s="21" t="str">
        <f>PlainData_XXX!V420</f>
        <v>Brian Keane</v>
      </c>
      <c r="BD415" s="21" t="s">
        <v>78</v>
      </c>
      <c r="BE415" s="123" t="str">
        <f>PlainData_XXX!W420</f>
        <v xml:space="preserve">"Amount" : </v>
      </c>
      <c r="BF415" s="21">
        <f>PlainData_XXX!X420</f>
        <v>217000</v>
      </c>
      <c r="BG415" s="21" t="s">
        <v>0</v>
      </c>
      <c r="BH415" s="123" t="str">
        <f>PlainData_XXX!Y420</f>
        <v xml:space="preserve">"Services" : </v>
      </c>
      <c r="BI415" s="21" t="str">
        <f>PlainData_XXX!Z420</f>
        <v>["Ticket Sales", "TV Interviews", "Posters"]</v>
      </c>
      <c r="BJ415" s="21" t="s">
        <v>121</v>
      </c>
      <c r="BK415" s="127" t="str">
        <f>PlainData_XXX!AA420</f>
        <v xml:space="preserve">"Stadium" : </v>
      </c>
      <c r="BL415" s="21" t="s">
        <v>71</v>
      </c>
      <c r="BM415" s="123" t="str">
        <f>PlainData_XXX!AB420</f>
        <v xml:space="preserve">"Name" : </v>
      </c>
      <c r="BN415" s="21" t="s">
        <v>120</v>
      </c>
      <c r="BO415" s="21" t="str">
        <f>PlainData_XXX!AC420</f>
        <v>Kingspan Stadium</v>
      </c>
      <c r="BP415" s="21" t="s">
        <v>78</v>
      </c>
      <c r="BQ415" s="123" t="str">
        <f>PlainData_XXX!AD420</f>
        <v xml:space="preserve">"City" : </v>
      </c>
      <c r="BR415" s="21" t="s">
        <v>120</v>
      </c>
      <c r="BS415" s="21" t="str">
        <f>PlainData_XXX!AE420</f>
        <v>Belfast</v>
      </c>
      <c r="BT415" s="21" t="s">
        <v>78</v>
      </c>
      <c r="BU415" s="123" t="str">
        <f>PlainData_XXX!AF420</f>
        <v xml:space="preserve">"Type" : </v>
      </c>
      <c r="BV415" s="21" t="s">
        <v>120</v>
      </c>
      <c r="BW415" s="21" t="str">
        <f>PlainData_XXX!AG420</f>
        <v>Rugby</v>
      </c>
      <c r="BX415" s="21" t="s">
        <v>78</v>
      </c>
      <c r="BY415" s="123" t="str">
        <f>PlainData_XXX!AH420</f>
        <v xml:space="preserve">"Capacity" : </v>
      </c>
      <c r="BZ415" s="21">
        <f>PlainData_XXX!AI420</f>
        <v>18000</v>
      </c>
      <c r="CA415" s="21" t="s">
        <v>0</v>
      </c>
      <c r="CB415" s="21" t="str">
        <f>PlainData_XXX!AJ420</f>
        <v>"Acoustics" :</v>
      </c>
      <c r="CC415" s="21" t="s">
        <v>120</v>
      </c>
      <c r="CD415" s="21" t="str">
        <f>PlainData_XXX!AK420</f>
        <v>Fair</v>
      </c>
      <c r="CE415" s="21" t="s">
        <v>120</v>
      </c>
      <c r="CF415" s="21" t="s">
        <v>121</v>
      </c>
      <c r="CG415" s="21" t="str">
        <f>PlainData_XXX!AL420</f>
        <v>"Merchandise_Type" :</v>
      </c>
      <c r="CH415" s="21" t="str">
        <f>PlainData_XXX!AM420</f>
        <v>["CD’s", "Tee Shirts", "Umbrellas "]</v>
      </c>
      <c r="CI415" s="21" t="s">
        <v>0</v>
      </c>
      <c r="CJ415" s="21" t="str">
        <f>PlainData_XXX!AN420</f>
        <v>"Audience_Type" :</v>
      </c>
      <c r="CK415" s="21" t="str">
        <f>PlainData_XXX!AO420</f>
        <v>["Teenagers", "Young Working Adults", "Middle Aged"]</v>
      </c>
      <c r="CL415" s="21" t="s">
        <v>121</v>
      </c>
    </row>
    <row r="416" spans="1:90" ht="13.2" x14ac:dyDescent="0.25">
      <c r="A416" s="45" t="s">
        <v>10</v>
      </c>
      <c r="B416" s="54">
        <f>PlainData_XXX!A421</f>
        <v>407</v>
      </c>
      <c r="C416" s="46" t="s">
        <v>77</v>
      </c>
      <c r="D416" s="49" t="str">
        <f t="shared" si="66"/>
        <v xml:space="preserve">"Concert_Year" : </v>
      </c>
      <c r="E416" s="103">
        <f>PlainData_XXX!B421</f>
        <v>2022</v>
      </c>
      <c r="F416" s="48" t="s">
        <v>0</v>
      </c>
      <c r="G416" s="49" t="str">
        <f t="shared" si="67"/>
        <v xml:space="preserve">"Concert_Month" : </v>
      </c>
      <c r="H416" s="103">
        <f>PlainData_XXX!C421</f>
        <v>3</v>
      </c>
      <c r="I416" s="48" t="s">
        <v>0</v>
      </c>
      <c r="J416" s="49" t="str">
        <f t="shared" si="68"/>
        <v>"Duration" :</v>
      </c>
      <c r="K416" s="104">
        <f>PlainData_XXX!D421</f>
        <v>105</v>
      </c>
      <c r="L416" s="46" t="s">
        <v>77</v>
      </c>
      <c r="M416" s="49" t="str">
        <f t="shared" si="69"/>
        <v xml:space="preserve">"Expected_Crowd" : </v>
      </c>
      <c r="N416" s="103">
        <f>PlainData_XXX!E421</f>
        <v>63100</v>
      </c>
      <c r="O416" s="48" t="s">
        <v>0</v>
      </c>
      <c r="P416" s="49" t="str">
        <f t="shared" si="70"/>
        <v xml:space="preserve">"Actual_Crowd" : </v>
      </c>
      <c r="Q416" s="103">
        <f>PlainData_XXX!F421</f>
        <v>63100</v>
      </c>
      <c r="R416" s="46" t="s">
        <v>77</v>
      </c>
      <c r="S416" s="49" t="str">
        <f t="shared" si="71"/>
        <v xml:space="preserve">"Cheapest_Ticket_Price" : </v>
      </c>
      <c r="T416" s="103">
        <f>PlainData_XXX!G421</f>
        <v>30</v>
      </c>
      <c r="U416" s="48" t="s">
        <v>0</v>
      </c>
      <c r="V416" s="49" t="str">
        <f t="shared" si="72"/>
        <v xml:space="preserve">"Dearest_Ticket_Price" : </v>
      </c>
      <c r="W416" s="104">
        <f>PlainData_XXX!H421</f>
        <v>100</v>
      </c>
      <c r="X416" s="48" t="s">
        <v>0</v>
      </c>
      <c r="Y416" s="49" t="str">
        <f t="shared" si="73"/>
        <v xml:space="preserve">"Food_Sales" : </v>
      </c>
      <c r="Z416" s="129">
        <f>PlainData_XXX!I421</f>
        <v>3500</v>
      </c>
      <c r="AA416" s="46" t="s">
        <v>77</v>
      </c>
      <c r="AB416" s="49" t="str">
        <f t="shared" si="74"/>
        <v xml:space="preserve">"Drink_Sales" : </v>
      </c>
      <c r="AC416" s="129">
        <f>PlainData_XXX!J421</f>
        <v>23900</v>
      </c>
      <c r="AD416" s="46" t="s">
        <v>77</v>
      </c>
      <c r="AE416" s="49" t="str">
        <f t="shared" si="75"/>
        <v xml:space="preserve">"Atmosphere" : </v>
      </c>
      <c r="AF416" s="50" t="s">
        <v>120</v>
      </c>
      <c r="AG416" s="104" t="str">
        <f>PlainData_XXX!K421</f>
        <v>Poor</v>
      </c>
      <c r="AH416" s="48" t="s">
        <v>78</v>
      </c>
      <c r="AI416" s="49" t="str">
        <f t="shared" si="76"/>
        <v xml:space="preserve">"Police_Cost" : </v>
      </c>
      <c r="AJ416" s="130">
        <f>PlainData_XXX!L421</f>
        <v>19900</v>
      </c>
      <c r="AK416" s="48" t="s">
        <v>0</v>
      </c>
      <c r="AL416" s="110" t="str">
        <f>PlainData_XXX!M421</f>
        <v xml:space="preserve">"Performer" : </v>
      </c>
      <c r="AM416" s="49" t="s">
        <v>71</v>
      </c>
      <c r="AN416" s="111" t="str">
        <f>PlainData_XXX!N421</f>
        <v xml:space="preserve">"Name" : </v>
      </c>
      <c r="AO416" s="48" t="s">
        <v>120</v>
      </c>
      <c r="AP416" s="104" t="str">
        <f>PlainData_XXX!O421</f>
        <v>Torin O’Donnell</v>
      </c>
      <c r="AQ416" s="48" t="s">
        <v>78</v>
      </c>
      <c r="AR416" s="111" t="str">
        <f>PlainData_XXX!P421</f>
        <v xml:space="preserve">"Music_Type" : </v>
      </c>
      <c r="AS416" s="50" t="s">
        <v>120</v>
      </c>
      <c r="AT416" s="104" t="str">
        <f>PlainData_XXX!Q421</f>
        <v>Classical</v>
      </c>
      <c r="AU416" s="48" t="s">
        <v>78</v>
      </c>
      <c r="AV416" s="111" t="str">
        <f>PlainData_XXX!R421</f>
        <v xml:space="preserve">"Services" : </v>
      </c>
      <c r="AW416" s="104" t="str">
        <f>PlainData_XXX!S421</f>
        <v>["Meet and Greet", "TV Interviews", "Fan Engagement", "Photo Shoots "]</v>
      </c>
      <c r="AX416" s="49" t="s">
        <v>76</v>
      </c>
      <c r="AY416" s="122" t="str">
        <f>PlainData_XXX!T421</f>
        <v xml:space="preserve">"Sponsor" : </v>
      </c>
      <c r="AZ416" s="21" t="s">
        <v>71</v>
      </c>
      <c r="BA416" s="123" t="str">
        <f>PlainData_XXX!U421</f>
        <v xml:space="preserve">"Name" : </v>
      </c>
      <c r="BB416" s="21" t="s">
        <v>120</v>
      </c>
      <c r="BC416" s="21" t="str">
        <f>PlainData_XXX!V421</f>
        <v>Fiona Horan</v>
      </c>
      <c r="BD416" s="21" t="s">
        <v>78</v>
      </c>
      <c r="BE416" s="123" t="str">
        <f>PlainData_XXX!W421</f>
        <v xml:space="preserve">"Amount" : </v>
      </c>
      <c r="BF416" s="21">
        <f>PlainData_XXX!X421</f>
        <v>46000</v>
      </c>
      <c r="BG416" s="21" t="s">
        <v>0</v>
      </c>
      <c r="BH416" s="123" t="str">
        <f>PlainData_XXX!Y421</f>
        <v xml:space="preserve">"Services" : </v>
      </c>
      <c r="BI416" s="21" t="str">
        <f>PlainData_XXX!Z421</f>
        <v>["Ticket Sales"]</v>
      </c>
      <c r="BJ416" s="21" t="s">
        <v>121</v>
      </c>
      <c r="BK416" s="127" t="str">
        <f>PlainData_XXX!AA421</f>
        <v xml:space="preserve">"Stadium" : </v>
      </c>
      <c r="BL416" s="21" t="s">
        <v>71</v>
      </c>
      <c r="BM416" s="123" t="str">
        <f>PlainData_XXX!AB421</f>
        <v xml:space="preserve">"Name" : </v>
      </c>
      <c r="BN416" s="21" t="s">
        <v>120</v>
      </c>
      <c r="BO416" s="21" t="str">
        <f>PlainData_XXX!AC421</f>
        <v>Thomond Park</v>
      </c>
      <c r="BP416" s="21" t="s">
        <v>78</v>
      </c>
      <c r="BQ416" s="123" t="str">
        <f>PlainData_XXX!AD421</f>
        <v xml:space="preserve">"City" : </v>
      </c>
      <c r="BR416" s="21" t="s">
        <v>120</v>
      </c>
      <c r="BS416" s="21" t="str">
        <f>PlainData_XXX!AE421</f>
        <v>Limerick</v>
      </c>
      <c r="BT416" s="21" t="s">
        <v>78</v>
      </c>
      <c r="BU416" s="123" t="str">
        <f>PlainData_XXX!AF421</f>
        <v xml:space="preserve">"Type" : </v>
      </c>
      <c r="BV416" s="21" t="s">
        <v>120</v>
      </c>
      <c r="BW416" s="21" t="str">
        <f>PlainData_XXX!AG421</f>
        <v>Rugby</v>
      </c>
      <c r="BX416" s="21" t="s">
        <v>78</v>
      </c>
      <c r="BY416" s="123" t="str">
        <f>PlainData_XXX!AH421</f>
        <v xml:space="preserve">"Capacity" : </v>
      </c>
      <c r="BZ416" s="21">
        <f>PlainData_XXX!AI421</f>
        <v>25600</v>
      </c>
      <c r="CA416" s="21" t="s">
        <v>0</v>
      </c>
      <c r="CB416" s="21" t="str">
        <f>PlainData_XXX!AJ421</f>
        <v>"Acoustics" :</v>
      </c>
      <c r="CC416" s="21" t="s">
        <v>120</v>
      </c>
      <c r="CD416" s="21" t="str">
        <f>PlainData_XXX!AK421</f>
        <v>Fair</v>
      </c>
      <c r="CE416" s="21" t="s">
        <v>120</v>
      </c>
      <c r="CF416" s="21" t="s">
        <v>121</v>
      </c>
      <c r="CG416" s="21" t="str">
        <f>PlainData_XXX!AL421</f>
        <v>"Merchandise_Type" :</v>
      </c>
      <c r="CH416" s="21" t="str">
        <f>PlainData_XXX!AM421</f>
        <v>["Hoodies", "Umbrellas "]</v>
      </c>
      <c r="CI416" s="21" t="s">
        <v>0</v>
      </c>
      <c r="CJ416" s="21" t="str">
        <f>PlainData_XXX!AN421</f>
        <v>"Audience_Type" :</v>
      </c>
      <c r="CK416" s="21" t="str">
        <f>PlainData_XXX!AO421</f>
        <v>["Young Working Adults"]</v>
      </c>
      <c r="CL416" s="21" t="s">
        <v>121</v>
      </c>
    </row>
    <row r="417" spans="1:90" ht="13.2" x14ac:dyDescent="0.25">
      <c r="A417" s="45" t="s">
        <v>10</v>
      </c>
      <c r="B417" s="54">
        <f>PlainData_XXX!A422</f>
        <v>408</v>
      </c>
      <c r="C417" s="46" t="s">
        <v>77</v>
      </c>
      <c r="D417" s="49" t="str">
        <f t="shared" si="66"/>
        <v xml:space="preserve">"Concert_Year" : </v>
      </c>
      <c r="E417" s="103">
        <f>PlainData_XXX!B422</f>
        <v>2015</v>
      </c>
      <c r="F417" s="48" t="s">
        <v>0</v>
      </c>
      <c r="G417" s="49" t="str">
        <f t="shared" si="67"/>
        <v xml:space="preserve">"Concert_Month" : </v>
      </c>
      <c r="H417" s="103">
        <f>PlainData_XXX!C422</f>
        <v>8</v>
      </c>
      <c r="I417" s="48" t="s">
        <v>0</v>
      </c>
      <c r="J417" s="49" t="str">
        <f t="shared" si="68"/>
        <v>"Duration" :</v>
      </c>
      <c r="K417" s="104">
        <f>PlainData_XXX!D422</f>
        <v>60</v>
      </c>
      <c r="L417" s="46" t="s">
        <v>77</v>
      </c>
      <c r="M417" s="49" t="str">
        <f t="shared" si="69"/>
        <v xml:space="preserve">"Expected_Crowd" : </v>
      </c>
      <c r="N417" s="103">
        <f>PlainData_XXX!E422</f>
        <v>6300</v>
      </c>
      <c r="O417" s="48" t="s">
        <v>0</v>
      </c>
      <c r="P417" s="49" t="str">
        <f t="shared" si="70"/>
        <v xml:space="preserve">"Actual_Crowd" : </v>
      </c>
      <c r="Q417" s="103">
        <f>PlainData_XXX!F422</f>
        <v>6000</v>
      </c>
      <c r="R417" s="46" t="s">
        <v>77</v>
      </c>
      <c r="S417" s="49" t="str">
        <f t="shared" si="71"/>
        <v xml:space="preserve">"Cheapest_Ticket_Price" : </v>
      </c>
      <c r="T417" s="103">
        <f>PlainData_XXX!G422</f>
        <v>50</v>
      </c>
      <c r="U417" s="48" t="s">
        <v>0</v>
      </c>
      <c r="V417" s="49" t="str">
        <f t="shared" si="72"/>
        <v xml:space="preserve">"Dearest_Ticket_Price" : </v>
      </c>
      <c r="W417" s="104">
        <f>PlainData_XXX!H422</f>
        <v>215</v>
      </c>
      <c r="X417" s="48" t="s">
        <v>0</v>
      </c>
      <c r="Y417" s="49" t="str">
        <f t="shared" si="73"/>
        <v xml:space="preserve">"Food_Sales" : </v>
      </c>
      <c r="Z417" s="129">
        <f>PlainData_XXX!I422</f>
        <v>23700</v>
      </c>
      <c r="AA417" s="46" t="s">
        <v>77</v>
      </c>
      <c r="AB417" s="49" t="str">
        <f t="shared" si="74"/>
        <v xml:space="preserve">"Drink_Sales" : </v>
      </c>
      <c r="AC417" s="129">
        <f>PlainData_XXX!J422</f>
        <v>10400</v>
      </c>
      <c r="AD417" s="46" t="s">
        <v>77</v>
      </c>
      <c r="AE417" s="49" t="str">
        <f t="shared" si="75"/>
        <v xml:space="preserve">"Atmosphere" : </v>
      </c>
      <c r="AF417" s="50" t="s">
        <v>120</v>
      </c>
      <c r="AG417" s="104" t="str">
        <f>PlainData_XXX!K422</f>
        <v>Poor</v>
      </c>
      <c r="AH417" s="48" t="s">
        <v>78</v>
      </c>
      <c r="AI417" s="49" t="str">
        <f t="shared" si="76"/>
        <v xml:space="preserve">"Police_Cost" : </v>
      </c>
      <c r="AJ417" s="130">
        <f>PlainData_XXX!L422</f>
        <v>32100</v>
      </c>
      <c r="AK417" s="48" t="s">
        <v>0</v>
      </c>
      <c r="AL417" s="110" t="str">
        <f>PlainData_XXX!M422</f>
        <v xml:space="preserve">"Performer" : </v>
      </c>
      <c r="AM417" s="49" t="s">
        <v>71</v>
      </c>
      <c r="AN417" s="111" t="str">
        <f>PlainData_XXX!N422</f>
        <v xml:space="preserve">"Name" : </v>
      </c>
      <c r="AO417" s="48" t="s">
        <v>120</v>
      </c>
      <c r="AP417" s="104" t="str">
        <f>PlainData_XXX!O422</f>
        <v>Sadhbh MacMahon</v>
      </c>
      <c r="AQ417" s="48" t="s">
        <v>78</v>
      </c>
      <c r="AR417" s="111" t="str">
        <f>PlainData_XXX!P422</f>
        <v xml:space="preserve">"Music_Type" : </v>
      </c>
      <c r="AS417" s="50" t="s">
        <v>120</v>
      </c>
      <c r="AT417" s="104" t="str">
        <f>PlainData_XXX!Q422</f>
        <v>Classical</v>
      </c>
      <c r="AU417" s="48" t="s">
        <v>78</v>
      </c>
      <c r="AV417" s="111" t="str">
        <f>PlainData_XXX!R422</f>
        <v xml:space="preserve">"Services" : </v>
      </c>
      <c r="AW417" s="104" t="str">
        <f>PlainData_XXX!S422</f>
        <v>["Live Rehearsals", "Fan Engagement"]</v>
      </c>
      <c r="AX417" s="49" t="s">
        <v>76</v>
      </c>
      <c r="AY417" s="122" t="str">
        <f>PlainData_XXX!T422</f>
        <v xml:space="preserve">"Sponsor" : </v>
      </c>
      <c r="AZ417" s="21" t="s">
        <v>71</v>
      </c>
      <c r="BA417" s="123" t="str">
        <f>PlainData_XXX!U422</f>
        <v xml:space="preserve">"Name" : </v>
      </c>
      <c r="BB417" s="21" t="s">
        <v>120</v>
      </c>
      <c r="BC417" s="21" t="str">
        <f>PlainData_XXX!V422</f>
        <v>Sam Hunt</v>
      </c>
      <c r="BD417" s="21" t="s">
        <v>78</v>
      </c>
      <c r="BE417" s="123" t="str">
        <f>PlainData_XXX!W422</f>
        <v xml:space="preserve">"Amount" : </v>
      </c>
      <c r="BF417" s="21">
        <f>PlainData_XXX!X422</f>
        <v>277000</v>
      </c>
      <c r="BG417" s="21" t="s">
        <v>0</v>
      </c>
      <c r="BH417" s="123" t="str">
        <f>PlainData_XXX!Y422</f>
        <v xml:space="preserve">"Services" : </v>
      </c>
      <c r="BI417" s="21" t="str">
        <f>PlainData_XXX!Z422</f>
        <v>["TV Interviews"]</v>
      </c>
      <c r="BJ417" s="21" t="s">
        <v>121</v>
      </c>
      <c r="BK417" s="127" t="str">
        <f>PlainData_XXX!AA422</f>
        <v xml:space="preserve">"Stadium" : </v>
      </c>
      <c r="BL417" s="21" t="s">
        <v>71</v>
      </c>
      <c r="BM417" s="123" t="str">
        <f>PlainData_XXX!AB422</f>
        <v xml:space="preserve">"Name" : </v>
      </c>
      <c r="BN417" s="21" t="s">
        <v>120</v>
      </c>
      <c r="BO417" s="21" t="str">
        <f>PlainData_XXX!AC422</f>
        <v>3Arena</v>
      </c>
      <c r="BP417" s="21" t="s">
        <v>78</v>
      </c>
      <c r="BQ417" s="123" t="str">
        <f>PlainData_XXX!AD422</f>
        <v xml:space="preserve">"City" : </v>
      </c>
      <c r="BR417" s="21" t="s">
        <v>120</v>
      </c>
      <c r="BS417" s="21" t="str">
        <f>PlainData_XXX!AE422</f>
        <v>Dublin</v>
      </c>
      <c r="BT417" s="21" t="s">
        <v>78</v>
      </c>
      <c r="BU417" s="123" t="str">
        <f>PlainData_XXX!AF422</f>
        <v xml:space="preserve">"Type" : </v>
      </c>
      <c r="BV417" s="21" t="s">
        <v>120</v>
      </c>
      <c r="BW417" s="21" t="str">
        <f>PlainData_XXX!AG422</f>
        <v>Basketball</v>
      </c>
      <c r="BX417" s="21" t="s">
        <v>78</v>
      </c>
      <c r="BY417" s="123" t="str">
        <f>PlainData_XXX!AH422</f>
        <v xml:space="preserve">"Capacity" : </v>
      </c>
      <c r="BZ417" s="21">
        <f>PlainData_XXX!AI422</f>
        <v>13000</v>
      </c>
      <c r="CA417" s="21" t="s">
        <v>0</v>
      </c>
      <c r="CB417" s="21" t="str">
        <f>PlainData_XXX!AJ422</f>
        <v>"Acoustics" :</v>
      </c>
      <c r="CC417" s="21" t="s">
        <v>120</v>
      </c>
      <c r="CD417" s="21" t="str">
        <f>PlainData_XXX!AK422</f>
        <v>Good</v>
      </c>
      <c r="CE417" s="21" t="s">
        <v>120</v>
      </c>
      <c r="CF417" s="21" t="s">
        <v>121</v>
      </c>
      <c r="CG417" s="21" t="str">
        <f>PlainData_XXX!AL422</f>
        <v>"Merchandise_Type" :</v>
      </c>
      <c r="CH417" s="21" t="str">
        <f>PlainData_XXX!AM422</f>
        <v>["CD’s", "Photos", "Umbrellas "]</v>
      </c>
      <c r="CI417" s="21" t="s">
        <v>0</v>
      </c>
      <c r="CJ417" s="21" t="str">
        <f>PlainData_XXX!AN422</f>
        <v>"Audience_Type" :</v>
      </c>
      <c r="CK417" s="21" t="str">
        <f>PlainData_XXX!AO422</f>
        <v>["Middle Aged"]</v>
      </c>
      <c r="CL417" s="21" t="s">
        <v>121</v>
      </c>
    </row>
    <row r="418" spans="1:90" ht="13.2" x14ac:dyDescent="0.25">
      <c r="A418" s="45" t="s">
        <v>10</v>
      </c>
      <c r="B418" s="54">
        <f>PlainData_XXX!A423</f>
        <v>409</v>
      </c>
      <c r="C418" s="46" t="s">
        <v>77</v>
      </c>
      <c r="D418" s="49" t="str">
        <f t="shared" si="66"/>
        <v xml:space="preserve">"Concert_Year" : </v>
      </c>
      <c r="E418" s="103">
        <f>PlainData_XXX!B423</f>
        <v>2018</v>
      </c>
      <c r="F418" s="48" t="s">
        <v>0</v>
      </c>
      <c r="G418" s="49" t="str">
        <f t="shared" si="67"/>
        <v xml:space="preserve">"Concert_Month" : </v>
      </c>
      <c r="H418" s="103">
        <f>PlainData_XXX!C423</f>
        <v>11</v>
      </c>
      <c r="I418" s="48" t="s">
        <v>0</v>
      </c>
      <c r="J418" s="49" t="str">
        <f t="shared" si="68"/>
        <v>"Duration" :</v>
      </c>
      <c r="K418" s="104">
        <f>PlainData_XXX!D423</f>
        <v>125</v>
      </c>
      <c r="L418" s="46" t="s">
        <v>77</v>
      </c>
      <c r="M418" s="49" t="str">
        <f t="shared" si="69"/>
        <v xml:space="preserve">"Expected_Crowd" : </v>
      </c>
      <c r="N418" s="103">
        <f>PlainData_XXX!E423</f>
        <v>78700</v>
      </c>
      <c r="O418" s="48" t="s">
        <v>0</v>
      </c>
      <c r="P418" s="49" t="str">
        <f t="shared" si="70"/>
        <v xml:space="preserve">"Actual_Crowd" : </v>
      </c>
      <c r="Q418" s="103">
        <f>PlainData_XXX!F423</f>
        <v>76200</v>
      </c>
      <c r="R418" s="46" t="s">
        <v>77</v>
      </c>
      <c r="S418" s="49" t="str">
        <f t="shared" si="71"/>
        <v xml:space="preserve">"Cheapest_Ticket_Price" : </v>
      </c>
      <c r="T418" s="103">
        <f>PlainData_XXX!G423</f>
        <v>40</v>
      </c>
      <c r="U418" s="48" t="s">
        <v>0</v>
      </c>
      <c r="V418" s="49" t="str">
        <f t="shared" si="72"/>
        <v xml:space="preserve">"Dearest_Ticket_Price" : </v>
      </c>
      <c r="W418" s="104">
        <f>PlainData_XXX!H423</f>
        <v>150</v>
      </c>
      <c r="X418" s="48" t="s">
        <v>0</v>
      </c>
      <c r="Y418" s="49" t="str">
        <f t="shared" si="73"/>
        <v xml:space="preserve">"Food_Sales" : </v>
      </c>
      <c r="Z418" s="129">
        <f>PlainData_XXX!I423</f>
        <v>14500</v>
      </c>
      <c r="AA418" s="46" t="s">
        <v>77</v>
      </c>
      <c r="AB418" s="49" t="str">
        <f t="shared" si="74"/>
        <v xml:space="preserve">"Drink_Sales" : </v>
      </c>
      <c r="AC418" s="129">
        <f>PlainData_XXX!J423</f>
        <v>92100</v>
      </c>
      <c r="AD418" s="46" t="s">
        <v>77</v>
      </c>
      <c r="AE418" s="49" t="str">
        <f t="shared" si="75"/>
        <v xml:space="preserve">"Atmosphere" : </v>
      </c>
      <c r="AF418" s="50" t="s">
        <v>120</v>
      </c>
      <c r="AG418" s="104" t="str">
        <f>PlainData_XXX!K423</f>
        <v>Excellent</v>
      </c>
      <c r="AH418" s="48" t="s">
        <v>78</v>
      </c>
      <c r="AI418" s="49" t="str">
        <f t="shared" si="76"/>
        <v xml:space="preserve">"Police_Cost" : </v>
      </c>
      <c r="AJ418" s="130">
        <f>PlainData_XXX!L423</f>
        <v>7700</v>
      </c>
      <c r="AK418" s="48" t="s">
        <v>0</v>
      </c>
      <c r="AL418" s="110" t="str">
        <f>PlainData_XXX!M423</f>
        <v xml:space="preserve">"Performer" : </v>
      </c>
      <c r="AM418" s="49" t="s">
        <v>71</v>
      </c>
      <c r="AN418" s="111" t="str">
        <f>PlainData_XXX!N423</f>
        <v xml:space="preserve">"Name" : </v>
      </c>
      <c r="AO418" s="48" t="s">
        <v>120</v>
      </c>
      <c r="AP418" s="104" t="str">
        <f>PlainData_XXX!O423</f>
        <v>Doireann Campbell</v>
      </c>
      <c r="AQ418" s="48" t="s">
        <v>78</v>
      </c>
      <c r="AR418" s="111" t="str">
        <f>PlainData_XXX!P423</f>
        <v xml:space="preserve">"Music_Type" : </v>
      </c>
      <c r="AS418" s="50" t="s">
        <v>120</v>
      </c>
      <c r="AT418" s="104" t="str">
        <f>PlainData_XXX!Q423</f>
        <v>Classical</v>
      </c>
      <c r="AU418" s="48" t="s">
        <v>78</v>
      </c>
      <c r="AV418" s="111" t="str">
        <f>PlainData_XXX!R423</f>
        <v xml:space="preserve">"Services" : </v>
      </c>
      <c r="AW418" s="104" t="str">
        <f>PlainData_XXX!S423</f>
        <v>["Live Rehearsals", "Meet and Greet", "Photo Shoots "]</v>
      </c>
      <c r="AX418" s="49" t="s">
        <v>76</v>
      </c>
      <c r="AY418" s="122" t="str">
        <f>PlainData_XXX!T423</f>
        <v xml:space="preserve">"Sponsor" : </v>
      </c>
      <c r="AZ418" s="21" t="s">
        <v>71</v>
      </c>
      <c r="BA418" s="123" t="str">
        <f>PlainData_XXX!U423</f>
        <v xml:space="preserve">"Name" : </v>
      </c>
      <c r="BB418" s="21" t="s">
        <v>120</v>
      </c>
      <c r="BC418" s="21" t="str">
        <f>PlainData_XXX!V423</f>
        <v>Amie Canny</v>
      </c>
      <c r="BD418" s="21" t="s">
        <v>78</v>
      </c>
      <c r="BE418" s="123" t="str">
        <f>PlainData_XXX!W423</f>
        <v xml:space="preserve">"Amount" : </v>
      </c>
      <c r="BF418" s="21">
        <f>PlainData_XXX!X423</f>
        <v>150000</v>
      </c>
      <c r="BG418" s="21" t="s">
        <v>0</v>
      </c>
      <c r="BH418" s="123" t="str">
        <f>PlainData_XXX!Y423</f>
        <v xml:space="preserve">"Services" : </v>
      </c>
      <c r="BI418" s="21" t="str">
        <f>PlainData_XXX!Z423</f>
        <v>["TV Interviews", "Posters", "News Papers"]</v>
      </c>
      <c r="BJ418" s="21" t="s">
        <v>121</v>
      </c>
      <c r="BK418" s="127" t="str">
        <f>PlainData_XXX!AA423</f>
        <v xml:space="preserve">"Stadium" : </v>
      </c>
      <c r="BL418" s="21" t="s">
        <v>71</v>
      </c>
      <c r="BM418" s="123" t="str">
        <f>PlainData_XXX!AB423</f>
        <v xml:space="preserve">"Name" : </v>
      </c>
      <c r="BN418" s="21" t="s">
        <v>120</v>
      </c>
      <c r="BO418" s="21" t="str">
        <f>PlainData_XXX!AC423</f>
        <v>Royal Theatre Castlebar</v>
      </c>
      <c r="BP418" s="21" t="s">
        <v>78</v>
      </c>
      <c r="BQ418" s="123" t="str">
        <f>PlainData_XXX!AD423</f>
        <v xml:space="preserve">"City" : </v>
      </c>
      <c r="BR418" s="21" t="s">
        <v>120</v>
      </c>
      <c r="BS418" s="21" t="str">
        <f>PlainData_XXX!AE423</f>
        <v>Mayo</v>
      </c>
      <c r="BT418" s="21" t="s">
        <v>78</v>
      </c>
      <c r="BU418" s="123" t="str">
        <f>PlainData_XXX!AF423</f>
        <v xml:space="preserve">"Type" : </v>
      </c>
      <c r="BV418" s="21" t="s">
        <v>120</v>
      </c>
      <c r="BW418" s="21" t="str">
        <f>PlainData_XXX!AG423</f>
        <v>Basketball</v>
      </c>
      <c r="BX418" s="21" t="s">
        <v>78</v>
      </c>
      <c r="BY418" s="123" t="str">
        <f>PlainData_XXX!AH423</f>
        <v xml:space="preserve">"Capacity" : </v>
      </c>
      <c r="BZ418" s="21">
        <f>PlainData_XXX!AI423</f>
        <v>2000</v>
      </c>
      <c r="CA418" s="21" t="s">
        <v>0</v>
      </c>
      <c r="CB418" s="21" t="str">
        <f>PlainData_XXX!AJ423</f>
        <v>"Acoustics" :</v>
      </c>
      <c r="CC418" s="21" t="s">
        <v>120</v>
      </c>
      <c r="CD418" s="21" t="str">
        <f>PlainData_XXX!AK423</f>
        <v>Good</v>
      </c>
      <c r="CE418" s="21" t="s">
        <v>120</v>
      </c>
      <c r="CF418" s="21" t="s">
        <v>121</v>
      </c>
      <c r="CG418" s="21" t="str">
        <f>PlainData_XXX!AL423</f>
        <v>"Merchandise_Type" :</v>
      </c>
      <c r="CH418" s="21" t="str">
        <f>PlainData_XXX!AM423</f>
        <v>["Tee Shirts"]</v>
      </c>
      <c r="CI418" s="21" t="s">
        <v>0</v>
      </c>
      <c r="CJ418" s="21" t="str">
        <f>PlainData_XXX!AN423</f>
        <v>"Audience_Type" :</v>
      </c>
      <c r="CK418" s="21" t="str">
        <f>PlainData_XXX!AO423</f>
        <v>["Young Working Adults", "Middle Aged", "Retired "]</v>
      </c>
      <c r="CL418" s="21" t="s">
        <v>121</v>
      </c>
    </row>
    <row r="419" spans="1:90" ht="13.2" x14ac:dyDescent="0.25">
      <c r="A419" s="45" t="s">
        <v>10</v>
      </c>
      <c r="B419" s="54">
        <f>PlainData_XXX!A424</f>
        <v>410</v>
      </c>
      <c r="C419" s="46" t="s">
        <v>77</v>
      </c>
      <c r="D419" s="49" t="str">
        <f t="shared" si="66"/>
        <v xml:space="preserve">"Concert_Year" : </v>
      </c>
      <c r="E419" s="103">
        <f>PlainData_XXX!B424</f>
        <v>2018</v>
      </c>
      <c r="F419" s="48" t="s">
        <v>0</v>
      </c>
      <c r="G419" s="49" t="str">
        <f t="shared" si="67"/>
        <v xml:space="preserve">"Concert_Month" : </v>
      </c>
      <c r="H419" s="103">
        <f>PlainData_XXX!C424</f>
        <v>5</v>
      </c>
      <c r="I419" s="48" t="s">
        <v>0</v>
      </c>
      <c r="J419" s="49" t="str">
        <f t="shared" si="68"/>
        <v>"Duration" :</v>
      </c>
      <c r="K419" s="104">
        <f>PlainData_XXX!D424</f>
        <v>105</v>
      </c>
      <c r="L419" s="46" t="s">
        <v>77</v>
      </c>
      <c r="M419" s="49" t="str">
        <f t="shared" si="69"/>
        <v xml:space="preserve">"Expected_Crowd" : </v>
      </c>
      <c r="N419" s="103">
        <f>PlainData_XXX!E424</f>
        <v>39300</v>
      </c>
      <c r="O419" s="48" t="s">
        <v>0</v>
      </c>
      <c r="P419" s="49" t="str">
        <f t="shared" si="70"/>
        <v xml:space="preserve">"Actual_Crowd" : </v>
      </c>
      <c r="Q419" s="103">
        <f>PlainData_XXX!F424</f>
        <v>33000</v>
      </c>
      <c r="R419" s="46" t="s">
        <v>77</v>
      </c>
      <c r="S419" s="49" t="str">
        <f t="shared" si="71"/>
        <v xml:space="preserve">"Cheapest_Ticket_Price" : </v>
      </c>
      <c r="T419" s="103">
        <f>PlainData_XXX!G424</f>
        <v>20</v>
      </c>
      <c r="U419" s="48" t="s">
        <v>0</v>
      </c>
      <c r="V419" s="49" t="str">
        <f t="shared" si="72"/>
        <v xml:space="preserve">"Dearest_Ticket_Price" : </v>
      </c>
      <c r="W419" s="104">
        <f>PlainData_XXX!H424</f>
        <v>85</v>
      </c>
      <c r="X419" s="48" t="s">
        <v>0</v>
      </c>
      <c r="Y419" s="49" t="str">
        <f t="shared" si="73"/>
        <v xml:space="preserve">"Food_Sales" : </v>
      </c>
      <c r="Z419" s="129">
        <f>PlainData_XXX!I424</f>
        <v>3000</v>
      </c>
      <c r="AA419" s="46" t="s">
        <v>77</v>
      </c>
      <c r="AB419" s="49" t="str">
        <f t="shared" si="74"/>
        <v xml:space="preserve">"Drink_Sales" : </v>
      </c>
      <c r="AC419" s="129">
        <f>PlainData_XXX!J424</f>
        <v>35600</v>
      </c>
      <c r="AD419" s="46" t="s">
        <v>77</v>
      </c>
      <c r="AE419" s="49" t="str">
        <f t="shared" si="75"/>
        <v xml:space="preserve">"Atmosphere" : </v>
      </c>
      <c r="AF419" s="50" t="s">
        <v>120</v>
      </c>
      <c r="AG419" s="104" t="str">
        <f>PlainData_XXX!K424</f>
        <v>Excellent</v>
      </c>
      <c r="AH419" s="48" t="s">
        <v>78</v>
      </c>
      <c r="AI419" s="49" t="str">
        <f t="shared" si="76"/>
        <v xml:space="preserve">"Police_Cost" : </v>
      </c>
      <c r="AJ419" s="130">
        <f>PlainData_XXX!L424</f>
        <v>35300</v>
      </c>
      <c r="AK419" s="48" t="s">
        <v>0</v>
      </c>
      <c r="AL419" s="110" t="str">
        <f>PlainData_XXX!M424</f>
        <v xml:space="preserve">"Performer" : </v>
      </c>
      <c r="AM419" s="49" t="s">
        <v>71</v>
      </c>
      <c r="AN419" s="111" t="str">
        <f>PlainData_XXX!N424</f>
        <v xml:space="preserve">"Name" : </v>
      </c>
      <c r="AO419" s="48" t="s">
        <v>120</v>
      </c>
      <c r="AP419" s="104" t="str">
        <f>PlainData_XXX!O424</f>
        <v>Mairead O’Neill</v>
      </c>
      <c r="AQ419" s="48" t="s">
        <v>78</v>
      </c>
      <c r="AR419" s="111" t="str">
        <f>PlainData_XXX!P424</f>
        <v xml:space="preserve">"Music_Type" : </v>
      </c>
      <c r="AS419" s="50" t="s">
        <v>120</v>
      </c>
      <c r="AT419" s="104" t="str">
        <f>PlainData_XXX!Q424</f>
        <v>Folk</v>
      </c>
      <c r="AU419" s="48" t="s">
        <v>78</v>
      </c>
      <c r="AV419" s="111" t="str">
        <f>PlainData_XXX!R424</f>
        <v xml:space="preserve">"Services" : </v>
      </c>
      <c r="AW419" s="104" t="str">
        <f>PlainData_XXX!S424</f>
        <v>["Live Rehearsals", "Meet and Greet", "TV Interviews", "Photo Shoots "]</v>
      </c>
      <c r="AX419" s="49" t="s">
        <v>76</v>
      </c>
      <c r="AY419" s="122" t="str">
        <f>PlainData_XXX!T424</f>
        <v xml:space="preserve">"Sponsor" : </v>
      </c>
      <c r="AZ419" s="21" t="s">
        <v>71</v>
      </c>
      <c r="BA419" s="123" t="str">
        <f>PlainData_XXX!U424</f>
        <v xml:space="preserve">"Name" : </v>
      </c>
      <c r="BB419" s="21" t="s">
        <v>120</v>
      </c>
      <c r="BC419" s="21" t="str">
        <f>PlainData_XXX!V424</f>
        <v>Liz Coyne</v>
      </c>
      <c r="BD419" s="21" t="s">
        <v>78</v>
      </c>
      <c r="BE419" s="123" t="str">
        <f>PlainData_XXX!W424</f>
        <v xml:space="preserve">"Amount" : </v>
      </c>
      <c r="BF419" s="21">
        <f>PlainData_XXX!X424</f>
        <v>454000</v>
      </c>
      <c r="BG419" s="21" t="s">
        <v>0</v>
      </c>
      <c r="BH419" s="123" t="str">
        <f>PlainData_XXX!Y424</f>
        <v xml:space="preserve">"Services" : </v>
      </c>
      <c r="BI419" s="21" t="str">
        <f>PlainData_XXX!Z424</f>
        <v>["TV Interviews", "Posters", "News Papers", "Radio Interviews"]</v>
      </c>
      <c r="BJ419" s="21" t="s">
        <v>121</v>
      </c>
      <c r="BK419" s="127" t="str">
        <f>PlainData_XXX!AA424</f>
        <v xml:space="preserve">"Stadium" : </v>
      </c>
      <c r="BL419" s="21" t="s">
        <v>71</v>
      </c>
      <c r="BM419" s="123" t="str">
        <f>PlainData_XXX!AB424</f>
        <v xml:space="preserve">"Name" : </v>
      </c>
      <c r="BN419" s="21" t="s">
        <v>120</v>
      </c>
      <c r="BO419" s="21" t="str">
        <f>PlainData_XXX!AC424</f>
        <v>Pearse Stadium</v>
      </c>
      <c r="BP419" s="21" t="s">
        <v>78</v>
      </c>
      <c r="BQ419" s="123" t="str">
        <f>PlainData_XXX!AD424</f>
        <v xml:space="preserve">"City" : </v>
      </c>
      <c r="BR419" s="21" t="s">
        <v>120</v>
      </c>
      <c r="BS419" s="21" t="str">
        <f>PlainData_XXX!AE424</f>
        <v>Galway</v>
      </c>
      <c r="BT419" s="21" t="s">
        <v>78</v>
      </c>
      <c r="BU419" s="123" t="str">
        <f>PlainData_XXX!AF424</f>
        <v xml:space="preserve">"Type" : </v>
      </c>
      <c r="BV419" s="21" t="s">
        <v>120</v>
      </c>
      <c r="BW419" s="21" t="str">
        <f>PlainData_XXX!AG424</f>
        <v>GAA</v>
      </c>
      <c r="BX419" s="21" t="s">
        <v>78</v>
      </c>
      <c r="BY419" s="123" t="str">
        <f>PlainData_XXX!AH424</f>
        <v xml:space="preserve">"Capacity" : </v>
      </c>
      <c r="BZ419" s="21">
        <f>PlainData_XXX!AI424</f>
        <v>34000</v>
      </c>
      <c r="CA419" s="21" t="s">
        <v>0</v>
      </c>
      <c r="CB419" s="21" t="str">
        <f>PlainData_XXX!AJ424</f>
        <v>"Acoustics" :</v>
      </c>
      <c r="CC419" s="21" t="s">
        <v>120</v>
      </c>
      <c r="CD419" s="21" t="str">
        <f>PlainData_XXX!AK424</f>
        <v>Fair</v>
      </c>
      <c r="CE419" s="21" t="s">
        <v>120</v>
      </c>
      <c r="CF419" s="21" t="s">
        <v>121</v>
      </c>
      <c r="CG419" s="21" t="str">
        <f>PlainData_XXX!AL424</f>
        <v>"Merchandise_Type" :</v>
      </c>
      <c r="CH419" s="21" t="str">
        <f>PlainData_XXX!AM424</f>
        <v>["Photos", "Umbrellas "]</v>
      </c>
      <c r="CI419" s="21" t="s">
        <v>0</v>
      </c>
      <c r="CJ419" s="21" t="str">
        <f>PlainData_XXX!AN424</f>
        <v>"Audience_Type" :</v>
      </c>
      <c r="CK419" s="21" t="str">
        <f>PlainData_XXX!AO424</f>
        <v>["Third Level Students", "Young Working Adults", "Middle Aged", "Retired "]</v>
      </c>
      <c r="CL419" s="21" t="s">
        <v>121</v>
      </c>
    </row>
    <row r="420" spans="1:90" ht="13.2" x14ac:dyDescent="0.25">
      <c r="A420" s="45" t="s">
        <v>10</v>
      </c>
      <c r="B420" s="54">
        <f>PlainData_XXX!A425</f>
        <v>411</v>
      </c>
      <c r="C420" s="46" t="s">
        <v>77</v>
      </c>
      <c r="D420" s="49" t="str">
        <f t="shared" si="66"/>
        <v xml:space="preserve">"Concert_Year" : </v>
      </c>
      <c r="E420" s="103">
        <f>PlainData_XXX!B425</f>
        <v>2017</v>
      </c>
      <c r="F420" s="48" t="s">
        <v>0</v>
      </c>
      <c r="G420" s="49" t="str">
        <f t="shared" si="67"/>
        <v xml:space="preserve">"Concert_Month" : </v>
      </c>
      <c r="H420" s="103">
        <f>PlainData_XXX!C425</f>
        <v>8</v>
      </c>
      <c r="I420" s="48" t="s">
        <v>0</v>
      </c>
      <c r="J420" s="49" t="str">
        <f t="shared" si="68"/>
        <v>"Duration" :</v>
      </c>
      <c r="K420" s="104">
        <f>PlainData_XXX!D425</f>
        <v>75</v>
      </c>
      <c r="L420" s="46" t="s">
        <v>77</v>
      </c>
      <c r="M420" s="49" t="str">
        <f t="shared" si="69"/>
        <v xml:space="preserve">"Expected_Crowd" : </v>
      </c>
      <c r="N420" s="103">
        <f>PlainData_XXX!E425</f>
        <v>21800</v>
      </c>
      <c r="O420" s="48" t="s">
        <v>0</v>
      </c>
      <c r="P420" s="49" t="str">
        <f t="shared" si="70"/>
        <v xml:space="preserve">"Actual_Crowd" : </v>
      </c>
      <c r="Q420" s="103">
        <f>PlainData_XXX!F425</f>
        <v>21800</v>
      </c>
      <c r="R420" s="46" t="s">
        <v>77</v>
      </c>
      <c r="S420" s="49" t="str">
        <f t="shared" si="71"/>
        <v xml:space="preserve">"Cheapest_Ticket_Price" : </v>
      </c>
      <c r="T420" s="103">
        <f>PlainData_XXX!G425</f>
        <v>50</v>
      </c>
      <c r="U420" s="48" t="s">
        <v>0</v>
      </c>
      <c r="V420" s="49" t="str">
        <f t="shared" si="72"/>
        <v xml:space="preserve">"Dearest_Ticket_Price" : </v>
      </c>
      <c r="W420" s="104">
        <f>PlainData_XXX!H425</f>
        <v>235</v>
      </c>
      <c r="X420" s="48" t="s">
        <v>0</v>
      </c>
      <c r="Y420" s="49" t="str">
        <f t="shared" si="73"/>
        <v xml:space="preserve">"Food_Sales" : </v>
      </c>
      <c r="Z420" s="129">
        <f>PlainData_XXX!I425</f>
        <v>72200</v>
      </c>
      <c r="AA420" s="46" t="s">
        <v>77</v>
      </c>
      <c r="AB420" s="49" t="str">
        <f t="shared" si="74"/>
        <v xml:space="preserve">"Drink_Sales" : </v>
      </c>
      <c r="AC420" s="129">
        <f>PlainData_XXX!J425</f>
        <v>21200</v>
      </c>
      <c r="AD420" s="46" t="s">
        <v>77</v>
      </c>
      <c r="AE420" s="49" t="str">
        <f t="shared" si="75"/>
        <v xml:space="preserve">"Atmosphere" : </v>
      </c>
      <c r="AF420" s="50" t="s">
        <v>120</v>
      </c>
      <c r="AG420" s="104" t="str">
        <f>PlainData_XXX!K425</f>
        <v>Poor</v>
      </c>
      <c r="AH420" s="48" t="s">
        <v>78</v>
      </c>
      <c r="AI420" s="49" t="str">
        <f t="shared" si="76"/>
        <v xml:space="preserve">"Police_Cost" : </v>
      </c>
      <c r="AJ420" s="130">
        <f>PlainData_XXX!L425</f>
        <v>38300</v>
      </c>
      <c r="AK420" s="48" t="s">
        <v>0</v>
      </c>
      <c r="AL420" s="110" t="str">
        <f>PlainData_XXX!M425</f>
        <v xml:space="preserve">"Performer" : </v>
      </c>
      <c r="AM420" s="49" t="s">
        <v>71</v>
      </c>
      <c r="AN420" s="111" t="str">
        <f>PlainData_XXX!N425</f>
        <v xml:space="preserve">"Name" : </v>
      </c>
      <c r="AO420" s="48" t="s">
        <v>120</v>
      </c>
      <c r="AP420" s="104" t="str">
        <f>PlainData_XXX!O425</f>
        <v>Uilliam Nolan</v>
      </c>
      <c r="AQ420" s="48" t="s">
        <v>78</v>
      </c>
      <c r="AR420" s="111" t="str">
        <f>PlainData_XXX!P425</f>
        <v xml:space="preserve">"Music_Type" : </v>
      </c>
      <c r="AS420" s="50" t="s">
        <v>120</v>
      </c>
      <c r="AT420" s="104" t="str">
        <f>PlainData_XXX!Q425</f>
        <v>Classical</v>
      </c>
      <c r="AU420" s="48" t="s">
        <v>78</v>
      </c>
      <c r="AV420" s="111" t="str">
        <f>PlainData_XXX!R425</f>
        <v xml:space="preserve">"Services" : </v>
      </c>
      <c r="AW420" s="104" t="str">
        <f>PlainData_XXX!S425</f>
        <v>["TV Interviews", "Meet and Greet", "Fan Engagement"]</v>
      </c>
      <c r="AX420" s="49" t="s">
        <v>76</v>
      </c>
      <c r="AY420" s="122" t="str">
        <f>PlainData_XXX!T425</f>
        <v xml:space="preserve">"Sponsor" : </v>
      </c>
      <c r="AZ420" s="21" t="s">
        <v>71</v>
      </c>
      <c r="BA420" s="123" t="str">
        <f>PlainData_XXX!U425</f>
        <v xml:space="preserve">"Name" : </v>
      </c>
      <c r="BB420" s="21" t="s">
        <v>120</v>
      </c>
      <c r="BC420" s="21" t="str">
        <f>PlainData_XXX!V425</f>
        <v>Lyn Jones</v>
      </c>
      <c r="BD420" s="21" t="s">
        <v>78</v>
      </c>
      <c r="BE420" s="123" t="str">
        <f>PlainData_XXX!W425</f>
        <v xml:space="preserve">"Amount" : </v>
      </c>
      <c r="BF420" s="21">
        <f>PlainData_XXX!X425</f>
        <v>148000</v>
      </c>
      <c r="BG420" s="21" t="s">
        <v>0</v>
      </c>
      <c r="BH420" s="123" t="str">
        <f>PlainData_XXX!Y425</f>
        <v xml:space="preserve">"Services" : </v>
      </c>
      <c r="BI420" s="21" t="str">
        <f>PlainData_XXX!Z425</f>
        <v>["Posters", "News Papers", "Radio Interviews"]</v>
      </c>
      <c r="BJ420" s="21" t="s">
        <v>121</v>
      </c>
      <c r="BK420" s="127" t="str">
        <f>PlainData_XXX!AA425</f>
        <v xml:space="preserve">"Stadium" : </v>
      </c>
      <c r="BL420" s="21" t="s">
        <v>71</v>
      </c>
      <c r="BM420" s="123" t="str">
        <f>PlainData_XXX!AB425</f>
        <v xml:space="preserve">"Name" : </v>
      </c>
      <c r="BN420" s="21" t="s">
        <v>120</v>
      </c>
      <c r="BO420" s="21" t="str">
        <f>PlainData_XXX!AC425</f>
        <v>Tallaght Stadium</v>
      </c>
      <c r="BP420" s="21" t="s">
        <v>78</v>
      </c>
      <c r="BQ420" s="123" t="str">
        <f>PlainData_XXX!AD425</f>
        <v xml:space="preserve">"City" : </v>
      </c>
      <c r="BR420" s="21" t="s">
        <v>120</v>
      </c>
      <c r="BS420" s="21" t="str">
        <f>PlainData_XXX!AE425</f>
        <v>Dublin</v>
      </c>
      <c r="BT420" s="21" t="s">
        <v>78</v>
      </c>
      <c r="BU420" s="123" t="str">
        <f>PlainData_XXX!AF425</f>
        <v xml:space="preserve">"Type" : </v>
      </c>
      <c r="BV420" s="21" t="s">
        <v>120</v>
      </c>
      <c r="BW420" s="21" t="str">
        <f>PlainData_XXX!AG425</f>
        <v>Soccer</v>
      </c>
      <c r="BX420" s="21" t="s">
        <v>78</v>
      </c>
      <c r="BY420" s="123" t="str">
        <f>PlainData_XXX!AH425</f>
        <v xml:space="preserve">"Capacity" : </v>
      </c>
      <c r="BZ420" s="21">
        <f>PlainData_XXX!AI425</f>
        <v>8000</v>
      </c>
      <c r="CA420" s="21" t="s">
        <v>0</v>
      </c>
      <c r="CB420" s="21" t="str">
        <f>PlainData_XXX!AJ425</f>
        <v>"Acoustics" :</v>
      </c>
      <c r="CC420" s="21" t="s">
        <v>120</v>
      </c>
      <c r="CD420" s="21" t="str">
        <f>PlainData_XXX!AK425</f>
        <v>Fair</v>
      </c>
      <c r="CE420" s="21" t="s">
        <v>120</v>
      </c>
      <c r="CF420" s="21" t="s">
        <v>121</v>
      </c>
      <c r="CG420" s="21" t="str">
        <f>PlainData_XXX!AL425</f>
        <v>"Merchandise_Type" :</v>
      </c>
      <c r="CH420" s="21" t="str">
        <f>PlainData_XXX!AM425</f>
        <v>["Hoodies", "Umbrellas "]</v>
      </c>
      <c r="CI420" s="21" t="s">
        <v>0</v>
      </c>
      <c r="CJ420" s="21" t="str">
        <f>PlainData_XXX!AN425</f>
        <v>"Audience_Type" :</v>
      </c>
      <c r="CK420" s="21" t="str">
        <f>PlainData_XXX!AO425</f>
        <v>["Middle Aged"]</v>
      </c>
      <c r="CL420" s="21" t="s">
        <v>121</v>
      </c>
    </row>
    <row r="421" spans="1:90" ht="13.2" x14ac:dyDescent="0.25">
      <c r="A421" s="45" t="s">
        <v>10</v>
      </c>
      <c r="B421" s="54">
        <f>PlainData_XXX!A426</f>
        <v>412</v>
      </c>
      <c r="C421" s="46" t="s">
        <v>77</v>
      </c>
      <c r="D421" s="49" t="str">
        <f t="shared" si="66"/>
        <v xml:space="preserve">"Concert_Year" : </v>
      </c>
      <c r="E421" s="103">
        <f>PlainData_XXX!B426</f>
        <v>2017</v>
      </c>
      <c r="F421" s="48" t="s">
        <v>0</v>
      </c>
      <c r="G421" s="49" t="str">
        <f t="shared" si="67"/>
        <v xml:space="preserve">"Concert_Month" : </v>
      </c>
      <c r="H421" s="103">
        <f>PlainData_XXX!C426</f>
        <v>10</v>
      </c>
      <c r="I421" s="48" t="s">
        <v>0</v>
      </c>
      <c r="J421" s="49" t="str">
        <f t="shared" si="68"/>
        <v>"Duration" :</v>
      </c>
      <c r="K421" s="104">
        <f>PlainData_XXX!D426</f>
        <v>100</v>
      </c>
      <c r="L421" s="46" t="s">
        <v>77</v>
      </c>
      <c r="M421" s="49" t="str">
        <f t="shared" si="69"/>
        <v xml:space="preserve">"Expected_Crowd" : </v>
      </c>
      <c r="N421" s="103">
        <f>PlainData_XXX!E426</f>
        <v>3200</v>
      </c>
      <c r="O421" s="48" t="s">
        <v>0</v>
      </c>
      <c r="P421" s="49" t="str">
        <f t="shared" si="70"/>
        <v xml:space="preserve">"Actual_Crowd" : </v>
      </c>
      <c r="Q421" s="103">
        <f>PlainData_XXX!F426</f>
        <v>2600</v>
      </c>
      <c r="R421" s="46" t="s">
        <v>77</v>
      </c>
      <c r="S421" s="49" t="str">
        <f t="shared" si="71"/>
        <v xml:space="preserve">"Cheapest_Ticket_Price" : </v>
      </c>
      <c r="T421" s="103">
        <f>PlainData_XXX!G426</f>
        <v>60</v>
      </c>
      <c r="U421" s="48" t="s">
        <v>0</v>
      </c>
      <c r="V421" s="49" t="str">
        <f t="shared" si="72"/>
        <v xml:space="preserve">"Dearest_Ticket_Price" : </v>
      </c>
      <c r="W421" s="104">
        <f>PlainData_XXX!H426</f>
        <v>95</v>
      </c>
      <c r="X421" s="48" t="s">
        <v>0</v>
      </c>
      <c r="Y421" s="49" t="str">
        <f t="shared" si="73"/>
        <v xml:space="preserve">"Food_Sales" : </v>
      </c>
      <c r="Z421" s="129">
        <f>PlainData_XXX!I426</f>
        <v>98000</v>
      </c>
      <c r="AA421" s="46" t="s">
        <v>77</v>
      </c>
      <c r="AB421" s="49" t="str">
        <f t="shared" si="74"/>
        <v xml:space="preserve">"Drink_Sales" : </v>
      </c>
      <c r="AC421" s="129">
        <f>PlainData_XXX!J426</f>
        <v>39900</v>
      </c>
      <c r="AD421" s="46" t="s">
        <v>77</v>
      </c>
      <c r="AE421" s="49" t="str">
        <f t="shared" si="75"/>
        <v xml:space="preserve">"Atmosphere" : </v>
      </c>
      <c r="AF421" s="50" t="s">
        <v>120</v>
      </c>
      <c r="AG421" s="104" t="str">
        <f>PlainData_XXX!K426</f>
        <v>Excellent</v>
      </c>
      <c r="AH421" s="48" t="s">
        <v>78</v>
      </c>
      <c r="AI421" s="49" t="str">
        <f t="shared" si="76"/>
        <v xml:space="preserve">"Police_Cost" : </v>
      </c>
      <c r="AJ421" s="130">
        <f>PlainData_XXX!L426</f>
        <v>46200</v>
      </c>
      <c r="AK421" s="48" t="s">
        <v>0</v>
      </c>
      <c r="AL421" s="110" t="str">
        <f>PlainData_XXX!M426</f>
        <v xml:space="preserve">"Performer" : </v>
      </c>
      <c r="AM421" s="49" t="s">
        <v>71</v>
      </c>
      <c r="AN421" s="111" t="str">
        <f>PlainData_XXX!N426</f>
        <v xml:space="preserve">"Name" : </v>
      </c>
      <c r="AO421" s="48" t="s">
        <v>120</v>
      </c>
      <c r="AP421" s="104" t="str">
        <f>PlainData_XXX!O426</f>
        <v>Dearbhla Sheehan</v>
      </c>
      <c r="AQ421" s="48" t="s">
        <v>78</v>
      </c>
      <c r="AR421" s="111" t="str">
        <f>PlainData_XXX!P426</f>
        <v xml:space="preserve">"Music_Type" : </v>
      </c>
      <c r="AS421" s="50" t="s">
        <v>120</v>
      </c>
      <c r="AT421" s="104" t="str">
        <f>PlainData_XXX!Q426</f>
        <v>Folk</v>
      </c>
      <c r="AU421" s="48" t="s">
        <v>78</v>
      </c>
      <c r="AV421" s="111" t="str">
        <f>PlainData_XXX!R426</f>
        <v xml:space="preserve">"Services" : </v>
      </c>
      <c r="AW421" s="104" t="str">
        <f>PlainData_XXX!S426</f>
        <v>["Live Rehearsals", "TV Interviews", "Fan Engagement"]</v>
      </c>
      <c r="AX421" s="49" t="s">
        <v>76</v>
      </c>
      <c r="AY421" s="122" t="str">
        <f>PlainData_XXX!T426</f>
        <v xml:space="preserve">"Sponsor" : </v>
      </c>
      <c r="AZ421" s="21" t="s">
        <v>71</v>
      </c>
      <c r="BA421" s="123" t="str">
        <f>PlainData_XXX!U426</f>
        <v xml:space="preserve">"Name" : </v>
      </c>
      <c r="BB421" s="21" t="s">
        <v>120</v>
      </c>
      <c r="BC421" s="21" t="str">
        <f>PlainData_XXX!V426</f>
        <v>Mary Glynn</v>
      </c>
      <c r="BD421" s="21" t="s">
        <v>78</v>
      </c>
      <c r="BE421" s="123" t="str">
        <f>PlainData_XXX!W426</f>
        <v xml:space="preserve">"Amount" : </v>
      </c>
      <c r="BF421" s="21">
        <f>PlainData_XXX!X426</f>
        <v>294000</v>
      </c>
      <c r="BG421" s="21" t="s">
        <v>0</v>
      </c>
      <c r="BH421" s="123" t="str">
        <f>PlainData_XXX!Y426</f>
        <v xml:space="preserve">"Services" : </v>
      </c>
      <c r="BI421" s="21" t="str">
        <f>PlainData_XXX!Z426</f>
        <v>["Posters"]</v>
      </c>
      <c r="BJ421" s="21" t="s">
        <v>121</v>
      </c>
      <c r="BK421" s="127" t="str">
        <f>PlainData_XXX!AA426</f>
        <v xml:space="preserve">"Stadium" : </v>
      </c>
      <c r="BL421" s="21" t="s">
        <v>71</v>
      </c>
      <c r="BM421" s="123" t="str">
        <f>PlainData_XXX!AB426</f>
        <v xml:space="preserve">"Name" : </v>
      </c>
      <c r="BN421" s="21" t="s">
        <v>120</v>
      </c>
      <c r="BO421" s="21" t="str">
        <f>PlainData_XXX!AC426</f>
        <v>Kingspan Stadium</v>
      </c>
      <c r="BP421" s="21" t="s">
        <v>78</v>
      </c>
      <c r="BQ421" s="123" t="str">
        <f>PlainData_XXX!AD426</f>
        <v xml:space="preserve">"City" : </v>
      </c>
      <c r="BR421" s="21" t="s">
        <v>120</v>
      </c>
      <c r="BS421" s="21" t="str">
        <f>PlainData_XXX!AE426</f>
        <v>Belfast</v>
      </c>
      <c r="BT421" s="21" t="s">
        <v>78</v>
      </c>
      <c r="BU421" s="123" t="str">
        <f>PlainData_XXX!AF426</f>
        <v xml:space="preserve">"Type" : </v>
      </c>
      <c r="BV421" s="21" t="s">
        <v>120</v>
      </c>
      <c r="BW421" s="21" t="str">
        <f>PlainData_XXX!AG426</f>
        <v>Rugby</v>
      </c>
      <c r="BX421" s="21" t="s">
        <v>78</v>
      </c>
      <c r="BY421" s="123" t="str">
        <f>PlainData_XXX!AH426</f>
        <v xml:space="preserve">"Capacity" : </v>
      </c>
      <c r="BZ421" s="21">
        <f>PlainData_XXX!AI426</f>
        <v>18000</v>
      </c>
      <c r="CA421" s="21" t="s">
        <v>0</v>
      </c>
      <c r="CB421" s="21" t="str">
        <f>PlainData_XXX!AJ426</f>
        <v>"Acoustics" :</v>
      </c>
      <c r="CC421" s="21" t="s">
        <v>120</v>
      </c>
      <c r="CD421" s="21" t="str">
        <f>PlainData_XXX!AK426</f>
        <v>Fair</v>
      </c>
      <c r="CE421" s="21" t="s">
        <v>120</v>
      </c>
      <c r="CF421" s="21" t="s">
        <v>121</v>
      </c>
      <c r="CG421" s="21" t="str">
        <f>PlainData_XXX!AL426</f>
        <v>"Merchandise_Type" :</v>
      </c>
      <c r="CH421" s="21" t="str">
        <f>PlainData_XXX!AM426</f>
        <v>["Photos", "Tee Shirts"]</v>
      </c>
      <c r="CI421" s="21" t="s">
        <v>0</v>
      </c>
      <c r="CJ421" s="21" t="str">
        <f>PlainData_XXX!AN426</f>
        <v>"Audience_Type" :</v>
      </c>
      <c r="CK421" s="21" t="str">
        <f>PlainData_XXX!AO426</f>
        <v>["Teenagers", "Retired "]</v>
      </c>
      <c r="CL421" s="21" t="s">
        <v>121</v>
      </c>
    </row>
    <row r="422" spans="1:90" ht="13.2" x14ac:dyDescent="0.25">
      <c r="A422" s="45" t="s">
        <v>10</v>
      </c>
      <c r="B422" s="54">
        <f>PlainData_XXX!A427</f>
        <v>413</v>
      </c>
      <c r="C422" s="46" t="s">
        <v>77</v>
      </c>
      <c r="D422" s="49" t="str">
        <f t="shared" si="66"/>
        <v xml:space="preserve">"Concert_Year" : </v>
      </c>
      <c r="E422" s="103">
        <f>PlainData_XXX!B427</f>
        <v>2014</v>
      </c>
      <c r="F422" s="48" t="s">
        <v>0</v>
      </c>
      <c r="G422" s="49" t="str">
        <f t="shared" si="67"/>
        <v xml:space="preserve">"Concert_Month" : </v>
      </c>
      <c r="H422" s="103">
        <f>PlainData_XXX!C427</f>
        <v>6</v>
      </c>
      <c r="I422" s="48" t="s">
        <v>0</v>
      </c>
      <c r="J422" s="49" t="str">
        <f t="shared" si="68"/>
        <v>"Duration" :</v>
      </c>
      <c r="K422" s="104">
        <f>PlainData_XXX!D427</f>
        <v>145</v>
      </c>
      <c r="L422" s="46" t="s">
        <v>77</v>
      </c>
      <c r="M422" s="49" t="str">
        <f t="shared" si="69"/>
        <v xml:space="preserve">"Expected_Crowd" : </v>
      </c>
      <c r="N422" s="103">
        <f>PlainData_XXX!E427</f>
        <v>28900</v>
      </c>
      <c r="O422" s="48" t="s">
        <v>0</v>
      </c>
      <c r="P422" s="49" t="str">
        <f t="shared" si="70"/>
        <v xml:space="preserve">"Actual_Crowd" : </v>
      </c>
      <c r="Q422" s="103">
        <f>PlainData_XXX!F427</f>
        <v>26000</v>
      </c>
      <c r="R422" s="46" t="s">
        <v>77</v>
      </c>
      <c r="S422" s="49" t="str">
        <f t="shared" si="71"/>
        <v xml:space="preserve">"Cheapest_Ticket_Price" : </v>
      </c>
      <c r="T422" s="103">
        <f>PlainData_XXX!G427</f>
        <v>55</v>
      </c>
      <c r="U422" s="48" t="s">
        <v>0</v>
      </c>
      <c r="V422" s="49" t="str">
        <f t="shared" si="72"/>
        <v xml:space="preserve">"Dearest_Ticket_Price" : </v>
      </c>
      <c r="W422" s="104">
        <f>PlainData_XXX!H427</f>
        <v>205</v>
      </c>
      <c r="X422" s="48" t="s">
        <v>0</v>
      </c>
      <c r="Y422" s="49" t="str">
        <f t="shared" si="73"/>
        <v xml:space="preserve">"Food_Sales" : </v>
      </c>
      <c r="Z422" s="129">
        <f>PlainData_XXX!I427</f>
        <v>90400</v>
      </c>
      <c r="AA422" s="46" t="s">
        <v>77</v>
      </c>
      <c r="AB422" s="49" t="str">
        <f t="shared" si="74"/>
        <v xml:space="preserve">"Drink_Sales" : </v>
      </c>
      <c r="AC422" s="129">
        <f>PlainData_XXX!J427</f>
        <v>24800</v>
      </c>
      <c r="AD422" s="46" t="s">
        <v>77</v>
      </c>
      <c r="AE422" s="49" t="str">
        <f t="shared" si="75"/>
        <v xml:space="preserve">"Atmosphere" : </v>
      </c>
      <c r="AF422" s="50" t="s">
        <v>120</v>
      </c>
      <c r="AG422" s="104" t="str">
        <f>PlainData_XXX!K427</f>
        <v>Fair</v>
      </c>
      <c r="AH422" s="48" t="s">
        <v>78</v>
      </c>
      <c r="AI422" s="49" t="str">
        <f t="shared" si="76"/>
        <v xml:space="preserve">"Police_Cost" : </v>
      </c>
      <c r="AJ422" s="130">
        <f>PlainData_XXX!L427</f>
        <v>20300</v>
      </c>
      <c r="AK422" s="48" t="s">
        <v>0</v>
      </c>
      <c r="AL422" s="110" t="str">
        <f>PlainData_XXX!M427</f>
        <v xml:space="preserve">"Performer" : </v>
      </c>
      <c r="AM422" s="49" t="s">
        <v>71</v>
      </c>
      <c r="AN422" s="111" t="str">
        <f>PlainData_XXX!N427</f>
        <v xml:space="preserve">"Name" : </v>
      </c>
      <c r="AO422" s="48" t="s">
        <v>120</v>
      </c>
      <c r="AP422" s="104" t="str">
        <f>PlainData_XXX!O427</f>
        <v>Conal Whelan</v>
      </c>
      <c r="AQ422" s="48" t="s">
        <v>78</v>
      </c>
      <c r="AR422" s="111" t="str">
        <f>PlainData_XXX!P427</f>
        <v xml:space="preserve">"Music_Type" : </v>
      </c>
      <c r="AS422" s="50" t="s">
        <v>120</v>
      </c>
      <c r="AT422" s="104" t="str">
        <f>PlainData_XXX!Q427</f>
        <v>Pop</v>
      </c>
      <c r="AU422" s="48" t="s">
        <v>78</v>
      </c>
      <c r="AV422" s="111" t="str">
        <f>PlainData_XXX!R427</f>
        <v xml:space="preserve">"Services" : </v>
      </c>
      <c r="AW422" s="104" t="str">
        <f>PlainData_XXX!S427</f>
        <v>["TV Interviews", "Fan Engagement"]</v>
      </c>
      <c r="AX422" s="49" t="s">
        <v>76</v>
      </c>
      <c r="AY422" s="122" t="str">
        <f>PlainData_XXX!T427</f>
        <v xml:space="preserve">"Sponsor" : </v>
      </c>
      <c r="AZ422" s="21" t="s">
        <v>71</v>
      </c>
      <c r="BA422" s="123" t="str">
        <f>PlainData_XXX!U427</f>
        <v xml:space="preserve">"Name" : </v>
      </c>
      <c r="BB422" s="21" t="s">
        <v>120</v>
      </c>
      <c r="BC422" s="21" t="str">
        <f>PlainData_XXX!V427</f>
        <v>Amie Coll</v>
      </c>
      <c r="BD422" s="21" t="s">
        <v>78</v>
      </c>
      <c r="BE422" s="123" t="str">
        <f>PlainData_XXX!W427</f>
        <v xml:space="preserve">"Amount" : </v>
      </c>
      <c r="BF422" s="21">
        <f>PlainData_XXX!X427</f>
        <v>186000</v>
      </c>
      <c r="BG422" s="21" t="s">
        <v>0</v>
      </c>
      <c r="BH422" s="123" t="str">
        <f>PlainData_XXX!Y427</f>
        <v xml:space="preserve">"Services" : </v>
      </c>
      <c r="BI422" s="21" t="str">
        <f>PlainData_XXX!Z427</f>
        <v>["Ticket Sales", "TV Interviews", "News Papers"]</v>
      </c>
      <c r="BJ422" s="21" t="s">
        <v>121</v>
      </c>
      <c r="BK422" s="127" t="str">
        <f>PlainData_XXX!AA427</f>
        <v xml:space="preserve">"Stadium" : </v>
      </c>
      <c r="BL422" s="21" t="s">
        <v>71</v>
      </c>
      <c r="BM422" s="123" t="str">
        <f>PlainData_XXX!AB427</f>
        <v xml:space="preserve">"Name" : </v>
      </c>
      <c r="BN422" s="21" t="s">
        <v>120</v>
      </c>
      <c r="BO422" s="21" t="str">
        <f>PlainData_XXX!AC427</f>
        <v>Croke Park</v>
      </c>
      <c r="BP422" s="21" t="s">
        <v>78</v>
      </c>
      <c r="BQ422" s="123" t="str">
        <f>PlainData_XXX!AD427</f>
        <v xml:space="preserve">"City" : </v>
      </c>
      <c r="BR422" s="21" t="s">
        <v>120</v>
      </c>
      <c r="BS422" s="21" t="str">
        <f>PlainData_XXX!AE427</f>
        <v>Dublin</v>
      </c>
      <c r="BT422" s="21" t="s">
        <v>78</v>
      </c>
      <c r="BU422" s="123" t="str">
        <f>PlainData_XXX!AF427</f>
        <v xml:space="preserve">"Type" : </v>
      </c>
      <c r="BV422" s="21" t="s">
        <v>120</v>
      </c>
      <c r="BW422" s="21" t="str">
        <f>PlainData_XXX!AG427</f>
        <v>GAA</v>
      </c>
      <c r="BX422" s="21" t="s">
        <v>78</v>
      </c>
      <c r="BY422" s="123" t="str">
        <f>PlainData_XXX!AH427</f>
        <v xml:space="preserve">"Capacity" : </v>
      </c>
      <c r="BZ422" s="21">
        <f>PlainData_XXX!AI427</f>
        <v>82300</v>
      </c>
      <c r="CA422" s="21" t="s">
        <v>0</v>
      </c>
      <c r="CB422" s="21" t="str">
        <f>PlainData_XXX!AJ427</f>
        <v>"Acoustics" :</v>
      </c>
      <c r="CC422" s="21" t="s">
        <v>120</v>
      </c>
      <c r="CD422" s="21" t="str">
        <f>PlainData_XXX!AK427</f>
        <v>Fair</v>
      </c>
      <c r="CE422" s="21" t="s">
        <v>120</v>
      </c>
      <c r="CF422" s="21" t="s">
        <v>121</v>
      </c>
      <c r="CG422" s="21" t="str">
        <f>PlainData_XXX!AL427</f>
        <v>"Merchandise_Type" :</v>
      </c>
      <c r="CH422" s="21" t="str">
        <f>PlainData_XXX!AM427</f>
        <v>["CD’s", "Umbrellas "]</v>
      </c>
      <c r="CI422" s="21" t="s">
        <v>0</v>
      </c>
      <c r="CJ422" s="21" t="str">
        <f>PlainData_XXX!AN427</f>
        <v>"Audience_Type" :</v>
      </c>
      <c r="CK422" s="21" t="str">
        <f>PlainData_XXX!AO427</f>
        <v>["Young Working Adults"]</v>
      </c>
      <c r="CL422" s="21" t="s">
        <v>121</v>
      </c>
    </row>
    <row r="423" spans="1:90" ht="13.2" x14ac:dyDescent="0.25">
      <c r="A423" s="45" t="s">
        <v>10</v>
      </c>
      <c r="B423" s="54">
        <f>PlainData_XXX!A428</f>
        <v>414</v>
      </c>
      <c r="C423" s="46" t="s">
        <v>77</v>
      </c>
      <c r="D423" s="49" t="str">
        <f t="shared" si="66"/>
        <v xml:space="preserve">"Concert_Year" : </v>
      </c>
      <c r="E423" s="103">
        <f>PlainData_XXX!B428</f>
        <v>2016</v>
      </c>
      <c r="F423" s="48" t="s">
        <v>0</v>
      </c>
      <c r="G423" s="49" t="str">
        <f t="shared" si="67"/>
        <v xml:space="preserve">"Concert_Month" : </v>
      </c>
      <c r="H423" s="103">
        <f>PlainData_XXX!C428</f>
        <v>8</v>
      </c>
      <c r="I423" s="48" t="s">
        <v>0</v>
      </c>
      <c r="J423" s="49" t="str">
        <f t="shared" si="68"/>
        <v>"Duration" :</v>
      </c>
      <c r="K423" s="104">
        <f>PlainData_XXX!D428</f>
        <v>180</v>
      </c>
      <c r="L423" s="46" t="s">
        <v>77</v>
      </c>
      <c r="M423" s="49" t="str">
        <f t="shared" si="69"/>
        <v xml:space="preserve">"Expected_Crowd" : </v>
      </c>
      <c r="N423" s="103">
        <f>PlainData_XXX!E428</f>
        <v>67100</v>
      </c>
      <c r="O423" s="48" t="s">
        <v>0</v>
      </c>
      <c r="P423" s="49" t="str">
        <f t="shared" si="70"/>
        <v xml:space="preserve">"Actual_Crowd" : </v>
      </c>
      <c r="Q423" s="103">
        <f>PlainData_XXX!F428</f>
        <v>68700</v>
      </c>
      <c r="R423" s="46" t="s">
        <v>77</v>
      </c>
      <c r="S423" s="49" t="str">
        <f t="shared" si="71"/>
        <v xml:space="preserve">"Cheapest_Ticket_Price" : </v>
      </c>
      <c r="T423" s="103">
        <f>PlainData_XXX!G428</f>
        <v>35</v>
      </c>
      <c r="U423" s="48" t="s">
        <v>0</v>
      </c>
      <c r="V423" s="49" t="str">
        <f t="shared" si="72"/>
        <v xml:space="preserve">"Dearest_Ticket_Price" : </v>
      </c>
      <c r="W423" s="104">
        <f>PlainData_XXX!H428</f>
        <v>75</v>
      </c>
      <c r="X423" s="48" t="s">
        <v>0</v>
      </c>
      <c r="Y423" s="49" t="str">
        <f t="shared" si="73"/>
        <v xml:space="preserve">"Food_Sales" : </v>
      </c>
      <c r="Z423" s="129">
        <f>PlainData_XXX!I428</f>
        <v>40100</v>
      </c>
      <c r="AA423" s="46" t="s">
        <v>77</v>
      </c>
      <c r="AB423" s="49" t="str">
        <f t="shared" si="74"/>
        <v xml:space="preserve">"Drink_Sales" : </v>
      </c>
      <c r="AC423" s="129">
        <f>PlainData_XXX!J428</f>
        <v>67000</v>
      </c>
      <c r="AD423" s="46" t="s">
        <v>77</v>
      </c>
      <c r="AE423" s="49" t="str">
        <f t="shared" si="75"/>
        <v xml:space="preserve">"Atmosphere" : </v>
      </c>
      <c r="AF423" s="50" t="s">
        <v>120</v>
      </c>
      <c r="AG423" s="104" t="str">
        <f>PlainData_XXX!K428</f>
        <v>Good</v>
      </c>
      <c r="AH423" s="48" t="s">
        <v>78</v>
      </c>
      <c r="AI423" s="49" t="str">
        <f t="shared" si="76"/>
        <v xml:space="preserve">"Police_Cost" : </v>
      </c>
      <c r="AJ423" s="130">
        <f>PlainData_XXX!L428</f>
        <v>23300</v>
      </c>
      <c r="AK423" s="48" t="s">
        <v>0</v>
      </c>
      <c r="AL423" s="110" t="str">
        <f>PlainData_XXX!M428</f>
        <v xml:space="preserve">"Performer" : </v>
      </c>
      <c r="AM423" s="49" t="s">
        <v>71</v>
      </c>
      <c r="AN423" s="111" t="str">
        <f>PlainData_XXX!N428</f>
        <v xml:space="preserve">"Name" : </v>
      </c>
      <c r="AO423" s="48" t="s">
        <v>120</v>
      </c>
      <c r="AP423" s="104" t="str">
        <f>PlainData_XXX!O428</f>
        <v>Niall Molony</v>
      </c>
      <c r="AQ423" s="48" t="s">
        <v>78</v>
      </c>
      <c r="AR423" s="111" t="str">
        <f>PlainData_XXX!P428</f>
        <v xml:space="preserve">"Music_Type" : </v>
      </c>
      <c r="AS423" s="50" t="s">
        <v>120</v>
      </c>
      <c r="AT423" s="104" t="str">
        <f>PlainData_XXX!Q428</f>
        <v>Jazz</v>
      </c>
      <c r="AU423" s="48" t="s">
        <v>78</v>
      </c>
      <c r="AV423" s="111" t="str">
        <f>PlainData_XXX!R428</f>
        <v xml:space="preserve">"Services" : </v>
      </c>
      <c r="AW423" s="104" t="str">
        <f>PlainData_XXX!S428</f>
        <v>["Photo Shoots "]</v>
      </c>
      <c r="AX423" s="49" t="s">
        <v>76</v>
      </c>
      <c r="AY423" s="122" t="str">
        <f>PlainData_XXX!T428</f>
        <v xml:space="preserve">"Sponsor" : </v>
      </c>
      <c r="AZ423" s="21" t="s">
        <v>71</v>
      </c>
      <c r="BA423" s="123" t="str">
        <f>PlainData_XXX!U428</f>
        <v xml:space="preserve">"Name" : </v>
      </c>
      <c r="BB423" s="21" t="s">
        <v>120</v>
      </c>
      <c r="BC423" s="21" t="str">
        <f>PlainData_XXX!V428</f>
        <v>Naomh Dully</v>
      </c>
      <c r="BD423" s="21" t="s">
        <v>78</v>
      </c>
      <c r="BE423" s="123" t="str">
        <f>PlainData_XXX!W428</f>
        <v xml:space="preserve">"Amount" : </v>
      </c>
      <c r="BF423" s="21">
        <f>PlainData_XXX!X428</f>
        <v>143000</v>
      </c>
      <c r="BG423" s="21" t="s">
        <v>0</v>
      </c>
      <c r="BH423" s="123" t="str">
        <f>PlainData_XXX!Y428</f>
        <v xml:space="preserve">"Services" : </v>
      </c>
      <c r="BI423" s="21" t="str">
        <f>PlainData_XXX!Z428</f>
        <v>["Ticket Sales", "Radio Interviews", "TV Interviews", "Posters"]</v>
      </c>
      <c r="BJ423" s="21" t="s">
        <v>121</v>
      </c>
      <c r="BK423" s="127" t="str">
        <f>PlainData_XXX!AA428</f>
        <v xml:space="preserve">"Stadium" : </v>
      </c>
      <c r="BL423" s="21" t="s">
        <v>71</v>
      </c>
      <c r="BM423" s="123" t="str">
        <f>PlainData_XXX!AB428</f>
        <v xml:space="preserve">"Name" : </v>
      </c>
      <c r="BN423" s="21" t="s">
        <v>120</v>
      </c>
      <c r="BO423" s="21" t="str">
        <f>PlainData_XXX!AC428</f>
        <v>National Concert Hall</v>
      </c>
      <c r="BP423" s="21" t="s">
        <v>78</v>
      </c>
      <c r="BQ423" s="123" t="str">
        <f>PlainData_XXX!AD428</f>
        <v xml:space="preserve">"City" : </v>
      </c>
      <c r="BR423" s="21" t="s">
        <v>120</v>
      </c>
      <c r="BS423" s="21" t="str">
        <f>PlainData_XXX!AE428</f>
        <v>Dublin</v>
      </c>
      <c r="BT423" s="21" t="s">
        <v>78</v>
      </c>
      <c r="BU423" s="123" t="str">
        <f>PlainData_XXX!AF428</f>
        <v xml:space="preserve">"Type" : </v>
      </c>
      <c r="BV423" s="21" t="s">
        <v>120</v>
      </c>
      <c r="BW423" s="21" t="str">
        <f>PlainData_XXX!AG428</f>
        <v>Basketball</v>
      </c>
      <c r="BX423" s="21" t="s">
        <v>78</v>
      </c>
      <c r="BY423" s="123" t="str">
        <f>PlainData_XXX!AH428</f>
        <v xml:space="preserve">"Capacity" : </v>
      </c>
      <c r="BZ423" s="21">
        <f>PlainData_XXX!AI428</f>
        <v>1200</v>
      </c>
      <c r="CA423" s="21" t="s">
        <v>0</v>
      </c>
      <c r="CB423" s="21" t="str">
        <f>PlainData_XXX!AJ428</f>
        <v>"Acoustics" :</v>
      </c>
      <c r="CC423" s="21" t="s">
        <v>120</v>
      </c>
      <c r="CD423" s="21" t="str">
        <f>PlainData_XXX!AK428</f>
        <v>Good</v>
      </c>
      <c r="CE423" s="21" t="s">
        <v>120</v>
      </c>
      <c r="CF423" s="21" t="s">
        <v>121</v>
      </c>
      <c r="CG423" s="21" t="str">
        <f>PlainData_XXX!AL428</f>
        <v>"Merchandise_Type" :</v>
      </c>
      <c r="CH423" s="21" t="str">
        <f>PlainData_XXX!AM428</f>
        <v>["Hoodies", "Umbrellas ", "Photos"]</v>
      </c>
      <c r="CI423" s="21" t="s">
        <v>0</v>
      </c>
      <c r="CJ423" s="21" t="str">
        <f>PlainData_XXX!AN428</f>
        <v>"Audience_Type" :</v>
      </c>
      <c r="CK423" s="21" t="str">
        <f>PlainData_XXX!AO428</f>
        <v>["Young Working Adults", "Middle Aged"]</v>
      </c>
      <c r="CL423" s="21" t="s">
        <v>121</v>
      </c>
    </row>
    <row r="424" spans="1:90" ht="13.2" x14ac:dyDescent="0.25">
      <c r="A424" s="45" t="s">
        <v>10</v>
      </c>
      <c r="B424" s="54">
        <f>PlainData_XXX!A429</f>
        <v>415</v>
      </c>
      <c r="C424" s="46" t="s">
        <v>77</v>
      </c>
      <c r="D424" s="49" t="str">
        <f t="shared" si="66"/>
        <v xml:space="preserve">"Concert_Year" : </v>
      </c>
      <c r="E424" s="103">
        <f>PlainData_XXX!B429</f>
        <v>2015</v>
      </c>
      <c r="F424" s="48" t="s">
        <v>0</v>
      </c>
      <c r="G424" s="49" t="str">
        <f t="shared" si="67"/>
        <v xml:space="preserve">"Concert_Month" : </v>
      </c>
      <c r="H424" s="103">
        <f>PlainData_XXX!C429</f>
        <v>8</v>
      </c>
      <c r="I424" s="48" t="s">
        <v>0</v>
      </c>
      <c r="J424" s="49" t="str">
        <f t="shared" si="68"/>
        <v>"Duration" :</v>
      </c>
      <c r="K424" s="104">
        <f>PlainData_XXX!D429</f>
        <v>140</v>
      </c>
      <c r="L424" s="46" t="s">
        <v>77</v>
      </c>
      <c r="M424" s="49" t="str">
        <f t="shared" si="69"/>
        <v xml:space="preserve">"Expected_Crowd" : </v>
      </c>
      <c r="N424" s="103">
        <f>PlainData_XXX!E429</f>
        <v>22200</v>
      </c>
      <c r="O424" s="48" t="s">
        <v>0</v>
      </c>
      <c r="P424" s="49" t="str">
        <f t="shared" si="70"/>
        <v xml:space="preserve">"Actual_Crowd" : </v>
      </c>
      <c r="Q424" s="103">
        <f>PlainData_XXX!F429</f>
        <v>19800</v>
      </c>
      <c r="R424" s="46" t="s">
        <v>77</v>
      </c>
      <c r="S424" s="49" t="str">
        <f t="shared" si="71"/>
        <v xml:space="preserve">"Cheapest_Ticket_Price" : </v>
      </c>
      <c r="T424" s="103">
        <f>PlainData_XXX!G429</f>
        <v>10</v>
      </c>
      <c r="U424" s="48" t="s">
        <v>0</v>
      </c>
      <c r="V424" s="49" t="str">
        <f t="shared" si="72"/>
        <v xml:space="preserve">"Dearest_Ticket_Price" : </v>
      </c>
      <c r="W424" s="104">
        <f>PlainData_XXX!H429</f>
        <v>20</v>
      </c>
      <c r="X424" s="48" t="s">
        <v>0</v>
      </c>
      <c r="Y424" s="49" t="str">
        <f t="shared" si="73"/>
        <v xml:space="preserve">"Food_Sales" : </v>
      </c>
      <c r="Z424" s="129">
        <f>PlainData_XXX!I429</f>
        <v>58300</v>
      </c>
      <c r="AA424" s="46" t="s">
        <v>77</v>
      </c>
      <c r="AB424" s="49" t="str">
        <f t="shared" si="74"/>
        <v xml:space="preserve">"Drink_Sales" : </v>
      </c>
      <c r="AC424" s="129">
        <f>PlainData_XXX!J429</f>
        <v>107700</v>
      </c>
      <c r="AD424" s="46" t="s">
        <v>77</v>
      </c>
      <c r="AE424" s="49" t="str">
        <f t="shared" si="75"/>
        <v xml:space="preserve">"Atmosphere" : </v>
      </c>
      <c r="AF424" s="50" t="s">
        <v>120</v>
      </c>
      <c r="AG424" s="104" t="str">
        <f>PlainData_XXX!K429</f>
        <v>Poor</v>
      </c>
      <c r="AH424" s="48" t="s">
        <v>78</v>
      </c>
      <c r="AI424" s="49" t="str">
        <f t="shared" si="76"/>
        <v xml:space="preserve">"Police_Cost" : </v>
      </c>
      <c r="AJ424" s="130">
        <f>PlainData_XXX!L429</f>
        <v>48700</v>
      </c>
      <c r="AK424" s="48" t="s">
        <v>0</v>
      </c>
      <c r="AL424" s="110" t="str">
        <f>PlainData_XXX!M429</f>
        <v xml:space="preserve">"Performer" : </v>
      </c>
      <c r="AM424" s="49" t="s">
        <v>71</v>
      </c>
      <c r="AN424" s="111" t="str">
        <f>PlainData_XXX!N429</f>
        <v xml:space="preserve">"Name" : </v>
      </c>
      <c r="AO424" s="48" t="s">
        <v>120</v>
      </c>
      <c r="AP424" s="104" t="str">
        <f>PlainData_XXX!O429</f>
        <v>Cathair Hughes</v>
      </c>
      <c r="AQ424" s="48" t="s">
        <v>78</v>
      </c>
      <c r="AR424" s="111" t="str">
        <f>PlainData_XXX!P429</f>
        <v xml:space="preserve">"Music_Type" : </v>
      </c>
      <c r="AS424" s="50" t="s">
        <v>120</v>
      </c>
      <c r="AT424" s="104" t="str">
        <f>PlainData_XXX!Q429</f>
        <v>Folk</v>
      </c>
      <c r="AU424" s="48" t="s">
        <v>78</v>
      </c>
      <c r="AV424" s="111" t="str">
        <f>PlainData_XXX!R429</f>
        <v xml:space="preserve">"Services" : </v>
      </c>
      <c r="AW424" s="104" t="str">
        <f>PlainData_XXX!S429</f>
        <v>["TV Interviews", "Fan Engagement", "Photo Shoots "]</v>
      </c>
      <c r="AX424" s="49" t="s">
        <v>76</v>
      </c>
      <c r="AY424" s="122" t="str">
        <f>PlainData_XXX!T429</f>
        <v xml:space="preserve">"Sponsor" : </v>
      </c>
      <c r="AZ424" s="21" t="s">
        <v>71</v>
      </c>
      <c r="BA424" s="123" t="str">
        <f>PlainData_XXX!U429</f>
        <v xml:space="preserve">"Name" : </v>
      </c>
      <c r="BB424" s="21" t="s">
        <v>120</v>
      </c>
      <c r="BC424" s="21" t="str">
        <f>PlainData_XXX!V429</f>
        <v>Tony Paul</v>
      </c>
      <c r="BD424" s="21" t="s">
        <v>78</v>
      </c>
      <c r="BE424" s="123" t="str">
        <f>PlainData_XXX!W429</f>
        <v xml:space="preserve">"Amount" : </v>
      </c>
      <c r="BF424" s="21">
        <f>PlainData_XXX!X429</f>
        <v>310000</v>
      </c>
      <c r="BG424" s="21" t="s">
        <v>0</v>
      </c>
      <c r="BH424" s="123" t="str">
        <f>PlainData_XXX!Y429</f>
        <v xml:space="preserve">"Services" : </v>
      </c>
      <c r="BI424" s="21" t="str">
        <f>PlainData_XXX!Z429</f>
        <v>["Ticket Sales", "Radio Interviews"]</v>
      </c>
      <c r="BJ424" s="21" t="s">
        <v>121</v>
      </c>
      <c r="BK424" s="127" t="str">
        <f>PlainData_XXX!AA429</f>
        <v xml:space="preserve">"Stadium" : </v>
      </c>
      <c r="BL424" s="21" t="s">
        <v>71</v>
      </c>
      <c r="BM424" s="123" t="str">
        <f>PlainData_XXX!AB429</f>
        <v xml:space="preserve">"Name" : </v>
      </c>
      <c r="BN424" s="21" t="s">
        <v>120</v>
      </c>
      <c r="BO424" s="21" t="str">
        <f>PlainData_XXX!AC429</f>
        <v>Olympia Theatre</v>
      </c>
      <c r="BP424" s="21" t="s">
        <v>78</v>
      </c>
      <c r="BQ424" s="123" t="str">
        <f>PlainData_XXX!AD429</f>
        <v xml:space="preserve">"City" : </v>
      </c>
      <c r="BR424" s="21" t="s">
        <v>120</v>
      </c>
      <c r="BS424" s="21" t="str">
        <f>PlainData_XXX!AE429</f>
        <v>Dublin</v>
      </c>
      <c r="BT424" s="21" t="s">
        <v>78</v>
      </c>
      <c r="BU424" s="123" t="str">
        <f>PlainData_XXX!AF429</f>
        <v xml:space="preserve">"Type" : </v>
      </c>
      <c r="BV424" s="21" t="s">
        <v>120</v>
      </c>
      <c r="BW424" s="21" t="str">
        <f>PlainData_XXX!AG429</f>
        <v>Basketball</v>
      </c>
      <c r="BX424" s="21" t="s">
        <v>78</v>
      </c>
      <c r="BY424" s="123" t="str">
        <f>PlainData_XXX!AH429</f>
        <v xml:space="preserve">"Capacity" : </v>
      </c>
      <c r="BZ424" s="21">
        <f>PlainData_XXX!AI429</f>
        <v>1200</v>
      </c>
      <c r="CA424" s="21" t="s">
        <v>0</v>
      </c>
      <c r="CB424" s="21" t="str">
        <f>PlainData_XXX!AJ429</f>
        <v>"Acoustics" :</v>
      </c>
      <c r="CC424" s="21" t="s">
        <v>120</v>
      </c>
      <c r="CD424" s="21" t="str">
        <f>PlainData_XXX!AK429</f>
        <v>Good</v>
      </c>
      <c r="CE424" s="21" t="s">
        <v>120</v>
      </c>
      <c r="CF424" s="21" t="s">
        <v>121</v>
      </c>
      <c r="CG424" s="21" t="str">
        <f>PlainData_XXX!AL429</f>
        <v>"Merchandise_Type" :</v>
      </c>
      <c r="CH424" s="21" t="str">
        <f>PlainData_XXX!AM429</f>
        <v>["CD’s", "Hoodies"]</v>
      </c>
      <c r="CI424" s="21" t="s">
        <v>0</v>
      </c>
      <c r="CJ424" s="21" t="str">
        <f>PlainData_XXX!AN429</f>
        <v>"Audience_Type" :</v>
      </c>
      <c r="CK424" s="21" t="str">
        <f>PlainData_XXX!AO429</f>
        <v>["Teenagers", "Third Level Students", "Young Working Adults", "Retired "]</v>
      </c>
      <c r="CL424" s="21" t="s">
        <v>121</v>
      </c>
    </row>
    <row r="425" spans="1:90" ht="13.2" x14ac:dyDescent="0.25">
      <c r="A425" s="45" t="s">
        <v>10</v>
      </c>
      <c r="B425" s="54">
        <f>PlainData_XXX!A430</f>
        <v>416</v>
      </c>
      <c r="C425" s="46" t="s">
        <v>77</v>
      </c>
      <c r="D425" s="49" t="str">
        <f t="shared" si="66"/>
        <v xml:space="preserve">"Concert_Year" : </v>
      </c>
      <c r="E425" s="103">
        <f>PlainData_XXX!B430</f>
        <v>2017</v>
      </c>
      <c r="F425" s="48" t="s">
        <v>0</v>
      </c>
      <c r="G425" s="49" t="str">
        <f t="shared" si="67"/>
        <v xml:space="preserve">"Concert_Month" : </v>
      </c>
      <c r="H425" s="103">
        <f>PlainData_XXX!C430</f>
        <v>4</v>
      </c>
      <c r="I425" s="48" t="s">
        <v>0</v>
      </c>
      <c r="J425" s="49" t="str">
        <f t="shared" si="68"/>
        <v>"Duration" :</v>
      </c>
      <c r="K425" s="104">
        <f>PlainData_XXX!D430</f>
        <v>105</v>
      </c>
      <c r="L425" s="46" t="s">
        <v>77</v>
      </c>
      <c r="M425" s="49" t="str">
        <f t="shared" si="69"/>
        <v xml:space="preserve">"Expected_Crowd" : </v>
      </c>
      <c r="N425" s="103">
        <f>PlainData_XXX!E430</f>
        <v>59000</v>
      </c>
      <c r="O425" s="48" t="s">
        <v>0</v>
      </c>
      <c r="P425" s="49" t="str">
        <f t="shared" si="70"/>
        <v xml:space="preserve">"Actual_Crowd" : </v>
      </c>
      <c r="Q425" s="103">
        <f>PlainData_XXX!F430</f>
        <v>64000</v>
      </c>
      <c r="R425" s="46" t="s">
        <v>77</v>
      </c>
      <c r="S425" s="49" t="str">
        <f t="shared" si="71"/>
        <v xml:space="preserve">"Cheapest_Ticket_Price" : </v>
      </c>
      <c r="T425" s="103">
        <f>PlainData_XXX!G430</f>
        <v>50</v>
      </c>
      <c r="U425" s="48" t="s">
        <v>0</v>
      </c>
      <c r="V425" s="49" t="str">
        <f t="shared" si="72"/>
        <v xml:space="preserve">"Dearest_Ticket_Price" : </v>
      </c>
      <c r="W425" s="104">
        <f>PlainData_XXX!H430</f>
        <v>130</v>
      </c>
      <c r="X425" s="48" t="s">
        <v>0</v>
      </c>
      <c r="Y425" s="49" t="str">
        <f t="shared" si="73"/>
        <v xml:space="preserve">"Food_Sales" : </v>
      </c>
      <c r="Z425" s="129">
        <f>PlainData_XXX!I430</f>
        <v>94000</v>
      </c>
      <c r="AA425" s="46" t="s">
        <v>77</v>
      </c>
      <c r="AB425" s="49" t="str">
        <f t="shared" si="74"/>
        <v xml:space="preserve">"Drink_Sales" : </v>
      </c>
      <c r="AC425" s="129">
        <f>PlainData_XXX!J430</f>
        <v>10700</v>
      </c>
      <c r="AD425" s="46" t="s">
        <v>77</v>
      </c>
      <c r="AE425" s="49" t="str">
        <f t="shared" si="75"/>
        <v xml:space="preserve">"Atmosphere" : </v>
      </c>
      <c r="AF425" s="50" t="s">
        <v>120</v>
      </c>
      <c r="AG425" s="104" t="str">
        <f>PlainData_XXX!K430</f>
        <v>Excellent</v>
      </c>
      <c r="AH425" s="48" t="s">
        <v>78</v>
      </c>
      <c r="AI425" s="49" t="str">
        <f t="shared" si="76"/>
        <v xml:space="preserve">"Police_Cost" : </v>
      </c>
      <c r="AJ425" s="130">
        <f>PlainData_XXX!L430</f>
        <v>6500</v>
      </c>
      <c r="AK425" s="48" t="s">
        <v>0</v>
      </c>
      <c r="AL425" s="110" t="str">
        <f>PlainData_XXX!M430</f>
        <v xml:space="preserve">"Performer" : </v>
      </c>
      <c r="AM425" s="49" t="s">
        <v>71</v>
      </c>
      <c r="AN425" s="111" t="str">
        <f>PlainData_XXX!N430</f>
        <v xml:space="preserve">"Name" : </v>
      </c>
      <c r="AO425" s="48" t="s">
        <v>120</v>
      </c>
      <c r="AP425" s="104" t="str">
        <f>PlainData_XXX!O430</f>
        <v>Lorcan Murphy</v>
      </c>
      <c r="AQ425" s="48" t="s">
        <v>78</v>
      </c>
      <c r="AR425" s="111" t="str">
        <f>PlainData_XXX!P430</f>
        <v xml:space="preserve">"Music_Type" : </v>
      </c>
      <c r="AS425" s="50" t="s">
        <v>120</v>
      </c>
      <c r="AT425" s="104" t="str">
        <f>PlainData_XXX!Q430</f>
        <v>Classical</v>
      </c>
      <c r="AU425" s="48" t="s">
        <v>78</v>
      </c>
      <c r="AV425" s="111" t="str">
        <f>PlainData_XXX!R430</f>
        <v xml:space="preserve">"Services" : </v>
      </c>
      <c r="AW425" s="104" t="str">
        <f>PlainData_XXX!S430</f>
        <v>["Live Rehearsals", "TV Interviews", "Fan Engagement"]</v>
      </c>
      <c r="AX425" s="49" t="s">
        <v>76</v>
      </c>
      <c r="AY425" s="122" t="str">
        <f>PlainData_XXX!T430</f>
        <v xml:space="preserve">"Sponsor" : </v>
      </c>
      <c r="AZ425" s="21" t="s">
        <v>71</v>
      </c>
      <c r="BA425" s="123" t="str">
        <f>PlainData_XXX!U430</f>
        <v xml:space="preserve">"Name" : </v>
      </c>
      <c r="BB425" s="21" t="s">
        <v>120</v>
      </c>
      <c r="BC425" s="21" t="str">
        <f>PlainData_XXX!V430</f>
        <v>Keva Burke</v>
      </c>
      <c r="BD425" s="21" t="s">
        <v>78</v>
      </c>
      <c r="BE425" s="123" t="str">
        <f>PlainData_XXX!W430</f>
        <v xml:space="preserve">"Amount" : </v>
      </c>
      <c r="BF425" s="21">
        <f>PlainData_XXX!X430</f>
        <v>495000</v>
      </c>
      <c r="BG425" s="21" t="s">
        <v>0</v>
      </c>
      <c r="BH425" s="123" t="str">
        <f>PlainData_XXX!Y430</f>
        <v xml:space="preserve">"Services" : </v>
      </c>
      <c r="BI425" s="21" t="str">
        <f>PlainData_XXX!Z430</f>
        <v>["Ticket Sales"]</v>
      </c>
      <c r="BJ425" s="21" t="s">
        <v>121</v>
      </c>
      <c r="BK425" s="127" t="str">
        <f>PlainData_XXX!AA430</f>
        <v xml:space="preserve">"Stadium" : </v>
      </c>
      <c r="BL425" s="21" t="s">
        <v>71</v>
      </c>
      <c r="BM425" s="123" t="str">
        <f>PlainData_XXX!AB430</f>
        <v xml:space="preserve">"Name" : </v>
      </c>
      <c r="BN425" s="21" t="s">
        <v>120</v>
      </c>
      <c r="BO425" s="21" t="str">
        <f>PlainData_XXX!AC430</f>
        <v>Nowlan Park</v>
      </c>
      <c r="BP425" s="21" t="s">
        <v>78</v>
      </c>
      <c r="BQ425" s="123" t="str">
        <f>PlainData_XXX!AD430</f>
        <v xml:space="preserve">"City" : </v>
      </c>
      <c r="BR425" s="21" t="s">
        <v>120</v>
      </c>
      <c r="BS425" s="21" t="str">
        <f>PlainData_XXX!AE430</f>
        <v>Kilkenny</v>
      </c>
      <c r="BT425" s="21" t="s">
        <v>78</v>
      </c>
      <c r="BU425" s="123" t="str">
        <f>PlainData_XXX!AF430</f>
        <v xml:space="preserve">"Type" : </v>
      </c>
      <c r="BV425" s="21" t="s">
        <v>120</v>
      </c>
      <c r="BW425" s="21" t="str">
        <f>PlainData_XXX!AG430</f>
        <v>GAA</v>
      </c>
      <c r="BX425" s="21" t="s">
        <v>78</v>
      </c>
      <c r="BY425" s="123" t="str">
        <f>PlainData_XXX!AH430</f>
        <v xml:space="preserve">"Capacity" : </v>
      </c>
      <c r="BZ425" s="21">
        <f>PlainData_XXX!AI430</f>
        <v>27000</v>
      </c>
      <c r="CA425" s="21" t="s">
        <v>0</v>
      </c>
      <c r="CB425" s="21" t="str">
        <f>PlainData_XXX!AJ430</f>
        <v>"Acoustics" :</v>
      </c>
      <c r="CC425" s="21" t="s">
        <v>120</v>
      </c>
      <c r="CD425" s="21" t="str">
        <f>PlainData_XXX!AK430</f>
        <v>Fair</v>
      </c>
      <c r="CE425" s="21" t="s">
        <v>120</v>
      </c>
      <c r="CF425" s="21" t="s">
        <v>121</v>
      </c>
      <c r="CG425" s="21" t="str">
        <f>PlainData_XXX!AL430</f>
        <v>"Merchandise_Type" :</v>
      </c>
      <c r="CH425" s="21" t="str">
        <f>PlainData_XXX!AM430</f>
        <v>["Hoodies", "Umbrellas ", "CD’s", "Photos"]</v>
      </c>
      <c r="CI425" s="21" t="s">
        <v>0</v>
      </c>
      <c r="CJ425" s="21" t="str">
        <f>PlainData_XXX!AN430</f>
        <v>"Audience_Type" :</v>
      </c>
      <c r="CK425" s="21" t="str">
        <f>PlainData_XXX!AO430</f>
        <v>["Teenagers", "Third Level Students", "Retired "]</v>
      </c>
      <c r="CL425" s="21" t="s">
        <v>121</v>
      </c>
    </row>
    <row r="426" spans="1:90" ht="13.2" x14ac:dyDescent="0.25">
      <c r="A426" s="45" t="s">
        <v>10</v>
      </c>
      <c r="B426" s="54">
        <f>PlainData_XXX!A431</f>
        <v>417</v>
      </c>
      <c r="C426" s="46" t="s">
        <v>77</v>
      </c>
      <c r="D426" s="49" t="str">
        <f t="shared" si="66"/>
        <v xml:space="preserve">"Concert_Year" : </v>
      </c>
      <c r="E426" s="103">
        <f>PlainData_XXX!B431</f>
        <v>2018</v>
      </c>
      <c r="F426" s="48" t="s">
        <v>0</v>
      </c>
      <c r="G426" s="49" t="str">
        <f t="shared" si="67"/>
        <v xml:space="preserve">"Concert_Month" : </v>
      </c>
      <c r="H426" s="103">
        <f>PlainData_XXX!C431</f>
        <v>2</v>
      </c>
      <c r="I426" s="48" t="s">
        <v>0</v>
      </c>
      <c r="J426" s="49" t="str">
        <f t="shared" si="68"/>
        <v>"Duration" :</v>
      </c>
      <c r="K426" s="104">
        <f>PlainData_XXX!D431</f>
        <v>110</v>
      </c>
      <c r="L426" s="46" t="s">
        <v>77</v>
      </c>
      <c r="M426" s="49" t="str">
        <f t="shared" si="69"/>
        <v xml:space="preserve">"Expected_Crowd" : </v>
      </c>
      <c r="N426" s="103">
        <f>PlainData_XXX!E431</f>
        <v>48600</v>
      </c>
      <c r="O426" s="48" t="s">
        <v>0</v>
      </c>
      <c r="P426" s="49" t="str">
        <f t="shared" si="70"/>
        <v xml:space="preserve">"Actual_Crowd" : </v>
      </c>
      <c r="Q426" s="103">
        <f>PlainData_XXX!F431</f>
        <v>52500</v>
      </c>
      <c r="R426" s="46" t="s">
        <v>77</v>
      </c>
      <c r="S426" s="49" t="str">
        <f t="shared" si="71"/>
        <v xml:space="preserve">"Cheapest_Ticket_Price" : </v>
      </c>
      <c r="T426" s="103">
        <f>PlainData_XXX!G431</f>
        <v>25</v>
      </c>
      <c r="U426" s="48" t="s">
        <v>0</v>
      </c>
      <c r="V426" s="49" t="str">
        <f t="shared" si="72"/>
        <v xml:space="preserve">"Dearest_Ticket_Price" : </v>
      </c>
      <c r="W426" s="104">
        <f>PlainData_XXX!H431</f>
        <v>50</v>
      </c>
      <c r="X426" s="48" t="s">
        <v>0</v>
      </c>
      <c r="Y426" s="49" t="str">
        <f t="shared" si="73"/>
        <v xml:space="preserve">"Food_Sales" : </v>
      </c>
      <c r="Z426" s="129">
        <f>PlainData_XXX!I431</f>
        <v>40600</v>
      </c>
      <c r="AA426" s="46" t="s">
        <v>77</v>
      </c>
      <c r="AB426" s="49" t="str">
        <f t="shared" si="74"/>
        <v xml:space="preserve">"Drink_Sales" : </v>
      </c>
      <c r="AC426" s="129">
        <f>PlainData_XXX!J431</f>
        <v>41300</v>
      </c>
      <c r="AD426" s="46" t="s">
        <v>77</v>
      </c>
      <c r="AE426" s="49" t="str">
        <f t="shared" si="75"/>
        <v xml:space="preserve">"Atmosphere" : </v>
      </c>
      <c r="AF426" s="50" t="s">
        <v>120</v>
      </c>
      <c r="AG426" s="104" t="str">
        <f>PlainData_XXX!K431</f>
        <v>Good</v>
      </c>
      <c r="AH426" s="48" t="s">
        <v>78</v>
      </c>
      <c r="AI426" s="49" t="str">
        <f t="shared" si="76"/>
        <v xml:space="preserve">"Police_Cost" : </v>
      </c>
      <c r="AJ426" s="130">
        <f>PlainData_XXX!L431</f>
        <v>18900</v>
      </c>
      <c r="AK426" s="48" t="s">
        <v>0</v>
      </c>
      <c r="AL426" s="110" t="str">
        <f>PlainData_XXX!M431</f>
        <v xml:space="preserve">"Performer" : </v>
      </c>
      <c r="AM426" s="49" t="s">
        <v>71</v>
      </c>
      <c r="AN426" s="111" t="str">
        <f>PlainData_XXX!N431</f>
        <v xml:space="preserve">"Name" : </v>
      </c>
      <c r="AO426" s="48" t="s">
        <v>120</v>
      </c>
      <c r="AP426" s="104" t="str">
        <f>PlainData_XXX!O431</f>
        <v>Tuathal Kennedy</v>
      </c>
      <c r="AQ426" s="48" t="s">
        <v>78</v>
      </c>
      <c r="AR426" s="111" t="str">
        <f>PlainData_XXX!P431</f>
        <v xml:space="preserve">"Music_Type" : </v>
      </c>
      <c r="AS426" s="50" t="s">
        <v>120</v>
      </c>
      <c r="AT426" s="104" t="str">
        <f>PlainData_XXX!Q431</f>
        <v>Pop</v>
      </c>
      <c r="AU426" s="48" t="s">
        <v>78</v>
      </c>
      <c r="AV426" s="111" t="str">
        <f>PlainData_XXX!R431</f>
        <v xml:space="preserve">"Services" : </v>
      </c>
      <c r="AW426" s="104" t="str">
        <f>PlainData_XXX!S431</f>
        <v>["Meet and Greet", "Photo Shoots "]</v>
      </c>
      <c r="AX426" s="49" t="s">
        <v>76</v>
      </c>
      <c r="AY426" s="122" t="str">
        <f>PlainData_XXX!T431</f>
        <v xml:space="preserve">"Sponsor" : </v>
      </c>
      <c r="AZ426" s="21" t="s">
        <v>71</v>
      </c>
      <c r="BA426" s="123" t="str">
        <f>PlainData_XXX!U431</f>
        <v xml:space="preserve">"Name" : </v>
      </c>
      <c r="BB426" s="21" t="s">
        <v>120</v>
      </c>
      <c r="BC426" s="21" t="str">
        <f>PlainData_XXX!V431</f>
        <v>Glen Feehy</v>
      </c>
      <c r="BD426" s="21" t="s">
        <v>78</v>
      </c>
      <c r="BE426" s="123" t="str">
        <f>PlainData_XXX!W431</f>
        <v xml:space="preserve">"Amount" : </v>
      </c>
      <c r="BF426" s="21">
        <f>PlainData_XXX!X431</f>
        <v>98000</v>
      </c>
      <c r="BG426" s="21" t="s">
        <v>0</v>
      </c>
      <c r="BH426" s="123" t="str">
        <f>PlainData_XXX!Y431</f>
        <v xml:space="preserve">"Services" : </v>
      </c>
      <c r="BI426" s="21" t="str">
        <f>PlainData_XXX!Z431</f>
        <v>["Ticket Sales", "Radio Interviews", "News Papers"]</v>
      </c>
      <c r="BJ426" s="21" t="s">
        <v>121</v>
      </c>
      <c r="BK426" s="127" t="str">
        <f>PlainData_XXX!AA431</f>
        <v xml:space="preserve">"Stadium" : </v>
      </c>
      <c r="BL426" s="21" t="s">
        <v>71</v>
      </c>
      <c r="BM426" s="123" t="str">
        <f>PlainData_XXX!AB431</f>
        <v xml:space="preserve">"Name" : </v>
      </c>
      <c r="BN426" s="21" t="s">
        <v>120</v>
      </c>
      <c r="BO426" s="21" t="str">
        <f>PlainData_XXX!AC431</f>
        <v>3Arena</v>
      </c>
      <c r="BP426" s="21" t="s">
        <v>78</v>
      </c>
      <c r="BQ426" s="123" t="str">
        <f>PlainData_XXX!AD431</f>
        <v xml:space="preserve">"City" : </v>
      </c>
      <c r="BR426" s="21" t="s">
        <v>120</v>
      </c>
      <c r="BS426" s="21" t="str">
        <f>PlainData_XXX!AE431</f>
        <v>Dublin</v>
      </c>
      <c r="BT426" s="21" t="s">
        <v>78</v>
      </c>
      <c r="BU426" s="123" t="str">
        <f>PlainData_XXX!AF431</f>
        <v xml:space="preserve">"Type" : </v>
      </c>
      <c r="BV426" s="21" t="s">
        <v>120</v>
      </c>
      <c r="BW426" s="21" t="str">
        <f>PlainData_XXX!AG431</f>
        <v>Basketball</v>
      </c>
      <c r="BX426" s="21" t="s">
        <v>78</v>
      </c>
      <c r="BY426" s="123" t="str">
        <f>PlainData_XXX!AH431</f>
        <v xml:space="preserve">"Capacity" : </v>
      </c>
      <c r="BZ426" s="21">
        <f>PlainData_XXX!AI431</f>
        <v>13000</v>
      </c>
      <c r="CA426" s="21" t="s">
        <v>0</v>
      </c>
      <c r="CB426" s="21" t="str">
        <f>PlainData_XXX!AJ431</f>
        <v>"Acoustics" :</v>
      </c>
      <c r="CC426" s="21" t="s">
        <v>120</v>
      </c>
      <c r="CD426" s="21" t="str">
        <f>PlainData_XXX!AK431</f>
        <v>Good</v>
      </c>
      <c r="CE426" s="21" t="s">
        <v>120</v>
      </c>
      <c r="CF426" s="21" t="s">
        <v>121</v>
      </c>
      <c r="CG426" s="21" t="str">
        <f>PlainData_XXX!AL431</f>
        <v>"Merchandise_Type" :</v>
      </c>
      <c r="CH426" s="21" t="str">
        <f>PlainData_XXX!AM431</f>
        <v>["Hoodies", "Umbrellas "]</v>
      </c>
      <c r="CI426" s="21" t="s">
        <v>0</v>
      </c>
      <c r="CJ426" s="21" t="str">
        <f>PlainData_XXX!AN431</f>
        <v>"Audience_Type" :</v>
      </c>
      <c r="CK426" s="21" t="str">
        <f>PlainData_XXX!AO431</f>
        <v>["Teenagers", "Middle Aged", "Retired "]</v>
      </c>
      <c r="CL426" s="21" t="s">
        <v>121</v>
      </c>
    </row>
    <row r="427" spans="1:90" ht="13.2" x14ac:dyDescent="0.25">
      <c r="A427" s="45" t="s">
        <v>10</v>
      </c>
      <c r="B427" s="54">
        <f>PlainData_XXX!A432</f>
        <v>418</v>
      </c>
      <c r="C427" s="46" t="s">
        <v>77</v>
      </c>
      <c r="D427" s="49" t="str">
        <f t="shared" si="66"/>
        <v xml:space="preserve">"Concert_Year" : </v>
      </c>
      <c r="E427" s="103">
        <f>PlainData_XXX!B432</f>
        <v>2014</v>
      </c>
      <c r="F427" s="48" t="s">
        <v>0</v>
      </c>
      <c r="G427" s="49" t="str">
        <f t="shared" si="67"/>
        <v xml:space="preserve">"Concert_Month" : </v>
      </c>
      <c r="H427" s="103">
        <f>PlainData_XXX!C432</f>
        <v>6</v>
      </c>
      <c r="I427" s="48" t="s">
        <v>0</v>
      </c>
      <c r="J427" s="49" t="str">
        <f t="shared" si="68"/>
        <v>"Duration" :</v>
      </c>
      <c r="K427" s="104">
        <f>PlainData_XXX!D432</f>
        <v>65</v>
      </c>
      <c r="L427" s="46" t="s">
        <v>77</v>
      </c>
      <c r="M427" s="49" t="str">
        <f t="shared" si="69"/>
        <v xml:space="preserve">"Expected_Crowd" : </v>
      </c>
      <c r="N427" s="103">
        <f>PlainData_XXX!E432</f>
        <v>13400</v>
      </c>
      <c r="O427" s="48" t="s">
        <v>0</v>
      </c>
      <c r="P427" s="49" t="str">
        <f t="shared" si="70"/>
        <v xml:space="preserve">"Actual_Crowd" : </v>
      </c>
      <c r="Q427" s="103">
        <f>PlainData_XXX!F432</f>
        <v>11900</v>
      </c>
      <c r="R427" s="46" t="s">
        <v>77</v>
      </c>
      <c r="S427" s="49" t="str">
        <f t="shared" si="71"/>
        <v xml:space="preserve">"Cheapest_Ticket_Price" : </v>
      </c>
      <c r="T427" s="103">
        <f>PlainData_XXX!G432</f>
        <v>50</v>
      </c>
      <c r="U427" s="48" t="s">
        <v>0</v>
      </c>
      <c r="V427" s="49" t="str">
        <f t="shared" si="72"/>
        <v xml:space="preserve">"Dearest_Ticket_Price" : </v>
      </c>
      <c r="W427" s="104">
        <f>PlainData_XXX!H432</f>
        <v>195</v>
      </c>
      <c r="X427" s="48" t="s">
        <v>0</v>
      </c>
      <c r="Y427" s="49" t="str">
        <f t="shared" si="73"/>
        <v xml:space="preserve">"Food_Sales" : </v>
      </c>
      <c r="Z427" s="129">
        <f>PlainData_XXX!I432</f>
        <v>30600</v>
      </c>
      <c r="AA427" s="46" t="s">
        <v>77</v>
      </c>
      <c r="AB427" s="49" t="str">
        <f t="shared" si="74"/>
        <v xml:space="preserve">"Drink_Sales" : </v>
      </c>
      <c r="AC427" s="129">
        <f>PlainData_XXX!J432</f>
        <v>33300</v>
      </c>
      <c r="AD427" s="46" t="s">
        <v>77</v>
      </c>
      <c r="AE427" s="49" t="str">
        <f t="shared" si="75"/>
        <v xml:space="preserve">"Atmosphere" : </v>
      </c>
      <c r="AF427" s="50" t="s">
        <v>120</v>
      </c>
      <c r="AG427" s="104" t="str">
        <f>PlainData_XXX!K432</f>
        <v>Fair</v>
      </c>
      <c r="AH427" s="48" t="s">
        <v>78</v>
      </c>
      <c r="AI427" s="49" t="str">
        <f t="shared" si="76"/>
        <v xml:space="preserve">"Police_Cost" : </v>
      </c>
      <c r="AJ427" s="130">
        <f>PlainData_XXX!L432</f>
        <v>16100</v>
      </c>
      <c r="AK427" s="48" t="s">
        <v>0</v>
      </c>
      <c r="AL427" s="110" t="str">
        <f>PlainData_XXX!M432</f>
        <v xml:space="preserve">"Performer" : </v>
      </c>
      <c r="AM427" s="49" t="s">
        <v>71</v>
      </c>
      <c r="AN427" s="111" t="str">
        <f>PlainData_XXX!N432</f>
        <v xml:space="preserve">"Name" : </v>
      </c>
      <c r="AO427" s="48" t="s">
        <v>120</v>
      </c>
      <c r="AP427" s="104" t="str">
        <f>PlainData_XXX!O432</f>
        <v>Cliodhna O’Keeffe</v>
      </c>
      <c r="AQ427" s="48" t="s">
        <v>78</v>
      </c>
      <c r="AR427" s="111" t="str">
        <f>PlainData_XXX!P432</f>
        <v xml:space="preserve">"Music_Type" : </v>
      </c>
      <c r="AS427" s="50" t="s">
        <v>120</v>
      </c>
      <c r="AT427" s="104" t="str">
        <f>PlainData_XXX!Q432</f>
        <v>Pop</v>
      </c>
      <c r="AU427" s="48" t="s">
        <v>78</v>
      </c>
      <c r="AV427" s="111" t="str">
        <f>PlainData_XXX!R432</f>
        <v xml:space="preserve">"Services" : </v>
      </c>
      <c r="AW427" s="104" t="str">
        <f>PlainData_XXX!S432</f>
        <v>["Fan Engagement", "Photo Shoots "]</v>
      </c>
      <c r="AX427" s="49" t="s">
        <v>76</v>
      </c>
      <c r="AY427" s="122" t="str">
        <f>PlainData_XXX!T432</f>
        <v xml:space="preserve">"Sponsor" : </v>
      </c>
      <c r="AZ427" s="21" t="s">
        <v>71</v>
      </c>
      <c r="BA427" s="123" t="str">
        <f>PlainData_XXX!U432</f>
        <v xml:space="preserve">"Name" : </v>
      </c>
      <c r="BB427" s="21" t="s">
        <v>120</v>
      </c>
      <c r="BC427" s="21" t="str">
        <f>PlainData_XXX!V432</f>
        <v>PJ Hynes</v>
      </c>
      <c r="BD427" s="21" t="s">
        <v>78</v>
      </c>
      <c r="BE427" s="123" t="str">
        <f>PlainData_XXX!W432</f>
        <v xml:space="preserve">"Amount" : </v>
      </c>
      <c r="BF427" s="21">
        <f>PlainData_XXX!X432</f>
        <v>341000</v>
      </c>
      <c r="BG427" s="21" t="s">
        <v>0</v>
      </c>
      <c r="BH427" s="123" t="str">
        <f>PlainData_XXX!Y432</f>
        <v xml:space="preserve">"Services" : </v>
      </c>
      <c r="BI427" s="21" t="str">
        <f>PlainData_XXX!Z432</f>
        <v>["Radio Interviews", "News Papers"]</v>
      </c>
      <c r="BJ427" s="21" t="s">
        <v>121</v>
      </c>
      <c r="BK427" s="127" t="str">
        <f>PlainData_XXX!AA432</f>
        <v xml:space="preserve">"Stadium" : </v>
      </c>
      <c r="BL427" s="21" t="s">
        <v>71</v>
      </c>
      <c r="BM427" s="123" t="str">
        <f>PlainData_XXX!AB432</f>
        <v xml:space="preserve">"Name" : </v>
      </c>
      <c r="BN427" s="21" t="s">
        <v>120</v>
      </c>
      <c r="BO427" s="21" t="str">
        <f>PlainData_XXX!AC432</f>
        <v>SSE Arena</v>
      </c>
      <c r="BP427" s="21" t="s">
        <v>78</v>
      </c>
      <c r="BQ427" s="123" t="str">
        <f>PlainData_XXX!AD432</f>
        <v xml:space="preserve">"City" : </v>
      </c>
      <c r="BR427" s="21" t="s">
        <v>120</v>
      </c>
      <c r="BS427" s="21" t="str">
        <f>PlainData_XXX!AE432</f>
        <v>Belfast</v>
      </c>
      <c r="BT427" s="21" t="s">
        <v>78</v>
      </c>
      <c r="BU427" s="123" t="str">
        <f>PlainData_XXX!AF432</f>
        <v xml:space="preserve">"Type" : </v>
      </c>
      <c r="BV427" s="21" t="s">
        <v>120</v>
      </c>
      <c r="BW427" s="21" t="str">
        <f>PlainData_XXX!AG432</f>
        <v>Hockey</v>
      </c>
      <c r="BX427" s="21" t="s">
        <v>78</v>
      </c>
      <c r="BY427" s="123" t="str">
        <f>PlainData_XXX!AH432</f>
        <v xml:space="preserve">"Capacity" : </v>
      </c>
      <c r="BZ427" s="21">
        <f>PlainData_XXX!AI432</f>
        <v>11000</v>
      </c>
      <c r="CA427" s="21" t="s">
        <v>0</v>
      </c>
      <c r="CB427" s="21" t="str">
        <f>PlainData_XXX!AJ432</f>
        <v>"Acoustics" :</v>
      </c>
      <c r="CC427" s="21" t="s">
        <v>120</v>
      </c>
      <c r="CD427" s="21" t="str">
        <f>PlainData_XXX!AK432</f>
        <v>Good</v>
      </c>
      <c r="CE427" s="21" t="s">
        <v>120</v>
      </c>
      <c r="CF427" s="21" t="s">
        <v>121</v>
      </c>
      <c r="CG427" s="21" t="str">
        <f>PlainData_XXX!AL432</f>
        <v>"Merchandise_Type" :</v>
      </c>
      <c r="CH427" s="21" t="str">
        <f>PlainData_XXX!AM432</f>
        <v>["Photos", "Umbrellas "]</v>
      </c>
      <c r="CI427" s="21" t="s">
        <v>0</v>
      </c>
      <c r="CJ427" s="21" t="str">
        <f>PlainData_XXX!AN432</f>
        <v>"Audience_Type" :</v>
      </c>
      <c r="CK427" s="21" t="str">
        <f>PlainData_XXX!AO432</f>
        <v>["Teenagers", "Retired "]</v>
      </c>
      <c r="CL427" s="21" t="s">
        <v>121</v>
      </c>
    </row>
    <row r="428" spans="1:90" ht="13.2" x14ac:dyDescent="0.25">
      <c r="A428" s="45" t="s">
        <v>10</v>
      </c>
      <c r="B428" s="54">
        <f>PlainData_XXX!A433</f>
        <v>419</v>
      </c>
      <c r="C428" s="46" t="s">
        <v>77</v>
      </c>
      <c r="D428" s="49" t="str">
        <f t="shared" si="66"/>
        <v xml:space="preserve">"Concert_Year" : </v>
      </c>
      <c r="E428" s="103">
        <f>PlainData_XXX!B433</f>
        <v>2010</v>
      </c>
      <c r="F428" s="48" t="s">
        <v>0</v>
      </c>
      <c r="G428" s="49" t="str">
        <f t="shared" si="67"/>
        <v xml:space="preserve">"Concert_Month" : </v>
      </c>
      <c r="H428" s="103">
        <f>PlainData_XXX!C433</f>
        <v>7</v>
      </c>
      <c r="I428" s="48" t="s">
        <v>0</v>
      </c>
      <c r="J428" s="49" t="str">
        <f t="shared" si="68"/>
        <v>"Duration" :</v>
      </c>
      <c r="K428" s="104">
        <f>PlainData_XXX!D433</f>
        <v>160</v>
      </c>
      <c r="L428" s="46" t="s">
        <v>77</v>
      </c>
      <c r="M428" s="49" t="str">
        <f t="shared" si="69"/>
        <v xml:space="preserve">"Expected_Crowd" : </v>
      </c>
      <c r="N428" s="103">
        <f>PlainData_XXX!E433</f>
        <v>14800</v>
      </c>
      <c r="O428" s="48" t="s">
        <v>0</v>
      </c>
      <c r="P428" s="49" t="str">
        <f t="shared" si="70"/>
        <v xml:space="preserve">"Actual_Crowd" : </v>
      </c>
      <c r="Q428" s="103">
        <f>PlainData_XXX!F433</f>
        <v>12900</v>
      </c>
      <c r="R428" s="46" t="s">
        <v>77</v>
      </c>
      <c r="S428" s="49" t="str">
        <f t="shared" si="71"/>
        <v xml:space="preserve">"Cheapest_Ticket_Price" : </v>
      </c>
      <c r="T428" s="103">
        <f>PlainData_XXX!G433</f>
        <v>25</v>
      </c>
      <c r="U428" s="48" t="s">
        <v>0</v>
      </c>
      <c r="V428" s="49" t="str">
        <f t="shared" si="72"/>
        <v xml:space="preserve">"Dearest_Ticket_Price" : </v>
      </c>
      <c r="W428" s="104">
        <f>PlainData_XXX!H433</f>
        <v>85</v>
      </c>
      <c r="X428" s="48" t="s">
        <v>0</v>
      </c>
      <c r="Y428" s="49" t="str">
        <f t="shared" si="73"/>
        <v xml:space="preserve">"Food_Sales" : </v>
      </c>
      <c r="Z428" s="129">
        <f>PlainData_XXX!I433</f>
        <v>61600</v>
      </c>
      <c r="AA428" s="46" t="s">
        <v>77</v>
      </c>
      <c r="AB428" s="49" t="str">
        <f t="shared" si="74"/>
        <v xml:space="preserve">"Drink_Sales" : </v>
      </c>
      <c r="AC428" s="129">
        <f>PlainData_XXX!J433</f>
        <v>72800</v>
      </c>
      <c r="AD428" s="46" t="s">
        <v>77</v>
      </c>
      <c r="AE428" s="49" t="str">
        <f t="shared" si="75"/>
        <v xml:space="preserve">"Atmosphere" : </v>
      </c>
      <c r="AF428" s="50" t="s">
        <v>120</v>
      </c>
      <c r="AG428" s="104" t="str">
        <f>PlainData_XXX!K433</f>
        <v>Good</v>
      </c>
      <c r="AH428" s="48" t="s">
        <v>78</v>
      </c>
      <c r="AI428" s="49" t="str">
        <f t="shared" si="76"/>
        <v xml:space="preserve">"Police_Cost" : </v>
      </c>
      <c r="AJ428" s="130">
        <f>PlainData_XXX!L433</f>
        <v>32500</v>
      </c>
      <c r="AK428" s="48" t="s">
        <v>0</v>
      </c>
      <c r="AL428" s="110" t="str">
        <f>PlainData_XXX!M433</f>
        <v xml:space="preserve">"Performer" : </v>
      </c>
      <c r="AM428" s="49" t="s">
        <v>71</v>
      </c>
      <c r="AN428" s="111" t="str">
        <f>PlainData_XXX!N433</f>
        <v xml:space="preserve">"Name" : </v>
      </c>
      <c r="AO428" s="48" t="s">
        <v>120</v>
      </c>
      <c r="AP428" s="104" t="str">
        <f>PlainData_XXX!O433</f>
        <v>Caolan O’Leary</v>
      </c>
      <c r="AQ428" s="48" t="s">
        <v>78</v>
      </c>
      <c r="AR428" s="111" t="str">
        <f>PlainData_XXX!P433</f>
        <v xml:space="preserve">"Music_Type" : </v>
      </c>
      <c r="AS428" s="50" t="s">
        <v>120</v>
      </c>
      <c r="AT428" s="104" t="str">
        <f>PlainData_XXX!Q433</f>
        <v>Classical</v>
      </c>
      <c r="AU428" s="48" t="s">
        <v>78</v>
      </c>
      <c r="AV428" s="111" t="str">
        <f>PlainData_XXX!R433</f>
        <v xml:space="preserve">"Services" : </v>
      </c>
      <c r="AW428" s="104" t="str">
        <f>PlainData_XXX!S433</f>
        <v>["Live Rehearsals"]</v>
      </c>
      <c r="AX428" s="49" t="s">
        <v>76</v>
      </c>
      <c r="AY428" s="122" t="str">
        <f>PlainData_XXX!T433</f>
        <v xml:space="preserve">"Sponsor" : </v>
      </c>
      <c r="AZ428" s="21" t="s">
        <v>71</v>
      </c>
      <c r="BA428" s="123" t="str">
        <f>PlainData_XXX!U433</f>
        <v xml:space="preserve">"Name" : </v>
      </c>
      <c r="BB428" s="21" t="s">
        <v>120</v>
      </c>
      <c r="BC428" s="21" t="str">
        <f>PlainData_XXX!V433</f>
        <v>James Noone</v>
      </c>
      <c r="BD428" s="21" t="s">
        <v>78</v>
      </c>
      <c r="BE428" s="123" t="str">
        <f>PlainData_XXX!W433</f>
        <v xml:space="preserve">"Amount" : </v>
      </c>
      <c r="BF428" s="21">
        <f>PlainData_XXX!X433</f>
        <v>146000</v>
      </c>
      <c r="BG428" s="21" t="s">
        <v>0</v>
      </c>
      <c r="BH428" s="123" t="str">
        <f>PlainData_XXX!Y433</f>
        <v xml:space="preserve">"Services" : </v>
      </c>
      <c r="BI428" s="21" t="str">
        <f>PlainData_XXX!Z433</f>
        <v>["Ticket Sales", "TV Interviews", "News Papers"]</v>
      </c>
      <c r="BJ428" s="21" t="s">
        <v>121</v>
      </c>
      <c r="BK428" s="127" t="str">
        <f>PlainData_XXX!AA433</f>
        <v xml:space="preserve">"Stadium" : </v>
      </c>
      <c r="BL428" s="21" t="s">
        <v>71</v>
      </c>
      <c r="BM428" s="123" t="str">
        <f>PlainData_XXX!AB433</f>
        <v xml:space="preserve">"Name" : </v>
      </c>
      <c r="BN428" s="21" t="s">
        <v>120</v>
      </c>
      <c r="BO428" s="21" t="str">
        <f>PlainData_XXX!AC433</f>
        <v>Croke Park</v>
      </c>
      <c r="BP428" s="21" t="s">
        <v>78</v>
      </c>
      <c r="BQ428" s="123" t="str">
        <f>PlainData_XXX!AD433</f>
        <v xml:space="preserve">"City" : </v>
      </c>
      <c r="BR428" s="21" t="s">
        <v>120</v>
      </c>
      <c r="BS428" s="21" t="str">
        <f>PlainData_XXX!AE433</f>
        <v>Dublin</v>
      </c>
      <c r="BT428" s="21" t="s">
        <v>78</v>
      </c>
      <c r="BU428" s="123" t="str">
        <f>PlainData_XXX!AF433</f>
        <v xml:space="preserve">"Type" : </v>
      </c>
      <c r="BV428" s="21" t="s">
        <v>120</v>
      </c>
      <c r="BW428" s="21" t="str">
        <f>PlainData_XXX!AG433</f>
        <v>GAA</v>
      </c>
      <c r="BX428" s="21" t="s">
        <v>78</v>
      </c>
      <c r="BY428" s="123" t="str">
        <f>PlainData_XXX!AH433</f>
        <v xml:space="preserve">"Capacity" : </v>
      </c>
      <c r="BZ428" s="21">
        <f>PlainData_XXX!AI433</f>
        <v>82300</v>
      </c>
      <c r="CA428" s="21" t="s">
        <v>0</v>
      </c>
      <c r="CB428" s="21" t="str">
        <f>PlainData_XXX!AJ433</f>
        <v>"Acoustics" :</v>
      </c>
      <c r="CC428" s="21" t="s">
        <v>120</v>
      </c>
      <c r="CD428" s="21" t="str">
        <f>PlainData_XXX!AK433</f>
        <v>Fair</v>
      </c>
      <c r="CE428" s="21" t="s">
        <v>120</v>
      </c>
      <c r="CF428" s="21" t="s">
        <v>121</v>
      </c>
      <c r="CG428" s="21" t="str">
        <f>PlainData_XXX!AL433</f>
        <v>"Merchandise_Type" :</v>
      </c>
      <c r="CH428" s="21" t="str">
        <f>PlainData_XXX!AM433</f>
        <v>["Hoodies", "Umbrellas "]</v>
      </c>
      <c r="CI428" s="21" t="s">
        <v>0</v>
      </c>
      <c r="CJ428" s="21" t="str">
        <f>PlainData_XXX!AN433</f>
        <v>"Audience_Type" :</v>
      </c>
      <c r="CK428" s="21" t="str">
        <f>PlainData_XXX!AO433</f>
        <v>["Young Working Adults", "Third Level Students", "Middle Aged"]</v>
      </c>
      <c r="CL428" s="21" t="s">
        <v>121</v>
      </c>
    </row>
    <row r="429" spans="1:90" ht="13.2" x14ac:dyDescent="0.25">
      <c r="A429" s="45" t="s">
        <v>10</v>
      </c>
      <c r="B429" s="54">
        <f>PlainData_XXX!A434</f>
        <v>420</v>
      </c>
      <c r="C429" s="46" t="s">
        <v>77</v>
      </c>
      <c r="D429" s="49" t="str">
        <f t="shared" si="66"/>
        <v xml:space="preserve">"Concert_Year" : </v>
      </c>
      <c r="E429" s="103">
        <f>PlainData_XXX!B434</f>
        <v>2013</v>
      </c>
      <c r="F429" s="48" t="s">
        <v>0</v>
      </c>
      <c r="G429" s="49" t="str">
        <f t="shared" si="67"/>
        <v xml:space="preserve">"Concert_Month" : </v>
      </c>
      <c r="H429" s="103">
        <f>PlainData_XXX!C434</f>
        <v>11</v>
      </c>
      <c r="I429" s="48" t="s">
        <v>0</v>
      </c>
      <c r="J429" s="49" t="str">
        <f t="shared" si="68"/>
        <v>"Duration" :</v>
      </c>
      <c r="K429" s="104">
        <f>PlainData_XXX!D434</f>
        <v>130</v>
      </c>
      <c r="L429" s="46" t="s">
        <v>77</v>
      </c>
      <c r="M429" s="49" t="str">
        <f t="shared" si="69"/>
        <v xml:space="preserve">"Expected_Crowd" : </v>
      </c>
      <c r="N429" s="103">
        <f>PlainData_XXX!E434</f>
        <v>22500</v>
      </c>
      <c r="O429" s="48" t="s">
        <v>0</v>
      </c>
      <c r="P429" s="49" t="str">
        <f t="shared" si="70"/>
        <v xml:space="preserve">"Actual_Crowd" : </v>
      </c>
      <c r="Q429" s="103">
        <f>PlainData_XXX!F434</f>
        <v>18600</v>
      </c>
      <c r="R429" s="46" t="s">
        <v>77</v>
      </c>
      <c r="S429" s="49" t="str">
        <f t="shared" si="71"/>
        <v xml:space="preserve">"Cheapest_Ticket_Price" : </v>
      </c>
      <c r="T429" s="103">
        <f>PlainData_XXX!G434</f>
        <v>60</v>
      </c>
      <c r="U429" s="48" t="s">
        <v>0</v>
      </c>
      <c r="V429" s="49" t="str">
        <f t="shared" si="72"/>
        <v xml:space="preserve">"Dearest_Ticket_Price" : </v>
      </c>
      <c r="W429" s="104">
        <f>PlainData_XXX!H434</f>
        <v>230</v>
      </c>
      <c r="X429" s="48" t="s">
        <v>0</v>
      </c>
      <c r="Y429" s="49" t="str">
        <f t="shared" si="73"/>
        <v xml:space="preserve">"Food_Sales" : </v>
      </c>
      <c r="Z429" s="129">
        <f>PlainData_XXX!I434</f>
        <v>77700</v>
      </c>
      <c r="AA429" s="46" t="s">
        <v>77</v>
      </c>
      <c r="AB429" s="49" t="str">
        <f t="shared" si="74"/>
        <v xml:space="preserve">"Drink_Sales" : </v>
      </c>
      <c r="AC429" s="129">
        <f>PlainData_XXX!J434</f>
        <v>118800</v>
      </c>
      <c r="AD429" s="46" t="s">
        <v>77</v>
      </c>
      <c r="AE429" s="49" t="str">
        <f t="shared" si="75"/>
        <v xml:space="preserve">"Atmosphere" : </v>
      </c>
      <c r="AF429" s="50" t="s">
        <v>120</v>
      </c>
      <c r="AG429" s="104" t="str">
        <f>PlainData_XXX!K434</f>
        <v>Excellent</v>
      </c>
      <c r="AH429" s="48" t="s">
        <v>78</v>
      </c>
      <c r="AI429" s="49" t="str">
        <f t="shared" si="76"/>
        <v xml:space="preserve">"Police_Cost" : </v>
      </c>
      <c r="AJ429" s="130">
        <f>PlainData_XXX!L434</f>
        <v>13000</v>
      </c>
      <c r="AK429" s="48" t="s">
        <v>0</v>
      </c>
      <c r="AL429" s="110" t="str">
        <f>PlainData_XXX!M434</f>
        <v xml:space="preserve">"Performer" : </v>
      </c>
      <c r="AM429" s="49" t="s">
        <v>71</v>
      </c>
      <c r="AN429" s="111" t="str">
        <f>PlainData_XXX!N434</f>
        <v xml:space="preserve">"Name" : </v>
      </c>
      <c r="AO429" s="48" t="s">
        <v>120</v>
      </c>
      <c r="AP429" s="104" t="str">
        <f>PlainData_XXX!O434</f>
        <v>Caoilfhionn O’Doherty</v>
      </c>
      <c r="AQ429" s="48" t="s">
        <v>78</v>
      </c>
      <c r="AR429" s="111" t="str">
        <f>PlainData_XXX!P434</f>
        <v xml:space="preserve">"Music_Type" : </v>
      </c>
      <c r="AS429" s="50" t="s">
        <v>120</v>
      </c>
      <c r="AT429" s="104" t="str">
        <f>PlainData_XXX!Q434</f>
        <v>Pop</v>
      </c>
      <c r="AU429" s="48" t="s">
        <v>78</v>
      </c>
      <c r="AV429" s="111" t="str">
        <f>PlainData_XXX!R434</f>
        <v xml:space="preserve">"Services" : </v>
      </c>
      <c r="AW429" s="104" t="str">
        <f>PlainData_XXX!S434</f>
        <v>["TV Interviews", "Fan Engagement", "Photo Shoots ", "Meet and Greet"]</v>
      </c>
      <c r="AX429" s="49" t="s">
        <v>76</v>
      </c>
      <c r="AY429" s="122" t="str">
        <f>PlainData_XXX!T434</f>
        <v xml:space="preserve">"Sponsor" : </v>
      </c>
      <c r="AZ429" s="21" t="s">
        <v>71</v>
      </c>
      <c r="BA429" s="123" t="str">
        <f>PlainData_XXX!U434</f>
        <v xml:space="preserve">"Name" : </v>
      </c>
      <c r="BB429" s="21" t="s">
        <v>120</v>
      </c>
      <c r="BC429" s="21" t="str">
        <f>PlainData_XXX!V434</f>
        <v>Cian Hogan</v>
      </c>
      <c r="BD429" s="21" t="s">
        <v>78</v>
      </c>
      <c r="BE429" s="123" t="str">
        <f>PlainData_XXX!W434</f>
        <v xml:space="preserve">"Amount" : </v>
      </c>
      <c r="BF429" s="21">
        <f>PlainData_XXX!X434</f>
        <v>468000</v>
      </c>
      <c r="BG429" s="21" t="s">
        <v>0</v>
      </c>
      <c r="BH429" s="123" t="str">
        <f>PlainData_XXX!Y434</f>
        <v xml:space="preserve">"Services" : </v>
      </c>
      <c r="BI429" s="21" t="str">
        <f>PlainData_XXX!Z434</f>
        <v>["Ticket Sales", "TV Interviews", "News Papers"]</v>
      </c>
      <c r="BJ429" s="21" t="s">
        <v>121</v>
      </c>
      <c r="BK429" s="127" t="str">
        <f>PlainData_XXX!AA434</f>
        <v xml:space="preserve">"Stadium" : </v>
      </c>
      <c r="BL429" s="21" t="s">
        <v>71</v>
      </c>
      <c r="BM429" s="123" t="str">
        <f>PlainData_XXX!AB434</f>
        <v xml:space="preserve">"Name" : </v>
      </c>
      <c r="BN429" s="21" t="s">
        <v>120</v>
      </c>
      <c r="BO429" s="21" t="str">
        <f>PlainData_XXX!AC434</f>
        <v>Pearse Stadium</v>
      </c>
      <c r="BP429" s="21" t="s">
        <v>78</v>
      </c>
      <c r="BQ429" s="123" t="str">
        <f>PlainData_XXX!AD434</f>
        <v xml:space="preserve">"City" : </v>
      </c>
      <c r="BR429" s="21" t="s">
        <v>120</v>
      </c>
      <c r="BS429" s="21" t="str">
        <f>PlainData_XXX!AE434</f>
        <v>Galway</v>
      </c>
      <c r="BT429" s="21" t="s">
        <v>78</v>
      </c>
      <c r="BU429" s="123" t="str">
        <f>PlainData_XXX!AF434</f>
        <v xml:space="preserve">"Type" : </v>
      </c>
      <c r="BV429" s="21" t="s">
        <v>120</v>
      </c>
      <c r="BW429" s="21" t="str">
        <f>PlainData_XXX!AG434</f>
        <v>GAA</v>
      </c>
      <c r="BX429" s="21" t="s">
        <v>78</v>
      </c>
      <c r="BY429" s="123" t="str">
        <f>PlainData_XXX!AH434</f>
        <v xml:space="preserve">"Capacity" : </v>
      </c>
      <c r="BZ429" s="21">
        <f>PlainData_XXX!AI434</f>
        <v>34000</v>
      </c>
      <c r="CA429" s="21" t="s">
        <v>0</v>
      </c>
      <c r="CB429" s="21" t="str">
        <f>PlainData_XXX!AJ434</f>
        <v>"Acoustics" :</v>
      </c>
      <c r="CC429" s="21" t="s">
        <v>120</v>
      </c>
      <c r="CD429" s="21" t="str">
        <f>PlainData_XXX!AK434</f>
        <v>Fair</v>
      </c>
      <c r="CE429" s="21" t="s">
        <v>120</v>
      </c>
      <c r="CF429" s="21" t="s">
        <v>121</v>
      </c>
      <c r="CG429" s="21" t="str">
        <f>PlainData_XXX!AL434</f>
        <v>"Merchandise_Type" :</v>
      </c>
      <c r="CH429" s="21" t="str">
        <f>PlainData_XXX!AM434</f>
        <v>["Photos"]</v>
      </c>
      <c r="CI429" s="21" t="s">
        <v>0</v>
      </c>
      <c r="CJ429" s="21" t="str">
        <f>PlainData_XXX!AN434</f>
        <v>"Audience_Type" :</v>
      </c>
      <c r="CK429" s="21" t="str">
        <f>PlainData_XXX!AO434</f>
        <v>["Young Working Adults", "Third Level Students", "Retired "]</v>
      </c>
      <c r="CL429" s="21" t="s">
        <v>121</v>
      </c>
    </row>
    <row r="430" spans="1:90" ht="13.2" x14ac:dyDescent="0.25">
      <c r="A430" s="45" t="s">
        <v>10</v>
      </c>
      <c r="B430" s="54">
        <f>PlainData_XXX!A435</f>
        <v>421</v>
      </c>
      <c r="C430" s="46" t="s">
        <v>77</v>
      </c>
      <c r="D430" s="49" t="str">
        <f t="shared" si="66"/>
        <v xml:space="preserve">"Concert_Year" : </v>
      </c>
      <c r="E430" s="103">
        <f>PlainData_XXX!B435</f>
        <v>2020</v>
      </c>
      <c r="F430" s="48" t="s">
        <v>0</v>
      </c>
      <c r="G430" s="49" t="str">
        <f t="shared" si="67"/>
        <v xml:space="preserve">"Concert_Month" : </v>
      </c>
      <c r="H430" s="103">
        <f>PlainData_XXX!C435</f>
        <v>6</v>
      </c>
      <c r="I430" s="48" t="s">
        <v>0</v>
      </c>
      <c r="J430" s="49" t="str">
        <f t="shared" si="68"/>
        <v>"Duration" :</v>
      </c>
      <c r="K430" s="104">
        <f>PlainData_XXX!D435</f>
        <v>140</v>
      </c>
      <c r="L430" s="46" t="s">
        <v>77</v>
      </c>
      <c r="M430" s="49" t="str">
        <f t="shared" si="69"/>
        <v xml:space="preserve">"Expected_Crowd" : </v>
      </c>
      <c r="N430" s="103">
        <f>PlainData_XXX!E435</f>
        <v>59500</v>
      </c>
      <c r="O430" s="48" t="s">
        <v>0</v>
      </c>
      <c r="P430" s="49" t="str">
        <f t="shared" si="70"/>
        <v xml:space="preserve">"Actual_Crowd" : </v>
      </c>
      <c r="Q430" s="103">
        <f>PlainData_XXX!F435</f>
        <v>47600</v>
      </c>
      <c r="R430" s="46" t="s">
        <v>77</v>
      </c>
      <c r="S430" s="49" t="str">
        <f t="shared" si="71"/>
        <v xml:space="preserve">"Cheapest_Ticket_Price" : </v>
      </c>
      <c r="T430" s="103">
        <f>PlainData_XXX!G435</f>
        <v>40</v>
      </c>
      <c r="U430" s="48" t="s">
        <v>0</v>
      </c>
      <c r="V430" s="49" t="str">
        <f t="shared" si="72"/>
        <v xml:space="preserve">"Dearest_Ticket_Price" : </v>
      </c>
      <c r="W430" s="104">
        <f>PlainData_XXX!H435</f>
        <v>180</v>
      </c>
      <c r="X430" s="48" t="s">
        <v>0</v>
      </c>
      <c r="Y430" s="49" t="str">
        <f t="shared" si="73"/>
        <v xml:space="preserve">"Food_Sales" : </v>
      </c>
      <c r="Z430" s="129">
        <f>PlainData_XXX!I435</f>
        <v>16500</v>
      </c>
      <c r="AA430" s="46" t="s">
        <v>77</v>
      </c>
      <c r="AB430" s="49" t="str">
        <f t="shared" si="74"/>
        <v xml:space="preserve">"Drink_Sales" : </v>
      </c>
      <c r="AC430" s="129">
        <f>PlainData_XXX!J435</f>
        <v>108800</v>
      </c>
      <c r="AD430" s="46" t="s">
        <v>77</v>
      </c>
      <c r="AE430" s="49" t="str">
        <f t="shared" si="75"/>
        <v xml:space="preserve">"Atmosphere" : </v>
      </c>
      <c r="AF430" s="50" t="s">
        <v>120</v>
      </c>
      <c r="AG430" s="104" t="str">
        <f>PlainData_XXX!K435</f>
        <v>Fair</v>
      </c>
      <c r="AH430" s="48" t="s">
        <v>78</v>
      </c>
      <c r="AI430" s="49" t="str">
        <f t="shared" si="76"/>
        <v xml:space="preserve">"Police_Cost" : </v>
      </c>
      <c r="AJ430" s="130">
        <f>PlainData_XXX!L435</f>
        <v>1600</v>
      </c>
      <c r="AK430" s="48" t="s">
        <v>0</v>
      </c>
      <c r="AL430" s="110" t="str">
        <f>PlainData_XXX!M435</f>
        <v xml:space="preserve">"Performer" : </v>
      </c>
      <c r="AM430" s="49" t="s">
        <v>71</v>
      </c>
      <c r="AN430" s="111" t="str">
        <f>PlainData_XXX!N435</f>
        <v xml:space="preserve">"Name" : </v>
      </c>
      <c r="AO430" s="48" t="s">
        <v>120</v>
      </c>
      <c r="AP430" s="104" t="str">
        <f>PlainData_XXX!O435</f>
        <v>Colm Barry</v>
      </c>
      <c r="AQ430" s="48" t="s">
        <v>78</v>
      </c>
      <c r="AR430" s="111" t="str">
        <f>PlainData_XXX!P435</f>
        <v xml:space="preserve">"Music_Type" : </v>
      </c>
      <c r="AS430" s="50" t="s">
        <v>120</v>
      </c>
      <c r="AT430" s="104" t="str">
        <f>PlainData_XXX!Q435</f>
        <v>Rock</v>
      </c>
      <c r="AU430" s="48" t="s">
        <v>78</v>
      </c>
      <c r="AV430" s="111" t="str">
        <f>PlainData_XXX!R435</f>
        <v xml:space="preserve">"Services" : </v>
      </c>
      <c r="AW430" s="104" t="str">
        <f>PlainData_XXX!S435</f>
        <v>["Fan Engagement", "Photo Shoots ", "Meet and Greet"]</v>
      </c>
      <c r="AX430" s="49" t="s">
        <v>76</v>
      </c>
      <c r="AY430" s="122" t="str">
        <f>PlainData_XXX!T435</f>
        <v xml:space="preserve">"Sponsor" : </v>
      </c>
      <c r="AZ430" s="21" t="s">
        <v>71</v>
      </c>
      <c r="BA430" s="123" t="str">
        <f>PlainData_XXX!U435</f>
        <v xml:space="preserve">"Name" : </v>
      </c>
      <c r="BB430" s="21" t="s">
        <v>120</v>
      </c>
      <c r="BC430" s="21" t="str">
        <f>PlainData_XXX!V435</f>
        <v>Julia Ahern</v>
      </c>
      <c r="BD430" s="21" t="s">
        <v>78</v>
      </c>
      <c r="BE430" s="123" t="str">
        <f>PlainData_XXX!W435</f>
        <v xml:space="preserve">"Amount" : </v>
      </c>
      <c r="BF430" s="21">
        <f>PlainData_XXX!X435</f>
        <v>357000</v>
      </c>
      <c r="BG430" s="21" t="s">
        <v>0</v>
      </c>
      <c r="BH430" s="123" t="str">
        <f>PlainData_XXX!Y435</f>
        <v xml:space="preserve">"Services" : </v>
      </c>
      <c r="BI430" s="21" t="str">
        <f>PlainData_XXX!Z435</f>
        <v>["Ticket Sales", "TV Interviews", "Posters"]</v>
      </c>
      <c r="BJ430" s="21" t="s">
        <v>121</v>
      </c>
      <c r="BK430" s="127" t="str">
        <f>PlainData_XXX!AA435</f>
        <v xml:space="preserve">"Stadium" : </v>
      </c>
      <c r="BL430" s="21" t="s">
        <v>71</v>
      </c>
      <c r="BM430" s="123" t="str">
        <f>PlainData_XXX!AB435</f>
        <v xml:space="preserve">"Name" : </v>
      </c>
      <c r="BN430" s="21" t="s">
        <v>120</v>
      </c>
      <c r="BO430" s="21" t="str">
        <f>PlainData_XXX!AC435</f>
        <v>Thomond Park</v>
      </c>
      <c r="BP430" s="21" t="s">
        <v>78</v>
      </c>
      <c r="BQ430" s="123" t="str">
        <f>PlainData_XXX!AD435</f>
        <v xml:space="preserve">"City" : </v>
      </c>
      <c r="BR430" s="21" t="s">
        <v>120</v>
      </c>
      <c r="BS430" s="21" t="str">
        <f>PlainData_XXX!AE435</f>
        <v>Limerick</v>
      </c>
      <c r="BT430" s="21" t="s">
        <v>78</v>
      </c>
      <c r="BU430" s="123" t="str">
        <f>PlainData_XXX!AF435</f>
        <v xml:space="preserve">"Type" : </v>
      </c>
      <c r="BV430" s="21" t="s">
        <v>120</v>
      </c>
      <c r="BW430" s="21" t="str">
        <f>PlainData_XXX!AG435</f>
        <v>Rugby</v>
      </c>
      <c r="BX430" s="21" t="s">
        <v>78</v>
      </c>
      <c r="BY430" s="123" t="str">
        <f>PlainData_XXX!AH435</f>
        <v xml:space="preserve">"Capacity" : </v>
      </c>
      <c r="BZ430" s="21">
        <f>PlainData_XXX!AI435</f>
        <v>25600</v>
      </c>
      <c r="CA430" s="21" t="s">
        <v>0</v>
      </c>
      <c r="CB430" s="21" t="str">
        <f>PlainData_XXX!AJ435</f>
        <v>"Acoustics" :</v>
      </c>
      <c r="CC430" s="21" t="s">
        <v>120</v>
      </c>
      <c r="CD430" s="21" t="str">
        <f>PlainData_XXX!AK435</f>
        <v>Fair</v>
      </c>
      <c r="CE430" s="21" t="s">
        <v>120</v>
      </c>
      <c r="CF430" s="21" t="s">
        <v>121</v>
      </c>
      <c r="CG430" s="21" t="str">
        <f>PlainData_XXX!AL435</f>
        <v>"Merchandise_Type" :</v>
      </c>
      <c r="CH430" s="21" t="str">
        <f>PlainData_XXX!AM435</f>
        <v>["Photos", "Hoodies"]</v>
      </c>
      <c r="CI430" s="21" t="s">
        <v>0</v>
      </c>
      <c r="CJ430" s="21" t="str">
        <f>PlainData_XXX!AN435</f>
        <v>"Audience_Type" :</v>
      </c>
      <c r="CK430" s="21" t="str">
        <f>PlainData_XXX!AO435</f>
        <v>["Third Level Students", "Retired "]</v>
      </c>
      <c r="CL430" s="21" t="s">
        <v>121</v>
      </c>
    </row>
    <row r="431" spans="1:90" ht="13.2" x14ac:dyDescent="0.25">
      <c r="A431" s="45" t="s">
        <v>10</v>
      </c>
      <c r="B431" s="54">
        <f>PlainData_XXX!A436</f>
        <v>422</v>
      </c>
      <c r="C431" s="46" t="s">
        <v>77</v>
      </c>
      <c r="D431" s="49" t="str">
        <f t="shared" si="66"/>
        <v xml:space="preserve">"Concert_Year" : </v>
      </c>
      <c r="E431" s="103">
        <f>PlainData_XXX!B436</f>
        <v>2023</v>
      </c>
      <c r="F431" s="48" t="s">
        <v>0</v>
      </c>
      <c r="G431" s="49" t="str">
        <f t="shared" si="67"/>
        <v xml:space="preserve">"Concert_Month" : </v>
      </c>
      <c r="H431" s="103">
        <f>PlainData_XXX!C436</f>
        <v>6</v>
      </c>
      <c r="I431" s="48" t="s">
        <v>0</v>
      </c>
      <c r="J431" s="49" t="str">
        <f t="shared" si="68"/>
        <v>"Duration" :</v>
      </c>
      <c r="K431" s="104">
        <f>PlainData_XXX!D436</f>
        <v>170</v>
      </c>
      <c r="L431" s="46" t="s">
        <v>77</v>
      </c>
      <c r="M431" s="49" t="str">
        <f t="shared" si="69"/>
        <v xml:space="preserve">"Expected_Crowd" : </v>
      </c>
      <c r="N431" s="103">
        <f>PlainData_XXX!E436</f>
        <v>33800</v>
      </c>
      <c r="O431" s="48" t="s">
        <v>0</v>
      </c>
      <c r="P431" s="49" t="str">
        <f t="shared" si="70"/>
        <v xml:space="preserve">"Actual_Crowd" : </v>
      </c>
      <c r="Q431" s="103">
        <f>PlainData_XXX!F436</f>
        <v>32000</v>
      </c>
      <c r="R431" s="46" t="s">
        <v>77</v>
      </c>
      <c r="S431" s="49" t="str">
        <f t="shared" si="71"/>
        <v xml:space="preserve">"Cheapest_Ticket_Price" : </v>
      </c>
      <c r="T431" s="103">
        <f>PlainData_XXX!G436</f>
        <v>55</v>
      </c>
      <c r="U431" s="48" t="s">
        <v>0</v>
      </c>
      <c r="V431" s="49" t="str">
        <f t="shared" si="72"/>
        <v xml:space="preserve">"Dearest_Ticket_Price" : </v>
      </c>
      <c r="W431" s="104">
        <f>PlainData_XXX!H436</f>
        <v>120</v>
      </c>
      <c r="X431" s="48" t="s">
        <v>0</v>
      </c>
      <c r="Y431" s="49" t="str">
        <f t="shared" si="73"/>
        <v xml:space="preserve">"Food_Sales" : </v>
      </c>
      <c r="Z431" s="129">
        <f>PlainData_XXX!I436</f>
        <v>96700</v>
      </c>
      <c r="AA431" s="46" t="s">
        <v>77</v>
      </c>
      <c r="AB431" s="49" t="str">
        <f t="shared" si="74"/>
        <v xml:space="preserve">"Drink_Sales" : </v>
      </c>
      <c r="AC431" s="129">
        <f>PlainData_XXX!J436</f>
        <v>28900</v>
      </c>
      <c r="AD431" s="46" t="s">
        <v>77</v>
      </c>
      <c r="AE431" s="49" t="str">
        <f t="shared" si="75"/>
        <v xml:space="preserve">"Atmosphere" : </v>
      </c>
      <c r="AF431" s="50" t="s">
        <v>120</v>
      </c>
      <c r="AG431" s="104" t="str">
        <f>PlainData_XXX!K436</f>
        <v>Poor</v>
      </c>
      <c r="AH431" s="48" t="s">
        <v>78</v>
      </c>
      <c r="AI431" s="49" t="str">
        <f t="shared" si="76"/>
        <v xml:space="preserve">"Police_Cost" : </v>
      </c>
      <c r="AJ431" s="130">
        <f>PlainData_XXX!L436</f>
        <v>22700</v>
      </c>
      <c r="AK431" s="48" t="s">
        <v>0</v>
      </c>
      <c r="AL431" s="110" t="str">
        <f>PlainData_XXX!M436</f>
        <v xml:space="preserve">"Performer" : </v>
      </c>
      <c r="AM431" s="49" t="s">
        <v>71</v>
      </c>
      <c r="AN431" s="111" t="str">
        <f>PlainData_XXX!N436</f>
        <v xml:space="preserve">"Name" : </v>
      </c>
      <c r="AO431" s="48" t="s">
        <v>120</v>
      </c>
      <c r="AP431" s="104" t="str">
        <f>PlainData_XXX!O436</f>
        <v>Uilliam Donnelly</v>
      </c>
      <c r="AQ431" s="48" t="s">
        <v>78</v>
      </c>
      <c r="AR431" s="111" t="str">
        <f>PlainData_XXX!P436</f>
        <v xml:space="preserve">"Music_Type" : </v>
      </c>
      <c r="AS431" s="50" t="s">
        <v>120</v>
      </c>
      <c r="AT431" s="104" t="str">
        <f>PlainData_XXX!Q436</f>
        <v>Pop</v>
      </c>
      <c r="AU431" s="48" t="s">
        <v>78</v>
      </c>
      <c r="AV431" s="111" t="str">
        <f>PlainData_XXX!R436</f>
        <v xml:space="preserve">"Services" : </v>
      </c>
      <c r="AW431" s="104" t="str">
        <f>PlainData_XXX!S436</f>
        <v>["Live Rehearsals", "Fan Engagement"]</v>
      </c>
      <c r="AX431" s="49" t="s">
        <v>76</v>
      </c>
      <c r="AY431" s="122" t="str">
        <f>PlainData_XXX!T436</f>
        <v xml:space="preserve">"Sponsor" : </v>
      </c>
      <c r="AZ431" s="21" t="s">
        <v>71</v>
      </c>
      <c r="BA431" s="123" t="str">
        <f>PlainData_XXX!U436</f>
        <v xml:space="preserve">"Name" : </v>
      </c>
      <c r="BB431" s="21" t="s">
        <v>120</v>
      </c>
      <c r="BC431" s="21" t="str">
        <f>PlainData_XXX!V436</f>
        <v>Lewis Magee</v>
      </c>
      <c r="BD431" s="21" t="s">
        <v>78</v>
      </c>
      <c r="BE431" s="123" t="str">
        <f>PlainData_XXX!W436</f>
        <v xml:space="preserve">"Amount" : </v>
      </c>
      <c r="BF431" s="21">
        <f>PlainData_XXX!X436</f>
        <v>151000</v>
      </c>
      <c r="BG431" s="21" t="s">
        <v>0</v>
      </c>
      <c r="BH431" s="123" t="str">
        <f>PlainData_XXX!Y436</f>
        <v xml:space="preserve">"Services" : </v>
      </c>
      <c r="BI431" s="21" t="str">
        <f>PlainData_XXX!Z436</f>
        <v>["Ticket Sales", "Posters"]</v>
      </c>
      <c r="BJ431" s="21" t="s">
        <v>121</v>
      </c>
      <c r="BK431" s="127" t="str">
        <f>PlainData_XXX!AA436</f>
        <v xml:space="preserve">"Stadium" : </v>
      </c>
      <c r="BL431" s="21" t="s">
        <v>71</v>
      </c>
      <c r="BM431" s="123" t="str">
        <f>PlainData_XXX!AB436</f>
        <v xml:space="preserve">"Name" : </v>
      </c>
      <c r="BN431" s="21" t="s">
        <v>120</v>
      </c>
      <c r="BO431" s="21" t="str">
        <f>PlainData_XXX!AC436</f>
        <v>Tallaght Stadium</v>
      </c>
      <c r="BP431" s="21" t="s">
        <v>78</v>
      </c>
      <c r="BQ431" s="123" t="str">
        <f>PlainData_XXX!AD436</f>
        <v xml:space="preserve">"City" : </v>
      </c>
      <c r="BR431" s="21" t="s">
        <v>120</v>
      </c>
      <c r="BS431" s="21" t="str">
        <f>PlainData_XXX!AE436</f>
        <v>Dublin</v>
      </c>
      <c r="BT431" s="21" t="s">
        <v>78</v>
      </c>
      <c r="BU431" s="123" t="str">
        <f>PlainData_XXX!AF436</f>
        <v xml:space="preserve">"Type" : </v>
      </c>
      <c r="BV431" s="21" t="s">
        <v>120</v>
      </c>
      <c r="BW431" s="21" t="str">
        <f>PlainData_XXX!AG436</f>
        <v>Soccer</v>
      </c>
      <c r="BX431" s="21" t="s">
        <v>78</v>
      </c>
      <c r="BY431" s="123" t="str">
        <f>PlainData_XXX!AH436</f>
        <v xml:space="preserve">"Capacity" : </v>
      </c>
      <c r="BZ431" s="21">
        <f>PlainData_XXX!AI436</f>
        <v>8000</v>
      </c>
      <c r="CA431" s="21" t="s">
        <v>0</v>
      </c>
      <c r="CB431" s="21" t="str">
        <f>PlainData_XXX!AJ436</f>
        <v>"Acoustics" :</v>
      </c>
      <c r="CC431" s="21" t="s">
        <v>120</v>
      </c>
      <c r="CD431" s="21" t="str">
        <f>PlainData_XXX!AK436</f>
        <v>Fair</v>
      </c>
      <c r="CE431" s="21" t="s">
        <v>120</v>
      </c>
      <c r="CF431" s="21" t="s">
        <v>121</v>
      </c>
      <c r="CG431" s="21" t="str">
        <f>PlainData_XXX!AL436</f>
        <v>"Merchandise_Type" :</v>
      </c>
      <c r="CH431" s="21" t="str">
        <f>PlainData_XXX!AM436</f>
        <v>["CD’s", "Tee Shirts", "Hoodies"]</v>
      </c>
      <c r="CI431" s="21" t="s">
        <v>0</v>
      </c>
      <c r="CJ431" s="21" t="str">
        <f>PlainData_XXX!AN436</f>
        <v>"Audience_Type" :</v>
      </c>
      <c r="CK431" s="21" t="str">
        <f>PlainData_XXX!AO436</f>
        <v>["Third Level Students", "Middle Aged"]</v>
      </c>
      <c r="CL431" s="21" t="s">
        <v>121</v>
      </c>
    </row>
    <row r="432" spans="1:90" ht="13.2" x14ac:dyDescent="0.25">
      <c r="A432" s="45" t="s">
        <v>10</v>
      </c>
      <c r="B432" s="54">
        <f>PlainData_XXX!A437</f>
        <v>423</v>
      </c>
      <c r="C432" s="46" t="s">
        <v>77</v>
      </c>
      <c r="D432" s="49" t="str">
        <f t="shared" si="66"/>
        <v xml:space="preserve">"Concert_Year" : </v>
      </c>
      <c r="E432" s="103">
        <f>PlainData_XXX!B437</f>
        <v>2017</v>
      </c>
      <c r="F432" s="48" t="s">
        <v>0</v>
      </c>
      <c r="G432" s="49" t="str">
        <f t="shared" si="67"/>
        <v xml:space="preserve">"Concert_Month" : </v>
      </c>
      <c r="H432" s="103">
        <f>PlainData_XXX!C437</f>
        <v>8</v>
      </c>
      <c r="I432" s="48" t="s">
        <v>0</v>
      </c>
      <c r="J432" s="49" t="str">
        <f t="shared" si="68"/>
        <v>"Duration" :</v>
      </c>
      <c r="K432" s="104">
        <f>PlainData_XXX!D437</f>
        <v>125</v>
      </c>
      <c r="L432" s="46" t="s">
        <v>77</v>
      </c>
      <c r="M432" s="49" t="str">
        <f t="shared" si="69"/>
        <v xml:space="preserve">"Expected_Crowd" : </v>
      </c>
      <c r="N432" s="103">
        <f>PlainData_XXX!E437</f>
        <v>38600</v>
      </c>
      <c r="O432" s="48" t="s">
        <v>0</v>
      </c>
      <c r="P432" s="49" t="str">
        <f t="shared" si="70"/>
        <v xml:space="preserve">"Actual_Crowd" : </v>
      </c>
      <c r="Q432" s="103">
        <f>PlainData_XXX!F437</f>
        <v>39000</v>
      </c>
      <c r="R432" s="46" t="s">
        <v>77</v>
      </c>
      <c r="S432" s="49" t="str">
        <f t="shared" si="71"/>
        <v xml:space="preserve">"Cheapest_Ticket_Price" : </v>
      </c>
      <c r="T432" s="103">
        <f>PlainData_XXX!G437</f>
        <v>60</v>
      </c>
      <c r="U432" s="48" t="s">
        <v>0</v>
      </c>
      <c r="V432" s="49" t="str">
        <f t="shared" si="72"/>
        <v xml:space="preserve">"Dearest_Ticket_Price" : </v>
      </c>
      <c r="W432" s="104">
        <f>PlainData_XXX!H437</f>
        <v>230</v>
      </c>
      <c r="X432" s="48" t="s">
        <v>0</v>
      </c>
      <c r="Y432" s="49" t="str">
        <f t="shared" si="73"/>
        <v xml:space="preserve">"Food_Sales" : </v>
      </c>
      <c r="Z432" s="129">
        <f>PlainData_XXX!I437</f>
        <v>74000</v>
      </c>
      <c r="AA432" s="46" t="s">
        <v>77</v>
      </c>
      <c r="AB432" s="49" t="str">
        <f t="shared" si="74"/>
        <v xml:space="preserve">"Drink_Sales" : </v>
      </c>
      <c r="AC432" s="129">
        <f>PlainData_XXX!J437</f>
        <v>87200</v>
      </c>
      <c r="AD432" s="46" t="s">
        <v>77</v>
      </c>
      <c r="AE432" s="49" t="str">
        <f t="shared" si="75"/>
        <v xml:space="preserve">"Atmosphere" : </v>
      </c>
      <c r="AF432" s="50" t="s">
        <v>120</v>
      </c>
      <c r="AG432" s="104" t="str">
        <f>PlainData_XXX!K437</f>
        <v>Poor</v>
      </c>
      <c r="AH432" s="48" t="s">
        <v>78</v>
      </c>
      <c r="AI432" s="49" t="str">
        <f t="shared" si="76"/>
        <v xml:space="preserve">"Police_Cost" : </v>
      </c>
      <c r="AJ432" s="130">
        <f>PlainData_XXX!L437</f>
        <v>10700</v>
      </c>
      <c r="AK432" s="48" t="s">
        <v>0</v>
      </c>
      <c r="AL432" s="110" t="str">
        <f>PlainData_XXX!M437</f>
        <v xml:space="preserve">"Performer" : </v>
      </c>
      <c r="AM432" s="49" t="s">
        <v>71</v>
      </c>
      <c r="AN432" s="111" t="str">
        <f>PlainData_XXX!N437</f>
        <v xml:space="preserve">"Name" : </v>
      </c>
      <c r="AO432" s="48" t="s">
        <v>120</v>
      </c>
      <c r="AP432" s="104" t="str">
        <f>PlainData_XXX!O437</f>
        <v>Mairead Stewart</v>
      </c>
      <c r="AQ432" s="48" t="s">
        <v>78</v>
      </c>
      <c r="AR432" s="111" t="str">
        <f>PlainData_XXX!P437</f>
        <v xml:space="preserve">"Music_Type" : </v>
      </c>
      <c r="AS432" s="50" t="s">
        <v>120</v>
      </c>
      <c r="AT432" s="104" t="str">
        <f>PlainData_XXX!Q437</f>
        <v>Pop</v>
      </c>
      <c r="AU432" s="48" t="s">
        <v>78</v>
      </c>
      <c r="AV432" s="111" t="str">
        <f>PlainData_XXX!R437</f>
        <v xml:space="preserve">"Services" : </v>
      </c>
      <c r="AW432" s="104" t="str">
        <f>PlainData_XXX!S437</f>
        <v>["Live Rehearsals", "TV Interviews", "Fan Engagement"]</v>
      </c>
      <c r="AX432" s="49" t="s">
        <v>76</v>
      </c>
      <c r="AY432" s="122" t="str">
        <f>PlainData_XXX!T437</f>
        <v xml:space="preserve">"Sponsor" : </v>
      </c>
      <c r="AZ432" s="21" t="s">
        <v>71</v>
      </c>
      <c r="BA432" s="123" t="str">
        <f>PlainData_XXX!U437</f>
        <v xml:space="preserve">"Name" : </v>
      </c>
      <c r="BB432" s="21" t="s">
        <v>120</v>
      </c>
      <c r="BC432" s="21" t="str">
        <f>PlainData_XXX!V437</f>
        <v>Emer Long</v>
      </c>
      <c r="BD432" s="21" t="s">
        <v>78</v>
      </c>
      <c r="BE432" s="123" t="str">
        <f>PlainData_XXX!W437</f>
        <v xml:space="preserve">"Amount" : </v>
      </c>
      <c r="BF432" s="21">
        <f>PlainData_XXX!X437</f>
        <v>230000</v>
      </c>
      <c r="BG432" s="21" t="s">
        <v>0</v>
      </c>
      <c r="BH432" s="123" t="str">
        <f>PlainData_XXX!Y437</f>
        <v xml:space="preserve">"Services" : </v>
      </c>
      <c r="BI432" s="21" t="str">
        <f>PlainData_XXX!Z437</f>
        <v>["Ticket Sales", "Posters"]</v>
      </c>
      <c r="BJ432" s="21" t="s">
        <v>121</v>
      </c>
      <c r="BK432" s="127" t="str">
        <f>PlainData_XXX!AA437</f>
        <v xml:space="preserve">"Stadium" : </v>
      </c>
      <c r="BL432" s="21" t="s">
        <v>71</v>
      </c>
      <c r="BM432" s="123" t="str">
        <f>PlainData_XXX!AB437</f>
        <v xml:space="preserve">"Name" : </v>
      </c>
      <c r="BN432" s="21" t="s">
        <v>120</v>
      </c>
      <c r="BO432" s="21" t="str">
        <f>PlainData_XXX!AC437</f>
        <v>Olympia Theatre</v>
      </c>
      <c r="BP432" s="21" t="s">
        <v>78</v>
      </c>
      <c r="BQ432" s="123" t="str">
        <f>PlainData_XXX!AD437</f>
        <v xml:space="preserve">"City" : </v>
      </c>
      <c r="BR432" s="21" t="s">
        <v>120</v>
      </c>
      <c r="BS432" s="21" t="str">
        <f>PlainData_XXX!AE437</f>
        <v>Dublin</v>
      </c>
      <c r="BT432" s="21" t="s">
        <v>78</v>
      </c>
      <c r="BU432" s="123" t="str">
        <f>PlainData_XXX!AF437</f>
        <v xml:space="preserve">"Type" : </v>
      </c>
      <c r="BV432" s="21" t="s">
        <v>120</v>
      </c>
      <c r="BW432" s="21" t="str">
        <f>PlainData_XXX!AG437</f>
        <v>Basketball</v>
      </c>
      <c r="BX432" s="21" t="s">
        <v>78</v>
      </c>
      <c r="BY432" s="123" t="str">
        <f>PlainData_XXX!AH437</f>
        <v xml:space="preserve">"Capacity" : </v>
      </c>
      <c r="BZ432" s="21">
        <f>PlainData_XXX!AI437</f>
        <v>1200</v>
      </c>
      <c r="CA432" s="21" t="s">
        <v>0</v>
      </c>
      <c r="CB432" s="21" t="str">
        <f>PlainData_XXX!AJ437</f>
        <v>"Acoustics" :</v>
      </c>
      <c r="CC432" s="21" t="s">
        <v>120</v>
      </c>
      <c r="CD432" s="21" t="str">
        <f>PlainData_XXX!AK437</f>
        <v>Good</v>
      </c>
      <c r="CE432" s="21" t="s">
        <v>120</v>
      </c>
      <c r="CF432" s="21" t="s">
        <v>121</v>
      </c>
      <c r="CG432" s="21" t="str">
        <f>PlainData_XXX!AL437</f>
        <v>"Merchandise_Type" :</v>
      </c>
      <c r="CH432" s="21" t="str">
        <f>PlainData_XXX!AM437</f>
        <v>["Tee Shirts", "Photos", "Hoodies"]</v>
      </c>
      <c r="CI432" s="21" t="s">
        <v>0</v>
      </c>
      <c r="CJ432" s="21" t="str">
        <f>PlainData_XXX!AN437</f>
        <v>"Audience_Type" :</v>
      </c>
      <c r="CK432" s="21" t="str">
        <f>PlainData_XXX!AO437</f>
        <v>["Young Working Adults", "Middle Aged", "Retired ", "Third Level Students"]</v>
      </c>
      <c r="CL432" s="21" t="s">
        <v>121</v>
      </c>
    </row>
    <row r="433" spans="1:90" ht="13.2" x14ac:dyDescent="0.25">
      <c r="A433" s="45" t="s">
        <v>10</v>
      </c>
      <c r="B433" s="54">
        <f>PlainData_XXX!A438</f>
        <v>424</v>
      </c>
      <c r="C433" s="46" t="s">
        <v>77</v>
      </c>
      <c r="D433" s="49" t="str">
        <f t="shared" si="66"/>
        <v xml:space="preserve">"Concert_Year" : </v>
      </c>
      <c r="E433" s="103">
        <f>PlainData_XXX!B438</f>
        <v>2015</v>
      </c>
      <c r="F433" s="48" t="s">
        <v>0</v>
      </c>
      <c r="G433" s="49" t="str">
        <f t="shared" si="67"/>
        <v xml:space="preserve">"Concert_Month" : </v>
      </c>
      <c r="H433" s="103">
        <f>PlainData_XXX!C438</f>
        <v>1</v>
      </c>
      <c r="I433" s="48" t="s">
        <v>0</v>
      </c>
      <c r="J433" s="49" t="str">
        <f t="shared" si="68"/>
        <v>"Duration" :</v>
      </c>
      <c r="K433" s="104">
        <f>PlainData_XXX!D438</f>
        <v>180</v>
      </c>
      <c r="L433" s="46" t="s">
        <v>77</v>
      </c>
      <c r="M433" s="49" t="str">
        <f t="shared" si="69"/>
        <v xml:space="preserve">"Expected_Crowd" : </v>
      </c>
      <c r="N433" s="103">
        <f>PlainData_XXX!E438</f>
        <v>53100</v>
      </c>
      <c r="O433" s="48" t="s">
        <v>0</v>
      </c>
      <c r="P433" s="49" t="str">
        <f t="shared" si="70"/>
        <v xml:space="preserve">"Actual_Crowd" : </v>
      </c>
      <c r="Q433" s="103">
        <f>PlainData_XXX!F438</f>
        <v>50900</v>
      </c>
      <c r="R433" s="46" t="s">
        <v>77</v>
      </c>
      <c r="S433" s="49" t="str">
        <f t="shared" si="71"/>
        <v xml:space="preserve">"Cheapest_Ticket_Price" : </v>
      </c>
      <c r="T433" s="103">
        <f>PlainData_XXX!G438</f>
        <v>55</v>
      </c>
      <c r="U433" s="48" t="s">
        <v>0</v>
      </c>
      <c r="V433" s="49" t="str">
        <f t="shared" si="72"/>
        <v xml:space="preserve">"Dearest_Ticket_Price" : </v>
      </c>
      <c r="W433" s="104">
        <f>PlainData_XXX!H438</f>
        <v>100</v>
      </c>
      <c r="X433" s="48" t="s">
        <v>0</v>
      </c>
      <c r="Y433" s="49" t="str">
        <f t="shared" si="73"/>
        <v xml:space="preserve">"Food_Sales" : </v>
      </c>
      <c r="Z433" s="129">
        <f>PlainData_XXX!I438</f>
        <v>29900</v>
      </c>
      <c r="AA433" s="46" t="s">
        <v>77</v>
      </c>
      <c r="AB433" s="49" t="str">
        <f t="shared" si="74"/>
        <v xml:space="preserve">"Drink_Sales" : </v>
      </c>
      <c r="AC433" s="129">
        <f>PlainData_XXX!J438</f>
        <v>20300</v>
      </c>
      <c r="AD433" s="46" t="s">
        <v>77</v>
      </c>
      <c r="AE433" s="49" t="str">
        <f t="shared" si="75"/>
        <v xml:space="preserve">"Atmosphere" : </v>
      </c>
      <c r="AF433" s="50" t="s">
        <v>120</v>
      </c>
      <c r="AG433" s="104" t="str">
        <f>PlainData_XXX!K438</f>
        <v>Poor</v>
      </c>
      <c r="AH433" s="48" t="s">
        <v>78</v>
      </c>
      <c r="AI433" s="49" t="str">
        <f t="shared" si="76"/>
        <v xml:space="preserve">"Police_Cost" : </v>
      </c>
      <c r="AJ433" s="130">
        <f>PlainData_XXX!L438</f>
        <v>37100</v>
      </c>
      <c r="AK433" s="48" t="s">
        <v>0</v>
      </c>
      <c r="AL433" s="110" t="str">
        <f>PlainData_XXX!M438</f>
        <v xml:space="preserve">"Performer" : </v>
      </c>
      <c r="AM433" s="49" t="s">
        <v>71</v>
      </c>
      <c r="AN433" s="111" t="str">
        <f>PlainData_XXX!N438</f>
        <v xml:space="preserve">"Name" : </v>
      </c>
      <c r="AO433" s="48" t="s">
        <v>120</v>
      </c>
      <c r="AP433" s="104" t="str">
        <f>PlainData_XXX!O438</f>
        <v>Faolan Duffy</v>
      </c>
      <c r="AQ433" s="48" t="s">
        <v>78</v>
      </c>
      <c r="AR433" s="111" t="str">
        <f>PlainData_XXX!P438</f>
        <v xml:space="preserve">"Music_Type" : </v>
      </c>
      <c r="AS433" s="50" t="s">
        <v>120</v>
      </c>
      <c r="AT433" s="104" t="str">
        <f>PlainData_XXX!Q438</f>
        <v>Pop</v>
      </c>
      <c r="AU433" s="48" t="s">
        <v>78</v>
      </c>
      <c r="AV433" s="111" t="str">
        <f>PlainData_XXX!R438</f>
        <v xml:space="preserve">"Services" : </v>
      </c>
      <c r="AW433" s="104" t="str">
        <f>PlainData_XXX!S438</f>
        <v>["TV Interviews", "Fan Engagement", "Photo Shoots "]</v>
      </c>
      <c r="AX433" s="49" t="s">
        <v>76</v>
      </c>
      <c r="AY433" s="122" t="str">
        <f>PlainData_XXX!T438</f>
        <v xml:space="preserve">"Sponsor" : </v>
      </c>
      <c r="AZ433" s="21" t="s">
        <v>71</v>
      </c>
      <c r="BA433" s="123" t="str">
        <f>PlainData_XXX!U438</f>
        <v xml:space="preserve">"Name" : </v>
      </c>
      <c r="BB433" s="21" t="s">
        <v>120</v>
      </c>
      <c r="BC433" s="21" t="str">
        <f>PlainData_XXX!V438</f>
        <v>Eva Batty</v>
      </c>
      <c r="BD433" s="21" t="s">
        <v>78</v>
      </c>
      <c r="BE433" s="123" t="str">
        <f>PlainData_XXX!W438</f>
        <v xml:space="preserve">"Amount" : </v>
      </c>
      <c r="BF433" s="21">
        <f>PlainData_XXX!X438</f>
        <v>199000</v>
      </c>
      <c r="BG433" s="21" t="s">
        <v>0</v>
      </c>
      <c r="BH433" s="123" t="str">
        <f>PlainData_XXX!Y438</f>
        <v xml:space="preserve">"Services" : </v>
      </c>
      <c r="BI433" s="21" t="str">
        <f>PlainData_XXX!Z438</f>
        <v>["Ticket Sales", "Posters"]</v>
      </c>
      <c r="BJ433" s="21" t="s">
        <v>121</v>
      </c>
      <c r="BK433" s="127" t="str">
        <f>PlainData_XXX!AA438</f>
        <v xml:space="preserve">"Stadium" : </v>
      </c>
      <c r="BL433" s="21" t="s">
        <v>71</v>
      </c>
      <c r="BM433" s="123" t="str">
        <f>PlainData_XXX!AB438</f>
        <v xml:space="preserve">"Name" : </v>
      </c>
      <c r="BN433" s="21" t="s">
        <v>120</v>
      </c>
      <c r="BO433" s="21" t="str">
        <f>PlainData_XXX!AC438</f>
        <v>SSE Arena</v>
      </c>
      <c r="BP433" s="21" t="s">
        <v>78</v>
      </c>
      <c r="BQ433" s="123" t="str">
        <f>PlainData_XXX!AD438</f>
        <v xml:space="preserve">"City" : </v>
      </c>
      <c r="BR433" s="21" t="s">
        <v>120</v>
      </c>
      <c r="BS433" s="21" t="str">
        <f>PlainData_XXX!AE438</f>
        <v>Belfast</v>
      </c>
      <c r="BT433" s="21" t="s">
        <v>78</v>
      </c>
      <c r="BU433" s="123" t="str">
        <f>PlainData_XXX!AF438</f>
        <v xml:space="preserve">"Type" : </v>
      </c>
      <c r="BV433" s="21" t="s">
        <v>120</v>
      </c>
      <c r="BW433" s="21" t="str">
        <f>PlainData_XXX!AG438</f>
        <v>Hockey</v>
      </c>
      <c r="BX433" s="21" t="s">
        <v>78</v>
      </c>
      <c r="BY433" s="123" t="str">
        <f>PlainData_XXX!AH438</f>
        <v xml:space="preserve">"Capacity" : </v>
      </c>
      <c r="BZ433" s="21">
        <f>PlainData_XXX!AI438</f>
        <v>11000</v>
      </c>
      <c r="CA433" s="21" t="s">
        <v>0</v>
      </c>
      <c r="CB433" s="21" t="str">
        <f>PlainData_XXX!AJ438</f>
        <v>"Acoustics" :</v>
      </c>
      <c r="CC433" s="21" t="s">
        <v>120</v>
      </c>
      <c r="CD433" s="21" t="str">
        <f>PlainData_XXX!AK438</f>
        <v>Good</v>
      </c>
      <c r="CE433" s="21" t="s">
        <v>120</v>
      </c>
      <c r="CF433" s="21" t="s">
        <v>121</v>
      </c>
      <c r="CG433" s="21" t="str">
        <f>PlainData_XXX!AL438</f>
        <v>"Merchandise_Type" :</v>
      </c>
      <c r="CH433" s="21" t="str">
        <f>PlainData_XXX!AM438</f>
        <v>["CD’s", "Tee Shirts", "Hoodies"]</v>
      </c>
      <c r="CI433" s="21" t="s">
        <v>0</v>
      </c>
      <c r="CJ433" s="21" t="str">
        <f>PlainData_XXX!AN438</f>
        <v>"Audience_Type" :</v>
      </c>
      <c r="CK433" s="21" t="str">
        <f>PlainData_XXX!AO438</f>
        <v>["Teenagers", "Young Working Adults", "Middle Aged"]</v>
      </c>
      <c r="CL433" s="21" t="s">
        <v>121</v>
      </c>
    </row>
    <row r="434" spans="1:90" ht="13.2" x14ac:dyDescent="0.25">
      <c r="A434" s="45" t="s">
        <v>10</v>
      </c>
      <c r="B434" s="54">
        <f>PlainData_XXX!A439</f>
        <v>425</v>
      </c>
      <c r="C434" s="46" t="s">
        <v>77</v>
      </c>
      <c r="D434" s="49" t="str">
        <f t="shared" si="66"/>
        <v xml:space="preserve">"Concert_Year" : </v>
      </c>
      <c r="E434" s="103">
        <f>PlainData_XXX!B439</f>
        <v>2015</v>
      </c>
      <c r="F434" s="48" t="s">
        <v>0</v>
      </c>
      <c r="G434" s="49" t="str">
        <f t="shared" si="67"/>
        <v xml:space="preserve">"Concert_Month" : </v>
      </c>
      <c r="H434" s="103">
        <f>PlainData_XXX!C439</f>
        <v>2</v>
      </c>
      <c r="I434" s="48" t="s">
        <v>0</v>
      </c>
      <c r="J434" s="49" t="str">
        <f t="shared" si="68"/>
        <v>"Duration" :</v>
      </c>
      <c r="K434" s="104">
        <f>PlainData_XXX!D439</f>
        <v>120</v>
      </c>
      <c r="L434" s="46" t="s">
        <v>77</v>
      </c>
      <c r="M434" s="49" t="str">
        <f t="shared" si="69"/>
        <v xml:space="preserve">"Expected_Crowd" : </v>
      </c>
      <c r="N434" s="103">
        <f>PlainData_XXX!E439</f>
        <v>76900</v>
      </c>
      <c r="O434" s="48" t="s">
        <v>0</v>
      </c>
      <c r="P434" s="49" t="str">
        <f t="shared" si="70"/>
        <v xml:space="preserve">"Actual_Crowd" : </v>
      </c>
      <c r="Q434" s="103">
        <f>PlainData_XXX!F439</f>
        <v>74600</v>
      </c>
      <c r="R434" s="46" t="s">
        <v>77</v>
      </c>
      <c r="S434" s="49" t="str">
        <f t="shared" si="71"/>
        <v xml:space="preserve">"Cheapest_Ticket_Price" : </v>
      </c>
      <c r="T434" s="103">
        <f>PlainData_XXX!G439</f>
        <v>20</v>
      </c>
      <c r="U434" s="48" t="s">
        <v>0</v>
      </c>
      <c r="V434" s="49" t="str">
        <f t="shared" si="72"/>
        <v xml:space="preserve">"Dearest_Ticket_Price" : </v>
      </c>
      <c r="W434" s="104">
        <f>PlainData_XXX!H439</f>
        <v>70</v>
      </c>
      <c r="X434" s="48" t="s">
        <v>0</v>
      </c>
      <c r="Y434" s="49" t="str">
        <f t="shared" si="73"/>
        <v xml:space="preserve">"Food_Sales" : </v>
      </c>
      <c r="Z434" s="129">
        <f>PlainData_XXX!I439</f>
        <v>30500</v>
      </c>
      <c r="AA434" s="46" t="s">
        <v>77</v>
      </c>
      <c r="AB434" s="49" t="str">
        <f t="shared" si="74"/>
        <v xml:space="preserve">"Drink_Sales" : </v>
      </c>
      <c r="AC434" s="129">
        <f>PlainData_XXX!J439</f>
        <v>77100</v>
      </c>
      <c r="AD434" s="46" t="s">
        <v>77</v>
      </c>
      <c r="AE434" s="49" t="str">
        <f t="shared" si="75"/>
        <v xml:space="preserve">"Atmosphere" : </v>
      </c>
      <c r="AF434" s="50" t="s">
        <v>120</v>
      </c>
      <c r="AG434" s="104" t="str">
        <f>PlainData_XXX!K439</f>
        <v>Poor</v>
      </c>
      <c r="AH434" s="48" t="s">
        <v>78</v>
      </c>
      <c r="AI434" s="49" t="str">
        <f t="shared" si="76"/>
        <v xml:space="preserve">"Police_Cost" : </v>
      </c>
      <c r="AJ434" s="130">
        <f>PlainData_XXX!L439</f>
        <v>43800</v>
      </c>
      <c r="AK434" s="48" t="s">
        <v>0</v>
      </c>
      <c r="AL434" s="110" t="str">
        <f>PlainData_XXX!M439</f>
        <v xml:space="preserve">"Performer" : </v>
      </c>
      <c r="AM434" s="49" t="s">
        <v>71</v>
      </c>
      <c r="AN434" s="111" t="str">
        <f>PlainData_XXX!N439</f>
        <v xml:space="preserve">"Name" : </v>
      </c>
      <c r="AO434" s="48" t="s">
        <v>120</v>
      </c>
      <c r="AP434" s="104" t="str">
        <f>PlainData_XXX!O439</f>
        <v>Tuathal Whelan</v>
      </c>
      <c r="AQ434" s="48" t="s">
        <v>78</v>
      </c>
      <c r="AR434" s="111" t="str">
        <f>PlainData_XXX!P439</f>
        <v xml:space="preserve">"Music_Type" : </v>
      </c>
      <c r="AS434" s="50" t="s">
        <v>120</v>
      </c>
      <c r="AT434" s="104" t="str">
        <f>PlainData_XXX!Q439</f>
        <v>Pop</v>
      </c>
      <c r="AU434" s="48" t="s">
        <v>78</v>
      </c>
      <c r="AV434" s="111" t="str">
        <f>PlainData_XXX!R439</f>
        <v xml:space="preserve">"Services" : </v>
      </c>
      <c r="AW434" s="104" t="str">
        <f>PlainData_XXX!S439</f>
        <v>["TV Interviews", "Photo Shoots "]</v>
      </c>
      <c r="AX434" s="49" t="s">
        <v>76</v>
      </c>
      <c r="AY434" s="122" t="str">
        <f>PlainData_XXX!T439</f>
        <v xml:space="preserve">"Sponsor" : </v>
      </c>
      <c r="AZ434" s="21" t="s">
        <v>71</v>
      </c>
      <c r="BA434" s="123" t="str">
        <f>PlainData_XXX!U439</f>
        <v xml:space="preserve">"Name" : </v>
      </c>
      <c r="BB434" s="21" t="s">
        <v>120</v>
      </c>
      <c r="BC434" s="21" t="str">
        <f>PlainData_XXX!V439</f>
        <v>Emma Webb</v>
      </c>
      <c r="BD434" s="21" t="s">
        <v>78</v>
      </c>
      <c r="BE434" s="123" t="str">
        <f>PlainData_XXX!W439</f>
        <v xml:space="preserve">"Amount" : </v>
      </c>
      <c r="BF434" s="21">
        <f>PlainData_XXX!X439</f>
        <v>70000</v>
      </c>
      <c r="BG434" s="21" t="s">
        <v>0</v>
      </c>
      <c r="BH434" s="123" t="str">
        <f>PlainData_XXX!Y439</f>
        <v xml:space="preserve">"Services" : </v>
      </c>
      <c r="BI434" s="21" t="str">
        <f>PlainData_XXX!Z439</f>
        <v>["TV Interviews", "Radio Interviews", "News Papers"]</v>
      </c>
      <c r="BJ434" s="21" t="s">
        <v>121</v>
      </c>
      <c r="BK434" s="127" t="str">
        <f>PlainData_XXX!AA439</f>
        <v xml:space="preserve">"Stadium" : </v>
      </c>
      <c r="BL434" s="21" t="s">
        <v>71</v>
      </c>
      <c r="BM434" s="123" t="str">
        <f>PlainData_XXX!AB439</f>
        <v xml:space="preserve">"Name" : </v>
      </c>
      <c r="BN434" s="21" t="s">
        <v>120</v>
      </c>
      <c r="BO434" s="21" t="str">
        <f>PlainData_XXX!AC439</f>
        <v>Aviva Stadium</v>
      </c>
      <c r="BP434" s="21" t="s">
        <v>78</v>
      </c>
      <c r="BQ434" s="123" t="str">
        <f>PlainData_XXX!AD439</f>
        <v xml:space="preserve">"City" : </v>
      </c>
      <c r="BR434" s="21" t="s">
        <v>120</v>
      </c>
      <c r="BS434" s="21" t="str">
        <f>PlainData_XXX!AE439</f>
        <v>Dublin</v>
      </c>
      <c r="BT434" s="21" t="s">
        <v>78</v>
      </c>
      <c r="BU434" s="123" t="str">
        <f>PlainData_XXX!AF439</f>
        <v xml:space="preserve">"Type" : </v>
      </c>
      <c r="BV434" s="21" t="s">
        <v>120</v>
      </c>
      <c r="BW434" s="21" t="str">
        <f>PlainData_XXX!AG439</f>
        <v>Soccer</v>
      </c>
      <c r="BX434" s="21" t="s">
        <v>78</v>
      </c>
      <c r="BY434" s="123" t="str">
        <f>PlainData_XXX!AH439</f>
        <v xml:space="preserve">"Capacity" : </v>
      </c>
      <c r="BZ434" s="21">
        <f>PlainData_XXX!AI439</f>
        <v>51700</v>
      </c>
      <c r="CA434" s="21" t="s">
        <v>0</v>
      </c>
      <c r="CB434" s="21" t="str">
        <f>PlainData_XXX!AJ439</f>
        <v>"Acoustics" :</v>
      </c>
      <c r="CC434" s="21" t="s">
        <v>120</v>
      </c>
      <c r="CD434" s="21" t="str">
        <f>PlainData_XXX!AK439</f>
        <v>Fair</v>
      </c>
      <c r="CE434" s="21" t="s">
        <v>120</v>
      </c>
      <c r="CF434" s="21" t="s">
        <v>121</v>
      </c>
      <c r="CG434" s="21" t="str">
        <f>PlainData_XXX!AL439</f>
        <v>"Merchandise_Type" :</v>
      </c>
      <c r="CH434" s="21" t="str">
        <f>PlainData_XXX!AM439</f>
        <v>["CD’s", "Photos", "Hoodies"]</v>
      </c>
      <c r="CI434" s="21" t="s">
        <v>0</v>
      </c>
      <c r="CJ434" s="21" t="str">
        <f>PlainData_XXX!AN439</f>
        <v>"Audience_Type" :</v>
      </c>
      <c r="CK434" s="21" t="str">
        <f>PlainData_XXX!AO439</f>
        <v>["Teenagers", "Young Working Adults", "Middle Aged"]</v>
      </c>
      <c r="CL434" s="21" t="s">
        <v>121</v>
      </c>
    </row>
    <row r="435" spans="1:90" ht="13.2" x14ac:dyDescent="0.25">
      <c r="A435" s="45" t="s">
        <v>10</v>
      </c>
      <c r="B435" s="54">
        <f>PlainData_XXX!A440</f>
        <v>426</v>
      </c>
      <c r="C435" s="46" t="s">
        <v>77</v>
      </c>
      <c r="D435" s="49" t="str">
        <f t="shared" si="66"/>
        <v xml:space="preserve">"Concert_Year" : </v>
      </c>
      <c r="E435" s="103">
        <f>PlainData_XXX!B440</f>
        <v>2014</v>
      </c>
      <c r="F435" s="48" t="s">
        <v>0</v>
      </c>
      <c r="G435" s="49" t="str">
        <f t="shared" si="67"/>
        <v xml:space="preserve">"Concert_Month" : </v>
      </c>
      <c r="H435" s="103">
        <f>PlainData_XXX!C440</f>
        <v>9</v>
      </c>
      <c r="I435" s="48" t="s">
        <v>0</v>
      </c>
      <c r="J435" s="49" t="str">
        <f t="shared" si="68"/>
        <v>"Duration" :</v>
      </c>
      <c r="K435" s="104">
        <f>PlainData_XXX!D440</f>
        <v>80</v>
      </c>
      <c r="L435" s="46" t="s">
        <v>77</v>
      </c>
      <c r="M435" s="49" t="str">
        <f t="shared" si="69"/>
        <v xml:space="preserve">"Expected_Crowd" : </v>
      </c>
      <c r="N435" s="103">
        <f>PlainData_XXX!E440</f>
        <v>8200</v>
      </c>
      <c r="O435" s="48" t="s">
        <v>0</v>
      </c>
      <c r="P435" s="49" t="str">
        <f t="shared" si="70"/>
        <v xml:space="preserve">"Actual_Crowd" : </v>
      </c>
      <c r="Q435" s="103">
        <f>PlainData_XXX!F440</f>
        <v>8800</v>
      </c>
      <c r="R435" s="46" t="s">
        <v>77</v>
      </c>
      <c r="S435" s="49" t="str">
        <f t="shared" si="71"/>
        <v xml:space="preserve">"Cheapest_Ticket_Price" : </v>
      </c>
      <c r="T435" s="103">
        <f>PlainData_XXX!G440</f>
        <v>35</v>
      </c>
      <c r="U435" s="48" t="s">
        <v>0</v>
      </c>
      <c r="V435" s="49" t="str">
        <f t="shared" si="72"/>
        <v xml:space="preserve">"Dearest_Ticket_Price" : </v>
      </c>
      <c r="W435" s="104">
        <f>PlainData_XXX!H440</f>
        <v>65</v>
      </c>
      <c r="X435" s="48" t="s">
        <v>0</v>
      </c>
      <c r="Y435" s="49" t="str">
        <f t="shared" si="73"/>
        <v xml:space="preserve">"Food_Sales" : </v>
      </c>
      <c r="Z435" s="129">
        <f>PlainData_XXX!I440</f>
        <v>48900</v>
      </c>
      <c r="AA435" s="46" t="s">
        <v>77</v>
      </c>
      <c r="AB435" s="49" t="str">
        <f t="shared" si="74"/>
        <v xml:space="preserve">"Drink_Sales" : </v>
      </c>
      <c r="AC435" s="129">
        <f>PlainData_XXX!J440</f>
        <v>6200</v>
      </c>
      <c r="AD435" s="46" t="s">
        <v>77</v>
      </c>
      <c r="AE435" s="49" t="str">
        <f t="shared" si="75"/>
        <v xml:space="preserve">"Atmosphere" : </v>
      </c>
      <c r="AF435" s="50" t="s">
        <v>120</v>
      </c>
      <c r="AG435" s="104" t="str">
        <f>PlainData_XXX!K440</f>
        <v>Fair</v>
      </c>
      <c r="AH435" s="48" t="s">
        <v>78</v>
      </c>
      <c r="AI435" s="49" t="str">
        <f t="shared" si="76"/>
        <v xml:space="preserve">"Police_Cost" : </v>
      </c>
      <c r="AJ435" s="130">
        <f>PlainData_XXX!L440</f>
        <v>15800</v>
      </c>
      <c r="AK435" s="48" t="s">
        <v>0</v>
      </c>
      <c r="AL435" s="110" t="str">
        <f>PlainData_XXX!M440</f>
        <v xml:space="preserve">"Performer" : </v>
      </c>
      <c r="AM435" s="49" t="s">
        <v>71</v>
      </c>
      <c r="AN435" s="111" t="str">
        <f>PlainData_XXX!N440</f>
        <v xml:space="preserve">"Name" : </v>
      </c>
      <c r="AO435" s="48" t="s">
        <v>120</v>
      </c>
      <c r="AP435" s="104" t="str">
        <f>PlainData_XXX!O440</f>
        <v>Sinead Duffy</v>
      </c>
      <c r="AQ435" s="48" t="s">
        <v>78</v>
      </c>
      <c r="AR435" s="111" t="str">
        <f>PlainData_XXX!P440</f>
        <v xml:space="preserve">"Music_Type" : </v>
      </c>
      <c r="AS435" s="50" t="s">
        <v>120</v>
      </c>
      <c r="AT435" s="104" t="str">
        <f>PlainData_XXX!Q440</f>
        <v>Hip-Hop</v>
      </c>
      <c r="AU435" s="48" t="s">
        <v>78</v>
      </c>
      <c r="AV435" s="111" t="str">
        <f>PlainData_XXX!R440</f>
        <v xml:space="preserve">"Services" : </v>
      </c>
      <c r="AW435" s="104" t="str">
        <f>PlainData_XXX!S440</f>
        <v>["Fan Engagement"]</v>
      </c>
      <c r="AX435" s="49" t="s">
        <v>76</v>
      </c>
      <c r="AY435" s="122" t="str">
        <f>PlainData_XXX!T440</f>
        <v xml:space="preserve">"Sponsor" : </v>
      </c>
      <c r="AZ435" s="21" t="s">
        <v>71</v>
      </c>
      <c r="BA435" s="123" t="str">
        <f>PlainData_XXX!U440</f>
        <v xml:space="preserve">"Name" : </v>
      </c>
      <c r="BB435" s="21" t="s">
        <v>120</v>
      </c>
      <c r="BC435" s="21" t="str">
        <f>PlainData_XXX!V440</f>
        <v>Tim Oates</v>
      </c>
      <c r="BD435" s="21" t="s">
        <v>78</v>
      </c>
      <c r="BE435" s="123" t="str">
        <f>PlainData_XXX!W440</f>
        <v xml:space="preserve">"Amount" : </v>
      </c>
      <c r="BF435" s="21">
        <f>PlainData_XXX!X440</f>
        <v>114000</v>
      </c>
      <c r="BG435" s="21" t="s">
        <v>0</v>
      </c>
      <c r="BH435" s="123" t="str">
        <f>PlainData_XXX!Y440</f>
        <v xml:space="preserve">"Services" : </v>
      </c>
      <c r="BI435" s="21" t="str">
        <f>PlainData_XXX!Z440</f>
        <v>["Ticket Sales", "Radio Interviews", "Posters"]</v>
      </c>
      <c r="BJ435" s="21" t="s">
        <v>121</v>
      </c>
      <c r="BK435" s="127" t="str">
        <f>PlainData_XXX!AA440</f>
        <v xml:space="preserve">"Stadium" : </v>
      </c>
      <c r="BL435" s="21" t="s">
        <v>71</v>
      </c>
      <c r="BM435" s="123" t="str">
        <f>PlainData_XXX!AB440</f>
        <v xml:space="preserve">"Name" : </v>
      </c>
      <c r="BN435" s="21" t="s">
        <v>120</v>
      </c>
      <c r="BO435" s="21" t="str">
        <f>PlainData_XXX!AC440</f>
        <v>National Concert Hall</v>
      </c>
      <c r="BP435" s="21" t="s">
        <v>78</v>
      </c>
      <c r="BQ435" s="123" t="str">
        <f>PlainData_XXX!AD440</f>
        <v xml:space="preserve">"City" : </v>
      </c>
      <c r="BR435" s="21" t="s">
        <v>120</v>
      </c>
      <c r="BS435" s="21" t="str">
        <f>PlainData_XXX!AE440</f>
        <v>Dublin</v>
      </c>
      <c r="BT435" s="21" t="s">
        <v>78</v>
      </c>
      <c r="BU435" s="123" t="str">
        <f>PlainData_XXX!AF440</f>
        <v xml:space="preserve">"Type" : </v>
      </c>
      <c r="BV435" s="21" t="s">
        <v>120</v>
      </c>
      <c r="BW435" s="21" t="str">
        <f>PlainData_XXX!AG440</f>
        <v>Basketball</v>
      </c>
      <c r="BX435" s="21" t="s">
        <v>78</v>
      </c>
      <c r="BY435" s="123" t="str">
        <f>PlainData_XXX!AH440</f>
        <v xml:space="preserve">"Capacity" : </v>
      </c>
      <c r="BZ435" s="21">
        <f>PlainData_XXX!AI440</f>
        <v>1200</v>
      </c>
      <c r="CA435" s="21" t="s">
        <v>0</v>
      </c>
      <c r="CB435" s="21" t="str">
        <f>PlainData_XXX!AJ440</f>
        <v>"Acoustics" :</v>
      </c>
      <c r="CC435" s="21" t="s">
        <v>120</v>
      </c>
      <c r="CD435" s="21" t="str">
        <f>PlainData_XXX!AK440</f>
        <v>Good</v>
      </c>
      <c r="CE435" s="21" t="s">
        <v>120</v>
      </c>
      <c r="CF435" s="21" t="s">
        <v>121</v>
      </c>
      <c r="CG435" s="21" t="str">
        <f>PlainData_XXX!AL440</f>
        <v>"Merchandise_Type" :</v>
      </c>
      <c r="CH435" s="21" t="str">
        <f>PlainData_XXX!AM440</f>
        <v>["CD’s", "Photos", "Umbrellas "]</v>
      </c>
      <c r="CI435" s="21" t="s">
        <v>0</v>
      </c>
      <c r="CJ435" s="21" t="str">
        <f>PlainData_XXX!AN440</f>
        <v>"Audience_Type" :</v>
      </c>
      <c r="CK435" s="21" t="str">
        <f>PlainData_XXX!AO440</f>
        <v>["Teenagers", "Retired "]</v>
      </c>
      <c r="CL435" s="21" t="s">
        <v>121</v>
      </c>
    </row>
    <row r="436" spans="1:90" ht="13.2" x14ac:dyDescent="0.25">
      <c r="A436" s="45" t="s">
        <v>10</v>
      </c>
      <c r="B436" s="54">
        <f>PlainData_XXX!A441</f>
        <v>427</v>
      </c>
      <c r="C436" s="46" t="s">
        <v>77</v>
      </c>
      <c r="D436" s="49" t="str">
        <f t="shared" si="66"/>
        <v xml:space="preserve">"Concert_Year" : </v>
      </c>
      <c r="E436" s="103">
        <f>PlainData_XXX!B441</f>
        <v>2021</v>
      </c>
      <c r="F436" s="48" t="s">
        <v>0</v>
      </c>
      <c r="G436" s="49" t="str">
        <f t="shared" si="67"/>
        <v xml:space="preserve">"Concert_Month" : </v>
      </c>
      <c r="H436" s="103">
        <f>PlainData_XXX!C441</f>
        <v>11</v>
      </c>
      <c r="I436" s="48" t="s">
        <v>0</v>
      </c>
      <c r="J436" s="49" t="str">
        <f t="shared" si="68"/>
        <v>"Duration" :</v>
      </c>
      <c r="K436" s="104">
        <f>PlainData_XXX!D441</f>
        <v>65</v>
      </c>
      <c r="L436" s="46" t="s">
        <v>77</v>
      </c>
      <c r="M436" s="49" t="str">
        <f t="shared" si="69"/>
        <v xml:space="preserve">"Expected_Crowd" : </v>
      </c>
      <c r="N436" s="103">
        <f>PlainData_XXX!E441</f>
        <v>73800</v>
      </c>
      <c r="O436" s="48" t="s">
        <v>0</v>
      </c>
      <c r="P436" s="49" t="str">
        <f t="shared" si="70"/>
        <v xml:space="preserve">"Actual_Crowd" : </v>
      </c>
      <c r="Q436" s="103">
        <f>PlainData_XXX!F441</f>
        <v>64900</v>
      </c>
      <c r="R436" s="46" t="s">
        <v>77</v>
      </c>
      <c r="S436" s="49" t="str">
        <f t="shared" si="71"/>
        <v xml:space="preserve">"Cheapest_Ticket_Price" : </v>
      </c>
      <c r="T436" s="103">
        <f>PlainData_XXX!G441</f>
        <v>40</v>
      </c>
      <c r="U436" s="48" t="s">
        <v>0</v>
      </c>
      <c r="V436" s="49" t="str">
        <f t="shared" si="72"/>
        <v xml:space="preserve">"Dearest_Ticket_Price" : </v>
      </c>
      <c r="W436" s="104">
        <f>PlainData_XXX!H441</f>
        <v>195</v>
      </c>
      <c r="X436" s="48" t="s">
        <v>0</v>
      </c>
      <c r="Y436" s="49" t="str">
        <f t="shared" si="73"/>
        <v xml:space="preserve">"Food_Sales" : </v>
      </c>
      <c r="Z436" s="129">
        <f>PlainData_XXX!I441</f>
        <v>73500</v>
      </c>
      <c r="AA436" s="46" t="s">
        <v>77</v>
      </c>
      <c r="AB436" s="49" t="str">
        <f t="shared" si="74"/>
        <v xml:space="preserve">"Drink_Sales" : </v>
      </c>
      <c r="AC436" s="129">
        <f>PlainData_XXX!J441</f>
        <v>38300</v>
      </c>
      <c r="AD436" s="46" t="s">
        <v>77</v>
      </c>
      <c r="AE436" s="49" t="str">
        <f t="shared" si="75"/>
        <v xml:space="preserve">"Atmosphere" : </v>
      </c>
      <c r="AF436" s="50" t="s">
        <v>120</v>
      </c>
      <c r="AG436" s="104" t="str">
        <f>PlainData_XXX!K441</f>
        <v>Good</v>
      </c>
      <c r="AH436" s="48" t="s">
        <v>78</v>
      </c>
      <c r="AI436" s="49" t="str">
        <f t="shared" si="76"/>
        <v xml:space="preserve">"Police_Cost" : </v>
      </c>
      <c r="AJ436" s="130">
        <f>PlainData_XXX!L441</f>
        <v>10500</v>
      </c>
      <c r="AK436" s="48" t="s">
        <v>0</v>
      </c>
      <c r="AL436" s="110" t="str">
        <f>PlainData_XXX!M441</f>
        <v xml:space="preserve">"Performer" : </v>
      </c>
      <c r="AM436" s="49" t="s">
        <v>71</v>
      </c>
      <c r="AN436" s="111" t="str">
        <f>PlainData_XXX!N441</f>
        <v xml:space="preserve">"Name" : </v>
      </c>
      <c r="AO436" s="48" t="s">
        <v>120</v>
      </c>
      <c r="AP436" s="104" t="str">
        <f>PlainData_XXX!O441</f>
        <v>Rionach Kenny</v>
      </c>
      <c r="AQ436" s="48" t="s">
        <v>78</v>
      </c>
      <c r="AR436" s="111" t="str">
        <f>PlainData_XXX!P441</f>
        <v xml:space="preserve">"Music_Type" : </v>
      </c>
      <c r="AS436" s="50" t="s">
        <v>120</v>
      </c>
      <c r="AT436" s="104" t="str">
        <f>PlainData_XXX!Q441</f>
        <v>Classical</v>
      </c>
      <c r="AU436" s="48" t="s">
        <v>78</v>
      </c>
      <c r="AV436" s="111" t="str">
        <f>PlainData_XXX!R441</f>
        <v xml:space="preserve">"Services" : </v>
      </c>
      <c r="AW436" s="104" t="str">
        <f>PlainData_XXX!S441</f>
        <v>["TV Interviews", "Fan Engagement", "Photo Shoots ", "Live Rehearsals"]</v>
      </c>
      <c r="AX436" s="49" t="s">
        <v>76</v>
      </c>
      <c r="AY436" s="122" t="str">
        <f>PlainData_XXX!T441</f>
        <v xml:space="preserve">"Sponsor" : </v>
      </c>
      <c r="AZ436" s="21" t="s">
        <v>71</v>
      </c>
      <c r="BA436" s="123" t="str">
        <f>PlainData_XXX!U441</f>
        <v xml:space="preserve">"Name" : </v>
      </c>
      <c r="BB436" s="21" t="s">
        <v>120</v>
      </c>
      <c r="BC436" s="21" t="str">
        <f>PlainData_XXX!V441</f>
        <v>Pat Finn</v>
      </c>
      <c r="BD436" s="21" t="s">
        <v>78</v>
      </c>
      <c r="BE436" s="123" t="str">
        <f>PlainData_XXX!W441</f>
        <v xml:space="preserve">"Amount" : </v>
      </c>
      <c r="BF436" s="21">
        <f>PlainData_XXX!X441</f>
        <v>452000</v>
      </c>
      <c r="BG436" s="21" t="s">
        <v>0</v>
      </c>
      <c r="BH436" s="123" t="str">
        <f>PlainData_XXX!Y441</f>
        <v xml:space="preserve">"Services" : </v>
      </c>
      <c r="BI436" s="21" t="str">
        <f>PlainData_XXX!Z441</f>
        <v>["TV Interviews", "Radio Interviews", "News Papers"]</v>
      </c>
      <c r="BJ436" s="21" t="s">
        <v>121</v>
      </c>
      <c r="BK436" s="127" t="str">
        <f>PlainData_XXX!AA441</f>
        <v xml:space="preserve">"Stadium" : </v>
      </c>
      <c r="BL436" s="21" t="s">
        <v>71</v>
      </c>
      <c r="BM436" s="123" t="str">
        <f>PlainData_XXX!AB441</f>
        <v xml:space="preserve">"Name" : </v>
      </c>
      <c r="BN436" s="21" t="s">
        <v>120</v>
      </c>
      <c r="BO436" s="21" t="str">
        <f>PlainData_XXX!AC441</f>
        <v>National Concert Hall</v>
      </c>
      <c r="BP436" s="21" t="s">
        <v>78</v>
      </c>
      <c r="BQ436" s="123" t="str">
        <f>PlainData_XXX!AD441</f>
        <v xml:space="preserve">"City" : </v>
      </c>
      <c r="BR436" s="21" t="s">
        <v>120</v>
      </c>
      <c r="BS436" s="21" t="str">
        <f>PlainData_XXX!AE441</f>
        <v>Dublin</v>
      </c>
      <c r="BT436" s="21" t="s">
        <v>78</v>
      </c>
      <c r="BU436" s="123" t="str">
        <f>PlainData_XXX!AF441</f>
        <v xml:space="preserve">"Type" : </v>
      </c>
      <c r="BV436" s="21" t="s">
        <v>120</v>
      </c>
      <c r="BW436" s="21" t="str">
        <f>PlainData_XXX!AG441</f>
        <v>Basketball</v>
      </c>
      <c r="BX436" s="21" t="s">
        <v>78</v>
      </c>
      <c r="BY436" s="123" t="str">
        <f>PlainData_XXX!AH441</f>
        <v xml:space="preserve">"Capacity" : </v>
      </c>
      <c r="BZ436" s="21">
        <f>PlainData_XXX!AI441</f>
        <v>1200</v>
      </c>
      <c r="CA436" s="21" t="s">
        <v>0</v>
      </c>
      <c r="CB436" s="21" t="str">
        <f>PlainData_XXX!AJ441</f>
        <v>"Acoustics" :</v>
      </c>
      <c r="CC436" s="21" t="s">
        <v>120</v>
      </c>
      <c r="CD436" s="21" t="str">
        <f>PlainData_XXX!AK441</f>
        <v>Good</v>
      </c>
      <c r="CE436" s="21" t="s">
        <v>120</v>
      </c>
      <c r="CF436" s="21" t="s">
        <v>121</v>
      </c>
      <c r="CG436" s="21" t="str">
        <f>PlainData_XXX!AL441</f>
        <v>"Merchandise_Type" :</v>
      </c>
      <c r="CH436" s="21" t="str">
        <f>PlainData_XXX!AM441</f>
        <v>["Tee Shirts", "Umbrellas "]</v>
      </c>
      <c r="CI436" s="21" t="s">
        <v>0</v>
      </c>
      <c r="CJ436" s="21" t="str">
        <f>PlainData_XXX!AN441</f>
        <v>"Audience_Type" :</v>
      </c>
      <c r="CK436" s="21" t="str">
        <f>PlainData_XXX!AO441</f>
        <v>["Teenagers"]</v>
      </c>
      <c r="CL436" s="21" t="s">
        <v>121</v>
      </c>
    </row>
    <row r="437" spans="1:90" ht="13.2" x14ac:dyDescent="0.25">
      <c r="A437" s="45" t="s">
        <v>10</v>
      </c>
      <c r="B437" s="54">
        <f>PlainData_XXX!A442</f>
        <v>428</v>
      </c>
      <c r="C437" s="46" t="s">
        <v>77</v>
      </c>
      <c r="D437" s="49" t="str">
        <f t="shared" si="66"/>
        <v xml:space="preserve">"Concert_Year" : </v>
      </c>
      <c r="E437" s="103">
        <f>PlainData_XXX!B442</f>
        <v>2011</v>
      </c>
      <c r="F437" s="48" t="s">
        <v>0</v>
      </c>
      <c r="G437" s="49" t="str">
        <f t="shared" si="67"/>
        <v xml:space="preserve">"Concert_Month" : </v>
      </c>
      <c r="H437" s="103">
        <f>PlainData_XXX!C442</f>
        <v>9</v>
      </c>
      <c r="I437" s="48" t="s">
        <v>0</v>
      </c>
      <c r="J437" s="49" t="str">
        <f t="shared" si="68"/>
        <v>"Duration" :</v>
      </c>
      <c r="K437" s="104">
        <f>PlainData_XXX!D442</f>
        <v>175</v>
      </c>
      <c r="L437" s="46" t="s">
        <v>77</v>
      </c>
      <c r="M437" s="49" t="str">
        <f t="shared" si="69"/>
        <v xml:space="preserve">"Expected_Crowd" : </v>
      </c>
      <c r="N437" s="103">
        <f>PlainData_XXX!E442</f>
        <v>17300</v>
      </c>
      <c r="O437" s="48" t="s">
        <v>0</v>
      </c>
      <c r="P437" s="49" t="str">
        <f t="shared" si="70"/>
        <v xml:space="preserve">"Actual_Crowd" : </v>
      </c>
      <c r="Q437" s="103">
        <f>PlainData_XXX!F442</f>
        <v>18200</v>
      </c>
      <c r="R437" s="46" t="s">
        <v>77</v>
      </c>
      <c r="S437" s="49" t="str">
        <f t="shared" si="71"/>
        <v xml:space="preserve">"Cheapest_Ticket_Price" : </v>
      </c>
      <c r="T437" s="103">
        <f>PlainData_XXX!G442</f>
        <v>40</v>
      </c>
      <c r="U437" s="48" t="s">
        <v>0</v>
      </c>
      <c r="V437" s="49" t="str">
        <f t="shared" si="72"/>
        <v xml:space="preserve">"Dearest_Ticket_Price" : </v>
      </c>
      <c r="W437" s="104">
        <f>PlainData_XXX!H442</f>
        <v>115</v>
      </c>
      <c r="X437" s="48" t="s">
        <v>0</v>
      </c>
      <c r="Y437" s="49" t="str">
        <f t="shared" si="73"/>
        <v xml:space="preserve">"Food_Sales" : </v>
      </c>
      <c r="Z437" s="129">
        <f>PlainData_XXX!I442</f>
        <v>42000</v>
      </c>
      <c r="AA437" s="46" t="s">
        <v>77</v>
      </c>
      <c r="AB437" s="49" t="str">
        <f t="shared" si="74"/>
        <v xml:space="preserve">"Drink_Sales" : </v>
      </c>
      <c r="AC437" s="129">
        <f>PlainData_XXX!J442</f>
        <v>8100</v>
      </c>
      <c r="AD437" s="46" t="s">
        <v>77</v>
      </c>
      <c r="AE437" s="49" t="str">
        <f t="shared" si="75"/>
        <v xml:space="preserve">"Atmosphere" : </v>
      </c>
      <c r="AF437" s="50" t="s">
        <v>120</v>
      </c>
      <c r="AG437" s="104" t="str">
        <f>PlainData_XXX!K442</f>
        <v>Good</v>
      </c>
      <c r="AH437" s="48" t="s">
        <v>78</v>
      </c>
      <c r="AI437" s="49" t="str">
        <f t="shared" si="76"/>
        <v xml:space="preserve">"Police_Cost" : </v>
      </c>
      <c r="AJ437" s="130">
        <f>PlainData_XXX!L442</f>
        <v>3000</v>
      </c>
      <c r="AK437" s="48" t="s">
        <v>0</v>
      </c>
      <c r="AL437" s="110" t="str">
        <f>PlainData_XXX!M442</f>
        <v xml:space="preserve">"Performer" : </v>
      </c>
      <c r="AM437" s="49" t="s">
        <v>71</v>
      </c>
      <c r="AN437" s="111" t="str">
        <f>PlainData_XXX!N442</f>
        <v xml:space="preserve">"Name" : </v>
      </c>
      <c r="AO437" s="48" t="s">
        <v>120</v>
      </c>
      <c r="AP437" s="104" t="str">
        <f>PlainData_XXX!O442</f>
        <v>Dearbhla Thompson</v>
      </c>
      <c r="AQ437" s="48" t="s">
        <v>78</v>
      </c>
      <c r="AR437" s="111" t="str">
        <f>PlainData_XXX!P442</f>
        <v xml:space="preserve">"Music_Type" : </v>
      </c>
      <c r="AS437" s="50" t="s">
        <v>120</v>
      </c>
      <c r="AT437" s="104" t="str">
        <f>PlainData_XXX!Q442</f>
        <v>Rock</v>
      </c>
      <c r="AU437" s="48" t="s">
        <v>78</v>
      </c>
      <c r="AV437" s="111" t="str">
        <f>PlainData_XXX!R442</f>
        <v xml:space="preserve">"Services" : </v>
      </c>
      <c r="AW437" s="104" t="str">
        <f>PlainData_XXX!S442</f>
        <v>["Photo Shoots "]</v>
      </c>
      <c r="AX437" s="49" t="s">
        <v>76</v>
      </c>
      <c r="AY437" s="122" t="str">
        <f>PlainData_XXX!T442</f>
        <v xml:space="preserve">"Sponsor" : </v>
      </c>
      <c r="AZ437" s="21" t="s">
        <v>71</v>
      </c>
      <c r="BA437" s="123" t="str">
        <f>PlainData_XXX!U442</f>
        <v xml:space="preserve">"Name" : </v>
      </c>
      <c r="BB437" s="21" t="s">
        <v>120</v>
      </c>
      <c r="BC437" s="21" t="str">
        <f>PlainData_XXX!V442</f>
        <v>Anne Blake</v>
      </c>
      <c r="BD437" s="21" t="s">
        <v>78</v>
      </c>
      <c r="BE437" s="123" t="str">
        <f>PlainData_XXX!W442</f>
        <v xml:space="preserve">"Amount" : </v>
      </c>
      <c r="BF437" s="21">
        <f>PlainData_XXX!X442</f>
        <v>336000</v>
      </c>
      <c r="BG437" s="21" t="s">
        <v>0</v>
      </c>
      <c r="BH437" s="123" t="str">
        <f>PlainData_XXX!Y442</f>
        <v xml:space="preserve">"Services" : </v>
      </c>
      <c r="BI437" s="21" t="str">
        <f>PlainData_XXX!Z442</f>
        <v>["Ticket Sales", "Radio Interviews", "Posters"]</v>
      </c>
      <c r="BJ437" s="21" t="s">
        <v>121</v>
      </c>
      <c r="BK437" s="127" t="str">
        <f>PlainData_XXX!AA442</f>
        <v xml:space="preserve">"Stadium" : </v>
      </c>
      <c r="BL437" s="21" t="s">
        <v>71</v>
      </c>
      <c r="BM437" s="123" t="str">
        <f>PlainData_XXX!AB442</f>
        <v xml:space="preserve">"Name" : </v>
      </c>
      <c r="BN437" s="21" t="s">
        <v>120</v>
      </c>
      <c r="BO437" s="21" t="str">
        <f>PlainData_XXX!AC442</f>
        <v>Thomond Park</v>
      </c>
      <c r="BP437" s="21" t="s">
        <v>78</v>
      </c>
      <c r="BQ437" s="123" t="str">
        <f>PlainData_XXX!AD442</f>
        <v xml:space="preserve">"City" : </v>
      </c>
      <c r="BR437" s="21" t="s">
        <v>120</v>
      </c>
      <c r="BS437" s="21" t="str">
        <f>PlainData_XXX!AE442</f>
        <v>Limerick</v>
      </c>
      <c r="BT437" s="21" t="s">
        <v>78</v>
      </c>
      <c r="BU437" s="123" t="str">
        <f>PlainData_XXX!AF442</f>
        <v xml:space="preserve">"Type" : </v>
      </c>
      <c r="BV437" s="21" t="s">
        <v>120</v>
      </c>
      <c r="BW437" s="21" t="str">
        <f>PlainData_XXX!AG442</f>
        <v>Rugby</v>
      </c>
      <c r="BX437" s="21" t="s">
        <v>78</v>
      </c>
      <c r="BY437" s="123" t="str">
        <f>PlainData_XXX!AH442</f>
        <v xml:space="preserve">"Capacity" : </v>
      </c>
      <c r="BZ437" s="21">
        <f>PlainData_XXX!AI442</f>
        <v>25600</v>
      </c>
      <c r="CA437" s="21" t="s">
        <v>0</v>
      </c>
      <c r="CB437" s="21" t="str">
        <f>PlainData_XXX!AJ442</f>
        <v>"Acoustics" :</v>
      </c>
      <c r="CC437" s="21" t="s">
        <v>120</v>
      </c>
      <c r="CD437" s="21" t="str">
        <f>PlainData_XXX!AK442</f>
        <v>Fair</v>
      </c>
      <c r="CE437" s="21" t="s">
        <v>120</v>
      </c>
      <c r="CF437" s="21" t="s">
        <v>121</v>
      </c>
      <c r="CG437" s="21" t="str">
        <f>PlainData_XXX!AL442</f>
        <v>"Merchandise_Type" :</v>
      </c>
      <c r="CH437" s="21" t="str">
        <f>PlainData_XXX!AM442</f>
        <v>["Photos"]</v>
      </c>
      <c r="CI437" s="21" t="s">
        <v>0</v>
      </c>
      <c r="CJ437" s="21" t="str">
        <f>PlainData_XXX!AN442</f>
        <v>"Audience_Type" :</v>
      </c>
      <c r="CK437" s="21" t="str">
        <f>PlainData_XXX!AO442</f>
        <v>["Middle Aged", "Retired ", "Teenagers", "Third Level Students"]</v>
      </c>
      <c r="CL437" s="21" t="s">
        <v>121</v>
      </c>
    </row>
    <row r="438" spans="1:90" ht="13.2" x14ac:dyDescent="0.25">
      <c r="A438" s="45" t="s">
        <v>10</v>
      </c>
      <c r="B438" s="54">
        <f>PlainData_XXX!A443</f>
        <v>429</v>
      </c>
      <c r="C438" s="46" t="s">
        <v>77</v>
      </c>
      <c r="D438" s="49" t="str">
        <f t="shared" si="66"/>
        <v xml:space="preserve">"Concert_Year" : </v>
      </c>
      <c r="E438" s="103">
        <f>PlainData_XXX!B443</f>
        <v>2013</v>
      </c>
      <c r="F438" s="48" t="s">
        <v>0</v>
      </c>
      <c r="G438" s="49" t="str">
        <f t="shared" si="67"/>
        <v xml:space="preserve">"Concert_Month" : </v>
      </c>
      <c r="H438" s="103">
        <f>PlainData_XXX!C443</f>
        <v>1</v>
      </c>
      <c r="I438" s="48" t="s">
        <v>0</v>
      </c>
      <c r="J438" s="49" t="str">
        <f t="shared" si="68"/>
        <v>"Duration" :</v>
      </c>
      <c r="K438" s="104">
        <f>PlainData_XXX!D443</f>
        <v>175</v>
      </c>
      <c r="L438" s="46" t="s">
        <v>77</v>
      </c>
      <c r="M438" s="49" t="str">
        <f t="shared" si="69"/>
        <v xml:space="preserve">"Expected_Crowd" : </v>
      </c>
      <c r="N438" s="103">
        <f>PlainData_XXX!E443</f>
        <v>22100</v>
      </c>
      <c r="O438" s="48" t="s">
        <v>0</v>
      </c>
      <c r="P438" s="49" t="str">
        <f t="shared" si="70"/>
        <v xml:space="preserve">"Actual_Crowd" : </v>
      </c>
      <c r="Q438" s="103">
        <f>PlainData_XXX!F443</f>
        <v>23400</v>
      </c>
      <c r="R438" s="46" t="s">
        <v>77</v>
      </c>
      <c r="S438" s="49" t="str">
        <f t="shared" si="71"/>
        <v xml:space="preserve">"Cheapest_Ticket_Price" : </v>
      </c>
      <c r="T438" s="103">
        <f>PlainData_XXX!G443</f>
        <v>10</v>
      </c>
      <c r="U438" s="48" t="s">
        <v>0</v>
      </c>
      <c r="V438" s="49" t="str">
        <f t="shared" si="72"/>
        <v xml:space="preserve">"Dearest_Ticket_Price" : </v>
      </c>
      <c r="W438" s="104">
        <f>PlainData_XXX!H443</f>
        <v>15</v>
      </c>
      <c r="X438" s="48" t="s">
        <v>0</v>
      </c>
      <c r="Y438" s="49" t="str">
        <f t="shared" si="73"/>
        <v xml:space="preserve">"Food_Sales" : </v>
      </c>
      <c r="Z438" s="129">
        <f>PlainData_XXX!I443</f>
        <v>52300</v>
      </c>
      <c r="AA438" s="46" t="s">
        <v>77</v>
      </c>
      <c r="AB438" s="49" t="str">
        <f t="shared" si="74"/>
        <v xml:space="preserve">"Drink_Sales" : </v>
      </c>
      <c r="AC438" s="129">
        <f>PlainData_XXX!J443</f>
        <v>41600</v>
      </c>
      <c r="AD438" s="46" t="s">
        <v>77</v>
      </c>
      <c r="AE438" s="49" t="str">
        <f t="shared" si="75"/>
        <v xml:space="preserve">"Atmosphere" : </v>
      </c>
      <c r="AF438" s="50" t="s">
        <v>120</v>
      </c>
      <c r="AG438" s="104" t="str">
        <f>PlainData_XXX!K443</f>
        <v>Fair</v>
      </c>
      <c r="AH438" s="48" t="s">
        <v>78</v>
      </c>
      <c r="AI438" s="49" t="str">
        <f t="shared" si="76"/>
        <v xml:space="preserve">"Police_Cost" : </v>
      </c>
      <c r="AJ438" s="130">
        <f>PlainData_XXX!L443</f>
        <v>26900</v>
      </c>
      <c r="AK438" s="48" t="s">
        <v>0</v>
      </c>
      <c r="AL438" s="110" t="str">
        <f>PlainData_XXX!M443</f>
        <v xml:space="preserve">"Performer" : </v>
      </c>
      <c r="AM438" s="49" t="s">
        <v>71</v>
      </c>
      <c r="AN438" s="111" t="str">
        <f>PlainData_XXX!N443</f>
        <v xml:space="preserve">"Name" : </v>
      </c>
      <c r="AO438" s="48" t="s">
        <v>120</v>
      </c>
      <c r="AP438" s="104" t="str">
        <f>PlainData_XXX!O443</f>
        <v>Tadhg Casey</v>
      </c>
      <c r="AQ438" s="48" t="s">
        <v>78</v>
      </c>
      <c r="AR438" s="111" t="str">
        <f>PlainData_XXX!P443</f>
        <v xml:space="preserve">"Music_Type" : </v>
      </c>
      <c r="AS438" s="50" t="s">
        <v>120</v>
      </c>
      <c r="AT438" s="104" t="str">
        <f>PlainData_XXX!Q443</f>
        <v>Folk</v>
      </c>
      <c r="AU438" s="48" t="s">
        <v>78</v>
      </c>
      <c r="AV438" s="111" t="str">
        <f>PlainData_XXX!R443</f>
        <v xml:space="preserve">"Services" : </v>
      </c>
      <c r="AW438" s="104" t="str">
        <f>PlainData_XXX!S443</f>
        <v>["TV Interviews", "Fan Engagement", "Photo Shoots "]</v>
      </c>
      <c r="AX438" s="49" t="s">
        <v>76</v>
      </c>
      <c r="AY438" s="122" t="str">
        <f>PlainData_XXX!T443</f>
        <v xml:space="preserve">"Sponsor" : </v>
      </c>
      <c r="AZ438" s="21" t="s">
        <v>71</v>
      </c>
      <c r="BA438" s="123" t="str">
        <f>PlainData_XXX!U443</f>
        <v xml:space="preserve">"Name" : </v>
      </c>
      <c r="BB438" s="21" t="s">
        <v>120</v>
      </c>
      <c r="BC438" s="21" t="str">
        <f>PlainData_XXX!V443</f>
        <v>Paddy Daly</v>
      </c>
      <c r="BD438" s="21" t="s">
        <v>78</v>
      </c>
      <c r="BE438" s="123" t="str">
        <f>PlainData_XXX!W443</f>
        <v xml:space="preserve">"Amount" : </v>
      </c>
      <c r="BF438" s="21">
        <f>PlainData_XXX!X443</f>
        <v>38000</v>
      </c>
      <c r="BG438" s="21" t="s">
        <v>0</v>
      </c>
      <c r="BH438" s="123" t="str">
        <f>PlainData_XXX!Y443</f>
        <v xml:space="preserve">"Services" : </v>
      </c>
      <c r="BI438" s="21" t="str">
        <f>PlainData_XXX!Z443</f>
        <v>["Ticket Sales", "Radio Interviews", "TV Interviews", "Posters"]</v>
      </c>
      <c r="BJ438" s="21" t="s">
        <v>121</v>
      </c>
      <c r="BK438" s="127" t="str">
        <f>PlainData_XXX!AA443</f>
        <v xml:space="preserve">"Stadium" : </v>
      </c>
      <c r="BL438" s="21" t="s">
        <v>71</v>
      </c>
      <c r="BM438" s="123" t="str">
        <f>PlainData_XXX!AB443</f>
        <v xml:space="preserve">"Name" : </v>
      </c>
      <c r="BN438" s="21" t="s">
        <v>120</v>
      </c>
      <c r="BO438" s="21" t="str">
        <f>PlainData_XXX!AC443</f>
        <v>Kingspan Stadium</v>
      </c>
      <c r="BP438" s="21" t="s">
        <v>78</v>
      </c>
      <c r="BQ438" s="123" t="str">
        <f>PlainData_XXX!AD443</f>
        <v xml:space="preserve">"City" : </v>
      </c>
      <c r="BR438" s="21" t="s">
        <v>120</v>
      </c>
      <c r="BS438" s="21" t="str">
        <f>PlainData_XXX!AE443</f>
        <v>Belfast</v>
      </c>
      <c r="BT438" s="21" t="s">
        <v>78</v>
      </c>
      <c r="BU438" s="123" t="str">
        <f>PlainData_XXX!AF443</f>
        <v xml:space="preserve">"Type" : </v>
      </c>
      <c r="BV438" s="21" t="s">
        <v>120</v>
      </c>
      <c r="BW438" s="21" t="str">
        <f>PlainData_XXX!AG443</f>
        <v>Rugby</v>
      </c>
      <c r="BX438" s="21" t="s">
        <v>78</v>
      </c>
      <c r="BY438" s="123" t="str">
        <f>PlainData_XXX!AH443</f>
        <v xml:space="preserve">"Capacity" : </v>
      </c>
      <c r="BZ438" s="21">
        <f>PlainData_XXX!AI443</f>
        <v>18000</v>
      </c>
      <c r="CA438" s="21" t="s">
        <v>0</v>
      </c>
      <c r="CB438" s="21" t="str">
        <f>PlainData_XXX!AJ443</f>
        <v>"Acoustics" :</v>
      </c>
      <c r="CC438" s="21" t="s">
        <v>120</v>
      </c>
      <c r="CD438" s="21" t="str">
        <f>PlainData_XXX!AK443</f>
        <v>Fair</v>
      </c>
      <c r="CE438" s="21" t="s">
        <v>120</v>
      </c>
      <c r="CF438" s="21" t="s">
        <v>121</v>
      </c>
      <c r="CG438" s="21" t="str">
        <f>PlainData_XXX!AL443</f>
        <v>"Merchandise_Type" :</v>
      </c>
      <c r="CH438" s="21" t="str">
        <f>PlainData_XXX!AM443</f>
        <v>["Hoodies", "Umbrellas ", "CD’s", "Tee Shirts"]</v>
      </c>
      <c r="CI438" s="21" t="s">
        <v>0</v>
      </c>
      <c r="CJ438" s="21" t="str">
        <f>PlainData_XXX!AN443</f>
        <v>"Audience_Type" :</v>
      </c>
      <c r="CK438" s="21" t="str">
        <f>PlainData_XXX!AO443</f>
        <v>["Teenagers", "Third Level Students", "Young Working Adults"]</v>
      </c>
      <c r="CL438" s="21" t="s">
        <v>121</v>
      </c>
    </row>
    <row r="439" spans="1:90" ht="13.2" x14ac:dyDescent="0.25">
      <c r="A439" s="45" t="s">
        <v>10</v>
      </c>
      <c r="B439" s="54">
        <f>PlainData_XXX!A444</f>
        <v>430</v>
      </c>
      <c r="C439" s="46" t="s">
        <v>77</v>
      </c>
      <c r="D439" s="49" t="str">
        <f t="shared" si="66"/>
        <v xml:space="preserve">"Concert_Year" : </v>
      </c>
      <c r="E439" s="103">
        <f>PlainData_XXX!B444</f>
        <v>2011</v>
      </c>
      <c r="F439" s="48" t="s">
        <v>0</v>
      </c>
      <c r="G439" s="49" t="str">
        <f t="shared" si="67"/>
        <v xml:space="preserve">"Concert_Month" : </v>
      </c>
      <c r="H439" s="103">
        <f>PlainData_XXX!C444</f>
        <v>6</v>
      </c>
      <c r="I439" s="48" t="s">
        <v>0</v>
      </c>
      <c r="J439" s="49" t="str">
        <f t="shared" si="68"/>
        <v>"Duration" :</v>
      </c>
      <c r="K439" s="104">
        <f>PlainData_XXX!D444</f>
        <v>100</v>
      </c>
      <c r="L439" s="46" t="s">
        <v>77</v>
      </c>
      <c r="M439" s="49" t="str">
        <f t="shared" si="69"/>
        <v xml:space="preserve">"Expected_Crowd" : </v>
      </c>
      <c r="N439" s="103">
        <f>PlainData_XXX!E444</f>
        <v>74800</v>
      </c>
      <c r="O439" s="48" t="s">
        <v>0</v>
      </c>
      <c r="P439" s="49" t="str">
        <f t="shared" si="70"/>
        <v xml:space="preserve">"Actual_Crowd" : </v>
      </c>
      <c r="Q439" s="103">
        <f>PlainData_XXX!F444</f>
        <v>73700</v>
      </c>
      <c r="R439" s="46" t="s">
        <v>77</v>
      </c>
      <c r="S439" s="49" t="str">
        <f t="shared" si="71"/>
        <v xml:space="preserve">"Cheapest_Ticket_Price" : </v>
      </c>
      <c r="T439" s="103">
        <f>PlainData_XXX!G444</f>
        <v>40</v>
      </c>
      <c r="U439" s="48" t="s">
        <v>0</v>
      </c>
      <c r="V439" s="49" t="str">
        <f t="shared" si="72"/>
        <v xml:space="preserve">"Dearest_Ticket_Price" : </v>
      </c>
      <c r="W439" s="104">
        <f>PlainData_XXX!H444</f>
        <v>180</v>
      </c>
      <c r="X439" s="48" t="s">
        <v>0</v>
      </c>
      <c r="Y439" s="49" t="str">
        <f t="shared" si="73"/>
        <v xml:space="preserve">"Food_Sales" : </v>
      </c>
      <c r="Z439" s="129">
        <f>PlainData_XXX!I444</f>
        <v>79900</v>
      </c>
      <c r="AA439" s="46" t="s">
        <v>77</v>
      </c>
      <c r="AB439" s="49" t="str">
        <f t="shared" si="74"/>
        <v xml:space="preserve">"Drink_Sales" : </v>
      </c>
      <c r="AC439" s="129">
        <f>PlainData_XXX!J444</f>
        <v>73700</v>
      </c>
      <c r="AD439" s="46" t="s">
        <v>77</v>
      </c>
      <c r="AE439" s="49" t="str">
        <f t="shared" si="75"/>
        <v xml:space="preserve">"Atmosphere" : </v>
      </c>
      <c r="AF439" s="50" t="s">
        <v>120</v>
      </c>
      <c r="AG439" s="104" t="str">
        <f>PlainData_XXX!K444</f>
        <v>Good</v>
      </c>
      <c r="AH439" s="48" t="s">
        <v>78</v>
      </c>
      <c r="AI439" s="49" t="str">
        <f t="shared" si="76"/>
        <v xml:space="preserve">"Police_Cost" : </v>
      </c>
      <c r="AJ439" s="130">
        <f>PlainData_XXX!L444</f>
        <v>16100</v>
      </c>
      <c r="AK439" s="48" t="s">
        <v>0</v>
      </c>
      <c r="AL439" s="110" t="str">
        <f>PlainData_XXX!M444</f>
        <v xml:space="preserve">"Performer" : </v>
      </c>
      <c r="AM439" s="49" t="s">
        <v>71</v>
      </c>
      <c r="AN439" s="111" t="str">
        <f>PlainData_XXX!N444</f>
        <v xml:space="preserve">"Name" : </v>
      </c>
      <c r="AO439" s="48" t="s">
        <v>120</v>
      </c>
      <c r="AP439" s="104" t="str">
        <f>PlainData_XXX!O444</f>
        <v>Caolan King</v>
      </c>
      <c r="AQ439" s="48" t="s">
        <v>78</v>
      </c>
      <c r="AR439" s="111" t="str">
        <f>PlainData_XXX!P444</f>
        <v xml:space="preserve">"Music_Type" : </v>
      </c>
      <c r="AS439" s="50" t="s">
        <v>120</v>
      </c>
      <c r="AT439" s="104" t="str">
        <f>PlainData_XXX!Q444</f>
        <v>Hip-Hop</v>
      </c>
      <c r="AU439" s="48" t="s">
        <v>78</v>
      </c>
      <c r="AV439" s="111" t="str">
        <f>PlainData_XXX!R444</f>
        <v xml:space="preserve">"Services" : </v>
      </c>
      <c r="AW439" s="104" t="str">
        <f>PlainData_XXX!S444</f>
        <v>["TV Interviews", "Fan Engagement", "Photo Shoots ", "Live Rehearsals"]</v>
      </c>
      <c r="AX439" s="49" t="s">
        <v>76</v>
      </c>
      <c r="AY439" s="122" t="str">
        <f>PlainData_XXX!T444</f>
        <v xml:space="preserve">"Sponsor" : </v>
      </c>
      <c r="AZ439" s="21" t="s">
        <v>71</v>
      </c>
      <c r="BA439" s="123" t="str">
        <f>PlainData_XXX!U444</f>
        <v xml:space="preserve">"Name" : </v>
      </c>
      <c r="BB439" s="21" t="s">
        <v>120</v>
      </c>
      <c r="BC439" s="21" t="str">
        <f>PlainData_XXX!V444</f>
        <v>Diana Page</v>
      </c>
      <c r="BD439" s="21" t="s">
        <v>78</v>
      </c>
      <c r="BE439" s="123" t="str">
        <f>PlainData_XXX!W444</f>
        <v xml:space="preserve">"Amount" : </v>
      </c>
      <c r="BF439" s="21">
        <f>PlainData_XXX!X444</f>
        <v>220000</v>
      </c>
      <c r="BG439" s="21" t="s">
        <v>0</v>
      </c>
      <c r="BH439" s="123" t="str">
        <f>PlainData_XXX!Y444</f>
        <v xml:space="preserve">"Services" : </v>
      </c>
      <c r="BI439" s="21" t="str">
        <f>PlainData_XXX!Z444</f>
        <v>["Ticket Sales", "Posters", "News Papers"]</v>
      </c>
      <c r="BJ439" s="21" t="s">
        <v>121</v>
      </c>
      <c r="BK439" s="127" t="str">
        <f>PlainData_XXX!AA444</f>
        <v xml:space="preserve">"Stadium" : </v>
      </c>
      <c r="BL439" s="21" t="s">
        <v>71</v>
      </c>
      <c r="BM439" s="123" t="str">
        <f>PlainData_XXX!AB444</f>
        <v xml:space="preserve">"Name" : </v>
      </c>
      <c r="BN439" s="21" t="s">
        <v>120</v>
      </c>
      <c r="BO439" s="21" t="str">
        <f>PlainData_XXX!AC444</f>
        <v>Pairc Ui Chaoimh</v>
      </c>
      <c r="BP439" s="21" t="s">
        <v>78</v>
      </c>
      <c r="BQ439" s="123" t="str">
        <f>PlainData_XXX!AD444</f>
        <v xml:space="preserve">"City" : </v>
      </c>
      <c r="BR439" s="21" t="s">
        <v>120</v>
      </c>
      <c r="BS439" s="21" t="str">
        <f>PlainData_XXX!AE444</f>
        <v>Cork</v>
      </c>
      <c r="BT439" s="21" t="s">
        <v>78</v>
      </c>
      <c r="BU439" s="123" t="str">
        <f>PlainData_XXX!AF444</f>
        <v xml:space="preserve">"Type" : </v>
      </c>
      <c r="BV439" s="21" t="s">
        <v>120</v>
      </c>
      <c r="BW439" s="21" t="str">
        <f>PlainData_XXX!AG444</f>
        <v>GAA</v>
      </c>
      <c r="BX439" s="21" t="s">
        <v>78</v>
      </c>
      <c r="BY439" s="123" t="str">
        <f>PlainData_XXX!AH444</f>
        <v xml:space="preserve">"Capacity" : </v>
      </c>
      <c r="BZ439" s="21">
        <f>PlainData_XXX!AI444</f>
        <v>45000</v>
      </c>
      <c r="CA439" s="21" t="s">
        <v>0</v>
      </c>
      <c r="CB439" s="21" t="str">
        <f>PlainData_XXX!AJ444</f>
        <v>"Acoustics" :</v>
      </c>
      <c r="CC439" s="21" t="s">
        <v>120</v>
      </c>
      <c r="CD439" s="21" t="str">
        <f>PlainData_XXX!AK444</f>
        <v>Fair</v>
      </c>
      <c r="CE439" s="21" t="s">
        <v>120</v>
      </c>
      <c r="CF439" s="21" t="s">
        <v>121</v>
      </c>
      <c r="CG439" s="21" t="str">
        <f>PlainData_XXX!AL444</f>
        <v>"Merchandise_Type" :</v>
      </c>
      <c r="CH439" s="21" t="str">
        <f>PlainData_XXX!AM444</f>
        <v>["CD’s", "Tee Shirts", "Umbrellas "]</v>
      </c>
      <c r="CI439" s="21" t="s">
        <v>0</v>
      </c>
      <c r="CJ439" s="21" t="str">
        <f>PlainData_XXX!AN444</f>
        <v>"Audience_Type" :</v>
      </c>
      <c r="CK439" s="21" t="str">
        <f>PlainData_XXX!AO444</f>
        <v>["Teenagers", "Middle Aged"]</v>
      </c>
      <c r="CL439" s="21" t="s">
        <v>121</v>
      </c>
    </row>
    <row r="440" spans="1:90" ht="13.2" x14ac:dyDescent="0.25">
      <c r="A440" s="45" t="s">
        <v>10</v>
      </c>
      <c r="B440" s="54">
        <f>PlainData_XXX!A445</f>
        <v>431</v>
      </c>
      <c r="C440" s="46" t="s">
        <v>77</v>
      </c>
      <c r="D440" s="49" t="str">
        <f t="shared" si="66"/>
        <v xml:space="preserve">"Concert_Year" : </v>
      </c>
      <c r="E440" s="103">
        <f>PlainData_XXX!B445</f>
        <v>2016</v>
      </c>
      <c r="F440" s="48" t="s">
        <v>0</v>
      </c>
      <c r="G440" s="49" t="str">
        <f t="shared" si="67"/>
        <v xml:space="preserve">"Concert_Month" : </v>
      </c>
      <c r="H440" s="103">
        <f>PlainData_XXX!C445</f>
        <v>9</v>
      </c>
      <c r="I440" s="48" t="s">
        <v>0</v>
      </c>
      <c r="J440" s="49" t="str">
        <f t="shared" si="68"/>
        <v>"Duration" :</v>
      </c>
      <c r="K440" s="104">
        <f>PlainData_XXX!D445</f>
        <v>100</v>
      </c>
      <c r="L440" s="46" t="s">
        <v>77</v>
      </c>
      <c r="M440" s="49" t="str">
        <f t="shared" si="69"/>
        <v xml:space="preserve">"Expected_Crowd" : </v>
      </c>
      <c r="N440" s="103">
        <f>PlainData_XXX!E445</f>
        <v>48600</v>
      </c>
      <c r="O440" s="48" t="s">
        <v>0</v>
      </c>
      <c r="P440" s="49" t="str">
        <f t="shared" si="70"/>
        <v xml:space="preserve">"Actual_Crowd" : </v>
      </c>
      <c r="Q440" s="103">
        <f>PlainData_XXX!F445</f>
        <v>51700</v>
      </c>
      <c r="R440" s="46" t="s">
        <v>77</v>
      </c>
      <c r="S440" s="49" t="str">
        <f t="shared" si="71"/>
        <v xml:space="preserve">"Cheapest_Ticket_Price" : </v>
      </c>
      <c r="T440" s="103">
        <f>PlainData_XXX!G445</f>
        <v>45</v>
      </c>
      <c r="U440" s="48" t="s">
        <v>0</v>
      </c>
      <c r="V440" s="49" t="str">
        <f t="shared" si="72"/>
        <v xml:space="preserve">"Dearest_Ticket_Price" : </v>
      </c>
      <c r="W440" s="104">
        <f>PlainData_XXX!H445</f>
        <v>75</v>
      </c>
      <c r="X440" s="48" t="s">
        <v>0</v>
      </c>
      <c r="Y440" s="49" t="str">
        <f t="shared" si="73"/>
        <v xml:space="preserve">"Food_Sales" : </v>
      </c>
      <c r="Z440" s="129">
        <f>PlainData_XXX!I445</f>
        <v>50500</v>
      </c>
      <c r="AA440" s="46" t="s">
        <v>77</v>
      </c>
      <c r="AB440" s="49" t="str">
        <f t="shared" si="74"/>
        <v xml:space="preserve">"Drink_Sales" : </v>
      </c>
      <c r="AC440" s="129">
        <f>PlainData_XXX!J445</f>
        <v>82400</v>
      </c>
      <c r="AD440" s="46" t="s">
        <v>77</v>
      </c>
      <c r="AE440" s="49" t="str">
        <f t="shared" si="75"/>
        <v xml:space="preserve">"Atmosphere" : </v>
      </c>
      <c r="AF440" s="50" t="s">
        <v>120</v>
      </c>
      <c r="AG440" s="104" t="str">
        <f>PlainData_XXX!K445</f>
        <v>Excellent</v>
      </c>
      <c r="AH440" s="48" t="s">
        <v>78</v>
      </c>
      <c r="AI440" s="49" t="str">
        <f t="shared" si="76"/>
        <v xml:space="preserve">"Police_Cost" : </v>
      </c>
      <c r="AJ440" s="130">
        <f>PlainData_XXX!L445</f>
        <v>47400</v>
      </c>
      <c r="AK440" s="48" t="s">
        <v>0</v>
      </c>
      <c r="AL440" s="110" t="str">
        <f>PlainData_XXX!M445</f>
        <v xml:space="preserve">"Performer" : </v>
      </c>
      <c r="AM440" s="49" t="s">
        <v>71</v>
      </c>
      <c r="AN440" s="111" t="str">
        <f>PlainData_XXX!N445</f>
        <v xml:space="preserve">"Name" : </v>
      </c>
      <c r="AO440" s="48" t="s">
        <v>120</v>
      </c>
      <c r="AP440" s="104" t="str">
        <f>PlainData_XXX!O445</f>
        <v>Eabha Barry</v>
      </c>
      <c r="AQ440" s="48" t="s">
        <v>78</v>
      </c>
      <c r="AR440" s="111" t="str">
        <f>PlainData_XXX!P445</f>
        <v xml:space="preserve">"Music_Type" : </v>
      </c>
      <c r="AS440" s="50" t="s">
        <v>120</v>
      </c>
      <c r="AT440" s="104" t="str">
        <f>PlainData_XXX!Q445</f>
        <v>Hip-Hop</v>
      </c>
      <c r="AU440" s="48" t="s">
        <v>78</v>
      </c>
      <c r="AV440" s="111" t="str">
        <f>PlainData_XXX!R445</f>
        <v xml:space="preserve">"Services" : </v>
      </c>
      <c r="AW440" s="104" t="str">
        <f>PlainData_XXX!S445</f>
        <v>["Live Rehearsals", "TV Interviews", "Fan Engagement"]</v>
      </c>
      <c r="AX440" s="49" t="s">
        <v>76</v>
      </c>
      <c r="AY440" s="122" t="str">
        <f>PlainData_XXX!T445</f>
        <v xml:space="preserve">"Sponsor" : </v>
      </c>
      <c r="AZ440" s="21" t="s">
        <v>71</v>
      </c>
      <c r="BA440" s="123" t="str">
        <f>PlainData_XXX!U445</f>
        <v xml:space="preserve">"Name" : </v>
      </c>
      <c r="BB440" s="21" t="s">
        <v>120</v>
      </c>
      <c r="BC440" s="21" t="str">
        <f>PlainData_XXX!V445</f>
        <v>Diane Smith</v>
      </c>
      <c r="BD440" s="21" t="s">
        <v>78</v>
      </c>
      <c r="BE440" s="123" t="str">
        <f>PlainData_XXX!W445</f>
        <v xml:space="preserve">"Amount" : </v>
      </c>
      <c r="BF440" s="21">
        <f>PlainData_XXX!X445</f>
        <v>225000</v>
      </c>
      <c r="BG440" s="21" t="s">
        <v>0</v>
      </c>
      <c r="BH440" s="123" t="str">
        <f>PlainData_XXX!Y445</f>
        <v xml:space="preserve">"Services" : </v>
      </c>
      <c r="BI440" s="21" t="str">
        <f>PlainData_XXX!Z445</f>
        <v>["Ticket Sales", "TV Interviews", "Posters"]</v>
      </c>
      <c r="BJ440" s="21" t="s">
        <v>121</v>
      </c>
      <c r="BK440" s="127" t="str">
        <f>PlainData_XXX!AA445</f>
        <v xml:space="preserve">"Stadium" : </v>
      </c>
      <c r="BL440" s="21" t="s">
        <v>71</v>
      </c>
      <c r="BM440" s="123" t="str">
        <f>PlainData_XXX!AB445</f>
        <v xml:space="preserve">"Name" : </v>
      </c>
      <c r="BN440" s="21" t="s">
        <v>120</v>
      </c>
      <c r="BO440" s="21" t="str">
        <f>PlainData_XXX!AC445</f>
        <v>3Arena</v>
      </c>
      <c r="BP440" s="21" t="s">
        <v>78</v>
      </c>
      <c r="BQ440" s="123" t="str">
        <f>PlainData_XXX!AD445</f>
        <v xml:space="preserve">"City" : </v>
      </c>
      <c r="BR440" s="21" t="s">
        <v>120</v>
      </c>
      <c r="BS440" s="21" t="str">
        <f>PlainData_XXX!AE445</f>
        <v>Dublin</v>
      </c>
      <c r="BT440" s="21" t="s">
        <v>78</v>
      </c>
      <c r="BU440" s="123" t="str">
        <f>PlainData_XXX!AF445</f>
        <v xml:space="preserve">"Type" : </v>
      </c>
      <c r="BV440" s="21" t="s">
        <v>120</v>
      </c>
      <c r="BW440" s="21" t="str">
        <f>PlainData_XXX!AG445</f>
        <v>Basketball</v>
      </c>
      <c r="BX440" s="21" t="s">
        <v>78</v>
      </c>
      <c r="BY440" s="123" t="str">
        <f>PlainData_XXX!AH445</f>
        <v xml:space="preserve">"Capacity" : </v>
      </c>
      <c r="BZ440" s="21">
        <f>PlainData_XXX!AI445</f>
        <v>13000</v>
      </c>
      <c r="CA440" s="21" t="s">
        <v>0</v>
      </c>
      <c r="CB440" s="21" t="str">
        <f>PlainData_XXX!AJ445</f>
        <v>"Acoustics" :</v>
      </c>
      <c r="CC440" s="21" t="s">
        <v>120</v>
      </c>
      <c r="CD440" s="21" t="str">
        <f>PlainData_XXX!AK445</f>
        <v>Good</v>
      </c>
      <c r="CE440" s="21" t="s">
        <v>120</v>
      </c>
      <c r="CF440" s="21" t="s">
        <v>121</v>
      </c>
      <c r="CG440" s="21" t="str">
        <f>PlainData_XXX!AL445</f>
        <v>"Merchandise_Type" :</v>
      </c>
      <c r="CH440" s="21" t="str">
        <f>PlainData_XXX!AM445</f>
        <v>["Hoodies", "Umbrellas ", "Photos"]</v>
      </c>
      <c r="CI440" s="21" t="s">
        <v>0</v>
      </c>
      <c r="CJ440" s="21" t="str">
        <f>PlainData_XXX!AN445</f>
        <v>"Audience_Type" :</v>
      </c>
      <c r="CK440" s="21" t="str">
        <f>PlainData_XXX!AO445</f>
        <v>["Young Working Adults"]</v>
      </c>
      <c r="CL440" s="21" t="s">
        <v>121</v>
      </c>
    </row>
    <row r="441" spans="1:90" ht="13.2" x14ac:dyDescent="0.25">
      <c r="A441" s="45" t="s">
        <v>10</v>
      </c>
      <c r="B441" s="54">
        <f>PlainData_XXX!A446</f>
        <v>432</v>
      </c>
      <c r="C441" s="46" t="s">
        <v>77</v>
      </c>
      <c r="D441" s="49" t="str">
        <f t="shared" si="66"/>
        <v xml:space="preserve">"Concert_Year" : </v>
      </c>
      <c r="E441" s="103">
        <f>PlainData_XXX!B446</f>
        <v>2016</v>
      </c>
      <c r="F441" s="48" t="s">
        <v>0</v>
      </c>
      <c r="G441" s="49" t="str">
        <f t="shared" si="67"/>
        <v xml:space="preserve">"Concert_Month" : </v>
      </c>
      <c r="H441" s="103">
        <f>PlainData_XXX!C446</f>
        <v>9</v>
      </c>
      <c r="I441" s="48" t="s">
        <v>0</v>
      </c>
      <c r="J441" s="49" t="str">
        <f t="shared" si="68"/>
        <v>"Duration" :</v>
      </c>
      <c r="K441" s="104">
        <f>PlainData_XXX!D446</f>
        <v>150</v>
      </c>
      <c r="L441" s="46" t="s">
        <v>77</v>
      </c>
      <c r="M441" s="49" t="str">
        <f t="shared" si="69"/>
        <v xml:space="preserve">"Expected_Crowd" : </v>
      </c>
      <c r="N441" s="103">
        <f>PlainData_XXX!E446</f>
        <v>33100</v>
      </c>
      <c r="O441" s="48" t="s">
        <v>0</v>
      </c>
      <c r="P441" s="49" t="str">
        <f t="shared" si="70"/>
        <v xml:space="preserve">"Actual_Crowd" : </v>
      </c>
      <c r="Q441" s="103">
        <f>PlainData_XXX!F446</f>
        <v>29200</v>
      </c>
      <c r="R441" s="46" t="s">
        <v>77</v>
      </c>
      <c r="S441" s="49" t="str">
        <f t="shared" si="71"/>
        <v xml:space="preserve">"Cheapest_Ticket_Price" : </v>
      </c>
      <c r="T441" s="103">
        <f>PlainData_XXX!G446</f>
        <v>20</v>
      </c>
      <c r="U441" s="48" t="s">
        <v>0</v>
      </c>
      <c r="V441" s="49" t="str">
        <f t="shared" si="72"/>
        <v xml:space="preserve">"Dearest_Ticket_Price" : </v>
      </c>
      <c r="W441" s="104">
        <f>PlainData_XXX!H446</f>
        <v>70</v>
      </c>
      <c r="X441" s="48" t="s">
        <v>0</v>
      </c>
      <c r="Y441" s="49" t="str">
        <f t="shared" si="73"/>
        <v xml:space="preserve">"Food_Sales" : </v>
      </c>
      <c r="Z441" s="129">
        <f>PlainData_XXX!I446</f>
        <v>26200</v>
      </c>
      <c r="AA441" s="46" t="s">
        <v>77</v>
      </c>
      <c r="AB441" s="49" t="str">
        <f t="shared" si="74"/>
        <v xml:space="preserve">"Drink_Sales" : </v>
      </c>
      <c r="AC441" s="129">
        <f>PlainData_XXX!J446</f>
        <v>28900</v>
      </c>
      <c r="AD441" s="46" t="s">
        <v>77</v>
      </c>
      <c r="AE441" s="49" t="str">
        <f t="shared" si="75"/>
        <v xml:space="preserve">"Atmosphere" : </v>
      </c>
      <c r="AF441" s="50" t="s">
        <v>120</v>
      </c>
      <c r="AG441" s="104" t="str">
        <f>PlainData_XXX!K446</f>
        <v>Poor</v>
      </c>
      <c r="AH441" s="48" t="s">
        <v>78</v>
      </c>
      <c r="AI441" s="49" t="str">
        <f t="shared" si="76"/>
        <v xml:space="preserve">"Police_Cost" : </v>
      </c>
      <c r="AJ441" s="130">
        <f>PlainData_XXX!L446</f>
        <v>43800</v>
      </c>
      <c r="AK441" s="48" t="s">
        <v>0</v>
      </c>
      <c r="AL441" s="110" t="str">
        <f>PlainData_XXX!M446</f>
        <v xml:space="preserve">"Performer" : </v>
      </c>
      <c r="AM441" s="49" t="s">
        <v>71</v>
      </c>
      <c r="AN441" s="111" t="str">
        <f>PlainData_XXX!N446</f>
        <v xml:space="preserve">"Name" : </v>
      </c>
      <c r="AO441" s="48" t="s">
        <v>120</v>
      </c>
      <c r="AP441" s="104" t="str">
        <f>PlainData_XXX!O446</f>
        <v>Cailean Moore</v>
      </c>
      <c r="AQ441" s="48" t="s">
        <v>78</v>
      </c>
      <c r="AR441" s="111" t="str">
        <f>PlainData_XXX!P446</f>
        <v xml:space="preserve">"Music_Type" : </v>
      </c>
      <c r="AS441" s="50" t="s">
        <v>120</v>
      </c>
      <c r="AT441" s="104" t="str">
        <f>PlainData_XXX!Q446</f>
        <v>Folk</v>
      </c>
      <c r="AU441" s="48" t="s">
        <v>78</v>
      </c>
      <c r="AV441" s="111" t="str">
        <f>PlainData_XXX!R446</f>
        <v xml:space="preserve">"Services" : </v>
      </c>
      <c r="AW441" s="104" t="str">
        <f>PlainData_XXX!S446</f>
        <v>["Live Rehearsals", "Meet and Greet", "Photo Shoots "]</v>
      </c>
      <c r="AX441" s="49" t="s">
        <v>76</v>
      </c>
      <c r="AY441" s="122" t="str">
        <f>PlainData_XXX!T446</f>
        <v xml:space="preserve">"Sponsor" : </v>
      </c>
      <c r="AZ441" s="21" t="s">
        <v>71</v>
      </c>
      <c r="BA441" s="123" t="str">
        <f>PlainData_XXX!U446</f>
        <v xml:space="preserve">"Name" : </v>
      </c>
      <c r="BB441" s="21" t="s">
        <v>120</v>
      </c>
      <c r="BC441" s="21" t="str">
        <f>PlainData_XXX!V446</f>
        <v>Susan Burke</v>
      </c>
      <c r="BD441" s="21" t="s">
        <v>78</v>
      </c>
      <c r="BE441" s="123" t="str">
        <f>PlainData_XXX!W446</f>
        <v xml:space="preserve">"Amount" : </v>
      </c>
      <c r="BF441" s="21">
        <f>PlainData_XXX!X446</f>
        <v>332000</v>
      </c>
      <c r="BG441" s="21" t="s">
        <v>0</v>
      </c>
      <c r="BH441" s="123" t="str">
        <f>PlainData_XXX!Y446</f>
        <v xml:space="preserve">"Services" : </v>
      </c>
      <c r="BI441" s="21" t="str">
        <f>PlainData_XXX!Z446</f>
        <v>["Radio Interviews", "Posters"]</v>
      </c>
      <c r="BJ441" s="21" t="s">
        <v>121</v>
      </c>
      <c r="BK441" s="127" t="str">
        <f>PlainData_XXX!AA446</f>
        <v xml:space="preserve">"Stadium" : </v>
      </c>
      <c r="BL441" s="21" t="s">
        <v>71</v>
      </c>
      <c r="BM441" s="123" t="str">
        <f>PlainData_XXX!AB446</f>
        <v xml:space="preserve">"Name" : </v>
      </c>
      <c r="BN441" s="21" t="s">
        <v>120</v>
      </c>
      <c r="BO441" s="21" t="str">
        <f>PlainData_XXX!AC446</f>
        <v>Nowlan Park</v>
      </c>
      <c r="BP441" s="21" t="s">
        <v>78</v>
      </c>
      <c r="BQ441" s="123" t="str">
        <f>PlainData_XXX!AD446</f>
        <v xml:space="preserve">"City" : </v>
      </c>
      <c r="BR441" s="21" t="s">
        <v>120</v>
      </c>
      <c r="BS441" s="21" t="str">
        <f>PlainData_XXX!AE446</f>
        <v>Kilkenny</v>
      </c>
      <c r="BT441" s="21" t="s">
        <v>78</v>
      </c>
      <c r="BU441" s="123" t="str">
        <f>PlainData_XXX!AF446</f>
        <v xml:space="preserve">"Type" : </v>
      </c>
      <c r="BV441" s="21" t="s">
        <v>120</v>
      </c>
      <c r="BW441" s="21" t="str">
        <f>PlainData_XXX!AG446</f>
        <v>GAA</v>
      </c>
      <c r="BX441" s="21" t="s">
        <v>78</v>
      </c>
      <c r="BY441" s="123" t="str">
        <f>PlainData_XXX!AH446</f>
        <v xml:space="preserve">"Capacity" : </v>
      </c>
      <c r="BZ441" s="21">
        <f>PlainData_XXX!AI446</f>
        <v>27000</v>
      </c>
      <c r="CA441" s="21" t="s">
        <v>0</v>
      </c>
      <c r="CB441" s="21" t="str">
        <f>PlainData_XXX!AJ446</f>
        <v>"Acoustics" :</v>
      </c>
      <c r="CC441" s="21" t="s">
        <v>120</v>
      </c>
      <c r="CD441" s="21" t="str">
        <f>PlainData_XXX!AK446</f>
        <v>Fair</v>
      </c>
      <c r="CE441" s="21" t="s">
        <v>120</v>
      </c>
      <c r="CF441" s="21" t="s">
        <v>121</v>
      </c>
      <c r="CG441" s="21" t="str">
        <f>PlainData_XXX!AL446</f>
        <v>"Merchandise_Type" :</v>
      </c>
      <c r="CH441" s="21" t="str">
        <f>PlainData_XXX!AM446</f>
        <v>["Tee Shirts", "Umbrellas "]</v>
      </c>
      <c r="CI441" s="21" t="s">
        <v>0</v>
      </c>
      <c r="CJ441" s="21" t="str">
        <f>PlainData_XXX!AN446</f>
        <v>"Audience_Type" :</v>
      </c>
      <c r="CK441" s="21" t="str">
        <f>PlainData_XXX!AO446</f>
        <v>["Third Level Students", "Retired "]</v>
      </c>
      <c r="CL441" s="21" t="s">
        <v>121</v>
      </c>
    </row>
    <row r="442" spans="1:90" ht="13.2" x14ac:dyDescent="0.25">
      <c r="A442" s="45" t="s">
        <v>10</v>
      </c>
      <c r="B442" s="54">
        <f>PlainData_XXX!A447</f>
        <v>433</v>
      </c>
      <c r="C442" s="46" t="s">
        <v>77</v>
      </c>
      <c r="D442" s="49" t="str">
        <f t="shared" si="66"/>
        <v xml:space="preserve">"Concert_Year" : </v>
      </c>
      <c r="E442" s="103">
        <f>PlainData_XXX!B447</f>
        <v>2012</v>
      </c>
      <c r="F442" s="48" t="s">
        <v>0</v>
      </c>
      <c r="G442" s="49" t="str">
        <f t="shared" si="67"/>
        <v xml:space="preserve">"Concert_Month" : </v>
      </c>
      <c r="H442" s="103">
        <f>PlainData_XXX!C447</f>
        <v>3</v>
      </c>
      <c r="I442" s="48" t="s">
        <v>0</v>
      </c>
      <c r="J442" s="49" t="str">
        <f t="shared" si="68"/>
        <v>"Duration" :</v>
      </c>
      <c r="K442" s="104">
        <f>PlainData_XXX!D447</f>
        <v>180</v>
      </c>
      <c r="L442" s="46" t="s">
        <v>77</v>
      </c>
      <c r="M442" s="49" t="str">
        <f t="shared" si="69"/>
        <v xml:space="preserve">"Expected_Crowd" : </v>
      </c>
      <c r="N442" s="103">
        <f>PlainData_XXX!E447</f>
        <v>46500</v>
      </c>
      <c r="O442" s="48" t="s">
        <v>0</v>
      </c>
      <c r="P442" s="49" t="str">
        <f t="shared" si="70"/>
        <v xml:space="preserve">"Actual_Crowd" : </v>
      </c>
      <c r="Q442" s="103">
        <f>PlainData_XXX!F447</f>
        <v>46100</v>
      </c>
      <c r="R442" s="46" t="s">
        <v>77</v>
      </c>
      <c r="S442" s="49" t="str">
        <f t="shared" si="71"/>
        <v xml:space="preserve">"Cheapest_Ticket_Price" : </v>
      </c>
      <c r="T442" s="103">
        <f>PlainData_XXX!G447</f>
        <v>10</v>
      </c>
      <c r="U442" s="48" t="s">
        <v>0</v>
      </c>
      <c r="V442" s="49" t="str">
        <f t="shared" si="72"/>
        <v xml:space="preserve">"Dearest_Ticket_Price" : </v>
      </c>
      <c r="W442" s="104">
        <f>PlainData_XXX!H447</f>
        <v>45</v>
      </c>
      <c r="X442" s="48" t="s">
        <v>0</v>
      </c>
      <c r="Y442" s="49" t="str">
        <f t="shared" si="73"/>
        <v xml:space="preserve">"Food_Sales" : </v>
      </c>
      <c r="Z442" s="129">
        <f>PlainData_XXX!I447</f>
        <v>19800</v>
      </c>
      <c r="AA442" s="46" t="s">
        <v>77</v>
      </c>
      <c r="AB442" s="49" t="str">
        <f t="shared" si="74"/>
        <v xml:space="preserve">"Drink_Sales" : </v>
      </c>
      <c r="AC442" s="129">
        <f>PlainData_XXX!J447</f>
        <v>39100</v>
      </c>
      <c r="AD442" s="46" t="s">
        <v>77</v>
      </c>
      <c r="AE442" s="49" t="str">
        <f t="shared" si="75"/>
        <v xml:space="preserve">"Atmosphere" : </v>
      </c>
      <c r="AF442" s="50" t="s">
        <v>120</v>
      </c>
      <c r="AG442" s="104" t="str">
        <f>PlainData_XXX!K447</f>
        <v>Excellent</v>
      </c>
      <c r="AH442" s="48" t="s">
        <v>78</v>
      </c>
      <c r="AI442" s="49" t="str">
        <f t="shared" si="76"/>
        <v xml:space="preserve">"Police_Cost" : </v>
      </c>
      <c r="AJ442" s="130">
        <f>PlainData_XXX!L447</f>
        <v>41000</v>
      </c>
      <c r="AK442" s="48" t="s">
        <v>0</v>
      </c>
      <c r="AL442" s="110" t="str">
        <f>PlainData_XXX!M447</f>
        <v xml:space="preserve">"Performer" : </v>
      </c>
      <c r="AM442" s="49" t="s">
        <v>71</v>
      </c>
      <c r="AN442" s="111" t="str">
        <f>PlainData_XXX!N447</f>
        <v xml:space="preserve">"Name" : </v>
      </c>
      <c r="AO442" s="48" t="s">
        <v>120</v>
      </c>
      <c r="AP442" s="104" t="str">
        <f>PlainData_XXX!O447</f>
        <v>Uilliam Maguire</v>
      </c>
      <c r="AQ442" s="48" t="s">
        <v>78</v>
      </c>
      <c r="AR442" s="111" t="str">
        <f>PlainData_XXX!P447</f>
        <v xml:space="preserve">"Music_Type" : </v>
      </c>
      <c r="AS442" s="50" t="s">
        <v>120</v>
      </c>
      <c r="AT442" s="104" t="str">
        <f>PlainData_XXX!Q447</f>
        <v>Jazz</v>
      </c>
      <c r="AU442" s="48" t="s">
        <v>78</v>
      </c>
      <c r="AV442" s="111" t="str">
        <f>PlainData_XXX!R447</f>
        <v xml:space="preserve">"Services" : </v>
      </c>
      <c r="AW442" s="104" t="str">
        <f>PlainData_XXX!S447</f>
        <v>["Fan Engagement"]</v>
      </c>
      <c r="AX442" s="49" t="s">
        <v>76</v>
      </c>
      <c r="AY442" s="122" t="str">
        <f>PlainData_XXX!T447</f>
        <v xml:space="preserve">"Sponsor" : </v>
      </c>
      <c r="AZ442" s="21" t="s">
        <v>71</v>
      </c>
      <c r="BA442" s="123" t="str">
        <f>PlainData_XXX!U447</f>
        <v xml:space="preserve">"Name" : </v>
      </c>
      <c r="BB442" s="21" t="s">
        <v>120</v>
      </c>
      <c r="BC442" s="21" t="str">
        <f>PlainData_XXX!V447</f>
        <v>Eoin Dully</v>
      </c>
      <c r="BD442" s="21" t="s">
        <v>78</v>
      </c>
      <c r="BE442" s="123" t="str">
        <f>PlainData_XXX!W447</f>
        <v xml:space="preserve">"Amount" : </v>
      </c>
      <c r="BF442" s="21">
        <f>PlainData_XXX!X447</f>
        <v>59000</v>
      </c>
      <c r="BG442" s="21" t="s">
        <v>0</v>
      </c>
      <c r="BH442" s="123" t="str">
        <f>PlainData_XXX!Y447</f>
        <v xml:space="preserve">"Services" : </v>
      </c>
      <c r="BI442" s="21" t="str">
        <f>PlainData_XXX!Z447</f>
        <v>["Ticket Sales", "News Papers"]</v>
      </c>
      <c r="BJ442" s="21" t="s">
        <v>121</v>
      </c>
      <c r="BK442" s="127" t="str">
        <f>PlainData_XXX!AA447</f>
        <v xml:space="preserve">"Stadium" : </v>
      </c>
      <c r="BL442" s="21" t="s">
        <v>71</v>
      </c>
      <c r="BM442" s="123" t="str">
        <f>PlainData_XXX!AB447</f>
        <v xml:space="preserve">"Name" : </v>
      </c>
      <c r="BN442" s="21" t="s">
        <v>120</v>
      </c>
      <c r="BO442" s="21" t="str">
        <f>PlainData_XXX!AC447</f>
        <v>3Arena</v>
      </c>
      <c r="BP442" s="21" t="s">
        <v>78</v>
      </c>
      <c r="BQ442" s="123" t="str">
        <f>PlainData_XXX!AD447</f>
        <v xml:space="preserve">"City" : </v>
      </c>
      <c r="BR442" s="21" t="s">
        <v>120</v>
      </c>
      <c r="BS442" s="21" t="str">
        <f>PlainData_XXX!AE447</f>
        <v>Dublin</v>
      </c>
      <c r="BT442" s="21" t="s">
        <v>78</v>
      </c>
      <c r="BU442" s="123" t="str">
        <f>PlainData_XXX!AF447</f>
        <v xml:space="preserve">"Type" : </v>
      </c>
      <c r="BV442" s="21" t="s">
        <v>120</v>
      </c>
      <c r="BW442" s="21" t="str">
        <f>PlainData_XXX!AG447</f>
        <v>Basketball</v>
      </c>
      <c r="BX442" s="21" t="s">
        <v>78</v>
      </c>
      <c r="BY442" s="123" t="str">
        <f>PlainData_XXX!AH447</f>
        <v xml:space="preserve">"Capacity" : </v>
      </c>
      <c r="BZ442" s="21">
        <f>PlainData_XXX!AI447</f>
        <v>13000</v>
      </c>
      <c r="CA442" s="21" t="s">
        <v>0</v>
      </c>
      <c r="CB442" s="21" t="str">
        <f>PlainData_XXX!AJ447</f>
        <v>"Acoustics" :</v>
      </c>
      <c r="CC442" s="21" t="s">
        <v>120</v>
      </c>
      <c r="CD442" s="21" t="str">
        <f>PlainData_XXX!AK447</f>
        <v>Good</v>
      </c>
      <c r="CE442" s="21" t="s">
        <v>120</v>
      </c>
      <c r="CF442" s="21" t="s">
        <v>121</v>
      </c>
      <c r="CG442" s="21" t="str">
        <f>PlainData_XXX!AL447</f>
        <v>"Merchandise_Type" :</v>
      </c>
      <c r="CH442" s="21" t="str">
        <f>PlainData_XXX!AM447</f>
        <v>["CD’s", "Hoodies"]</v>
      </c>
      <c r="CI442" s="21" t="s">
        <v>0</v>
      </c>
      <c r="CJ442" s="21" t="str">
        <f>PlainData_XXX!AN447</f>
        <v>"Audience_Type" :</v>
      </c>
      <c r="CK442" s="21" t="str">
        <f>PlainData_XXX!AO447</f>
        <v>["Third Level Students"]</v>
      </c>
      <c r="CL442" s="21" t="s">
        <v>121</v>
      </c>
    </row>
    <row r="443" spans="1:90" ht="13.2" x14ac:dyDescent="0.25">
      <c r="A443" s="45" t="s">
        <v>10</v>
      </c>
      <c r="B443" s="54">
        <f>PlainData_XXX!A448</f>
        <v>434</v>
      </c>
      <c r="C443" s="46" t="s">
        <v>77</v>
      </c>
      <c r="D443" s="49" t="str">
        <f t="shared" si="66"/>
        <v xml:space="preserve">"Concert_Year" : </v>
      </c>
      <c r="E443" s="103">
        <f>PlainData_XXX!B448</f>
        <v>2018</v>
      </c>
      <c r="F443" s="48" t="s">
        <v>0</v>
      </c>
      <c r="G443" s="49" t="str">
        <f t="shared" si="67"/>
        <v xml:space="preserve">"Concert_Month" : </v>
      </c>
      <c r="H443" s="103">
        <f>PlainData_XXX!C448</f>
        <v>1</v>
      </c>
      <c r="I443" s="48" t="s">
        <v>0</v>
      </c>
      <c r="J443" s="49" t="str">
        <f t="shared" si="68"/>
        <v>"Duration" :</v>
      </c>
      <c r="K443" s="104">
        <f>PlainData_XXX!D448</f>
        <v>155</v>
      </c>
      <c r="L443" s="46" t="s">
        <v>77</v>
      </c>
      <c r="M443" s="49" t="str">
        <f t="shared" si="69"/>
        <v xml:space="preserve">"Expected_Crowd" : </v>
      </c>
      <c r="N443" s="103">
        <f>PlainData_XXX!E448</f>
        <v>78600</v>
      </c>
      <c r="O443" s="48" t="s">
        <v>0</v>
      </c>
      <c r="P443" s="49" t="str">
        <f t="shared" si="70"/>
        <v xml:space="preserve">"Actual_Crowd" : </v>
      </c>
      <c r="Q443" s="103">
        <f>PlainData_XXX!F448</f>
        <v>82200</v>
      </c>
      <c r="R443" s="46" t="s">
        <v>77</v>
      </c>
      <c r="S443" s="49" t="str">
        <f t="shared" si="71"/>
        <v xml:space="preserve">"Cheapest_Ticket_Price" : </v>
      </c>
      <c r="T443" s="103">
        <f>PlainData_XXX!G448</f>
        <v>20</v>
      </c>
      <c r="U443" s="48" t="s">
        <v>0</v>
      </c>
      <c r="V443" s="49" t="str">
        <f t="shared" si="72"/>
        <v xml:space="preserve">"Dearest_Ticket_Price" : </v>
      </c>
      <c r="W443" s="104">
        <f>PlainData_XXX!H448</f>
        <v>55</v>
      </c>
      <c r="X443" s="48" t="s">
        <v>0</v>
      </c>
      <c r="Y443" s="49" t="str">
        <f t="shared" si="73"/>
        <v xml:space="preserve">"Food_Sales" : </v>
      </c>
      <c r="Z443" s="129">
        <f>PlainData_XXX!I448</f>
        <v>12600</v>
      </c>
      <c r="AA443" s="46" t="s">
        <v>77</v>
      </c>
      <c r="AB443" s="49" t="str">
        <f t="shared" si="74"/>
        <v xml:space="preserve">"Drink_Sales" : </v>
      </c>
      <c r="AC443" s="129">
        <f>PlainData_XXX!J448</f>
        <v>67100</v>
      </c>
      <c r="AD443" s="46" t="s">
        <v>77</v>
      </c>
      <c r="AE443" s="49" t="str">
        <f t="shared" si="75"/>
        <v xml:space="preserve">"Atmosphere" : </v>
      </c>
      <c r="AF443" s="50" t="s">
        <v>120</v>
      </c>
      <c r="AG443" s="104" t="str">
        <f>PlainData_XXX!K448</f>
        <v>Fair</v>
      </c>
      <c r="AH443" s="48" t="s">
        <v>78</v>
      </c>
      <c r="AI443" s="49" t="str">
        <f t="shared" si="76"/>
        <v xml:space="preserve">"Police_Cost" : </v>
      </c>
      <c r="AJ443" s="130">
        <f>PlainData_XXX!L448</f>
        <v>27500</v>
      </c>
      <c r="AK443" s="48" t="s">
        <v>0</v>
      </c>
      <c r="AL443" s="110" t="str">
        <f>PlainData_XXX!M448</f>
        <v xml:space="preserve">"Performer" : </v>
      </c>
      <c r="AM443" s="49" t="s">
        <v>71</v>
      </c>
      <c r="AN443" s="111" t="str">
        <f>PlainData_XXX!N448</f>
        <v xml:space="preserve">"Name" : </v>
      </c>
      <c r="AO443" s="48" t="s">
        <v>120</v>
      </c>
      <c r="AP443" s="104" t="str">
        <f>PlainData_XXX!O448</f>
        <v>Sadhbh Burns</v>
      </c>
      <c r="AQ443" s="48" t="s">
        <v>78</v>
      </c>
      <c r="AR443" s="111" t="str">
        <f>PlainData_XXX!P448</f>
        <v xml:space="preserve">"Music_Type" : </v>
      </c>
      <c r="AS443" s="50" t="s">
        <v>120</v>
      </c>
      <c r="AT443" s="104" t="str">
        <f>PlainData_XXX!Q448</f>
        <v>Pop</v>
      </c>
      <c r="AU443" s="48" t="s">
        <v>78</v>
      </c>
      <c r="AV443" s="111" t="str">
        <f>PlainData_XXX!R448</f>
        <v xml:space="preserve">"Services" : </v>
      </c>
      <c r="AW443" s="104" t="str">
        <f>PlainData_XXX!S448</f>
        <v>["Live Rehearsals", "Meet and Greet", "Fan Engagement"]</v>
      </c>
      <c r="AX443" s="49" t="s">
        <v>76</v>
      </c>
      <c r="AY443" s="122" t="str">
        <f>PlainData_XXX!T448</f>
        <v xml:space="preserve">"Sponsor" : </v>
      </c>
      <c r="AZ443" s="21" t="s">
        <v>71</v>
      </c>
      <c r="BA443" s="123" t="str">
        <f>PlainData_XXX!U448</f>
        <v xml:space="preserve">"Name" : </v>
      </c>
      <c r="BB443" s="21" t="s">
        <v>120</v>
      </c>
      <c r="BC443" s="21" t="str">
        <f>PlainData_XXX!V448</f>
        <v>Enda Lowry</v>
      </c>
      <c r="BD443" s="21" t="s">
        <v>78</v>
      </c>
      <c r="BE443" s="123" t="str">
        <f>PlainData_XXX!W448</f>
        <v xml:space="preserve">"Amount" : </v>
      </c>
      <c r="BF443" s="21">
        <f>PlainData_XXX!X448</f>
        <v>57000</v>
      </c>
      <c r="BG443" s="21" t="s">
        <v>0</v>
      </c>
      <c r="BH443" s="123" t="str">
        <f>PlainData_XXX!Y448</f>
        <v xml:space="preserve">"Services" : </v>
      </c>
      <c r="BI443" s="21" t="str">
        <f>PlainData_XXX!Z448</f>
        <v>["Ticket Sales", "Radio Interviews", "News Papers"]</v>
      </c>
      <c r="BJ443" s="21" t="s">
        <v>121</v>
      </c>
      <c r="BK443" s="127" t="str">
        <f>PlainData_XXX!AA448</f>
        <v xml:space="preserve">"Stadium" : </v>
      </c>
      <c r="BL443" s="21" t="s">
        <v>71</v>
      </c>
      <c r="BM443" s="123" t="str">
        <f>PlainData_XXX!AB448</f>
        <v xml:space="preserve">"Name" : </v>
      </c>
      <c r="BN443" s="21" t="s">
        <v>120</v>
      </c>
      <c r="BO443" s="21" t="str">
        <f>PlainData_XXX!AC448</f>
        <v>3Arena</v>
      </c>
      <c r="BP443" s="21" t="s">
        <v>78</v>
      </c>
      <c r="BQ443" s="123" t="str">
        <f>PlainData_XXX!AD448</f>
        <v xml:space="preserve">"City" : </v>
      </c>
      <c r="BR443" s="21" t="s">
        <v>120</v>
      </c>
      <c r="BS443" s="21" t="str">
        <f>PlainData_XXX!AE448</f>
        <v>Dublin</v>
      </c>
      <c r="BT443" s="21" t="s">
        <v>78</v>
      </c>
      <c r="BU443" s="123" t="str">
        <f>PlainData_XXX!AF448</f>
        <v xml:space="preserve">"Type" : </v>
      </c>
      <c r="BV443" s="21" t="s">
        <v>120</v>
      </c>
      <c r="BW443" s="21" t="str">
        <f>PlainData_XXX!AG448</f>
        <v>Basketball</v>
      </c>
      <c r="BX443" s="21" t="s">
        <v>78</v>
      </c>
      <c r="BY443" s="123" t="str">
        <f>PlainData_XXX!AH448</f>
        <v xml:space="preserve">"Capacity" : </v>
      </c>
      <c r="BZ443" s="21">
        <f>PlainData_XXX!AI448</f>
        <v>13000</v>
      </c>
      <c r="CA443" s="21" t="s">
        <v>0</v>
      </c>
      <c r="CB443" s="21" t="str">
        <f>PlainData_XXX!AJ448</f>
        <v>"Acoustics" :</v>
      </c>
      <c r="CC443" s="21" t="s">
        <v>120</v>
      </c>
      <c r="CD443" s="21" t="str">
        <f>PlainData_XXX!AK448</f>
        <v>Good</v>
      </c>
      <c r="CE443" s="21" t="s">
        <v>120</v>
      </c>
      <c r="CF443" s="21" t="s">
        <v>121</v>
      </c>
      <c r="CG443" s="21" t="str">
        <f>PlainData_XXX!AL448</f>
        <v>"Merchandise_Type" :</v>
      </c>
      <c r="CH443" s="21" t="str">
        <f>PlainData_XXX!AM448</f>
        <v>["CD’s", "Hoodies", "Umbrellas "]</v>
      </c>
      <c r="CI443" s="21" t="s">
        <v>0</v>
      </c>
      <c r="CJ443" s="21" t="str">
        <f>PlainData_XXX!AN448</f>
        <v>"Audience_Type" :</v>
      </c>
      <c r="CK443" s="21" t="str">
        <f>PlainData_XXX!AO448</f>
        <v>["Teenagers", "Third Level Students", "Young Working Adults"]</v>
      </c>
      <c r="CL443" s="21" t="s">
        <v>121</v>
      </c>
    </row>
    <row r="444" spans="1:90" ht="13.2" x14ac:dyDescent="0.25">
      <c r="A444" s="45" t="s">
        <v>10</v>
      </c>
      <c r="B444" s="54">
        <f>PlainData_XXX!A449</f>
        <v>435</v>
      </c>
      <c r="C444" s="46" t="s">
        <v>77</v>
      </c>
      <c r="D444" s="49" t="str">
        <f t="shared" si="66"/>
        <v xml:space="preserve">"Concert_Year" : </v>
      </c>
      <c r="E444" s="103">
        <f>PlainData_XXX!B449</f>
        <v>2021</v>
      </c>
      <c r="F444" s="48" t="s">
        <v>0</v>
      </c>
      <c r="G444" s="49" t="str">
        <f t="shared" si="67"/>
        <v xml:space="preserve">"Concert_Month" : </v>
      </c>
      <c r="H444" s="103">
        <f>PlainData_XXX!C449</f>
        <v>5</v>
      </c>
      <c r="I444" s="48" t="s">
        <v>0</v>
      </c>
      <c r="J444" s="49" t="str">
        <f t="shared" si="68"/>
        <v>"Duration" :</v>
      </c>
      <c r="K444" s="104">
        <f>PlainData_XXX!D449</f>
        <v>145</v>
      </c>
      <c r="L444" s="46" t="s">
        <v>77</v>
      </c>
      <c r="M444" s="49" t="str">
        <f t="shared" si="69"/>
        <v xml:space="preserve">"Expected_Crowd" : </v>
      </c>
      <c r="N444" s="103">
        <f>PlainData_XXX!E449</f>
        <v>41000</v>
      </c>
      <c r="O444" s="48" t="s">
        <v>0</v>
      </c>
      <c r="P444" s="49" t="str">
        <f t="shared" si="70"/>
        <v xml:space="preserve">"Actual_Crowd" : </v>
      </c>
      <c r="Q444" s="103">
        <f>PlainData_XXX!F449</f>
        <v>44600</v>
      </c>
      <c r="R444" s="46" t="s">
        <v>77</v>
      </c>
      <c r="S444" s="49" t="str">
        <f t="shared" si="71"/>
        <v xml:space="preserve">"Cheapest_Ticket_Price" : </v>
      </c>
      <c r="T444" s="103">
        <f>PlainData_XXX!G449</f>
        <v>45</v>
      </c>
      <c r="U444" s="48" t="s">
        <v>0</v>
      </c>
      <c r="V444" s="49" t="str">
        <f t="shared" si="72"/>
        <v xml:space="preserve">"Dearest_Ticket_Price" : </v>
      </c>
      <c r="W444" s="104">
        <f>PlainData_XXX!H449</f>
        <v>150</v>
      </c>
      <c r="X444" s="48" t="s">
        <v>0</v>
      </c>
      <c r="Y444" s="49" t="str">
        <f t="shared" si="73"/>
        <v xml:space="preserve">"Food_Sales" : </v>
      </c>
      <c r="Z444" s="129">
        <f>PlainData_XXX!I449</f>
        <v>76700</v>
      </c>
      <c r="AA444" s="46" t="s">
        <v>77</v>
      </c>
      <c r="AB444" s="49" t="str">
        <f t="shared" si="74"/>
        <v xml:space="preserve">"Drink_Sales" : </v>
      </c>
      <c r="AC444" s="129">
        <f>PlainData_XXX!J449</f>
        <v>89700</v>
      </c>
      <c r="AD444" s="46" t="s">
        <v>77</v>
      </c>
      <c r="AE444" s="49" t="str">
        <f t="shared" si="75"/>
        <v xml:space="preserve">"Atmosphere" : </v>
      </c>
      <c r="AF444" s="50" t="s">
        <v>120</v>
      </c>
      <c r="AG444" s="104" t="str">
        <f>PlainData_XXX!K449</f>
        <v>Poor</v>
      </c>
      <c r="AH444" s="48" t="s">
        <v>78</v>
      </c>
      <c r="AI444" s="49" t="str">
        <f t="shared" si="76"/>
        <v xml:space="preserve">"Police_Cost" : </v>
      </c>
      <c r="AJ444" s="130">
        <f>PlainData_XXX!L449</f>
        <v>41000</v>
      </c>
      <c r="AK444" s="48" t="s">
        <v>0</v>
      </c>
      <c r="AL444" s="110" t="str">
        <f>PlainData_XXX!M449</f>
        <v xml:space="preserve">"Performer" : </v>
      </c>
      <c r="AM444" s="49" t="s">
        <v>71</v>
      </c>
      <c r="AN444" s="111" t="str">
        <f>PlainData_XXX!N449</f>
        <v xml:space="preserve">"Name" : </v>
      </c>
      <c r="AO444" s="48" t="s">
        <v>120</v>
      </c>
      <c r="AP444" s="104" t="str">
        <f>PlainData_XXX!O449</f>
        <v>Uilliam O’Rourke</v>
      </c>
      <c r="AQ444" s="48" t="s">
        <v>78</v>
      </c>
      <c r="AR444" s="111" t="str">
        <f>PlainData_XXX!P449</f>
        <v xml:space="preserve">"Music_Type" : </v>
      </c>
      <c r="AS444" s="50" t="s">
        <v>120</v>
      </c>
      <c r="AT444" s="104" t="str">
        <f>PlainData_XXX!Q449</f>
        <v>Hip-Hop</v>
      </c>
      <c r="AU444" s="48" t="s">
        <v>78</v>
      </c>
      <c r="AV444" s="111" t="str">
        <f>PlainData_XXX!R449</f>
        <v xml:space="preserve">"Services" : </v>
      </c>
      <c r="AW444" s="104" t="str">
        <f>PlainData_XXX!S449</f>
        <v>["Live Rehearsals"]</v>
      </c>
      <c r="AX444" s="49" t="s">
        <v>76</v>
      </c>
      <c r="AY444" s="122" t="str">
        <f>PlainData_XXX!T449</f>
        <v xml:space="preserve">"Sponsor" : </v>
      </c>
      <c r="AZ444" s="21" t="s">
        <v>71</v>
      </c>
      <c r="BA444" s="123" t="str">
        <f>PlainData_XXX!U449</f>
        <v xml:space="preserve">"Name" : </v>
      </c>
      <c r="BB444" s="21" t="s">
        <v>120</v>
      </c>
      <c r="BC444" s="21" t="str">
        <f>PlainData_XXX!V449</f>
        <v>Susan Barry</v>
      </c>
      <c r="BD444" s="21" t="s">
        <v>78</v>
      </c>
      <c r="BE444" s="123" t="str">
        <f>PlainData_XXX!W449</f>
        <v xml:space="preserve">"Amount" : </v>
      </c>
      <c r="BF444" s="21">
        <f>PlainData_XXX!X449</f>
        <v>49000</v>
      </c>
      <c r="BG444" s="21" t="s">
        <v>0</v>
      </c>
      <c r="BH444" s="123" t="str">
        <f>PlainData_XXX!Y449</f>
        <v xml:space="preserve">"Services" : </v>
      </c>
      <c r="BI444" s="21" t="str">
        <f>PlainData_XXX!Z449</f>
        <v>["Ticket Sales", "Posters", "News Papers"]</v>
      </c>
      <c r="BJ444" s="21" t="s">
        <v>121</v>
      </c>
      <c r="BK444" s="127" t="str">
        <f>PlainData_XXX!AA449</f>
        <v xml:space="preserve">"Stadium" : </v>
      </c>
      <c r="BL444" s="21" t="s">
        <v>71</v>
      </c>
      <c r="BM444" s="123" t="str">
        <f>PlainData_XXX!AB449</f>
        <v xml:space="preserve">"Name" : </v>
      </c>
      <c r="BN444" s="21" t="s">
        <v>120</v>
      </c>
      <c r="BO444" s="21" t="str">
        <f>PlainData_XXX!AC449</f>
        <v>Pairc Ui Chaoimh</v>
      </c>
      <c r="BP444" s="21" t="s">
        <v>78</v>
      </c>
      <c r="BQ444" s="123" t="str">
        <f>PlainData_XXX!AD449</f>
        <v xml:space="preserve">"City" : </v>
      </c>
      <c r="BR444" s="21" t="s">
        <v>120</v>
      </c>
      <c r="BS444" s="21" t="str">
        <f>PlainData_XXX!AE449</f>
        <v>Cork</v>
      </c>
      <c r="BT444" s="21" t="s">
        <v>78</v>
      </c>
      <c r="BU444" s="123" t="str">
        <f>PlainData_XXX!AF449</f>
        <v xml:space="preserve">"Type" : </v>
      </c>
      <c r="BV444" s="21" t="s">
        <v>120</v>
      </c>
      <c r="BW444" s="21" t="str">
        <f>PlainData_XXX!AG449</f>
        <v>GAA</v>
      </c>
      <c r="BX444" s="21" t="s">
        <v>78</v>
      </c>
      <c r="BY444" s="123" t="str">
        <f>PlainData_XXX!AH449</f>
        <v xml:space="preserve">"Capacity" : </v>
      </c>
      <c r="BZ444" s="21">
        <f>PlainData_XXX!AI449</f>
        <v>45000</v>
      </c>
      <c r="CA444" s="21" t="s">
        <v>0</v>
      </c>
      <c r="CB444" s="21" t="str">
        <f>PlainData_XXX!AJ449</f>
        <v>"Acoustics" :</v>
      </c>
      <c r="CC444" s="21" t="s">
        <v>120</v>
      </c>
      <c r="CD444" s="21" t="str">
        <f>PlainData_XXX!AK449</f>
        <v>Fair</v>
      </c>
      <c r="CE444" s="21" t="s">
        <v>120</v>
      </c>
      <c r="CF444" s="21" t="s">
        <v>121</v>
      </c>
      <c r="CG444" s="21" t="str">
        <f>PlainData_XXX!AL449</f>
        <v>"Merchandise_Type" :</v>
      </c>
      <c r="CH444" s="21" t="str">
        <f>PlainData_XXX!AM449</f>
        <v>["Photos", "Hoodies"]</v>
      </c>
      <c r="CI444" s="21" t="s">
        <v>0</v>
      </c>
      <c r="CJ444" s="21" t="str">
        <f>PlainData_XXX!AN449</f>
        <v>"Audience_Type" :</v>
      </c>
      <c r="CK444" s="21" t="str">
        <f>PlainData_XXX!AO449</f>
        <v>["Middle Aged", "Retired "]</v>
      </c>
      <c r="CL444" s="21" t="s">
        <v>121</v>
      </c>
    </row>
    <row r="445" spans="1:90" ht="13.2" x14ac:dyDescent="0.25">
      <c r="A445" s="45" t="s">
        <v>10</v>
      </c>
      <c r="B445" s="54">
        <f>PlainData_XXX!A450</f>
        <v>436</v>
      </c>
      <c r="C445" s="46" t="s">
        <v>77</v>
      </c>
      <c r="D445" s="49" t="str">
        <f t="shared" si="66"/>
        <v xml:space="preserve">"Concert_Year" : </v>
      </c>
      <c r="E445" s="103">
        <f>PlainData_XXX!B450</f>
        <v>2021</v>
      </c>
      <c r="F445" s="48" t="s">
        <v>0</v>
      </c>
      <c r="G445" s="49" t="str">
        <f t="shared" si="67"/>
        <v xml:space="preserve">"Concert_Month" : </v>
      </c>
      <c r="H445" s="103">
        <f>PlainData_XXX!C450</f>
        <v>12</v>
      </c>
      <c r="I445" s="48" t="s">
        <v>0</v>
      </c>
      <c r="J445" s="49" t="str">
        <f t="shared" si="68"/>
        <v>"Duration" :</v>
      </c>
      <c r="K445" s="104">
        <f>PlainData_XXX!D450</f>
        <v>150</v>
      </c>
      <c r="L445" s="46" t="s">
        <v>77</v>
      </c>
      <c r="M445" s="49" t="str">
        <f t="shared" si="69"/>
        <v xml:space="preserve">"Expected_Crowd" : </v>
      </c>
      <c r="N445" s="103">
        <f>PlainData_XXX!E450</f>
        <v>12100</v>
      </c>
      <c r="O445" s="48" t="s">
        <v>0</v>
      </c>
      <c r="P445" s="49" t="str">
        <f t="shared" si="70"/>
        <v xml:space="preserve">"Actual_Crowd" : </v>
      </c>
      <c r="Q445" s="103">
        <f>PlainData_XXX!F450</f>
        <v>12200</v>
      </c>
      <c r="R445" s="46" t="s">
        <v>77</v>
      </c>
      <c r="S445" s="49" t="str">
        <f t="shared" si="71"/>
        <v xml:space="preserve">"Cheapest_Ticket_Price" : </v>
      </c>
      <c r="T445" s="103">
        <f>PlainData_XXX!G450</f>
        <v>20</v>
      </c>
      <c r="U445" s="48" t="s">
        <v>0</v>
      </c>
      <c r="V445" s="49" t="str">
        <f t="shared" si="72"/>
        <v xml:space="preserve">"Dearest_Ticket_Price" : </v>
      </c>
      <c r="W445" s="104">
        <f>PlainData_XXX!H450</f>
        <v>85</v>
      </c>
      <c r="X445" s="48" t="s">
        <v>0</v>
      </c>
      <c r="Y445" s="49" t="str">
        <f t="shared" si="73"/>
        <v xml:space="preserve">"Food_Sales" : </v>
      </c>
      <c r="Z445" s="129">
        <f>PlainData_XXX!I450</f>
        <v>55900</v>
      </c>
      <c r="AA445" s="46" t="s">
        <v>77</v>
      </c>
      <c r="AB445" s="49" t="str">
        <f t="shared" si="74"/>
        <v xml:space="preserve">"Drink_Sales" : </v>
      </c>
      <c r="AC445" s="129">
        <f>PlainData_XXX!J450</f>
        <v>38300</v>
      </c>
      <c r="AD445" s="46" t="s">
        <v>77</v>
      </c>
      <c r="AE445" s="49" t="str">
        <f t="shared" si="75"/>
        <v xml:space="preserve">"Atmosphere" : </v>
      </c>
      <c r="AF445" s="50" t="s">
        <v>120</v>
      </c>
      <c r="AG445" s="104" t="str">
        <f>PlainData_XXX!K450</f>
        <v>Good</v>
      </c>
      <c r="AH445" s="48" t="s">
        <v>78</v>
      </c>
      <c r="AI445" s="49" t="str">
        <f t="shared" si="76"/>
        <v xml:space="preserve">"Police_Cost" : </v>
      </c>
      <c r="AJ445" s="130">
        <f>PlainData_XXX!L450</f>
        <v>20400</v>
      </c>
      <c r="AK445" s="48" t="s">
        <v>0</v>
      </c>
      <c r="AL445" s="110" t="str">
        <f>PlainData_XXX!M450</f>
        <v xml:space="preserve">"Performer" : </v>
      </c>
      <c r="AM445" s="49" t="s">
        <v>71</v>
      </c>
      <c r="AN445" s="111" t="str">
        <f>PlainData_XXX!N450</f>
        <v xml:space="preserve">"Name" : </v>
      </c>
      <c r="AO445" s="48" t="s">
        <v>120</v>
      </c>
      <c r="AP445" s="104" t="str">
        <f>PlainData_XXX!O450</f>
        <v>Eabha Magee</v>
      </c>
      <c r="AQ445" s="48" t="s">
        <v>78</v>
      </c>
      <c r="AR445" s="111" t="str">
        <f>PlainData_XXX!P450</f>
        <v xml:space="preserve">"Music_Type" : </v>
      </c>
      <c r="AS445" s="50" t="s">
        <v>120</v>
      </c>
      <c r="AT445" s="104" t="str">
        <f>PlainData_XXX!Q450</f>
        <v>Jazz</v>
      </c>
      <c r="AU445" s="48" t="s">
        <v>78</v>
      </c>
      <c r="AV445" s="111" t="str">
        <f>PlainData_XXX!R450</f>
        <v xml:space="preserve">"Services" : </v>
      </c>
      <c r="AW445" s="104" t="str">
        <f>PlainData_XXX!S450</f>
        <v>["Photo Shoots "]</v>
      </c>
      <c r="AX445" s="49" t="s">
        <v>76</v>
      </c>
      <c r="AY445" s="122" t="str">
        <f>PlainData_XXX!T450</f>
        <v xml:space="preserve">"Sponsor" : </v>
      </c>
      <c r="AZ445" s="21" t="s">
        <v>71</v>
      </c>
      <c r="BA445" s="123" t="str">
        <f>PlainData_XXX!U450</f>
        <v xml:space="preserve">"Name" : </v>
      </c>
      <c r="BB445" s="21" t="s">
        <v>120</v>
      </c>
      <c r="BC445" s="21" t="str">
        <f>PlainData_XXX!V450</f>
        <v>Luke Igoe</v>
      </c>
      <c r="BD445" s="21" t="s">
        <v>78</v>
      </c>
      <c r="BE445" s="123" t="str">
        <f>PlainData_XXX!W450</f>
        <v xml:space="preserve">"Amount" : </v>
      </c>
      <c r="BF445" s="21">
        <f>PlainData_XXX!X450</f>
        <v>320000</v>
      </c>
      <c r="BG445" s="21" t="s">
        <v>0</v>
      </c>
      <c r="BH445" s="123" t="str">
        <f>PlainData_XXX!Y450</f>
        <v xml:space="preserve">"Services" : </v>
      </c>
      <c r="BI445" s="21" t="str">
        <f>PlainData_XXX!Z450</f>
        <v>["Ticket Sales", "Posters"]</v>
      </c>
      <c r="BJ445" s="21" t="s">
        <v>121</v>
      </c>
      <c r="BK445" s="127" t="str">
        <f>PlainData_XXX!AA450</f>
        <v xml:space="preserve">"Stadium" : </v>
      </c>
      <c r="BL445" s="21" t="s">
        <v>71</v>
      </c>
      <c r="BM445" s="123" t="str">
        <f>PlainData_XXX!AB450</f>
        <v xml:space="preserve">"Name" : </v>
      </c>
      <c r="BN445" s="21" t="s">
        <v>120</v>
      </c>
      <c r="BO445" s="21" t="str">
        <f>PlainData_XXX!AC450</f>
        <v>SSE Arena</v>
      </c>
      <c r="BP445" s="21" t="s">
        <v>78</v>
      </c>
      <c r="BQ445" s="123" t="str">
        <f>PlainData_XXX!AD450</f>
        <v xml:space="preserve">"City" : </v>
      </c>
      <c r="BR445" s="21" t="s">
        <v>120</v>
      </c>
      <c r="BS445" s="21" t="str">
        <f>PlainData_XXX!AE450</f>
        <v>Belfast</v>
      </c>
      <c r="BT445" s="21" t="s">
        <v>78</v>
      </c>
      <c r="BU445" s="123" t="str">
        <f>PlainData_XXX!AF450</f>
        <v xml:space="preserve">"Type" : </v>
      </c>
      <c r="BV445" s="21" t="s">
        <v>120</v>
      </c>
      <c r="BW445" s="21" t="str">
        <f>PlainData_XXX!AG450</f>
        <v>Hockey</v>
      </c>
      <c r="BX445" s="21" t="s">
        <v>78</v>
      </c>
      <c r="BY445" s="123" t="str">
        <f>PlainData_XXX!AH450</f>
        <v xml:space="preserve">"Capacity" : </v>
      </c>
      <c r="BZ445" s="21">
        <f>PlainData_XXX!AI450</f>
        <v>11000</v>
      </c>
      <c r="CA445" s="21" t="s">
        <v>0</v>
      </c>
      <c r="CB445" s="21" t="str">
        <f>PlainData_XXX!AJ450</f>
        <v>"Acoustics" :</v>
      </c>
      <c r="CC445" s="21" t="s">
        <v>120</v>
      </c>
      <c r="CD445" s="21" t="str">
        <f>PlainData_XXX!AK450</f>
        <v>Good</v>
      </c>
      <c r="CE445" s="21" t="s">
        <v>120</v>
      </c>
      <c r="CF445" s="21" t="s">
        <v>121</v>
      </c>
      <c r="CG445" s="21" t="str">
        <f>PlainData_XXX!AL450</f>
        <v>"Merchandise_Type" :</v>
      </c>
      <c r="CH445" s="21" t="str">
        <f>PlainData_XXX!AM450</f>
        <v>["Tee Shirts", "Hoodies", "Umbrellas ", "Photos"]</v>
      </c>
      <c r="CI445" s="21" t="s">
        <v>0</v>
      </c>
      <c r="CJ445" s="21" t="str">
        <f>PlainData_XXX!AN450</f>
        <v>"Audience_Type" :</v>
      </c>
      <c r="CK445" s="21" t="str">
        <f>PlainData_XXX!AO450</f>
        <v>["Young Working Adults"]</v>
      </c>
      <c r="CL445" s="21" t="s">
        <v>121</v>
      </c>
    </row>
    <row r="446" spans="1:90" ht="13.2" x14ac:dyDescent="0.25">
      <c r="A446" s="45" t="s">
        <v>10</v>
      </c>
      <c r="B446" s="54">
        <f>PlainData_XXX!A451</f>
        <v>437</v>
      </c>
      <c r="C446" s="46" t="s">
        <v>77</v>
      </c>
      <c r="D446" s="49" t="str">
        <f t="shared" si="66"/>
        <v xml:space="preserve">"Concert_Year" : </v>
      </c>
      <c r="E446" s="103">
        <f>PlainData_XXX!B451</f>
        <v>2016</v>
      </c>
      <c r="F446" s="48" t="s">
        <v>0</v>
      </c>
      <c r="G446" s="49" t="str">
        <f t="shared" si="67"/>
        <v xml:space="preserve">"Concert_Month" : </v>
      </c>
      <c r="H446" s="103">
        <f>PlainData_XXX!C451</f>
        <v>2</v>
      </c>
      <c r="I446" s="48" t="s">
        <v>0</v>
      </c>
      <c r="J446" s="49" t="str">
        <f t="shared" si="68"/>
        <v>"Duration" :</v>
      </c>
      <c r="K446" s="104">
        <f>PlainData_XXX!D451</f>
        <v>85</v>
      </c>
      <c r="L446" s="46" t="s">
        <v>77</v>
      </c>
      <c r="M446" s="49" t="str">
        <f t="shared" si="69"/>
        <v xml:space="preserve">"Expected_Crowd" : </v>
      </c>
      <c r="N446" s="103">
        <f>PlainData_XXX!E451</f>
        <v>9500</v>
      </c>
      <c r="O446" s="48" t="s">
        <v>0</v>
      </c>
      <c r="P446" s="49" t="str">
        <f t="shared" si="70"/>
        <v xml:space="preserve">"Actual_Crowd" : </v>
      </c>
      <c r="Q446" s="103">
        <f>PlainData_XXX!F451</f>
        <v>8900</v>
      </c>
      <c r="R446" s="46" t="s">
        <v>77</v>
      </c>
      <c r="S446" s="49" t="str">
        <f t="shared" si="71"/>
        <v xml:space="preserve">"Cheapest_Ticket_Price" : </v>
      </c>
      <c r="T446" s="103">
        <f>PlainData_XXX!G451</f>
        <v>10</v>
      </c>
      <c r="U446" s="48" t="s">
        <v>0</v>
      </c>
      <c r="V446" s="49" t="str">
        <f t="shared" si="72"/>
        <v xml:space="preserve">"Dearest_Ticket_Price" : </v>
      </c>
      <c r="W446" s="104">
        <f>PlainData_XXX!H451</f>
        <v>20</v>
      </c>
      <c r="X446" s="48" t="s">
        <v>0</v>
      </c>
      <c r="Y446" s="49" t="str">
        <f t="shared" si="73"/>
        <v xml:space="preserve">"Food_Sales" : </v>
      </c>
      <c r="Z446" s="129">
        <f>PlainData_XXX!I451</f>
        <v>21100</v>
      </c>
      <c r="AA446" s="46" t="s">
        <v>77</v>
      </c>
      <c r="AB446" s="49" t="str">
        <f t="shared" si="74"/>
        <v xml:space="preserve">"Drink_Sales" : </v>
      </c>
      <c r="AC446" s="129">
        <f>PlainData_XXX!J451</f>
        <v>57200</v>
      </c>
      <c r="AD446" s="46" t="s">
        <v>77</v>
      </c>
      <c r="AE446" s="49" t="str">
        <f t="shared" si="75"/>
        <v xml:space="preserve">"Atmosphere" : </v>
      </c>
      <c r="AF446" s="50" t="s">
        <v>120</v>
      </c>
      <c r="AG446" s="104" t="str">
        <f>PlainData_XXX!K451</f>
        <v>Excellent</v>
      </c>
      <c r="AH446" s="48" t="s">
        <v>78</v>
      </c>
      <c r="AI446" s="49" t="str">
        <f t="shared" si="76"/>
        <v xml:space="preserve">"Police_Cost" : </v>
      </c>
      <c r="AJ446" s="130">
        <f>PlainData_XXX!L451</f>
        <v>10600</v>
      </c>
      <c r="AK446" s="48" t="s">
        <v>0</v>
      </c>
      <c r="AL446" s="110" t="str">
        <f>PlainData_XXX!M451</f>
        <v xml:space="preserve">"Performer" : </v>
      </c>
      <c r="AM446" s="49" t="s">
        <v>71</v>
      </c>
      <c r="AN446" s="111" t="str">
        <f>PlainData_XXX!N451</f>
        <v xml:space="preserve">"Name" : </v>
      </c>
      <c r="AO446" s="48" t="s">
        <v>120</v>
      </c>
      <c r="AP446" s="104" t="str">
        <f>PlainData_XXX!O451</f>
        <v>Cillin Hogan</v>
      </c>
      <c r="AQ446" s="48" t="s">
        <v>78</v>
      </c>
      <c r="AR446" s="111" t="str">
        <f>PlainData_XXX!P451</f>
        <v xml:space="preserve">"Music_Type" : </v>
      </c>
      <c r="AS446" s="50" t="s">
        <v>120</v>
      </c>
      <c r="AT446" s="104" t="str">
        <f>PlainData_XXX!Q451</f>
        <v>Pop</v>
      </c>
      <c r="AU446" s="48" t="s">
        <v>78</v>
      </c>
      <c r="AV446" s="111" t="str">
        <f>PlainData_XXX!R451</f>
        <v xml:space="preserve">"Services" : </v>
      </c>
      <c r="AW446" s="104" t="str">
        <f>PlainData_XXX!S451</f>
        <v>["Live Rehearsals", "Fan Engagement"]</v>
      </c>
      <c r="AX446" s="49" t="s">
        <v>76</v>
      </c>
      <c r="AY446" s="122" t="str">
        <f>PlainData_XXX!T451</f>
        <v xml:space="preserve">"Sponsor" : </v>
      </c>
      <c r="AZ446" s="21" t="s">
        <v>71</v>
      </c>
      <c r="BA446" s="123" t="str">
        <f>PlainData_XXX!U451</f>
        <v xml:space="preserve">"Name" : </v>
      </c>
      <c r="BB446" s="21" t="s">
        <v>120</v>
      </c>
      <c r="BC446" s="21" t="str">
        <f>PlainData_XXX!V451</f>
        <v>Luke Dully</v>
      </c>
      <c r="BD446" s="21" t="s">
        <v>78</v>
      </c>
      <c r="BE446" s="123" t="str">
        <f>PlainData_XXX!W451</f>
        <v xml:space="preserve">"Amount" : </v>
      </c>
      <c r="BF446" s="21">
        <f>PlainData_XXX!X451</f>
        <v>243000</v>
      </c>
      <c r="BG446" s="21" t="s">
        <v>0</v>
      </c>
      <c r="BH446" s="123" t="str">
        <f>PlainData_XXX!Y451</f>
        <v xml:space="preserve">"Services" : </v>
      </c>
      <c r="BI446" s="21" t="str">
        <f>PlainData_XXX!Z451</f>
        <v>["Posters"]</v>
      </c>
      <c r="BJ446" s="21" t="s">
        <v>121</v>
      </c>
      <c r="BK446" s="127" t="str">
        <f>PlainData_XXX!AA451</f>
        <v xml:space="preserve">"Stadium" : </v>
      </c>
      <c r="BL446" s="21" t="s">
        <v>71</v>
      </c>
      <c r="BM446" s="123" t="str">
        <f>PlainData_XXX!AB451</f>
        <v xml:space="preserve">"Name" : </v>
      </c>
      <c r="BN446" s="21" t="s">
        <v>120</v>
      </c>
      <c r="BO446" s="21" t="str">
        <f>PlainData_XXX!AC451</f>
        <v>Tallaght Stadium</v>
      </c>
      <c r="BP446" s="21" t="s">
        <v>78</v>
      </c>
      <c r="BQ446" s="123" t="str">
        <f>PlainData_XXX!AD451</f>
        <v xml:space="preserve">"City" : </v>
      </c>
      <c r="BR446" s="21" t="s">
        <v>120</v>
      </c>
      <c r="BS446" s="21" t="str">
        <f>PlainData_XXX!AE451</f>
        <v>Dublin</v>
      </c>
      <c r="BT446" s="21" t="s">
        <v>78</v>
      </c>
      <c r="BU446" s="123" t="str">
        <f>PlainData_XXX!AF451</f>
        <v xml:space="preserve">"Type" : </v>
      </c>
      <c r="BV446" s="21" t="s">
        <v>120</v>
      </c>
      <c r="BW446" s="21" t="str">
        <f>PlainData_XXX!AG451</f>
        <v>Soccer</v>
      </c>
      <c r="BX446" s="21" t="s">
        <v>78</v>
      </c>
      <c r="BY446" s="123" t="str">
        <f>PlainData_XXX!AH451</f>
        <v xml:space="preserve">"Capacity" : </v>
      </c>
      <c r="BZ446" s="21">
        <f>PlainData_XXX!AI451</f>
        <v>8000</v>
      </c>
      <c r="CA446" s="21" t="s">
        <v>0</v>
      </c>
      <c r="CB446" s="21" t="str">
        <f>PlainData_XXX!AJ451</f>
        <v>"Acoustics" :</v>
      </c>
      <c r="CC446" s="21" t="s">
        <v>120</v>
      </c>
      <c r="CD446" s="21" t="str">
        <f>PlainData_XXX!AK451</f>
        <v>Fair</v>
      </c>
      <c r="CE446" s="21" t="s">
        <v>120</v>
      </c>
      <c r="CF446" s="21" t="s">
        <v>121</v>
      </c>
      <c r="CG446" s="21" t="str">
        <f>PlainData_XXX!AL451</f>
        <v>"Merchandise_Type" :</v>
      </c>
      <c r="CH446" s="21" t="str">
        <f>PlainData_XXX!AM451</f>
        <v>["Photos", "Umbrellas "]</v>
      </c>
      <c r="CI446" s="21" t="s">
        <v>0</v>
      </c>
      <c r="CJ446" s="21" t="str">
        <f>PlainData_XXX!AN451</f>
        <v>"Audience_Type" :</v>
      </c>
      <c r="CK446" s="21" t="str">
        <f>PlainData_XXX!AO451</f>
        <v>["Teenagers", "Third Level Students", "Young Working Adults"]</v>
      </c>
      <c r="CL446" s="21" t="s">
        <v>121</v>
      </c>
    </row>
    <row r="447" spans="1:90" ht="13.2" x14ac:dyDescent="0.25">
      <c r="A447" s="45" t="s">
        <v>10</v>
      </c>
      <c r="B447" s="54">
        <f>PlainData_XXX!A452</f>
        <v>438</v>
      </c>
      <c r="C447" s="46" t="s">
        <v>77</v>
      </c>
      <c r="D447" s="49" t="str">
        <f t="shared" si="66"/>
        <v xml:space="preserve">"Concert_Year" : </v>
      </c>
      <c r="E447" s="103">
        <f>PlainData_XXX!B452</f>
        <v>2011</v>
      </c>
      <c r="F447" s="48" t="s">
        <v>0</v>
      </c>
      <c r="G447" s="49" t="str">
        <f t="shared" si="67"/>
        <v xml:space="preserve">"Concert_Month" : </v>
      </c>
      <c r="H447" s="103">
        <f>PlainData_XXX!C452</f>
        <v>4</v>
      </c>
      <c r="I447" s="48" t="s">
        <v>0</v>
      </c>
      <c r="J447" s="49" t="str">
        <f t="shared" si="68"/>
        <v>"Duration" :</v>
      </c>
      <c r="K447" s="104">
        <f>PlainData_XXX!D452</f>
        <v>135</v>
      </c>
      <c r="L447" s="46" t="s">
        <v>77</v>
      </c>
      <c r="M447" s="49" t="str">
        <f t="shared" si="69"/>
        <v xml:space="preserve">"Expected_Crowd" : </v>
      </c>
      <c r="N447" s="103">
        <f>PlainData_XXX!E452</f>
        <v>68400</v>
      </c>
      <c r="O447" s="48" t="s">
        <v>0</v>
      </c>
      <c r="P447" s="49" t="str">
        <f t="shared" si="70"/>
        <v xml:space="preserve">"Actual_Crowd" : </v>
      </c>
      <c r="Q447" s="103">
        <f>PlainData_XXX!F452</f>
        <v>56600</v>
      </c>
      <c r="R447" s="46" t="s">
        <v>77</v>
      </c>
      <c r="S447" s="49" t="str">
        <f t="shared" si="71"/>
        <v xml:space="preserve">"Cheapest_Ticket_Price" : </v>
      </c>
      <c r="T447" s="103">
        <f>PlainData_XXX!G452</f>
        <v>40</v>
      </c>
      <c r="U447" s="48" t="s">
        <v>0</v>
      </c>
      <c r="V447" s="49" t="str">
        <f t="shared" si="72"/>
        <v xml:space="preserve">"Dearest_Ticket_Price" : </v>
      </c>
      <c r="W447" s="104">
        <f>PlainData_XXX!H452</f>
        <v>125</v>
      </c>
      <c r="X447" s="48" t="s">
        <v>0</v>
      </c>
      <c r="Y447" s="49" t="str">
        <f t="shared" si="73"/>
        <v xml:space="preserve">"Food_Sales" : </v>
      </c>
      <c r="Z447" s="129">
        <f>PlainData_XXX!I452</f>
        <v>10100</v>
      </c>
      <c r="AA447" s="46" t="s">
        <v>77</v>
      </c>
      <c r="AB447" s="49" t="str">
        <f t="shared" si="74"/>
        <v xml:space="preserve">"Drink_Sales" : </v>
      </c>
      <c r="AC447" s="129">
        <f>PlainData_XXX!J452</f>
        <v>48600</v>
      </c>
      <c r="AD447" s="46" t="s">
        <v>77</v>
      </c>
      <c r="AE447" s="49" t="str">
        <f t="shared" si="75"/>
        <v xml:space="preserve">"Atmosphere" : </v>
      </c>
      <c r="AF447" s="50" t="s">
        <v>120</v>
      </c>
      <c r="AG447" s="104" t="str">
        <f>PlainData_XXX!K452</f>
        <v>Poor</v>
      </c>
      <c r="AH447" s="48" t="s">
        <v>78</v>
      </c>
      <c r="AI447" s="49" t="str">
        <f t="shared" si="76"/>
        <v xml:space="preserve">"Police_Cost" : </v>
      </c>
      <c r="AJ447" s="130">
        <f>PlainData_XXX!L452</f>
        <v>48400</v>
      </c>
      <c r="AK447" s="48" t="s">
        <v>0</v>
      </c>
      <c r="AL447" s="110" t="str">
        <f>PlainData_XXX!M452</f>
        <v xml:space="preserve">"Performer" : </v>
      </c>
      <c r="AM447" s="49" t="s">
        <v>71</v>
      </c>
      <c r="AN447" s="111" t="str">
        <f>PlainData_XXX!N452</f>
        <v xml:space="preserve">"Name" : </v>
      </c>
      <c r="AO447" s="48" t="s">
        <v>120</v>
      </c>
      <c r="AP447" s="104" t="str">
        <f>PlainData_XXX!O452</f>
        <v>Tadhg O’Connell</v>
      </c>
      <c r="AQ447" s="48" t="s">
        <v>78</v>
      </c>
      <c r="AR447" s="111" t="str">
        <f>PlainData_XXX!P452</f>
        <v xml:space="preserve">"Music_Type" : </v>
      </c>
      <c r="AS447" s="50" t="s">
        <v>120</v>
      </c>
      <c r="AT447" s="104" t="str">
        <f>PlainData_XXX!Q452</f>
        <v>Hip-Hop</v>
      </c>
      <c r="AU447" s="48" t="s">
        <v>78</v>
      </c>
      <c r="AV447" s="111" t="str">
        <f>PlainData_XXX!R452</f>
        <v xml:space="preserve">"Services" : </v>
      </c>
      <c r="AW447" s="104" t="str">
        <f>PlainData_XXX!S452</f>
        <v>["TV Interviews", "Meet and Greet", "Fan Engagement"]</v>
      </c>
      <c r="AX447" s="49" t="s">
        <v>76</v>
      </c>
      <c r="AY447" s="122" t="str">
        <f>PlainData_XXX!T452</f>
        <v xml:space="preserve">"Sponsor" : </v>
      </c>
      <c r="AZ447" s="21" t="s">
        <v>71</v>
      </c>
      <c r="BA447" s="123" t="str">
        <f>PlainData_XXX!U452</f>
        <v xml:space="preserve">"Name" : </v>
      </c>
      <c r="BB447" s="21" t="s">
        <v>120</v>
      </c>
      <c r="BC447" s="21" t="str">
        <f>PlainData_XXX!V452</f>
        <v>Jen Jones</v>
      </c>
      <c r="BD447" s="21" t="s">
        <v>78</v>
      </c>
      <c r="BE447" s="123" t="str">
        <f>PlainData_XXX!W452</f>
        <v xml:space="preserve">"Amount" : </v>
      </c>
      <c r="BF447" s="21">
        <f>PlainData_XXX!X452</f>
        <v>208000</v>
      </c>
      <c r="BG447" s="21" t="s">
        <v>0</v>
      </c>
      <c r="BH447" s="123" t="str">
        <f>PlainData_XXX!Y452</f>
        <v xml:space="preserve">"Services" : </v>
      </c>
      <c r="BI447" s="21" t="str">
        <f>PlainData_XXX!Z452</f>
        <v>["TV Interviews", "Posters", "News Papers", "Radio Interviews"]</v>
      </c>
      <c r="BJ447" s="21" t="s">
        <v>121</v>
      </c>
      <c r="BK447" s="127" t="str">
        <f>PlainData_XXX!AA452</f>
        <v xml:space="preserve">"Stadium" : </v>
      </c>
      <c r="BL447" s="21" t="s">
        <v>71</v>
      </c>
      <c r="BM447" s="123" t="str">
        <f>PlainData_XXX!AB452</f>
        <v xml:space="preserve">"Name" : </v>
      </c>
      <c r="BN447" s="21" t="s">
        <v>120</v>
      </c>
      <c r="BO447" s="21" t="str">
        <f>PlainData_XXX!AC452</f>
        <v>Nowlan Park</v>
      </c>
      <c r="BP447" s="21" t="s">
        <v>78</v>
      </c>
      <c r="BQ447" s="123" t="str">
        <f>PlainData_XXX!AD452</f>
        <v xml:space="preserve">"City" : </v>
      </c>
      <c r="BR447" s="21" t="s">
        <v>120</v>
      </c>
      <c r="BS447" s="21" t="str">
        <f>PlainData_XXX!AE452</f>
        <v>Kilkenny</v>
      </c>
      <c r="BT447" s="21" t="s">
        <v>78</v>
      </c>
      <c r="BU447" s="123" t="str">
        <f>PlainData_XXX!AF452</f>
        <v xml:space="preserve">"Type" : </v>
      </c>
      <c r="BV447" s="21" t="s">
        <v>120</v>
      </c>
      <c r="BW447" s="21" t="str">
        <f>PlainData_XXX!AG452</f>
        <v>GAA</v>
      </c>
      <c r="BX447" s="21" t="s">
        <v>78</v>
      </c>
      <c r="BY447" s="123" t="str">
        <f>PlainData_XXX!AH452</f>
        <v xml:space="preserve">"Capacity" : </v>
      </c>
      <c r="BZ447" s="21">
        <f>PlainData_XXX!AI452</f>
        <v>27000</v>
      </c>
      <c r="CA447" s="21" t="s">
        <v>0</v>
      </c>
      <c r="CB447" s="21" t="str">
        <f>PlainData_XXX!AJ452</f>
        <v>"Acoustics" :</v>
      </c>
      <c r="CC447" s="21" t="s">
        <v>120</v>
      </c>
      <c r="CD447" s="21" t="str">
        <f>PlainData_XXX!AK452</f>
        <v>Fair</v>
      </c>
      <c r="CE447" s="21" t="s">
        <v>120</v>
      </c>
      <c r="CF447" s="21" t="s">
        <v>121</v>
      </c>
      <c r="CG447" s="21" t="str">
        <f>PlainData_XXX!AL452</f>
        <v>"Merchandise_Type" :</v>
      </c>
      <c r="CH447" s="21" t="str">
        <f>PlainData_XXX!AM452</f>
        <v>["Hoodies", "Umbrellas ", "CD’s", "Photos"]</v>
      </c>
      <c r="CI447" s="21" t="s">
        <v>0</v>
      </c>
      <c r="CJ447" s="21" t="str">
        <f>PlainData_XXX!AN452</f>
        <v>"Audience_Type" :</v>
      </c>
      <c r="CK447" s="21" t="str">
        <f>PlainData_XXX!AO452</f>
        <v>["Teenagers", "Third Level Students", "Middle Aged"]</v>
      </c>
      <c r="CL447" s="21" t="s">
        <v>121</v>
      </c>
    </row>
    <row r="448" spans="1:90" ht="13.2" x14ac:dyDescent="0.25">
      <c r="A448" s="45" t="s">
        <v>10</v>
      </c>
      <c r="B448" s="54">
        <f>PlainData_XXX!A453</f>
        <v>439</v>
      </c>
      <c r="C448" s="46" t="s">
        <v>77</v>
      </c>
      <c r="D448" s="49" t="str">
        <f t="shared" si="66"/>
        <v xml:space="preserve">"Concert_Year" : </v>
      </c>
      <c r="E448" s="103">
        <f>PlainData_XXX!B453</f>
        <v>2022</v>
      </c>
      <c r="F448" s="48" t="s">
        <v>0</v>
      </c>
      <c r="G448" s="49" t="str">
        <f t="shared" si="67"/>
        <v xml:space="preserve">"Concert_Month" : </v>
      </c>
      <c r="H448" s="103">
        <f>PlainData_XXX!C453</f>
        <v>1</v>
      </c>
      <c r="I448" s="48" t="s">
        <v>0</v>
      </c>
      <c r="J448" s="49" t="str">
        <f t="shared" si="68"/>
        <v>"Duration" :</v>
      </c>
      <c r="K448" s="104">
        <f>PlainData_XXX!D453</f>
        <v>75</v>
      </c>
      <c r="L448" s="46" t="s">
        <v>77</v>
      </c>
      <c r="M448" s="49" t="str">
        <f t="shared" si="69"/>
        <v xml:space="preserve">"Expected_Crowd" : </v>
      </c>
      <c r="N448" s="103">
        <f>PlainData_XXX!E453</f>
        <v>20600</v>
      </c>
      <c r="O448" s="48" t="s">
        <v>0</v>
      </c>
      <c r="P448" s="49" t="str">
        <f t="shared" si="70"/>
        <v xml:space="preserve">"Actual_Crowd" : </v>
      </c>
      <c r="Q448" s="103">
        <f>PlainData_XXX!F453</f>
        <v>17400</v>
      </c>
      <c r="R448" s="46" t="s">
        <v>77</v>
      </c>
      <c r="S448" s="49" t="str">
        <f t="shared" si="71"/>
        <v xml:space="preserve">"Cheapest_Ticket_Price" : </v>
      </c>
      <c r="T448" s="103">
        <f>PlainData_XXX!G453</f>
        <v>25</v>
      </c>
      <c r="U448" s="48" t="s">
        <v>0</v>
      </c>
      <c r="V448" s="49" t="str">
        <f t="shared" si="72"/>
        <v xml:space="preserve">"Dearest_Ticket_Price" : </v>
      </c>
      <c r="W448" s="104">
        <f>PlainData_XXX!H453</f>
        <v>110</v>
      </c>
      <c r="X448" s="48" t="s">
        <v>0</v>
      </c>
      <c r="Y448" s="49" t="str">
        <f t="shared" si="73"/>
        <v xml:space="preserve">"Food_Sales" : </v>
      </c>
      <c r="Z448" s="129">
        <f>PlainData_XXX!I453</f>
        <v>27400</v>
      </c>
      <c r="AA448" s="46" t="s">
        <v>77</v>
      </c>
      <c r="AB448" s="49" t="str">
        <f t="shared" si="74"/>
        <v xml:space="preserve">"Drink_Sales" : </v>
      </c>
      <c r="AC448" s="129">
        <f>PlainData_XXX!J453</f>
        <v>1200</v>
      </c>
      <c r="AD448" s="46" t="s">
        <v>77</v>
      </c>
      <c r="AE448" s="49" t="str">
        <f t="shared" si="75"/>
        <v xml:space="preserve">"Atmosphere" : </v>
      </c>
      <c r="AF448" s="50" t="s">
        <v>120</v>
      </c>
      <c r="AG448" s="104" t="str">
        <f>PlainData_XXX!K453</f>
        <v>Excellent</v>
      </c>
      <c r="AH448" s="48" t="s">
        <v>78</v>
      </c>
      <c r="AI448" s="49" t="str">
        <f t="shared" si="76"/>
        <v xml:space="preserve">"Police_Cost" : </v>
      </c>
      <c r="AJ448" s="130">
        <f>PlainData_XXX!L453</f>
        <v>2000</v>
      </c>
      <c r="AK448" s="48" t="s">
        <v>0</v>
      </c>
      <c r="AL448" s="110" t="str">
        <f>PlainData_XXX!M453</f>
        <v xml:space="preserve">"Performer" : </v>
      </c>
      <c r="AM448" s="49" t="s">
        <v>71</v>
      </c>
      <c r="AN448" s="111" t="str">
        <f>PlainData_XXX!N453</f>
        <v xml:space="preserve">"Name" : </v>
      </c>
      <c r="AO448" s="48" t="s">
        <v>120</v>
      </c>
      <c r="AP448" s="104" t="str">
        <f>PlainData_XXX!O453</f>
        <v>Cailean Healy</v>
      </c>
      <c r="AQ448" s="48" t="s">
        <v>78</v>
      </c>
      <c r="AR448" s="111" t="str">
        <f>PlainData_XXX!P453</f>
        <v xml:space="preserve">"Music_Type" : </v>
      </c>
      <c r="AS448" s="50" t="s">
        <v>120</v>
      </c>
      <c r="AT448" s="104" t="str">
        <f>PlainData_XXX!Q453</f>
        <v>Rock</v>
      </c>
      <c r="AU448" s="48" t="s">
        <v>78</v>
      </c>
      <c r="AV448" s="111" t="str">
        <f>PlainData_XXX!R453</f>
        <v xml:space="preserve">"Services" : </v>
      </c>
      <c r="AW448" s="104" t="str">
        <f>PlainData_XXX!S453</f>
        <v>["Live Rehearsals", "TV Interviews", "Fan Engagement"]</v>
      </c>
      <c r="AX448" s="49" t="s">
        <v>76</v>
      </c>
      <c r="AY448" s="122" t="str">
        <f>PlainData_XXX!T453</f>
        <v xml:space="preserve">"Sponsor" : </v>
      </c>
      <c r="AZ448" s="21" t="s">
        <v>71</v>
      </c>
      <c r="BA448" s="123" t="str">
        <f>PlainData_XXX!U453</f>
        <v xml:space="preserve">"Name" : </v>
      </c>
      <c r="BB448" s="21" t="s">
        <v>120</v>
      </c>
      <c r="BC448" s="21" t="str">
        <f>PlainData_XXX!V453</f>
        <v>Brid Ahern</v>
      </c>
      <c r="BD448" s="21" t="s">
        <v>78</v>
      </c>
      <c r="BE448" s="123" t="str">
        <f>PlainData_XXX!W453</f>
        <v xml:space="preserve">"Amount" : </v>
      </c>
      <c r="BF448" s="21">
        <f>PlainData_XXX!X453</f>
        <v>414000</v>
      </c>
      <c r="BG448" s="21" t="s">
        <v>0</v>
      </c>
      <c r="BH448" s="123" t="str">
        <f>PlainData_XXX!Y453</f>
        <v xml:space="preserve">"Services" : </v>
      </c>
      <c r="BI448" s="21" t="str">
        <f>PlainData_XXX!Z453</f>
        <v>["Ticket Sales", "Radio Interviews", "Posters"]</v>
      </c>
      <c r="BJ448" s="21" t="s">
        <v>121</v>
      </c>
      <c r="BK448" s="127" t="str">
        <f>PlainData_XXX!AA453</f>
        <v xml:space="preserve">"Stadium" : </v>
      </c>
      <c r="BL448" s="21" t="s">
        <v>71</v>
      </c>
      <c r="BM448" s="123" t="str">
        <f>PlainData_XXX!AB453</f>
        <v xml:space="preserve">"Name" : </v>
      </c>
      <c r="BN448" s="21" t="s">
        <v>120</v>
      </c>
      <c r="BO448" s="21" t="str">
        <f>PlainData_XXX!AC453</f>
        <v>Semple Stadium</v>
      </c>
      <c r="BP448" s="21" t="s">
        <v>78</v>
      </c>
      <c r="BQ448" s="123" t="str">
        <f>PlainData_XXX!AD453</f>
        <v xml:space="preserve">"City" : </v>
      </c>
      <c r="BR448" s="21" t="s">
        <v>120</v>
      </c>
      <c r="BS448" s="21" t="str">
        <f>PlainData_XXX!AE453</f>
        <v>Thurles</v>
      </c>
      <c r="BT448" s="21" t="s">
        <v>78</v>
      </c>
      <c r="BU448" s="123" t="str">
        <f>PlainData_XXX!AF453</f>
        <v xml:space="preserve">"Type" : </v>
      </c>
      <c r="BV448" s="21" t="s">
        <v>120</v>
      </c>
      <c r="BW448" s="21" t="str">
        <f>PlainData_XXX!AG453</f>
        <v>GAA</v>
      </c>
      <c r="BX448" s="21" t="s">
        <v>78</v>
      </c>
      <c r="BY448" s="123" t="str">
        <f>PlainData_XXX!AH453</f>
        <v xml:space="preserve">"Capacity" : </v>
      </c>
      <c r="BZ448" s="21">
        <f>PlainData_XXX!AI453</f>
        <v>45690</v>
      </c>
      <c r="CA448" s="21" t="s">
        <v>0</v>
      </c>
      <c r="CB448" s="21" t="str">
        <f>PlainData_XXX!AJ453</f>
        <v>"Acoustics" :</v>
      </c>
      <c r="CC448" s="21" t="s">
        <v>120</v>
      </c>
      <c r="CD448" s="21" t="str">
        <f>PlainData_XXX!AK453</f>
        <v>Fair</v>
      </c>
      <c r="CE448" s="21" t="s">
        <v>120</v>
      </c>
      <c r="CF448" s="21" t="s">
        <v>121</v>
      </c>
      <c r="CG448" s="21" t="str">
        <f>PlainData_XXX!AL453</f>
        <v>"Merchandise_Type" :</v>
      </c>
      <c r="CH448" s="21" t="str">
        <f>PlainData_XXX!AM453</f>
        <v>["Hoodies", "Umbrellas ", "Photos"]</v>
      </c>
      <c r="CI448" s="21" t="s">
        <v>0</v>
      </c>
      <c r="CJ448" s="21" t="str">
        <f>PlainData_XXX!AN453</f>
        <v>"Audience_Type" :</v>
      </c>
      <c r="CK448" s="21" t="str">
        <f>PlainData_XXX!AO453</f>
        <v>["Teenagers", "Third Level Students", "Middle Aged"]</v>
      </c>
      <c r="CL448" s="21" t="s">
        <v>121</v>
      </c>
    </row>
    <row r="449" spans="1:90" ht="13.2" x14ac:dyDescent="0.25">
      <c r="A449" s="45" t="s">
        <v>10</v>
      </c>
      <c r="B449" s="54">
        <f>PlainData_XXX!A454</f>
        <v>440</v>
      </c>
      <c r="C449" s="46" t="s">
        <v>77</v>
      </c>
      <c r="D449" s="49" t="str">
        <f t="shared" si="66"/>
        <v xml:space="preserve">"Concert_Year" : </v>
      </c>
      <c r="E449" s="103">
        <f>PlainData_XXX!B454</f>
        <v>2015</v>
      </c>
      <c r="F449" s="48" t="s">
        <v>0</v>
      </c>
      <c r="G449" s="49" t="str">
        <f t="shared" si="67"/>
        <v xml:space="preserve">"Concert_Month" : </v>
      </c>
      <c r="H449" s="103">
        <f>PlainData_XXX!C454</f>
        <v>12</v>
      </c>
      <c r="I449" s="48" t="s">
        <v>0</v>
      </c>
      <c r="J449" s="49" t="str">
        <f t="shared" si="68"/>
        <v>"Duration" :</v>
      </c>
      <c r="K449" s="104">
        <f>PlainData_XXX!D454</f>
        <v>130</v>
      </c>
      <c r="L449" s="46" t="s">
        <v>77</v>
      </c>
      <c r="M449" s="49" t="str">
        <f t="shared" si="69"/>
        <v xml:space="preserve">"Expected_Crowd" : </v>
      </c>
      <c r="N449" s="103">
        <f>PlainData_XXX!E454</f>
        <v>49200</v>
      </c>
      <c r="O449" s="48" t="s">
        <v>0</v>
      </c>
      <c r="P449" s="49" t="str">
        <f t="shared" si="70"/>
        <v xml:space="preserve">"Actual_Crowd" : </v>
      </c>
      <c r="Q449" s="103">
        <f>PlainData_XXX!F454</f>
        <v>48200</v>
      </c>
      <c r="R449" s="46" t="s">
        <v>77</v>
      </c>
      <c r="S449" s="49" t="str">
        <f t="shared" si="71"/>
        <v xml:space="preserve">"Cheapest_Ticket_Price" : </v>
      </c>
      <c r="T449" s="103">
        <f>PlainData_XXX!G454</f>
        <v>60</v>
      </c>
      <c r="U449" s="48" t="s">
        <v>0</v>
      </c>
      <c r="V449" s="49" t="str">
        <f t="shared" si="72"/>
        <v xml:space="preserve">"Dearest_Ticket_Price" : </v>
      </c>
      <c r="W449" s="104">
        <f>PlainData_XXX!H454</f>
        <v>290</v>
      </c>
      <c r="X449" s="48" t="s">
        <v>0</v>
      </c>
      <c r="Y449" s="49" t="str">
        <f t="shared" si="73"/>
        <v xml:space="preserve">"Food_Sales" : </v>
      </c>
      <c r="Z449" s="129">
        <f>PlainData_XXX!I454</f>
        <v>49600</v>
      </c>
      <c r="AA449" s="46" t="s">
        <v>77</v>
      </c>
      <c r="AB449" s="49" t="str">
        <f t="shared" si="74"/>
        <v xml:space="preserve">"Drink_Sales" : </v>
      </c>
      <c r="AC449" s="129">
        <f>PlainData_XXX!J454</f>
        <v>112200</v>
      </c>
      <c r="AD449" s="46" t="s">
        <v>77</v>
      </c>
      <c r="AE449" s="49" t="str">
        <f t="shared" si="75"/>
        <v xml:space="preserve">"Atmosphere" : </v>
      </c>
      <c r="AF449" s="50" t="s">
        <v>120</v>
      </c>
      <c r="AG449" s="104" t="str">
        <f>PlainData_XXX!K454</f>
        <v>Excellent</v>
      </c>
      <c r="AH449" s="48" t="s">
        <v>78</v>
      </c>
      <c r="AI449" s="49" t="str">
        <f t="shared" si="76"/>
        <v xml:space="preserve">"Police_Cost" : </v>
      </c>
      <c r="AJ449" s="130">
        <f>PlainData_XXX!L454</f>
        <v>46900</v>
      </c>
      <c r="AK449" s="48" t="s">
        <v>0</v>
      </c>
      <c r="AL449" s="110" t="str">
        <f>PlainData_XXX!M454</f>
        <v xml:space="preserve">"Performer" : </v>
      </c>
      <c r="AM449" s="49" t="s">
        <v>71</v>
      </c>
      <c r="AN449" s="111" t="str">
        <f>PlainData_XXX!N454</f>
        <v xml:space="preserve">"Name" : </v>
      </c>
      <c r="AO449" s="48" t="s">
        <v>120</v>
      </c>
      <c r="AP449" s="104" t="str">
        <f>PlainData_XXX!O454</f>
        <v>Conchur MacMahon</v>
      </c>
      <c r="AQ449" s="48" t="s">
        <v>78</v>
      </c>
      <c r="AR449" s="111" t="str">
        <f>PlainData_XXX!P454</f>
        <v xml:space="preserve">"Music_Type" : </v>
      </c>
      <c r="AS449" s="50" t="s">
        <v>120</v>
      </c>
      <c r="AT449" s="104" t="str">
        <f>PlainData_XXX!Q454</f>
        <v>Pop</v>
      </c>
      <c r="AU449" s="48" t="s">
        <v>78</v>
      </c>
      <c r="AV449" s="111" t="str">
        <f>PlainData_XXX!R454</f>
        <v xml:space="preserve">"Services" : </v>
      </c>
      <c r="AW449" s="104" t="str">
        <f>PlainData_XXX!S454</f>
        <v>["TV Interviews", "Meet and Greet", "Photo Shoots "]</v>
      </c>
      <c r="AX449" s="49" t="s">
        <v>76</v>
      </c>
      <c r="AY449" s="122" t="str">
        <f>PlainData_XXX!T454</f>
        <v xml:space="preserve">"Sponsor" : </v>
      </c>
      <c r="AZ449" s="21" t="s">
        <v>71</v>
      </c>
      <c r="BA449" s="123" t="str">
        <f>PlainData_XXX!U454</f>
        <v xml:space="preserve">"Name" : </v>
      </c>
      <c r="BB449" s="21" t="s">
        <v>120</v>
      </c>
      <c r="BC449" s="21" t="str">
        <f>PlainData_XXX!V454</f>
        <v>Ciara Bell</v>
      </c>
      <c r="BD449" s="21" t="s">
        <v>78</v>
      </c>
      <c r="BE449" s="123" t="str">
        <f>PlainData_XXX!W454</f>
        <v xml:space="preserve">"Amount" : </v>
      </c>
      <c r="BF449" s="21">
        <f>PlainData_XXX!X454</f>
        <v>123000</v>
      </c>
      <c r="BG449" s="21" t="s">
        <v>0</v>
      </c>
      <c r="BH449" s="123" t="str">
        <f>PlainData_XXX!Y454</f>
        <v xml:space="preserve">"Services" : </v>
      </c>
      <c r="BI449" s="21" t="str">
        <f>PlainData_XXX!Z454</f>
        <v>["TV Interviews", "News Papers"]</v>
      </c>
      <c r="BJ449" s="21" t="s">
        <v>121</v>
      </c>
      <c r="BK449" s="127" t="str">
        <f>PlainData_XXX!AA454</f>
        <v xml:space="preserve">"Stadium" : </v>
      </c>
      <c r="BL449" s="21" t="s">
        <v>71</v>
      </c>
      <c r="BM449" s="123" t="str">
        <f>PlainData_XXX!AB454</f>
        <v xml:space="preserve">"Name" : </v>
      </c>
      <c r="BN449" s="21" t="s">
        <v>120</v>
      </c>
      <c r="BO449" s="21" t="str">
        <f>PlainData_XXX!AC454</f>
        <v>Bord Gais Energy Theatre</v>
      </c>
      <c r="BP449" s="21" t="s">
        <v>78</v>
      </c>
      <c r="BQ449" s="123" t="str">
        <f>PlainData_XXX!AD454</f>
        <v xml:space="preserve">"City" : </v>
      </c>
      <c r="BR449" s="21" t="s">
        <v>120</v>
      </c>
      <c r="BS449" s="21" t="str">
        <f>PlainData_XXX!AE454</f>
        <v>Dublin</v>
      </c>
      <c r="BT449" s="21" t="s">
        <v>78</v>
      </c>
      <c r="BU449" s="123" t="str">
        <f>PlainData_XXX!AF454</f>
        <v xml:space="preserve">"Type" : </v>
      </c>
      <c r="BV449" s="21" t="s">
        <v>120</v>
      </c>
      <c r="BW449" s="21" t="str">
        <f>PlainData_XXX!AG454</f>
        <v>Basketball</v>
      </c>
      <c r="BX449" s="21" t="s">
        <v>78</v>
      </c>
      <c r="BY449" s="123" t="str">
        <f>PlainData_XXX!AH454</f>
        <v xml:space="preserve">"Capacity" : </v>
      </c>
      <c r="BZ449" s="21">
        <f>PlainData_XXX!AI454</f>
        <v>2100</v>
      </c>
      <c r="CA449" s="21" t="s">
        <v>0</v>
      </c>
      <c r="CB449" s="21" t="str">
        <f>PlainData_XXX!AJ454</f>
        <v>"Acoustics" :</v>
      </c>
      <c r="CC449" s="21" t="s">
        <v>120</v>
      </c>
      <c r="CD449" s="21" t="str">
        <f>PlainData_XXX!AK454</f>
        <v>Good</v>
      </c>
      <c r="CE449" s="21" t="s">
        <v>120</v>
      </c>
      <c r="CF449" s="21" t="s">
        <v>121</v>
      </c>
      <c r="CG449" s="21" t="str">
        <f>PlainData_XXX!AL454</f>
        <v>"Merchandise_Type" :</v>
      </c>
      <c r="CH449" s="21" t="str">
        <f>PlainData_XXX!AM454</f>
        <v>["Hoodies", "Umbrellas "]</v>
      </c>
      <c r="CI449" s="21" t="s">
        <v>0</v>
      </c>
      <c r="CJ449" s="21" t="str">
        <f>PlainData_XXX!AN454</f>
        <v>"Audience_Type" :</v>
      </c>
      <c r="CK449" s="21" t="str">
        <f>PlainData_XXX!AO454</f>
        <v>["Young Working Adults", "Third Level Students", "Middle Aged"]</v>
      </c>
      <c r="CL449" s="21" t="s">
        <v>121</v>
      </c>
    </row>
    <row r="450" spans="1:90" ht="13.2" x14ac:dyDescent="0.25">
      <c r="A450" s="45" t="s">
        <v>10</v>
      </c>
      <c r="B450" s="54">
        <f>PlainData_XXX!A455</f>
        <v>441</v>
      </c>
      <c r="C450" s="46" t="s">
        <v>77</v>
      </c>
      <c r="D450" s="49" t="str">
        <f t="shared" si="66"/>
        <v xml:space="preserve">"Concert_Year" : </v>
      </c>
      <c r="E450" s="103">
        <f>PlainData_XXX!B455</f>
        <v>2024</v>
      </c>
      <c r="F450" s="48" t="s">
        <v>0</v>
      </c>
      <c r="G450" s="49" t="str">
        <f t="shared" si="67"/>
        <v xml:space="preserve">"Concert_Month" : </v>
      </c>
      <c r="H450" s="103">
        <f>PlainData_XXX!C455</f>
        <v>4</v>
      </c>
      <c r="I450" s="48" t="s">
        <v>0</v>
      </c>
      <c r="J450" s="49" t="str">
        <f t="shared" si="68"/>
        <v>"Duration" :</v>
      </c>
      <c r="K450" s="104">
        <f>PlainData_XXX!D455</f>
        <v>100</v>
      </c>
      <c r="L450" s="46" t="s">
        <v>77</v>
      </c>
      <c r="M450" s="49" t="str">
        <f t="shared" si="69"/>
        <v xml:space="preserve">"Expected_Crowd" : </v>
      </c>
      <c r="N450" s="103">
        <f>PlainData_XXX!E455</f>
        <v>6200</v>
      </c>
      <c r="O450" s="48" t="s">
        <v>0</v>
      </c>
      <c r="P450" s="49" t="str">
        <f t="shared" si="70"/>
        <v xml:space="preserve">"Actual_Crowd" : </v>
      </c>
      <c r="Q450" s="103">
        <f>PlainData_XXX!F455</f>
        <v>5400</v>
      </c>
      <c r="R450" s="46" t="s">
        <v>77</v>
      </c>
      <c r="S450" s="49" t="str">
        <f t="shared" si="71"/>
        <v xml:space="preserve">"Cheapest_Ticket_Price" : </v>
      </c>
      <c r="T450" s="103">
        <f>PlainData_XXX!G455</f>
        <v>45</v>
      </c>
      <c r="U450" s="48" t="s">
        <v>0</v>
      </c>
      <c r="V450" s="49" t="str">
        <f t="shared" si="72"/>
        <v xml:space="preserve">"Dearest_Ticket_Price" : </v>
      </c>
      <c r="W450" s="104">
        <f>PlainData_XXX!H455</f>
        <v>125</v>
      </c>
      <c r="X450" s="48" t="s">
        <v>0</v>
      </c>
      <c r="Y450" s="49" t="str">
        <f t="shared" si="73"/>
        <v xml:space="preserve">"Food_Sales" : </v>
      </c>
      <c r="Z450" s="129">
        <f>PlainData_XXX!I455</f>
        <v>33900</v>
      </c>
      <c r="AA450" s="46" t="s">
        <v>77</v>
      </c>
      <c r="AB450" s="49" t="str">
        <f t="shared" si="74"/>
        <v xml:space="preserve">"Drink_Sales" : </v>
      </c>
      <c r="AC450" s="129">
        <f>PlainData_XXX!J455</f>
        <v>74200</v>
      </c>
      <c r="AD450" s="46" t="s">
        <v>77</v>
      </c>
      <c r="AE450" s="49" t="str">
        <f t="shared" si="75"/>
        <v xml:space="preserve">"Atmosphere" : </v>
      </c>
      <c r="AF450" s="50" t="s">
        <v>120</v>
      </c>
      <c r="AG450" s="104" t="str">
        <f>PlainData_XXX!K455</f>
        <v>Fair</v>
      </c>
      <c r="AH450" s="48" t="s">
        <v>78</v>
      </c>
      <c r="AI450" s="49" t="str">
        <f t="shared" si="76"/>
        <v xml:space="preserve">"Police_Cost" : </v>
      </c>
      <c r="AJ450" s="130">
        <f>PlainData_XXX!L455</f>
        <v>29400</v>
      </c>
      <c r="AK450" s="48" t="s">
        <v>0</v>
      </c>
      <c r="AL450" s="110" t="str">
        <f>PlainData_XXX!M455</f>
        <v xml:space="preserve">"Performer" : </v>
      </c>
      <c r="AM450" s="49" t="s">
        <v>71</v>
      </c>
      <c r="AN450" s="111" t="str">
        <f>PlainData_XXX!N455</f>
        <v xml:space="preserve">"Name" : </v>
      </c>
      <c r="AO450" s="48" t="s">
        <v>120</v>
      </c>
      <c r="AP450" s="104" t="str">
        <f>PlainData_XXX!O455</f>
        <v>Cathair Daly</v>
      </c>
      <c r="AQ450" s="48" t="s">
        <v>78</v>
      </c>
      <c r="AR450" s="111" t="str">
        <f>PlainData_XXX!P455</f>
        <v xml:space="preserve">"Music_Type" : </v>
      </c>
      <c r="AS450" s="50" t="s">
        <v>120</v>
      </c>
      <c r="AT450" s="104" t="str">
        <f>PlainData_XXX!Q455</f>
        <v>Classical</v>
      </c>
      <c r="AU450" s="48" t="s">
        <v>78</v>
      </c>
      <c r="AV450" s="111" t="str">
        <f>PlainData_XXX!R455</f>
        <v xml:space="preserve">"Services" : </v>
      </c>
      <c r="AW450" s="104" t="str">
        <f>PlainData_XXX!S455</f>
        <v>["Live Rehearsals", "TV Interviews", "Fan Engagement"]</v>
      </c>
      <c r="AX450" s="49" t="s">
        <v>76</v>
      </c>
      <c r="AY450" s="122" t="str">
        <f>PlainData_XXX!T455</f>
        <v xml:space="preserve">"Sponsor" : </v>
      </c>
      <c r="AZ450" s="21" t="s">
        <v>71</v>
      </c>
      <c r="BA450" s="123" t="str">
        <f>PlainData_XXX!U455</f>
        <v xml:space="preserve">"Name" : </v>
      </c>
      <c r="BB450" s="21" t="s">
        <v>120</v>
      </c>
      <c r="BC450" s="21" t="str">
        <f>PlainData_XXX!V455</f>
        <v>Colm Fagan</v>
      </c>
      <c r="BD450" s="21" t="s">
        <v>78</v>
      </c>
      <c r="BE450" s="123" t="str">
        <f>PlainData_XXX!W455</f>
        <v xml:space="preserve">"Amount" : </v>
      </c>
      <c r="BF450" s="21">
        <f>PlainData_XXX!X455</f>
        <v>47000</v>
      </c>
      <c r="BG450" s="21" t="s">
        <v>0</v>
      </c>
      <c r="BH450" s="123" t="str">
        <f>PlainData_XXX!Y455</f>
        <v xml:space="preserve">"Services" : </v>
      </c>
      <c r="BI450" s="21" t="str">
        <f>PlainData_XXX!Z455</f>
        <v>["Ticket Sales", "Radio Interviews", "News Papers"]</v>
      </c>
      <c r="BJ450" s="21" t="s">
        <v>121</v>
      </c>
      <c r="BK450" s="127" t="str">
        <f>PlainData_XXX!AA455</f>
        <v xml:space="preserve">"Stadium" : </v>
      </c>
      <c r="BL450" s="21" t="s">
        <v>71</v>
      </c>
      <c r="BM450" s="123" t="str">
        <f>PlainData_XXX!AB455</f>
        <v xml:space="preserve">"Name" : </v>
      </c>
      <c r="BN450" s="21" t="s">
        <v>120</v>
      </c>
      <c r="BO450" s="21" t="str">
        <f>PlainData_XXX!AC455</f>
        <v>SSE Arena</v>
      </c>
      <c r="BP450" s="21" t="s">
        <v>78</v>
      </c>
      <c r="BQ450" s="123" t="str">
        <f>PlainData_XXX!AD455</f>
        <v xml:space="preserve">"City" : </v>
      </c>
      <c r="BR450" s="21" t="s">
        <v>120</v>
      </c>
      <c r="BS450" s="21" t="str">
        <f>PlainData_XXX!AE455</f>
        <v>Belfast</v>
      </c>
      <c r="BT450" s="21" t="s">
        <v>78</v>
      </c>
      <c r="BU450" s="123" t="str">
        <f>PlainData_XXX!AF455</f>
        <v xml:space="preserve">"Type" : </v>
      </c>
      <c r="BV450" s="21" t="s">
        <v>120</v>
      </c>
      <c r="BW450" s="21" t="str">
        <f>PlainData_XXX!AG455</f>
        <v>Hockey</v>
      </c>
      <c r="BX450" s="21" t="s">
        <v>78</v>
      </c>
      <c r="BY450" s="123" t="str">
        <f>PlainData_XXX!AH455</f>
        <v xml:space="preserve">"Capacity" : </v>
      </c>
      <c r="BZ450" s="21">
        <f>PlainData_XXX!AI455</f>
        <v>11000</v>
      </c>
      <c r="CA450" s="21" t="s">
        <v>0</v>
      </c>
      <c r="CB450" s="21" t="str">
        <f>PlainData_XXX!AJ455</f>
        <v>"Acoustics" :</v>
      </c>
      <c r="CC450" s="21" t="s">
        <v>120</v>
      </c>
      <c r="CD450" s="21" t="str">
        <f>PlainData_XXX!AK455</f>
        <v>Good</v>
      </c>
      <c r="CE450" s="21" t="s">
        <v>120</v>
      </c>
      <c r="CF450" s="21" t="s">
        <v>121</v>
      </c>
      <c r="CG450" s="21" t="str">
        <f>PlainData_XXX!AL455</f>
        <v>"Merchandise_Type" :</v>
      </c>
      <c r="CH450" s="21" t="str">
        <f>PlainData_XXX!AM455</f>
        <v>["CD’s", "Umbrellas "]</v>
      </c>
      <c r="CI450" s="21" t="s">
        <v>0</v>
      </c>
      <c r="CJ450" s="21" t="str">
        <f>PlainData_XXX!AN455</f>
        <v>"Audience_Type" :</v>
      </c>
      <c r="CK450" s="21" t="str">
        <f>PlainData_XXX!AO455</f>
        <v>["Young Working Adults", "Middle Aged", "Retired ", "Teenagers"]</v>
      </c>
      <c r="CL450" s="21" t="s">
        <v>121</v>
      </c>
    </row>
    <row r="451" spans="1:90" ht="13.2" x14ac:dyDescent="0.25">
      <c r="A451" s="45" t="s">
        <v>10</v>
      </c>
      <c r="B451" s="54">
        <f>PlainData_XXX!A456</f>
        <v>442</v>
      </c>
      <c r="C451" s="46" t="s">
        <v>77</v>
      </c>
      <c r="D451" s="49" t="str">
        <f t="shared" si="66"/>
        <v xml:space="preserve">"Concert_Year" : </v>
      </c>
      <c r="E451" s="103">
        <f>PlainData_XXX!B456</f>
        <v>2019</v>
      </c>
      <c r="F451" s="48" t="s">
        <v>0</v>
      </c>
      <c r="G451" s="49" t="str">
        <f t="shared" si="67"/>
        <v xml:space="preserve">"Concert_Month" : </v>
      </c>
      <c r="H451" s="103">
        <f>PlainData_XXX!C456</f>
        <v>1</v>
      </c>
      <c r="I451" s="48" t="s">
        <v>0</v>
      </c>
      <c r="J451" s="49" t="str">
        <f t="shared" si="68"/>
        <v>"Duration" :</v>
      </c>
      <c r="K451" s="104">
        <f>PlainData_XXX!D456</f>
        <v>130</v>
      </c>
      <c r="L451" s="46" t="s">
        <v>77</v>
      </c>
      <c r="M451" s="49" t="str">
        <f t="shared" si="69"/>
        <v xml:space="preserve">"Expected_Crowd" : </v>
      </c>
      <c r="N451" s="103">
        <f>PlainData_XXX!E456</f>
        <v>22400</v>
      </c>
      <c r="O451" s="48" t="s">
        <v>0</v>
      </c>
      <c r="P451" s="49" t="str">
        <f t="shared" si="70"/>
        <v xml:space="preserve">"Actual_Crowd" : </v>
      </c>
      <c r="Q451" s="103">
        <f>PlainData_XXX!F456</f>
        <v>22700</v>
      </c>
      <c r="R451" s="46" t="s">
        <v>77</v>
      </c>
      <c r="S451" s="49" t="str">
        <f t="shared" si="71"/>
        <v xml:space="preserve">"Cheapest_Ticket_Price" : </v>
      </c>
      <c r="T451" s="103">
        <f>PlainData_XXX!G456</f>
        <v>55</v>
      </c>
      <c r="U451" s="48" t="s">
        <v>0</v>
      </c>
      <c r="V451" s="49" t="str">
        <f t="shared" si="72"/>
        <v xml:space="preserve">"Dearest_Ticket_Price" : </v>
      </c>
      <c r="W451" s="104">
        <f>PlainData_XXX!H456</f>
        <v>155</v>
      </c>
      <c r="X451" s="48" t="s">
        <v>0</v>
      </c>
      <c r="Y451" s="49" t="str">
        <f t="shared" si="73"/>
        <v xml:space="preserve">"Food_Sales" : </v>
      </c>
      <c r="Z451" s="129">
        <f>PlainData_XXX!I456</f>
        <v>15900</v>
      </c>
      <c r="AA451" s="46" t="s">
        <v>77</v>
      </c>
      <c r="AB451" s="49" t="str">
        <f t="shared" si="74"/>
        <v xml:space="preserve">"Drink_Sales" : </v>
      </c>
      <c r="AC451" s="129">
        <f>PlainData_XXX!J456</f>
        <v>9400</v>
      </c>
      <c r="AD451" s="46" t="s">
        <v>77</v>
      </c>
      <c r="AE451" s="49" t="str">
        <f t="shared" si="75"/>
        <v xml:space="preserve">"Atmosphere" : </v>
      </c>
      <c r="AF451" s="50" t="s">
        <v>120</v>
      </c>
      <c r="AG451" s="104" t="str">
        <f>PlainData_XXX!K456</f>
        <v>Fair</v>
      </c>
      <c r="AH451" s="48" t="s">
        <v>78</v>
      </c>
      <c r="AI451" s="49" t="str">
        <f t="shared" si="76"/>
        <v xml:space="preserve">"Police_Cost" : </v>
      </c>
      <c r="AJ451" s="130">
        <f>PlainData_XXX!L456</f>
        <v>27900</v>
      </c>
      <c r="AK451" s="48" t="s">
        <v>0</v>
      </c>
      <c r="AL451" s="110" t="str">
        <f>PlainData_XXX!M456</f>
        <v xml:space="preserve">"Performer" : </v>
      </c>
      <c r="AM451" s="49" t="s">
        <v>71</v>
      </c>
      <c r="AN451" s="111" t="str">
        <f>PlainData_XXX!N456</f>
        <v xml:space="preserve">"Name" : </v>
      </c>
      <c r="AO451" s="48" t="s">
        <v>120</v>
      </c>
      <c r="AP451" s="104" t="str">
        <f>PlainData_XXX!O456</f>
        <v>Tiernan Maher</v>
      </c>
      <c r="AQ451" s="48" t="s">
        <v>78</v>
      </c>
      <c r="AR451" s="111" t="str">
        <f>PlainData_XXX!P456</f>
        <v xml:space="preserve">"Music_Type" : </v>
      </c>
      <c r="AS451" s="50" t="s">
        <v>120</v>
      </c>
      <c r="AT451" s="104" t="str">
        <f>PlainData_XXX!Q456</f>
        <v>Hip-Hop</v>
      </c>
      <c r="AU451" s="48" t="s">
        <v>78</v>
      </c>
      <c r="AV451" s="111" t="str">
        <f>PlainData_XXX!R456</f>
        <v xml:space="preserve">"Services" : </v>
      </c>
      <c r="AW451" s="104" t="str">
        <f>PlainData_XXX!S456</f>
        <v>["Fan Engagement"]</v>
      </c>
      <c r="AX451" s="49" t="s">
        <v>76</v>
      </c>
      <c r="AY451" s="122" t="str">
        <f>PlainData_XXX!T456</f>
        <v xml:space="preserve">"Sponsor" : </v>
      </c>
      <c r="AZ451" s="21" t="s">
        <v>71</v>
      </c>
      <c r="BA451" s="123" t="str">
        <f>PlainData_XXX!U456</f>
        <v xml:space="preserve">"Name" : </v>
      </c>
      <c r="BB451" s="21" t="s">
        <v>120</v>
      </c>
      <c r="BC451" s="21" t="str">
        <f>PlainData_XXX!V456</f>
        <v>Paul Lyons</v>
      </c>
      <c r="BD451" s="21" t="s">
        <v>78</v>
      </c>
      <c r="BE451" s="123" t="str">
        <f>PlainData_XXX!W456</f>
        <v xml:space="preserve">"Amount" : </v>
      </c>
      <c r="BF451" s="21">
        <f>PlainData_XXX!X456</f>
        <v>176000</v>
      </c>
      <c r="BG451" s="21" t="s">
        <v>0</v>
      </c>
      <c r="BH451" s="123" t="str">
        <f>PlainData_XXX!Y456</f>
        <v xml:space="preserve">"Services" : </v>
      </c>
      <c r="BI451" s="21" t="str">
        <f>PlainData_XXX!Z456</f>
        <v>["Radio Interviews", "News Papers"]</v>
      </c>
      <c r="BJ451" s="21" t="s">
        <v>121</v>
      </c>
      <c r="BK451" s="127" t="str">
        <f>PlainData_XXX!AA456</f>
        <v xml:space="preserve">"Stadium" : </v>
      </c>
      <c r="BL451" s="21" t="s">
        <v>71</v>
      </c>
      <c r="BM451" s="123" t="str">
        <f>PlainData_XXX!AB456</f>
        <v xml:space="preserve">"Name" : </v>
      </c>
      <c r="BN451" s="21" t="s">
        <v>120</v>
      </c>
      <c r="BO451" s="21" t="str">
        <f>PlainData_XXX!AC456</f>
        <v>Pairc Ui Chaoimh</v>
      </c>
      <c r="BP451" s="21" t="s">
        <v>78</v>
      </c>
      <c r="BQ451" s="123" t="str">
        <f>PlainData_XXX!AD456</f>
        <v xml:space="preserve">"City" : </v>
      </c>
      <c r="BR451" s="21" t="s">
        <v>120</v>
      </c>
      <c r="BS451" s="21" t="str">
        <f>PlainData_XXX!AE456</f>
        <v>Cork</v>
      </c>
      <c r="BT451" s="21" t="s">
        <v>78</v>
      </c>
      <c r="BU451" s="123" t="str">
        <f>PlainData_XXX!AF456</f>
        <v xml:space="preserve">"Type" : </v>
      </c>
      <c r="BV451" s="21" t="s">
        <v>120</v>
      </c>
      <c r="BW451" s="21" t="str">
        <f>PlainData_XXX!AG456</f>
        <v>GAA</v>
      </c>
      <c r="BX451" s="21" t="s">
        <v>78</v>
      </c>
      <c r="BY451" s="123" t="str">
        <f>PlainData_XXX!AH456</f>
        <v xml:space="preserve">"Capacity" : </v>
      </c>
      <c r="BZ451" s="21">
        <f>PlainData_XXX!AI456</f>
        <v>45000</v>
      </c>
      <c r="CA451" s="21" t="s">
        <v>0</v>
      </c>
      <c r="CB451" s="21" t="str">
        <f>PlainData_XXX!AJ456</f>
        <v>"Acoustics" :</v>
      </c>
      <c r="CC451" s="21" t="s">
        <v>120</v>
      </c>
      <c r="CD451" s="21" t="str">
        <f>PlainData_XXX!AK456</f>
        <v>Fair</v>
      </c>
      <c r="CE451" s="21" t="s">
        <v>120</v>
      </c>
      <c r="CF451" s="21" t="s">
        <v>121</v>
      </c>
      <c r="CG451" s="21" t="str">
        <f>PlainData_XXX!AL456</f>
        <v>"Merchandise_Type" :</v>
      </c>
      <c r="CH451" s="21" t="str">
        <f>PlainData_XXX!AM456</f>
        <v>["Hoodies", "Umbrellas "]</v>
      </c>
      <c r="CI451" s="21" t="s">
        <v>0</v>
      </c>
      <c r="CJ451" s="21" t="str">
        <f>PlainData_XXX!AN456</f>
        <v>"Audience_Type" :</v>
      </c>
      <c r="CK451" s="21" t="str">
        <f>PlainData_XXX!AO456</f>
        <v>["Teenagers", "Third Level Students"]</v>
      </c>
      <c r="CL451" s="21" t="s">
        <v>121</v>
      </c>
    </row>
    <row r="452" spans="1:90" ht="13.2" x14ac:dyDescent="0.25">
      <c r="A452" s="45" t="s">
        <v>10</v>
      </c>
      <c r="B452" s="54">
        <f>PlainData_XXX!A457</f>
        <v>443</v>
      </c>
      <c r="C452" s="46" t="s">
        <v>77</v>
      </c>
      <c r="D452" s="49" t="str">
        <f t="shared" si="66"/>
        <v xml:space="preserve">"Concert_Year" : </v>
      </c>
      <c r="E452" s="103">
        <f>PlainData_XXX!B457</f>
        <v>2023</v>
      </c>
      <c r="F452" s="48" t="s">
        <v>0</v>
      </c>
      <c r="G452" s="49" t="str">
        <f t="shared" si="67"/>
        <v xml:space="preserve">"Concert_Month" : </v>
      </c>
      <c r="H452" s="103">
        <f>PlainData_XXX!C457</f>
        <v>2</v>
      </c>
      <c r="I452" s="48" t="s">
        <v>0</v>
      </c>
      <c r="J452" s="49" t="str">
        <f t="shared" si="68"/>
        <v>"Duration" :</v>
      </c>
      <c r="K452" s="104">
        <f>PlainData_XXX!D457</f>
        <v>75</v>
      </c>
      <c r="L452" s="46" t="s">
        <v>77</v>
      </c>
      <c r="M452" s="49" t="str">
        <f t="shared" si="69"/>
        <v xml:space="preserve">"Expected_Crowd" : </v>
      </c>
      <c r="N452" s="103">
        <f>PlainData_XXX!E457</f>
        <v>4000</v>
      </c>
      <c r="O452" s="48" t="s">
        <v>0</v>
      </c>
      <c r="P452" s="49" t="str">
        <f t="shared" si="70"/>
        <v xml:space="preserve">"Actual_Crowd" : </v>
      </c>
      <c r="Q452" s="103">
        <f>PlainData_XXX!F457</f>
        <v>3900</v>
      </c>
      <c r="R452" s="46" t="s">
        <v>77</v>
      </c>
      <c r="S452" s="49" t="str">
        <f t="shared" si="71"/>
        <v xml:space="preserve">"Cheapest_Ticket_Price" : </v>
      </c>
      <c r="T452" s="103">
        <f>PlainData_XXX!G457</f>
        <v>55</v>
      </c>
      <c r="U452" s="48" t="s">
        <v>0</v>
      </c>
      <c r="V452" s="49" t="str">
        <f t="shared" si="72"/>
        <v xml:space="preserve">"Dearest_Ticket_Price" : </v>
      </c>
      <c r="W452" s="104">
        <f>PlainData_XXX!H457</f>
        <v>95</v>
      </c>
      <c r="X452" s="48" t="s">
        <v>0</v>
      </c>
      <c r="Y452" s="49" t="str">
        <f t="shared" si="73"/>
        <v xml:space="preserve">"Food_Sales" : </v>
      </c>
      <c r="Z452" s="129">
        <f>PlainData_XXX!I457</f>
        <v>23800</v>
      </c>
      <c r="AA452" s="46" t="s">
        <v>77</v>
      </c>
      <c r="AB452" s="49" t="str">
        <f t="shared" si="74"/>
        <v xml:space="preserve">"Drink_Sales" : </v>
      </c>
      <c r="AC452" s="129">
        <f>PlainData_XXX!J457</f>
        <v>97500</v>
      </c>
      <c r="AD452" s="46" t="s">
        <v>77</v>
      </c>
      <c r="AE452" s="49" t="str">
        <f t="shared" si="75"/>
        <v xml:space="preserve">"Atmosphere" : </v>
      </c>
      <c r="AF452" s="50" t="s">
        <v>120</v>
      </c>
      <c r="AG452" s="104" t="str">
        <f>PlainData_XXX!K457</f>
        <v>Good</v>
      </c>
      <c r="AH452" s="48" t="s">
        <v>78</v>
      </c>
      <c r="AI452" s="49" t="str">
        <f t="shared" si="76"/>
        <v xml:space="preserve">"Police_Cost" : </v>
      </c>
      <c r="AJ452" s="130">
        <f>PlainData_XXX!L457</f>
        <v>3800</v>
      </c>
      <c r="AK452" s="48" t="s">
        <v>0</v>
      </c>
      <c r="AL452" s="110" t="str">
        <f>PlainData_XXX!M457</f>
        <v xml:space="preserve">"Performer" : </v>
      </c>
      <c r="AM452" s="49" t="s">
        <v>71</v>
      </c>
      <c r="AN452" s="111" t="str">
        <f>PlainData_XXX!N457</f>
        <v xml:space="preserve">"Name" : </v>
      </c>
      <c r="AO452" s="48" t="s">
        <v>120</v>
      </c>
      <c r="AP452" s="104" t="str">
        <f>PlainData_XXX!O457</f>
        <v>Ciaran Burke</v>
      </c>
      <c r="AQ452" s="48" t="s">
        <v>78</v>
      </c>
      <c r="AR452" s="111" t="str">
        <f>PlainData_XXX!P457</f>
        <v xml:space="preserve">"Music_Type" : </v>
      </c>
      <c r="AS452" s="50" t="s">
        <v>120</v>
      </c>
      <c r="AT452" s="104" t="str">
        <f>PlainData_XXX!Q457</f>
        <v>Pop</v>
      </c>
      <c r="AU452" s="48" t="s">
        <v>78</v>
      </c>
      <c r="AV452" s="111" t="str">
        <f>PlainData_XXX!R457</f>
        <v xml:space="preserve">"Services" : </v>
      </c>
      <c r="AW452" s="104" t="str">
        <f>PlainData_XXX!S457</f>
        <v>["Meet and Greet", "TV Interviews", "Fan Engagement", "Photo Shoots "]</v>
      </c>
      <c r="AX452" s="49" t="s">
        <v>76</v>
      </c>
      <c r="AY452" s="122" t="str">
        <f>PlainData_XXX!T457</f>
        <v xml:space="preserve">"Sponsor" : </v>
      </c>
      <c r="AZ452" s="21" t="s">
        <v>71</v>
      </c>
      <c r="BA452" s="123" t="str">
        <f>PlainData_XXX!U457</f>
        <v xml:space="preserve">"Name" : </v>
      </c>
      <c r="BB452" s="21" t="s">
        <v>120</v>
      </c>
      <c r="BC452" s="21" t="str">
        <f>PlainData_XXX!V457</f>
        <v>Will Hunt</v>
      </c>
      <c r="BD452" s="21" t="s">
        <v>78</v>
      </c>
      <c r="BE452" s="123" t="str">
        <f>PlainData_XXX!W457</f>
        <v xml:space="preserve">"Amount" : </v>
      </c>
      <c r="BF452" s="21">
        <f>PlainData_XXX!X457</f>
        <v>253000</v>
      </c>
      <c r="BG452" s="21" t="s">
        <v>0</v>
      </c>
      <c r="BH452" s="123" t="str">
        <f>PlainData_XXX!Y457</f>
        <v xml:space="preserve">"Services" : </v>
      </c>
      <c r="BI452" s="21" t="str">
        <f>PlainData_XXX!Z457</f>
        <v>["Posters", "News Papers", "Ticket Sales", "Radio Interviews"]</v>
      </c>
      <c r="BJ452" s="21" t="s">
        <v>121</v>
      </c>
      <c r="BK452" s="127" t="str">
        <f>PlainData_XXX!AA457</f>
        <v xml:space="preserve">"Stadium" : </v>
      </c>
      <c r="BL452" s="21" t="s">
        <v>71</v>
      </c>
      <c r="BM452" s="123" t="str">
        <f>PlainData_XXX!AB457</f>
        <v xml:space="preserve">"Name" : </v>
      </c>
      <c r="BN452" s="21" t="s">
        <v>120</v>
      </c>
      <c r="BO452" s="21" t="str">
        <f>PlainData_XXX!AC457</f>
        <v>Kingspan Stadium</v>
      </c>
      <c r="BP452" s="21" t="s">
        <v>78</v>
      </c>
      <c r="BQ452" s="123" t="str">
        <f>PlainData_XXX!AD457</f>
        <v xml:space="preserve">"City" : </v>
      </c>
      <c r="BR452" s="21" t="s">
        <v>120</v>
      </c>
      <c r="BS452" s="21" t="str">
        <f>PlainData_XXX!AE457</f>
        <v>Belfast</v>
      </c>
      <c r="BT452" s="21" t="s">
        <v>78</v>
      </c>
      <c r="BU452" s="123" t="str">
        <f>PlainData_XXX!AF457</f>
        <v xml:space="preserve">"Type" : </v>
      </c>
      <c r="BV452" s="21" t="s">
        <v>120</v>
      </c>
      <c r="BW452" s="21" t="str">
        <f>PlainData_XXX!AG457</f>
        <v>Rugby</v>
      </c>
      <c r="BX452" s="21" t="s">
        <v>78</v>
      </c>
      <c r="BY452" s="123" t="str">
        <f>PlainData_XXX!AH457</f>
        <v xml:space="preserve">"Capacity" : </v>
      </c>
      <c r="BZ452" s="21">
        <f>PlainData_XXX!AI457</f>
        <v>18000</v>
      </c>
      <c r="CA452" s="21" t="s">
        <v>0</v>
      </c>
      <c r="CB452" s="21" t="str">
        <f>PlainData_XXX!AJ457</f>
        <v>"Acoustics" :</v>
      </c>
      <c r="CC452" s="21" t="s">
        <v>120</v>
      </c>
      <c r="CD452" s="21" t="str">
        <f>PlainData_XXX!AK457</f>
        <v>Fair</v>
      </c>
      <c r="CE452" s="21" t="s">
        <v>120</v>
      </c>
      <c r="CF452" s="21" t="s">
        <v>121</v>
      </c>
      <c r="CG452" s="21" t="str">
        <f>PlainData_XXX!AL457</f>
        <v>"Merchandise_Type" :</v>
      </c>
      <c r="CH452" s="21" t="str">
        <f>PlainData_XXX!AM457</f>
        <v>["CD’s", "Umbrellas "]</v>
      </c>
      <c r="CI452" s="21" t="s">
        <v>0</v>
      </c>
      <c r="CJ452" s="21" t="str">
        <f>PlainData_XXX!AN457</f>
        <v>"Audience_Type" :</v>
      </c>
      <c r="CK452" s="21" t="str">
        <f>PlainData_XXX!AO457</f>
        <v>["Middle Aged", "Retired "]</v>
      </c>
      <c r="CL452" s="21" t="s">
        <v>121</v>
      </c>
    </row>
    <row r="453" spans="1:90" ht="13.2" x14ac:dyDescent="0.25">
      <c r="A453" s="45" t="s">
        <v>10</v>
      </c>
      <c r="B453" s="54">
        <f>PlainData_XXX!A458</f>
        <v>444</v>
      </c>
      <c r="C453" s="46" t="s">
        <v>77</v>
      </c>
      <c r="D453" s="49" t="str">
        <f t="shared" si="66"/>
        <v xml:space="preserve">"Concert_Year" : </v>
      </c>
      <c r="E453" s="103">
        <f>PlainData_XXX!B458</f>
        <v>2014</v>
      </c>
      <c r="F453" s="48" t="s">
        <v>0</v>
      </c>
      <c r="G453" s="49" t="str">
        <f t="shared" si="67"/>
        <v xml:space="preserve">"Concert_Month" : </v>
      </c>
      <c r="H453" s="103">
        <f>PlainData_XXX!C458</f>
        <v>7</v>
      </c>
      <c r="I453" s="48" t="s">
        <v>0</v>
      </c>
      <c r="J453" s="49" t="str">
        <f t="shared" si="68"/>
        <v>"Duration" :</v>
      </c>
      <c r="K453" s="104">
        <f>PlainData_XXX!D458</f>
        <v>85</v>
      </c>
      <c r="L453" s="46" t="s">
        <v>77</v>
      </c>
      <c r="M453" s="49" t="str">
        <f t="shared" si="69"/>
        <v xml:space="preserve">"Expected_Crowd" : </v>
      </c>
      <c r="N453" s="103">
        <f>PlainData_XXX!E458</f>
        <v>44100</v>
      </c>
      <c r="O453" s="48" t="s">
        <v>0</v>
      </c>
      <c r="P453" s="49" t="str">
        <f t="shared" si="70"/>
        <v xml:space="preserve">"Actual_Crowd" : </v>
      </c>
      <c r="Q453" s="103">
        <f>PlainData_XXX!F458</f>
        <v>39800</v>
      </c>
      <c r="R453" s="46" t="s">
        <v>77</v>
      </c>
      <c r="S453" s="49" t="str">
        <f t="shared" si="71"/>
        <v xml:space="preserve">"Cheapest_Ticket_Price" : </v>
      </c>
      <c r="T453" s="103">
        <f>PlainData_XXX!G458</f>
        <v>60</v>
      </c>
      <c r="U453" s="48" t="s">
        <v>0</v>
      </c>
      <c r="V453" s="49" t="str">
        <f t="shared" si="72"/>
        <v xml:space="preserve">"Dearest_Ticket_Price" : </v>
      </c>
      <c r="W453" s="104">
        <f>PlainData_XXX!H458</f>
        <v>125</v>
      </c>
      <c r="X453" s="48" t="s">
        <v>0</v>
      </c>
      <c r="Y453" s="49" t="str">
        <f t="shared" si="73"/>
        <v xml:space="preserve">"Food_Sales" : </v>
      </c>
      <c r="Z453" s="129">
        <f>PlainData_XXX!I458</f>
        <v>35500</v>
      </c>
      <c r="AA453" s="46" t="s">
        <v>77</v>
      </c>
      <c r="AB453" s="49" t="str">
        <f t="shared" si="74"/>
        <v xml:space="preserve">"Drink_Sales" : </v>
      </c>
      <c r="AC453" s="129">
        <f>PlainData_XXX!J458</f>
        <v>35400</v>
      </c>
      <c r="AD453" s="46" t="s">
        <v>77</v>
      </c>
      <c r="AE453" s="49" t="str">
        <f t="shared" si="75"/>
        <v xml:space="preserve">"Atmosphere" : </v>
      </c>
      <c r="AF453" s="50" t="s">
        <v>120</v>
      </c>
      <c r="AG453" s="104" t="str">
        <f>PlainData_XXX!K458</f>
        <v>Fair</v>
      </c>
      <c r="AH453" s="48" t="s">
        <v>78</v>
      </c>
      <c r="AI453" s="49" t="str">
        <f t="shared" si="76"/>
        <v xml:space="preserve">"Police_Cost" : </v>
      </c>
      <c r="AJ453" s="130">
        <f>PlainData_XXX!L458</f>
        <v>6800</v>
      </c>
      <c r="AK453" s="48" t="s">
        <v>0</v>
      </c>
      <c r="AL453" s="110" t="str">
        <f>PlainData_XXX!M458</f>
        <v xml:space="preserve">"Performer" : </v>
      </c>
      <c r="AM453" s="49" t="s">
        <v>71</v>
      </c>
      <c r="AN453" s="111" t="str">
        <f>PlainData_XXX!N458</f>
        <v xml:space="preserve">"Name" : </v>
      </c>
      <c r="AO453" s="48" t="s">
        <v>120</v>
      </c>
      <c r="AP453" s="104" t="str">
        <f>PlainData_XXX!O458</f>
        <v>Flaithri O’Neill</v>
      </c>
      <c r="AQ453" s="48" t="s">
        <v>78</v>
      </c>
      <c r="AR453" s="111" t="str">
        <f>PlainData_XXX!P458</f>
        <v xml:space="preserve">"Music_Type" : </v>
      </c>
      <c r="AS453" s="50" t="s">
        <v>120</v>
      </c>
      <c r="AT453" s="104" t="str">
        <f>PlainData_XXX!Q458</f>
        <v>Jazz</v>
      </c>
      <c r="AU453" s="48" t="s">
        <v>78</v>
      </c>
      <c r="AV453" s="111" t="str">
        <f>PlainData_XXX!R458</f>
        <v xml:space="preserve">"Services" : </v>
      </c>
      <c r="AW453" s="104" t="str">
        <f>PlainData_XXX!S458</f>
        <v>["Live Rehearsals", "Meet and Greet", "Photo Shoots "]</v>
      </c>
      <c r="AX453" s="49" t="s">
        <v>76</v>
      </c>
      <c r="AY453" s="122" t="str">
        <f>PlainData_XXX!T458</f>
        <v xml:space="preserve">"Sponsor" : </v>
      </c>
      <c r="AZ453" s="21" t="s">
        <v>71</v>
      </c>
      <c r="BA453" s="123" t="str">
        <f>PlainData_XXX!U458</f>
        <v xml:space="preserve">"Name" : </v>
      </c>
      <c r="BB453" s="21" t="s">
        <v>120</v>
      </c>
      <c r="BC453" s="21" t="str">
        <f>PlainData_XXX!V458</f>
        <v>Diane Silke</v>
      </c>
      <c r="BD453" s="21" t="s">
        <v>78</v>
      </c>
      <c r="BE453" s="123" t="str">
        <f>PlainData_XXX!W458</f>
        <v xml:space="preserve">"Amount" : </v>
      </c>
      <c r="BF453" s="21">
        <f>PlainData_XXX!X458</f>
        <v>121000</v>
      </c>
      <c r="BG453" s="21" t="s">
        <v>0</v>
      </c>
      <c r="BH453" s="123" t="str">
        <f>PlainData_XXX!Y458</f>
        <v xml:space="preserve">"Services" : </v>
      </c>
      <c r="BI453" s="21" t="str">
        <f>PlainData_XXX!Z458</f>
        <v>["Ticket Sales", "Radio Interviews", "Posters"]</v>
      </c>
      <c r="BJ453" s="21" t="s">
        <v>121</v>
      </c>
      <c r="BK453" s="127" t="str">
        <f>PlainData_XXX!AA458</f>
        <v xml:space="preserve">"Stadium" : </v>
      </c>
      <c r="BL453" s="21" t="s">
        <v>71</v>
      </c>
      <c r="BM453" s="123" t="str">
        <f>PlainData_XXX!AB458</f>
        <v xml:space="preserve">"Name" : </v>
      </c>
      <c r="BN453" s="21" t="s">
        <v>120</v>
      </c>
      <c r="BO453" s="21" t="str">
        <f>PlainData_XXX!AC458</f>
        <v>National Concert Hall</v>
      </c>
      <c r="BP453" s="21" t="s">
        <v>78</v>
      </c>
      <c r="BQ453" s="123" t="str">
        <f>PlainData_XXX!AD458</f>
        <v xml:space="preserve">"City" : </v>
      </c>
      <c r="BR453" s="21" t="s">
        <v>120</v>
      </c>
      <c r="BS453" s="21" t="str">
        <f>PlainData_XXX!AE458</f>
        <v>Dublin</v>
      </c>
      <c r="BT453" s="21" t="s">
        <v>78</v>
      </c>
      <c r="BU453" s="123" t="str">
        <f>PlainData_XXX!AF458</f>
        <v xml:space="preserve">"Type" : </v>
      </c>
      <c r="BV453" s="21" t="s">
        <v>120</v>
      </c>
      <c r="BW453" s="21" t="str">
        <f>PlainData_XXX!AG458</f>
        <v>Basketball</v>
      </c>
      <c r="BX453" s="21" t="s">
        <v>78</v>
      </c>
      <c r="BY453" s="123" t="str">
        <f>PlainData_XXX!AH458</f>
        <v xml:space="preserve">"Capacity" : </v>
      </c>
      <c r="BZ453" s="21">
        <f>PlainData_XXX!AI458</f>
        <v>1200</v>
      </c>
      <c r="CA453" s="21" t="s">
        <v>0</v>
      </c>
      <c r="CB453" s="21" t="str">
        <f>PlainData_XXX!AJ458</f>
        <v>"Acoustics" :</v>
      </c>
      <c r="CC453" s="21" t="s">
        <v>120</v>
      </c>
      <c r="CD453" s="21" t="str">
        <f>PlainData_XXX!AK458</f>
        <v>Good</v>
      </c>
      <c r="CE453" s="21" t="s">
        <v>120</v>
      </c>
      <c r="CF453" s="21" t="s">
        <v>121</v>
      </c>
      <c r="CG453" s="21" t="str">
        <f>PlainData_XXX!AL458</f>
        <v>"Merchandise_Type" :</v>
      </c>
      <c r="CH453" s="21" t="str">
        <f>PlainData_XXX!AM458</f>
        <v>["CD’s", "Tee Shirts", "Hoodies"]</v>
      </c>
      <c r="CI453" s="21" t="s">
        <v>0</v>
      </c>
      <c r="CJ453" s="21" t="str">
        <f>PlainData_XXX!AN458</f>
        <v>"Audience_Type" :</v>
      </c>
      <c r="CK453" s="21" t="str">
        <f>PlainData_XXX!AO458</f>
        <v>["Young Working Adults", "Third Level Students", "Middle Aged"]</v>
      </c>
      <c r="CL453" s="21" t="s">
        <v>121</v>
      </c>
    </row>
    <row r="454" spans="1:90" ht="13.2" x14ac:dyDescent="0.25">
      <c r="A454" s="45" t="s">
        <v>10</v>
      </c>
      <c r="B454" s="54">
        <f>PlainData_XXX!A459</f>
        <v>445</v>
      </c>
      <c r="C454" s="46" t="s">
        <v>77</v>
      </c>
      <c r="D454" s="49" t="str">
        <f t="shared" si="66"/>
        <v xml:space="preserve">"Concert_Year" : </v>
      </c>
      <c r="E454" s="103">
        <f>PlainData_XXX!B459</f>
        <v>2011</v>
      </c>
      <c r="F454" s="48" t="s">
        <v>0</v>
      </c>
      <c r="G454" s="49" t="str">
        <f t="shared" si="67"/>
        <v xml:space="preserve">"Concert_Month" : </v>
      </c>
      <c r="H454" s="103">
        <f>PlainData_XXX!C459</f>
        <v>8</v>
      </c>
      <c r="I454" s="48" t="s">
        <v>0</v>
      </c>
      <c r="J454" s="49" t="str">
        <f t="shared" si="68"/>
        <v>"Duration" :</v>
      </c>
      <c r="K454" s="104">
        <f>PlainData_XXX!D459</f>
        <v>70</v>
      </c>
      <c r="L454" s="46" t="s">
        <v>77</v>
      </c>
      <c r="M454" s="49" t="str">
        <f t="shared" si="69"/>
        <v xml:space="preserve">"Expected_Crowd" : </v>
      </c>
      <c r="N454" s="103">
        <f>PlainData_XXX!E459</f>
        <v>22700</v>
      </c>
      <c r="O454" s="48" t="s">
        <v>0</v>
      </c>
      <c r="P454" s="49" t="str">
        <f t="shared" si="70"/>
        <v xml:space="preserve">"Actual_Crowd" : </v>
      </c>
      <c r="Q454" s="103">
        <f>PlainData_XXX!F459</f>
        <v>20400</v>
      </c>
      <c r="R454" s="46" t="s">
        <v>77</v>
      </c>
      <c r="S454" s="49" t="str">
        <f t="shared" si="71"/>
        <v xml:space="preserve">"Cheapest_Ticket_Price" : </v>
      </c>
      <c r="T454" s="103">
        <f>PlainData_XXX!G459</f>
        <v>25</v>
      </c>
      <c r="U454" s="48" t="s">
        <v>0</v>
      </c>
      <c r="V454" s="49" t="str">
        <f t="shared" si="72"/>
        <v xml:space="preserve">"Dearest_Ticket_Price" : </v>
      </c>
      <c r="W454" s="104">
        <f>PlainData_XXX!H459</f>
        <v>50</v>
      </c>
      <c r="X454" s="48" t="s">
        <v>0</v>
      </c>
      <c r="Y454" s="49" t="str">
        <f t="shared" si="73"/>
        <v xml:space="preserve">"Food_Sales" : </v>
      </c>
      <c r="Z454" s="129">
        <f>PlainData_XXX!I459</f>
        <v>57400</v>
      </c>
      <c r="AA454" s="46" t="s">
        <v>77</v>
      </c>
      <c r="AB454" s="49" t="str">
        <f t="shared" si="74"/>
        <v xml:space="preserve">"Drink_Sales" : </v>
      </c>
      <c r="AC454" s="129">
        <f>PlainData_XXX!J459</f>
        <v>89800</v>
      </c>
      <c r="AD454" s="46" t="s">
        <v>77</v>
      </c>
      <c r="AE454" s="49" t="str">
        <f t="shared" si="75"/>
        <v xml:space="preserve">"Atmosphere" : </v>
      </c>
      <c r="AF454" s="50" t="s">
        <v>120</v>
      </c>
      <c r="AG454" s="104" t="str">
        <f>PlainData_XXX!K459</f>
        <v>Poor</v>
      </c>
      <c r="AH454" s="48" t="s">
        <v>78</v>
      </c>
      <c r="AI454" s="49" t="str">
        <f t="shared" si="76"/>
        <v xml:space="preserve">"Police_Cost" : </v>
      </c>
      <c r="AJ454" s="130">
        <f>PlainData_XXX!L459</f>
        <v>29000</v>
      </c>
      <c r="AK454" s="48" t="s">
        <v>0</v>
      </c>
      <c r="AL454" s="110" t="str">
        <f>PlainData_XXX!M459</f>
        <v xml:space="preserve">"Performer" : </v>
      </c>
      <c r="AM454" s="49" t="s">
        <v>71</v>
      </c>
      <c r="AN454" s="111" t="str">
        <f>PlainData_XXX!N459</f>
        <v xml:space="preserve">"Name" : </v>
      </c>
      <c r="AO454" s="48" t="s">
        <v>120</v>
      </c>
      <c r="AP454" s="104" t="str">
        <f>PlainData_XXX!O459</f>
        <v>Blathnaid Campbell</v>
      </c>
      <c r="AQ454" s="48" t="s">
        <v>78</v>
      </c>
      <c r="AR454" s="111" t="str">
        <f>PlainData_XXX!P459</f>
        <v xml:space="preserve">"Music_Type" : </v>
      </c>
      <c r="AS454" s="50" t="s">
        <v>120</v>
      </c>
      <c r="AT454" s="104" t="str">
        <f>PlainData_XXX!Q459</f>
        <v>Jazz</v>
      </c>
      <c r="AU454" s="48" t="s">
        <v>78</v>
      </c>
      <c r="AV454" s="111" t="str">
        <f>PlainData_XXX!R459</f>
        <v xml:space="preserve">"Services" : </v>
      </c>
      <c r="AW454" s="104" t="str">
        <f>PlainData_XXX!S459</f>
        <v>["TV Interviews"]</v>
      </c>
      <c r="AX454" s="49" t="s">
        <v>76</v>
      </c>
      <c r="AY454" s="122" t="str">
        <f>PlainData_XXX!T459</f>
        <v xml:space="preserve">"Sponsor" : </v>
      </c>
      <c r="AZ454" s="21" t="s">
        <v>71</v>
      </c>
      <c r="BA454" s="123" t="str">
        <f>PlainData_XXX!U459</f>
        <v xml:space="preserve">"Name" : </v>
      </c>
      <c r="BB454" s="21" t="s">
        <v>120</v>
      </c>
      <c r="BC454" s="21" t="str">
        <f>PlainData_XXX!V459</f>
        <v>Joey Keane</v>
      </c>
      <c r="BD454" s="21" t="s">
        <v>78</v>
      </c>
      <c r="BE454" s="123" t="str">
        <f>PlainData_XXX!W459</f>
        <v xml:space="preserve">"Amount" : </v>
      </c>
      <c r="BF454" s="21">
        <f>PlainData_XXX!X459</f>
        <v>118000</v>
      </c>
      <c r="BG454" s="21" t="s">
        <v>0</v>
      </c>
      <c r="BH454" s="123" t="str">
        <f>PlainData_XXX!Y459</f>
        <v xml:space="preserve">"Services" : </v>
      </c>
      <c r="BI454" s="21" t="str">
        <f>PlainData_XXX!Z459</f>
        <v>["Radio Interviews", "Posters"]</v>
      </c>
      <c r="BJ454" s="21" t="s">
        <v>121</v>
      </c>
      <c r="BK454" s="127" t="str">
        <f>PlainData_XXX!AA459</f>
        <v xml:space="preserve">"Stadium" : </v>
      </c>
      <c r="BL454" s="21" t="s">
        <v>71</v>
      </c>
      <c r="BM454" s="123" t="str">
        <f>PlainData_XXX!AB459</f>
        <v xml:space="preserve">"Name" : </v>
      </c>
      <c r="BN454" s="21" t="s">
        <v>120</v>
      </c>
      <c r="BO454" s="21" t="str">
        <f>PlainData_XXX!AC459</f>
        <v>Gaelic Grounds</v>
      </c>
      <c r="BP454" s="21" t="s">
        <v>78</v>
      </c>
      <c r="BQ454" s="123" t="str">
        <f>PlainData_XXX!AD459</f>
        <v xml:space="preserve">"City" : </v>
      </c>
      <c r="BR454" s="21" t="s">
        <v>120</v>
      </c>
      <c r="BS454" s="21" t="str">
        <f>PlainData_XXX!AE459</f>
        <v>Limerick</v>
      </c>
      <c r="BT454" s="21" t="s">
        <v>78</v>
      </c>
      <c r="BU454" s="123" t="str">
        <f>PlainData_XXX!AF459</f>
        <v xml:space="preserve">"Type" : </v>
      </c>
      <c r="BV454" s="21" t="s">
        <v>120</v>
      </c>
      <c r="BW454" s="21" t="str">
        <f>PlainData_XXX!AG459</f>
        <v>GAA</v>
      </c>
      <c r="BX454" s="21" t="s">
        <v>78</v>
      </c>
      <c r="BY454" s="123" t="str">
        <f>PlainData_XXX!AH459</f>
        <v xml:space="preserve">"Capacity" : </v>
      </c>
      <c r="BZ454" s="21">
        <f>PlainData_XXX!AI459</f>
        <v>49866</v>
      </c>
      <c r="CA454" s="21" t="s">
        <v>0</v>
      </c>
      <c r="CB454" s="21" t="str">
        <f>PlainData_XXX!AJ459</f>
        <v>"Acoustics" :</v>
      </c>
      <c r="CC454" s="21" t="s">
        <v>120</v>
      </c>
      <c r="CD454" s="21" t="str">
        <f>PlainData_XXX!AK459</f>
        <v>Fair</v>
      </c>
      <c r="CE454" s="21" t="s">
        <v>120</v>
      </c>
      <c r="CF454" s="21" t="s">
        <v>121</v>
      </c>
      <c r="CG454" s="21" t="str">
        <f>PlainData_XXX!AL459</f>
        <v>"Merchandise_Type" :</v>
      </c>
      <c r="CH454" s="21" t="str">
        <f>PlainData_XXX!AM459</f>
        <v>["CD’s", "Photos", "Umbrellas "]</v>
      </c>
      <c r="CI454" s="21" t="s">
        <v>0</v>
      </c>
      <c r="CJ454" s="21" t="str">
        <f>PlainData_XXX!AN459</f>
        <v>"Audience_Type" :</v>
      </c>
      <c r="CK454" s="21" t="str">
        <f>PlainData_XXX!AO459</f>
        <v>["Third Level Students", "Retired "]</v>
      </c>
      <c r="CL454" s="21" t="s">
        <v>121</v>
      </c>
    </row>
    <row r="455" spans="1:90" ht="13.2" x14ac:dyDescent="0.25">
      <c r="A455" s="45" t="s">
        <v>10</v>
      </c>
      <c r="B455" s="54">
        <f>PlainData_XXX!A460</f>
        <v>446</v>
      </c>
      <c r="C455" s="46" t="s">
        <v>77</v>
      </c>
      <c r="D455" s="49" t="str">
        <f t="shared" si="66"/>
        <v xml:space="preserve">"Concert_Year" : </v>
      </c>
      <c r="E455" s="103">
        <f>PlainData_XXX!B460</f>
        <v>2023</v>
      </c>
      <c r="F455" s="48" t="s">
        <v>0</v>
      </c>
      <c r="G455" s="49" t="str">
        <f t="shared" si="67"/>
        <v xml:space="preserve">"Concert_Month" : </v>
      </c>
      <c r="H455" s="103">
        <f>PlainData_XXX!C460</f>
        <v>4</v>
      </c>
      <c r="I455" s="48" t="s">
        <v>0</v>
      </c>
      <c r="J455" s="49" t="str">
        <f t="shared" si="68"/>
        <v>"Duration" :</v>
      </c>
      <c r="K455" s="104">
        <f>PlainData_XXX!D460</f>
        <v>120</v>
      </c>
      <c r="L455" s="46" t="s">
        <v>77</v>
      </c>
      <c r="M455" s="49" t="str">
        <f t="shared" si="69"/>
        <v xml:space="preserve">"Expected_Crowd" : </v>
      </c>
      <c r="N455" s="103">
        <f>PlainData_XXX!E460</f>
        <v>59100</v>
      </c>
      <c r="O455" s="48" t="s">
        <v>0</v>
      </c>
      <c r="P455" s="49" t="str">
        <f t="shared" si="70"/>
        <v xml:space="preserve">"Actual_Crowd" : </v>
      </c>
      <c r="Q455" s="103">
        <f>PlainData_XXX!F460</f>
        <v>50800</v>
      </c>
      <c r="R455" s="46" t="s">
        <v>77</v>
      </c>
      <c r="S455" s="49" t="str">
        <f t="shared" si="71"/>
        <v xml:space="preserve">"Cheapest_Ticket_Price" : </v>
      </c>
      <c r="T455" s="103">
        <f>PlainData_XXX!G460</f>
        <v>35</v>
      </c>
      <c r="U455" s="48" t="s">
        <v>0</v>
      </c>
      <c r="V455" s="49" t="str">
        <f t="shared" si="72"/>
        <v xml:space="preserve">"Dearest_Ticket_Price" : </v>
      </c>
      <c r="W455" s="104">
        <f>PlainData_XXX!H460</f>
        <v>80</v>
      </c>
      <c r="X455" s="48" t="s">
        <v>0</v>
      </c>
      <c r="Y455" s="49" t="str">
        <f t="shared" si="73"/>
        <v xml:space="preserve">"Food_Sales" : </v>
      </c>
      <c r="Z455" s="129">
        <f>PlainData_XXX!I460</f>
        <v>18100</v>
      </c>
      <c r="AA455" s="46" t="s">
        <v>77</v>
      </c>
      <c r="AB455" s="49" t="str">
        <f t="shared" si="74"/>
        <v xml:space="preserve">"Drink_Sales" : </v>
      </c>
      <c r="AC455" s="129">
        <f>PlainData_XXX!J460</f>
        <v>11000</v>
      </c>
      <c r="AD455" s="46" t="s">
        <v>77</v>
      </c>
      <c r="AE455" s="49" t="str">
        <f t="shared" si="75"/>
        <v xml:space="preserve">"Atmosphere" : </v>
      </c>
      <c r="AF455" s="50" t="s">
        <v>120</v>
      </c>
      <c r="AG455" s="104" t="str">
        <f>PlainData_XXX!K460</f>
        <v>Good</v>
      </c>
      <c r="AH455" s="48" t="s">
        <v>78</v>
      </c>
      <c r="AI455" s="49" t="str">
        <f t="shared" si="76"/>
        <v xml:space="preserve">"Police_Cost" : </v>
      </c>
      <c r="AJ455" s="130">
        <f>PlainData_XXX!L460</f>
        <v>41900</v>
      </c>
      <c r="AK455" s="48" t="s">
        <v>0</v>
      </c>
      <c r="AL455" s="110" t="str">
        <f>PlainData_XXX!M460</f>
        <v xml:space="preserve">"Performer" : </v>
      </c>
      <c r="AM455" s="49" t="s">
        <v>71</v>
      </c>
      <c r="AN455" s="111" t="str">
        <f>PlainData_XXX!N460</f>
        <v xml:space="preserve">"Name" : </v>
      </c>
      <c r="AO455" s="48" t="s">
        <v>120</v>
      </c>
      <c r="AP455" s="104" t="str">
        <f>PlainData_XXX!O460</f>
        <v>Dearbhla O’Doherty</v>
      </c>
      <c r="AQ455" s="48" t="s">
        <v>78</v>
      </c>
      <c r="AR455" s="111" t="str">
        <f>PlainData_XXX!P460</f>
        <v xml:space="preserve">"Music_Type" : </v>
      </c>
      <c r="AS455" s="50" t="s">
        <v>120</v>
      </c>
      <c r="AT455" s="104" t="str">
        <f>PlainData_XXX!Q460</f>
        <v>Folk</v>
      </c>
      <c r="AU455" s="48" t="s">
        <v>78</v>
      </c>
      <c r="AV455" s="111" t="str">
        <f>PlainData_XXX!R460</f>
        <v xml:space="preserve">"Services" : </v>
      </c>
      <c r="AW455" s="104" t="str">
        <f>PlainData_XXX!S460</f>
        <v>["Meet and Greet", "TV Interviews", "Fan Engagement", "Photo Shoots "]</v>
      </c>
      <c r="AX455" s="49" t="s">
        <v>76</v>
      </c>
      <c r="AY455" s="122" t="str">
        <f>PlainData_XXX!T460</f>
        <v xml:space="preserve">"Sponsor" : </v>
      </c>
      <c r="AZ455" s="21" t="s">
        <v>71</v>
      </c>
      <c r="BA455" s="123" t="str">
        <f>PlainData_XXX!U460</f>
        <v xml:space="preserve">"Name" : </v>
      </c>
      <c r="BB455" s="21" t="s">
        <v>120</v>
      </c>
      <c r="BC455" s="21" t="str">
        <f>PlainData_XXX!V460</f>
        <v>Sam Kane</v>
      </c>
      <c r="BD455" s="21" t="s">
        <v>78</v>
      </c>
      <c r="BE455" s="123" t="str">
        <f>PlainData_XXX!W460</f>
        <v xml:space="preserve">"Amount" : </v>
      </c>
      <c r="BF455" s="21">
        <f>PlainData_XXX!X460</f>
        <v>139000</v>
      </c>
      <c r="BG455" s="21" t="s">
        <v>0</v>
      </c>
      <c r="BH455" s="123" t="str">
        <f>PlainData_XXX!Y460</f>
        <v xml:space="preserve">"Services" : </v>
      </c>
      <c r="BI455" s="21" t="str">
        <f>PlainData_XXX!Z460</f>
        <v>["Ticket Sales"]</v>
      </c>
      <c r="BJ455" s="21" t="s">
        <v>121</v>
      </c>
      <c r="BK455" s="127" t="str">
        <f>PlainData_XXX!AA460</f>
        <v xml:space="preserve">"Stadium" : </v>
      </c>
      <c r="BL455" s="21" t="s">
        <v>71</v>
      </c>
      <c r="BM455" s="123" t="str">
        <f>PlainData_XXX!AB460</f>
        <v xml:space="preserve">"Name" : </v>
      </c>
      <c r="BN455" s="21" t="s">
        <v>120</v>
      </c>
      <c r="BO455" s="21" t="str">
        <f>PlainData_XXX!AC460</f>
        <v>Pearse Stadium</v>
      </c>
      <c r="BP455" s="21" t="s">
        <v>78</v>
      </c>
      <c r="BQ455" s="123" t="str">
        <f>PlainData_XXX!AD460</f>
        <v xml:space="preserve">"City" : </v>
      </c>
      <c r="BR455" s="21" t="s">
        <v>120</v>
      </c>
      <c r="BS455" s="21" t="str">
        <f>PlainData_XXX!AE460</f>
        <v>Galway</v>
      </c>
      <c r="BT455" s="21" t="s">
        <v>78</v>
      </c>
      <c r="BU455" s="123" t="str">
        <f>PlainData_XXX!AF460</f>
        <v xml:space="preserve">"Type" : </v>
      </c>
      <c r="BV455" s="21" t="s">
        <v>120</v>
      </c>
      <c r="BW455" s="21" t="str">
        <f>PlainData_XXX!AG460</f>
        <v>GAA</v>
      </c>
      <c r="BX455" s="21" t="s">
        <v>78</v>
      </c>
      <c r="BY455" s="123" t="str">
        <f>PlainData_XXX!AH460</f>
        <v xml:space="preserve">"Capacity" : </v>
      </c>
      <c r="BZ455" s="21">
        <f>PlainData_XXX!AI460</f>
        <v>34000</v>
      </c>
      <c r="CA455" s="21" t="s">
        <v>0</v>
      </c>
      <c r="CB455" s="21" t="str">
        <f>PlainData_XXX!AJ460</f>
        <v>"Acoustics" :</v>
      </c>
      <c r="CC455" s="21" t="s">
        <v>120</v>
      </c>
      <c r="CD455" s="21" t="str">
        <f>PlainData_XXX!AK460</f>
        <v>Fair</v>
      </c>
      <c r="CE455" s="21" t="s">
        <v>120</v>
      </c>
      <c r="CF455" s="21" t="s">
        <v>121</v>
      </c>
      <c r="CG455" s="21" t="str">
        <f>PlainData_XXX!AL460</f>
        <v>"Merchandise_Type" :</v>
      </c>
      <c r="CH455" s="21" t="str">
        <f>PlainData_XXX!AM460</f>
        <v>["CD’s", "Tee Shirts"]</v>
      </c>
      <c r="CI455" s="21" t="s">
        <v>0</v>
      </c>
      <c r="CJ455" s="21" t="str">
        <f>PlainData_XXX!AN460</f>
        <v>"Audience_Type" :</v>
      </c>
      <c r="CK455" s="21" t="str">
        <f>PlainData_XXX!AO460</f>
        <v>["Teenagers", "Third Level Students", "Retired "]</v>
      </c>
      <c r="CL455" s="21" t="s">
        <v>121</v>
      </c>
    </row>
    <row r="456" spans="1:90" ht="13.2" x14ac:dyDescent="0.25">
      <c r="A456" s="45" t="s">
        <v>10</v>
      </c>
      <c r="B456" s="54">
        <f>PlainData_XXX!A461</f>
        <v>447</v>
      </c>
      <c r="C456" s="46" t="s">
        <v>77</v>
      </c>
      <c r="D456" s="49" t="str">
        <f t="shared" si="66"/>
        <v xml:space="preserve">"Concert_Year" : </v>
      </c>
      <c r="E456" s="103">
        <f>PlainData_XXX!B461</f>
        <v>2011</v>
      </c>
      <c r="F456" s="48" t="s">
        <v>0</v>
      </c>
      <c r="G456" s="49" t="str">
        <f t="shared" si="67"/>
        <v xml:space="preserve">"Concert_Month" : </v>
      </c>
      <c r="H456" s="103">
        <f>PlainData_XXX!C461</f>
        <v>4</v>
      </c>
      <c r="I456" s="48" t="s">
        <v>0</v>
      </c>
      <c r="J456" s="49" t="str">
        <f t="shared" si="68"/>
        <v>"Duration" :</v>
      </c>
      <c r="K456" s="104">
        <f>PlainData_XXX!D461</f>
        <v>80</v>
      </c>
      <c r="L456" s="46" t="s">
        <v>77</v>
      </c>
      <c r="M456" s="49" t="str">
        <f t="shared" si="69"/>
        <v xml:space="preserve">"Expected_Crowd" : </v>
      </c>
      <c r="N456" s="103">
        <f>PlainData_XXX!E461</f>
        <v>47000</v>
      </c>
      <c r="O456" s="48" t="s">
        <v>0</v>
      </c>
      <c r="P456" s="49" t="str">
        <f t="shared" si="70"/>
        <v xml:space="preserve">"Actual_Crowd" : </v>
      </c>
      <c r="Q456" s="103">
        <f>PlainData_XXX!F461</f>
        <v>42900</v>
      </c>
      <c r="R456" s="46" t="s">
        <v>77</v>
      </c>
      <c r="S456" s="49" t="str">
        <f t="shared" si="71"/>
        <v xml:space="preserve">"Cheapest_Ticket_Price" : </v>
      </c>
      <c r="T456" s="103">
        <f>PlainData_XXX!G461</f>
        <v>50</v>
      </c>
      <c r="U456" s="48" t="s">
        <v>0</v>
      </c>
      <c r="V456" s="49" t="str">
        <f t="shared" si="72"/>
        <v xml:space="preserve">"Dearest_Ticket_Price" : </v>
      </c>
      <c r="W456" s="104">
        <f>PlainData_XXX!H461</f>
        <v>210</v>
      </c>
      <c r="X456" s="48" t="s">
        <v>0</v>
      </c>
      <c r="Y456" s="49" t="str">
        <f t="shared" si="73"/>
        <v xml:space="preserve">"Food_Sales" : </v>
      </c>
      <c r="Z456" s="129">
        <f>PlainData_XXX!I461</f>
        <v>52700</v>
      </c>
      <c r="AA456" s="46" t="s">
        <v>77</v>
      </c>
      <c r="AB456" s="49" t="str">
        <f t="shared" si="74"/>
        <v xml:space="preserve">"Drink_Sales" : </v>
      </c>
      <c r="AC456" s="129">
        <f>PlainData_XXX!J461</f>
        <v>68800</v>
      </c>
      <c r="AD456" s="46" t="s">
        <v>77</v>
      </c>
      <c r="AE456" s="49" t="str">
        <f t="shared" si="75"/>
        <v xml:space="preserve">"Atmosphere" : </v>
      </c>
      <c r="AF456" s="50" t="s">
        <v>120</v>
      </c>
      <c r="AG456" s="104" t="str">
        <f>PlainData_XXX!K461</f>
        <v>Good</v>
      </c>
      <c r="AH456" s="48" t="s">
        <v>78</v>
      </c>
      <c r="AI456" s="49" t="str">
        <f t="shared" si="76"/>
        <v xml:space="preserve">"Police_Cost" : </v>
      </c>
      <c r="AJ456" s="130">
        <f>PlainData_XXX!L461</f>
        <v>27100</v>
      </c>
      <c r="AK456" s="48" t="s">
        <v>0</v>
      </c>
      <c r="AL456" s="110" t="str">
        <f>PlainData_XXX!M461</f>
        <v xml:space="preserve">"Performer" : </v>
      </c>
      <c r="AM456" s="49" t="s">
        <v>71</v>
      </c>
      <c r="AN456" s="111" t="str">
        <f>PlainData_XXX!N461</f>
        <v xml:space="preserve">"Name" : </v>
      </c>
      <c r="AO456" s="48" t="s">
        <v>120</v>
      </c>
      <c r="AP456" s="104" t="str">
        <f>PlainData_XXX!O461</f>
        <v>Cillian Ryan</v>
      </c>
      <c r="AQ456" s="48" t="s">
        <v>78</v>
      </c>
      <c r="AR456" s="111" t="str">
        <f>PlainData_XXX!P461</f>
        <v xml:space="preserve">"Music_Type" : </v>
      </c>
      <c r="AS456" s="50" t="s">
        <v>120</v>
      </c>
      <c r="AT456" s="104" t="str">
        <f>PlainData_XXX!Q461</f>
        <v>Folk</v>
      </c>
      <c r="AU456" s="48" t="s">
        <v>78</v>
      </c>
      <c r="AV456" s="111" t="str">
        <f>PlainData_XXX!R461</f>
        <v xml:space="preserve">"Services" : </v>
      </c>
      <c r="AW456" s="104" t="str">
        <f>PlainData_XXX!S461</f>
        <v>["Fan Engagement", "Photo Shoots ", "Meet and Greet"]</v>
      </c>
      <c r="AX456" s="49" t="s">
        <v>76</v>
      </c>
      <c r="AY456" s="122" t="str">
        <f>PlainData_XXX!T461</f>
        <v xml:space="preserve">"Sponsor" : </v>
      </c>
      <c r="AZ456" s="21" t="s">
        <v>71</v>
      </c>
      <c r="BA456" s="123" t="str">
        <f>PlainData_XXX!U461</f>
        <v xml:space="preserve">"Name" : </v>
      </c>
      <c r="BB456" s="21" t="s">
        <v>120</v>
      </c>
      <c r="BC456" s="21" t="str">
        <f>PlainData_XXX!V461</f>
        <v>James Crowe</v>
      </c>
      <c r="BD456" s="21" t="s">
        <v>78</v>
      </c>
      <c r="BE456" s="123" t="str">
        <f>PlainData_XXX!W461</f>
        <v xml:space="preserve">"Amount" : </v>
      </c>
      <c r="BF456" s="21">
        <f>PlainData_XXX!X461</f>
        <v>102000</v>
      </c>
      <c r="BG456" s="21" t="s">
        <v>0</v>
      </c>
      <c r="BH456" s="123" t="str">
        <f>PlainData_XXX!Y461</f>
        <v xml:space="preserve">"Services" : </v>
      </c>
      <c r="BI456" s="21" t="str">
        <f>PlainData_XXX!Z461</f>
        <v>["Radio Interviews", "News Papers"]</v>
      </c>
      <c r="BJ456" s="21" t="s">
        <v>121</v>
      </c>
      <c r="BK456" s="127" t="str">
        <f>PlainData_XXX!AA461</f>
        <v xml:space="preserve">"Stadium" : </v>
      </c>
      <c r="BL456" s="21" t="s">
        <v>71</v>
      </c>
      <c r="BM456" s="123" t="str">
        <f>PlainData_XXX!AB461</f>
        <v xml:space="preserve">"Name" : </v>
      </c>
      <c r="BN456" s="21" t="s">
        <v>120</v>
      </c>
      <c r="BO456" s="21" t="str">
        <f>PlainData_XXX!AC461</f>
        <v>SSE Arena</v>
      </c>
      <c r="BP456" s="21" t="s">
        <v>78</v>
      </c>
      <c r="BQ456" s="123" t="str">
        <f>PlainData_XXX!AD461</f>
        <v xml:space="preserve">"City" : </v>
      </c>
      <c r="BR456" s="21" t="s">
        <v>120</v>
      </c>
      <c r="BS456" s="21" t="str">
        <f>PlainData_XXX!AE461</f>
        <v>Belfast</v>
      </c>
      <c r="BT456" s="21" t="s">
        <v>78</v>
      </c>
      <c r="BU456" s="123" t="str">
        <f>PlainData_XXX!AF461</f>
        <v xml:space="preserve">"Type" : </v>
      </c>
      <c r="BV456" s="21" t="s">
        <v>120</v>
      </c>
      <c r="BW456" s="21" t="str">
        <f>PlainData_XXX!AG461</f>
        <v>Hockey</v>
      </c>
      <c r="BX456" s="21" t="s">
        <v>78</v>
      </c>
      <c r="BY456" s="123" t="str">
        <f>PlainData_XXX!AH461</f>
        <v xml:space="preserve">"Capacity" : </v>
      </c>
      <c r="BZ456" s="21">
        <f>PlainData_XXX!AI461</f>
        <v>11000</v>
      </c>
      <c r="CA456" s="21" t="s">
        <v>0</v>
      </c>
      <c r="CB456" s="21" t="str">
        <f>PlainData_XXX!AJ461</f>
        <v>"Acoustics" :</v>
      </c>
      <c r="CC456" s="21" t="s">
        <v>120</v>
      </c>
      <c r="CD456" s="21" t="str">
        <f>PlainData_XXX!AK461</f>
        <v>Good</v>
      </c>
      <c r="CE456" s="21" t="s">
        <v>120</v>
      </c>
      <c r="CF456" s="21" t="s">
        <v>121</v>
      </c>
      <c r="CG456" s="21" t="str">
        <f>PlainData_XXX!AL461</f>
        <v>"Merchandise_Type" :</v>
      </c>
      <c r="CH456" s="21" t="str">
        <f>PlainData_XXX!AM461</f>
        <v>["Tee Shirts", "Hoodies", "Umbrellas "]</v>
      </c>
      <c r="CI456" s="21" t="s">
        <v>0</v>
      </c>
      <c r="CJ456" s="21" t="str">
        <f>PlainData_XXX!AN461</f>
        <v>"Audience_Type" :</v>
      </c>
      <c r="CK456" s="21" t="str">
        <f>PlainData_XXX!AO461</f>
        <v>["Middle Aged", "Retired ", "Third Level Students"]</v>
      </c>
      <c r="CL456" s="21" t="s">
        <v>121</v>
      </c>
    </row>
    <row r="457" spans="1:90" ht="13.2" x14ac:dyDescent="0.25">
      <c r="A457" s="45" t="s">
        <v>10</v>
      </c>
      <c r="B457" s="54">
        <f>PlainData_XXX!A462</f>
        <v>448</v>
      </c>
      <c r="C457" s="46" t="s">
        <v>77</v>
      </c>
      <c r="D457" s="49" t="str">
        <f t="shared" si="66"/>
        <v xml:space="preserve">"Concert_Year" : </v>
      </c>
      <c r="E457" s="103">
        <f>PlainData_XXX!B462</f>
        <v>2019</v>
      </c>
      <c r="F457" s="48" t="s">
        <v>0</v>
      </c>
      <c r="G457" s="49" t="str">
        <f t="shared" si="67"/>
        <v xml:space="preserve">"Concert_Month" : </v>
      </c>
      <c r="H457" s="103">
        <f>PlainData_XXX!C462</f>
        <v>5</v>
      </c>
      <c r="I457" s="48" t="s">
        <v>0</v>
      </c>
      <c r="J457" s="49" t="str">
        <f t="shared" si="68"/>
        <v>"Duration" :</v>
      </c>
      <c r="K457" s="104">
        <f>PlainData_XXX!D462</f>
        <v>85</v>
      </c>
      <c r="L457" s="46" t="s">
        <v>77</v>
      </c>
      <c r="M457" s="49" t="str">
        <f t="shared" si="69"/>
        <v xml:space="preserve">"Expected_Crowd" : </v>
      </c>
      <c r="N457" s="103">
        <f>PlainData_XXX!E462</f>
        <v>16600</v>
      </c>
      <c r="O457" s="48" t="s">
        <v>0</v>
      </c>
      <c r="P457" s="49" t="str">
        <f t="shared" si="70"/>
        <v xml:space="preserve">"Actual_Crowd" : </v>
      </c>
      <c r="Q457" s="103">
        <f>PlainData_XXX!F462</f>
        <v>13700</v>
      </c>
      <c r="R457" s="46" t="s">
        <v>77</v>
      </c>
      <c r="S457" s="49" t="str">
        <f t="shared" si="71"/>
        <v xml:space="preserve">"Cheapest_Ticket_Price" : </v>
      </c>
      <c r="T457" s="103">
        <f>PlainData_XXX!G462</f>
        <v>50</v>
      </c>
      <c r="U457" s="48" t="s">
        <v>0</v>
      </c>
      <c r="V457" s="49" t="str">
        <f t="shared" si="72"/>
        <v xml:space="preserve">"Dearest_Ticket_Price" : </v>
      </c>
      <c r="W457" s="104">
        <f>PlainData_XXX!H462</f>
        <v>170</v>
      </c>
      <c r="X457" s="48" t="s">
        <v>0</v>
      </c>
      <c r="Y457" s="49" t="str">
        <f t="shared" si="73"/>
        <v xml:space="preserve">"Food_Sales" : </v>
      </c>
      <c r="Z457" s="129">
        <f>PlainData_XXX!I462</f>
        <v>39700</v>
      </c>
      <c r="AA457" s="46" t="s">
        <v>77</v>
      </c>
      <c r="AB457" s="49" t="str">
        <f t="shared" si="74"/>
        <v xml:space="preserve">"Drink_Sales" : </v>
      </c>
      <c r="AC457" s="129">
        <f>PlainData_XXX!J462</f>
        <v>95400</v>
      </c>
      <c r="AD457" s="46" t="s">
        <v>77</v>
      </c>
      <c r="AE457" s="49" t="str">
        <f t="shared" si="75"/>
        <v xml:space="preserve">"Atmosphere" : </v>
      </c>
      <c r="AF457" s="50" t="s">
        <v>120</v>
      </c>
      <c r="AG457" s="104" t="str">
        <f>PlainData_XXX!K462</f>
        <v>Good</v>
      </c>
      <c r="AH457" s="48" t="s">
        <v>78</v>
      </c>
      <c r="AI457" s="49" t="str">
        <f t="shared" si="76"/>
        <v xml:space="preserve">"Police_Cost" : </v>
      </c>
      <c r="AJ457" s="130">
        <f>PlainData_XXX!L462</f>
        <v>25100</v>
      </c>
      <c r="AK457" s="48" t="s">
        <v>0</v>
      </c>
      <c r="AL457" s="110" t="str">
        <f>PlainData_XXX!M462</f>
        <v xml:space="preserve">"Performer" : </v>
      </c>
      <c r="AM457" s="49" t="s">
        <v>71</v>
      </c>
      <c r="AN457" s="111" t="str">
        <f>PlainData_XXX!N462</f>
        <v xml:space="preserve">"Name" : </v>
      </c>
      <c r="AO457" s="48" t="s">
        <v>120</v>
      </c>
      <c r="AP457" s="104" t="str">
        <f>PlainData_XXX!O462</f>
        <v>Daire Barry</v>
      </c>
      <c r="AQ457" s="48" t="s">
        <v>78</v>
      </c>
      <c r="AR457" s="111" t="str">
        <f>PlainData_XXX!P462</f>
        <v xml:space="preserve">"Music_Type" : </v>
      </c>
      <c r="AS457" s="50" t="s">
        <v>120</v>
      </c>
      <c r="AT457" s="104" t="str">
        <f>PlainData_XXX!Q462</f>
        <v>Pop</v>
      </c>
      <c r="AU457" s="48" t="s">
        <v>78</v>
      </c>
      <c r="AV457" s="111" t="str">
        <f>PlainData_XXX!R462</f>
        <v xml:space="preserve">"Services" : </v>
      </c>
      <c r="AW457" s="104" t="str">
        <f>PlainData_XXX!S462</f>
        <v>["Live Rehearsals", "TV Interviews", "Photo Shoots "]</v>
      </c>
      <c r="AX457" s="49" t="s">
        <v>76</v>
      </c>
      <c r="AY457" s="122" t="str">
        <f>PlainData_XXX!T462</f>
        <v xml:space="preserve">"Sponsor" : </v>
      </c>
      <c r="AZ457" s="21" t="s">
        <v>71</v>
      </c>
      <c r="BA457" s="123" t="str">
        <f>PlainData_XXX!U462</f>
        <v xml:space="preserve">"Name" : </v>
      </c>
      <c r="BB457" s="21" t="s">
        <v>120</v>
      </c>
      <c r="BC457" s="21" t="str">
        <f>PlainData_XXX!V462</f>
        <v>Joe Coyne</v>
      </c>
      <c r="BD457" s="21" t="s">
        <v>78</v>
      </c>
      <c r="BE457" s="123" t="str">
        <f>PlainData_XXX!W462</f>
        <v xml:space="preserve">"Amount" : </v>
      </c>
      <c r="BF457" s="21">
        <f>PlainData_XXX!X462</f>
        <v>413000</v>
      </c>
      <c r="BG457" s="21" t="s">
        <v>0</v>
      </c>
      <c r="BH457" s="123" t="str">
        <f>PlainData_XXX!Y462</f>
        <v xml:space="preserve">"Services" : </v>
      </c>
      <c r="BI457" s="21" t="str">
        <f>PlainData_XXX!Z462</f>
        <v>["TV Interviews", "News Papers"]</v>
      </c>
      <c r="BJ457" s="21" t="s">
        <v>121</v>
      </c>
      <c r="BK457" s="127" t="str">
        <f>PlainData_XXX!AA462</f>
        <v xml:space="preserve">"Stadium" : </v>
      </c>
      <c r="BL457" s="21" t="s">
        <v>71</v>
      </c>
      <c r="BM457" s="123" t="str">
        <f>PlainData_XXX!AB462</f>
        <v xml:space="preserve">"Name" : </v>
      </c>
      <c r="BN457" s="21" t="s">
        <v>120</v>
      </c>
      <c r="BO457" s="21" t="str">
        <f>PlainData_XXX!AC462</f>
        <v>Royal Theatre Castlebar</v>
      </c>
      <c r="BP457" s="21" t="s">
        <v>78</v>
      </c>
      <c r="BQ457" s="123" t="str">
        <f>PlainData_XXX!AD462</f>
        <v xml:space="preserve">"City" : </v>
      </c>
      <c r="BR457" s="21" t="s">
        <v>120</v>
      </c>
      <c r="BS457" s="21" t="str">
        <f>PlainData_XXX!AE462</f>
        <v>Mayo</v>
      </c>
      <c r="BT457" s="21" t="s">
        <v>78</v>
      </c>
      <c r="BU457" s="123" t="str">
        <f>PlainData_XXX!AF462</f>
        <v xml:space="preserve">"Type" : </v>
      </c>
      <c r="BV457" s="21" t="s">
        <v>120</v>
      </c>
      <c r="BW457" s="21" t="str">
        <f>PlainData_XXX!AG462</f>
        <v>Basketball</v>
      </c>
      <c r="BX457" s="21" t="s">
        <v>78</v>
      </c>
      <c r="BY457" s="123" t="str">
        <f>PlainData_XXX!AH462</f>
        <v xml:space="preserve">"Capacity" : </v>
      </c>
      <c r="BZ457" s="21">
        <f>PlainData_XXX!AI462</f>
        <v>2000</v>
      </c>
      <c r="CA457" s="21" t="s">
        <v>0</v>
      </c>
      <c r="CB457" s="21" t="str">
        <f>PlainData_XXX!AJ462</f>
        <v>"Acoustics" :</v>
      </c>
      <c r="CC457" s="21" t="s">
        <v>120</v>
      </c>
      <c r="CD457" s="21" t="str">
        <f>PlainData_XXX!AK462</f>
        <v>Good</v>
      </c>
      <c r="CE457" s="21" t="s">
        <v>120</v>
      </c>
      <c r="CF457" s="21" t="s">
        <v>121</v>
      </c>
      <c r="CG457" s="21" t="str">
        <f>PlainData_XXX!AL462</f>
        <v>"Merchandise_Type" :</v>
      </c>
      <c r="CH457" s="21" t="str">
        <f>PlainData_XXX!AM462</f>
        <v>["Photos", "Umbrellas "]</v>
      </c>
      <c r="CI457" s="21" t="s">
        <v>0</v>
      </c>
      <c r="CJ457" s="21" t="str">
        <f>PlainData_XXX!AN462</f>
        <v>"Audience_Type" :</v>
      </c>
      <c r="CK457" s="21" t="str">
        <f>PlainData_XXX!AO462</f>
        <v>["Young Working Adults", "Retired "]</v>
      </c>
      <c r="CL457" s="21" t="s">
        <v>121</v>
      </c>
    </row>
    <row r="458" spans="1:90" ht="13.2" x14ac:dyDescent="0.25">
      <c r="A458" s="45" t="s">
        <v>10</v>
      </c>
      <c r="B458" s="54">
        <f>PlainData_XXX!A463</f>
        <v>449</v>
      </c>
      <c r="C458" s="46" t="s">
        <v>77</v>
      </c>
      <c r="D458" s="49" t="str">
        <f t="shared" ref="D458:D521" si="77">$E$9</f>
        <v xml:space="preserve">"Concert_Year" : </v>
      </c>
      <c r="E458" s="103">
        <f>PlainData_XXX!B463</f>
        <v>2017</v>
      </c>
      <c r="F458" s="48" t="s">
        <v>0</v>
      </c>
      <c r="G458" s="49" t="str">
        <f t="shared" ref="G458:G521" si="78">$H$9</f>
        <v xml:space="preserve">"Concert_Month" : </v>
      </c>
      <c r="H458" s="103">
        <f>PlainData_XXX!C463</f>
        <v>6</v>
      </c>
      <c r="I458" s="48" t="s">
        <v>0</v>
      </c>
      <c r="J458" s="49" t="str">
        <f t="shared" ref="J458:J521" si="79">$K$9</f>
        <v>"Duration" :</v>
      </c>
      <c r="K458" s="104">
        <f>PlainData_XXX!D463</f>
        <v>145</v>
      </c>
      <c r="L458" s="46" t="s">
        <v>77</v>
      </c>
      <c r="M458" s="49" t="str">
        <f t="shared" ref="M458:M521" si="80">$N$9</f>
        <v xml:space="preserve">"Expected_Crowd" : </v>
      </c>
      <c r="N458" s="103">
        <f>PlainData_XXX!E463</f>
        <v>28200</v>
      </c>
      <c r="O458" s="48" t="s">
        <v>0</v>
      </c>
      <c r="P458" s="49" t="str">
        <f t="shared" ref="P458:P521" si="81">$Q$9</f>
        <v xml:space="preserve">"Actual_Crowd" : </v>
      </c>
      <c r="Q458" s="103">
        <f>PlainData_XXX!F463</f>
        <v>23300</v>
      </c>
      <c r="R458" s="46" t="s">
        <v>77</v>
      </c>
      <c r="S458" s="49" t="str">
        <f t="shared" ref="S458:S521" si="82">$T$9</f>
        <v xml:space="preserve">"Cheapest_Ticket_Price" : </v>
      </c>
      <c r="T458" s="103">
        <f>PlainData_XXX!G463</f>
        <v>10</v>
      </c>
      <c r="U458" s="48" t="s">
        <v>0</v>
      </c>
      <c r="V458" s="49" t="str">
        <f t="shared" ref="V458:V521" si="83">$W$9</f>
        <v xml:space="preserve">"Dearest_Ticket_Price" : </v>
      </c>
      <c r="W458" s="104">
        <f>PlainData_XXX!H463</f>
        <v>40</v>
      </c>
      <c r="X458" s="48" t="s">
        <v>0</v>
      </c>
      <c r="Y458" s="49" t="str">
        <f t="shared" ref="Y458:Y521" si="84">$Z$9</f>
        <v xml:space="preserve">"Food_Sales" : </v>
      </c>
      <c r="Z458" s="129">
        <f>PlainData_XXX!I463</f>
        <v>17200</v>
      </c>
      <c r="AA458" s="46" t="s">
        <v>77</v>
      </c>
      <c r="AB458" s="49" t="str">
        <f t="shared" ref="AB458:AB521" si="85">$AC$9</f>
        <v xml:space="preserve">"Drink_Sales" : </v>
      </c>
      <c r="AC458" s="129">
        <f>PlainData_XXX!J463</f>
        <v>23200</v>
      </c>
      <c r="AD458" s="46" t="s">
        <v>77</v>
      </c>
      <c r="AE458" s="49" t="str">
        <f t="shared" ref="AE458:AE521" si="86">$AG$9</f>
        <v xml:space="preserve">"Atmosphere" : </v>
      </c>
      <c r="AF458" s="50" t="s">
        <v>120</v>
      </c>
      <c r="AG458" s="104" t="str">
        <f>PlainData_XXX!K463</f>
        <v>Good</v>
      </c>
      <c r="AH458" s="48" t="s">
        <v>78</v>
      </c>
      <c r="AI458" s="49" t="str">
        <f t="shared" ref="AI458:AI521" si="87">$AJ$9</f>
        <v xml:space="preserve">"Police_Cost" : </v>
      </c>
      <c r="AJ458" s="130">
        <f>PlainData_XXX!L463</f>
        <v>49900</v>
      </c>
      <c r="AK458" s="48" t="s">
        <v>0</v>
      </c>
      <c r="AL458" s="110" t="str">
        <f>PlainData_XXX!M463</f>
        <v xml:space="preserve">"Performer" : </v>
      </c>
      <c r="AM458" s="49" t="s">
        <v>71</v>
      </c>
      <c r="AN458" s="111" t="str">
        <f>PlainData_XXX!N463</f>
        <v xml:space="preserve">"Name" : </v>
      </c>
      <c r="AO458" s="48" t="s">
        <v>120</v>
      </c>
      <c r="AP458" s="104" t="str">
        <f>PlainData_XXX!O463</f>
        <v>Aodhan Kelly</v>
      </c>
      <c r="AQ458" s="48" t="s">
        <v>78</v>
      </c>
      <c r="AR458" s="111" t="str">
        <f>PlainData_XXX!P463</f>
        <v xml:space="preserve">"Music_Type" : </v>
      </c>
      <c r="AS458" s="50" t="s">
        <v>120</v>
      </c>
      <c r="AT458" s="104" t="str">
        <f>PlainData_XXX!Q463</f>
        <v>Classical</v>
      </c>
      <c r="AU458" s="48" t="s">
        <v>78</v>
      </c>
      <c r="AV458" s="111" t="str">
        <f>PlainData_XXX!R463</f>
        <v xml:space="preserve">"Services" : </v>
      </c>
      <c r="AW458" s="104" t="str">
        <f>PlainData_XXX!S463</f>
        <v>["Live Rehearsals", "Meet and Greet"]</v>
      </c>
      <c r="AX458" s="49" t="s">
        <v>76</v>
      </c>
      <c r="AY458" s="122" t="str">
        <f>PlainData_XXX!T463</f>
        <v xml:space="preserve">"Sponsor" : </v>
      </c>
      <c r="AZ458" s="21" t="s">
        <v>71</v>
      </c>
      <c r="BA458" s="123" t="str">
        <f>PlainData_XXX!U463</f>
        <v xml:space="preserve">"Name" : </v>
      </c>
      <c r="BB458" s="21" t="s">
        <v>120</v>
      </c>
      <c r="BC458" s="21" t="str">
        <f>PlainData_XXX!V463</f>
        <v>John Fahy</v>
      </c>
      <c r="BD458" s="21" t="s">
        <v>78</v>
      </c>
      <c r="BE458" s="123" t="str">
        <f>PlainData_XXX!W463</f>
        <v xml:space="preserve">"Amount" : </v>
      </c>
      <c r="BF458" s="21">
        <f>PlainData_XXX!X463</f>
        <v>451000</v>
      </c>
      <c r="BG458" s="21" t="s">
        <v>0</v>
      </c>
      <c r="BH458" s="123" t="str">
        <f>PlainData_XXX!Y463</f>
        <v xml:space="preserve">"Services" : </v>
      </c>
      <c r="BI458" s="21" t="str">
        <f>PlainData_XXX!Z463</f>
        <v>["Ticket Sales", "Radio Interviews", "TV Interviews"]</v>
      </c>
      <c r="BJ458" s="21" t="s">
        <v>121</v>
      </c>
      <c r="BK458" s="127" t="str">
        <f>PlainData_XXX!AA463</f>
        <v xml:space="preserve">"Stadium" : </v>
      </c>
      <c r="BL458" s="21" t="s">
        <v>71</v>
      </c>
      <c r="BM458" s="123" t="str">
        <f>PlainData_XXX!AB463</f>
        <v xml:space="preserve">"Name" : </v>
      </c>
      <c r="BN458" s="21" t="s">
        <v>120</v>
      </c>
      <c r="BO458" s="21" t="str">
        <f>PlainData_XXX!AC463</f>
        <v>INEC Arena</v>
      </c>
      <c r="BP458" s="21" t="s">
        <v>78</v>
      </c>
      <c r="BQ458" s="123" t="str">
        <f>PlainData_XXX!AD463</f>
        <v xml:space="preserve">"City" : </v>
      </c>
      <c r="BR458" s="21" t="s">
        <v>120</v>
      </c>
      <c r="BS458" s="21" t="str">
        <f>PlainData_XXX!AE463</f>
        <v>Killarney</v>
      </c>
      <c r="BT458" s="21" t="s">
        <v>78</v>
      </c>
      <c r="BU458" s="123" t="str">
        <f>PlainData_XXX!AF463</f>
        <v xml:space="preserve">"Type" : </v>
      </c>
      <c r="BV458" s="21" t="s">
        <v>120</v>
      </c>
      <c r="BW458" s="21" t="str">
        <f>PlainData_XXX!AG463</f>
        <v>Basketball</v>
      </c>
      <c r="BX458" s="21" t="s">
        <v>78</v>
      </c>
      <c r="BY458" s="123" t="str">
        <f>PlainData_XXX!AH463</f>
        <v xml:space="preserve">"Capacity" : </v>
      </c>
      <c r="BZ458" s="21">
        <f>PlainData_XXX!AI463</f>
        <v>4500</v>
      </c>
      <c r="CA458" s="21" t="s">
        <v>0</v>
      </c>
      <c r="CB458" s="21" t="str">
        <f>PlainData_XXX!AJ463</f>
        <v>"Acoustics" :</v>
      </c>
      <c r="CC458" s="21" t="s">
        <v>120</v>
      </c>
      <c r="CD458" s="21" t="str">
        <f>PlainData_XXX!AK463</f>
        <v>Good</v>
      </c>
      <c r="CE458" s="21" t="s">
        <v>120</v>
      </c>
      <c r="CF458" s="21" t="s">
        <v>121</v>
      </c>
      <c r="CG458" s="21" t="str">
        <f>PlainData_XXX!AL463</f>
        <v>"Merchandise_Type" :</v>
      </c>
      <c r="CH458" s="21" t="str">
        <f>PlainData_XXX!AM463</f>
        <v>["Hoodies", "Umbrellas "]</v>
      </c>
      <c r="CI458" s="21" t="s">
        <v>0</v>
      </c>
      <c r="CJ458" s="21" t="str">
        <f>PlainData_XXX!AN463</f>
        <v>"Audience_Type" :</v>
      </c>
      <c r="CK458" s="21" t="str">
        <f>PlainData_XXX!AO463</f>
        <v>["Teenagers", "Third Level Students", "Young Working Adults", "Retired "]</v>
      </c>
      <c r="CL458" s="21" t="s">
        <v>121</v>
      </c>
    </row>
    <row r="459" spans="1:90" ht="13.2" x14ac:dyDescent="0.25">
      <c r="A459" s="45" t="s">
        <v>10</v>
      </c>
      <c r="B459" s="54">
        <f>PlainData_XXX!A464</f>
        <v>450</v>
      </c>
      <c r="C459" s="46" t="s">
        <v>77</v>
      </c>
      <c r="D459" s="49" t="str">
        <f t="shared" si="77"/>
        <v xml:space="preserve">"Concert_Year" : </v>
      </c>
      <c r="E459" s="103">
        <f>PlainData_XXX!B464</f>
        <v>2019</v>
      </c>
      <c r="F459" s="48" t="s">
        <v>0</v>
      </c>
      <c r="G459" s="49" t="str">
        <f t="shared" si="78"/>
        <v xml:space="preserve">"Concert_Month" : </v>
      </c>
      <c r="H459" s="103">
        <f>PlainData_XXX!C464</f>
        <v>3</v>
      </c>
      <c r="I459" s="48" t="s">
        <v>0</v>
      </c>
      <c r="J459" s="49" t="str">
        <f t="shared" si="79"/>
        <v>"Duration" :</v>
      </c>
      <c r="K459" s="104">
        <f>PlainData_XXX!D464</f>
        <v>115</v>
      </c>
      <c r="L459" s="46" t="s">
        <v>77</v>
      </c>
      <c r="M459" s="49" t="str">
        <f t="shared" si="80"/>
        <v xml:space="preserve">"Expected_Crowd" : </v>
      </c>
      <c r="N459" s="103">
        <f>PlainData_XXX!E464</f>
        <v>36000</v>
      </c>
      <c r="O459" s="48" t="s">
        <v>0</v>
      </c>
      <c r="P459" s="49" t="str">
        <f t="shared" si="81"/>
        <v xml:space="preserve">"Actual_Crowd" : </v>
      </c>
      <c r="Q459" s="103">
        <f>PlainData_XXX!F464</f>
        <v>33500</v>
      </c>
      <c r="R459" s="46" t="s">
        <v>77</v>
      </c>
      <c r="S459" s="49" t="str">
        <f t="shared" si="82"/>
        <v xml:space="preserve">"Cheapest_Ticket_Price" : </v>
      </c>
      <c r="T459" s="103">
        <f>PlainData_XXX!G464</f>
        <v>60</v>
      </c>
      <c r="U459" s="48" t="s">
        <v>0</v>
      </c>
      <c r="V459" s="49" t="str">
        <f t="shared" si="83"/>
        <v xml:space="preserve">"Dearest_Ticket_Price" : </v>
      </c>
      <c r="W459" s="104">
        <f>PlainData_XXX!H464</f>
        <v>120</v>
      </c>
      <c r="X459" s="48" t="s">
        <v>0</v>
      </c>
      <c r="Y459" s="49" t="str">
        <f t="shared" si="84"/>
        <v xml:space="preserve">"Food_Sales" : </v>
      </c>
      <c r="Z459" s="129">
        <f>PlainData_XXX!I464</f>
        <v>6700</v>
      </c>
      <c r="AA459" s="46" t="s">
        <v>77</v>
      </c>
      <c r="AB459" s="49" t="str">
        <f t="shared" si="85"/>
        <v xml:space="preserve">"Drink_Sales" : </v>
      </c>
      <c r="AC459" s="129">
        <f>PlainData_XXX!J464</f>
        <v>88800</v>
      </c>
      <c r="AD459" s="46" t="s">
        <v>77</v>
      </c>
      <c r="AE459" s="49" t="str">
        <f t="shared" si="86"/>
        <v xml:space="preserve">"Atmosphere" : </v>
      </c>
      <c r="AF459" s="50" t="s">
        <v>120</v>
      </c>
      <c r="AG459" s="104" t="str">
        <f>PlainData_XXX!K464</f>
        <v>Excellent</v>
      </c>
      <c r="AH459" s="48" t="s">
        <v>78</v>
      </c>
      <c r="AI459" s="49" t="str">
        <f t="shared" si="87"/>
        <v xml:space="preserve">"Police_Cost" : </v>
      </c>
      <c r="AJ459" s="130">
        <f>PlainData_XXX!L464</f>
        <v>42400</v>
      </c>
      <c r="AK459" s="48" t="s">
        <v>0</v>
      </c>
      <c r="AL459" s="110" t="str">
        <f>PlainData_XXX!M464</f>
        <v xml:space="preserve">"Performer" : </v>
      </c>
      <c r="AM459" s="49" t="s">
        <v>71</v>
      </c>
      <c r="AN459" s="111" t="str">
        <f>PlainData_XXX!N464</f>
        <v xml:space="preserve">"Name" : </v>
      </c>
      <c r="AO459" s="48" t="s">
        <v>120</v>
      </c>
      <c r="AP459" s="104" t="str">
        <f>PlainData_XXX!O464</f>
        <v>Naomh Hayes</v>
      </c>
      <c r="AQ459" s="48" t="s">
        <v>78</v>
      </c>
      <c r="AR459" s="111" t="str">
        <f>PlainData_XXX!P464</f>
        <v xml:space="preserve">"Music_Type" : </v>
      </c>
      <c r="AS459" s="50" t="s">
        <v>120</v>
      </c>
      <c r="AT459" s="104" t="str">
        <f>PlainData_XXX!Q464</f>
        <v>Rock</v>
      </c>
      <c r="AU459" s="48" t="s">
        <v>78</v>
      </c>
      <c r="AV459" s="111" t="str">
        <f>PlainData_XXX!R464</f>
        <v xml:space="preserve">"Services" : </v>
      </c>
      <c r="AW459" s="104" t="str">
        <f>PlainData_XXX!S464</f>
        <v>["Live Rehearsals", "Meet and Greet", "TV Interviews"]</v>
      </c>
      <c r="AX459" s="49" t="s">
        <v>76</v>
      </c>
      <c r="AY459" s="122" t="str">
        <f>PlainData_XXX!T464</f>
        <v xml:space="preserve">"Sponsor" : </v>
      </c>
      <c r="AZ459" s="21" t="s">
        <v>71</v>
      </c>
      <c r="BA459" s="123" t="str">
        <f>PlainData_XXX!U464</f>
        <v xml:space="preserve">"Name" : </v>
      </c>
      <c r="BB459" s="21" t="s">
        <v>120</v>
      </c>
      <c r="BC459" s="21" t="str">
        <f>PlainData_XXX!V464</f>
        <v>Lyn Kehoe</v>
      </c>
      <c r="BD459" s="21" t="s">
        <v>78</v>
      </c>
      <c r="BE459" s="123" t="str">
        <f>PlainData_XXX!W464</f>
        <v xml:space="preserve">"Amount" : </v>
      </c>
      <c r="BF459" s="21">
        <f>PlainData_XXX!X464</f>
        <v>348000</v>
      </c>
      <c r="BG459" s="21" t="s">
        <v>0</v>
      </c>
      <c r="BH459" s="123" t="str">
        <f>PlainData_XXX!Y464</f>
        <v xml:space="preserve">"Services" : </v>
      </c>
      <c r="BI459" s="21" t="str">
        <f>PlainData_XXX!Z464</f>
        <v>["TV Interviews", "Posters", "News Papers", "Ticket Sales"]</v>
      </c>
      <c r="BJ459" s="21" t="s">
        <v>121</v>
      </c>
      <c r="BK459" s="127" t="str">
        <f>PlainData_XXX!AA464</f>
        <v xml:space="preserve">"Stadium" : </v>
      </c>
      <c r="BL459" s="21" t="s">
        <v>71</v>
      </c>
      <c r="BM459" s="123" t="str">
        <f>PlainData_XXX!AB464</f>
        <v xml:space="preserve">"Name" : </v>
      </c>
      <c r="BN459" s="21" t="s">
        <v>120</v>
      </c>
      <c r="BO459" s="21" t="str">
        <f>PlainData_XXX!AC464</f>
        <v>Olympia Theatre</v>
      </c>
      <c r="BP459" s="21" t="s">
        <v>78</v>
      </c>
      <c r="BQ459" s="123" t="str">
        <f>PlainData_XXX!AD464</f>
        <v xml:space="preserve">"City" : </v>
      </c>
      <c r="BR459" s="21" t="s">
        <v>120</v>
      </c>
      <c r="BS459" s="21" t="str">
        <f>PlainData_XXX!AE464</f>
        <v>Dublin</v>
      </c>
      <c r="BT459" s="21" t="s">
        <v>78</v>
      </c>
      <c r="BU459" s="123" t="str">
        <f>PlainData_XXX!AF464</f>
        <v xml:space="preserve">"Type" : </v>
      </c>
      <c r="BV459" s="21" t="s">
        <v>120</v>
      </c>
      <c r="BW459" s="21" t="str">
        <f>PlainData_XXX!AG464</f>
        <v>Basketball</v>
      </c>
      <c r="BX459" s="21" t="s">
        <v>78</v>
      </c>
      <c r="BY459" s="123" t="str">
        <f>PlainData_XXX!AH464</f>
        <v xml:space="preserve">"Capacity" : </v>
      </c>
      <c r="BZ459" s="21">
        <f>PlainData_XXX!AI464</f>
        <v>1200</v>
      </c>
      <c r="CA459" s="21" t="s">
        <v>0</v>
      </c>
      <c r="CB459" s="21" t="str">
        <f>PlainData_XXX!AJ464</f>
        <v>"Acoustics" :</v>
      </c>
      <c r="CC459" s="21" t="s">
        <v>120</v>
      </c>
      <c r="CD459" s="21" t="str">
        <f>PlainData_XXX!AK464</f>
        <v>Good</v>
      </c>
      <c r="CE459" s="21" t="s">
        <v>120</v>
      </c>
      <c r="CF459" s="21" t="s">
        <v>121</v>
      </c>
      <c r="CG459" s="21" t="str">
        <f>PlainData_XXX!AL464</f>
        <v>"Merchandise_Type" :</v>
      </c>
      <c r="CH459" s="21" t="str">
        <f>PlainData_XXX!AM464</f>
        <v>["CD’s", "Photos", "Tee Shirts", "Umbrellas "]</v>
      </c>
      <c r="CI459" s="21" t="s">
        <v>0</v>
      </c>
      <c r="CJ459" s="21" t="str">
        <f>PlainData_XXX!AN464</f>
        <v>"Audience_Type" :</v>
      </c>
      <c r="CK459" s="21" t="str">
        <f>PlainData_XXX!AO464</f>
        <v>["Middle Aged", "Retired ", "Teenagers", "Young Working Adults"]</v>
      </c>
      <c r="CL459" s="21" t="s">
        <v>121</v>
      </c>
    </row>
    <row r="460" spans="1:90" ht="13.2" x14ac:dyDescent="0.25">
      <c r="A460" s="45" t="s">
        <v>10</v>
      </c>
      <c r="B460" s="54">
        <f>PlainData_XXX!A465</f>
        <v>451</v>
      </c>
      <c r="C460" s="46" t="s">
        <v>77</v>
      </c>
      <c r="D460" s="49" t="str">
        <f t="shared" si="77"/>
        <v xml:space="preserve">"Concert_Year" : </v>
      </c>
      <c r="E460" s="103">
        <f>PlainData_XXX!B465</f>
        <v>2014</v>
      </c>
      <c r="F460" s="48" t="s">
        <v>0</v>
      </c>
      <c r="G460" s="49" t="str">
        <f t="shared" si="78"/>
        <v xml:space="preserve">"Concert_Month" : </v>
      </c>
      <c r="H460" s="103">
        <f>PlainData_XXX!C465</f>
        <v>8</v>
      </c>
      <c r="I460" s="48" t="s">
        <v>0</v>
      </c>
      <c r="J460" s="49" t="str">
        <f t="shared" si="79"/>
        <v>"Duration" :</v>
      </c>
      <c r="K460" s="104">
        <f>PlainData_XXX!D465</f>
        <v>135</v>
      </c>
      <c r="L460" s="46" t="s">
        <v>77</v>
      </c>
      <c r="M460" s="49" t="str">
        <f t="shared" si="80"/>
        <v xml:space="preserve">"Expected_Crowd" : </v>
      </c>
      <c r="N460" s="103">
        <f>PlainData_XXX!E465</f>
        <v>69100</v>
      </c>
      <c r="O460" s="48" t="s">
        <v>0</v>
      </c>
      <c r="P460" s="49" t="str">
        <f t="shared" si="81"/>
        <v xml:space="preserve">"Actual_Crowd" : </v>
      </c>
      <c r="Q460" s="103">
        <f>PlainData_XXX!F465</f>
        <v>73100</v>
      </c>
      <c r="R460" s="46" t="s">
        <v>77</v>
      </c>
      <c r="S460" s="49" t="str">
        <f t="shared" si="82"/>
        <v xml:space="preserve">"Cheapest_Ticket_Price" : </v>
      </c>
      <c r="T460" s="103">
        <f>PlainData_XXX!G465</f>
        <v>10</v>
      </c>
      <c r="U460" s="48" t="s">
        <v>0</v>
      </c>
      <c r="V460" s="49" t="str">
        <f t="shared" si="83"/>
        <v xml:space="preserve">"Dearest_Ticket_Price" : </v>
      </c>
      <c r="W460" s="104">
        <f>PlainData_XXX!H465</f>
        <v>35</v>
      </c>
      <c r="X460" s="48" t="s">
        <v>0</v>
      </c>
      <c r="Y460" s="49" t="str">
        <f t="shared" si="84"/>
        <v xml:space="preserve">"Food_Sales" : </v>
      </c>
      <c r="Z460" s="129">
        <f>PlainData_XXX!I465</f>
        <v>41400</v>
      </c>
      <c r="AA460" s="46" t="s">
        <v>77</v>
      </c>
      <c r="AB460" s="49" t="str">
        <f t="shared" si="85"/>
        <v xml:space="preserve">"Drink_Sales" : </v>
      </c>
      <c r="AC460" s="129">
        <f>PlainData_XXX!J465</f>
        <v>8400</v>
      </c>
      <c r="AD460" s="46" t="s">
        <v>77</v>
      </c>
      <c r="AE460" s="49" t="str">
        <f t="shared" si="86"/>
        <v xml:space="preserve">"Atmosphere" : </v>
      </c>
      <c r="AF460" s="50" t="s">
        <v>120</v>
      </c>
      <c r="AG460" s="104" t="str">
        <f>PlainData_XXX!K465</f>
        <v>Good</v>
      </c>
      <c r="AH460" s="48" t="s">
        <v>78</v>
      </c>
      <c r="AI460" s="49" t="str">
        <f t="shared" si="87"/>
        <v xml:space="preserve">"Police_Cost" : </v>
      </c>
      <c r="AJ460" s="130">
        <f>PlainData_XXX!L465</f>
        <v>20100</v>
      </c>
      <c r="AK460" s="48" t="s">
        <v>0</v>
      </c>
      <c r="AL460" s="110" t="str">
        <f>PlainData_XXX!M465</f>
        <v xml:space="preserve">"Performer" : </v>
      </c>
      <c r="AM460" s="49" t="s">
        <v>71</v>
      </c>
      <c r="AN460" s="111" t="str">
        <f>PlainData_XXX!N465</f>
        <v xml:space="preserve">"Name" : </v>
      </c>
      <c r="AO460" s="48" t="s">
        <v>120</v>
      </c>
      <c r="AP460" s="104" t="str">
        <f>PlainData_XXX!O465</f>
        <v>Bronagh Walsh</v>
      </c>
      <c r="AQ460" s="48" t="s">
        <v>78</v>
      </c>
      <c r="AR460" s="111" t="str">
        <f>PlainData_XXX!P465</f>
        <v xml:space="preserve">"Music_Type" : </v>
      </c>
      <c r="AS460" s="50" t="s">
        <v>120</v>
      </c>
      <c r="AT460" s="104" t="str">
        <f>PlainData_XXX!Q465</f>
        <v>Folk</v>
      </c>
      <c r="AU460" s="48" t="s">
        <v>78</v>
      </c>
      <c r="AV460" s="111" t="str">
        <f>PlainData_XXX!R465</f>
        <v xml:space="preserve">"Services" : </v>
      </c>
      <c r="AW460" s="104" t="str">
        <f>PlainData_XXX!S465</f>
        <v>["TV Interviews"]</v>
      </c>
      <c r="AX460" s="49" t="s">
        <v>76</v>
      </c>
      <c r="AY460" s="122" t="str">
        <f>PlainData_XXX!T465</f>
        <v xml:space="preserve">"Sponsor" : </v>
      </c>
      <c r="AZ460" s="21" t="s">
        <v>71</v>
      </c>
      <c r="BA460" s="123" t="str">
        <f>PlainData_XXX!U465</f>
        <v xml:space="preserve">"Name" : </v>
      </c>
      <c r="BB460" s="21" t="s">
        <v>120</v>
      </c>
      <c r="BC460" s="21" t="str">
        <f>PlainData_XXX!V465</f>
        <v>Brian Igoe</v>
      </c>
      <c r="BD460" s="21" t="s">
        <v>78</v>
      </c>
      <c r="BE460" s="123" t="str">
        <f>PlainData_XXX!W465</f>
        <v xml:space="preserve">"Amount" : </v>
      </c>
      <c r="BF460" s="21">
        <f>PlainData_XXX!X465</f>
        <v>304000</v>
      </c>
      <c r="BG460" s="21" t="s">
        <v>0</v>
      </c>
      <c r="BH460" s="123" t="str">
        <f>PlainData_XXX!Y465</f>
        <v xml:space="preserve">"Services" : </v>
      </c>
      <c r="BI460" s="21" t="str">
        <f>PlainData_XXX!Z465</f>
        <v>["TV Interviews", "Posters", "News Papers", "Radio Interviews"]</v>
      </c>
      <c r="BJ460" s="21" t="s">
        <v>121</v>
      </c>
      <c r="BK460" s="127" t="str">
        <f>PlainData_XXX!AA465</f>
        <v xml:space="preserve">"Stadium" : </v>
      </c>
      <c r="BL460" s="21" t="s">
        <v>71</v>
      </c>
      <c r="BM460" s="123" t="str">
        <f>PlainData_XXX!AB465</f>
        <v xml:space="preserve">"Name" : </v>
      </c>
      <c r="BN460" s="21" t="s">
        <v>120</v>
      </c>
      <c r="BO460" s="21" t="str">
        <f>PlainData_XXX!AC465</f>
        <v>Aviva Stadium</v>
      </c>
      <c r="BP460" s="21" t="s">
        <v>78</v>
      </c>
      <c r="BQ460" s="123" t="str">
        <f>PlainData_XXX!AD465</f>
        <v xml:space="preserve">"City" : </v>
      </c>
      <c r="BR460" s="21" t="s">
        <v>120</v>
      </c>
      <c r="BS460" s="21" t="str">
        <f>PlainData_XXX!AE465</f>
        <v>Dublin</v>
      </c>
      <c r="BT460" s="21" t="s">
        <v>78</v>
      </c>
      <c r="BU460" s="123" t="str">
        <f>PlainData_XXX!AF465</f>
        <v xml:space="preserve">"Type" : </v>
      </c>
      <c r="BV460" s="21" t="s">
        <v>120</v>
      </c>
      <c r="BW460" s="21" t="str">
        <f>PlainData_XXX!AG465</f>
        <v>Soccer</v>
      </c>
      <c r="BX460" s="21" t="s">
        <v>78</v>
      </c>
      <c r="BY460" s="123" t="str">
        <f>PlainData_XXX!AH465</f>
        <v xml:space="preserve">"Capacity" : </v>
      </c>
      <c r="BZ460" s="21">
        <f>PlainData_XXX!AI465</f>
        <v>51700</v>
      </c>
      <c r="CA460" s="21" t="s">
        <v>0</v>
      </c>
      <c r="CB460" s="21" t="str">
        <f>PlainData_XXX!AJ465</f>
        <v>"Acoustics" :</v>
      </c>
      <c r="CC460" s="21" t="s">
        <v>120</v>
      </c>
      <c r="CD460" s="21" t="str">
        <f>PlainData_XXX!AK465</f>
        <v>Fair</v>
      </c>
      <c r="CE460" s="21" t="s">
        <v>120</v>
      </c>
      <c r="CF460" s="21" t="s">
        <v>121</v>
      </c>
      <c r="CG460" s="21" t="str">
        <f>PlainData_XXX!AL465</f>
        <v>"Merchandise_Type" :</v>
      </c>
      <c r="CH460" s="21" t="str">
        <f>PlainData_XXX!AM465</f>
        <v>["CD’s", "Tee Shirts", "Hoodies"]</v>
      </c>
      <c r="CI460" s="21" t="s">
        <v>0</v>
      </c>
      <c r="CJ460" s="21" t="str">
        <f>PlainData_XXX!AN465</f>
        <v>"Audience_Type" :</v>
      </c>
      <c r="CK460" s="21" t="str">
        <f>PlainData_XXX!AO465</f>
        <v>["Teenagers", "Third Level Students", "Young Working Adults", "Retired "]</v>
      </c>
      <c r="CL460" s="21" t="s">
        <v>121</v>
      </c>
    </row>
    <row r="461" spans="1:90" ht="13.2" x14ac:dyDescent="0.25">
      <c r="A461" s="45" t="s">
        <v>10</v>
      </c>
      <c r="B461" s="54">
        <f>PlainData_XXX!A466</f>
        <v>452</v>
      </c>
      <c r="C461" s="46" t="s">
        <v>77</v>
      </c>
      <c r="D461" s="49" t="str">
        <f t="shared" si="77"/>
        <v xml:space="preserve">"Concert_Year" : </v>
      </c>
      <c r="E461" s="103">
        <f>PlainData_XXX!B466</f>
        <v>2019</v>
      </c>
      <c r="F461" s="48" t="s">
        <v>0</v>
      </c>
      <c r="G461" s="49" t="str">
        <f t="shared" si="78"/>
        <v xml:space="preserve">"Concert_Month" : </v>
      </c>
      <c r="H461" s="103">
        <f>PlainData_XXX!C466</f>
        <v>5</v>
      </c>
      <c r="I461" s="48" t="s">
        <v>0</v>
      </c>
      <c r="J461" s="49" t="str">
        <f t="shared" si="79"/>
        <v>"Duration" :</v>
      </c>
      <c r="K461" s="104">
        <f>PlainData_XXX!D466</f>
        <v>60</v>
      </c>
      <c r="L461" s="46" t="s">
        <v>77</v>
      </c>
      <c r="M461" s="49" t="str">
        <f t="shared" si="80"/>
        <v xml:space="preserve">"Expected_Crowd" : </v>
      </c>
      <c r="N461" s="103">
        <f>PlainData_XXX!E466</f>
        <v>79000</v>
      </c>
      <c r="O461" s="48" t="s">
        <v>0</v>
      </c>
      <c r="P461" s="49" t="str">
        <f t="shared" si="81"/>
        <v xml:space="preserve">"Actual_Crowd" : </v>
      </c>
      <c r="Q461" s="103">
        <f>PlainData_XXX!F466</f>
        <v>79200</v>
      </c>
      <c r="R461" s="46" t="s">
        <v>77</v>
      </c>
      <c r="S461" s="49" t="str">
        <f t="shared" si="82"/>
        <v xml:space="preserve">"Cheapest_Ticket_Price" : </v>
      </c>
      <c r="T461" s="103">
        <f>PlainData_XXX!G466</f>
        <v>15</v>
      </c>
      <c r="U461" s="48" t="s">
        <v>0</v>
      </c>
      <c r="V461" s="49" t="str">
        <f t="shared" si="83"/>
        <v xml:space="preserve">"Dearest_Ticket_Price" : </v>
      </c>
      <c r="W461" s="104">
        <f>PlainData_XXX!H466</f>
        <v>35</v>
      </c>
      <c r="X461" s="48" t="s">
        <v>0</v>
      </c>
      <c r="Y461" s="49" t="str">
        <f t="shared" si="84"/>
        <v xml:space="preserve">"Food_Sales" : </v>
      </c>
      <c r="Z461" s="129">
        <f>PlainData_XXX!I466</f>
        <v>15800</v>
      </c>
      <c r="AA461" s="46" t="s">
        <v>77</v>
      </c>
      <c r="AB461" s="49" t="str">
        <f t="shared" si="85"/>
        <v xml:space="preserve">"Drink_Sales" : </v>
      </c>
      <c r="AC461" s="129">
        <f>PlainData_XXX!J466</f>
        <v>94700</v>
      </c>
      <c r="AD461" s="46" t="s">
        <v>77</v>
      </c>
      <c r="AE461" s="49" t="str">
        <f t="shared" si="86"/>
        <v xml:space="preserve">"Atmosphere" : </v>
      </c>
      <c r="AF461" s="50" t="s">
        <v>120</v>
      </c>
      <c r="AG461" s="104" t="str">
        <f>PlainData_XXX!K466</f>
        <v>Good</v>
      </c>
      <c r="AH461" s="48" t="s">
        <v>78</v>
      </c>
      <c r="AI461" s="49" t="str">
        <f t="shared" si="87"/>
        <v xml:space="preserve">"Police_Cost" : </v>
      </c>
      <c r="AJ461" s="130">
        <f>PlainData_XXX!L466</f>
        <v>39300</v>
      </c>
      <c r="AK461" s="48" t="s">
        <v>0</v>
      </c>
      <c r="AL461" s="110" t="str">
        <f>PlainData_XXX!M466</f>
        <v xml:space="preserve">"Performer" : </v>
      </c>
      <c r="AM461" s="49" t="s">
        <v>71</v>
      </c>
      <c r="AN461" s="111" t="str">
        <f>PlainData_XXX!N466</f>
        <v xml:space="preserve">"Name" : </v>
      </c>
      <c r="AO461" s="48" t="s">
        <v>120</v>
      </c>
      <c r="AP461" s="104" t="str">
        <f>PlainData_XXX!O466</f>
        <v>Eoghan Regan</v>
      </c>
      <c r="AQ461" s="48" t="s">
        <v>78</v>
      </c>
      <c r="AR461" s="111" t="str">
        <f>PlainData_XXX!P466</f>
        <v xml:space="preserve">"Music_Type" : </v>
      </c>
      <c r="AS461" s="50" t="s">
        <v>120</v>
      </c>
      <c r="AT461" s="104" t="str">
        <f>PlainData_XXX!Q466</f>
        <v>Classical</v>
      </c>
      <c r="AU461" s="48" t="s">
        <v>78</v>
      </c>
      <c r="AV461" s="111" t="str">
        <f>PlainData_XXX!R466</f>
        <v xml:space="preserve">"Services" : </v>
      </c>
      <c r="AW461" s="104" t="str">
        <f>PlainData_XXX!S466</f>
        <v>["Live Rehearsals", "Meet and Greet", "TV Interviews", "Fan Engagement"]</v>
      </c>
      <c r="AX461" s="49" t="s">
        <v>76</v>
      </c>
      <c r="AY461" s="122" t="str">
        <f>PlainData_XXX!T466</f>
        <v xml:space="preserve">"Sponsor" : </v>
      </c>
      <c r="AZ461" s="21" t="s">
        <v>71</v>
      </c>
      <c r="BA461" s="123" t="str">
        <f>PlainData_XXX!U466</f>
        <v xml:space="preserve">"Name" : </v>
      </c>
      <c r="BB461" s="21" t="s">
        <v>120</v>
      </c>
      <c r="BC461" s="21" t="str">
        <f>PlainData_XXX!V466</f>
        <v>Leah King</v>
      </c>
      <c r="BD461" s="21" t="s">
        <v>78</v>
      </c>
      <c r="BE461" s="123" t="str">
        <f>PlainData_XXX!W466</f>
        <v xml:space="preserve">"Amount" : </v>
      </c>
      <c r="BF461" s="21">
        <f>PlainData_XXX!X466</f>
        <v>123000</v>
      </c>
      <c r="BG461" s="21" t="s">
        <v>0</v>
      </c>
      <c r="BH461" s="123" t="str">
        <f>PlainData_XXX!Y466</f>
        <v xml:space="preserve">"Services" : </v>
      </c>
      <c r="BI461" s="21" t="str">
        <f>PlainData_XXX!Z466</f>
        <v>["Ticket Sales", "TV Interviews", "News Papers"]</v>
      </c>
      <c r="BJ461" s="21" t="s">
        <v>121</v>
      </c>
      <c r="BK461" s="127" t="str">
        <f>PlainData_XXX!AA466</f>
        <v xml:space="preserve">"Stadium" : </v>
      </c>
      <c r="BL461" s="21" t="s">
        <v>71</v>
      </c>
      <c r="BM461" s="123" t="str">
        <f>PlainData_XXX!AB466</f>
        <v xml:space="preserve">"Name" : </v>
      </c>
      <c r="BN461" s="21" t="s">
        <v>120</v>
      </c>
      <c r="BO461" s="21" t="str">
        <f>PlainData_XXX!AC466</f>
        <v>Thomond Park</v>
      </c>
      <c r="BP461" s="21" t="s">
        <v>78</v>
      </c>
      <c r="BQ461" s="123" t="str">
        <f>PlainData_XXX!AD466</f>
        <v xml:space="preserve">"City" : </v>
      </c>
      <c r="BR461" s="21" t="s">
        <v>120</v>
      </c>
      <c r="BS461" s="21" t="str">
        <f>PlainData_XXX!AE466</f>
        <v>Limerick</v>
      </c>
      <c r="BT461" s="21" t="s">
        <v>78</v>
      </c>
      <c r="BU461" s="123" t="str">
        <f>PlainData_XXX!AF466</f>
        <v xml:space="preserve">"Type" : </v>
      </c>
      <c r="BV461" s="21" t="s">
        <v>120</v>
      </c>
      <c r="BW461" s="21" t="str">
        <f>PlainData_XXX!AG466</f>
        <v>Rugby</v>
      </c>
      <c r="BX461" s="21" t="s">
        <v>78</v>
      </c>
      <c r="BY461" s="123" t="str">
        <f>PlainData_XXX!AH466</f>
        <v xml:space="preserve">"Capacity" : </v>
      </c>
      <c r="BZ461" s="21">
        <f>PlainData_XXX!AI466</f>
        <v>25600</v>
      </c>
      <c r="CA461" s="21" t="s">
        <v>0</v>
      </c>
      <c r="CB461" s="21" t="str">
        <f>PlainData_XXX!AJ466</f>
        <v>"Acoustics" :</v>
      </c>
      <c r="CC461" s="21" t="s">
        <v>120</v>
      </c>
      <c r="CD461" s="21" t="str">
        <f>PlainData_XXX!AK466</f>
        <v>Fair</v>
      </c>
      <c r="CE461" s="21" t="s">
        <v>120</v>
      </c>
      <c r="CF461" s="21" t="s">
        <v>121</v>
      </c>
      <c r="CG461" s="21" t="str">
        <f>PlainData_XXX!AL466</f>
        <v>"Merchandise_Type" :</v>
      </c>
      <c r="CH461" s="21" t="str">
        <f>PlainData_XXX!AM466</f>
        <v>["CD’s", "Photos", "Tee Shirts"]</v>
      </c>
      <c r="CI461" s="21" t="s">
        <v>0</v>
      </c>
      <c r="CJ461" s="21" t="str">
        <f>PlainData_XXX!AN466</f>
        <v>"Audience_Type" :</v>
      </c>
      <c r="CK461" s="21" t="str">
        <f>PlainData_XXX!AO466</f>
        <v>["Third Level Students", "Young Working Adults", "Middle Aged", "Retired "]</v>
      </c>
      <c r="CL461" s="21" t="s">
        <v>121</v>
      </c>
    </row>
    <row r="462" spans="1:90" ht="13.2" x14ac:dyDescent="0.25">
      <c r="A462" s="45" t="s">
        <v>10</v>
      </c>
      <c r="B462" s="54">
        <f>PlainData_XXX!A467</f>
        <v>453</v>
      </c>
      <c r="C462" s="46" t="s">
        <v>77</v>
      </c>
      <c r="D462" s="49" t="str">
        <f t="shared" si="77"/>
        <v xml:space="preserve">"Concert_Year" : </v>
      </c>
      <c r="E462" s="103">
        <f>PlainData_XXX!B467</f>
        <v>2010</v>
      </c>
      <c r="F462" s="48" t="s">
        <v>0</v>
      </c>
      <c r="G462" s="49" t="str">
        <f t="shared" si="78"/>
        <v xml:space="preserve">"Concert_Month" : </v>
      </c>
      <c r="H462" s="103">
        <f>PlainData_XXX!C467</f>
        <v>10</v>
      </c>
      <c r="I462" s="48" t="s">
        <v>0</v>
      </c>
      <c r="J462" s="49" t="str">
        <f t="shared" si="79"/>
        <v>"Duration" :</v>
      </c>
      <c r="K462" s="104">
        <f>PlainData_XXX!D467</f>
        <v>140</v>
      </c>
      <c r="L462" s="46" t="s">
        <v>77</v>
      </c>
      <c r="M462" s="49" t="str">
        <f t="shared" si="80"/>
        <v xml:space="preserve">"Expected_Crowd" : </v>
      </c>
      <c r="N462" s="103">
        <f>PlainData_XXX!E467</f>
        <v>47600</v>
      </c>
      <c r="O462" s="48" t="s">
        <v>0</v>
      </c>
      <c r="P462" s="49" t="str">
        <f t="shared" si="81"/>
        <v xml:space="preserve">"Actual_Crowd" : </v>
      </c>
      <c r="Q462" s="103">
        <f>PlainData_XXX!F467</f>
        <v>45300</v>
      </c>
      <c r="R462" s="46" t="s">
        <v>77</v>
      </c>
      <c r="S462" s="49" t="str">
        <f t="shared" si="82"/>
        <v xml:space="preserve">"Cheapest_Ticket_Price" : </v>
      </c>
      <c r="T462" s="103">
        <f>PlainData_XXX!G467</f>
        <v>50</v>
      </c>
      <c r="U462" s="48" t="s">
        <v>0</v>
      </c>
      <c r="V462" s="49" t="str">
        <f t="shared" si="83"/>
        <v xml:space="preserve">"Dearest_Ticket_Price" : </v>
      </c>
      <c r="W462" s="104">
        <f>PlainData_XXX!H467</f>
        <v>230</v>
      </c>
      <c r="X462" s="48" t="s">
        <v>0</v>
      </c>
      <c r="Y462" s="49" t="str">
        <f t="shared" si="84"/>
        <v xml:space="preserve">"Food_Sales" : </v>
      </c>
      <c r="Z462" s="129">
        <f>PlainData_XXX!I467</f>
        <v>65900</v>
      </c>
      <c r="AA462" s="46" t="s">
        <v>77</v>
      </c>
      <c r="AB462" s="49" t="str">
        <f t="shared" si="85"/>
        <v xml:space="preserve">"Drink_Sales" : </v>
      </c>
      <c r="AC462" s="129">
        <f>PlainData_XXX!J467</f>
        <v>8500</v>
      </c>
      <c r="AD462" s="46" t="s">
        <v>77</v>
      </c>
      <c r="AE462" s="49" t="str">
        <f t="shared" si="86"/>
        <v xml:space="preserve">"Atmosphere" : </v>
      </c>
      <c r="AF462" s="50" t="s">
        <v>120</v>
      </c>
      <c r="AG462" s="104" t="str">
        <f>PlainData_XXX!K467</f>
        <v>Excellent</v>
      </c>
      <c r="AH462" s="48" t="s">
        <v>78</v>
      </c>
      <c r="AI462" s="49" t="str">
        <f t="shared" si="87"/>
        <v xml:space="preserve">"Police_Cost" : </v>
      </c>
      <c r="AJ462" s="130">
        <f>PlainData_XXX!L467</f>
        <v>23000</v>
      </c>
      <c r="AK462" s="48" t="s">
        <v>0</v>
      </c>
      <c r="AL462" s="110" t="str">
        <f>PlainData_XXX!M467</f>
        <v xml:space="preserve">"Performer" : </v>
      </c>
      <c r="AM462" s="49" t="s">
        <v>71</v>
      </c>
      <c r="AN462" s="111" t="str">
        <f>PlainData_XXX!N467</f>
        <v xml:space="preserve">"Name" : </v>
      </c>
      <c r="AO462" s="48" t="s">
        <v>120</v>
      </c>
      <c r="AP462" s="104" t="str">
        <f>PlainData_XXX!O467</f>
        <v>Ronan Maher</v>
      </c>
      <c r="AQ462" s="48" t="s">
        <v>78</v>
      </c>
      <c r="AR462" s="111" t="str">
        <f>PlainData_XXX!P467</f>
        <v xml:space="preserve">"Music_Type" : </v>
      </c>
      <c r="AS462" s="50" t="s">
        <v>120</v>
      </c>
      <c r="AT462" s="104" t="str">
        <f>PlainData_XXX!Q467</f>
        <v>Jazz</v>
      </c>
      <c r="AU462" s="48" t="s">
        <v>78</v>
      </c>
      <c r="AV462" s="111" t="str">
        <f>PlainData_XXX!R467</f>
        <v xml:space="preserve">"Services" : </v>
      </c>
      <c r="AW462" s="104" t="str">
        <f>PlainData_XXX!S467</f>
        <v>["Fan Engagement", "Photo Shoots "]</v>
      </c>
      <c r="AX462" s="49" t="s">
        <v>76</v>
      </c>
      <c r="AY462" s="122" t="str">
        <f>PlainData_XXX!T467</f>
        <v xml:space="preserve">"Sponsor" : </v>
      </c>
      <c r="AZ462" s="21" t="s">
        <v>71</v>
      </c>
      <c r="BA462" s="123" t="str">
        <f>PlainData_XXX!U467</f>
        <v xml:space="preserve">"Name" : </v>
      </c>
      <c r="BB462" s="21" t="s">
        <v>120</v>
      </c>
      <c r="BC462" s="21" t="str">
        <f>PlainData_XXX!V467</f>
        <v>Ita Noone</v>
      </c>
      <c r="BD462" s="21" t="s">
        <v>78</v>
      </c>
      <c r="BE462" s="123" t="str">
        <f>PlainData_XXX!W467</f>
        <v xml:space="preserve">"Amount" : </v>
      </c>
      <c r="BF462" s="21">
        <f>PlainData_XXX!X467</f>
        <v>73000</v>
      </c>
      <c r="BG462" s="21" t="s">
        <v>0</v>
      </c>
      <c r="BH462" s="123" t="str">
        <f>PlainData_XXX!Y467</f>
        <v xml:space="preserve">"Services" : </v>
      </c>
      <c r="BI462" s="21" t="str">
        <f>PlainData_XXX!Z467</f>
        <v>["TV Interviews", "Posters", "News Papers"]</v>
      </c>
      <c r="BJ462" s="21" t="s">
        <v>121</v>
      </c>
      <c r="BK462" s="127" t="str">
        <f>PlainData_XXX!AA467</f>
        <v xml:space="preserve">"Stadium" : </v>
      </c>
      <c r="BL462" s="21" t="s">
        <v>71</v>
      </c>
      <c r="BM462" s="123" t="str">
        <f>PlainData_XXX!AB467</f>
        <v xml:space="preserve">"Name" : </v>
      </c>
      <c r="BN462" s="21" t="s">
        <v>120</v>
      </c>
      <c r="BO462" s="21" t="str">
        <f>PlainData_XXX!AC467</f>
        <v>Pairc Ui Chaoimh</v>
      </c>
      <c r="BP462" s="21" t="s">
        <v>78</v>
      </c>
      <c r="BQ462" s="123" t="str">
        <f>PlainData_XXX!AD467</f>
        <v xml:space="preserve">"City" : </v>
      </c>
      <c r="BR462" s="21" t="s">
        <v>120</v>
      </c>
      <c r="BS462" s="21" t="str">
        <f>PlainData_XXX!AE467</f>
        <v>Cork</v>
      </c>
      <c r="BT462" s="21" t="s">
        <v>78</v>
      </c>
      <c r="BU462" s="123" t="str">
        <f>PlainData_XXX!AF467</f>
        <v xml:space="preserve">"Type" : </v>
      </c>
      <c r="BV462" s="21" t="s">
        <v>120</v>
      </c>
      <c r="BW462" s="21" t="str">
        <f>PlainData_XXX!AG467</f>
        <v>GAA</v>
      </c>
      <c r="BX462" s="21" t="s">
        <v>78</v>
      </c>
      <c r="BY462" s="123" t="str">
        <f>PlainData_XXX!AH467</f>
        <v xml:space="preserve">"Capacity" : </v>
      </c>
      <c r="BZ462" s="21">
        <f>PlainData_XXX!AI467</f>
        <v>45000</v>
      </c>
      <c r="CA462" s="21" t="s">
        <v>0</v>
      </c>
      <c r="CB462" s="21" t="str">
        <f>PlainData_XXX!AJ467</f>
        <v>"Acoustics" :</v>
      </c>
      <c r="CC462" s="21" t="s">
        <v>120</v>
      </c>
      <c r="CD462" s="21" t="str">
        <f>PlainData_XXX!AK467</f>
        <v>Fair</v>
      </c>
      <c r="CE462" s="21" t="s">
        <v>120</v>
      </c>
      <c r="CF462" s="21" t="s">
        <v>121</v>
      </c>
      <c r="CG462" s="21" t="str">
        <f>PlainData_XXX!AL467</f>
        <v>"Merchandise_Type" :</v>
      </c>
      <c r="CH462" s="21" t="str">
        <f>PlainData_XXX!AM467</f>
        <v>["CD’s", "Umbrellas "]</v>
      </c>
      <c r="CI462" s="21" t="s">
        <v>0</v>
      </c>
      <c r="CJ462" s="21" t="str">
        <f>PlainData_XXX!AN467</f>
        <v>"Audience_Type" :</v>
      </c>
      <c r="CK462" s="21" t="str">
        <f>PlainData_XXX!AO467</f>
        <v>["Teenagers"]</v>
      </c>
      <c r="CL462" s="21" t="s">
        <v>121</v>
      </c>
    </row>
    <row r="463" spans="1:90" ht="13.2" x14ac:dyDescent="0.25">
      <c r="A463" s="45" t="s">
        <v>10</v>
      </c>
      <c r="B463" s="54">
        <f>PlainData_XXX!A468</f>
        <v>454</v>
      </c>
      <c r="C463" s="46" t="s">
        <v>77</v>
      </c>
      <c r="D463" s="49" t="str">
        <f t="shared" si="77"/>
        <v xml:space="preserve">"Concert_Year" : </v>
      </c>
      <c r="E463" s="103">
        <f>PlainData_XXX!B468</f>
        <v>2018</v>
      </c>
      <c r="F463" s="48" t="s">
        <v>0</v>
      </c>
      <c r="G463" s="49" t="str">
        <f t="shared" si="78"/>
        <v xml:space="preserve">"Concert_Month" : </v>
      </c>
      <c r="H463" s="103">
        <f>PlainData_XXX!C468</f>
        <v>6</v>
      </c>
      <c r="I463" s="48" t="s">
        <v>0</v>
      </c>
      <c r="J463" s="49" t="str">
        <f t="shared" si="79"/>
        <v>"Duration" :</v>
      </c>
      <c r="K463" s="104">
        <f>PlainData_XXX!D468</f>
        <v>100</v>
      </c>
      <c r="L463" s="46" t="s">
        <v>77</v>
      </c>
      <c r="M463" s="49" t="str">
        <f t="shared" si="80"/>
        <v xml:space="preserve">"Expected_Crowd" : </v>
      </c>
      <c r="N463" s="103">
        <f>PlainData_XXX!E468</f>
        <v>4300</v>
      </c>
      <c r="O463" s="48" t="s">
        <v>0</v>
      </c>
      <c r="P463" s="49" t="str">
        <f t="shared" si="81"/>
        <v xml:space="preserve">"Actual_Crowd" : </v>
      </c>
      <c r="Q463" s="103">
        <f>PlainData_XXX!F468</f>
        <v>3800</v>
      </c>
      <c r="R463" s="46" t="s">
        <v>77</v>
      </c>
      <c r="S463" s="49" t="str">
        <f t="shared" si="82"/>
        <v xml:space="preserve">"Cheapest_Ticket_Price" : </v>
      </c>
      <c r="T463" s="103">
        <f>PlainData_XXX!G468</f>
        <v>60</v>
      </c>
      <c r="U463" s="48" t="s">
        <v>0</v>
      </c>
      <c r="V463" s="49" t="str">
        <f t="shared" si="83"/>
        <v xml:space="preserve">"Dearest_Ticket_Price" : </v>
      </c>
      <c r="W463" s="104">
        <f>PlainData_XXX!H468</f>
        <v>295</v>
      </c>
      <c r="X463" s="48" t="s">
        <v>0</v>
      </c>
      <c r="Y463" s="49" t="str">
        <f t="shared" si="84"/>
        <v xml:space="preserve">"Food_Sales" : </v>
      </c>
      <c r="Z463" s="129">
        <f>PlainData_XXX!I468</f>
        <v>76400</v>
      </c>
      <c r="AA463" s="46" t="s">
        <v>77</v>
      </c>
      <c r="AB463" s="49" t="str">
        <f t="shared" si="85"/>
        <v xml:space="preserve">"Drink_Sales" : </v>
      </c>
      <c r="AC463" s="129">
        <f>PlainData_XXX!J468</f>
        <v>112900</v>
      </c>
      <c r="AD463" s="46" t="s">
        <v>77</v>
      </c>
      <c r="AE463" s="49" t="str">
        <f t="shared" si="86"/>
        <v xml:space="preserve">"Atmosphere" : </v>
      </c>
      <c r="AF463" s="50" t="s">
        <v>120</v>
      </c>
      <c r="AG463" s="104" t="str">
        <f>PlainData_XXX!K468</f>
        <v>Excellent</v>
      </c>
      <c r="AH463" s="48" t="s">
        <v>78</v>
      </c>
      <c r="AI463" s="49" t="str">
        <f t="shared" si="87"/>
        <v xml:space="preserve">"Police_Cost" : </v>
      </c>
      <c r="AJ463" s="130">
        <f>PlainData_XXX!L468</f>
        <v>48600</v>
      </c>
      <c r="AK463" s="48" t="s">
        <v>0</v>
      </c>
      <c r="AL463" s="110" t="str">
        <f>PlainData_XXX!M468</f>
        <v xml:space="preserve">"Performer" : </v>
      </c>
      <c r="AM463" s="49" t="s">
        <v>71</v>
      </c>
      <c r="AN463" s="111" t="str">
        <f>PlainData_XXX!N468</f>
        <v xml:space="preserve">"Name" : </v>
      </c>
      <c r="AO463" s="48" t="s">
        <v>120</v>
      </c>
      <c r="AP463" s="104" t="str">
        <f>PlainData_XXX!O468</f>
        <v>Ultan Fitzgerald</v>
      </c>
      <c r="AQ463" s="48" t="s">
        <v>78</v>
      </c>
      <c r="AR463" s="111" t="str">
        <f>PlainData_XXX!P468</f>
        <v xml:space="preserve">"Music_Type" : </v>
      </c>
      <c r="AS463" s="50" t="s">
        <v>120</v>
      </c>
      <c r="AT463" s="104" t="str">
        <f>PlainData_XXX!Q468</f>
        <v>Folk</v>
      </c>
      <c r="AU463" s="48" t="s">
        <v>78</v>
      </c>
      <c r="AV463" s="111" t="str">
        <f>PlainData_XXX!R468</f>
        <v xml:space="preserve">"Services" : </v>
      </c>
      <c r="AW463" s="104" t="str">
        <f>PlainData_XXX!S468</f>
        <v>["TV Interviews", "Fan Engagement", "Photo Shoots ", "Live Rehearsals"]</v>
      </c>
      <c r="AX463" s="49" t="s">
        <v>76</v>
      </c>
      <c r="AY463" s="122" t="str">
        <f>PlainData_XXX!T468</f>
        <v xml:space="preserve">"Sponsor" : </v>
      </c>
      <c r="AZ463" s="21" t="s">
        <v>71</v>
      </c>
      <c r="BA463" s="123" t="str">
        <f>PlainData_XXX!U468</f>
        <v xml:space="preserve">"Name" : </v>
      </c>
      <c r="BB463" s="21" t="s">
        <v>120</v>
      </c>
      <c r="BC463" s="21" t="str">
        <f>PlainData_XXX!V468</f>
        <v>Orla Joyce</v>
      </c>
      <c r="BD463" s="21" t="s">
        <v>78</v>
      </c>
      <c r="BE463" s="123" t="str">
        <f>PlainData_XXX!W468</f>
        <v xml:space="preserve">"Amount" : </v>
      </c>
      <c r="BF463" s="21">
        <f>PlainData_XXX!X468</f>
        <v>479000</v>
      </c>
      <c r="BG463" s="21" t="s">
        <v>0</v>
      </c>
      <c r="BH463" s="123" t="str">
        <f>PlainData_XXX!Y468</f>
        <v xml:space="preserve">"Services" : </v>
      </c>
      <c r="BI463" s="21" t="str">
        <f>PlainData_XXX!Z468</f>
        <v>["TV Interviews", "Posters", "News Papers", "Ticket Sales"]</v>
      </c>
      <c r="BJ463" s="21" t="s">
        <v>121</v>
      </c>
      <c r="BK463" s="127" t="str">
        <f>PlainData_XXX!AA468</f>
        <v xml:space="preserve">"Stadium" : </v>
      </c>
      <c r="BL463" s="21" t="s">
        <v>71</v>
      </c>
      <c r="BM463" s="123" t="str">
        <f>PlainData_XXX!AB468</f>
        <v xml:space="preserve">"Name" : </v>
      </c>
      <c r="BN463" s="21" t="s">
        <v>120</v>
      </c>
      <c r="BO463" s="21" t="str">
        <f>PlainData_XXX!AC468</f>
        <v>Kingspan Stadium</v>
      </c>
      <c r="BP463" s="21" t="s">
        <v>78</v>
      </c>
      <c r="BQ463" s="123" t="str">
        <f>PlainData_XXX!AD468</f>
        <v xml:space="preserve">"City" : </v>
      </c>
      <c r="BR463" s="21" t="s">
        <v>120</v>
      </c>
      <c r="BS463" s="21" t="str">
        <f>PlainData_XXX!AE468</f>
        <v>Belfast</v>
      </c>
      <c r="BT463" s="21" t="s">
        <v>78</v>
      </c>
      <c r="BU463" s="123" t="str">
        <f>PlainData_XXX!AF468</f>
        <v xml:space="preserve">"Type" : </v>
      </c>
      <c r="BV463" s="21" t="s">
        <v>120</v>
      </c>
      <c r="BW463" s="21" t="str">
        <f>PlainData_XXX!AG468</f>
        <v>Rugby</v>
      </c>
      <c r="BX463" s="21" t="s">
        <v>78</v>
      </c>
      <c r="BY463" s="123" t="str">
        <f>PlainData_XXX!AH468</f>
        <v xml:space="preserve">"Capacity" : </v>
      </c>
      <c r="BZ463" s="21">
        <f>PlainData_XXX!AI468</f>
        <v>18000</v>
      </c>
      <c r="CA463" s="21" t="s">
        <v>0</v>
      </c>
      <c r="CB463" s="21" t="str">
        <f>PlainData_XXX!AJ468</f>
        <v>"Acoustics" :</v>
      </c>
      <c r="CC463" s="21" t="s">
        <v>120</v>
      </c>
      <c r="CD463" s="21" t="str">
        <f>PlainData_XXX!AK468</f>
        <v>Fair</v>
      </c>
      <c r="CE463" s="21" t="s">
        <v>120</v>
      </c>
      <c r="CF463" s="21" t="s">
        <v>121</v>
      </c>
      <c r="CG463" s="21" t="str">
        <f>PlainData_XXX!AL468</f>
        <v>"Merchandise_Type" :</v>
      </c>
      <c r="CH463" s="21" t="str">
        <f>PlainData_XXX!AM468</f>
        <v>["Photos"]</v>
      </c>
      <c r="CI463" s="21" t="s">
        <v>0</v>
      </c>
      <c r="CJ463" s="21" t="str">
        <f>PlainData_XXX!AN468</f>
        <v>"Audience_Type" :</v>
      </c>
      <c r="CK463" s="21" t="str">
        <f>PlainData_XXX!AO468</f>
        <v>["Third Level Students", "Middle Aged"]</v>
      </c>
      <c r="CL463" s="21" t="s">
        <v>121</v>
      </c>
    </row>
    <row r="464" spans="1:90" ht="13.2" x14ac:dyDescent="0.25">
      <c r="A464" s="45" t="s">
        <v>10</v>
      </c>
      <c r="B464" s="54">
        <f>PlainData_XXX!A469</f>
        <v>455</v>
      </c>
      <c r="C464" s="46" t="s">
        <v>77</v>
      </c>
      <c r="D464" s="49" t="str">
        <f t="shared" si="77"/>
        <v xml:space="preserve">"Concert_Year" : </v>
      </c>
      <c r="E464" s="103">
        <f>PlainData_XXX!B469</f>
        <v>2018</v>
      </c>
      <c r="F464" s="48" t="s">
        <v>0</v>
      </c>
      <c r="G464" s="49" t="str">
        <f t="shared" si="78"/>
        <v xml:space="preserve">"Concert_Month" : </v>
      </c>
      <c r="H464" s="103">
        <f>PlainData_XXX!C469</f>
        <v>2</v>
      </c>
      <c r="I464" s="48" t="s">
        <v>0</v>
      </c>
      <c r="J464" s="49" t="str">
        <f t="shared" si="79"/>
        <v>"Duration" :</v>
      </c>
      <c r="K464" s="104">
        <f>PlainData_XXX!D469</f>
        <v>90</v>
      </c>
      <c r="L464" s="46" t="s">
        <v>77</v>
      </c>
      <c r="M464" s="49" t="str">
        <f t="shared" si="80"/>
        <v xml:space="preserve">"Expected_Crowd" : </v>
      </c>
      <c r="N464" s="103">
        <f>PlainData_XXX!E469</f>
        <v>63000</v>
      </c>
      <c r="O464" s="48" t="s">
        <v>0</v>
      </c>
      <c r="P464" s="49" t="str">
        <f t="shared" si="81"/>
        <v xml:space="preserve">"Actual_Crowd" : </v>
      </c>
      <c r="Q464" s="103">
        <f>PlainData_XXX!F469</f>
        <v>60900</v>
      </c>
      <c r="R464" s="46" t="s">
        <v>77</v>
      </c>
      <c r="S464" s="49" t="str">
        <f t="shared" si="82"/>
        <v xml:space="preserve">"Cheapest_Ticket_Price" : </v>
      </c>
      <c r="T464" s="103">
        <f>PlainData_XXX!G469</f>
        <v>40</v>
      </c>
      <c r="U464" s="48" t="s">
        <v>0</v>
      </c>
      <c r="V464" s="49" t="str">
        <f t="shared" si="83"/>
        <v xml:space="preserve">"Dearest_Ticket_Price" : </v>
      </c>
      <c r="W464" s="104">
        <f>PlainData_XXX!H469</f>
        <v>85</v>
      </c>
      <c r="X464" s="48" t="s">
        <v>0</v>
      </c>
      <c r="Y464" s="49" t="str">
        <f t="shared" si="84"/>
        <v xml:space="preserve">"Food_Sales" : </v>
      </c>
      <c r="Z464" s="129">
        <f>PlainData_XXX!I469</f>
        <v>40100</v>
      </c>
      <c r="AA464" s="46" t="s">
        <v>77</v>
      </c>
      <c r="AB464" s="49" t="str">
        <f t="shared" si="85"/>
        <v xml:space="preserve">"Drink_Sales" : </v>
      </c>
      <c r="AC464" s="129">
        <f>PlainData_XXX!J469</f>
        <v>116200</v>
      </c>
      <c r="AD464" s="46" t="s">
        <v>77</v>
      </c>
      <c r="AE464" s="49" t="str">
        <f t="shared" si="86"/>
        <v xml:space="preserve">"Atmosphere" : </v>
      </c>
      <c r="AF464" s="50" t="s">
        <v>120</v>
      </c>
      <c r="AG464" s="104" t="str">
        <f>PlainData_XXX!K469</f>
        <v>Good</v>
      </c>
      <c r="AH464" s="48" t="s">
        <v>78</v>
      </c>
      <c r="AI464" s="49" t="str">
        <f t="shared" si="87"/>
        <v xml:space="preserve">"Police_Cost" : </v>
      </c>
      <c r="AJ464" s="130">
        <f>PlainData_XXX!L469</f>
        <v>43200</v>
      </c>
      <c r="AK464" s="48" t="s">
        <v>0</v>
      </c>
      <c r="AL464" s="110" t="str">
        <f>PlainData_XXX!M469</f>
        <v xml:space="preserve">"Performer" : </v>
      </c>
      <c r="AM464" s="49" t="s">
        <v>71</v>
      </c>
      <c r="AN464" s="111" t="str">
        <f>PlainData_XXX!N469</f>
        <v xml:space="preserve">"Name" : </v>
      </c>
      <c r="AO464" s="48" t="s">
        <v>120</v>
      </c>
      <c r="AP464" s="104" t="str">
        <f>PlainData_XXX!O469</f>
        <v>Torin O’Connell</v>
      </c>
      <c r="AQ464" s="48" t="s">
        <v>78</v>
      </c>
      <c r="AR464" s="111" t="str">
        <f>PlainData_XXX!P469</f>
        <v xml:space="preserve">"Music_Type" : </v>
      </c>
      <c r="AS464" s="50" t="s">
        <v>120</v>
      </c>
      <c r="AT464" s="104" t="str">
        <f>PlainData_XXX!Q469</f>
        <v>Jazz</v>
      </c>
      <c r="AU464" s="48" t="s">
        <v>78</v>
      </c>
      <c r="AV464" s="111" t="str">
        <f>PlainData_XXX!R469</f>
        <v xml:space="preserve">"Services" : </v>
      </c>
      <c r="AW464" s="104" t="str">
        <f>PlainData_XXX!S469</f>
        <v>["Fan Engagement"]</v>
      </c>
      <c r="AX464" s="49" t="s">
        <v>76</v>
      </c>
      <c r="AY464" s="122" t="str">
        <f>PlainData_XXX!T469</f>
        <v xml:space="preserve">"Sponsor" : </v>
      </c>
      <c r="AZ464" s="21" t="s">
        <v>71</v>
      </c>
      <c r="BA464" s="123" t="str">
        <f>PlainData_XXX!U469</f>
        <v xml:space="preserve">"Name" : </v>
      </c>
      <c r="BB464" s="21" t="s">
        <v>120</v>
      </c>
      <c r="BC464" s="21" t="str">
        <f>PlainData_XXX!V469</f>
        <v>Cait Hogan</v>
      </c>
      <c r="BD464" s="21" t="s">
        <v>78</v>
      </c>
      <c r="BE464" s="123" t="str">
        <f>PlainData_XXX!W469</f>
        <v xml:space="preserve">"Amount" : </v>
      </c>
      <c r="BF464" s="21">
        <f>PlainData_XXX!X469</f>
        <v>253000</v>
      </c>
      <c r="BG464" s="21" t="s">
        <v>0</v>
      </c>
      <c r="BH464" s="123" t="str">
        <f>PlainData_XXX!Y469</f>
        <v xml:space="preserve">"Services" : </v>
      </c>
      <c r="BI464" s="21" t="str">
        <f>PlainData_XXX!Z469</f>
        <v>["Ticket Sales"]</v>
      </c>
      <c r="BJ464" s="21" t="s">
        <v>121</v>
      </c>
      <c r="BK464" s="127" t="str">
        <f>PlainData_XXX!AA469</f>
        <v xml:space="preserve">"Stadium" : </v>
      </c>
      <c r="BL464" s="21" t="s">
        <v>71</v>
      </c>
      <c r="BM464" s="123" t="str">
        <f>PlainData_XXX!AB469</f>
        <v xml:space="preserve">"Name" : </v>
      </c>
      <c r="BN464" s="21" t="s">
        <v>120</v>
      </c>
      <c r="BO464" s="21" t="str">
        <f>PlainData_XXX!AC469</f>
        <v>Royal Theatre Castlebar</v>
      </c>
      <c r="BP464" s="21" t="s">
        <v>78</v>
      </c>
      <c r="BQ464" s="123" t="str">
        <f>PlainData_XXX!AD469</f>
        <v xml:space="preserve">"City" : </v>
      </c>
      <c r="BR464" s="21" t="s">
        <v>120</v>
      </c>
      <c r="BS464" s="21" t="str">
        <f>PlainData_XXX!AE469</f>
        <v>Mayo</v>
      </c>
      <c r="BT464" s="21" t="s">
        <v>78</v>
      </c>
      <c r="BU464" s="123" t="str">
        <f>PlainData_XXX!AF469</f>
        <v xml:space="preserve">"Type" : </v>
      </c>
      <c r="BV464" s="21" t="s">
        <v>120</v>
      </c>
      <c r="BW464" s="21" t="str">
        <f>PlainData_XXX!AG469</f>
        <v>Basketball</v>
      </c>
      <c r="BX464" s="21" t="s">
        <v>78</v>
      </c>
      <c r="BY464" s="123" t="str">
        <f>PlainData_XXX!AH469</f>
        <v xml:space="preserve">"Capacity" : </v>
      </c>
      <c r="BZ464" s="21">
        <f>PlainData_XXX!AI469</f>
        <v>2000</v>
      </c>
      <c r="CA464" s="21" t="s">
        <v>0</v>
      </c>
      <c r="CB464" s="21" t="str">
        <f>PlainData_XXX!AJ469</f>
        <v>"Acoustics" :</v>
      </c>
      <c r="CC464" s="21" t="s">
        <v>120</v>
      </c>
      <c r="CD464" s="21" t="str">
        <f>PlainData_XXX!AK469</f>
        <v>Good</v>
      </c>
      <c r="CE464" s="21" t="s">
        <v>120</v>
      </c>
      <c r="CF464" s="21" t="s">
        <v>121</v>
      </c>
      <c r="CG464" s="21" t="str">
        <f>PlainData_XXX!AL469</f>
        <v>"Merchandise_Type" :</v>
      </c>
      <c r="CH464" s="21" t="str">
        <f>PlainData_XXX!AM469</f>
        <v>["CD’s", "Photos", "Tee Shirts", "Umbrellas "]</v>
      </c>
      <c r="CI464" s="21" t="s">
        <v>0</v>
      </c>
      <c r="CJ464" s="21" t="str">
        <f>PlainData_XXX!AN469</f>
        <v>"Audience_Type" :</v>
      </c>
      <c r="CK464" s="21" t="str">
        <f>PlainData_XXX!AO469</f>
        <v>["Teenagers", "Third Level Students", "Young Working Adults"]</v>
      </c>
      <c r="CL464" s="21" t="s">
        <v>121</v>
      </c>
    </row>
    <row r="465" spans="1:90" ht="13.2" x14ac:dyDescent="0.25">
      <c r="A465" s="45" t="s">
        <v>10</v>
      </c>
      <c r="B465" s="54">
        <f>PlainData_XXX!A470</f>
        <v>456</v>
      </c>
      <c r="C465" s="46" t="s">
        <v>77</v>
      </c>
      <c r="D465" s="49" t="str">
        <f t="shared" si="77"/>
        <v xml:space="preserve">"Concert_Year" : </v>
      </c>
      <c r="E465" s="103">
        <f>PlainData_XXX!B470</f>
        <v>2015</v>
      </c>
      <c r="F465" s="48" t="s">
        <v>0</v>
      </c>
      <c r="G465" s="49" t="str">
        <f t="shared" si="78"/>
        <v xml:space="preserve">"Concert_Month" : </v>
      </c>
      <c r="H465" s="103">
        <f>PlainData_XXX!C470</f>
        <v>10</v>
      </c>
      <c r="I465" s="48" t="s">
        <v>0</v>
      </c>
      <c r="J465" s="49" t="str">
        <f t="shared" si="79"/>
        <v>"Duration" :</v>
      </c>
      <c r="K465" s="104">
        <f>PlainData_XXX!D470</f>
        <v>165</v>
      </c>
      <c r="L465" s="46" t="s">
        <v>77</v>
      </c>
      <c r="M465" s="49" t="str">
        <f t="shared" si="80"/>
        <v xml:space="preserve">"Expected_Crowd" : </v>
      </c>
      <c r="N465" s="103">
        <f>PlainData_XXX!E470</f>
        <v>65500</v>
      </c>
      <c r="O465" s="48" t="s">
        <v>0</v>
      </c>
      <c r="P465" s="49" t="str">
        <f t="shared" si="81"/>
        <v xml:space="preserve">"Actual_Crowd" : </v>
      </c>
      <c r="Q465" s="103">
        <f>PlainData_XXX!F470</f>
        <v>66600</v>
      </c>
      <c r="R465" s="46" t="s">
        <v>77</v>
      </c>
      <c r="S465" s="49" t="str">
        <f t="shared" si="82"/>
        <v xml:space="preserve">"Cheapest_Ticket_Price" : </v>
      </c>
      <c r="T465" s="103">
        <f>PlainData_XXX!G470</f>
        <v>30</v>
      </c>
      <c r="U465" s="48" t="s">
        <v>0</v>
      </c>
      <c r="V465" s="49" t="str">
        <f t="shared" si="83"/>
        <v xml:space="preserve">"Dearest_Ticket_Price" : </v>
      </c>
      <c r="W465" s="104">
        <f>PlainData_XXX!H470</f>
        <v>115</v>
      </c>
      <c r="X465" s="48" t="s">
        <v>0</v>
      </c>
      <c r="Y465" s="49" t="str">
        <f t="shared" si="84"/>
        <v xml:space="preserve">"Food_Sales" : </v>
      </c>
      <c r="Z465" s="129">
        <f>PlainData_XXX!I470</f>
        <v>63000</v>
      </c>
      <c r="AA465" s="46" t="s">
        <v>77</v>
      </c>
      <c r="AB465" s="49" t="str">
        <f t="shared" si="85"/>
        <v xml:space="preserve">"Drink_Sales" : </v>
      </c>
      <c r="AC465" s="129">
        <f>PlainData_XXX!J470</f>
        <v>40900</v>
      </c>
      <c r="AD465" s="46" t="s">
        <v>77</v>
      </c>
      <c r="AE465" s="49" t="str">
        <f t="shared" si="86"/>
        <v xml:space="preserve">"Atmosphere" : </v>
      </c>
      <c r="AF465" s="50" t="s">
        <v>120</v>
      </c>
      <c r="AG465" s="104" t="str">
        <f>PlainData_XXX!K470</f>
        <v>Poor</v>
      </c>
      <c r="AH465" s="48" t="s">
        <v>78</v>
      </c>
      <c r="AI465" s="49" t="str">
        <f t="shared" si="87"/>
        <v xml:space="preserve">"Police_Cost" : </v>
      </c>
      <c r="AJ465" s="130">
        <f>PlainData_XXX!L470</f>
        <v>10400</v>
      </c>
      <c r="AK465" s="48" t="s">
        <v>0</v>
      </c>
      <c r="AL465" s="110" t="str">
        <f>PlainData_XXX!M470</f>
        <v xml:space="preserve">"Performer" : </v>
      </c>
      <c r="AM465" s="49" t="s">
        <v>71</v>
      </c>
      <c r="AN465" s="111" t="str">
        <f>PlainData_XXX!N470</f>
        <v xml:space="preserve">"Name" : </v>
      </c>
      <c r="AO465" s="48" t="s">
        <v>120</v>
      </c>
      <c r="AP465" s="104" t="str">
        <f>PlainData_XXX!O470</f>
        <v>Domhnall MacKenna</v>
      </c>
      <c r="AQ465" s="48" t="s">
        <v>78</v>
      </c>
      <c r="AR465" s="111" t="str">
        <f>PlainData_XXX!P470</f>
        <v xml:space="preserve">"Music_Type" : </v>
      </c>
      <c r="AS465" s="50" t="s">
        <v>120</v>
      </c>
      <c r="AT465" s="104" t="str">
        <f>PlainData_XXX!Q470</f>
        <v>Classical</v>
      </c>
      <c r="AU465" s="48" t="s">
        <v>78</v>
      </c>
      <c r="AV465" s="111" t="str">
        <f>PlainData_XXX!R470</f>
        <v xml:space="preserve">"Services" : </v>
      </c>
      <c r="AW465" s="104" t="str">
        <f>PlainData_XXX!S470</f>
        <v>["Photo Shoots "]</v>
      </c>
      <c r="AX465" s="49" t="s">
        <v>76</v>
      </c>
      <c r="AY465" s="122" t="str">
        <f>PlainData_XXX!T470</f>
        <v xml:space="preserve">"Sponsor" : </v>
      </c>
      <c r="AZ465" s="21" t="s">
        <v>71</v>
      </c>
      <c r="BA465" s="123" t="str">
        <f>PlainData_XXX!U470</f>
        <v xml:space="preserve">"Name" : </v>
      </c>
      <c r="BB465" s="21" t="s">
        <v>120</v>
      </c>
      <c r="BC465" s="21" t="str">
        <f>PlainData_XXX!V470</f>
        <v>Fiona Regan</v>
      </c>
      <c r="BD465" s="21" t="s">
        <v>78</v>
      </c>
      <c r="BE465" s="123" t="str">
        <f>PlainData_XXX!W470</f>
        <v xml:space="preserve">"Amount" : </v>
      </c>
      <c r="BF465" s="21">
        <f>PlainData_XXX!X470</f>
        <v>42000</v>
      </c>
      <c r="BG465" s="21" t="s">
        <v>0</v>
      </c>
      <c r="BH465" s="123" t="str">
        <f>PlainData_XXX!Y470</f>
        <v xml:space="preserve">"Services" : </v>
      </c>
      <c r="BI465" s="21" t="str">
        <f>PlainData_XXX!Z470</f>
        <v>["Ticket Sales", "News Papers"]</v>
      </c>
      <c r="BJ465" s="21" t="s">
        <v>121</v>
      </c>
      <c r="BK465" s="127" t="str">
        <f>PlainData_XXX!AA470</f>
        <v xml:space="preserve">"Stadium" : </v>
      </c>
      <c r="BL465" s="21" t="s">
        <v>71</v>
      </c>
      <c r="BM465" s="123" t="str">
        <f>PlainData_XXX!AB470</f>
        <v xml:space="preserve">"Name" : </v>
      </c>
      <c r="BN465" s="21" t="s">
        <v>120</v>
      </c>
      <c r="BO465" s="21" t="str">
        <f>PlainData_XXX!AC470</f>
        <v>Semple Stadium</v>
      </c>
      <c r="BP465" s="21" t="s">
        <v>78</v>
      </c>
      <c r="BQ465" s="123" t="str">
        <f>PlainData_XXX!AD470</f>
        <v xml:space="preserve">"City" : </v>
      </c>
      <c r="BR465" s="21" t="s">
        <v>120</v>
      </c>
      <c r="BS465" s="21" t="str">
        <f>PlainData_XXX!AE470</f>
        <v>Thurles</v>
      </c>
      <c r="BT465" s="21" t="s">
        <v>78</v>
      </c>
      <c r="BU465" s="123" t="str">
        <f>PlainData_XXX!AF470</f>
        <v xml:space="preserve">"Type" : </v>
      </c>
      <c r="BV465" s="21" t="s">
        <v>120</v>
      </c>
      <c r="BW465" s="21" t="str">
        <f>PlainData_XXX!AG470</f>
        <v>GAA</v>
      </c>
      <c r="BX465" s="21" t="s">
        <v>78</v>
      </c>
      <c r="BY465" s="123" t="str">
        <f>PlainData_XXX!AH470</f>
        <v xml:space="preserve">"Capacity" : </v>
      </c>
      <c r="BZ465" s="21">
        <f>PlainData_XXX!AI470</f>
        <v>45690</v>
      </c>
      <c r="CA465" s="21" t="s">
        <v>0</v>
      </c>
      <c r="CB465" s="21" t="str">
        <f>PlainData_XXX!AJ470</f>
        <v>"Acoustics" :</v>
      </c>
      <c r="CC465" s="21" t="s">
        <v>120</v>
      </c>
      <c r="CD465" s="21" t="str">
        <f>PlainData_XXX!AK470</f>
        <v>Fair</v>
      </c>
      <c r="CE465" s="21" t="s">
        <v>120</v>
      </c>
      <c r="CF465" s="21" t="s">
        <v>121</v>
      </c>
      <c r="CG465" s="21" t="str">
        <f>PlainData_XXX!AL470</f>
        <v>"Merchandise_Type" :</v>
      </c>
      <c r="CH465" s="21" t="str">
        <f>PlainData_XXX!AM470</f>
        <v>["Tee Shirts", "Hoodies", "Umbrellas "]</v>
      </c>
      <c r="CI465" s="21" t="s">
        <v>0</v>
      </c>
      <c r="CJ465" s="21" t="str">
        <f>PlainData_XXX!AN470</f>
        <v>"Audience_Type" :</v>
      </c>
      <c r="CK465" s="21" t="str">
        <f>PlainData_XXX!AO470</f>
        <v>["Middle Aged", "Retired ", "Third Level Students"]</v>
      </c>
      <c r="CL465" s="21" t="s">
        <v>121</v>
      </c>
    </row>
    <row r="466" spans="1:90" ht="13.2" x14ac:dyDescent="0.25">
      <c r="A466" s="45" t="s">
        <v>10</v>
      </c>
      <c r="B466" s="54">
        <f>PlainData_XXX!A471</f>
        <v>457</v>
      </c>
      <c r="C466" s="46" t="s">
        <v>77</v>
      </c>
      <c r="D466" s="49" t="str">
        <f t="shared" si="77"/>
        <v xml:space="preserve">"Concert_Year" : </v>
      </c>
      <c r="E466" s="103">
        <f>PlainData_XXX!B471</f>
        <v>2019</v>
      </c>
      <c r="F466" s="48" t="s">
        <v>0</v>
      </c>
      <c r="G466" s="49" t="str">
        <f t="shared" si="78"/>
        <v xml:space="preserve">"Concert_Month" : </v>
      </c>
      <c r="H466" s="103">
        <f>PlainData_XXX!C471</f>
        <v>5</v>
      </c>
      <c r="I466" s="48" t="s">
        <v>0</v>
      </c>
      <c r="J466" s="49" t="str">
        <f t="shared" si="79"/>
        <v>"Duration" :</v>
      </c>
      <c r="K466" s="104">
        <f>PlainData_XXX!D471</f>
        <v>115</v>
      </c>
      <c r="L466" s="46" t="s">
        <v>77</v>
      </c>
      <c r="M466" s="49" t="str">
        <f t="shared" si="80"/>
        <v xml:space="preserve">"Expected_Crowd" : </v>
      </c>
      <c r="N466" s="103">
        <f>PlainData_XXX!E471</f>
        <v>63500</v>
      </c>
      <c r="O466" s="48" t="s">
        <v>0</v>
      </c>
      <c r="P466" s="49" t="str">
        <f t="shared" si="81"/>
        <v xml:space="preserve">"Actual_Crowd" : </v>
      </c>
      <c r="Q466" s="103">
        <f>PlainData_XXX!F471</f>
        <v>58400</v>
      </c>
      <c r="R466" s="46" t="s">
        <v>77</v>
      </c>
      <c r="S466" s="49" t="str">
        <f t="shared" si="82"/>
        <v xml:space="preserve">"Cheapest_Ticket_Price" : </v>
      </c>
      <c r="T466" s="103">
        <f>PlainData_XXX!G471</f>
        <v>40</v>
      </c>
      <c r="U466" s="48" t="s">
        <v>0</v>
      </c>
      <c r="V466" s="49" t="str">
        <f t="shared" si="83"/>
        <v xml:space="preserve">"Dearest_Ticket_Price" : </v>
      </c>
      <c r="W466" s="104">
        <f>PlainData_XXX!H471</f>
        <v>190</v>
      </c>
      <c r="X466" s="48" t="s">
        <v>0</v>
      </c>
      <c r="Y466" s="49" t="str">
        <f t="shared" si="84"/>
        <v xml:space="preserve">"Food_Sales" : </v>
      </c>
      <c r="Z466" s="129">
        <f>PlainData_XXX!I471</f>
        <v>93900</v>
      </c>
      <c r="AA466" s="46" t="s">
        <v>77</v>
      </c>
      <c r="AB466" s="49" t="str">
        <f t="shared" si="85"/>
        <v xml:space="preserve">"Drink_Sales" : </v>
      </c>
      <c r="AC466" s="129">
        <f>PlainData_XXX!J471</f>
        <v>117400</v>
      </c>
      <c r="AD466" s="46" t="s">
        <v>77</v>
      </c>
      <c r="AE466" s="49" t="str">
        <f t="shared" si="86"/>
        <v xml:space="preserve">"Atmosphere" : </v>
      </c>
      <c r="AF466" s="50" t="s">
        <v>120</v>
      </c>
      <c r="AG466" s="104" t="str">
        <f>PlainData_XXX!K471</f>
        <v>Excellent</v>
      </c>
      <c r="AH466" s="48" t="s">
        <v>78</v>
      </c>
      <c r="AI466" s="49" t="str">
        <f t="shared" si="87"/>
        <v xml:space="preserve">"Police_Cost" : </v>
      </c>
      <c r="AJ466" s="130">
        <f>PlainData_XXX!L471</f>
        <v>23800</v>
      </c>
      <c r="AK466" s="48" t="s">
        <v>0</v>
      </c>
      <c r="AL466" s="110" t="str">
        <f>PlainData_XXX!M471</f>
        <v xml:space="preserve">"Performer" : </v>
      </c>
      <c r="AM466" s="49" t="s">
        <v>71</v>
      </c>
      <c r="AN466" s="111" t="str">
        <f>PlainData_XXX!N471</f>
        <v xml:space="preserve">"Name" : </v>
      </c>
      <c r="AO466" s="48" t="s">
        <v>120</v>
      </c>
      <c r="AP466" s="104" t="str">
        <f>PlainData_XXX!O471</f>
        <v>Clodagh Moore</v>
      </c>
      <c r="AQ466" s="48" t="s">
        <v>78</v>
      </c>
      <c r="AR466" s="111" t="str">
        <f>PlainData_XXX!P471</f>
        <v xml:space="preserve">"Music_Type" : </v>
      </c>
      <c r="AS466" s="50" t="s">
        <v>120</v>
      </c>
      <c r="AT466" s="104" t="str">
        <f>PlainData_XXX!Q471</f>
        <v>Folk</v>
      </c>
      <c r="AU466" s="48" t="s">
        <v>78</v>
      </c>
      <c r="AV466" s="111" t="str">
        <f>PlainData_XXX!R471</f>
        <v xml:space="preserve">"Services" : </v>
      </c>
      <c r="AW466" s="104" t="str">
        <f>PlainData_XXX!S471</f>
        <v>["TV Interviews"]</v>
      </c>
      <c r="AX466" s="49" t="s">
        <v>76</v>
      </c>
      <c r="AY466" s="122" t="str">
        <f>PlainData_XXX!T471</f>
        <v xml:space="preserve">"Sponsor" : </v>
      </c>
      <c r="AZ466" s="21" t="s">
        <v>71</v>
      </c>
      <c r="BA466" s="123" t="str">
        <f>PlainData_XXX!U471</f>
        <v xml:space="preserve">"Name" : </v>
      </c>
      <c r="BB466" s="21" t="s">
        <v>120</v>
      </c>
      <c r="BC466" s="21" t="str">
        <f>PlainData_XXX!V471</f>
        <v>Joey Keane</v>
      </c>
      <c r="BD466" s="21" t="s">
        <v>78</v>
      </c>
      <c r="BE466" s="123" t="str">
        <f>PlainData_XXX!W471</f>
        <v xml:space="preserve">"Amount" : </v>
      </c>
      <c r="BF466" s="21">
        <f>PlainData_XXX!X471</f>
        <v>311000</v>
      </c>
      <c r="BG466" s="21" t="s">
        <v>0</v>
      </c>
      <c r="BH466" s="123" t="str">
        <f>PlainData_XXX!Y471</f>
        <v xml:space="preserve">"Services" : </v>
      </c>
      <c r="BI466" s="21" t="str">
        <f>PlainData_XXX!Z471</f>
        <v>["Radio Interviews", "Posters"]</v>
      </c>
      <c r="BJ466" s="21" t="s">
        <v>121</v>
      </c>
      <c r="BK466" s="127" t="str">
        <f>PlainData_XXX!AA471</f>
        <v xml:space="preserve">"Stadium" : </v>
      </c>
      <c r="BL466" s="21" t="s">
        <v>71</v>
      </c>
      <c r="BM466" s="123" t="str">
        <f>PlainData_XXX!AB471</f>
        <v xml:space="preserve">"Name" : </v>
      </c>
      <c r="BN466" s="21" t="s">
        <v>120</v>
      </c>
      <c r="BO466" s="21" t="str">
        <f>PlainData_XXX!AC471</f>
        <v>National Concert Hall</v>
      </c>
      <c r="BP466" s="21" t="s">
        <v>78</v>
      </c>
      <c r="BQ466" s="123" t="str">
        <f>PlainData_XXX!AD471</f>
        <v xml:space="preserve">"City" : </v>
      </c>
      <c r="BR466" s="21" t="s">
        <v>120</v>
      </c>
      <c r="BS466" s="21" t="str">
        <f>PlainData_XXX!AE471</f>
        <v>Dublin</v>
      </c>
      <c r="BT466" s="21" t="s">
        <v>78</v>
      </c>
      <c r="BU466" s="123" t="str">
        <f>PlainData_XXX!AF471</f>
        <v xml:space="preserve">"Type" : </v>
      </c>
      <c r="BV466" s="21" t="s">
        <v>120</v>
      </c>
      <c r="BW466" s="21" t="str">
        <f>PlainData_XXX!AG471</f>
        <v>Basketball</v>
      </c>
      <c r="BX466" s="21" t="s">
        <v>78</v>
      </c>
      <c r="BY466" s="123" t="str">
        <f>PlainData_XXX!AH471</f>
        <v xml:space="preserve">"Capacity" : </v>
      </c>
      <c r="BZ466" s="21">
        <f>PlainData_XXX!AI471</f>
        <v>1200</v>
      </c>
      <c r="CA466" s="21" t="s">
        <v>0</v>
      </c>
      <c r="CB466" s="21" t="str">
        <f>PlainData_XXX!AJ471</f>
        <v>"Acoustics" :</v>
      </c>
      <c r="CC466" s="21" t="s">
        <v>120</v>
      </c>
      <c r="CD466" s="21" t="str">
        <f>PlainData_XXX!AK471</f>
        <v>Good</v>
      </c>
      <c r="CE466" s="21" t="s">
        <v>120</v>
      </c>
      <c r="CF466" s="21" t="s">
        <v>121</v>
      </c>
      <c r="CG466" s="21" t="str">
        <f>PlainData_XXX!AL471</f>
        <v>"Merchandise_Type" :</v>
      </c>
      <c r="CH466" s="21" t="str">
        <f>PlainData_XXX!AM471</f>
        <v>["Tee Shirts", "Photos", "Hoodies"]</v>
      </c>
      <c r="CI466" s="21" t="s">
        <v>0</v>
      </c>
      <c r="CJ466" s="21" t="str">
        <f>PlainData_XXX!AN471</f>
        <v>"Audience_Type" :</v>
      </c>
      <c r="CK466" s="21" t="str">
        <f>PlainData_XXX!AO471</f>
        <v>["Middle Aged", "Retired "]</v>
      </c>
      <c r="CL466" s="21" t="s">
        <v>121</v>
      </c>
    </row>
    <row r="467" spans="1:90" ht="13.2" x14ac:dyDescent="0.25">
      <c r="A467" s="45" t="s">
        <v>10</v>
      </c>
      <c r="B467" s="54">
        <f>PlainData_XXX!A472</f>
        <v>458</v>
      </c>
      <c r="C467" s="46" t="s">
        <v>77</v>
      </c>
      <c r="D467" s="49" t="str">
        <f t="shared" si="77"/>
        <v xml:space="preserve">"Concert_Year" : </v>
      </c>
      <c r="E467" s="103">
        <f>PlainData_XXX!B472</f>
        <v>2020</v>
      </c>
      <c r="F467" s="48" t="s">
        <v>0</v>
      </c>
      <c r="G467" s="49" t="str">
        <f t="shared" si="78"/>
        <v xml:space="preserve">"Concert_Month" : </v>
      </c>
      <c r="H467" s="103">
        <f>PlainData_XXX!C472</f>
        <v>11</v>
      </c>
      <c r="I467" s="48" t="s">
        <v>0</v>
      </c>
      <c r="J467" s="49" t="str">
        <f t="shared" si="79"/>
        <v>"Duration" :</v>
      </c>
      <c r="K467" s="104">
        <f>PlainData_XXX!D472</f>
        <v>135</v>
      </c>
      <c r="L467" s="46" t="s">
        <v>77</v>
      </c>
      <c r="M467" s="49" t="str">
        <f t="shared" si="80"/>
        <v xml:space="preserve">"Expected_Crowd" : </v>
      </c>
      <c r="N467" s="103">
        <f>PlainData_XXX!E472</f>
        <v>20300</v>
      </c>
      <c r="O467" s="48" t="s">
        <v>0</v>
      </c>
      <c r="P467" s="49" t="str">
        <f t="shared" si="81"/>
        <v xml:space="preserve">"Actual_Crowd" : </v>
      </c>
      <c r="Q467" s="103">
        <f>PlainData_XXX!F472</f>
        <v>20100</v>
      </c>
      <c r="R467" s="46" t="s">
        <v>77</v>
      </c>
      <c r="S467" s="49" t="str">
        <f t="shared" si="82"/>
        <v xml:space="preserve">"Cheapest_Ticket_Price" : </v>
      </c>
      <c r="T467" s="103">
        <f>PlainData_XXX!G472</f>
        <v>45</v>
      </c>
      <c r="U467" s="48" t="s">
        <v>0</v>
      </c>
      <c r="V467" s="49" t="str">
        <f t="shared" si="83"/>
        <v xml:space="preserve">"Dearest_Ticket_Price" : </v>
      </c>
      <c r="W467" s="104">
        <f>PlainData_XXX!H472</f>
        <v>160</v>
      </c>
      <c r="X467" s="48" t="s">
        <v>0</v>
      </c>
      <c r="Y467" s="49" t="str">
        <f t="shared" si="84"/>
        <v xml:space="preserve">"Food_Sales" : </v>
      </c>
      <c r="Z467" s="129">
        <f>PlainData_XXX!I472</f>
        <v>24500</v>
      </c>
      <c r="AA467" s="46" t="s">
        <v>77</v>
      </c>
      <c r="AB467" s="49" t="str">
        <f t="shared" si="85"/>
        <v xml:space="preserve">"Drink_Sales" : </v>
      </c>
      <c r="AC467" s="129">
        <f>PlainData_XXX!J472</f>
        <v>52200</v>
      </c>
      <c r="AD467" s="46" t="s">
        <v>77</v>
      </c>
      <c r="AE467" s="49" t="str">
        <f t="shared" si="86"/>
        <v xml:space="preserve">"Atmosphere" : </v>
      </c>
      <c r="AF467" s="50" t="s">
        <v>120</v>
      </c>
      <c r="AG467" s="104" t="str">
        <f>PlainData_XXX!K472</f>
        <v>Good</v>
      </c>
      <c r="AH467" s="48" t="s">
        <v>78</v>
      </c>
      <c r="AI467" s="49" t="str">
        <f t="shared" si="87"/>
        <v xml:space="preserve">"Police_Cost" : </v>
      </c>
      <c r="AJ467" s="130">
        <f>PlainData_XXX!L472</f>
        <v>8000</v>
      </c>
      <c r="AK467" s="48" t="s">
        <v>0</v>
      </c>
      <c r="AL467" s="110" t="str">
        <f>PlainData_XXX!M472</f>
        <v xml:space="preserve">"Performer" : </v>
      </c>
      <c r="AM467" s="49" t="s">
        <v>71</v>
      </c>
      <c r="AN467" s="111" t="str">
        <f>PlainData_XXX!N472</f>
        <v xml:space="preserve">"Name" : </v>
      </c>
      <c r="AO467" s="48" t="s">
        <v>120</v>
      </c>
      <c r="AP467" s="104" t="str">
        <f>PlainData_XXX!O472</f>
        <v>Naomhan O’Reilly</v>
      </c>
      <c r="AQ467" s="48" t="s">
        <v>78</v>
      </c>
      <c r="AR467" s="111" t="str">
        <f>PlainData_XXX!P472</f>
        <v xml:space="preserve">"Music_Type" : </v>
      </c>
      <c r="AS467" s="50" t="s">
        <v>120</v>
      </c>
      <c r="AT467" s="104" t="str">
        <f>PlainData_XXX!Q472</f>
        <v>Jazz</v>
      </c>
      <c r="AU467" s="48" t="s">
        <v>78</v>
      </c>
      <c r="AV467" s="111" t="str">
        <f>PlainData_XXX!R472</f>
        <v xml:space="preserve">"Services" : </v>
      </c>
      <c r="AW467" s="104" t="str">
        <f>PlainData_XXX!S472</f>
        <v>["Fan Engagement", "Photo Shoots ", "Meet and Greet"]</v>
      </c>
      <c r="AX467" s="49" t="s">
        <v>76</v>
      </c>
      <c r="AY467" s="122" t="str">
        <f>PlainData_XXX!T472</f>
        <v xml:space="preserve">"Sponsor" : </v>
      </c>
      <c r="AZ467" s="21" t="s">
        <v>71</v>
      </c>
      <c r="BA467" s="123" t="str">
        <f>PlainData_XXX!U472</f>
        <v xml:space="preserve">"Name" : </v>
      </c>
      <c r="BB467" s="21" t="s">
        <v>120</v>
      </c>
      <c r="BC467" s="21" t="str">
        <f>PlainData_XXX!V472</f>
        <v>Ann Brady</v>
      </c>
      <c r="BD467" s="21" t="s">
        <v>78</v>
      </c>
      <c r="BE467" s="123" t="str">
        <f>PlainData_XXX!W472</f>
        <v xml:space="preserve">"Amount" : </v>
      </c>
      <c r="BF467" s="21">
        <f>PlainData_XXX!X472</f>
        <v>455000</v>
      </c>
      <c r="BG467" s="21" t="s">
        <v>0</v>
      </c>
      <c r="BH467" s="123" t="str">
        <f>PlainData_XXX!Y472</f>
        <v xml:space="preserve">"Services" : </v>
      </c>
      <c r="BI467" s="21" t="str">
        <f>PlainData_XXX!Z472</f>
        <v>["Ticket Sales", "TV Interviews"]</v>
      </c>
      <c r="BJ467" s="21" t="s">
        <v>121</v>
      </c>
      <c r="BK467" s="127" t="str">
        <f>PlainData_XXX!AA472</f>
        <v xml:space="preserve">"Stadium" : </v>
      </c>
      <c r="BL467" s="21" t="s">
        <v>71</v>
      </c>
      <c r="BM467" s="123" t="str">
        <f>PlainData_XXX!AB472</f>
        <v xml:space="preserve">"Name" : </v>
      </c>
      <c r="BN467" s="21" t="s">
        <v>120</v>
      </c>
      <c r="BO467" s="21" t="str">
        <f>PlainData_XXX!AC472</f>
        <v>Pearse Stadium</v>
      </c>
      <c r="BP467" s="21" t="s">
        <v>78</v>
      </c>
      <c r="BQ467" s="123" t="str">
        <f>PlainData_XXX!AD472</f>
        <v xml:space="preserve">"City" : </v>
      </c>
      <c r="BR467" s="21" t="s">
        <v>120</v>
      </c>
      <c r="BS467" s="21" t="str">
        <f>PlainData_XXX!AE472</f>
        <v>Galway</v>
      </c>
      <c r="BT467" s="21" t="s">
        <v>78</v>
      </c>
      <c r="BU467" s="123" t="str">
        <f>PlainData_XXX!AF472</f>
        <v xml:space="preserve">"Type" : </v>
      </c>
      <c r="BV467" s="21" t="s">
        <v>120</v>
      </c>
      <c r="BW467" s="21" t="str">
        <f>PlainData_XXX!AG472</f>
        <v>GAA</v>
      </c>
      <c r="BX467" s="21" t="s">
        <v>78</v>
      </c>
      <c r="BY467" s="123" t="str">
        <f>PlainData_XXX!AH472</f>
        <v xml:space="preserve">"Capacity" : </v>
      </c>
      <c r="BZ467" s="21">
        <f>PlainData_XXX!AI472</f>
        <v>34000</v>
      </c>
      <c r="CA467" s="21" t="s">
        <v>0</v>
      </c>
      <c r="CB467" s="21" t="str">
        <f>PlainData_XXX!AJ472</f>
        <v>"Acoustics" :</v>
      </c>
      <c r="CC467" s="21" t="s">
        <v>120</v>
      </c>
      <c r="CD467" s="21" t="str">
        <f>PlainData_XXX!AK472</f>
        <v>Fair</v>
      </c>
      <c r="CE467" s="21" t="s">
        <v>120</v>
      </c>
      <c r="CF467" s="21" t="s">
        <v>121</v>
      </c>
      <c r="CG467" s="21" t="str">
        <f>PlainData_XXX!AL472</f>
        <v>"Merchandise_Type" :</v>
      </c>
      <c r="CH467" s="21" t="str">
        <f>PlainData_XXX!AM472</f>
        <v>["Tee Shirts", "Hoodies", "Umbrellas ", "Photos"]</v>
      </c>
      <c r="CI467" s="21" t="s">
        <v>0</v>
      </c>
      <c r="CJ467" s="21" t="str">
        <f>PlainData_XXX!AN472</f>
        <v>"Audience_Type" :</v>
      </c>
      <c r="CK467" s="21" t="str">
        <f>PlainData_XXX!AO472</f>
        <v>["Third Level Students"]</v>
      </c>
      <c r="CL467" s="21" t="s">
        <v>121</v>
      </c>
    </row>
    <row r="468" spans="1:90" ht="13.2" x14ac:dyDescent="0.25">
      <c r="A468" s="45" t="s">
        <v>10</v>
      </c>
      <c r="B468" s="54">
        <f>PlainData_XXX!A473</f>
        <v>459</v>
      </c>
      <c r="C468" s="46" t="s">
        <v>77</v>
      </c>
      <c r="D468" s="49" t="str">
        <f t="shared" si="77"/>
        <v xml:space="preserve">"Concert_Year" : </v>
      </c>
      <c r="E468" s="103">
        <f>PlainData_XXX!B473</f>
        <v>2011</v>
      </c>
      <c r="F468" s="48" t="s">
        <v>0</v>
      </c>
      <c r="G468" s="49" t="str">
        <f t="shared" si="78"/>
        <v xml:space="preserve">"Concert_Month" : </v>
      </c>
      <c r="H468" s="103">
        <f>PlainData_XXX!C473</f>
        <v>3</v>
      </c>
      <c r="I468" s="48" t="s">
        <v>0</v>
      </c>
      <c r="J468" s="49" t="str">
        <f t="shared" si="79"/>
        <v>"Duration" :</v>
      </c>
      <c r="K468" s="104">
        <f>PlainData_XXX!D473</f>
        <v>175</v>
      </c>
      <c r="L468" s="46" t="s">
        <v>77</v>
      </c>
      <c r="M468" s="49" t="str">
        <f t="shared" si="80"/>
        <v xml:space="preserve">"Expected_Crowd" : </v>
      </c>
      <c r="N468" s="103">
        <f>PlainData_XXX!E473</f>
        <v>34900</v>
      </c>
      <c r="O468" s="48" t="s">
        <v>0</v>
      </c>
      <c r="P468" s="49" t="str">
        <f t="shared" si="81"/>
        <v xml:space="preserve">"Actual_Crowd" : </v>
      </c>
      <c r="Q468" s="103">
        <f>PlainData_XXX!F473</f>
        <v>31700</v>
      </c>
      <c r="R468" s="46" t="s">
        <v>77</v>
      </c>
      <c r="S468" s="49" t="str">
        <f t="shared" si="82"/>
        <v xml:space="preserve">"Cheapest_Ticket_Price" : </v>
      </c>
      <c r="T468" s="103">
        <f>PlainData_XXX!G473</f>
        <v>50</v>
      </c>
      <c r="U468" s="48" t="s">
        <v>0</v>
      </c>
      <c r="V468" s="49" t="str">
        <f t="shared" si="83"/>
        <v xml:space="preserve">"Dearest_Ticket_Price" : </v>
      </c>
      <c r="W468" s="104">
        <f>PlainData_XXX!H473</f>
        <v>245</v>
      </c>
      <c r="X468" s="48" t="s">
        <v>0</v>
      </c>
      <c r="Y468" s="49" t="str">
        <f t="shared" si="84"/>
        <v xml:space="preserve">"Food_Sales" : </v>
      </c>
      <c r="Z468" s="129">
        <f>PlainData_XXX!I473</f>
        <v>41800</v>
      </c>
      <c r="AA468" s="46" t="s">
        <v>77</v>
      </c>
      <c r="AB468" s="49" t="str">
        <f t="shared" si="85"/>
        <v xml:space="preserve">"Drink_Sales" : </v>
      </c>
      <c r="AC468" s="129">
        <f>PlainData_XXX!J473</f>
        <v>1400</v>
      </c>
      <c r="AD468" s="46" t="s">
        <v>77</v>
      </c>
      <c r="AE468" s="49" t="str">
        <f t="shared" si="86"/>
        <v xml:space="preserve">"Atmosphere" : </v>
      </c>
      <c r="AF468" s="50" t="s">
        <v>120</v>
      </c>
      <c r="AG468" s="104" t="str">
        <f>PlainData_XXX!K473</f>
        <v>Excellent</v>
      </c>
      <c r="AH468" s="48" t="s">
        <v>78</v>
      </c>
      <c r="AI468" s="49" t="str">
        <f t="shared" si="87"/>
        <v xml:space="preserve">"Police_Cost" : </v>
      </c>
      <c r="AJ468" s="130">
        <f>PlainData_XXX!L473</f>
        <v>9600</v>
      </c>
      <c r="AK468" s="48" t="s">
        <v>0</v>
      </c>
      <c r="AL468" s="110" t="str">
        <f>PlainData_XXX!M473</f>
        <v xml:space="preserve">"Performer" : </v>
      </c>
      <c r="AM468" s="49" t="s">
        <v>71</v>
      </c>
      <c r="AN468" s="111" t="str">
        <f>PlainData_XXX!N473</f>
        <v xml:space="preserve">"Name" : </v>
      </c>
      <c r="AO468" s="48" t="s">
        <v>120</v>
      </c>
      <c r="AP468" s="104" t="str">
        <f>PlainData_XXX!O473</f>
        <v>Meabh Moran</v>
      </c>
      <c r="AQ468" s="48" t="s">
        <v>78</v>
      </c>
      <c r="AR468" s="111" t="str">
        <f>PlainData_XXX!P473</f>
        <v xml:space="preserve">"Music_Type" : </v>
      </c>
      <c r="AS468" s="50" t="s">
        <v>120</v>
      </c>
      <c r="AT468" s="104" t="str">
        <f>PlainData_XXX!Q473</f>
        <v>Hip-Hop</v>
      </c>
      <c r="AU468" s="48" t="s">
        <v>78</v>
      </c>
      <c r="AV468" s="111" t="str">
        <f>PlainData_XXX!R473</f>
        <v xml:space="preserve">"Services" : </v>
      </c>
      <c r="AW468" s="104" t="str">
        <f>PlainData_XXX!S473</f>
        <v>["TV Interviews", "Meet and Greet", "Photo Shoots "]</v>
      </c>
      <c r="AX468" s="49" t="s">
        <v>76</v>
      </c>
      <c r="AY468" s="122" t="str">
        <f>PlainData_XXX!T473</f>
        <v xml:space="preserve">"Sponsor" : </v>
      </c>
      <c r="AZ468" s="21" t="s">
        <v>71</v>
      </c>
      <c r="BA468" s="123" t="str">
        <f>PlainData_XXX!U473</f>
        <v xml:space="preserve">"Name" : </v>
      </c>
      <c r="BB468" s="21" t="s">
        <v>120</v>
      </c>
      <c r="BC468" s="21" t="str">
        <f>PlainData_XXX!V473</f>
        <v>Pat Feehy</v>
      </c>
      <c r="BD468" s="21" t="s">
        <v>78</v>
      </c>
      <c r="BE468" s="123" t="str">
        <f>PlainData_XXX!W473</f>
        <v xml:space="preserve">"Amount" : </v>
      </c>
      <c r="BF468" s="21">
        <f>PlainData_XXX!X473</f>
        <v>117000</v>
      </c>
      <c r="BG468" s="21" t="s">
        <v>0</v>
      </c>
      <c r="BH468" s="123" t="str">
        <f>PlainData_XXX!Y473</f>
        <v xml:space="preserve">"Services" : </v>
      </c>
      <c r="BI468" s="21" t="str">
        <f>PlainData_XXX!Z473</f>
        <v>["Posters", "News Papers", "Ticket Sales", "TV Interviews"]</v>
      </c>
      <c r="BJ468" s="21" t="s">
        <v>121</v>
      </c>
      <c r="BK468" s="127" t="str">
        <f>PlainData_XXX!AA473</f>
        <v xml:space="preserve">"Stadium" : </v>
      </c>
      <c r="BL468" s="21" t="s">
        <v>71</v>
      </c>
      <c r="BM468" s="123" t="str">
        <f>PlainData_XXX!AB473</f>
        <v xml:space="preserve">"Name" : </v>
      </c>
      <c r="BN468" s="21" t="s">
        <v>120</v>
      </c>
      <c r="BO468" s="21" t="str">
        <f>PlainData_XXX!AC473</f>
        <v>National Concert Hall</v>
      </c>
      <c r="BP468" s="21" t="s">
        <v>78</v>
      </c>
      <c r="BQ468" s="123" t="str">
        <f>PlainData_XXX!AD473</f>
        <v xml:space="preserve">"City" : </v>
      </c>
      <c r="BR468" s="21" t="s">
        <v>120</v>
      </c>
      <c r="BS468" s="21" t="str">
        <f>PlainData_XXX!AE473</f>
        <v>Dublin</v>
      </c>
      <c r="BT468" s="21" t="s">
        <v>78</v>
      </c>
      <c r="BU468" s="123" t="str">
        <f>PlainData_XXX!AF473</f>
        <v xml:space="preserve">"Type" : </v>
      </c>
      <c r="BV468" s="21" t="s">
        <v>120</v>
      </c>
      <c r="BW468" s="21" t="str">
        <f>PlainData_XXX!AG473</f>
        <v>Basketball</v>
      </c>
      <c r="BX468" s="21" t="s">
        <v>78</v>
      </c>
      <c r="BY468" s="123" t="str">
        <f>PlainData_XXX!AH473</f>
        <v xml:space="preserve">"Capacity" : </v>
      </c>
      <c r="BZ468" s="21">
        <f>PlainData_XXX!AI473</f>
        <v>1200</v>
      </c>
      <c r="CA468" s="21" t="s">
        <v>0</v>
      </c>
      <c r="CB468" s="21" t="str">
        <f>PlainData_XXX!AJ473</f>
        <v>"Acoustics" :</v>
      </c>
      <c r="CC468" s="21" t="s">
        <v>120</v>
      </c>
      <c r="CD468" s="21" t="str">
        <f>PlainData_XXX!AK473</f>
        <v>Good</v>
      </c>
      <c r="CE468" s="21" t="s">
        <v>120</v>
      </c>
      <c r="CF468" s="21" t="s">
        <v>121</v>
      </c>
      <c r="CG468" s="21" t="str">
        <f>PlainData_XXX!AL473</f>
        <v>"Merchandise_Type" :</v>
      </c>
      <c r="CH468" s="21" t="str">
        <f>PlainData_XXX!AM473</f>
        <v>["CD’s"]</v>
      </c>
      <c r="CI468" s="21" t="s">
        <v>0</v>
      </c>
      <c r="CJ468" s="21" t="str">
        <f>PlainData_XXX!AN473</f>
        <v>"Audience_Type" :</v>
      </c>
      <c r="CK468" s="21" t="str">
        <f>PlainData_XXX!AO473</f>
        <v>["Teenagers", "Third Level Students", "Young Working Adults", "Retired "]</v>
      </c>
      <c r="CL468" s="21" t="s">
        <v>121</v>
      </c>
    </row>
    <row r="469" spans="1:90" ht="13.2" x14ac:dyDescent="0.25">
      <c r="A469" s="45" t="s">
        <v>10</v>
      </c>
      <c r="B469" s="54">
        <f>PlainData_XXX!A474</f>
        <v>460</v>
      </c>
      <c r="C469" s="46" t="s">
        <v>77</v>
      </c>
      <c r="D469" s="49" t="str">
        <f t="shared" si="77"/>
        <v xml:space="preserve">"Concert_Year" : </v>
      </c>
      <c r="E469" s="103">
        <f>PlainData_XXX!B474</f>
        <v>2017</v>
      </c>
      <c r="F469" s="48" t="s">
        <v>0</v>
      </c>
      <c r="G469" s="49" t="str">
        <f t="shared" si="78"/>
        <v xml:space="preserve">"Concert_Month" : </v>
      </c>
      <c r="H469" s="103">
        <f>PlainData_XXX!C474</f>
        <v>8</v>
      </c>
      <c r="I469" s="48" t="s">
        <v>0</v>
      </c>
      <c r="J469" s="49" t="str">
        <f t="shared" si="79"/>
        <v>"Duration" :</v>
      </c>
      <c r="K469" s="104">
        <f>PlainData_XXX!D474</f>
        <v>150</v>
      </c>
      <c r="L469" s="46" t="s">
        <v>77</v>
      </c>
      <c r="M469" s="49" t="str">
        <f t="shared" si="80"/>
        <v xml:space="preserve">"Expected_Crowd" : </v>
      </c>
      <c r="N469" s="103">
        <f>PlainData_XXX!E474</f>
        <v>61200</v>
      </c>
      <c r="O469" s="48" t="s">
        <v>0</v>
      </c>
      <c r="P469" s="49" t="str">
        <f t="shared" si="81"/>
        <v xml:space="preserve">"Actual_Crowd" : </v>
      </c>
      <c r="Q469" s="103">
        <f>PlainData_XXX!F474</f>
        <v>58500</v>
      </c>
      <c r="R469" s="46" t="s">
        <v>77</v>
      </c>
      <c r="S469" s="49" t="str">
        <f t="shared" si="82"/>
        <v xml:space="preserve">"Cheapest_Ticket_Price" : </v>
      </c>
      <c r="T469" s="103">
        <f>PlainData_XXX!G474</f>
        <v>50</v>
      </c>
      <c r="U469" s="48" t="s">
        <v>0</v>
      </c>
      <c r="V469" s="49" t="str">
        <f t="shared" si="83"/>
        <v xml:space="preserve">"Dearest_Ticket_Price" : </v>
      </c>
      <c r="W469" s="104">
        <f>PlainData_XXX!H474</f>
        <v>220</v>
      </c>
      <c r="X469" s="48" t="s">
        <v>0</v>
      </c>
      <c r="Y469" s="49" t="str">
        <f t="shared" si="84"/>
        <v xml:space="preserve">"Food_Sales" : </v>
      </c>
      <c r="Z469" s="129">
        <f>PlainData_XXX!I474</f>
        <v>13900</v>
      </c>
      <c r="AA469" s="46" t="s">
        <v>77</v>
      </c>
      <c r="AB469" s="49" t="str">
        <f t="shared" si="85"/>
        <v xml:space="preserve">"Drink_Sales" : </v>
      </c>
      <c r="AC469" s="129">
        <f>PlainData_XXX!J474</f>
        <v>16300</v>
      </c>
      <c r="AD469" s="46" t="s">
        <v>77</v>
      </c>
      <c r="AE469" s="49" t="str">
        <f t="shared" si="86"/>
        <v xml:space="preserve">"Atmosphere" : </v>
      </c>
      <c r="AF469" s="50" t="s">
        <v>120</v>
      </c>
      <c r="AG469" s="104" t="str">
        <f>PlainData_XXX!K474</f>
        <v>Excellent</v>
      </c>
      <c r="AH469" s="48" t="s">
        <v>78</v>
      </c>
      <c r="AI469" s="49" t="str">
        <f t="shared" si="87"/>
        <v xml:space="preserve">"Police_Cost" : </v>
      </c>
      <c r="AJ469" s="130">
        <f>PlainData_XXX!L474</f>
        <v>17300</v>
      </c>
      <c r="AK469" s="48" t="s">
        <v>0</v>
      </c>
      <c r="AL469" s="110" t="str">
        <f>PlainData_XXX!M474</f>
        <v xml:space="preserve">"Performer" : </v>
      </c>
      <c r="AM469" s="49" t="s">
        <v>71</v>
      </c>
      <c r="AN469" s="111" t="str">
        <f>PlainData_XXX!N474</f>
        <v xml:space="preserve">"Name" : </v>
      </c>
      <c r="AO469" s="48" t="s">
        <v>120</v>
      </c>
      <c r="AP469" s="104" t="str">
        <f>PlainData_XXX!O474</f>
        <v>Conal Mullan</v>
      </c>
      <c r="AQ469" s="48" t="s">
        <v>78</v>
      </c>
      <c r="AR469" s="111" t="str">
        <f>PlainData_XXX!P474</f>
        <v xml:space="preserve">"Music_Type" : </v>
      </c>
      <c r="AS469" s="50" t="s">
        <v>120</v>
      </c>
      <c r="AT469" s="104" t="str">
        <f>PlainData_XXX!Q474</f>
        <v>Pop</v>
      </c>
      <c r="AU469" s="48" t="s">
        <v>78</v>
      </c>
      <c r="AV469" s="111" t="str">
        <f>PlainData_XXX!R474</f>
        <v xml:space="preserve">"Services" : </v>
      </c>
      <c r="AW469" s="104" t="str">
        <f>PlainData_XXX!S474</f>
        <v>["Fan Engagement", "Photo Shoots ", "Meet and Greet"]</v>
      </c>
      <c r="AX469" s="49" t="s">
        <v>76</v>
      </c>
      <c r="AY469" s="122" t="str">
        <f>PlainData_XXX!T474</f>
        <v xml:space="preserve">"Sponsor" : </v>
      </c>
      <c r="AZ469" s="21" t="s">
        <v>71</v>
      </c>
      <c r="BA469" s="123" t="str">
        <f>PlainData_XXX!U474</f>
        <v xml:space="preserve">"Name" : </v>
      </c>
      <c r="BB469" s="21" t="s">
        <v>120</v>
      </c>
      <c r="BC469" s="21" t="str">
        <f>PlainData_XXX!V474</f>
        <v>Aine Penny</v>
      </c>
      <c r="BD469" s="21" t="s">
        <v>78</v>
      </c>
      <c r="BE469" s="123" t="str">
        <f>PlainData_XXX!W474</f>
        <v xml:space="preserve">"Amount" : </v>
      </c>
      <c r="BF469" s="21">
        <f>PlainData_XXX!X474</f>
        <v>39000</v>
      </c>
      <c r="BG469" s="21" t="s">
        <v>0</v>
      </c>
      <c r="BH469" s="123" t="str">
        <f>PlainData_XXX!Y474</f>
        <v xml:space="preserve">"Services" : </v>
      </c>
      <c r="BI469" s="21" t="str">
        <f>PlainData_XXX!Z474</f>
        <v>["Ticket Sales", "TV Interviews", "News Papers"]</v>
      </c>
      <c r="BJ469" s="21" t="s">
        <v>121</v>
      </c>
      <c r="BK469" s="127" t="str">
        <f>PlainData_XXX!AA474</f>
        <v xml:space="preserve">"Stadium" : </v>
      </c>
      <c r="BL469" s="21" t="s">
        <v>71</v>
      </c>
      <c r="BM469" s="123" t="str">
        <f>PlainData_XXX!AB474</f>
        <v xml:space="preserve">"Name" : </v>
      </c>
      <c r="BN469" s="21" t="s">
        <v>120</v>
      </c>
      <c r="BO469" s="21" t="str">
        <f>PlainData_XXX!AC474</f>
        <v>Pearse Stadium</v>
      </c>
      <c r="BP469" s="21" t="s">
        <v>78</v>
      </c>
      <c r="BQ469" s="123" t="str">
        <f>PlainData_XXX!AD474</f>
        <v xml:space="preserve">"City" : </v>
      </c>
      <c r="BR469" s="21" t="s">
        <v>120</v>
      </c>
      <c r="BS469" s="21" t="str">
        <f>PlainData_XXX!AE474</f>
        <v>Galway</v>
      </c>
      <c r="BT469" s="21" t="s">
        <v>78</v>
      </c>
      <c r="BU469" s="123" t="str">
        <f>PlainData_XXX!AF474</f>
        <v xml:space="preserve">"Type" : </v>
      </c>
      <c r="BV469" s="21" t="s">
        <v>120</v>
      </c>
      <c r="BW469" s="21" t="str">
        <f>PlainData_XXX!AG474</f>
        <v>GAA</v>
      </c>
      <c r="BX469" s="21" t="s">
        <v>78</v>
      </c>
      <c r="BY469" s="123" t="str">
        <f>PlainData_XXX!AH474</f>
        <v xml:space="preserve">"Capacity" : </v>
      </c>
      <c r="BZ469" s="21">
        <f>PlainData_XXX!AI474</f>
        <v>34000</v>
      </c>
      <c r="CA469" s="21" t="s">
        <v>0</v>
      </c>
      <c r="CB469" s="21" t="str">
        <f>PlainData_XXX!AJ474</f>
        <v>"Acoustics" :</v>
      </c>
      <c r="CC469" s="21" t="s">
        <v>120</v>
      </c>
      <c r="CD469" s="21" t="str">
        <f>PlainData_XXX!AK474</f>
        <v>Fair</v>
      </c>
      <c r="CE469" s="21" t="s">
        <v>120</v>
      </c>
      <c r="CF469" s="21" t="s">
        <v>121</v>
      </c>
      <c r="CG469" s="21" t="str">
        <f>PlainData_XXX!AL474</f>
        <v>"Merchandise_Type" :</v>
      </c>
      <c r="CH469" s="21" t="str">
        <f>PlainData_XXX!AM474</f>
        <v>["Hoodies", "Umbrellas "]</v>
      </c>
      <c r="CI469" s="21" t="s">
        <v>0</v>
      </c>
      <c r="CJ469" s="21" t="str">
        <f>PlainData_XXX!AN474</f>
        <v>"Audience_Type" :</v>
      </c>
      <c r="CK469" s="21" t="str">
        <f>PlainData_XXX!AO474</f>
        <v>["Young Working Adults", "Third Level Students", "Retired "]</v>
      </c>
      <c r="CL469" s="21" t="s">
        <v>121</v>
      </c>
    </row>
    <row r="470" spans="1:90" ht="13.2" x14ac:dyDescent="0.25">
      <c r="A470" s="45" t="s">
        <v>10</v>
      </c>
      <c r="B470" s="54">
        <f>PlainData_XXX!A475</f>
        <v>461</v>
      </c>
      <c r="C470" s="46" t="s">
        <v>77</v>
      </c>
      <c r="D470" s="49" t="str">
        <f t="shared" si="77"/>
        <v xml:space="preserve">"Concert_Year" : </v>
      </c>
      <c r="E470" s="103">
        <f>PlainData_XXX!B475</f>
        <v>2011</v>
      </c>
      <c r="F470" s="48" t="s">
        <v>0</v>
      </c>
      <c r="G470" s="49" t="str">
        <f t="shared" si="78"/>
        <v xml:space="preserve">"Concert_Month" : </v>
      </c>
      <c r="H470" s="103">
        <f>PlainData_XXX!C475</f>
        <v>10</v>
      </c>
      <c r="I470" s="48" t="s">
        <v>0</v>
      </c>
      <c r="J470" s="49" t="str">
        <f t="shared" si="79"/>
        <v>"Duration" :</v>
      </c>
      <c r="K470" s="104">
        <f>PlainData_XXX!D475</f>
        <v>100</v>
      </c>
      <c r="L470" s="46" t="s">
        <v>77</v>
      </c>
      <c r="M470" s="49" t="str">
        <f t="shared" si="80"/>
        <v xml:space="preserve">"Expected_Crowd" : </v>
      </c>
      <c r="N470" s="103">
        <f>PlainData_XXX!E475</f>
        <v>44400</v>
      </c>
      <c r="O470" s="48" t="s">
        <v>0</v>
      </c>
      <c r="P470" s="49" t="str">
        <f t="shared" si="81"/>
        <v xml:space="preserve">"Actual_Crowd" : </v>
      </c>
      <c r="Q470" s="103">
        <f>PlainData_XXX!F475</f>
        <v>44300</v>
      </c>
      <c r="R470" s="46" t="s">
        <v>77</v>
      </c>
      <c r="S470" s="49" t="str">
        <f t="shared" si="82"/>
        <v xml:space="preserve">"Cheapest_Ticket_Price" : </v>
      </c>
      <c r="T470" s="103">
        <f>PlainData_XXX!G475</f>
        <v>15</v>
      </c>
      <c r="U470" s="48" t="s">
        <v>0</v>
      </c>
      <c r="V470" s="49" t="str">
        <f t="shared" si="83"/>
        <v xml:space="preserve">"Dearest_Ticket_Price" : </v>
      </c>
      <c r="W470" s="104">
        <f>PlainData_XXX!H475</f>
        <v>65</v>
      </c>
      <c r="X470" s="48" t="s">
        <v>0</v>
      </c>
      <c r="Y470" s="49" t="str">
        <f t="shared" si="84"/>
        <v xml:space="preserve">"Food_Sales" : </v>
      </c>
      <c r="Z470" s="129">
        <f>PlainData_XXX!I475</f>
        <v>14900</v>
      </c>
      <c r="AA470" s="46" t="s">
        <v>77</v>
      </c>
      <c r="AB470" s="49" t="str">
        <f t="shared" si="85"/>
        <v xml:space="preserve">"Drink_Sales" : </v>
      </c>
      <c r="AC470" s="129">
        <f>PlainData_XXX!J475</f>
        <v>2000</v>
      </c>
      <c r="AD470" s="46" t="s">
        <v>77</v>
      </c>
      <c r="AE470" s="49" t="str">
        <f t="shared" si="86"/>
        <v xml:space="preserve">"Atmosphere" : </v>
      </c>
      <c r="AF470" s="50" t="s">
        <v>120</v>
      </c>
      <c r="AG470" s="104" t="str">
        <f>PlainData_XXX!K475</f>
        <v>Poor</v>
      </c>
      <c r="AH470" s="48" t="s">
        <v>78</v>
      </c>
      <c r="AI470" s="49" t="str">
        <f t="shared" si="87"/>
        <v xml:space="preserve">"Police_Cost" : </v>
      </c>
      <c r="AJ470" s="130">
        <f>PlainData_XXX!L475</f>
        <v>14500</v>
      </c>
      <c r="AK470" s="48" t="s">
        <v>0</v>
      </c>
      <c r="AL470" s="110" t="str">
        <f>PlainData_XXX!M475</f>
        <v xml:space="preserve">"Performer" : </v>
      </c>
      <c r="AM470" s="49" t="s">
        <v>71</v>
      </c>
      <c r="AN470" s="111" t="str">
        <f>PlainData_XXX!N475</f>
        <v xml:space="preserve">"Name" : </v>
      </c>
      <c r="AO470" s="48" t="s">
        <v>120</v>
      </c>
      <c r="AP470" s="104" t="str">
        <f>PlainData_XXX!O475</f>
        <v>Conan Regan</v>
      </c>
      <c r="AQ470" s="48" t="s">
        <v>78</v>
      </c>
      <c r="AR470" s="111" t="str">
        <f>PlainData_XXX!P475</f>
        <v xml:space="preserve">"Music_Type" : </v>
      </c>
      <c r="AS470" s="50" t="s">
        <v>120</v>
      </c>
      <c r="AT470" s="104" t="str">
        <f>PlainData_XXX!Q475</f>
        <v>Jazz</v>
      </c>
      <c r="AU470" s="48" t="s">
        <v>78</v>
      </c>
      <c r="AV470" s="111" t="str">
        <f>PlainData_XXX!R475</f>
        <v xml:space="preserve">"Services" : </v>
      </c>
      <c r="AW470" s="104" t="str">
        <f>PlainData_XXX!S475</f>
        <v>["Fan Engagement", "Photo Shoots "]</v>
      </c>
      <c r="AX470" s="49" t="s">
        <v>76</v>
      </c>
      <c r="AY470" s="122" t="str">
        <f>PlainData_XXX!T475</f>
        <v xml:space="preserve">"Sponsor" : </v>
      </c>
      <c r="AZ470" s="21" t="s">
        <v>71</v>
      </c>
      <c r="BA470" s="123" t="str">
        <f>PlainData_XXX!U475</f>
        <v xml:space="preserve">"Name" : </v>
      </c>
      <c r="BB470" s="21" t="s">
        <v>120</v>
      </c>
      <c r="BC470" s="21" t="str">
        <f>PlainData_XXX!V475</f>
        <v>Edel Moore</v>
      </c>
      <c r="BD470" s="21" t="s">
        <v>78</v>
      </c>
      <c r="BE470" s="123" t="str">
        <f>PlainData_XXX!W475</f>
        <v xml:space="preserve">"Amount" : </v>
      </c>
      <c r="BF470" s="21">
        <f>PlainData_XXX!X475</f>
        <v>318000</v>
      </c>
      <c r="BG470" s="21" t="s">
        <v>0</v>
      </c>
      <c r="BH470" s="123" t="str">
        <f>PlainData_XXX!Y475</f>
        <v xml:space="preserve">"Services" : </v>
      </c>
      <c r="BI470" s="21" t="str">
        <f>PlainData_XXX!Z475</f>
        <v>["Posters", "News Papers"]</v>
      </c>
      <c r="BJ470" s="21" t="s">
        <v>121</v>
      </c>
      <c r="BK470" s="127" t="str">
        <f>PlainData_XXX!AA475</f>
        <v xml:space="preserve">"Stadium" : </v>
      </c>
      <c r="BL470" s="21" t="s">
        <v>71</v>
      </c>
      <c r="BM470" s="123" t="str">
        <f>PlainData_XXX!AB475</f>
        <v xml:space="preserve">"Name" : </v>
      </c>
      <c r="BN470" s="21" t="s">
        <v>120</v>
      </c>
      <c r="BO470" s="21" t="str">
        <f>PlainData_XXX!AC475</f>
        <v>Pairc Ui Chaoimh</v>
      </c>
      <c r="BP470" s="21" t="s">
        <v>78</v>
      </c>
      <c r="BQ470" s="123" t="str">
        <f>PlainData_XXX!AD475</f>
        <v xml:space="preserve">"City" : </v>
      </c>
      <c r="BR470" s="21" t="s">
        <v>120</v>
      </c>
      <c r="BS470" s="21" t="str">
        <f>PlainData_XXX!AE475</f>
        <v>Cork</v>
      </c>
      <c r="BT470" s="21" t="s">
        <v>78</v>
      </c>
      <c r="BU470" s="123" t="str">
        <f>PlainData_XXX!AF475</f>
        <v xml:space="preserve">"Type" : </v>
      </c>
      <c r="BV470" s="21" t="s">
        <v>120</v>
      </c>
      <c r="BW470" s="21" t="str">
        <f>PlainData_XXX!AG475</f>
        <v>GAA</v>
      </c>
      <c r="BX470" s="21" t="s">
        <v>78</v>
      </c>
      <c r="BY470" s="123" t="str">
        <f>PlainData_XXX!AH475</f>
        <v xml:space="preserve">"Capacity" : </v>
      </c>
      <c r="BZ470" s="21">
        <f>PlainData_XXX!AI475</f>
        <v>45000</v>
      </c>
      <c r="CA470" s="21" t="s">
        <v>0</v>
      </c>
      <c r="CB470" s="21" t="str">
        <f>PlainData_XXX!AJ475</f>
        <v>"Acoustics" :</v>
      </c>
      <c r="CC470" s="21" t="s">
        <v>120</v>
      </c>
      <c r="CD470" s="21" t="str">
        <f>PlainData_XXX!AK475</f>
        <v>Fair</v>
      </c>
      <c r="CE470" s="21" t="s">
        <v>120</v>
      </c>
      <c r="CF470" s="21" t="s">
        <v>121</v>
      </c>
      <c r="CG470" s="21" t="str">
        <f>PlainData_XXX!AL475</f>
        <v>"Merchandise_Type" :</v>
      </c>
      <c r="CH470" s="21" t="str">
        <f>PlainData_XXX!AM475</f>
        <v>["Tee Shirts", "Hoodies", "Umbrellas ", "Photos"]</v>
      </c>
      <c r="CI470" s="21" t="s">
        <v>0</v>
      </c>
      <c r="CJ470" s="21" t="str">
        <f>PlainData_XXX!AN475</f>
        <v>"Audience_Type" :</v>
      </c>
      <c r="CK470" s="21" t="str">
        <f>PlainData_XXX!AO475</f>
        <v>["Retired "]</v>
      </c>
      <c r="CL470" s="21" t="s">
        <v>121</v>
      </c>
    </row>
    <row r="471" spans="1:90" ht="13.2" x14ac:dyDescent="0.25">
      <c r="A471" s="45" t="s">
        <v>10</v>
      </c>
      <c r="B471" s="54">
        <f>PlainData_XXX!A476</f>
        <v>462</v>
      </c>
      <c r="C471" s="46" t="s">
        <v>77</v>
      </c>
      <c r="D471" s="49" t="str">
        <f t="shared" si="77"/>
        <v xml:space="preserve">"Concert_Year" : </v>
      </c>
      <c r="E471" s="103">
        <f>PlainData_XXX!B476</f>
        <v>2010</v>
      </c>
      <c r="F471" s="48" t="s">
        <v>0</v>
      </c>
      <c r="G471" s="49" t="str">
        <f t="shared" si="78"/>
        <v xml:space="preserve">"Concert_Month" : </v>
      </c>
      <c r="H471" s="103">
        <f>PlainData_XXX!C476</f>
        <v>5</v>
      </c>
      <c r="I471" s="48" t="s">
        <v>0</v>
      </c>
      <c r="J471" s="49" t="str">
        <f t="shared" si="79"/>
        <v>"Duration" :</v>
      </c>
      <c r="K471" s="104">
        <f>PlainData_XXX!D476</f>
        <v>120</v>
      </c>
      <c r="L471" s="46" t="s">
        <v>77</v>
      </c>
      <c r="M471" s="49" t="str">
        <f t="shared" si="80"/>
        <v xml:space="preserve">"Expected_Crowd" : </v>
      </c>
      <c r="N471" s="103">
        <f>PlainData_XXX!E476</f>
        <v>54100</v>
      </c>
      <c r="O471" s="48" t="s">
        <v>0</v>
      </c>
      <c r="P471" s="49" t="str">
        <f t="shared" si="81"/>
        <v xml:space="preserve">"Actual_Crowd" : </v>
      </c>
      <c r="Q471" s="103">
        <f>PlainData_XXX!F476</f>
        <v>50600</v>
      </c>
      <c r="R471" s="46" t="s">
        <v>77</v>
      </c>
      <c r="S471" s="49" t="str">
        <f t="shared" si="82"/>
        <v xml:space="preserve">"Cheapest_Ticket_Price" : </v>
      </c>
      <c r="T471" s="103">
        <f>PlainData_XXX!G476</f>
        <v>50</v>
      </c>
      <c r="U471" s="48" t="s">
        <v>0</v>
      </c>
      <c r="V471" s="49" t="str">
        <f t="shared" si="83"/>
        <v xml:space="preserve">"Dearest_Ticket_Price" : </v>
      </c>
      <c r="W471" s="104">
        <f>PlainData_XXX!H476</f>
        <v>175</v>
      </c>
      <c r="X471" s="48" t="s">
        <v>0</v>
      </c>
      <c r="Y471" s="49" t="str">
        <f t="shared" si="84"/>
        <v xml:space="preserve">"Food_Sales" : </v>
      </c>
      <c r="Z471" s="129">
        <f>PlainData_XXX!I476</f>
        <v>58700</v>
      </c>
      <c r="AA471" s="46" t="s">
        <v>77</v>
      </c>
      <c r="AB471" s="49" t="str">
        <f t="shared" si="85"/>
        <v xml:space="preserve">"Drink_Sales" : </v>
      </c>
      <c r="AC471" s="129">
        <f>PlainData_XXX!J476</f>
        <v>12500</v>
      </c>
      <c r="AD471" s="46" t="s">
        <v>77</v>
      </c>
      <c r="AE471" s="49" t="str">
        <f t="shared" si="86"/>
        <v xml:space="preserve">"Atmosphere" : </v>
      </c>
      <c r="AF471" s="50" t="s">
        <v>120</v>
      </c>
      <c r="AG471" s="104" t="str">
        <f>PlainData_XXX!K476</f>
        <v>Good</v>
      </c>
      <c r="AH471" s="48" t="s">
        <v>78</v>
      </c>
      <c r="AI471" s="49" t="str">
        <f t="shared" si="87"/>
        <v xml:space="preserve">"Police_Cost" : </v>
      </c>
      <c r="AJ471" s="130">
        <f>PlainData_XXX!L476</f>
        <v>13200</v>
      </c>
      <c r="AK471" s="48" t="s">
        <v>0</v>
      </c>
      <c r="AL471" s="110" t="str">
        <f>PlainData_XXX!M476</f>
        <v xml:space="preserve">"Performer" : </v>
      </c>
      <c r="AM471" s="49" t="s">
        <v>71</v>
      </c>
      <c r="AN471" s="111" t="str">
        <f>PlainData_XXX!N476</f>
        <v xml:space="preserve">"Name" : </v>
      </c>
      <c r="AO471" s="48" t="s">
        <v>120</v>
      </c>
      <c r="AP471" s="104" t="str">
        <f>PlainData_XXX!O476</f>
        <v>Conal Collins</v>
      </c>
      <c r="AQ471" s="48" t="s">
        <v>78</v>
      </c>
      <c r="AR471" s="111" t="str">
        <f>PlainData_XXX!P476</f>
        <v xml:space="preserve">"Music_Type" : </v>
      </c>
      <c r="AS471" s="50" t="s">
        <v>120</v>
      </c>
      <c r="AT471" s="104" t="str">
        <f>PlainData_XXX!Q476</f>
        <v>Pop</v>
      </c>
      <c r="AU471" s="48" t="s">
        <v>78</v>
      </c>
      <c r="AV471" s="111" t="str">
        <f>PlainData_XXX!R476</f>
        <v xml:space="preserve">"Services" : </v>
      </c>
      <c r="AW471" s="104" t="str">
        <f>PlainData_XXX!S476</f>
        <v>["Meet and Greet", "TV Interviews"]</v>
      </c>
      <c r="AX471" s="49" t="s">
        <v>76</v>
      </c>
      <c r="AY471" s="122" t="str">
        <f>PlainData_XXX!T476</f>
        <v xml:space="preserve">"Sponsor" : </v>
      </c>
      <c r="AZ471" s="21" t="s">
        <v>71</v>
      </c>
      <c r="BA471" s="123" t="str">
        <f>PlainData_XXX!U476</f>
        <v xml:space="preserve">"Name" : </v>
      </c>
      <c r="BB471" s="21" t="s">
        <v>120</v>
      </c>
      <c r="BC471" s="21" t="str">
        <f>PlainData_XXX!V476</f>
        <v>Conal Fagan</v>
      </c>
      <c r="BD471" s="21" t="s">
        <v>78</v>
      </c>
      <c r="BE471" s="123" t="str">
        <f>PlainData_XXX!W476</f>
        <v xml:space="preserve">"Amount" : </v>
      </c>
      <c r="BF471" s="21">
        <f>PlainData_XXX!X476</f>
        <v>9000</v>
      </c>
      <c r="BG471" s="21" t="s">
        <v>0</v>
      </c>
      <c r="BH471" s="123" t="str">
        <f>PlainData_XXX!Y476</f>
        <v xml:space="preserve">"Services" : </v>
      </c>
      <c r="BI471" s="21" t="str">
        <f>PlainData_XXX!Z476</f>
        <v>["TV Interviews", "Radio Interviews", "Posters"]</v>
      </c>
      <c r="BJ471" s="21" t="s">
        <v>121</v>
      </c>
      <c r="BK471" s="127" t="str">
        <f>PlainData_XXX!AA476</f>
        <v xml:space="preserve">"Stadium" : </v>
      </c>
      <c r="BL471" s="21" t="s">
        <v>71</v>
      </c>
      <c r="BM471" s="123" t="str">
        <f>PlainData_XXX!AB476</f>
        <v xml:space="preserve">"Name" : </v>
      </c>
      <c r="BN471" s="21" t="s">
        <v>120</v>
      </c>
      <c r="BO471" s="21" t="str">
        <f>PlainData_XXX!AC476</f>
        <v>OMoore Park</v>
      </c>
      <c r="BP471" s="21" t="s">
        <v>78</v>
      </c>
      <c r="BQ471" s="123" t="str">
        <f>PlainData_XXX!AD476</f>
        <v xml:space="preserve">"City" : </v>
      </c>
      <c r="BR471" s="21" t="s">
        <v>120</v>
      </c>
      <c r="BS471" s="21" t="str">
        <f>PlainData_XXX!AE476</f>
        <v>Portlaoise</v>
      </c>
      <c r="BT471" s="21" t="s">
        <v>78</v>
      </c>
      <c r="BU471" s="123" t="str">
        <f>PlainData_XXX!AF476</f>
        <v xml:space="preserve">"Type" : </v>
      </c>
      <c r="BV471" s="21" t="s">
        <v>120</v>
      </c>
      <c r="BW471" s="21" t="str">
        <f>PlainData_XXX!AG476</f>
        <v>GAA</v>
      </c>
      <c r="BX471" s="21" t="s">
        <v>78</v>
      </c>
      <c r="BY471" s="123" t="str">
        <f>PlainData_XXX!AH476</f>
        <v xml:space="preserve">"Capacity" : </v>
      </c>
      <c r="BZ471" s="21">
        <f>PlainData_XXX!AI476</f>
        <v>22000</v>
      </c>
      <c r="CA471" s="21" t="s">
        <v>0</v>
      </c>
      <c r="CB471" s="21" t="str">
        <f>PlainData_XXX!AJ476</f>
        <v>"Acoustics" :</v>
      </c>
      <c r="CC471" s="21" t="s">
        <v>120</v>
      </c>
      <c r="CD471" s="21" t="str">
        <f>PlainData_XXX!AK476</f>
        <v>Fair</v>
      </c>
      <c r="CE471" s="21" t="s">
        <v>120</v>
      </c>
      <c r="CF471" s="21" t="s">
        <v>121</v>
      </c>
      <c r="CG471" s="21" t="str">
        <f>PlainData_XXX!AL476</f>
        <v>"Merchandise_Type" :</v>
      </c>
      <c r="CH471" s="21" t="str">
        <f>PlainData_XXX!AM476</f>
        <v>["Tee Shirts", "Photos", "Umbrellas "]</v>
      </c>
      <c r="CI471" s="21" t="s">
        <v>0</v>
      </c>
      <c r="CJ471" s="21" t="str">
        <f>PlainData_XXX!AN476</f>
        <v>"Audience_Type" :</v>
      </c>
      <c r="CK471" s="21" t="str">
        <f>PlainData_XXX!AO476</f>
        <v>["Young Working Adults", "Third Level Students", "Middle Aged"]</v>
      </c>
      <c r="CL471" s="21" t="s">
        <v>121</v>
      </c>
    </row>
    <row r="472" spans="1:90" ht="13.2" x14ac:dyDescent="0.25">
      <c r="A472" s="45" t="s">
        <v>10</v>
      </c>
      <c r="B472" s="54">
        <f>PlainData_XXX!A477</f>
        <v>463</v>
      </c>
      <c r="C472" s="46" t="s">
        <v>77</v>
      </c>
      <c r="D472" s="49" t="str">
        <f t="shared" si="77"/>
        <v xml:space="preserve">"Concert_Year" : </v>
      </c>
      <c r="E472" s="103">
        <f>PlainData_XXX!B477</f>
        <v>2015</v>
      </c>
      <c r="F472" s="48" t="s">
        <v>0</v>
      </c>
      <c r="G472" s="49" t="str">
        <f t="shared" si="78"/>
        <v xml:space="preserve">"Concert_Month" : </v>
      </c>
      <c r="H472" s="103">
        <f>PlainData_XXX!C477</f>
        <v>1</v>
      </c>
      <c r="I472" s="48" t="s">
        <v>0</v>
      </c>
      <c r="J472" s="49" t="str">
        <f t="shared" si="79"/>
        <v>"Duration" :</v>
      </c>
      <c r="K472" s="104">
        <f>PlainData_XXX!D477</f>
        <v>80</v>
      </c>
      <c r="L472" s="46" t="s">
        <v>77</v>
      </c>
      <c r="M472" s="49" t="str">
        <f t="shared" si="80"/>
        <v xml:space="preserve">"Expected_Crowd" : </v>
      </c>
      <c r="N472" s="103">
        <f>PlainData_XXX!E477</f>
        <v>55400</v>
      </c>
      <c r="O472" s="48" t="s">
        <v>0</v>
      </c>
      <c r="P472" s="49" t="str">
        <f t="shared" si="81"/>
        <v xml:space="preserve">"Actual_Crowd" : </v>
      </c>
      <c r="Q472" s="103">
        <f>PlainData_XXX!F477</f>
        <v>55600</v>
      </c>
      <c r="R472" s="46" t="s">
        <v>77</v>
      </c>
      <c r="S472" s="49" t="str">
        <f t="shared" si="82"/>
        <v xml:space="preserve">"Cheapest_Ticket_Price" : </v>
      </c>
      <c r="T472" s="103">
        <f>PlainData_XXX!G477</f>
        <v>45</v>
      </c>
      <c r="U472" s="48" t="s">
        <v>0</v>
      </c>
      <c r="V472" s="49" t="str">
        <f t="shared" si="83"/>
        <v xml:space="preserve">"Dearest_Ticket_Price" : </v>
      </c>
      <c r="W472" s="104">
        <f>PlainData_XXX!H477</f>
        <v>70</v>
      </c>
      <c r="X472" s="48" t="s">
        <v>0</v>
      </c>
      <c r="Y472" s="49" t="str">
        <f t="shared" si="84"/>
        <v xml:space="preserve">"Food_Sales" : </v>
      </c>
      <c r="Z472" s="129">
        <f>PlainData_XXX!I477</f>
        <v>47900</v>
      </c>
      <c r="AA472" s="46" t="s">
        <v>77</v>
      </c>
      <c r="AB472" s="49" t="str">
        <f t="shared" si="85"/>
        <v xml:space="preserve">"Drink_Sales" : </v>
      </c>
      <c r="AC472" s="129">
        <f>PlainData_XXX!J477</f>
        <v>59300</v>
      </c>
      <c r="AD472" s="46" t="s">
        <v>77</v>
      </c>
      <c r="AE472" s="49" t="str">
        <f t="shared" si="86"/>
        <v xml:space="preserve">"Atmosphere" : </v>
      </c>
      <c r="AF472" s="50" t="s">
        <v>120</v>
      </c>
      <c r="AG472" s="104" t="str">
        <f>PlainData_XXX!K477</f>
        <v>Excellent</v>
      </c>
      <c r="AH472" s="48" t="s">
        <v>78</v>
      </c>
      <c r="AI472" s="49" t="str">
        <f t="shared" si="87"/>
        <v xml:space="preserve">"Police_Cost" : </v>
      </c>
      <c r="AJ472" s="130">
        <f>PlainData_XXX!L477</f>
        <v>13900</v>
      </c>
      <c r="AK472" s="48" t="s">
        <v>0</v>
      </c>
      <c r="AL472" s="110" t="str">
        <f>PlainData_XXX!M477</f>
        <v xml:space="preserve">"Performer" : </v>
      </c>
      <c r="AM472" s="49" t="s">
        <v>71</v>
      </c>
      <c r="AN472" s="111" t="str">
        <f>PlainData_XXX!N477</f>
        <v xml:space="preserve">"Name" : </v>
      </c>
      <c r="AO472" s="48" t="s">
        <v>120</v>
      </c>
      <c r="AP472" s="104" t="str">
        <f>PlainData_XXX!O477</f>
        <v>Eoin Maguire</v>
      </c>
      <c r="AQ472" s="48" t="s">
        <v>78</v>
      </c>
      <c r="AR472" s="111" t="str">
        <f>PlainData_XXX!P477</f>
        <v xml:space="preserve">"Music_Type" : </v>
      </c>
      <c r="AS472" s="50" t="s">
        <v>120</v>
      </c>
      <c r="AT472" s="104" t="str">
        <f>PlainData_XXX!Q477</f>
        <v>Jazz</v>
      </c>
      <c r="AU472" s="48" t="s">
        <v>78</v>
      </c>
      <c r="AV472" s="111" t="str">
        <f>PlainData_XXX!R477</f>
        <v xml:space="preserve">"Services" : </v>
      </c>
      <c r="AW472" s="104" t="str">
        <f>PlainData_XXX!S477</f>
        <v>["Fan Engagement", "Photo Shoots ", "Meet and Greet"]</v>
      </c>
      <c r="AX472" s="49" t="s">
        <v>76</v>
      </c>
      <c r="AY472" s="122" t="str">
        <f>PlainData_XXX!T477</f>
        <v xml:space="preserve">"Sponsor" : </v>
      </c>
      <c r="AZ472" s="21" t="s">
        <v>71</v>
      </c>
      <c r="BA472" s="123" t="str">
        <f>PlainData_XXX!U477</f>
        <v xml:space="preserve">"Name" : </v>
      </c>
      <c r="BB472" s="21" t="s">
        <v>120</v>
      </c>
      <c r="BC472" s="21" t="str">
        <f>PlainData_XXX!V477</f>
        <v>Jill Ruane</v>
      </c>
      <c r="BD472" s="21" t="s">
        <v>78</v>
      </c>
      <c r="BE472" s="123" t="str">
        <f>PlainData_XXX!W477</f>
        <v xml:space="preserve">"Amount" : </v>
      </c>
      <c r="BF472" s="21">
        <f>PlainData_XXX!X477</f>
        <v>188000</v>
      </c>
      <c r="BG472" s="21" t="s">
        <v>0</v>
      </c>
      <c r="BH472" s="123" t="str">
        <f>PlainData_XXX!Y477</f>
        <v xml:space="preserve">"Services" : </v>
      </c>
      <c r="BI472" s="21" t="str">
        <f>PlainData_XXX!Z477</f>
        <v>["Ticket Sales", "Radio Interviews", "Posters"]</v>
      </c>
      <c r="BJ472" s="21" t="s">
        <v>121</v>
      </c>
      <c r="BK472" s="127" t="str">
        <f>PlainData_XXX!AA477</f>
        <v xml:space="preserve">"Stadium" : </v>
      </c>
      <c r="BL472" s="21" t="s">
        <v>71</v>
      </c>
      <c r="BM472" s="123" t="str">
        <f>PlainData_XXX!AB477</f>
        <v xml:space="preserve">"Name" : </v>
      </c>
      <c r="BN472" s="21" t="s">
        <v>120</v>
      </c>
      <c r="BO472" s="21" t="str">
        <f>PlainData_XXX!AC477</f>
        <v>Olympia Theatre</v>
      </c>
      <c r="BP472" s="21" t="s">
        <v>78</v>
      </c>
      <c r="BQ472" s="123" t="str">
        <f>PlainData_XXX!AD477</f>
        <v xml:space="preserve">"City" : </v>
      </c>
      <c r="BR472" s="21" t="s">
        <v>120</v>
      </c>
      <c r="BS472" s="21" t="str">
        <f>PlainData_XXX!AE477</f>
        <v>Dublin</v>
      </c>
      <c r="BT472" s="21" t="s">
        <v>78</v>
      </c>
      <c r="BU472" s="123" t="str">
        <f>PlainData_XXX!AF477</f>
        <v xml:space="preserve">"Type" : </v>
      </c>
      <c r="BV472" s="21" t="s">
        <v>120</v>
      </c>
      <c r="BW472" s="21" t="str">
        <f>PlainData_XXX!AG477</f>
        <v>Basketball</v>
      </c>
      <c r="BX472" s="21" t="s">
        <v>78</v>
      </c>
      <c r="BY472" s="123" t="str">
        <f>PlainData_XXX!AH477</f>
        <v xml:space="preserve">"Capacity" : </v>
      </c>
      <c r="BZ472" s="21">
        <f>PlainData_XXX!AI477</f>
        <v>1200</v>
      </c>
      <c r="CA472" s="21" t="s">
        <v>0</v>
      </c>
      <c r="CB472" s="21" t="str">
        <f>PlainData_XXX!AJ477</f>
        <v>"Acoustics" :</v>
      </c>
      <c r="CC472" s="21" t="s">
        <v>120</v>
      </c>
      <c r="CD472" s="21" t="str">
        <f>PlainData_XXX!AK477</f>
        <v>Good</v>
      </c>
      <c r="CE472" s="21" t="s">
        <v>120</v>
      </c>
      <c r="CF472" s="21" t="s">
        <v>121</v>
      </c>
      <c r="CG472" s="21" t="str">
        <f>PlainData_XXX!AL477</f>
        <v>"Merchandise_Type" :</v>
      </c>
      <c r="CH472" s="21" t="str">
        <f>PlainData_XXX!AM477</f>
        <v>["CD’s"]</v>
      </c>
      <c r="CI472" s="21" t="s">
        <v>0</v>
      </c>
      <c r="CJ472" s="21" t="str">
        <f>PlainData_XXX!AN477</f>
        <v>"Audience_Type" :</v>
      </c>
      <c r="CK472" s="21" t="str">
        <f>PlainData_XXX!AO477</f>
        <v>["Young Working Adults"]</v>
      </c>
      <c r="CL472" s="21" t="s">
        <v>121</v>
      </c>
    </row>
    <row r="473" spans="1:90" ht="13.2" x14ac:dyDescent="0.25">
      <c r="A473" s="45" t="s">
        <v>10</v>
      </c>
      <c r="B473" s="54">
        <f>PlainData_XXX!A478</f>
        <v>464</v>
      </c>
      <c r="C473" s="46" t="s">
        <v>77</v>
      </c>
      <c r="D473" s="49" t="str">
        <f t="shared" si="77"/>
        <v xml:space="preserve">"Concert_Year" : </v>
      </c>
      <c r="E473" s="103">
        <f>PlainData_XXX!B478</f>
        <v>2016</v>
      </c>
      <c r="F473" s="48" t="s">
        <v>0</v>
      </c>
      <c r="G473" s="49" t="str">
        <f t="shared" si="78"/>
        <v xml:space="preserve">"Concert_Month" : </v>
      </c>
      <c r="H473" s="103">
        <f>PlainData_XXX!C478</f>
        <v>6</v>
      </c>
      <c r="I473" s="48" t="s">
        <v>0</v>
      </c>
      <c r="J473" s="49" t="str">
        <f t="shared" si="79"/>
        <v>"Duration" :</v>
      </c>
      <c r="K473" s="104">
        <f>PlainData_XXX!D478</f>
        <v>70</v>
      </c>
      <c r="L473" s="46" t="s">
        <v>77</v>
      </c>
      <c r="M473" s="49" t="str">
        <f t="shared" si="80"/>
        <v xml:space="preserve">"Expected_Crowd" : </v>
      </c>
      <c r="N473" s="103">
        <f>PlainData_XXX!E478</f>
        <v>12000</v>
      </c>
      <c r="O473" s="48" t="s">
        <v>0</v>
      </c>
      <c r="P473" s="49" t="str">
        <f t="shared" si="81"/>
        <v xml:space="preserve">"Actual_Crowd" : </v>
      </c>
      <c r="Q473" s="103">
        <f>PlainData_XXX!F478</f>
        <v>9800</v>
      </c>
      <c r="R473" s="46" t="s">
        <v>77</v>
      </c>
      <c r="S473" s="49" t="str">
        <f t="shared" si="82"/>
        <v xml:space="preserve">"Cheapest_Ticket_Price" : </v>
      </c>
      <c r="T473" s="103">
        <f>PlainData_XXX!G478</f>
        <v>60</v>
      </c>
      <c r="U473" s="48" t="s">
        <v>0</v>
      </c>
      <c r="V473" s="49" t="str">
        <f t="shared" si="83"/>
        <v xml:space="preserve">"Dearest_Ticket_Price" : </v>
      </c>
      <c r="W473" s="104">
        <f>PlainData_XXX!H478</f>
        <v>255</v>
      </c>
      <c r="X473" s="48" t="s">
        <v>0</v>
      </c>
      <c r="Y473" s="49" t="str">
        <f t="shared" si="84"/>
        <v xml:space="preserve">"Food_Sales" : </v>
      </c>
      <c r="Z473" s="129">
        <f>PlainData_XXX!I478</f>
        <v>44100</v>
      </c>
      <c r="AA473" s="46" t="s">
        <v>77</v>
      </c>
      <c r="AB473" s="49" t="str">
        <f t="shared" si="85"/>
        <v xml:space="preserve">"Drink_Sales" : </v>
      </c>
      <c r="AC473" s="129">
        <f>PlainData_XXX!J478</f>
        <v>21500</v>
      </c>
      <c r="AD473" s="46" t="s">
        <v>77</v>
      </c>
      <c r="AE473" s="49" t="str">
        <f t="shared" si="86"/>
        <v xml:space="preserve">"Atmosphere" : </v>
      </c>
      <c r="AF473" s="50" t="s">
        <v>120</v>
      </c>
      <c r="AG473" s="104" t="str">
        <f>PlainData_XXX!K478</f>
        <v>Fair</v>
      </c>
      <c r="AH473" s="48" t="s">
        <v>78</v>
      </c>
      <c r="AI473" s="49" t="str">
        <f t="shared" si="87"/>
        <v xml:space="preserve">"Police_Cost" : </v>
      </c>
      <c r="AJ473" s="130">
        <f>PlainData_XXX!L478</f>
        <v>28900</v>
      </c>
      <c r="AK473" s="48" t="s">
        <v>0</v>
      </c>
      <c r="AL473" s="110" t="str">
        <f>PlainData_XXX!M478</f>
        <v xml:space="preserve">"Performer" : </v>
      </c>
      <c r="AM473" s="49" t="s">
        <v>71</v>
      </c>
      <c r="AN473" s="111" t="str">
        <f>PlainData_XXX!N478</f>
        <v xml:space="preserve">"Name" : </v>
      </c>
      <c r="AO473" s="48" t="s">
        <v>120</v>
      </c>
      <c r="AP473" s="104" t="str">
        <f>PlainData_XXX!O478</f>
        <v>Comhghall Quinn</v>
      </c>
      <c r="AQ473" s="48" t="s">
        <v>78</v>
      </c>
      <c r="AR473" s="111" t="str">
        <f>PlainData_XXX!P478</f>
        <v xml:space="preserve">"Music_Type" : </v>
      </c>
      <c r="AS473" s="50" t="s">
        <v>120</v>
      </c>
      <c r="AT473" s="104" t="str">
        <f>PlainData_XXX!Q478</f>
        <v>Classical</v>
      </c>
      <c r="AU473" s="48" t="s">
        <v>78</v>
      </c>
      <c r="AV473" s="111" t="str">
        <f>PlainData_XXX!R478</f>
        <v xml:space="preserve">"Services" : </v>
      </c>
      <c r="AW473" s="104" t="str">
        <f>PlainData_XXX!S478</f>
        <v>["Live Rehearsals"]</v>
      </c>
      <c r="AX473" s="49" t="s">
        <v>76</v>
      </c>
      <c r="AY473" s="122" t="str">
        <f>PlainData_XXX!T478</f>
        <v xml:space="preserve">"Sponsor" : </v>
      </c>
      <c r="AZ473" s="21" t="s">
        <v>71</v>
      </c>
      <c r="BA473" s="123" t="str">
        <f>PlainData_XXX!U478</f>
        <v xml:space="preserve">"Name" : </v>
      </c>
      <c r="BB473" s="21" t="s">
        <v>120</v>
      </c>
      <c r="BC473" s="21" t="str">
        <f>PlainData_XXX!V478</f>
        <v>Tomas Casey</v>
      </c>
      <c r="BD473" s="21" t="s">
        <v>78</v>
      </c>
      <c r="BE473" s="123" t="str">
        <f>PlainData_XXX!W478</f>
        <v xml:space="preserve">"Amount" : </v>
      </c>
      <c r="BF473" s="21">
        <f>PlainData_XXX!X478</f>
        <v>307000</v>
      </c>
      <c r="BG473" s="21" t="s">
        <v>0</v>
      </c>
      <c r="BH473" s="123" t="str">
        <f>PlainData_XXX!Y478</f>
        <v xml:space="preserve">"Services" : </v>
      </c>
      <c r="BI473" s="21" t="str">
        <f>PlainData_XXX!Z478</f>
        <v>["Radio Interviews"]</v>
      </c>
      <c r="BJ473" s="21" t="s">
        <v>121</v>
      </c>
      <c r="BK473" s="127" t="str">
        <f>PlainData_XXX!AA478</f>
        <v xml:space="preserve">"Stadium" : </v>
      </c>
      <c r="BL473" s="21" t="s">
        <v>71</v>
      </c>
      <c r="BM473" s="123" t="str">
        <f>PlainData_XXX!AB478</f>
        <v xml:space="preserve">"Name" : </v>
      </c>
      <c r="BN473" s="21" t="s">
        <v>120</v>
      </c>
      <c r="BO473" s="21" t="str">
        <f>PlainData_XXX!AC478</f>
        <v>National Concert Hall</v>
      </c>
      <c r="BP473" s="21" t="s">
        <v>78</v>
      </c>
      <c r="BQ473" s="123" t="str">
        <f>PlainData_XXX!AD478</f>
        <v xml:space="preserve">"City" : </v>
      </c>
      <c r="BR473" s="21" t="s">
        <v>120</v>
      </c>
      <c r="BS473" s="21" t="str">
        <f>PlainData_XXX!AE478</f>
        <v>Dublin</v>
      </c>
      <c r="BT473" s="21" t="s">
        <v>78</v>
      </c>
      <c r="BU473" s="123" t="str">
        <f>PlainData_XXX!AF478</f>
        <v xml:space="preserve">"Type" : </v>
      </c>
      <c r="BV473" s="21" t="s">
        <v>120</v>
      </c>
      <c r="BW473" s="21" t="str">
        <f>PlainData_XXX!AG478</f>
        <v>Basketball</v>
      </c>
      <c r="BX473" s="21" t="s">
        <v>78</v>
      </c>
      <c r="BY473" s="123" t="str">
        <f>PlainData_XXX!AH478</f>
        <v xml:space="preserve">"Capacity" : </v>
      </c>
      <c r="BZ473" s="21">
        <f>PlainData_XXX!AI478</f>
        <v>1200</v>
      </c>
      <c r="CA473" s="21" t="s">
        <v>0</v>
      </c>
      <c r="CB473" s="21" t="str">
        <f>PlainData_XXX!AJ478</f>
        <v>"Acoustics" :</v>
      </c>
      <c r="CC473" s="21" t="s">
        <v>120</v>
      </c>
      <c r="CD473" s="21" t="str">
        <f>PlainData_XXX!AK478</f>
        <v>Good</v>
      </c>
      <c r="CE473" s="21" t="s">
        <v>120</v>
      </c>
      <c r="CF473" s="21" t="s">
        <v>121</v>
      </c>
      <c r="CG473" s="21" t="str">
        <f>PlainData_XXX!AL478</f>
        <v>"Merchandise_Type" :</v>
      </c>
      <c r="CH473" s="21" t="str">
        <f>PlainData_XXX!AM478</f>
        <v>["CD’s", "Tee Shirts", "Umbrellas "]</v>
      </c>
      <c r="CI473" s="21" t="s">
        <v>0</v>
      </c>
      <c r="CJ473" s="21" t="str">
        <f>PlainData_XXX!AN478</f>
        <v>"Audience_Type" :</v>
      </c>
      <c r="CK473" s="21" t="str">
        <f>PlainData_XXX!AO478</f>
        <v>["Third Level Students", "Retired "]</v>
      </c>
      <c r="CL473" s="21" t="s">
        <v>121</v>
      </c>
    </row>
    <row r="474" spans="1:90" ht="13.2" x14ac:dyDescent="0.25">
      <c r="A474" s="45" t="s">
        <v>10</v>
      </c>
      <c r="B474" s="54">
        <f>PlainData_XXX!A479</f>
        <v>465</v>
      </c>
      <c r="C474" s="46" t="s">
        <v>77</v>
      </c>
      <c r="D474" s="49" t="str">
        <f t="shared" si="77"/>
        <v xml:space="preserve">"Concert_Year" : </v>
      </c>
      <c r="E474" s="103">
        <f>PlainData_XXX!B479</f>
        <v>2010</v>
      </c>
      <c r="F474" s="48" t="s">
        <v>0</v>
      </c>
      <c r="G474" s="49" t="str">
        <f t="shared" si="78"/>
        <v xml:space="preserve">"Concert_Month" : </v>
      </c>
      <c r="H474" s="103">
        <f>PlainData_XXX!C479</f>
        <v>11</v>
      </c>
      <c r="I474" s="48" t="s">
        <v>0</v>
      </c>
      <c r="J474" s="49" t="str">
        <f t="shared" si="79"/>
        <v>"Duration" :</v>
      </c>
      <c r="K474" s="104">
        <f>PlainData_XXX!D479</f>
        <v>70</v>
      </c>
      <c r="L474" s="46" t="s">
        <v>77</v>
      </c>
      <c r="M474" s="49" t="str">
        <f t="shared" si="80"/>
        <v xml:space="preserve">"Expected_Crowd" : </v>
      </c>
      <c r="N474" s="103">
        <f>PlainData_XXX!E479</f>
        <v>59600</v>
      </c>
      <c r="O474" s="48" t="s">
        <v>0</v>
      </c>
      <c r="P474" s="49" t="str">
        <f t="shared" si="81"/>
        <v xml:space="preserve">"Actual_Crowd" : </v>
      </c>
      <c r="Q474" s="103">
        <f>PlainData_XXX!F479</f>
        <v>62100</v>
      </c>
      <c r="R474" s="46" t="s">
        <v>77</v>
      </c>
      <c r="S474" s="49" t="str">
        <f t="shared" si="82"/>
        <v xml:space="preserve">"Cheapest_Ticket_Price" : </v>
      </c>
      <c r="T474" s="103">
        <f>PlainData_XXX!G479</f>
        <v>45</v>
      </c>
      <c r="U474" s="48" t="s">
        <v>0</v>
      </c>
      <c r="V474" s="49" t="str">
        <f t="shared" si="83"/>
        <v xml:space="preserve">"Dearest_Ticket_Price" : </v>
      </c>
      <c r="W474" s="104">
        <f>PlainData_XXX!H479</f>
        <v>120</v>
      </c>
      <c r="X474" s="48" t="s">
        <v>0</v>
      </c>
      <c r="Y474" s="49" t="str">
        <f t="shared" si="84"/>
        <v xml:space="preserve">"Food_Sales" : </v>
      </c>
      <c r="Z474" s="129">
        <f>PlainData_XXX!I479</f>
        <v>37300</v>
      </c>
      <c r="AA474" s="46" t="s">
        <v>77</v>
      </c>
      <c r="AB474" s="49" t="str">
        <f t="shared" si="85"/>
        <v xml:space="preserve">"Drink_Sales" : </v>
      </c>
      <c r="AC474" s="129">
        <f>PlainData_XXX!J479</f>
        <v>99000</v>
      </c>
      <c r="AD474" s="46" t="s">
        <v>77</v>
      </c>
      <c r="AE474" s="49" t="str">
        <f t="shared" si="86"/>
        <v xml:space="preserve">"Atmosphere" : </v>
      </c>
      <c r="AF474" s="50" t="s">
        <v>120</v>
      </c>
      <c r="AG474" s="104" t="str">
        <f>PlainData_XXX!K479</f>
        <v>Fair</v>
      </c>
      <c r="AH474" s="48" t="s">
        <v>78</v>
      </c>
      <c r="AI474" s="49" t="str">
        <f t="shared" si="87"/>
        <v xml:space="preserve">"Police_Cost" : </v>
      </c>
      <c r="AJ474" s="130">
        <f>PlainData_XXX!L479</f>
        <v>19600</v>
      </c>
      <c r="AK474" s="48" t="s">
        <v>0</v>
      </c>
      <c r="AL474" s="110" t="str">
        <f>PlainData_XXX!M479</f>
        <v xml:space="preserve">"Performer" : </v>
      </c>
      <c r="AM474" s="49" t="s">
        <v>71</v>
      </c>
      <c r="AN474" s="111" t="str">
        <f>PlainData_XXX!N479</f>
        <v xml:space="preserve">"Name" : </v>
      </c>
      <c r="AO474" s="48" t="s">
        <v>120</v>
      </c>
      <c r="AP474" s="104" t="str">
        <f>PlainData_XXX!O479</f>
        <v>Cormac Kenny</v>
      </c>
      <c r="AQ474" s="48" t="s">
        <v>78</v>
      </c>
      <c r="AR474" s="111" t="str">
        <f>PlainData_XXX!P479</f>
        <v xml:space="preserve">"Music_Type" : </v>
      </c>
      <c r="AS474" s="50" t="s">
        <v>120</v>
      </c>
      <c r="AT474" s="104" t="str">
        <f>PlainData_XXX!Q479</f>
        <v>Folk</v>
      </c>
      <c r="AU474" s="48" t="s">
        <v>78</v>
      </c>
      <c r="AV474" s="111" t="str">
        <f>PlainData_XXX!R479</f>
        <v xml:space="preserve">"Services" : </v>
      </c>
      <c r="AW474" s="104" t="str">
        <f>PlainData_XXX!S479</f>
        <v>["Live Rehearsals"]</v>
      </c>
      <c r="AX474" s="49" t="s">
        <v>76</v>
      </c>
      <c r="AY474" s="122" t="str">
        <f>PlainData_XXX!T479</f>
        <v xml:space="preserve">"Sponsor" : </v>
      </c>
      <c r="AZ474" s="21" t="s">
        <v>71</v>
      </c>
      <c r="BA474" s="123" t="str">
        <f>PlainData_XXX!U479</f>
        <v xml:space="preserve">"Name" : </v>
      </c>
      <c r="BB474" s="21" t="s">
        <v>120</v>
      </c>
      <c r="BC474" s="21" t="str">
        <f>PlainData_XXX!V479</f>
        <v>Aine Penny</v>
      </c>
      <c r="BD474" s="21" t="s">
        <v>78</v>
      </c>
      <c r="BE474" s="123" t="str">
        <f>PlainData_XXX!W479</f>
        <v xml:space="preserve">"Amount" : </v>
      </c>
      <c r="BF474" s="21">
        <f>PlainData_XXX!X479</f>
        <v>385000</v>
      </c>
      <c r="BG474" s="21" t="s">
        <v>0</v>
      </c>
      <c r="BH474" s="123" t="str">
        <f>PlainData_XXX!Y479</f>
        <v xml:space="preserve">"Services" : </v>
      </c>
      <c r="BI474" s="21" t="str">
        <f>PlainData_XXX!Z479</f>
        <v>["Radio Interviews"]</v>
      </c>
      <c r="BJ474" s="21" t="s">
        <v>121</v>
      </c>
      <c r="BK474" s="127" t="str">
        <f>PlainData_XXX!AA479</f>
        <v xml:space="preserve">"Stadium" : </v>
      </c>
      <c r="BL474" s="21" t="s">
        <v>71</v>
      </c>
      <c r="BM474" s="123" t="str">
        <f>PlainData_XXX!AB479</f>
        <v xml:space="preserve">"Name" : </v>
      </c>
      <c r="BN474" s="21" t="s">
        <v>120</v>
      </c>
      <c r="BO474" s="21" t="str">
        <f>PlainData_XXX!AC479</f>
        <v>Pairc Ui Chaoimh</v>
      </c>
      <c r="BP474" s="21" t="s">
        <v>78</v>
      </c>
      <c r="BQ474" s="123" t="str">
        <f>PlainData_XXX!AD479</f>
        <v xml:space="preserve">"City" : </v>
      </c>
      <c r="BR474" s="21" t="s">
        <v>120</v>
      </c>
      <c r="BS474" s="21" t="str">
        <f>PlainData_XXX!AE479</f>
        <v>Cork</v>
      </c>
      <c r="BT474" s="21" t="s">
        <v>78</v>
      </c>
      <c r="BU474" s="123" t="str">
        <f>PlainData_XXX!AF479</f>
        <v xml:space="preserve">"Type" : </v>
      </c>
      <c r="BV474" s="21" t="s">
        <v>120</v>
      </c>
      <c r="BW474" s="21" t="str">
        <f>PlainData_XXX!AG479</f>
        <v>GAA</v>
      </c>
      <c r="BX474" s="21" t="s">
        <v>78</v>
      </c>
      <c r="BY474" s="123" t="str">
        <f>PlainData_XXX!AH479</f>
        <v xml:space="preserve">"Capacity" : </v>
      </c>
      <c r="BZ474" s="21">
        <f>PlainData_XXX!AI479</f>
        <v>45000</v>
      </c>
      <c r="CA474" s="21" t="s">
        <v>0</v>
      </c>
      <c r="CB474" s="21" t="str">
        <f>PlainData_XXX!AJ479</f>
        <v>"Acoustics" :</v>
      </c>
      <c r="CC474" s="21" t="s">
        <v>120</v>
      </c>
      <c r="CD474" s="21" t="str">
        <f>PlainData_XXX!AK479</f>
        <v>Fair</v>
      </c>
      <c r="CE474" s="21" t="s">
        <v>120</v>
      </c>
      <c r="CF474" s="21" t="s">
        <v>121</v>
      </c>
      <c r="CG474" s="21" t="str">
        <f>PlainData_XXX!AL479</f>
        <v>"Merchandise_Type" :</v>
      </c>
      <c r="CH474" s="21" t="str">
        <f>PlainData_XXX!AM479</f>
        <v>["Tee Shirts", "Hoodies", "Umbrellas ", "CD’s"]</v>
      </c>
      <c r="CI474" s="21" t="s">
        <v>0</v>
      </c>
      <c r="CJ474" s="21" t="str">
        <f>PlainData_XXX!AN479</f>
        <v>"Audience_Type" :</v>
      </c>
      <c r="CK474" s="21" t="str">
        <f>PlainData_XXX!AO479</f>
        <v>["Teenagers", "Young Working Adults", "Middle Aged"]</v>
      </c>
      <c r="CL474" s="21" t="s">
        <v>121</v>
      </c>
    </row>
    <row r="475" spans="1:90" ht="13.2" x14ac:dyDescent="0.25">
      <c r="A475" s="45" t="s">
        <v>10</v>
      </c>
      <c r="B475" s="54">
        <f>PlainData_XXX!A480</f>
        <v>466</v>
      </c>
      <c r="C475" s="46" t="s">
        <v>77</v>
      </c>
      <c r="D475" s="49" t="str">
        <f t="shared" si="77"/>
        <v xml:space="preserve">"Concert_Year" : </v>
      </c>
      <c r="E475" s="103">
        <f>PlainData_XXX!B480</f>
        <v>2012</v>
      </c>
      <c r="F475" s="48" t="s">
        <v>0</v>
      </c>
      <c r="G475" s="49" t="str">
        <f t="shared" si="78"/>
        <v xml:space="preserve">"Concert_Month" : </v>
      </c>
      <c r="H475" s="103">
        <f>PlainData_XXX!C480</f>
        <v>11</v>
      </c>
      <c r="I475" s="48" t="s">
        <v>0</v>
      </c>
      <c r="J475" s="49" t="str">
        <f t="shared" si="79"/>
        <v>"Duration" :</v>
      </c>
      <c r="K475" s="104">
        <f>PlainData_XXX!D480</f>
        <v>85</v>
      </c>
      <c r="L475" s="46" t="s">
        <v>77</v>
      </c>
      <c r="M475" s="49" t="str">
        <f t="shared" si="80"/>
        <v xml:space="preserve">"Expected_Crowd" : </v>
      </c>
      <c r="N475" s="103">
        <f>PlainData_XXX!E480</f>
        <v>3800</v>
      </c>
      <c r="O475" s="48" t="s">
        <v>0</v>
      </c>
      <c r="P475" s="49" t="str">
        <f t="shared" si="81"/>
        <v xml:space="preserve">"Actual_Crowd" : </v>
      </c>
      <c r="Q475" s="103">
        <f>PlainData_XXX!F480</f>
        <v>3900</v>
      </c>
      <c r="R475" s="46" t="s">
        <v>77</v>
      </c>
      <c r="S475" s="49" t="str">
        <f t="shared" si="82"/>
        <v xml:space="preserve">"Cheapest_Ticket_Price" : </v>
      </c>
      <c r="T475" s="103">
        <f>PlainData_XXX!G480</f>
        <v>25</v>
      </c>
      <c r="U475" s="48" t="s">
        <v>0</v>
      </c>
      <c r="V475" s="49" t="str">
        <f t="shared" si="83"/>
        <v xml:space="preserve">"Dearest_Ticket_Price" : </v>
      </c>
      <c r="W475" s="104">
        <f>PlainData_XXX!H480</f>
        <v>115</v>
      </c>
      <c r="X475" s="48" t="s">
        <v>0</v>
      </c>
      <c r="Y475" s="49" t="str">
        <f t="shared" si="84"/>
        <v xml:space="preserve">"Food_Sales" : </v>
      </c>
      <c r="Z475" s="129">
        <f>PlainData_XXX!I480</f>
        <v>78900</v>
      </c>
      <c r="AA475" s="46" t="s">
        <v>77</v>
      </c>
      <c r="AB475" s="49" t="str">
        <f t="shared" si="85"/>
        <v xml:space="preserve">"Drink_Sales" : </v>
      </c>
      <c r="AC475" s="129">
        <f>PlainData_XXX!J480</f>
        <v>43100</v>
      </c>
      <c r="AD475" s="46" t="s">
        <v>77</v>
      </c>
      <c r="AE475" s="49" t="str">
        <f t="shared" si="86"/>
        <v xml:space="preserve">"Atmosphere" : </v>
      </c>
      <c r="AF475" s="50" t="s">
        <v>120</v>
      </c>
      <c r="AG475" s="104" t="str">
        <f>PlainData_XXX!K480</f>
        <v>Poor</v>
      </c>
      <c r="AH475" s="48" t="s">
        <v>78</v>
      </c>
      <c r="AI475" s="49" t="str">
        <f t="shared" si="87"/>
        <v xml:space="preserve">"Police_Cost" : </v>
      </c>
      <c r="AJ475" s="130">
        <f>PlainData_XXX!L480</f>
        <v>49200</v>
      </c>
      <c r="AK475" s="48" t="s">
        <v>0</v>
      </c>
      <c r="AL475" s="110" t="str">
        <f>PlainData_XXX!M480</f>
        <v xml:space="preserve">"Performer" : </v>
      </c>
      <c r="AM475" s="49" t="s">
        <v>71</v>
      </c>
      <c r="AN475" s="111" t="str">
        <f>PlainData_XXX!N480</f>
        <v xml:space="preserve">"Name" : </v>
      </c>
      <c r="AO475" s="48" t="s">
        <v>120</v>
      </c>
      <c r="AP475" s="104" t="str">
        <f>PlainData_XXX!O480</f>
        <v>Nessa O’Rourke</v>
      </c>
      <c r="AQ475" s="48" t="s">
        <v>78</v>
      </c>
      <c r="AR475" s="111" t="str">
        <f>PlainData_XXX!P480</f>
        <v xml:space="preserve">"Music_Type" : </v>
      </c>
      <c r="AS475" s="50" t="s">
        <v>120</v>
      </c>
      <c r="AT475" s="104" t="str">
        <f>PlainData_XXX!Q480</f>
        <v>Hip-Hop</v>
      </c>
      <c r="AU475" s="48" t="s">
        <v>78</v>
      </c>
      <c r="AV475" s="111" t="str">
        <f>PlainData_XXX!R480</f>
        <v xml:space="preserve">"Services" : </v>
      </c>
      <c r="AW475" s="104" t="str">
        <f>PlainData_XXX!S480</f>
        <v>["TV Interviews"]</v>
      </c>
      <c r="AX475" s="49" t="s">
        <v>76</v>
      </c>
      <c r="AY475" s="122" t="str">
        <f>PlainData_XXX!T480</f>
        <v xml:space="preserve">"Sponsor" : </v>
      </c>
      <c r="AZ475" s="21" t="s">
        <v>71</v>
      </c>
      <c r="BA475" s="123" t="str">
        <f>PlainData_XXX!U480</f>
        <v xml:space="preserve">"Name" : </v>
      </c>
      <c r="BB475" s="21" t="s">
        <v>120</v>
      </c>
      <c r="BC475" s="21" t="str">
        <f>PlainData_XXX!V480</f>
        <v>Tony Breen</v>
      </c>
      <c r="BD475" s="21" t="s">
        <v>78</v>
      </c>
      <c r="BE475" s="123" t="str">
        <f>PlainData_XXX!W480</f>
        <v xml:space="preserve">"Amount" : </v>
      </c>
      <c r="BF475" s="21">
        <f>PlainData_XXX!X480</f>
        <v>385000</v>
      </c>
      <c r="BG475" s="21" t="s">
        <v>0</v>
      </c>
      <c r="BH475" s="123" t="str">
        <f>PlainData_XXX!Y480</f>
        <v xml:space="preserve">"Services" : </v>
      </c>
      <c r="BI475" s="21" t="str">
        <f>PlainData_XXX!Z480</f>
        <v>["Posters", "News Papers"]</v>
      </c>
      <c r="BJ475" s="21" t="s">
        <v>121</v>
      </c>
      <c r="BK475" s="127" t="str">
        <f>PlainData_XXX!AA480</f>
        <v xml:space="preserve">"Stadium" : </v>
      </c>
      <c r="BL475" s="21" t="s">
        <v>71</v>
      </c>
      <c r="BM475" s="123" t="str">
        <f>PlainData_XXX!AB480</f>
        <v xml:space="preserve">"Name" : </v>
      </c>
      <c r="BN475" s="21" t="s">
        <v>120</v>
      </c>
      <c r="BO475" s="21" t="str">
        <f>PlainData_XXX!AC480</f>
        <v>Gaelic Grounds</v>
      </c>
      <c r="BP475" s="21" t="s">
        <v>78</v>
      </c>
      <c r="BQ475" s="123" t="str">
        <f>PlainData_XXX!AD480</f>
        <v xml:space="preserve">"City" : </v>
      </c>
      <c r="BR475" s="21" t="s">
        <v>120</v>
      </c>
      <c r="BS475" s="21" t="str">
        <f>PlainData_XXX!AE480</f>
        <v>Limerick</v>
      </c>
      <c r="BT475" s="21" t="s">
        <v>78</v>
      </c>
      <c r="BU475" s="123" t="str">
        <f>PlainData_XXX!AF480</f>
        <v xml:space="preserve">"Type" : </v>
      </c>
      <c r="BV475" s="21" t="s">
        <v>120</v>
      </c>
      <c r="BW475" s="21" t="str">
        <f>PlainData_XXX!AG480</f>
        <v>GAA</v>
      </c>
      <c r="BX475" s="21" t="s">
        <v>78</v>
      </c>
      <c r="BY475" s="123" t="str">
        <f>PlainData_XXX!AH480</f>
        <v xml:space="preserve">"Capacity" : </v>
      </c>
      <c r="BZ475" s="21">
        <f>PlainData_XXX!AI480</f>
        <v>49866</v>
      </c>
      <c r="CA475" s="21" t="s">
        <v>0</v>
      </c>
      <c r="CB475" s="21" t="str">
        <f>PlainData_XXX!AJ480</f>
        <v>"Acoustics" :</v>
      </c>
      <c r="CC475" s="21" t="s">
        <v>120</v>
      </c>
      <c r="CD475" s="21" t="str">
        <f>PlainData_XXX!AK480</f>
        <v>Fair</v>
      </c>
      <c r="CE475" s="21" t="s">
        <v>120</v>
      </c>
      <c r="CF475" s="21" t="s">
        <v>121</v>
      </c>
      <c r="CG475" s="21" t="str">
        <f>PlainData_XXX!AL480</f>
        <v>"Merchandise_Type" :</v>
      </c>
      <c r="CH475" s="21" t="str">
        <f>PlainData_XXX!AM480</f>
        <v>["Photos", "Hoodies"]</v>
      </c>
      <c r="CI475" s="21" t="s">
        <v>0</v>
      </c>
      <c r="CJ475" s="21" t="str">
        <f>PlainData_XXX!AN480</f>
        <v>"Audience_Type" :</v>
      </c>
      <c r="CK475" s="21" t="str">
        <f>PlainData_XXX!AO480</f>
        <v>["Middle Aged", "Retired "]</v>
      </c>
      <c r="CL475" s="21" t="s">
        <v>121</v>
      </c>
    </row>
    <row r="476" spans="1:90" ht="13.2" x14ac:dyDescent="0.25">
      <c r="A476" s="45" t="s">
        <v>10</v>
      </c>
      <c r="B476" s="54">
        <f>PlainData_XXX!A481</f>
        <v>467</v>
      </c>
      <c r="C476" s="46" t="s">
        <v>77</v>
      </c>
      <c r="D476" s="49" t="str">
        <f t="shared" si="77"/>
        <v xml:space="preserve">"Concert_Year" : </v>
      </c>
      <c r="E476" s="103">
        <f>PlainData_XXX!B481</f>
        <v>2019</v>
      </c>
      <c r="F476" s="48" t="s">
        <v>0</v>
      </c>
      <c r="G476" s="49" t="str">
        <f t="shared" si="78"/>
        <v xml:space="preserve">"Concert_Month" : </v>
      </c>
      <c r="H476" s="103">
        <f>PlainData_XXX!C481</f>
        <v>1</v>
      </c>
      <c r="I476" s="48" t="s">
        <v>0</v>
      </c>
      <c r="J476" s="49" t="str">
        <f t="shared" si="79"/>
        <v>"Duration" :</v>
      </c>
      <c r="K476" s="104">
        <f>PlainData_XXX!D481</f>
        <v>115</v>
      </c>
      <c r="L476" s="46" t="s">
        <v>77</v>
      </c>
      <c r="M476" s="49" t="str">
        <f t="shared" si="80"/>
        <v xml:space="preserve">"Expected_Crowd" : </v>
      </c>
      <c r="N476" s="103">
        <f>PlainData_XXX!E481</f>
        <v>72500</v>
      </c>
      <c r="O476" s="48" t="s">
        <v>0</v>
      </c>
      <c r="P476" s="49" t="str">
        <f t="shared" si="81"/>
        <v xml:space="preserve">"Actual_Crowd" : </v>
      </c>
      <c r="Q476" s="103">
        <f>PlainData_XXX!F481</f>
        <v>76000</v>
      </c>
      <c r="R476" s="46" t="s">
        <v>77</v>
      </c>
      <c r="S476" s="49" t="str">
        <f t="shared" si="82"/>
        <v xml:space="preserve">"Cheapest_Ticket_Price" : </v>
      </c>
      <c r="T476" s="103">
        <f>PlainData_XXX!G481</f>
        <v>15</v>
      </c>
      <c r="U476" s="48" t="s">
        <v>0</v>
      </c>
      <c r="V476" s="49" t="str">
        <f t="shared" si="83"/>
        <v xml:space="preserve">"Dearest_Ticket_Price" : </v>
      </c>
      <c r="W476" s="104">
        <f>PlainData_XXX!H481</f>
        <v>25</v>
      </c>
      <c r="X476" s="48" t="s">
        <v>0</v>
      </c>
      <c r="Y476" s="49" t="str">
        <f t="shared" si="84"/>
        <v xml:space="preserve">"Food_Sales" : </v>
      </c>
      <c r="Z476" s="129">
        <f>PlainData_XXX!I481</f>
        <v>97100</v>
      </c>
      <c r="AA476" s="46" t="s">
        <v>77</v>
      </c>
      <c r="AB476" s="49" t="str">
        <f t="shared" si="85"/>
        <v xml:space="preserve">"Drink_Sales" : </v>
      </c>
      <c r="AC476" s="129">
        <f>PlainData_XXX!J481</f>
        <v>21200</v>
      </c>
      <c r="AD476" s="46" t="s">
        <v>77</v>
      </c>
      <c r="AE476" s="49" t="str">
        <f t="shared" si="86"/>
        <v xml:space="preserve">"Atmosphere" : </v>
      </c>
      <c r="AF476" s="50" t="s">
        <v>120</v>
      </c>
      <c r="AG476" s="104" t="str">
        <f>PlainData_XXX!K481</f>
        <v>Good</v>
      </c>
      <c r="AH476" s="48" t="s">
        <v>78</v>
      </c>
      <c r="AI476" s="49" t="str">
        <f t="shared" si="87"/>
        <v xml:space="preserve">"Police_Cost" : </v>
      </c>
      <c r="AJ476" s="130">
        <f>PlainData_XXX!L481</f>
        <v>34700</v>
      </c>
      <c r="AK476" s="48" t="s">
        <v>0</v>
      </c>
      <c r="AL476" s="110" t="str">
        <f>PlainData_XXX!M481</f>
        <v xml:space="preserve">"Performer" : </v>
      </c>
      <c r="AM476" s="49" t="s">
        <v>71</v>
      </c>
      <c r="AN476" s="111" t="str">
        <f>PlainData_XXX!N481</f>
        <v xml:space="preserve">"Name" : </v>
      </c>
      <c r="AO476" s="48" t="s">
        <v>120</v>
      </c>
      <c r="AP476" s="104" t="str">
        <f>PlainData_XXX!O481</f>
        <v>Faolan Power</v>
      </c>
      <c r="AQ476" s="48" t="s">
        <v>78</v>
      </c>
      <c r="AR476" s="111" t="str">
        <f>PlainData_XXX!P481</f>
        <v xml:space="preserve">"Music_Type" : </v>
      </c>
      <c r="AS476" s="50" t="s">
        <v>120</v>
      </c>
      <c r="AT476" s="104" t="str">
        <f>PlainData_XXX!Q481</f>
        <v>Folk</v>
      </c>
      <c r="AU476" s="48" t="s">
        <v>78</v>
      </c>
      <c r="AV476" s="111" t="str">
        <f>PlainData_XXX!R481</f>
        <v xml:space="preserve">"Services" : </v>
      </c>
      <c r="AW476" s="104" t="str">
        <f>PlainData_XXX!S481</f>
        <v>["TV Interviews", "Photo Shoots "]</v>
      </c>
      <c r="AX476" s="49" t="s">
        <v>76</v>
      </c>
      <c r="AY476" s="122" t="str">
        <f>PlainData_XXX!T481</f>
        <v xml:space="preserve">"Sponsor" : </v>
      </c>
      <c r="AZ476" s="21" t="s">
        <v>71</v>
      </c>
      <c r="BA476" s="123" t="str">
        <f>PlainData_XXX!U481</f>
        <v xml:space="preserve">"Name" : </v>
      </c>
      <c r="BB476" s="21" t="s">
        <v>120</v>
      </c>
      <c r="BC476" s="21" t="str">
        <f>PlainData_XXX!V481</f>
        <v>Leah Joyce</v>
      </c>
      <c r="BD476" s="21" t="s">
        <v>78</v>
      </c>
      <c r="BE476" s="123" t="str">
        <f>PlainData_XXX!W481</f>
        <v xml:space="preserve">"Amount" : </v>
      </c>
      <c r="BF476" s="21">
        <f>PlainData_XXX!X481</f>
        <v>9000</v>
      </c>
      <c r="BG476" s="21" t="s">
        <v>0</v>
      </c>
      <c r="BH476" s="123" t="str">
        <f>PlainData_XXX!Y481</f>
        <v xml:space="preserve">"Services" : </v>
      </c>
      <c r="BI476" s="21" t="str">
        <f>PlainData_XXX!Z481</f>
        <v>["News Papers"]</v>
      </c>
      <c r="BJ476" s="21" t="s">
        <v>121</v>
      </c>
      <c r="BK476" s="127" t="str">
        <f>PlainData_XXX!AA481</f>
        <v xml:space="preserve">"Stadium" : </v>
      </c>
      <c r="BL476" s="21" t="s">
        <v>71</v>
      </c>
      <c r="BM476" s="123" t="str">
        <f>PlainData_XXX!AB481</f>
        <v xml:space="preserve">"Name" : </v>
      </c>
      <c r="BN476" s="21" t="s">
        <v>120</v>
      </c>
      <c r="BO476" s="21" t="str">
        <f>PlainData_XXX!AC481</f>
        <v>Nowlan Park</v>
      </c>
      <c r="BP476" s="21" t="s">
        <v>78</v>
      </c>
      <c r="BQ476" s="123" t="str">
        <f>PlainData_XXX!AD481</f>
        <v xml:space="preserve">"City" : </v>
      </c>
      <c r="BR476" s="21" t="s">
        <v>120</v>
      </c>
      <c r="BS476" s="21" t="str">
        <f>PlainData_XXX!AE481</f>
        <v>Kilkenny</v>
      </c>
      <c r="BT476" s="21" t="s">
        <v>78</v>
      </c>
      <c r="BU476" s="123" t="str">
        <f>PlainData_XXX!AF481</f>
        <v xml:space="preserve">"Type" : </v>
      </c>
      <c r="BV476" s="21" t="s">
        <v>120</v>
      </c>
      <c r="BW476" s="21" t="str">
        <f>PlainData_XXX!AG481</f>
        <v>GAA</v>
      </c>
      <c r="BX476" s="21" t="s">
        <v>78</v>
      </c>
      <c r="BY476" s="123" t="str">
        <f>PlainData_XXX!AH481</f>
        <v xml:space="preserve">"Capacity" : </v>
      </c>
      <c r="BZ476" s="21">
        <f>PlainData_XXX!AI481</f>
        <v>27000</v>
      </c>
      <c r="CA476" s="21" t="s">
        <v>0</v>
      </c>
      <c r="CB476" s="21" t="str">
        <f>PlainData_XXX!AJ481</f>
        <v>"Acoustics" :</v>
      </c>
      <c r="CC476" s="21" t="s">
        <v>120</v>
      </c>
      <c r="CD476" s="21" t="str">
        <f>PlainData_XXX!AK481</f>
        <v>Fair</v>
      </c>
      <c r="CE476" s="21" t="s">
        <v>120</v>
      </c>
      <c r="CF476" s="21" t="s">
        <v>121</v>
      </c>
      <c r="CG476" s="21" t="str">
        <f>PlainData_XXX!AL481</f>
        <v>"Merchandise_Type" :</v>
      </c>
      <c r="CH476" s="21" t="str">
        <f>PlainData_XXX!AM481</f>
        <v>["Photos", "Tee Shirts"]</v>
      </c>
      <c r="CI476" s="21" t="s">
        <v>0</v>
      </c>
      <c r="CJ476" s="21" t="str">
        <f>PlainData_XXX!AN481</f>
        <v>"Audience_Type" :</v>
      </c>
      <c r="CK476" s="21" t="str">
        <f>PlainData_XXX!AO481</f>
        <v>["Retired "]</v>
      </c>
      <c r="CL476" s="21" t="s">
        <v>121</v>
      </c>
    </row>
    <row r="477" spans="1:90" ht="13.2" x14ac:dyDescent="0.25">
      <c r="A477" s="45" t="s">
        <v>10</v>
      </c>
      <c r="B477" s="54">
        <f>PlainData_XXX!A482</f>
        <v>468</v>
      </c>
      <c r="C477" s="46" t="s">
        <v>77</v>
      </c>
      <c r="D477" s="49" t="str">
        <f t="shared" si="77"/>
        <v xml:space="preserve">"Concert_Year" : </v>
      </c>
      <c r="E477" s="103">
        <f>PlainData_XXX!B482</f>
        <v>2013</v>
      </c>
      <c r="F477" s="48" t="s">
        <v>0</v>
      </c>
      <c r="G477" s="49" t="str">
        <f t="shared" si="78"/>
        <v xml:space="preserve">"Concert_Month" : </v>
      </c>
      <c r="H477" s="103">
        <f>PlainData_XXX!C482</f>
        <v>11</v>
      </c>
      <c r="I477" s="48" t="s">
        <v>0</v>
      </c>
      <c r="J477" s="49" t="str">
        <f t="shared" si="79"/>
        <v>"Duration" :</v>
      </c>
      <c r="K477" s="104">
        <f>PlainData_XXX!D482</f>
        <v>145</v>
      </c>
      <c r="L477" s="46" t="s">
        <v>77</v>
      </c>
      <c r="M477" s="49" t="str">
        <f t="shared" si="80"/>
        <v xml:space="preserve">"Expected_Crowd" : </v>
      </c>
      <c r="N477" s="103">
        <f>PlainData_XXX!E482</f>
        <v>28800</v>
      </c>
      <c r="O477" s="48" t="s">
        <v>0</v>
      </c>
      <c r="P477" s="49" t="str">
        <f t="shared" si="81"/>
        <v xml:space="preserve">"Actual_Crowd" : </v>
      </c>
      <c r="Q477" s="103">
        <f>PlainData_XXX!F482</f>
        <v>24400</v>
      </c>
      <c r="R477" s="46" t="s">
        <v>77</v>
      </c>
      <c r="S477" s="49" t="str">
        <f t="shared" si="82"/>
        <v xml:space="preserve">"Cheapest_Ticket_Price" : </v>
      </c>
      <c r="T477" s="103">
        <f>PlainData_XXX!G482</f>
        <v>50</v>
      </c>
      <c r="U477" s="48" t="s">
        <v>0</v>
      </c>
      <c r="V477" s="49" t="str">
        <f t="shared" si="83"/>
        <v xml:space="preserve">"Dearest_Ticket_Price" : </v>
      </c>
      <c r="W477" s="104">
        <f>PlainData_XXX!H482</f>
        <v>170</v>
      </c>
      <c r="X477" s="48" t="s">
        <v>0</v>
      </c>
      <c r="Y477" s="49" t="str">
        <f t="shared" si="84"/>
        <v xml:space="preserve">"Food_Sales" : </v>
      </c>
      <c r="Z477" s="129">
        <f>PlainData_XXX!I482</f>
        <v>11200</v>
      </c>
      <c r="AA477" s="46" t="s">
        <v>77</v>
      </c>
      <c r="AB477" s="49" t="str">
        <f t="shared" si="85"/>
        <v xml:space="preserve">"Drink_Sales" : </v>
      </c>
      <c r="AC477" s="129">
        <f>PlainData_XXX!J482</f>
        <v>97300</v>
      </c>
      <c r="AD477" s="46" t="s">
        <v>77</v>
      </c>
      <c r="AE477" s="49" t="str">
        <f t="shared" si="86"/>
        <v xml:space="preserve">"Atmosphere" : </v>
      </c>
      <c r="AF477" s="50" t="s">
        <v>120</v>
      </c>
      <c r="AG477" s="104" t="str">
        <f>PlainData_XXX!K482</f>
        <v>Poor</v>
      </c>
      <c r="AH477" s="48" t="s">
        <v>78</v>
      </c>
      <c r="AI477" s="49" t="str">
        <f t="shared" si="87"/>
        <v xml:space="preserve">"Police_Cost" : </v>
      </c>
      <c r="AJ477" s="130">
        <f>PlainData_XXX!L482</f>
        <v>39600</v>
      </c>
      <c r="AK477" s="48" t="s">
        <v>0</v>
      </c>
      <c r="AL477" s="110" t="str">
        <f>PlainData_XXX!M482</f>
        <v xml:space="preserve">"Performer" : </v>
      </c>
      <c r="AM477" s="49" t="s">
        <v>71</v>
      </c>
      <c r="AN477" s="111" t="str">
        <f>PlainData_XXX!N482</f>
        <v xml:space="preserve">"Name" : </v>
      </c>
      <c r="AO477" s="48" t="s">
        <v>120</v>
      </c>
      <c r="AP477" s="104" t="str">
        <f>PlainData_XXX!O482</f>
        <v>Fionn Reid</v>
      </c>
      <c r="AQ477" s="48" t="s">
        <v>78</v>
      </c>
      <c r="AR477" s="111" t="str">
        <f>PlainData_XXX!P482</f>
        <v xml:space="preserve">"Music_Type" : </v>
      </c>
      <c r="AS477" s="50" t="s">
        <v>120</v>
      </c>
      <c r="AT477" s="104" t="str">
        <f>PlainData_XXX!Q482</f>
        <v>Rock</v>
      </c>
      <c r="AU477" s="48" t="s">
        <v>78</v>
      </c>
      <c r="AV477" s="111" t="str">
        <f>PlainData_XXX!R482</f>
        <v xml:space="preserve">"Services" : </v>
      </c>
      <c r="AW477" s="104" t="str">
        <f>PlainData_XXX!S482</f>
        <v>["Live Rehearsals", "Meet and Greet", "TV Interviews", "Photo Shoots "]</v>
      </c>
      <c r="AX477" s="49" t="s">
        <v>76</v>
      </c>
      <c r="AY477" s="122" t="str">
        <f>PlainData_XXX!T482</f>
        <v xml:space="preserve">"Sponsor" : </v>
      </c>
      <c r="AZ477" s="21" t="s">
        <v>71</v>
      </c>
      <c r="BA477" s="123" t="str">
        <f>PlainData_XXX!U482</f>
        <v xml:space="preserve">"Name" : </v>
      </c>
      <c r="BB477" s="21" t="s">
        <v>120</v>
      </c>
      <c r="BC477" s="21" t="str">
        <f>PlainData_XXX!V482</f>
        <v>Zoe Dunne</v>
      </c>
      <c r="BD477" s="21" t="s">
        <v>78</v>
      </c>
      <c r="BE477" s="123" t="str">
        <f>PlainData_XXX!W482</f>
        <v xml:space="preserve">"Amount" : </v>
      </c>
      <c r="BF477" s="21">
        <f>PlainData_XXX!X482</f>
        <v>436000</v>
      </c>
      <c r="BG477" s="21" t="s">
        <v>0</v>
      </c>
      <c r="BH477" s="123" t="str">
        <f>PlainData_XXX!Y482</f>
        <v xml:space="preserve">"Services" : </v>
      </c>
      <c r="BI477" s="21" t="str">
        <f>PlainData_XXX!Z482</f>
        <v>["TV Interviews", "Radio Interviews", "News Papers"]</v>
      </c>
      <c r="BJ477" s="21" t="s">
        <v>121</v>
      </c>
      <c r="BK477" s="127" t="str">
        <f>PlainData_XXX!AA482</f>
        <v xml:space="preserve">"Stadium" : </v>
      </c>
      <c r="BL477" s="21" t="s">
        <v>71</v>
      </c>
      <c r="BM477" s="123" t="str">
        <f>PlainData_XXX!AB482</f>
        <v xml:space="preserve">"Name" : </v>
      </c>
      <c r="BN477" s="21" t="s">
        <v>120</v>
      </c>
      <c r="BO477" s="21" t="str">
        <f>PlainData_XXX!AC482</f>
        <v>SSE Arena</v>
      </c>
      <c r="BP477" s="21" t="s">
        <v>78</v>
      </c>
      <c r="BQ477" s="123" t="str">
        <f>PlainData_XXX!AD482</f>
        <v xml:space="preserve">"City" : </v>
      </c>
      <c r="BR477" s="21" t="s">
        <v>120</v>
      </c>
      <c r="BS477" s="21" t="str">
        <f>PlainData_XXX!AE482</f>
        <v>Belfast</v>
      </c>
      <c r="BT477" s="21" t="s">
        <v>78</v>
      </c>
      <c r="BU477" s="123" t="str">
        <f>PlainData_XXX!AF482</f>
        <v xml:space="preserve">"Type" : </v>
      </c>
      <c r="BV477" s="21" t="s">
        <v>120</v>
      </c>
      <c r="BW477" s="21" t="str">
        <f>PlainData_XXX!AG482</f>
        <v>Hockey</v>
      </c>
      <c r="BX477" s="21" t="s">
        <v>78</v>
      </c>
      <c r="BY477" s="123" t="str">
        <f>PlainData_XXX!AH482</f>
        <v xml:space="preserve">"Capacity" : </v>
      </c>
      <c r="BZ477" s="21">
        <f>PlainData_XXX!AI482</f>
        <v>11000</v>
      </c>
      <c r="CA477" s="21" t="s">
        <v>0</v>
      </c>
      <c r="CB477" s="21" t="str">
        <f>PlainData_XXX!AJ482</f>
        <v>"Acoustics" :</v>
      </c>
      <c r="CC477" s="21" t="s">
        <v>120</v>
      </c>
      <c r="CD477" s="21" t="str">
        <f>PlainData_XXX!AK482</f>
        <v>Good</v>
      </c>
      <c r="CE477" s="21" t="s">
        <v>120</v>
      </c>
      <c r="CF477" s="21" t="s">
        <v>121</v>
      </c>
      <c r="CG477" s="21" t="str">
        <f>PlainData_XXX!AL482</f>
        <v>"Merchandise_Type" :</v>
      </c>
      <c r="CH477" s="21" t="str">
        <f>PlainData_XXX!AM482</f>
        <v>["Umbrellas "]</v>
      </c>
      <c r="CI477" s="21" t="s">
        <v>0</v>
      </c>
      <c r="CJ477" s="21" t="str">
        <f>PlainData_XXX!AN482</f>
        <v>"Audience_Type" :</v>
      </c>
      <c r="CK477" s="21" t="str">
        <f>PlainData_XXX!AO482</f>
        <v>["Third Level Students", "Young Working Adults", "Middle Aged", "Retired "]</v>
      </c>
      <c r="CL477" s="21" t="s">
        <v>121</v>
      </c>
    </row>
    <row r="478" spans="1:90" ht="13.2" x14ac:dyDescent="0.25">
      <c r="A478" s="45" t="s">
        <v>10</v>
      </c>
      <c r="B478" s="54">
        <f>PlainData_XXX!A483</f>
        <v>469</v>
      </c>
      <c r="C478" s="46" t="s">
        <v>77</v>
      </c>
      <c r="D478" s="49" t="str">
        <f t="shared" si="77"/>
        <v xml:space="preserve">"Concert_Year" : </v>
      </c>
      <c r="E478" s="103">
        <f>PlainData_XXX!B483</f>
        <v>2023</v>
      </c>
      <c r="F478" s="48" t="s">
        <v>0</v>
      </c>
      <c r="G478" s="49" t="str">
        <f t="shared" si="78"/>
        <v xml:space="preserve">"Concert_Month" : </v>
      </c>
      <c r="H478" s="103">
        <f>PlainData_XXX!C483</f>
        <v>4</v>
      </c>
      <c r="I478" s="48" t="s">
        <v>0</v>
      </c>
      <c r="J478" s="49" t="str">
        <f t="shared" si="79"/>
        <v>"Duration" :</v>
      </c>
      <c r="K478" s="104">
        <f>PlainData_XXX!D483</f>
        <v>90</v>
      </c>
      <c r="L478" s="46" t="s">
        <v>77</v>
      </c>
      <c r="M478" s="49" t="str">
        <f t="shared" si="80"/>
        <v xml:space="preserve">"Expected_Crowd" : </v>
      </c>
      <c r="N478" s="103">
        <f>PlainData_XXX!E483</f>
        <v>29500</v>
      </c>
      <c r="O478" s="48" t="s">
        <v>0</v>
      </c>
      <c r="P478" s="49" t="str">
        <f t="shared" si="81"/>
        <v xml:space="preserve">"Actual_Crowd" : </v>
      </c>
      <c r="Q478" s="103">
        <f>PlainData_XXX!F483</f>
        <v>24400</v>
      </c>
      <c r="R478" s="46" t="s">
        <v>77</v>
      </c>
      <c r="S478" s="49" t="str">
        <f t="shared" si="82"/>
        <v xml:space="preserve">"Cheapest_Ticket_Price" : </v>
      </c>
      <c r="T478" s="103">
        <f>PlainData_XXX!G483</f>
        <v>50</v>
      </c>
      <c r="U478" s="48" t="s">
        <v>0</v>
      </c>
      <c r="V478" s="49" t="str">
        <f t="shared" si="83"/>
        <v xml:space="preserve">"Dearest_Ticket_Price" : </v>
      </c>
      <c r="W478" s="104">
        <f>PlainData_XXX!H483</f>
        <v>135</v>
      </c>
      <c r="X478" s="48" t="s">
        <v>0</v>
      </c>
      <c r="Y478" s="49" t="str">
        <f t="shared" si="84"/>
        <v xml:space="preserve">"Food_Sales" : </v>
      </c>
      <c r="Z478" s="129">
        <f>PlainData_XXX!I483</f>
        <v>53600</v>
      </c>
      <c r="AA478" s="46" t="s">
        <v>77</v>
      </c>
      <c r="AB478" s="49" t="str">
        <f t="shared" si="85"/>
        <v xml:space="preserve">"Drink_Sales" : </v>
      </c>
      <c r="AC478" s="129">
        <f>PlainData_XXX!J483</f>
        <v>33200</v>
      </c>
      <c r="AD478" s="46" t="s">
        <v>77</v>
      </c>
      <c r="AE478" s="49" t="str">
        <f t="shared" si="86"/>
        <v xml:space="preserve">"Atmosphere" : </v>
      </c>
      <c r="AF478" s="50" t="s">
        <v>120</v>
      </c>
      <c r="AG478" s="104" t="str">
        <f>PlainData_XXX!K483</f>
        <v>Excellent</v>
      </c>
      <c r="AH478" s="48" t="s">
        <v>78</v>
      </c>
      <c r="AI478" s="49" t="str">
        <f t="shared" si="87"/>
        <v xml:space="preserve">"Police_Cost" : </v>
      </c>
      <c r="AJ478" s="130">
        <f>PlainData_XXX!L483</f>
        <v>28300</v>
      </c>
      <c r="AK478" s="48" t="s">
        <v>0</v>
      </c>
      <c r="AL478" s="110" t="str">
        <f>PlainData_XXX!M483</f>
        <v xml:space="preserve">"Performer" : </v>
      </c>
      <c r="AM478" s="49" t="s">
        <v>71</v>
      </c>
      <c r="AN478" s="111" t="str">
        <f>PlainData_XXX!N483</f>
        <v xml:space="preserve">"Name" : </v>
      </c>
      <c r="AO478" s="48" t="s">
        <v>120</v>
      </c>
      <c r="AP478" s="104" t="str">
        <f>PlainData_XXX!O483</f>
        <v>Mairead Fitzpatrick</v>
      </c>
      <c r="AQ478" s="48" t="s">
        <v>78</v>
      </c>
      <c r="AR478" s="111" t="str">
        <f>PlainData_XXX!P483</f>
        <v xml:space="preserve">"Music_Type" : </v>
      </c>
      <c r="AS478" s="50" t="s">
        <v>120</v>
      </c>
      <c r="AT478" s="104" t="str">
        <f>PlainData_XXX!Q483</f>
        <v>Jazz</v>
      </c>
      <c r="AU478" s="48" t="s">
        <v>78</v>
      </c>
      <c r="AV478" s="111" t="str">
        <f>PlainData_XXX!R483</f>
        <v xml:space="preserve">"Services" : </v>
      </c>
      <c r="AW478" s="104" t="str">
        <f>PlainData_XXX!S483</f>
        <v>["Meet and Greet", "Fan Engagement"]</v>
      </c>
      <c r="AX478" s="49" t="s">
        <v>76</v>
      </c>
      <c r="AY478" s="122" t="str">
        <f>PlainData_XXX!T483</f>
        <v xml:space="preserve">"Sponsor" : </v>
      </c>
      <c r="AZ478" s="21" t="s">
        <v>71</v>
      </c>
      <c r="BA478" s="123" t="str">
        <f>PlainData_XXX!U483</f>
        <v xml:space="preserve">"Name" : </v>
      </c>
      <c r="BB478" s="21" t="s">
        <v>120</v>
      </c>
      <c r="BC478" s="21" t="str">
        <f>PlainData_XXX!V483</f>
        <v>Noel Maher</v>
      </c>
      <c r="BD478" s="21" t="s">
        <v>78</v>
      </c>
      <c r="BE478" s="123" t="str">
        <f>PlainData_XXX!W483</f>
        <v xml:space="preserve">"Amount" : </v>
      </c>
      <c r="BF478" s="21">
        <f>PlainData_XXX!X483</f>
        <v>317000</v>
      </c>
      <c r="BG478" s="21" t="s">
        <v>0</v>
      </c>
      <c r="BH478" s="123" t="str">
        <f>PlainData_XXX!Y483</f>
        <v xml:space="preserve">"Services" : </v>
      </c>
      <c r="BI478" s="21" t="str">
        <f>PlainData_XXX!Z483</f>
        <v>["Posters", "News Papers", "Radio Interviews"]</v>
      </c>
      <c r="BJ478" s="21" t="s">
        <v>121</v>
      </c>
      <c r="BK478" s="127" t="str">
        <f>PlainData_XXX!AA483</f>
        <v xml:space="preserve">"Stadium" : </v>
      </c>
      <c r="BL478" s="21" t="s">
        <v>71</v>
      </c>
      <c r="BM478" s="123" t="str">
        <f>PlainData_XXX!AB483</f>
        <v xml:space="preserve">"Name" : </v>
      </c>
      <c r="BN478" s="21" t="s">
        <v>120</v>
      </c>
      <c r="BO478" s="21" t="str">
        <f>PlainData_XXX!AC483</f>
        <v>National Concert Hall</v>
      </c>
      <c r="BP478" s="21" t="s">
        <v>78</v>
      </c>
      <c r="BQ478" s="123" t="str">
        <f>PlainData_XXX!AD483</f>
        <v xml:space="preserve">"City" : </v>
      </c>
      <c r="BR478" s="21" t="s">
        <v>120</v>
      </c>
      <c r="BS478" s="21" t="str">
        <f>PlainData_XXX!AE483</f>
        <v>Dublin</v>
      </c>
      <c r="BT478" s="21" t="s">
        <v>78</v>
      </c>
      <c r="BU478" s="123" t="str">
        <f>PlainData_XXX!AF483</f>
        <v xml:space="preserve">"Type" : </v>
      </c>
      <c r="BV478" s="21" t="s">
        <v>120</v>
      </c>
      <c r="BW478" s="21" t="str">
        <f>PlainData_XXX!AG483</f>
        <v>Basketball</v>
      </c>
      <c r="BX478" s="21" t="s">
        <v>78</v>
      </c>
      <c r="BY478" s="123" t="str">
        <f>PlainData_XXX!AH483</f>
        <v xml:space="preserve">"Capacity" : </v>
      </c>
      <c r="BZ478" s="21">
        <f>PlainData_XXX!AI483</f>
        <v>1200</v>
      </c>
      <c r="CA478" s="21" t="s">
        <v>0</v>
      </c>
      <c r="CB478" s="21" t="str">
        <f>PlainData_XXX!AJ483</f>
        <v>"Acoustics" :</v>
      </c>
      <c r="CC478" s="21" t="s">
        <v>120</v>
      </c>
      <c r="CD478" s="21" t="str">
        <f>PlainData_XXX!AK483</f>
        <v>Good</v>
      </c>
      <c r="CE478" s="21" t="s">
        <v>120</v>
      </c>
      <c r="CF478" s="21" t="s">
        <v>121</v>
      </c>
      <c r="CG478" s="21" t="str">
        <f>PlainData_XXX!AL483</f>
        <v>"Merchandise_Type" :</v>
      </c>
      <c r="CH478" s="21" t="str">
        <f>PlainData_XXX!AM483</f>
        <v>["CD’s", "Photos", "Tee Shirts", "Umbrellas "]</v>
      </c>
      <c r="CI478" s="21" t="s">
        <v>0</v>
      </c>
      <c r="CJ478" s="21" t="str">
        <f>PlainData_XXX!AN483</f>
        <v>"Audience_Type" :</v>
      </c>
      <c r="CK478" s="21" t="str">
        <f>PlainData_XXX!AO483</f>
        <v>["Middle Aged"]</v>
      </c>
      <c r="CL478" s="21" t="s">
        <v>121</v>
      </c>
    </row>
    <row r="479" spans="1:90" ht="13.2" x14ac:dyDescent="0.25">
      <c r="A479" s="45" t="s">
        <v>10</v>
      </c>
      <c r="B479" s="54">
        <f>PlainData_XXX!A484</f>
        <v>470</v>
      </c>
      <c r="C479" s="46" t="s">
        <v>77</v>
      </c>
      <c r="D479" s="49" t="str">
        <f t="shared" si="77"/>
        <v xml:space="preserve">"Concert_Year" : </v>
      </c>
      <c r="E479" s="103">
        <f>PlainData_XXX!B484</f>
        <v>2022</v>
      </c>
      <c r="F479" s="48" t="s">
        <v>0</v>
      </c>
      <c r="G479" s="49" t="str">
        <f t="shared" si="78"/>
        <v xml:space="preserve">"Concert_Month" : </v>
      </c>
      <c r="H479" s="103">
        <f>PlainData_XXX!C484</f>
        <v>1</v>
      </c>
      <c r="I479" s="48" t="s">
        <v>0</v>
      </c>
      <c r="J479" s="49" t="str">
        <f t="shared" si="79"/>
        <v>"Duration" :</v>
      </c>
      <c r="K479" s="104">
        <f>PlainData_XXX!D484</f>
        <v>70</v>
      </c>
      <c r="L479" s="46" t="s">
        <v>77</v>
      </c>
      <c r="M479" s="49" t="str">
        <f t="shared" si="80"/>
        <v xml:space="preserve">"Expected_Crowd" : </v>
      </c>
      <c r="N479" s="103">
        <f>PlainData_XXX!E484</f>
        <v>56100</v>
      </c>
      <c r="O479" s="48" t="s">
        <v>0</v>
      </c>
      <c r="P479" s="49" t="str">
        <f t="shared" si="81"/>
        <v xml:space="preserve">"Actual_Crowd" : </v>
      </c>
      <c r="Q479" s="103">
        <f>PlainData_XXX!F484</f>
        <v>61500</v>
      </c>
      <c r="R479" s="46" t="s">
        <v>77</v>
      </c>
      <c r="S479" s="49" t="str">
        <f t="shared" si="82"/>
        <v xml:space="preserve">"Cheapest_Ticket_Price" : </v>
      </c>
      <c r="T479" s="103">
        <f>PlainData_XXX!G484</f>
        <v>15</v>
      </c>
      <c r="U479" s="48" t="s">
        <v>0</v>
      </c>
      <c r="V479" s="49" t="str">
        <f t="shared" si="83"/>
        <v xml:space="preserve">"Dearest_Ticket_Price" : </v>
      </c>
      <c r="W479" s="104">
        <f>PlainData_XXX!H484</f>
        <v>75</v>
      </c>
      <c r="X479" s="48" t="s">
        <v>0</v>
      </c>
      <c r="Y479" s="49" t="str">
        <f t="shared" si="84"/>
        <v xml:space="preserve">"Food_Sales" : </v>
      </c>
      <c r="Z479" s="129">
        <f>PlainData_XXX!I484</f>
        <v>25400</v>
      </c>
      <c r="AA479" s="46" t="s">
        <v>77</v>
      </c>
      <c r="AB479" s="49" t="str">
        <f t="shared" si="85"/>
        <v xml:space="preserve">"Drink_Sales" : </v>
      </c>
      <c r="AC479" s="129">
        <f>PlainData_XXX!J484</f>
        <v>104100</v>
      </c>
      <c r="AD479" s="46" t="s">
        <v>77</v>
      </c>
      <c r="AE479" s="49" t="str">
        <f t="shared" si="86"/>
        <v xml:space="preserve">"Atmosphere" : </v>
      </c>
      <c r="AF479" s="50" t="s">
        <v>120</v>
      </c>
      <c r="AG479" s="104" t="str">
        <f>PlainData_XXX!K484</f>
        <v>Poor</v>
      </c>
      <c r="AH479" s="48" t="s">
        <v>78</v>
      </c>
      <c r="AI479" s="49" t="str">
        <f t="shared" si="87"/>
        <v xml:space="preserve">"Police_Cost" : </v>
      </c>
      <c r="AJ479" s="130">
        <f>PlainData_XXX!L484</f>
        <v>38200</v>
      </c>
      <c r="AK479" s="48" t="s">
        <v>0</v>
      </c>
      <c r="AL479" s="110" t="str">
        <f>PlainData_XXX!M484</f>
        <v xml:space="preserve">"Performer" : </v>
      </c>
      <c r="AM479" s="49" t="s">
        <v>71</v>
      </c>
      <c r="AN479" s="111" t="str">
        <f>PlainData_XXX!N484</f>
        <v xml:space="preserve">"Name" : </v>
      </c>
      <c r="AO479" s="48" t="s">
        <v>120</v>
      </c>
      <c r="AP479" s="104" t="str">
        <f>PlainData_XXX!O484</f>
        <v>Padraig Healy</v>
      </c>
      <c r="AQ479" s="48" t="s">
        <v>78</v>
      </c>
      <c r="AR479" s="111" t="str">
        <f>PlainData_XXX!P484</f>
        <v xml:space="preserve">"Music_Type" : </v>
      </c>
      <c r="AS479" s="50" t="s">
        <v>120</v>
      </c>
      <c r="AT479" s="104" t="str">
        <f>PlainData_XXX!Q484</f>
        <v>Jazz</v>
      </c>
      <c r="AU479" s="48" t="s">
        <v>78</v>
      </c>
      <c r="AV479" s="111" t="str">
        <f>PlainData_XXX!R484</f>
        <v xml:space="preserve">"Services" : </v>
      </c>
      <c r="AW479" s="104" t="str">
        <f>PlainData_XXX!S484</f>
        <v>["Live Rehearsals", "Photo Shoots "]</v>
      </c>
      <c r="AX479" s="49" t="s">
        <v>76</v>
      </c>
      <c r="AY479" s="122" t="str">
        <f>PlainData_XXX!T484</f>
        <v xml:space="preserve">"Sponsor" : </v>
      </c>
      <c r="AZ479" s="21" t="s">
        <v>71</v>
      </c>
      <c r="BA479" s="123" t="str">
        <f>PlainData_XXX!U484</f>
        <v xml:space="preserve">"Name" : </v>
      </c>
      <c r="BB479" s="21" t="s">
        <v>120</v>
      </c>
      <c r="BC479" s="21" t="str">
        <f>PlainData_XXX!V484</f>
        <v>Jean Burns</v>
      </c>
      <c r="BD479" s="21" t="s">
        <v>78</v>
      </c>
      <c r="BE479" s="123" t="str">
        <f>PlainData_XXX!W484</f>
        <v xml:space="preserve">"Amount" : </v>
      </c>
      <c r="BF479" s="21">
        <f>PlainData_XXX!X484</f>
        <v>285000</v>
      </c>
      <c r="BG479" s="21" t="s">
        <v>0</v>
      </c>
      <c r="BH479" s="123" t="str">
        <f>PlainData_XXX!Y484</f>
        <v xml:space="preserve">"Services" : </v>
      </c>
      <c r="BI479" s="21" t="str">
        <f>PlainData_XXX!Z484</f>
        <v>["Ticket Sales", "Posters", "News Papers"]</v>
      </c>
      <c r="BJ479" s="21" t="s">
        <v>121</v>
      </c>
      <c r="BK479" s="127" t="str">
        <f>PlainData_XXX!AA484</f>
        <v xml:space="preserve">"Stadium" : </v>
      </c>
      <c r="BL479" s="21" t="s">
        <v>71</v>
      </c>
      <c r="BM479" s="123" t="str">
        <f>PlainData_XXX!AB484</f>
        <v xml:space="preserve">"Name" : </v>
      </c>
      <c r="BN479" s="21" t="s">
        <v>120</v>
      </c>
      <c r="BO479" s="21" t="str">
        <f>PlainData_XXX!AC484</f>
        <v>Kingspan Stadium</v>
      </c>
      <c r="BP479" s="21" t="s">
        <v>78</v>
      </c>
      <c r="BQ479" s="123" t="str">
        <f>PlainData_XXX!AD484</f>
        <v xml:space="preserve">"City" : </v>
      </c>
      <c r="BR479" s="21" t="s">
        <v>120</v>
      </c>
      <c r="BS479" s="21" t="str">
        <f>PlainData_XXX!AE484</f>
        <v>Belfast</v>
      </c>
      <c r="BT479" s="21" t="s">
        <v>78</v>
      </c>
      <c r="BU479" s="123" t="str">
        <f>PlainData_XXX!AF484</f>
        <v xml:space="preserve">"Type" : </v>
      </c>
      <c r="BV479" s="21" t="s">
        <v>120</v>
      </c>
      <c r="BW479" s="21" t="str">
        <f>PlainData_XXX!AG484</f>
        <v>Rugby</v>
      </c>
      <c r="BX479" s="21" t="s">
        <v>78</v>
      </c>
      <c r="BY479" s="123" t="str">
        <f>PlainData_XXX!AH484</f>
        <v xml:space="preserve">"Capacity" : </v>
      </c>
      <c r="BZ479" s="21">
        <f>PlainData_XXX!AI484</f>
        <v>18000</v>
      </c>
      <c r="CA479" s="21" t="s">
        <v>0</v>
      </c>
      <c r="CB479" s="21" t="str">
        <f>PlainData_XXX!AJ484</f>
        <v>"Acoustics" :</v>
      </c>
      <c r="CC479" s="21" t="s">
        <v>120</v>
      </c>
      <c r="CD479" s="21" t="str">
        <f>PlainData_XXX!AK484</f>
        <v>Fair</v>
      </c>
      <c r="CE479" s="21" t="s">
        <v>120</v>
      </c>
      <c r="CF479" s="21" t="s">
        <v>121</v>
      </c>
      <c r="CG479" s="21" t="str">
        <f>PlainData_XXX!AL484</f>
        <v>"Merchandise_Type" :</v>
      </c>
      <c r="CH479" s="21" t="str">
        <f>PlainData_XXX!AM484</f>
        <v>["Tee Shirts", "Photos", "Hoodies"]</v>
      </c>
      <c r="CI479" s="21" t="s">
        <v>0</v>
      </c>
      <c r="CJ479" s="21" t="str">
        <f>PlainData_XXX!AN484</f>
        <v>"Audience_Type" :</v>
      </c>
      <c r="CK479" s="21" t="str">
        <f>PlainData_XXX!AO484</f>
        <v>["Teenagers", "Middle Aged", "Retired "]</v>
      </c>
      <c r="CL479" s="21" t="s">
        <v>121</v>
      </c>
    </row>
    <row r="480" spans="1:90" ht="13.2" x14ac:dyDescent="0.25">
      <c r="A480" s="45" t="s">
        <v>10</v>
      </c>
      <c r="B480" s="54">
        <f>PlainData_XXX!A485</f>
        <v>471</v>
      </c>
      <c r="C480" s="46" t="s">
        <v>77</v>
      </c>
      <c r="D480" s="49" t="str">
        <f t="shared" si="77"/>
        <v xml:space="preserve">"Concert_Year" : </v>
      </c>
      <c r="E480" s="103">
        <f>PlainData_XXX!B485</f>
        <v>2016</v>
      </c>
      <c r="F480" s="48" t="s">
        <v>0</v>
      </c>
      <c r="G480" s="49" t="str">
        <f t="shared" si="78"/>
        <v xml:space="preserve">"Concert_Month" : </v>
      </c>
      <c r="H480" s="103">
        <f>PlainData_XXX!C485</f>
        <v>3</v>
      </c>
      <c r="I480" s="48" t="s">
        <v>0</v>
      </c>
      <c r="J480" s="49" t="str">
        <f t="shared" si="79"/>
        <v>"Duration" :</v>
      </c>
      <c r="K480" s="104">
        <f>PlainData_XXX!D485</f>
        <v>110</v>
      </c>
      <c r="L480" s="46" t="s">
        <v>77</v>
      </c>
      <c r="M480" s="49" t="str">
        <f t="shared" si="80"/>
        <v xml:space="preserve">"Expected_Crowd" : </v>
      </c>
      <c r="N480" s="103">
        <f>PlainData_XXX!E485</f>
        <v>35900</v>
      </c>
      <c r="O480" s="48" t="s">
        <v>0</v>
      </c>
      <c r="P480" s="49" t="str">
        <f t="shared" si="81"/>
        <v xml:space="preserve">"Actual_Crowd" : </v>
      </c>
      <c r="Q480" s="103">
        <f>PlainData_XXX!F485</f>
        <v>33900</v>
      </c>
      <c r="R480" s="46" t="s">
        <v>77</v>
      </c>
      <c r="S480" s="49" t="str">
        <f t="shared" si="82"/>
        <v xml:space="preserve">"Cheapest_Ticket_Price" : </v>
      </c>
      <c r="T480" s="103">
        <f>PlainData_XXX!G485</f>
        <v>35</v>
      </c>
      <c r="U480" s="48" t="s">
        <v>0</v>
      </c>
      <c r="V480" s="49" t="str">
        <f t="shared" si="83"/>
        <v xml:space="preserve">"Dearest_Ticket_Price" : </v>
      </c>
      <c r="W480" s="104">
        <f>PlainData_XXX!H485</f>
        <v>170</v>
      </c>
      <c r="X480" s="48" t="s">
        <v>0</v>
      </c>
      <c r="Y480" s="49" t="str">
        <f t="shared" si="84"/>
        <v xml:space="preserve">"Food_Sales" : </v>
      </c>
      <c r="Z480" s="129">
        <f>PlainData_XXX!I485</f>
        <v>62100</v>
      </c>
      <c r="AA480" s="46" t="s">
        <v>77</v>
      </c>
      <c r="AB480" s="49" t="str">
        <f t="shared" si="85"/>
        <v xml:space="preserve">"Drink_Sales" : </v>
      </c>
      <c r="AC480" s="129">
        <f>PlainData_XXX!J485</f>
        <v>50100</v>
      </c>
      <c r="AD480" s="46" t="s">
        <v>77</v>
      </c>
      <c r="AE480" s="49" t="str">
        <f t="shared" si="86"/>
        <v xml:space="preserve">"Atmosphere" : </v>
      </c>
      <c r="AF480" s="50" t="s">
        <v>120</v>
      </c>
      <c r="AG480" s="104" t="str">
        <f>PlainData_XXX!K485</f>
        <v>Good</v>
      </c>
      <c r="AH480" s="48" t="s">
        <v>78</v>
      </c>
      <c r="AI480" s="49" t="str">
        <f t="shared" si="87"/>
        <v xml:space="preserve">"Police_Cost" : </v>
      </c>
      <c r="AJ480" s="130">
        <f>PlainData_XXX!L485</f>
        <v>27200</v>
      </c>
      <c r="AK480" s="48" t="s">
        <v>0</v>
      </c>
      <c r="AL480" s="110" t="str">
        <f>PlainData_XXX!M485</f>
        <v xml:space="preserve">"Performer" : </v>
      </c>
      <c r="AM480" s="49" t="s">
        <v>71</v>
      </c>
      <c r="AN480" s="111" t="str">
        <f>PlainData_XXX!N485</f>
        <v xml:space="preserve">"Name" : </v>
      </c>
      <c r="AO480" s="48" t="s">
        <v>120</v>
      </c>
      <c r="AP480" s="104" t="str">
        <f>PlainData_XXX!O485</f>
        <v>Ciaran Brennan</v>
      </c>
      <c r="AQ480" s="48" t="s">
        <v>78</v>
      </c>
      <c r="AR480" s="111" t="str">
        <f>PlainData_XXX!P485</f>
        <v xml:space="preserve">"Music_Type" : </v>
      </c>
      <c r="AS480" s="50" t="s">
        <v>120</v>
      </c>
      <c r="AT480" s="104" t="str">
        <f>PlainData_XXX!Q485</f>
        <v>Classical</v>
      </c>
      <c r="AU480" s="48" t="s">
        <v>78</v>
      </c>
      <c r="AV480" s="111" t="str">
        <f>PlainData_XXX!R485</f>
        <v xml:space="preserve">"Services" : </v>
      </c>
      <c r="AW480" s="104" t="str">
        <f>PlainData_XXX!S485</f>
        <v>["Live Rehearsals", "Fan Engagement", "Photo Shoots "]</v>
      </c>
      <c r="AX480" s="49" t="s">
        <v>76</v>
      </c>
      <c r="AY480" s="122" t="str">
        <f>PlainData_XXX!T485</f>
        <v xml:space="preserve">"Sponsor" : </v>
      </c>
      <c r="AZ480" s="21" t="s">
        <v>71</v>
      </c>
      <c r="BA480" s="123" t="str">
        <f>PlainData_XXX!U485</f>
        <v xml:space="preserve">"Name" : </v>
      </c>
      <c r="BB480" s="21" t="s">
        <v>120</v>
      </c>
      <c r="BC480" s="21" t="str">
        <f>PlainData_XXX!V485</f>
        <v>Tim Reid</v>
      </c>
      <c r="BD480" s="21" t="s">
        <v>78</v>
      </c>
      <c r="BE480" s="123" t="str">
        <f>PlainData_XXX!W485</f>
        <v xml:space="preserve">"Amount" : </v>
      </c>
      <c r="BF480" s="21">
        <f>PlainData_XXX!X485</f>
        <v>208000</v>
      </c>
      <c r="BG480" s="21" t="s">
        <v>0</v>
      </c>
      <c r="BH480" s="123" t="str">
        <f>PlainData_XXX!Y485</f>
        <v xml:space="preserve">"Services" : </v>
      </c>
      <c r="BI480" s="21" t="str">
        <f>PlainData_XXX!Z485</f>
        <v>["Radio Interviews", "TV Interviews", "Posters", "News Papers"]</v>
      </c>
      <c r="BJ480" s="21" t="s">
        <v>121</v>
      </c>
      <c r="BK480" s="127" t="str">
        <f>PlainData_XXX!AA485</f>
        <v xml:space="preserve">"Stadium" : </v>
      </c>
      <c r="BL480" s="21" t="s">
        <v>71</v>
      </c>
      <c r="BM480" s="123" t="str">
        <f>PlainData_XXX!AB485</f>
        <v xml:space="preserve">"Name" : </v>
      </c>
      <c r="BN480" s="21" t="s">
        <v>120</v>
      </c>
      <c r="BO480" s="21" t="str">
        <f>PlainData_XXX!AC485</f>
        <v>Bord Gais Energy Theatre</v>
      </c>
      <c r="BP480" s="21" t="s">
        <v>78</v>
      </c>
      <c r="BQ480" s="123" t="str">
        <f>PlainData_XXX!AD485</f>
        <v xml:space="preserve">"City" : </v>
      </c>
      <c r="BR480" s="21" t="s">
        <v>120</v>
      </c>
      <c r="BS480" s="21" t="str">
        <f>PlainData_XXX!AE485</f>
        <v>Dublin</v>
      </c>
      <c r="BT480" s="21" t="s">
        <v>78</v>
      </c>
      <c r="BU480" s="123" t="str">
        <f>PlainData_XXX!AF485</f>
        <v xml:space="preserve">"Type" : </v>
      </c>
      <c r="BV480" s="21" t="s">
        <v>120</v>
      </c>
      <c r="BW480" s="21" t="str">
        <f>PlainData_XXX!AG485</f>
        <v>Basketball</v>
      </c>
      <c r="BX480" s="21" t="s">
        <v>78</v>
      </c>
      <c r="BY480" s="123" t="str">
        <f>PlainData_XXX!AH485</f>
        <v xml:space="preserve">"Capacity" : </v>
      </c>
      <c r="BZ480" s="21">
        <f>PlainData_XXX!AI485</f>
        <v>2100</v>
      </c>
      <c r="CA480" s="21" t="s">
        <v>0</v>
      </c>
      <c r="CB480" s="21" t="str">
        <f>PlainData_XXX!AJ485</f>
        <v>"Acoustics" :</v>
      </c>
      <c r="CC480" s="21" t="s">
        <v>120</v>
      </c>
      <c r="CD480" s="21" t="str">
        <f>PlainData_XXX!AK485</f>
        <v>Good</v>
      </c>
      <c r="CE480" s="21" t="s">
        <v>120</v>
      </c>
      <c r="CF480" s="21" t="s">
        <v>121</v>
      </c>
      <c r="CG480" s="21" t="str">
        <f>PlainData_XXX!AL485</f>
        <v>"Merchandise_Type" :</v>
      </c>
      <c r="CH480" s="21" t="str">
        <f>PlainData_XXX!AM485</f>
        <v>["CD’s", "Tee Shirts", "Umbrellas "]</v>
      </c>
      <c r="CI480" s="21" t="s">
        <v>0</v>
      </c>
      <c r="CJ480" s="21" t="str">
        <f>PlainData_XXX!AN485</f>
        <v>"Audience_Type" :</v>
      </c>
      <c r="CK480" s="21" t="str">
        <f>PlainData_XXX!AO485</f>
        <v>["Young Working Adults", "Middle Aged"]</v>
      </c>
      <c r="CL480" s="21" t="s">
        <v>121</v>
      </c>
    </row>
    <row r="481" spans="1:90" ht="13.2" x14ac:dyDescent="0.25">
      <c r="A481" s="45" t="s">
        <v>10</v>
      </c>
      <c r="B481" s="54">
        <f>PlainData_XXX!A486</f>
        <v>472</v>
      </c>
      <c r="C481" s="46" t="s">
        <v>77</v>
      </c>
      <c r="D481" s="49" t="str">
        <f t="shared" si="77"/>
        <v xml:space="preserve">"Concert_Year" : </v>
      </c>
      <c r="E481" s="103">
        <f>PlainData_XXX!B486</f>
        <v>2011</v>
      </c>
      <c r="F481" s="48" t="s">
        <v>0</v>
      </c>
      <c r="G481" s="49" t="str">
        <f t="shared" si="78"/>
        <v xml:space="preserve">"Concert_Month" : </v>
      </c>
      <c r="H481" s="103">
        <f>PlainData_XXX!C486</f>
        <v>7</v>
      </c>
      <c r="I481" s="48" t="s">
        <v>0</v>
      </c>
      <c r="J481" s="49" t="str">
        <f t="shared" si="79"/>
        <v>"Duration" :</v>
      </c>
      <c r="K481" s="104">
        <f>PlainData_XXX!D486</f>
        <v>180</v>
      </c>
      <c r="L481" s="46" t="s">
        <v>77</v>
      </c>
      <c r="M481" s="49" t="str">
        <f t="shared" si="80"/>
        <v xml:space="preserve">"Expected_Crowd" : </v>
      </c>
      <c r="N481" s="103">
        <f>PlainData_XXX!E486</f>
        <v>16400</v>
      </c>
      <c r="O481" s="48" t="s">
        <v>0</v>
      </c>
      <c r="P481" s="49" t="str">
        <f t="shared" si="81"/>
        <v xml:space="preserve">"Actual_Crowd" : </v>
      </c>
      <c r="Q481" s="103">
        <f>PlainData_XXX!F486</f>
        <v>15200</v>
      </c>
      <c r="R481" s="46" t="s">
        <v>77</v>
      </c>
      <c r="S481" s="49" t="str">
        <f t="shared" si="82"/>
        <v xml:space="preserve">"Cheapest_Ticket_Price" : </v>
      </c>
      <c r="T481" s="103">
        <f>PlainData_XXX!G486</f>
        <v>15</v>
      </c>
      <c r="U481" s="48" t="s">
        <v>0</v>
      </c>
      <c r="V481" s="49" t="str">
        <f t="shared" si="83"/>
        <v xml:space="preserve">"Dearest_Ticket_Price" : </v>
      </c>
      <c r="W481" s="104">
        <f>PlainData_XXX!H486</f>
        <v>75</v>
      </c>
      <c r="X481" s="48" t="s">
        <v>0</v>
      </c>
      <c r="Y481" s="49" t="str">
        <f t="shared" si="84"/>
        <v xml:space="preserve">"Food_Sales" : </v>
      </c>
      <c r="Z481" s="129">
        <f>PlainData_XXX!I486</f>
        <v>18200</v>
      </c>
      <c r="AA481" s="46" t="s">
        <v>77</v>
      </c>
      <c r="AB481" s="49" t="str">
        <f t="shared" si="85"/>
        <v xml:space="preserve">"Drink_Sales" : </v>
      </c>
      <c r="AC481" s="129">
        <f>PlainData_XXX!J486</f>
        <v>52900</v>
      </c>
      <c r="AD481" s="46" t="s">
        <v>77</v>
      </c>
      <c r="AE481" s="49" t="str">
        <f t="shared" si="86"/>
        <v xml:space="preserve">"Atmosphere" : </v>
      </c>
      <c r="AF481" s="50" t="s">
        <v>120</v>
      </c>
      <c r="AG481" s="104" t="str">
        <f>PlainData_XXX!K486</f>
        <v>Excellent</v>
      </c>
      <c r="AH481" s="48" t="s">
        <v>78</v>
      </c>
      <c r="AI481" s="49" t="str">
        <f t="shared" si="87"/>
        <v xml:space="preserve">"Police_Cost" : </v>
      </c>
      <c r="AJ481" s="130">
        <f>PlainData_XXX!L486</f>
        <v>47900</v>
      </c>
      <c r="AK481" s="48" t="s">
        <v>0</v>
      </c>
      <c r="AL481" s="110" t="str">
        <f>PlainData_XXX!M486</f>
        <v xml:space="preserve">"Performer" : </v>
      </c>
      <c r="AM481" s="49" t="s">
        <v>71</v>
      </c>
      <c r="AN481" s="111" t="str">
        <f>PlainData_XXX!N486</f>
        <v xml:space="preserve">"Name" : </v>
      </c>
      <c r="AO481" s="48" t="s">
        <v>120</v>
      </c>
      <c r="AP481" s="104" t="str">
        <f>PlainData_XXX!O486</f>
        <v>Darragh MacDonald</v>
      </c>
      <c r="AQ481" s="48" t="s">
        <v>78</v>
      </c>
      <c r="AR481" s="111" t="str">
        <f>PlainData_XXX!P486</f>
        <v xml:space="preserve">"Music_Type" : </v>
      </c>
      <c r="AS481" s="50" t="s">
        <v>120</v>
      </c>
      <c r="AT481" s="104" t="str">
        <f>PlainData_XXX!Q486</f>
        <v>Jazz</v>
      </c>
      <c r="AU481" s="48" t="s">
        <v>78</v>
      </c>
      <c r="AV481" s="111" t="str">
        <f>PlainData_XXX!R486</f>
        <v xml:space="preserve">"Services" : </v>
      </c>
      <c r="AW481" s="104" t="str">
        <f>PlainData_XXX!S486</f>
        <v>["TV Interviews"]</v>
      </c>
      <c r="AX481" s="49" t="s">
        <v>76</v>
      </c>
      <c r="AY481" s="122" t="str">
        <f>PlainData_XXX!T486</f>
        <v xml:space="preserve">"Sponsor" : </v>
      </c>
      <c r="AZ481" s="21" t="s">
        <v>71</v>
      </c>
      <c r="BA481" s="123" t="str">
        <f>PlainData_XXX!U486</f>
        <v xml:space="preserve">"Name" : </v>
      </c>
      <c r="BB481" s="21" t="s">
        <v>120</v>
      </c>
      <c r="BC481" s="21" t="str">
        <f>PlainData_XXX!V486</f>
        <v>Ann Casey</v>
      </c>
      <c r="BD481" s="21" t="s">
        <v>78</v>
      </c>
      <c r="BE481" s="123" t="str">
        <f>PlainData_XXX!W486</f>
        <v xml:space="preserve">"Amount" : </v>
      </c>
      <c r="BF481" s="21">
        <f>PlainData_XXX!X486</f>
        <v>284000</v>
      </c>
      <c r="BG481" s="21" t="s">
        <v>0</v>
      </c>
      <c r="BH481" s="123" t="str">
        <f>PlainData_XXX!Y486</f>
        <v xml:space="preserve">"Services" : </v>
      </c>
      <c r="BI481" s="21" t="str">
        <f>PlainData_XXX!Z486</f>
        <v>["Posters"]</v>
      </c>
      <c r="BJ481" s="21" t="s">
        <v>121</v>
      </c>
      <c r="BK481" s="127" t="str">
        <f>PlainData_XXX!AA486</f>
        <v xml:space="preserve">"Stadium" : </v>
      </c>
      <c r="BL481" s="21" t="s">
        <v>71</v>
      </c>
      <c r="BM481" s="123" t="str">
        <f>PlainData_XXX!AB486</f>
        <v xml:space="preserve">"Name" : </v>
      </c>
      <c r="BN481" s="21" t="s">
        <v>120</v>
      </c>
      <c r="BO481" s="21" t="str">
        <f>PlainData_XXX!AC486</f>
        <v>Bord Gais Energy Theatre</v>
      </c>
      <c r="BP481" s="21" t="s">
        <v>78</v>
      </c>
      <c r="BQ481" s="123" t="str">
        <f>PlainData_XXX!AD486</f>
        <v xml:space="preserve">"City" : </v>
      </c>
      <c r="BR481" s="21" t="s">
        <v>120</v>
      </c>
      <c r="BS481" s="21" t="str">
        <f>PlainData_XXX!AE486</f>
        <v>Dublin</v>
      </c>
      <c r="BT481" s="21" t="s">
        <v>78</v>
      </c>
      <c r="BU481" s="123" t="str">
        <f>PlainData_XXX!AF486</f>
        <v xml:space="preserve">"Type" : </v>
      </c>
      <c r="BV481" s="21" t="s">
        <v>120</v>
      </c>
      <c r="BW481" s="21" t="str">
        <f>PlainData_XXX!AG486</f>
        <v>Basketball</v>
      </c>
      <c r="BX481" s="21" t="s">
        <v>78</v>
      </c>
      <c r="BY481" s="123" t="str">
        <f>PlainData_XXX!AH486</f>
        <v xml:space="preserve">"Capacity" : </v>
      </c>
      <c r="BZ481" s="21">
        <f>PlainData_XXX!AI486</f>
        <v>2100</v>
      </c>
      <c r="CA481" s="21" t="s">
        <v>0</v>
      </c>
      <c r="CB481" s="21" t="str">
        <f>PlainData_XXX!AJ486</f>
        <v>"Acoustics" :</v>
      </c>
      <c r="CC481" s="21" t="s">
        <v>120</v>
      </c>
      <c r="CD481" s="21" t="str">
        <f>PlainData_XXX!AK486</f>
        <v>Good</v>
      </c>
      <c r="CE481" s="21" t="s">
        <v>120</v>
      </c>
      <c r="CF481" s="21" t="s">
        <v>121</v>
      </c>
      <c r="CG481" s="21" t="str">
        <f>PlainData_XXX!AL486</f>
        <v>"Merchandise_Type" :</v>
      </c>
      <c r="CH481" s="21" t="str">
        <f>PlainData_XXX!AM486</f>
        <v>["Tee Shirts", "Hoodies", "Umbrellas ", "Photos"]</v>
      </c>
      <c r="CI481" s="21" t="s">
        <v>0</v>
      </c>
      <c r="CJ481" s="21" t="str">
        <f>PlainData_XXX!AN486</f>
        <v>"Audience_Type" :</v>
      </c>
      <c r="CK481" s="21" t="str">
        <f>PlainData_XXX!AO486</f>
        <v>["Teenagers", "Third Level Students", "Middle Aged"]</v>
      </c>
      <c r="CL481" s="21" t="s">
        <v>121</v>
      </c>
    </row>
    <row r="482" spans="1:90" ht="13.2" x14ac:dyDescent="0.25">
      <c r="A482" s="45" t="s">
        <v>10</v>
      </c>
      <c r="B482" s="54">
        <f>PlainData_XXX!A487</f>
        <v>473</v>
      </c>
      <c r="C482" s="46" t="s">
        <v>77</v>
      </c>
      <c r="D482" s="49" t="str">
        <f t="shared" si="77"/>
        <v xml:space="preserve">"Concert_Year" : </v>
      </c>
      <c r="E482" s="103">
        <f>PlainData_XXX!B487</f>
        <v>2014</v>
      </c>
      <c r="F482" s="48" t="s">
        <v>0</v>
      </c>
      <c r="G482" s="49" t="str">
        <f t="shared" si="78"/>
        <v xml:space="preserve">"Concert_Month" : </v>
      </c>
      <c r="H482" s="103">
        <f>PlainData_XXX!C487</f>
        <v>8</v>
      </c>
      <c r="I482" s="48" t="s">
        <v>0</v>
      </c>
      <c r="J482" s="49" t="str">
        <f t="shared" si="79"/>
        <v>"Duration" :</v>
      </c>
      <c r="K482" s="104">
        <f>PlainData_XXX!D487</f>
        <v>135</v>
      </c>
      <c r="L482" s="46" t="s">
        <v>77</v>
      </c>
      <c r="M482" s="49" t="str">
        <f t="shared" si="80"/>
        <v xml:space="preserve">"Expected_Crowd" : </v>
      </c>
      <c r="N482" s="103">
        <f>PlainData_XXX!E487</f>
        <v>9100</v>
      </c>
      <c r="O482" s="48" t="s">
        <v>0</v>
      </c>
      <c r="P482" s="49" t="str">
        <f t="shared" si="81"/>
        <v xml:space="preserve">"Actual_Crowd" : </v>
      </c>
      <c r="Q482" s="103">
        <f>PlainData_XXX!F487</f>
        <v>8300</v>
      </c>
      <c r="R482" s="46" t="s">
        <v>77</v>
      </c>
      <c r="S482" s="49" t="str">
        <f t="shared" si="82"/>
        <v xml:space="preserve">"Cheapest_Ticket_Price" : </v>
      </c>
      <c r="T482" s="103">
        <f>PlainData_XXX!G487</f>
        <v>20</v>
      </c>
      <c r="U482" s="48" t="s">
        <v>0</v>
      </c>
      <c r="V482" s="49" t="str">
        <f t="shared" si="83"/>
        <v xml:space="preserve">"Dearest_Ticket_Price" : </v>
      </c>
      <c r="W482" s="104">
        <f>PlainData_XXX!H487</f>
        <v>55</v>
      </c>
      <c r="X482" s="48" t="s">
        <v>0</v>
      </c>
      <c r="Y482" s="49" t="str">
        <f t="shared" si="84"/>
        <v xml:space="preserve">"Food_Sales" : </v>
      </c>
      <c r="Z482" s="129">
        <f>PlainData_XXX!I487</f>
        <v>75300</v>
      </c>
      <c r="AA482" s="46" t="s">
        <v>77</v>
      </c>
      <c r="AB482" s="49" t="str">
        <f t="shared" si="85"/>
        <v xml:space="preserve">"Drink_Sales" : </v>
      </c>
      <c r="AC482" s="129">
        <f>PlainData_XXX!J487</f>
        <v>9100</v>
      </c>
      <c r="AD482" s="46" t="s">
        <v>77</v>
      </c>
      <c r="AE482" s="49" t="str">
        <f t="shared" si="86"/>
        <v xml:space="preserve">"Atmosphere" : </v>
      </c>
      <c r="AF482" s="50" t="s">
        <v>120</v>
      </c>
      <c r="AG482" s="104" t="str">
        <f>PlainData_XXX!K487</f>
        <v>Poor</v>
      </c>
      <c r="AH482" s="48" t="s">
        <v>78</v>
      </c>
      <c r="AI482" s="49" t="str">
        <f t="shared" si="87"/>
        <v xml:space="preserve">"Police_Cost" : </v>
      </c>
      <c r="AJ482" s="130">
        <f>PlainData_XXX!L487</f>
        <v>24000</v>
      </c>
      <c r="AK482" s="48" t="s">
        <v>0</v>
      </c>
      <c r="AL482" s="110" t="str">
        <f>PlainData_XXX!M487</f>
        <v xml:space="preserve">"Performer" : </v>
      </c>
      <c r="AM482" s="49" t="s">
        <v>71</v>
      </c>
      <c r="AN482" s="111" t="str">
        <f>PlainData_XXX!N487</f>
        <v xml:space="preserve">"Name" : </v>
      </c>
      <c r="AO482" s="48" t="s">
        <v>120</v>
      </c>
      <c r="AP482" s="104" t="str">
        <f>PlainData_XXX!O487</f>
        <v>Conan Hayes</v>
      </c>
      <c r="AQ482" s="48" t="s">
        <v>78</v>
      </c>
      <c r="AR482" s="111" t="str">
        <f>PlainData_XXX!P487</f>
        <v xml:space="preserve">"Music_Type" : </v>
      </c>
      <c r="AS482" s="50" t="s">
        <v>120</v>
      </c>
      <c r="AT482" s="104" t="str">
        <f>PlainData_XXX!Q487</f>
        <v>Rock</v>
      </c>
      <c r="AU482" s="48" t="s">
        <v>78</v>
      </c>
      <c r="AV482" s="111" t="str">
        <f>PlainData_XXX!R487</f>
        <v xml:space="preserve">"Services" : </v>
      </c>
      <c r="AW482" s="104" t="str">
        <f>PlainData_XXX!S487</f>
        <v>["TV Interviews", "Fan Engagement", "Photo Shoots "]</v>
      </c>
      <c r="AX482" s="49" t="s">
        <v>76</v>
      </c>
      <c r="AY482" s="122" t="str">
        <f>PlainData_XXX!T487</f>
        <v xml:space="preserve">"Sponsor" : </v>
      </c>
      <c r="AZ482" s="21" t="s">
        <v>71</v>
      </c>
      <c r="BA482" s="123" t="str">
        <f>PlainData_XXX!U487</f>
        <v xml:space="preserve">"Name" : </v>
      </c>
      <c r="BB482" s="21" t="s">
        <v>120</v>
      </c>
      <c r="BC482" s="21" t="str">
        <f>PlainData_XXX!V487</f>
        <v>Peter Lyons</v>
      </c>
      <c r="BD482" s="21" t="s">
        <v>78</v>
      </c>
      <c r="BE482" s="123" t="str">
        <f>PlainData_XXX!W487</f>
        <v xml:space="preserve">"Amount" : </v>
      </c>
      <c r="BF482" s="21">
        <f>PlainData_XXX!X487</f>
        <v>247000</v>
      </c>
      <c r="BG482" s="21" t="s">
        <v>0</v>
      </c>
      <c r="BH482" s="123" t="str">
        <f>PlainData_XXX!Y487</f>
        <v xml:space="preserve">"Services" : </v>
      </c>
      <c r="BI482" s="21" t="str">
        <f>PlainData_XXX!Z487</f>
        <v>["Ticket Sales", "Radio Interviews", "TV Interviews"]</v>
      </c>
      <c r="BJ482" s="21" t="s">
        <v>121</v>
      </c>
      <c r="BK482" s="127" t="str">
        <f>PlainData_XXX!AA487</f>
        <v xml:space="preserve">"Stadium" : </v>
      </c>
      <c r="BL482" s="21" t="s">
        <v>71</v>
      </c>
      <c r="BM482" s="123" t="str">
        <f>PlainData_XXX!AB487</f>
        <v xml:space="preserve">"Name" : </v>
      </c>
      <c r="BN482" s="21" t="s">
        <v>120</v>
      </c>
      <c r="BO482" s="21" t="str">
        <f>PlainData_XXX!AC487</f>
        <v>SSE Arena</v>
      </c>
      <c r="BP482" s="21" t="s">
        <v>78</v>
      </c>
      <c r="BQ482" s="123" t="str">
        <f>PlainData_XXX!AD487</f>
        <v xml:space="preserve">"City" : </v>
      </c>
      <c r="BR482" s="21" t="s">
        <v>120</v>
      </c>
      <c r="BS482" s="21" t="str">
        <f>PlainData_XXX!AE487</f>
        <v>Belfast</v>
      </c>
      <c r="BT482" s="21" t="s">
        <v>78</v>
      </c>
      <c r="BU482" s="123" t="str">
        <f>PlainData_XXX!AF487</f>
        <v xml:space="preserve">"Type" : </v>
      </c>
      <c r="BV482" s="21" t="s">
        <v>120</v>
      </c>
      <c r="BW482" s="21" t="str">
        <f>PlainData_XXX!AG487</f>
        <v>Hockey</v>
      </c>
      <c r="BX482" s="21" t="s">
        <v>78</v>
      </c>
      <c r="BY482" s="123" t="str">
        <f>PlainData_XXX!AH487</f>
        <v xml:space="preserve">"Capacity" : </v>
      </c>
      <c r="BZ482" s="21">
        <f>PlainData_XXX!AI487</f>
        <v>11000</v>
      </c>
      <c r="CA482" s="21" t="s">
        <v>0</v>
      </c>
      <c r="CB482" s="21" t="str">
        <f>PlainData_XXX!AJ487</f>
        <v>"Acoustics" :</v>
      </c>
      <c r="CC482" s="21" t="s">
        <v>120</v>
      </c>
      <c r="CD482" s="21" t="str">
        <f>PlainData_XXX!AK487</f>
        <v>Good</v>
      </c>
      <c r="CE482" s="21" t="s">
        <v>120</v>
      </c>
      <c r="CF482" s="21" t="s">
        <v>121</v>
      </c>
      <c r="CG482" s="21" t="str">
        <f>PlainData_XXX!AL487</f>
        <v>"Merchandise_Type" :</v>
      </c>
      <c r="CH482" s="21" t="str">
        <f>PlainData_XXX!AM487</f>
        <v>["CD’s", "Hoodies", "Umbrellas "]</v>
      </c>
      <c r="CI482" s="21" t="s">
        <v>0</v>
      </c>
      <c r="CJ482" s="21" t="str">
        <f>PlainData_XXX!AN487</f>
        <v>"Audience_Type" :</v>
      </c>
      <c r="CK482" s="21" t="str">
        <f>PlainData_XXX!AO487</f>
        <v>["Teenagers", "Third Level Students", "Young Working Adults", "Middle Aged"]</v>
      </c>
      <c r="CL482" s="21" t="s">
        <v>121</v>
      </c>
    </row>
    <row r="483" spans="1:90" ht="13.2" x14ac:dyDescent="0.25">
      <c r="A483" s="45" t="s">
        <v>10</v>
      </c>
      <c r="B483" s="54">
        <f>PlainData_XXX!A488</f>
        <v>474</v>
      </c>
      <c r="C483" s="46" t="s">
        <v>77</v>
      </c>
      <c r="D483" s="49" t="str">
        <f t="shared" si="77"/>
        <v xml:space="preserve">"Concert_Year" : </v>
      </c>
      <c r="E483" s="103">
        <f>PlainData_XXX!B488</f>
        <v>2021</v>
      </c>
      <c r="F483" s="48" t="s">
        <v>0</v>
      </c>
      <c r="G483" s="49" t="str">
        <f t="shared" si="78"/>
        <v xml:space="preserve">"Concert_Month" : </v>
      </c>
      <c r="H483" s="103">
        <f>PlainData_XXX!C488</f>
        <v>7</v>
      </c>
      <c r="I483" s="48" t="s">
        <v>0</v>
      </c>
      <c r="J483" s="49" t="str">
        <f t="shared" si="79"/>
        <v>"Duration" :</v>
      </c>
      <c r="K483" s="104">
        <f>PlainData_XXX!D488</f>
        <v>120</v>
      </c>
      <c r="L483" s="46" t="s">
        <v>77</v>
      </c>
      <c r="M483" s="49" t="str">
        <f t="shared" si="80"/>
        <v xml:space="preserve">"Expected_Crowd" : </v>
      </c>
      <c r="N483" s="103">
        <f>PlainData_XXX!E488</f>
        <v>1600</v>
      </c>
      <c r="O483" s="48" t="s">
        <v>0</v>
      </c>
      <c r="P483" s="49" t="str">
        <f t="shared" si="81"/>
        <v xml:space="preserve">"Actual_Crowd" : </v>
      </c>
      <c r="Q483" s="103">
        <f>PlainData_XXX!F488</f>
        <v>1600</v>
      </c>
      <c r="R483" s="46" t="s">
        <v>77</v>
      </c>
      <c r="S483" s="49" t="str">
        <f t="shared" si="82"/>
        <v xml:space="preserve">"Cheapest_Ticket_Price" : </v>
      </c>
      <c r="T483" s="103">
        <f>PlainData_XXX!G488</f>
        <v>50</v>
      </c>
      <c r="U483" s="48" t="s">
        <v>0</v>
      </c>
      <c r="V483" s="49" t="str">
        <f t="shared" si="83"/>
        <v xml:space="preserve">"Dearest_Ticket_Price" : </v>
      </c>
      <c r="W483" s="104">
        <f>PlainData_XXX!H488</f>
        <v>185</v>
      </c>
      <c r="X483" s="48" t="s">
        <v>0</v>
      </c>
      <c r="Y483" s="49" t="str">
        <f t="shared" si="84"/>
        <v xml:space="preserve">"Food_Sales" : </v>
      </c>
      <c r="Z483" s="129">
        <f>PlainData_XXX!I488</f>
        <v>66500</v>
      </c>
      <c r="AA483" s="46" t="s">
        <v>77</v>
      </c>
      <c r="AB483" s="49" t="str">
        <f t="shared" si="85"/>
        <v xml:space="preserve">"Drink_Sales" : </v>
      </c>
      <c r="AC483" s="129">
        <f>PlainData_XXX!J488</f>
        <v>73200</v>
      </c>
      <c r="AD483" s="46" t="s">
        <v>77</v>
      </c>
      <c r="AE483" s="49" t="str">
        <f t="shared" si="86"/>
        <v xml:space="preserve">"Atmosphere" : </v>
      </c>
      <c r="AF483" s="50" t="s">
        <v>120</v>
      </c>
      <c r="AG483" s="104" t="str">
        <f>PlainData_XXX!K488</f>
        <v>Poor</v>
      </c>
      <c r="AH483" s="48" t="s">
        <v>78</v>
      </c>
      <c r="AI483" s="49" t="str">
        <f t="shared" si="87"/>
        <v xml:space="preserve">"Police_Cost" : </v>
      </c>
      <c r="AJ483" s="130">
        <f>PlainData_XXX!L488</f>
        <v>23300</v>
      </c>
      <c r="AK483" s="48" t="s">
        <v>0</v>
      </c>
      <c r="AL483" s="110" t="str">
        <f>PlainData_XXX!M488</f>
        <v xml:space="preserve">"Performer" : </v>
      </c>
      <c r="AM483" s="49" t="s">
        <v>71</v>
      </c>
      <c r="AN483" s="111" t="str">
        <f>PlainData_XXX!N488</f>
        <v xml:space="preserve">"Name" : </v>
      </c>
      <c r="AO483" s="48" t="s">
        <v>120</v>
      </c>
      <c r="AP483" s="104" t="str">
        <f>PlainData_XXX!O488</f>
        <v>Eithne Power</v>
      </c>
      <c r="AQ483" s="48" t="s">
        <v>78</v>
      </c>
      <c r="AR483" s="111" t="str">
        <f>PlainData_XXX!P488</f>
        <v xml:space="preserve">"Music_Type" : </v>
      </c>
      <c r="AS483" s="50" t="s">
        <v>120</v>
      </c>
      <c r="AT483" s="104" t="str">
        <f>PlainData_XXX!Q488</f>
        <v>Rock</v>
      </c>
      <c r="AU483" s="48" t="s">
        <v>78</v>
      </c>
      <c r="AV483" s="111" t="str">
        <f>PlainData_XXX!R488</f>
        <v xml:space="preserve">"Services" : </v>
      </c>
      <c r="AW483" s="104" t="str">
        <f>PlainData_XXX!S488</f>
        <v>["TV Interviews"]</v>
      </c>
      <c r="AX483" s="49" t="s">
        <v>76</v>
      </c>
      <c r="AY483" s="122" t="str">
        <f>PlainData_XXX!T488</f>
        <v xml:space="preserve">"Sponsor" : </v>
      </c>
      <c r="AZ483" s="21" t="s">
        <v>71</v>
      </c>
      <c r="BA483" s="123" t="str">
        <f>PlainData_XXX!U488</f>
        <v xml:space="preserve">"Name" : </v>
      </c>
      <c r="BB483" s="21" t="s">
        <v>120</v>
      </c>
      <c r="BC483" s="21" t="str">
        <f>PlainData_XXX!V488</f>
        <v>Paul Nagle</v>
      </c>
      <c r="BD483" s="21" t="s">
        <v>78</v>
      </c>
      <c r="BE483" s="123" t="str">
        <f>PlainData_XXX!W488</f>
        <v xml:space="preserve">"Amount" : </v>
      </c>
      <c r="BF483" s="21">
        <f>PlainData_XXX!X488</f>
        <v>137000</v>
      </c>
      <c r="BG483" s="21" t="s">
        <v>0</v>
      </c>
      <c r="BH483" s="123" t="str">
        <f>PlainData_XXX!Y488</f>
        <v xml:space="preserve">"Services" : </v>
      </c>
      <c r="BI483" s="21" t="str">
        <f>PlainData_XXX!Z488</f>
        <v>["Ticket Sales", "Posters"]</v>
      </c>
      <c r="BJ483" s="21" t="s">
        <v>121</v>
      </c>
      <c r="BK483" s="127" t="str">
        <f>PlainData_XXX!AA488</f>
        <v xml:space="preserve">"Stadium" : </v>
      </c>
      <c r="BL483" s="21" t="s">
        <v>71</v>
      </c>
      <c r="BM483" s="123" t="str">
        <f>PlainData_XXX!AB488</f>
        <v xml:space="preserve">"Name" : </v>
      </c>
      <c r="BN483" s="21" t="s">
        <v>120</v>
      </c>
      <c r="BO483" s="21" t="str">
        <f>PlainData_XXX!AC488</f>
        <v>Aviva Stadium</v>
      </c>
      <c r="BP483" s="21" t="s">
        <v>78</v>
      </c>
      <c r="BQ483" s="123" t="str">
        <f>PlainData_XXX!AD488</f>
        <v xml:space="preserve">"City" : </v>
      </c>
      <c r="BR483" s="21" t="s">
        <v>120</v>
      </c>
      <c r="BS483" s="21" t="str">
        <f>PlainData_XXX!AE488</f>
        <v>Dublin</v>
      </c>
      <c r="BT483" s="21" t="s">
        <v>78</v>
      </c>
      <c r="BU483" s="123" t="str">
        <f>PlainData_XXX!AF488</f>
        <v xml:space="preserve">"Type" : </v>
      </c>
      <c r="BV483" s="21" t="s">
        <v>120</v>
      </c>
      <c r="BW483" s="21" t="str">
        <f>PlainData_XXX!AG488</f>
        <v>Soccer</v>
      </c>
      <c r="BX483" s="21" t="s">
        <v>78</v>
      </c>
      <c r="BY483" s="123" t="str">
        <f>PlainData_XXX!AH488</f>
        <v xml:space="preserve">"Capacity" : </v>
      </c>
      <c r="BZ483" s="21">
        <f>PlainData_XXX!AI488</f>
        <v>51700</v>
      </c>
      <c r="CA483" s="21" t="s">
        <v>0</v>
      </c>
      <c r="CB483" s="21" t="str">
        <f>PlainData_XXX!AJ488</f>
        <v>"Acoustics" :</v>
      </c>
      <c r="CC483" s="21" t="s">
        <v>120</v>
      </c>
      <c r="CD483" s="21" t="str">
        <f>PlainData_XXX!AK488</f>
        <v>Fair</v>
      </c>
      <c r="CE483" s="21" t="s">
        <v>120</v>
      </c>
      <c r="CF483" s="21" t="s">
        <v>121</v>
      </c>
      <c r="CG483" s="21" t="str">
        <f>PlainData_XXX!AL488</f>
        <v>"Merchandise_Type" :</v>
      </c>
      <c r="CH483" s="21" t="str">
        <f>PlainData_XXX!AM488</f>
        <v>["Hoodies", "Umbrellas ", "CD’s", "Tee Shirts"]</v>
      </c>
      <c r="CI483" s="21" t="s">
        <v>0</v>
      </c>
      <c r="CJ483" s="21" t="str">
        <f>PlainData_XXX!AN488</f>
        <v>"Audience_Type" :</v>
      </c>
      <c r="CK483" s="21" t="str">
        <f>PlainData_XXX!AO488</f>
        <v>["Teenagers", "Retired "]</v>
      </c>
      <c r="CL483" s="21" t="s">
        <v>121</v>
      </c>
    </row>
    <row r="484" spans="1:90" ht="13.2" x14ac:dyDescent="0.25">
      <c r="A484" s="45" t="s">
        <v>10</v>
      </c>
      <c r="B484" s="54">
        <f>PlainData_XXX!A489</f>
        <v>475</v>
      </c>
      <c r="C484" s="46" t="s">
        <v>77</v>
      </c>
      <c r="D484" s="49" t="str">
        <f t="shared" si="77"/>
        <v xml:space="preserve">"Concert_Year" : </v>
      </c>
      <c r="E484" s="103">
        <f>PlainData_XXX!B489</f>
        <v>2020</v>
      </c>
      <c r="F484" s="48" t="s">
        <v>0</v>
      </c>
      <c r="G484" s="49" t="str">
        <f t="shared" si="78"/>
        <v xml:space="preserve">"Concert_Month" : </v>
      </c>
      <c r="H484" s="103">
        <f>PlainData_XXX!C489</f>
        <v>9</v>
      </c>
      <c r="I484" s="48" t="s">
        <v>0</v>
      </c>
      <c r="J484" s="49" t="str">
        <f t="shared" si="79"/>
        <v>"Duration" :</v>
      </c>
      <c r="K484" s="104">
        <f>PlainData_XXX!D489</f>
        <v>60</v>
      </c>
      <c r="L484" s="46" t="s">
        <v>77</v>
      </c>
      <c r="M484" s="49" t="str">
        <f t="shared" si="80"/>
        <v xml:space="preserve">"Expected_Crowd" : </v>
      </c>
      <c r="N484" s="103">
        <f>PlainData_XXX!E489</f>
        <v>34600</v>
      </c>
      <c r="O484" s="48" t="s">
        <v>0</v>
      </c>
      <c r="P484" s="49" t="str">
        <f t="shared" si="81"/>
        <v xml:space="preserve">"Actual_Crowd" : </v>
      </c>
      <c r="Q484" s="103">
        <f>PlainData_XXX!F489</f>
        <v>37500</v>
      </c>
      <c r="R484" s="46" t="s">
        <v>77</v>
      </c>
      <c r="S484" s="49" t="str">
        <f t="shared" si="82"/>
        <v xml:space="preserve">"Cheapest_Ticket_Price" : </v>
      </c>
      <c r="T484" s="103">
        <f>PlainData_XXX!G489</f>
        <v>55</v>
      </c>
      <c r="U484" s="48" t="s">
        <v>0</v>
      </c>
      <c r="V484" s="49" t="str">
        <f t="shared" si="83"/>
        <v xml:space="preserve">"Dearest_Ticket_Price" : </v>
      </c>
      <c r="W484" s="104">
        <f>PlainData_XXX!H489</f>
        <v>230</v>
      </c>
      <c r="X484" s="48" t="s">
        <v>0</v>
      </c>
      <c r="Y484" s="49" t="str">
        <f t="shared" si="84"/>
        <v xml:space="preserve">"Food_Sales" : </v>
      </c>
      <c r="Z484" s="129">
        <f>PlainData_XXX!I489</f>
        <v>74200</v>
      </c>
      <c r="AA484" s="46" t="s">
        <v>77</v>
      </c>
      <c r="AB484" s="49" t="str">
        <f t="shared" si="85"/>
        <v xml:space="preserve">"Drink_Sales" : </v>
      </c>
      <c r="AC484" s="129">
        <f>PlainData_XXX!J489</f>
        <v>118500</v>
      </c>
      <c r="AD484" s="46" t="s">
        <v>77</v>
      </c>
      <c r="AE484" s="49" t="str">
        <f t="shared" si="86"/>
        <v xml:space="preserve">"Atmosphere" : </v>
      </c>
      <c r="AF484" s="50" t="s">
        <v>120</v>
      </c>
      <c r="AG484" s="104" t="str">
        <f>PlainData_XXX!K489</f>
        <v>Good</v>
      </c>
      <c r="AH484" s="48" t="s">
        <v>78</v>
      </c>
      <c r="AI484" s="49" t="str">
        <f t="shared" si="87"/>
        <v xml:space="preserve">"Police_Cost" : </v>
      </c>
      <c r="AJ484" s="130">
        <f>PlainData_XXX!L489</f>
        <v>13500</v>
      </c>
      <c r="AK484" s="48" t="s">
        <v>0</v>
      </c>
      <c r="AL484" s="110" t="str">
        <f>PlainData_XXX!M489</f>
        <v xml:space="preserve">"Performer" : </v>
      </c>
      <c r="AM484" s="49" t="s">
        <v>71</v>
      </c>
      <c r="AN484" s="111" t="str">
        <f>PlainData_XXX!N489</f>
        <v xml:space="preserve">"Name" : </v>
      </c>
      <c r="AO484" s="48" t="s">
        <v>120</v>
      </c>
      <c r="AP484" s="104" t="str">
        <f>PlainData_XXX!O489</f>
        <v>Rian Sweeney</v>
      </c>
      <c r="AQ484" s="48" t="s">
        <v>78</v>
      </c>
      <c r="AR484" s="111" t="str">
        <f>PlainData_XXX!P489</f>
        <v xml:space="preserve">"Music_Type" : </v>
      </c>
      <c r="AS484" s="50" t="s">
        <v>120</v>
      </c>
      <c r="AT484" s="104" t="str">
        <f>PlainData_XXX!Q489</f>
        <v>Folk</v>
      </c>
      <c r="AU484" s="48" t="s">
        <v>78</v>
      </c>
      <c r="AV484" s="111" t="str">
        <f>PlainData_XXX!R489</f>
        <v xml:space="preserve">"Services" : </v>
      </c>
      <c r="AW484" s="104" t="str">
        <f>PlainData_XXX!S489</f>
        <v>["Meet and Greet", "TV Interviews", "Fan Engagement", "Photo Shoots "]</v>
      </c>
      <c r="AX484" s="49" t="s">
        <v>76</v>
      </c>
      <c r="AY484" s="122" t="str">
        <f>PlainData_XXX!T489</f>
        <v xml:space="preserve">"Sponsor" : </v>
      </c>
      <c r="AZ484" s="21" t="s">
        <v>71</v>
      </c>
      <c r="BA484" s="123" t="str">
        <f>PlainData_XXX!U489</f>
        <v xml:space="preserve">"Name" : </v>
      </c>
      <c r="BB484" s="21" t="s">
        <v>120</v>
      </c>
      <c r="BC484" s="21" t="str">
        <f>PlainData_XXX!V489</f>
        <v>Ken Kehoe</v>
      </c>
      <c r="BD484" s="21" t="s">
        <v>78</v>
      </c>
      <c r="BE484" s="123" t="str">
        <f>PlainData_XXX!W489</f>
        <v xml:space="preserve">"Amount" : </v>
      </c>
      <c r="BF484" s="21">
        <f>PlainData_XXX!X489</f>
        <v>370000</v>
      </c>
      <c r="BG484" s="21" t="s">
        <v>0</v>
      </c>
      <c r="BH484" s="123" t="str">
        <f>PlainData_XXX!Y489</f>
        <v xml:space="preserve">"Services" : </v>
      </c>
      <c r="BI484" s="21" t="str">
        <f>PlainData_XXX!Z489</f>
        <v>["Ticket Sales", "TV Interviews", "News Papers"]</v>
      </c>
      <c r="BJ484" s="21" t="s">
        <v>121</v>
      </c>
      <c r="BK484" s="127" t="str">
        <f>PlainData_XXX!AA489</f>
        <v xml:space="preserve">"Stadium" : </v>
      </c>
      <c r="BL484" s="21" t="s">
        <v>71</v>
      </c>
      <c r="BM484" s="123" t="str">
        <f>PlainData_XXX!AB489</f>
        <v xml:space="preserve">"Name" : </v>
      </c>
      <c r="BN484" s="21" t="s">
        <v>120</v>
      </c>
      <c r="BO484" s="21" t="str">
        <f>PlainData_XXX!AC489</f>
        <v>Semple Stadium</v>
      </c>
      <c r="BP484" s="21" t="s">
        <v>78</v>
      </c>
      <c r="BQ484" s="123" t="str">
        <f>PlainData_XXX!AD489</f>
        <v xml:space="preserve">"City" : </v>
      </c>
      <c r="BR484" s="21" t="s">
        <v>120</v>
      </c>
      <c r="BS484" s="21" t="str">
        <f>PlainData_XXX!AE489</f>
        <v>Thurles</v>
      </c>
      <c r="BT484" s="21" t="s">
        <v>78</v>
      </c>
      <c r="BU484" s="123" t="str">
        <f>PlainData_XXX!AF489</f>
        <v xml:space="preserve">"Type" : </v>
      </c>
      <c r="BV484" s="21" t="s">
        <v>120</v>
      </c>
      <c r="BW484" s="21" t="str">
        <f>PlainData_XXX!AG489</f>
        <v>GAA</v>
      </c>
      <c r="BX484" s="21" t="s">
        <v>78</v>
      </c>
      <c r="BY484" s="123" t="str">
        <f>PlainData_XXX!AH489</f>
        <v xml:space="preserve">"Capacity" : </v>
      </c>
      <c r="BZ484" s="21">
        <f>PlainData_XXX!AI489</f>
        <v>45690</v>
      </c>
      <c r="CA484" s="21" t="s">
        <v>0</v>
      </c>
      <c r="CB484" s="21" t="str">
        <f>PlainData_XXX!AJ489</f>
        <v>"Acoustics" :</v>
      </c>
      <c r="CC484" s="21" t="s">
        <v>120</v>
      </c>
      <c r="CD484" s="21" t="str">
        <f>PlainData_XXX!AK489</f>
        <v>Fair</v>
      </c>
      <c r="CE484" s="21" t="s">
        <v>120</v>
      </c>
      <c r="CF484" s="21" t="s">
        <v>121</v>
      </c>
      <c r="CG484" s="21" t="str">
        <f>PlainData_XXX!AL489</f>
        <v>"Merchandise_Type" :</v>
      </c>
      <c r="CH484" s="21" t="str">
        <f>PlainData_XXX!AM489</f>
        <v>["Umbrellas "]</v>
      </c>
      <c r="CI484" s="21" t="s">
        <v>0</v>
      </c>
      <c r="CJ484" s="21" t="str">
        <f>PlainData_XXX!AN489</f>
        <v>"Audience_Type" :</v>
      </c>
      <c r="CK484" s="21" t="str">
        <f>PlainData_XXX!AO489</f>
        <v>["Teenagers", "Middle Aged"]</v>
      </c>
      <c r="CL484" s="21" t="s">
        <v>121</v>
      </c>
    </row>
    <row r="485" spans="1:90" ht="13.2" x14ac:dyDescent="0.25">
      <c r="A485" s="45" t="s">
        <v>10</v>
      </c>
      <c r="B485" s="54">
        <f>PlainData_XXX!A490</f>
        <v>476</v>
      </c>
      <c r="C485" s="46" t="s">
        <v>77</v>
      </c>
      <c r="D485" s="49" t="str">
        <f t="shared" si="77"/>
        <v xml:space="preserve">"Concert_Year" : </v>
      </c>
      <c r="E485" s="103">
        <f>PlainData_XXX!B490</f>
        <v>2018</v>
      </c>
      <c r="F485" s="48" t="s">
        <v>0</v>
      </c>
      <c r="G485" s="49" t="str">
        <f t="shared" si="78"/>
        <v xml:space="preserve">"Concert_Month" : </v>
      </c>
      <c r="H485" s="103">
        <f>PlainData_XXX!C490</f>
        <v>12</v>
      </c>
      <c r="I485" s="48" t="s">
        <v>0</v>
      </c>
      <c r="J485" s="49" t="str">
        <f t="shared" si="79"/>
        <v>"Duration" :</v>
      </c>
      <c r="K485" s="104">
        <f>PlainData_XXX!D490</f>
        <v>165</v>
      </c>
      <c r="L485" s="46" t="s">
        <v>77</v>
      </c>
      <c r="M485" s="49" t="str">
        <f t="shared" si="80"/>
        <v xml:space="preserve">"Expected_Crowd" : </v>
      </c>
      <c r="N485" s="103">
        <f>PlainData_XXX!E490</f>
        <v>55000</v>
      </c>
      <c r="O485" s="48" t="s">
        <v>0</v>
      </c>
      <c r="P485" s="49" t="str">
        <f t="shared" si="81"/>
        <v xml:space="preserve">"Actual_Crowd" : </v>
      </c>
      <c r="Q485" s="103">
        <f>PlainData_XXX!F490</f>
        <v>56700</v>
      </c>
      <c r="R485" s="46" t="s">
        <v>77</v>
      </c>
      <c r="S485" s="49" t="str">
        <f t="shared" si="82"/>
        <v xml:space="preserve">"Cheapest_Ticket_Price" : </v>
      </c>
      <c r="T485" s="103">
        <f>PlainData_XXX!G490</f>
        <v>55</v>
      </c>
      <c r="U485" s="48" t="s">
        <v>0</v>
      </c>
      <c r="V485" s="49" t="str">
        <f t="shared" si="83"/>
        <v xml:space="preserve">"Dearest_Ticket_Price" : </v>
      </c>
      <c r="W485" s="104">
        <f>PlainData_XXX!H490</f>
        <v>260</v>
      </c>
      <c r="X485" s="48" t="s">
        <v>0</v>
      </c>
      <c r="Y485" s="49" t="str">
        <f t="shared" si="84"/>
        <v xml:space="preserve">"Food_Sales" : </v>
      </c>
      <c r="Z485" s="129">
        <f>PlainData_XXX!I490</f>
        <v>18500</v>
      </c>
      <c r="AA485" s="46" t="s">
        <v>77</v>
      </c>
      <c r="AB485" s="49" t="str">
        <f t="shared" si="85"/>
        <v xml:space="preserve">"Drink_Sales" : </v>
      </c>
      <c r="AC485" s="129">
        <f>PlainData_XXX!J490</f>
        <v>20100</v>
      </c>
      <c r="AD485" s="46" t="s">
        <v>77</v>
      </c>
      <c r="AE485" s="49" t="str">
        <f t="shared" si="86"/>
        <v xml:space="preserve">"Atmosphere" : </v>
      </c>
      <c r="AF485" s="50" t="s">
        <v>120</v>
      </c>
      <c r="AG485" s="104" t="str">
        <f>PlainData_XXX!K490</f>
        <v>Good</v>
      </c>
      <c r="AH485" s="48" t="s">
        <v>78</v>
      </c>
      <c r="AI485" s="49" t="str">
        <f t="shared" si="87"/>
        <v xml:space="preserve">"Police_Cost" : </v>
      </c>
      <c r="AJ485" s="130">
        <f>PlainData_XXX!L490</f>
        <v>15900</v>
      </c>
      <c r="AK485" s="48" t="s">
        <v>0</v>
      </c>
      <c r="AL485" s="110" t="str">
        <f>PlainData_XXX!M490</f>
        <v xml:space="preserve">"Performer" : </v>
      </c>
      <c r="AM485" s="49" t="s">
        <v>71</v>
      </c>
      <c r="AN485" s="111" t="str">
        <f>PlainData_XXX!N490</f>
        <v xml:space="preserve">"Name" : </v>
      </c>
      <c r="AO485" s="48" t="s">
        <v>120</v>
      </c>
      <c r="AP485" s="104" t="str">
        <f>PlainData_XXX!O490</f>
        <v>Eachann O’Shea</v>
      </c>
      <c r="AQ485" s="48" t="s">
        <v>78</v>
      </c>
      <c r="AR485" s="111" t="str">
        <f>PlainData_XXX!P490</f>
        <v xml:space="preserve">"Music_Type" : </v>
      </c>
      <c r="AS485" s="50" t="s">
        <v>120</v>
      </c>
      <c r="AT485" s="104" t="str">
        <f>PlainData_XXX!Q490</f>
        <v>Pop</v>
      </c>
      <c r="AU485" s="48" t="s">
        <v>78</v>
      </c>
      <c r="AV485" s="111" t="str">
        <f>PlainData_XXX!R490</f>
        <v xml:space="preserve">"Services" : </v>
      </c>
      <c r="AW485" s="104" t="str">
        <f>PlainData_XXX!S490</f>
        <v>["TV Interviews", "Fan Engagement", "Photo Shoots ", "Live Rehearsals"]</v>
      </c>
      <c r="AX485" s="49" t="s">
        <v>76</v>
      </c>
      <c r="AY485" s="122" t="str">
        <f>PlainData_XXX!T490</f>
        <v xml:space="preserve">"Sponsor" : </v>
      </c>
      <c r="AZ485" s="21" t="s">
        <v>71</v>
      </c>
      <c r="BA485" s="123" t="str">
        <f>PlainData_XXX!U490</f>
        <v xml:space="preserve">"Name" : </v>
      </c>
      <c r="BB485" s="21" t="s">
        <v>120</v>
      </c>
      <c r="BC485" s="21" t="str">
        <f>PlainData_XXX!V490</f>
        <v>John Helly</v>
      </c>
      <c r="BD485" s="21" t="s">
        <v>78</v>
      </c>
      <c r="BE485" s="123" t="str">
        <f>PlainData_XXX!W490</f>
        <v xml:space="preserve">"Amount" : </v>
      </c>
      <c r="BF485" s="21">
        <f>PlainData_XXX!X490</f>
        <v>411000</v>
      </c>
      <c r="BG485" s="21" t="s">
        <v>0</v>
      </c>
      <c r="BH485" s="123" t="str">
        <f>PlainData_XXX!Y490</f>
        <v xml:space="preserve">"Services" : </v>
      </c>
      <c r="BI485" s="21" t="str">
        <f>PlainData_XXX!Z490</f>
        <v>["TV Interviews", "Posters"]</v>
      </c>
      <c r="BJ485" s="21" t="s">
        <v>121</v>
      </c>
      <c r="BK485" s="127" t="str">
        <f>PlainData_XXX!AA490</f>
        <v xml:space="preserve">"Stadium" : </v>
      </c>
      <c r="BL485" s="21" t="s">
        <v>71</v>
      </c>
      <c r="BM485" s="123" t="str">
        <f>PlainData_XXX!AB490</f>
        <v xml:space="preserve">"Name" : </v>
      </c>
      <c r="BN485" s="21" t="s">
        <v>120</v>
      </c>
      <c r="BO485" s="21" t="str">
        <f>PlainData_XXX!AC490</f>
        <v>Nowlan Park</v>
      </c>
      <c r="BP485" s="21" t="s">
        <v>78</v>
      </c>
      <c r="BQ485" s="123" t="str">
        <f>PlainData_XXX!AD490</f>
        <v xml:space="preserve">"City" : </v>
      </c>
      <c r="BR485" s="21" t="s">
        <v>120</v>
      </c>
      <c r="BS485" s="21" t="str">
        <f>PlainData_XXX!AE490</f>
        <v>Kilkenny</v>
      </c>
      <c r="BT485" s="21" t="s">
        <v>78</v>
      </c>
      <c r="BU485" s="123" t="str">
        <f>PlainData_XXX!AF490</f>
        <v xml:space="preserve">"Type" : </v>
      </c>
      <c r="BV485" s="21" t="s">
        <v>120</v>
      </c>
      <c r="BW485" s="21" t="str">
        <f>PlainData_XXX!AG490</f>
        <v>GAA</v>
      </c>
      <c r="BX485" s="21" t="s">
        <v>78</v>
      </c>
      <c r="BY485" s="123" t="str">
        <f>PlainData_XXX!AH490</f>
        <v xml:space="preserve">"Capacity" : </v>
      </c>
      <c r="BZ485" s="21">
        <f>PlainData_XXX!AI490</f>
        <v>27000</v>
      </c>
      <c r="CA485" s="21" t="s">
        <v>0</v>
      </c>
      <c r="CB485" s="21" t="str">
        <f>PlainData_XXX!AJ490</f>
        <v>"Acoustics" :</v>
      </c>
      <c r="CC485" s="21" t="s">
        <v>120</v>
      </c>
      <c r="CD485" s="21" t="str">
        <f>PlainData_XXX!AK490</f>
        <v>Fair</v>
      </c>
      <c r="CE485" s="21" t="s">
        <v>120</v>
      </c>
      <c r="CF485" s="21" t="s">
        <v>121</v>
      </c>
      <c r="CG485" s="21" t="str">
        <f>PlainData_XXX!AL490</f>
        <v>"Merchandise_Type" :</v>
      </c>
      <c r="CH485" s="21" t="str">
        <f>PlainData_XXX!AM490</f>
        <v>["Tee Shirts", "Photos", "Hoodies"]</v>
      </c>
      <c r="CI485" s="21" t="s">
        <v>0</v>
      </c>
      <c r="CJ485" s="21" t="str">
        <f>PlainData_XXX!AN490</f>
        <v>"Audience_Type" :</v>
      </c>
      <c r="CK485" s="21" t="str">
        <f>PlainData_XXX!AO490</f>
        <v>["Teenagers", "Third Level Students", "Young Working Adults", "Middle Aged"]</v>
      </c>
      <c r="CL485" s="21" t="s">
        <v>121</v>
      </c>
    </row>
    <row r="486" spans="1:90" ht="13.2" x14ac:dyDescent="0.25">
      <c r="A486" s="45" t="s">
        <v>10</v>
      </c>
      <c r="B486" s="54">
        <f>PlainData_XXX!A491</f>
        <v>477</v>
      </c>
      <c r="C486" s="46" t="s">
        <v>77</v>
      </c>
      <c r="D486" s="49" t="str">
        <f t="shared" si="77"/>
        <v xml:space="preserve">"Concert_Year" : </v>
      </c>
      <c r="E486" s="103">
        <f>PlainData_XXX!B491</f>
        <v>2016</v>
      </c>
      <c r="F486" s="48" t="s">
        <v>0</v>
      </c>
      <c r="G486" s="49" t="str">
        <f t="shared" si="78"/>
        <v xml:space="preserve">"Concert_Month" : </v>
      </c>
      <c r="H486" s="103">
        <f>PlainData_XXX!C491</f>
        <v>11</v>
      </c>
      <c r="I486" s="48" t="s">
        <v>0</v>
      </c>
      <c r="J486" s="49" t="str">
        <f t="shared" si="79"/>
        <v>"Duration" :</v>
      </c>
      <c r="K486" s="104">
        <f>PlainData_XXX!D491</f>
        <v>175</v>
      </c>
      <c r="L486" s="46" t="s">
        <v>77</v>
      </c>
      <c r="M486" s="49" t="str">
        <f t="shared" si="80"/>
        <v xml:space="preserve">"Expected_Crowd" : </v>
      </c>
      <c r="N486" s="103">
        <f>PlainData_XXX!E491</f>
        <v>21200</v>
      </c>
      <c r="O486" s="48" t="s">
        <v>0</v>
      </c>
      <c r="P486" s="49" t="str">
        <f t="shared" si="81"/>
        <v xml:space="preserve">"Actual_Crowd" : </v>
      </c>
      <c r="Q486" s="103">
        <f>PlainData_XXX!F491</f>
        <v>22300</v>
      </c>
      <c r="R486" s="46" t="s">
        <v>77</v>
      </c>
      <c r="S486" s="49" t="str">
        <f t="shared" si="82"/>
        <v xml:space="preserve">"Cheapest_Ticket_Price" : </v>
      </c>
      <c r="T486" s="103">
        <f>PlainData_XXX!G491</f>
        <v>25</v>
      </c>
      <c r="U486" s="48" t="s">
        <v>0</v>
      </c>
      <c r="V486" s="49" t="str">
        <f t="shared" si="83"/>
        <v xml:space="preserve">"Dearest_Ticket_Price" : </v>
      </c>
      <c r="W486" s="104">
        <f>PlainData_XXX!H491</f>
        <v>75</v>
      </c>
      <c r="X486" s="48" t="s">
        <v>0</v>
      </c>
      <c r="Y486" s="49" t="str">
        <f t="shared" si="84"/>
        <v xml:space="preserve">"Food_Sales" : </v>
      </c>
      <c r="Z486" s="129">
        <f>PlainData_XXX!I491</f>
        <v>78000</v>
      </c>
      <c r="AA486" s="46" t="s">
        <v>77</v>
      </c>
      <c r="AB486" s="49" t="str">
        <f t="shared" si="85"/>
        <v xml:space="preserve">"Drink_Sales" : </v>
      </c>
      <c r="AC486" s="129">
        <f>PlainData_XXX!J491</f>
        <v>104400</v>
      </c>
      <c r="AD486" s="46" t="s">
        <v>77</v>
      </c>
      <c r="AE486" s="49" t="str">
        <f t="shared" si="86"/>
        <v xml:space="preserve">"Atmosphere" : </v>
      </c>
      <c r="AF486" s="50" t="s">
        <v>120</v>
      </c>
      <c r="AG486" s="104" t="str">
        <f>PlainData_XXX!K491</f>
        <v>Fair</v>
      </c>
      <c r="AH486" s="48" t="s">
        <v>78</v>
      </c>
      <c r="AI486" s="49" t="str">
        <f t="shared" si="87"/>
        <v xml:space="preserve">"Police_Cost" : </v>
      </c>
      <c r="AJ486" s="130">
        <f>PlainData_XXX!L491</f>
        <v>48200</v>
      </c>
      <c r="AK486" s="48" t="s">
        <v>0</v>
      </c>
      <c r="AL486" s="110" t="str">
        <f>PlainData_XXX!M491</f>
        <v xml:space="preserve">"Performer" : </v>
      </c>
      <c r="AM486" s="49" t="s">
        <v>71</v>
      </c>
      <c r="AN486" s="111" t="str">
        <f>PlainData_XXX!N491</f>
        <v xml:space="preserve">"Name" : </v>
      </c>
      <c r="AO486" s="48" t="s">
        <v>120</v>
      </c>
      <c r="AP486" s="104" t="str">
        <f>PlainData_XXX!O491</f>
        <v>Caoimhe Brady</v>
      </c>
      <c r="AQ486" s="48" t="s">
        <v>78</v>
      </c>
      <c r="AR486" s="111" t="str">
        <f>PlainData_XXX!P491</f>
        <v xml:space="preserve">"Music_Type" : </v>
      </c>
      <c r="AS486" s="50" t="s">
        <v>120</v>
      </c>
      <c r="AT486" s="104" t="str">
        <f>PlainData_XXX!Q491</f>
        <v>Hip-Hop</v>
      </c>
      <c r="AU486" s="48" t="s">
        <v>78</v>
      </c>
      <c r="AV486" s="111" t="str">
        <f>PlainData_XXX!R491</f>
        <v xml:space="preserve">"Services" : </v>
      </c>
      <c r="AW486" s="104" t="str">
        <f>PlainData_XXX!S491</f>
        <v>["Fan Engagement", "Photo Shoots ", "Live Rehearsals", "TV Interviews"]</v>
      </c>
      <c r="AX486" s="49" t="s">
        <v>76</v>
      </c>
      <c r="AY486" s="122" t="str">
        <f>PlainData_XXX!T491</f>
        <v xml:space="preserve">"Sponsor" : </v>
      </c>
      <c r="AZ486" s="21" t="s">
        <v>71</v>
      </c>
      <c r="BA486" s="123" t="str">
        <f>PlainData_XXX!U491</f>
        <v xml:space="preserve">"Name" : </v>
      </c>
      <c r="BB486" s="21" t="s">
        <v>120</v>
      </c>
      <c r="BC486" s="21" t="str">
        <f>PlainData_XXX!V491</f>
        <v>Nick Hogan</v>
      </c>
      <c r="BD486" s="21" t="s">
        <v>78</v>
      </c>
      <c r="BE486" s="123" t="str">
        <f>PlainData_XXX!W491</f>
        <v xml:space="preserve">"Amount" : </v>
      </c>
      <c r="BF486" s="21">
        <f>PlainData_XXX!X491</f>
        <v>443000</v>
      </c>
      <c r="BG486" s="21" t="s">
        <v>0</v>
      </c>
      <c r="BH486" s="123" t="str">
        <f>PlainData_XXX!Y491</f>
        <v xml:space="preserve">"Services" : </v>
      </c>
      <c r="BI486" s="21" t="str">
        <f>PlainData_XXX!Z491</f>
        <v>["Posters"]</v>
      </c>
      <c r="BJ486" s="21" t="s">
        <v>121</v>
      </c>
      <c r="BK486" s="127" t="str">
        <f>PlainData_XXX!AA491</f>
        <v xml:space="preserve">"Stadium" : </v>
      </c>
      <c r="BL486" s="21" t="s">
        <v>71</v>
      </c>
      <c r="BM486" s="123" t="str">
        <f>PlainData_XXX!AB491</f>
        <v xml:space="preserve">"Name" : </v>
      </c>
      <c r="BN486" s="21" t="s">
        <v>120</v>
      </c>
      <c r="BO486" s="21" t="str">
        <f>PlainData_XXX!AC491</f>
        <v>Kingspan Stadium</v>
      </c>
      <c r="BP486" s="21" t="s">
        <v>78</v>
      </c>
      <c r="BQ486" s="123" t="str">
        <f>PlainData_XXX!AD491</f>
        <v xml:space="preserve">"City" : </v>
      </c>
      <c r="BR486" s="21" t="s">
        <v>120</v>
      </c>
      <c r="BS486" s="21" t="str">
        <f>PlainData_XXX!AE491</f>
        <v>Belfast</v>
      </c>
      <c r="BT486" s="21" t="s">
        <v>78</v>
      </c>
      <c r="BU486" s="123" t="str">
        <f>PlainData_XXX!AF491</f>
        <v xml:space="preserve">"Type" : </v>
      </c>
      <c r="BV486" s="21" t="s">
        <v>120</v>
      </c>
      <c r="BW486" s="21" t="str">
        <f>PlainData_XXX!AG491</f>
        <v>Rugby</v>
      </c>
      <c r="BX486" s="21" t="s">
        <v>78</v>
      </c>
      <c r="BY486" s="123" t="str">
        <f>PlainData_XXX!AH491</f>
        <v xml:space="preserve">"Capacity" : </v>
      </c>
      <c r="BZ486" s="21">
        <f>PlainData_XXX!AI491</f>
        <v>18000</v>
      </c>
      <c r="CA486" s="21" t="s">
        <v>0</v>
      </c>
      <c r="CB486" s="21" t="str">
        <f>PlainData_XXX!AJ491</f>
        <v>"Acoustics" :</v>
      </c>
      <c r="CC486" s="21" t="s">
        <v>120</v>
      </c>
      <c r="CD486" s="21" t="str">
        <f>PlainData_XXX!AK491</f>
        <v>Fair</v>
      </c>
      <c r="CE486" s="21" t="s">
        <v>120</v>
      </c>
      <c r="CF486" s="21" t="s">
        <v>121</v>
      </c>
      <c r="CG486" s="21" t="str">
        <f>PlainData_XXX!AL491</f>
        <v>"Merchandise_Type" :</v>
      </c>
      <c r="CH486" s="21" t="str">
        <f>PlainData_XXX!AM491</f>
        <v>["Photos", "Umbrellas "]</v>
      </c>
      <c r="CI486" s="21" t="s">
        <v>0</v>
      </c>
      <c r="CJ486" s="21" t="str">
        <f>PlainData_XXX!AN491</f>
        <v>"Audience_Type" :</v>
      </c>
      <c r="CK486" s="21" t="str">
        <f>PlainData_XXX!AO491</f>
        <v>["Teenagers", "Young Working Adults", "Middle Aged"]</v>
      </c>
      <c r="CL486" s="21" t="s">
        <v>121</v>
      </c>
    </row>
    <row r="487" spans="1:90" ht="13.2" x14ac:dyDescent="0.25">
      <c r="A487" s="45" t="s">
        <v>10</v>
      </c>
      <c r="B487" s="54">
        <f>PlainData_XXX!A492</f>
        <v>478</v>
      </c>
      <c r="C487" s="46" t="s">
        <v>77</v>
      </c>
      <c r="D487" s="49" t="str">
        <f t="shared" si="77"/>
        <v xml:space="preserve">"Concert_Year" : </v>
      </c>
      <c r="E487" s="103">
        <f>PlainData_XXX!B492</f>
        <v>2016</v>
      </c>
      <c r="F487" s="48" t="s">
        <v>0</v>
      </c>
      <c r="G487" s="49" t="str">
        <f t="shared" si="78"/>
        <v xml:space="preserve">"Concert_Month" : </v>
      </c>
      <c r="H487" s="103">
        <f>PlainData_XXX!C492</f>
        <v>9</v>
      </c>
      <c r="I487" s="48" t="s">
        <v>0</v>
      </c>
      <c r="J487" s="49" t="str">
        <f t="shared" si="79"/>
        <v>"Duration" :</v>
      </c>
      <c r="K487" s="104">
        <f>PlainData_XXX!D492</f>
        <v>130</v>
      </c>
      <c r="L487" s="46" t="s">
        <v>77</v>
      </c>
      <c r="M487" s="49" t="str">
        <f t="shared" si="80"/>
        <v xml:space="preserve">"Expected_Crowd" : </v>
      </c>
      <c r="N487" s="103">
        <f>PlainData_XXX!E492</f>
        <v>17000</v>
      </c>
      <c r="O487" s="48" t="s">
        <v>0</v>
      </c>
      <c r="P487" s="49" t="str">
        <f t="shared" si="81"/>
        <v xml:space="preserve">"Actual_Crowd" : </v>
      </c>
      <c r="Q487" s="103">
        <f>PlainData_XXX!F492</f>
        <v>17500</v>
      </c>
      <c r="R487" s="46" t="s">
        <v>77</v>
      </c>
      <c r="S487" s="49" t="str">
        <f t="shared" si="82"/>
        <v xml:space="preserve">"Cheapest_Ticket_Price" : </v>
      </c>
      <c r="T487" s="103">
        <f>PlainData_XXX!G492</f>
        <v>35</v>
      </c>
      <c r="U487" s="48" t="s">
        <v>0</v>
      </c>
      <c r="V487" s="49" t="str">
        <f t="shared" si="83"/>
        <v xml:space="preserve">"Dearest_Ticket_Price" : </v>
      </c>
      <c r="W487" s="104">
        <f>PlainData_XXX!H492</f>
        <v>80</v>
      </c>
      <c r="X487" s="48" t="s">
        <v>0</v>
      </c>
      <c r="Y487" s="49" t="str">
        <f t="shared" si="84"/>
        <v xml:space="preserve">"Food_Sales" : </v>
      </c>
      <c r="Z487" s="129">
        <f>PlainData_XXX!I492</f>
        <v>33900</v>
      </c>
      <c r="AA487" s="46" t="s">
        <v>77</v>
      </c>
      <c r="AB487" s="49" t="str">
        <f t="shared" si="85"/>
        <v xml:space="preserve">"Drink_Sales" : </v>
      </c>
      <c r="AC487" s="129">
        <f>PlainData_XXX!J492</f>
        <v>100600</v>
      </c>
      <c r="AD487" s="46" t="s">
        <v>77</v>
      </c>
      <c r="AE487" s="49" t="str">
        <f t="shared" si="86"/>
        <v xml:space="preserve">"Atmosphere" : </v>
      </c>
      <c r="AF487" s="50" t="s">
        <v>120</v>
      </c>
      <c r="AG487" s="104" t="str">
        <f>PlainData_XXX!K492</f>
        <v>Poor</v>
      </c>
      <c r="AH487" s="48" t="s">
        <v>78</v>
      </c>
      <c r="AI487" s="49" t="str">
        <f t="shared" si="87"/>
        <v xml:space="preserve">"Police_Cost" : </v>
      </c>
      <c r="AJ487" s="130">
        <f>PlainData_XXX!L492</f>
        <v>23900</v>
      </c>
      <c r="AK487" s="48" t="s">
        <v>0</v>
      </c>
      <c r="AL487" s="110" t="str">
        <f>PlainData_XXX!M492</f>
        <v xml:space="preserve">"Performer" : </v>
      </c>
      <c r="AM487" s="49" t="s">
        <v>71</v>
      </c>
      <c r="AN487" s="111" t="str">
        <f>PlainData_XXX!N492</f>
        <v xml:space="preserve">"Name" : </v>
      </c>
      <c r="AO487" s="48" t="s">
        <v>120</v>
      </c>
      <c r="AP487" s="104" t="str">
        <f>PlainData_XXX!O492</f>
        <v>Naomh Lynch</v>
      </c>
      <c r="AQ487" s="48" t="s">
        <v>78</v>
      </c>
      <c r="AR487" s="111" t="str">
        <f>PlainData_XXX!P492</f>
        <v xml:space="preserve">"Music_Type" : </v>
      </c>
      <c r="AS487" s="50" t="s">
        <v>120</v>
      </c>
      <c r="AT487" s="104" t="str">
        <f>PlainData_XXX!Q492</f>
        <v>Rock</v>
      </c>
      <c r="AU487" s="48" t="s">
        <v>78</v>
      </c>
      <c r="AV487" s="111" t="str">
        <f>PlainData_XXX!R492</f>
        <v xml:space="preserve">"Services" : </v>
      </c>
      <c r="AW487" s="104" t="str">
        <f>PlainData_XXX!S492</f>
        <v>["TV Interviews", "Fan Engagement", "Photo Shoots ", "Live Rehearsals"]</v>
      </c>
      <c r="AX487" s="49" t="s">
        <v>76</v>
      </c>
      <c r="AY487" s="122" t="str">
        <f>PlainData_XXX!T492</f>
        <v xml:space="preserve">"Sponsor" : </v>
      </c>
      <c r="AZ487" s="21" t="s">
        <v>71</v>
      </c>
      <c r="BA487" s="123" t="str">
        <f>PlainData_XXX!U492</f>
        <v xml:space="preserve">"Name" : </v>
      </c>
      <c r="BB487" s="21" t="s">
        <v>120</v>
      </c>
      <c r="BC487" s="21" t="str">
        <f>PlainData_XXX!V492</f>
        <v>Susan Navin</v>
      </c>
      <c r="BD487" s="21" t="s">
        <v>78</v>
      </c>
      <c r="BE487" s="123" t="str">
        <f>PlainData_XXX!W492</f>
        <v xml:space="preserve">"Amount" : </v>
      </c>
      <c r="BF487" s="21">
        <f>PlainData_XXX!X492</f>
        <v>258000</v>
      </c>
      <c r="BG487" s="21" t="s">
        <v>0</v>
      </c>
      <c r="BH487" s="123" t="str">
        <f>PlainData_XXX!Y492</f>
        <v xml:space="preserve">"Services" : </v>
      </c>
      <c r="BI487" s="21" t="str">
        <f>PlainData_XXX!Z492</f>
        <v>["TV Interviews", "Posters", "News Papers", "Ticket Sales"]</v>
      </c>
      <c r="BJ487" s="21" t="s">
        <v>121</v>
      </c>
      <c r="BK487" s="127" t="str">
        <f>PlainData_XXX!AA492</f>
        <v xml:space="preserve">"Stadium" : </v>
      </c>
      <c r="BL487" s="21" t="s">
        <v>71</v>
      </c>
      <c r="BM487" s="123" t="str">
        <f>PlainData_XXX!AB492</f>
        <v xml:space="preserve">"Name" : </v>
      </c>
      <c r="BN487" s="21" t="s">
        <v>120</v>
      </c>
      <c r="BO487" s="21" t="str">
        <f>PlainData_XXX!AC492</f>
        <v>Pairc Ui Chaoimh</v>
      </c>
      <c r="BP487" s="21" t="s">
        <v>78</v>
      </c>
      <c r="BQ487" s="123" t="str">
        <f>PlainData_XXX!AD492</f>
        <v xml:space="preserve">"City" : </v>
      </c>
      <c r="BR487" s="21" t="s">
        <v>120</v>
      </c>
      <c r="BS487" s="21" t="str">
        <f>PlainData_XXX!AE492</f>
        <v>Cork</v>
      </c>
      <c r="BT487" s="21" t="s">
        <v>78</v>
      </c>
      <c r="BU487" s="123" t="str">
        <f>PlainData_XXX!AF492</f>
        <v xml:space="preserve">"Type" : </v>
      </c>
      <c r="BV487" s="21" t="s">
        <v>120</v>
      </c>
      <c r="BW487" s="21" t="str">
        <f>PlainData_XXX!AG492</f>
        <v>GAA</v>
      </c>
      <c r="BX487" s="21" t="s">
        <v>78</v>
      </c>
      <c r="BY487" s="123" t="str">
        <f>PlainData_XXX!AH492</f>
        <v xml:space="preserve">"Capacity" : </v>
      </c>
      <c r="BZ487" s="21">
        <f>PlainData_XXX!AI492</f>
        <v>45000</v>
      </c>
      <c r="CA487" s="21" t="s">
        <v>0</v>
      </c>
      <c r="CB487" s="21" t="str">
        <f>PlainData_XXX!AJ492</f>
        <v>"Acoustics" :</v>
      </c>
      <c r="CC487" s="21" t="s">
        <v>120</v>
      </c>
      <c r="CD487" s="21" t="str">
        <f>PlainData_XXX!AK492</f>
        <v>Fair</v>
      </c>
      <c r="CE487" s="21" t="s">
        <v>120</v>
      </c>
      <c r="CF487" s="21" t="s">
        <v>121</v>
      </c>
      <c r="CG487" s="21" t="str">
        <f>PlainData_XXX!AL492</f>
        <v>"Merchandise_Type" :</v>
      </c>
      <c r="CH487" s="21" t="str">
        <f>PlainData_XXX!AM492</f>
        <v>["Photos", "Tee Shirts"]</v>
      </c>
      <c r="CI487" s="21" t="s">
        <v>0</v>
      </c>
      <c r="CJ487" s="21" t="str">
        <f>PlainData_XXX!AN492</f>
        <v>"Audience_Type" :</v>
      </c>
      <c r="CK487" s="21" t="str">
        <f>PlainData_XXX!AO492</f>
        <v>["Third Level Students"]</v>
      </c>
      <c r="CL487" s="21" t="s">
        <v>121</v>
      </c>
    </row>
    <row r="488" spans="1:90" ht="13.2" x14ac:dyDescent="0.25">
      <c r="A488" s="45" t="s">
        <v>10</v>
      </c>
      <c r="B488" s="54">
        <f>PlainData_XXX!A493</f>
        <v>479</v>
      </c>
      <c r="C488" s="46" t="s">
        <v>77</v>
      </c>
      <c r="D488" s="49" t="str">
        <f t="shared" si="77"/>
        <v xml:space="preserve">"Concert_Year" : </v>
      </c>
      <c r="E488" s="103">
        <f>PlainData_XXX!B493</f>
        <v>2011</v>
      </c>
      <c r="F488" s="48" t="s">
        <v>0</v>
      </c>
      <c r="G488" s="49" t="str">
        <f t="shared" si="78"/>
        <v xml:space="preserve">"Concert_Month" : </v>
      </c>
      <c r="H488" s="103">
        <f>PlainData_XXX!C493</f>
        <v>3</v>
      </c>
      <c r="I488" s="48" t="s">
        <v>0</v>
      </c>
      <c r="J488" s="49" t="str">
        <f t="shared" si="79"/>
        <v>"Duration" :</v>
      </c>
      <c r="K488" s="104">
        <f>PlainData_XXX!D493</f>
        <v>130</v>
      </c>
      <c r="L488" s="46" t="s">
        <v>77</v>
      </c>
      <c r="M488" s="49" t="str">
        <f t="shared" si="80"/>
        <v xml:space="preserve">"Expected_Crowd" : </v>
      </c>
      <c r="N488" s="103">
        <f>PlainData_XXX!E493</f>
        <v>71600</v>
      </c>
      <c r="O488" s="48" t="s">
        <v>0</v>
      </c>
      <c r="P488" s="49" t="str">
        <f t="shared" si="81"/>
        <v xml:space="preserve">"Actual_Crowd" : </v>
      </c>
      <c r="Q488" s="103">
        <f>PlainData_XXX!F493</f>
        <v>72200</v>
      </c>
      <c r="R488" s="46" t="s">
        <v>77</v>
      </c>
      <c r="S488" s="49" t="str">
        <f t="shared" si="82"/>
        <v xml:space="preserve">"Cheapest_Ticket_Price" : </v>
      </c>
      <c r="T488" s="103">
        <f>PlainData_XXX!G493</f>
        <v>30</v>
      </c>
      <c r="U488" s="48" t="s">
        <v>0</v>
      </c>
      <c r="V488" s="49" t="str">
        <f t="shared" si="83"/>
        <v xml:space="preserve">"Dearest_Ticket_Price" : </v>
      </c>
      <c r="W488" s="104">
        <f>PlainData_XXX!H493</f>
        <v>105</v>
      </c>
      <c r="X488" s="48" t="s">
        <v>0</v>
      </c>
      <c r="Y488" s="49" t="str">
        <f t="shared" si="84"/>
        <v xml:space="preserve">"Food_Sales" : </v>
      </c>
      <c r="Z488" s="129">
        <f>PlainData_XXX!I493</f>
        <v>63000</v>
      </c>
      <c r="AA488" s="46" t="s">
        <v>77</v>
      </c>
      <c r="AB488" s="49" t="str">
        <f t="shared" si="85"/>
        <v xml:space="preserve">"Drink_Sales" : </v>
      </c>
      <c r="AC488" s="129">
        <f>PlainData_XXX!J493</f>
        <v>62200</v>
      </c>
      <c r="AD488" s="46" t="s">
        <v>77</v>
      </c>
      <c r="AE488" s="49" t="str">
        <f t="shared" si="86"/>
        <v xml:space="preserve">"Atmosphere" : </v>
      </c>
      <c r="AF488" s="50" t="s">
        <v>120</v>
      </c>
      <c r="AG488" s="104" t="str">
        <f>PlainData_XXX!K493</f>
        <v>Excellent</v>
      </c>
      <c r="AH488" s="48" t="s">
        <v>78</v>
      </c>
      <c r="AI488" s="49" t="str">
        <f t="shared" si="87"/>
        <v xml:space="preserve">"Police_Cost" : </v>
      </c>
      <c r="AJ488" s="130">
        <f>PlainData_XXX!L493</f>
        <v>8700</v>
      </c>
      <c r="AK488" s="48" t="s">
        <v>0</v>
      </c>
      <c r="AL488" s="110" t="str">
        <f>PlainData_XXX!M493</f>
        <v xml:space="preserve">"Performer" : </v>
      </c>
      <c r="AM488" s="49" t="s">
        <v>71</v>
      </c>
      <c r="AN488" s="111" t="str">
        <f>PlainData_XXX!N493</f>
        <v xml:space="preserve">"Name" : </v>
      </c>
      <c r="AO488" s="48" t="s">
        <v>120</v>
      </c>
      <c r="AP488" s="104" t="str">
        <f>PlainData_XXX!O493</f>
        <v>Roisin O’Reilly</v>
      </c>
      <c r="AQ488" s="48" t="s">
        <v>78</v>
      </c>
      <c r="AR488" s="111" t="str">
        <f>PlainData_XXX!P493</f>
        <v xml:space="preserve">"Music_Type" : </v>
      </c>
      <c r="AS488" s="50" t="s">
        <v>120</v>
      </c>
      <c r="AT488" s="104" t="str">
        <f>PlainData_XXX!Q493</f>
        <v>Classical</v>
      </c>
      <c r="AU488" s="48" t="s">
        <v>78</v>
      </c>
      <c r="AV488" s="111" t="str">
        <f>PlainData_XXX!R493</f>
        <v xml:space="preserve">"Services" : </v>
      </c>
      <c r="AW488" s="104" t="str">
        <f>PlainData_XXX!S493</f>
        <v>["Fan Engagement", "Photo Shoots ", "Meet and Greet"]</v>
      </c>
      <c r="AX488" s="49" t="s">
        <v>76</v>
      </c>
      <c r="AY488" s="122" t="str">
        <f>PlainData_XXX!T493</f>
        <v xml:space="preserve">"Sponsor" : </v>
      </c>
      <c r="AZ488" s="21" t="s">
        <v>71</v>
      </c>
      <c r="BA488" s="123" t="str">
        <f>PlainData_XXX!U493</f>
        <v xml:space="preserve">"Name" : </v>
      </c>
      <c r="BB488" s="21" t="s">
        <v>120</v>
      </c>
      <c r="BC488" s="21" t="str">
        <f>PlainData_XXX!V493</f>
        <v>Cora Breen</v>
      </c>
      <c r="BD488" s="21" t="s">
        <v>78</v>
      </c>
      <c r="BE488" s="123" t="str">
        <f>PlainData_XXX!W493</f>
        <v xml:space="preserve">"Amount" : </v>
      </c>
      <c r="BF488" s="21">
        <f>PlainData_XXX!X493</f>
        <v>482000</v>
      </c>
      <c r="BG488" s="21" t="s">
        <v>0</v>
      </c>
      <c r="BH488" s="123" t="str">
        <f>PlainData_XXX!Y493</f>
        <v xml:space="preserve">"Services" : </v>
      </c>
      <c r="BI488" s="21" t="str">
        <f>PlainData_XXX!Z493</f>
        <v>["TV Interviews", "News Papers"]</v>
      </c>
      <c r="BJ488" s="21" t="s">
        <v>121</v>
      </c>
      <c r="BK488" s="127" t="str">
        <f>PlainData_XXX!AA493</f>
        <v xml:space="preserve">"Stadium" : </v>
      </c>
      <c r="BL488" s="21" t="s">
        <v>71</v>
      </c>
      <c r="BM488" s="123" t="str">
        <f>PlainData_XXX!AB493</f>
        <v xml:space="preserve">"Name" : </v>
      </c>
      <c r="BN488" s="21" t="s">
        <v>120</v>
      </c>
      <c r="BO488" s="21" t="str">
        <f>PlainData_XXX!AC493</f>
        <v>SSE Arena</v>
      </c>
      <c r="BP488" s="21" t="s">
        <v>78</v>
      </c>
      <c r="BQ488" s="123" t="str">
        <f>PlainData_XXX!AD493</f>
        <v xml:space="preserve">"City" : </v>
      </c>
      <c r="BR488" s="21" t="s">
        <v>120</v>
      </c>
      <c r="BS488" s="21" t="str">
        <f>PlainData_XXX!AE493</f>
        <v>Belfast</v>
      </c>
      <c r="BT488" s="21" t="s">
        <v>78</v>
      </c>
      <c r="BU488" s="123" t="str">
        <f>PlainData_XXX!AF493</f>
        <v xml:space="preserve">"Type" : </v>
      </c>
      <c r="BV488" s="21" t="s">
        <v>120</v>
      </c>
      <c r="BW488" s="21" t="str">
        <f>PlainData_XXX!AG493</f>
        <v>Hockey</v>
      </c>
      <c r="BX488" s="21" t="s">
        <v>78</v>
      </c>
      <c r="BY488" s="123" t="str">
        <f>PlainData_XXX!AH493</f>
        <v xml:space="preserve">"Capacity" : </v>
      </c>
      <c r="BZ488" s="21">
        <f>PlainData_XXX!AI493</f>
        <v>11000</v>
      </c>
      <c r="CA488" s="21" t="s">
        <v>0</v>
      </c>
      <c r="CB488" s="21" t="str">
        <f>PlainData_XXX!AJ493</f>
        <v>"Acoustics" :</v>
      </c>
      <c r="CC488" s="21" t="s">
        <v>120</v>
      </c>
      <c r="CD488" s="21" t="str">
        <f>PlainData_XXX!AK493</f>
        <v>Good</v>
      </c>
      <c r="CE488" s="21" t="s">
        <v>120</v>
      </c>
      <c r="CF488" s="21" t="s">
        <v>121</v>
      </c>
      <c r="CG488" s="21" t="str">
        <f>PlainData_XXX!AL493</f>
        <v>"Merchandise_Type" :</v>
      </c>
      <c r="CH488" s="21" t="str">
        <f>PlainData_XXX!AM493</f>
        <v>["Hoodies", "Umbrellas ", "CD’s", "Photos"]</v>
      </c>
      <c r="CI488" s="21" t="s">
        <v>0</v>
      </c>
      <c r="CJ488" s="21" t="str">
        <f>PlainData_XXX!AN493</f>
        <v>"Audience_Type" :</v>
      </c>
      <c r="CK488" s="21" t="str">
        <f>PlainData_XXX!AO493</f>
        <v>["Teenagers", "Young Working Adults"]</v>
      </c>
      <c r="CL488" s="21" t="s">
        <v>121</v>
      </c>
    </row>
    <row r="489" spans="1:90" ht="13.2" x14ac:dyDescent="0.25">
      <c r="A489" s="45" t="s">
        <v>10</v>
      </c>
      <c r="B489" s="54">
        <f>PlainData_XXX!A494</f>
        <v>480</v>
      </c>
      <c r="C489" s="46" t="s">
        <v>77</v>
      </c>
      <c r="D489" s="49" t="str">
        <f t="shared" si="77"/>
        <v xml:space="preserve">"Concert_Year" : </v>
      </c>
      <c r="E489" s="103">
        <f>PlainData_XXX!B494</f>
        <v>2015</v>
      </c>
      <c r="F489" s="48" t="s">
        <v>0</v>
      </c>
      <c r="G489" s="49" t="str">
        <f t="shared" si="78"/>
        <v xml:space="preserve">"Concert_Month" : </v>
      </c>
      <c r="H489" s="103">
        <f>PlainData_XXX!C494</f>
        <v>4</v>
      </c>
      <c r="I489" s="48" t="s">
        <v>0</v>
      </c>
      <c r="J489" s="49" t="str">
        <f t="shared" si="79"/>
        <v>"Duration" :</v>
      </c>
      <c r="K489" s="104">
        <f>PlainData_XXX!D494</f>
        <v>95</v>
      </c>
      <c r="L489" s="46" t="s">
        <v>77</v>
      </c>
      <c r="M489" s="49" t="str">
        <f t="shared" si="80"/>
        <v xml:space="preserve">"Expected_Crowd" : </v>
      </c>
      <c r="N489" s="103">
        <f>PlainData_XXX!E494</f>
        <v>51500</v>
      </c>
      <c r="O489" s="48" t="s">
        <v>0</v>
      </c>
      <c r="P489" s="49" t="str">
        <f t="shared" si="81"/>
        <v xml:space="preserve">"Actual_Crowd" : </v>
      </c>
      <c r="Q489" s="103">
        <f>PlainData_XXX!F494</f>
        <v>52500</v>
      </c>
      <c r="R489" s="46" t="s">
        <v>77</v>
      </c>
      <c r="S489" s="49" t="str">
        <f t="shared" si="82"/>
        <v xml:space="preserve">"Cheapest_Ticket_Price" : </v>
      </c>
      <c r="T489" s="103">
        <f>PlainData_XXX!G494</f>
        <v>25</v>
      </c>
      <c r="U489" s="48" t="s">
        <v>0</v>
      </c>
      <c r="V489" s="49" t="str">
        <f t="shared" si="83"/>
        <v xml:space="preserve">"Dearest_Ticket_Price" : </v>
      </c>
      <c r="W489" s="104">
        <f>PlainData_XXX!H494</f>
        <v>115</v>
      </c>
      <c r="X489" s="48" t="s">
        <v>0</v>
      </c>
      <c r="Y489" s="49" t="str">
        <f t="shared" si="84"/>
        <v xml:space="preserve">"Food_Sales" : </v>
      </c>
      <c r="Z489" s="129">
        <f>PlainData_XXX!I494</f>
        <v>52800</v>
      </c>
      <c r="AA489" s="46" t="s">
        <v>77</v>
      </c>
      <c r="AB489" s="49" t="str">
        <f t="shared" si="85"/>
        <v xml:space="preserve">"Drink_Sales" : </v>
      </c>
      <c r="AC489" s="129">
        <f>PlainData_XXX!J494</f>
        <v>68400</v>
      </c>
      <c r="AD489" s="46" t="s">
        <v>77</v>
      </c>
      <c r="AE489" s="49" t="str">
        <f t="shared" si="86"/>
        <v xml:space="preserve">"Atmosphere" : </v>
      </c>
      <c r="AF489" s="50" t="s">
        <v>120</v>
      </c>
      <c r="AG489" s="104" t="str">
        <f>PlainData_XXX!K494</f>
        <v>Poor</v>
      </c>
      <c r="AH489" s="48" t="s">
        <v>78</v>
      </c>
      <c r="AI489" s="49" t="str">
        <f t="shared" si="87"/>
        <v xml:space="preserve">"Police_Cost" : </v>
      </c>
      <c r="AJ489" s="130">
        <f>PlainData_XXX!L494</f>
        <v>17400</v>
      </c>
      <c r="AK489" s="48" t="s">
        <v>0</v>
      </c>
      <c r="AL489" s="110" t="str">
        <f>PlainData_XXX!M494</f>
        <v xml:space="preserve">"Performer" : </v>
      </c>
      <c r="AM489" s="49" t="s">
        <v>71</v>
      </c>
      <c r="AN489" s="111" t="str">
        <f>PlainData_XXX!N494</f>
        <v xml:space="preserve">"Name" : </v>
      </c>
      <c r="AO489" s="48" t="s">
        <v>120</v>
      </c>
      <c r="AP489" s="104" t="str">
        <f>PlainData_XXX!O494</f>
        <v>Eachann Thompson</v>
      </c>
      <c r="AQ489" s="48" t="s">
        <v>78</v>
      </c>
      <c r="AR489" s="111" t="str">
        <f>PlainData_XXX!P494</f>
        <v xml:space="preserve">"Music_Type" : </v>
      </c>
      <c r="AS489" s="50" t="s">
        <v>120</v>
      </c>
      <c r="AT489" s="104" t="str">
        <f>PlainData_XXX!Q494</f>
        <v>Jazz</v>
      </c>
      <c r="AU489" s="48" t="s">
        <v>78</v>
      </c>
      <c r="AV489" s="111" t="str">
        <f>PlainData_XXX!R494</f>
        <v xml:space="preserve">"Services" : </v>
      </c>
      <c r="AW489" s="104" t="str">
        <f>PlainData_XXX!S494</f>
        <v>["Live Rehearsals", "Meet and Greet", "Fan Engagement"]</v>
      </c>
      <c r="AX489" s="49" t="s">
        <v>76</v>
      </c>
      <c r="AY489" s="122" t="str">
        <f>PlainData_XXX!T494</f>
        <v xml:space="preserve">"Sponsor" : </v>
      </c>
      <c r="AZ489" s="21" t="s">
        <v>71</v>
      </c>
      <c r="BA489" s="123" t="str">
        <f>PlainData_XXX!U494</f>
        <v xml:space="preserve">"Name" : </v>
      </c>
      <c r="BB489" s="21" t="s">
        <v>120</v>
      </c>
      <c r="BC489" s="21" t="str">
        <f>PlainData_XXX!V494</f>
        <v>Will Noone</v>
      </c>
      <c r="BD489" s="21" t="s">
        <v>78</v>
      </c>
      <c r="BE489" s="123" t="str">
        <f>PlainData_XXX!W494</f>
        <v xml:space="preserve">"Amount" : </v>
      </c>
      <c r="BF489" s="21">
        <f>PlainData_XXX!X494</f>
        <v>313000</v>
      </c>
      <c r="BG489" s="21" t="s">
        <v>0</v>
      </c>
      <c r="BH489" s="123" t="str">
        <f>PlainData_XXX!Y494</f>
        <v xml:space="preserve">"Services" : </v>
      </c>
      <c r="BI489" s="21" t="str">
        <f>PlainData_XXX!Z494</f>
        <v>["Radio Interviews", "News Papers"]</v>
      </c>
      <c r="BJ489" s="21" t="s">
        <v>121</v>
      </c>
      <c r="BK489" s="127" t="str">
        <f>PlainData_XXX!AA494</f>
        <v xml:space="preserve">"Stadium" : </v>
      </c>
      <c r="BL489" s="21" t="s">
        <v>71</v>
      </c>
      <c r="BM489" s="123" t="str">
        <f>PlainData_XXX!AB494</f>
        <v xml:space="preserve">"Name" : </v>
      </c>
      <c r="BN489" s="21" t="s">
        <v>120</v>
      </c>
      <c r="BO489" s="21" t="str">
        <f>PlainData_XXX!AC494</f>
        <v>Pairc Ui Chaoimh</v>
      </c>
      <c r="BP489" s="21" t="s">
        <v>78</v>
      </c>
      <c r="BQ489" s="123" t="str">
        <f>PlainData_XXX!AD494</f>
        <v xml:space="preserve">"City" : </v>
      </c>
      <c r="BR489" s="21" t="s">
        <v>120</v>
      </c>
      <c r="BS489" s="21" t="str">
        <f>PlainData_XXX!AE494</f>
        <v>Cork</v>
      </c>
      <c r="BT489" s="21" t="s">
        <v>78</v>
      </c>
      <c r="BU489" s="123" t="str">
        <f>PlainData_XXX!AF494</f>
        <v xml:space="preserve">"Type" : </v>
      </c>
      <c r="BV489" s="21" t="s">
        <v>120</v>
      </c>
      <c r="BW489" s="21" t="str">
        <f>PlainData_XXX!AG494</f>
        <v>GAA</v>
      </c>
      <c r="BX489" s="21" t="s">
        <v>78</v>
      </c>
      <c r="BY489" s="123" t="str">
        <f>PlainData_XXX!AH494</f>
        <v xml:space="preserve">"Capacity" : </v>
      </c>
      <c r="BZ489" s="21">
        <f>PlainData_XXX!AI494</f>
        <v>45000</v>
      </c>
      <c r="CA489" s="21" t="s">
        <v>0</v>
      </c>
      <c r="CB489" s="21" t="str">
        <f>PlainData_XXX!AJ494</f>
        <v>"Acoustics" :</v>
      </c>
      <c r="CC489" s="21" t="s">
        <v>120</v>
      </c>
      <c r="CD489" s="21" t="str">
        <f>PlainData_XXX!AK494</f>
        <v>Fair</v>
      </c>
      <c r="CE489" s="21" t="s">
        <v>120</v>
      </c>
      <c r="CF489" s="21" t="s">
        <v>121</v>
      </c>
      <c r="CG489" s="21" t="str">
        <f>PlainData_XXX!AL494</f>
        <v>"Merchandise_Type" :</v>
      </c>
      <c r="CH489" s="21" t="str">
        <f>PlainData_XXX!AM494</f>
        <v>["Photos", "Tee Shirts", "Hoodies", "Umbrellas "]</v>
      </c>
      <c r="CI489" s="21" t="s">
        <v>0</v>
      </c>
      <c r="CJ489" s="21" t="str">
        <f>PlainData_XXX!AN494</f>
        <v>"Audience_Type" :</v>
      </c>
      <c r="CK489" s="21" t="str">
        <f>PlainData_XXX!AO494</f>
        <v>["Third Level Students", "Middle Aged"]</v>
      </c>
      <c r="CL489" s="21" t="s">
        <v>121</v>
      </c>
    </row>
    <row r="490" spans="1:90" ht="13.2" x14ac:dyDescent="0.25">
      <c r="A490" s="45" t="s">
        <v>10</v>
      </c>
      <c r="B490" s="54">
        <f>PlainData_XXX!A495</f>
        <v>481</v>
      </c>
      <c r="C490" s="46" t="s">
        <v>77</v>
      </c>
      <c r="D490" s="49" t="str">
        <f t="shared" si="77"/>
        <v xml:space="preserve">"Concert_Year" : </v>
      </c>
      <c r="E490" s="103">
        <f>PlainData_XXX!B495</f>
        <v>2020</v>
      </c>
      <c r="F490" s="48" t="s">
        <v>0</v>
      </c>
      <c r="G490" s="49" t="str">
        <f t="shared" si="78"/>
        <v xml:space="preserve">"Concert_Month" : </v>
      </c>
      <c r="H490" s="103">
        <f>PlainData_XXX!C495</f>
        <v>12</v>
      </c>
      <c r="I490" s="48" t="s">
        <v>0</v>
      </c>
      <c r="J490" s="49" t="str">
        <f t="shared" si="79"/>
        <v>"Duration" :</v>
      </c>
      <c r="K490" s="104">
        <f>PlainData_XXX!D495</f>
        <v>75</v>
      </c>
      <c r="L490" s="46" t="s">
        <v>77</v>
      </c>
      <c r="M490" s="49" t="str">
        <f t="shared" si="80"/>
        <v xml:space="preserve">"Expected_Crowd" : </v>
      </c>
      <c r="N490" s="103">
        <f>PlainData_XXX!E495</f>
        <v>4800</v>
      </c>
      <c r="O490" s="48" t="s">
        <v>0</v>
      </c>
      <c r="P490" s="49" t="str">
        <f t="shared" si="81"/>
        <v xml:space="preserve">"Actual_Crowd" : </v>
      </c>
      <c r="Q490" s="103">
        <f>PlainData_XXX!F495</f>
        <v>4500</v>
      </c>
      <c r="R490" s="46" t="s">
        <v>77</v>
      </c>
      <c r="S490" s="49" t="str">
        <f t="shared" si="82"/>
        <v xml:space="preserve">"Cheapest_Ticket_Price" : </v>
      </c>
      <c r="T490" s="103">
        <f>PlainData_XXX!G495</f>
        <v>35</v>
      </c>
      <c r="U490" s="48" t="s">
        <v>0</v>
      </c>
      <c r="V490" s="49" t="str">
        <f t="shared" si="83"/>
        <v xml:space="preserve">"Dearest_Ticket_Price" : </v>
      </c>
      <c r="W490" s="104">
        <f>PlainData_XXX!H495</f>
        <v>105</v>
      </c>
      <c r="X490" s="48" t="s">
        <v>0</v>
      </c>
      <c r="Y490" s="49" t="str">
        <f t="shared" si="84"/>
        <v xml:space="preserve">"Food_Sales" : </v>
      </c>
      <c r="Z490" s="129">
        <f>PlainData_XXX!I495</f>
        <v>72700</v>
      </c>
      <c r="AA490" s="46" t="s">
        <v>77</v>
      </c>
      <c r="AB490" s="49" t="str">
        <f t="shared" si="85"/>
        <v xml:space="preserve">"Drink_Sales" : </v>
      </c>
      <c r="AC490" s="129">
        <f>PlainData_XXX!J495</f>
        <v>117500</v>
      </c>
      <c r="AD490" s="46" t="s">
        <v>77</v>
      </c>
      <c r="AE490" s="49" t="str">
        <f t="shared" si="86"/>
        <v xml:space="preserve">"Atmosphere" : </v>
      </c>
      <c r="AF490" s="50" t="s">
        <v>120</v>
      </c>
      <c r="AG490" s="104" t="str">
        <f>PlainData_XXX!K495</f>
        <v>Fair</v>
      </c>
      <c r="AH490" s="48" t="s">
        <v>78</v>
      </c>
      <c r="AI490" s="49" t="str">
        <f t="shared" si="87"/>
        <v xml:space="preserve">"Police_Cost" : </v>
      </c>
      <c r="AJ490" s="130">
        <f>PlainData_XXX!L495</f>
        <v>47500</v>
      </c>
      <c r="AK490" s="48" t="s">
        <v>0</v>
      </c>
      <c r="AL490" s="110" t="str">
        <f>PlainData_XXX!M495</f>
        <v xml:space="preserve">"Performer" : </v>
      </c>
      <c r="AM490" s="49" t="s">
        <v>71</v>
      </c>
      <c r="AN490" s="111" t="str">
        <f>PlainData_XXX!N495</f>
        <v xml:space="preserve">"Name" : </v>
      </c>
      <c r="AO490" s="48" t="s">
        <v>120</v>
      </c>
      <c r="AP490" s="104" t="str">
        <f>PlainData_XXX!O495</f>
        <v>Oisin Scott</v>
      </c>
      <c r="AQ490" s="48" t="s">
        <v>78</v>
      </c>
      <c r="AR490" s="111" t="str">
        <f>PlainData_XXX!P495</f>
        <v xml:space="preserve">"Music_Type" : </v>
      </c>
      <c r="AS490" s="50" t="s">
        <v>120</v>
      </c>
      <c r="AT490" s="104" t="str">
        <f>PlainData_XXX!Q495</f>
        <v>Folk</v>
      </c>
      <c r="AU490" s="48" t="s">
        <v>78</v>
      </c>
      <c r="AV490" s="111" t="str">
        <f>PlainData_XXX!R495</f>
        <v xml:space="preserve">"Services" : </v>
      </c>
      <c r="AW490" s="104" t="str">
        <f>PlainData_XXX!S495</f>
        <v>["Fan Engagement", "Photo Shoots "]</v>
      </c>
      <c r="AX490" s="49" t="s">
        <v>76</v>
      </c>
      <c r="AY490" s="122" t="str">
        <f>PlainData_XXX!T495</f>
        <v xml:space="preserve">"Sponsor" : </v>
      </c>
      <c r="AZ490" s="21" t="s">
        <v>71</v>
      </c>
      <c r="BA490" s="123" t="str">
        <f>PlainData_XXX!U495</f>
        <v xml:space="preserve">"Name" : </v>
      </c>
      <c r="BB490" s="21" t="s">
        <v>120</v>
      </c>
      <c r="BC490" s="21" t="str">
        <f>PlainData_XXX!V495</f>
        <v>Ray Dunne</v>
      </c>
      <c r="BD490" s="21" t="s">
        <v>78</v>
      </c>
      <c r="BE490" s="123" t="str">
        <f>PlainData_XXX!W495</f>
        <v xml:space="preserve">"Amount" : </v>
      </c>
      <c r="BF490" s="21">
        <f>PlainData_XXX!X495</f>
        <v>192000</v>
      </c>
      <c r="BG490" s="21" t="s">
        <v>0</v>
      </c>
      <c r="BH490" s="123" t="str">
        <f>PlainData_XXX!Y495</f>
        <v xml:space="preserve">"Services" : </v>
      </c>
      <c r="BI490" s="21" t="str">
        <f>PlainData_XXX!Z495</f>
        <v>["Ticket Sales", "Posters"]</v>
      </c>
      <c r="BJ490" s="21" t="s">
        <v>121</v>
      </c>
      <c r="BK490" s="127" t="str">
        <f>PlainData_XXX!AA495</f>
        <v xml:space="preserve">"Stadium" : </v>
      </c>
      <c r="BL490" s="21" t="s">
        <v>71</v>
      </c>
      <c r="BM490" s="123" t="str">
        <f>PlainData_XXX!AB495</f>
        <v xml:space="preserve">"Name" : </v>
      </c>
      <c r="BN490" s="21" t="s">
        <v>120</v>
      </c>
      <c r="BO490" s="21" t="str">
        <f>PlainData_XXX!AC495</f>
        <v>Nowlan Park</v>
      </c>
      <c r="BP490" s="21" t="s">
        <v>78</v>
      </c>
      <c r="BQ490" s="123" t="str">
        <f>PlainData_XXX!AD495</f>
        <v xml:space="preserve">"City" : </v>
      </c>
      <c r="BR490" s="21" t="s">
        <v>120</v>
      </c>
      <c r="BS490" s="21" t="str">
        <f>PlainData_XXX!AE495</f>
        <v>Kilkenny</v>
      </c>
      <c r="BT490" s="21" t="s">
        <v>78</v>
      </c>
      <c r="BU490" s="123" t="str">
        <f>PlainData_XXX!AF495</f>
        <v xml:space="preserve">"Type" : </v>
      </c>
      <c r="BV490" s="21" t="s">
        <v>120</v>
      </c>
      <c r="BW490" s="21" t="str">
        <f>PlainData_XXX!AG495</f>
        <v>GAA</v>
      </c>
      <c r="BX490" s="21" t="s">
        <v>78</v>
      </c>
      <c r="BY490" s="123" t="str">
        <f>PlainData_XXX!AH495</f>
        <v xml:space="preserve">"Capacity" : </v>
      </c>
      <c r="BZ490" s="21">
        <f>PlainData_XXX!AI495</f>
        <v>27000</v>
      </c>
      <c r="CA490" s="21" t="s">
        <v>0</v>
      </c>
      <c r="CB490" s="21" t="str">
        <f>PlainData_XXX!AJ495</f>
        <v>"Acoustics" :</v>
      </c>
      <c r="CC490" s="21" t="s">
        <v>120</v>
      </c>
      <c r="CD490" s="21" t="str">
        <f>PlainData_XXX!AK495</f>
        <v>Fair</v>
      </c>
      <c r="CE490" s="21" t="s">
        <v>120</v>
      </c>
      <c r="CF490" s="21" t="s">
        <v>121</v>
      </c>
      <c r="CG490" s="21" t="str">
        <f>PlainData_XXX!AL495</f>
        <v>"Merchandise_Type" :</v>
      </c>
      <c r="CH490" s="21" t="str">
        <f>PlainData_XXX!AM495</f>
        <v>["Hoodies", "Umbrellas ", "CD’s", "Photos"]</v>
      </c>
      <c r="CI490" s="21" t="s">
        <v>0</v>
      </c>
      <c r="CJ490" s="21" t="str">
        <f>PlainData_XXX!AN495</f>
        <v>"Audience_Type" :</v>
      </c>
      <c r="CK490" s="21" t="str">
        <f>PlainData_XXX!AO495</f>
        <v>["Teenagers"]</v>
      </c>
      <c r="CL490" s="21" t="s">
        <v>121</v>
      </c>
    </row>
    <row r="491" spans="1:90" ht="13.2" x14ac:dyDescent="0.25">
      <c r="A491" s="45" t="s">
        <v>10</v>
      </c>
      <c r="B491" s="54">
        <f>PlainData_XXX!A496</f>
        <v>482</v>
      </c>
      <c r="C491" s="46" t="s">
        <v>77</v>
      </c>
      <c r="D491" s="49" t="str">
        <f t="shared" si="77"/>
        <v xml:space="preserve">"Concert_Year" : </v>
      </c>
      <c r="E491" s="103">
        <f>PlainData_XXX!B496</f>
        <v>2023</v>
      </c>
      <c r="F491" s="48" t="s">
        <v>0</v>
      </c>
      <c r="G491" s="49" t="str">
        <f t="shared" si="78"/>
        <v xml:space="preserve">"Concert_Month" : </v>
      </c>
      <c r="H491" s="103">
        <f>PlainData_XXX!C496</f>
        <v>1</v>
      </c>
      <c r="I491" s="48" t="s">
        <v>0</v>
      </c>
      <c r="J491" s="49" t="str">
        <f t="shared" si="79"/>
        <v>"Duration" :</v>
      </c>
      <c r="K491" s="104">
        <f>PlainData_XXX!D496</f>
        <v>165</v>
      </c>
      <c r="L491" s="46" t="s">
        <v>77</v>
      </c>
      <c r="M491" s="49" t="str">
        <f t="shared" si="80"/>
        <v xml:space="preserve">"Expected_Crowd" : </v>
      </c>
      <c r="N491" s="103">
        <f>PlainData_XXX!E496</f>
        <v>42800</v>
      </c>
      <c r="O491" s="48" t="s">
        <v>0</v>
      </c>
      <c r="P491" s="49" t="str">
        <f t="shared" si="81"/>
        <v xml:space="preserve">"Actual_Crowd" : </v>
      </c>
      <c r="Q491" s="103">
        <f>PlainData_XXX!F496</f>
        <v>41900</v>
      </c>
      <c r="R491" s="46" t="s">
        <v>77</v>
      </c>
      <c r="S491" s="49" t="str">
        <f t="shared" si="82"/>
        <v xml:space="preserve">"Cheapest_Ticket_Price" : </v>
      </c>
      <c r="T491" s="103">
        <f>PlainData_XXX!G496</f>
        <v>60</v>
      </c>
      <c r="U491" s="48" t="s">
        <v>0</v>
      </c>
      <c r="V491" s="49" t="str">
        <f t="shared" si="83"/>
        <v xml:space="preserve">"Dearest_Ticket_Price" : </v>
      </c>
      <c r="W491" s="104">
        <f>PlainData_XXX!H496</f>
        <v>210</v>
      </c>
      <c r="X491" s="48" t="s">
        <v>0</v>
      </c>
      <c r="Y491" s="49" t="str">
        <f t="shared" si="84"/>
        <v xml:space="preserve">"Food_Sales" : </v>
      </c>
      <c r="Z491" s="129">
        <f>PlainData_XXX!I496</f>
        <v>75800</v>
      </c>
      <c r="AA491" s="46" t="s">
        <v>77</v>
      </c>
      <c r="AB491" s="49" t="str">
        <f t="shared" si="85"/>
        <v xml:space="preserve">"Drink_Sales" : </v>
      </c>
      <c r="AC491" s="129">
        <f>PlainData_XXX!J496</f>
        <v>17700</v>
      </c>
      <c r="AD491" s="46" t="s">
        <v>77</v>
      </c>
      <c r="AE491" s="49" t="str">
        <f t="shared" si="86"/>
        <v xml:space="preserve">"Atmosphere" : </v>
      </c>
      <c r="AF491" s="50" t="s">
        <v>120</v>
      </c>
      <c r="AG491" s="104" t="str">
        <f>PlainData_XXX!K496</f>
        <v>Fair</v>
      </c>
      <c r="AH491" s="48" t="s">
        <v>78</v>
      </c>
      <c r="AI491" s="49" t="str">
        <f t="shared" si="87"/>
        <v xml:space="preserve">"Police_Cost" : </v>
      </c>
      <c r="AJ491" s="130">
        <f>PlainData_XXX!L496</f>
        <v>4600</v>
      </c>
      <c r="AK491" s="48" t="s">
        <v>0</v>
      </c>
      <c r="AL491" s="110" t="str">
        <f>PlainData_XXX!M496</f>
        <v xml:space="preserve">"Performer" : </v>
      </c>
      <c r="AM491" s="49" t="s">
        <v>71</v>
      </c>
      <c r="AN491" s="111" t="str">
        <f>PlainData_XXX!N496</f>
        <v xml:space="preserve">"Name" : </v>
      </c>
      <c r="AO491" s="48" t="s">
        <v>120</v>
      </c>
      <c r="AP491" s="104" t="str">
        <f>PlainData_XXX!O496</f>
        <v>Craig Donnelly</v>
      </c>
      <c r="AQ491" s="48" t="s">
        <v>78</v>
      </c>
      <c r="AR491" s="111" t="str">
        <f>PlainData_XXX!P496</f>
        <v xml:space="preserve">"Music_Type" : </v>
      </c>
      <c r="AS491" s="50" t="s">
        <v>120</v>
      </c>
      <c r="AT491" s="104" t="str">
        <f>PlainData_XXX!Q496</f>
        <v>Pop</v>
      </c>
      <c r="AU491" s="48" t="s">
        <v>78</v>
      </c>
      <c r="AV491" s="111" t="str">
        <f>PlainData_XXX!R496</f>
        <v xml:space="preserve">"Services" : </v>
      </c>
      <c r="AW491" s="104" t="str">
        <f>PlainData_XXX!S496</f>
        <v>["TV Interviews", "Fan Engagement", "Photo Shoots "]</v>
      </c>
      <c r="AX491" s="49" t="s">
        <v>76</v>
      </c>
      <c r="AY491" s="122" t="str">
        <f>PlainData_XXX!T496</f>
        <v xml:space="preserve">"Sponsor" : </v>
      </c>
      <c r="AZ491" s="21" t="s">
        <v>71</v>
      </c>
      <c r="BA491" s="123" t="str">
        <f>PlainData_XXX!U496</f>
        <v xml:space="preserve">"Name" : </v>
      </c>
      <c r="BB491" s="21" t="s">
        <v>120</v>
      </c>
      <c r="BC491" s="21" t="str">
        <f>PlainData_XXX!V496</f>
        <v>Cian Glynn</v>
      </c>
      <c r="BD491" s="21" t="s">
        <v>78</v>
      </c>
      <c r="BE491" s="123" t="str">
        <f>PlainData_XXX!W496</f>
        <v xml:space="preserve">"Amount" : </v>
      </c>
      <c r="BF491" s="21">
        <f>PlainData_XXX!X496</f>
        <v>58000</v>
      </c>
      <c r="BG491" s="21" t="s">
        <v>0</v>
      </c>
      <c r="BH491" s="123" t="str">
        <f>PlainData_XXX!Y496</f>
        <v xml:space="preserve">"Services" : </v>
      </c>
      <c r="BI491" s="21" t="str">
        <f>PlainData_XXX!Z496</f>
        <v>["Ticket Sales", "TV Interviews", "News Papers"]</v>
      </c>
      <c r="BJ491" s="21" t="s">
        <v>121</v>
      </c>
      <c r="BK491" s="127" t="str">
        <f>PlainData_XXX!AA496</f>
        <v xml:space="preserve">"Stadium" : </v>
      </c>
      <c r="BL491" s="21" t="s">
        <v>71</v>
      </c>
      <c r="BM491" s="123" t="str">
        <f>PlainData_XXX!AB496</f>
        <v xml:space="preserve">"Name" : </v>
      </c>
      <c r="BN491" s="21" t="s">
        <v>120</v>
      </c>
      <c r="BO491" s="21" t="str">
        <f>PlainData_XXX!AC496</f>
        <v>OMoore Park</v>
      </c>
      <c r="BP491" s="21" t="s">
        <v>78</v>
      </c>
      <c r="BQ491" s="123" t="str">
        <f>PlainData_XXX!AD496</f>
        <v xml:space="preserve">"City" : </v>
      </c>
      <c r="BR491" s="21" t="s">
        <v>120</v>
      </c>
      <c r="BS491" s="21" t="str">
        <f>PlainData_XXX!AE496</f>
        <v>Portlaoise</v>
      </c>
      <c r="BT491" s="21" t="s">
        <v>78</v>
      </c>
      <c r="BU491" s="123" t="str">
        <f>PlainData_XXX!AF496</f>
        <v xml:space="preserve">"Type" : </v>
      </c>
      <c r="BV491" s="21" t="s">
        <v>120</v>
      </c>
      <c r="BW491" s="21" t="str">
        <f>PlainData_XXX!AG496</f>
        <v>GAA</v>
      </c>
      <c r="BX491" s="21" t="s">
        <v>78</v>
      </c>
      <c r="BY491" s="123" t="str">
        <f>PlainData_XXX!AH496</f>
        <v xml:space="preserve">"Capacity" : </v>
      </c>
      <c r="BZ491" s="21">
        <f>PlainData_XXX!AI496</f>
        <v>22000</v>
      </c>
      <c r="CA491" s="21" t="s">
        <v>0</v>
      </c>
      <c r="CB491" s="21" t="str">
        <f>PlainData_XXX!AJ496</f>
        <v>"Acoustics" :</v>
      </c>
      <c r="CC491" s="21" t="s">
        <v>120</v>
      </c>
      <c r="CD491" s="21" t="str">
        <f>PlainData_XXX!AK496</f>
        <v>Fair</v>
      </c>
      <c r="CE491" s="21" t="s">
        <v>120</v>
      </c>
      <c r="CF491" s="21" t="s">
        <v>121</v>
      </c>
      <c r="CG491" s="21" t="str">
        <f>PlainData_XXX!AL496</f>
        <v>"Merchandise_Type" :</v>
      </c>
      <c r="CH491" s="21" t="str">
        <f>PlainData_XXX!AM496</f>
        <v>["CD’s", "Umbrellas "]</v>
      </c>
      <c r="CI491" s="21" t="s">
        <v>0</v>
      </c>
      <c r="CJ491" s="21" t="str">
        <f>PlainData_XXX!AN496</f>
        <v>"Audience_Type" :</v>
      </c>
      <c r="CK491" s="21" t="str">
        <f>PlainData_XXX!AO496</f>
        <v>["Third Level Students", "Middle Aged"]</v>
      </c>
      <c r="CL491" s="21" t="s">
        <v>121</v>
      </c>
    </row>
    <row r="492" spans="1:90" ht="13.2" x14ac:dyDescent="0.25">
      <c r="A492" s="45" t="s">
        <v>10</v>
      </c>
      <c r="B492" s="54">
        <f>PlainData_XXX!A497</f>
        <v>483</v>
      </c>
      <c r="C492" s="46" t="s">
        <v>77</v>
      </c>
      <c r="D492" s="49" t="str">
        <f t="shared" si="77"/>
        <v xml:space="preserve">"Concert_Year" : </v>
      </c>
      <c r="E492" s="103">
        <f>PlainData_XXX!B497</f>
        <v>2013</v>
      </c>
      <c r="F492" s="48" t="s">
        <v>0</v>
      </c>
      <c r="G492" s="49" t="str">
        <f t="shared" si="78"/>
        <v xml:space="preserve">"Concert_Month" : </v>
      </c>
      <c r="H492" s="103">
        <f>PlainData_XXX!C497</f>
        <v>10</v>
      </c>
      <c r="I492" s="48" t="s">
        <v>0</v>
      </c>
      <c r="J492" s="49" t="str">
        <f t="shared" si="79"/>
        <v>"Duration" :</v>
      </c>
      <c r="K492" s="104">
        <f>PlainData_XXX!D497</f>
        <v>165</v>
      </c>
      <c r="L492" s="46" t="s">
        <v>77</v>
      </c>
      <c r="M492" s="49" t="str">
        <f t="shared" si="80"/>
        <v xml:space="preserve">"Expected_Crowd" : </v>
      </c>
      <c r="N492" s="103">
        <f>PlainData_XXX!E497</f>
        <v>29700</v>
      </c>
      <c r="O492" s="48" t="s">
        <v>0</v>
      </c>
      <c r="P492" s="49" t="str">
        <f t="shared" si="81"/>
        <v xml:space="preserve">"Actual_Crowd" : </v>
      </c>
      <c r="Q492" s="103">
        <f>PlainData_XXX!F497</f>
        <v>24800</v>
      </c>
      <c r="R492" s="46" t="s">
        <v>77</v>
      </c>
      <c r="S492" s="49" t="str">
        <f t="shared" si="82"/>
        <v xml:space="preserve">"Cheapest_Ticket_Price" : </v>
      </c>
      <c r="T492" s="103">
        <f>PlainData_XXX!G497</f>
        <v>30</v>
      </c>
      <c r="U492" s="48" t="s">
        <v>0</v>
      </c>
      <c r="V492" s="49" t="str">
        <f t="shared" si="83"/>
        <v xml:space="preserve">"Dearest_Ticket_Price" : </v>
      </c>
      <c r="W492" s="104">
        <f>PlainData_XXX!H497</f>
        <v>85</v>
      </c>
      <c r="X492" s="48" t="s">
        <v>0</v>
      </c>
      <c r="Y492" s="49" t="str">
        <f t="shared" si="84"/>
        <v xml:space="preserve">"Food_Sales" : </v>
      </c>
      <c r="Z492" s="129">
        <f>PlainData_XXX!I497</f>
        <v>76700</v>
      </c>
      <c r="AA492" s="46" t="s">
        <v>77</v>
      </c>
      <c r="AB492" s="49" t="str">
        <f t="shared" si="85"/>
        <v xml:space="preserve">"Drink_Sales" : </v>
      </c>
      <c r="AC492" s="129">
        <f>PlainData_XXX!J497</f>
        <v>87700</v>
      </c>
      <c r="AD492" s="46" t="s">
        <v>77</v>
      </c>
      <c r="AE492" s="49" t="str">
        <f t="shared" si="86"/>
        <v xml:space="preserve">"Atmosphere" : </v>
      </c>
      <c r="AF492" s="50" t="s">
        <v>120</v>
      </c>
      <c r="AG492" s="104" t="str">
        <f>PlainData_XXX!K497</f>
        <v>Poor</v>
      </c>
      <c r="AH492" s="48" t="s">
        <v>78</v>
      </c>
      <c r="AI492" s="49" t="str">
        <f t="shared" si="87"/>
        <v xml:space="preserve">"Police_Cost" : </v>
      </c>
      <c r="AJ492" s="130">
        <f>PlainData_XXX!L497</f>
        <v>10700</v>
      </c>
      <c r="AK492" s="48" t="s">
        <v>0</v>
      </c>
      <c r="AL492" s="110" t="str">
        <f>PlainData_XXX!M497</f>
        <v xml:space="preserve">"Performer" : </v>
      </c>
      <c r="AM492" s="49" t="s">
        <v>71</v>
      </c>
      <c r="AN492" s="111" t="str">
        <f>PlainData_XXX!N497</f>
        <v xml:space="preserve">"Name" : </v>
      </c>
      <c r="AO492" s="48" t="s">
        <v>120</v>
      </c>
      <c r="AP492" s="104" t="str">
        <f>PlainData_XXX!O497</f>
        <v>Padraig Murphy</v>
      </c>
      <c r="AQ492" s="48" t="s">
        <v>78</v>
      </c>
      <c r="AR492" s="111" t="str">
        <f>PlainData_XXX!P497</f>
        <v xml:space="preserve">"Music_Type" : </v>
      </c>
      <c r="AS492" s="50" t="s">
        <v>120</v>
      </c>
      <c r="AT492" s="104" t="str">
        <f>PlainData_XXX!Q497</f>
        <v>Jazz</v>
      </c>
      <c r="AU492" s="48" t="s">
        <v>78</v>
      </c>
      <c r="AV492" s="111" t="str">
        <f>PlainData_XXX!R497</f>
        <v xml:space="preserve">"Services" : </v>
      </c>
      <c r="AW492" s="104" t="str">
        <f>PlainData_XXX!S497</f>
        <v>["Live Rehearsals"]</v>
      </c>
      <c r="AX492" s="49" t="s">
        <v>76</v>
      </c>
      <c r="AY492" s="122" t="str">
        <f>PlainData_XXX!T497</f>
        <v xml:space="preserve">"Sponsor" : </v>
      </c>
      <c r="AZ492" s="21" t="s">
        <v>71</v>
      </c>
      <c r="BA492" s="123" t="str">
        <f>PlainData_XXX!U497</f>
        <v xml:space="preserve">"Name" : </v>
      </c>
      <c r="BB492" s="21" t="s">
        <v>120</v>
      </c>
      <c r="BC492" s="21" t="str">
        <f>PlainData_XXX!V497</f>
        <v>Peter Hussy</v>
      </c>
      <c r="BD492" s="21" t="s">
        <v>78</v>
      </c>
      <c r="BE492" s="123" t="str">
        <f>PlainData_XXX!W497</f>
        <v xml:space="preserve">"Amount" : </v>
      </c>
      <c r="BF492" s="21">
        <f>PlainData_XXX!X497</f>
        <v>57000</v>
      </c>
      <c r="BG492" s="21" t="s">
        <v>0</v>
      </c>
      <c r="BH492" s="123" t="str">
        <f>PlainData_XXX!Y497</f>
        <v xml:space="preserve">"Services" : </v>
      </c>
      <c r="BI492" s="21" t="str">
        <f>PlainData_XXX!Z497</f>
        <v>["News Papers"]</v>
      </c>
      <c r="BJ492" s="21" t="s">
        <v>121</v>
      </c>
      <c r="BK492" s="127" t="str">
        <f>PlainData_XXX!AA497</f>
        <v xml:space="preserve">"Stadium" : </v>
      </c>
      <c r="BL492" s="21" t="s">
        <v>71</v>
      </c>
      <c r="BM492" s="123" t="str">
        <f>PlainData_XXX!AB497</f>
        <v xml:space="preserve">"Name" : </v>
      </c>
      <c r="BN492" s="21" t="s">
        <v>120</v>
      </c>
      <c r="BO492" s="21" t="str">
        <f>PlainData_XXX!AC497</f>
        <v>Gaelic Grounds</v>
      </c>
      <c r="BP492" s="21" t="s">
        <v>78</v>
      </c>
      <c r="BQ492" s="123" t="str">
        <f>PlainData_XXX!AD497</f>
        <v xml:space="preserve">"City" : </v>
      </c>
      <c r="BR492" s="21" t="s">
        <v>120</v>
      </c>
      <c r="BS492" s="21" t="str">
        <f>PlainData_XXX!AE497</f>
        <v>Limerick</v>
      </c>
      <c r="BT492" s="21" t="s">
        <v>78</v>
      </c>
      <c r="BU492" s="123" t="str">
        <f>PlainData_XXX!AF497</f>
        <v xml:space="preserve">"Type" : </v>
      </c>
      <c r="BV492" s="21" t="s">
        <v>120</v>
      </c>
      <c r="BW492" s="21" t="str">
        <f>PlainData_XXX!AG497</f>
        <v>GAA</v>
      </c>
      <c r="BX492" s="21" t="s">
        <v>78</v>
      </c>
      <c r="BY492" s="123" t="str">
        <f>PlainData_XXX!AH497</f>
        <v xml:space="preserve">"Capacity" : </v>
      </c>
      <c r="BZ492" s="21">
        <f>PlainData_XXX!AI497</f>
        <v>49866</v>
      </c>
      <c r="CA492" s="21" t="s">
        <v>0</v>
      </c>
      <c r="CB492" s="21" t="str">
        <f>PlainData_XXX!AJ497</f>
        <v>"Acoustics" :</v>
      </c>
      <c r="CC492" s="21" t="s">
        <v>120</v>
      </c>
      <c r="CD492" s="21" t="str">
        <f>PlainData_XXX!AK497</f>
        <v>Fair</v>
      </c>
      <c r="CE492" s="21" t="s">
        <v>120</v>
      </c>
      <c r="CF492" s="21" t="s">
        <v>121</v>
      </c>
      <c r="CG492" s="21" t="str">
        <f>PlainData_XXX!AL497</f>
        <v>"Merchandise_Type" :</v>
      </c>
      <c r="CH492" s="21" t="str">
        <f>PlainData_XXX!AM497</f>
        <v>["Umbrellas "]</v>
      </c>
      <c r="CI492" s="21" t="s">
        <v>0</v>
      </c>
      <c r="CJ492" s="21" t="str">
        <f>PlainData_XXX!AN497</f>
        <v>"Audience_Type" :</v>
      </c>
      <c r="CK492" s="21" t="str">
        <f>PlainData_XXX!AO497</f>
        <v>["Middle Aged", "Retired ", "Teenagers", "Young Working Adults"]</v>
      </c>
      <c r="CL492" s="21" t="s">
        <v>121</v>
      </c>
    </row>
    <row r="493" spans="1:90" ht="13.2" x14ac:dyDescent="0.25">
      <c r="A493" s="45" t="s">
        <v>10</v>
      </c>
      <c r="B493" s="54">
        <f>PlainData_XXX!A498</f>
        <v>484</v>
      </c>
      <c r="C493" s="46" t="s">
        <v>77</v>
      </c>
      <c r="D493" s="49" t="str">
        <f t="shared" si="77"/>
        <v xml:space="preserve">"Concert_Year" : </v>
      </c>
      <c r="E493" s="103">
        <f>PlainData_XXX!B498</f>
        <v>2015</v>
      </c>
      <c r="F493" s="48" t="s">
        <v>0</v>
      </c>
      <c r="G493" s="49" t="str">
        <f t="shared" si="78"/>
        <v xml:space="preserve">"Concert_Month" : </v>
      </c>
      <c r="H493" s="103">
        <f>PlainData_XXX!C498</f>
        <v>12</v>
      </c>
      <c r="I493" s="48" t="s">
        <v>0</v>
      </c>
      <c r="J493" s="49" t="str">
        <f t="shared" si="79"/>
        <v>"Duration" :</v>
      </c>
      <c r="K493" s="104">
        <f>PlainData_XXX!D498</f>
        <v>110</v>
      </c>
      <c r="L493" s="46" t="s">
        <v>77</v>
      </c>
      <c r="M493" s="49" t="str">
        <f t="shared" si="80"/>
        <v xml:space="preserve">"Expected_Crowd" : </v>
      </c>
      <c r="N493" s="103">
        <f>PlainData_XXX!E498</f>
        <v>74500</v>
      </c>
      <c r="O493" s="48" t="s">
        <v>0</v>
      </c>
      <c r="P493" s="49" t="str">
        <f t="shared" si="81"/>
        <v xml:space="preserve">"Actual_Crowd" : </v>
      </c>
      <c r="Q493" s="103">
        <f>PlainData_XXX!F498</f>
        <v>62600</v>
      </c>
      <c r="R493" s="46" t="s">
        <v>77</v>
      </c>
      <c r="S493" s="49" t="str">
        <f t="shared" si="82"/>
        <v xml:space="preserve">"Cheapest_Ticket_Price" : </v>
      </c>
      <c r="T493" s="103">
        <f>PlainData_XXX!G498</f>
        <v>35</v>
      </c>
      <c r="U493" s="48" t="s">
        <v>0</v>
      </c>
      <c r="V493" s="49" t="str">
        <f t="shared" si="83"/>
        <v xml:space="preserve">"Dearest_Ticket_Price" : </v>
      </c>
      <c r="W493" s="104">
        <f>PlainData_XXX!H498</f>
        <v>155</v>
      </c>
      <c r="X493" s="48" t="s">
        <v>0</v>
      </c>
      <c r="Y493" s="49" t="str">
        <f t="shared" si="84"/>
        <v xml:space="preserve">"Food_Sales" : </v>
      </c>
      <c r="Z493" s="129">
        <f>PlainData_XXX!I498</f>
        <v>5400</v>
      </c>
      <c r="AA493" s="46" t="s">
        <v>77</v>
      </c>
      <c r="AB493" s="49" t="str">
        <f t="shared" si="85"/>
        <v xml:space="preserve">"Drink_Sales" : </v>
      </c>
      <c r="AC493" s="129">
        <f>PlainData_XXX!J498</f>
        <v>72300</v>
      </c>
      <c r="AD493" s="46" t="s">
        <v>77</v>
      </c>
      <c r="AE493" s="49" t="str">
        <f t="shared" si="86"/>
        <v xml:space="preserve">"Atmosphere" : </v>
      </c>
      <c r="AF493" s="50" t="s">
        <v>120</v>
      </c>
      <c r="AG493" s="104" t="str">
        <f>PlainData_XXX!K498</f>
        <v>Good</v>
      </c>
      <c r="AH493" s="48" t="s">
        <v>78</v>
      </c>
      <c r="AI493" s="49" t="str">
        <f t="shared" si="87"/>
        <v xml:space="preserve">"Police_Cost" : </v>
      </c>
      <c r="AJ493" s="130">
        <f>PlainData_XXX!L498</f>
        <v>10600</v>
      </c>
      <c r="AK493" s="48" t="s">
        <v>0</v>
      </c>
      <c r="AL493" s="110" t="str">
        <f>PlainData_XXX!M498</f>
        <v xml:space="preserve">"Performer" : </v>
      </c>
      <c r="AM493" s="49" t="s">
        <v>71</v>
      </c>
      <c r="AN493" s="111" t="str">
        <f>PlainData_XXX!N498</f>
        <v xml:space="preserve">"Name" : </v>
      </c>
      <c r="AO493" s="48" t="s">
        <v>120</v>
      </c>
      <c r="AP493" s="104" t="str">
        <f>PlainData_XXX!O498</f>
        <v>Fiadh Lynch</v>
      </c>
      <c r="AQ493" s="48" t="s">
        <v>78</v>
      </c>
      <c r="AR493" s="111" t="str">
        <f>PlainData_XXX!P498</f>
        <v xml:space="preserve">"Music_Type" : </v>
      </c>
      <c r="AS493" s="50" t="s">
        <v>120</v>
      </c>
      <c r="AT493" s="104" t="str">
        <f>PlainData_XXX!Q498</f>
        <v>Classical</v>
      </c>
      <c r="AU493" s="48" t="s">
        <v>78</v>
      </c>
      <c r="AV493" s="111" t="str">
        <f>PlainData_XXX!R498</f>
        <v xml:space="preserve">"Services" : </v>
      </c>
      <c r="AW493" s="104" t="str">
        <f>PlainData_XXX!S498</f>
        <v>["Live Rehearsals", "Meet and Greet", "TV Interviews"]</v>
      </c>
      <c r="AX493" s="49" t="s">
        <v>76</v>
      </c>
      <c r="AY493" s="122" t="str">
        <f>PlainData_XXX!T498</f>
        <v xml:space="preserve">"Sponsor" : </v>
      </c>
      <c r="AZ493" s="21" t="s">
        <v>71</v>
      </c>
      <c r="BA493" s="123" t="str">
        <f>PlainData_XXX!U498</f>
        <v xml:space="preserve">"Name" : </v>
      </c>
      <c r="BB493" s="21" t="s">
        <v>120</v>
      </c>
      <c r="BC493" s="21" t="str">
        <f>PlainData_XXX!V498</f>
        <v>Mark Duffy</v>
      </c>
      <c r="BD493" s="21" t="s">
        <v>78</v>
      </c>
      <c r="BE493" s="123" t="str">
        <f>PlainData_XXX!W498</f>
        <v xml:space="preserve">"Amount" : </v>
      </c>
      <c r="BF493" s="21">
        <f>PlainData_XXX!X498</f>
        <v>44000</v>
      </c>
      <c r="BG493" s="21" t="s">
        <v>0</v>
      </c>
      <c r="BH493" s="123" t="str">
        <f>PlainData_XXX!Y498</f>
        <v xml:space="preserve">"Services" : </v>
      </c>
      <c r="BI493" s="21" t="str">
        <f>PlainData_XXX!Z498</f>
        <v>["News Papers"]</v>
      </c>
      <c r="BJ493" s="21" t="s">
        <v>121</v>
      </c>
      <c r="BK493" s="127" t="str">
        <f>PlainData_XXX!AA498</f>
        <v xml:space="preserve">"Stadium" : </v>
      </c>
      <c r="BL493" s="21" t="s">
        <v>71</v>
      </c>
      <c r="BM493" s="123" t="str">
        <f>PlainData_XXX!AB498</f>
        <v xml:space="preserve">"Name" : </v>
      </c>
      <c r="BN493" s="21" t="s">
        <v>120</v>
      </c>
      <c r="BO493" s="21" t="str">
        <f>PlainData_XXX!AC498</f>
        <v>INEC Arena</v>
      </c>
      <c r="BP493" s="21" t="s">
        <v>78</v>
      </c>
      <c r="BQ493" s="123" t="str">
        <f>PlainData_XXX!AD498</f>
        <v xml:space="preserve">"City" : </v>
      </c>
      <c r="BR493" s="21" t="s">
        <v>120</v>
      </c>
      <c r="BS493" s="21" t="str">
        <f>PlainData_XXX!AE498</f>
        <v>Killarney</v>
      </c>
      <c r="BT493" s="21" t="s">
        <v>78</v>
      </c>
      <c r="BU493" s="123" t="str">
        <f>PlainData_XXX!AF498</f>
        <v xml:space="preserve">"Type" : </v>
      </c>
      <c r="BV493" s="21" t="s">
        <v>120</v>
      </c>
      <c r="BW493" s="21" t="str">
        <f>PlainData_XXX!AG498</f>
        <v>Basketball</v>
      </c>
      <c r="BX493" s="21" t="s">
        <v>78</v>
      </c>
      <c r="BY493" s="123" t="str">
        <f>PlainData_XXX!AH498</f>
        <v xml:space="preserve">"Capacity" : </v>
      </c>
      <c r="BZ493" s="21">
        <f>PlainData_XXX!AI498</f>
        <v>4500</v>
      </c>
      <c r="CA493" s="21" t="s">
        <v>0</v>
      </c>
      <c r="CB493" s="21" t="str">
        <f>PlainData_XXX!AJ498</f>
        <v>"Acoustics" :</v>
      </c>
      <c r="CC493" s="21" t="s">
        <v>120</v>
      </c>
      <c r="CD493" s="21" t="str">
        <f>PlainData_XXX!AK498</f>
        <v>Good</v>
      </c>
      <c r="CE493" s="21" t="s">
        <v>120</v>
      </c>
      <c r="CF493" s="21" t="s">
        <v>121</v>
      </c>
      <c r="CG493" s="21" t="str">
        <f>PlainData_XXX!AL498</f>
        <v>"Merchandise_Type" :</v>
      </c>
      <c r="CH493" s="21" t="str">
        <f>PlainData_XXX!AM498</f>
        <v>["Tee Shirts", "Hoodies", "Umbrellas ", "Photos"]</v>
      </c>
      <c r="CI493" s="21" t="s">
        <v>0</v>
      </c>
      <c r="CJ493" s="21" t="str">
        <f>PlainData_XXX!AN498</f>
        <v>"Audience_Type" :</v>
      </c>
      <c r="CK493" s="21" t="str">
        <f>PlainData_XXX!AO498</f>
        <v>["Young Working Adults", "Retired "]</v>
      </c>
      <c r="CL493" s="21" t="s">
        <v>121</v>
      </c>
    </row>
    <row r="494" spans="1:90" ht="13.2" x14ac:dyDescent="0.25">
      <c r="A494" s="45" t="s">
        <v>10</v>
      </c>
      <c r="B494" s="54">
        <f>PlainData_XXX!A499</f>
        <v>485</v>
      </c>
      <c r="C494" s="46" t="s">
        <v>77</v>
      </c>
      <c r="D494" s="49" t="str">
        <f t="shared" si="77"/>
        <v xml:space="preserve">"Concert_Year" : </v>
      </c>
      <c r="E494" s="103">
        <f>PlainData_XXX!B499</f>
        <v>2023</v>
      </c>
      <c r="F494" s="48" t="s">
        <v>0</v>
      </c>
      <c r="G494" s="49" t="str">
        <f t="shared" si="78"/>
        <v xml:space="preserve">"Concert_Month" : </v>
      </c>
      <c r="H494" s="103">
        <f>PlainData_XXX!C499</f>
        <v>1</v>
      </c>
      <c r="I494" s="48" t="s">
        <v>0</v>
      </c>
      <c r="J494" s="49" t="str">
        <f t="shared" si="79"/>
        <v>"Duration" :</v>
      </c>
      <c r="K494" s="104">
        <f>PlainData_XXX!D499</f>
        <v>170</v>
      </c>
      <c r="L494" s="46" t="s">
        <v>77</v>
      </c>
      <c r="M494" s="49" t="str">
        <f t="shared" si="80"/>
        <v xml:space="preserve">"Expected_Crowd" : </v>
      </c>
      <c r="N494" s="103">
        <f>PlainData_XXX!E499</f>
        <v>42200</v>
      </c>
      <c r="O494" s="48" t="s">
        <v>0</v>
      </c>
      <c r="P494" s="49" t="str">
        <f t="shared" si="81"/>
        <v xml:space="preserve">"Actual_Crowd" : </v>
      </c>
      <c r="Q494" s="103">
        <f>PlainData_XXX!F499</f>
        <v>44100</v>
      </c>
      <c r="R494" s="46" t="s">
        <v>77</v>
      </c>
      <c r="S494" s="49" t="str">
        <f t="shared" si="82"/>
        <v xml:space="preserve">"Cheapest_Ticket_Price" : </v>
      </c>
      <c r="T494" s="103">
        <f>PlainData_XXX!G499</f>
        <v>30</v>
      </c>
      <c r="U494" s="48" t="s">
        <v>0</v>
      </c>
      <c r="V494" s="49" t="str">
        <f t="shared" si="83"/>
        <v xml:space="preserve">"Dearest_Ticket_Price" : </v>
      </c>
      <c r="W494" s="104">
        <f>PlainData_XXX!H499</f>
        <v>140</v>
      </c>
      <c r="X494" s="48" t="s">
        <v>0</v>
      </c>
      <c r="Y494" s="49" t="str">
        <f t="shared" si="84"/>
        <v xml:space="preserve">"Food_Sales" : </v>
      </c>
      <c r="Z494" s="129">
        <f>PlainData_XXX!I499</f>
        <v>69900</v>
      </c>
      <c r="AA494" s="46" t="s">
        <v>77</v>
      </c>
      <c r="AB494" s="49" t="str">
        <f t="shared" si="85"/>
        <v xml:space="preserve">"Drink_Sales" : </v>
      </c>
      <c r="AC494" s="129">
        <f>PlainData_XXX!J499</f>
        <v>63900</v>
      </c>
      <c r="AD494" s="46" t="s">
        <v>77</v>
      </c>
      <c r="AE494" s="49" t="str">
        <f t="shared" si="86"/>
        <v xml:space="preserve">"Atmosphere" : </v>
      </c>
      <c r="AF494" s="50" t="s">
        <v>120</v>
      </c>
      <c r="AG494" s="104" t="str">
        <f>PlainData_XXX!K499</f>
        <v>Good</v>
      </c>
      <c r="AH494" s="48" t="s">
        <v>78</v>
      </c>
      <c r="AI494" s="49" t="str">
        <f t="shared" si="87"/>
        <v xml:space="preserve">"Police_Cost" : </v>
      </c>
      <c r="AJ494" s="130">
        <f>PlainData_XXX!L499</f>
        <v>13800</v>
      </c>
      <c r="AK494" s="48" t="s">
        <v>0</v>
      </c>
      <c r="AL494" s="110" t="str">
        <f>PlainData_XXX!M499</f>
        <v xml:space="preserve">"Performer" : </v>
      </c>
      <c r="AM494" s="49" t="s">
        <v>71</v>
      </c>
      <c r="AN494" s="111" t="str">
        <f>PlainData_XXX!N499</f>
        <v xml:space="preserve">"Name" : </v>
      </c>
      <c r="AO494" s="48" t="s">
        <v>120</v>
      </c>
      <c r="AP494" s="104" t="str">
        <f>PlainData_XXX!O499</f>
        <v>Cillin Donovan</v>
      </c>
      <c r="AQ494" s="48" t="s">
        <v>78</v>
      </c>
      <c r="AR494" s="111" t="str">
        <f>PlainData_XXX!P499</f>
        <v xml:space="preserve">"Music_Type" : </v>
      </c>
      <c r="AS494" s="50" t="s">
        <v>120</v>
      </c>
      <c r="AT494" s="104" t="str">
        <f>PlainData_XXX!Q499</f>
        <v>Pop</v>
      </c>
      <c r="AU494" s="48" t="s">
        <v>78</v>
      </c>
      <c r="AV494" s="111" t="str">
        <f>PlainData_XXX!R499</f>
        <v xml:space="preserve">"Services" : </v>
      </c>
      <c r="AW494" s="104" t="str">
        <f>PlainData_XXX!S499</f>
        <v>["Fan Engagement", "Photo Shoots ", "Live Rehearsals", "Meet and Greet"]</v>
      </c>
      <c r="AX494" s="49" t="s">
        <v>76</v>
      </c>
      <c r="AY494" s="122" t="str">
        <f>PlainData_XXX!T499</f>
        <v xml:space="preserve">"Sponsor" : </v>
      </c>
      <c r="AZ494" s="21" t="s">
        <v>71</v>
      </c>
      <c r="BA494" s="123" t="str">
        <f>PlainData_XXX!U499</f>
        <v xml:space="preserve">"Name" : </v>
      </c>
      <c r="BB494" s="21" t="s">
        <v>120</v>
      </c>
      <c r="BC494" s="21" t="str">
        <f>PlainData_XXX!V499</f>
        <v>Tony Noone</v>
      </c>
      <c r="BD494" s="21" t="s">
        <v>78</v>
      </c>
      <c r="BE494" s="123" t="str">
        <f>PlainData_XXX!W499</f>
        <v xml:space="preserve">"Amount" : </v>
      </c>
      <c r="BF494" s="21">
        <f>PlainData_XXX!X499</f>
        <v>438000</v>
      </c>
      <c r="BG494" s="21" t="s">
        <v>0</v>
      </c>
      <c r="BH494" s="123" t="str">
        <f>PlainData_XXX!Y499</f>
        <v xml:space="preserve">"Services" : </v>
      </c>
      <c r="BI494" s="21" t="str">
        <f>PlainData_XXX!Z499</f>
        <v>["Ticket Sales", "Radio Interviews"]</v>
      </c>
      <c r="BJ494" s="21" t="s">
        <v>121</v>
      </c>
      <c r="BK494" s="127" t="str">
        <f>PlainData_XXX!AA499</f>
        <v xml:space="preserve">"Stadium" : </v>
      </c>
      <c r="BL494" s="21" t="s">
        <v>71</v>
      </c>
      <c r="BM494" s="123" t="str">
        <f>PlainData_XXX!AB499</f>
        <v xml:space="preserve">"Name" : </v>
      </c>
      <c r="BN494" s="21" t="s">
        <v>120</v>
      </c>
      <c r="BO494" s="21" t="str">
        <f>PlainData_XXX!AC499</f>
        <v>Thomond Park</v>
      </c>
      <c r="BP494" s="21" t="s">
        <v>78</v>
      </c>
      <c r="BQ494" s="123" t="str">
        <f>PlainData_XXX!AD499</f>
        <v xml:space="preserve">"City" : </v>
      </c>
      <c r="BR494" s="21" t="s">
        <v>120</v>
      </c>
      <c r="BS494" s="21" t="str">
        <f>PlainData_XXX!AE499</f>
        <v>Limerick</v>
      </c>
      <c r="BT494" s="21" t="s">
        <v>78</v>
      </c>
      <c r="BU494" s="123" t="str">
        <f>PlainData_XXX!AF499</f>
        <v xml:space="preserve">"Type" : </v>
      </c>
      <c r="BV494" s="21" t="s">
        <v>120</v>
      </c>
      <c r="BW494" s="21" t="str">
        <f>PlainData_XXX!AG499</f>
        <v>Rugby</v>
      </c>
      <c r="BX494" s="21" t="s">
        <v>78</v>
      </c>
      <c r="BY494" s="123" t="str">
        <f>PlainData_XXX!AH499</f>
        <v xml:space="preserve">"Capacity" : </v>
      </c>
      <c r="BZ494" s="21">
        <f>PlainData_XXX!AI499</f>
        <v>25600</v>
      </c>
      <c r="CA494" s="21" t="s">
        <v>0</v>
      </c>
      <c r="CB494" s="21" t="str">
        <f>PlainData_XXX!AJ499</f>
        <v>"Acoustics" :</v>
      </c>
      <c r="CC494" s="21" t="s">
        <v>120</v>
      </c>
      <c r="CD494" s="21" t="str">
        <f>PlainData_XXX!AK499</f>
        <v>Fair</v>
      </c>
      <c r="CE494" s="21" t="s">
        <v>120</v>
      </c>
      <c r="CF494" s="21" t="s">
        <v>121</v>
      </c>
      <c r="CG494" s="21" t="str">
        <f>PlainData_XXX!AL499</f>
        <v>"Merchandise_Type" :</v>
      </c>
      <c r="CH494" s="21" t="str">
        <f>PlainData_XXX!AM499</f>
        <v>["CD’s", "Photos", "Tee Shirts"]</v>
      </c>
      <c r="CI494" s="21" t="s">
        <v>0</v>
      </c>
      <c r="CJ494" s="21" t="str">
        <f>PlainData_XXX!AN499</f>
        <v>"Audience_Type" :</v>
      </c>
      <c r="CK494" s="21" t="str">
        <f>PlainData_XXX!AO499</f>
        <v>["Young Working Adults", "Third Level Students", "Middle Aged"]</v>
      </c>
      <c r="CL494" s="21" t="s">
        <v>121</v>
      </c>
    </row>
    <row r="495" spans="1:90" ht="13.2" x14ac:dyDescent="0.25">
      <c r="A495" s="45" t="s">
        <v>10</v>
      </c>
      <c r="B495" s="54">
        <f>PlainData_XXX!A500</f>
        <v>486</v>
      </c>
      <c r="C495" s="46" t="s">
        <v>77</v>
      </c>
      <c r="D495" s="49" t="str">
        <f t="shared" si="77"/>
        <v xml:space="preserve">"Concert_Year" : </v>
      </c>
      <c r="E495" s="103">
        <f>PlainData_XXX!B500</f>
        <v>2014</v>
      </c>
      <c r="F495" s="48" t="s">
        <v>0</v>
      </c>
      <c r="G495" s="49" t="str">
        <f t="shared" si="78"/>
        <v xml:space="preserve">"Concert_Month" : </v>
      </c>
      <c r="H495" s="103">
        <f>PlainData_XXX!C500</f>
        <v>5</v>
      </c>
      <c r="I495" s="48" t="s">
        <v>0</v>
      </c>
      <c r="J495" s="49" t="str">
        <f t="shared" si="79"/>
        <v>"Duration" :</v>
      </c>
      <c r="K495" s="104">
        <f>PlainData_XXX!D500</f>
        <v>155</v>
      </c>
      <c r="L495" s="46" t="s">
        <v>77</v>
      </c>
      <c r="M495" s="49" t="str">
        <f t="shared" si="80"/>
        <v xml:space="preserve">"Expected_Crowd" : </v>
      </c>
      <c r="N495" s="103">
        <f>PlainData_XXX!E500</f>
        <v>30800</v>
      </c>
      <c r="O495" s="48" t="s">
        <v>0</v>
      </c>
      <c r="P495" s="49" t="str">
        <f t="shared" si="81"/>
        <v xml:space="preserve">"Actual_Crowd" : </v>
      </c>
      <c r="Q495" s="103">
        <f>PlainData_XXX!F500</f>
        <v>27600</v>
      </c>
      <c r="R495" s="46" t="s">
        <v>77</v>
      </c>
      <c r="S495" s="49" t="str">
        <f t="shared" si="82"/>
        <v xml:space="preserve">"Cheapest_Ticket_Price" : </v>
      </c>
      <c r="T495" s="103">
        <f>PlainData_XXX!G500</f>
        <v>60</v>
      </c>
      <c r="U495" s="48" t="s">
        <v>0</v>
      </c>
      <c r="V495" s="49" t="str">
        <f t="shared" si="83"/>
        <v xml:space="preserve">"Dearest_Ticket_Price" : </v>
      </c>
      <c r="W495" s="104">
        <f>PlainData_XXX!H500</f>
        <v>265</v>
      </c>
      <c r="X495" s="48" t="s">
        <v>0</v>
      </c>
      <c r="Y495" s="49" t="str">
        <f t="shared" si="84"/>
        <v xml:space="preserve">"Food_Sales" : </v>
      </c>
      <c r="Z495" s="129">
        <f>PlainData_XXX!I500</f>
        <v>36500</v>
      </c>
      <c r="AA495" s="46" t="s">
        <v>77</v>
      </c>
      <c r="AB495" s="49" t="str">
        <f t="shared" si="85"/>
        <v xml:space="preserve">"Drink_Sales" : </v>
      </c>
      <c r="AC495" s="129">
        <f>PlainData_XXX!J500</f>
        <v>8600</v>
      </c>
      <c r="AD495" s="46" t="s">
        <v>77</v>
      </c>
      <c r="AE495" s="49" t="str">
        <f t="shared" si="86"/>
        <v xml:space="preserve">"Atmosphere" : </v>
      </c>
      <c r="AF495" s="50" t="s">
        <v>120</v>
      </c>
      <c r="AG495" s="104" t="str">
        <f>PlainData_XXX!K500</f>
        <v>Fair</v>
      </c>
      <c r="AH495" s="48" t="s">
        <v>78</v>
      </c>
      <c r="AI495" s="49" t="str">
        <f t="shared" si="87"/>
        <v xml:space="preserve">"Police_Cost" : </v>
      </c>
      <c r="AJ495" s="130">
        <f>PlainData_XXX!L500</f>
        <v>18200</v>
      </c>
      <c r="AK495" s="48" t="s">
        <v>0</v>
      </c>
      <c r="AL495" s="110" t="str">
        <f>PlainData_XXX!M500</f>
        <v xml:space="preserve">"Performer" : </v>
      </c>
      <c r="AM495" s="49" t="s">
        <v>71</v>
      </c>
      <c r="AN495" s="111" t="str">
        <f>PlainData_XXX!N500</f>
        <v xml:space="preserve">"Name" : </v>
      </c>
      <c r="AO495" s="48" t="s">
        <v>120</v>
      </c>
      <c r="AP495" s="104" t="str">
        <f>PlainData_XXX!O500</f>
        <v>Brian Cullen</v>
      </c>
      <c r="AQ495" s="48" t="s">
        <v>78</v>
      </c>
      <c r="AR495" s="111" t="str">
        <f>PlainData_XXX!P500</f>
        <v xml:space="preserve">"Music_Type" : </v>
      </c>
      <c r="AS495" s="50" t="s">
        <v>120</v>
      </c>
      <c r="AT495" s="104" t="str">
        <f>PlainData_XXX!Q500</f>
        <v>Pop</v>
      </c>
      <c r="AU495" s="48" t="s">
        <v>78</v>
      </c>
      <c r="AV495" s="111" t="str">
        <f>PlainData_XXX!R500</f>
        <v xml:space="preserve">"Services" : </v>
      </c>
      <c r="AW495" s="104" t="str">
        <f>PlainData_XXX!S500</f>
        <v>["Live Rehearsals", "Meet and Greet", "TV Interviews", "Fan Engagement"]</v>
      </c>
      <c r="AX495" s="49" t="s">
        <v>76</v>
      </c>
      <c r="AY495" s="122" t="str">
        <f>PlainData_XXX!T500</f>
        <v xml:space="preserve">"Sponsor" : </v>
      </c>
      <c r="AZ495" s="21" t="s">
        <v>71</v>
      </c>
      <c r="BA495" s="123" t="str">
        <f>PlainData_XXX!U500</f>
        <v xml:space="preserve">"Name" : </v>
      </c>
      <c r="BB495" s="21" t="s">
        <v>120</v>
      </c>
      <c r="BC495" s="21" t="str">
        <f>PlainData_XXX!V500</f>
        <v>Maria Penny</v>
      </c>
      <c r="BD495" s="21" t="s">
        <v>78</v>
      </c>
      <c r="BE495" s="123" t="str">
        <f>PlainData_XXX!W500</f>
        <v xml:space="preserve">"Amount" : </v>
      </c>
      <c r="BF495" s="21">
        <f>PlainData_XXX!X500</f>
        <v>434000</v>
      </c>
      <c r="BG495" s="21" t="s">
        <v>0</v>
      </c>
      <c r="BH495" s="123" t="str">
        <f>PlainData_XXX!Y500</f>
        <v xml:space="preserve">"Services" : </v>
      </c>
      <c r="BI495" s="21" t="str">
        <f>PlainData_XXX!Z500</f>
        <v>["TV Interviews", "Radio Interviews", "Posters"]</v>
      </c>
      <c r="BJ495" s="21" t="s">
        <v>121</v>
      </c>
      <c r="BK495" s="127" t="str">
        <f>PlainData_XXX!AA500</f>
        <v xml:space="preserve">"Stadium" : </v>
      </c>
      <c r="BL495" s="21" t="s">
        <v>71</v>
      </c>
      <c r="BM495" s="123" t="str">
        <f>PlainData_XXX!AB500</f>
        <v xml:space="preserve">"Name" : </v>
      </c>
      <c r="BN495" s="21" t="s">
        <v>120</v>
      </c>
      <c r="BO495" s="21" t="str">
        <f>PlainData_XXX!AC500</f>
        <v>OMoore Park</v>
      </c>
      <c r="BP495" s="21" t="s">
        <v>78</v>
      </c>
      <c r="BQ495" s="123" t="str">
        <f>PlainData_XXX!AD500</f>
        <v xml:space="preserve">"City" : </v>
      </c>
      <c r="BR495" s="21" t="s">
        <v>120</v>
      </c>
      <c r="BS495" s="21" t="str">
        <f>PlainData_XXX!AE500</f>
        <v>Portlaoise</v>
      </c>
      <c r="BT495" s="21" t="s">
        <v>78</v>
      </c>
      <c r="BU495" s="123" t="str">
        <f>PlainData_XXX!AF500</f>
        <v xml:space="preserve">"Type" : </v>
      </c>
      <c r="BV495" s="21" t="s">
        <v>120</v>
      </c>
      <c r="BW495" s="21" t="str">
        <f>PlainData_XXX!AG500</f>
        <v>GAA</v>
      </c>
      <c r="BX495" s="21" t="s">
        <v>78</v>
      </c>
      <c r="BY495" s="123" t="str">
        <f>PlainData_XXX!AH500</f>
        <v xml:space="preserve">"Capacity" : </v>
      </c>
      <c r="BZ495" s="21">
        <f>PlainData_XXX!AI500</f>
        <v>22000</v>
      </c>
      <c r="CA495" s="21" t="s">
        <v>0</v>
      </c>
      <c r="CB495" s="21" t="str">
        <f>PlainData_XXX!AJ500</f>
        <v>"Acoustics" :</v>
      </c>
      <c r="CC495" s="21" t="s">
        <v>120</v>
      </c>
      <c r="CD495" s="21" t="str">
        <f>PlainData_XXX!AK500</f>
        <v>Fair</v>
      </c>
      <c r="CE495" s="21" t="s">
        <v>120</v>
      </c>
      <c r="CF495" s="21" t="s">
        <v>121</v>
      </c>
      <c r="CG495" s="21" t="str">
        <f>PlainData_XXX!AL500</f>
        <v>"Merchandise_Type" :</v>
      </c>
      <c r="CH495" s="21" t="str">
        <f>PlainData_XXX!AM500</f>
        <v>["CD’s", "Photos", "Tee Shirts"]</v>
      </c>
      <c r="CI495" s="21" t="s">
        <v>0</v>
      </c>
      <c r="CJ495" s="21" t="str">
        <f>PlainData_XXX!AN500</f>
        <v>"Audience_Type" :</v>
      </c>
      <c r="CK495" s="21" t="str">
        <f>PlainData_XXX!AO500</f>
        <v>["Teenagers", "Third Level Students", "Retired "]</v>
      </c>
      <c r="CL495" s="21" t="s">
        <v>121</v>
      </c>
    </row>
    <row r="496" spans="1:90" ht="13.2" x14ac:dyDescent="0.25">
      <c r="A496" s="45" t="s">
        <v>10</v>
      </c>
      <c r="B496" s="54">
        <f>PlainData_XXX!A501</f>
        <v>487</v>
      </c>
      <c r="C496" s="46" t="s">
        <v>77</v>
      </c>
      <c r="D496" s="49" t="str">
        <f t="shared" si="77"/>
        <v xml:space="preserve">"Concert_Year" : </v>
      </c>
      <c r="E496" s="103">
        <f>PlainData_XXX!B501</f>
        <v>2010</v>
      </c>
      <c r="F496" s="48" t="s">
        <v>0</v>
      </c>
      <c r="G496" s="49" t="str">
        <f t="shared" si="78"/>
        <v xml:space="preserve">"Concert_Month" : </v>
      </c>
      <c r="H496" s="103">
        <f>PlainData_XXX!C501</f>
        <v>2</v>
      </c>
      <c r="I496" s="48" t="s">
        <v>0</v>
      </c>
      <c r="J496" s="49" t="str">
        <f t="shared" si="79"/>
        <v>"Duration" :</v>
      </c>
      <c r="K496" s="104">
        <f>PlainData_XXX!D501</f>
        <v>70</v>
      </c>
      <c r="L496" s="46" t="s">
        <v>77</v>
      </c>
      <c r="M496" s="49" t="str">
        <f t="shared" si="80"/>
        <v xml:space="preserve">"Expected_Crowd" : </v>
      </c>
      <c r="N496" s="103">
        <f>PlainData_XXX!E501</f>
        <v>7100</v>
      </c>
      <c r="O496" s="48" t="s">
        <v>0</v>
      </c>
      <c r="P496" s="49" t="str">
        <f t="shared" si="81"/>
        <v xml:space="preserve">"Actual_Crowd" : </v>
      </c>
      <c r="Q496" s="103">
        <f>PlainData_XXX!F501</f>
        <v>6000</v>
      </c>
      <c r="R496" s="46" t="s">
        <v>77</v>
      </c>
      <c r="S496" s="49" t="str">
        <f t="shared" si="82"/>
        <v xml:space="preserve">"Cheapest_Ticket_Price" : </v>
      </c>
      <c r="T496" s="103">
        <f>PlainData_XXX!G501</f>
        <v>10</v>
      </c>
      <c r="U496" s="48" t="s">
        <v>0</v>
      </c>
      <c r="V496" s="49" t="str">
        <f t="shared" si="83"/>
        <v xml:space="preserve">"Dearest_Ticket_Price" : </v>
      </c>
      <c r="W496" s="104">
        <f>PlainData_XXX!H501</f>
        <v>35</v>
      </c>
      <c r="X496" s="48" t="s">
        <v>0</v>
      </c>
      <c r="Y496" s="49" t="str">
        <f t="shared" si="84"/>
        <v xml:space="preserve">"Food_Sales" : </v>
      </c>
      <c r="Z496" s="129">
        <f>PlainData_XXX!I501</f>
        <v>74200</v>
      </c>
      <c r="AA496" s="46" t="s">
        <v>77</v>
      </c>
      <c r="AB496" s="49" t="str">
        <f t="shared" si="85"/>
        <v xml:space="preserve">"Drink_Sales" : </v>
      </c>
      <c r="AC496" s="129">
        <f>PlainData_XXX!J501</f>
        <v>49700</v>
      </c>
      <c r="AD496" s="46" t="s">
        <v>77</v>
      </c>
      <c r="AE496" s="49" t="str">
        <f t="shared" si="86"/>
        <v xml:space="preserve">"Atmosphere" : </v>
      </c>
      <c r="AF496" s="50" t="s">
        <v>120</v>
      </c>
      <c r="AG496" s="104" t="str">
        <f>PlainData_XXX!K501</f>
        <v>Good</v>
      </c>
      <c r="AH496" s="48" t="s">
        <v>78</v>
      </c>
      <c r="AI496" s="49" t="str">
        <f t="shared" si="87"/>
        <v xml:space="preserve">"Police_Cost" : </v>
      </c>
      <c r="AJ496" s="130">
        <f>PlainData_XXX!L501</f>
        <v>23700</v>
      </c>
      <c r="AK496" s="48" t="s">
        <v>0</v>
      </c>
      <c r="AL496" s="110" t="str">
        <f>PlainData_XXX!M501</f>
        <v xml:space="preserve">"Performer" : </v>
      </c>
      <c r="AM496" s="49" t="s">
        <v>71</v>
      </c>
      <c r="AN496" s="111" t="str">
        <f>PlainData_XXX!N501</f>
        <v xml:space="preserve">"Name" : </v>
      </c>
      <c r="AO496" s="48" t="s">
        <v>120</v>
      </c>
      <c r="AP496" s="104" t="str">
        <f>PlainData_XXX!O501</f>
        <v>Aoife Casey</v>
      </c>
      <c r="AQ496" s="48" t="s">
        <v>78</v>
      </c>
      <c r="AR496" s="111" t="str">
        <f>PlainData_XXX!P501</f>
        <v xml:space="preserve">"Music_Type" : </v>
      </c>
      <c r="AS496" s="50" t="s">
        <v>120</v>
      </c>
      <c r="AT496" s="104" t="str">
        <f>PlainData_XXX!Q501</f>
        <v>Folk</v>
      </c>
      <c r="AU496" s="48" t="s">
        <v>78</v>
      </c>
      <c r="AV496" s="111" t="str">
        <f>PlainData_XXX!R501</f>
        <v xml:space="preserve">"Services" : </v>
      </c>
      <c r="AW496" s="104" t="str">
        <f>PlainData_XXX!S501</f>
        <v>["Fan Engagement", "Photo Shoots ", "Live Rehearsals", "Meet and Greet"]</v>
      </c>
      <c r="AX496" s="49" t="s">
        <v>76</v>
      </c>
      <c r="AY496" s="122" t="str">
        <f>PlainData_XXX!T501</f>
        <v xml:space="preserve">"Sponsor" : </v>
      </c>
      <c r="AZ496" s="21" t="s">
        <v>71</v>
      </c>
      <c r="BA496" s="123" t="str">
        <f>PlainData_XXX!U501</f>
        <v xml:space="preserve">"Name" : </v>
      </c>
      <c r="BB496" s="21" t="s">
        <v>120</v>
      </c>
      <c r="BC496" s="21" t="str">
        <f>PlainData_XXX!V501</f>
        <v>Sam Quinn</v>
      </c>
      <c r="BD496" s="21" t="s">
        <v>78</v>
      </c>
      <c r="BE496" s="123" t="str">
        <f>PlainData_XXX!W501</f>
        <v xml:space="preserve">"Amount" : </v>
      </c>
      <c r="BF496" s="21">
        <f>PlainData_XXX!X501</f>
        <v>444000</v>
      </c>
      <c r="BG496" s="21" t="s">
        <v>0</v>
      </c>
      <c r="BH496" s="123" t="str">
        <f>PlainData_XXX!Y501</f>
        <v xml:space="preserve">"Services" : </v>
      </c>
      <c r="BI496" s="21" t="str">
        <f>PlainData_XXX!Z501</f>
        <v>["Radio Interviews", "News Papers"]</v>
      </c>
      <c r="BJ496" s="21" t="s">
        <v>121</v>
      </c>
      <c r="BK496" s="127" t="str">
        <f>PlainData_XXX!AA501</f>
        <v xml:space="preserve">"Stadium" : </v>
      </c>
      <c r="BL496" s="21" t="s">
        <v>71</v>
      </c>
      <c r="BM496" s="123" t="str">
        <f>PlainData_XXX!AB501</f>
        <v xml:space="preserve">"Name" : </v>
      </c>
      <c r="BN496" s="21" t="s">
        <v>120</v>
      </c>
      <c r="BO496" s="21" t="str">
        <f>PlainData_XXX!AC501</f>
        <v>INEC Arena</v>
      </c>
      <c r="BP496" s="21" t="s">
        <v>78</v>
      </c>
      <c r="BQ496" s="123" t="str">
        <f>PlainData_XXX!AD501</f>
        <v xml:space="preserve">"City" : </v>
      </c>
      <c r="BR496" s="21" t="s">
        <v>120</v>
      </c>
      <c r="BS496" s="21" t="str">
        <f>PlainData_XXX!AE501</f>
        <v>Killarney</v>
      </c>
      <c r="BT496" s="21" t="s">
        <v>78</v>
      </c>
      <c r="BU496" s="123" t="str">
        <f>PlainData_XXX!AF501</f>
        <v xml:space="preserve">"Type" : </v>
      </c>
      <c r="BV496" s="21" t="s">
        <v>120</v>
      </c>
      <c r="BW496" s="21" t="str">
        <f>PlainData_XXX!AG501</f>
        <v>Basketball</v>
      </c>
      <c r="BX496" s="21" t="s">
        <v>78</v>
      </c>
      <c r="BY496" s="123" t="str">
        <f>PlainData_XXX!AH501</f>
        <v xml:space="preserve">"Capacity" : </v>
      </c>
      <c r="BZ496" s="21">
        <f>PlainData_XXX!AI501</f>
        <v>4500</v>
      </c>
      <c r="CA496" s="21" t="s">
        <v>0</v>
      </c>
      <c r="CB496" s="21" t="str">
        <f>PlainData_XXX!AJ501</f>
        <v>"Acoustics" :</v>
      </c>
      <c r="CC496" s="21" t="s">
        <v>120</v>
      </c>
      <c r="CD496" s="21" t="str">
        <f>PlainData_XXX!AK501</f>
        <v>Good</v>
      </c>
      <c r="CE496" s="21" t="s">
        <v>120</v>
      </c>
      <c r="CF496" s="21" t="s">
        <v>121</v>
      </c>
      <c r="CG496" s="21" t="str">
        <f>PlainData_XXX!AL501</f>
        <v>"Merchandise_Type" :</v>
      </c>
      <c r="CH496" s="21" t="str">
        <f>PlainData_XXX!AM501</f>
        <v>["CD’s", "Hoodies", "Umbrellas "]</v>
      </c>
      <c r="CI496" s="21" t="s">
        <v>0</v>
      </c>
      <c r="CJ496" s="21" t="str">
        <f>PlainData_XXX!AN501</f>
        <v>"Audience_Type" :</v>
      </c>
      <c r="CK496" s="21" t="str">
        <f>PlainData_XXX!AO501</f>
        <v>["Teenagers", "Middle Aged", "Retired "]</v>
      </c>
      <c r="CL496" s="21" t="s">
        <v>121</v>
      </c>
    </row>
    <row r="497" spans="1:90" ht="13.2" x14ac:dyDescent="0.25">
      <c r="A497" s="45" t="s">
        <v>10</v>
      </c>
      <c r="B497" s="54">
        <f>PlainData_XXX!A502</f>
        <v>488</v>
      </c>
      <c r="C497" s="46" t="s">
        <v>77</v>
      </c>
      <c r="D497" s="49" t="str">
        <f t="shared" si="77"/>
        <v xml:space="preserve">"Concert_Year" : </v>
      </c>
      <c r="E497" s="103">
        <f>PlainData_XXX!B502</f>
        <v>2022</v>
      </c>
      <c r="F497" s="48" t="s">
        <v>0</v>
      </c>
      <c r="G497" s="49" t="str">
        <f t="shared" si="78"/>
        <v xml:space="preserve">"Concert_Month" : </v>
      </c>
      <c r="H497" s="103">
        <f>PlainData_XXX!C502</f>
        <v>1</v>
      </c>
      <c r="I497" s="48" t="s">
        <v>0</v>
      </c>
      <c r="J497" s="49" t="str">
        <f t="shared" si="79"/>
        <v>"Duration" :</v>
      </c>
      <c r="K497" s="104">
        <f>PlainData_XXX!D502</f>
        <v>180</v>
      </c>
      <c r="L497" s="46" t="s">
        <v>77</v>
      </c>
      <c r="M497" s="49" t="str">
        <f t="shared" si="80"/>
        <v xml:space="preserve">"Expected_Crowd" : </v>
      </c>
      <c r="N497" s="103">
        <f>PlainData_XXX!E502</f>
        <v>67200</v>
      </c>
      <c r="O497" s="48" t="s">
        <v>0</v>
      </c>
      <c r="P497" s="49" t="str">
        <f t="shared" si="81"/>
        <v xml:space="preserve">"Actual_Crowd" : </v>
      </c>
      <c r="Q497" s="103">
        <f>PlainData_XXX!F502</f>
        <v>57700</v>
      </c>
      <c r="R497" s="46" t="s">
        <v>77</v>
      </c>
      <c r="S497" s="49" t="str">
        <f t="shared" si="82"/>
        <v xml:space="preserve">"Cheapest_Ticket_Price" : </v>
      </c>
      <c r="T497" s="103">
        <f>PlainData_XXX!G502</f>
        <v>60</v>
      </c>
      <c r="U497" s="48" t="s">
        <v>0</v>
      </c>
      <c r="V497" s="49" t="str">
        <f t="shared" si="83"/>
        <v xml:space="preserve">"Dearest_Ticket_Price" : </v>
      </c>
      <c r="W497" s="104">
        <f>PlainData_XXX!H502</f>
        <v>290</v>
      </c>
      <c r="X497" s="48" t="s">
        <v>0</v>
      </c>
      <c r="Y497" s="49" t="str">
        <f t="shared" si="84"/>
        <v xml:space="preserve">"Food_Sales" : </v>
      </c>
      <c r="Z497" s="129">
        <f>PlainData_XXX!I502</f>
        <v>88900</v>
      </c>
      <c r="AA497" s="46" t="s">
        <v>77</v>
      </c>
      <c r="AB497" s="49" t="str">
        <f t="shared" si="85"/>
        <v xml:space="preserve">"Drink_Sales" : </v>
      </c>
      <c r="AC497" s="129">
        <f>PlainData_XXX!J502</f>
        <v>16600</v>
      </c>
      <c r="AD497" s="46" t="s">
        <v>77</v>
      </c>
      <c r="AE497" s="49" t="str">
        <f t="shared" si="86"/>
        <v xml:space="preserve">"Atmosphere" : </v>
      </c>
      <c r="AF497" s="50" t="s">
        <v>120</v>
      </c>
      <c r="AG497" s="104" t="str">
        <f>PlainData_XXX!K502</f>
        <v>Fair</v>
      </c>
      <c r="AH497" s="48" t="s">
        <v>78</v>
      </c>
      <c r="AI497" s="49" t="str">
        <f t="shared" si="87"/>
        <v xml:space="preserve">"Police_Cost" : </v>
      </c>
      <c r="AJ497" s="130">
        <f>PlainData_XXX!L502</f>
        <v>42100</v>
      </c>
      <c r="AK497" s="48" t="s">
        <v>0</v>
      </c>
      <c r="AL497" s="110" t="str">
        <f>PlainData_XXX!M502</f>
        <v xml:space="preserve">"Performer" : </v>
      </c>
      <c r="AM497" s="49" t="s">
        <v>71</v>
      </c>
      <c r="AN497" s="111" t="str">
        <f>PlainData_XXX!N502</f>
        <v xml:space="preserve">"Name" : </v>
      </c>
      <c r="AO497" s="48" t="s">
        <v>120</v>
      </c>
      <c r="AP497" s="104" t="str">
        <f>PlainData_XXX!O502</f>
        <v>Blathnaid Kane</v>
      </c>
      <c r="AQ497" s="48" t="s">
        <v>78</v>
      </c>
      <c r="AR497" s="111" t="str">
        <f>PlainData_XXX!P502</f>
        <v xml:space="preserve">"Music_Type" : </v>
      </c>
      <c r="AS497" s="50" t="s">
        <v>120</v>
      </c>
      <c r="AT497" s="104" t="str">
        <f>PlainData_XXX!Q502</f>
        <v>Jazz</v>
      </c>
      <c r="AU497" s="48" t="s">
        <v>78</v>
      </c>
      <c r="AV497" s="111" t="str">
        <f>PlainData_XXX!R502</f>
        <v xml:space="preserve">"Services" : </v>
      </c>
      <c r="AW497" s="104" t="str">
        <f>PlainData_XXX!S502</f>
        <v>["Live Rehearsals", "Meet and Greet"]</v>
      </c>
      <c r="AX497" s="49" t="s">
        <v>76</v>
      </c>
      <c r="AY497" s="122" t="str">
        <f>PlainData_XXX!T502</f>
        <v xml:space="preserve">"Sponsor" : </v>
      </c>
      <c r="AZ497" s="21" t="s">
        <v>71</v>
      </c>
      <c r="BA497" s="123" t="str">
        <f>PlainData_XXX!U502</f>
        <v xml:space="preserve">"Name" : </v>
      </c>
      <c r="BB497" s="21" t="s">
        <v>120</v>
      </c>
      <c r="BC497" s="21" t="str">
        <f>PlainData_XXX!V502</f>
        <v>Joey Lyons</v>
      </c>
      <c r="BD497" s="21" t="s">
        <v>78</v>
      </c>
      <c r="BE497" s="123" t="str">
        <f>PlainData_XXX!W502</f>
        <v xml:space="preserve">"Amount" : </v>
      </c>
      <c r="BF497" s="21">
        <f>PlainData_XXX!X502</f>
        <v>296000</v>
      </c>
      <c r="BG497" s="21" t="s">
        <v>0</v>
      </c>
      <c r="BH497" s="123" t="str">
        <f>PlainData_XXX!Y502</f>
        <v xml:space="preserve">"Services" : </v>
      </c>
      <c r="BI497" s="21" t="str">
        <f>PlainData_XXX!Z502</f>
        <v>["Radio Interviews", "Posters"]</v>
      </c>
      <c r="BJ497" s="21" t="s">
        <v>121</v>
      </c>
      <c r="BK497" s="127" t="str">
        <f>PlainData_XXX!AA502</f>
        <v xml:space="preserve">"Stadium" : </v>
      </c>
      <c r="BL497" s="21" t="s">
        <v>71</v>
      </c>
      <c r="BM497" s="123" t="str">
        <f>PlainData_XXX!AB502</f>
        <v xml:space="preserve">"Name" : </v>
      </c>
      <c r="BN497" s="21" t="s">
        <v>120</v>
      </c>
      <c r="BO497" s="21" t="str">
        <f>PlainData_XXX!AC502</f>
        <v>Pearse Stadium</v>
      </c>
      <c r="BP497" s="21" t="s">
        <v>78</v>
      </c>
      <c r="BQ497" s="123" t="str">
        <f>PlainData_XXX!AD502</f>
        <v xml:space="preserve">"City" : </v>
      </c>
      <c r="BR497" s="21" t="s">
        <v>120</v>
      </c>
      <c r="BS497" s="21" t="str">
        <f>PlainData_XXX!AE502</f>
        <v>Galway</v>
      </c>
      <c r="BT497" s="21" t="s">
        <v>78</v>
      </c>
      <c r="BU497" s="123" t="str">
        <f>PlainData_XXX!AF502</f>
        <v xml:space="preserve">"Type" : </v>
      </c>
      <c r="BV497" s="21" t="s">
        <v>120</v>
      </c>
      <c r="BW497" s="21" t="str">
        <f>PlainData_XXX!AG502</f>
        <v>GAA</v>
      </c>
      <c r="BX497" s="21" t="s">
        <v>78</v>
      </c>
      <c r="BY497" s="123" t="str">
        <f>PlainData_XXX!AH502</f>
        <v xml:space="preserve">"Capacity" : </v>
      </c>
      <c r="BZ497" s="21">
        <f>PlainData_XXX!AI502</f>
        <v>34000</v>
      </c>
      <c r="CA497" s="21" t="s">
        <v>0</v>
      </c>
      <c r="CB497" s="21" t="str">
        <f>PlainData_XXX!AJ502</f>
        <v>"Acoustics" :</v>
      </c>
      <c r="CC497" s="21" t="s">
        <v>120</v>
      </c>
      <c r="CD497" s="21" t="str">
        <f>PlainData_XXX!AK502</f>
        <v>Fair</v>
      </c>
      <c r="CE497" s="21" t="s">
        <v>120</v>
      </c>
      <c r="CF497" s="21" t="s">
        <v>121</v>
      </c>
      <c r="CG497" s="21" t="str">
        <f>PlainData_XXX!AL502</f>
        <v>"Merchandise_Type" :</v>
      </c>
      <c r="CH497" s="21" t="str">
        <f>PlainData_XXX!AM502</f>
        <v>["CD’s"]</v>
      </c>
      <c r="CI497" s="21" t="s">
        <v>0</v>
      </c>
      <c r="CJ497" s="21" t="str">
        <f>PlainData_XXX!AN502</f>
        <v>"Audience_Type" :</v>
      </c>
      <c r="CK497" s="21" t="str">
        <f>PlainData_XXX!AO502</f>
        <v>["Third Level Students"]</v>
      </c>
      <c r="CL497" s="21" t="s">
        <v>121</v>
      </c>
    </row>
    <row r="498" spans="1:90" ht="13.2" x14ac:dyDescent="0.25">
      <c r="A498" s="45" t="s">
        <v>10</v>
      </c>
      <c r="B498" s="54">
        <f>PlainData_XXX!A503</f>
        <v>489</v>
      </c>
      <c r="C498" s="46" t="s">
        <v>77</v>
      </c>
      <c r="D498" s="49" t="str">
        <f t="shared" si="77"/>
        <v xml:space="preserve">"Concert_Year" : </v>
      </c>
      <c r="E498" s="103">
        <f>PlainData_XXX!B503</f>
        <v>2018</v>
      </c>
      <c r="F498" s="48" t="s">
        <v>0</v>
      </c>
      <c r="G498" s="49" t="str">
        <f t="shared" si="78"/>
        <v xml:space="preserve">"Concert_Month" : </v>
      </c>
      <c r="H498" s="103">
        <f>PlainData_XXX!C503</f>
        <v>11</v>
      </c>
      <c r="I498" s="48" t="s">
        <v>0</v>
      </c>
      <c r="J498" s="49" t="str">
        <f t="shared" si="79"/>
        <v>"Duration" :</v>
      </c>
      <c r="K498" s="104">
        <f>PlainData_XXX!D503</f>
        <v>90</v>
      </c>
      <c r="L498" s="46" t="s">
        <v>77</v>
      </c>
      <c r="M498" s="49" t="str">
        <f t="shared" si="80"/>
        <v xml:space="preserve">"Expected_Crowd" : </v>
      </c>
      <c r="N498" s="103">
        <f>PlainData_XXX!E503</f>
        <v>65000</v>
      </c>
      <c r="O498" s="48" t="s">
        <v>0</v>
      </c>
      <c r="P498" s="49" t="str">
        <f t="shared" si="81"/>
        <v xml:space="preserve">"Actual_Crowd" : </v>
      </c>
      <c r="Q498" s="103">
        <f>PlainData_XXX!F503</f>
        <v>69900</v>
      </c>
      <c r="R498" s="46" t="s">
        <v>77</v>
      </c>
      <c r="S498" s="49" t="str">
        <f t="shared" si="82"/>
        <v xml:space="preserve">"Cheapest_Ticket_Price" : </v>
      </c>
      <c r="T498" s="103">
        <f>PlainData_XXX!G503</f>
        <v>55</v>
      </c>
      <c r="U498" s="48" t="s">
        <v>0</v>
      </c>
      <c r="V498" s="49" t="str">
        <f t="shared" si="83"/>
        <v xml:space="preserve">"Dearest_Ticket_Price" : </v>
      </c>
      <c r="W498" s="104">
        <f>PlainData_XXX!H503</f>
        <v>190</v>
      </c>
      <c r="X498" s="48" t="s">
        <v>0</v>
      </c>
      <c r="Y498" s="49" t="str">
        <f t="shared" si="84"/>
        <v xml:space="preserve">"Food_Sales" : </v>
      </c>
      <c r="Z498" s="129">
        <f>PlainData_XXX!I503</f>
        <v>3600</v>
      </c>
      <c r="AA498" s="46" t="s">
        <v>77</v>
      </c>
      <c r="AB498" s="49" t="str">
        <f t="shared" si="85"/>
        <v xml:space="preserve">"Drink_Sales" : </v>
      </c>
      <c r="AC498" s="129">
        <f>PlainData_XXX!J503</f>
        <v>20100</v>
      </c>
      <c r="AD498" s="46" t="s">
        <v>77</v>
      </c>
      <c r="AE498" s="49" t="str">
        <f t="shared" si="86"/>
        <v xml:space="preserve">"Atmosphere" : </v>
      </c>
      <c r="AF498" s="50" t="s">
        <v>120</v>
      </c>
      <c r="AG498" s="104" t="str">
        <f>PlainData_XXX!K503</f>
        <v>Fair</v>
      </c>
      <c r="AH498" s="48" t="s">
        <v>78</v>
      </c>
      <c r="AI498" s="49" t="str">
        <f t="shared" si="87"/>
        <v xml:space="preserve">"Police_Cost" : </v>
      </c>
      <c r="AJ498" s="130">
        <f>PlainData_XXX!L503</f>
        <v>24900</v>
      </c>
      <c r="AK498" s="48" t="s">
        <v>0</v>
      </c>
      <c r="AL498" s="110" t="str">
        <f>PlainData_XXX!M503</f>
        <v xml:space="preserve">"Performer" : </v>
      </c>
      <c r="AM498" s="49" t="s">
        <v>71</v>
      </c>
      <c r="AN498" s="111" t="str">
        <f>PlainData_XXX!N503</f>
        <v xml:space="preserve">"Name" : </v>
      </c>
      <c r="AO498" s="48" t="s">
        <v>120</v>
      </c>
      <c r="AP498" s="104" t="str">
        <f>PlainData_XXX!O503</f>
        <v>Bronagh Hayes</v>
      </c>
      <c r="AQ498" s="48" t="s">
        <v>78</v>
      </c>
      <c r="AR498" s="111" t="str">
        <f>PlainData_XXX!P503</f>
        <v xml:space="preserve">"Music_Type" : </v>
      </c>
      <c r="AS498" s="50" t="s">
        <v>120</v>
      </c>
      <c r="AT498" s="104" t="str">
        <f>PlainData_XXX!Q503</f>
        <v>Hip-Hop</v>
      </c>
      <c r="AU498" s="48" t="s">
        <v>78</v>
      </c>
      <c r="AV498" s="111" t="str">
        <f>PlainData_XXX!R503</f>
        <v xml:space="preserve">"Services" : </v>
      </c>
      <c r="AW498" s="104" t="str">
        <f>PlainData_XXX!S503</f>
        <v>["Live Rehearsals", "Fan Engagement"]</v>
      </c>
      <c r="AX498" s="49" t="s">
        <v>76</v>
      </c>
      <c r="AY498" s="122" t="str">
        <f>PlainData_XXX!T503</f>
        <v xml:space="preserve">"Sponsor" : </v>
      </c>
      <c r="AZ498" s="21" t="s">
        <v>71</v>
      </c>
      <c r="BA498" s="123" t="str">
        <f>PlainData_XXX!U503</f>
        <v xml:space="preserve">"Name" : </v>
      </c>
      <c r="BB498" s="21" t="s">
        <v>120</v>
      </c>
      <c r="BC498" s="21" t="str">
        <f>PlainData_XXX!V503</f>
        <v>Tony Feehy</v>
      </c>
      <c r="BD498" s="21" t="s">
        <v>78</v>
      </c>
      <c r="BE498" s="123" t="str">
        <f>PlainData_XXX!W503</f>
        <v xml:space="preserve">"Amount" : </v>
      </c>
      <c r="BF498" s="21">
        <f>PlainData_XXX!X503</f>
        <v>462000</v>
      </c>
      <c r="BG498" s="21" t="s">
        <v>0</v>
      </c>
      <c r="BH498" s="123" t="str">
        <f>PlainData_XXX!Y503</f>
        <v xml:space="preserve">"Services" : </v>
      </c>
      <c r="BI498" s="21" t="str">
        <f>PlainData_XXX!Z503</f>
        <v>["Ticket Sales"]</v>
      </c>
      <c r="BJ498" s="21" t="s">
        <v>121</v>
      </c>
      <c r="BK498" s="127" t="str">
        <f>PlainData_XXX!AA503</f>
        <v xml:space="preserve">"Stadium" : </v>
      </c>
      <c r="BL498" s="21" t="s">
        <v>71</v>
      </c>
      <c r="BM498" s="123" t="str">
        <f>PlainData_XXX!AB503</f>
        <v xml:space="preserve">"Name" : </v>
      </c>
      <c r="BN498" s="21" t="s">
        <v>120</v>
      </c>
      <c r="BO498" s="21" t="str">
        <f>PlainData_XXX!AC503</f>
        <v>Aviva Stadium</v>
      </c>
      <c r="BP498" s="21" t="s">
        <v>78</v>
      </c>
      <c r="BQ498" s="123" t="str">
        <f>PlainData_XXX!AD503</f>
        <v xml:space="preserve">"City" : </v>
      </c>
      <c r="BR498" s="21" t="s">
        <v>120</v>
      </c>
      <c r="BS498" s="21" t="str">
        <f>PlainData_XXX!AE503</f>
        <v>Dublin</v>
      </c>
      <c r="BT498" s="21" t="s">
        <v>78</v>
      </c>
      <c r="BU498" s="123" t="str">
        <f>PlainData_XXX!AF503</f>
        <v xml:space="preserve">"Type" : </v>
      </c>
      <c r="BV498" s="21" t="s">
        <v>120</v>
      </c>
      <c r="BW498" s="21" t="str">
        <f>PlainData_XXX!AG503</f>
        <v>Soccer</v>
      </c>
      <c r="BX498" s="21" t="s">
        <v>78</v>
      </c>
      <c r="BY498" s="123" t="str">
        <f>PlainData_XXX!AH503</f>
        <v xml:space="preserve">"Capacity" : </v>
      </c>
      <c r="BZ498" s="21">
        <f>PlainData_XXX!AI503</f>
        <v>51700</v>
      </c>
      <c r="CA498" s="21" t="s">
        <v>0</v>
      </c>
      <c r="CB498" s="21" t="str">
        <f>PlainData_XXX!AJ503</f>
        <v>"Acoustics" :</v>
      </c>
      <c r="CC498" s="21" t="s">
        <v>120</v>
      </c>
      <c r="CD498" s="21" t="str">
        <f>PlainData_XXX!AK503</f>
        <v>Fair</v>
      </c>
      <c r="CE498" s="21" t="s">
        <v>120</v>
      </c>
      <c r="CF498" s="21" t="s">
        <v>121</v>
      </c>
      <c r="CG498" s="21" t="str">
        <f>PlainData_XXX!AL503</f>
        <v>"Merchandise_Type" :</v>
      </c>
      <c r="CH498" s="21" t="str">
        <f>PlainData_XXX!AM503</f>
        <v>["CD’s", "Umbrellas "]</v>
      </c>
      <c r="CI498" s="21" t="s">
        <v>0</v>
      </c>
      <c r="CJ498" s="21" t="str">
        <f>PlainData_XXX!AN503</f>
        <v>"Audience_Type" :</v>
      </c>
      <c r="CK498" s="21" t="str">
        <f>PlainData_XXX!AO503</f>
        <v>["Teenagers", "Third Level Students", "Retired "]</v>
      </c>
      <c r="CL498" s="21" t="s">
        <v>121</v>
      </c>
    </row>
    <row r="499" spans="1:90" ht="13.2" x14ac:dyDescent="0.25">
      <c r="A499" s="45" t="s">
        <v>10</v>
      </c>
      <c r="B499" s="54">
        <f>PlainData_XXX!A504</f>
        <v>490</v>
      </c>
      <c r="C499" s="46" t="s">
        <v>77</v>
      </c>
      <c r="D499" s="49" t="str">
        <f t="shared" si="77"/>
        <v xml:space="preserve">"Concert_Year" : </v>
      </c>
      <c r="E499" s="103">
        <f>PlainData_XXX!B504</f>
        <v>2017</v>
      </c>
      <c r="F499" s="48" t="s">
        <v>0</v>
      </c>
      <c r="G499" s="49" t="str">
        <f t="shared" si="78"/>
        <v xml:space="preserve">"Concert_Month" : </v>
      </c>
      <c r="H499" s="103">
        <f>PlainData_XXX!C504</f>
        <v>2</v>
      </c>
      <c r="I499" s="48" t="s">
        <v>0</v>
      </c>
      <c r="J499" s="49" t="str">
        <f t="shared" si="79"/>
        <v>"Duration" :</v>
      </c>
      <c r="K499" s="104">
        <f>PlainData_XXX!D504</f>
        <v>180</v>
      </c>
      <c r="L499" s="46" t="s">
        <v>77</v>
      </c>
      <c r="M499" s="49" t="str">
        <f t="shared" si="80"/>
        <v xml:space="preserve">"Expected_Crowd" : </v>
      </c>
      <c r="N499" s="103">
        <f>PlainData_XXX!E504</f>
        <v>15100</v>
      </c>
      <c r="O499" s="48" t="s">
        <v>0</v>
      </c>
      <c r="P499" s="49" t="str">
        <f t="shared" si="81"/>
        <v xml:space="preserve">"Actual_Crowd" : </v>
      </c>
      <c r="Q499" s="103">
        <f>PlainData_XXX!F504</f>
        <v>13700</v>
      </c>
      <c r="R499" s="46" t="s">
        <v>77</v>
      </c>
      <c r="S499" s="49" t="str">
        <f t="shared" si="82"/>
        <v xml:space="preserve">"Cheapest_Ticket_Price" : </v>
      </c>
      <c r="T499" s="103">
        <f>PlainData_XXX!G504</f>
        <v>50</v>
      </c>
      <c r="U499" s="48" t="s">
        <v>0</v>
      </c>
      <c r="V499" s="49" t="str">
        <f t="shared" si="83"/>
        <v xml:space="preserve">"Dearest_Ticket_Price" : </v>
      </c>
      <c r="W499" s="104">
        <f>PlainData_XXX!H504</f>
        <v>150</v>
      </c>
      <c r="X499" s="48" t="s">
        <v>0</v>
      </c>
      <c r="Y499" s="49" t="str">
        <f t="shared" si="84"/>
        <v xml:space="preserve">"Food_Sales" : </v>
      </c>
      <c r="Z499" s="129">
        <f>PlainData_XXX!I504</f>
        <v>37100</v>
      </c>
      <c r="AA499" s="46" t="s">
        <v>77</v>
      </c>
      <c r="AB499" s="49" t="str">
        <f t="shared" si="85"/>
        <v xml:space="preserve">"Drink_Sales" : </v>
      </c>
      <c r="AC499" s="129">
        <f>PlainData_XXX!J504</f>
        <v>51100</v>
      </c>
      <c r="AD499" s="46" t="s">
        <v>77</v>
      </c>
      <c r="AE499" s="49" t="str">
        <f t="shared" si="86"/>
        <v xml:space="preserve">"Atmosphere" : </v>
      </c>
      <c r="AF499" s="50" t="s">
        <v>120</v>
      </c>
      <c r="AG499" s="104" t="str">
        <f>PlainData_XXX!K504</f>
        <v>Fair</v>
      </c>
      <c r="AH499" s="48" t="s">
        <v>78</v>
      </c>
      <c r="AI499" s="49" t="str">
        <f t="shared" si="87"/>
        <v xml:space="preserve">"Police_Cost" : </v>
      </c>
      <c r="AJ499" s="130">
        <f>PlainData_XXX!L504</f>
        <v>9800</v>
      </c>
      <c r="AK499" s="48" t="s">
        <v>0</v>
      </c>
      <c r="AL499" s="110" t="str">
        <f>PlainData_XXX!M504</f>
        <v xml:space="preserve">"Performer" : </v>
      </c>
      <c r="AM499" s="49" t="s">
        <v>71</v>
      </c>
      <c r="AN499" s="111" t="str">
        <f>PlainData_XXX!N504</f>
        <v xml:space="preserve">"Name" : </v>
      </c>
      <c r="AO499" s="48" t="s">
        <v>120</v>
      </c>
      <c r="AP499" s="104" t="str">
        <f>PlainData_XXX!O504</f>
        <v>Lorcan Barry</v>
      </c>
      <c r="AQ499" s="48" t="s">
        <v>78</v>
      </c>
      <c r="AR499" s="111" t="str">
        <f>PlainData_XXX!P504</f>
        <v xml:space="preserve">"Music_Type" : </v>
      </c>
      <c r="AS499" s="50" t="s">
        <v>120</v>
      </c>
      <c r="AT499" s="104" t="str">
        <f>PlainData_XXX!Q504</f>
        <v>Jazz</v>
      </c>
      <c r="AU499" s="48" t="s">
        <v>78</v>
      </c>
      <c r="AV499" s="111" t="str">
        <f>PlainData_XXX!R504</f>
        <v xml:space="preserve">"Services" : </v>
      </c>
      <c r="AW499" s="104" t="str">
        <f>PlainData_XXX!S504</f>
        <v>["Live Rehearsals", "Meet and Greet", "Photo Shoots "]</v>
      </c>
      <c r="AX499" s="49" t="s">
        <v>76</v>
      </c>
      <c r="AY499" s="122" t="str">
        <f>PlainData_XXX!T504</f>
        <v xml:space="preserve">"Sponsor" : </v>
      </c>
      <c r="AZ499" s="21" t="s">
        <v>71</v>
      </c>
      <c r="BA499" s="123" t="str">
        <f>PlainData_XXX!U504</f>
        <v xml:space="preserve">"Name" : </v>
      </c>
      <c r="BB499" s="21" t="s">
        <v>120</v>
      </c>
      <c r="BC499" s="21" t="str">
        <f>PlainData_XXX!V504</f>
        <v>Cait Kehoe</v>
      </c>
      <c r="BD499" s="21" t="s">
        <v>78</v>
      </c>
      <c r="BE499" s="123" t="str">
        <f>PlainData_XXX!W504</f>
        <v xml:space="preserve">"Amount" : </v>
      </c>
      <c r="BF499" s="21">
        <f>PlainData_XXX!X504</f>
        <v>313000</v>
      </c>
      <c r="BG499" s="21" t="s">
        <v>0</v>
      </c>
      <c r="BH499" s="123" t="str">
        <f>PlainData_XXX!Y504</f>
        <v xml:space="preserve">"Services" : </v>
      </c>
      <c r="BI499" s="21" t="str">
        <f>PlainData_XXX!Z504</f>
        <v>["TV Interviews", "Radio Interviews", "News Papers"]</v>
      </c>
      <c r="BJ499" s="21" t="s">
        <v>121</v>
      </c>
      <c r="BK499" s="127" t="str">
        <f>PlainData_XXX!AA504</f>
        <v xml:space="preserve">"Stadium" : </v>
      </c>
      <c r="BL499" s="21" t="s">
        <v>71</v>
      </c>
      <c r="BM499" s="123" t="str">
        <f>PlainData_XXX!AB504</f>
        <v xml:space="preserve">"Name" : </v>
      </c>
      <c r="BN499" s="21" t="s">
        <v>120</v>
      </c>
      <c r="BO499" s="21" t="str">
        <f>PlainData_XXX!AC504</f>
        <v>Aviva Stadium</v>
      </c>
      <c r="BP499" s="21" t="s">
        <v>78</v>
      </c>
      <c r="BQ499" s="123" t="str">
        <f>PlainData_XXX!AD504</f>
        <v xml:space="preserve">"City" : </v>
      </c>
      <c r="BR499" s="21" t="s">
        <v>120</v>
      </c>
      <c r="BS499" s="21" t="str">
        <f>PlainData_XXX!AE504</f>
        <v>Dublin</v>
      </c>
      <c r="BT499" s="21" t="s">
        <v>78</v>
      </c>
      <c r="BU499" s="123" t="str">
        <f>PlainData_XXX!AF504</f>
        <v xml:space="preserve">"Type" : </v>
      </c>
      <c r="BV499" s="21" t="s">
        <v>120</v>
      </c>
      <c r="BW499" s="21" t="str">
        <f>PlainData_XXX!AG504</f>
        <v>Soccer</v>
      </c>
      <c r="BX499" s="21" t="s">
        <v>78</v>
      </c>
      <c r="BY499" s="123" t="str">
        <f>PlainData_XXX!AH504</f>
        <v xml:space="preserve">"Capacity" : </v>
      </c>
      <c r="BZ499" s="21">
        <f>PlainData_XXX!AI504</f>
        <v>51700</v>
      </c>
      <c r="CA499" s="21" t="s">
        <v>0</v>
      </c>
      <c r="CB499" s="21" t="str">
        <f>PlainData_XXX!AJ504</f>
        <v>"Acoustics" :</v>
      </c>
      <c r="CC499" s="21" t="s">
        <v>120</v>
      </c>
      <c r="CD499" s="21" t="str">
        <f>PlainData_XXX!AK504</f>
        <v>Fair</v>
      </c>
      <c r="CE499" s="21" t="s">
        <v>120</v>
      </c>
      <c r="CF499" s="21" t="s">
        <v>121</v>
      </c>
      <c r="CG499" s="21" t="str">
        <f>PlainData_XXX!AL504</f>
        <v>"Merchandise_Type" :</v>
      </c>
      <c r="CH499" s="21" t="str">
        <f>PlainData_XXX!AM504</f>
        <v>["Hoodies"]</v>
      </c>
      <c r="CI499" s="21" t="s">
        <v>0</v>
      </c>
      <c r="CJ499" s="21" t="str">
        <f>PlainData_XXX!AN504</f>
        <v>"Audience_Type" :</v>
      </c>
      <c r="CK499" s="21" t="str">
        <f>PlainData_XXX!AO504</f>
        <v>["Teenagers", "Retired "]</v>
      </c>
      <c r="CL499" s="21" t="s">
        <v>121</v>
      </c>
    </row>
    <row r="500" spans="1:90" ht="13.2" x14ac:dyDescent="0.25">
      <c r="A500" s="45" t="s">
        <v>10</v>
      </c>
      <c r="B500" s="54">
        <f>PlainData_XXX!A505</f>
        <v>491</v>
      </c>
      <c r="C500" s="46" t="s">
        <v>77</v>
      </c>
      <c r="D500" s="49" t="str">
        <f t="shared" si="77"/>
        <v xml:space="preserve">"Concert_Year" : </v>
      </c>
      <c r="E500" s="103">
        <f>PlainData_XXX!B505</f>
        <v>2011</v>
      </c>
      <c r="F500" s="48" t="s">
        <v>0</v>
      </c>
      <c r="G500" s="49" t="str">
        <f t="shared" si="78"/>
        <v xml:space="preserve">"Concert_Month" : </v>
      </c>
      <c r="H500" s="103">
        <f>PlainData_XXX!C505</f>
        <v>11</v>
      </c>
      <c r="I500" s="48" t="s">
        <v>0</v>
      </c>
      <c r="J500" s="49" t="str">
        <f t="shared" si="79"/>
        <v>"Duration" :</v>
      </c>
      <c r="K500" s="104">
        <f>PlainData_XXX!D505</f>
        <v>100</v>
      </c>
      <c r="L500" s="46" t="s">
        <v>77</v>
      </c>
      <c r="M500" s="49" t="str">
        <f t="shared" si="80"/>
        <v xml:space="preserve">"Expected_Crowd" : </v>
      </c>
      <c r="N500" s="103">
        <f>PlainData_XXX!E505</f>
        <v>4300</v>
      </c>
      <c r="O500" s="48" t="s">
        <v>0</v>
      </c>
      <c r="P500" s="49" t="str">
        <f t="shared" si="81"/>
        <v xml:space="preserve">"Actual_Crowd" : </v>
      </c>
      <c r="Q500" s="103">
        <f>PlainData_XXX!F505</f>
        <v>4400</v>
      </c>
      <c r="R500" s="46" t="s">
        <v>77</v>
      </c>
      <c r="S500" s="49" t="str">
        <f t="shared" si="82"/>
        <v xml:space="preserve">"Cheapest_Ticket_Price" : </v>
      </c>
      <c r="T500" s="103">
        <f>PlainData_XXX!G505</f>
        <v>15</v>
      </c>
      <c r="U500" s="48" t="s">
        <v>0</v>
      </c>
      <c r="V500" s="49" t="str">
        <f t="shared" si="83"/>
        <v xml:space="preserve">"Dearest_Ticket_Price" : </v>
      </c>
      <c r="W500" s="104">
        <f>PlainData_XXX!H505</f>
        <v>45</v>
      </c>
      <c r="X500" s="48" t="s">
        <v>0</v>
      </c>
      <c r="Y500" s="49" t="str">
        <f t="shared" si="84"/>
        <v xml:space="preserve">"Food_Sales" : </v>
      </c>
      <c r="Z500" s="129">
        <f>PlainData_XXX!I505</f>
        <v>85600</v>
      </c>
      <c r="AA500" s="46" t="s">
        <v>77</v>
      </c>
      <c r="AB500" s="49" t="str">
        <f t="shared" si="85"/>
        <v xml:space="preserve">"Drink_Sales" : </v>
      </c>
      <c r="AC500" s="129">
        <f>PlainData_XXX!J505</f>
        <v>113700</v>
      </c>
      <c r="AD500" s="46" t="s">
        <v>77</v>
      </c>
      <c r="AE500" s="49" t="str">
        <f t="shared" si="86"/>
        <v xml:space="preserve">"Atmosphere" : </v>
      </c>
      <c r="AF500" s="50" t="s">
        <v>120</v>
      </c>
      <c r="AG500" s="104" t="str">
        <f>PlainData_XXX!K505</f>
        <v>Poor</v>
      </c>
      <c r="AH500" s="48" t="s">
        <v>78</v>
      </c>
      <c r="AI500" s="49" t="str">
        <f t="shared" si="87"/>
        <v xml:space="preserve">"Police_Cost" : </v>
      </c>
      <c r="AJ500" s="130">
        <f>PlainData_XXX!L505</f>
        <v>7800</v>
      </c>
      <c r="AK500" s="48" t="s">
        <v>0</v>
      </c>
      <c r="AL500" s="110" t="str">
        <f>PlainData_XXX!M505</f>
        <v xml:space="preserve">"Performer" : </v>
      </c>
      <c r="AM500" s="49" t="s">
        <v>71</v>
      </c>
      <c r="AN500" s="111" t="str">
        <f>PlainData_XXX!N505</f>
        <v xml:space="preserve">"Name" : </v>
      </c>
      <c r="AO500" s="48" t="s">
        <v>120</v>
      </c>
      <c r="AP500" s="104" t="str">
        <f>PlainData_XXX!O505</f>
        <v>Tadhg Brown</v>
      </c>
      <c r="AQ500" s="48" t="s">
        <v>78</v>
      </c>
      <c r="AR500" s="111" t="str">
        <f>PlainData_XXX!P505</f>
        <v xml:space="preserve">"Music_Type" : </v>
      </c>
      <c r="AS500" s="50" t="s">
        <v>120</v>
      </c>
      <c r="AT500" s="104" t="str">
        <f>PlainData_XXX!Q505</f>
        <v>Classical</v>
      </c>
      <c r="AU500" s="48" t="s">
        <v>78</v>
      </c>
      <c r="AV500" s="111" t="str">
        <f>PlainData_XXX!R505</f>
        <v xml:space="preserve">"Services" : </v>
      </c>
      <c r="AW500" s="104" t="str">
        <f>PlainData_XXX!S505</f>
        <v>["Live Rehearsals", "TV Interviews"]</v>
      </c>
      <c r="AX500" s="49" t="s">
        <v>76</v>
      </c>
      <c r="AY500" s="122" t="str">
        <f>PlainData_XXX!T505</f>
        <v xml:space="preserve">"Sponsor" : </v>
      </c>
      <c r="AZ500" s="21" t="s">
        <v>71</v>
      </c>
      <c r="BA500" s="123" t="str">
        <f>PlainData_XXX!U505</f>
        <v xml:space="preserve">"Name" : </v>
      </c>
      <c r="BB500" s="21" t="s">
        <v>120</v>
      </c>
      <c r="BC500" s="21" t="str">
        <f>PlainData_XXX!V505</f>
        <v>Ruth Reid</v>
      </c>
      <c r="BD500" s="21" t="s">
        <v>78</v>
      </c>
      <c r="BE500" s="123" t="str">
        <f>PlainData_XXX!W505</f>
        <v xml:space="preserve">"Amount" : </v>
      </c>
      <c r="BF500" s="21">
        <f>PlainData_XXX!X505</f>
        <v>105000</v>
      </c>
      <c r="BG500" s="21" t="s">
        <v>0</v>
      </c>
      <c r="BH500" s="123" t="str">
        <f>PlainData_XXX!Y505</f>
        <v xml:space="preserve">"Services" : </v>
      </c>
      <c r="BI500" s="21" t="str">
        <f>PlainData_XXX!Z505</f>
        <v>["Posters"]</v>
      </c>
      <c r="BJ500" s="21" t="s">
        <v>121</v>
      </c>
      <c r="BK500" s="127" t="str">
        <f>PlainData_XXX!AA505</f>
        <v xml:space="preserve">"Stadium" : </v>
      </c>
      <c r="BL500" s="21" t="s">
        <v>71</v>
      </c>
      <c r="BM500" s="123" t="str">
        <f>PlainData_XXX!AB505</f>
        <v xml:space="preserve">"Name" : </v>
      </c>
      <c r="BN500" s="21" t="s">
        <v>120</v>
      </c>
      <c r="BO500" s="21" t="str">
        <f>PlainData_XXX!AC505</f>
        <v>Pairc Ui Chaoimh</v>
      </c>
      <c r="BP500" s="21" t="s">
        <v>78</v>
      </c>
      <c r="BQ500" s="123" t="str">
        <f>PlainData_XXX!AD505</f>
        <v xml:space="preserve">"City" : </v>
      </c>
      <c r="BR500" s="21" t="s">
        <v>120</v>
      </c>
      <c r="BS500" s="21" t="str">
        <f>PlainData_XXX!AE505</f>
        <v>Cork</v>
      </c>
      <c r="BT500" s="21" t="s">
        <v>78</v>
      </c>
      <c r="BU500" s="123" t="str">
        <f>PlainData_XXX!AF505</f>
        <v xml:space="preserve">"Type" : </v>
      </c>
      <c r="BV500" s="21" t="s">
        <v>120</v>
      </c>
      <c r="BW500" s="21" t="str">
        <f>PlainData_XXX!AG505</f>
        <v>GAA</v>
      </c>
      <c r="BX500" s="21" t="s">
        <v>78</v>
      </c>
      <c r="BY500" s="123" t="str">
        <f>PlainData_XXX!AH505</f>
        <v xml:space="preserve">"Capacity" : </v>
      </c>
      <c r="BZ500" s="21">
        <f>PlainData_XXX!AI505</f>
        <v>45000</v>
      </c>
      <c r="CA500" s="21" t="s">
        <v>0</v>
      </c>
      <c r="CB500" s="21" t="str">
        <f>PlainData_XXX!AJ505</f>
        <v>"Acoustics" :</v>
      </c>
      <c r="CC500" s="21" t="s">
        <v>120</v>
      </c>
      <c r="CD500" s="21" t="str">
        <f>PlainData_XXX!AK505</f>
        <v>Fair</v>
      </c>
      <c r="CE500" s="21" t="s">
        <v>120</v>
      </c>
      <c r="CF500" s="21" t="s">
        <v>121</v>
      </c>
      <c r="CG500" s="21" t="str">
        <f>PlainData_XXX!AL505</f>
        <v>"Merchandise_Type" :</v>
      </c>
      <c r="CH500" s="21" t="str">
        <f>PlainData_XXX!AM505</f>
        <v>["CD’s"]</v>
      </c>
      <c r="CI500" s="21" t="s">
        <v>0</v>
      </c>
      <c r="CJ500" s="21" t="str">
        <f>PlainData_XXX!AN505</f>
        <v>"Audience_Type" :</v>
      </c>
      <c r="CK500" s="21" t="str">
        <f>PlainData_XXX!AO505</f>
        <v>["Young Working Adults", "Middle Aged"]</v>
      </c>
      <c r="CL500" s="21" t="s">
        <v>121</v>
      </c>
    </row>
    <row r="501" spans="1:90" ht="13.2" x14ac:dyDescent="0.25">
      <c r="A501" s="45" t="s">
        <v>10</v>
      </c>
      <c r="B501" s="54">
        <f>PlainData_XXX!A506</f>
        <v>492</v>
      </c>
      <c r="C501" s="46" t="s">
        <v>77</v>
      </c>
      <c r="D501" s="49" t="str">
        <f t="shared" si="77"/>
        <v xml:space="preserve">"Concert_Year" : </v>
      </c>
      <c r="E501" s="103">
        <f>PlainData_XXX!B506</f>
        <v>2013</v>
      </c>
      <c r="F501" s="48" t="s">
        <v>0</v>
      </c>
      <c r="G501" s="49" t="str">
        <f t="shared" si="78"/>
        <v xml:space="preserve">"Concert_Month" : </v>
      </c>
      <c r="H501" s="103">
        <f>PlainData_XXX!C506</f>
        <v>11</v>
      </c>
      <c r="I501" s="48" t="s">
        <v>0</v>
      </c>
      <c r="J501" s="49" t="str">
        <f t="shared" si="79"/>
        <v>"Duration" :</v>
      </c>
      <c r="K501" s="104">
        <f>PlainData_XXX!D506</f>
        <v>65</v>
      </c>
      <c r="L501" s="46" t="s">
        <v>77</v>
      </c>
      <c r="M501" s="49" t="str">
        <f t="shared" si="80"/>
        <v xml:space="preserve">"Expected_Crowd" : </v>
      </c>
      <c r="N501" s="103">
        <f>PlainData_XXX!E506</f>
        <v>71500</v>
      </c>
      <c r="O501" s="48" t="s">
        <v>0</v>
      </c>
      <c r="P501" s="49" t="str">
        <f t="shared" si="81"/>
        <v xml:space="preserve">"Actual_Crowd" : </v>
      </c>
      <c r="Q501" s="103">
        <f>PlainData_XXX!F506</f>
        <v>61400</v>
      </c>
      <c r="R501" s="46" t="s">
        <v>77</v>
      </c>
      <c r="S501" s="49" t="str">
        <f t="shared" si="82"/>
        <v xml:space="preserve">"Cheapest_Ticket_Price" : </v>
      </c>
      <c r="T501" s="103">
        <f>PlainData_XXX!G506</f>
        <v>50</v>
      </c>
      <c r="U501" s="48" t="s">
        <v>0</v>
      </c>
      <c r="V501" s="49" t="str">
        <f t="shared" si="83"/>
        <v xml:space="preserve">"Dearest_Ticket_Price" : </v>
      </c>
      <c r="W501" s="104">
        <f>PlainData_XXX!H506</f>
        <v>250</v>
      </c>
      <c r="X501" s="48" t="s">
        <v>0</v>
      </c>
      <c r="Y501" s="49" t="str">
        <f t="shared" si="84"/>
        <v xml:space="preserve">"Food_Sales" : </v>
      </c>
      <c r="Z501" s="129">
        <f>PlainData_XXX!I506</f>
        <v>42900</v>
      </c>
      <c r="AA501" s="46" t="s">
        <v>77</v>
      </c>
      <c r="AB501" s="49" t="str">
        <f t="shared" si="85"/>
        <v xml:space="preserve">"Drink_Sales" : </v>
      </c>
      <c r="AC501" s="129">
        <f>PlainData_XXX!J506</f>
        <v>58000</v>
      </c>
      <c r="AD501" s="46" t="s">
        <v>77</v>
      </c>
      <c r="AE501" s="49" t="str">
        <f t="shared" si="86"/>
        <v xml:space="preserve">"Atmosphere" : </v>
      </c>
      <c r="AF501" s="50" t="s">
        <v>120</v>
      </c>
      <c r="AG501" s="104" t="str">
        <f>PlainData_XXX!K506</f>
        <v>Excellent</v>
      </c>
      <c r="AH501" s="48" t="s">
        <v>78</v>
      </c>
      <c r="AI501" s="49" t="str">
        <f t="shared" si="87"/>
        <v xml:space="preserve">"Police_Cost" : </v>
      </c>
      <c r="AJ501" s="130">
        <f>PlainData_XXX!L506</f>
        <v>40500</v>
      </c>
      <c r="AK501" s="48" t="s">
        <v>0</v>
      </c>
      <c r="AL501" s="110" t="str">
        <f>PlainData_XXX!M506</f>
        <v xml:space="preserve">"Performer" : </v>
      </c>
      <c r="AM501" s="49" t="s">
        <v>71</v>
      </c>
      <c r="AN501" s="111" t="str">
        <f>PlainData_XXX!N506</f>
        <v xml:space="preserve">"Name" : </v>
      </c>
      <c r="AO501" s="48" t="s">
        <v>120</v>
      </c>
      <c r="AP501" s="104" t="str">
        <f>PlainData_XXX!O506</f>
        <v>Domhnall Nolan</v>
      </c>
      <c r="AQ501" s="48" t="s">
        <v>78</v>
      </c>
      <c r="AR501" s="111" t="str">
        <f>PlainData_XXX!P506</f>
        <v xml:space="preserve">"Music_Type" : </v>
      </c>
      <c r="AS501" s="50" t="s">
        <v>120</v>
      </c>
      <c r="AT501" s="104" t="str">
        <f>PlainData_XXX!Q506</f>
        <v>Pop</v>
      </c>
      <c r="AU501" s="48" t="s">
        <v>78</v>
      </c>
      <c r="AV501" s="111" t="str">
        <f>PlainData_XXX!R506</f>
        <v xml:space="preserve">"Services" : </v>
      </c>
      <c r="AW501" s="104" t="str">
        <f>PlainData_XXX!S506</f>
        <v>["Live Rehearsals", "TV Interviews"]</v>
      </c>
      <c r="AX501" s="49" t="s">
        <v>76</v>
      </c>
      <c r="AY501" s="122" t="str">
        <f>PlainData_XXX!T506</f>
        <v xml:space="preserve">"Sponsor" : </v>
      </c>
      <c r="AZ501" s="21" t="s">
        <v>71</v>
      </c>
      <c r="BA501" s="123" t="str">
        <f>PlainData_XXX!U506</f>
        <v xml:space="preserve">"Name" : </v>
      </c>
      <c r="BB501" s="21" t="s">
        <v>120</v>
      </c>
      <c r="BC501" s="21" t="str">
        <f>PlainData_XXX!V506</f>
        <v>Jack Bell</v>
      </c>
      <c r="BD501" s="21" t="s">
        <v>78</v>
      </c>
      <c r="BE501" s="123" t="str">
        <f>PlainData_XXX!W506</f>
        <v xml:space="preserve">"Amount" : </v>
      </c>
      <c r="BF501" s="21">
        <f>PlainData_XXX!X506</f>
        <v>86000</v>
      </c>
      <c r="BG501" s="21" t="s">
        <v>0</v>
      </c>
      <c r="BH501" s="123" t="str">
        <f>PlainData_XXX!Y506</f>
        <v xml:space="preserve">"Services" : </v>
      </c>
      <c r="BI501" s="21" t="str">
        <f>PlainData_XXX!Z506</f>
        <v>["TV Interviews", "Posters", "News Papers", "Radio Interviews"]</v>
      </c>
      <c r="BJ501" s="21" t="s">
        <v>121</v>
      </c>
      <c r="BK501" s="127" t="str">
        <f>PlainData_XXX!AA506</f>
        <v xml:space="preserve">"Stadium" : </v>
      </c>
      <c r="BL501" s="21" t="s">
        <v>71</v>
      </c>
      <c r="BM501" s="123" t="str">
        <f>PlainData_XXX!AB506</f>
        <v xml:space="preserve">"Name" : </v>
      </c>
      <c r="BN501" s="21" t="s">
        <v>120</v>
      </c>
      <c r="BO501" s="21" t="str">
        <f>PlainData_XXX!AC506</f>
        <v>SSE Arena</v>
      </c>
      <c r="BP501" s="21" t="s">
        <v>78</v>
      </c>
      <c r="BQ501" s="123" t="str">
        <f>PlainData_XXX!AD506</f>
        <v xml:space="preserve">"City" : </v>
      </c>
      <c r="BR501" s="21" t="s">
        <v>120</v>
      </c>
      <c r="BS501" s="21" t="str">
        <f>PlainData_XXX!AE506</f>
        <v>Belfast</v>
      </c>
      <c r="BT501" s="21" t="s">
        <v>78</v>
      </c>
      <c r="BU501" s="123" t="str">
        <f>PlainData_XXX!AF506</f>
        <v xml:space="preserve">"Type" : </v>
      </c>
      <c r="BV501" s="21" t="s">
        <v>120</v>
      </c>
      <c r="BW501" s="21" t="str">
        <f>PlainData_XXX!AG506</f>
        <v>Hockey</v>
      </c>
      <c r="BX501" s="21" t="s">
        <v>78</v>
      </c>
      <c r="BY501" s="123" t="str">
        <f>PlainData_XXX!AH506</f>
        <v xml:space="preserve">"Capacity" : </v>
      </c>
      <c r="BZ501" s="21">
        <f>PlainData_XXX!AI506</f>
        <v>11000</v>
      </c>
      <c r="CA501" s="21" t="s">
        <v>0</v>
      </c>
      <c r="CB501" s="21" t="str">
        <f>PlainData_XXX!AJ506</f>
        <v>"Acoustics" :</v>
      </c>
      <c r="CC501" s="21" t="s">
        <v>120</v>
      </c>
      <c r="CD501" s="21" t="str">
        <f>PlainData_XXX!AK506</f>
        <v>Good</v>
      </c>
      <c r="CE501" s="21" t="s">
        <v>120</v>
      </c>
      <c r="CF501" s="21" t="s">
        <v>121</v>
      </c>
      <c r="CG501" s="21" t="str">
        <f>PlainData_XXX!AL506</f>
        <v>"Merchandise_Type" :</v>
      </c>
      <c r="CH501" s="21" t="str">
        <f>PlainData_XXX!AM506</f>
        <v>["CD’s"]</v>
      </c>
      <c r="CI501" s="21" t="s">
        <v>0</v>
      </c>
      <c r="CJ501" s="21" t="str">
        <f>PlainData_XXX!AN506</f>
        <v>"Audience_Type" :</v>
      </c>
      <c r="CK501" s="21" t="str">
        <f>PlainData_XXX!AO506</f>
        <v>["Middle Aged", "Retired ", "Third Level Students"]</v>
      </c>
      <c r="CL501" s="21" t="s">
        <v>121</v>
      </c>
    </row>
    <row r="502" spans="1:90" ht="13.2" x14ac:dyDescent="0.25">
      <c r="A502" s="45" t="s">
        <v>10</v>
      </c>
      <c r="B502" s="54">
        <f>PlainData_XXX!A507</f>
        <v>493</v>
      </c>
      <c r="C502" s="46" t="s">
        <v>77</v>
      </c>
      <c r="D502" s="49" t="str">
        <f t="shared" si="77"/>
        <v xml:space="preserve">"Concert_Year" : </v>
      </c>
      <c r="E502" s="103">
        <f>PlainData_XXX!B507</f>
        <v>2013</v>
      </c>
      <c r="F502" s="48" t="s">
        <v>0</v>
      </c>
      <c r="G502" s="49" t="str">
        <f t="shared" si="78"/>
        <v xml:space="preserve">"Concert_Month" : </v>
      </c>
      <c r="H502" s="103">
        <f>PlainData_XXX!C507</f>
        <v>5</v>
      </c>
      <c r="I502" s="48" t="s">
        <v>0</v>
      </c>
      <c r="J502" s="49" t="str">
        <f t="shared" si="79"/>
        <v>"Duration" :</v>
      </c>
      <c r="K502" s="104">
        <f>PlainData_XXX!D507</f>
        <v>80</v>
      </c>
      <c r="L502" s="46" t="s">
        <v>77</v>
      </c>
      <c r="M502" s="49" t="str">
        <f t="shared" si="80"/>
        <v xml:space="preserve">"Expected_Crowd" : </v>
      </c>
      <c r="N502" s="103">
        <f>PlainData_XXX!E507</f>
        <v>54400</v>
      </c>
      <c r="O502" s="48" t="s">
        <v>0</v>
      </c>
      <c r="P502" s="49" t="str">
        <f t="shared" si="81"/>
        <v xml:space="preserve">"Actual_Crowd" : </v>
      </c>
      <c r="Q502" s="103">
        <f>PlainData_XXX!F507</f>
        <v>44300</v>
      </c>
      <c r="R502" s="46" t="s">
        <v>77</v>
      </c>
      <c r="S502" s="49" t="str">
        <f t="shared" si="82"/>
        <v xml:space="preserve">"Cheapest_Ticket_Price" : </v>
      </c>
      <c r="T502" s="103">
        <f>PlainData_XXX!G507</f>
        <v>15</v>
      </c>
      <c r="U502" s="48" t="s">
        <v>0</v>
      </c>
      <c r="V502" s="49" t="str">
        <f t="shared" si="83"/>
        <v xml:space="preserve">"Dearest_Ticket_Price" : </v>
      </c>
      <c r="W502" s="104">
        <f>PlainData_XXX!H507</f>
        <v>40</v>
      </c>
      <c r="X502" s="48" t="s">
        <v>0</v>
      </c>
      <c r="Y502" s="49" t="str">
        <f t="shared" si="84"/>
        <v xml:space="preserve">"Food_Sales" : </v>
      </c>
      <c r="Z502" s="129">
        <f>PlainData_XXX!I507</f>
        <v>68700</v>
      </c>
      <c r="AA502" s="46" t="s">
        <v>77</v>
      </c>
      <c r="AB502" s="49" t="str">
        <f t="shared" si="85"/>
        <v xml:space="preserve">"Drink_Sales" : </v>
      </c>
      <c r="AC502" s="129">
        <f>PlainData_XXX!J507</f>
        <v>94700</v>
      </c>
      <c r="AD502" s="46" t="s">
        <v>77</v>
      </c>
      <c r="AE502" s="49" t="str">
        <f t="shared" si="86"/>
        <v xml:space="preserve">"Atmosphere" : </v>
      </c>
      <c r="AF502" s="50" t="s">
        <v>120</v>
      </c>
      <c r="AG502" s="104" t="str">
        <f>PlainData_XXX!K507</f>
        <v>Fair</v>
      </c>
      <c r="AH502" s="48" t="s">
        <v>78</v>
      </c>
      <c r="AI502" s="49" t="str">
        <f t="shared" si="87"/>
        <v xml:space="preserve">"Police_Cost" : </v>
      </c>
      <c r="AJ502" s="130">
        <f>PlainData_XXX!L507</f>
        <v>32900</v>
      </c>
      <c r="AK502" s="48" t="s">
        <v>0</v>
      </c>
      <c r="AL502" s="110" t="str">
        <f>PlainData_XXX!M507</f>
        <v xml:space="preserve">"Performer" : </v>
      </c>
      <c r="AM502" s="49" t="s">
        <v>71</v>
      </c>
      <c r="AN502" s="111" t="str">
        <f>PlainData_XXX!N507</f>
        <v xml:space="preserve">"Name" : </v>
      </c>
      <c r="AO502" s="48" t="s">
        <v>120</v>
      </c>
      <c r="AP502" s="104" t="str">
        <f>PlainData_XXX!O507</f>
        <v>Aoibhinn Keane</v>
      </c>
      <c r="AQ502" s="48" t="s">
        <v>78</v>
      </c>
      <c r="AR502" s="111" t="str">
        <f>PlainData_XXX!P507</f>
        <v xml:space="preserve">"Music_Type" : </v>
      </c>
      <c r="AS502" s="50" t="s">
        <v>120</v>
      </c>
      <c r="AT502" s="104" t="str">
        <f>PlainData_XXX!Q507</f>
        <v>Pop</v>
      </c>
      <c r="AU502" s="48" t="s">
        <v>78</v>
      </c>
      <c r="AV502" s="111" t="str">
        <f>PlainData_XXX!R507</f>
        <v xml:space="preserve">"Services" : </v>
      </c>
      <c r="AW502" s="104" t="str">
        <f>PlainData_XXX!S507</f>
        <v>["Live Rehearsals", "Meet and Greet", "TV Interviews", "Fan Engagement"]</v>
      </c>
      <c r="AX502" s="49" t="s">
        <v>76</v>
      </c>
      <c r="AY502" s="122" t="str">
        <f>PlainData_XXX!T507</f>
        <v xml:space="preserve">"Sponsor" : </v>
      </c>
      <c r="AZ502" s="21" t="s">
        <v>71</v>
      </c>
      <c r="BA502" s="123" t="str">
        <f>PlainData_XXX!U507</f>
        <v xml:space="preserve">"Name" : </v>
      </c>
      <c r="BB502" s="21" t="s">
        <v>120</v>
      </c>
      <c r="BC502" s="21" t="str">
        <f>PlainData_XXX!V507</f>
        <v>Tim Quinn</v>
      </c>
      <c r="BD502" s="21" t="s">
        <v>78</v>
      </c>
      <c r="BE502" s="123" t="str">
        <f>PlainData_XXX!W507</f>
        <v xml:space="preserve">"Amount" : </v>
      </c>
      <c r="BF502" s="21">
        <f>PlainData_XXX!X507</f>
        <v>252000</v>
      </c>
      <c r="BG502" s="21" t="s">
        <v>0</v>
      </c>
      <c r="BH502" s="123" t="str">
        <f>PlainData_XXX!Y507</f>
        <v xml:space="preserve">"Services" : </v>
      </c>
      <c r="BI502" s="21" t="str">
        <f>PlainData_XXX!Z507</f>
        <v>["TV Interviews", "Radio Interviews", "Posters"]</v>
      </c>
      <c r="BJ502" s="21" t="s">
        <v>121</v>
      </c>
      <c r="BK502" s="127" t="str">
        <f>PlainData_XXX!AA507</f>
        <v xml:space="preserve">"Stadium" : </v>
      </c>
      <c r="BL502" s="21" t="s">
        <v>71</v>
      </c>
      <c r="BM502" s="123" t="str">
        <f>PlainData_XXX!AB507</f>
        <v xml:space="preserve">"Name" : </v>
      </c>
      <c r="BN502" s="21" t="s">
        <v>120</v>
      </c>
      <c r="BO502" s="21" t="str">
        <f>PlainData_XXX!AC507</f>
        <v>Semple Stadium</v>
      </c>
      <c r="BP502" s="21" t="s">
        <v>78</v>
      </c>
      <c r="BQ502" s="123" t="str">
        <f>PlainData_XXX!AD507</f>
        <v xml:space="preserve">"City" : </v>
      </c>
      <c r="BR502" s="21" t="s">
        <v>120</v>
      </c>
      <c r="BS502" s="21" t="str">
        <f>PlainData_XXX!AE507</f>
        <v>Thurles</v>
      </c>
      <c r="BT502" s="21" t="s">
        <v>78</v>
      </c>
      <c r="BU502" s="123" t="str">
        <f>PlainData_XXX!AF507</f>
        <v xml:space="preserve">"Type" : </v>
      </c>
      <c r="BV502" s="21" t="s">
        <v>120</v>
      </c>
      <c r="BW502" s="21" t="str">
        <f>PlainData_XXX!AG507</f>
        <v>GAA</v>
      </c>
      <c r="BX502" s="21" t="s">
        <v>78</v>
      </c>
      <c r="BY502" s="123" t="str">
        <f>PlainData_XXX!AH507</f>
        <v xml:space="preserve">"Capacity" : </v>
      </c>
      <c r="BZ502" s="21">
        <f>PlainData_XXX!AI507</f>
        <v>45690</v>
      </c>
      <c r="CA502" s="21" t="s">
        <v>0</v>
      </c>
      <c r="CB502" s="21" t="str">
        <f>PlainData_XXX!AJ507</f>
        <v>"Acoustics" :</v>
      </c>
      <c r="CC502" s="21" t="s">
        <v>120</v>
      </c>
      <c r="CD502" s="21" t="str">
        <f>PlainData_XXX!AK507</f>
        <v>Fair</v>
      </c>
      <c r="CE502" s="21" t="s">
        <v>120</v>
      </c>
      <c r="CF502" s="21" t="s">
        <v>121</v>
      </c>
      <c r="CG502" s="21" t="str">
        <f>PlainData_XXX!AL507</f>
        <v>"Merchandise_Type" :</v>
      </c>
      <c r="CH502" s="21" t="str">
        <f>PlainData_XXX!AM507</f>
        <v>["Photos", "Hoodies"]</v>
      </c>
      <c r="CI502" s="21" t="s">
        <v>0</v>
      </c>
      <c r="CJ502" s="21" t="str">
        <f>PlainData_XXX!AN507</f>
        <v>"Audience_Type" :</v>
      </c>
      <c r="CK502" s="21" t="str">
        <f>PlainData_XXX!AO507</f>
        <v>["Young Working Adults", "Retired "]</v>
      </c>
      <c r="CL502" s="21" t="s">
        <v>121</v>
      </c>
    </row>
    <row r="503" spans="1:90" ht="13.2" x14ac:dyDescent="0.25">
      <c r="A503" s="45" t="s">
        <v>10</v>
      </c>
      <c r="B503" s="54">
        <f>PlainData_XXX!A508</f>
        <v>494</v>
      </c>
      <c r="C503" s="46" t="s">
        <v>77</v>
      </c>
      <c r="D503" s="49" t="str">
        <f t="shared" si="77"/>
        <v xml:space="preserve">"Concert_Year" : </v>
      </c>
      <c r="E503" s="103">
        <f>PlainData_XXX!B508</f>
        <v>2023</v>
      </c>
      <c r="F503" s="48" t="s">
        <v>0</v>
      </c>
      <c r="G503" s="49" t="str">
        <f t="shared" si="78"/>
        <v xml:space="preserve">"Concert_Month" : </v>
      </c>
      <c r="H503" s="103">
        <f>PlainData_XXX!C508</f>
        <v>6</v>
      </c>
      <c r="I503" s="48" t="s">
        <v>0</v>
      </c>
      <c r="J503" s="49" t="str">
        <f t="shared" si="79"/>
        <v>"Duration" :</v>
      </c>
      <c r="K503" s="104">
        <f>PlainData_XXX!D508</f>
        <v>155</v>
      </c>
      <c r="L503" s="46" t="s">
        <v>77</v>
      </c>
      <c r="M503" s="49" t="str">
        <f t="shared" si="80"/>
        <v xml:space="preserve">"Expected_Crowd" : </v>
      </c>
      <c r="N503" s="103">
        <f>PlainData_XXX!E508</f>
        <v>2800</v>
      </c>
      <c r="O503" s="48" t="s">
        <v>0</v>
      </c>
      <c r="P503" s="49" t="str">
        <f t="shared" si="81"/>
        <v xml:space="preserve">"Actual_Crowd" : </v>
      </c>
      <c r="Q503" s="103">
        <f>PlainData_XXX!F508</f>
        <v>2900</v>
      </c>
      <c r="R503" s="46" t="s">
        <v>77</v>
      </c>
      <c r="S503" s="49" t="str">
        <f t="shared" si="82"/>
        <v xml:space="preserve">"Cheapest_Ticket_Price" : </v>
      </c>
      <c r="T503" s="103">
        <f>PlainData_XXX!G508</f>
        <v>50</v>
      </c>
      <c r="U503" s="48" t="s">
        <v>0</v>
      </c>
      <c r="V503" s="49" t="str">
        <f t="shared" si="83"/>
        <v xml:space="preserve">"Dearest_Ticket_Price" : </v>
      </c>
      <c r="W503" s="104">
        <f>PlainData_XXX!H508</f>
        <v>150</v>
      </c>
      <c r="X503" s="48" t="s">
        <v>0</v>
      </c>
      <c r="Y503" s="49" t="str">
        <f t="shared" si="84"/>
        <v xml:space="preserve">"Food_Sales" : </v>
      </c>
      <c r="Z503" s="129">
        <f>PlainData_XXX!I508</f>
        <v>92200</v>
      </c>
      <c r="AA503" s="46" t="s">
        <v>77</v>
      </c>
      <c r="AB503" s="49" t="str">
        <f t="shared" si="85"/>
        <v xml:space="preserve">"Drink_Sales" : </v>
      </c>
      <c r="AC503" s="129">
        <f>PlainData_XXX!J508</f>
        <v>23600</v>
      </c>
      <c r="AD503" s="46" t="s">
        <v>77</v>
      </c>
      <c r="AE503" s="49" t="str">
        <f t="shared" si="86"/>
        <v xml:space="preserve">"Atmosphere" : </v>
      </c>
      <c r="AF503" s="50" t="s">
        <v>120</v>
      </c>
      <c r="AG503" s="104" t="str">
        <f>PlainData_XXX!K508</f>
        <v>Fair</v>
      </c>
      <c r="AH503" s="48" t="s">
        <v>78</v>
      </c>
      <c r="AI503" s="49" t="str">
        <f t="shared" si="87"/>
        <v xml:space="preserve">"Police_Cost" : </v>
      </c>
      <c r="AJ503" s="130">
        <f>PlainData_XXX!L508</f>
        <v>18200</v>
      </c>
      <c r="AK503" s="48" t="s">
        <v>0</v>
      </c>
      <c r="AL503" s="110" t="str">
        <f>PlainData_XXX!M508</f>
        <v xml:space="preserve">"Performer" : </v>
      </c>
      <c r="AM503" s="49" t="s">
        <v>71</v>
      </c>
      <c r="AN503" s="111" t="str">
        <f>PlainData_XXX!N508</f>
        <v xml:space="preserve">"Name" : </v>
      </c>
      <c r="AO503" s="48" t="s">
        <v>120</v>
      </c>
      <c r="AP503" s="104" t="str">
        <f>PlainData_XXX!O508</f>
        <v>Ciara O’Carroll</v>
      </c>
      <c r="AQ503" s="48" t="s">
        <v>78</v>
      </c>
      <c r="AR503" s="111" t="str">
        <f>PlainData_XXX!P508</f>
        <v xml:space="preserve">"Music_Type" : </v>
      </c>
      <c r="AS503" s="50" t="s">
        <v>120</v>
      </c>
      <c r="AT503" s="104" t="str">
        <f>PlainData_XXX!Q508</f>
        <v>Jazz</v>
      </c>
      <c r="AU503" s="48" t="s">
        <v>78</v>
      </c>
      <c r="AV503" s="111" t="str">
        <f>PlainData_XXX!R508</f>
        <v xml:space="preserve">"Services" : </v>
      </c>
      <c r="AW503" s="104" t="str">
        <f>PlainData_XXX!S508</f>
        <v>["Meet and Greet", "Photo Shoots "]</v>
      </c>
      <c r="AX503" s="49" t="s">
        <v>76</v>
      </c>
      <c r="AY503" s="122" t="str">
        <f>PlainData_XXX!T508</f>
        <v xml:space="preserve">"Sponsor" : </v>
      </c>
      <c r="AZ503" s="21" t="s">
        <v>71</v>
      </c>
      <c r="BA503" s="123" t="str">
        <f>PlainData_XXX!U508</f>
        <v xml:space="preserve">"Name" : </v>
      </c>
      <c r="BB503" s="21" t="s">
        <v>120</v>
      </c>
      <c r="BC503" s="21" t="str">
        <f>PlainData_XXX!V508</f>
        <v>Ken Hynes</v>
      </c>
      <c r="BD503" s="21" t="s">
        <v>78</v>
      </c>
      <c r="BE503" s="123" t="str">
        <f>PlainData_XXX!W508</f>
        <v xml:space="preserve">"Amount" : </v>
      </c>
      <c r="BF503" s="21">
        <f>PlainData_XXX!X508</f>
        <v>341000</v>
      </c>
      <c r="BG503" s="21" t="s">
        <v>0</v>
      </c>
      <c r="BH503" s="123" t="str">
        <f>PlainData_XXX!Y508</f>
        <v xml:space="preserve">"Services" : </v>
      </c>
      <c r="BI503" s="21" t="str">
        <f>PlainData_XXX!Z508</f>
        <v>["Ticket Sales", "Radio Interviews", "TV Interviews", "Posters"]</v>
      </c>
      <c r="BJ503" s="21" t="s">
        <v>121</v>
      </c>
      <c r="BK503" s="127" t="str">
        <f>PlainData_XXX!AA508</f>
        <v xml:space="preserve">"Stadium" : </v>
      </c>
      <c r="BL503" s="21" t="s">
        <v>71</v>
      </c>
      <c r="BM503" s="123" t="str">
        <f>PlainData_XXX!AB508</f>
        <v xml:space="preserve">"Name" : </v>
      </c>
      <c r="BN503" s="21" t="s">
        <v>120</v>
      </c>
      <c r="BO503" s="21" t="str">
        <f>PlainData_XXX!AC508</f>
        <v>Thomond Park</v>
      </c>
      <c r="BP503" s="21" t="s">
        <v>78</v>
      </c>
      <c r="BQ503" s="123" t="str">
        <f>PlainData_XXX!AD508</f>
        <v xml:space="preserve">"City" : </v>
      </c>
      <c r="BR503" s="21" t="s">
        <v>120</v>
      </c>
      <c r="BS503" s="21" t="str">
        <f>PlainData_XXX!AE508</f>
        <v>Limerick</v>
      </c>
      <c r="BT503" s="21" t="s">
        <v>78</v>
      </c>
      <c r="BU503" s="123" t="str">
        <f>PlainData_XXX!AF508</f>
        <v xml:space="preserve">"Type" : </v>
      </c>
      <c r="BV503" s="21" t="s">
        <v>120</v>
      </c>
      <c r="BW503" s="21" t="str">
        <f>PlainData_XXX!AG508</f>
        <v>Rugby</v>
      </c>
      <c r="BX503" s="21" t="s">
        <v>78</v>
      </c>
      <c r="BY503" s="123" t="str">
        <f>PlainData_XXX!AH508</f>
        <v xml:space="preserve">"Capacity" : </v>
      </c>
      <c r="BZ503" s="21">
        <f>PlainData_XXX!AI508</f>
        <v>25600</v>
      </c>
      <c r="CA503" s="21" t="s">
        <v>0</v>
      </c>
      <c r="CB503" s="21" t="str">
        <f>PlainData_XXX!AJ508</f>
        <v>"Acoustics" :</v>
      </c>
      <c r="CC503" s="21" t="s">
        <v>120</v>
      </c>
      <c r="CD503" s="21" t="str">
        <f>PlainData_XXX!AK508</f>
        <v>Fair</v>
      </c>
      <c r="CE503" s="21" t="s">
        <v>120</v>
      </c>
      <c r="CF503" s="21" t="s">
        <v>121</v>
      </c>
      <c r="CG503" s="21" t="str">
        <f>PlainData_XXX!AL508</f>
        <v>"Merchandise_Type" :</v>
      </c>
      <c r="CH503" s="21" t="str">
        <f>PlainData_XXX!AM508</f>
        <v>["Hoodies"]</v>
      </c>
      <c r="CI503" s="21" t="s">
        <v>0</v>
      </c>
      <c r="CJ503" s="21" t="str">
        <f>PlainData_XXX!AN508</f>
        <v>"Audience_Type" :</v>
      </c>
      <c r="CK503" s="21" t="str">
        <f>PlainData_XXX!AO508</f>
        <v>["Young Working Adults"]</v>
      </c>
      <c r="CL503" s="21" t="s">
        <v>121</v>
      </c>
    </row>
    <row r="504" spans="1:90" ht="13.2" x14ac:dyDescent="0.25">
      <c r="A504" s="45" t="s">
        <v>10</v>
      </c>
      <c r="B504" s="54">
        <f>PlainData_XXX!A509</f>
        <v>495</v>
      </c>
      <c r="C504" s="46" t="s">
        <v>77</v>
      </c>
      <c r="D504" s="49" t="str">
        <f t="shared" si="77"/>
        <v xml:space="preserve">"Concert_Year" : </v>
      </c>
      <c r="E504" s="103">
        <f>PlainData_XXX!B509</f>
        <v>2019</v>
      </c>
      <c r="F504" s="48" t="s">
        <v>0</v>
      </c>
      <c r="G504" s="49" t="str">
        <f t="shared" si="78"/>
        <v xml:space="preserve">"Concert_Month" : </v>
      </c>
      <c r="H504" s="103">
        <f>PlainData_XXX!C509</f>
        <v>12</v>
      </c>
      <c r="I504" s="48" t="s">
        <v>0</v>
      </c>
      <c r="J504" s="49" t="str">
        <f t="shared" si="79"/>
        <v>"Duration" :</v>
      </c>
      <c r="K504" s="104">
        <f>PlainData_XXX!D509</f>
        <v>90</v>
      </c>
      <c r="L504" s="46" t="s">
        <v>77</v>
      </c>
      <c r="M504" s="49" t="str">
        <f t="shared" si="80"/>
        <v xml:space="preserve">"Expected_Crowd" : </v>
      </c>
      <c r="N504" s="103">
        <f>PlainData_XXX!E509</f>
        <v>67800</v>
      </c>
      <c r="O504" s="48" t="s">
        <v>0</v>
      </c>
      <c r="P504" s="49" t="str">
        <f t="shared" si="81"/>
        <v xml:space="preserve">"Actual_Crowd" : </v>
      </c>
      <c r="Q504" s="103">
        <f>PlainData_XXX!F509</f>
        <v>69900</v>
      </c>
      <c r="R504" s="46" t="s">
        <v>77</v>
      </c>
      <c r="S504" s="49" t="str">
        <f t="shared" si="82"/>
        <v xml:space="preserve">"Cheapest_Ticket_Price" : </v>
      </c>
      <c r="T504" s="103">
        <f>PlainData_XXX!G509</f>
        <v>60</v>
      </c>
      <c r="U504" s="48" t="s">
        <v>0</v>
      </c>
      <c r="V504" s="49" t="str">
        <f t="shared" si="83"/>
        <v xml:space="preserve">"Dearest_Ticket_Price" : </v>
      </c>
      <c r="W504" s="104">
        <f>PlainData_XXX!H509</f>
        <v>165</v>
      </c>
      <c r="X504" s="48" t="s">
        <v>0</v>
      </c>
      <c r="Y504" s="49" t="str">
        <f t="shared" si="84"/>
        <v xml:space="preserve">"Food_Sales" : </v>
      </c>
      <c r="Z504" s="129">
        <f>PlainData_XXX!I509</f>
        <v>33700</v>
      </c>
      <c r="AA504" s="46" t="s">
        <v>77</v>
      </c>
      <c r="AB504" s="49" t="str">
        <f t="shared" si="85"/>
        <v xml:space="preserve">"Drink_Sales" : </v>
      </c>
      <c r="AC504" s="129">
        <f>PlainData_XXX!J509</f>
        <v>11100</v>
      </c>
      <c r="AD504" s="46" t="s">
        <v>77</v>
      </c>
      <c r="AE504" s="49" t="str">
        <f t="shared" si="86"/>
        <v xml:space="preserve">"Atmosphere" : </v>
      </c>
      <c r="AF504" s="50" t="s">
        <v>120</v>
      </c>
      <c r="AG504" s="104" t="str">
        <f>PlainData_XXX!K509</f>
        <v>Poor</v>
      </c>
      <c r="AH504" s="48" t="s">
        <v>78</v>
      </c>
      <c r="AI504" s="49" t="str">
        <f t="shared" si="87"/>
        <v xml:space="preserve">"Police_Cost" : </v>
      </c>
      <c r="AJ504" s="130">
        <f>PlainData_XXX!L509</f>
        <v>5800</v>
      </c>
      <c r="AK504" s="48" t="s">
        <v>0</v>
      </c>
      <c r="AL504" s="110" t="str">
        <f>PlainData_XXX!M509</f>
        <v xml:space="preserve">"Performer" : </v>
      </c>
      <c r="AM504" s="49" t="s">
        <v>71</v>
      </c>
      <c r="AN504" s="111" t="str">
        <f>PlainData_XXX!N509</f>
        <v xml:space="preserve">"Name" : </v>
      </c>
      <c r="AO504" s="48" t="s">
        <v>120</v>
      </c>
      <c r="AP504" s="104" t="str">
        <f>PlainData_XXX!O509</f>
        <v>Senan Gallagher</v>
      </c>
      <c r="AQ504" s="48" t="s">
        <v>78</v>
      </c>
      <c r="AR504" s="111" t="str">
        <f>PlainData_XXX!P509</f>
        <v xml:space="preserve">"Music_Type" : </v>
      </c>
      <c r="AS504" s="50" t="s">
        <v>120</v>
      </c>
      <c r="AT504" s="104" t="str">
        <f>PlainData_XXX!Q509</f>
        <v>Classical</v>
      </c>
      <c r="AU504" s="48" t="s">
        <v>78</v>
      </c>
      <c r="AV504" s="111" t="str">
        <f>PlainData_XXX!R509</f>
        <v xml:space="preserve">"Services" : </v>
      </c>
      <c r="AW504" s="104" t="str">
        <f>PlainData_XXX!S509</f>
        <v>["Live Rehearsals", "Meet and Greet"]</v>
      </c>
      <c r="AX504" s="49" t="s">
        <v>76</v>
      </c>
      <c r="AY504" s="122" t="str">
        <f>PlainData_XXX!T509</f>
        <v xml:space="preserve">"Sponsor" : </v>
      </c>
      <c r="AZ504" s="21" t="s">
        <v>71</v>
      </c>
      <c r="BA504" s="123" t="str">
        <f>PlainData_XXX!U509</f>
        <v xml:space="preserve">"Name" : </v>
      </c>
      <c r="BB504" s="21" t="s">
        <v>120</v>
      </c>
      <c r="BC504" s="21" t="str">
        <f>PlainData_XXX!V509</f>
        <v>Joe Page</v>
      </c>
      <c r="BD504" s="21" t="s">
        <v>78</v>
      </c>
      <c r="BE504" s="123" t="str">
        <f>PlainData_XXX!W509</f>
        <v xml:space="preserve">"Amount" : </v>
      </c>
      <c r="BF504" s="21">
        <f>PlainData_XXX!X509</f>
        <v>378000</v>
      </c>
      <c r="BG504" s="21" t="s">
        <v>0</v>
      </c>
      <c r="BH504" s="123" t="str">
        <f>PlainData_XXX!Y509</f>
        <v xml:space="preserve">"Services" : </v>
      </c>
      <c r="BI504" s="21" t="str">
        <f>PlainData_XXX!Z509</f>
        <v>["TV Interviews", "Radio Interviews", "News Papers"]</v>
      </c>
      <c r="BJ504" s="21" t="s">
        <v>121</v>
      </c>
      <c r="BK504" s="127" t="str">
        <f>PlainData_XXX!AA509</f>
        <v xml:space="preserve">"Stadium" : </v>
      </c>
      <c r="BL504" s="21" t="s">
        <v>71</v>
      </c>
      <c r="BM504" s="123" t="str">
        <f>PlainData_XXX!AB509</f>
        <v xml:space="preserve">"Name" : </v>
      </c>
      <c r="BN504" s="21" t="s">
        <v>120</v>
      </c>
      <c r="BO504" s="21" t="str">
        <f>PlainData_XXX!AC509</f>
        <v>3Arena</v>
      </c>
      <c r="BP504" s="21" t="s">
        <v>78</v>
      </c>
      <c r="BQ504" s="123" t="str">
        <f>PlainData_XXX!AD509</f>
        <v xml:space="preserve">"City" : </v>
      </c>
      <c r="BR504" s="21" t="s">
        <v>120</v>
      </c>
      <c r="BS504" s="21" t="str">
        <f>PlainData_XXX!AE509</f>
        <v>Dublin</v>
      </c>
      <c r="BT504" s="21" t="s">
        <v>78</v>
      </c>
      <c r="BU504" s="123" t="str">
        <f>PlainData_XXX!AF509</f>
        <v xml:space="preserve">"Type" : </v>
      </c>
      <c r="BV504" s="21" t="s">
        <v>120</v>
      </c>
      <c r="BW504" s="21" t="str">
        <f>PlainData_XXX!AG509</f>
        <v>Basketball</v>
      </c>
      <c r="BX504" s="21" t="s">
        <v>78</v>
      </c>
      <c r="BY504" s="123" t="str">
        <f>PlainData_XXX!AH509</f>
        <v xml:space="preserve">"Capacity" : </v>
      </c>
      <c r="BZ504" s="21">
        <f>PlainData_XXX!AI509</f>
        <v>13000</v>
      </c>
      <c r="CA504" s="21" t="s">
        <v>0</v>
      </c>
      <c r="CB504" s="21" t="str">
        <f>PlainData_XXX!AJ509</f>
        <v>"Acoustics" :</v>
      </c>
      <c r="CC504" s="21" t="s">
        <v>120</v>
      </c>
      <c r="CD504" s="21" t="str">
        <f>PlainData_XXX!AK509</f>
        <v>Good</v>
      </c>
      <c r="CE504" s="21" t="s">
        <v>120</v>
      </c>
      <c r="CF504" s="21" t="s">
        <v>121</v>
      </c>
      <c r="CG504" s="21" t="str">
        <f>PlainData_XXX!AL509</f>
        <v>"Merchandise_Type" :</v>
      </c>
      <c r="CH504" s="21" t="str">
        <f>PlainData_XXX!AM509</f>
        <v>["Photos", "Hoodies"]</v>
      </c>
      <c r="CI504" s="21" t="s">
        <v>0</v>
      </c>
      <c r="CJ504" s="21" t="str">
        <f>PlainData_XXX!AN509</f>
        <v>"Audience_Type" :</v>
      </c>
      <c r="CK504" s="21" t="str">
        <f>PlainData_XXX!AO509</f>
        <v>["Young Working Adults", "Middle Aged", "Retired ", "Teenagers"]</v>
      </c>
      <c r="CL504" s="21" t="s">
        <v>121</v>
      </c>
    </row>
    <row r="505" spans="1:90" ht="13.2" x14ac:dyDescent="0.25">
      <c r="A505" s="45" t="s">
        <v>10</v>
      </c>
      <c r="B505" s="54">
        <f>PlainData_XXX!A510</f>
        <v>496</v>
      </c>
      <c r="C505" s="46" t="s">
        <v>77</v>
      </c>
      <c r="D505" s="49" t="str">
        <f t="shared" si="77"/>
        <v xml:space="preserve">"Concert_Year" : </v>
      </c>
      <c r="E505" s="103">
        <f>PlainData_XXX!B510</f>
        <v>2016</v>
      </c>
      <c r="F505" s="48" t="s">
        <v>0</v>
      </c>
      <c r="G505" s="49" t="str">
        <f t="shared" si="78"/>
        <v xml:space="preserve">"Concert_Month" : </v>
      </c>
      <c r="H505" s="103">
        <f>PlainData_XXX!C510</f>
        <v>5</v>
      </c>
      <c r="I505" s="48" t="s">
        <v>0</v>
      </c>
      <c r="J505" s="49" t="str">
        <f t="shared" si="79"/>
        <v>"Duration" :</v>
      </c>
      <c r="K505" s="104">
        <f>PlainData_XXX!D510</f>
        <v>165</v>
      </c>
      <c r="L505" s="46" t="s">
        <v>77</v>
      </c>
      <c r="M505" s="49" t="str">
        <f t="shared" si="80"/>
        <v xml:space="preserve">"Expected_Crowd" : </v>
      </c>
      <c r="N505" s="103">
        <f>PlainData_XXX!E510</f>
        <v>10900</v>
      </c>
      <c r="O505" s="48" t="s">
        <v>0</v>
      </c>
      <c r="P505" s="49" t="str">
        <f t="shared" si="81"/>
        <v xml:space="preserve">"Actual_Crowd" : </v>
      </c>
      <c r="Q505" s="103">
        <f>PlainData_XXX!F510</f>
        <v>12000</v>
      </c>
      <c r="R505" s="46" t="s">
        <v>77</v>
      </c>
      <c r="S505" s="49" t="str">
        <f t="shared" si="82"/>
        <v xml:space="preserve">"Cheapest_Ticket_Price" : </v>
      </c>
      <c r="T505" s="103">
        <f>PlainData_XXX!G510</f>
        <v>60</v>
      </c>
      <c r="U505" s="48" t="s">
        <v>0</v>
      </c>
      <c r="V505" s="49" t="str">
        <f t="shared" si="83"/>
        <v xml:space="preserve">"Dearest_Ticket_Price" : </v>
      </c>
      <c r="W505" s="104">
        <f>PlainData_XXX!H510</f>
        <v>290</v>
      </c>
      <c r="X505" s="48" t="s">
        <v>0</v>
      </c>
      <c r="Y505" s="49" t="str">
        <f t="shared" si="84"/>
        <v xml:space="preserve">"Food_Sales" : </v>
      </c>
      <c r="Z505" s="129">
        <f>PlainData_XXX!I510</f>
        <v>81000</v>
      </c>
      <c r="AA505" s="46" t="s">
        <v>77</v>
      </c>
      <c r="AB505" s="49" t="str">
        <f t="shared" si="85"/>
        <v xml:space="preserve">"Drink_Sales" : </v>
      </c>
      <c r="AC505" s="129">
        <f>PlainData_XXX!J510</f>
        <v>29100</v>
      </c>
      <c r="AD505" s="46" t="s">
        <v>77</v>
      </c>
      <c r="AE505" s="49" t="str">
        <f t="shared" si="86"/>
        <v xml:space="preserve">"Atmosphere" : </v>
      </c>
      <c r="AF505" s="50" t="s">
        <v>120</v>
      </c>
      <c r="AG505" s="104" t="str">
        <f>PlainData_XXX!K510</f>
        <v>Fair</v>
      </c>
      <c r="AH505" s="48" t="s">
        <v>78</v>
      </c>
      <c r="AI505" s="49" t="str">
        <f t="shared" si="87"/>
        <v xml:space="preserve">"Police_Cost" : </v>
      </c>
      <c r="AJ505" s="130">
        <f>PlainData_XXX!L510</f>
        <v>26700</v>
      </c>
      <c r="AK505" s="48" t="s">
        <v>0</v>
      </c>
      <c r="AL505" s="110" t="str">
        <f>PlainData_XXX!M510</f>
        <v xml:space="preserve">"Performer" : </v>
      </c>
      <c r="AM505" s="49" t="s">
        <v>71</v>
      </c>
      <c r="AN505" s="111" t="str">
        <f>PlainData_XXX!N510</f>
        <v xml:space="preserve">"Name" : </v>
      </c>
      <c r="AO505" s="48" t="s">
        <v>120</v>
      </c>
      <c r="AP505" s="104" t="str">
        <f>PlainData_XXX!O510</f>
        <v>Fearghal Lyons</v>
      </c>
      <c r="AQ505" s="48" t="s">
        <v>78</v>
      </c>
      <c r="AR505" s="111" t="str">
        <f>PlainData_XXX!P510</f>
        <v xml:space="preserve">"Music_Type" : </v>
      </c>
      <c r="AS505" s="50" t="s">
        <v>120</v>
      </c>
      <c r="AT505" s="104" t="str">
        <f>PlainData_XXX!Q510</f>
        <v>Hip-Hop</v>
      </c>
      <c r="AU505" s="48" t="s">
        <v>78</v>
      </c>
      <c r="AV505" s="111" t="str">
        <f>PlainData_XXX!R510</f>
        <v xml:space="preserve">"Services" : </v>
      </c>
      <c r="AW505" s="104" t="str">
        <f>PlainData_XXX!S510</f>
        <v>["TV Interviews", "Fan Engagement", "Photo Shoots ", "Meet and Greet"]</v>
      </c>
      <c r="AX505" s="49" t="s">
        <v>76</v>
      </c>
      <c r="AY505" s="122" t="str">
        <f>PlainData_XXX!T510</f>
        <v xml:space="preserve">"Sponsor" : </v>
      </c>
      <c r="AZ505" s="21" t="s">
        <v>71</v>
      </c>
      <c r="BA505" s="123" t="str">
        <f>PlainData_XXX!U510</f>
        <v xml:space="preserve">"Name" : </v>
      </c>
      <c r="BB505" s="21" t="s">
        <v>120</v>
      </c>
      <c r="BC505" s="21" t="str">
        <f>PlainData_XXX!V510</f>
        <v>Ann Breen</v>
      </c>
      <c r="BD505" s="21" t="s">
        <v>78</v>
      </c>
      <c r="BE505" s="123" t="str">
        <f>PlainData_XXX!W510</f>
        <v xml:space="preserve">"Amount" : </v>
      </c>
      <c r="BF505" s="21">
        <f>PlainData_XXX!X510</f>
        <v>45000</v>
      </c>
      <c r="BG505" s="21" t="s">
        <v>0</v>
      </c>
      <c r="BH505" s="123" t="str">
        <f>PlainData_XXX!Y510</f>
        <v xml:space="preserve">"Services" : </v>
      </c>
      <c r="BI505" s="21" t="str">
        <f>PlainData_XXX!Z510</f>
        <v>["Ticket Sales"]</v>
      </c>
      <c r="BJ505" s="21" t="s">
        <v>121</v>
      </c>
      <c r="BK505" s="127" t="str">
        <f>PlainData_XXX!AA510</f>
        <v xml:space="preserve">"Stadium" : </v>
      </c>
      <c r="BL505" s="21" t="s">
        <v>71</v>
      </c>
      <c r="BM505" s="123" t="str">
        <f>PlainData_XXX!AB510</f>
        <v xml:space="preserve">"Name" : </v>
      </c>
      <c r="BN505" s="21" t="s">
        <v>120</v>
      </c>
      <c r="BO505" s="21" t="str">
        <f>PlainData_XXX!AC510</f>
        <v>Royal Theatre Castlebar</v>
      </c>
      <c r="BP505" s="21" t="s">
        <v>78</v>
      </c>
      <c r="BQ505" s="123" t="str">
        <f>PlainData_XXX!AD510</f>
        <v xml:space="preserve">"City" : </v>
      </c>
      <c r="BR505" s="21" t="s">
        <v>120</v>
      </c>
      <c r="BS505" s="21" t="str">
        <f>PlainData_XXX!AE510</f>
        <v>Mayo</v>
      </c>
      <c r="BT505" s="21" t="s">
        <v>78</v>
      </c>
      <c r="BU505" s="123" t="str">
        <f>PlainData_XXX!AF510</f>
        <v xml:space="preserve">"Type" : </v>
      </c>
      <c r="BV505" s="21" t="s">
        <v>120</v>
      </c>
      <c r="BW505" s="21" t="str">
        <f>PlainData_XXX!AG510</f>
        <v>Basketball</v>
      </c>
      <c r="BX505" s="21" t="s">
        <v>78</v>
      </c>
      <c r="BY505" s="123" t="str">
        <f>PlainData_XXX!AH510</f>
        <v xml:space="preserve">"Capacity" : </v>
      </c>
      <c r="BZ505" s="21">
        <f>PlainData_XXX!AI510</f>
        <v>2000</v>
      </c>
      <c r="CA505" s="21" t="s">
        <v>0</v>
      </c>
      <c r="CB505" s="21" t="str">
        <f>PlainData_XXX!AJ510</f>
        <v>"Acoustics" :</v>
      </c>
      <c r="CC505" s="21" t="s">
        <v>120</v>
      </c>
      <c r="CD505" s="21" t="str">
        <f>PlainData_XXX!AK510</f>
        <v>Good</v>
      </c>
      <c r="CE505" s="21" t="s">
        <v>120</v>
      </c>
      <c r="CF505" s="21" t="s">
        <v>121</v>
      </c>
      <c r="CG505" s="21" t="str">
        <f>PlainData_XXX!AL510</f>
        <v>"Merchandise_Type" :</v>
      </c>
      <c r="CH505" s="21" t="str">
        <f>PlainData_XXX!AM510</f>
        <v>["CD’s", "Photos", "Tee Shirts", "Umbrellas "]</v>
      </c>
      <c r="CI505" s="21" t="s">
        <v>0</v>
      </c>
      <c r="CJ505" s="21" t="str">
        <f>PlainData_XXX!AN510</f>
        <v>"Audience_Type" :</v>
      </c>
      <c r="CK505" s="21" t="str">
        <f>PlainData_XXX!AO510</f>
        <v>["Third Level Students", "Young Working Adults", "Middle Aged", "Retired "]</v>
      </c>
      <c r="CL505" s="21" t="s">
        <v>121</v>
      </c>
    </row>
    <row r="506" spans="1:90" ht="13.2" x14ac:dyDescent="0.25">
      <c r="A506" s="45" t="s">
        <v>10</v>
      </c>
      <c r="B506" s="54">
        <f>PlainData_XXX!A511</f>
        <v>497</v>
      </c>
      <c r="C506" s="46" t="s">
        <v>77</v>
      </c>
      <c r="D506" s="49" t="str">
        <f t="shared" si="77"/>
        <v xml:space="preserve">"Concert_Year" : </v>
      </c>
      <c r="E506" s="103">
        <f>PlainData_XXX!B511</f>
        <v>2019</v>
      </c>
      <c r="F506" s="48" t="s">
        <v>0</v>
      </c>
      <c r="G506" s="49" t="str">
        <f t="shared" si="78"/>
        <v xml:space="preserve">"Concert_Month" : </v>
      </c>
      <c r="H506" s="103">
        <f>PlainData_XXX!C511</f>
        <v>5</v>
      </c>
      <c r="I506" s="48" t="s">
        <v>0</v>
      </c>
      <c r="J506" s="49" t="str">
        <f t="shared" si="79"/>
        <v>"Duration" :</v>
      </c>
      <c r="K506" s="104">
        <f>PlainData_XXX!D511</f>
        <v>140</v>
      </c>
      <c r="L506" s="46" t="s">
        <v>77</v>
      </c>
      <c r="M506" s="49" t="str">
        <f t="shared" si="80"/>
        <v xml:space="preserve">"Expected_Crowd" : </v>
      </c>
      <c r="N506" s="103">
        <f>PlainData_XXX!E511</f>
        <v>37500</v>
      </c>
      <c r="O506" s="48" t="s">
        <v>0</v>
      </c>
      <c r="P506" s="49" t="str">
        <f t="shared" si="81"/>
        <v xml:space="preserve">"Actual_Crowd" : </v>
      </c>
      <c r="Q506" s="103">
        <f>PlainData_XXX!F511</f>
        <v>36300</v>
      </c>
      <c r="R506" s="46" t="s">
        <v>77</v>
      </c>
      <c r="S506" s="49" t="str">
        <f t="shared" si="82"/>
        <v xml:space="preserve">"Cheapest_Ticket_Price" : </v>
      </c>
      <c r="T506" s="103">
        <f>PlainData_XXX!G511</f>
        <v>20</v>
      </c>
      <c r="U506" s="48" t="s">
        <v>0</v>
      </c>
      <c r="V506" s="49" t="str">
        <f t="shared" si="83"/>
        <v xml:space="preserve">"Dearest_Ticket_Price" : </v>
      </c>
      <c r="W506" s="104">
        <f>PlainData_XXX!H511</f>
        <v>60</v>
      </c>
      <c r="X506" s="48" t="s">
        <v>0</v>
      </c>
      <c r="Y506" s="49" t="str">
        <f t="shared" si="84"/>
        <v xml:space="preserve">"Food_Sales" : </v>
      </c>
      <c r="Z506" s="129">
        <f>PlainData_XXX!I511</f>
        <v>69400</v>
      </c>
      <c r="AA506" s="46" t="s">
        <v>77</v>
      </c>
      <c r="AB506" s="49" t="str">
        <f t="shared" si="85"/>
        <v xml:space="preserve">"Drink_Sales" : </v>
      </c>
      <c r="AC506" s="129">
        <f>PlainData_XXX!J511</f>
        <v>8300</v>
      </c>
      <c r="AD506" s="46" t="s">
        <v>77</v>
      </c>
      <c r="AE506" s="49" t="str">
        <f t="shared" si="86"/>
        <v xml:space="preserve">"Atmosphere" : </v>
      </c>
      <c r="AF506" s="50" t="s">
        <v>120</v>
      </c>
      <c r="AG506" s="104" t="str">
        <f>PlainData_XXX!K511</f>
        <v>Excellent</v>
      </c>
      <c r="AH506" s="48" t="s">
        <v>78</v>
      </c>
      <c r="AI506" s="49" t="str">
        <f t="shared" si="87"/>
        <v xml:space="preserve">"Police_Cost" : </v>
      </c>
      <c r="AJ506" s="130">
        <f>PlainData_XXX!L511</f>
        <v>3500</v>
      </c>
      <c r="AK506" s="48" t="s">
        <v>0</v>
      </c>
      <c r="AL506" s="110" t="str">
        <f>PlainData_XXX!M511</f>
        <v xml:space="preserve">"Performer" : </v>
      </c>
      <c r="AM506" s="49" t="s">
        <v>71</v>
      </c>
      <c r="AN506" s="111" t="str">
        <f>PlainData_XXX!N511</f>
        <v xml:space="preserve">"Name" : </v>
      </c>
      <c r="AO506" s="48" t="s">
        <v>120</v>
      </c>
      <c r="AP506" s="104" t="str">
        <f>PlainData_XXX!O511</f>
        <v>Cairbre O’Leary</v>
      </c>
      <c r="AQ506" s="48" t="s">
        <v>78</v>
      </c>
      <c r="AR506" s="111" t="str">
        <f>PlainData_XXX!P511</f>
        <v xml:space="preserve">"Music_Type" : </v>
      </c>
      <c r="AS506" s="50" t="s">
        <v>120</v>
      </c>
      <c r="AT506" s="104" t="str">
        <f>PlainData_XXX!Q511</f>
        <v>Folk</v>
      </c>
      <c r="AU506" s="48" t="s">
        <v>78</v>
      </c>
      <c r="AV506" s="111" t="str">
        <f>PlainData_XXX!R511</f>
        <v xml:space="preserve">"Services" : </v>
      </c>
      <c r="AW506" s="104" t="str">
        <f>PlainData_XXX!S511</f>
        <v>["TV Interviews", "Fan Engagement"]</v>
      </c>
      <c r="AX506" s="49" t="s">
        <v>76</v>
      </c>
      <c r="AY506" s="122" t="str">
        <f>PlainData_XXX!T511</f>
        <v xml:space="preserve">"Sponsor" : </v>
      </c>
      <c r="AZ506" s="21" t="s">
        <v>71</v>
      </c>
      <c r="BA506" s="123" t="str">
        <f>PlainData_XXX!U511</f>
        <v xml:space="preserve">"Name" : </v>
      </c>
      <c r="BB506" s="21" t="s">
        <v>120</v>
      </c>
      <c r="BC506" s="21" t="str">
        <f>PlainData_XXX!V511</f>
        <v>Luke Prone</v>
      </c>
      <c r="BD506" s="21" t="s">
        <v>78</v>
      </c>
      <c r="BE506" s="123" t="str">
        <f>PlainData_XXX!W511</f>
        <v xml:space="preserve">"Amount" : </v>
      </c>
      <c r="BF506" s="21">
        <f>PlainData_XXX!X511</f>
        <v>145000</v>
      </c>
      <c r="BG506" s="21" t="s">
        <v>0</v>
      </c>
      <c r="BH506" s="123" t="str">
        <f>PlainData_XXX!Y511</f>
        <v xml:space="preserve">"Services" : </v>
      </c>
      <c r="BI506" s="21" t="str">
        <f>PlainData_XXX!Z511</f>
        <v>["Radio Interviews", "TV Interviews", "Posters", "News Papers"]</v>
      </c>
      <c r="BJ506" s="21" t="s">
        <v>121</v>
      </c>
      <c r="BK506" s="127" t="str">
        <f>PlainData_XXX!AA511</f>
        <v xml:space="preserve">"Stadium" : </v>
      </c>
      <c r="BL506" s="21" t="s">
        <v>71</v>
      </c>
      <c r="BM506" s="123" t="str">
        <f>PlainData_XXX!AB511</f>
        <v xml:space="preserve">"Name" : </v>
      </c>
      <c r="BN506" s="21" t="s">
        <v>120</v>
      </c>
      <c r="BO506" s="21" t="str">
        <f>PlainData_XXX!AC511</f>
        <v>INEC Arena</v>
      </c>
      <c r="BP506" s="21" t="s">
        <v>78</v>
      </c>
      <c r="BQ506" s="123" t="str">
        <f>PlainData_XXX!AD511</f>
        <v xml:space="preserve">"City" : </v>
      </c>
      <c r="BR506" s="21" t="s">
        <v>120</v>
      </c>
      <c r="BS506" s="21" t="str">
        <f>PlainData_XXX!AE511</f>
        <v>Killarney</v>
      </c>
      <c r="BT506" s="21" t="s">
        <v>78</v>
      </c>
      <c r="BU506" s="123" t="str">
        <f>PlainData_XXX!AF511</f>
        <v xml:space="preserve">"Type" : </v>
      </c>
      <c r="BV506" s="21" t="s">
        <v>120</v>
      </c>
      <c r="BW506" s="21" t="str">
        <f>PlainData_XXX!AG511</f>
        <v>Basketball</v>
      </c>
      <c r="BX506" s="21" t="s">
        <v>78</v>
      </c>
      <c r="BY506" s="123" t="str">
        <f>PlainData_XXX!AH511</f>
        <v xml:space="preserve">"Capacity" : </v>
      </c>
      <c r="BZ506" s="21">
        <f>PlainData_XXX!AI511</f>
        <v>4500</v>
      </c>
      <c r="CA506" s="21" t="s">
        <v>0</v>
      </c>
      <c r="CB506" s="21" t="str">
        <f>PlainData_XXX!AJ511</f>
        <v>"Acoustics" :</v>
      </c>
      <c r="CC506" s="21" t="s">
        <v>120</v>
      </c>
      <c r="CD506" s="21" t="str">
        <f>PlainData_XXX!AK511</f>
        <v>Good</v>
      </c>
      <c r="CE506" s="21" t="s">
        <v>120</v>
      </c>
      <c r="CF506" s="21" t="s">
        <v>121</v>
      </c>
      <c r="CG506" s="21" t="str">
        <f>PlainData_XXX!AL511</f>
        <v>"Merchandise_Type" :</v>
      </c>
      <c r="CH506" s="21" t="str">
        <f>PlainData_XXX!AM511</f>
        <v>["Photos"]</v>
      </c>
      <c r="CI506" s="21" t="s">
        <v>0</v>
      </c>
      <c r="CJ506" s="21" t="str">
        <f>PlainData_XXX!AN511</f>
        <v>"Audience_Type" :</v>
      </c>
      <c r="CK506" s="21" t="str">
        <f>PlainData_XXX!AO511</f>
        <v>["Young Working Adults", "Middle Aged", "Retired ", "Third Level Students"]</v>
      </c>
      <c r="CL506" s="21" t="s">
        <v>121</v>
      </c>
    </row>
    <row r="507" spans="1:90" ht="13.2" x14ac:dyDescent="0.25">
      <c r="A507" s="45" t="s">
        <v>10</v>
      </c>
      <c r="B507" s="54">
        <f>PlainData_XXX!A512</f>
        <v>498</v>
      </c>
      <c r="C507" s="46" t="s">
        <v>77</v>
      </c>
      <c r="D507" s="49" t="str">
        <f t="shared" si="77"/>
        <v xml:space="preserve">"Concert_Year" : </v>
      </c>
      <c r="E507" s="103">
        <f>PlainData_XXX!B512</f>
        <v>2013</v>
      </c>
      <c r="F507" s="48" t="s">
        <v>0</v>
      </c>
      <c r="G507" s="49" t="str">
        <f t="shared" si="78"/>
        <v xml:space="preserve">"Concert_Month" : </v>
      </c>
      <c r="H507" s="103">
        <f>PlainData_XXX!C512</f>
        <v>4</v>
      </c>
      <c r="I507" s="48" t="s">
        <v>0</v>
      </c>
      <c r="J507" s="49" t="str">
        <f t="shared" si="79"/>
        <v>"Duration" :</v>
      </c>
      <c r="K507" s="104">
        <f>PlainData_XXX!D512</f>
        <v>175</v>
      </c>
      <c r="L507" s="46" t="s">
        <v>77</v>
      </c>
      <c r="M507" s="49" t="str">
        <f t="shared" si="80"/>
        <v xml:space="preserve">"Expected_Crowd" : </v>
      </c>
      <c r="N507" s="103">
        <f>PlainData_XXX!E512</f>
        <v>37300</v>
      </c>
      <c r="O507" s="48" t="s">
        <v>0</v>
      </c>
      <c r="P507" s="49" t="str">
        <f t="shared" si="81"/>
        <v xml:space="preserve">"Actual_Crowd" : </v>
      </c>
      <c r="Q507" s="103">
        <f>PlainData_XXX!F512</f>
        <v>35600</v>
      </c>
      <c r="R507" s="46" t="s">
        <v>77</v>
      </c>
      <c r="S507" s="49" t="str">
        <f t="shared" si="82"/>
        <v xml:space="preserve">"Cheapest_Ticket_Price" : </v>
      </c>
      <c r="T507" s="103">
        <f>PlainData_XXX!G512</f>
        <v>40</v>
      </c>
      <c r="U507" s="48" t="s">
        <v>0</v>
      </c>
      <c r="V507" s="49" t="str">
        <f t="shared" si="83"/>
        <v xml:space="preserve">"Dearest_Ticket_Price" : </v>
      </c>
      <c r="W507" s="104">
        <f>PlainData_XXX!H512</f>
        <v>60</v>
      </c>
      <c r="X507" s="48" t="s">
        <v>0</v>
      </c>
      <c r="Y507" s="49" t="str">
        <f t="shared" si="84"/>
        <v xml:space="preserve">"Food_Sales" : </v>
      </c>
      <c r="Z507" s="129">
        <f>PlainData_XXX!I512</f>
        <v>75700</v>
      </c>
      <c r="AA507" s="46" t="s">
        <v>77</v>
      </c>
      <c r="AB507" s="49" t="str">
        <f t="shared" si="85"/>
        <v xml:space="preserve">"Drink_Sales" : </v>
      </c>
      <c r="AC507" s="129">
        <f>PlainData_XXX!J512</f>
        <v>54100</v>
      </c>
      <c r="AD507" s="46" t="s">
        <v>77</v>
      </c>
      <c r="AE507" s="49" t="str">
        <f t="shared" si="86"/>
        <v xml:space="preserve">"Atmosphere" : </v>
      </c>
      <c r="AF507" s="50" t="s">
        <v>120</v>
      </c>
      <c r="AG507" s="104" t="str">
        <f>PlainData_XXX!K512</f>
        <v>Fair</v>
      </c>
      <c r="AH507" s="48" t="s">
        <v>78</v>
      </c>
      <c r="AI507" s="49" t="str">
        <f t="shared" si="87"/>
        <v xml:space="preserve">"Police_Cost" : </v>
      </c>
      <c r="AJ507" s="130">
        <f>PlainData_XXX!L512</f>
        <v>31900</v>
      </c>
      <c r="AK507" s="48" t="s">
        <v>0</v>
      </c>
      <c r="AL507" s="110" t="str">
        <f>PlainData_XXX!M512</f>
        <v xml:space="preserve">"Performer" : </v>
      </c>
      <c r="AM507" s="49" t="s">
        <v>71</v>
      </c>
      <c r="AN507" s="111" t="str">
        <f>PlainData_XXX!N512</f>
        <v xml:space="preserve">"Name" : </v>
      </c>
      <c r="AO507" s="48" t="s">
        <v>120</v>
      </c>
      <c r="AP507" s="104" t="str">
        <f>PlainData_XXX!O512</f>
        <v>Fearghal O’Rourke</v>
      </c>
      <c r="AQ507" s="48" t="s">
        <v>78</v>
      </c>
      <c r="AR507" s="111" t="str">
        <f>PlainData_XXX!P512</f>
        <v xml:space="preserve">"Music_Type" : </v>
      </c>
      <c r="AS507" s="50" t="s">
        <v>120</v>
      </c>
      <c r="AT507" s="104" t="str">
        <f>PlainData_XXX!Q512</f>
        <v>Hip-Hop</v>
      </c>
      <c r="AU507" s="48" t="s">
        <v>78</v>
      </c>
      <c r="AV507" s="111" t="str">
        <f>PlainData_XXX!R512</f>
        <v xml:space="preserve">"Services" : </v>
      </c>
      <c r="AW507" s="104" t="str">
        <f>PlainData_XXX!S512</f>
        <v>["Fan Engagement", "Photo Shoots ", "Live Rehearsals", "Meet and Greet"]</v>
      </c>
      <c r="AX507" s="49" t="s">
        <v>76</v>
      </c>
      <c r="AY507" s="122" t="str">
        <f>PlainData_XXX!T512</f>
        <v xml:space="preserve">"Sponsor" : </v>
      </c>
      <c r="AZ507" s="21" t="s">
        <v>71</v>
      </c>
      <c r="BA507" s="123" t="str">
        <f>PlainData_XXX!U512</f>
        <v xml:space="preserve">"Name" : </v>
      </c>
      <c r="BB507" s="21" t="s">
        <v>120</v>
      </c>
      <c r="BC507" s="21" t="str">
        <f>PlainData_XXX!V512</f>
        <v>Mary Hunt</v>
      </c>
      <c r="BD507" s="21" t="s">
        <v>78</v>
      </c>
      <c r="BE507" s="123" t="str">
        <f>PlainData_XXX!W512</f>
        <v xml:space="preserve">"Amount" : </v>
      </c>
      <c r="BF507" s="21">
        <f>PlainData_XXX!X512</f>
        <v>87000</v>
      </c>
      <c r="BG507" s="21" t="s">
        <v>0</v>
      </c>
      <c r="BH507" s="123" t="str">
        <f>PlainData_XXX!Y512</f>
        <v xml:space="preserve">"Services" : </v>
      </c>
      <c r="BI507" s="21" t="str">
        <f>PlainData_XXX!Z512</f>
        <v>["Radio Interviews"]</v>
      </c>
      <c r="BJ507" s="21" t="s">
        <v>121</v>
      </c>
      <c r="BK507" s="127" t="str">
        <f>PlainData_XXX!AA512</f>
        <v xml:space="preserve">"Stadium" : </v>
      </c>
      <c r="BL507" s="21" t="s">
        <v>71</v>
      </c>
      <c r="BM507" s="123" t="str">
        <f>PlainData_XXX!AB512</f>
        <v xml:space="preserve">"Name" : </v>
      </c>
      <c r="BN507" s="21" t="s">
        <v>120</v>
      </c>
      <c r="BO507" s="21" t="str">
        <f>PlainData_XXX!AC512</f>
        <v>SSE Arena</v>
      </c>
      <c r="BP507" s="21" t="s">
        <v>78</v>
      </c>
      <c r="BQ507" s="123" t="str">
        <f>PlainData_XXX!AD512</f>
        <v xml:space="preserve">"City" : </v>
      </c>
      <c r="BR507" s="21" t="s">
        <v>120</v>
      </c>
      <c r="BS507" s="21" t="str">
        <f>PlainData_XXX!AE512</f>
        <v>Belfast</v>
      </c>
      <c r="BT507" s="21" t="s">
        <v>78</v>
      </c>
      <c r="BU507" s="123" t="str">
        <f>PlainData_XXX!AF512</f>
        <v xml:space="preserve">"Type" : </v>
      </c>
      <c r="BV507" s="21" t="s">
        <v>120</v>
      </c>
      <c r="BW507" s="21" t="str">
        <f>PlainData_XXX!AG512</f>
        <v>Hockey</v>
      </c>
      <c r="BX507" s="21" t="s">
        <v>78</v>
      </c>
      <c r="BY507" s="123" t="str">
        <f>PlainData_XXX!AH512</f>
        <v xml:space="preserve">"Capacity" : </v>
      </c>
      <c r="BZ507" s="21">
        <f>PlainData_XXX!AI512</f>
        <v>11000</v>
      </c>
      <c r="CA507" s="21" t="s">
        <v>0</v>
      </c>
      <c r="CB507" s="21" t="str">
        <f>PlainData_XXX!AJ512</f>
        <v>"Acoustics" :</v>
      </c>
      <c r="CC507" s="21" t="s">
        <v>120</v>
      </c>
      <c r="CD507" s="21" t="str">
        <f>PlainData_XXX!AK512</f>
        <v>Good</v>
      </c>
      <c r="CE507" s="21" t="s">
        <v>120</v>
      </c>
      <c r="CF507" s="21" t="s">
        <v>121</v>
      </c>
      <c r="CG507" s="21" t="str">
        <f>PlainData_XXX!AL512</f>
        <v>"Merchandise_Type" :</v>
      </c>
      <c r="CH507" s="21" t="str">
        <f>PlainData_XXX!AM512</f>
        <v>["Tee Shirts", "Umbrellas "]</v>
      </c>
      <c r="CI507" s="21" t="s">
        <v>0</v>
      </c>
      <c r="CJ507" s="21" t="str">
        <f>PlainData_XXX!AN512</f>
        <v>"Audience_Type" :</v>
      </c>
      <c r="CK507" s="21" t="str">
        <f>PlainData_XXX!AO512</f>
        <v>["Third Level Students", "Retired "]</v>
      </c>
      <c r="CL507" s="21" t="s">
        <v>121</v>
      </c>
    </row>
    <row r="508" spans="1:90" ht="13.2" x14ac:dyDescent="0.25">
      <c r="A508" s="45" t="s">
        <v>10</v>
      </c>
      <c r="B508" s="54">
        <f>PlainData_XXX!A513</f>
        <v>499</v>
      </c>
      <c r="C508" s="46" t="s">
        <v>77</v>
      </c>
      <c r="D508" s="49" t="str">
        <f t="shared" si="77"/>
        <v xml:space="preserve">"Concert_Year" : </v>
      </c>
      <c r="E508" s="103">
        <f>PlainData_XXX!B513</f>
        <v>2015</v>
      </c>
      <c r="F508" s="48" t="s">
        <v>0</v>
      </c>
      <c r="G508" s="49" t="str">
        <f t="shared" si="78"/>
        <v xml:space="preserve">"Concert_Month" : </v>
      </c>
      <c r="H508" s="103">
        <f>PlainData_XXX!C513</f>
        <v>9</v>
      </c>
      <c r="I508" s="48" t="s">
        <v>0</v>
      </c>
      <c r="J508" s="49" t="str">
        <f t="shared" si="79"/>
        <v>"Duration" :</v>
      </c>
      <c r="K508" s="104">
        <f>PlainData_XXX!D513</f>
        <v>80</v>
      </c>
      <c r="L508" s="46" t="s">
        <v>77</v>
      </c>
      <c r="M508" s="49" t="str">
        <f t="shared" si="80"/>
        <v xml:space="preserve">"Expected_Crowd" : </v>
      </c>
      <c r="N508" s="103">
        <f>PlainData_XXX!E513</f>
        <v>53100</v>
      </c>
      <c r="O508" s="48" t="s">
        <v>0</v>
      </c>
      <c r="P508" s="49" t="str">
        <f t="shared" si="81"/>
        <v xml:space="preserve">"Actual_Crowd" : </v>
      </c>
      <c r="Q508" s="103">
        <f>PlainData_XXX!F513</f>
        <v>45100</v>
      </c>
      <c r="R508" s="46" t="s">
        <v>77</v>
      </c>
      <c r="S508" s="49" t="str">
        <f t="shared" si="82"/>
        <v xml:space="preserve">"Cheapest_Ticket_Price" : </v>
      </c>
      <c r="T508" s="103">
        <f>PlainData_XXX!G513</f>
        <v>30</v>
      </c>
      <c r="U508" s="48" t="s">
        <v>0</v>
      </c>
      <c r="V508" s="49" t="str">
        <f t="shared" si="83"/>
        <v xml:space="preserve">"Dearest_Ticket_Price" : </v>
      </c>
      <c r="W508" s="104">
        <f>PlainData_XXX!H513</f>
        <v>80</v>
      </c>
      <c r="X508" s="48" t="s">
        <v>0</v>
      </c>
      <c r="Y508" s="49" t="str">
        <f t="shared" si="84"/>
        <v xml:space="preserve">"Food_Sales" : </v>
      </c>
      <c r="Z508" s="129">
        <f>PlainData_XXX!I513</f>
        <v>77100</v>
      </c>
      <c r="AA508" s="46" t="s">
        <v>77</v>
      </c>
      <c r="AB508" s="49" t="str">
        <f t="shared" si="85"/>
        <v xml:space="preserve">"Drink_Sales" : </v>
      </c>
      <c r="AC508" s="129">
        <f>PlainData_XXX!J513</f>
        <v>50100</v>
      </c>
      <c r="AD508" s="46" t="s">
        <v>77</v>
      </c>
      <c r="AE508" s="49" t="str">
        <f t="shared" si="86"/>
        <v xml:space="preserve">"Atmosphere" : </v>
      </c>
      <c r="AF508" s="50" t="s">
        <v>120</v>
      </c>
      <c r="AG508" s="104" t="str">
        <f>PlainData_XXX!K513</f>
        <v>Fair</v>
      </c>
      <c r="AH508" s="48" t="s">
        <v>78</v>
      </c>
      <c r="AI508" s="49" t="str">
        <f t="shared" si="87"/>
        <v xml:space="preserve">"Police_Cost" : </v>
      </c>
      <c r="AJ508" s="130">
        <f>PlainData_XXX!L513</f>
        <v>27400</v>
      </c>
      <c r="AK508" s="48" t="s">
        <v>0</v>
      </c>
      <c r="AL508" s="110" t="str">
        <f>PlainData_XXX!M513</f>
        <v xml:space="preserve">"Performer" : </v>
      </c>
      <c r="AM508" s="49" t="s">
        <v>71</v>
      </c>
      <c r="AN508" s="111" t="str">
        <f>PlainData_XXX!N513</f>
        <v xml:space="preserve">"Name" : </v>
      </c>
      <c r="AO508" s="48" t="s">
        <v>120</v>
      </c>
      <c r="AP508" s="104" t="str">
        <f>PlainData_XXX!O513</f>
        <v>Sean Power</v>
      </c>
      <c r="AQ508" s="48" t="s">
        <v>78</v>
      </c>
      <c r="AR508" s="111" t="str">
        <f>PlainData_XXX!P513</f>
        <v xml:space="preserve">"Music_Type" : </v>
      </c>
      <c r="AS508" s="50" t="s">
        <v>120</v>
      </c>
      <c r="AT508" s="104" t="str">
        <f>PlainData_XXX!Q513</f>
        <v>Folk</v>
      </c>
      <c r="AU508" s="48" t="s">
        <v>78</v>
      </c>
      <c r="AV508" s="111" t="str">
        <f>PlainData_XXX!R513</f>
        <v xml:space="preserve">"Services" : </v>
      </c>
      <c r="AW508" s="104" t="str">
        <f>PlainData_XXX!S513</f>
        <v>["TV Interviews", "Fan Engagement", "Photo Shoots ", "Live Rehearsals"]</v>
      </c>
      <c r="AX508" s="49" t="s">
        <v>76</v>
      </c>
      <c r="AY508" s="122" t="str">
        <f>PlainData_XXX!T513</f>
        <v xml:space="preserve">"Sponsor" : </v>
      </c>
      <c r="AZ508" s="21" t="s">
        <v>71</v>
      </c>
      <c r="BA508" s="123" t="str">
        <f>PlainData_XXX!U513</f>
        <v xml:space="preserve">"Name" : </v>
      </c>
      <c r="BB508" s="21" t="s">
        <v>120</v>
      </c>
      <c r="BC508" s="21" t="str">
        <f>PlainData_XXX!V513</f>
        <v>Nina Paul</v>
      </c>
      <c r="BD508" s="21" t="s">
        <v>78</v>
      </c>
      <c r="BE508" s="123" t="str">
        <f>PlainData_XXX!W513</f>
        <v xml:space="preserve">"Amount" : </v>
      </c>
      <c r="BF508" s="21">
        <f>PlainData_XXX!X513</f>
        <v>98000</v>
      </c>
      <c r="BG508" s="21" t="s">
        <v>0</v>
      </c>
      <c r="BH508" s="123" t="str">
        <f>PlainData_XXX!Y513</f>
        <v xml:space="preserve">"Services" : </v>
      </c>
      <c r="BI508" s="21" t="str">
        <f>PlainData_XXX!Z513</f>
        <v>["Ticket Sales", "TV Interviews", "News Papers"]</v>
      </c>
      <c r="BJ508" s="21" t="s">
        <v>121</v>
      </c>
      <c r="BK508" s="127" t="str">
        <f>PlainData_XXX!AA513</f>
        <v xml:space="preserve">"Stadium" : </v>
      </c>
      <c r="BL508" s="21" t="s">
        <v>71</v>
      </c>
      <c r="BM508" s="123" t="str">
        <f>PlainData_XXX!AB513</f>
        <v xml:space="preserve">"Name" : </v>
      </c>
      <c r="BN508" s="21" t="s">
        <v>120</v>
      </c>
      <c r="BO508" s="21" t="str">
        <f>PlainData_XXX!AC513</f>
        <v>3Arena</v>
      </c>
      <c r="BP508" s="21" t="s">
        <v>78</v>
      </c>
      <c r="BQ508" s="123" t="str">
        <f>PlainData_XXX!AD513</f>
        <v xml:space="preserve">"City" : </v>
      </c>
      <c r="BR508" s="21" t="s">
        <v>120</v>
      </c>
      <c r="BS508" s="21" t="str">
        <f>PlainData_XXX!AE513</f>
        <v>Dublin</v>
      </c>
      <c r="BT508" s="21" t="s">
        <v>78</v>
      </c>
      <c r="BU508" s="123" t="str">
        <f>PlainData_XXX!AF513</f>
        <v xml:space="preserve">"Type" : </v>
      </c>
      <c r="BV508" s="21" t="s">
        <v>120</v>
      </c>
      <c r="BW508" s="21" t="str">
        <f>PlainData_XXX!AG513</f>
        <v>Basketball</v>
      </c>
      <c r="BX508" s="21" t="s">
        <v>78</v>
      </c>
      <c r="BY508" s="123" t="str">
        <f>PlainData_XXX!AH513</f>
        <v xml:space="preserve">"Capacity" : </v>
      </c>
      <c r="BZ508" s="21">
        <f>PlainData_XXX!AI513</f>
        <v>13000</v>
      </c>
      <c r="CA508" s="21" t="s">
        <v>0</v>
      </c>
      <c r="CB508" s="21" t="str">
        <f>PlainData_XXX!AJ513</f>
        <v>"Acoustics" :</v>
      </c>
      <c r="CC508" s="21" t="s">
        <v>120</v>
      </c>
      <c r="CD508" s="21" t="str">
        <f>PlainData_XXX!AK513</f>
        <v>Good</v>
      </c>
      <c r="CE508" s="21" t="s">
        <v>120</v>
      </c>
      <c r="CF508" s="21" t="s">
        <v>121</v>
      </c>
      <c r="CG508" s="21" t="str">
        <f>PlainData_XXX!AL513</f>
        <v>"Merchandise_Type" :</v>
      </c>
      <c r="CH508" s="21" t="str">
        <f>PlainData_XXX!AM513</f>
        <v>["CD’s", "Photos"]</v>
      </c>
      <c r="CI508" s="21" t="s">
        <v>0</v>
      </c>
      <c r="CJ508" s="21" t="str">
        <f>PlainData_XXX!AN513</f>
        <v>"Audience_Type" :</v>
      </c>
      <c r="CK508" s="21" t="str">
        <f>PlainData_XXX!AO513</f>
        <v>["Young Working Adults", "Middle Aged"]</v>
      </c>
      <c r="CL508" s="21" t="s">
        <v>121</v>
      </c>
    </row>
    <row r="509" spans="1:90" ht="13.2" x14ac:dyDescent="0.25">
      <c r="A509" s="45" t="s">
        <v>10</v>
      </c>
      <c r="B509" s="54">
        <f>PlainData_XXX!A514</f>
        <v>500</v>
      </c>
      <c r="C509" s="46" t="s">
        <v>77</v>
      </c>
      <c r="D509" s="49" t="str">
        <f t="shared" si="77"/>
        <v xml:space="preserve">"Concert_Year" : </v>
      </c>
      <c r="E509" s="103">
        <f>PlainData_XXX!B514</f>
        <v>2016</v>
      </c>
      <c r="F509" s="48" t="s">
        <v>0</v>
      </c>
      <c r="G509" s="49" t="str">
        <f t="shared" si="78"/>
        <v xml:space="preserve">"Concert_Month" : </v>
      </c>
      <c r="H509" s="103">
        <f>PlainData_XXX!C514</f>
        <v>7</v>
      </c>
      <c r="I509" s="48" t="s">
        <v>0</v>
      </c>
      <c r="J509" s="49" t="str">
        <f t="shared" si="79"/>
        <v>"Duration" :</v>
      </c>
      <c r="K509" s="104">
        <f>PlainData_XXX!D514</f>
        <v>180</v>
      </c>
      <c r="L509" s="46" t="s">
        <v>77</v>
      </c>
      <c r="M509" s="49" t="str">
        <f t="shared" si="80"/>
        <v xml:space="preserve">"Expected_Crowd" : </v>
      </c>
      <c r="N509" s="103">
        <f>PlainData_XXX!E514</f>
        <v>66600</v>
      </c>
      <c r="O509" s="48" t="s">
        <v>0</v>
      </c>
      <c r="P509" s="49" t="str">
        <f t="shared" si="81"/>
        <v xml:space="preserve">"Actual_Crowd" : </v>
      </c>
      <c r="Q509" s="103">
        <f>PlainData_XXX!F514</f>
        <v>65300</v>
      </c>
      <c r="R509" s="46" t="s">
        <v>77</v>
      </c>
      <c r="S509" s="49" t="str">
        <f t="shared" si="82"/>
        <v xml:space="preserve">"Cheapest_Ticket_Price" : </v>
      </c>
      <c r="T509" s="103">
        <f>PlainData_XXX!G514</f>
        <v>10</v>
      </c>
      <c r="U509" s="48" t="s">
        <v>0</v>
      </c>
      <c r="V509" s="49" t="str">
        <f t="shared" si="83"/>
        <v xml:space="preserve">"Dearest_Ticket_Price" : </v>
      </c>
      <c r="W509" s="104">
        <f>PlainData_XXX!H514</f>
        <v>45</v>
      </c>
      <c r="X509" s="48" t="s">
        <v>0</v>
      </c>
      <c r="Y509" s="49" t="str">
        <f t="shared" si="84"/>
        <v xml:space="preserve">"Food_Sales" : </v>
      </c>
      <c r="Z509" s="129">
        <f>PlainData_XXX!I514</f>
        <v>83700</v>
      </c>
      <c r="AA509" s="46" t="s">
        <v>77</v>
      </c>
      <c r="AB509" s="49" t="str">
        <f t="shared" si="85"/>
        <v xml:space="preserve">"Drink_Sales" : </v>
      </c>
      <c r="AC509" s="129">
        <f>PlainData_XXX!J514</f>
        <v>77600</v>
      </c>
      <c r="AD509" s="46" t="s">
        <v>77</v>
      </c>
      <c r="AE509" s="49" t="str">
        <f t="shared" si="86"/>
        <v xml:space="preserve">"Atmosphere" : </v>
      </c>
      <c r="AF509" s="50" t="s">
        <v>120</v>
      </c>
      <c r="AG509" s="104" t="str">
        <f>PlainData_XXX!K514</f>
        <v>Fair</v>
      </c>
      <c r="AH509" s="48" t="s">
        <v>78</v>
      </c>
      <c r="AI509" s="49" t="str">
        <f t="shared" si="87"/>
        <v xml:space="preserve">"Police_Cost" : </v>
      </c>
      <c r="AJ509" s="130">
        <f>PlainData_XXX!L514</f>
        <v>28100</v>
      </c>
      <c r="AK509" s="48" t="s">
        <v>0</v>
      </c>
      <c r="AL509" s="110" t="str">
        <f>PlainData_XXX!M514</f>
        <v xml:space="preserve">"Performer" : </v>
      </c>
      <c r="AM509" s="49" t="s">
        <v>71</v>
      </c>
      <c r="AN509" s="111" t="str">
        <f>PlainData_XXX!N514</f>
        <v xml:space="preserve">"Name" : </v>
      </c>
      <c r="AO509" s="48" t="s">
        <v>120</v>
      </c>
      <c r="AP509" s="104" t="str">
        <f>PlainData_XXX!O514</f>
        <v>Cathair McDonnell</v>
      </c>
      <c r="AQ509" s="48" t="s">
        <v>78</v>
      </c>
      <c r="AR509" s="111" t="str">
        <f>PlainData_XXX!P514</f>
        <v xml:space="preserve">"Music_Type" : </v>
      </c>
      <c r="AS509" s="50" t="s">
        <v>120</v>
      </c>
      <c r="AT509" s="104" t="str">
        <f>PlainData_XXX!Q514</f>
        <v>Pop</v>
      </c>
      <c r="AU509" s="48" t="s">
        <v>78</v>
      </c>
      <c r="AV509" s="111" t="str">
        <f>PlainData_XXX!R514</f>
        <v xml:space="preserve">"Services" : </v>
      </c>
      <c r="AW509" s="104" t="str">
        <f>PlainData_XXX!S514</f>
        <v>["Live Rehearsals", "Meet and Greet", "Fan Engagement"]</v>
      </c>
      <c r="AX509" s="49" t="s">
        <v>76</v>
      </c>
      <c r="AY509" s="122" t="str">
        <f>PlainData_XXX!T514</f>
        <v xml:space="preserve">"Sponsor" : </v>
      </c>
      <c r="AZ509" s="21" t="s">
        <v>71</v>
      </c>
      <c r="BA509" s="123" t="str">
        <f>PlainData_XXX!U514</f>
        <v xml:space="preserve">"Name" : </v>
      </c>
      <c r="BB509" s="21" t="s">
        <v>120</v>
      </c>
      <c r="BC509" s="21" t="str">
        <f>PlainData_XXX!V514</f>
        <v>Jane Moore</v>
      </c>
      <c r="BD509" s="21" t="s">
        <v>78</v>
      </c>
      <c r="BE509" s="123" t="str">
        <f>PlainData_XXX!W514</f>
        <v xml:space="preserve">"Amount" : </v>
      </c>
      <c r="BF509" s="21">
        <f>PlainData_XXX!X514</f>
        <v>308000</v>
      </c>
      <c r="BG509" s="21" t="s">
        <v>0</v>
      </c>
      <c r="BH509" s="123" t="str">
        <f>PlainData_XXX!Y514</f>
        <v xml:space="preserve">"Services" : </v>
      </c>
      <c r="BI509" s="21" t="str">
        <f>PlainData_XXX!Z514</f>
        <v>["Ticket Sales", "News Papers"]</v>
      </c>
      <c r="BJ509" s="21" t="s">
        <v>121</v>
      </c>
      <c r="BK509" s="127" t="str">
        <f>PlainData_XXX!AA514</f>
        <v xml:space="preserve">"Stadium" : </v>
      </c>
      <c r="BL509" s="21" t="s">
        <v>71</v>
      </c>
      <c r="BM509" s="123" t="str">
        <f>PlainData_XXX!AB514</f>
        <v xml:space="preserve">"Name" : </v>
      </c>
      <c r="BN509" s="21" t="s">
        <v>120</v>
      </c>
      <c r="BO509" s="21" t="str">
        <f>PlainData_XXX!AC514</f>
        <v>INEC Arena</v>
      </c>
      <c r="BP509" s="21" t="s">
        <v>78</v>
      </c>
      <c r="BQ509" s="123" t="str">
        <f>PlainData_XXX!AD514</f>
        <v xml:space="preserve">"City" : </v>
      </c>
      <c r="BR509" s="21" t="s">
        <v>120</v>
      </c>
      <c r="BS509" s="21" t="str">
        <f>PlainData_XXX!AE514</f>
        <v>Killarney</v>
      </c>
      <c r="BT509" s="21" t="s">
        <v>78</v>
      </c>
      <c r="BU509" s="123" t="str">
        <f>PlainData_XXX!AF514</f>
        <v xml:space="preserve">"Type" : </v>
      </c>
      <c r="BV509" s="21" t="s">
        <v>120</v>
      </c>
      <c r="BW509" s="21" t="str">
        <f>PlainData_XXX!AG514</f>
        <v>Basketball</v>
      </c>
      <c r="BX509" s="21" t="s">
        <v>78</v>
      </c>
      <c r="BY509" s="123" t="str">
        <f>PlainData_XXX!AH514</f>
        <v xml:space="preserve">"Capacity" : </v>
      </c>
      <c r="BZ509" s="21">
        <f>PlainData_XXX!AI514</f>
        <v>4500</v>
      </c>
      <c r="CA509" s="21" t="s">
        <v>0</v>
      </c>
      <c r="CB509" s="21" t="str">
        <f>PlainData_XXX!AJ514</f>
        <v>"Acoustics" :</v>
      </c>
      <c r="CC509" s="21" t="s">
        <v>120</v>
      </c>
      <c r="CD509" s="21" t="str">
        <f>PlainData_XXX!AK514</f>
        <v>Good</v>
      </c>
      <c r="CE509" s="21" t="s">
        <v>120</v>
      </c>
      <c r="CF509" s="21" t="s">
        <v>121</v>
      </c>
      <c r="CG509" s="21" t="str">
        <f>PlainData_XXX!AL514</f>
        <v>"Merchandise_Type" :</v>
      </c>
      <c r="CH509" s="21" t="str">
        <f>PlainData_XXX!AM514</f>
        <v>["Photos", "Hoodies"]</v>
      </c>
      <c r="CI509" s="21" t="s">
        <v>0</v>
      </c>
      <c r="CJ509" s="21" t="str">
        <f>PlainData_XXX!AN514</f>
        <v>"Audience_Type" :</v>
      </c>
      <c r="CK509" s="21" t="str">
        <f>PlainData_XXX!AO514</f>
        <v>["Middle Aged"]</v>
      </c>
      <c r="CL509" s="21" t="s">
        <v>121</v>
      </c>
    </row>
    <row r="510" spans="1:90" ht="13.2" x14ac:dyDescent="0.25">
      <c r="A510" s="45" t="s">
        <v>10</v>
      </c>
      <c r="B510" s="54">
        <f>PlainData_XXX!A515</f>
        <v>501</v>
      </c>
      <c r="C510" s="46" t="s">
        <v>77</v>
      </c>
      <c r="D510" s="49" t="str">
        <f t="shared" si="77"/>
        <v xml:space="preserve">"Concert_Year" : </v>
      </c>
      <c r="E510" s="103">
        <f>PlainData_XXX!B515</f>
        <v>2014</v>
      </c>
      <c r="F510" s="48" t="s">
        <v>0</v>
      </c>
      <c r="G510" s="49" t="str">
        <f t="shared" si="78"/>
        <v xml:space="preserve">"Concert_Month" : </v>
      </c>
      <c r="H510" s="103">
        <f>PlainData_XXX!C515</f>
        <v>6</v>
      </c>
      <c r="I510" s="48" t="s">
        <v>0</v>
      </c>
      <c r="J510" s="49" t="str">
        <f t="shared" si="79"/>
        <v>"Duration" :</v>
      </c>
      <c r="K510" s="104">
        <f>PlainData_XXX!D515</f>
        <v>95</v>
      </c>
      <c r="L510" s="46" t="s">
        <v>77</v>
      </c>
      <c r="M510" s="49" t="str">
        <f t="shared" si="80"/>
        <v xml:space="preserve">"Expected_Crowd" : </v>
      </c>
      <c r="N510" s="103">
        <f>PlainData_XXX!E515</f>
        <v>13600</v>
      </c>
      <c r="O510" s="48" t="s">
        <v>0</v>
      </c>
      <c r="P510" s="49" t="str">
        <f t="shared" si="81"/>
        <v xml:space="preserve">"Actual_Crowd" : </v>
      </c>
      <c r="Q510" s="103">
        <f>PlainData_XXX!F515</f>
        <v>11400</v>
      </c>
      <c r="R510" s="46" t="s">
        <v>77</v>
      </c>
      <c r="S510" s="49" t="str">
        <f t="shared" si="82"/>
        <v xml:space="preserve">"Cheapest_Ticket_Price" : </v>
      </c>
      <c r="T510" s="103">
        <f>PlainData_XXX!G515</f>
        <v>35</v>
      </c>
      <c r="U510" s="48" t="s">
        <v>0</v>
      </c>
      <c r="V510" s="49" t="str">
        <f t="shared" si="83"/>
        <v xml:space="preserve">"Dearest_Ticket_Price" : </v>
      </c>
      <c r="W510" s="104">
        <f>PlainData_XXX!H515</f>
        <v>60</v>
      </c>
      <c r="X510" s="48" t="s">
        <v>0</v>
      </c>
      <c r="Y510" s="49" t="str">
        <f t="shared" si="84"/>
        <v xml:space="preserve">"Food_Sales" : </v>
      </c>
      <c r="Z510" s="129">
        <f>PlainData_XXX!I515</f>
        <v>26500</v>
      </c>
      <c r="AA510" s="46" t="s">
        <v>77</v>
      </c>
      <c r="AB510" s="49" t="str">
        <f t="shared" si="85"/>
        <v xml:space="preserve">"Drink_Sales" : </v>
      </c>
      <c r="AC510" s="129">
        <f>PlainData_XXX!J515</f>
        <v>14900</v>
      </c>
      <c r="AD510" s="46" t="s">
        <v>77</v>
      </c>
      <c r="AE510" s="49" t="str">
        <f t="shared" si="86"/>
        <v xml:space="preserve">"Atmosphere" : </v>
      </c>
      <c r="AF510" s="50" t="s">
        <v>120</v>
      </c>
      <c r="AG510" s="104" t="str">
        <f>PlainData_XXX!K515</f>
        <v>Poor</v>
      </c>
      <c r="AH510" s="48" t="s">
        <v>78</v>
      </c>
      <c r="AI510" s="49" t="str">
        <f t="shared" si="87"/>
        <v xml:space="preserve">"Police_Cost" : </v>
      </c>
      <c r="AJ510" s="130">
        <f>PlainData_XXX!L515</f>
        <v>28900</v>
      </c>
      <c r="AK510" s="48" t="s">
        <v>0</v>
      </c>
      <c r="AL510" s="110" t="str">
        <f>PlainData_XXX!M515</f>
        <v xml:space="preserve">"Performer" : </v>
      </c>
      <c r="AM510" s="49" t="s">
        <v>71</v>
      </c>
      <c r="AN510" s="111" t="str">
        <f>PlainData_XXX!N515</f>
        <v xml:space="preserve">"Name" : </v>
      </c>
      <c r="AO510" s="48" t="s">
        <v>120</v>
      </c>
      <c r="AP510" s="104" t="str">
        <f>PlainData_XXX!O515</f>
        <v>Daniel Power</v>
      </c>
      <c r="AQ510" s="48" t="s">
        <v>78</v>
      </c>
      <c r="AR510" s="111" t="str">
        <f>PlainData_XXX!P515</f>
        <v xml:space="preserve">"Music_Type" : </v>
      </c>
      <c r="AS510" s="50" t="s">
        <v>120</v>
      </c>
      <c r="AT510" s="104" t="str">
        <f>PlainData_XXX!Q515</f>
        <v>Hip-Hop</v>
      </c>
      <c r="AU510" s="48" t="s">
        <v>78</v>
      </c>
      <c r="AV510" s="111" t="str">
        <f>PlainData_XXX!R515</f>
        <v xml:space="preserve">"Services" : </v>
      </c>
      <c r="AW510" s="104" t="str">
        <f>PlainData_XXX!S515</f>
        <v>["TV Interviews", "Fan Engagement"]</v>
      </c>
      <c r="AX510" s="49" t="s">
        <v>76</v>
      </c>
      <c r="AY510" s="122" t="str">
        <f>PlainData_XXX!T515</f>
        <v xml:space="preserve">"Sponsor" : </v>
      </c>
      <c r="AZ510" s="21" t="s">
        <v>71</v>
      </c>
      <c r="BA510" s="123" t="str">
        <f>PlainData_XXX!U515</f>
        <v xml:space="preserve">"Name" : </v>
      </c>
      <c r="BB510" s="21" t="s">
        <v>120</v>
      </c>
      <c r="BC510" s="21" t="str">
        <f>PlainData_XXX!V515</f>
        <v>Jean Ahern</v>
      </c>
      <c r="BD510" s="21" t="s">
        <v>78</v>
      </c>
      <c r="BE510" s="123" t="str">
        <f>PlainData_XXX!W515</f>
        <v xml:space="preserve">"Amount" : </v>
      </c>
      <c r="BF510" s="21">
        <f>PlainData_XXX!X515</f>
        <v>386000</v>
      </c>
      <c r="BG510" s="21" t="s">
        <v>0</v>
      </c>
      <c r="BH510" s="123" t="str">
        <f>PlainData_XXX!Y515</f>
        <v xml:space="preserve">"Services" : </v>
      </c>
      <c r="BI510" s="21" t="str">
        <f>PlainData_XXX!Z515</f>
        <v>["TV Interviews", "Radio Interviews", "News Papers"]</v>
      </c>
      <c r="BJ510" s="21" t="s">
        <v>121</v>
      </c>
      <c r="BK510" s="127" t="str">
        <f>PlainData_XXX!AA515</f>
        <v xml:space="preserve">"Stadium" : </v>
      </c>
      <c r="BL510" s="21" t="s">
        <v>71</v>
      </c>
      <c r="BM510" s="123" t="str">
        <f>PlainData_XXX!AB515</f>
        <v xml:space="preserve">"Name" : </v>
      </c>
      <c r="BN510" s="21" t="s">
        <v>120</v>
      </c>
      <c r="BO510" s="21" t="str">
        <f>PlainData_XXX!AC515</f>
        <v>Pearse Stadium</v>
      </c>
      <c r="BP510" s="21" t="s">
        <v>78</v>
      </c>
      <c r="BQ510" s="123" t="str">
        <f>PlainData_XXX!AD515</f>
        <v xml:space="preserve">"City" : </v>
      </c>
      <c r="BR510" s="21" t="s">
        <v>120</v>
      </c>
      <c r="BS510" s="21" t="str">
        <f>PlainData_XXX!AE515</f>
        <v>Galway</v>
      </c>
      <c r="BT510" s="21" t="s">
        <v>78</v>
      </c>
      <c r="BU510" s="123" t="str">
        <f>PlainData_XXX!AF515</f>
        <v xml:space="preserve">"Type" : </v>
      </c>
      <c r="BV510" s="21" t="s">
        <v>120</v>
      </c>
      <c r="BW510" s="21" t="str">
        <f>PlainData_XXX!AG515</f>
        <v>GAA</v>
      </c>
      <c r="BX510" s="21" t="s">
        <v>78</v>
      </c>
      <c r="BY510" s="123" t="str">
        <f>PlainData_XXX!AH515</f>
        <v xml:space="preserve">"Capacity" : </v>
      </c>
      <c r="BZ510" s="21">
        <f>PlainData_XXX!AI515</f>
        <v>34000</v>
      </c>
      <c r="CA510" s="21" t="s">
        <v>0</v>
      </c>
      <c r="CB510" s="21" t="str">
        <f>PlainData_XXX!AJ515</f>
        <v>"Acoustics" :</v>
      </c>
      <c r="CC510" s="21" t="s">
        <v>120</v>
      </c>
      <c r="CD510" s="21" t="str">
        <f>PlainData_XXX!AK515</f>
        <v>Fair</v>
      </c>
      <c r="CE510" s="21" t="s">
        <v>120</v>
      </c>
      <c r="CF510" s="21" t="s">
        <v>121</v>
      </c>
      <c r="CG510" s="21" t="str">
        <f>PlainData_XXX!AL515</f>
        <v>"Merchandise_Type" :</v>
      </c>
      <c r="CH510" s="21" t="str">
        <f>PlainData_XXX!AM515</f>
        <v>["CD’s", "Photos", "Hoodies"]</v>
      </c>
      <c r="CI510" s="21" t="s">
        <v>0</v>
      </c>
      <c r="CJ510" s="21" t="str">
        <f>PlainData_XXX!AN515</f>
        <v>"Audience_Type" :</v>
      </c>
      <c r="CK510" s="21" t="str">
        <f>PlainData_XXX!AO515</f>
        <v>["Teenagers", "Young Working Adults", "Middle Aged"]</v>
      </c>
      <c r="CL510" s="21" t="s">
        <v>121</v>
      </c>
    </row>
    <row r="511" spans="1:90" ht="13.2" x14ac:dyDescent="0.25">
      <c r="A511" s="45" t="s">
        <v>10</v>
      </c>
      <c r="B511" s="54">
        <f>PlainData_XXX!A516</f>
        <v>502</v>
      </c>
      <c r="C511" s="46" t="s">
        <v>77</v>
      </c>
      <c r="D511" s="49" t="str">
        <f t="shared" si="77"/>
        <v xml:space="preserve">"Concert_Year" : </v>
      </c>
      <c r="E511" s="103">
        <f>PlainData_XXX!B516</f>
        <v>2013</v>
      </c>
      <c r="F511" s="48" t="s">
        <v>0</v>
      </c>
      <c r="G511" s="49" t="str">
        <f t="shared" si="78"/>
        <v xml:space="preserve">"Concert_Month" : </v>
      </c>
      <c r="H511" s="103">
        <f>PlainData_XXX!C516</f>
        <v>9</v>
      </c>
      <c r="I511" s="48" t="s">
        <v>0</v>
      </c>
      <c r="J511" s="49" t="str">
        <f t="shared" si="79"/>
        <v>"Duration" :</v>
      </c>
      <c r="K511" s="104">
        <f>PlainData_XXX!D516</f>
        <v>80</v>
      </c>
      <c r="L511" s="46" t="s">
        <v>77</v>
      </c>
      <c r="M511" s="49" t="str">
        <f t="shared" si="80"/>
        <v xml:space="preserve">"Expected_Crowd" : </v>
      </c>
      <c r="N511" s="103">
        <f>PlainData_XXX!E516</f>
        <v>21200</v>
      </c>
      <c r="O511" s="48" t="s">
        <v>0</v>
      </c>
      <c r="P511" s="49" t="str">
        <f t="shared" si="81"/>
        <v xml:space="preserve">"Actual_Crowd" : </v>
      </c>
      <c r="Q511" s="103">
        <f>PlainData_XXX!F516</f>
        <v>18200</v>
      </c>
      <c r="R511" s="46" t="s">
        <v>77</v>
      </c>
      <c r="S511" s="49" t="str">
        <f t="shared" si="82"/>
        <v xml:space="preserve">"Cheapest_Ticket_Price" : </v>
      </c>
      <c r="T511" s="103">
        <f>PlainData_XXX!G516</f>
        <v>10</v>
      </c>
      <c r="U511" s="48" t="s">
        <v>0</v>
      </c>
      <c r="V511" s="49" t="str">
        <f t="shared" si="83"/>
        <v xml:space="preserve">"Dearest_Ticket_Price" : </v>
      </c>
      <c r="W511" s="104">
        <f>PlainData_XXX!H516</f>
        <v>20</v>
      </c>
      <c r="X511" s="48" t="s">
        <v>0</v>
      </c>
      <c r="Y511" s="49" t="str">
        <f t="shared" si="84"/>
        <v xml:space="preserve">"Food_Sales" : </v>
      </c>
      <c r="Z511" s="129">
        <f>PlainData_XXX!I516</f>
        <v>92900</v>
      </c>
      <c r="AA511" s="46" t="s">
        <v>77</v>
      </c>
      <c r="AB511" s="49" t="str">
        <f t="shared" si="85"/>
        <v xml:space="preserve">"Drink_Sales" : </v>
      </c>
      <c r="AC511" s="129">
        <f>PlainData_XXX!J516</f>
        <v>103500</v>
      </c>
      <c r="AD511" s="46" t="s">
        <v>77</v>
      </c>
      <c r="AE511" s="49" t="str">
        <f t="shared" si="86"/>
        <v xml:space="preserve">"Atmosphere" : </v>
      </c>
      <c r="AF511" s="50" t="s">
        <v>120</v>
      </c>
      <c r="AG511" s="104" t="str">
        <f>PlainData_XXX!K516</f>
        <v>Poor</v>
      </c>
      <c r="AH511" s="48" t="s">
        <v>78</v>
      </c>
      <c r="AI511" s="49" t="str">
        <f t="shared" si="87"/>
        <v xml:space="preserve">"Police_Cost" : </v>
      </c>
      <c r="AJ511" s="130">
        <f>PlainData_XXX!L516</f>
        <v>23200</v>
      </c>
      <c r="AK511" s="48" t="s">
        <v>0</v>
      </c>
      <c r="AL511" s="110" t="str">
        <f>PlainData_XXX!M516</f>
        <v xml:space="preserve">"Performer" : </v>
      </c>
      <c r="AM511" s="49" t="s">
        <v>71</v>
      </c>
      <c r="AN511" s="111" t="str">
        <f>PlainData_XXX!N516</f>
        <v xml:space="preserve">"Name" : </v>
      </c>
      <c r="AO511" s="48" t="s">
        <v>120</v>
      </c>
      <c r="AP511" s="104" t="str">
        <f>PlainData_XXX!O516</f>
        <v>Daire Fitzgerald</v>
      </c>
      <c r="AQ511" s="48" t="s">
        <v>78</v>
      </c>
      <c r="AR511" s="111" t="str">
        <f>PlainData_XXX!P516</f>
        <v xml:space="preserve">"Music_Type" : </v>
      </c>
      <c r="AS511" s="50" t="s">
        <v>120</v>
      </c>
      <c r="AT511" s="104" t="str">
        <f>PlainData_XXX!Q516</f>
        <v>Pop</v>
      </c>
      <c r="AU511" s="48" t="s">
        <v>78</v>
      </c>
      <c r="AV511" s="111" t="str">
        <f>PlainData_XXX!R516</f>
        <v xml:space="preserve">"Services" : </v>
      </c>
      <c r="AW511" s="104" t="str">
        <f>PlainData_XXX!S516</f>
        <v>["Fan Engagement", "Photo Shoots ", "Live Rehearsals", "TV Interviews"]</v>
      </c>
      <c r="AX511" s="49" t="s">
        <v>76</v>
      </c>
      <c r="AY511" s="122" t="str">
        <f>PlainData_XXX!T516</f>
        <v xml:space="preserve">"Sponsor" : </v>
      </c>
      <c r="AZ511" s="21" t="s">
        <v>71</v>
      </c>
      <c r="BA511" s="123" t="str">
        <f>PlainData_XXX!U516</f>
        <v xml:space="preserve">"Name" : </v>
      </c>
      <c r="BB511" s="21" t="s">
        <v>120</v>
      </c>
      <c r="BC511" s="21" t="str">
        <f>PlainData_XXX!V516</f>
        <v>Eric Hunt</v>
      </c>
      <c r="BD511" s="21" t="s">
        <v>78</v>
      </c>
      <c r="BE511" s="123" t="str">
        <f>PlainData_XXX!W516</f>
        <v xml:space="preserve">"Amount" : </v>
      </c>
      <c r="BF511" s="21">
        <f>PlainData_XXX!X516</f>
        <v>478000</v>
      </c>
      <c r="BG511" s="21" t="s">
        <v>0</v>
      </c>
      <c r="BH511" s="123" t="str">
        <f>PlainData_XXX!Y516</f>
        <v xml:space="preserve">"Services" : </v>
      </c>
      <c r="BI511" s="21" t="str">
        <f>PlainData_XXX!Z516</f>
        <v>["TV Interviews", "Posters", "News Papers", "Radio Interviews"]</v>
      </c>
      <c r="BJ511" s="21" t="s">
        <v>121</v>
      </c>
      <c r="BK511" s="127" t="str">
        <f>PlainData_XXX!AA516</f>
        <v xml:space="preserve">"Stadium" : </v>
      </c>
      <c r="BL511" s="21" t="s">
        <v>71</v>
      </c>
      <c r="BM511" s="123" t="str">
        <f>PlainData_XXX!AB516</f>
        <v xml:space="preserve">"Name" : </v>
      </c>
      <c r="BN511" s="21" t="s">
        <v>120</v>
      </c>
      <c r="BO511" s="21" t="str">
        <f>PlainData_XXX!AC516</f>
        <v>INEC Arena</v>
      </c>
      <c r="BP511" s="21" t="s">
        <v>78</v>
      </c>
      <c r="BQ511" s="123" t="str">
        <f>PlainData_XXX!AD516</f>
        <v xml:space="preserve">"City" : </v>
      </c>
      <c r="BR511" s="21" t="s">
        <v>120</v>
      </c>
      <c r="BS511" s="21" t="str">
        <f>PlainData_XXX!AE516</f>
        <v>Killarney</v>
      </c>
      <c r="BT511" s="21" t="s">
        <v>78</v>
      </c>
      <c r="BU511" s="123" t="str">
        <f>PlainData_XXX!AF516</f>
        <v xml:space="preserve">"Type" : </v>
      </c>
      <c r="BV511" s="21" t="s">
        <v>120</v>
      </c>
      <c r="BW511" s="21" t="str">
        <f>PlainData_XXX!AG516</f>
        <v>Basketball</v>
      </c>
      <c r="BX511" s="21" t="s">
        <v>78</v>
      </c>
      <c r="BY511" s="123" t="str">
        <f>PlainData_XXX!AH516</f>
        <v xml:space="preserve">"Capacity" : </v>
      </c>
      <c r="BZ511" s="21">
        <f>PlainData_XXX!AI516</f>
        <v>4500</v>
      </c>
      <c r="CA511" s="21" t="s">
        <v>0</v>
      </c>
      <c r="CB511" s="21" t="str">
        <f>PlainData_XXX!AJ516</f>
        <v>"Acoustics" :</v>
      </c>
      <c r="CC511" s="21" t="s">
        <v>120</v>
      </c>
      <c r="CD511" s="21" t="str">
        <f>PlainData_XXX!AK516</f>
        <v>Good</v>
      </c>
      <c r="CE511" s="21" t="s">
        <v>120</v>
      </c>
      <c r="CF511" s="21" t="s">
        <v>121</v>
      </c>
      <c r="CG511" s="21" t="str">
        <f>PlainData_XXX!AL516</f>
        <v>"Merchandise_Type" :</v>
      </c>
      <c r="CH511" s="21" t="str">
        <f>PlainData_XXX!AM516</f>
        <v>["CD’s", "Photos", "Tee Shirts", "Umbrellas "]</v>
      </c>
      <c r="CI511" s="21" t="s">
        <v>0</v>
      </c>
      <c r="CJ511" s="21" t="str">
        <f>PlainData_XXX!AN516</f>
        <v>"Audience_Type" :</v>
      </c>
      <c r="CK511" s="21" t="str">
        <f>PlainData_XXX!AO516</f>
        <v>["Retired "]</v>
      </c>
      <c r="CL511" s="21" t="s">
        <v>121</v>
      </c>
    </row>
    <row r="512" spans="1:90" ht="13.2" x14ac:dyDescent="0.25">
      <c r="A512" s="45" t="s">
        <v>10</v>
      </c>
      <c r="B512" s="54">
        <f>PlainData_XXX!A517</f>
        <v>503</v>
      </c>
      <c r="C512" s="46" t="s">
        <v>77</v>
      </c>
      <c r="D512" s="49" t="str">
        <f t="shared" si="77"/>
        <v xml:space="preserve">"Concert_Year" : </v>
      </c>
      <c r="E512" s="103">
        <f>PlainData_XXX!B517</f>
        <v>2021</v>
      </c>
      <c r="F512" s="48" t="s">
        <v>0</v>
      </c>
      <c r="G512" s="49" t="str">
        <f t="shared" si="78"/>
        <v xml:space="preserve">"Concert_Month" : </v>
      </c>
      <c r="H512" s="103">
        <f>PlainData_XXX!C517</f>
        <v>1</v>
      </c>
      <c r="I512" s="48" t="s">
        <v>0</v>
      </c>
      <c r="J512" s="49" t="str">
        <f t="shared" si="79"/>
        <v>"Duration" :</v>
      </c>
      <c r="K512" s="104">
        <f>PlainData_XXX!D517</f>
        <v>80</v>
      </c>
      <c r="L512" s="46" t="s">
        <v>77</v>
      </c>
      <c r="M512" s="49" t="str">
        <f t="shared" si="80"/>
        <v xml:space="preserve">"Expected_Crowd" : </v>
      </c>
      <c r="N512" s="103">
        <f>PlainData_XXX!E517</f>
        <v>59200</v>
      </c>
      <c r="O512" s="48" t="s">
        <v>0</v>
      </c>
      <c r="P512" s="49" t="str">
        <f t="shared" si="81"/>
        <v xml:space="preserve">"Actual_Crowd" : </v>
      </c>
      <c r="Q512" s="103">
        <f>PlainData_XXX!F517</f>
        <v>53000</v>
      </c>
      <c r="R512" s="46" t="s">
        <v>77</v>
      </c>
      <c r="S512" s="49" t="str">
        <f t="shared" si="82"/>
        <v xml:space="preserve">"Cheapest_Ticket_Price" : </v>
      </c>
      <c r="T512" s="103">
        <f>PlainData_XXX!G517</f>
        <v>45</v>
      </c>
      <c r="U512" s="48" t="s">
        <v>0</v>
      </c>
      <c r="V512" s="49" t="str">
        <f t="shared" si="83"/>
        <v xml:space="preserve">"Dearest_Ticket_Price" : </v>
      </c>
      <c r="W512" s="104">
        <f>PlainData_XXX!H517</f>
        <v>220</v>
      </c>
      <c r="X512" s="48" t="s">
        <v>0</v>
      </c>
      <c r="Y512" s="49" t="str">
        <f t="shared" si="84"/>
        <v xml:space="preserve">"Food_Sales" : </v>
      </c>
      <c r="Z512" s="129">
        <f>PlainData_XXX!I517</f>
        <v>41700</v>
      </c>
      <c r="AA512" s="46" t="s">
        <v>77</v>
      </c>
      <c r="AB512" s="49" t="str">
        <f t="shared" si="85"/>
        <v xml:space="preserve">"Drink_Sales" : </v>
      </c>
      <c r="AC512" s="129">
        <f>PlainData_XXX!J517</f>
        <v>14400</v>
      </c>
      <c r="AD512" s="46" t="s">
        <v>77</v>
      </c>
      <c r="AE512" s="49" t="str">
        <f t="shared" si="86"/>
        <v xml:space="preserve">"Atmosphere" : </v>
      </c>
      <c r="AF512" s="50" t="s">
        <v>120</v>
      </c>
      <c r="AG512" s="104" t="str">
        <f>PlainData_XXX!K517</f>
        <v>Poor</v>
      </c>
      <c r="AH512" s="48" t="s">
        <v>78</v>
      </c>
      <c r="AI512" s="49" t="str">
        <f t="shared" si="87"/>
        <v xml:space="preserve">"Police_Cost" : </v>
      </c>
      <c r="AJ512" s="130">
        <f>PlainData_XXX!L517</f>
        <v>2000</v>
      </c>
      <c r="AK512" s="48" t="s">
        <v>0</v>
      </c>
      <c r="AL512" s="110" t="str">
        <f>PlainData_XXX!M517</f>
        <v xml:space="preserve">"Performer" : </v>
      </c>
      <c r="AM512" s="49" t="s">
        <v>71</v>
      </c>
      <c r="AN512" s="111" t="str">
        <f>PlainData_XXX!N517</f>
        <v xml:space="preserve">"Name" : </v>
      </c>
      <c r="AO512" s="48" t="s">
        <v>120</v>
      </c>
      <c r="AP512" s="104" t="str">
        <f>PlainData_XXX!O517</f>
        <v>Brigid Lyons</v>
      </c>
      <c r="AQ512" s="48" t="s">
        <v>78</v>
      </c>
      <c r="AR512" s="111" t="str">
        <f>PlainData_XXX!P517</f>
        <v xml:space="preserve">"Music_Type" : </v>
      </c>
      <c r="AS512" s="50" t="s">
        <v>120</v>
      </c>
      <c r="AT512" s="104" t="str">
        <f>PlainData_XXX!Q517</f>
        <v>Hip-Hop</v>
      </c>
      <c r="AU512" s="48" t="s">
        <v>78</v>
      </c>
      <c r="AV512" s="111" t="str">
        <f>PlainData_XXX!R517</f>
        <v xml:space="preserve">"Services" : </v>
      </c>
      <c r="AW512" s="104" t="str">
        <f>PlainData_XXX!S517</f>
        <v>["Photo Shoots "]</v>
      </c>
      <c r="AX512" s="49" t="s">
        <v>76</v>
      </c>
      <c r="AY512" s="122" t="str">
        <f>PlainData_XXX!T517</f>
        <v xml:space="preserve">"Sponsor" : </v>
      </c>
      <c r="AZ512" s="21" t="s">
        <v>71</v>
      </c>
      <c r="BA512" s="123" t="str">
        <f>PlainData_XXX!U517</f>
        <v xml:space="preserve">"Name" : </v>
      </c>
      <c r="BB512" s="21" t="s">
        <v>120</v>
      </c>
      <c r="BC512" s="21" t="str">
        <f>PlainData_XXX!V517</f>
        <v>Alan Jones</v>
      </c>
      <c r="BD512" s="21" t="s">
        <v>78</v>
      </c>
      <c r="BE512" s="123" t="str">
        <f>PlainData_XXX!W517</f>
        <v xml:space="preserve">"Amount" : </v>
      </c>
      <c r="BF512" s="21">
        <f>PlainData_XXX!X517</f>
        <v>80000</v>
      </c>
      <c r="BG512" s="21" t="s">
        <v>0</v>
      </c>
      <c r="BH512" s="123" t="str">
        <f>PlainData_XXX!Y517</f>
        <v xml:space="preserve">"Services" : </v>
      </c>
      <c r="BI512" s="21" t="str">
        <f>PlainData_XXX!Z517</f>
        <v>["Ticket Sales", "Radio Interviews", "TV Interviews"]</v>
      </c>
      <c r="BJ512" s="21" t="s">
        <v>121</v>
      </c>
      <c r="BK512" s="127" t="str">
        <f>PlainData_XXX!AA517</f>
        <v xml:space="preserve">"Stadium" : </v>
      </c>
      <c r="BL512" s="21" t="s">
        <v>71</v>
      </c>
      <c r="BM512" s="123" t="str">
        <f>PlainData_XXX!AB517</f>
        <v xml:space="preserve">"Name" : </v>
      </c>
      <c r="BN512" s="21" t="s">
        <v>120</v>
      </c>
      <c r="BO512" s="21" t="str">
        <f>PlainData_XXX!AC517</f>
        <v>Pearse Stadium</v>
      </c>
      <c r="BP512" s="21" t="s">
        <v>78</v>
      </c>
      <c r="BQ512" s="123" t="str">
        <f>PlainData_XXX!AD517</f>
        <v xml:space="preserve">"City" : </v>
      </c>
      <c r="BR512" s="21" t="s">
        <v>120</v>
      </c>
      <c r="BS512" s="21" t="str">
        <f>PlainData_XXX!AE517</f>
        <v>Galway</v>
      </c>
      <c r="BT512" s="21" t="s">
        <v>78</v>
      </c>
      <c r="BU512" s="123" t="str">
        <f>PlainData_XXX!AF517</f>
        <v xml:space="preserve">"Type" : </v>
      </c>
      <c r="BV512" s="21" t="s">
        <v>120</v>
      </c>
      <c r="BW512" s="21" t="str">
        <f>PlainData_XXX!AG517</f>
        <v>GAA</v>
      </c>
      <c r="BX512" s="21" t="s">
        <v>78</v>
      </c>
      <c r="BY512" s="123" t="str">
        <f>PlainData_XXX!AH517</f>
        <v xml:space="preserve">"Capacity" : </v>
      </c>
      <c r="BZ512" s="21">
        <f>PlainData_XXX!AI517</f>
        <v>34000</v>
      </c>
      <c r="CA512" s="21" t="s">
        <v>0</v>
      </c>
      <c r="CB512" s="21" t="str">
        <f>PlainData_XXX!AJ517</f>
        <v>"Acoustics" :</v>
      </c>
      <c r="CC512" s="21" t="s">
        <v>120</v>
      </c>
      <c r="CD512" s="21" t="str">
        <f>PlainData_XXX!AK517</f>
        <v>Fair</v>
      </c>
      <c r="CE512" s="21" t="s">
        <v>120</v>
      </c>
      <c r="CF512" s="21" t="s">
        <v>121</v>
      </c>
      <c r="CG512" s="21" t="str">
        <f>PlainData_XXX!AL517</f>
        <v>"Merchandise_Type" :</v>
      </c>
      <c r="CH512" s="21" t="str">
        <f>PlainData_XXX!AM517</f>
        <v>["Tee Shirts", "Umbrellas "]</v>
      </c>
      <c r="CI512" s="21" t="s">
        <v>0</v>
      </c>
      <c r="CJ512" s="21" t="str">
        <f>PlainData_XXX!AN517</f>
        <v>"Audience_Type" :</v>
      </c>
      <c r="CK512" s="21" t="str">
        <f>PlainData_XXX!AO517</f>
        <v>["Teenagers", "Young Working Adults", "Middle Aged"]</v>
      </c>
      <c r="CL512" s="21" t="s">
        <v>121</v>
      </c>
    </row>
    <row r="513" spans="1:90" ht="13.2" x14ac:dyDescent="0.25">
      <c r="A513" s="45" t="s">
        <v>10</v>
      </c>
      <c r="B513" s="54">
        <f>PlainData_XXX!A518</f>
        <v>504</v>
      </c>
      <c r="C513" s="46" t="s">
        <v>77</v>
      </c>
      <c r="D513" s="49" t="str">
        <f t="shared" si="77"/>
        <v xml:space="preserve">"Concert_Year" : </v>
      </c>
      <c r="E513" s="103">
        <f>PlainData_XXX!B518</f>
        <v>2017</v>
      </c>
      <c r="F513" s="48" t="s">
        <v>0</v>
      </c>
      <c r="G513" s="49" t="str">
        <f t="shared" si="78"/>
        <v xml:space="preserve">"Concert_Month" : </v>
      </c>
      <c r="H513" s="103">
        <f>PlainData_XXX!C518</f>
        <v>12</v>
      </c>
      <c r="I513" s="48" t="s">
        <v>0</v>
      </c>
      <c r="J513" s="49" t="str">
        <f t="shared" si="79"/>
        <v>"Duration" :</v>
      </c>
      <c r="K513" s="104">
        <f>PlainData_XXX!D518</f>
        <v>150</v>
      </c>
      <c r="L513" s="46" t="s">
        <v>77</v>
      </c>
      <c r="M513" s="49" t="str">
        <f t="shared" si="80"/>
        <v xml:space="preserve">"Expected_Crowd" : </v>
      </c>
      <c r="N513" s="103">
        <f>PlainData_XXX!E518</f>
        <v>21000</v>
      </c>
      <c r="O513" s="48" t="s">
        <v>0</v>
      </c>
      <c r="P513" s="49" t="str">
        <f t="shared" si="81"/>
        <v xml:space="preserve">"Actual_Crowd" : </v>
      </c>
      <c r="Q513" s="103">
        <f>PlainData_XXX!F518</f>
        <v>16900</v>
      </c>
      <c r="R513" s="46" t="s">
        <v>77</v>
      </c>
      <c r="S513" s="49" t="str">
        <f t="shared" si="82"/>
        <v xml:space="preserve">"Cheapest_Ticket_Price" : </v>
      </c>
      <c r="T513" s="103">
        <f>PlainData_XXX!G518</f>
        <v>15</v>
      </c>
      <c r="U513" s="48" t="s">
        <v>0</v>
      </c>
      <c r="V513" s="49" t="str">
        <f t="shared" si="83"/>
        <v xml:space="preserve">"Dearest_Ticket_Price" : </v>
      </c>
      <c r="W513" s="104">
        <f>PlainData_XXX!H518</f>
        <v>70</v>
      </c>
      <c r="X513" s="48" t="s">
        <v>0</v>
      </c>
      <c r="Y513" s="49" t="str">
        <f t="shared" si="84"/>
        <v xml:space="preserve">"Food_Sales" : </v>
      </c>
      <c r="Z513" s="129">
        <f>PlainData_XXX!I518</f>
        <v>92100</v>
      </c>
      <c r="AA513" s="46" t="s">
        <v>77</v>
      </c>
      <c r="AB513" s="49" t="str">
        <f t="shared" si="85"/>
        <v xml:space="preserve">"Drink_Sales" : </v>
      </c>
      <c r="AC513" s="129">
        <f>PlainData_XXX!J518</f>
        <v>77600</v>
      </c>
      <c r="AD513" s="46" t="s">
        <v>77</v>
      </c>
      <c r="AE513" s="49" t="str">
        <f t="shared" si="86"/>
        <v xml:space="preserve">"Atmosphere" : </v>
      </c>
      <c r="AF513" s="50" t="s">
        <v>120</v>
      </c>
      <c r="AG513" s="104" t="str">
        <f>PlainData_XXX!K518</f>
        <v>Fair</v>
      </c>
      <c r="AH513" s="48" t="s">
        <v>78</v>
      </c>
      <c r="AI513" s="49" t="str">
        <f t="shared" si="87"/>
        <v xml:space="preserve">"Police_Cost" : </v>
      </c>
      <c r="AJ513" s="130">
        <f>PlainData_XXX!L518</f>
        <v>21800</v>
      </c>
      <c r="AK513" s="48" t="s">
        <v>0</v>
      </c>
      <c r="AL513" s="110" t="str">
        <f>PlainData_XXX!M518</f>
        <v xml:space="preserve">"Performer" : </v>
      </c>
      <c r="AM513" s="49" t="s">
        <v>71</v>
      </c>
      <c r="AN513" s="111" t="str">
        <f>PlainData_XXX!N518</f>
        <v xml:space="preserve">"Name" : </v>
      </c>
      <c r="AO513" s="48" t="s">
        <v>120</v>
      </c>
      <c r="AP513" s="104" t="str">
        <f>PlainData_XXX!O518</f>
        <v>Darragh Burns</v>
      </c>
      <c r="AQ513" s="48" t="s">
        <v>78</v>
      </c>
      <c r="AR513" s="111" t="str">
        <f>PlainData_XXX!P518</f>
        <v xml:space="preserve">"Music_Type" : </v>
      </c>
      <c r="AS513" s="50" t="s">
        <v>120</v>
      </c>
      <c r="AT513" s="104" t="str">
        <f>PlainData_XXX!Q518</f>
        <v>Hip-Hop</v>
      </c>
      <c r="AU513" s="48" t="s">
        <v>78</v>
      </c>
      <c r="AV513" s="111" t="str">
        <f>PlainData_XXX!R518</f>
        <v xml:space="preserve">"Services" : </v>
      </c>
      <c r="AW513" s="104" t="str">
        <f>PlainData_XXX!S518</f>
        <v>["Meet and Greet", "Photo Shoots "]</v>
      </c>
      <c r="AX513" s="49" t="s">
        <v>76</v>
      </c>
      <c r="AY513" s="122" t="str">
        <f>PlainData_XXX!T518</f>
        <v xml:space="preserve">"Sponsor" : </v>
      </c>
      <c r="AZ513" s="21" t="s">
        <v>71</v>
      </c>
      <c r="BA513" s="123" t="str">
        <f>PlainData_XXX!U518</f>
        <v xml:space="preserve">"Name" : </v>
      </c>
      <c r="BB513" s="21" t="s">
        <v>120</v>
      </c>
      <c r="BC513" s="21" t="str">
        <f>PlainData_XXX!V518</f>
        <v>Ken Breen</v>
      </c>
      <c r="BD513" s="21" t="s">
        <v>78</v>
      </c>
      <c r="BE513" s="123" t="str">
        <f>PlainData_XXX!W518</f>
        <v xml:space="preserve">"Amount" : </v>
      </c>
      <c r="BF513" s="21">
        <f>PlainData_XXX!X518</f>
        <v>449000</v>
      </c>
      <c r="BG513" s="21" t="s">
        <v>0</v>
      </c>
      <c r="BH513" s="123" t="str">
        <f>PlainData_XXX!Y518</f>
        <v xml:space="preserve">"Services" : </v>
      </c>
      <c r="BI513" s="21" t="str">
        <f>PlainData_XXX!Z518</f>
        <v>["Ticket Sales", "Radio Interviews", "TV Interviews", "Posters"]</v>
      </c>
      <c r="BJ513" s="21" t="s">
        <v>121</v>
      </c>
      <c r="BK513" s="127" t="str">
        <f>PlainData_XXX!AA518</f>
        <v xml:space="preserve">"Stadium" : </v>
      </c>
      <c r="BL513" s="21" t="s">
        <v>71</v>
      </c>
      <c r="BM513" s="123" t="str">
        <f>PlainData_XXX!AB518</f>
        <v xml:space="preserve">"Name" : </v>
      </c>
      <c r="BN513" s="21" t="s">
        <v>120</v>
      </c>
      <c r="BO513" s="21" t="str">
        <f>PlainData_XXX!AC518</f>
        <v>Gaelic Grounds</v>
      </c>
      <c r="BP513" s="21" t="s">
        <v>78</v>
      </c>
      <c r="BQ513" s="123" t="str">
        <f>PlainData_XXX!AD518</f>
        <v xml:space="preserve">"City" : </v>
      </c>
      <c r="BR513" s="21" t="s">
        <v>120</v>
      </c>
      <c r="BS513" s="21" t="str">
        <f>PlainData_XXX!AE518</f>
        <v>Limerick</v>
      </c>
      <c r="BT513" s="21" t="s">
        <v>78</v>
      </c>
      <c r="BU513" s="123" t="str">
        <f>PlainData_XXX!AF518</f>
        <v xml:space="preserve">"Type" : </v>
      </c>
      <c r="BV513" s="21" t="s">
        <v>120</v>
      </c>
      <c r="BW513" s="21" t="str">
        <f>PlainData_XXX!AG518</f>
        <v>GAA</v>
      </c>
      <c r="BX513" s="21" t="s">
        <v>78</v>
      </c>
      <c r="BY513" s="123" t="str">
        <f>PlainData_XXX!AH518</f>
        <v xml:space="preserve">"Capacity" : </v>
      </c>
      <c r="BZ513" s="21">
        <f>PlainData_XXX!AI518</f>
        <v>49866</v>
      </c>
      <c r="CA513" s="21" t="s">
        <v>0</v>
      </c>
      <c r="CB513" s="21" t="str">
        <f>PlainData_XXX!AJ518</f>
        <v>"Acoustics" :</v>
      </c>
      <c r="CC513" s="21" t="s">
        <v>120</v>
      </c>
      <c r="CD513" s="21" t="str">
        <f>PlainData_XXX!AK518</f>
        <v>Fair</v>
      </c>
      <c r="CE513" s="21" t="s">
        <v>120</v>
      </c>
      <c r="CF513" s="21" t="s">
        <v>121</v>
      </c>
      <c r="CG513" s="21" t="str">
        <f>PlainData_XXX!AL518</f>
        <v>"Merchandise_Type" :</v>
      </c>
      <c r="CH513" s="21" t="str">
        <f>PlainData_XXX!AM518</f>
        <v>["Photos", "Umbrellas "]</v>
      </c>
      <c r="CI513" s="21" t="s">
        <v>0</v>
      </c>
      <c r="CJ513" s="21" t="str">
        <f>PlainData_XXX!AN518</f>
        <v>"Audience_Type" :</v>
      </c>
      <c r="CK513" s="21" t="str">
        <f>PlainData_XXX!AO518</f>
        <v>["Teenagers", "Third Level Students", "Retired "]</v>
      </c>
      <c r="CL513" s="21" t="s">
        <v>121</v>
      </c>
    </row>
    <row r="514" spans="1:90" ht="13.2" x14ac:dyDescent="0.25">
      <c r="A514" s="45" t="s">
        <v>10</v>
      </c>
      <c r="B514" s="54">
        <f>PlainData_XXX!A519</f>
        <v>505</v>
      </c>
      <c r="C514" s="46" t="s">
        <v>77</v>
      </c>
      <c r="D514" s="49" t="str">
        <f t="shared" si="77"/>
        <v xml:space="preserve">"Concert_Year" : </v>
      </c>
      <c r="E514" s="103">
        <f>PlainData_XXX!B519</f>
        <v>2024</v>
      </c>
      <c r="F514" s="48" t="s">
        <v>0</v>
      </c>
      <c r="G514" s="49" t="str">
        <f t="shared" si="78"/>
        <v xml:space="preserve">"Concert_Month" : </v>
      </c>
      <c r="H514" s="103">
        <f>PlainData_XXX!C519</f>
        <v>2</v>
      </c>
      <c r="I514" s="48" t="s">
        <v>0</v>
      </c>
      <c r="J514" s="49" t="str">
        <f t="shared" si="79"/>
        <v>"Duration" :</v>
      </c>
      <c r="K514" s="104">
        <f>PlainData_XXX!D519</f>
        <v>95</v>
      </c>
      <c r="L514" s="46" t="s">
        <v>77</v>
      </c>
      <c r="M514" s="49" t="str">
        <f t="shared" si="80"/>
        <v xml:space="preserve">"Expected_Crowd" : </v>
      </c>
      <c r="N514" s="103">
        <f>PlainData_XXX!E519</f>
        <v>40300</v>
      </c>
      <c r="O514" s="48" t="s">
        <v>0</v>
      </c>
      <c r="P514" s="49" t="str">
        <f t="shared" si="81"/>
        <v xml:space="preserve">"Actual_Crowd" : </v>
      </c>
      <c r="Q514" s="103">
        <f>PlainData_XXX!F519</f>
        <v>36600</v>
      </c>
      <c r="R514" s="46" t="s">
        <v>77</v>
      </c>
      <c r="S514" s="49" t="str">
        <f t="shared" si="82"/>
        <v xml:space="preserve">"Cheapest_Ticket_Price" : </v>
      </c>
      <c r="T514" s="103">
        <f>PlainData_XXX!G519</f>
        <v>45</v>
      </c>
      <c r="U514" s="48" t="s">
        <v>0</v>
      </c>
      <c r="V514" s="49" t="str">
        <f t="shared" si="83"/>
        <v xml:space="preserve">"Dearest_Ticket_Price" : </v>
      </c>
      <c r="W514" s="104">
        <f>PlainData_XXX!H519</f>
        <v>135</v>
      </c>
      <c r="X514" s="48" t="s">
        <v>0</v>
      </c>
      <c r="Y514" s="49" t="str">
        <f t="shared" si="84"/>
        <v xml:space="preserve">"Food_Sales" : </v>
      </c>
      <c r="Z514" s="129">
        <f>PlainData_XXX!I519</f>
        <v>21000</v>
      </c>
      <c r="AA514" s="46" t="s">
        <v>77</v>
      </c>
      <c r="AB514" s="49" t="str">
        <f t="shared" si="85"/>
        <v xml:space="preserve">"Drink_Sales" : </v>
      </c>
      <c r="AC514" s="129">
        <f>PlainData_XXX!J519</f>
        <v>79600</v>
      </c>
      <c r="AD514" s="46" t="s">
        <v>77</v>
      </c>
      <c r="AE514" s="49" t="str">
        <f t="shared" si="86"/>
        <v xml:space="preserve">"Atmosphere" : </v>
      </c>
      <c r="AF514" s="50" t="s">
        <v>120</v>
      </c>
      <c r="AG514" s="104" t="str">
        <f>PlainData_XXX!K519</f>
        <v>Good</v>
      </c>
      <c r="AH514" s="48" t="s">
        <v>78</v>
      </c>
      <c r="AI514" s="49" t="str">
        <f t="shared" si="87"/>
        <v xml:space="preserve">"Police_Cost" : </v>
      </c>
      <c r="AJ514" s="130">
        <f>PlainData_XXX!L519</f>
        <v>44300</v>
      </c>
      <c r="AK514" s="48" t="s">
        <v>0</v>
      </c>
      <c r="AL514" s="110" t="str">
        <f>PlainData_XXX!M519</f>
        <v xml:space="preserve">"Performer" : </v>
      </c>
      <c r="AM514" s="49" t="s">
        <v>71</v>
      </c>
      <c r="AN514" s="111" t="str">
        <f>PlainData_XXX!N519</f>
        <v xml:space="preserve">"Name" : </v>
      </c>
      <c r="AO514" s="48" t="s">
        <v>120</v>
      </c>
      <c r="AP514" s="104" t="str">
        <f>PlainData_XXX!O519</f>
        <v>Niall Donovan</v>
      </c>
      <c r="AQ514" s="48" t="s">
        <v>78</v>
      </c>
      <c r="AR514" s="111" t="str">
        <f>PlainData_XXX!P519</f>
        <v xml:space="preserve">"Music_Type" : </v>
      </c>
      <c r="AS514" s="50" t="s">
        <v>120</v>
      </c>
      <c r="AT514" s="104" t="str">
        <f>PlainData_XXX!Q519</f>
        <v>Hip-Hop</v>
      </c>
      <c r="AU514" s="48" t="s">
        <v>78</v>
      </c>
      <c r="AV514" s="111" t="str">
        <f>PlainData_XXX!R519</f>
        <v xml:space="preserve">"Services" : </v>
      </c>
      <c r="AW514" s="104" t="str">
        <f>PlainData_XXX!S519</f>
        <v>["Live Rehearsals", "Fan Engagement", "Photo Shoots "]</v>
      </c>
      <c r="AX514" s="49" t="s">
        <v>76</v>
      </c>
      <c r="AY514" s="122" t="str">
        <f>PlainData_XXX!T519</f>
        <v xml:space="preserve">"Sponsor" : </v>
      </c>
      <c r="AZ514" s="21" t="s">
        <v>71</v>
      </c>
      <c r="BA514" s="123" t="str">
        <f>PlainData_XXX!U519</f>
        <v xml:space="preserve">"Name" : </v>
      </c>
      <c r="BB514" s="21" t="s">
        <v>120</v>
      </c>
      <c r="BC514" s="21" t="str">
        <f>PlainData_XXX!V519</f>
        <v>Anne Moore</v>
      </c>
      <c r="BD514" s="21" t="s">
        <v>78</v>
      </c>
      <c r="BE514" s="123" t="str">
        <f>PlainData_XXX!W519</f>
        <v xml:space="preserve">"Amount" : </v>
      </c>
      <c r="BF514" s="21">
        <f>PlainData_XXX!X519</f>
        <v>340000</v>
      </c>
      <c r="BG514" s="21" t="s">
        <v>0</v>
      </c>
      <c r="BH514" s="123" t="str">
        <f>PlainData_XXX!Y519</f>
        <v xml:space="preserve">"Services" : </v>
      </c>
      <c r="BI514" s="21" t="str">
        <f>PlainData_XXX!Z519</f>
        <v>["Ticket Sales"]</v>
      </c>
      <c r="BJ514" s="21" t="s">
        <v>121</v>
      </c>
      <c r="BK514" s="127" t="str">
        <f>PlainData_XXX!AA519</f>
        <v xml:space="preserve">"Stadium" : </v>
      </c>
      <c r="BL514" s="21" t="s">
        <v>71</v>
      </c>
      <c r="BM514" s="123" t="str">
        <f>PlainData_XXX!AB519</f>
        <v xml:space="preserve">"Name" : </v>
      </c>
      <c r="BN514" s="21" t="s">
        <v>120</v>
      </c>
      <c r="BO514" s="21" t="str">
        <f>PlainData_XXX!AC519</f>
        <v>National Concert Hall</v>
      </c>
      <c r="BP514" s="21" t="s">
        <v>78</v>
      </c>
      <c r="BQ514" s="123" t="str">
        <f>PlainData_XXX!AD519</f>
        <v xml:space="preserve">"City" : </v>
      </c>
      <c r="BR514" s="21" t="s">
        <v>120</v>
      </c>
      <c r="BS514" s="21" t="str">
        <f>PlainData_XXX!AE519</f>
        <v>Dublin</v>
      </c>
      <c r="BT514" s="21" t="s">
        <v>78</v>
      </c>
      <c r="BU514" s="123" t="str">
        <f>PlainData_XXX!AF519</f>
        <v xml:space="preserve">"Type" : </v>
      </c>
      <c r="BV514" s="21" t="s">
        <v>120</v>
      </c>
      <c r="BW514" s="21" t="str">
        <f>PlainData_XXX!AG519</f>
        <v>Basketball</v>
      </c>
      <c r="BX514" s="21" t="s">
        <v>78</v>
      </c>
      <c r="BY514" s="123" t="str">
        <f>PlainData_XXX!AH519</f>
        <v xml:space="preserve">"Capacity" : </v>
      </c>
      <c r="BZ514" s="21">
        <f>PlainData_XXX!AI519</f>
        <v>1200</v>
      </c>
      <c r="CA514" s="21" t="s">
        <v>0</v>
      </c>
      <c r="CB514" s="21" t="str">
        <f>PlainData_XXX!AJ519</f>
        <v>"Acoustics" :</v>
      </c>
      <c r="CC514" s="21" t="s">
        <v>120</v>
      </c>
      <c r="CD514" s="21" t="str">
        <f>PlainData_XXX!AK519</f>
        <v>Good</v>
      </c>
      <c r="CE514" s="21" t="s">
        <v>120</v>
      </c>
      <c r="CF514" s="21" t="s">
        <v>121</v>
      </c>
      <c r="CG514" s="21" t="str">
        <f>PlainData_XXX!AL519</f>
        <v>"Merchandise_Type" :</v>
      </c>
      <c r="CH514" s="21" t="str">
        <f>PlainData_XXX!AM519</f>
        <v>["Tee Shirts", "Hoodies", "Umbrellas ", "Photos"]</v>
      </c>
      <c r="CI514" s="21" t="s">
        <v>0</v>
      </c>
      <c r="CJ514" s="21" t="str">
        <f>PlainData_XXX!AN519</f>
        <v>"Audience_Type" :</v>
      </c>
      <c r="CK514" s="21" t="str">
        <f>PlainData_XXX!AO519</f>
        <v>["Middle Aged", "Retired ", "Teenagers", "Young Working Adults"]</v>
      </c>
      <c r="CL514" s="21" t="s">
        <v>121</v>
      </c>
    </row>
    <row r="515" spans="1:90" ht="13.2" x14ac:dyDescent="0.25">
      <c r="A515" s="45" t="s">
        <v>10</v>
      </c>
      <c r="B515" s="54">
        <f>PlainData_XXX!A520</f>
        <v>506</v>
      </c>
      <c r="C515" s="46" t="s">
        <v>77</v>
      </c>
      <c r="D515" s="49" t="str">
        <f t="shared" si="77"/>
        <v xml:space="preserve">"Concert_Year" : </v>
      </c>
      <c r="E515" s="103">
        <f>PlainData_XXX!B520</f>
        <v>2021</v>
      </c>
      <c r="F515" s="48" t="s">
        <v>0</v>
      </c>
      <c r="G515" s="49" t="str">
        <f t="shared" si="78"/>
        <v xml:space="preserve">"Concert_Month" : </v>
      </c>
      <c r="H515" s="103">
        <f>PlainData_XXX!C520</f>
        <v>2</v>
      </c>
      <c r="I515" s="48" t="s">
        <v>0</v>
      </c>
      <c r="J515" s="49" t="str">
        <f t="shared" si="79"/>
        <v>"Duration" :</v>
      </c>
      <c r="K515" s="104">
        <f>PlainData_XXX!D520</f>
        <v>115</v>
      </c>
      <c r="L515" s="46" t="s">
        <v>77</v>
      </c>
      <c r="M515" s="49" t="str">
        <f t="shared" si="80"/>
        <v xml:space="preserve">"Expected_Crowd" : </v>
      </c>
      <c r="N515" s="103">
        <f>PlainData_XXX!E520</f>
        <v>14200</v>
      </c>
      <c r="O515" s="48" t="s">
        <v>0</v>
      </c>
      <c r="P515" s="49" t="str">
        <f t="shared" si="81"/>
        <v xml:space="preserve">"Actual_Crowd" : </v>
      </c>
      <c r="Q515" s="103">
        <f>PlainData_XXX!F520</f>
        <v>11900</v>
      </c>
      <c r="R515" s="46" t="s">
        <v>77</v>
      </c>
      <c r="S515" s="49" t="str">
        <f t="shared" si="82"/>
        <v xml:space="preserve">"Cheapest_Ticket_Price" : </v>
      </c>
      <c r="T515" s="103">
        <f>PlainData_XXX!G520</f>
        <v>45</v>
      </c>
      <c r="U515" s="48" t="s">
        <v>0</v>
      </c>
      <c r="V515" s="49" t="str">
        <f t="shared" si="83"/>
        <v xml:space="preserve">"Dearest_Ticket_Price" : </v>
      </c>
      <c r="W515" s="104">
        <f>PlainData_XXX!H520</f>
        <v>195</v>
      </c>
      <c r="X515" s="48" t="s">
        <v>0</v>
      </c>
      <c r="Y515" s="49" t="str">
        <f t="shared" si="84"/>
        <v xml:space="preserve">"Food_Sales" : </v>
      </c>
      <c r="Z515" s="129">
        <f>PlainData_XXX!I520</f>
        <v>64400</v>
      </c>
      <c r="AA515" s="46" t="s">
        <v>77</v>
      </c>
      <c r="AB515" s="49" t="str">
        <f t="shared" si="85"/>
        <v xml:space="preserve">"Drink_Sales" : </v>
      </c>
      <c r="AC515" s="129">
        <f>PlainData_XXX!J520</f>
        <v>61100</v>
      </c>
      <c r="AD515" s="46" t="s">
        <v>77</v>
      </c>
      <c r="AE515" s="49" t="str">
        <f t="shared" si="86"/>
        <v xml:space="preserve">"Atmosphere" : </v>
      </c>
      <c r="AF515" s="50" t="s">
        <v>120</v>
      </c>
      <c r="AG515" s="104" t="str">
        <f>PlainData_XXX!K520</f>
        <v>Excellent</v>
      </c>
      <c r="AH515" s="48" t="s">
        <v>78</v>
      </c>
      <c r="AI515" s="49" t="str">
        <f t="shared" si="87"/>
        <v xml:space="preserve">"Police_Cost" : </v>
      </c>
      <c r="AJ515" s="130">
        <f>PlainData_XXX!L520</f>
        <v>19300</v>
      </c>
      <c r="AK515" s="48" t="s">
        <v>0</v>
      </c>
      <c r="AL515" s="110" t="str">
        <f>PlainData_XXX!M520</f>
        <v xml:space="preserve">"Performer" : </v>
      </c>
      <c r="AM515" s="49" t="s">
        <v>71</v>
      </c>
      <c r="AN515" s="111" t="str">
        <f>PlainData_XXX!N520</f>
        <v xml:space="preserve">"Name" : </v>
      </c>
      <c r="AO515" s="48" t="s">
        <v>120</v>
      </c>
      <c r="AP515" s="104" t="str">
        <f>PlainData_XXX!O520</f>
        <v>Brian Brennan</v>
      </c>
      <c r="AQ515" s="48" t="s">
        <v>78</v>
      </c>
      <c r="AR515" s="111" t="str">
        <f>PlainData_XXX!P520</f>
        <v xml:space="preserve">"Music_Type" : </v>
      </c>
      <c r="AS515" s="50" t="s">
        <v>120</v>
      </c>
      <c r="AT515" s="104" t="str">
        <f>PlainData_XXX!Q520</f>
        <v>Jazz</v>
      </c>
      <c r="AU515" s="48" t="s">
        <v>78</v>
      </c>
      <c r="AV515" s="111" t="str">
        <f>PlainData_XXX!R520</f>
        <v xml:space="preserve">"Services" : </v>
      </c>
      <c r="AW515" s="104" t="str">
        <f>PlainData_XXX!S520</f>
        <v>["Meet and Greet", "Photo Shoots "]</v>
      </c>
      <c r="AX515" s="49" t="s">
        <v>76</v>
      </c>
      <c r="AY515" s="122" t="str">
        <f>PlainData_XXX!T520</f>
        <v xml:space="preserve">"Sponsor" : </v>
      </c>
      <c r="AZ515" s="21" t="s">
        <v>71</v>
      </c>
      <c r="BA515" s="123" t="str">
        <f>PlainData_XXX!U520</f>
        <v xml:space="preserve">"Name" : </v>
      </c>
      <c r="BB515" s="21" t="s">
        <v>120</v>
      </c>
      <c r="BC515" s="21" t="str">
        <f>PlainData_XXX!V520</f>
        <v>Jim Power</v>
      </c>
      <c r="BD515" s="21" t="s">
        <v>78</v>
      </c>
      <c r="BE515" s="123" t="str">
        <f>PlainData_XXX!W520</f>
        <v xml:space="preserve">"Amount" : </v>
      </c>
      <c r="BF515" s="21">
        <f>PlainData_XXX!X520</f>
        <v>190000</v>
      </c>
      <c r="BG515" s="21" t="s">
        <v>0</v>
      </c>
      <c r="BH515" s="123" t="str">
        <f>PlainData_XXX!Y520</f>
        <v xml:space="preserve">"Services" : </v>
      </c>
      <c r="BI515" s="21" t="str">
        <f>PlainData_XXX!Z520</f>
        <v>["Ticket Sales", "TV Interviews", "News Papers"]</v>
      </c>
      <c r="BJ515" s="21" t="s">
        <v>121</v>
      </c>
      <c r="BK515" s="127" t="str">
        <f>PlainData_XXX!AA520</f>
        <v xml:space="preserve">"Stadium" : </v>
      </c>
      <c r="BL515" s="21" t="s">
        <v>71</v>
      </c>
      <c r="BM515" s="123" t="str">
        <f>PlainData_XXX!AB520</f>
        <v xml:space="preserve">"Name" : </v>
      </c>
      <c r="BN515" s="21" t="s">
        <v>120</v>
      </c>
      <c r="BO515" s="21" t="str">
        <f>PlainData_XXX!AC520</f>
        <v>SSE Arena</v>
      </c>
      <c r="BP515" s="21" t="s">
        <v>78</v>
      </c>
      <c r="BQ515" s="123" t="str">
        <f>PlainData_XXX!AD520</f>
        <v xml:space="preserve">"City" : </v>
      </c>
      <c r="BR515" s="21" t="s">
        <v>120</v>
      </c>
      <c r="BS515" s="21" t="str">
        <f>PlainData_XXX!AE520</f>
        <v>Belfast</v>
      </c>
      <c r="BT515" s="21" t="s">
        <v>78</v>
      </c>
      <c r="BU515" s="123" t="str">
        <f>PlainData_XXX!AF520</f>
        <v xml:space="preserve">"Type" : </v>
      </c>
      <c r="BV515" s="21" t="s">
        <v>120</v>
      </c>
      <c r="BW515" s="21" t="str">
        <f>PlainData_XXX!AG520</f>
        <v>Hockey</v>
      </c>
      <c r="BX515" s="21" t="s">
        <v>78</v>
      </c>
      <c r="BY515" s="123" t="str">
        <f>PlainData_XXX!AH520</f>
        <v xml:space="preserve">"Capacity" : </v>
      </c>
      <c r="BZ515" s="21">
        <f>PlainData_XXX!AI520</f>
        <v>11000</v>
      </c>
      <c r="CA515" s="21" t="s">
        <v>0</v>
      </c>
      <c r="CB515" s="21" t="str">
        <f>PlainData_XXX!AJ520</f>
        <v>"Acoustics" :</v>
      </c>
      <c r="CC515" s="21" t="s">
        <v>120</v>
      </c>
      <c r="CD515" s="21" t="str">
        <f>PlainData_XXX!AK520</f>
        <v>Good</v>
      </c>
      <c r="CE515" s="21" t="s">
        <v>120</v>
      </c>
      <c r="CF515" s="21" t="s">
        <v>121</v>
      </c>
      <c r="CG515" s="21" t="str">
        <f>PlainData_XXX!AL520</f>
        <v>"Merchandise_Type" :</v>
      </c>
      <c r="CH515" s="21" t="str">
        <f>PlainData_XXX!AM520</f>
        <v>["CD’s", "Tee Shirts"]</v>
      </c>
      <c r="CI515" s="21" t="s">
        <v>0</v>
      </c>
      <c r="CJ515" s="21" t="str">
        <f>PlainData_XXX!AN520</f>
        <v>"Audience_Type" :</v>
      </c>
      <c r="CK515" s="21" t="str">
        <f>PlainData_XXX!AO520</f>
        <v>["Teenagers", "Young Working Adults"]</v>
      </c>
      <c r="CL515" s="21" t="s">
        <v>121</v>
      </c>
    </row>
    <row r="516" spans="1:90" ht="13.2" x14ac:dyDescent="0.25">
      <c r="A516" s="45" t="s">
        <v>10</v>
      </c>
      <c r="B516" s="54">
        <f>PlainData_XXX!A521</f>
        <v>507</v>
      </c>
      <c r="C516" s="46" t="s">
        <v>77</v>
      </c>
      <c r="D516" s="49" t="str">
        <f t="shared" si="77"/>
        <v xml:space="preserve">"Concert_Year" : </v>
      </c>
      <c r="E516" s="103">
        <f>PlainData_XXX!B521</f>
        <v>2010</v>
      </c>
      <c r="F516" s="48" t="s">
        <v>0</v>
      </c>
      <c r="G516" s="49" t="str">
        <f t="shared" si="78"/>
        <v xml:space="preserve">"Concert_Month" : </v>
      </c>
      <c r="H516" s="103">
        <f>PlainData_XXX!C521</f>
        <v>9</v>
      </c>
      <c r="I516" s="48" t="s">
        <v>0</v>
      </c>
      <c r="J516" s="49" t="str">
        <f t="shared" si="79"/>
        <v>"Duration" :</v>
      </c>
      <c r="K516" s="104">
        <f>PlainData_XXX!D521</f>
        <v>135</v>
      </c>
      <c r="L516" s="46" t="s">
        <v>77</v>
      </c>
      <c r="M516" s="49" t="str">
        <f t="shared" si="80"/>
        <v xml:space="preserve">"Expected_Crowd" : </v>
      </c>
      <c r="N516" s="103">
        <f>PlainData_XXX!E521</f>
        <v>25600</v>
      </c>
      <c r="O516" s="48" t="s">
        <v>0</v>
      </c>
      <c r="P516" s="49" t="str">
        <f t="shared" si="81"/>
        <v xml:space="preserve">"Actual_Crowd" : </v>
      </c>
      <c r="Q516" s="103">
        <f>PlainData_XXX!F521</f>
        <v>24500</v>
      </c>
      <c r="R516" s="46" t="s">
        <v>77</v>
      </c>
      <c r="S516" s="49" t="str">
        <f t="shared" si="82"/>
        <v xml:space="preserve">"Cheapest_Ticket_Price" : </v>
      </c>
      <c r="T516" s="103">
        <f>PlainData_XXX!G521</f>
        <v>55</v>
      </c>
      <c r="U516" s="48" t="s">
        <v>0</v>
      </c>
      <c r="V516" s="49" t="str">
        <f t="shared" si="83"/>
        <v xml:space="preserve">"Dearest_Ticket_Price" : </v>
      </c>
      <c r="W516" s="104">
        <f>PlainData_XXX!H521</f>
        <v>200</v>
      </c>
      <c r="X516" s="48" t="s">
        <v>0</v>
      </c>
      <c r="Y516" s="49" t="str">
        <f t="shared" si="84"/>
        <v xml:space="preserve">"Food_Sales" : </v>
      </c>
      <c r="Z516" s="129">
        <f>PlainData_XXX!I521</f>
        <v>22300</v>
      </c>
      <c r="AA516" s="46" t="s">
        <v>77</v>
      </c>
      <c r="AB516" s="49" t="str">
        <f t="shared" si="85"/>
        <v xml:space="preserve">"Drink_Sales" : </v>
      </c>
      <c r="AC516" s="129">
        <f>PlainData_XXX!J521</f>
        <v>48900</v>
      </c>
      <c r="AD516" s="46" t="s">
        <v>77</v>
      </c>
      <c r="AE516" s="49" t="str">
        <f t="shared" si="86"/>
        <v xml:space="preserve">"Atmosphere" : </v>
      </c>
      <c r="AF516" s="50" t="s">
        <v>120</v>
      </c>
      <c r="AG516" s="104" t="str">
        <f>PlainData_XXX!K521</f>
        <v>Excellent</v>
      </c>
      <c r="AH516" s="48" t="s">
        <v>78</v>
      </c>
      <c r="AI516" s="49" t="str">
        <f t="shared" si="87"/>
        <v xml:space="preserve">"Police_Cost" : </v>
      </c>
      <c r="AJ516" s="130">
        <f>PlainData_XXX!L521</f>
        <v>2200</v>
      </c>
      <c r="AK516" s="48" t="s">
        <v>0</v>
      </c>
      <c r="AL516" s="110" t="str">
        <f>PlainData_XXX!M521</f>
        <v xml:space="preserve">"Performer" : </v>
      </c>
      <c r="AM516" s="49" t="s">
        <v>71</v>
      </c>
      <c r="AN516" s="111" t="str">
        <f>PlainData_XXX!N521</f>
        <v xml:space="preserve">"Name" : </v>
      </c>
      <c r="AO516" s="48" t="s">
        <v>120</v>
      </c>
      <c r="AP516" s="104" t="str">
        <f>PlainData_XXX!O521</f>
        <v>Caoimhe Martin</v>
      </c>
      <c r="AQ516" s="48" t="s">
        <v>78</v>
      </c>
      <c r="AR516" s="111" t="str">
        <f>PlainData_XXX!P521</f>
        <v xml:space="preserve">"Music_Type" : </v>
      </c>
      <c r="AS516" s="50" t="s">
        <v>120</v>
      </c>
      <c r="AT516" s="104" t="str">
        <f>PlainData_XXX!Q521</f>
        <v>Jazz</v>
      </c>
      <c r="AU516" s="48" t="s">
        <v>78</v>
      </c>
      <c r="AV516" s="111" t="str">
        <f>PlainData_XXX!R521</f>
        <v xml:space="preserve">"Services" : </v>
      </c>
      <c r="AW516" s="104" t="str">
        <f>PlainData_XXX!S521</f>
        <v>["Live Rehearsals", "TV Interviews", "Photo Shoots "]</v>
      </c>
      <c r="AX516" s="49" t="s">
        <v>76</v>
      </c>
      <c r="AY516" s="122" t="str">
        <f>PlainData_XXX!T521</f>
        <v xml:space="preserve">"Sponsor" : </v>
      </c>
      <c r="AZ516" s="21" t="s">
        <v>71</v>
      </c>
      <c r="BA516" s="123" t="str">
        <f>PlainData_XXX!U521</f>
        <v xml:space="preserve">"Name" : </v>
      </c>
      <c r="BB516" s="21" t="s">
        <v>120</v>
      </c>
      <c r="BC516" s="21" t="str">
        <f>PlainData_XXX!V521</f>
        <v>Gerry Dunne</v>
      </c>
      <c r="BD516" s="21" t="s">
        <v>78</v>
      </c>
      <c r="BE516" s="123" t="str">
        <f>PlainData_XXX!W521</f>
        <v xml:space="preserve">"Amount" : </v>
      </c>
      <c r="BF516" s="21">
        <f>PlainData_XXX!X521</f>
        <v>32000</v>
      </c>
      <c r="BG516" s="21" t="s">
        <v>0</v>
      </c>
      <c r="BH516" s="123" t="str">
        <f>PlainData_XXX!Y521</f>
        <v xml:space="preserve">"Services" : </v>
      </c>
      <c r="BI516" s="21" t="str">
        <f>PlainData_XXX!Z521</f>
        <v>["TV Interviews", "Posters", "News Papers", "Radio Interviews"]</v>
      </c>
      <c r="BJ516" s="21" t="s">
        <v>121</v>
      </c>
      <c r="BK516" s="127" t="str">
        <f>PlainData_XXX!AA521</f>
        <v xml:space="preserve">"Stadium" : </v>
      </c>
      <c r="BL516" s="21" t="s">
        <v>71</v>
      </c>
      <c r="BM516" s="123" t="str">
        <f>PlainData_XXX!AB521</f>
        <v xml:space="preserve">"Name" : </v>
      </c>
      <c r="BN516" s="21" t="s">
        <v>120</v>
      </c>
      <c r="BO516" s="21" t="str">
        <f>PlainData_XXX!AC521</f>
        <v>Nowlan Park</v>
      </c>
      <c r="BP516" s="21" t="s">
        <v>78</v>
      </c>
      <c r="BQ516" s="123" t="str">
        <f>PlainData_XXX!AD521</f>
        <v xml:space="preserve">"City" : </v>
      </c>
      <c r="BR516" s="21" t="s">
        <v>120</v>
      </c>
      <c r="BS516" s="21" t="str">
        <f>PlainData_XXX!AE521</f>
        <v>Kilkenny</v>
      </c>
      <c r="BT516" s="21" t="s">
        <v>78</v>
      </c>
      <c r="BU516" s="123" t="str">
        <f>PlainData_XXX!AF521</f>
        <v xml:space="preserve">"Type" : </v>
      </c>
      <c r="BV516" s="21" t="s">
        <v>120</v>
      </c>
      <c r="BW516" s="21" t="str">
        <f>PlainData_XXX!AG521</f>
        <v>GAA</v>
      </c>
      <c r="BX516" s="21" t="s">
        <v>78</v>
      </c>
      <c r="BY516" s="123" t="str">
        <f>PlainData_XXX!AH521</f>
        <v xml:space="preserve">"Capacity" : </v>
      </c>
      <c r="BZ516" s="21">
        <f>PlainData_XXX!AI521</f>
        <v>27000</v>
      </c>
      <c r="CA516" s="21" t="s">
        <v>0</v>
      </c>
      <c r="CB516" s="21" t="str">
        <f>PlainData_XXX!AJ521</f>
        <v>"Acoustics" :</v>
      </c>
      <c r="CC516" s="21" t="s">
        <v>120</v>
      </c>
      <c r="CD516" s="21" t="str">
        <f>PlainData_XXX!AK521</f>
        <v>Fair</v>
      </c>
      <c r="CE516" s="21" t="s">
        <v>120</v>
      </c>
      <c r="CF516" s="21" t="s">
        <v>121</v>
      </c>
      <c r="CG516" s="21" t="str">
        <f>PlainData_XXX!AL521</f>
        <v>"Merchandise_Type" :</v>
      </c>
      <c r="CH516" s="21" t="str">
        <f>PlainData_XXX!AM521</f>
        <v>["CD’s", "Photos", "Tee Shirts"]</v>
      </c>
      <c r="CI516" s="21" t="s">
        <v>0</v>
      </c>
      <c r="CJ516" s="21" t="str">
        <f>PlainData_XXX!AN521</f>
        <v>"Audience_Type" :</v>
      </c>
      <c r="CK516" s="21" t="str">
        <f>PlainData_XXX!AO521</f>
        <v>["Teenagers", "Young Working Adults", "Middle Aged"]</v>
      </c>
      <c r="CL516" s="21" t="s">
        <v>121</v>
      </c>
    </row>
    <row r="517" spans="1:90" ht="13.2" x14ac:dyDescent="0.25">
      <c r="A517" s="45" t="s">
        <v>10</v>
      </c>
      <c r="B517" s="54">
        <f>PlainData_XXX!A522</f>
        <v>508</v>
      </c>
      <c r="C517" s="46" t="s">
        <v>77</v>
      </c>
      <c r="D517" s="49" t="str">
        <f t="shared" si="77"/>
        <v xml:space="preserve">"Concert_Year" : </v>
      </c>
      <c r="E517" s="103">
        <f>PlainData_XXX!B522</f>
        <v>2014</v>
      </c>
      <c r="F517" s="48" t="s">
        <v>0</v>
      </c>
      <c r="G517" s="49" t="str">
        <f t="shared" si="78"/>
        <v xml:space="preserve">"Concert_Month" : </v>
      </c>
      <c r="H517" s="103">
        <f>PlainData_XXX!C522</f>
        <v>2</v>
      </c>
      <c r="I517" s="48" t="s">
        <v>0</v>
      </c>
      <c r="J517" s="49" t="str">
        <f t="shared" si="79"/>
        <v>"Duration" :</v>
      </c>
      <c r="K517" s="104">
        <f>PlainData_XXX!D522</f>
        <v>85</v>
      </c>
      <c r="L517" s="46" t="s">
        <v>77</v>
      </c>
      <c r="M517" s="49" t="str">
        <f t="shared" si="80"/>
        <v xml:space="preserve">"Expected_Crowd" : </v>
      </c>
      <c r="N517" s="103">
        <f>PlainData_XXX!E522</f>
        <v>25000</v>
      </c>
      <c r="O517" s="48" t="s">
        <v>0</v>
      </c>
      <c r="P517" s="49" t="str">
        <f t="shared" si="81"/>
        <v xml:space="preserve">"Actual_Crowd" : </v>
      </c>
      <c r="Q517" s="103">
        <f>PlainData_XXX!F522</f>
        <v>24600</v>
      </c>
      <c r="R517" s="46" t="s">
        <v>77</v>
      </c>
      <c r="S517" s="49" t="str">
        <f t="shared" si="82"/>
        <v xml:space="preserve">"Cheapest_Ticket_Price" : </v>
      </c>
      <c r="T517" s="103">
        <f>PlainData_XXX!G522</f>
        <v>25</v>
      </c>
      <c r="U517" s="48" t="s">
        <v>0</v>
      </c>
      <c r="V517" s="49" t="str">
        <f t="shared" si="83"/>
        <v xml:space="preserve">"Dearest_Ticket_Price" : </v>
      </c>
      <c r="W517" s="104">
        <f>PlainData_XXX!H522</f>
        <v>90</v>
      </c>
      <c r="X517" s="48" t="s">
        <v>0</v>
      </c>
      <c r="Y517" s="49" t="str">
        <f t="shared" si="84"/>
        <v xml:space="preserve">"Food_Sales" : </v>
      </c>
      <c r="Z517" s="129">
        <f>PlainData_XXX!I522</f>
        <v>99900</v>
      </c>
      <c r="AA517" s="46" t="s">
        <v>77</v>
      </c>
      <c r="AB517" s="49" t="str">
        <f t="shared" si="85"/>
        <v xml:space="preserve">"Drink_Sales" : </v>
      </c>
      <c r="AC517" s="129">
        <f>PlainData_XXX!J522</f>
        <v>102800</v>
      </c>
      <c r="AD517" s="46" t="s">
        <v>77</v>
      </c>
      <c r="AE517" s="49" t="str">
        <f t="shared" si="86"/>
        <v xml:space="preserve">"Atmosphere" : </v>
      </c>
      <c r="AF517" s="50" t="s">
        <v>120</v>
      </c>
      <c r="AG517" s="104" t="str">
        <f>PlainData_XXX!K522</f>
        <v>Excellent</v>
      </c>
      <c r="AH517" s="48" t="s">
        <v>78</v>
      </c>
      <c r="AI517" s="49" t="str">
        <f t="shared" si="87"/>
        <v xml:space="preserve">"Police_Cost" : </v>
      </c>
      <c r="AJ517" s="130">
        <f>PlainData_XXX!L522</f>
        <v>48600</v>
      </c>
      <c r="AK517" s="48" t="s">
        <v>0</v>
      </c>
      <c r="AL517" s="110" t="str">
        <f>PlainData_XXX!M522</f>
        <v xml:space="preserve">"Performer" : </v>
      </c>
      <c r="AM517" s="49" t="s">
        <v>71</v>
      </c>
      <c r="AN517" s="111" t="str">
        <f>PlainData_XXX!N522</f>
        <v xml:space="preserve">"Name" : </v>
      </c>
      <c r="AO517" s="48" t="s">
        <v>120</v>
      </c>
      <c r="AP517" s="104" t="str">
        <f>PlainData_XXX!O522</f>
        <v>Daire Brady</v>
      </c>
      <c r="AQ517" s="48" t="s">
        <v>78</v>
      </c>
      <c r="AR517" s="111" t="str">
        <f>PlainData_XXX!P522</f>
        <v xml:space="preserve">"Music_Type" : </v>
      </c>
      <c r="AS517" s="50" t="s">
        <v>120</v>
      </c>
      <c r="AT517" s="104" t="str">
        <f>PlainData_XXX!Q522</f>
        <v>Folk</v>
      </c>
      <c r="AU517" s="48" t="s">
        <v>78</v>
      </c>
      <c r="AV517" s="111" t="str">
        <f>PlainData_XXX!R522</f>
        <v xml:space="preserve">"Services" : </v>
      </c>
      <c r="AW517" s="104" t="str">
        <f>PlainData_XXX!S522</f>
        <v>["Fan Engagement", "Photo Shoots "]</v>
      </c>
      <c r="AX517" s="49" t="s">
        <v>76</v>
      </c>
      <c r="AY517" s="122" t="str">
        <f>PlainData_XXX!T522</f>
        <v xml:space="preserve">"Sponsor" : </v>
      </c>
      <c r="AZ517" s="21" t="s">
        <v>71</v>
      </c>
      <c r="BA517" s="123" t="str">
        <f>PlainData_XXX!U522</f>
        <v xml:space="preserve">"Name" : </v>
      </c>
      <c r="BB517" s="21" t="s">
        <v>120</v>
      </c>
      <c r="BC517" s="21" t="str">
        <f>PlainData_XXX!V522</f>
        <v>Ray Oates</v>
      </c>
      <c r="BD517" s="21" t="s">
        <v>78</v>
      </c>
      <c r="BE517" s="123" t="str">
        <f>PlainData_XXX!W522</f>
        <v xml:space="preserve">"Amount" : </v>
      </c>
      <c r="BF517" s="21">
        <f>PlainData_XXX!X522</f>
        <v>414000</v>
      </c>
      <c r="BG517" s="21" t="s">
        <v>0</v>
      </c>
      <c r="BH517" s="123" t="str">
        <f>PlainData_XXX!Y522</f>
        <v xml:space="preserve">"Services" : </v>
      </c>
      <c r="BI517" s="21" t="str">
        <f>PlainData_XXX!Z522</f>
        <v>["Posters", "News Papers", "Radio Interviews"]</v>
      </c>
      <c r="BJ517" s="21" t="s">
        <v>121</v>
      </c>
      <c r="BK517" s="127" t="str">
        <f>PlainData_XXX!AA522</f>
        <v xml:space="preserve">"Stadium" : </v>
      </c>
      <c r="BL517" s="21" t="s">
        <v>71</v>
      </c>
      <c r="BM517" s="123" t="str">
        <f>PlainData_XXX!AB522</f>
        <v xml:space="preserve">"Name" : </v>
      </c>
      <c r="BN517" s="21" t="s">
        <v>120</v>
      </c>
      <c r="BO517" s="21" t="str">
        <f>PlainData_XXX!AC522</f>
        <v>Gaelic Grounds</v>
      </c>
      <c r="BP517" s="21" t="s">
        <v>78</v>
      </c>
      <c r="BQ517" s="123" t="str">
        <f>PlainData_XXX!AD522</f>
        <v xml:space="preserve">"City" : </v>
      </c>
      <c r="BR517" s="21" t="s">
        <v>120</v>
      </c>
      <c r="BS517" s="21" t="str">
        <f>PlainData_XXX!AE522</f>
        <v>Limerick</v>
      </c>
      <c r="BT517" s="21" t="s">
        <v>78</v>
      </c>
      <c r="BU517" s="123" t="str">
        <f>PlainData_XXX!AF522</f>
        <v xml:space="preserve">"Type" : </v>
      </c>
      <c r="BV517" s="21" t="s">
        <v>120</v>
      </c>
      <c r="BW517" s="21" t="str">
        <f>PlainData_XXX!AG522</f>
        <v>GAA</v>
      </c>
      <c r="BX517" s="21" t="s">
        <v>78</v>
      </c>
      <c r="BY517" s="123" t="str">
        <f>PlainData_XXX!AH522</f>
        <v xml:space="preserve">"Capacity" : </v>
      </c>
      <c r="BZ517" s="21">
        <f>PlainData_XXX!AI522</f>
        <v>49866</v>
      </c>
      <c r="CA517" s="21" t="s">
        <v>0</v>
      </c>
      <c r="CB517" s="21" t="str">
        <f>PlainData_XXX!AJ522</f>
        <v>"Acoustics" :</v>
      </c>
      <c r="CC517" s="21" t="s">
        <v>120</v>
      </c>
      <c r="CD517" s="21" t="str">
        <f>PlainData_XXX!AK522</f>
        <v>Fair</v>
      </c>
      <c r="CE517" s="21" t="s">
        <v>120</v>
      </c>
      <c r="CF517" s="21" t="s">
        <v>121</v>
      </c>
      <c r="CG517" s="21" t="str">
        <f>PlainData_XXX!AL522</f>
        <v>"Merchandise_Type" :</v>
      </c>
      <c r="CH517" s="21" t="str">
        <f>PlainData_XXX!AM522</f>
        <v>["Photos", "Umbrellas "]</v>
      </c>
      <c r="CI517" s="21" t="s">
        <v>0</v>
      </c>
      <c r="CJ517" s="21" t="str">
        <f>PlainData_XXX!AN522</f>
        <v>"Audience_Type" :</v>
      </c>
      <c r="CK517" s="21" t="str">
        <f>PlainData_XXX!AO522</f>
        <v>["Middle Aged", "Retired ", "Teenagers", "Third Level Students"]</v>
      </c>
      <c r="CL517" s="21" t="s">
        <v>121</v>
      </c>
    </row>
    <row r="518" spans="1:90" ht="13.2" x14ac:dyDescent="0.25">
      <c r="A518" s="45" t="s">
        <v>10</v>
      </c>
      <c r="B518" s="54">
        <f>PlainData_XXX!A523</f>
        <v>509</v>
      </c>
      <c r="C518" s="46" t="s">
        <v>77</v>
      </c>
      <c r="D518" s="49" t="str">
        <f t="shared" si="77"/>
        <v xml:space="preserve">"Concert_Year" : </v>
      </c>
      <c r="E518" s="103">
        <f>PlainData_XXX!B523</f>
        <v>2013</v>
      </c>
      <c r="F518" s="48" t="s">
        <v>0</v>
      </c>
      <c r="G518" s="49" t="str">
        <f t="shared" si="78"/>
        <v xml:space="preserve">"Concert_Month" : </v>
      </c>
      <c r="H518" s="103">
        <f>PlainData_XXX!C523</f>
        <v>8</v>
      </c>
      <c r="I518" s="48" t="s">
        <v>0</v>
      </c>
      <c r="J518" s="49" t="str">
        <f t="shared" si="79"/>
        <v>"Duration" :</v>
      </c>
      <c r="K518" s="104">
        <f>PlainData_XXX!D523</f>
        <v>145</v>
      </c>
      <c r="L518" s="46" t="s">
        <v>77</v>
      </c>
      <c r="M518" s="49" t="str">
        <f t="shared" si="80"/>
        <v xml:space="preserve">"Expected_Crowd" : </v>
      </c>
      <c r="N518" s="103">
        <f>PlainData_XXX!E523</f>
        <v>12600</v>
      </c>
      <c r="O518" s="48" t="s">
        <v>0</v>
      </c>
      <c r="P518" s="49" t="str">
        <f t="shared" si="81"/>
        <v xml:space="preserve">"Actual_Crowd" : </v>
      </c>
      <c r="Q518" s="103">
        <f>PlainData_XXX!F523</f>
        <v>13100</v>
      </c>
      <c r="R518" s="46" t="s">
        <v>77</v>
      </c>
      <c r="S518" s="49" t="str">
        <f t="shared" si="82"/>
        <v xml:space="preserve">"Cheapest_Ticket_Price" : </v>
      </c>
      <c r="T518" s="103">
        <f>PlainData_XXX!G523</f>
        <v>10</v>
      </c>
      <c r="U518" s="48" t="s">
        <v>0</v>
      </c>
      <c r="V518" s="49" t="str">
        <f t="shared" si="83"/>
        <v xml:space="preserve">"Dearest_Ticket_Price" : </v>
      </c>
      <c r="W518" s="104">
        <f>PlainData_XXX!H523</f>
        <v>15</v>
      </c>
      <c r="X518" s="48" t="s">
        <v>0</v>
      </c>
      <c r="Y518" s="49" t="str">
        <f t="shared" si="84"/>
        <v xml:space="preserve">"Food_Sales" : </v>
      </c>
      <c r="Z518" s="129">
        <f>PlainData_XXX!I523</f>
        <v>20800</v>
      </c>
      <c r="AA518" s="46" t="s">
        <v>77</v>
      </c>
      <c r="AB518" s="49" t="str">
        <f t="shared" si="85"/>
        <v xml:space="preserve">"Drink_Sales" : </v>
      </c>
      <c r="AC518" s="129">
        <f>PlainData_XXX!J523</f>
        <v>62100</v>
      </c>
      <c r="AD518" s="46" t="s">
        <v>77</v>
      </c>
      <c r="AE518" s="49" t="str">
        <f t="shared" si="86"/>
        <v xml:space="preserve">"Atmosphere" : </v>
      </c>
      <c r="AF518" s="50" t="s">
        <v>120</v>
      </c>
      <c r="AG518" s="104" t="str">
        <f>PlainData_XXX!K523</f>
        <v>Excellent</v>
      </c>
      <c r="AH518" s="48" t="s">
        <v>78</v>
      </c>
      <c r="AI518" s="49" t="str">
        <f t="shared" si="87"/>
        <v xml:space="preserve">"Police_Cost" : </v>
      </c>
      <c r="AJ518" s="130">
        <f>PlainData_XXX!L523</f>
        <v>24400</v>
      </c>
      <c r="AK518" s="48" t="s">
        <v>0</v>
      </c>
      <c r="AL518" s="110" t="str">
        <f>PlainData_XXX!M523</f>
        <v xml:space="preserve">"Performer" : </v>
      </c>
      <c r="AM518" s="49" t="s">
        <v>71</v>
      </c>
      <c r="AN518" s="111" t="str">
        <f>PlainData_XXX!N523</f>
        <v xml:space="preserve">"Name" : </v>
      </c>
      <c r="AO518" s="48" t="s">
        <v>120</v>
      </c>
      <c r="AP518" s="104" t="str">
        <f>PlainData_XXX!O523</f>
        <v>oEidirsceoil Martin</v>
      </c>
      <c r="AQ518" s="48" t="s">
        <v>78</v>
      </c>
      <c r="AR518" s="111" t="str">
        <f>PlainData_XXX!P523</f>
        <v xml:space="preserve">"Music_Type" : </v>
      </c>
      <c r="AS518" s="50" t="s">
        <v>120</v>
      </c>
      <c r="AT518" s="104" t="str">
        <f>PlainData_XXX!Q523</f>
        <v>Jazz</v>
      </c>
      <c r="AU518" s="48" t="s">
        <v>78</v>
      </c>
      <c r="AV518" s="111" t="str">
        <f>PlainData_XXX!R523</f>
        <v xml:space="preserve">"Services" : </v>
      </c>
      <c r="AW518" s="104" t="str">
        <f>PlainData_XXX!S523</f>
        <v>["Live Rehearsals", "Meet and Greet", "TV Interviews", "Fan Engagement"]</v>
      </c>
      <c r="AX518" s="49" t="s">
        <v>76</v>
      </c>
      <c r="AY518" s="122" t="str">
        <f>PlainData_XXX!T523</f>
        <v xml:space="preserve">"Sponsor" : </v>
      </c>
      <c r="AZ518" s="21" t="s">
        <v>71</v>
      </c>
      <c r="BA518" s="123" t="str">
        <f>PlainData_XXX!U523</f>
        <v xml:space="preserve">"Name" : </v>
      </c>
      <c r="BB518" s="21" t="s">
        <v>120</v>
      </c>
      <c r="BC518" s="21" t="str">
        <f>PlainData_XXX!V523</f>
        <v>Lorna Glynn</v>
      </c>
      <c r="BD518" s="21" t="s">
        <v>78</v>
      </c>
      <c r="BE518" s="123" t="str">
        <f>PlainData_XXX!W523</f>
        <v xml:space="preserve">"Amount" : </v>
      </c>
      <c r="BF518" s="21">
        <f>PlainData_XXX!X523</f>
        <v>157000</v>
      </c>
      <c r="BG518" s="21" t="s">
        <v>0</v>
      </c>
      <c r="BH518" s="123" t="str">
        <f>PlainData_XXX!Y523</f>
        <v xml:space="preserve">"Services" : </v>
      </c>
      <c r="BI518" s="21" t="str">
        <f>PlainData_XXX!Z523</f>
        <v>["Radio Interviews", "News Papers"]</v>
      </c>
      <c r="BJ518" s="21" t="s">
        <v>121</v>
      </c>
      <c r="BK518" s="127" t="str">
        <f>PlainData_XXX!AA523</f>
        <v xml:space="preserve">"Stadium" : </v>
      </c>
      <c r="BL518" s="21" t="s">
        <v>71</v>
      </c>
      <c r="BM518" s="123" t="str">
        <f>PlainData_XXX!AB523</f>
        <v xml:space="preserve">"Name" : </v>
      </c>
      <c r="BN518" s="21" t="s">
        <v>120</v>
      </c>
      <c r="BO518" s="21" t="str">
        <f>PlainData_XXX!AC523</f>
        <v>INEC Arena</v>
      </c>
      <c r="BP518" s="21" t="s">
        <v>78</v>
      </c>
      <c r="BQ518" s="123" t="str">
        <f>PlainData_XXX!AD523</f>
        <v xml:space="preserve">"City" : </v>
      </c>
      <c r="BR518" s="21" t="s">
        <v>120</v>
      </c>
      <c r="BS518" s="21" t="str">
        <f>PlainData_XXX!AE523</f>
        <v>Killarney</v>
      </c>
      <c r="BT518" s="21" t="s">
        <v>78</v>
      </c>
      <c r="BU518" s="123" t="str">
        <f>PlainData_XXX!AF523</f>
        <v xml:space="preserve">"Type" : </v>
      </c>
      <c r="BV518" s="21" t="s">
        <v>120</v>
      </c>
      <c r="BW518" s="21" t="str">
        <f>PlainData_XXX!AG523</f>
        <v>Basketball</v>
      </c>
      <c r="BX518" s="21" t="s">
        <v>78</v>
      </c>
      <c r="BY518" s="123" t="str">
        <f>PlainData_XXX!AH523</f>
        <v xml:space="preserve">"Capacity" : </v>
      </c>
      <c r="BZ518" s="21">
        <f>PlainData_XXX!AI523</f>
        <v>4500</v>
      </c>
      <c r="CA518" s="21" t="s">
        <v>0</v>
      </c>
      <c r="CB518" s="21" t="str">
        <f>PlainData_XXX!AJ523</f>
        <v>"Acoustics" :</v>
      </c>
      <c r="CC518" s="21" t="s">
        <v>120</v>
      </c>
      <c r="CD518" s="21" t="str">
        <f>PlainData_XXX!AK523</f>
        <v>Good</v>
      </c>
      <c r="CE518" s="21" t="s">
        <v>120</v>
      </c>
      <c r="CF518" s="21" t="s">
        <v>121</v>
      </c>
      <c r="CG518" s="21" t="str">
        <f>PlainData_XXX!AL523</f>
        <v>"Merchandise_Type" :</v>
      </c>
      <c r="CH518" s="21" t="str">
        <f>PlainData_XXX!AM523</f>
        <v>["CD’s", "Hoodies", "Umbrellas "]</v>
      </c>
      <c r="CI518" s="21" t="s">
        <v>0</v>
      </c>
      <c r="CJ518" s="21" t="str">
        <f>PlainData_XXX!AN523</f>
        <v>"Audience_Type" :</v>
      </c>
      <c r="CK518" s="21" t="str">
        <f>PlainData_XXX!AO523</f>
        <v>["Teenagers", "Third Level Students", "Young Working Adults", "Middle Aged"]</v>
      </c>
      <c r="CL518" s="21" t="s">
        <v>121</v>
      </c>
    </row>
    <row r="519" spans="1:90" ht="13.2" x14ac:dyDescent="0.25">
      <c r="A519" s="45" t="s">
        <v>10</v>
      </c>
      <c r="B519" s="54">
        <f>PlainData_XXX!A524</f>
        <v>510</v>
      </c>
      <c r="C519" s="46" t="s">
        <v>77</v>
      </c>
      <c r="D519" s="49" t="str">
        <f t="shared" si="77"/>
        <v xml:space="preserve">"Concert_Year" : </v>
      </c>
      <c r="E519" s="103">
        <f>PlainData_XXX!B524</f>
        <v>2015</v>
      </c>
      <c r="F519" s="48" t="s">
        <v>0</v>
      </c>
      <c r="G519" s="49" t="str">
        <f t="shared" si="78"/>
        <v xml:space="preserve">"Concert_Month" : </v>
      </c>
      <c r="H519" s="103">
        <f>PlainData_XXX!C524</f>
        <v>8</v>
      </c>
      <c r="I519" s="48" t="s">
        <v>0</v>
      </c>
      <c r="J519" s="49" t="str">
        <f t="shared" si="79"/>
        <v>"Duration" :</v>
      </c>
      <c r="K519" s="104">
        <f>PlainData_XXX!D524</f>
        <v>125</v>
      </c>
      <c r="L519" s="46" t="s">
        <v>77</v>
      </c>
      <c r="M519" s="49" t="str">
        <f t="shared" si="80"/>
        <v xml:space="preserve">"Expected_Crowd" : </v>
      </c>
      <c r="N519" s="103">
        <f>PlainData_XXX!E524</f>
        <v>63800</v>
      </c>
      <c r="O519" s="48" t="s">
        <v>0</v>
      </c>
      <c r="P519" s="49" t="str">
        <f t="shared" si="81"/>
        <v xml:space="preserve">"Actual_Crowd" : </v>
      </c>
      <c r="Q519" s="103">
        <f>PlainData_XXX!F524</f>
        <v>67300</v>
      </c>
      <c r="R519" s="46" t="s">
        <v>77</v>
      </c>
      <c r="S519" s="49" t="str">
        <f t="shared" si="82"/>
        <v xml:space="preserve">"Cheapest_Ticket_Price" : </v>
      </c>
      <c r="T519" s="103">
        <f>PlainData_XXX!G524</f>
        <v>30</v>
      </c>
      <c r="U519" s="48" t="s">
        <v>0</v>
      </c>
      <c r="V519" s="49" t="str">
        <f t="shared" si="83"/>
        <v xml:space="preserve">"Dearest_Ticket_Price" : </v>
      </c>
      <c r="W519" s="104">
        <f>PlainData_XXX!H524</f>
        <v>60</v>
      </c>
      <c r="X519" s="48" t="s">
        <v>0</v>
      </c>
      <c r="Y519" s="49" t="str">
        <f t="shared" si="84"/>
        <v xml:space="preserve">"Food_Sales" : </v>
      </c>
      <c r="Z519" s="129">
        <f>PlainData_XXX!I524</f>
        <v>97100</v>
      </c>
      <c r="AA519" s="46" t="s">
        <v>77</v>
      </c>
      <c r="AB519" s="49" t="str">
        <f t="shared" si="85"/>
        <v xml:space="preserve">"Drink_Sales" : </v>
      </c>
      <c r="AC519" s="129">
        <f>PlainData_XXX!J524</f>
        <v>12600</v>
      </c>
      <c r="AD519" s="46" t="s">
        <v>77</v>
      </c>
      <c r="AE519" s="49" t="str">
        <f t="shared" si="86"/>
        <v xml:space="preserve">"Atmosphere" : </v>
      </c>
      <c r="AF519" s="50" t="s">
        <v>120</v>
      </c>
      <c r="AG519" s="104" t="str">
        <f>PlainData_XXX!K524</f>
        <v>Fair</v>
      </c>
      <c r="AH519" s="48" t="s">
        <v>78</v>
      </c>
      <c r="AI519" s="49" t="str">
        <f t="shared" si="87"/>
        <v xml:space="preserve">"Police_Cost" : </v>
      </c>
      <c r="AJ519" s="130">
        <f>PlainData_XXX!L524</f>
        <v>17100</v>
      </c>
      <c r="AK519" s="48" t="s">
        <v>0</v>
      </c>
      <c r="AL519" s="110" t="str">
        <f>PlainData_XXX!M524</f>
        <v xml:space="preserve">"Performer" : </v>
      </c>
      <c r="AM519" s="49" t="s">
        <v>71</v>
      </c>
      <c r="AN519" s="111" t="str">
        <f>PlainData_XXX!N524</f>
        <v xml:space="preserve">"Name" : </v>
      </c>
      <c r="AO519" s="48" t="s">
        <v>120</v>
      </c>
      <c r="AP519" s="104" t="str">
        <f>PlainData_XXX!O524</f>
        <v>Cairbre O’Mahony</v>
      </c>
      <c r="AQ519" s="48" t="s">
        <v>78</v>
      </c>
      <c r="AR519" s="111" t="str">
        <f>PlainData_XXX!P524</f>
        <v xml:space="preserve">"Music_Type" : </v>
      </c>
      <c r="AS519" s="50" t="s">
        <v>120</v>
      </c>
      <c r="AT519" s="104" t="str">
        <f>PlainData_XXX!Q524</f>
        <v>Hip-Hop</v>
      </c>
      <c r="AU519" s="48" t="s">
        <v>78</v>
      </c>
      <c r="AV519" s="111" t="str">
        <f>PlainData_XXX!R524</f>
        <v xml:space="preserve">"Services" : </v>
      </c>
      <c r="AW519" s="104" t="str">
        <f>PlainData_XXX!S524</f>
        <v>["Live Rehearsals", "Meet and Greet", "TV Interviews"]</v>
      </c>
      <c r="AX519" s="49" t="s">
        <v>76</v>
      </c>
      <c r="AY519" s="122" t="str">
        <f>PlainData_XXX!T524</f>
        <v xml:space="preserve">"Sponsor" : </v>
      </c>
      <c r="AZ519" s="21" t="s">
        <v>71</v>
      </c>
      <c r="BA519" s="123" t="str">
        <f>PlainData_XXX!U524</f>
        <v xml:space="preserve">"Name" : </v>
      </c>
      <c r="BB519" s="21" t="s">
        <v>120</v>
      </c>
      <c r="BC519" s="21" t="str">
        <f>PlainData_XXX!V524</f>
        <v>Fiona Pinto</v>
      </c>
      <c r="BD519" s="21" t="s">
        <v>78</v>
      </c>
      <c r="BE519" s="123" t="str">
        <f>PlainData_XXX!W524</f>
        <v xml:space="preserve">"Amount" : </v>
      </c>
      <c r="BF519" s="21">
        <f>PlainData_XXX!X524</f>
        <v>437000</v>
      </c>
      <c r="BG519" s="21" t="s">
        <v>0</v>
      </c>
      <c r="BH519" s="123" t="str">
        <f>PlainData_XXX!Y524</f>
        <v xml:space="preserve">"Services" : </v>
      </c>
      <c r="BI519" s="21" t="str">
        <f>PlainData_XXX!Z524</f>
        <v>["TV Interviews", "Posters", "News Papers", "Radio Interviews"]</v>
      </c>
      <c r="BJ519" s="21" t="s">
        <v>121</v>
      </c>
      <c r="BK519" s="127" t="str">
        <f>PlainData_XXX!AA524</f>
        <v xml:space="preserve">"Stadium" : </v>
      </c>
      <c r="BL519" s="21" t="s">
        <v>71</v>
      </c>
      <c r="BM519" s="123" t="str">
        <f>PlainData_XXX!AB524</f>
        <v xml:space="preserve">"Name" : </v>
      </c>
      <c r="BN519" s="21" t="s">
        <v>120</v>
      </c>
      <c r="BO519" s="21" t="str">
        <f>PlainData_XXX!AC524</f>
        <v>3Arena</v>
      </c>
      <c r="BP519" s="21" t="s">
        <v>78</v>
      </c>
      <c r="BQ519" s="123" t="str">
        <f>PlainData_XXX!AD524</f>
        <v xml:space="preserve">"City" : </v>
      </c>
      <c r="BR519" s="21" t="s">
        <v>120</v>
      </c>
      <c r="BS519" s="21" t="str">
        <f>PlainData_XXX!AE524</f>
        <v>Dublin</v>
      </c>
      <c r="BT519" s="21" t="s">
        <v>78</v>
      </c>
      <c r="BU519" s="123" t="str">
        <f>PlainData_XXX!AF524</f>
        <v xml:space="preserve">"Type" : </v>
      </c>
      <c r="BV519" s="21" t="s">
        <v>120</v>
      </c>
      <c r="BW519" s="21" t="str">
        <f>PlainData_XXX!AG524</f>
        <v>Basketball</v>
      </c>
      <c r="BX519" s="21" t="s">
        <v>78</v>
      </c>
      <c r="BY519" s="123" t="str">
        <f>PlainData_XXX!AH524</f>
        <v xml:space="preserve">"Capacity" : </v>
      </c>
      <c r="BZ519" s="21">
        <f>PlainData_XXX!AI524</f>
        <v>13000</v>
      </c>
      <c r="CA519" s="21" t="s">
        <v>0</v>
      </c>
      <c r="CB519" s="21" t="str">
        <f>PlainData_XXX!AJ524</f>
        <v>"Acoustics" :</v>
      </c>
      <c r="CC519" s="21" t="s">
        <v>120</v>
      </c>
      <c r="CD519" s="21" t="str">
        <f>PlainData_XXX!AK524</f>
        <v>Good</v>
      </c>
      <c r="CE519" s="21" t="s">
        <v>120</v>
      </c>
      <c r="CF519" s="21" t="s">
        <v>121</v>
      </c>
      <c r="CG519" s="21" t="str">
        <f>PlainData_XXX!AL524</f>
        <v>"Merchandise_Type" :</v>
      </c>
      <c r="CH519" s="21" t="str">
        <f>PlainData_XXX!AM524</f>
        <v>["Hoodies", "Umbrellas ", "CD’s", "Photos"]</v>
      </c>
      <c r="CI519" s="21" t="s">
        <v>0</v>
      </c>
      <c r="CJ519" s="21" t="str">
        <f>PlainData_XXX!AN524</f>
        <v>"Audience_Type" :</v>
      </c>
      <c r="CK519" s="21" t="str">
        <f>PlainData_XXX!AO524</f>
        <v>["Teenagers", "Third Level Students", "Retired "]</v>
      </c>
      <c r="CL519" s="21" t="s">
        <v>121</v>
      </c>
    </row>
    <row r="520" spans="1:90" ht="13.2" x14ac:dyDescent="0.25">
      <c r="A520" s="45" t="s">
        <v>10</v>
      </c>
      <c r="B520" s="54">
        <f>PlainData_XXX!A525</f>
        <v>511</v>
      </c>
      <c r="C520" s="46" t="s">
        <v>77</v>
      </c>
      <c r="D520" s="49" t="str">
        <f t="shared" si="77"/>
        <v xml:space="preserve">"Concert_Year" : </v>
      </c>
      <c r="E520" s="103">
        <f>PlainData_XXX!B525</f>
        <v>2024</v>
      </c>
      <c r="F520" s="48" t="s">
        <v>0</v>
      </c>
      <c r="G520" s="49" t="str">
        <f t="shared" si="78"/>
        <v xml:space="preserve">"Concert_Month" : </v>
      </c>
      <c r="H520" s="103">
        <f>PlainData_XXX!C525</f>
        <v>10</v>
      </c>
      <c r="I520" s="48" t="s">
        <v>0</v>
      </c>
      <c r="J520" s="49" t="str">
        <f t="shared" si="79"/>
        <v>"Duration" :</v>
      </c>
      <c r="K520" s="104">
        <f>PlainData_XXX!D525</f>
        <v>180</v>
      </c>
      <c r="L520" s="46" t="s">
        <v>77</v>
      </c>
      <c r="M520" s="49" t="str">
        <f t="shared" si="80"/>
        <v xml:space="preserve">"Expected_Crowd" : </v>
      </c>
      <c r="N520" s="103">
        <f>PlainData_XXX!E525</f>
        <v>5600</v>
      </c>
      <c r="O520" s="48" t="s">
        <v>0</v>
      </c>
      <c r="P520" s="49" t="str">
        <f t="shared" si="81"/>
        <v xml:space="preserve">"Actual_Crowd" : </v>
      </c>
      <c r="Q520" s="103">
        <f>PlainData_XXX!F525</f>
        <v>4600</v>
      </c>
      <c r="R520" s="46" t="s">
        <v>77</v>
      </c>
      <c r="S520" s="49" t="str">
        <f t="shared" si="82"/>
        <v xml:space="preserve">"Cheapest_Ticket_Price" : </v>
      </c>
      <c r="T520" s="103">
        <f>PlainData_XXX!G525</f>
        <v>15</v>
      </c>
      <c r="U520" s="48" t="s">
        <v>0</v>
      </c>
      <c r="V520" s="49" t="str">
        <f t="shared" si="83"/>
        <v xml:space="preserve">"Dearest_Ticket_Price" : </v>
      </c>
      <c r="W520" s="104">
        <f>PlainData_XXX!H525</f>
        <v>45</v>
      </c>
      <c r="X520" s="48" t="s">
        <v>0</v>
      </c>
      <c r="Y520" s="49" t="str">
        <f t="shared" si="84"/>
        <v xml:space="preserve">"Food_Sales" : </v>
      </c>
      <c r="Z520" s="129">
        <f>PlainData_XXX!I525</f>
        <v>23700</v>
      </c>
      <c r="AA520" s="46" t="s">
        <v>77</v>
      </c>
      <c r="AB520" s="49" t="str">
        <f t="shared" si="85"/>
        <v xml:space="preserve">"Drink_Sales" : </v>
      </c>
      <c r="AC520" s="129">
        <f>PlainData_XXX!J525</f>
        <v>88900</v>
      </c>
      <c r="AD520" s="46" t="s">
        <v>77</v>
      </c>
      <c r="AE520" s="49" t="str">
        <f t="shared" si="86"/>
        <v xml:space="preserve">"Atmosphere" : </v>
      </c>
      <c r="AF520" s="50" t="s">
        <v>120</v>
      </c>
      <c r="AG520" s="104" t="str">
        <f>PlainData_XXX!K525</f>
        <v>Fair</v>
      </c>
      <c r="AH520" s="48" t="s">
        <v>78</v>
      </c>
      <c r="AI520" s="49" t="str">
        <f t="shared" si="87"/>
        <v xml:space="preserve">"Police_Cost" : </v>
      </c>
      <c r="AJ520" s="130">
        <f>PlainData_XXX!L525</f>
        <v>33800</v>
      </c>
      <c r="AK520" s="48" t="s">
        <v>0</v>
      </c>
      <c r="AL520" s="110" t="str">
        <f>PlainData_XXX!M525</f>
        <v xml:space="preserve">"Performer" : </v>
      </c>
      <c r="AM520" s="49" t="s">
        <v>71</v>
      </c>
      <c r="AN520" s="111" t="str">
        <f>PlainData_XXX!N525</f>
        <v xml:space="preserve">"Name" : </v>
      </c>
      <c r="AO520" s="48" t="s">
        <v>120</v>
      </c>
      <c r="AP520" s="104" t="str">
        <f>PlainData_XXX!O525</f>
        <v>Brigid Donnelly</v>
      </c>
      <c r="AQ520" s="48" t="s">
        <v>78</v>
      </c>
      <c r="AR520" s="111" t="str">
        <f>PlainData_XXX!P525</f>
        <v xml:space="preserve">"Music_Type" : </v>
      </c>
      <c r="AS520" s="50" t="s">
        <v>120</v>
      </c>
      <c r="AT520" s="104" t="str">
        <f>PlainData_XXX!Q525</f>
        <v>Jazz</v>
      </c>
      <c r="AU520" s="48" t="s">
        <v>78</v>
      </c>
      <c r="AV520" s="111" t="str">
        <f>PlainData_XXX!R525</f>
        <v xml:space="preserve">"Services" : </v>
      </c>
      <c r="AW520" s="104" t="str">
        <f>PlainData_XXX!S525</f>
        <v>["Meet and Greet", "TV Interviews", "Fan Engagement", "Photo Shoots "]</v>
      </c>
      <c r="AX520" s="49" t="s">
        <v>76</v>
      </c>
      <c r="AY520" s="122" t="str">
        <f>PlainData_XXX!T525</f>
        <v xml:space="preserve">"Sponsor" : </v>
      </c>
      <c r="AZ520" s="21" t="s">
        <v>71</v>
      </c>
      <c r="BA520" s="123" t="str">
        <f>PlainData_XXX!U525</f>
        <v xml:space="preserve">"Name" : </v>
      </c>
      <c r="BB520" s="21" t="s">
        <v>120</v>
      </c>
      <c r="BC520" s="21" t="str">
        <f>PlainData_XXX!V525</f>
        <v>Bride Coll</v>
      </c>
      <c r="BD520" s="21" t="s">
        <v>78</v>
      </c>
      <c r="BE520" s="123" t="str">
        <f>PlainData_XXX!W525</f>
        <v xml:space="preserve">"Amount" : </v>
      </c>
      <c r="BF520" s="21">
        <f>PlainData_XXX!X525</f>
        <v>282000</v>
      </c>
      <c r="BG520" s="21" t="s">
        <v>0</v>
      </c>
      <c r="BH520" s="123" t="str">
        <f>PlainData_XXX!Y525</f>
        <v xml:space="preserve">"Services" : </v>
      </c>
      <c r="BI520" s="21" t="str">
        <f>PlainData_XXX!Z525</f>
        <v>["Ticket Sales", "Radio Interviews", "TV Interviews"]</v>
      </c>
      <c r="BJ520" s="21" t="s">
        <v>121</v>
      </c>
      <c r="BK520" s="127" t="str">
        <f>PlainData_XXX!AA525</f>
        <v xml:space="preserve">"Stadium" : </v>
      </c>
      <c r="BL520" s="21" t="s">
        <v>71</v>
      </c>
      <c r="BM520" s="123" t="str">
        <f>PlainData_XXX!AB525</f>
        <v xml:space="preserve">"Name" : </v>
      </c>
      <c r="BN520" s="21" t="s">
        <v>120</v>
      </c>
      <c r="BO520" s="21" t="str">
        <f>PlainData_XXX!AC525</f>
        <v>INEC Arena</v>
      </c>
      <c r="BP520" s="21" t="s">
        <v>78</v>
      </c>
      <c r="BQ520" s="123" t="str">
        <f>PlainData_XXX!AD525</f>
        <v xml:space="preserve">"City" : </v>
      </c>
      <c r="BR520" s="21" t="s">
        <v>120</v>
      </c>
      <c r="BS520" s="21" t="str">
        <f>PlainData_XXX!AE525</f>
        <v>Killarney</v>
      </c>
      <c r="BT520" s="21" t="s">
        <v>78</v>
      </c>
      <c r="BU520" s="123" t="str">
        <f>PlainData_XXX!AF525</f>
        <v xml:space="preserve">"Type" : </v>
      </c>
      <c r="BV520" s="21" t="s">
        <v>120</v>
      </c>
      <c r="BW520" s="21" t="str">
        <f>PlainData_XXX!AG525</f>
        <v>Basketball</v>
      </c>
      <c r="BX520" s="21" t="s">
        <v>78</v>
      </c>
      <c r="BY520" s="123" t="str">
        <f>PlainData_XXX!AH525</f>
        <v xml:space="preserve">"Capacity" : </v>
      </c>
      <c r="BZ520" s="21">
        <f>PlainData_XXX!AI525</f>
        <v>4500</v>
      </c>
      <c r="CA520" s="21" t="s">
        <v>0</v>
      </c>
      <c r="CB520" s="21" t="str">
        <f>PlainData_XXX!AJ525</f>
        <v>"Acoustics" :</v>
      </c>
      <c r="CC520" s="21" t="s">
        <v>120</v>
      </c>
      <c r="CD520" s="21" t="str">
        <f>PlainData_XXX!AK525</f>
        <v>Good</v>
      </c>
      <c r="CE520" s="21" t="s">
        <v>120</v>
      </c>
      <c r="CF520" s="21" t="s">
        <v>121</v>
      </c>
      <c r="CG520" s="21" t="str">
        <f>PlainData_XXX!AL525</f>
        <v>"Merchandise_Type" :</v>
      </c>
      <c r="CH520" s="21" t="str">
        <f>PlainData_XXX!AM525</f>
        <v>["Hoodies", "Umbrellas "]</v>
      </c>
      <c r="CI520" s="21" t="s">
        <v>0</v>
      </c>
      <c r="CJ520" s="21" t="str">
        <f>PlainData_XXX!AN525</f>
        <v>"Audience_Type" :</v>
      </c>
      <c r="CK520" s="21" t="str">
        <f>PlainData_XXX!AO525</f>
        <v>["Teenagers", "Third Level Students", "Young Working Adults", "Retired "]</v>
      </c>
      <c r="CL520" s="21" t="s">
        <v>121</v>
      </c>
    </row>
    <row r="521" spans="1:90" ht="13.2" x14ac:dyDescent="0.25">
      <c r="A521" s="45" t="s">
        <v>10</v>
      </c>
      <c r="B521" s="54">
        <f>PlainData_XXX!A526</f>
        <v>512</v>
      </c>
      <c r="C521" s="46" t="s">
        <v>77</v>
      </c>
      <c r="D521" s="49" t="str">
        <f t="shared" si="77"/>
        <v xml:space="preserve">"Concert_Year" : </v>
      </c>
      <c r="E521" s="103">
        <f>PlainData_XXX!B526</f>
        <v>2021</v>
      </c>
      <c r="F521" s="48" t="s">
        <v>0</v>
      </c>
      <c r="G521" s="49" t="str">
        <f t="shared" si="78"/>
        <v xml:space="preserve">"Concert_Month" : </v>
      </c>
      <c r="H521" s="103">
        <f>PlainData_XXX!C526</f>
        <v>10</v>
      </c>
      <c r="I521" s="48" t="s">
        <v>0</v>
      </c>
      <c r="J521" s="49" t="str">
        <f t="shared" si="79"/>
        <v>"Duration" :</v>
      </c>
      <c r="K521" s="104">
        <f>PlainData_XXX!D526</f>
        <v>150</v>
      </c>
      <c r="L521" s="46" t="s">
        <v>77</v>
      </c>
      <c r="M521" s="49" t="str">
        <f t="shared" si="80"/>
        <v xml:space="preserve">"Expected_Crowd" : </v>
      </c>
      <c r="N521" s="103">
        <f>PlainData_XXX!E526</f>
        <v>76900</v>
      </c>
      <c r="O521" s="48" t="s">
        <v>0</v>
      </c>
      <c r="P521" s="49" t="str">
        <f t="shared" si="81"/>
        <v xml:space="preserve">"Actual_Crowd" : </v>
      </c>
      <c r="Q521" s="103">
        <f>PlainData_XXX!F526</f>
        <v>75600</v>
      </c>
      <c r="R521" s="46" t="s">
        <v>77</v>
      </c>
      <c r="S521" s="49" t="str">
        <f t="shared" si="82"/>
        <v xml:space="preserve">"Cheapest_Ticket_Price" : </v>
      </c>
      <c r="T521" s="103">
        <f>PlainData_XXX!G526</f>
        <v>20</v>
      </c>
      <c r="U521" s="48" t="s">
        <v>0</v>
      </c>
      <c r="V521" s="49" t="str">
        <f t="shared" si="83"/>
        <v xml:space="preserve">"Dearest_Ticket_Price" : </v>
      </c>
      <c r="W521" s="104">
        <f>PlainData_XXX!H526</f>
        <v>70</v>
      </c>
      <c r="X521" s="48" t="s">
        <v>0</v>
      </c>
      <c r="Y521" s="49" t="str">
        <f t="shared" si="84"/>
        <v xml:space="preserve">"Food_Sales" : </v>
      </c>
      <c r="Z521" s="129">
        <f>PlainData_XXX!I526</f>
        <v>53500</v>
      </c>
      <c r="AA521" s="46" t="s">
        <v>77</v>
      </c>
      <c r="AB521" s="49" t="str">
        <f t="shared" si="85"/>
        <v xml:space="preserve">"Drink_Sales" : </v>
      </c>
      <c r="AC521" s="129">
        <f>PlainData_XXX!J526</f>
        <v>23700</v>
      </c>
      <c r="AD521" s="46" t="s">
        <v>77</v>
      </c>
      <c r="AE521" s="49" t="str">
        <f t="shared" si="86"/>
        <v xml:space="preserve">"Atmosphere" : </v>
      </c>
      <c r="AF521" s="50" t="s">
        <v>120</v>
      </c>
      <c r="AG521" s="104" t="str">
        <f>PlainData_XXX!K526</f>
        <v>Poor</v>
      </c>
      <c r="AH521" s="48" t="s">
        <v>78</v>
      </c>
      <c r="AI521" s="49" t="str">
        <f t="shared" si="87"/>
        <v xml:space="preserve">"Police_Cost" : </v>
      </c>
      <c r="AJ521" s="130">
        <f>PlainData_XXX!L526</f>
        <v>23800</v>
      </c>
      <c r="AK521" s="48" t="s">
        <v>0</v>
      </c>
      <c r="AL521" s="110" t="str">
        <f>PlainData_XXX!M526</f>
        <v xml:space="preserve">"Performer" : </v>
      </c>
      <c r="AM521" s="49" t="s">
        <v>71</v>
      </c>
      <c r="AN521" s="111" t="str">
        <f>PlainData_XXX!N526</f>
        <v xml:space="preserve">"Name" : </v>
      </c>
      <c r="AO521" s="48" t="s">
        <v>120</v>
      </c>
      <c r="AP521" s="104" t="str">
        <f>PlainData_XXX!O526</f>
        <v>Eachann Flanagan</v>
      </c>
      <c r="AQ521" s="48" t="s">
        <v>78</v>
      </c>
      <c r="AR521" s="111" t="str">
        <f>PlainData_XXX!P526</f>
        <v xml:space="preserve">"Music_Type" : </v>
      </c>
      <c r="AS521" s="50" t="s">
        <v>120</v>
      </c>
      <c r="AT521" s="104" t="str">
        <f>PlainData_XXX!Q526</f>
        <v>Rock</v>
      </c>
      <c r="AU521" s="48" t="s">
        <v>78</v>
      </c>
      <c r="AV521" s="111" t="str">
        <f>PlainData_XXX!R526</f>
        <v xml:space="preserve">"Services" : </v>
      </c>
      <c r="AW521" s="104" t="str">
        <f>PlainData_XXX!S526</f>
        <v>["Meet and Greet", "TV Interviews"]</v>
      </c>
      <c r="AX521" s="49" t="s">
        <v>76</v>
      </c>
      <c r="AY521" s="122" t="str">
        <f>PlainData_XXX!T526</f>
        <v xml:space="preserve">"Sponsor" : </v>
      </c>
      <c r="AZ521" s="21" t="s">
        <v>71</v>
      </c>
      <c r="BA521" s="123" t="str">
        <f>PlainData_XXX!U526</f>
        <v xml:space="preserve">"Name" : </v>
      </c>
      <c r="BB521" s="21" t="s">
        <v>120</v>
      </c>
      <c r="BC521" s="21" t="str">
        <f>PlainData_XXX!V526</f>
        <v>Lyn Brown</v>
      </c>
      <c r="BD521" s="21" t="s">
        <v>78</v>
      </c>
      <c r="BE521" s="123" t="str">
        <f>PlainData_XXX!W526</f>
        <v xml:space="preserve">"Amount" : </v>
      </c>
      <c r="BF521" s="21">
        <f>PlainData_XXX!X526</f>
        <v>17000</v>
      </c>
      <c r="BG521" s="21" t="s">
        <v>0</v>
      </c>
      <c r="BH521" s="123" t="str">
        <f>PlainData_XXX!Y526</f>
        <v xml:space="preserve">"Services" : </v>
      </c>
      <c r="BI521" s="21" t="str">
        <f>PlainData_XXX!Z526</f>
        <v>["TV Interviews"]</v>
      </c>
      <c r="BJ521" s="21" t="s">
        <v>121</v>
      </c>
      <c r="BK521" s="127" t="str">
        <f>PlainData_XXX!AA526</f>
        <v xml:space="preserve">"Stadium" : </v>
      </c>
      <c r="BL521" s="21" t="s">
        <v>71</v>
      </c>
      <c r="BM521" s="123" t="str">
        <f>PlainData_XXX!AB526</f>
        <v xml:space="preserve">"Name" : </v>
      </c>
      <c r="BN521" s="21" t="s">
        <v>120</v>
      </c>
      <c r="BO521" s="21" t="str">
        <f>PlainData_XXX!AC526</f>
        <v>Nowlan Park</v>
      </c>
      <c r="BP521" s="21" t="s">
        <v>78</v>
      </c>
      <c r="BQ521" s="123" t="str">
        <f>PlainData_XXX!AD526</f>
        <v xml:space="preserve">"City" : </v>
      </c>
      <c r="BR521" s="21" t="s">
        <v>120</v>
      </c>
      <c r="BS521" s="21" t="str">
        <f>PlainData_XXX!AE526</f>
        <v>Kilkenny</v>
      </c>
      <c r="BT521" s="21" t="s">
        <v>78</v>
      </c>
      <c r="BU521" s="123" t="str">
        <f>PlainData_XXX!AF526</f>
        <v xml:space="preserve">"Type" : </v>
      </c>
      <c r="BV521" s="21" t="s">
        <v>120</v>
      </c>
      <c r="BW521" s="21" t="str">
        <f>PlainData_XXX!AG526</f>
        <v>GAA</v>
      </c>
      <c r="BX521" s="21" t="s">
        <v>78</v>
      </c>
      <c r="BY521" s="123" t="str">
        <f>PlainData_XXX!AH526</f>
        <v xml:space="preserve">"Capacity" : </v>
      </c>
      <c r="BZ521" s="21">
        <f>PlainData_XXX!AI526</f>
        <v>27000</v>
      </c>
      <c r="CA521" s="21" t="s">
        <v>0</v>
      </c>
      <c r="CB521" s="21" t="str">
        <f>PlainData_XXX!AJ526</f>
        <v>"Acoustics" :</v>
      </c>
      <c r="CC521" s="21" t="s">
        <v>120</v>
      </c>
      <c r="CD521" s="21" t="str">
        <f>PlainData_XXX!AK526</f>
        <v>Fair</v>
      </c>
      <c r="CE521" s="21" t="s">
        <v>120</v>
      </c>
      <c r="CF521" s="21" t="s">
        <v>121</v>
      </c>
      <c r="CG521" s="21" t="str">
        <f>PlainData_XXX!AL526</f>
        <v>"Merchandise_Type" :</v>
      </c>
      <c r="CH521" s="21" t="str">
        <f>PlainData_XXX!AM526</f>
        <v>["Tee Shirts"]</v>
      </c>
      <c r="CI521" s="21" t="s">
        <v>0</v>
      </c>
      <c r="CJ521" s="21" t="str">
        <f>PlainData_XXX!AN526</f>
        <v>"Audience_Type" :</v>
      </c>
      <c r="CK521" s="21" t="str">
        <f>PlainData_XXX!AO526</f>
        <v>["Young Working Adults", "Middle Aged", "Retired "]</v>
      </c>
      <c r="CL521" s="21" t="s">
        <v>121</v>
      </c>
    </row>
    <row r="522" spans="1:90" ht="13.2" x14ac:dyDescent="0.25">
      <c r="A522" s="45" t="s">
        <v>10</v>
      </c>
      <c r="B522" s="54">
        <f>PlainData_XXX!A527</f>
        <v>513</v>
      </c>
      <c r="C522" s="46" t="s">
        <v>77</v>
      </c>
      <c r="D522" s="49" t="str">
        <f t="shared" ref="D522:D585" si="88">$E$9</f>
        <v xml:space="preserve">"Concert_Year" : </v>
      </c>
      <c r="E522" s="103">
        <f>PlainData_XXX!B527</f>
        <v>2012</v>
      </c>
      <c r="F522" s="48" t="s">
        <v>0</v>
      </c>
      <c r="G522" s="49" t="str">
        <f t="shared" ref="G522:G585" si="89">$H$9</f>
        <v xml:space="preserve">"Concert_Month" : </v>
      </c>
      <c r="H522" s="103">
        <f>PlainData_XXX!C527</f>
        <v>11</v>
      </c>
      <c r="I522" s="48" t="s">
        <v>0</v>
      </c>
      <c r="J522" s="49" t="str">
        <f t="shared" ref="J522:J585" si="90">$K$9</f>
        <v>"Duration" :</v>
      </c>
      <c r="K522" s="104">
        <f>PlainData_XXX!D527</f>
        <v>95</v>
      </c>
      <c r="L522" s="46" t="s">
        <v>77</v>
      </c>
      <c r="M522" s="49" t="str">
        <f t="shared" ref="M522:M585" si="91">$N$9</f>
        <v xml:space="preserve">"Expected_Crowd" : </v>
      </c>
      <c r="N522" s="103">
        <f>PlainData_XXX!E527</f>
        <v>70100</v>
      </c>
      <c r="O522" s="48" t="s">
        <v>0</v>
      </c>
      <c r="P522" s="49" t="str">
        <f t="shared" ref="P522:P585" si="92">$Q$9</f>
        <v xml:space="preserve">"Actual_Crowd" : </v>
      </c>
      <c r="Q522" s="103">
        <f>PlainData_XXX!F527</f>
        <v>71500</v>
      </c>
      <c r="R522" s="46" t="s">
        <v>77</v>
      </c>
      <c r="S522" s="49" t="str">
        <f t="shared" ref="S522:S585" si="93">$T$9</f>
        <v xml:space="preserve">"Cheapest_Ticket_Price" : </v>
      </c>
      <c r="T522" s="103">
        <f>PlainData_XXX!G527</f>
        <v>20</v>
      </c>
      <c r="U522" s="48" t="s">
        <v>0</v>
      </c>
      <c r="V522" s="49" t="str">
        <f t="shared" ref="V522:V585" si="94">$W$9</f>
        <v xml:space="preserve">"Dearest_Ticket_Price" : </v>
      </c>
      <c r="W522" s="104">
        <f>PlainData_XXX!H527</f>
        <v>35</v>
      </c>
      <c r="X522" s="48" t="s">
        <v>0</v>
      </c>
      <c r="Y522" s="49" t="str">
        <f t="shared" ref="Y522:Y585" si="95">$Z$9</f>
        <v xml:space="preserve">"Food_Sales" : </v>
      </c>
      <c r="Z522" s="129">
        <f>PlainData_XXX!I527</f>
        <v>61000</v>
      </c>
      <c r="AA522" s="46" t="s">
        <v>77</v>
      </c>
      <c r="AB522" s="49" t="str">
        <f t="shared" ref="AB522:AB585" si="96">$AC$9</f>
        <v xml:space="preserve">"Drink_Sales" : </v>
      </c>
      <c r="AC522" s="129">
        <f>PlainData_XXX!J527</f>
        <v>32400</v>
      </c>
      <c r="AD522" s="46" t="s">
        <v>77</v>
      </c>
      <c r="AE522" s="49" t="str">
        <f t="shared" ref="AE522:AE585" si="97">$AG$9</f>
        <v xml:space="preserve">"Atmosphere" : </v>
      </c>
      <c r="AF522" s="50" t="s">
        <v>120</v>
      </c>
      <c r="AG522" s="104" t="str">
        <f>PlainData_XXX!K527</f>
        <v>Fair</v>
      </c>
      <c r="AH522" s="48" t="s">
        <v>78</v>
      </c>
      <c r="AI522" s="49" t="str">
        <f t="shared" ref="AI522:AI585" si="98">$AJ$9</f>
        <v xml:space="preserve">"Police_Cost" : </v>
      </c>
      <c r="AJ522" s="130">
        <f>PlainData_XXX!L527</f>
        <v>14700</v>
      </c>
      <c r="AK522" s="48" t="s">
        <v>0</v>
      </c>
      <c r="AL522" s="110" t="str">
        <f>PlainData_XXX!M527</f>
        <v xml:space="preserve">"Performer" : </v>
      </c>
      <c r="AM522" s="49" t="s">
        <v>71</v>
      </c>
      <c r="AN522" s="111" t="str">
        <f>PlainData_XXX!N527</f>
        <v xml:space="preserve">"Name" : </v>
      </c>
      <c r="AO522" s="48" t="s">
        <v>120</v>
      </c>
      <c r="AP522" s="104" t="str">
        <f>PlainData_XXX!O527</f>
        <v>Siobhan Boyle</v>
      </c>
      <c r="AQ522" s="48" t="s">
        <v>78</v>
      </c>
      <c r="AR522" s="111" t="str">
        <f>PlainData_XXX!P527</f>
        <v xml:space="preserve">"Music_Type" : </v>
      </c>
      <c r="AS522" s="50" t="s">
        <v>120</v>
      </c>
      <c r="AT522" s="104" t="str">
        <f>PlainData_XXX!Q527</f>
        <v>Hip-Hop</v>
      </c>
      <c r="AU522" s="48" t="s">
        <v>78</v>
      </c>
      <c r="AV522" s="111" t="str">
        <f>PlainData_XXX!R527</f>
        <v xml:space="preserve">"Services" : </v>
      </c>
      <c r="AW522" s="104" t="str">
        <f>PlainData_XXX!S527</f>
        <v>["Live Rehearsals"]</v>
      </c>
      <c r="AX522" s="49" t="s">
        <v>76</v>
      </c>
      <c r="AY522" s="122" t="str">
        <f>PlainData_XXX!T527</f>
        <v xml:space="preserve">"Sponsor" : </v>
      </c>
      <c r="AZ522" s="21" t="s">
        <v>71</v>
      </c>
      <c r="BA522" s="123" t="str">
        <f>PlainData_XXX!U527</f>
        <v xml:space="preserve">"Name" : </v>
      </c>
      <c r="BB522" s="21" t="s">
        <v>120</v>
      </c>
      <c r="BC522" s="21" t="str">
        <f>PlainData_XXX!V527</f>
        <v>Anne Ahern</v>
      </c>
      <c r="BD522" s="21" t="s">
        <v>78</v>
      </c>
      <c r="BE522" s="123" t="str">
        <f>PlainData_XXX!W527</f>
        <v xml:space="preserve">"Amount" : </v>
      </c>
      <c r="BF522" s="21">
        <f>PlainData_XXX!X527</f>
        <v>7000</v>
      </c>
      <c r="BG522" s="21" t="s">
        <v>0</v>
      </c>
      <c r="BH522" s="123" t="str">
        <f>PlainData_XXX!Y527</f>
        <v xml:space="preserve">"Services" : </v>
      </c>
      <c r="BI522" s="21" t="str">
        <f>PlainData_XXX!Z527</f>
        <v>["News Papers"]</v>
      </c>
      <c r="BJ522" s="21" t="s">
        <v>121</v>
      </c>
      <c r="BK522" s="127" t="str">
        <f>PlainData_XXX!AA527</f>
        <v xml:space="preserve">"Stadium" : </v>
      </c>
      <c r="BL522" s="21" t="s">
        <v>71</v>
      </c>
      <c r="BM522" s="123" t="str">
        <f>PlainData_XXX!AB527</f>
        <v xml:space="preserve">"Name" : </v>
      </c>
      <c r="BN522" s="21" t="s">
        <v>120</v>
      </c>
      <c r="BO522" s="21" t="str">
        <f>PlainData_XXX!AC527</f>
        <v>Thomond Park</v>
      </c>
      <c r="BP522" s="21" t="s">
        <v>78</v>
      </c>
      <c r="BQ522" s="123" t="str">
        <f>PlainData_XXX!AD527</f>
        <v xml:space="preserve">"City" : </v>
      </c>
      <c r="BR522" s="21" t="s">
        <v>120</v>
      </c>
      <c r="BS522" s="21" t="str">
        <f>PlainData_XXX!AE527</f>
        <v>Limerick</v>
      </c>
      <c r="BT522" s="21" t="s">
        <v>78</v>
      </c>
      <c r="BU522" s="123" t="str">
        <f>PlainData_XXX!AF527</f>
        <v xml:space="preserve">"Type" : </v>
      </c>
      <c r="BV522" s="21" t="s">
        <v>120</v>
      </c>
      <c r="BW522" s="21" t="str">
        <f>PlainData_XXX!AG527</f>
        <v>Rugby</v>
      </c>
      <c r="BX522" s="21" t="s">
        <v>78</v>
      </c>
      <c r="BY522" s="123" t="str">
        <f>PlainData_XXX!AH527</f>
        <v xml:space="preserve">"Capacity" : </v>
      </c>
      <c r="BZ522" s="21">
        <f>PlainData_XXX!AI527</f>
        <v>25600</v>
      </c>
      <c r="CA522" s="21" t="s">
        <v>0</v>
      </c>
      <c r="CB522" s="21" t="str">
        <f>PlainData_XXX!AJ527</f>
        <v>"Acoustics" :</v>
      </c>
      <c r="CC522" s="21" t="s">
        <v>120</v>
      </c>
      <c r="CD522" s="21" t="str">
        <f>PlainData_XXX!AK527</f>
        <v>Fair</v>
      </c>
      <c r="CE522" s="21" t="s">
        <v>120</v>
      </c>
      <c r="CF522" s="21" t="s">
        <v>121</v>
      </c>
      <c r="CG522" s="21" t="str">
        <f>PlainData_XXX!AL527</f>
        <v>"Merchandise_Type" :</v>
      </c>
      <c r="CH522" s="21" t="str">
        <f>PlainData_XXX!AM527</f>
        <v>["CD’s", "Photos", "Tee Shirts"]</v>
      </c>
      <c r="CI522" s="21" t="s">
        <v>0</v>
      </c>
      <c r="CJ522" s="21" t="str">
        <f>PlainData_XXX!AN527</f>
        <v>"Audience_Type" :</v>
      </c>
      <c r="CK522" s="21" t="str">
        <f>PlainData_XXX!AO527</f>
        <v>["Young Working Adults"]</v>
      </c>
      <c r="CL522" s="21" t="s">
        <v>121</v>
      </c>
    </row>
    <row r="523" spans="1:90" ht="13.2" x14ac:dyDescent="0.25">
      <c r="A523" s="45" t="s">
        <v>10</v>
      </c>
      <c r="B523" s="54">
        <f>PlainData_XXX!A528</f>
        <v>514</v>
      </c>
      <c r="C523" s="46" t="s">
        <v>77</v>
      </c>
      <c r="D523" s="49" t="str">
        <f t="shared" si="88"/>
        <v xml:space="preserve">"Concert_Year" : </v>
      </c>
      <c r="E523" s="103">
        <f>PlainData_XXX!B528</f>
        <v>2013</v>
      </c>
      <c r="F523" s="48" t="s">
        <v>0</v>
      </c>
      <c r="G523" s="49" t="str">
        <f t="shared" si="89"/>
        <v xml:space="preserve">"Concert_Month" : </v>
      </c>
      <c r="H523" s="103">
        <f>PlainData_XXX!C528</f>
        <v>5</v>
      </c>
      <c r="I523" s="48" t="s">
        <v>0</v>
      </c>
      <c r="J523" s="49" t="str">
        <f t="shared" si="90"/>
        <v>"Duration" :</v>
      </c>
      <c r="K523" s="104">
        <f>PlainData_XXX!D528</f>
        <v>130</v>
      </c>
      <c r="L523" s="46" t="s">
        <v>77</v>
      </c>
      <c r="M523" s="49" t="str">
        <f t="shared" si="91"/>
        <v xml:space="preserve">"Expected_Crowd" : </v>
      </c>
      <c r="N523" s="103">
        <f>PlainData_XXX!E528</f>
        <v>26000</v>
      </c>
      <c r="O523" s="48" t="s">
        <v>0</v>
      </c>
      <c r="P523" s="49" t="str">
        <f t="shared" si="92"/>
        <v xml:space="preserve">"Actual_Crowd" : </v>
      </c>
      <c r="Q523" s="103">
        <f>PlainData_XXX!F528</f>
        <v>24100</v>
      </c>
      <c r="R523" s="46" t="s">
        <v>77</v>
      </c>
      <c r="S523" s="49" t="str">
        <f t="shared" si="93"/>
        <v xml:space="preserve">"Cheapest_Ticket_Price" : </v>
      </c>
      <c r="T523" s="103">
        <f>PlainData_XXX!G528</f>
        <v>20</v>
      </c>
      <c r="U523" s="48" t="s">
        <v>0</v>
      </c>
      <c r="V523" s="49" t="str">
        <f t="shared" si="94"/>
        <v xml:space="preserve">"Dearest_Ticket_Price" : </v>
      </c>
      <c r="W523" s="104">
        <f>PlainData_XXX!H528</f>
        <v>40</v>
      </c>
      <c r="X523" s="48" t="s">
        <v>0</v>
      </c>
      <c r="Y523" s="49" t="str">
        <f t="shared" si="95"/>
        <v xml:space="preserve">"Food_Sales" : </v>
      </c>
      <c r="Z523" s="129">
        <f>PlainData_XXX!I528</f>
        <v>55200</v>
      </c>
      <c r="AA523" s="46" t="s">
        <v>77</v>
      </c>
      <c r="AB523" s="49" t="str">
        <f t="shared" si="96"/>
        <v xml:space="preserve">"Drink_Sales" : </v>
      </c>
      <c r="AC523" s="129">
        <f>PlainData_XXX!J528</f>
        <v>5500</v>
      </c>
      <c r="AD523" s="46" t="s">
        <v>77</v>
      </c>
      <c r="AE523" s="49" t="str">
        <f t="shared" si="97"/>
        <v xml:space="preserve">"Atmosphere" : </v>
      </c>
      <c r="AF523" s="50" t="s">
        <v>120</v>
      </c>
      <c r="AG523" s="104" t="str">
        <f>PlainData_XXX!K528</f>
        <v>Fair</v>
      </c>
      <c r="AH523" s="48" t="s">
        <v>78</v>
      </c>
      <c r="AI523" s="49" t="str">
        <f t="shared" si="98"/>
        <v xml:space="preserve">"Police_Cost" : </v>
      </c>
      <c r="AJ523" s="130">
        <f>PlainData_XXX!L528</f>
        <v>43100</v>
      </c>
      <c r="AK523" s="48" t="s">
        <v>0</v>
      </c>
      <c r="AL523" s="110" t="str">
        <f>PlainData_XXX!M528</f>
        <v xml:space="preserve">"Performer" : </v>
      </c>
      <c r="AM523" s="49" t="s">
        <v>71</v>
      </c>
      <c r="AN523" s="111" t="str">
        <f>PlainData_XXX!N528</f>
        <v xml:space="preserve">"Name" : </v>
      </c>
      <c r="AO523" s="48" t="s">
        <v>120</v>
      </c>
      <c r="AP523" s="104" t="str">
        <f>PlainData_XXX!O528</f>
        <v>Eireann Griffin</v>
      </c>
      <c r="AQ523" s="48" t="s">
        <v>78</v>
      </c>
      <c r="AR523" s="111" t="str">
        <f>PlainData_XXX!P528</f>
        <v xml:space="preserve">"Music_Type" : </v>
      </c>
      <c r="AS523" s="50" t="s">
        <v>120</v>
      </c>
      <c r="AT523" s="104" t="str">
        <f>PlainData_XXX!Q528</f>
        <v>Folk</v>
      </c>
      <c r="AU523" s="48" t="s">
        <v>78</v>
      </c>
      <c r="AV523" s="111" t="str">
        <f>PlainData_XXX!R528</f>
        <v xml:space="preserve">"Services" : </v>
      </c>
      <c r="AW523" s="104" t="str">
        <f>PlainData_XXX!S528</f>
        <v>["TV Interviews", "Meet and Greet", "Fan Engagement"]</v>
      </c>
      <c r="AX523" s="49" t="s">
        <v>76</v>
      </c>
      <c r="AY523" s="122" t="str">
        <f>PlainData_XXX!T528</f>
        <v xml:space="preserve">"Sponsor" : </v>
      </c>
      <c r="AZ523" s="21" t="s">
        <v>71</v>
      </c>
      <c r="BA523" s="123" t="str">
        <f>PlainData_XXX!U528</f>
        <v xml:space="preserve">"Name" : </v>
      </c>
      <c r="BB523" s="21" t="s">
        <v>120</v>
      </c>
      <c r="BC523" s="21" t="str">
        <f>PlainData_XXX!V528</f>
        <v>Nina O'Dea</v>
      </c>
      <c r="BD523" s="21" t="s">
        <v>78</v>
      </c>
      <c r="BE523" s="123" t="str">
        <f>PlainData_XXX!W528</f>
        <v xml:space="preserve">"Amount" : </v>
      </c>
      <c r="BF523" s="21">
        <f>PlainData_XXX!X528</f>
        <v>449000</v>
      </c>
      <c r="BG523" s="21" t="s">
        <v>0</v>
      </c>
      <c r="BH523" s="123" t="str">
        <f>PlainData_XXX!Y528</f>
        <v xml:space="preserve">"Services" : </v>
      </c>
      <c r="BI523" s="21" t="str">
        <f>PlainData_XXX!Z528</f>
        <v>["TV Interviews", "Posters", "News Papers"]</v>
      </c>
      <c r="BJ523" s="21" t="s">
        <v>121</v>
      </c>
      <c r="BK523" s="127" t="str">
        <f>PlainData_XXX!AA528</f>
        <v xml:space="preserve">"Stadium" : </v>
      </c>
      <c r="BL523" s="21" t="s">
        <v>71</v>
      </c>
      <c r="BM523" s="123" t="str">
        <f>PlainData_XXX!AB528</f>
        <v xml:space="preserve">"Name" : </v>
      </c>
      <c r="BN523" s="21" t="s">
        <v>120</v>
      </c>
      <c r="BO523" s="21" t="str">
        <f>PlainData_XXX!AC528</f>
        <v>Royal Theatre Castlebar</v>
      </c>
      <c r="BP523" s="21" t="s">
        <v>78</v>
      </c>
      <c r="BQ523" s="123" t="str">
        <f>PlainData_XXX!AD528</f>
        <v xml:space="preserve">"City" : </v>
      </c>
      <c r="BR523" s="21" t="s">
        <v>120</v>
      </c>
      <c r="BS523" s="21" t="str">
        <f>PlainData_XXX!AE528</f>
        <v>Mayo</v>
      </c>
      <c r="BT523" s="21" t="s">
        <v>78</v>
      </c>
      <c r="BU523" s="123" t="str">
        <f>PlainData_XXX!AF528</f>
        <v xml:space="preserve">"Type" : </v>
      </c>
      <c r="BV523" s="21" t="s">
        <v>120</v>
      </c>
      <c r="BW523" s="21" t="str">
        <f>PlainData_XXX!AG528</f>
        <v>Basketball</v>
      </c>
      <c r="BX523" s="21" t="s">
        <v>78</v>
      </c>
      <c r="BY523" s="123" t="str">
        <f>PlainData_XXX!AH528</f>
        <v xml:space="preserve">"Capacity" : </v>
      </c>
      <c r="BZ523" s="21">
        <f>PlainData_XXX!AI528</f>
        <v>2000</v>
      </c>
      <c r="CA523" s="21" t="s">
        <v>0</v>
      </c>
      <c r="CB523" s="21" t="str">
        <f>PlainData_XXX!AJ528</f>
        <v>"Acoustics" :</v>
      </c>
      <c r="CC523" s="21" t="s">
        <v>120</v>
      </c>
      <c r="CD523" s="21" t="str">
        <f>PlainData_XXX!AK528</f>
        <v>Good</v>
      </c>
      <c r="CE523" s="21" t="s">
        <v>120</v>
      </c>
      <c r="CF523" s="21" t="s">
        <v>121</v>
      </c>
      <c r="CG523" s="21" t="str">
        <f>PlainData_XXX!AL528</f>
        <v>"Merchandise_Type" :</v>
      </c>
      <c r="CH523" s="21" t="str">
        <f>PlainData_XXX!AM528</f>
        <v>["Hoodies", "Umbrellas ", "Photos"]</v>
      </c>
      <c r="CI523" s="21" t="s">
        <v>0</v>
      </c>
      <c r="CJ523" s="21" t="str">
        <f>PlainData_XXX!AN528</f>
        <v>"Audience_Type" :</v>
      </c>
      <c r="CK523" s="21" t="str">
        <f>PlainData_XXX!AO528</f>
        <v>["Young Working Adults"]</v>
      </c>
      <c r="CL523" s="21" t="s">
        <v>121</v>
      </c>
    </row>
    <row r="524" spans="1:90" ht="13.2" x14ac:dyDescent="0.25">
      <c r="A524" s="45" t="s">
        <v>10</v>
      </c>
      <c r="B524" s="54">
        <f>PlainData_XXX!A529</f>
        <v>515</v>
      </c>
      <c r="C524" s="46" t="s">
        <v>77</v>
      </c>
      <c r="D524" s="49" t="str">
        <f t="shared" si="88"/>
        <v xml:space="preserve">"Concert_Year" : </v>
      </c>
      <c r="E524" s="103">
        <f>PlainData_XXX!B529</f>
        <v>2012</v>
      </c>
      <c r="F524" s="48" t="s">
        <v>0</v>
      </c>
      <c r="G524" s="49" t="str">
        <f t="shared" si="89"/>
        <v xml:space="preserve">"Concert_Month" : </v>
      </c>
      <c r="H524" s="103">
        <f>PlainData_XXX!C529</f>
        <v>12</v>
      </c>
      <c r="I524" s="48" t="s">
        <v>0</v>
      </c>
      <c r="J524" s="49" t="str">
        <f t="shared" si="90"/>
        <v>"Duration" :</v>
      </c>
      <c r="K524" s="104">
        <f>PlainData_XXX!D529</f>
        <v>165</v>
      </c>
      <c r="L524" s="46" t="s">
        <v>77</v>
      </c>
      <c r="M524" s="49" t="str">
        <f t="shared" si="91"/>
        <v xml:space="preserve">"Expected_Crowd" : </v>
      </c>
      <c r="N524" s="103">
        <f>PlainData_XXX!E529</f>
        <v>24100</v>
      </c>
      <c r="O524" s="48" t="s">
        <v>0</v>
      </c>
      <c r="P524" s="49" t="str">
        <f t="shared" si="92"/>
        <v xml:space="preserve">"Actual_Crowd" : </v>
      </c>
      <c r="Q524" s="103">
        <f>PlainData_XXX!F529</f>
        <v>25300</v>
      </c>
      <c r="R524" s="46" t="s">
        <v>77</v>
      </c>
      <c r="S524" s="49" t="str">
        <f t="shared" si="93"/>
        <v xml:space="preserve">"Cheapest_Ticket_Price" : </v>
      </c>
      <c r="T524" s="103">
        <f>PlainData_XXX!G529</f>
        <v>45</v>
      </c>
      <c r="U524" s="48" t="s">
        <v>0</v>
      </c>
      <c r="V524" s="49" t="str">
        <f t="shared" si="94"/>
        <v xml:space="preserve">"Dearest_Ticket_Price" : </v>
      </c>
      <c r="W524" s="104">
        <f>PlainData_XXX!H529</f>
        <v>180</v>
      </c>
      <c r="X524" s="48" t="s">
        <v>0</v>
      </c>
      <c r="Y524" s="49" t="str">
        <f t="shared" si="95"/>
        <v xml:space="preserve">"Food_Sales" : </v>
      </c>
      <c r="Z524" s="129">
        <f>PlainData_XXX!I529</f>
        <v>32900</v>
      </c>
      <c r="AA524" s="46" t="s">
        <v>77</v>
      </c>
      <c r="AB524" s="49" t="str">
        <f t="shared" si="96"/>
        <v xml:space="preserve">"Drink_Sales" : </v>
      </c>
      <c r="AC524" s="129">
        <f>PlainData_XXX!J529</f>
        <v>15900</v>
      </c>
      <c r="AD524" s="46" t="s">
        <v>77</v>
      </c>
      <c r="AE524" s="49" t="str">
        <f t="shared" si="97"/>
        <v xml:space="preserve">"Atmosphere" : </v>
      </c>
      <c r="AF524" s="50" t="s">
        <v>120</v>
      </c>
      <c r="AG524" s="104" t="str">
        <f>PlainData_XXX!K529</f>
        <v>Good</v>
      </c>
      <c r="AH524" s="48" t="s">
        <v>78</v>
      </c>
      <c r="AI524" s="49" t="str">
        <f t="shared" si="98"/>
        <v xml:space="preserve">"Police_Cost" : </v>
      </c>
      <c r="AJ524" s="130">
        <f>PlainData_XXX!L529</f>
        <v>47900</v>
      </c>
      <c r="AK524" s="48" t="s">
        <v>0</v>
      </c>
      <c r="AL524" s="110" t="str">
        <f>PlainData_XXX!M529</f>
        <v xml:space="preserve">"Performer" : </v>
      </c>
      <c r="AM524" s="49" t="s">
        <v>71</v>
      </c>
      <c r="AN524" s="111" t="str">
        <f>PlainData_XXX!N529</f>
        <v xml:space="preserve">"Name" : </v>
      </c>
      <c r="AO524" s="48" t="s">
        <v>120</v>
      </c>
      <c r="AP524" s="104" t="str">
        <f>PlainData_XXX!O529</f>
        <v>Naomhan Donovan</v>
      </c>
      <c r="AQ524" s="48" t="s">
        <v>78</v>
      </c>
      <c r="AR524" s="111" t="str">
        <f>PlainData_XXX!P529</f>
        <v xml:space="preserve">"Music_Type" : </v>
      </c>
      <c r="AS524" s="50" t="s">
        <v>120</v>
      </c>
      <c r="AT524" s="104" t="str">
        <f>PlainData_XXX!Q529</f>
        <v>Jazz</v>
      </c>
      <c r="AU524" s="48" t="s">
        <v>78</v>
      </c>
      <c r="AV524" s="111" t="str">
        <f>PlainData_XXX!R529</f>
        <v xml:space="preserve">"Services" : </v>
      </c>
      <c r="AW524" s="104" t="str">
        <f>PlainData_XXX!S529</f>
        <v>["Live Rehearsals", "Meet and Greet"]</v>
      </c>
      <c r="AX524" s="49" t="s">
        <v>76</v>
      </c>
      <c r="AY524" s="122" t="str">
        <f>PlainData_XXX!T529</f>
        <v xml:space="preserve">"Sponsor" : </v>
      </c>
      <c r="AZ524" s="21" t="s">
        <v>71</v>
      </c>
      <c r="BA524" s="123" t="str">
        <f>PlainData_XXX!U529</f>
        <v xml:space="preserve">"Name" : </v>
      </c>
      <c r="BB524" s="21" t="s">
        <v>120</v>
      </c>
      <c r="BC524" s="21" t="str">
        <f>PlainData_XXX!V529</f>
        <v>Tim Forde</v>
      </c>
      <c r="BD524" s="21" t="s">
        <v>78</v>
      </c>
      <c r="BE524" s="123" t="str">
        <f>PlainData_XXX!W529</f>
        <v xml:space="preserve">"Amount" : </v>
      </c>
      <c r="BF524" s="21">
        <f>PlainData_XXX!X529</f>
        <v>32000</v>
      </c>
      <c r="BG524" s="21" t="s">
        <v>0</v>
      </c>
      <c r="BH524" s="123" t="str">
        <f>PlainData_XXX!Y529</f>
        <v xml:space="preserve">"Services" : </v>
      </c>
      <c r="BI524" s="21" t="str">
        <f>PlainData_XXX!Z529</f>
        <v>["Ticket Sales", "Posters", "News Papers"]</v>
      </c>
      <c r="BJ524" s="21" t="s">
        <v>121</v>
      </c>
      <c r="BK524" s="127" t="str">
        <f>PlainData_XXX!AA529</f>
        <v xml:space="preserve">"Stadium" : </v>
      </c>
      <c r="BL524" s="21" t="s">
        <v>71</v>
      </c>
      <c r="BM524" s="123" t="str">
        <f>PlainData_XXX!AB529</f>
        <v xml:space="preserve">"Name" : </v>
      </c>
      <c r="BN524" s="21" t="s">
        <v>120</v>
      </c>
      <c r="BO524" s="21" t="str">
        <f>PlainData_XXX!AC529</f>
        <v>Tallaght Stadium</v>
      </c>
      <c r="BP524" s="21" t="s">
        <v>78</v>
      </c>
      <c r="BQ524" s="123" t="str">
        <f>PlainData_XXX!AD529</f>
        <v xml:space="preserve">"City" : </v>
      </c>
      <c r="BR524" s="21" t="s">
        <v>120</v>
      </c>
      <c r="BS524" s="21" t="str">
        <f>PlainData_XXX!AE529</f>
        <v>Dublin</v>
      </c>
      <c r="BT524" s="21" t="s">
        <v>78</v>
      </c>
      <c r="BU524" s="123" t="str">
        <f>PlainData_XXX!AF529</f>
        <v xml:space="preserve">"Type" : </v>
      </c>
      <c r="BV524" s="21" t="s">
        <v>120</v>
      </c>
      <c r="BW524" s="21" t="str">
        <f>PlainData_XXX!AG529</f>
        <v>Soccer</v>
      </c>
      <c r="BX524" s="21" t="s">
        <v>78</v>
      </c>
      <c r="BY524" s="123" t="str">
        <f>PlainData_XXX!AH529</f>
        <v xml:space="preserve">"Capacity" : </v>
      </c>
      <c r="BZ524" s="21">
        <f>PlainData_XXX!AI529</f>
        <v>8000</v>
      </c>
      <c r="CA524" s="21" t="s">
        <v>0</v>
      </c>
      <c r="CB524" s="21" t="str">
        <f>PlainData_XXX!AJ529</f>
        <v>"Acoustics" :</v>
      </c>
      <c r="CC524" s="21" t="s">
        <v>120</v>
      </c>
      <c r="CD524" s="21" t="str">
        <f>PlainData_XXX!AK529</f>
        <v>Fair</v>
      </c>
      <c r="CE524" s="21" t="s">
        <v>120</v>
      </c>
      <c r="CF524" s="21" t="s">
        <v>121</v>
      </c>
      <c r="CG524" s="21" t="str">
        <f>PlainData_XXX!AL529</f>
        <v>"Merchandise_Type" :</v>
      </c>
      <c r="CH524" s="21" t="str">
        <f>PlainData_XXX!AM529</f>
        <v>["Hoodies", "Umbrellas "]</v>
      </c>
      <c r="CI524" s="21" t="s">
        <v>0</v>
      </c>
      <c r="CJ524" s="21" t="str">
        <f>PlainData_XXX!AN529</f>
        <v>"Audience_Type" :</v>
      </c>
      <c r="CK524" s="21" t="str">
        <f>PlainData_XXX!AO529</f>
        <v>["Teenagers", "Third Level Students", "Young Working Adults", "Middle Aged"]</v>
      </c>
      <c r="CL524" s="21" t="s">
        <v>121</v>
      </c>
    </row>
    <row r="525" spans="1:90" ht="13.2" x14ac:dyDescent="0.25">
      <c r="A525" s="45" t="s">
        <v>10</v>
      </c>
      <c r="B525" s="54">
        <f>PlainData_XXX!A530</f>
        <v>516</v>
      </c>
      <c r="C525" s="46" t="s">
        <v>77</v>
      </c>
      <c r="D525" s="49" t="str">
        <f t="shared" si="88"/>
        <v xml:space="preserve">"Concert_Year" : </v>
      </c>
      <c r="E525" s="103">
        <f>PlainData_XXX!B530</f>
        <v>2022</v>
      </c>
      <c r="F525" s="48" t="s">
        <v>0</v>
      </c>
      <c r="G525" s="49" t="str">
        <f t="shared" si="89"/>
        <v xml:space="preserve">"Concert_Month" : </v>
      </c>
      <c r="H525" s="103">
        <f>PlainData_XXX!C530</f>
        <v>3</v>
      </c>
      <c r="I525" s="48" t="s">
        <v>0</v>
      </c>
      <c r="J525" s="49" t="str">
        <f t="shared" si="90"/>
        <v>"Duration" :</v>
      </c>
      <c r="K525" s="104">
        <f>PlainData_XXX!D530</f>
        <v>120</v>
      </c>
      <c r="L525" s="46" t="s">
        <v>77</v>
      </c>
      <c r="M525" s="49" t="str">
        <f t="shared" si="91"/>
        <v xml:space="preserve">"Expected_Crowd" : </v>
      </c>
      <c r="N525" s="103">
        <f>PlainData_XXX!E530</f>
        <v>61800</v>
      </c>
      <c r="O525" s="48" t="s">
        <v>0</v>
      </c>
      <c r="P525" s="49" t="str">
        <f t="shared" si="92"/>
        <v xml:space="preserve">"Actual_Crowd" : </v>
      </c>
      <c r="Q525" s="103">
        <f>PlainData_XXX!F530</f>
        <v>58600</v>
      </c>
      <c r="R525" s="46" t="s">
        <v>77</v>
      </c>
      <c r="S525" s="49" t="str">
        <f t="shared" si="93"/>
        <v xml:space="preserve">"Cheapest_Ticket_Price" : </v>
      </c>
      <c r="T525" s="103">
        <f>PlainData_XXX!G530</f>
        <v>20</v>
      </c>
      <c r="U525" s="48" t="s">
        <v>0</v>
      </c>
      <c r="V525" s="49" t="str">
        <f t="shared" si="94"/>
        <v xml:space="preserve">"Dearest_Ticket_Price" : </v>
      </c>
      <c r="W525" s="104">
        <f>PlainData_XXX!H530</f>
        <v>40</v>
      </c>
      <c r="X525" s="48" t="s">
        <v>0</v>
      </c>
      <c r="Y525" s="49" t="str">
        <f t="shared" si="95"/>
        <v xml:space="preserve">"Food_Sales" : </v>
      </c>
      <c r="Z525" s="129">
        <f>PlainData_XXX!I530</f>
        <v>79800</v>
      </c>
      <c r="AA525" s="46" t="s">
        <v>77</v>
      </c>
      <c r="AB525" s="49" t="str">
        <f t="shared" si="96"/>
        <v xml:space="preserve">"Drink_Sales" : </v>
      </c>
      <c r="AC525" s="129">
        <f>PlainData_XXX!J530</f>
        <v>71000</v>
      </c>
      <c r="AD525" s="46" t="s">
        <v>77</v>
      </c>
      <c r="AE525" s="49" t="str">
        <f t="shared" si="97"/>
        <v xml:space="preserve">"Atmosphere" : </v>
      </c>
      <c r="AF525" s="50" t="s">
        <v>120</v>
      </c>
      <c r="AG525" s="104" t="str">
        <f>PlainData_XXX!K530</f>
        <v>Fair</v>
      </c>
      <c r="AH525" s="48" t="s">
        <v>78</v>
      </c>
      <c r="AI525" s="49" t="str">
        <f t="shared" si="98"/>
        <v xml:space="preserve">"Police_Cost" : </v>
      </c>
      <c r="AJ525" s="130">
        <f>PlainData_XXX!L530</f>
        <v>49200</v>
      </c>
      <c r="AK525" s="48" t="s">
        <v>0</v>
      </c>
      <c r="AL525" s="110" t="str">
        <f>PlainData_XXX!M530</f>
        <v xml:space="preserve">"Performer" : </v>
      </c>
      <c r="AM525" s="49" t="s">
        <v>71</v>
      </c>
      <c r="AN525" s="111" t="str">
        <f>PlainData_XXX!N530</f>
        <v xml:space="preserve">"Name" : </v>
      </c>
      <c r="AO525" s="48" t="s">
        <v>120</v>
      </c>
      <c r="AP525" s="104" t="str">
        <f>PlainData_XXX!O530</f>
        <v>Sean O’Connell</v>
      </c>
      <c r="AQ525" s="48" t="s">
        <v>78</v>
      </c>
      <c r="AR525" s="111" t="str">
        <f>PlainData_XXX!P530</f>
        <v xml:space="preserve">"Music_Type" : </v>
      </c>
      <c r="AS525" s="50" t="s">
        <v>120</v>
      </c>
      <c r="AT525" s="104" t="str">
        <f>PlainData_XXX!Q530</f>
        <v>Jazz</v>
      </c>
      <c r="AU525" s="48" t="s">
        <v>78</v>
      </c>
      <c r="AV525" s="111" t="str">
        <f>PlainData_XXX!R530</f>
        <v xml:space="preserve">"Services" : </v>
      </c>
      <c r="AW525" s="104" t="str">
        <f>PlainData_XXX!S530</f>
        <v>["TV Interviews"]</v>
      </c>
      <c r="AX525" s="49" t="s">
        <v>76</v>
      </c>
      <c r="AY525" s="122" t="str">
        <f>PlainData_XXX!T530</f>
        <v xml:space="preserve">"Sponsor" : </v>
      </c>
      <c r="AZ525" s="21" t="s">
        <v>71</v>
      </c>
      <c r="BA525" s="123" t="str">
        <f>PlainData_XXX!U530</f>
        <v xml:space="preserve">"Name" : </v>
      </c>
      <c r="BB525" s="21" t="s">
        <v>120</v>
      </c>
      <c r="BC525" s="21" t="str">
        <f>PlainData_XXX!V530</f>
        <v>Brian Penny</v>
      </c>
      <c r="BD525" s="21" t="s">
        <v>78</v>
      </c>
      <c r="BE525" s="123" t="str">
        <f>PlainData_XXX!W530</f>
        <v xml:space="preserve">"Amount" : </v>
      </c>
      <c r="BF525" s="21">
        <f>PlainData_XXX!X530</f>
        <v>99000</v>
      </c>
      <c r="BG525" s="21" t="s">
        <v>0</v>
      </c>
      <c r="BH525" s="123" t="str">
        <f>PlainData_XXX!Y530</f>
        <v xml:space="preserve">"Services" : </v>
      </c>
      <c r="BI525" s="21" t="str">
        <f>PlainData_XXX!Z530</f>
        <v>["TV Interviews", "Posters", "News Papers"]</v>
      </c>
      <c r="BJ525" s="21" t="s">
        <v>121</v>
      </c>
      <c r="BK525" s="127" t="str">
        <f>PlainData_XXX!AA530</f>
        <v xml:space="preserve">"Stadium" : </v>
      </c>
      <c r="BL525" s="21" t="s">
        <v>71</v>
      </c>
      <c r="BM525" s="123" t="str">
        <f>PlainData_XXX!AB530</f>
        <v xml:space="preserve">"Name" : </v>
      </c>
      <c r="BN525" s="21" t="s">
        <v>120</v>
      </c>
      <c r="BO525" s="21" t="str">
        <f>PlainData_XXX!AC530</f>
        <v>Croke Park</v>
      </c>
      <c r="BP525" s="21" t="s">
        <v>78</v>
      </c>
      <c r="BQ525" s="123" t="str">
        <f>PlainData_XXX!AD530</f>
        <v xml:space="preserve">"City" : </v>
      </c>
      <c r="BR525" s="21" t="s">
        <v>120</v>
      </c>
      <c r="BS525" s="21" t="str">
        <f>PlainData_XXX!AE530</f>
        <v>Dublin</v>
      </c>
      <c r="BT525" s="21" t="s">
        <v>78</v>
      </c>
      <c r="BU525" s="123" t="str">
        <f>PlainData_XXX!AF530</f>
        <v xml:space="preserve">"Type" : </v>
      </c>
      <c r="BV525" s="21" t="s">
        <v>120</v>
      </c>
      <c r="BW525" s="21" t="str">
        <f>PlainData_XXX!AG530</f>
        <v>GAA</v>
      </c>
      <c r="BX525" s="21" t="s">
        <v>78</v>
      </c>
      <c r="BY525" s="123" t="str">
        <f>PlainData_XXX!AH530</f>
        <v xml:space="preserve">"Capacity" : </v>
      </c>
      <c r="BZ525" s="21">
        <f>PlainData_XXX!AI530</f>
        <v>82300</v>
      </c>
      <c r="CA525" s="21" t="s">
        <v>0</v>
      </c>
      <c r="CB525" s="21" t="str">
        <f>PlainData_XXX!AJ530</f>
        <v>"Acoustics" :</v>
      </c>
      <c r="CC525" s="21" t="s">
        <v>120</v>
      </c>
      <c r="CD525" s="21" t="str">
        <f>PlainData_XXX!AK530</f>
        <v>Fair</v>
      </c>
      <c r="CE525" s="21" t="s">
        <v>120</v>
      </c>
      <c r="CF525" s="21" t="s">
        <v>121</v>
      </c>
      <c r="CG525" s="21" t="str">
        <f>PlainData_XXX!AL530</f>
        <v>"Merchandise_Type" :</v>
      </c>
      <c r="CH525" s="21" t="str">
        <f>PlainData_XXX!AM530</f>
        <v>["CD’s", "Hoodies", "Umbrellas "]</v>
      </c>
      <c r="CI525" s="21" t="s">
        <v>0</v>
      </c>
      <c r="CJ525" s="21" t="str">
        <f>PlainData_XXX!AN530</f>
        <v>"Audience_Type" :</v>
      </c>
      <c r="CK525" s="21" t="str">
        <f>PlainData_XXX!AO530</f>
        <v>["Teenagers", "Third Level Students", "Young Working Adults", "Middle Aged"]</v>
      </c>
      <c r="CL525" s="21" t="s">
        <v>121</v>
      </c>
    </row>
    <row r="526" spans="1:90" ht="13.2" x14ac:dyDescent="0.25">
      <c r="A526" s="45" t="s">
        <v>10</v>
      </c>
      <c r="B526" s="54">
        <f>PlainData_XXX!A531</f>
        <v>517</v>
      </c>
      <c r="C526" s="46" t="s">
        <v>77</v>
      </c>
      <c r="D526" s="49" t="str">
        <f t="shared" si="88"/>
        <v xml:space="preserve">"Concert_Year" : </v>
      </c>
      <c r="E526" s="103">
        <f>PlainData_XXX!B531</f>
        <v>2022</v>
      </c>
      <c r="F526" s="48" t="s">
        <v>0</v>
      </c>
      <c r="G526" s="49" t="str">
        <f t="shared" si="89"/>
        <v xml:space="preserve">"Concert_Month" : </v>
      </c>
      <c r="H526" s="103">
        <f>PlainData_XXX!C531</f>
        <v>3</v>
      </c>
      <c r="I526" s="48" t="s">
        <v>0</v>
      </c>
      <c r="J526" s="49" t="str">
        <f t="shared" si="90"/>
        <v>"Duration" :</v>
      </c>
      <c r="K526" s="104">
        <f>PlainData_XXX!D531</f>
        <v>70</v>
      </c>
      <c r="L526" s="46" t="s">
        <v>77</v>
      </c>
      <c r="M526" s="49" t="str">
        <f t="shared" si="91"/>
        <v xml:space="preserve">"Expected_Crowd" : </v>
      </c>
      <c r="N526" s="103">
        <f>PlainData_XXX!E531</f>
        <v>4100</v>
      </c>
      <c r="O526" s="48" t="s">
        <v>0</v>
      </c>
      <c r="P526" s="49" t="str">
        <f t="shared" si="92"/>
        <v xml:space="preserve">"Actual_Crowd" : </v>
      </c>
      <c r="Q526" s="103">
        <f>PlainData_XXX!F531</f>
        <v>4100</v>
      </c>
      <c r="R526" s="46" t="s">
        <v>77</v>
      </c>
      <c r="S526" s="49" t="str">
        <f t="shared" si="93"/>
        <v xml:space="preserve">"Cheapest_Ticket_Price" : </v>
      </c>
      <c r="T526" s="103">
        <f>PlainData_XXX!G531</f>
        <v>15</v>
      </c>
      <c r="U526" s="48" t="s">
        <v>0</v>
      </c>
      <c r="V526" s="49" t="str">
        <f t="shared" si="94"/>
        <v xml:space="preserve">"Dearest_Ticket_Price" : </v>
      </c>
      <c r="W526" s="104">
        <f>PlainData_XXX!H531</f>
        <v>30</v>
      </c>
      <c r="X526" s="48" t="s">
        <v>0</v>
      </c>
      <c r="Y526" s="49" t="str">
        <f t="shared" si="95"/>
        <v xml:space="preserve">"Food_Sales" : </v>
      </c>
      <c r="Z526" s="129">
        <f>PlainData_XXX!I531</f>
        <v>30900</v>
      </c>
      <c r="AA526" s="46" t="s">
        <v>77</v>
      </c>
      <c r="AB526" s="49" t="str">
        <f t="shared" si="96"/>
        <v xml:space="preserve">"Drink_Sales" : </v>
      </c>
      <c r="AC526" s="129">
        <f>PlainData_XXX!J531</f>
        <v>113100</v>
      </c>
      <c r="AD526" s="46" t="s">
        <v>77</v>
      </c>
      <c r="AE526" s="49" t="str">
        <f t="shared" si="97"/>
        <v xml:space="preserve">"Atmosphere" : </v>
      </c>
      <c r="AF526" s="50" t="s">
        <v>120</v>
      </c>
      <c r="AG526" s="104" t="str">
        <f>PlainData_XXX!K531</f>
        <v>Fair</v>
      </c>
      <c r="AH526" s="48" t="s">
        <v>78</v>
      </c>
      <c r="AI526" s="49" t="str">
        <f t="shared" si="98"/>
        <v xml:space="preserve">"Police_Cost" : </v>
      </c>
      <c r="AJ526" s="130">
        <f>PlainData_XXX!L531</f>
        <v>29000</v>
      </c>
      <c r="AK526" s="48" t="s">
        <v>0</v>
      </c>
      <c r="AL526" s="110" t="str">
        <f>PlainData_XXX!M531</f>
        <v xml:space="preserve">"Performer" : </v>
      </c>
      <c r="AM526" s="49" t="s">
        <v>71</v>
      </c>
      <c r="AN526" s="111" t="str">
        <f>PlainData_XXX!N531</f>
        <v xml:space="preserve">"Name" : </v>
      </c>
      <c r="AO526" s="48" t="s">
        <v>120</v>
      </c>
      <c r="AP526" s="104" t="str">
        <f>PlainData_XXX!O531</f>
        <v>Laoise O’Rourke</v>
      </c>
      <c r="AQ526" s="48" t="s">
        <v>78</v>
      </c>
      <c r="AR526" s="111" t="str">
        <f>PlainData_XXX!P531</f>
        <v xml:space="preserve">"Music_Type" : </v>
      </c>
      <c r="AS526" s="50" t="s">
        <v>120</v>
      </c>
      <c r="AT526" s="104" t="str">
        <f>PlainData_XXX!Q531</f>
        <v>Jazz</v>
      </c>
      <c r="AU526" s="48" t="s">
        <v>78</v>
      </c>
      <c r="AV526" s="111" t="str">
        <f>PlainData_XXX!R531</f>
        <v xml:space="preserve">"Services" : </v>
      </c>
      <c r="AW526" s="104" t="str">
        <f>PlainData_XXX!S531</f>
        <v>["Meet and Greet"]</v>
      </c>
      <c r="AX526" s="49" t="s">
        <v>76</v>
      </c>
      <c r="AY526" s="122" t="str">
        <f>PlainData_XXX!T531</f>
        <v xml:space="preserve">"Sponsor" : </v>
      </c>
      <c r="AZ526" s="21" t="s">
        <v>71</v>
      </c>
      <c r="BA526" s="123" t="str">
        <f>PlainData_XXX!U531</f>
        <v xml:space="preserve">"Name" : </v>
      </c>
      <c r="BB526" s="21" t="s">
        <v>120</v>
      </c>
      <c r="BC526" s="21" t="str">
        <f>PlainData_XXX!V531</f>
        <v>Liam Fagan</v>
      </c>
      <c r="BD526" s="21" t="s">
        <v>78</v>
      </c>
      <c r="BE526" s="123" t="str">
        <f>PlainData_XXX!W531</f>
        <v xml:space="preserve">"Amount" : </v>
      </c>
      <c r="BF526" s="21">
        <f>PlainData_XXX!X531</f>
        <v>132000</v>
      </c>
      <c r="BG526" s="21" t="s">
        <v>0</v>
      </c>
      <c r="BH526" s="123" t="str">
        <f>PlainData_XXX!Y531</f>
        <v xml:space="preserve">"Services" : </v>
      </c>
      <c r="BI526" s="21" t="str">
        <f>PlainData_XXX!Z531</f>
        <v>["News Papers"]</v>
      </c>
      <c r="BJ526" s="21" t="s">
        <v>121</v>
      </c>
      <c r="BK526" s="127" t="str">
        <f>PlainData_XXX!AA531</f>
        <v xml:space="preserve">"Stadium" : </v>
      </c>
      <c r="BL526" s="21" t="s">
        <v>71</v>
      </c>
      <c r="BM526" s="123" t="str">
        <f>PlainData_XXX!AB531</f>
        <v xml:space="preserve">"Name" : </v>
      </c>
      <c r="BN526" s="21" t="s">
        <v>120</v>
      </c>
      <c r="BO526" s="21" t="str">
        <f>PlainData_XXX!AC531</f>
        <v>Pairc Ui Chaoimh</v>
      </c>
      <c r="BP526" s="21" t="s">
        <v>78</v>
      </c>
      <c r="BQ526" s="123" t="str">
        <f>PlainData_XXX!AD531</f>
        <v xml:space="preserve">"City" : </v>
      </c>
      <c r="BR526" s="21" t="s">
        <v>120</v>
      </c>
      <c r="BS526" s="21" t="str">
        <f>PlainData_XXX!AE531</f>
        <v>Cork</v>
      </c>
      <c r="BT526" s="21" t="s">
        <v>78</v>
      </c>
      <c r="BU526" s="123" t="str">
        <f>PlainData_XXX!AF531</f>
        <v xml:space="preserve">"Type" : </v>
      </c>
      <c r="BV526" s="21" t="s">
        <v>120</v>
      </c>
      <c r="BW526" s="21" t="str">
        <f>PlainData_XXX!AG531</f>
        <v>GAA</v>
      </c>
      <c r="BX526" s="21" t="s">
        <v>78</v>
      </c>
      <c r="BY526" s="123" t="str">
        <f>PlainData_XXX!AH531</f>
        <v xml:space="preserve">"Capacity" : </v>
      </c>
      <c r="BZ526" s="21">
        <f>PlainData_XXX!AI531</f>
        <v>45000</v>
      </c>
      <c r="CA526" s="21" t="s">
        <v>0</v>
      </c>
      <c r="CB526" s="21" t="str">
        <f>PlainData_XXX!AJ531</f>
        <v>"Acoustics" :</v>
      </c>
      <c r="CC526" s="21" t="s">
        <v>120</v>
      </c>
      <c r="CD526" s="21" t="str">
        <f>PlainData_XXX!AK531</f>
        <v>Fair</v>
      </c>
      <c r="CE526" s="21" t="s">
        <v>120</v>
      </c>
      <c r="CF526" s="21" t="s">
        <v>121</v>
      </c>
      <c r="CG526" s="21" t="str">
        <f>PlainData_XXX!AL531</f>
        <v>"Merchandise_Type" :</v>
      </c>
      <c r="CH526" s="21" t="str">
        <f>PlainData_XXX!AM531</f>
        <v>["CD’s", "Photos"]</v>
      </c>
      <c r="CI526" s="21" t="s">
        <v>0</v>
      </c>
      <c r="CJ526" s="21" t="str">
        <f>PlainData_XXX!AN531</f>
        <v>"Audience_Type" :</v>
      </c>
      <c r="CK526" s="21" t="str">
        <f>PlainData_XXX!AO531</f>
        <v>["Young Working Adults", "Middle Aged"]</v>
      </c>
      <c r="CL526" s="21" t="s">
        <v>121</v>
      </c>
    </row>
    <row r="527" spans="1:90" ht="13.2" x14ac:dyDescent="0.25">
      <c r="A527" s="45" t="s">
        <v>10</v>
      </c>
      <c r="B527" s="54">
        <f>PlainData_XXX!A532</f>
        <v>518</v>
      </c>
      <c r="C527" s="46" t="s">
        <v>77</v>
      </c>
      <c r="D527" s="49" t="str">
        <f t="shared" si="88"/>
        <v xml:space="preserve">"Concert_Year" : </v>
      </c>
      <c r="E527" s="103">
        <f>PlainData_XXX!B532</f>
        <v>2017</v>
      </c>
      <c r="F527" s="48" t="s">
        <v>0</v>
      </c>
      <c r="G527" s="49" t="str">
        <f t="shared" si="89"/>
        <v xml:space="preserve">"Concert_Month" : </v>
      </c>
      <c r="H527" s="103">
        <f>PlainData_XXX!C532</f>
        <v>6</v>
      </c>
      <c r="I527" s="48" t="s">
        <v>0</v>
      </c>
      <c r="J527" s="49" t="str">
        <f t="shared" si="90"/>
        <v>"Duration" :</v>
      </c>
      <c r="K527" s="104">
        <f>PlainData_XXX!D532</f>
        <v>155</v>
      </c>
      <c r="L527" s="46" t="s">
        <v>77</v>
      </c>
      <c r="M527" s="49" t="str">
        <f t="shared" si="91"/>
        <v xml:space="preserve">"Expected_Crowd" : </v>
      </c>
      <c r="N527" s="103">
        <f>PlainData_XXX!E532</f>
        <v>73600</v>
      </c>
      <c r="O527" s="48" t="s">
        <v>0</v>
      </c>
      <c r="P527" s="49" t="str">
        <f t="shared" si="92"/>
        <v xml:space="preserve">"Actual_Crowd" : </v>
      </c>
      <c r="Q527" s="103">
        <f>PlainData_XXX!F532</f>
        <v>72500</v>
      </c>
      <c r="R527" s="46" t="s">
        <v>77</v>
      </c>
      <c r="S527" s="49" t="str">
        <f t="shared" si="93"/>
        <v xml:space="preserve">"Cheapest_Ticket_Price" : </v>
      </c>
      <c r="T527" s="103">
        <f>PlainData_XXX!G532</f>
        <v>60</v>
      </c>
      <c r="U527" s="48" t="s">
        <v>0</v>
      </c>
      <c r="V527" s="49" t="str">
        <f t="shared" si="94"/>
        <v xml:space="preserve">"Dearest_Ticket_Price" : </v>
      </c>
      <c r="W527" s="104">
        <f>PlainData_XXX!H532</f>
        <v>105</v>
      </c>
      <c r="X527" s="48" t="s">
        <v>0</v>
      </c>
      <c r="Y527" s="49" t="str">
        <f t="shared" si="95"/>
        <v xml:space="preserve">"Food_Sales" : </v>
      </c>
      <c r="Z527" s="129">
        <f>PlainData_XXX!I532</f>
        <v>16100</v>
      </c>
      <c r="AA527" s="46" t="s">
        <v>77</v>
      </c>
      <c r="AB527" s="49" t="str">
        <f t="shared" si="96"/>
        <v xml:space="preserve">"Drink_Sales" : </v>
      </c>
      <c r="AC527" s="129">
        <f>PlainData_XXX!J532</f>
        <v>85000</v>
      </c>
      <c r="AD527" s="46" t="s">
        <v>77</v>
      </c>
      <c r="AE527" s="49" t="str">
        <f t="shared" si="97"/>
        <v xml:space="preserve">"Atmosphere" : </v>
      </c>
      <c r="AF527" s="50" t="s">
        <v>120</v>
      </c>
      <c r="AG527" s="104" t="str">
        <f>PlainData_XXX!K532</f>
        <v>Fair</v>
      </c>
      <c r="AH527" s="48" t="s">
        <v>78</v>
      </c>
      <c r="AI527" s="49" t="str">
        <f t="shared" si="98"/>
        <v xml:space="preserve">"Police_Cost" : </v>
      </c>
      <c r="AJ527" s="130">
        <f>PlainData_XXX!L532</f>
        <v>48500</v>
      </c>
      <c r="AK527" s="48" t="s">
        <v>0</v>
      </c>
      <c r="AL527" s="110" t="str">
        <f>PlainData_XXX!M532</f>
        <v xml:space="preserve">"Performer" : </v>
      </c>
      <c r="AM527" s="49" t="s">
        <v>71</v>
      </c>
      <c r="AN527" s="111" t="str">
        <f>PlainData_XXX!N532</f>
        <v xml:space="preserve">"Name" : </v>
      </c>
      <c r="AO527" s="48" t="s">
        <v>120</v>
      </c>
      <c r="AP527" s="104" t="str">
        <f>PlainData_XXX!O532</f>
        <v>Cian MacMahon</v>
      </c>
      <c r="AQ527" s="48" t="s">
        <v>78</v>
      </c>
      <c r="AR527" s="111" t="str">
        <f>PlainData_XXX!P532</f>
        <v xml:space="preserve">"Music_Type" : </v>
      </c>
      <c r="AS527" s="50" t="s">
        <v>120</v>
      </c>
      <c r="AT527" s="104" t="str">
        <f>PlainData_XXX!Q532</f>
        <v>Rock</v>
      </c>
      <c r="AU527" s="48" t="s">
        <v>78</v>
      </c>
      <c r="AV527" s="111" t="str">
        <f>PlainData_XXX!R532</f>
        <v xml:space="preserve">"Services" : </v>
      </c>
      <c r="AW527" s="104" t="str">
        <f>PlainData_XXX!S532</f>
        <v>["Live Rehearsals", "TV Interviews"]</v>
      </c>
      <c r="AX527" s="49" t="s">
        <v>76</v>
      </c>
      <c r="AY527" s="122" t="str">
        <f>PlainData_XXX!T532</f>
        <v xml:space="preserve">"Sponsor" : </v>
      </c>
      <c r="AZ527" s="21" t="s">
        <v>71</v>
      </c>
      <c r="BA527" s="123" t="str">
        <f>PlainData_XXX!U532</f>
        <v xml:space="preserve">"Name" : </v>
      </c>
      <c r="BB527" s="21" t="s">
        <v>120</v>
      </c>
      <c r="BC527" s="21" t="str">
        <f>PlainData_XXX!V532</f>
        <v>Orla Long</v>
      </c>
      <c r="BD527" s="21" t="s">
        <v>78</v>
      </c>
      <c r="BE527" s="123" t="str">
        <f>PlainData_XXX!W532</f>
        <v xml:space="preserve">"Amount" : </v>
      </c>
      <c r="BF527" s="21">
        <f>PlainData_XXX!X532</f>
        <v>86000</v>
      </c>
      <c r="BG527" s="21" t="s">
        <v>0</v>
      </c>
      <c r="BH527" s="123" t="str">
        <f>PlainData_XXX!Y532</f>
        <v xml:space="preserve">"Services" : </v>
      </c>
      <c r="BI527" s="21" t="str">
        <f>PlainData_XXX!Z532</f>
        <v>["Ticket Sales", "Radio Interviews", "TV Interviews", "Posters"]</v>
      </c>
      <c r="BJ527" s="21" t="s">
        <v>121</v>
      </c>
      <c r="BK527" s="127" t="str">
        <f>PlainData_XXX!AA532</f>
        <v xml:space="preserve">"Stadium" : </v>
      </c>
      <c r="BL527" s="21" t="s">
        <v>71</v>
      </c>
      <c r="BM527" s="123" t="str">
        <f>PlainData_XXX!AB532</f>
        <v xml:space="preserve">"Name" : </v>
      </c>
      <c r="BN527" s="21" t="s">
        <v>120</v>
      </c>
      <c r="BO527" s="21" t="str">
        <f>PlainData_XXX!AC532</f>
        <v>Gaelic Grounds</v>
      </c>
      <c r="BP527" s="21" t="s">
        <v>78</v>
      </c>
      <c r="BQ527" s="123" t="str">
        <f>PlainData_XXX!AD532</f>
        <v xml:space="preserve">"City" : </v>
      </c>
      <c r="BR527" s="21" t="s">
        <v>120</v>
      </c>
      <c r="BS527" s="21" t="str">
        <f>PlainData_XXX!AE532</f>
        <v>Limerick</v>
      </c>
      <c r="BT527" s="21" t="s">
        <v>78</v>
      </c>
      <c r="BU527" s="123" t="str">
        <f>PlainData_XXX!AF532</f>
        <v xml:space="preserve">"Type" : </v>
      </c>
      <c r="BV527" s="21" t="s">
        <v>120</v>
      </c>
      <c r="BW527" s="21" t="str">
        <f>PlainData_XXX!AG532</f>
        <v>GAA</v>
      </c>
      <c r="BX527" s="21" t="s">
        <v>78</v>
      </c>
      <c r="BY527" s="123" t="str">
        <f>PlainData_XXX!AH532</f>
        <v xml:space="preserve">"Capacity" : </v>
      </c>
      <c r="BZ527" s="21">
        <f>PlainData_XXX!AI532</f>
        <v>49866</v>
      </c>
      <c r="CA527" s="21" t="s">
        <v>0</v>
      </c>
      <c r="CB527" s="21" t="str">
        <f>PlainData_XXX!AJ532</f>
        <v>"Acoustics" :</v>
      </c>
      <c r="CC527" s="21" t="s">
        <v>120</v>
      </c>
      <c r="CD527" s="21" t="str">
        <f>PlainData_XXX!AK532</f>
        <v>Fair</v>
      </c>
      <c r="CE527" s="21" t="s">
        <v>120</v>
      </c>
      <c r="CF527" s="21" t="s">
        <v>121</v>
      </c>
      <c r="CG527" s="21" t="str">
        <f>PlainData_XXX!AL532</f>
        <v>"Merchandise_Type" :</v>
      </c>
      <c r="CH527" s="21" t="str">
        <f>PlainData_XXX!AM532</f>
        <v>["CD’s", "Hoodies"]</v>
      </c>
      <c r="CI527" s="21" t="s">
        <v>0</v>
      </c>
      <c r="CJ527" s="21" t="str">
        <f>PlainData_XXX!AN532</f>
        <v>"Audience_Type" :</v>
      </c>
      <c r="CK527" s="21" t="str">
        <f>PlainData_XXX!AO532</f>
        <v>["Teenagers", "Third Level Students"]</v>
      </c>
      <c r="CL527" s="21" t="s">
        <v>121</v>
      </c>
    </row>
    <row r="528" spans="1:90" ht="13.2" x14ac:dyDescent="0.25">
      <c r="A528" s="45" t="s">
        <v>10</v>
      </c>
      <c r="B528" s="54">
        <f>PlainData_XXX!A533</f>
        <v>519</v>
      </c>
      <c r="C528" s="46" t="s">
        <v>77</v>
      </c>
      <c r="D528" s="49" t="str">
        <f t="shared" si="88"/>
        <v xml:space="preserve">"Concert_Year" : </v>
      </c>
      <c r="E528" s="103">
        <f>PlainData_XXX!B533</f>
        <v>2010</v>
      </c>
      <c r="F528" s="48" t="s">
        <v>0</v>
      </c>
      <c r="G528" s="49" t="str">
        <f t="shared" si="89"/>
        <v xml:space="preserve">"Concert_Month" : </v>
      </c>
      <c r="H528" s="103">
        <f>PlainData_XXX!C533</f>
        <v>2</v>
      </c>
      <c r="I528" s="48" t="s">
        <v>0</v>
      </c>
      <c r="J528" s="49" t="str">
        <f t="shared" si="90"/>
        <v>"Duration" :</v>
      </c>
      <c r="K528" s="104">
        <f>PlainData_XXX!D533</f>
        <v>75</v>
      </c>
      <c r="L528" s="46" t="s">
        <v>77</v>
      </c>
      <c r="M528" s="49" t="str">
        <f t="shared" si="91"/>
        <v xml:space="preserve">"Expected_Crowd" : </v>
      </c>
      <c r="N528" s="103">
        <f>PlainData_XXX!E533</f>
        <v>6700</v>
      </c>
      <c r="O528" s="48" t="s">
        <v>0</v>
      </c>
      <c r="P528" s="49" t="str">
        <f t="shared" si="92"/>
        <v xml:space="preserve">"Actual_Crowd" : </v>
      </c>
      <c r="Q528" s="103">
        <f>PlainData_XXX!F533</f>
        <v>6900</v>
      </c>
      <c r="R528" s="46" t="s">
        <v>77</v>
      </c>
      <c r="S528" s="49" t="str">
        <f t="shared" si="93"/>
        <v xml:space="preserve">"Cheapest_Ticket_Price" : </v>
      </c>
      <c r="T528" s="103">
        <f>PlainData_XXX!G533</f>
        <v>30</v>
      </c>
      <c r="U528" s="48" t="s">
        <v>0</v>
      </c>
      <c r="V528" s="49" t="str">
        <f t="shared" si="94"/>
        <v xml:space="preserve">"Dearest_Ticket_Price" : </v>
      </c>
      <c r="W528" s="104">
        <f>PlainData_XXX!H533</f>
        <v>145</v>
      </c>
      <c r="X528" s="48" t="s">
        <v>0</v>
      </c>
      <c r="Y528" s="49" t="str">
        <f t="shared" si="95"/>
        <v xml:space="preserve">"Food_Sales" : </v>
      </c>
      <c r="Z528" s="129">
        <f>PlainData_XXX!I533</f>
        <v>71900</v>
      </c>
      <c r="AA528" s="46" t="s">
        <v>77</v>
      </c>
      <c r="AB528" s="49" t="str">
        <f t="shared" si="96"/>
        <v xml:space="preserve">"Drink_Sales" : </v>
      </c>
      <c r="AC528" s="129">
        <f>PlainData_XXX!J533</f>
        <v>109000</v>
      </c>
      <c r="AD528" s="46" t="s">
        <v>77</v>
      </c>
      <c r="AE528" s="49" t="str">
        <f t="shared" si="97"/>
        <v xml:space="preserve">"Atmosphere" : </v>
      </c>
      <c r="AF528" s="50" t="s">
        <v>120</v>
      </c>
      <c r="AG528" s="104" t="str">
        <f>PlainData_XXX!K533</f>
        <v>Poor</v>
      </c>
      <c r="AH528" s="48" t="s">
        <v>78</v>
      </c>
      <c r="AI528" s="49" t="str">
        <f t="shared" si="98"/>
        <v xml:space="preserve">"Police_Cost" : </v>
      </c>
      <c r="AJ528" s="130">
        <f>PlainData_XXX!L533</f>
        <v>4300</v>
      </c>
      <c r="AK528" s="48" t="s">
        <v>0</v>
      </c>
      <c r="AL528" s="110" t="str">
        <f>PlainData_XXX!M533</f>
        <v xml:space="preserve">"Performer" : </v>
      </c>
      <c r="AM528" s="49" t="s">
        <v>71</v>
      </c>
      <c r="AN528" s="111" t="str">
        <f>PlainData_XXX!N533</f>
        <v xml:space="preserve">"Name" : </v>
      </c>
      <c r="AO528" s="48" t="s">
        <v>120</v>
      </c>
      <c r="AP528" s="104" t="str">
        <f>PlainData_XXX!O533</f>
        <v>Faolan O’Shea</v>
      </c>
      <c r="AQ528" s="48" t="s">
        <v>78</v>
      </c>
      <c r="AR528" s="111" t="str">
        <f>PlainData_XXX!P533</f>
        <v xml:space="preserve">"Music_Type" : </v>
      </c>
      <c r="AS528" s="50" t="s">
        <v>120</v>
      </c>
      <c r="AT528" s="104" t="str">
        <f>PlainData_XXX!Q533</f>
        <v>Rock</v>
      </c>
      <c r="AU528" s="48" t="s">
        <v>78</v>
      </c>
      <c r="AV528" s="111" t="str">
        <f>PlainData_XXX!R533</f>
        <v xml:space="preserve">"Services" : </v>
      </c>
      <c r="AW528" s="104" t="str">
        <f>PlainData_XXX!S533</f>
        <v>["Live Rehearsals", "Meet and Greet"]</v>
      </c>
      <c r="AX528" s="49" t="s">
        <v>76</v>
      </c>
      <c r="AY528" s="122" t="str">
        <f>PlainData_XXX!T533</f>
        <v xml:space="preserve">"Sponsor" : </v>
      </c>
      <c r="AZ528" s="21" t="s">
        <v>71</v>
      </c>
      <c r="BA528" s="123" t="str">
        <f>PlainData_XXX!U533</f>
        <v xml:space="preserve">"Name" : </v>
      </c>
      <c r="BB528" s="21" t="s">
        <v>120</v>
      </c>
      <c r="BC528" s="21" t="str">
        <f>PlainData_XXX!V533</f>
        <v>Andy Feehy</v>
      </c>
      <c r="BD528" s="21" t="s">
        <v>78</v>
      </c>
      <c r="BE528" s="123" t="str">
        <f>PlainData_XXX!W533</f>
        <v xml:space="preserve">"Amount" : </v>
      </c>
      <c r="BF528" s="21">
        <f>PlainData_XXX!X533</f>
        <v>252000</v>
      </c>
      <c r="BG528" s="21" t="s">
        <v>0</v>
      </c>
      <c r="BH528" s="123" t="str">
        <f>PlainData_XXX!Y533</f>
        <v xml:space="preserve">"Services" : </v>
      </c>
      <c r="BI528" s="21" t="str">
        <f>PlainData_XXX!Z533</f>
        <v>["News Papers"]</v>
      </c>
      <c r="BJ528" s="21" t="s">
        <v>121</v>
      </c>
      <c r="BK528" s="127" t="str">
        <f>PlainData_XXX!AA533</f>
        <v xml:space="preserve">"Stadium" : </v>
      </c>
      <c r="BL528" s="21" t="s">
        <v>71</v>
      </c>
      <c r="BM528" s="123" t="str">
        <f>PlainData_XXX!AB533</f>
        <v xml:space="preserve">"Name" : </v>
      </c>
      <c r="BN528" s="21" t="s">
        <v>120</v>
      </c>
      <c r="BO528" s="21" t="str">
        <f>PlainData_XXX!AC533</f>
        <v>Thomond Park</v>
      </c>
      <c r="BP528" s="21" t="s">
        <v>78</v>
      </c>
      <c r="BQ528" s="123" t="str">
        <f>PlainData_XXX!AD533</f>
        <v xml:space="preserve">"City" : </v>
      </c>
      <c r="BR528" s="21" t="s">
        <v>120</v>
      </c>
      <c r="BS528" s="21" t="str">
        <f>PlainData_XXX!AE533</f>
        <v>Limerick</v>
      </c>
      <c r="BT528" s="21" t="s">
        <v>78</v>
      </c>
      <c r="BU528" s="123" t="str">
        <f>PlainData_XXX!AF533</f>
        <v xml:space="preserve">"Type" : </v>
      </c>
      <c r="BV528" s="21" t="s">
        <v>120</v>
      </c>
      <c r="BW528" s="21" t="str">
        <f>PlainData_XXX!AG533</f>
        <v>Rugby</v>
      </c>
      <c r="BX528" s="21" t="s">
        <v>78</v>
      </c>
      <c r="BY528" s="123" t="str">
        <f>PlainData_XXX!AH533</f>
        <v xml:space="preserve">"Capacity" : </v>
      </c>
      <c r="BZ528" s="21">
        <f>PlainData_XXX!AI533</f>
        <v>25600</v>
      </c>
      <c r="CA528" s="21" t="s">
        <v>0</v>
      </c>
      <c r="CB528" s="21" t="str">
        <f>PlainData_XXX!AJ533</f>
        <v>"Acoustics" :</v>
      </c>
      <c r="CC528" s="21" t="s">
        <v>120</v>
      </c>
      <c r="CD528" s="21" t="str">
        <f>PlainData_XXX!AK533</f>
        <v>Fair</v>
      </c>
      <c r="CE528" s="21" t="s">
        <v>120</v>
      </c>
      <c r="CF528" s="21" t="s">
        <v>121</v>
      </c>
      <c r="CG528" s="21" t="str">
        <f>PlainData_XXX!AL533</f>
        <v>"Merchandise_Type" :</v>
      </c>
      <c r="CH528" s="21" t="str">
        <f>PlainData_XXX!AM533</f>
        <v>["CD’s", "Hoodies", "Umbrellas "]</v>
      </c>
      <c r="CI528" s="21" t="s">
        <v>0</v>
      </c>
      <c r="CJ528" s="21" t="str">
        <f>PlainData_XXX!AN533</f>
        <v>"Audience_Type" :</v>
      </c>
      <c r="CK528" s="21" t="str">
        <f>PlainData_XXX!AO533</f>
        <v>["Young Working Adults", "Middle Aged"]</v>
      </c>
      <c r="CL528" s="21" t="s">
        <v>121</v>
      </c>
    </row>
    <row r="529" spans="1:90" ht="13.2" x14ac:dyDescent="0.25">
      <c r="A529" s="45" t="s">
        <v>10</v>
      </c>
      <c r="B529" s="54">
        <f>PlainData_XXX!A534</f>
        <v>520</v>
      </c>
      <c r="C529" s="46" t="s">
        <v>77</v>
      </c>
      <c r="D529" s="49" t="str">
        <f t="shared" si="88"/>
        <v xml:space="preserve">"Concert_Year" : </v>
      </c>
      <c r="E529" s="103">
        <f>PlainData_XXX!B534</f>
        <v>2023</v>
      </c>
      <c r="F529" s="48" t="s">
        <v>0</v>
      </c>
      <c r="G529" s="49" t="str">
        <f t="shared" si="89"/>
        <v xml:space="preserve">"Concert_Month" : </v>
      </c>
      <c r="H529" s="103">
        <f>PlainData_XXX!C534</f>
        <v>10</v>
      </c>
      <c r="I529" s="48" t="s">
        <v>0</v>
      </c>
      <c r="J529" s="49" t="str">
        <f t="shared" si="90"/>
        <v>"Duration" :</v>
      </c>
      <c r="K529" s="104">
        <f>PlainData_XXX!D534</f>
        <v>115</v>
      </c>
      <c r="L529" s="46" t="s">
        <v>77</v>
      </c>
      <c r="M529" s="49" t="str">
        <f t="shared" si="91"/>
        <v xml:space="preserve">"Expected_Crowd" : </v>
      </c>
      <c r="N529" s="103">
        <f>PlainData_XXX!E534</f>
        <v>19700</v>
      </c>
      <c r="O529" s="48" t="s">
        <v>0</v>
      </c>
      <c r="P529" s="49" t="str">
        <f t="shared" si="92"/>
        <v xml:space="preserve">"Actual_Crowd" : </v>
      </c>
      <c r="Q529" s="103">
        <f>PlainData_XXX!F534</f>
        <v>20800</v>
      </c>
      <c r="R529" s="46" t="s">
        <v>77</v>
      </c>
      <c r="S529" s="49" t="str">
        <f t="shared" si="93"/>
        <v xml:space="preserve">"Cheapest_Ticket_Price" : </v>
      </c>
      <c r="T529" s="103">
        <f>PlainData_XXX!G534</f>
        <v>15</v>
      </c>
      <c r="U529" s="48" t="s">
        <v>0</v>
      </c>
      <c r="V529" s="49" t="str">
        <f t="shared" si="94"/>
        <v xml:space="preserve">"Dearest_Ticket_Price" : </v>
      </c>
      <c r="W529" s="104">
        <f>PlainData_XXX!H534</f>
        <v>35</v>
      </c>
      <c r="X529" s="48" t="s">
        <v>0</v>
      </c>
      <c r="Y529" s="49" t="str">
        <f t="shared" si="95"/>
        <v xml:space="preserve">"Food_Sales" : </v>
      </c>
      <c r="Z529" s="129">
        <f>PlainData_XXX!I534</f>
        <v>49700</v>
      </c>
      <c r="AA529" s="46" t="s">
        <v>77</v>
      </c>
      <c r="AB529" s="49" t="str">
        <f t="shared" si="96"/>
        <v xml:space="preserve">"Drink_Sales" : </v>
      </c>
      <c r="AC529" s="129">
        <f>PlainData_XXX!J534</f>
        <v>77000</v>
      </c>
      <c r="AD529" s="46" t="s">
        <v>77</v>
      </c>
      <c r="AE529" s="49" t="str">
        <f t="shared" si="97"/>
        <v xml:space="preserve">"Atmosphere" : </v>
      </c>
      <c r="AF529" s="50" t="s">
        <v>120</v>
      </c>
      <c r="AG529" s="104" t="str">
        <f>PlainData_XXX!K534</f>
        <v>Poor</v>
      </c>
      <c r="AH529" s="48" t="s">
        <v>78</v>
      </c>
      <c r="AI529" s="49" t="str">
        <f t="shared" si="98"/>
        <v xml:space="preserve">"Police_Cost" : </v>
      </c>
      <c r="AJ529" s="130">
        <f>PlainData_XXX!L534</f>
        <v>43200</v>
      </c>
      <c r="AK529" s="48" t="s">
        <v>0</v>
      </c>
      <c r="AL529" s="110" t="str">
        <f>PlainData_XXX!M534</f>
        <v xml:space="preserve">"Performer" : </v>
      </c>
      <c r="AM529" s="49" t="s">
        <v>71</v>
      </c>
      <c r="AN529" s="111" t="str">
        <f>PlainData_XXX!N534</f>
        <v xml:space="preserve">"Name" : </v>
      </c>
      <c r="AO529" s="48" t="s">
        <v>120</v>
      </c>
      <c r="AP529" s="104" t="str">
        <f>PlainData_XXX!O534</f>
        <v>Cillin White</v>
      </c>
      <c r="AQ529" s="48" t="s">
        <v>78</v>
      </c>
      <c r="AR529" s="111" t="str">
        <f>PlainData_XXX!P534</f>
        <v xml:space="preserve">"Music_Type" : </v>
      </c>
      <c r="AS529" s="50" t="s">
        <v>120</v>
      </c>
      <c r="AT529" s="104" t="str">
        <f>PlainData_XXX!Q534</f>
        <v>Rock</v>
      </c>
      <c r="AU529" s="48" t="s">
        <v>78</v>
      </c>
      <c r="AV529" s="111" t="str">
        <f>PlainData_XXX!R534</f>
        <v xml:space="preserve">"Services" : </v>
      </c>
      <c r="AW529" s="104" t="str">
        <f>PlainData_XXX!S534</f>
        <v>["Live Rehearsals"]</v>
      </c>
      <c r="AX529" s="49" t="s">
        <v>76</v>
      </c>
      <c r="AY529" s="122" t="str">
        <f>PlainData_XXX!T534</f>
        <v xml:space="preserve">"Sponsor" : </v>
      </c>
      <c r="AZ529" s="21" t="s">
        <v>71</v>
      </c>
      <c r="BA529" s="123" t="str">
        <f>PlainData_XXX!U534</f>
        <v xml:space="preserve">"Name" : </v>
      </c>
      <c r="BB529" s="21" t="s">
        <v>120</v>
      </c>
      <c r="BC529" s="21" t="str">
        <f>PlainData_XXX!V534</f>
        <v>Mark Glynn</v>
      </c>
      <c r="BD529" s="21" t="s">
        <v>78</v>
      </c>
      <c r="BE529" s="123" t="str">
        <f>PlainData_XXX!W534</f>
        <v xml:space="preserve">"Amount" : </v>
      </c>
      <c r="BF529" s="21">
        <f>PlainData_XXX!X534</f>
        <v>93000</v>
      </c>
      <c r="BG529" s="21" t="s">
        <v>0</v>
      </c>
      <c r="BH529" s="123" t="str">
        <f>PlainData_XXX!Y534</f>
        <v xml:space="preserve">"Services" : </v>
      </c>
      <c r="BI529" s="21" t="str">
        <f>PlainData_XXX!Z534</f>
        <v>["Posters", "News Papers", "Radio Interviews"]</v>
      </c>
      <c r="BJ529" s="21" t="s">
        <v>121</v>
      </c>
      <c r="BK529" s="127" t="str">
        <f>PlainData_XXX!AA534</f>
        <v xml:space="preserve">"Stadium" : </v>
      </c>
      <c r="BL529" s="21" t="s">
        <v>71</v>
      </c>
      <c r="BM529" s="123" t="str">
        <f>PlainData_XXX!AB534</f>
        <v xml:space="preserve">"Name" : </v>
      </c>
      <c r="BN529" s="21" t="s">
        <v>120</v>
      </c>
      <c r="BO529" s="21" t="str">
        <f>PlainData_XXX!AC534</f>
        <v>Semple Stadium</v>
      </c>
      <c r="BP529" s="21" t="s">
        <v>78</v>
      </c>
      <c r="BQ529" s="123" t="str">
        <f>PlainData_XXX!AD534</f>
        <v xml:space="preserve">"City" : </v>
      </c>
      <c r="BR529" s="21" t="s">
        <v>120</v>
      </c>
      <c r="BS529" s="21" t="str">
        <f>PlainData_XXX!AE534</f>
        <v>Thurles</v>
      </c>
      <c r="BT529" s="21" t="s">
        <v>78</v>
      </c>
      <c r="BU529" s="123" t="str">
        <f>PlainData_XXX!AF534</f>
        <v xml:space="preserve">"Type" : </v>
      </c>
      <c r="BV529" s="21" t="s">
        <v>120</v>
      </c>
      <c r="BW529" s="21" t="str">
        <f>PlainData_XXX!AG534</f>
        <v>GAA</v>
      </c>
      <c r="BX529" s="21" t="s">
        <v>78</v>
      </c>
      <c r="BY529" s="123" t="str">
        <f>PlainData_XXX!AH534</f>
        <v xml:space="preserve">"Capacity" : </v>
      </c>
      <c r="BZ529" s="21">
        <f>PlainData_XXX!AI534</f>
        <v>45690</v>
      </c>
      <c r="CA529" s="21" t="s">
        <v>0</v>
      </c>
      <c r="CB529" s="21" t="str">
        <f>PlainData_XXX!AJ534</f>
        <v>"Acoustics" :</v>
      </c>
      <c r="CC529" s="21" t="s">
        <v>120</v>
      </c>
      <c r="CD529" s="21" t="str">
        <f>PlainData_XXX!AK534</f>
        <v>Fair</v>
      </c>
      <c r="CE529" s="21" t="s">
        <v>120</v>
      </c>
      <c r="CF529" s="21" t="s">
        <v>121</v>
      </c>
      <c r="CG529" s="21" t="str">
        <f>PlainData_XXX!AL534</f>
        <v>"Merchandise_Type" :</v>
      </c>
      <c r="CH529" s="21" t="str">
        <f>PlainData_XXX!AM534</f>
        <v>["Hoodies", "Umbrellas ", "CD’s", "Tee Shirts"]</v>
      </c>
      <c r="CI529" s="21" t="s">
        <v>0</v>
      </c>
      <c r="CJ529" s="21" t="str">
        <f>PlainData_XXX!AN534</f>
        <v>"Audience_Type" :</v>
      </c>
      <c r="CK529" s="21" t="str">
        <f>PlainData_XXX!AO534</f>
        <v>["Teenagers", "Young Working Adults"]</v>
      </c>
      <c r="CL529" s="21" t="s">
        <v>121</v>
      </c>
    </row>
    <row r="530" spans="1:90" ht="13.2" x14ac:dyDescent="0.25">
      <c r="A530" s="45" t="s">
        <v>10</v>
      </c>
      <c r="B530" s="54">
        <f>PlainData_XXX!A535</f>
        <v>521</v>
      </c>
      <c r="C530" s="46" t="s">
        <v>77</v>
      </c>
      <c r="D530" s="49" t="str">
        <f t="shared" si="88"/>
        <v xml:space="preserve">"Concert_Year" : </v>
      </c>
      <c r="E530" s="103">
        <f>PlainData_XXX!B535</f>
        <v>2024</v>
      </c>
      <c r="F530" s="48" t="s">
        <v>0</v>
      </c>
      <c r="G530" s="49" t="str">
        <f t="shared" si="89"/>
        <v xml:space="preserve">"Concert_Month" : </v>
      </c>
      <c r="H530" s="103">
        <f>PlainData_XXX!C535</f>
        <v>8</v>
      </c>
      <c r="I530" s="48" t="s">
        <v>0</v>
      </c>
      <c r="J530" s="49" t="str">
        <f t="shared" si="90"/>
        <v>"Duration" :</v>
      </c>
      <c r="K530" s="104">
        <f>PlainData_XXX!D535</f>
        <v>120</v>
      </c>
      <c r="L530" s="46" t="s">
        <v>77</v>
      </c>
      <c r="M530" s="49" t="str">
        <f t="shared" si="91"/>
        <v xml:space="preserve">"Expected_Crowd" : </v>
      </c>
      <c r="N530" s="103">
        <f>PlainData_XXX!E535</f>
        <v>73000</v>
      </c>
      <c r="O530" s="48" t="s">
        <v>0</v>
      </c>
      <c r="P530" s="49" t="str">
        <f t="shared" si="92"/>
        <v xml:space="preserve">"Actual_Crowd" : </v>
      </c>
      <c r="Q530" s="103">
        <f>PlainData_XXX!F535</f>
        <v>67100</v>
      </c>
      <c r="R530" s="46" t="s">
        <v>77</v>
      </c>
      <c r="S530" s="49" t="str">
        <f t="shared" si="93"/>
        <v xml:space="preserve">"Cheapest_Ticket_Price" : </v>
      </c>
      <c r="T530" s="103">
        <f>PlainData_XXX!G535</f>
        <v>30</v>
      </c>
      <c r="U530" s="48" t="s">
        <v>0</v>
      </c>
      <c r="V530" s="49" t="str">
        <f t="shared" si="94"/>
        <v xml:space="preserve">"Dearest_Ticket_Price" : </v>
      </c>
      <c r="W530" s="104">
        <f>PlainData_XXX!H535</f>
        <v>140</v>
      </c>
      <c r="X530" s="48" t="s">
        <v>0</v>
      </c>
      <c r="Y530" s="49" t="str">
        <f t="shared" si="95"/>
        <v xml:space="preserve">"Food_Sales" : </v>
      </c>
      <c r="Z530" s="129">
        <f>PlainData_XXX!I535</f>
        <v>65200</v>
      </c>
      <c r="AA530" s="46" t="s">
        <v>77</v>
      </c>
      <c r="AB530" s="49" t="str">
        <f t="shared" si="96"/>
        <v xml:space="preserve">"Drink_Sales" : </v>
      </c>
      <c r="AC530" s="129">
        <f>PlainData_XXX!J535</f>
        <v>32200</v>
      </c>
      <c r="AD530" s="46" t="s">
        <v>77</v>
      </c>
      <c r="AE530" s="49" t="str">
        <f t="shared" si="97"/>
        <v xml:space="preserve">"Atmosphere" : </v>
      </c>
      <c r="AF530" s="50" t="s">
        <v>120</v>
      </c>
      <c r="AG530" s="104" t="str">
        <f>PlainData_XXX!K535</f>
        <v>Good</v>
      </c>
      <c r="AH530" s="48" t="s">
        <v>78</v>
      </c>
      <c r="AI530" s="49" t="str">
        <f t="shared" si="98"/>
        <v xml:space="preserve">"Police_Cost" : </v>
      </c>
      <c r="AJ530" s="130">
        <f>PlainData_XXX!L535</f>
        <v>2600</v>
      </c>
      <c r="AK530" s="48" t="s">
        <v>0</v>
      </c>
      <c r="AL530" s="110" t="str">
        <f>PlainData_XXX!M535</f>
        <v xml:space="preserve">"Performer" : </v>
      </c>
      <c r="AM530" s="49" t="s">
        <v>71</v>
      </c>
      <c r="AN530" s="111" t="str">
        <f>PlainData_XXX!N535</f>
        <v xml:space="preserve">"Name" : </v>
      </c>
      <c r="AO530" s="48" t="s">
        <v>120</v>
      </c>
      <c r="AP530" s="104" t="str">
        <f>PlainData_XXX!O535</f>
        <v>Eireann O’Neill</v>
      </c>
      <c r="AQ530" s="48" t="s">
        <v>78</v>
      </c>
      <c r="AR530" s="111" t="str">
        <f>PlainData_XXX!P535</f>
        <v xml:space="preserve">"Music_Type" : </v>
      </c>
      <c r="AS530" s="50" t="s">
        <v>120</v>
      </c>
      <c r="AT530" s="104" t="str">
        <f>PlainData_XXX!Q535</f>
        <v>Rock</v>
      </c>
      <c r="AU530" s="48" t="s">
        <v>78</v>
      </c>
      <c r="AV530" s="111" t="str">
        <f>PlainData_XXX!R535</f>
        <v xml:space="preserve">"Services" : </v>
      </c>
      <c r="AW530" s="104" t="str">
        <f>PlainData_XXX!S535</f>
        <v>["Meet and Greet", "Fan Engagement"]</v>
      </c>
      <c r="AX530" s="49" t="s">
        <v>76</v>
      </c>
      <c r="AY530" s="122" t="str">
        <f>PlainData_XXX!T535</f>
        <v xml:space="preserve">"Sponsor" : </v>
      </c>
      <c r="AZ530" s="21" t="s">
        <v>71</v>
      </c>
      <c r="BA530" s="123" t="str">
        <f>PlainData_XXX!U535</f>
        <v xml:space="preserve">"Name" : </v>
      </c>
      <c r="BB530" s="21" t="s">
        <v>120</v>
      </c>
      <c r="BC530" s="21" t="str">
        <f>PlainData_XXX!V535</f>
        <v>Pete  Prone</v>
      </c>
      <c r="BD530" s="21" t="s">
        <v>78</v>
      </c>
      <c r="BE530" s="123" t="str">
        <f>PlainData_XXX!W535</f>
        <v xml:space="preserve">"Amount" : </v>
      </c>
      <c r="BF530" s="21">
        <f>PlainData_XXX!X535</f>
        <v>385000</v>
      </c>
      <c r="BG530" s="21" t="s">
        <v>0</v>
      </c>
      <c r="BH530" s="123" t="str">
        <f>PlainData_XXX!Y535</f>
        <v xml:space="preserve">"Services" : </v>
      </c>
      <c r="BI530" s="21" t="str">
        <f>PlainData_XXX!Z535</f>
        <v>["Ticket Sales", "Radio Interviews", "Posters"]</v>
      </c>
      <c r="BJ530" s="21" t="s">
        <v>121</v>
      </c>
      <c r="BK530" s="127" t="str">
        <f>PlainData_XXX!AA535</f>
        <v xml:space="preserve">"Stadium" : </v>
      </c>
      <c r="BL530" s="21" t="s">
        <v>71</v>
      </c>
      <c r="BM530" s="123" t="str">
        <f>PlainData_XXX!AB535</f>
        <v xml:space="preserve">"Name" : </v>
      </c>
      <c r="BN530" s="21" t="s">
        <v>120</v>
      </c>
      <c r="BO530" s="21" t="str">
        <f>PlainData_XXX!AC535</f>
        <v>Pairc Ui Chaoimh</v>
      </c>
      <c r="BP530" s="21" t="s">
        <v>78</v>
      </c>
      <c r="BQ530" s="123" t="str">
        <f>PlainData_XXX!AD535</f>
        <v xml:space="preserve">"City" : </v>
      </c>
      <c r="BR530" s="21" t="s">
        <v>120</v>
      </c>
      <c r="BS530" s="21" t="str">
        <f>PlainData_XXX!AE535</f>
        <v>Cork</v>
      </c>
      <c r="BT530" s="21" t="s">
        <v>78</v>
      </c>
      <c r="BU530" s="123" t="str">
        <f>PlainData_XXX!AF535</f>
        <v xml:space="preserve">"Type" : </v>
      </c>
      <c r="BV530" s="21" t="s">
        <v>120</v>
      </c>
      <c r="BW530" s="21" t="str">
        <f>PlainData_XXX!AG535</f>
        <v>GAA</v>
      </c>
      <c r="BX530" s="21" t="s">
        <v>78</v>
      </c>
      <c r="BY530" s="123" t="str">
        <f>PlainData_XXX!AH535</f>
        <v xml:space="preserve">"Capacity" : </v>
      </c>
      <c r="BZ530" s="21">
        <f>PlainData_XXX!AI535</f>
        <v>45000</v>
      </c>
      <c r="CA530" s="21" t="s">
        <v>0</v>
      </c>
      <c r="CB530" s="21" t="str">
        <f>PlainData_XXX!AJ535</f>
        <v>"Acoustics" :</v>
      </c>
      <c r="CC530" s="21" t="s">
        <v>120</v>
      </c>
      <c r="CD530" s="21" t="str">
        <f>PlainData_XXX!AK535</f>
        <v>Fair</v>
      </c>
      <c r="CE530" s="21" t="s">
        <v>120</v>
      </c>
      <c r="CF530" s="21" t="s">
        <v>121</v>
      </c>
      <c r="CG530" s="21" t="str">
        <f>PlainData_XXX!AL535</f>
        <v>"Merchandise_Type" :</v>
      </c>
      <c r="CH530" s="21" t="str">
        <f>PlainData_XXX!AM535</f>
        <v>["Photos"]</v>
      </c>
      <c r="CI530" s="21" t="s">
        <v>0</v>
      </c>
      <c r="CJ530" s="21" t="str">
        <f>PlainData_XXX!AN535</f>
        <v>"Audience_Type" :</v>
      </c>
      <c r="CK530" s="21" t="str">
        <f>PlainData_XXX!AO535</f>
        <v>["Teenagers", "Third Level Students", "Young Working Adults", "Middle Aged"]</v>
      </c>
      <c r="CL530" s="21" t="s">
        <v>121</v>
      </c>
    </row>
    <row r="531" spans="1:90" ht="13.2" x14ac:dyDescent="0.25">
      <c r="A531" s="45" t="s">
        <v>10</v>
      </c>
      <c r="B531" s="54">
        <f>PlainData_XXX!A536</f>
        <v>522</v>
      </c>
      <c r="C531" s="46" t="s">
        <v>77</v>
      </c>
      <c r="D531" s="49" t="str">
        <f t="shared" si="88"/>
        <v xml:space="preserve">"Concert_Year" : </v>
      </c>
      <c r="E531" s="103">
        <f>PlainData_XXX!B536</f>
        <v>2018</v>
      </c>
      <c r="F531" s="48" t="s">
        <v>0</v>
      </c>
      <c r="G531" s="49" t="str">
        <f t="shared" si="89"/>
        <v xml:space="preserve">"Concert_Month" : </v>
      </c>
      <c r="H531" s="103">
        <f>PlainData_XXX!C536</f>
        <v>12</v>
      </c>
      <c r="I531" s="48" t="s">
        <v>0</v>
      </c>
      <c r="J531" s="49" t="str">
        <f t="shared" si="90"/>
        <v>"Duration" :</v>
      </c>
      <c r="K531" s="104">
        <f>PlainData_XXX!D536</f>
        <v>85</v>
      </c>
      <c r="L531" s="46" t="s">
        <v>77</v>
      </c>
      <c r="M531" s="49" t="str">
        <f t="shared" si="91"/>
        <v xml:space="preserve">"Expected_Crowd" : </v>
      </c>
      <c r="N531" s="103">
        <f>PlainData_XXX!E536</f>
        <v>7200</v>
      </c>
      <c r="O531" s="48" t="s">
        <v>0</v>
      </c>
      <c r="P531" s="49" t="str">
        <f t="shared" si="92"/>
        <v xml:space="preserve">"Actual_Crowd" : </v>
      </c>
      <c r="Q531" s="103">
        <f>PlainData_XXX!F536</f>
        <v>6400</v>
      </c>
      <c r="R531" s="46" t="s">
        <v>77</v>
      </c>
      <c r="S531" s="49" t="str">
        <f t="shared" si="93"/>
        <v xml:space="preserve">"Cheapest_Ticket_Price" : </v>
      </c>
      <c r="T531" s="103">
        <f>PlainData_XXX!G536</f>
        <v>35</v>
      </c>
      <c r="U531" s="48" t="s">
        <v>0</v>
      </c>
      <c r="V531" s="49" t="str">
        <f t="shared" si="94"/>
        <v xml:space="preserve">"Dearest_Ticket_Price" : </v>
      </c>
      <c r="W531" s="104">
        <f>PlainData_XXX!H536</f>
        <v>130</v>
      </c>
      <c r="X531" s="48" t="s">
        <v>0</v>
      </c>
      <c r="Y531" s="49" t="str">
        <f t="shared" si="95"/>
        <v xml:space="preserve">"Food_Sales" : </v>
      </c>
      <c r="Z531" s="129">
        <f>PlainData_XXX!I536</f>
        <v>52600</v>
      </c>
      <c r="AA531" s="46" t="s">
        <v>77</v>
      </c>
      <c r="AB531" s="49" t="str">
        <f t="shared" si="96"/>
        <v xml:space="preserve">"Drink_Sales" : </v>
      </c>
      <c r="AC531" s="129">
        <f>PlainData_XXX!J536</f>
        <v>22300</v>
      </c>
      <c r="AD531" s="46" t="s">
        <v>77</v>
      </c>
      <c r="AE531" s="49" t="str">
        <f t="shared" si="97"/>
        <v xml:space="preserve">"Atmosphere" : </v>
      </c>
      <c r="AF531" s="50" t="s">
        <v>120</v>
      </c>
      <c r="AG531" s="104" t="str">
        <f>PlainData_XXX!K536</f>
        <v>Poor</v>
      </c>
      <c r="AH531" s="48" t="s">
        <v>78</v>
      </c>
      <c r="AI531" s="49" t="str">
        <f t="shared" si="98"/>
        <v xml:space="preserve">"Police_Cost" : </v>
      </c>
      <c r="AJ531" s="130">
        <f>PlainData_XXX!L536</f>
        <v>30300</v>
      </c>
      <c r="AK531" s="48" t="s">
        <v>0</v>
      </c>
      <c r="AL531" s="110" t="str">
        <f>PlainData_XXX!M536</f>
        <v xml:space="preserve">"Performer" : </v>
      </c>
      <c r="AM531" s="49" t="s">
        <v>71</v>
      </c>
      <c r="AN531" s="111" t="str">
        <f>PlainData_XXX!N536</f>
        <v xml:space="preserve">"Name" : </v>
      </c>
      <c r="AO531" s="48" t="s">
        <v>120</v>
      </c>
      <c r="AP531" s="104" t="str">
        <f>PlainData_XXX!O536</f>
        <v>Blathnaid Martin</v>
      </c>
      <c r="AQ531" s="48" t="s">
        <v>78</v>
      </c>
      <c r="AR531" s="111" t="str">
        <f>PlainData_XXX!P536</f>
        <v xml:space="preserve">"Music_Type" : </v>
      </c>
      <c r="AS531" s="50" t="s">
        <v>120</v>
      </c>
      <c r="AT531" s="104" t="str">
        <f>PlainData_XXX!Q536</f>
        <v>Hip-Hop</v>
      </c>
      <c r="AU531" s="48" t="s">
        <v>78</v>
      </c>
      <c r="AV531" s="111" t="str">
        <f>PlainData_XXX!R536</f>
        <v xml:space="preserve">"Services" : </v>
      </c>
      <c r="AW531" s="104" t="str">
        <f>PlainData_XXX!S536</f>
        <v>["Meet and Greet", "TV Interviews"]</v>
      </c>
      <c r="AX531" s="49" t="s">
        <v>76</v>
      </c>
      <c r="AY531" s="122" t="str">
        <f>PlainData_XXX!T536</f>
        <v xml:space="preserve">"Sponsor" : </v>
      </c>
      <c r="AZ531" s="21" t="s">
        <v>71</v>
      </c>
      <c r="BA531" s="123" t="str">
        <f>PlainData_XXX!U536</f>
        <v xml:space="preserve">"Name" : </v>
      </c>
      <c r="BB531" s="21" t="s">
        <v>120</v>
      </c>
      <c r="BC531" s="21" t="str">
        <f>PlainData_XXX!V536</f>
        <v>Ann  Breen</v>
      </c>
      <c r="BD531" s="21" t="s">
        <v>78</v>
      </c>
      <c r="BE531" s="123" t="str">
        <f>PlainData_XXX!W536</f>
        <v xml:space="preserve">"Amount" : </v>
      </c>
      <c r="BF531" s="21">
        <f>PlainData_XXX!X536</f>
        <v>203000</v>
      </c>
      <c r="BG531" s="21" t="s">
        <v>0</v>
      </c>
      <c r="BH531" s="123" t="str">
        <f>PlainData_XXX!Y536</f>
        <v xml:space="preserve">"Services" : </v>
      </c>
      <c r="BI531" s="21" t="str">
        <f>PlainData_XXX!Z536</f>
        <v>["TV Interviews", "Posters", "News Papers"]</v>
      </c>
      <c r="BJ531" s="21" t="s">
        <v>121</v>
      </c>
      <c r="BK531" s="127" t="str">
        <f>PlainData_XXX!AA536</f>
        <v xml:space="preserve">"Stadium" : </v>
      </c>
      <c r="BL531" s="21" t="s">
        <v>71</v>
      </c>
      <c r="BM531" s="123" t="str">
        <f>PlainData_XXX!AB536</f>
        <v xml:space="preserve">"Name" : </v>
      </c>
      <c r="BN531" s="21" t="s">
        <v>120</v>
      </c>
      <c r="BO531" s="21" t="str">
        <f>PlainData_XXX!AC536</f>
        <v>Tallaght Stadium</v>
      </c>
      <c r="BP531" s="21" t="s">
        <v>78</v>
      </c>
      <c r="BQ531" s="123" t="str">
        <f>PlainData_XXX!AD536</f>
        <v xml:space="preserve">"City" : </v>
      </c>
      <c r="BR531" s="21" t="s">
        <v>120</v>
      </c>
      <c r="BS531" s="21" t="str">
        <f>PlainData_XXX!AE536</f>
        <v>Dublin</v>
      </c>
      <c r="BT531" s="21" t="s">
        <v>78</v>
      </c>
      <c r="BU531" s="123" t="str">
        <f>PlainData_XXX!AF536</f>
        <v xml:space="preserve">"Type" : </v>
      </c>
      <c r="BV531" s="21" t="s">
        <v>120</v>
      </c>
      <c r="BW531" s="21" t="str">
        <f>PlainData_XXX!AG536</f>
        <v>Soccer</v>
      </c>
      <c r="BX531" s="21" t="s">
        <v>78</v>
      </c>
      <c r="BY531" s="123" t="str">
        <f>PlainData_XXX!AH536</f>
        <v xml:space="preserve">"Capacity" : </v>
      </c>
      <c r="BZ531" s="21">
        <f>PlainData_XXX!AI536</f>
        <v>8000</v>
      </c>
      <c r="CA531" s="21" t="s">
        <v>0</v>
      </c>
      <c r="CB531" s="21" t="str">
        <f>PlainData_XXX!AJ536</f>
        <v>"Acoustics" :</v>
      </c>
      <c r="CC531" s="21" t="s">
        <v>120</v>
      </c>
      <c r="CD531" s="21" t="str">
        <f>PlainData_XXX!AK536</f>
        <v>Fair</v>
      </c>
      <c r="CE531" s="21" t="s">
        <v>120</v>
      </c>
      <c r="CF531" s="21" t="s">
        <v>121</v>
      </c>
      <c r="CG531" s="21" t="str">
        <f>PlainData_XXX!AL536</f>
        <v>"Merchandise_Type" :</v>
      </c>
      <c r="CH531" s="21" t="str">
        <f>PlainData_XXX!AM536</f>
        <v>["CD’s", "Tee Shirts", "Umbrellas "]</v>
      </c>
      <c r="CI531" s="21" t="s">
        <v>0</v>
      </c>
      <c r="CJ531" s="21" t="str">
        <f>PlainData_XXX!AN536</f>
        <v>"Audience_Type" :</v>
      </c>
      <c r="CK531" s="21" t="str">
        <f>PlainData_XXX!AO536</f>
        <v>["Young Working Adults", "Middle Aged", "Retired "]</v>
      </c>
      <c r="CL531" s="21" t="s">
        <v>121</v>
      </c>
    </row>
    <row r="532" spans="1:90" ht="13.2" x14ac:dyDescent="0.25">
      <c r="A532" s="45" t="s">
        <v>10</v>
      </c>
      <c r="B532" s="54">
        <f>PlainData_XXX!A537</f>
        <v>523</v>
      </c>
      <c r="C532" s="46" t="s">
        <v>77</v>
      </c>
      <c r="D532" s="49" t="str">
        <f t="shared" si="88"/>
        <v xml:space="preserve">"Concert_Year" : </v>
      </c>
      <c r="E532" s="103">
        <f>PlainData_XXX!B537</f>
        <v>2022</v>
      </c>
      <c r="F532" s="48" t="s">
        <v>0</v>
      </c>
      <c r="G532" s="49" t="str">
        <f t="shared" si="89"/>
        <v xml:space="preserve">"Concert_Month" : </v>
      </c>
      <c r="H532" s="103">
        <f>PlainData_XXX!C537</f>
        <v>1</v>
      </c>
      <c r="I532" s="48" t="s">
        <v>0</v>
      </c>
      <c r="J532" s="49" t="str">
        <f t="shared" si="90"/>
        <v>"Duration" :</v>
      </c>
      <c r="K532" s="104">
        <f>PlainData_XXX!D537</f>
        <v>150</v>
      </c>
      <c r="L532" s="46" t="s">
        <v>77</v>
      </c>
      <c r="M532" s="49" t="str">
        <f t="shared" si="91"/>
        <v xml:space="preserve">"Expected_Crowd" : </v>
      </c>
      <c r="N532" s="103">
        <f>PlainData_XXX!E537</f>
        <v>65000</v>
      </c>
      <c r="O532" s="48" t="s">
        <v>0</v>
      </c>
      <c r="P532" s="49" t="str">
        <f t="shared" si="92"/>
        <v xml:space="preserve">"Actual_Crowd" : </v>
      </c>
      <c r="Q532" s="103">
        <f>PlainData_XXX!F537</f>
        <v>62300</v>
      </c>
      <c r="R532" s="46" t="s">
        <v>77</v>
      </c>
      <c r="S532" s="49" t="str">
        <f t="shared" si="93"/>
        <v xml:space="preserve">"Cheapest_Ticket_Price" : </v>
      </c>
      <c r="T532" s="103">
        <f>PlainData_XXX!G537</f>
        <v>50</v>
      </c>
      <c r="U532" s="48" t="s">
        <v>0</v>
      </c>
      <c r="V532" s="49" t="str">
        <f t="shared" si="94"/>
        <v xml:space="preserve">"Dearest_Ticket_Price" : </v>
      </c>
      <c r="W532" s="104">
        <f>PlainData_XXX!H537</f>
        <v>200</v>
      </c>
      <c r="X532" s="48" t="s">
        <v>0</v>
      </c>
      <c r="Y532" s="49" t="str">
        <f t="shared" si="95"/>
        <v xml:space="preserve">"Food_Sales" : </v>
      </c>
      <c r="Z532" s="129">
        <f>PlainData_XXX!I537</f>
        <v>11200</v>
      </c>
      <c r="AA532" s="46" t="s">
        <v>77</v>
      </c>
      <c r="AB532" s="49" t="str">
        <f t="shared" si="96"/>
        <v xml:space="preserve">"Drink_Sales" : </v>
      </c>
      <c r="AC532" s="129">
        <f>PlainData_XXX!J537</f>
        <v>55500</v>
      </c>
      <c r="AD532" s="46" t="s">
        <v>77</v>
      </c>
      <c r="AE532" s="49" t="str">
        <f t="shared" si="97"/>
        <v xml:space="preserve">"Atmosphere" : </v>
      </c>
      <c r="AF532" s="50" t="s">
        <v>120</v>
      </c>
      <c r="AG532" s="104" t="str">
        <f>PlainData_XXX!K537</f>
        <v>Good</v>
      </c>
      <c r="AH532" s="48" t="s">
        <v>78</v>
      </c>
      <c r="AI532" s="49" t="str">
        <f t="shared" si="98"/>
        <v xml:space="preserve">"Police_Cost" : </v>
      </c>
      <c r="AJ532" s="130">
        <f>PlainData_XXX!L537</f>
        <v>3900</v>
      </c>
      <c r="AK532" s="48" t="s">
        <v>0</v>
      </c>
      <c r="AL532" s="110" t="str">
        <f>PlainData_XXX!M537</f>
        <v xml:space="preserve">"Performer" : </v>
      </c>
      <c r="AM532" s="49" t="s">
        <v>71</v>
      </c>
      <c r="AN532" s="111" t="str">
        <f>PlainData_XXX!N537</f>
        <v xml:space="preserve">"Name" : </v>
      </c>
      <c r="AO532" s="48" t="s">
        <v>120</v>
      </c>
      <c r="AP532" s="104" t="str">
        <f>PlainData_XXX!O537</f>
        <v>Ciara MacKenna</v>
      </c>
      <c r="AQ532" s="48" t="s">
        <v>78</v>
      </c>
      <c r="AR532" s="111" t="str">
        <f>PlainData_XXX!P537</f>
        <v xml:space="preserve">"Music_Type" : </v>
      </c>
      <c r="AS532" s="50" t="s">
        <v>120</v>
      </c>
      <c r="AT532" s="104" t="str">
        <f>PlainData_XXX!Q537</f>
        <v>Hip-Hop</v>
      </c>
      <c r="AU532" s="48" t="s">
        <v>78</v>
      </c>
      <c r="AV532" s="111" t="str">
        <f>PlainData_XXX!R537</f>
        <v xml:space="preserve">"Services" : </v>
      </c>
      <c r="AW532" s="104" t="str">
        <f>PlainData_XXX!S537</f>
        <v>["Live Rehearsals", "Photo Shoots "]</v>
      </c>
      <c r="AX532" s="49" t="s">
        <v>76</v>
      </c>
      <c r="AY532" s="122" t="str">
        <f>PlainData_XXX!T537</f>
        <v xml:space="preserve">"Sponsor" : </v>
      </c>
      <c r="AZ532" s="21" t="s">
        <v>71</v>
      </c>
      <c r="BA532" s="123" t="str">
        <f>PlainData_XXX!U537</f>
        <v xml:space="preserve">"Name" : </v>
      </c>
      <c r="BB532" s="21" t="s">
        <v>120</v>
      </c>
      <c r="BC532" s="21" t="str">
        <f>PlainData_XXX!V537</f>
        <v>Pol Magee</v>
      </c>
      <c r="BD532" s="21" t="s">
        <v>78</v>
      </c>
      <c r="BE532" s="123" t="str">
        <f>PlainData_XXX!W537</f>
        <v xml:space="preserve">"Amount" : </v>
      </c>
      <c r="BF532" s="21">
        <f>PlainData_XXX!X537</f>
        <v>304000</v>
      </c>
      <c r="BG532" s="21" t="s">
        <v>0</v>
      </c>
      <c r="BH532" s="123" t="str">
        <f>PlainData_XXX!Y537</f>
        <v xml:space="preserve">"Services" : </v>
      </c>
      <c r="BI532" s="21" t="str">
        <f>PlainData_XXX!Z537</f>
        <v>["TV Interviews", "Posters", "News Papers", "Radio Interviews"]</v>
      </c>
      <c r="BJ532" s="21" t="s">
        <v>121</v>
      </c>
      <c r="BK532" s="127" t="str">
        <f>PlainData_XXX!AA537</f>
        <v xml:space="preserve">"Stadium" : </v>
      </c>
      <c r="BL532" s="21" t="s">
        <v>71</v>
      </c>
      <c r="BM532" s="123" t="str">
        <f>PlainData_XXX!AB537</f>
        <v xml:space="preserve">"Name" : </v>
      </c>
      <c r="BN532" s="21" t="s">
        <v>120</v>
      </c>
      <c r="BO532" s="21" t="str">
        <f>PlainData_XXX!AC537</f>
        <v>Nowlan Park</v>
      </c>
      <c r="BP532" s="21" t="s">
        <v>78</v>
      </c>
      <c r="BQ532" s="123" t="str">
        <f>PlainData_XXX!AD537</f>
        <v xml:space="preserve">"City" : </v>
      </c>
      <c r="BR532" s="21" t="s">
        <v>120</v>
      </c>
      <c r="BS532" s="21" t="str">
        <f>PlainData_XXX!AE537</f>
        <v>Kilkenny</v>
      </c>
      <c r="BT532" s="21" t="s">
        <v>78</v>
      </c>
      <c r="BU532" s="123" t="str">
        <f>PlainData_XXX!AF537</f>
        <v xml:space="preserve">"Type" : </v>
      </c>
      <c r="BV532" s="21" t="s">
        <v>120</v>
      </c>
      <c r="BW532" s="21" t="str">
        <f>PlainData_XXX!AG537</f>
        <v>GAA</v>
      </c>
      <c r="BX532" s="21" t="s">
        <v>78</v>
      </c>
      <c r="BY532" s="123" t="str">
        <f>PlainData_XXX!AH537</f>
        <v xml:space="preserve">"Capacity" : </v>
      </c>
      <c r="BZ532" s="21">
        <f>PlainData_XXX!AI537</f>
        <v>27000</v>
      </c>
      <c r="CA532" s="21" t="s">
        <v>0</v>
      </c>
      <c r="CB532" s="21" t="str">
        <f>PlainData_XXX!AJ537</f>
        <v>"Acoustics" :</v>
      </c>
      <c r="CC532" s="21" t="s">
        <v>120</v>
      </c>
      <c r="CD532" s="21" t="str">
        <f>PlainData_XXX!AK537</f>
        <v>Fair</v>
      </c>
      <c r="CE532" s="21" t="s">
        <v>120</v>
      </c>
      <c r="CF532" s="21" t="s">
        <v>121</v>
      </c>
      <c r="CG532" s="21" t="str">
        <f>PlainData_XXX!AL537</f>
        <v>"Merchandise_Type" :</v>
      </c>
      <c r="CH532" s="21" t="str">
        <f>PlainData_XXX!AM537</f>
        <v>["CD’s", "Photos", "Tee Shirts", "Hoodies"]</v>
      </c>
      <c r="CI532" s="21" t="s">
        <v>0</v>
      </c>
      <c r="CJ532" s="21" t="str">
        <f>PlainData_XXX!AN537</f>
        <v>"Audience_Type" :</v>
      </c>
      <c r="CK532" s="21" t="str">
        <f>PlainData_XXX!AO537</f>
        <v>["Teenagers", "Middle Aged"]</v>
      </c>
      <c r="CL532" s="21" t="s">
        <v>121</v>
      </c>
    </row>
    <row r="533" spans="1:90" ht="13.2" x14ac:dyDescent="0.25">
      <c r="A533" s="45" t="s">
        <v>10</v>
      </c>
      <c r="B533" s="54">
        <f>PlainData_XXX!A538</f>
        <v>524</v>
      </c>
      <c r="C533" s="46" t="s">
        <v>77</v>
      </c>
      <c r="D533" s="49" t="str">
        <f t="shared" si="88"/>
        <v xml:space="preserve">"Concert_Year" : </v>
      </c>
      <c r="E533" s="103">
        <f>PlainData_XXX!B538</f>
        <v>2021</v>
      </c>
      <c r="F533" s="48" t="s">
        <v>0</v>
      </c>
      <c r="G533" s="49" t="str">
        <f t="shared" si="89"/>
        <v xml:space="preserve">"Concert_Month" : </v>
      </c>
      <c r="H533" s="103">
        <f>PlainData_XXX!C538</f>
        <v>10</v>
      </c>
      <c r="I533" s="48" t="s">
        <v>0</v>
      </c>
      <c r="J533" s="49" t="str">
        <f t="shared" si="90"/>
        <v>"Duration" :</v>
      </c>
      <c r="K533" s="104">
        <f>PlainData_XXX!D538</f>
        <v>180</v>
      </c>
      <c r="L533" s="46" t="s">
        <v>77</v>
      </c>
      <c r="M533" s="49" t="str">
        <f t="shared" si="91"/>
        <v xml:space="preserve">"Expected_Crowd" : </v>
      </c>
      <c r="N533" s="103">
        <f>PlainData_XXX!E538</f>
        <v>57900</v>
      </c>
      <c r="O533" s="48" t="s">
        <v>0</v>
      </c>
      <c r="P533" s="49" t="str">
        <f t="shared" si="92"/>
        <v xml:space="preserve">"Actual_Crowd" : </v>
      </c>
      <c r="Q533" s="103">
        <f>PlainData_XXX!F538</f>
        <v>59900</v>
      </c>
      <c r="R533" s="46" t="s">
        <v>77</v>
      </c>
      <c r="S533" s="49" t="str">
        <f t="shared" si="93"/>
        <v xml:space="preserve">"Cheapest_Ticket_Price" : </v>
      </c>
      <c r="T533" s="103">
        <f>PlainData_XXX!G538</f>
        <v>15</v>
      </c>
      <c r="U533" s="48" t="s">
        <v>0</v>
      </c>
      <c r="V533" s="49" t="str">
        <f t="shared" si="94"/>
        <v xml:space="preserve">"Dearest_Ticket_Price" : </v>
      </c>
      <c r="W533" s="104">
        <f>PlainData_XXX!H538</f>
        <v>35</v>
      </c>
      <c r="X533" s="48" t="s">
        <v>0</v>
      </c>
      <c r="Y533" s="49" t="str">
        <f t="shared" si="95"/>
        <v xml:space="preserve">"Food_Sales" : </v>
      </c>
      <c r="Z533" s="129">
        <f>PlainData_XXX!I538</f>
        <v>66300</v>
      </c>
      <c r="AA533" s="46" t="s">
        <v>77</v>
      </c>
      <c r="AB533" s="49" t="str">
        <f t="shared" si="96"/>
        <v xml:space="preserve">"Drink_Sales" : </v>
      </c>
      <c r="AC533" s="129">
        <f>PlainData_XXX!J538</f>
        <v>118500</v>
      </c>
      <c r="AD533" s="46" t="s">
        <v>77</v>
      </c>
      <c r="AE533" s="49" t="str">
        <f t="shared" si="97"/>
        <v xml:space="preserve">"Atmosphere" : </v>
      </c>
      <c r="AF533" s="50" t="s">
        <v>120</v>
      </c>
      <c r="AG533" s="104" t="str">
        <f>PlainData_XXX!K538</f>
        <v>Excellent</v>
      </c>
      <c r="AH533" s="48" t="s">
        <v>78</v>
      </c>
      <c r="AI533" s="49" t="str">
        <f t="shared" si="98"/>
        <v xml:space="preserve">"Police_Cost" : </v>
      </c>
      <c r="AJ533" s="130">
        <f>PlainData_XXX!L538</f>
        <v>8900</v>
      </c>
      <c r="AK533" s="48" t="s">
        <v>0</v>
      </c>
      <c r="AL533" s="110" t="str">
        <f>PlainData_XXX!M538</f>
        <v xml:space="preserve">"Performer" : </v>
      </c>
      <c r="AM533" s="49" t="s">
        <v>71</v>
      </c>
      <c r="AN533" s="111" t="str">
        <f>PlainData_XXX!N538</f>
        <v xml:space="preserve">"Name" : </v>
      </c>
      <c r="AO533" s="48" t="s">
        <v>120</v>
      </c>
      <c r="AP533" s="104" t="str">
        <f>PlainData_XXX!O538</f>
        <v>Brigid Graham</v>
      </c>
      <c r="AQ533" s="48" t="s">
        <v>78</v>
      </c>
      <c r="AR533" s="111" t="str">
        <f>PlainData_XXX!P538</f>
        <v xml:space="preserve">"Music_Type" : </v>
      </c>
      <c r="AS533" s="50" t="s">
        <v>120</v>
      </c>
      <c r="AT533" s="104" t="str">
        <f>PlainData_XXX!Q538</f>
        <v>Jazz</v>
      </c>
      <c r="AU533" s="48" t="s">
        <v>78</v>
      </c>
      <c r="AV533" s="111" t="str">
        <f>PlainData_XXX!R538</f>
        <v xml:space="preserve">"Services" : </v>
      </c>
      <c r="AW533" s="104" t="str">
        <f>PlainData_XXX!S538</f>
        <v>["TV Interviews", "Fan Engagement", "Photo Shoots ", "Live Rehearsals"]</v>
      </c>
      <c r="AX533" s="49" t="s">
        <v>76</v>
      </c>
      <c r="AY533" s="122" t="str">
        <f>PlainData_XXX!T538</f>
        <v xml:space="preserve">"Sponsor" : </v>
      </c>
      <c r="AZ533" s="21" t="s">
        <v>71</v>
      </c>
      <c r="BA533" s="123" t="str">
        <f>PlainData_XXX!U538</f>
        <v xml:space="preserve">"Name" : </v>
      </c>
      <c r="BB533" s="21" t="s">
        <v>120</v>
      </c>
      <c r="BC533" s="21" t="str">
        <f>PlainData_XXX!V538</f>
        <v>Peter Coll</v>
      </c>
      <c r="BD533" s="21" t="s">
        <v>78</v>
      </c>
      <c r="BE533" s="123" t="str">
        <f>PlainData_XXX!W538</f>
        <v xml:space="preserve">"Amount" : </v>
      </c>
      <c r="BF533" s="21">
        <f>PlainData_XXX!X538</f>
        <v>236000</v>
      </c>
      <c r="BG533" s="21" t="s">
        <v>0</v>
      </c>
      <c r="BH533" s="123" t="str">
        <f>PlainData_XXX!Y538</f>
        <v xml:space="preserve">"Services" : </v>
      </c>
      <c r="BI533" s="21" t="str">
        <f>PlainData_XXX!Z538</f>
        <v>["Posters", "News Papers", "Ticket Sales", "TV Interviews"]</v>
      </c>
      <c r="BJ533" s="21" t="s">
        <v>121</v>
      </c>
      <c r="BK533" s="127" t="str">
        <f>PlainData_XXX!AA538</f>
        <v xml:space="preserve">"Stadium" : </v>
      </c>
      <c r="BL533" s="21" t="s">
        <v>71</v>
      </c>
      <c r="BM533" s="123" t="str">
        <f>PlainData_XXX!AB538</f>
        <v xml:space="preserve">"Name" : </v>
      </c>
      <c r="BN533" s="21" t="s">
        <v>120</v>
      </c>
      <c r="BO533" s="21" t="str">
        <f>PlainData_XXX!AC538</f>
        <v>Kingspan Stadium</v>
      </c>
      <c r="BP533" s="21" t="s">
        <v>78</v>
      </c>
      <c r="BQ533" s="123" t="str">
        <f>PlainData_XXX!AD538</f>
        <v xml:space="preserve">"City" : </v>
      </c>
      <c r="BR533" s="21" t="s">
        <v>120</v>
      </c>
      <c r="BS533" s="21" t="str">
        <f>PlainData_XXX!AE538</f>
        <v>Belfast</v>
      </c>
      <c r="BT533" s="21" t="s">
        <v>78</v>
      </c>
      <c r="BU533" s="123" t="str">
        <f>PlainData_XXX!AF538</f>
        <v xml:space="preserve">"Type" : </v>
      </c>
      <c r="BV533" s="21" t="s">
        <v>120</v>
      </c>
      <c r="BW533" s="21" t="str">
        <f>PlainData_XXX!AG538</f>
        <v>Rugby</v>
      </c>
      <c r="BX533" s="21" t="s">
        <v>78</v>
      </c>
      <c r="BY533" s="123" t="str">
        <f>PlainData_XXX!AH538</f>
        <v xml:space="preserve">"Capacity" : </v>
      </c>
      <c r="BZ533" s="21">
        <f>PlainData_XXX!AI538</f>
        <v>18000</v>
      </c>
      <c r="CA533" s="21" t="s">
        <v>0</v>
      </c>
      <c r="CB533" s="21" t="str">
        <f>PlainData_XXX!AJ538</f>
        <v>"Acoustics" :</v>
      </c>
      <c r="CC533" s="21" t="s">
        <v>120</v>
      </c>
      <c r="CD533" s="21" t="str">
        <f>PlainData_XXX!AK538</f>
        <v>Fair</v>
      </c>
      <c r="CE533" s="21" t="s">
        <v>120</v>
      </c>
      <c r="CF533" s="21" t="s">
        <v>121</v>
      </c>
      <c r="CG533" s="21" t="str">
        <f>PlainData_XXX!AL538</f>
        <v>"Merchandise_Type" :</v>
      </c>
      <c r="CH533" s="21" t="str">
        <f>PlainData_XXX!AM538</f>
        <v>["Umbrellas "]</v>
      </c>
      <c r="CI533" s="21" t="s">
        <v>0</v>
      </c>
      <c r="CJ533" s="21" t="str">
        <f>PlainData_XXX!AN538</f>
        <v>"Audience_Type" :</v>
      </c>
      <c r="CK533" s="21" t="str">
        <f>PlainData_XXX!AO538</f>
        <v>["Teenagers", "Middle Aged"]</v>
      </c>
      <c r="CL533" s="21" t="s">
        <v>121</v>
      </c>
    </row>
    <row r="534" spans="1:90" ht="13.2" x14ac:dyDescent="0.25">
      <c r="A534" s="45" t="s">
        <v>10</v>
      </c>
      <c r="B534" s="54">
        <f>PlainData_XXX!A539</f>
        <v>525</v>
      </c>
      <c r="C534" s="46" t="s">
        <v>77</v>
      </c>
      <c r="D534" s="49" t="str">
        <f t="shared" si="88"/>
        <v xml:space="preserve">"Concert_Year" : </v>
      </c>
      <c r="E534" s="103">
        <f>PlainData_XXX!B539</f>
        <v>2013</v>
      </c>
      <c r="F534" s="48" t="s">
        <v>0</v>
      </c>
      <c r="G534" s="49" t="str">
        <f t="shared" si="89"/>
        <v xml:space="preserve">"Concert_Month" : </v>
      </c>
      <c r="H534" s="103">
        <f>PlainData_XXX!C539</f>
        <v>8</v>
      </c>
      <c r="I534" s="48" t="s">
        <v>0</v>
      </c>
      <c r="J534" s="49" t="str">
        <f t="shared" si="90"/>
        <v>"Duration" :</v>
      </c>
      <c r="K534" s="104">
        <f>PlainData_XXX!D539</f>
        <v>160</v>
      </c>
      <c r="L534" s="46" t="s">
        <v>77</v>
      </c>
      <c r="M534" s="49" t="str">
        <f t="shared" si="91"/>
        <v xml:space="preserve">"Expected_Crowd" : </v>
      </c>
      <c r="N534" s="103">
        <f>PlainData_XXX!E539</f>
        <v>9900</v>
      </c>
      <c r="O534" s="48" t="s">
        <v>0</v>
      </c>
      <c r="P534" s="49" t="str">
        <f t="shared" si="92"/>
        <v xml:space="preserve">"Actual_Crowd" : </v>
      </c>
      <c r="Q534" s="103">
        <f>PlainData_XXX!F539</f>
        <v>8400</v>
      </c>
      <c r="R534" s="46" t="s">
        <v>77</v>
      </c>
      <c r="S534" s="49" t="str">
        <f t="shared" si="93"/>
        <v xml:space="preserve">"Cheapest_Ticket_Price" : </v>
      </c>
      <c r="T534" s="103">
        <f>PlainData_XXX!G539</f>
        <v>60</v>
      </c>
      <c r="U534" s="48" t="s">
        <v>0</v>
      </c>
      <c r="V534" s="49" t="str">
        <f t="shared" si="94"/>
        <v xml:space="preserve">"Dearest_Ticket_Price" : </v>
      </c>
      <c r="W534" s="104">
        <f>PlainData_XXX!H539</f>
        <v>150</v>
      </c>
      <c r="X534" s="48" t="s">
        <v>0</v>
      </c>
      <c r="Y534" s="49" t="str">
        <f t="shared" si="95"/>
        <v xml:space="preserve">"Food_Sales" : </v>
      </c>
      <c r="Z534" s="129">
        <f>PlainData_XXX!I539</f>
        <v>48900</v>
      </c>
      <c r="AA534" s="46" t="s">
        <v>77</v>
      </c>
      <c r="AB534" s="49" t="str">
        <f t="shared" si="96"/>
        <v xml:space="preserve">"Drink_Sales" : </v>
      </c>
      <c r="AC534" s="129">
        <f>PlainData_XXX!J539</f>
        <v>93000</v>
      </c>
      <c r="AD534" s="46" t="s">
        <v>77</v>
      </c>
      <c r="AE534" s="49" t="str">
        <f t="shared" si="97"/>
        <v xml:space="preserve">"Atmosphere" : </v>
      </c>
      <c r="AF534" s="50" t="s">
        <v>120</v>
      </c>
      <c r="AG534" s="104" t="str">
        <f>PlainData_XXX!K539</f>
        <v>Excellent</v>
      </c>
      <c r="AH534" s="48" t="s">
        <v>78</v>
      </c>
      <c r="AI534" s="49" t="str">
        <f t="shared" si="98"/>
        <v xml:space="preserve">"Police_Cost" : </v>
      </c>
      <c r="AJ534" s="130">
        <f>PlainData_XXX!L539</f>
        <v>42800</v>
      </c>
      <c r="AK534" s="48" t="s">
        <v>0</v>
      </c>
      <c r="AL534" s="110" t="str">
        <f>PlainData_XXX!M539</f>
        <v xml:space="preserve">"Performer" : </v>
      </c>
      <c r="AM534" s="49" t="s">
        <v>71</v>
      </c>
      <c r="AN534" s="111" t="str">
        <f>PlainData_XXX!N539</f>
        <v xml:space="preserve">"Name" : </v>
      </c>
      <c r="AO534" s="48" t="s">
        <v>120</v>
      </c>
      <c r="AP534" s="104" t="str">
        <f>PlainData_XXX!O539</f>
        <v>Garbhain Cullen</v>
      </c>
      <c r="AQ534" s="48" t="s">
        <v>78</v>
      </c>
      <c r="AR534" s="111" t="str">
        <f>PlainData_XXX!P539</f>
        <v xml:space="preserve">"Music_Type" : </v>
      </c>
      <c r="AS534" s="50" t="s">
        <v>120</v>
      </c>
      <c r="AT534" s="104" t="str">
        <f>PlainData_XXX!Q539</f>
        <v>Jazz</v>
      </c>
      <c r="AU534" s="48" t="s">
        <v>78</v>
      </c>
      <c r="AV534" s="111" t="str">
        <f>PlainData_XXX!R539</f>
        <v xml:space="preserve">"Services" : </v>
      </c>
      <c r="AW534" s="104" t="str">
        <f>PlainData_XXX!S539</f>
        <v>["TV Interviews", "Meet and Greet", "Photo Shoots "]</v>
      </c>
      <c r="AX534" s="49" t="s">
        <v>76</v>
      </c>
      <c r="AY534" s="122" t="str">
        <f>PlainData_XXX!T539</f>
        <v xml:space="preserve">"Sponsor" : </v>
      </c>
      <c r="AZ534" s="21" t="s">
        <v>71</v>
      </c>
      <c r="BA534" s="123" t="str">
        <f>PlainData_XXX!U539</f>
        <v xml:space="preserve">"Name" : </v>
      </c>
      <c r="BB534" s="21" t="s">
        <v>120</v>
      </c>
      <c r="BC534" s="21" t="str">
        <f>PlainData_XXX!V539</f>
        <v>Alan Paul</v>
      </c>
      <c r="BD534" s="21" t="s">
        <v>78</v>
      </c>
      <c r="BE534" s="123" t="str">
        <f>PlainData_XXX!W539</f>
        <v xml:space="preserve">"Amount" : </v>
      </c>
      <c r="BF534" s="21">
        <f>PlainData_XXX!X539</f>
        <v>155000</v>
      </c>
      <c r="BG534" s="21" t="s">
        <v>0</v>
      </c>
      <c r="BH534" s="123" t="str">
        <f>PlainData_XXX!Y539</f>
        <v xml:space="preserve">"Services" : </v>
      </c>
      <c r="BI534" s="21" t="str">
        <f>PlainData_XXX!Z539</f>
        <v>["Ticket Sales", "TV Interviews", "Posters"]</v>
      </c>
      <c r="BJ534" s="21" t="s">
        <v>121</v>
      </c>
      <c r="BK534" s="127" t="str">
        <f>PlainData_XXX!AA539</f>
        <v xml:space="preserve">"Stadium" : </v>
      </c>
      <c r="BL534" s="21" t="s">
        <v>71</v>
      </c>
      <c r="BM534" s="123" t="str">
        <f>PlainData_XXX!AB539</f>
        <v xml:space="preserve">"Name" : </v>
      </c>
      <c r="BN534" s="21" t="s">
        <v>120</v>
      </c>
      <c r="BO534" s="21" t="str">
        <f>PlainData_XXX!AC539</f>
        <v>Nowlan Park</v>
      </c>
      <c r="BP534" s="21" t="s">
        <v>78</v>
      </c>
      <c r="BQ534" s="123" t="str">
        <f>PlainData_XXX!AD539</f>
        <v xml:space="preserve">"City" : </v>
      </c>
      <c r="BR534" s="21" t="s">
        <v>120</v>
      </c>
      <c r="BS534" s="21" t="str">
        <f>PlainData_XXX!AE539</f>
        <v>Kilkenny</v>
      </c>
      <c r="BT534" s="21" t="s">
        <v>78</v>
      </c>
      <c r="BU534" s="123" t="str">
        <f>PlainData_XXX!AF539</f>
        <v xml:space="preserve">"Type" : </v>
      </c>
      <c r="BV534" s="21" t="s">
        <v>120</v>
      </c>
      <c r="BW534" s="21" t="str">
        <f>PlainData_XXX!AG539</f>
        <v>GAA</v>
      </c>
      <c r="BX534" s="21" t="s">
        <v>78</v>
      </c>
      <c r="BY534" s="123" t="str">
        <f>PlainData_XXX!AH539</f>
        <v xml:space="preserve">"Capacity" : </v>
      </c>
      <c r="BZ534" s="21">
        <f>PlainData_XXX!AI539</f>
        <v>27000</v>
      </c>
      <c r="CA534" s="21" t="s">
        <v>0</v>
      </c>
      <c r="CB534" s="21" t="str">
        <f>PlainData_XXX!AJ539</f>
        <v>"Acoustics" :</v>
      </c>
      <c r="CC534" s="21" t="s">
        <v>120</v>
      </c>
      <c r="CD534" s="21" t="str">
        <f>PlainData_XXX!AK539</f>
        <v>Fair</v>
      </c>
      <c r="CE534" s="21" t="s">
        <v>120</v>
      </c>
      <c r="CF534" s="21" t="s">
        <v>121</v>
      </c>
      <c r="CG534" s="21" t="str">
        <f>PlainData_XXX!AL539</f>
        <v>"Merchandise_Type" :</v>
      </c>
      <c r="CH534" s="21" t="str">
        <f>PlainData_XXX!AM539</f>
        <v>["CD’s", "Hoodies", "Umbrellas "]</v>
      </c>
      <c r="CI534" s="21" t="s">
        <v>0</v>
      </c>
      <c r="CJ534" s="21" t="str">
        <f>PlainData_XXX!AN539</f>
        <v>"Audience_Type" :</v>
      </c>
      <c r="CK534" s="21" t="str">
        <f>PlainData_XXX!AO539</f>
        <v>["Young Working Adults", "Middle Aged"]</v>
      </c>
      <c r="CL534" s="21" t="s">
        <v>121</v>
      </c>
    </row>
    <row r="535" spans="1:90" ht="13.2" x14ac:dyDescent="0.25">
      <c r="A535" s="45" t="s">
        <v>10</v>
      </c>
      <c r="B535" s="54">
        <f>PlainData_XXX!A540</f>
        <v>526</v>
      </c>
      <c r="C535" s="46" t="s">
        <v>77</v>
      </c>
      <c r="D535" s="49" t="str">
        <f t="shared" si="88"/>
        <v xml:space="preserve">"Concert_Year" : </v>
      </c>
      <c r="E535" s="103">
        <f>PlainData_XXX!B540</f>
        <v>2013</v>
      </c>
      <c r="F535" s="48" t="s">
        <v>0</v>
      </c>
      <c r="G535" s="49" t="str">
        <f t="shared" si="89"/>
        <v xml:space="preserve">"Concert_Month" : </v>
      </c>
      <c r="H535" s="103">
        <f>PlainData_XXX!C540</f>
        <v>10</v>
      </c>
      <c r="I535" s="48" t="s">
        <v>0</v>
      </c>
      <c r="J535" s="49" t="str">
        <f t="shared" si="90"/>
        <v>"Duration" :</v>
      </c>
      <c r="K535" s="104">
        <f>PlainData_XXX!D540</f>
        <v>160</v>
      </c>
      <c r="L535" s="46" t="s">
        <v>77</v>
      </c>
      <c r="M535" s="49" t="str">
        <f t="shared" si="91"/>
        <v xml:space="preserve">"Expected_Crowd" : </v>
      </c>
      <c r="N535" s="103">
        <f>PlainData_XXX!E540</f>
        <v>61300</v>
      </c>
      <c r="O535" s="48" t="s">
        <v>0</v>
      </c>
      <c r="P535" s="49" t="str">
        <f t="shared" si="92"/>
        <v xml:space="preserve">"Actual_Crowd" : </v>
      </c>
      <c r="Q535" s="103">
        <f>PlainData_XXX!F540</f>
        <v>64600</v>
      </c>
      <c r="R535" s="46" t="s">
        <v>77</v>
      </c>
      <c r="S535" s="49" t="str">
        <f t="shared" si="93"/>
        <v xml:space="preserve">"Cheapest_Ticket_Price" : </v>
      </c>
      <c r="T535" s="103">
        <f>PlainData_XXX!G540</f>
        <v>40</v>
      </c>
      <c r="U535" s="48" t="s">
        <v>0</v>
      </c>
      <c r="V535" s="49" t="str">
        <f t="shared" si="94"/>
        <v xml:space="preserve">"Dearest_Ticket_Price" : </v>
      </c>
      <c r="W535" s="104">
        <f>PlainData_XXX!H540</f>
        <v>175</v>
      </c>
      <c r="X535" s="48" t="s">
        <v>0</v>
      </c>
      <c r="Y535" s="49" t="str">
        <f t="shared" si="95"/>
        <v xml:space="preserve">"Food_Sales" : </v>
      </c>
      <c r="Z535" s="129">
        <f>PlainData_XXX!I540</f>
        <v>44100</v>
      </c>
      <c r="AA535" s="46" t="s">
        <v>77</v>
      </c>
      <c r="AB535" s="49" t="str">
        <f t="shared" si="96"/>
        <v xml:space="preserve">"Drink_Sales" : </v>
      </c>
      <c r="AC535" s="129">
        <f>PlainData_XXX!J540</f>
        <v>83500</v>
      </c>
      <c r="AD535" s="46" t="s">
        <v>77</v>
      </c>
      <c r="AE535" s="49" t="str">
        <f t="shared" si="97"/>
        <v xml:space="preserve">"Atmosphere" : </v>
      </c>
      <c r="AF535" s="50" t="s">
        <v>120</v>
      </c>
      <c r="AG535" s="104" t="str">
        <f>PlainData_XXX!K540</f>
        <v>Poor</v>
      </c>
      <c r="AH535" s="48" t="s">
        <v>78</v>
      </c>
      <c r="AI535" s="49" t="str">
        <f t="shared" si="98"/>
        <v xml:space="preserve">"Police_Cost" : </v>
      </c>
      <c r="AJ535" s="130">
        <f>PlainData_XXX!L540</f>
        <v>44500</v>
      </c>
      <c r="AK535" s="48" t="s">
        <v>0</v>
      </c>
      <c r="AL535" s="110" t="str">
        <f>PlainData_XXX!M540</f>
        <v xml:space="preserve">"Performer" : </v>
      </c>
      <c r="AM535" s="49" t="s">
        <v>71</v>
      </c>
      <c r="AN535" s="111" t="str">
        <f>PlainData_XXX!N540</f>
        <v xml:space="preserve">"Name" : </v>
      </c>
      <c r="AO535" s="48" t="s">
        <v>120</v>
      </c>
      <c r="AP535" s="104" t="str">
        <f>PlainData_XXX!O540</f>
        <v>Sorcha Clarke</v>
      </c>
      <c r="AQ535" s="48" t="s">
        <v>78</v>
      </c>
      <c r="AR535" s="111" t="str">
        <f>PlainData_XXX!P540</f>
        <v xml:space="preserve">"Music_Type" : </v>
      </c>
      <c r="AS535" s="50" t="s">
        <v>120</v>
      </c>
      <c r="AT535" s="104" t="str">
        <f>PlainData_XXX!Q540</f>
        <v>Pop</v>
      </c>
      <c r="AU535" s="48" t="s">
        <v>78</v>
      </c>
      <c r="AV535" s="111" t="str">
        <f>PlainData_XXX!R540</f>
        <v xml:space="preserve">"Services" : </v>
      </c>
      <c r="AW535" s="104" t="str">
        <f>PlainData_XXX!S540</f>
        <v>["Live Rehearsals", "Photo Shoots "]</v>
      </c>
      <c r="AX535" s="49" t="s">
        <v>76</v>
      </c>
      <c r="AY535" s="122" t="str">
        <f>PlainData_XXX!T540</f>
        <v xml:space="preserve">"Sponsor" : </v>
      </c>
      <c r="AZ535" s="21" t="s">
        <v>71</v>
      </c>
      <c r="BA535" s="123" t="str">
        <f>PlainData_XXX!U540</f>
        <v xml:space="preserve">"Name" : </v>
      </c>
      <c r="BB535" s="21" t="s">
        <v>120</v>
      </c>
      <c r="BC535" s="21" t="str">
        <f>PlainData_XXX!V540</f>
        <v>Tom Oates</v>
      </c>
      <c r="BD535" s="21" t="s">
        <v>78</v>
      </c>
      <c r="BE535" s="123" t="str">
        <f>PlainData_XXX!W540</f>
        <v xml:space="preserve">"Amount" : </v>
      </c>
      <c r="BF535" s="21">
        <f>PlainData_XXX!X540</f>
        <v>193000</v>
      </c>
      <c r="BG535" s="21" t="s">
        <v>0</v>
      </c>
      <c r="BH535" s="123" t="str">
        <f>PlainData_XXX!Y540</f>
        <v xml:space="preserve">"Services" : </v>
      </c>
      <c r="BI535" s="21" t="str">
        <f>PlainData_XXX!Z540</f>
        <v>["TV Interviews", "Posters"]</v>
      </c>
      <c r="BJ535" s="21" t="s">
        <v>121</v>
      </c>
      <c r="BK535" s="127" t="str">
        <f>PlainData_XXX!AA540</f>
        <v xml:space="preserve">"Stadium" : </v>
      </c>
      <c r="BL535" s="21" t="s">
        <v>71</v>
      </c>
      <c r="BM535" s="123" t="str">
        <f>PlainData_XXX!AB540</f>
        <v xml:space="preserve">"Name" : </v>
      </c>
      <c r="BN535" s="21" t="s">
        <v>120</v>
      </c>
      <c r="BO535" s="21" t="str">
        <f>PlainData_XXX!AC540</f>
        <v>3Arena</v>
      </c>
      <c r="BP535" s="21" t="s">
        <v>78</v>
      </c>
      <c r="BQ535" s="123" t="str">
        <f>PlainData_XXX!AD540</f>
        <v xml:space="preserve">"City" : </v>
      </c>
      <c r="BR535" s="21" t="s">
        <v>120</v>
      </c>
      <c r="BS535" s="21" t="str">
        <f>PlainData_XXX!AE540</f>
        <v>Dublin</v>
      </c>
      <c r="BT535" s="21" t="s">
        <v>78</v>
      </c>
      <c r="BU535" s="123" t="str">
        <f>PlainData_XXX!AF540</f>
        <v xml:space="preserve">"Type" : </v>
      </c>
      <c r="BV535" s="21" t="s">
        <v>120</v>
      </c>
      <c r="BW535" s="21" t="str">
        <f>PlainData_XXX!AG540</f>
        <v>Basketball</v>
      </c>
      <c r="BX535" s="21" t="s">
        <v>78</v>
      </c>
      <c r="BY535" s="123" t="str">
        <f>PlainData_XXX!AH540</f>
        <v xml:space="preserve">"Capacity" : </v>
      </c>
      <c r="BZ535" s="21">
        <f>PlainData_XXX!AI540</f>
        <v>13000</v>
      </c>
      <c r="CA535" s="21" t="s">
        <v>0</v>
      </c>
      <c r="CB535" s="21" t="str">
        <f>PlainData_XXX!AJ540</f>
        <v>"Acoustics" :</v>
      </c>
      <c r="CC535" s="21" t="s">
        <v>120</v>
      </c>
      <c r="CD535" s="21" t="str">
        <f>PlainData_XXX!AK540</f>
        <v>Good</v>
      </c>
      <c r="CE535" s="21" t="s">
        <v>120</v>
      </c>
      <c r="CF535" s="21" t="s">
        <v>121</v>
      </c>
      <c r="CG535" s="21" t="str">
        <f>PlainData_XXX!AL540</f>
        <v>"Merchandise_Type" :</v>
      </c>
      <c r="CH535" s="21" t="str">
        <f>PlainData_XXX!AM540</f>
        <v>["CD’s", "Photos", "Tee Shirts", "Umbrellas "]</v>
      </c>
      <c r="CI535" s="21" t="s">
        <v>0</v>
      </c>
      <c r="CJ535" s="21" t="str">
        <f>PlainData_XXX!AN540</f>
        <v>"Audience_Type" :</v>
      </c>
      <c r="CK535" s="21" t="str">
        <f>PlainData_XXX!AO540</f>
        <v>["Retired "]</v>
      </c>
      <c r="CL535" s="21" t="s">
        <v>121</v>
      </c>
    </row>
    <row r="536" spans="1:90" ht="13.2" x14ac:dyDescent="0.25">
      <c r="A536" s="45" t="s">
        <v>10</v>
      </c>
      <c r="B536" s="54">
        <f>PlainData_XXX!A541</f>
        <v>527</v>
      </c>
      <c r="C536" s="46" t="s">
        <v>77</v>
      </c>
      <c r="D536" s="49" t="str">
        <f t="shared" si="88"/>
        <v xml:space="preserve">"Concert_Year" : </v>
      </c>
      <c r="E536" s="103">
        <f>PlainData_XXX!B541</f>
        <v>2013</v>
      </c>
      <c r="F536" s="48" t="s">
        <v>0</v>
      </c>
      <c r="G536" s="49" t="str">
        <f t="shared" si="89"/>
        <v xml:space="preserve">"Concert_Month" : </v>
      </c>
      <c r="H536" s="103">
        <f>PlainData_XXX!C541</f>
        <v>6</v>
      </c>
      <c r="I536" s="48" t="s">
        <v>0</v>
      </c>
      <c r="J536" s="49" t="str">
        <f t="shared" si="90"/>
        <v>"Duration" :</v>
      </c>
      <c r="K536" s="104">
        <f>PlainData_XXX!D541</f>
        <v>155</v>
      </c>
      <c r="L536" s="46" t="s">
        <v>77</v>
      </c>
      <c r="M536" s="49" t="str">
        <f t="shared" si="91"/>
        <v xml:space="preserve">"Expected_Crowd" : </v>
      </c>
      <c r="N536" s="103">
        <f>PlainData_XXX!E541</f>
        <v>54000</v>
      </c>
      <c r="O536" s="48" t="s">
        <v>0</v>
      </c>
      <c r="P536" s="49" t="str">
        <f t="shared" si="92"/>
        <v xml:space="preserve">"Actual_Crowd" : </v>
      </c>
      <c r="Q536" s="103">
        <f>PlainData_XXX!F541</f>
        <v>49900</v>
      </c>
      <c r="R536" s="46" t="s">
        <v>77</v>
      </c>
      <c r="S536" s="49" t="str">
        <f t="shared" si="93"/>
        <v xml:space="preserve">"Cheapest_Ticket_Price" : </v>
      </c>
      <c r="T536" s="103">
        <f>PlainData_XXX!G541</f>
        <v>60</v>
      </c>
      <c r="U536" s="48" t="s">
        <v>0</v>
      </c>
      <c r="V536" s="49" t="str">
        <f t="shared" si="94"/>
        <v xml:space="preserve">"Dearest_Ticket_Price" : </v>
      </c>
      <c r="W536" s="104">
        <f>PlainData_XXX!H541</f>
        <v>290</v>
      </c>
      <c r="X536" s="48" t="s">
        <v>0</v>
      </c>
      <c r="Y536" s="49" t="str">
        <f t="shared" si="95"/>
        <v xml:space="preserve">"Food_Sales" : </v>
      </c>
      <c r="Z536" s="129">
        <f>PlainData_XXX!I541</f>
        <v>33000</v>
      </c>
      <c r="AA536" s="46" t="s">
        <v>77</v>
      </c>
      <c r="AB536" s="49" t="str">
        <f t="shared" si="96"/>
        <v xml:space="preserve">"Drink_Sales" : </v>
      </c>
      <c r="AC536" s="129">
        <f>PlainData_XXX!J541</f>
        <v>102600</v>
      </c>
      <c r="AD536" s="46" t="s">
        <v>77</v>
      </c>
      <c r="AE536" s="49" t="str">
        <f t="shared" si="97"/>
        <v xml:space="preserve">"Atmosphere" : </v>
      </c>
      <c r="AF536" s="50" t="s">
        <v>120</v>
      </c>
      <c r="AG536" s="104" t="str">
        <f>PlainData_XXX!K541</f>
        <v>Excellent</v>
      </c>
      <c r="AH536" s="48" t="s">
        <v>78</v>
      </c>
      <c r="AI536" s="49" t="str">
        <f t="shared" si="98"/>
        <v xml:space="preserve">"Police_Cost" : </v>
      </c>
      <c r="AJ536" s="130">
        <f>PlainData_XXX!L541</f>
        <v>17900</v>
      </c>
      <c r="AK536" s="48" t="s">
        <v>0</v>
      </c>
      <c r="AL536" s="110" t="str">
        <f>PlainData_XXX!M541</f>
        <v xml:space="preserve">"Performer" : </v>
      </c>
      <c r="AM536" s="49" t="s">
        <v>71</v>
      </c>
      <c r="AN536" s="111" t="str">
        <f>PlainData_XXX!N541</f>
        <v xml:space="preserve">"Name" : </v>
      </c>
      <c r="AO536" s="48" t="s">
        <v>120</v>
      </c>
      <c r="AP536" s="104" t="str">
        <f>PlainData_XXX!O541</f>
        <v>Conchur Clarke</v>
      </c>
      <c r="AQ536" s="48" t="s">
        <v>78</v>
      </c>
      <c r="AR536" s="111" t="str">
        <f>PlainData_XXX!P541</f>
        <v xml:space="preserve">"Music_Type" : </v>
      </c>
      <c r="AS536" s="50" t="s">
        <v>120</v>
      </c>
      <c r="AT536" s="104" t="str">
        <f>PlainData_XXX!Q541</f>
        <v>Classical</v>
      </c>
      <c r="AU536" s="48" t="s">
        <v>78</v>
      </c>
      <c r="AV536" s="111" t="str">
        <f>PlainData_XXX!R541</f>
        <v xml:space="preserve">"Services" : </v>
      </c>
      <c r="AW536" s="104" t="str">
        <f>PlainData_XXX!S541</f>
        <v>["Meet and Greet", "TV Interviews", "Fan Engagement", "Photo Shoots "]</v>
      </c>
      <c r="AX536" s="49" t="s">
        <v>76</v>
      </c>
      <c r="AY536" s="122" t="str">
        <f>PlainData_XXX!T541</f>
        <v xml:space="preserve">"Sponsor" : </v>
      </c>
      <c r="AZ536" s="21" t="s">
        <v>71</v>
      </c>
      <c r="BA536" s="123" t="str">
        <f>PlainData_XXX!U541</f>
        <v xml:space="preserve">"Name" : </v>
      </c>
      <c r="BB536" s="21" t="s">
        <v>120</v>
      </c>
      <c r="BC536" s="21" t="str">
        <f>PlainData_XXX!V541</f>
        <v>Conal Henry</v>
      </c>
      <c r="BD536" s="21" t="s">
        <v>78</v>
      </c>
      <c r="BE536" s="123" t="str">
        <f>PlainData_XXX!W541</f>
        <v xml:space="preserve">"Amount" : </v>
      </c>
      <c r="BF536" s="21">
        <f>PlainData_XXX!X541</f>
        <v>298000</v>
      </c>
      <c r="BG536" s="21" t="s">
        <v>0</v>
      </c>
      <c r="BH536" s="123" t="str">
        <f>PlainData_XXX!Y541</f>
        <v xml:space="preserve">"Services" : </v>
      </c>
      <c r="BI536" s="21" t="str">
        <f>PlainData_XXX!Z541</f>
        <v>["Ticket Sales", "Radio Interviews", "News Papers"]</v>
      </c>
      <c r="BJ536" s="21" t="s">
        <v>121</v>
      </c>
      <c r="BK536" s="127" t="str">
        <f>PlainData_XXX!AA541</f>
        <v xml:space="preserve">"Stadium" : </v>
      </c>
      <c r="BL536" s="21" t="s">
        <v>71</v>
      </c>
      <c r="BM536" s="123" t="str">
        <f>PlainData_XXX!AB541</f>
        <v xml:space="preserve">"Name" : </v>
      </c>
      <c r="BN536" s="21" t="s">
        <v>120</v>
      </c>
      <c r="BO536" s="21" t="str">
        <f>PlainData_XXX!AC541</f>
        <v>Thomond Park</v>
      </c>
      <c r="BP536" s="21" t="s">
        <v>78</v>
      </c>
      <c r="BQ536" s="123" t="str">
        <f>PlainData_XXX!AD541</f>
        <v xml:space="preserve">"City" : </v>
      </c>
      <c r="BR536" s="21" t="s">
        <v>120</v>
      </c>
      <c r="BS536" s="21" t="str">
        <f>PlainData_XXX!AE541</f>
        <v>Limerick</v>
      </c>
      <c r="BT536" s="21" t="s">
        <v>78</v>
      </c>
      <c r="BU536" s="123" t="str">
        <f>PlainData_XXX!AF541</f>
        <v xml:space="preserve">"Type" : </v>
      </c>
      <c r="BV536" s="21" t="s">
        <v>120</v>
      </c>
      <c r="BW536" s="21" t="str">
        <f>PlainData_XXX!AG541</f>
        <v>Rugby</v>
      </c>
      <c r="BX536" s="21" t="s">
        <v>78</v>
      </c>
      <c r="BY536" s="123" t="str">
        <f>PlainData_XXX!AH541</f>
        <v xml:space="preserve">"Capacity" : </v>
      </c>
      <c r="BZ536" s="21">
        <f>PlainData_XXX!AI541</f>
        <v>25600</v>
      </c>
      <c r="CA536" s="21" t="s">
        <v>0</v>
      </c>
      <c r="CB536" s="21" t="str">
        <f>PlainData_XXX!AJ541</f>
        <v>"Acoustics" :</v>
      </c>
      <c r="CC536" s="21" t="s">
        <v>120</v>
      </c>
      <c r="CD536" s="21" t="str">
        <f>PlainData_XXX!AK541</f>
        <v>Fair</v>
      </c>
      <c r="CE536" s="21" t="s">
        <v>120</v>
      </c>
      <c r="CF536" s="21" t="s">
        <v>121</v>
      </c>
      <c r="CG536" s="21" t="str">
        <f>PlainData_XXX!AL541</f>
        <v>"Merchandise_Type" :</v>
      </c>
      <c r="CH536" s="21" t="str">
        <f>PlainData_XXX!AM541</f>
        <v>["CD’s", "Tee Shirts", "Umbrellas "]</v>
      </c>
      <c r="CI536" s="21" t="s">
        <v>0</v>
      </c>
      <c r="CJ536" s="21" t="str">
        <f>PlainData_XXX!AN541</f>
        <v>"Audience_Type" :</v>
      </c>
      <c r="CK536" s="21" t="str">
        <f>PlainData_XXX!AO541</f>
        <v>["Middle Aged", "Retired ", "Third Level Students"]</v>
      </c>
      <c r="CL536" s="21" t="s">
        <v>121</v>
      </c>
    </row>
    <row r="537" spans="1:90" ht="13.2" x14ac:dyDescent="0.25">
      <c r="A537" s="45" t="s">
        <v>10</v>
      </c>
      <c r="B537" s="54">
        <f>PlainData_XXX!A542</f>
        <v>528</v>
      </c>
      <c r="C537" s="46" t="s">
        <v>77</v>
      </c>
      <c r="D537" s="49" t="str">
        <f t="shared" si="88"/>
        <v xml:space="preserve">"Concert_Year" : </v>
      </c>
      <c r="E537" s="103">
        <f>PlainData_XXX!B542</f>
        <v>2012</v>
      </c>
      <c r="F537" s="48" t="s">
        <v>0</v>
      </c>
      <c r="G537" s="49" t="str">
        <f t="shared" si="89"/>
        <v xml:space="preserve">"Concert_Month" : </v>
      </c>
      <c r="H537" s="103">
        <f>PlainData_XXX!C542</f>
        <v>11</v>
      </c>
      <c r="I537" s="48" t="s">
        <v>0</v>
      </c>
      <c r="J537" s="49" t="str">
        <f t="shared" si="90"/>
        <v>"Duration" :</v>
      </c>
      <c r="K537" s="104">
        <f>PlainData_XXX!D542</f>
        <v>75</v>
      </c>
      <c r="L537" s="46" t="s">
        <v>77</v>
      </c>
      <c r="M537" s="49" t="str">
        <f t="shared" si="91"/>
        <v xml:space="preserve">"Expected_Crowd" : </v>
      </c>
      <c r="N537" s="103">
        <f>PlainData_XXX!E542</f>
        <v>76600</v>
      </c>
      <c r="O537" s="48" t="s">
        <v>0</v>
      </c>
      <c r="P537" s="49" t="str">
        <f t="shared" si="92"/>
        <v xml:space="preserve">"Actual_Crowd" : </v>
      </c>
      <c r="Q537" s="103">
        <f>PlainData_XXX!F542</f>
        <v>79700</v>
      </c>
      <c r="R537" s="46" t="s">
        <v>77</v>
      </c>
      <c r="S537" s="49" t="str">
        <f t="shared" si="93"/>
        <v xml:space="preserve">"Cheapest_Ticket_Price" : </v>
      </c>
      <c r="T537" s="103">
        <f>PlainData_XXX!G542</f>
        <v>60</v>
      </c>
      <c r="U537" s="48" t="s">
        <v>0</v>
      </c>
      <c r="V537" s="49" t="str">
        <f t="shared" si="94"/>
        <v xml:space="preserve">"Dearest_Ticket_Price" : </v>
      </c>
      <c r="W537" s="104">
        <f>PlainData_XXX!H542</f>
        <v>270</v>
      </c>
      <c r="X537" s="48" t="s">
        <v>0</v>
      </c>
      <c r="Y537" s="49" t="str">
        <f t="shared" si="95"/>
        <v xml:space="preserve">"Food_Sales" : </v>
      </c>
      <c r="Z537" s="129">
        <f>PlainData_XXX!I542</f>
        <v>97800</v>
      </c>
      <c r="AA537" s="46" t="s">
        <v>77</v>
      </c>
      <c r="AB537" s="49" t="str">
        <f t="shared" si="96"/>
        <v xml:space="preserve">"Drink_Sales" : </v>
      </c>
      <c r="AC537" s="129">
        <f>PlainData_XXX!J542</f>
        <v>72100</v>
      </c>
      <c r="AD537" s="46" t="s">
        <v>77</v>
      </c>
      <c r="AE537" s="49" t="str">
        <f t="shared" si="97"/>
        <v xml:space="preserve">"Atmosphere" : </v>
      </c>
      <c r="AF537" s="50" t="s">
        <v>120</v>
      </c>
      <c r="AG537" s="104" t="str">
        <f>PlainData_XXX!K542</f>
        <v>Good</v>
      </c>
      <c r="AH537" s="48" t="s">
        <v>78</v>
      </c>
      <c r="AI537" s="49" t="str">
        <f t="shared" si="98"/>
        <v xml:space="preserve">"Police_Cost" : </v>
      </c>
      <c r="AJ537" s="130">
        <f>PlainData_XXX!L542</f>
        <v>47000</v>
      </c>
      <c r="AK537" s="48" t="s">
        <v>0</v>
      </c>
      <c r="AL537" s="110" t="str">
        <f>PlainData_XXX!M542</f>
        <v xml:space="preserve">"Performer" : </v>
      </c>
      <c r="AM537" s="49" t="s">
        <v>71</v>
      </c>
      <c r="AN537" s="111" t="str">
        <f>PlainData_XXX!N542</f>
        <v xml:space="preserve">"Name" : </v>
      </c>
      <c r="AO537" s="48" t="s">
        <v>120</v>
      </c>
      <c r="AP537" s="104" t="str">
        <f>PlainData_XXX!O542</f>
        <v>Caoimhin O’Carroll</v>
      </c>
      <c r="AQ537" s="48" t="s">
        <v>78</v>
      </c>
      <c r="AR537" s="111" t="str">
        <f>PlainData_XXX!P542</f>
        <v xml:space="preserve">"Music_Type" : </v>
      </c>
      <c r="AS537" s="50" t="s">
        <v>120</v>
      </c>
      <c r="AT537" s="104" t="str">
        <f>PlainData_XXX!Q542</f>
        <v>Rock</v>
      </c>
      <c r="AU537" s="48" t="s">
        <v>78</v>
      </c>
      <c r="AV537" s="111" t="str">
        <f>PlainData_XXX!R542</f>
        <v xml:space="preserve">"Services" : </v>
      </c>
      <c r="AW537" s="104" t="str">
        <f>PlainData_XXX!S542</f>
        <v>["Fan Engagement", "Photo Shoots ", "Live Rehearsals", "TV Interviews"]</v>
      </c>
      <c r="AX537" s="49" t="s">
        <v>76</v>
      </c>
      <c r="AY537" s="122" t="str">
        <f>PlainData_XXX!T542</f>
        <v xml:space="preserve">"Sponsor" : </v>
      </c>
      <c r="AZ537" s="21" t="s">
        <v>71</v>
      </c>
      <c r="BA537" s="123" t="str">
        <f>PlainData_XXX!U542</f>
        <v xml:space="preserve">"Name" : </v>
      </c>
      <c r="BB537" s="21" t="s">
        <v>120</v>
      </c>
      <c r="BC537" s="21" t="str">
        <f>PlainData_XXX!V542</f>
        <v>Aine Breen</v>
      </c>
      <c r="BD537" s="21" t="s">
        <v>78</v>
      </c>
      <c r="BE537" s="123" t="str">
        <f>PlainData_XXX!W542</f>
        <v xml:space="preserve">"Amount" : </v>
      </c>
      <c r="BF537" s="21">
        <f>PlainData_XXX!X542</f>
        <v>91000</v>
      </c>
      <c r="BG537" s="21" t="s">
        <v>0</v>
      </c>
      <c r="BH537" s="123" t="str">
        <f>PlainData_XXX!Y542</f>
        <v xml:space="preserve">"Services" : </v>
      </c>
      <c r="BI537" s="21" t="str">
        <f>PlainData_XXX!Z542</f>
        <v>["Ticket Sales", "TV Interviews", "Posters"]</v>
      </c>
      <c r="BJ537" s="21" t="s">
        <v>121</v>
      </c>
      <c r="BK537" s="127" t="str">
        <f>PlainData_XXX!AA542</f>
        <v xml:space="preserve">"Stadium" : </v>
      </c>
      <c r="BL537" s="21" t="s">
        <v>71</v>
      </c>
      <c r="BM537" s="123" t="str">
        <f>PlainData_XXX!AB542</f>
        <v xml:space="preserve">"Name" : </v>
      </c>
      <c r="BN537" s="21" t="s">
        <v>120</v>
      </c>
      <c r="BO537" s="21" t="str">
        <f>PlainData_XXX!AC542</f>
        <v>INEC Arena</v>
      </c>
      <c r="BP537" s="21" t="s">
        <v>78</v>
      </c>
      <c r="BQ537" s="123" t="str">
        <f>PlainData_XXX!AD542</f>
        <v xml:space="preserve">"City" : </v>
      </c>
      <c r="BR537" s="21" t="s">
        <v>120</v>
      </c>
      <c r="BS537" s="21" t="str">
        <f>PlainData_XXX!AE542</f>
        <v>Killarney</v>
      </c>
      <c r="BT537" s="21" t="s">
        <v>78</v>
      </c>
      <c r="BU537" s="123" t="str">
        <f>PlainData_XXX!AF542</f>
        <v xml:space="preserve">"Type" : </v>
      </c>
      <c r="BV537" s="21" t="s">
        <v>120</v>
      </c>
      <c r="BW537" s="21" t="str">
        <f>PlainData_XXX!AG542</f>
        <v>Basketball</v>
      </c>
      <c r="BX537" s="21" t="s">
        <v>78</v>
      </c>
      <c r="BY537" s="123" t="str">
        <f>PlainData_XXX!AH542</f>
        <v xml:space="preserve">"Capacity" : </v>
      </c>
      <c r="BZ537" s="21">
        <f>PlainData_XXX!AI542</f>
        <v>4500</v>
      </c>
      <c r="CA537" s="21" t="s">
        <v>0</v>
      </c>
      <c r="CB537" s="21" t="str">
        <f>PlainData_XXX!AJ542</f>
        <v>"Acoustics" :</v>
      </c>
      <c r="CC537" s="21" t="s">
        <v>120</v>
      </c>
      <c r="CD537" s="21" t="str">
        <f>PlainData_XXX!AK542</f>
        <v>Good</v>
      </c>
      <c r="CE537" s="21" t="s">
        <v>120</v>
      </c>
      <c r="CF537" s="21" t="s">
        <v>121</v>
      </c>
      <c r="CG537" s="21" t="str">
        <f>PlainData_XXX!AL542</f>
        <v>"Merchandise_Type" :</v>
      </c>
      <c r="CH537" s="21" t="str">
        <f>PlainData_XXX!AM542</f>
        <v>["Tee Shirts", "Hoodies", "Umbrellas "]</v>
      </c>
      <c r="CI537" s="21" t="s">
        <v>0</v>
      </c>
      <c r="CJ537" s="21" t="str">
        <f>PlainData_XXX!AN542</f>
        <v>"Audience_Type" :</v>
      </c>
      <c r="CK537" s="21" t="str">
        <f>PlainData_XXX!AO542</f>
        <v>["Teenagers", "Young Working Adults", "Middle Aged"]</v>
      </c>
      <c r="CL537" s="21" t="s">
        <v>121</v>
      </c>
    </row>
    <row r="538" spans="1:90" ht="13.2" x14ac:dyDescent="0.25">
      <c r="A538" s="45" t="s">
        <v>10</v>
      </c>
      <c r="B538" s="54">
        <f>PlainData_XXX!A543</f>
        <v>529</v>
      </c>
      <c r="C538" s="46" t="s">
        <v>77</v>
      </c>
      <c r="D538" s="49" t="str">
        <f t="shared" si="88"/>
        <v xml:space="preserve">"Concert_Year" : </v>
      </c>
      <c r="E538" s="103">
        <f>PlainData_XXX!B543</f>
        <v>2020</v>
      </c>
      <c r="F538" s="48" t="s">
        <v>0</v>
      </c>
      <c r="G538" s="49" t="str">
        <f t="shared" si="89"/>
        <v xml:space="preserve">"Concert_Month" : </v>
      </c>
      <c r="H538" s="103">
        <f>PlainData_XXX!C543</f>
        <v>10</v>
      </c>
      <c r="I538" s="48" t="s">
        <v>0</v>
      </c>
      <c r="J538" s="49" t="str">
        <f t="shared" si="90"/>
        <v>"Duration" :</v>
      </c>
      <c r="K538" s="104">
        <f>PlainData_XXX!D543</f>
        <v>155</v>
      </c>
      <c r="L538" s="46" t="s">
        <v>77</v>
      </c>
      <c r="M538" s="49" t="str">
        <f t="shared" si="91"/>
        <v xml:space="preserve">"Expected_Crowd" : </v>
      </c>
      <c r="N538" s="103">
        <f>PlainData_XXX!E543</f>
        <v>58600</v>
      </c>
      <c r="O538" s="48" t="s">
        <v>0</v>
      </c>
      <c r="P538" s="49" t="str">
        <f t="shared" si="92"/>
        <v xml:space="preserve">"Actual_Crowd" : </v>
      </c>
      <c r="Q538" s="103">
        <f>PlainData_XXX!F543</f>
        <v>47500</v>
      </c>
      <c r="R538" s="46" t="s">
        <v>77</v>
      </c>
      <c r="S538" s="49" t="str">
        <f t="shared" si="93"/>
        <v xml:space="preserve">"Cheapest_Ticket_Price" : </v>
      </c>
      <c r="T538" s="103">
        <f>PlainData_XXX!G543</f>
        <v>50</v>
      </c>
      <c r="U538" s="48" t="s">
        <v>0</v>
      </c>
      <c r="V538" s="49" t="str">
        <f t="shared" si="94"/>
        <v xml:space="preserve">"Dearest_Ticket_Price" : </v>
      </c>
      <c r="W538" s="104">
        <f>PlainData_XXX!H543</f>
        <v>125</v>
      </c>
      <c r="X538" s="48" t="s">
        <v>0</v>
      </c>
      <c r="Y538" s="49" t="str">
        <f t="shared" si="95"/>
        <v xml:space="preserve">"Food_Sales" : </v>
      </c>
      <c r="Z538" s="129">
        <f>PlainData_XXX!I543</f>
        <v>22400</v>
      </c>
      <c r="AA538" s="46" t="s">
        <v>77</v>
      </c>
      <c r="AB538" s="49" t="str">
        <f t="shared" si="96"/>
        <v xml:space="preserve">"Drink_Sales" : </v>
      </c>
      <c r="AC538" s="129">
        <f>PlainData_XXX!J543</f>
        <v>79300</v>
      </c>
      <c r="AD538" s="46" t="s">
        <v>77</v>
      </c>
      <c r="AE538" s="49" t="str">
        <f t="shared" si="97"/>
        <v xml:space="preserve">"Atmosphere" : </v>
      </c>
      <c r="AF538" s="50" t="s">
        <v>120</v>
      </c>
      <c r="AG538" s="104" t="str">
        <f>PlainData_XXX!K543</f>
        <v>Fair</v>
      </c>
      <c r="AH538" s="48" t="s">
        <v>78</v>
      </c>
      <c r="AI538" s="49" t="str">
        <f t="shared" si="98"/>
        <v xml:space="preserve">"Police_Cost" : </v>
      </c>
      <c r="AJ538" s="130">
        <f>PlainData_XXX!L543</f>
        <v>33100</v>
      </c>
      <c r="AK538" s="48" t="s">
        <v>0</v>
      </c>
      <c r="AL538" s="110" t="str">
        <f>PlainData_XXX!M543</f>
        <v xml:space="preserve">"Performer" : </v>
      </c>
      <c r="AM538" s="49" t="s">
        <v>71</v>
      </c>
      <c r="AN538" s="111" t="str">
        <f>PlainData_XXX!N543</f>
        <v xml:space="preserve">"Name" : </v>
      </c>
      <c r="AO538" s="48" t="s">
        <v>120</v>
      </c>
      <c r="AP538" s="104" t="str">
        <f>PlainData_XXX!O543</f>
        <v>Daithi Hayes</v>
      </c>
      <c r="AQ538" s="48" t="s">
        <v>78</v>
      </c>
      <c r="AR538" s="111" t="str">
        <f>PlainData_XXX!P543</f>
        <v xml:space="preserve">"Music_Type" : </v>
      </c>
      <c r="AS538" s="50" t="s">
        <v>120</v>
      </c>
      <c r="AT538" s="104" t="str">
        <f>PlainData_XXX!Q543</f>
        <v>Folk</v>
      </c>
      <c r="AU538" s="48" t="s">
        <v>78</v>
      </c>
      <c r="AV538" s="111" t="str">
        <f>PlainData_XXX!R543</f>
        <v xml:space="preserve">"Services" : </v>
      </c>
      <c r="AW538" s="104" t="str">
        <f>PlainData_XXX!S543</f>
        <v>["TV Interviews", "Fan Engagement", "Photo Shoots ", "Meet and Greet"]</v>
      </c>
      <c r="AX538" s="49" t="s">
        <v>76</v>
      </c>
      <c r="AY538" s="122" t="str">
        <f>PlainData_XXX!T543</f>
        <v xml:space="preserve">"Sponsor" : </v>
      </c>
      <c r="AZ538" s="21" t="s">
        <v>71</v>
      </c>
      <c r="BA538" s="123" t="str">
        <f>PlainData_XXX!U543</f>
        <v xml:space="preserve">"Name" : </v>
      </c>
      <c r="BB538" s="21" t="s">
        <v>120</v>
      </c>
      <c r="BC538" s="21" t="str">
        <f>PlainData_XXX!V543</f>
        <v>Marc Kenny</v>
      </c>
      <c r="BD538" s="21" t="s">
        <v>78</v>
      </c>
      <c r="BE538" s="123" t="str">
        <f>PlainData_XXX!W543</f>
        <v xml:space="preserve">"Amount" : </v>
      </c>
      <c r="BF538" s="21">
        <f>PlainData_XXX!X543</f>
        <v>116000</v>
      </c>
      <c r="BG538" s="21" t="s">
        <v>0</v>
      </c>
      <c r="BH538" s="123" t="str">
        <f>PlainData_XXX!Y543</f>
        <v xml:space="preserve">"Services" : </v>
      </c>
      <c r="BI538" s="21" t="str">
        <f>PlainData_XXX!Z543</f>
        <v>["Ticket Sales", "TV Interviews", "News Papers"]</v>
      </c>
      <c r="BJ538" s="21" t="s">
        <v>121</v>
      </c>
      <c r="BK538" s="127" t="str">
        <f>PlainData_XXX!AA543</f>
        <v xml:space="preserve">"Stadium" : </v>
      </c>
      <c r="BL538" s="21" t="s">
        <v>71</v>
      </c>
      <c r="BM538" s="123" t="str">
        <f>PlainData_XXX!AB543</f>
        <v xml:space="preserve">"Name" : </v>
      </c>
      <c r="BN538" s="21" t="s">
        <v>120</v>
      </c>
      <c r="BO538" s="21" t="str">
        <f>PlainData_XXX!AC543</f>
        <v>Pearse Stadium</v>
      </c>
      <c r="BP538" s="21" t="s">
        <v>78</v>
      </c>
      <c r="BQ538" s="123" t="str">
        <f>PlainData_XXX!AD543</f>
        <v xml:space="preserve">"City" : </v>
      </c>
      <c r="BR538" s="21" t="s">
        <v>120</v>
      </c>
      <c r="BS538" s="21" t="str">
        <f>PlainData_XXX!AE543</f>
        <v>Galway</v>
      </c>
      <c r="BT538" s="21" t="s">
        <v>78</v>
      </c>
      <c r="BU538" s="123" t="str">
        <f>PlainData_XXX!AF543</f>
        <v xml:space="preserve">"Type" : </v>
      </c>
      <c r="BV538" s="21" t="s">
        <v>120</v>
      </c>
      <c r="BW538" s="21" t="str">
        <f>PlainData_XXX!AG543</f>
        <v>GAA</v>
      </c>
      <c r="BX538" s="21" t="s">
        <v>78</v>
      </c>
      <c r="BY538" s="123" t="str">
        <f>PlainData_XXX!AH543</f>
        <v xml:space="preserve">"Capacity" : </v>
      </c>
      <c r="BZ538" s="21">
        <f>PlainData_XXX!AI543</f>
        <v>34000</v>
      </c>
      <c r="CA538" s="21" t="s">
        <v>0</v>
      </c>
      <c r="CB538" s="21" t="str">
        <f>PlainData_XXX!AJ543</f>
        <v>"Acoustics" :</v>
      </c>
      <c r="CC538" s="21" t="s">
        <v>120</v>
      </c>
      <c r="CD538" s="21" t="str">
        <f>PlainData_XXX!AK543</f>
        <v>Fair</v>
      </c>
      <c r="CE538" s="21" t="s">
        <v>120</v>
      </c>
      <c r="CF538" s="21" t="s">
        <v>121</v>
      </c>
      <c r="CG538" s="21" t="str">
        <f>PlainData_XXX!AL543</f>
        <v>"Merchandise_Type" :</v>
      </c>
      <c r="CH538" s="21" t="str">
        <f>PlainData_XXX!AM543</f>
        <v>["CD’s"]</v>
      </c>
      <c r="CI538" s="21" t="s">
        <v>0</v>
      </c>
      <c r="CJ538" s="21" t="str">
        <f>PlainData_XXX!AN543</f>
        <v>"Audience_Type" :</v>
      </c>
      <c r="CK538" s="21" t="str">
        <f>PlainData_XXX!AO543</f>
        <v>["Teenagers", "Young Working Adults", "Retired "]</v>
      </c>
      <c r="CL538" s="21" t="s">
        <v>121</v>
      </c>
    </row>
    <row r="539" spans="1:90" ht="13.2" x14ac:dyDescent="0.25">
      <c r="A539" s="45" t="s">
        <v>10</v>
      </c>
      <c r="B539" s="54">
        <f>PlainData_XXX!A544</f>
        <v>530</v>
      </c>
      <c r="C539" s="46" t="s">
        <v>77</v>
      </c>
      <c r="D539" s="49" t="str">
        <f t="shared" si="88"/>
        <v xml:space="preserve">"Concert_Year" : </v>
      </c>
      <c r="E539" s="103">
        <f>PlainData_XXX!B544</f>
        <v>2024</v>
      </c>
      <c r="F539" s="48" t="s">
        <v>0</v>
      </c>
      <c r="G539" s="49" t="str">
        <f t="shared" si="89"/>
        <v xml:space="preserve">"Concert_Month" : </v>
      </c>
      <c r="H539" s="103">
        <f>PlainData_XXX!C544</f>
        <v>9</v>
      </c>
      <c r="I539" s="48" t="s">
        <v>0</v>
      </c>
      <c r="J539" s="49" t="str">
        <f t="shared" si="90"/>
        <v>"Duration" :</v>
      </c>
      <c r="K539" s="104">
        <f>PlainData_XXX!D544</f>
        <v>145</v>
      </c>
      <c r="L539" s="46" t="s">
        <v>77</v>
      </c>
      <c r="M539" s="49" t="str">
        <f t="shared" si="91"/>
        <v xml:space="preserve">"Expected_Crowd" : </v>
      </c>
      <c r="N539" s="103">
        <f>PlainData_XXX!E544</f>
        <v>68900</v>
      </c>
      <c r="O539" s="48" t="s">
        <v>0</v>
      </c>
      <c r="P539" s="49" t="str">
        <f t="shared" si="92"/>
        <v xml:space="preserve">"Actual_Crowd" : </v>
      </c>
      <c r="Q539" s="103">
        <f>PlainData_XXX!F544</f>
        <v>68200</v>
      </c>
      <c r="R539" s="46" t="s">
        <v>77</v>
      </c>
      <c r="S539" s="49" t="str">
        <f t="shared" si="93"/>
        <v xml:space="preserve">"Cheapest_Ticket_Price" : </v>
      </c>
      <c r="T539" s="103">
        <f>PlainData_XXX!G544</f>
        <v>45</v>
      </c>
      <c r="U539" s="48" t="s">
        <v>0</v>
      </c>
      <c r="V539" s="49" t="str">
        <f t="shared" si="94"/>
        <v xml:space="preserve">"Dearest_Ticket_Price" : </v>
      </c>
      <c r="W539" s="104">
        <f>PlainData_XXX!H544</f>
        <v>165</v>
      </c>
      <c r="X539" s="48" t="s">
        <v>0</v>
      </c>
      <c r="Y539" s="49" t="str">
        <f t="shared" si="95"/>
        <v xml:space="preserve">"Food_Sales" : </v>
      </c>
      <c r="Z539" s="129">
        <f>PlainData_XXX!I544</f>
        <v>37900</v>
      </c>
      <c r="AA539" s="46" t="s">
        <v>77</v>
      </c>
      <c r="AB539" s="49" t="str">
        <f t="shared" si="96"/>
        <v xml:space="preserve">"Drink_Sales" : </v>
      </c>
      <c r="AC539" s="129">
        <f>PlainData_XXX!J544</f>
        <v>106200</v>
      </c>
      <c r="AD539" s="46" t="s">
        <v>77</v>
      </c>
      <c r="AE539" s="49" t="str">
        <f t="shared" si="97"/>
        <v xml:space="preserve">"Atmosphere" : </v>
      </c>
      <c r="AF539" s="50" t="s">
        <v>120</v>
      </c>
      <c r="AG539" s="104" t="str">
        <f>PlainData_XXX!K544</f>
        <v>Poor</v>
      </c>
      <c r="AH539" s="48" t="s">
        <v>78</v>
      </c>
      <c r="AI539" s="49" t="str">
        <f t="shared" si="98"/>
        <v xml:space="preserve">"Police_Cost" : </v>
      </c>
      <c r="AJ539" s="130">
        <f>PlainData_XXX!L544</f>
        <v>4900</v>
      </c>
      <c r="AK539" s="48" t="s">
        <v>0</v>
      </c>
      <c r="AL539" s="110" t="str">
        <f>PlainData_XXX!M544</f>
        <v xml:space="preserve">"Performer" : </v>
      </c>
      <c r="AM539" s="49" t="s">
        <v>71</v>
      </c>
      <c r="AN539" s="111" t="str">
        <f>PlainData_XXX!N544</f>
        <v xml:space="preserve">"Name" : </v>
      </c>
      <c r="AO539" s="48" t="s">
        <v>120</v>
      </c>
      <c r="AP539" s="104" t="str">
        <f>PlainData_XXX!O544</f>
        <v>Uilliam Thompson</v>
      </c>
      <c r="AQ539" s="48" t="s">
        <v>78</v>
      </c>
      <c r="AR539" s="111" t="str">
        <f>PlainData_XXX!P544</f>
        <v xml:space="preserve">"Music_Type" : </v>
      </c>
      <c r="AS539" s="50" t="s">
        <v>120</v>
      </c>
      <c r="AT539" s="104" t="str">
        <f>PlainData_XXX!Q544</f>
        <v>Pop</v>
      </c>
      <c r="AU539" s="48" t="s">
        <v>78</v>
      </c>
      <c r="AV539" s="111" t="str">
        <f>PlainData_XXX!R544</f>
        <v xml:space="preserve">"Services" : </v>
      </c>
      <c r="AW539" s="104" t="str">
        <f>PlainData_XXX!S544</f>
        <v>["TV Interviews", "Photo Shoots "]</v>
      </c>
      <c r="AX539" s="49" t="s">
        <v>76</v>
      </c>
      <c r="AY539" s="122" t="str">
        <f>PlainData_XXX!T544</f>
        <v xml:space="preserve">"Sponsor" : </v>
      </c>
      <c r="AZ539" s="21" t="s">
        <v>71</v>
      </c>
      <c r="BA539" s="123" t="str">
        <f>PlainData_XXX!U544</f>
        <v xml:space="preserve">"Name" : </v>
      </c>
      <c r="BB539" s="21" t="s">
        <v>120</v>
      </c>
      <c r="BC539" s="21" t="str">
        <f>PlainData_XXX!V544</f>
        <v>Sean Nagle</v>
      </c>
      <c r="BD539" s="21" t="s">
        <v>78</v>
      </c>
      <c r="BE539" s="123" t="str">
        <f>PlainData_XXX!W544</f>
        <v xml:space="preserve">"Amount" : </v>
      </c>
      <c r="BF539" s="21">
        <f>PlainData_XXX!X544</f>
        <v>279000</v>
      </c>
      <c r="BG539" s="21" t="s">
        <v>0</v>
      </c>
      <c r="BH539" s="123" t="str">
        <f>PlainData_XXX!Y544</f>
        <v xml:space="preserve">"Services" : </v>
      </c>
      <c r="BI539" s="21" t="str">
        <f>PlainData_XXX!Z544</f>
        <v>["Radio Interviews", "TV Interviews"]</v>
      </c>
      <c r="BJ539" s="21" t="s">
        <v>121</v>
      </c>
      <c r="BK539" s="127" t="str">
        <f>PlainData_XXX!AA544</f>
        <v xml:space="preserve">"Stadium" : </v>
      </c>
      <c r="BL539" s="21" t="s">
        <v>71</v>
      </c>
      <c r="BM539" s="123" t="str">
        <f>PlainData_XXX!AB544</f>
        <v xml:space="preserve">"Name" : </v>
      </c>
      <c r="BN539" s="21" t="s">
        <v>120</v>
      </c>
      <c r="BO539" s="21" t="str">
        <f>PlainData_XXX!AC544</f>
        <v>Olympia Theatre</v>
      </c>
      <c r="BP539" s="21" t="s">
        <v>78</v>
      </c>
      <c r="BQ539" s="123" t="str">
        <f>PlainData_XXX!AD544</f>
        <v xml:space="preserve">"City" : </v>
      </c>
      <c r="BR539" s="21" t="s">
        <v>120</v>
      </c>
      <c r="BS539" s="21" t="str">
        <f>PlainData_XXX!AE544</f>
        <v>Dublin</v>
      </c>
      <c r="BT539" s="21" t="s">
        <v>78</v>
      </c>
      <c r="BU539" s="123" t="str">
        <f>PlainData_XXX!AF544</f>
        <v xml:space="preserve">"Type" : </v>
      </c>
      <c r="BV539" s="21" t="s">
        <v>120</v>
      </c>
      <c r="BW539" s="21" t="str">
        <f>PlainData_XXX!AG544</f>
        <v>Basketball</v>
      </c>
      <c r="BX539" s="21" t="s">
        <v>78</v>
      </c>
      <c r="BY539" s="123" t="str">
        <f>PlainData_XXX!AH544</f>
        <v xml:space="preserve">"Capacity" : </v>
      </c>
      <c r="BZ539" s="21">
        <f>PlainData_XXX!AI544</f>
        <v>1200</v>
      </c>
      <c r="CA539" s="21" t="s">
        <v>0</v>
      </c>
      <c r="CB539" s="21" t="str">
        <f>PlainData_XXX!AJ544</f>
        <v>"Acoustics" :</v>
      </c>
      <c r="CC539" s="21" t="s">
        <v>120</v>
      </c>
      <c r="CD539" s="21" t="str">
        <f>PlainData_XXX!AK544</f>
        <v>Good</v>
      </c>
      <c r="CE539" s="21" t="s">
        <v>120</v>
      </c>
      <c r="CF539" s="21" t="s">
        <v>121</v>
      </c>
      <c r="CG539" s="21" t="str">
        <f>PlainData_XXX!AL544</f>
        <v>"Merchandise_Type" :</v>
      </c>
      <c r="CH539" s="21" t="str">
        <f>PlainData_XXX!AM544</f>
        <v>["CD’s", "Photos", "Tee Shirts", "Hoodies"]</v>
      </c>
      <c r="CI539" s="21" t="s">
        <v>0</v>
      </c>
      <c r="CJ539" s="21" t="str">
        <f>PlainData_XXX!AN544</f>
        <v>"Audience_Type" :</v>
      </c>
      <c r="CK539" s="21" t="str">
        <f>PlainData_XXX!AO544</f>
        <v>["Teenagers", "Middle Aged", "Retired "]</v>
      </c>
      <c r="CL539" s="21" t="s">
        <v>121</v>
      </c>
    </row>
    <row r="540" spans="1:90" ht="13.2" x14ac:dyDescent="0.25">
      <c r="A540" s="45" t="s">
        <v>10</v>
      </c>
      <c r="B540" s="54">
        <f>PlainData_XXX!A545</f>
        <v>531</v>
      </c>
      <c r="C540" s="46" t="s">
        <v>77</v>
      </c>
      <c r="D540" s="49" t="str">
        <f t="shared" si="88"/>
        <v xml:space="preserve">"Concert_Year" : </v>
      </c>
      <c r="E540" s="103">
        <f>PlainData_XXX!B545</f>
        <v>2016</v>
      </c>
      <c r="F540" s="48" t="s">
        <v>0</v>
      </c>
      <c r="G540" s="49" t="str">
        <f t="shared" si="89"/>
        <v xml:space="preserve">"Concert_Month" : </v>
      </c>
      <c r="H540" s="103">
        <f>PlainData_XXX!C545</f>
        <v>12</v>
      </c>
      <c r="I540" s="48" t="s">
        <v>0</v>
      </c>
      <c r="J540" s="49" t="str">
        <f t="shared" si="90"/>
        <v>"Duration" :</v>
      </c>
      <c r="K540" s="104">
        <f>PlainData_XXX!D545</f>
        <v>125</v>
      </c>
      <c r="L540" s="46" t="s">
        <v>77</v>
      </c>
      <c r="M540" s="49" t="str">
        <f t="shared" si="91"/>
        <v xml:space="preserve">"Expected_Crowd" : </v>
      </c>
      <c r="N540" s="103">
        <f>PlainData_XXX!E545</f>
        <v>79700</v>
      </c>
      <c r="O540" s="48" t="s">
        <v>0</v>
      </c>
      <c r="P540" s="49" t="str">
        <f t="shared" si="92"/>
        <v xml:space="preserve">"Actual_Crowd" : </v>
      </c>
      <c r="Q540" s="103">
        <f>PlainData_XXX!F545</f>
        <v>74400</v>
      </c>
      <c r="R540" s="46" t="s">
        <v>77</v>
      </c>
      <c r="S540" s="49" t="str">
        <f t="shared" si="93"/>
        <v xml:space="preserve">"Cheapest_Ticket_Price" : </v>
      </c>
      <c r="T540" s="103">
        <f>PlainData_XXX!G545</f>
        <v>60</v>
      </c>
      <c r="U540" s="48" t="s">
        <v>0</v>
      </c>
      <c r="V540" s="49" t="str">
        <f t="shared" si="94"/>
        <v xml:space="preserve">"Dearest_Ticket_Price" : </v>
      </c>
      <c r="W540" s="104">
        <f>PlainData_XXX!H545</f>
        <v>105</v>
      </c>
      <c r="X540" s="48" t="s">
        <v>0</v>
      </c>
      <c r="Y540" s="49" t="str">
        <f t="shared" si="95"/>
        <v xml:space="preserve">"Food_Sales" : </v>
      </c>
      <c r="Z540" s="129">
        <f>PlainData_XXX!I545</f>
        <v>50000</v>
      </c>
      <c r="AA540" s="46" t="s">
        <v>77</v>
      </c>
      <c r="AB540" s="49" t="str">
        <f t="shared" si="96"/>
        <v xml:space="preserve">"Drink_Sales" : </v>
      </c>
      <c r="AC540" s="129">
        <f>PlainData_XXX!J545</f>
        <v>27900</v>
      </c>
      <c r="AD540" s="46" t="s">
        <v>77</v>
      </c>
      <c r="AE540" s="49" t="str">
        <f t="shared" si="97"/>
        <v xml:space="preserve">"Atmosphere" : </v>
      </c>
      <c r="AF540" s="50" t="s">
        <v>120</v>
      </c>
      <c r="AG540" s="104" t="str">
        <f>PlainData_XXX!K545</f>
        <v>Fair</v>
      </c>
      <c r="AH540" s="48" t="s">
        <v>78</v>
      </c>
      <c r="AI540" s="49" t="str">
        <f t="shared" si="98"/>
        <v xml:space="preserve">"Police_Cost" : </v>
      </c>
      <c r="AJ540" s="130">
        <f>PlainData_XXX!L545</f>
        <v>27200</v>
      </c>
      <c r="AK540" s="48" t="s">
        <v>0</v>
      </c>
      <c r="AL540" s="110" t="str">
        <f>PlainData_XXX!M545</f>
        <v xml:space="preserve">"Performer" : </v>
      </c>
      <c r="AM540" s="49" t="s">
        <v>71</v>
      </c>
      <c r="AN540" s="111" t="str">
        <f>PlainData_XXX!N545</f>
        <v xml:space="preserve">"Name" : </v>
      </c>
      <c r="AO540" s="48" t="s">
        <v>120</v>
      </c>
      <c r="AP540" s="104" t="str">
        <f>PlainData_XXX!O545</f>
        <v>Caolan O’Doherty</v>
      </c>
      <c r="AQ540" s="48" t="s">
        <v>78</v>
      </c>
      <c r="AR540" s="111" t="str">
        <f>PlainData_XXX!P545</f>
        <v xml:space="preserve">"Music_Type" : </v>
      </c>
      <c r="AS540" s="50" t="s">
        <v>120</v>
      </c>
      <c r="AT540" s="104" t="str">
        <f>PlainData_XXX!Q545</f>
        <v>Hip-Hop</v>
      </c>
      <c r="AU540" s="48" t="s">
        <v>78</v>
      </c>
      <c r="AV540" s="111" t="str">
        <f>PlainData_XXX!R545</f>
        <v xml:space="preserve">"Services" : </v>
      </c>
      <c r="AW540" s="104" t="str">
        <f>PlainData_XXX!S545</f>
        <v>["Meet and Greet", "Photo Shoots "]</v>
      </c>
      <c r="AX540" s="49" t="s">
        <v>76</v>
      </c>
      <c r="AY540" s="122" t="str">
        <f>PlainData_XXX!T545</f>
        <v xml:space="preserve">"Sponsor" : </v>
      </c>
      <c r="AZ540" s="21" t="s">
        <v>71</v>
      </c>
      <c r="BA540" s="123" t="str">
        <f>PlainData_XXX!U545</f>
        <v xml:space="preserve">"Name" : </v>
      </c>
      <c r="BB540" s="21" t="s">
        <v>120</v>
      </c>
      <c r="BC540" s="21" t="str">
        <f>PlainData_XXX!V545</f>
        <v>Laura Finn</v>
      </c>
      <c r="BD540" s="21" t="s">
        <v>78</v>
      </c>
      <c r="BE540" s="123" t="str">
        <f>PlainData_XXX!W545</f>
        <v xml:space="preserve">"Amount" : </v>
      </c>
      <c r="BF540" s="21">
        <f>PlainData_XXX!X545</f>
        <v>438000</v>
      </c>
      <c r="BG540" s="21" t="s">
        <v>0</v>
      </c>
      <c r="BH540" s="123" t="str">
        <f>PlainData_XXX!Y545</f>
        <v xml:space="preserve">"Services" : </v>
      </c>
      <c r="BI540" s="21" t="str">
        <f>PlainData_XXX!Z545</f>
        <v>["Radio Interviews"]</v>
      </c>
      <c r="BJ540" s="21" t="s">
        <v>121</v>
      </c>
      <c r="BK540" s="127" t="str">
        <f>PlainData_XXX!AA545</f>
        <v xml:space="preserve">"Stadium" : </v>
      </c>
      <c r="BL540" s="21" t="s">
        <v>71</v>
      </c>
      <c r="BM540" s="123" t="str">
        <f>PlainData_XXX!AB545</f>
        <v xml:space="preserve">"Name" : </v>
      </c>
      <c r="BN540" s="21" t="s">
        <v>120</v>
      </c>
      <c r="BO540" s="21" t="str">
        <f>PlainData_XXX!AC545</f>
        <v>Gaelic Grounds</v>
      </c>
      <c r="BP540" s="21" t="s">
        <v>78</v>
      </c>
      <c r="BQ540" s="123" t="str">
        <f>PlainData_XXX!AD545</f>
        <v xml:space="preserve">"City" : </v>
      </c>
      <c r="BR540" s="21" t="s">
        <v>120</v>
      </c>
      <c r="BS540" s="21" t="str">
        <f>PlainData_XXX!AE545</f>
        <v>Limerick</v>
      </c>
      <c r="BT540" s="21" t="s">
        <v>78</v>
      </c>
      <c r="BU540" s="123" t="str">
        <f>PlainData_XXX!AF545</f>
        <v xml:space="preserve">"Type" : </v>
      </c>
      <c r="BV540" s="21" t="s">
        <v>120</v>
      </c>
      <c r="BW540" s="21" t="str">
        <f>PlainData_XXX!AG545</f>
        <v>GAA</v>
      </c>
      <c r="BX540" s="21" t="s">
        <v>78</v>
      </c>
      <c r="BY540" s="123" t="str">
        <f>PlainData_XXX!AH545</f>
        <v xml:space="preserve">"Capacity" : </v>
      </c>
      <c r="BZ540" s="21">
        <f>PlainData_XXX!AI545</f>
        <v>49866</v>
      </c>
      <c r="CA540" s="21" t="s">
        <v>0</v>
      </c>
      <c r="CB540" s="21" t="str">
        <f>PlainData_XXX!AJ545</f>
        <v>"Acoustics" :</v>
      </c>
      <c r="CC540" s="21" t="s">
        <v>120</v>
      </c>
      <c r="CD540" s="21" t="str">
        <f>PlainData_XXX!AK545</f>
        <v>Fair</v>
      </c>
      <c r="CE540" s="21" t="s">
        <v>120</v>
      </c>
      <c r="CF540" s="21" t="s">
        <v>121</v>
      </c>
      <c r="CG540" s="21" t="str">
        <f>PlainData_XXX!AL545</f>
        <v>"Merchandise_Type" :</v>
      </c>
      <c r="CH540" s="21" t="str">
        <f>PlainData_XXX!AM545</f>
        <v>["Tee Shirts"]</v>
      </c>
      <c r="CI540" s="21" t="s">
        <v>0</v>
      </c>
      <c r="CJ540" s="21" t="str">
        <f>PlainData_XXX!AN545</f>
        <v>"Audience_Type" :</v>
      </c>
      <c r="CK540" s="21" t="str">
        <f>PlainData_XXX!AO545</f>
        <v>["Middle Aged", "Retired ", "Teenagers", "Young Working Adults"]</v>
      </c>
      <c r="CL540" s="21" t="s">
        <v>121</v>
      </c>
    </row>
    <row r="541" spans="1:90" ht="13.2" x14ac:dyDescent="0.25">
      <c r="A541" s="45" t="s">
        <v>10</v>
      </c>
      <c r="B541" s="54">
        <f>PlainData_XXX!A546</f>
        <v>532</v>
      </c>
      <c r="C541" s="46" t="s">
        <v>77</v>
      </c>
      <c r="D541" s="49" t="str">
        <f t="shared" si="88"/>
        <v xml:space="preserve">"Concert_Year" : </v>
      </c>
      <c r="E541" s="103">
        <f>PlainData_XXX!B546</f>
        <v>2012</v>
      </c>
      <c r="F541" s="48" t="s">
        <v>0</v>
      </c>
      <c r="G541" s="49" t="str">
        <f t="shared" si="89"/>
        <v xml:space="preserve">"Concert_Month" : </v>
      </c>
      <c r="H541" s="103">
        <f>PlainData_XXX!C546</f>
        <v>2</v>
      </c>
      <c r="I541" s="48" t="s">
        <v>0</v>
      </c>
      <c r="J541" s="49" t="str">
        <f t="shared" si="90"/>
        <v>"Duration" :</v>
      </c>
      <c r="K541" s="104">
        <f>PlainData_XXX!D546</f>
        <v>155</v>
      </c>
      <c r="L541" s="46" t="s">
        <v>77</v>
      </c>
      <c r="M541" s="49" t="str">
        <f t="shared" si="91"/>
        <v xml:space="preserve">"Expected_Crowd" : </v>
      </c>
      <c r="N541" s="103">
        <f>PlainData_XXX!E546</f>
        <v>72000</v>
      </c>
      <c r="O541" s="48" t="s">
        <v>0</v>
      </c>
      <c r="P541" s="49" t="str">
        <f t="shared" si="92"/>
        <v xml:space="preserve">"Actual_Crowd" : </v>
      </c>
      <c r="Q541" s="103">
        <f>PlainData_XXX!F546</f>
        <v>65100</v>
      </c>
      <c r="R541" s="46" t="s">
        <v>77</v>
      </c>
      <c r="S541" s="49" t="str">
        <f t="shared" si="93"/>
        <v xml:space="preserve">"Cheapest_Ticket_Price" : </v>
      </c>
      <c r="T541" s="103">
        <f>PlainData_XXX!G546</f>
        <v>20</v>
      </c>
      <c r="U541" s="48" t="s">
        <v>0</v>
      </c>
      <c r="V541" s="49" t="str">
        <f t="shared" si="94"/>
        <v xml:space="preserve">"Dearest_Ticket_Price" : </v>
      </c>
      <c r="W541" s="104">
        <f>PlainData_XXX!H546</f>
        <v>90</v>
      </c>
      <c r="X541" s="48" t="s">
        <v>0</v>
      </c>
      <c r="Y541" s="49" t="str">
        <f t="shared" si="95"/>
        <v xml:space="preserve">"Food_Sales" : </v>
      </c>
      <c r="Z541" s="129">
        <f>PlainData_XXX!I546</f>
        <v>20700</v>
      </c>
      <c r="AA541" s="46" t="s">
        <v>77</v>
      </c>
      <c r="AB541" s="49" t="str">
        <f t="shared" si="96"/>
        <v xml:space="preserve">"Drink_Sales" : </v>
      </c>
      <c r="AC541" s="129">
        <f>PlainData_XXX!J546</f>
        <v>52300</v>
      </c>
      <c r="AD541" s="46" t="s">
        <v>77</v>
      </c>
      <c r="AE541" s="49" t="str">
        <f t="shared" si="97"/>
        <v xml:space="preserve">"Atmosphere" : </v>
      </c>
      <c r="AF541" s="50" t="s">
        <v>120</v>
      </c>
      <c r="AG541" s="104" t="str">
        <f>PlainData_XXX!K546</f>
        <v>Poor</v>
      </c>
      <c r="AH541" s="48" t="s">
        <v>78</v>
      </c>
      <c r="AI541" s="49" t="str">
        <f t="shared" si="98"/>
        <v xml:space="preserve">"Police_Cost" : </v>
      </c>
      <c r="AJ541" s="130">
        <f>PlainData_XXX!L546</f>
        <v>46300</v>
      </c>
      <c r="AK541" s="48" t="s">
        <v>0</v>
      </c>
      <c r="AL541" s="110" t="str">
        <f>PlainData_XXX!M546</f>
        <v xml:space="preserve">"Performer" : </v>
      </c>
      <c r="AM541" s="49" t="s">
        <v>71</v>
      </c>
      <c r="AN541" s="111" t="str">
        <f>PlainData_XXX!N546</f>
        <v xml:space="preserve">"Name" : </v>
      </c>
      <c r="AO541" s="48" t="s">
        <v>120</v>
      </c>
      <c r="AP541" s="104" t="str">
        <f>PlainData_XXX!O546</f>
        <v>Saoirse O’Neill</v>
      </c>
      <c r="AQ541" s="48" t="s">
        <v>78</v>
      </c>
      <c r="AR541" s="111" t="str">
        <f>PlainData_XXX!P546</f>
        <v xml:space="preserve">"Music_Type" : </v>
      </c>
      <c r="AS541" s="50" t="s">
        <v>120</v>
      </c>
      <c r="AT541" s="104" t="str">
        <f>PlainData_XXX!Q546</f>
        <v>Folk</v>
      </c>
      <c r="AU541" s="48" t="s">
        <v>78</v>
      </c>
      <c r="AV541" s="111" t="str">
        <f>PlainData_XXX!R546</f>
        <v xml:space="preserve">"Services" : </v>
      </c>
      <c r="AW541" s="104" t="str">
        <f>PlainData_XXX!S546</f>
        <v>["Live Rehearsals", "TV Interviews", "Fan Engagement"]</v>
      </c>
      <c r="AX541" s="49" t="s">
        <v>76</v>
      </c>
      <c r="AY541" s="122" t="str">
        <f>PlainData_XXX!T546</f>
        <v xml:space="preserve">"Sponsor" : </v>
      </c>
      <c r="AZ541" s="21" t="s">
        <v>71</v>
      </c>
      <c r="BA541" s="123" t="str">
        <f>PlainData_XXX!U546</f>
        <v xml:space="preserve">"Name" : </v>
      </c>
      <c r="BB541" s="21" t="s">
        <v>120</v>
      </c>
      <c r="BC541" s="21" t="str">
        <f>PlainData_XXX!V546</f>
        <v>Tim Fahy</v>
      </c>
      <c r="BD541" s="21" t="s">
        <v>78</v>
      </c>
      <c r="BE541" s="123" t="str">
        <f>PlainData_XXX!W546</f>
        <v xml:space="preserve">"Amount" : </v>
      </c>
      <c r="BF541" s="21">
        <f>PlainData_XXX!X546</f>
        <v>45000</v>
      </c>
      <c r="BG541" s="21" t="s">
        <v>0</v>
      </c>
      <c r="BH541" s="123" t="str">
        <f>PlainData_XXX!Y546</f>
        <v xml:space="preserve">"Services" : </v>
      </c>
      <c r="BI541" s="21" t="str">
        <f>PlainData_XXX!Z546</f>
        <v>["News Papers"]</v>
      </c>
      <c r="BJ541" s="21" t="s">
        <v>121</v>
      </c>
      <c r="BK541" s="127" t="str">
        <f>PlainData_XXX!AA546</f>
        <v xml:space="preserve">"Stadium" : </v>
      </c>
      <c r="BL541" s="21" t="s">
        <v>71</v>
      </c>
      <c r="BM541" s="123" t="str">
        <f>PlainData_XXX!AB546</f>
        <v xml:space="preserve">"Name" : </v>
      </c>
      <c r="BN541" s="21" t="s">
        <v>120</v>
      </c>
      <c r="BO541" s="21" t="str">
        <f>PlainData_XXX!AC546</f>
        <v>Pearse Stadium</v>
      </c>
      <c r="BP541" s="21" t="s">
        <v>78</v>
      </c>
      <c r="BQ541" s="123" t="str">
        <f>PlainData_XXX!AD546</f>
        <v xml:space="preserve">"City" : </v>
      </c>
      <c r="BR541" s="21" t="s">
        <v>120</v>
      </c>
      <c r="BS541" s="21" t="str">
        <f>PlainData_XXX!AE546</f>
        <v>Galway</v>
      </c>
      <c r="BT541" s="21" t="s">
        <v>78</v>
      </c>
      <c r="BU541" s="123" t="str">
        <f>PlainData_XXX!AF546</f>
        <v xml:space="preserve">"Type" : </v>
      </c>
      <c r="BV541" s="21" t="s">
        <v>120</v>
      </c>
      <c r="BW541" s="21" t="str">
        <f>PlainData_XXX!AG546</f>
        <v>GAA</v>
      </c>
      <c r="BX541" s="21" t="s">
        <v>78</v>
      </c>
      <c r="BY541" s="123" t="str">
        <f>PlainData_XXX!AH546</f>
        <v xml:space="preserve">"Capacity" : </v>
      </c>
      <c r="BZ541" s="21">
        <f>PlainData_XXX!AI546</f>
        <v>34000</v>
      </c>
      <c r="CA541" s="21" t="s">
        <v>0</v>
      </c>
      <c r="CB541" s="21" t="str">
        <f>PlainData_XXX!AJ546</f>
        <v>"Acoustics" :</v>
      </c>
      <c r="CC541" s="21" t="s">
        <v>120</v>
      </c>
      <c r="CD541" s="21" t="str">
        <f>PlainData_XXX!AK546</f>
        <v>Fair</v>
      </c>
      <c r="CE541" s="21" t="s">
        <v>120</v>
      </c>
      <c r="CF541" s="21" t="s">
        <v>121</v>
      </c>
      <c r="CG541" s="21" t="str">
        <f>PlainData_XXX!AL546</f>
        <v>"Merchandise_Type" :</v>
      </c>
      <c r="CH541" s="21" t="str">
        <f>PlainData_XXX!AM546</f>
        <v>["CD’s", "Photos", "Tee Shirts"]</v>
      </c>
      <c r="CI541" s="21" t="s">
        <v>0</v>
      </c>
      <c r="CJ541" s="21" t="str">
        <f>PlainData_XXX!AN546</f>
        <v>"Audience_Type" :</v>
      </c>
      <c r="CK541" s="21" t="str">
        <f>PlainData_XXX!AO546</f>
        <v>["Teenagers", "Third Level Students", "Young Working Adults", "Retired "]</v>
      </c>
      <c r="CL541" s="21" t="s">
        <v>121</v>
      </c>
    </row>
    <row r="542" spans="1:90" ht="13.2" x14ac:dyDescent="0.25">
      <c r="A542" s="45" t="s">
        <v>10</v>
      </c>
      <c r="B542" s="54">
        <f>PlainData_XXX!A547</f>
        <v>533</v>
      </c>
      <c r="C542" s="46" t="s">
        <v>77</v>
      </c>
      <c r="D542" s="49" t="str">
        <f t="shared" si="88"/>
        <v xml:space="preserve">"Concert_Year" : </v>
      </c>
      <c r="E542" s="103">
        <f>PlainData_XXX!B547</f>
        <v>2017</v>
      </c>
      <c r="F542" s="48" t="s">
        <v>0</v>
      </c>
      <c r="G542" s="49" t="str">
        <f t="shared" si="89"/>
        <v xml:space="preserve">"Concert_Month" : </v>
      </c>
      <c r="H542" s="103">
        <f>PlainData_XXX!C547</f>
        <v>6</v>
      </c>
      <c r="I542" s="48" t="s">
        <v>0</v>
      </c>
      <c r="J542" s="49" t="str">
        <f t="shared" si="90"/>
        <v>"Duration" :</v>
      </c>
      <c r="K542" s="104">
        <f>PlainData_XXX!D547</f>
        <v>130</v>
      </c>
      <c r="L542" s="46" t="s">
        <v>77</v>
      </c>
      <c r="M542" s="49" t="str">
        <f t="shared" si="91"/>
        <v xml:space="preserve">"Expected_Crowd" : </v>
      </c>
      <c r="N542" s="103">
        <f>PlainData_XXX!E547</f>
        <v>3300</v>
      </c>
      <c r="O542" s="48" t="s">
        <v>0</v>
      </c>
      <c r="P542" s="49" t="str">
        <f t="shared" si="92"/>
        <v xml:space="preserve">"Actual_Crowd" : </v>
      </c>
      <c r="Q542" s="103">
        <f>PlainData_XXX!F547</f>
        <v>3200</v>
      </c>
      <c r="R542" s="46" t="s">
        <v>77</v>
      </c>
      <c r="S542" s="49" t="str">
        <f t="shared" si="93"/>
        <v xml:space="preserve">"Cheapest_Ticket_Price" : </v>
      </c>
      <c r="T542" s="103">
        <f>PlainData_XXX!G547</f>
        <v>35</v>
      </c>
      <c r="U542" s="48" t="s">
        <v>0</v>
      </c>
      <c r="V542" s="49" t="str">
        <f t="shared" si="94"/>
        <v xml:space="preserve">"Dearest_Ticket_Price" : </v>
      </c>
      <c r="W542" s="104">
        <f>PlainData_XXX!H547</f>
        <v>115</v>
      </c>
      <c r="X542" s="48" t="s">
        <v>0</v>
      </c>
      <c r="Y542" s="49" t="str">
        <f t="shared" si="95"/>
        <v xml:space="preserve">"Food_Sales" : </v>
      </c>
      <c r="Z542" s="129">
        <f>PlainData_XXX!I547</f>
        <v>89300</v>
      </c>
      <c r="AA542" s="46" t="s">
        <v>77</v>
      </c>
      <c r="AB542" s="49" t="str">
        <f t="shared" si="96"/>
        <v xml:space="preserve">"Drink_Sales" : </v>
      </c>
      <c r="AC542" s="129">
        <f>PlainData_XXX!J547</f>
        <v>33800</v>
      </c>
      <c r="AD542" s="46" t="s">
        <v>77</v>
      </c>
      <c r="AE542" s="49" t="str">
        <f t="shared" si="97"/>
        <v xml:space="preserve">"Atmosphere" : </v>
      </c>
      <c r="AF542" s="50" t="s">
        <v>120</v>
      </c>
      <c r="AG542" s="104" t="str">
        <f>PlainData_XXX!K547</f>
        <v>Excellent</v>
      </c>
      <c r="AH542" s="48" t="s">
        <v>78</v>
      </c>
      <c r="AI542" s="49" t="str">
        <f t="shared" si="98"/>
        <v xml:space="preserve">"Police_Cost" : </v>
      </c>
      <c r="AJ542" s="130">
        <f>PlainData_XXX!L547</f>
        <v>7100</v>
      </c>
      <c r="AK542" s="48" t="s">
        <v>0</v>
      </c>
      <c r="AL542" s="110" t="str">
        <f>PlainData_XXX!M547</f>
        <v xml:space="preserve">"Performer" : </v>
      </c>
      <c r="AM542" s="49" t="s">
        <v>71</v>
      </c>
      <c r="AN542" s="111" t="str">
        <f>PlainData_XXX!N547</f>
        <v xml:space="preserve">"Name" : </v>
      </c>
      <c r="AO542" s="48" t="s">
        <v>120</v>
      </c>
      <c r="AP542" s="104" t="str">
        <f>PlainData_XXX!O547</f>
        <v>Aisling Maher</v>
      </c>
      <c r="AQ542" s="48" t="s">
        <v>78</v>
      </c>
      <c r="AR542" s="111" t="str">
        <f>PlainData_XXX!P547</f>
        <v xml:space="preserve">"Music_Type" : </v>
      </c>
      <c r="AS542" s="50" t="s">
        <v>120</v>
      </c>
      <c r="AT542" s="104" t="str">
        <f>PlainData_XXX!Q547</f>
        <v>Hip-Hop</v>
      </c>
      <c r="AU542" s="48" t="s">
        <v>78</v>
      </c>
      <c r="AV542" s="111" t="str">
        <f>PlainData_XXX!R547</f>
        <v xml:space="preserve">"Services" : </v>
      </c>
      <c r="AW542" s="104" t="str">
        <f>PlainData_XXX!S547</f>
        <v>["Live Rehearsals", "Photo Shoots "]</v>
      </c>
      <c r="AX542" s="49" t="s">
        <v>76</v>
      </c>
      <c r="AY542" s="122" t="str">
        <f>PlainData_XXX!T547</f>
        <v xml:space="preserve">"Sponsor" : </v>
      </c>
      <c r="AZ542" s="21" t="s">
        <v>71</v>
      </c>
      <c r="BA542" s="123" t="str">
        <f>PlainData_XXX!U547</f>
        <v xml:space="preserve">"Name" : </v>
      </c>
      <c r="BB542" s="21" t="s">
        <v>120</v>
      </c>
      <c r="BC542" s="21" t="str">
        <f>PlainData_XXX!V547</f>
        <v>PJ Blake</v>
      </c>
      <c r="BD542" s="21" t="s">
        <v>78</v>
      </c>
      <c r="BE542" s="123" t="str">
        <f>PlainData_XXX!W547</f>
        <v xml:space="preserve">"Amount" : </v>
      </c>
      <c r="BF542" s="21">
        <f>PlainData_XXX!X547</f>
        <v>396000</v>
      </c>
      <c r="BG542" s="21" t="s">
        <v>0</v>
      </c>
      <c r="BH542" s="123" t="str">
        <f>PlainData_XXX!Y547</f>
        <v xml:space="preserve">"Services" : </v>
      </c>
      <c r="BI542" s="21" t="str">
        <f>PlainData_XXX!Z547</f>
        <v>["Ticket Sales"]</v>
      </c>
      <c r="BJ542" s="21" t="s">
        <v>121</v>
      </c>
      <c r="BK542" s="127" t="str">
        <f>PlainData_XXX!AA547</f>
        <v xml:space="preserve">"Stadium" : </v>
      </c>
      <c r="BL542" s="21" t="s">
        <v>71</v>
      </c>
      <c r="BM542" s="123" t="str">
        <f>PlainData_XXX!AB547</f>
        <v xml:space="preserve">"Name" : </v>
      </c>
      <c r="BN542" s="21" t="s">
        <v>120</v>
      </c>
      <c r="BO542" s="21" t="str">
        <f>PlainData_XXX!AC547</f>
        <v>Bord Gais Energy Theatre</v>
      </c>
      <c r="BP542" s="21" t="s">
        <v>78</v>
      </c>
      <c r="BQ542" s="123" t="str">
        <f>PlainData_XXX!AD547</f>
        <v xml:space="preserve">"City" : </v>
      </c>
      <c r="BR542" s="21" t="s">
        <v>120</v>
      </c>
      <c r="BS542" s="21" t="str">
        <f>PlainData_XXX!AE547</f>
        <v>Dublin</v>
      </c>
      <c r="BT542" s="21" t="s">
        <v>78</v>
      </c>
      <c r="BU542" s="123" t="str">
        <f>PlainData_XXX!AF547</f>
        <v xml:space="preserve">"Type" : </v>
      </c>
      <c r="BV542" s="21" t="s">
        <v>120</v>
      </c>
      <c r="BW542" s="21" t="str">
        <f>PlainData_XXX!AG547</f>
        <v>Basketball</v>
      </c>
      <c r="BX542" s="21" t="s">
        <v>78</v>
      </c>
      <c r="BY542" s="123" t="str">
        <f>PlainData_XXX!AH547</f>
        <v xml:space="preserve">"Capacity" : </v>
      </c>
      <c r="BZ542" s="21">
        <f>PlainData_XXX!AI547</f>
        <v>2100</v>
      </c>
      <c r="CA542" s="21" t="s">
        <v>0</v>
      </c>
      <c r="CB542" s="21" t="str">
        <f>PlainData_XXX!AJ547</f>
        <v>"Acoustics" :</v>
      </c>
      <c r="CC542" s="21" t="s">
        <v>120</v>
      </c>
      <c r="CD542" s="21" t="str">
        <f>PlainData_XXX!AK547</f>
        <v>Good</v>
      </c>
      <c r="CE542" s="21" t="s">
        <v>120</v>
      </c>
      <c r="CF542" s="21" t="s">
        <v>121</v>
      </c>
      <c r="CG542" s="21" t="str">
        <f>PlainData_XXX!AL547</f>
        <v>"Merchandise_Type" :</v>
      </c>
      <c r="CH542" s="21" t="str">
        <f>PlainData_XXX!AM547</f>
        <v>["Hoodies", "Umbrellas ", "CD’s", "Tee Shirts"]</v>
      </c>
      <c r="CI542" s="21" t="s">
        <v>0</v>
      </c>
      <c r="CJ542" s="21" t="str">
        <f>PlainData_XXX!AN547</f>
        <v>"Audience_Type" :</v>
      </c>
      <c r="CK542" s="21" t="str">
        <f>PlainData_XXX!AO547</f>
        <v>["Teenagers", "Third Level Students", "Retired "]</v>
      </c>
      <c r="CL542" s="21" t="s">
        <v>121</v>
      </c>
    </row>
    <row r="543" spans="1:90" ht="13.2" x14ac:dyDescent="0.25">
      <c r="A543" s="45" t="s">
        <v>10</v>
      </c>
      <c r="B543" s="54">
        <f>PlainData_XXX!A548</f>
        <v>534</v>
      </c>
      <c r="C543" s="46" t="s">
        <v>77</v>
      </c>
      <c r="D543" s="49" t="str">
        <f t="shared" si="88"/>
        <v xml:space="preserve">"Concert_Year" : </v>
      </c>
      <c r="E543" s="103">
        <f>PlainData_XXX!B548</f>
        <v>2024</v>
      </c>
      <c r="F543" s="48" t="s">
        <v>0</v>
      </c>
      <c r="G543" s="49" t="str">
        <f t="shared" si="89"/>
        <v xml:space="preserve">"Concert_Month" : </v>
      </c>
      <c r="H543" s="103">
        <f>PlainData_XXX!C548</f>
        <v>3</v>
      </c>
      <c r="I543" s="48" t="s">
        <v>0</v>
      </c>
      <c r="J543" s="49" t="str">
        <f t="shared" si="90"/>
        <v>"Duration" :</v>
      </c>
      <c r="K543" s="104">
        <f>PlainData_XXX!D548</f>
        <v>150</v>
      </c>
      <c r="L543" s="46" t="s">
        <v>77</v>
      </c>
      <c r="M543" s="49" t="str">
        <f t="shared" si="91"/>
        <v xml:space="preserve">"Expected_Crowd" : </v>
      </c>
      <c r="N543" s="103">
        <f>PlainData_XXX!E548</f>
        <v>8700</v>
      </c>
      <c r="O543" s="48" t="s">
        <v>0</v>
      </c>
      <c r="P543" s="49" t="str">
        <f t="shared" si="92"/>
        <v xml:space="preserve">"Actual_Crowd" : </v>
      </c>
      <c r="Q543" s="103">
        <f>PlainData_XXX!F548</f>
        <v>7100</v>
      </c>
      <c r="R543" s="46" t="s">
        <v>77</v>
      </c>
      <c r="S543" s="49" t="str">
        <f t="shared" si="93"/>
        <v xml:space="preserve">"Cheapest_Ticket_Price" : </v>
      </c>
      <c r="T543" s="103">
        <f>PlainData_XXX!G548</f>
        <v>25</v>
      </c>
      <c r="U543" s="48" t="s">
        <v>0</v>
      </c>
      <c r="V543" s="49" t="str">
        <f t="shared" si="94"/>
        <v xml:space="preserve">"Dearest_Ticket_Price" : </v>
      </c>
      <c r="W543" s="104">
        <f>PlainData_XXX!H548</f>
        <v>80</v>
      </c>
      <c r="X543" s="48" t="s">
        <v>0</v>
      </c>
      <c r="Y543" s="49" t="str">
        <f t="shared" si="95"/>
        <v xml:space="preserve">"Food_Sales" : </v>
      </c>
      <c r="Z543" s="129">
        <f>PlainData_XXX!I548</f>
        <v>54700</v>
      </c>
      <c r="AA543" s="46" t="s">
        <v>77</v>
      </c>
      <c r="AB543" s="49" t="str">
        <f t="shared" si="96"/>
        <v xml:space="preserve">"Drink_Sales" : </v>
      </c>
      <c r="AC543" s="129">
        <f>PlainData_XXX!J548</f>
        <v>114300</v>
      </c>
      <c r="AD543" s="46" t="s">
        <v>77</v>
      </c>
      <c r="AE543" s="49" t="str">
        <f t="shared" si="97"/>
        <v xml:space="preserve">"Atmosphere" : </v>
      </c>
      <c r="AF543" s="50" t="s">
        <v>120</v>
      </c>
      <c r="AG543" s="104" t="str">
        <f>PlainData_XXX!K548</f>
        <v>Fair</v>
      </c>
      <c r="AH543" s="48" t="s">
        <v>78</v>
      </c>
      <c r="AI543" s="49" t="str">
        <f t="shared" si="98"/>
        <v xml:space="preserve">"Police_Cost" : </v>
      </c>
      <c r="AJ543" s="130">
        <f>PlainData_XXX!L548</f>
        <v>21400</v>
      </c>
      <c r="AK543" s="48" t="s">
        <v>0</v>
      </c>
      <c r="AL543" s="110" t="str">
        <f>PlainData_XXX!M548</f>
        <v xml:space="preserve">"Performer" : </v>
      </c>
      <c r="AM543" s="49" t="s">
        <v>71</v>
      </c>
      <c r="AN543" s="111" t="str">
        <f>PlainData_XXX!N548</f>
        <v xml:space="preserve">"Name" : </v>
      </c>
      <c r="AO543" s="48" t="s">
        <v>120</v>
      </c>
      <c r="AP543" s="104" t="str">
        <f>PlainData_XXX!O548</f>
        <v>Ciara Burke</v>
      </c>
      <c r="AQ543" s="48" t="s">
        <v>78</v>
      </c>
      <c r="AR543" s="111" t="str">
        <f>PlainData_XXX!P548</f>
        <v xml:space="preserve">"Music_Type" : </v>
      </c>
      <c r="AS543" s="50" t="s">
        <v>120</v>
      </c>
      <c r="AT543" s="104" t="str">
        <f>PlainData_XXX!Q548</f>
        <v>Pop</v>
      </c>
      <c r="AU543" s="48" t="s">
        <v>78</v>
      </c>
      <c r="AV543" s="111" t="str">
        <f>PlainData_XXX!R548</f>
        <v xml:space="preserve">"Services" : </v>
      </c>
      <c r="AW543" s="104" t="str">
        <f>PlainData_XXX!S548</f>
        <v>["Fan Engagement", "Photo Shoots "]</v>
      </c>
      <c r="AX543" s="49" t="s">
        <v>76</v>
      </c>
      <c r="AY543" s="122" t="str">
        <f>PlainData_XXX!T548</f>
        <v xml:space="preserve">"Sponsor" : </v>
      </c>
      <c r="AZ543" s="21" t="s">
        <v>71</v>
      </c>
      <c r="BA543" s="123" t="str">
        <f>PlainData_XXX!U548</f>
        <v xml:space="preserve">"Name" : </v>
      </c>
      <c r="BB543" s="21" t="s">
        <v>120</v>
      </c>
      <c r="BC543" s="21" t="str">
        <f>PlainData_XXX!V548</f>
        <v>James Nolan</v>
      </c>
      <c r="BD543" s="21" t="s">
        <v>78</v>
      </c>
      <c r="BE543" s="123" t="str">
        <f>PlainData_XXX!W548</f>
        <v xml:space="preserve">"Amount" : </v>
      </c>
      <c r="BF543" s="21">
        <f>PlainData_XXX!X548</f>
        <v>364000</v>
      </c>
      <c r="BG543" s="21" t="s">
        <v>0</v>
      </c>
      <c r="BH543" s="123" t="str">
        <f>PlainData_XXX!Y548</f>
        <v xml:space="preserve">"Services" : </v>
      </c>
      <c r="BI543" s="21" t="str">
        <f>PlainData_XXX!Z548</f>
        <v>["Radio Interviews", "TV Interviews"]</v>
      </c>
      <c r="BJ543" s="21" t="s">
        <v>121</v>
      </c>
      <c r="BK543" s="127" t="str">
        <f>PlainData_XXX!AA548</f>
        <v xml:space="preserve">"Stadium" : </v>
      </c>
      <c r="BL543" s="21" t="s">
        <v>71</v>
      </c>
      <c r="BM543" s="123" t="str">
        <f>PlainData_XXX!AB548</f>
        <v xml:space="preserve">"Name" : </v>
      </c>
      <c r="BN543" s="21" t="s">
        <v>120</v>
      </c>
      <c r="BO543" s="21" t="str">
        <f>PlainData_XXX!AC548</f>
        <v>Nowlan Park</v>
      </c>
      <c r="BP543" s="21" t="s">
        <v>78</v>
      </c>
      <c r="BQ543" s="123" t="str">
        <f>PlainData_XXX!AD548</f>
        <v xml:space="preserve">"City" : </v>
      </c>
      <c r="BR543" s="21" t="s">
        <v>120</v>
      </c>
      <c r="BS543" s="21" t="str">
        <f>PlainData_XXX!AE548</f>
        <v>Kilkenny</v>
      </c>
      <c r="BT543" s="21" t="s">
        <v>78</v>
      </c>
      <c r="BU543" s="123" t="str">
        <f>PlainData_XXX!AF548</f>
        <v xml:space="preserve">"Type" : </v>
      </c>
      <c r="BV543" s="21" t="s">
        <v>120</v>
      </c>
      <c r="BW543" s="21" t="str">
        <f>PlainData_XXX!AG548</f>
        <v>GAA</v>
      </c>
      <c r="BX543" s="21" t="s">
        <v>78</v>
      </c>
      <c r="BY543" s="123" t="str">
        <f>PlainData_XXX!AH548</f>
        <v xml:space="preserve">"Capacity" : </v>
      </c>
      <c r="BZ543" s="21">
        <f>PlainData_XXX!AI548</f>
        <v>27000</v>
      </c>
      <c r="CA543" s="21" t="s">
        <v>0</v>
      </c>
      <c r="CB543" s="21" t="str">
        <f>PlainData_XXX!AJ548</f>
        <v>"Acoustics" :</v>
      </c>
      <c r="CC543" s="21" t="s">
        <v>120</v>
      </c>
      <c r="CD543" s="21" t="str">
        <f>PlainData_XXX!AK548</f>
        <v>Fair</v>
      </c>
      <c r="CE543" s="21" t="s">
        <v>120</v>
      </c>
      <c r="CF543" s="21" t="s">
        <v>121</v>
      </c>
      <c r="CG543" s="21" t="str">
        <f>PlainData_XXX!AL548</f>
        <v>"Merchandise_Type" :</v>
      </c>
      <c r="CH543" s="21" t="str">
        <f>PlainData_XXX!AM548</f>
        <v>["CD’s", "Photos", "Tee Shirts", "Hoodies"]</v>
      </c>
      <c r="CI543" s="21" t="s">
        <v>0</v>
      </c>
      <c r="CJ543" s="21" t="str">
        <f>PlainData_XXX!AN548</f>
        <v>"Audience_Type" :</v>
      </c>
      <c r="CK543" s="21" t="str">
        <f>PlainData_XXX!AO548</f>
        <v>["Young Working Adults", "Third Level Students", "Retired "]</v>
      </c>
      <c r="CL543" s="21" t="s">
        <v>121</v>
      </c>
    </row>
    <row r="544" spans="1:90" ht="13.2" x14ac:dyDescent="0.25">
      <c r="A544" s="45" t="s">
        <v>10</v>
      </c>
      <c r="B544" s="54">
        <f>PlainData_XXX!A549</f>
        <v>535</v>
      </c>
      <c r="C544" s="46" t="s">
        <v>77</v>
      </c>
      <c r="D544" s="49" t="str">
        <f t="shared" si="88"/>
        <v xml:space="preserve">"Concert_Year" : </v>
      </c>
      <c r="E544" s="103">
        <f>PlainData_XXX!B549</f>
        <v>2021</v>
      </c>
      <c r="F544" s="48" t="s">
        <v>0</v>
      </c>
      <c r="G544" s="49" t="str">
        <f t="shared" si="89"/>
        <v xml:space="preserve">"Concert_Month" : </v>
      </c>
      <c r="H544" s="103">
        <f>PlainData_XXX!C549</f>
        <v>1</v>
      </c>
      <c r="I544" s="48" t="s">
        <v>0</v>
      </c>
      <c r="J544" s="49" t="str">
        <f t="shared" si="90"/>
        <v>"Duration" :</v>
      </c>
      <c r="K544" s="104">
        <f>PlainData_XXX!D549</f>
        <v>105</v>
      </c>
      <c r="L544" s="46" t="s">
        <v>77</v>
      </c>
      <c r="M544" s="49" t="str">
        <f t="shared" si="91"/>
        <v xml:space="preserve">"Expected_Crowd" : </v>
      </c>
      <c r="N544" s="103">
        <f>PlainData_XXX!E549</f>
        <v>11400</v>
      </c>
      <c r="O544" s="48" t="s">
        <v>0</v>
      </c>
      <c r="P544" s="49" t="str">
        <f t="shared" si="92"/>
        <v xml:space="preserve">"Actual_Crowd" : </v>
      </c>
      <c r="Q544" s="103">
        <f>PlainData_XXX!F549</f>
        <v>9700</v>
      </c>
      <c r="R544" s="46" t="s">
        <v>77</v>
      </c>
      <c r="S544" s="49" t="str">
        <f t="shared" si="93"/>
        <v xml:space="preserve">"Cheapest_Ticket_Price" : </v>
      </c>
      <c r="T544" s="103">
        <f>PlainData_XXX!G549</f>
        <v>25</v>
      </c>
      <c r="U544" s="48" t="s">
        <v>0</v>
      </c>
      <c r="V544" s="49" t="str">
        <f t="shared" si="94"/>
        <v xml:space="preserve">"Dearest_Ticket_Price" : </v>
      </c>
      <c r="W544" s="104">
        <f>PlainData_XXX!H549</f>
        <v>65</v>
      </c>
      <c r="X544" s="48" t="s">
        <v>0</v>
      </c>
      <c r="Y544" s="49" t="str">
        <f t="shared" si="95"/>
        <v xml:space="preserve">"Food_Sales" : </v>
      </c>
      <c r="Z544" s="129">
        <f>PlainData_XXX!I549</f>
        <v>91900</v>
      </c>
      <c r="AA544" s="46" t="s">
        <v>77</v>
      </c>
      <c r="AB544" s="49" t="str">
        <f t="shared" si="96"/>
        <v xml:space="preserve">"Drink_Sales" : </v>
      </c>
      <c r="AC544" s="129">
        <f>PlainData_XXX!J549</f>
        <v>18600</v>
      </c>
      <c r="AD544" s="46" t="s">
        <v>77</v>
      </c>
      <c r="AE544" s="49" t="str">
        <f t="shared" si="97"/>
        <v xml:space="preserve">"Atmosphere" : </v>
      </c>
      <c r="AF544" s="50" t="s">
        <v>120</v>
      </c>
      <c r="AG544" s="104" t="str">
        <f>PlainData_XXX!K549</f>
        <v>Good</v>
      </c>
      <c r="AH544" s="48" t="s">
        <v>78</v>
      </c>
      <c r="AI544" s="49" t="str">
        <f t="shared" si="98"/>
        <v xml:space="preserve">"Police_Cost" : </v>
      </c>
      <c r="AJ544" s="130">
        <f>PlainData_XXX!L549</f>
        <v>11900</v>
      </c>
      <c r="AK544" s="48" t="s">
        <v>0</v>
      </c>
      <c r="AL544" s="110" t="str">
        <f>PlainData_XXX!M549</f>
        <v xml:space="preserve">"Performer" : </v>
      </c>
      <c r="AM544" s="49" t="s">
        <v>71</v>
      </c>
      <c r="AN544" s="111" t="str">
        <f>PlainData_XXX!N549</f>
        <v xml:space="preserve">"Name" : </v>
      </c>
      <c r="AO544" s="48" t="s">
        <v>120</v>
      </c>
      <c r="AP544" s="104" t="str">
        <f>PlainData_XXX!O549</f>
        <v>Garbhain Brown</v>
      </c>
      <c r="AQ544" s="48" t="s">
        <v>78</v>
      </c>
      <c r="AR544" s="111" t="str">
        <f>PlainData_XXX!P549</f>
        <v xml:space="preserve">"Music_Type" : </v>
      </c>
      <c r="AS544" s="50" t="s">
        <v>120</v>
      </c>
      <c r="AT544" s="104" t="str">
        <f>PlainData_XXX!Q549</f>
        <v>Pop</v>
      </c>
      <c r="AU544" s="48" t="s">
        <v>78</v>
      </c>
      <c r="AV544" s="111" t="str">
        <f>PlainData_XXX!R549</f>
        <v xml:space="preserve">"Services" : </v>
      </c>
      <c r="AW544" s="104" t="str">
        <f>PlainData_XXX!S549</f>
        <v>["Live Rehearsals", "TV Interviews", "Fan Engagement"]</v>
      </c>
      <c r="AX544" s="49" t="s">
        <v>76</v>
      </c>
      <c r="AY544" s="122" t="str">
        <f>PlainData_XXX!T549</f>
        <v xml:space="preserve">"Sponsor" : </v>
      </c>
      <c r="AZ544" s="21" t="s">
        <v>71</v>
      </c>
      <c r="BA544" s="123" t="str">
        <f>PlainData_XXX!U549</f>
        <v xml:space="preserve">"Name" : </v>
      </c>
      <c r="BB544" s="21" t="s">
        <v>120</v>
      </c>
      <c r="BC544" s="21" t="str">
        <f>PlainData_XXX!V549</f>
        <v>Ken Noone</v>
      </c>
      <c r="BD544" s="21" t="s">
        <v>78</v>
      </c>
      <c r="BE544" s="123" t="str">
        <f>PlainData_XXX!W549</f>
        <v xml:space="preserve">"Amount" : </v>
      </c>
      <c r="BF544" s="21">
        <f>PlainData_XXX!X549</f>
        <v>269000</v>
      </c>
      <c r="BG544" s="21" t="s">
        <v>0</v>
      </c>
      <c r="BH544" s="123" t="str">
        <f>PlainData_XXX!Y549</f>
        <v xml:space="preserve">"Services" : </v>
      </c>
      <c r="BI544" s="21" t="str">
        <f>PlainData_XXX!Z549</f>
        <v>["Posters"]</v>
      </c>
      <c r="BJ544" s="21" t="s">
        <v>121</v>
      </c>
      <c r="BK544" s="127" t="str">
        <f>PlainData_XXX!AA549</f>
        <v xml:space="preserve">"Stadium" : </v>
      </c>
      <c r="BL544" s="21" t="s">
        <v>71</v>
      </c>
      <c r="BM544" s="123" t="str">
        <f>PlainData_XXX!AB549</f>
        <v xml:space="preserve">"Name" : </v>
      </c>
      <c r="BN544" s="21" t="s">
        <v>120</v>
      </c>
      <c r="BO544" s="21" t="str">
        <f>PlainData_XXX!AC549</f>
        <v>Pearse Stadium</v>
      </c>
      <c r="BP544" s="21" t="s">
        <v>78</v>
      </c>
      <c r="BQ544" s="123" t="str">
        <f>PlainData_XXX!AD549</f>
        <v xml:space="preserve">"City" : </v>
      </c>
      <c r="BR544" s="21" t="s">
        <v>120</v>
      </c>
      <c r="BS544" s="21" t="str">
        <f>PlainData_XXX!AE549</f>
        <v>Galway</v>
      </c>
      <c r="BT544" s="21" t="s">
        <v>78</v>
      </c>
      <c r="BU544" s="123" t="str">
        <f>PlainData_XXX!AF549</f>
        <v xml:space="preserve">"Type" : </v>
      </c>
      <c r="BV544" s="21" t="s">
        <v>120</v>
      </c>
      <c r="BW544" s="21" t="str">
        <f>PlainData_XXX!AG549</f>
        <v>GAA</v>
      </c>
      <c r="BX544" s="21" t="s">
        <v>78</v>
      </c>
      <c r="BY544" s="123" t="str">
        <f>PlainData_XXX!AH549</f>
        <v xml:space="preserve">"Capacity" : </v>
      </c>
      <c r="BZ544" s="21">
        <f>PlainData_XXX!AI549</f>
        <v>34000</v>
      </c>
      <c r="CA544" s="21" t="s">
        <v>0</v>
      </c>
      <c r="CB544" s="21" t="str">
        <f>PlainData_XXX!AJ549</f>
        <v>"Acoustics" :</v>
      </c>
      <c r="CC544" s="21" t="s">
        <v>120</v>
      </c>
      <c r="CD544" s="21" t="str">
        <f>PlainData_XXX!AK549</f>
        <v>Fair</v>
      </c>
      <c r="CE544" s="21" t="s">
        <v>120</v>
      </c>
      <c r="CF544" s="21" t="s">
        <v>121</v>
      </c>
      <c r="CG544" s="21" t="str">
        <f>PlainData_XXX!AL549</f>
        <v>"Merchandise_Type" :</v>
      </c>
      <c r="CH544" s="21" t="str">
        <f>PlainData_XXX!AM549</f>
        <v>["Photos", "Hoodies"]</v>
      </c>
      <c r="CI544" s="21" t="s">
        <v>0</v>
      </c>
      <c r="CJ544" s="21" t="str">
        <f>PlainData_XXX!AN549</f>
        <v>"Audience_Type" :</v>
      </c>
      <c r="CK544" s="21" t="str">
        <f>PlainData_XXX!AO549</f>
        <v>["Teenagers", "Third Level Students", "Retired "]</v>
      </c>
      <c r="CL544" s="21" t="s">
        <v>121</v>
      </c>
    </row>
    <row r="545" spans="1:90" ht="13.2" x14ac:dyDescent="0.25">
      <c r="A545" s="45" t="s">
        <v>10</v>
      </c>
      <c r="B545" s="54">
        <f>PlainData_XXX!A550</f>
        <v>536</v>
      </c>
      <c r="C545" s="46" t="s">
        <v>77</v>
      </c>
      <c r="D545" s="49" t="str">
        <f t="shared" si="88"/>
        <v xml:space="preserve">"Concert_Year" : </v>
      </c>
      <c r="E545" s="103">
        <f>PlainData_XXX!B550</f>
        <v>2017</v>
      </c>
      <c r="F545" s="48" t="s">
        <v>0</v>
      </c>
      <c r="G545" s="49" t="str">
        <f t="shared" si="89"/>
        <v xml:space="preserve">"Concert_Month" : </v>
      </c>
      <c r="H545" s="103">
        <f>PlainData_XXX!C550</f>
        <v>7</v>
      </c>
      <c r="I545" s="48" t="s">
        <v>0</v>
      </c>
      <c r="J545" s="49" t="str">
        <f t="shared" si="90"/>
        <v>"Duration" :</v>
      </c>
      <c r="K545" s="104">
        <f>PlainData_XXX!D550</f>
        <v>120</v>
      </c>
      <c r="L545" s="46" t="s">
        <v>77</v>
      </c>
      <c r="M545" s="49" t="str">
        <f t="shared" si="91"/>
        <v xml:space="preserve">"Expected_Crowd" : </v>
      </c>
      <c r="N545" s="103">
        <f>PlainData_XXX!E550</f>
        <v>75300</v>
      </c>
      <c r="O545" s="48" t="s">
        <v>0</v>
      </c>
      <c r="P545" s="49" t="str">
        <f t="shared" si="92"/>
        <v xml:space="preserve">"Actual_Crowd" : </v>
      </c>
      <c r="Q545" s="103">
        <f>PlainData_XXX!F550</f>
        <v>77500</v>
      </c>
      <c r="R545" s="46" t="s">
        <v>77</v>
      </c>
      <c r="S545" s="49" t="str">
        <f t="shared" si="93"/>
        <v xml:space="preserve">"Cheapest_Ticket_Price" : </v>
      </c>
      <c r="T545" s="103">
        <f>PlainData_XXX!G550</f>
        <v>35</v>
      </c>
      <c r="U545" s="48" t="s">
        <v>0</v>
      </c>
      <c r="V545" s="49" t="str">
        <f t="shared" si="94"/>
        <v xml:space="preserve">"Dearest_Ticket_Price" : </v>
      </c>
      <c r="W545" s="104">
        <f>PlainData_XXX!H550</f>
        <v>75</v>
      </c>
      <c r="X545" s="48" t="s">
        <v>0</v>
      </c>
      <c r="Y545" s="49" t="str">
        <f t="shared" si="95"/>
        <v xml:space="preserve">"Food_Sales" : </v>
      </c>
      <c r="Z545" s="129">
        <f>PlainData_XXX!I550</f>
        <v>46900</v>
      </c>
      <c r="AA545" s="46" t="s">
        <v>77</v>
      </c>
      <c r="AB545" s="49" t="str">
        <f t="shared" si="96"/>
        <v xml:space="preserve">"Drink_Sales" : </v>
      </c>
      <c r="AC545" s="129">
        <f>PlainData_XXX!J550</f>
        <v>71000</v>
      </c>
      <c r="AD545" s="46" t="s">
        <v>77</v>
      </c>
      <c r="AE545" s="49" t="str">
        <f t="shared" si="97"/>
        <v xml:space="preserve">"Atmosphere" : </v>
      </c>
      <c r="AF545" s="50" t="s">
        <v>120</v>
      </c>
      <c r="AG545" s="104" t="str">
        <f>PlainData_XXX!K550</f>
        <v>Poor</v>
      </c>
      <c r="AH545" s="48" t="s">
        <v>78</v>
      </c>
      <c r="AI545" s="49" t="str">
        <f t="shared" si="98"/>
        <v xml:space="preserve">"Police_Cost" : </v>
      </c>
      <c r="AJ545" s="130">
        <f>PlainData_XXX!L550</f>
        <v>48100</v>
      </c>
      <c r="AK545" s="48" t="s">
        <v>0</v>
      </c>
      <c r="AL545" s="110" t="str">
        <f>PlainData_XXX!M550</f>
        <v xml:space="preserve">"Performer" : </v>
      </c>
      <c r="AM545" s="49" t="s">
        <v>71</v>
      </c>
      <c r="AN545" s="111" t="str">
        <f>PlainData_XXX!N550</f>
        <v xml:space="preserve">"Name" : </v>
      </c>
      <c r="AO545" s="48" t="s">
        <v>120</v>
      </c>
      <c r="AP545" s="104" t="str">
        <f>PlainData_XXX!O550</f>
        <v>Laoise Graham</v>
      </c>
      <c r="AQ545" s="48" t="s">
        <v>78</v>
      </c>
      <c r="AR545" s="111" t="str">
        <f>PlainData_XXX!P550</f>
        <v xml:space="preserve">"Music_Type" : </v>
      </c>
      <c r="AS545" s="50" t="s">
        <v>120</v>
      </c>
      <c r="AT545" s="104" t="str">
        <f>PlainData_XXX!Q550</f>
        <v>Classical</v>
      </c>
      <c r="AU545" s="48" t="s">
        <v>78</v>
      </c>
      <c r="AV545" s="111" t="str">
        <f>PlainData_XXX!R550</f>
        <v xml:space="preserve">"Services" : </v>
      </c>
      <c r="AW545" s="104" t="str">
        <f>PlainData_XXX!S550</f>
        <v>["Live Rehearsals", "Meet and Greet", "TV Interviews", "Photo Shoots "]</v>
      </c>
      <c r="AX545" s="49" t="s">
        <v>76</v>
      </c>
      <c r="AY545" s="122" t="str">
        <f>PlainData_XXX!T550</f>
        <v xml:space="preserve">"Sponsor" : </v>
      </c>
      <c r="AZ545" s="21" t="s">
        <v>71</v>
      </c>
      <c r="BA545" s="123" t="str">
        <f>PlainData_XXX!U550</f>
        <v xml:space="preserve">"Name" : </v>
      </c>
      <c r="BB545" s="21" t="s">
        <v>120</v>
      </c>
      <c r="BC545" s="21" t="str">
        <f>PlainData_XXX!V550</f>
        <v>Glen Dully</v>
      </c>
      <c r="BD545" s="21" t="s">
        <v>78</v>
      </c>
      <c r="BE545" s="123" t="str">
        <f>PlainData_XXX!W550</f>
        <v xml:space="preserve">"Amount" : </v>
      </c>
      <c r="BF545" s="21">
        <f>PlainData_XXX!X550</f>
        <v>198000</v>
      </c>
      <c r="BG545" s="21" t="s">
        <v>0</v>
      </c>
      <c r="BH545" s="123" t="str">
        <f>PlainData_XXX!Y550</f>
        <v xml:space="preserve">"Services" : </v>
      </c>
      <c r="BI545" s="21" t="str">
        <f>PlainData_XXX!Z550</f>
        <v>["TV Interviews", "Posters"]</v>
      </c>
      <c r="BJ545" s="21" t="s">
        <v>121</v>
      </c>
      <c r="BK545" s="127" t="str">
        <f>PlainData_XXX!AA550</f>
        <v xml:space="preserve">"Stadium" : </v>
      </c>
      <c r="BL545" s="21" t="s">
        <v>71</v>
      </c>
      <c r="BM545" s="123" t="str">
        <f>PlainData_XXX!AB550</f>
        <v xml:space="preserve">"Name" : </v>
      </c>
      <c r="BN545" s="21" t="s">
        <v>120</v>
      </c>
      <c r="BO545" s="21" t="str">
        <f>PlainData_XXX!AC550</f>
        <v>OMoore Park</v>
      </c>
      <c r="BP545" s="21" t="s">
        <v>78</v>
      </c>
      <c r="BQ545" s="123" t="str">
        <f>PlainData_XXX!AD550</f>
        <v xml:space="preserve">"City" : </v>
      </c>
      <c r="BR545" s="21" t="s">
        <v>120</v>
      </c>
      <c r="BS545" s="21" t="str">
        <f>PlainData_XXX!AE550</f>
        <v>Portlaoise</v>
      </c>
      <c r="BT545" s="21" t="s">
        <v>78</v>
      </c>
      <c r="BU545" s="123" t="str">
        <f>PlainData_XXX!AF550</f>
        <v xml:space="preserve">"Type" : </v>
      </c>
      <c r="BV545" s="21" t="s">
        <v>120</v>
      </c>
      <c r="BW545" s="21" t="str">
        <f>PlainData_XXX!AG550</f>
        <v>GAA</v>
      </c>
      <c r="BX545" s="21" t="s">
        <v>78</v>
      </c>
      <c r="BY545" s="123" t="str">
        <f>PlainData_XXX!AH550</f>
        <v xml:space="preserve">"Capacity" : </v>
      </c>
      <c r="BZ545" s="21">
        <f>PlainData_XXX!AI550</f>
        <v>22000</v>
      </c>
      <c r="CA545" s="21" t="s">
        <v>0</v>
      </c>
      <c r="CB545" s="21" t="str">
        <f>PlainData_XXX!AJ550</f>
        <v>"Acoustics" :</v>
      </c>
      <c r="CC545" s="21" t="s">
        <v>120</v>
      </c>
      <c r="CD545" s="21" t="str">
        <f>PlainData_XXX!AK550</f>
        <v>Fair</v>
      </c>
      <c r="CE545" s="21" t="s">
        <v>120</v>
      </c>
      <c r="CF545" s="21" t="s">
        <v>121</v>
      </c>
      <c r="CG545" s="21" t="str">
        <f>PlainData_XXX!AL550</f>
        <v>"Merchandise_Type" :</v>
      </c>
      <c r="CH545" s="21" t="str">
        <f>PlainData_XXX!AM550</f>
        <v>["Tee Shirts", "Umbrellas "]</v>
      </c>
      <c r="CI545" s="21" t="s">
        <v>0</v>
      </c>
      <c r="CJ545" s="21" t="str">
        <f>PlainData_XXX!AN550</f>
        <v>"Audience_Type" :</v>
      </c>
      <c r="CK545" s="21" t="str">
        <f>PlainData_XXX!AO550</f>
        <v>["Teenagers"]</v>
      </c>
      <c r="CL545" s="21" t="s">
        <v>121</v>
      </c>
    </row>
    <row r="546" spans="1:90" ht="13.2" x14ac:dyDescent="0.25">
      <c r="A546" s="45" t="s">
        <v>10</v>
      </c>
      <c r="B546" s="54">
        <f>PlainData_XXX!A551</f>
        <v>537</v>
      </c>
      <c r="C546" s="46" t="s">
        <v>77</v>
      </c>
      <c r="D546" s="49" t="str">
        <f t="shared" si="88"/>
        <v xml:space="preserve">"Concert_Year" : </v>
      </c>
      <c r="E546" s="103">
        <f>PlainData_XXX!B551</f>
        <v>2014</v>
      </c>
      <c r="F546" s="48" t="s">
        <v>0</v>
      </c>
      <c r="G546" s="49" t="str">
        <f t="shared" si="89"/>
        <v xml:space="preserve">"Concert_Month" : </v>
      </c>
      <c r="H546" s="103">
        <f>PlainData_XXX!C551</f>
        <v>5</v>
      </c>
      <c r="I546" s="48" t="s">
        <v>0</v>
      </c>
      <c r="J546" s="49" t="str">
        <f t="shared" si="90"/>
        <v>"Duration" :</v>
      </c>
      <c r="K546" s="104">
        <f>PlainData_XXX!D551</f>
        <v>135</v>
      </c>
      <c r="L546" s="46" t="s">
        <v>77</v>
      </c>
      <c r="M546" s="49" t="str">
        <f t="shared" si="91"/>
        <v xml:space="preserve">"Expected_Crowd" : </v>
      </c>
      <c r="N546" s="103">
        <f>PlainData_XXX!E551</f>
        <v>52300</v>
      </c>
      <c r="O546" s="48" t="s">
        <v>0</v>
      </c>
      <c r="P546" s="49" t="str">
        <f t="shared" si="92"/>
        <v xml:space="preserve">"Actual_Crowd" : </v>
      </c>
      <c r="Q546" s="103">
        <f>PlainData_XXX!F551</f>
        <v>46800</v>
      </c>
      <c r="R546" s="46" t="s">
        <v>77</v>
      </c>
      <c r="S546" s="49" t="str">
        <f t="shared" si="93"/>
        <v xml:space="preserve">"Cheapest_Ticket_Price" : </v>
      </c>
      <c r="T546" s="103">
        <f>PlainData_XXX!G551</f>
        <v>50</v>
      </c>
      <c r="U546" s="48" t="s">
        <v>0</v>
      </c>
      <c r="V546" s="49" t="str">
        <f t="shared" si="94"/>
        <v xml:space="preserve">"Dearest_Ticket_Price" : </v>
      </c>
      <c r="W546" s="104">
        <f>PlainData_XXX!H551</f>
        <v>90</v>
      </c>
      <c r="X546" s="48" t="s">
        <v>0</v>
      </c>
      <c r="Y546" s="49" t="str">
        <f t="shared" si="95"/>
        <v xml:space="preserve">"Food_Sales" : </v>
      </c>
      <c r="Z546" s="129">
        <f>PlainData_XXX!I551</f>
        <v>96800</v>
      </c>
      <c r="AA546" s="46" t="s">
        <v>77</v>
      </c>
      <c r="AB546" s="49" t="str">
        <f t="shared" si="96"/>
        <v xml:space="preserve">"Drink_Sales" : </v>
      </c>
      <c r="AC546" s="129">
        <f>PlainData_XXX!J551</f>
        <v>34600</v>
      </c>
      <c r="AD546" s="46" t="s">
        <v>77</v>
      </c>
      <c r="AE546" s="49" t="str">
        <f t="shared" si="97"/>
        <v xml:space="preserve">"Atmosphere" : </v>
      </c>
      <c r="AF546" s="50" t="s">
        <v>120</v>
      </c>
      <c r="AG546" s="104" t="str">
        <f>PlainData_XXX!K551</f>
        <v>Good</v>
      </c>
      <c r="AH546" s="48" t="s">
        <v>78</v>
      </c>
      <c r="AI546" s="49" t="str">
        <f t="shared" si="98"/>
        <v xml:space="preserve">"Police_Cost" : </v>
      </c>
      <c r="AJ546" s="130">
        <f>PlainData_XXX!L551</f>
        <v>22400</v>
      </c>
      <c r="AK546" s="48" t="s">
        <v>0</v>
      </c>
      <c r="AL546" s="110" t="str">
        <f>PlainData_XXX!M551</f>
        <v xml:space="preserve">"Performer" : </v>
      </c>
      <c r="AM546" s="49" t="s">
        <v>71</v>
      </c>
      <c r="AN546" s="111" t="str">
        <f>PlainData_XXX!N551</f>
        <v xml:space="preserve">"Name" : </v>
      </c>
      <c r="AO546" s="48" t="s">
        <v>120</v>
      </c>
      <c r="AP546" s="104" t="str">
        <f>PlainData_XXX!O551</f>
        <v>Aine O’Neill</v>
      </c>
      <c r="AQ546" s="48" t="s">
        <v>78</v>
      </c>
      <c r="AR546" s="111" t="str">
        <f>PlainData_XXX!P551</f>
        <v xml:space="preserve">"Music_Type" : </v>
      </c>
      <c r="AS546" s="50" t="s">
        <v>120</v>
      </c>
      <c r="AT546" s="104" t="str">
        <f>PlainData_XXX!Q551</f>
        <v>Rock</v>
      </c>
      <c r="AU546" s="48" t="s">
        <v>78</v>
      </c>
      <c r="AV546" s="111" t="str">
        <f>PlainData_XXX!R551</f>
        <v xml:space="preserve">"Services" : </v>
      </c>
      <c r="AW546" s="104" t="str">
        <f>PlainData_XXX!S551</f>
        <v>["TV Interviews", "Fan Engagement", "Photo Shoots ", "Meet and Greet"]</v>
      </c>
      <c r="AX546" s="49" t="s">
        <v>76</v>
      </c>
      <c r="AY546" s="122" t="str">
        <f>PlainData_XXX!T551</f>
        <v xml:space="preserve">"Sponsor" : </v>
      </c>
      <c r="AZ546" s="21" t="s">
        <v>71</v>
      </c>
      <c r="BA546" s="123" t="str">
        <f>PlainData_XXX!U551</f>
        <v xml:space="preserve">"Name" : </v>
      </c>
      <c r="BB546" s="21" t="s">
        <v>120</v>
      </c>
      <c r="BC546" s="21" t="str">
        <f>PlainData_XXX!V551</f>
        <v>Orla Kenna</v>
      </c>
      <c r="BD546" s="21" t="s">
        <v>78</v>
      </c>
      <c r="BE546" s="123" t="str">
        <f>PlainData_XXX!W551</f>
        <v xml:space="preserve">"Amount" : </v>
      </c>
      <c r="BF546" s="21">
        <f>PlainData_XXX!X551</f>
        <v>185000</v>
      </c>
      <c r="BG546" s="21" t="s">
        <v>0</v>
      </c>
      <c r="BH546" s="123" t="str">
        <f>PlainData_XXX!Y551</f>
        <v xml:space="preserve">"Services" : </v>
      </c>
      <c r="BI546" s="21" t="str">
        <f>PlainData_XXX!Z551</f>
        <v>["Radio Interviews", "Posters"]</v>
      </c>
      <c r="BJ546" s="21" t="s">
        <v>121</v>
      </c>
      <c r="BK546" s="127" t="str">
        <f>PlainData_XXX!AA551</f>
        <v xml:space="preserve">"Stadium" : </v>
      </c>
      <c r="BL546" s="21" t="s">
        <v>71</v>
      </c>
      <c r="BM546" s="123" t="str">
        <f>PlainData_XXX!AB551</f>
        <v xml:space="preserve">"Name" : </v>
      </c>
      <c r="BN546" s="21" t="s">
        <v>120</v>
      </c>
      <c r="BO546" s="21" t="str">
        <f>PlainData_XXX!AC551</f>
        <v>Olympia Theatre</v>
      </c>
      <c r="BP546" s="21" t="s">
        <v>78</v>
      </c>
      <c r="BQ546" s="123" t="str">
        <f>PlainData_XXX!AD551</f>
        <v xml:space="preserve">"City" : </v>
      </c>
      <c r="BR546" s="21" t="s">
        <v>120</v>
      </c>
      <c r="BS546" s="21" t="str">
        <f>PlainData_XXX!AE551</f>
        <v>Dublin</v>
      </c>
      <c r="BT546" s="21" t="s">
        <v>78</v>
      </c>
      <c r="BU546" s="123" t="str">
        <f>PlainData_XXX!AF551</f>
        <v xml:space="preserve">"Type" : </v>
      </c>
      <c r="BV546" s="21" t="s">
        <v>120</v>
      </c>
      <c r="BW546" s="21" t="str">
        <f>PlainData_XXX!AG551</f>
        <v>Basketball</v>
      </c>
      <c r="BX546" s="21" t="s">
        <v>78</v>
      </c>
      <c r="BY546" s="123" t="str">
        <f>PlainData_XXX!AH551</f>
        <v xml:space="preserve">"Capacity" : </v>
      </c>
      <c r="BZ546" s="21">
        <f>PlainData_XXX!AI551</f>
        <v>1200</v>
      </c>
      <c r="CA546" s="21" t="s">
        <v>0</v>
      </c>
      <c r="CB546" s="21" t="str">
        <f>PlainData_XXX!AJ551</f>
        <v>"Acoustics" :</v>
      </c>
      <c r="CC546" s="21" t="s">
        <v>120</v>
      </c>
      <c r="CD546" s="21" t="str">
        <f>PlainData_XXX!AK551</f>
        <v>Good</v>
      </c>
      <c r="CE546" s="21" t="s">
        <v>120</v>
      </c>
      <c r="CF546" s="21" t="s">
        <v>121</v>
      </c>
      <c r="CG546" s="21" t="str">
        <f>PlainData_XXX!AL551</f>
        <v>"Merchandise_Type" :</v>
      </c>
      <c r="CH546" s="21" t="str">
        <f>PlainData_XXX!AM551</f>
        <v>["CD’s", "Hoodies"]</v>
      </c>
      <c r="CI546" s="21" t="s">
        <v>0</v>
      </c>
      <c r="CJ546" s="21" t="str">
        <f>PlainData_XXX!AN551</f>
        <v>"Audience_Type" :</v>
      </c>
      <c r="CK546" s="21" t="str">
        <f>PlainData_XXX!AO551</f>
        <v>["Third Level Students"]</v>
      </c>
      <c r="CL546" s="21" t="s">
        <v>121</v>
      </c>
    </row>
    <row r="547" spans="1:90" ht="13.2" x14ac:dyDescent="0.25">
      <c r="A547" s="45" t="s">
        <v>10</v>
      </c>
      <c r="B547" s="54">
        <f>PlainData_XXX!A552</f>
        <v>538</v>
      </c>
      <c r="C547" s="46" t="s">
        <v>77</v>
      </c>
      <c r="D547" s="49" t="str">
        <f t="shared" si="88"/>
        <v xml:space="preserve">"Concert_Year" : </v>
      </c>
      <c r="E547" s="103">
        <f>PlainData_XXX!B552</f>
        <v>2017</v>
      </c>
      <c r="F547" s="48" t="s">
        <v>0</v>
      </c>
      <c r="G547" s="49" t="str">
        <f t="shared" si="89"/>
        <v xml:space="preserve">"Concert_Month" : </v>
      </c>
      <c r="H547" s="103">
        <f>PlainData_XXX!C552</f>
        <v>12</v>
      </c>
      <c r="I547" s="48" t="s">
        <v>0</v>
      </c>
      <c r="J547" s="49" t="str">
        <f t="shared" si="90"/>
        <v>"Duration" :</v>
      </c>
      <c r="K547" s="104">
        <f>PlainData_XXX!D552</f>
        <v>155</v>
      </c>
      <c r="L547" s="46" t="s">
        <v>77</v>
      </c>
      <c r="M547" s="49" t="str">
        <f t="shared" si="91"/>
        <v xml:space="preserve">"Expected_Crowd" : </v>
      </c>
      <c r="N547" s="103">
        <f>PlainData_XXX!E552</f>
        <v>50200</v>
      </c>
      <c r="O547" s="48" t="s">
        <v>0</v>
      </c>
      <c r="P547" s="49" t="str">
        <f t="shared" si="92"/>
        <v xml:space="preserve">"Actual_Crowd" : </v>
      </c>
      <c r="Q547" s="103">
        <f>PlainData_XXX!F552</f>
        <v>41900</v>
      </c>
      <c r="R547" s="46" t="s">
        <v>77</v>
      </c>
      <c r="S547" s="49" t="str">
        <f t="shared" si="93"/>
        <v xml:space="preserve">"Cheapest_Ticket_Price" : </v>
      </c>
      <c r="T547" s="103">
        <f>PlainData_XXX!G552</f>
        <v>55</v>
      </c>
      <c r="U547" s="48" t="s">
        <v>0</v>
      </c>
      <c r="V547" s="49" t="str">
        <f t="shared" si="94"/>
        <v xml:space="preserve">"Dearest_Ticket_Price" : </v>
      </c>
      <c r="W547" s="104">
        <f>PlainData_XXX!H552</f>
        <v>240</v>
      </c>
      <c r="X547" s="48" t="s">
        <v>0</v>
      </c>
      <c r="Y547" s="49" t="str">
        <f t="shared" si="95"/>
        <v xml:space="preserve">"Food_Sales" : </v>
      </c>
      <c r="Z547" s="129">
        <f>PlainData_XXX!I552</f>
        <v>99700</v>
      </c>
      <c r="AA547" s="46" t="s">
        <v>77</v>
      </c>
      <c r="AB547" s="49" t="str">
        <f t="shared" si="96"/>
        <v xml:space="preserve">"Drink_Sales" : </v>
      </c>
      <c r="AC547" s="129">
        <f>PlainData_XXX!J552</f>
        <v>84700</v>
      </c>
      <c r="AD547" s="46" t="s">
        <v>77</v>
      </c>
      <c r="AE547" s="49" t="str">
        <f t="shared" si="97"/>
        <v xml:space="preserve">"Atmosphere" : </v>
      </c>
      <c r="AF547" s="50" t="s">
        <v>120</v>
      </c>
      <c r="AG547" s="104" t="str">
        <f>PlainData_XXX!K552</f>
        <v>Fair</v>
      </c>
      <c r="AH547" s="48" t="s">
        <v>78</v>
      </c>
      <c r="AI547" s="49" t="str">
        <f t="shared" si="98"/>
        <v xml:space="preserve">"Police_Cost" : </v>
      </c>
      <c r="AJ547" s="130">
        <f>PlainData_XXX!L552</f>
        <v>46300</v>
      </c>
      <c r="AK547" s="48" t="s">
        <v>0</v>
      </c>
      <c r="AL547" s="110" t="str">
        <f>PlainData_XXX!M552</f>
        <v xml:space="preserve">"Performer" : </v>
      </c>
      <c r="AM547" s="49" t="s">
        <v>71</v>
      </c>
      <c r="AN547" s="111" t="str">
        <f>PlainData_XXX!N552</f>
        <v xml:space="preserve">"Name" : </v>
      </c>
      <c r="AO547" s="48" t="s">
        <v>120</v>
      </c>
      <c r="AP547" s="104" t="str">
        <f>PlainData_XXX!O552</f>
        <v>Orflaith Duffy</v>
      </c>
      <c r="AQ547" s="48" t="s">
        <v>78</v>
      </c>
      <c r="AR547" s="111" t="str">
        <f>PlainData_XXX!P552</f>
        <v xml:space="preserve">"Music_Type" : </v>
      </c>
      <c r="AS547" s="50" t="s">
        <v>120</v>
      </c>
      <c r="AT547" s="104" t="str">
        <f>PlainData_XXX!Q552</f>
        <v>Classical</v>
      </c>
      <c r="AU547" s="48" t="s">
        <v>78</v>
      </c>
      <c r="AV547" s="111" t="str">
        <f>PlainData_XXX!R552</f>
        <v xml:space="preserve">"Services" : </v>
      </c>
      <c r="AW547" s="104" t="str">
        <f>PlainData_XXX!S552</f>
        <v>["Fan Engagement", "Photo Shoots ", "Live Rehearsals", "Meet and Greet"]</v>
      </c>
      <c r="AX547" s="49" t="s">
        <v>76</v>
      </c>
      <c r="AY547" s="122" t="str">
        <f>PlainData_XXX!T552</f>
        <v xml:space="preserve">"Sponsor" : </v>
      </c>
      <c r="AZ547" s="21" t="s">
        <v>71</v>
      </c>
      <c r="BA547" s="123" t="str">
        <f>PlainData_XXX!U552</f>
        <v xml:space="preserve">"Name" : </v>
      </c>
      <c r="BB547" s="21" t="s">
        <v>120</v>
      </c>
      <c r="BC547" s="21" t="str">
        <f>PlainData_XXX!V552</f>
        <v>Tom Kirby</v>
      </c>
      <c r="BD547" s="21" t="s">
        <v>78</v>
      </c>
      <c r="BE547" s="123" t="str">
        <f>PlainData_XXX!W552</f>
        <v xml:space="preserve">"Amount" : </v>
      </c>
      <c r="BF547" s="21">
        <f>PlainData_XXX!X552</f>
        <v>297000</v>
      </c>
      <c r="BG547" s="21" t="s">
        <v>0</v>
      </c>
      <c r="BH547" s="123" t="str">
        <f>PlainData_XXX!Y552</f>
        <v xml:space="preserve">"Services" : </v>
      </c>
      <c r="BI547" s="21" t="str">
        <f>PlainData_XXX!Z552</f>
        <v>["Ticket Sales", "Radio Interviews", "TV Interviews", "News Papers"]</v>
      </c>
      <c r="BJ547" s="21" t="s">
        <v>121</v>
      </c>
      <c r="BK547" s="127" t="str">
        <f>PlainData_XXX!AA552</f>
        <v xml:space="preserve">"Stadium" : </v>
      </c>
      <c r="BL547" s="21" t="s">
        <v>71</v>
      </c>
      <c r="BM547" s="123" t="str">
        <f>PlainData_XXX!AB552</f>
        <v xml:space="preserve">"Name" : </v>
      </c>
      <c r="BN547" s="21" t="s">
        <v>120</v>
      </c>
      <c r="BO547" s="21" t="str">
        <f>PlainData_XXX!AC552</f>
        <v>Gaelic Grounds</v>
      </c>
      <c r="BP547" s="21" t="s">
        <v>78</v>
      </c>
      <c r="BQ547" s="123" t="str">
        <f>PlainData_XXX!AD552</f>
        <v xml:space="preserve">"City" : </v>
      </c>
      <c r="BR547" s="21" t="s">
        <v>120</v>
      </c>
      <c r="BS547" s="21" t="str">
        <f>PlainData_XXX!AE552</f>
        <v>Limerick</v>
      </c>
      <c r="BT547" s="21" t="s">
        <v>78</v>
      </c>
      <c r="BU547" s="123" t="str">
        <f>PlainData_XXX!AF552</f>
        <v xml:space="preserve">"Type" : </v>
      </c>
      <c r="BV547" s="21" t="s">
        <v>120</v>
      </c>
      <c r="BW547" s="21" t="str">
        <f>PlainData_XXX!AG552</f>
        <v>GAA</v>
      </c>
      <c r="BX547" s="21" t="s">
        <v>78</v>
      </c>
      <c r="BY547" s="123" t="str">
        <f>PlainData_XXX!AH552</f>
        <v xml:space="preserve">"Capacity" : </v>
      </c>
      <c r="BZ547" s="21">
        <f>PlainData_XXX!AI552</f>
        <v>49866</v>
      </c>
      <c r="CA547" s="21" t="s">
        <v>0</v>
      </c>
      <c r="CB547" s="21" t="str">
        <f>PlainData_XXX!AJ552</f>
        <v>"Acoustics" :</v>
      </c>
      <c r="CC547" s="21" t="s">
        <v>120</v>
      </c>
      <c r="CD547" s="21" t="str">
        <f>PlainData_XXX!AK552</f>
        <v>Fair</v>
      </c>
      <c r="CE547" s="21" t="s">
        <v>120</v>
      </c>
      <c r="CF547" s="21" t="s">
        <v>121</v>
      </c>
      <c r="CG547" s="21" t="str">
        <f>PlainData_XXX!AL552</f>
        <v>"Merchandise_Type" :</v>
      </c>
      <c r="CH547" s="21" t="str">
        <f>PlainData_XXX!AM552</f>
        <v>["Tee Shirts", "Photos", "Hoodies"]</v>
      </c>
      <c r="CI547" s="21" t="s">
        <v>0</v>
      </c>
      <c r="CJ547" s="21" t="str">
        <f>PlainData_XXX!AN552</f>
        <v>"Audience_Type" :</v>
      </c>
      <c r="CK547" s="21" t="str">
        <f>PlainData_XXX!AO552</f>
        <v>["Teenagers", "Young Working Adults"]</v>
      </c>
      <c r="CL547" s="21" t="s">
        <v>121</v>
      </c>
    </row>
    <row r="548" spans="1:90" ht="13.2" x14ac:dyDescent="0.25">
      <c r="A548" s="45" t="s">
        <v>10</v>
      </c>
      <c r="B548" s="54">
        <f>PlainData_XXX!A553</f>
        <v>539</v>
      </c>
      <c r="C548" s="46" t="s">
        <v>77</v>
      </c>
      <c r="D548" s="49" t="str">
        <f t="shared" si="88"/>
        <v xml:space="preserve">"Concert_Year" : </v>
      </c>
      <c r="E548" s="103">
        <f>PlainData_XXX!B553</f>
        <v>2012</v>
      </c>
      <c r="F548" s="48" t="s">
        <v>0</v>
      </c>
      <c r="G548" s="49" t="str">
        <f t="shared" si="89"/>
        <v xml:space="preserve">"Concert_Month" : </v>
      </c>
      <c r="H548" s="103">
        <f>PlainData_XXX!C553</f>
        <v>5</v>
      </c>
      <c r="I548" s="48" t="s">
        <v>0</v>
      </c>
      <c r="J548" s="49" t="str">
        <f t="shared" si="90"/>
        <v>"Duration" :</v>
      </c>
      <c r="K548" s="104">
        <f>PlainData_XXX!D553</f>
        <v>150</v>
      </c>
      <c r="L548" s="46" t="s">
        <v>77</v>
      </c>
      <c r="M548" s="49" t="str">
        <f t="shared" si="91"/>
        <v xml:space="preserve">"Expected_Crowd" : </v>
      </c>
      <c r="N548" s="103">
        <f>PlainData_XXX!E553</f>
        <v>39000</v>
      </c>
      <c r="O548" s="48" t="s">
        <v>0</v>
      </c>
      <c r="P548" s="49" t="str">
        <f t="shared" si="92"/>
        <v xml:space="preserve">"Actual_Crowd" : </v>
      </c>
      <c r="Q548" s="103">
        <f>PlainData_XXX!F553</f>
        <v>32100</v>
      </c>
      <c r="R548" s="46" t="s">
        <v>77</v>
      </c>
      <c r="S548" s="49" t="str">
        <f t="shared" si="93"/>
        <v xml:space="preserve">"Cheapest_Ticket_Price" : </v>
      </c>
      <c r="T548" s="103">
        <f>PlainData_XXX!G553</f>
        <v>55</v>
      </c>
      <c r="U548" s="48" t="s">
        <v>0</v>
      </c>
      <c r="V548" s="49" t="str">
        <f t="shared" si="94"/>
        <v xml:space="preserve">"Dearest_Ticket_Price" : </v>
      </c>
      <c r="W548" s="104">
        <f>PlainData_XXX!H553</f>
        <v>90</v>
      </c>
      <c r="X548" s="48" t="s">
        <v>0</v>
      </c>
      <c r="Y548" s="49" t="str">
        <f t="shared" si="95"/>
        <v xml:space="preserve">"Food_Sales" : </v>
      </c>
      <c r="Z548" s="129">
        <f>PlainData_XXX!I553</f>
        <v>79400</v>
      </c>
      <c r="AA548" s="46" t="s">
        <v>77</v>
      </c>
      <c r="AB548" s="49" t="str">
        <f t="shared" si="96"/>
        <v xml:space="preserve">"Drink_Sales" : </v>
      </c>
      <c r="AC548" s="129">
        <f>PlainData_XXX!J553</f>
        <v>82900</v>
      </c>
      <c r="AD548" s="46" t="s">
        <v>77</v>
      </c>
      <c r="AE548" s="49" t="str">
        <f t="shared" si="97"/>
        <v xml:space="preserve">"Atmosphere" : </v>
      </c>
      <c r="AF548" s="50" t="s">
        <v>120</v>
      </c>
      <c r="AG548" s="104" t="str">
        <f>PlainData_XXX!K553</f>
        <v>Fair</v>
      </c>
      <c r="AH548" s="48" t="s">
        <v>78</v>
      </c>
      <c r="AI548" s="49" t="str">
        <f t="shared" si="98"/>
        <v xml:space="preserve">"Police_Cost" : </v>
      </c>
      <c r="AJ548" s="130">
        <f>PlainData_XXX!L553</f>
        <v>44900</v>
      </c>
      <c r="AK548" s="48" t="s">
        <v>0</v>
      </c>
      <c r="AL548" s="110" t="str">
        <f>PlainData_XXX!M553</f>
        <v xml:space="preserve">"Performer" : </v>
      </c>
      <c r="AM548" s="49" t="s">
        <v>71</v>
      </c>
      <c r="AN548" s="111" t="str">
        <f>PlainData_XXX!N553</f>
        <v xml:space="preserve">"Name" : </v>
      </c>
      <c r="AO548" s="48" t="s">
        <v>120</v>
      </c>
      <c r="AP548" s="104" t="str">
        <f>PlainData_XXX!O553</f>
        <v>Eoin Stewart</v>
      </c>
      <c r="AQ548" s="48" t="s">
        <v>78</v>
      </c>
      <c r="AR548" s="111" t="str">
        <f>PlainData_XXX!P553</f>
        <v xml:space="preserve">"Music_Type" : </v>
      </c>
      <c r="AS548" s="50" t="s">
        <v>120</v>
      </c>
      <c r="AT548" s="104" t="str">
        <f>PlainData_XXX!Q553</f>
        <v>Folk</v>
      </c>
      <c r="AU548" s="48" t="s">
        <v>78</v>
      </c>
      <c r="AV548" s="111" t="str">
        <f>PlainData_XXX!R553</f>
        <v xml:space="preserve">"Services" : </v>
      </c>
      <c r="AW548" s="104" t="str">
        <f>PlainData_XXX!S553</f>
        <v>["TV Interviews", "Fan Engagement", "Photo Shoots "]</v>
      </c>
      <c r="AX548" s="49" t="s">
        <v>76</v>
      </c>
      <c r="AY548" s="122" t="str">
        <f>PlainData_XXX!T553</f>
        <v xml:space="preserve">"Sponsor" : </v>
      </c>
      <c r="AZ548" s="21" t="s">
        <v>71</v>
      </c>
      <c r="BA548" s="123" t="str">
        <f>PlainData_XXX!U553</f>
        <v xml:space="preserve">"Name" : </v>
      </c>
      <c r="BB548" s="21" t="s">
        <v>120</v>
      </c>
      <c r="BC548" s="21" t="str">
        <f>PlainData_XXX!V553</f>
        <v>PJ Batty</v>
      </c>
      <c r="BD548" s="21" t="s">
        <v>78</v>
      </c>
      <c r="BE548" s="123" t="str">
        <f>PlainData_XXX!W553</f>
        <v xml:space="preserve">"Amount" : </v>
      </c>
      <c r="BF548" s="21">
        <f>PlainData_XXX!X553</f>
        <v>352000</v>
      </c>
      <c r="BG548" s="21" t="s">
        <v>0</v>
      </c>
      <c r="BH548" s="123" t="str">
        <f>PlainData_XXX!Y553</f>
        <v xml:space="preserve">"Services" : </v>
      </c>
      <c r="BI548" s="21" t="str">
        <f>PlainData_XXX!Z553</f>
        <v>["TV Interviews", "Posters", "News Papers", "Radio Interviews"]</v>
      </c>
      <c r="BJ548" s="21" t="s">
        <v>121</v>
      </c>
      <c r="BK548" s="127" t="str">
        <f>PlainData_XXX!AA553</f>
        <v xml:space="preserve">"Stadium" : </v>
      </c>
      <c r="BL548" s="21" t="s">
        <v>71</v>
      </c>
      <c r="BM548" s="123" t="str">
        <f>PlainData_XXX!AB553</f>
        <v xml:space="preserve">"Name" : </v>
      </c>
      <c r="BN548" s="21" t="s">
        <v>120</v>
      </c>
      <c r="BO548" s="21" t="str">
        <f>PlainData_XXX!AC553</f>
        <v>Nowlan Park</v>
      </c>
      <c r="BP548" s="21" t="s">
        <v>78</v>
      </c>
      <c r="BQ548" s="123" t="str">
        <f>PlainData_XXX!AD553</f>
        <v xml:space="preserve">"City" : </v>
      </c>
      <c r="BR548" s="21" t="s">
        <v>120</v>
      </c>
      <c r="BS548" s="21" t="str">
        <f>PlainData_XXX!AE553</f>
        <v>Kilkenny</v>
      </c>
      <c r="BT548" s="21" t="s">
        <v>78</v>
      </c>
      <c r="BU548" s="123" t="str">
        <f>PlainData_XXX!AF553</f>
        <v xml:space="preserve">"Type" : </v>
      </c>
      <c r="BV548" s="21" t="s">
        <v>120</v>
      </c>
      <c r="BW548" s="21" t="str">
        <f>PlainData_XXX!AG553</f>
        <v>GAA</v>
      </c>
      <c r="BX548" s="21" t="s">
        <v>78</v>
      </c>
      <c r="BY548" s="123" t="str">
        <f>PlainData_XXX!AH553</f>
        <v xml:space="preserve">"Capacity" : </v>
      </c>
      <c r="BZ548" s="21">
        <f>PlainData_XXX!AI553</f>
        <v>27000</v>
      </c>
      <c r="CA548" s="21" t="s">
        <v>0</v>
      </c>
      <c r="CB548" s="21" t="str">
        <f>PlainData_XXX!AJ553</f>
        <v>"Acoustics" :</v>
      </c>
      <c r="CC548" s="21" t="s">
        <v>120</v>
      </c>
      <c r="CD548" s="21" t="str">
        <f>PlainData_XXX!AK553</f>
        <v>Fair</v>
      </c>
      <c r="CE548" s="21" t="s">
        <v>120</v>
      </c>
      <c r="CF548" s="21" t="s">
        <v>121</v>
      </c>
      <c r="CG548" s="21" t="str">
        <f>PlainData_XXX!AL553</f>
        <v>"Merchandise_Type" :</v>
      </c>
      <c r="CH548" s="21" t="str">
        <f>PlainData_XXX!AM553</f>
        <v>["Photos", "Umbrellas "]</v>
      </c>
      <c r="CI548" s="21" t="s">
        <v>0</v>
      </c>
      <c r="CJ548" s="21" t="str">
        <f>PlainData_XXX!AN553</f>
        <v>"Audience_Type" :</v>
      </c>
      <c r="CK548" s="21" t="str">
        <f>PlainData_XXX!AO553</f>
        <v>["Young Working Adults", "Third Level Students", "Middle Aged"]</v>
      </c>
      <c r="CL548" s="21" t="s">
        <v>121</v>
      </c>
    </row>
    <row r="549" spans="1:90" ht="13.2" x14ac:dyDescent="0.25">
      <c r="A549" s="45" t="s">
        <v>10</v>
      </c>
      <c r="B549" s="54">
        <f>PlainData_XXX!A554</f>
        <v>540</v>
      </c>
      <c r="C549" s="46" t="s">
        <v>77</v>
      </c>
      <c r="D549" s="49" t="str">
        <f t="shared" si="88"/>
        <v xml:space="preserve">"Concert_Year" : </v>
      </c>
      <c r="E549" s="103">
        <f>PlainData_XXX!B554</f>
        <v>2021</v>
      </c>
      <c r="F549" s="48" t="s">
        <v>0</v>
      </c>
      <c r="G549" s="49" t="str">
        <f t="shared" si="89"/>
        <v xml:space="preserve">"Concert_Month" : </v>
      </c>
      <c r="H549" s="103">
        <f>PlainData_XXX!C554</f>
        <v>11</v>
      </c>
      <c r="I549" s="48" t="s">
        <v>0</v>
      </c>
      <c r="J549" s="49" t="str">
        <f t="shared" si="90"/>
        <v>"Duration" :</v>
      </c>
      <c r="K549" s="104">
        <f>PlainData_XXX!D554</f>
        <v>160</v>
      </c>
      <c r="L549" s="46" t="s">
        <v>77</v>
      </c>
      <c r="M549" s="49" t="str">
        <f t="shared" si="91"/>
        <v xml:space="preserve">"Expected_Crowd" : </v>
      </c>
      <c r="N549" s="103">
        <f>PlainData_XXX!E554</f>
        <v>27400</v>
      </c>
      <c r="O549" s="48" t="s">
        <v>0</v>
      </c>
      <c r="P549" s="49" t="str">
        <f t="shared" si="92"/>
        <v xml:space="preserve">"Actual_Crowd" : </v>
      </c>
      <c r="Q549" s="103">
        <f>PlainData_XXX!F554</f>
        <v>28100</v>
      </c>
      <c r="R549" s="46" t="s">
        <v>77</v>
      </c>
      <c r="S549" s="49" t="str">
        <f t="shared" si="93"/>
        <v xml:space="preserve">"Cheapest_Ticket_Price" : </v>
      </c>
      <c r="T549" s="103">
        <f>PlainData_XXX!G554</f>
        <v>15</v>
      </c>
      <c r="U549" s="48" t="s">
        <v>0</v>
      </c>
      <c r="V549" s="49" t="str">
        <f t="shared" si="94"/>
        <v xml:space="preserve">"Dearest_Ticket_Price" : </v>
      </c>
      <c r="W549" s="104">
        <f>PlainData_XXX!H554</f>
        <v>35</v>
      </c>
      <c r="X549" s="48" t="s">
        <v>0</v>
      </c>
      <c r="Y549" s="49" t="str">
        <f t="shared" si="95"/>
        <v xml:space="preserve">"Food_Sales" : </v>
      </c>
      <c r="Z549" s="129">
        <f>PlainData_XXX!I554</f>
        <v>17500</v>
      </c>
      <c r="AA549" s="46" t="s">
        <v>77</v>
      </c>
      <c r="AB549" s="49" t="str">
        <f t="shared" si="96"/>
        <v xml:space="preserve">"Drink_Sales" : </v>
      </c>
      <c r="AC549" s="129">
        <f>PlainData_XXX!J554</f>
        <v>77100</v>
      </c>
      <c r="AD549" s="46" t="s">
        <v>77</v>
      </c>
      <c r="AE549" s="49" t="str">
        <f t="shared" si="97"/>
        <v xml:space="preserve">"Atmosphere" : </v>
      </c>
      <c r="AF549" s="50" t="s">
        <v>120</v>
      </c>
      <c r="AG549" s="104" t="str">
        <f>PlainData_XXX!K554</f>
        <v>Good</v>
      </c>
      <c r="AH549" s="48" t="s">
        <v>78</v>
      </c>
      <c r="AI549" s="49" t="str">
        <f t="shared" si="98"/>
        <v xml:space="preserve">"Police_Cost" : </v>
      </c>
      <c r="AJ549" s="130">
        <f>PlainData_XXX!L554</f>
        <v>21200</v>
      </c>
      <c r="AK549" s="48" t="s">
        <v>0</v>
      </c>
      <c r="AL549" s="110" t="str">
        <f>PlainData_XXX!M554</f>
        <v xml:space="preserve">"Performer" : </v>
      </c>
      <c r="AM549" s="49" t="s">
        <v>71</v>
      </c>
      <c r="AN549" s="111" t="str">
        <f>PlainData_XXX!N554</f>
        <v xml:space="preserve">"Name" : </v>
      </c>
      <c r="AO549" s="48" t="s">
        <v>120</v>
      </c>
      <c r="AP549" s="104" t="str">
        <f>PlainData_XXX!O554</f>
        <v>Aoibhinn Johnston</v>
      </c>
      <c r="AQ549" s="48" t="s">
        <v>78</v>
      </c>
      <c r="AR549" s="111" t="str">
        <f>PlainData_XXX!P554</f>
        <v xml:space="preserve">"Music_Type" : </v>
      </c>
      <c r="AS549" s="50" t="s">
        <v>120</v>
      </c>
      <c r="AT549" s="104" t="str">
        <f>PlainData_XXX!Q554</f>
        <v>Folk</v>
      </c>
      <c r="AU549" s="48" t="s">
        <v>78</v>
      </c>
      <c r="AV549" s="111" t="str">
        <f>PlainData_XXX!R554</f>
        <v xml:space="preserve">"Services" : </v>
      </c>
      <c r="AW549" s="104" t="str">
        <f>PlainData_XXX!S554</f>
        <v>["Live Rehearsals", "Meet and Greet", "TV Interviews", "Photo Shoots "]</v>
      </c>
      <c r="AX549" s="49" t="s">
        <v>76</v>
      </c>
      <c r="AY549" s="122" t="str">
        <f>PlainData_XXX!T554</f>
        <v xml:space="preserve">"Sponsor" : </v>
      </c>
      <c r="AZ549" s="21" t="s">
        <v>71</v>
      </c>
      <c r="BA549" s="123" t="str">
        <f>PlainData_XXX!U554</f>
        <v xml:space="preserve">"Name" : </v>
      </c>
      <c r="BB549" s="21" t="s">
        <v>120</v>
      </c>
      <c r="BC549" s="21" t="str">
        <f>PlainData_XXX!V554</f>
        <v>Andy Smith</v>
      </c>
      <c r="BD549" s="21" t="s">
        <v>78</v>
      </c>
      <c r="BE549" s="123" t="str">
        <f>PlainData_XXX!W554</f>
        <v xml:space="preserve">"Amount" : </v>
      </c>
      <c r="BF549" s="21">
        <f>PlainData_XXX!X554</f>
        <v>64000</v>
      </c>
      <c r="BG549" s="21" t="s">
        <v>0</v>
      </c>
      <c r="BH549" s="123" t="str">
        <f>PlainData_XXX!Y554</f>
        <v xml:space="preserve">"Services" : </v>
      </c>
      <c r="BI549" s="21" t="str">
        <f>PlainData_XXX!Z554</f>
        <v>["TV Interviews", "Radio Interviews", "Posters"]</v>
      </c>
      <c r="BJ549" s="21" t="s">
        <v>121</v>
      </c>
      <c r="BK549" s="127" t="str">
        <f>PlainData_XXX!AA554</f>
        <v xml:space="preserve">"Stadium" : </v>
      </c>
      <c r="BL549" s="21" t="s">
        <v>71</v>
      </c>
      <c r="BM549" s="123" t="str">
        <f>PlainData_XXX!AB554</f>
        <v xml:space="preserve">"Name" : </v>
      </c>
      <c r="BN549" s="21" t="s">
        <v>120</v>
      </c>
      <c r="BO549" s="21" t="str">
        <f>PlainData_XXX!AC554</f>
        <v>Croke Park</v>
      </c>
      <c r="BP549" s="21" t="s">
        <v>78</v>
      </c>
      <c r="BQ549" s="123" t="str">
        <f>PlainData_XXX!AD554</f>
        <v xml:space="preserve">"City" : </v>
      </c>
      <c r="BR549" s="21" t="s">
        <v>120</v>
      </c>
      <c r="BS549" s="21" t="str">
        <f>PlainData_XXX!AE554</f>
        <v>Dublin</v>
      </c>
      <c r="BT549" s="21" t="s">
        <v>78</v>
      </c>
      <c r="BU549" s="123" t="str">
        <f>PlainData_XXX!AF554</f>
        <v xml:space="preserve">"Type" : </v>
      </c>
      <c r="BV549" s="21" t="s">
        <v>120</v>
      </c>
      <c r="BW549" s="21" t="str">
        <f>PlainData_XXX!AG554</f>
        <v>GAA</v>
      </c>
      <c r="BX549" s="21" t="s">
        <v>78</v>
      </c>
      <c r="BY549" s="123" t="str">
        <f>PlainData_XXX!AH554</f>
        <v xml:space="preserve">"Capacity" : </v>
      </c>
      <c r="BZ549" s="21">
        <f>PlainData_XXX!AI554</f>
        <v>82300</v>
      </c>
      <c r="CA549" s="21" t="s">
        <v>0</v>
      </c>
      <c r="CB549" s="21" t="str">
        <f>PlainData_XXX!AJ554</f>
        <v>"Acoustics" :</v>
      </c>
      <c r="CC549" s="21" t="s">
        <v>120</v>
      </c>
      <c r="CD549" s="21" t="str">
        <f>PlainData_XXX!AK554</f>
        <v>Fair</v>
      </c>
      <c r="CE549" s="21" t="s">
        <v>120</v>
      </c>
      <c r="CF549" s="21" t="s">
        <v>121</v>
      </c>
      <c r="CG549" s="21" t="str">
        <f>PlainData_XXX!AL554</f>
        <v>"Merchandise_Type" :</v>
      </c>
      <c r="CH549" s="21" t="str">
        <f>PlainData_XXX!AM554</f>
        <v>["CD’s", "Photos", "Tee Shirts", "Umbrellas "]</v>
      </c>
      <c r="CI549" s="21" t="s">
        <v>0</v>
      </c>
      <c r="CJ549" s="21" t="str">
        <f>PlainData_XXX!AN554</f>
        <v>"Audience_Type" :</v>
      </c>
      <c r="CK549" s="21" t="str">
        <f>PlainData_XXX!AO554</f>
        <v>["Middle Aged"]</v>
      </c>
      <c r="CL549" s="21" t="s">
        <v>121</v>
      </c>
    </row>
    <row r="550" spans="1:90" ht="13.2" x14ac:dyDescent="0.25">
      <c r="A550" s="45" t="s">
        <v>10</v>
      </c>
      <c r="B550" s="54">
        <f>PlainData_XXX!A555</f>
        <v>541</v>
      </c>
      <c r="C550" s="46" t="s">
        <v>77</v>
      </c>
      <c r="D550" s="49" t="str">
        <f t="shared" si="88"/>
        <v xml:space="preserve">"Concert_Year" : </v>
      </c>
      <c r="E550" s="103">
        <f>PlainData_XXX!B555</f>
        <v>2012</v>
      </c>
      <c r="F550" s="48" t="s">
        <v>0</v>
      </c>
      <c r="G550" s="49" t="str">
        <f t="shared" si="89"/>
        <v xml:space="preserve">"Concert_Month" : </v>
      </c>
      <c r="H550" s="103">
        <f>PlainData_XXX!C555</f>
        <v>12</v>
      </c>
      <c r="I550" s="48" t="s">
        <v>0</v>
      </c>
      <c r="J550" s="49" t="str">
        <f t="shared" si="90"/>
        <v>"Duration" :</v>
      </c>
      <c r="K550" s="104">
        <f>PlainData_XXX!D555</f>
        <v>60</v>
      </c>
      <c r="L550" s="46" t="s">
        <v>77</v>
      </c>
      <c r="M550" s="49" t="str">
        <f t="shared" si="91"/>
        <v xml:space="preserve">"Expected_Crowd" : </v>
      </c>
      <c r="N550" s="103">
        <f>PlainData_XXX!E555</f>
        <v>23200</v>
      </c>
      <c r="O550" s="48" t="s">
        <v>0</v>
      </c>
      <c r="P550" s="49" t="str">
        <f t="shared" si="92"/>
        <v xml:space="preserve">"Actual_Crowd" : </v>
      </c>
      <c r="Q550" s="103">
        <f>PlainData_XXX!F555</f>
        <v>18800</v>
      </c>
      <c r="R550" s="46" t="s">
        <v>77</v>
      </c>
      <c r="S550" s="49" t="str">
        <f t="shared" si="93"/>
        <v xml:space="preserve">"Cheapest_Ticket_Price" : </v>
      </c>
      <c r="T550" s="103">
        <f>PlainData_XXX!G555</f>
        <v>60</v>
      </c>
      <c r="U550" s="48" t="s">
        <v>0</v>
      </c>
      <c r="V550" s="49" t="str">
        <f t="shared" si="94"/>
        <v xml:space="preserve">"Dearest_Ticket_Price" : </v>
      </c>
      <c r="W550" s="104">
        <f>PlainData_XXX!H555</f>
        <v>250</v>
      </c>
      <c r="X550" s="48" t="s">
        <v>0</v>
      </c>
      <c r="Y550" s="49" t="str">
        <f t="shared" si="95"/>
        <v xml:space="preserve">"Food_Sales" : </v>
      </c>
      <c r="Z550" s="129">
        <f>PlainData_XXX!I555</f>
        <v>63500</v>
      </c>
      <c r="AA550" s="46" t="s">
        <v>77</v>
      </c>
      <c r="AB550" s="49" t="str">
        <f t="shared" si="96"/>
        <v xml:space="preserve">"Drink_Sales" : </v>
      </c>
      <c r="AC550" s="129">
        <f>PlainData_XXX!J555</f>
        <v>2200</v>
      </c>
      <c r="AD550" s="46" t="s">
        <v>77</v>
      </c>
      <c r="AE550" s="49" t="str">
        <f t="shared" si="97"/>
        <v xml:space="preserve">"Atmosphere" : </v>
      </c>
      <c r="AF550" s="50" t="s">
        <v>120</v>
      </c>
      <c r="AG550" s="104" t="str">
        <f>PlainData_XXX!K555</f>
        <v>Poor</v>
      </c>
      <c r="AH550" s="48" t="s">
        <v>78</v>
      </c>
      <c r="AI550" s="49" t="str">
        <f t="shared" si="98"/>
        <v xml:space="preserve">"Police_Cost" : </v>
      </c>
      <c r="AJ550" s="130">
        <f>PlainData_XXX!L555</f>
        <v>13200</v>
      </c>
      <c r="AK550" s="48" t="s">
        <v>0</v>
      </c>
      <c r="AL550" s="110" t="str">
        <f>PlainData_XXX!M555</f>
        <v xml:space="preserve">"Performer" : </v>
      </c>
      <c r="AM550" s="49" t="s">
        <v>71</v>
      </c>
      <c r="AN550" s="111" t="str">
        <f>PlainData_XXX!N555</f>
        <v xml:space="preserve">"Name" : </v>
      </c>
      <c r="AO550" s="48" t="s">
        <v>120</v>
      </c>
      <c r="AP550" s="104" t="str">
        <f>PlainData_XXX!O555</f>
        <v>Fionn Wilson</v>
      </c>
      <c r="AQ550" s="48" t="s">
        <v>78</v>
      </c>
      <c r="AR550" s="111" t="str">
        <f>PlainData_XXX!P555</f>
        <v xml:space="preserve">"Music_Type" : </v>
      </c>
      <c r="AS550" s="50" t="s">
        <v>120</v>
      </c>
      <c r="AT550" s="104" t="str">
        <f>PlainData_XXX!Q555</f>
        <v>Pop</v>
      </c>
      <c r="AU550" s="48" t="s">
        <v>78</v>
      </c>
      <c r="AV550" s="111" t="str">
        <f>PlainData_XXX!R555</f>
        <v xml:space="preserve">"Services" : </v>
      </c>
      <c r="AW550" s="104" t="str">
        <f>PlainData_XXX!S555</f>
        <v>["Live Rehearsals", "Fan Engagement", "Photo Shoots "]</v>
      </c>
      <c r="AX550" s="49" t="s">
        <v>76</v>
      </c>
      <c r="AY550" s="122" t="str">
        <f>PlainData_XXX!T555</f>
        <v xml:space="preserve">"Sponsor" : </v>
      </c>
      <c r="AZ550" s="21" t="s">
        <v>71</v>
      </c>
      <c r="BA550" s="123" t="str">
        <f>PlainData_XXX!U555</f>
        <v xml:space="preserve">"Name" : </v>
      </c>
      <c r="BB550" s="21" t="s">
        <v>120</v>
      </c>
      <c r="BC550" s="21" t="str">
        <f>PlainData_XXX!V555</f>
        <v>Ann O'Dea</v>
      </c>
      <c r="BD550" s="21" t="s">
        <v>78</v>
      </c>
      <c r="BE550" s="123" t="str">
        <f>PlainData_XXX!W555</f>
        <v xml:space="preserve">"Amount" : </v>
      </c>
      <c r="BF550" s="21">
        <f>PlainData_XXX!X555</f>
        <v>401000</v>
      </c>
      <c r="BG550" s="21" t="s">
        <v>0</v>
      </c>
      <c r="BH550" s="123" t="str">
        <f>PlainData_XXX!Y555</f>
        <v xml:space="preserve">"Services" : </v>
      </c>
      <c r="BI550" s="21" t="str">
        <f>PlainData_XXX!Z555</f>
        <v>["Ticket Sales", "Posters", "News Papers"]</v>
      </c>
      <c r="BJ550" s="21" t="s">
        <v>121</v>
      </c>
      <c r="BK550" s="127" t="str">
        <f>PlainData_XXX!AA555</f>
        <v xml:space="preserve">"Stadium" : </v>
      </c>
      <c r="BL550" s="21" t="s">
        <v>71</v>
      </c>
      <c r="BM550" s="123" t="str">
        <f>PlainData_XXX!AB555</f>
        <v xml:space="preserve">"Name" : </v>
      </c>
      <c r="BN550" s="21" t="s">
        <v>120</v>
      </c>
      <c r="BO550" s="21" t="str">
        <f>PlainData_XXX!AC555</f>
        <v>Aviva Stadium</v>
      </c>
      <c r="BP550" s="21" t="s">
        <v>78</v>
      </c>
      <c r="BQ550" s="123" t="str">
        <f>PlainData_XXX!AD555</f>
        <v xml:space="preserve">"City" : </v>
      </c>
      <c r="BR550" s="21" t="s">
        <v>120</v>
      </c>
      <c r="BS550" s="21" t="str">
        <f>PlainData_XXX!AE555</f>
        <v>Dublin</v>
      </c>
      <c r="BT550" s="21" t="s">
        <v>78</v>
      </c>
      <c r="BU550" s="123" t="str">
        <f>PlainData_XXX!AF555</f>
        <v xml:space="preserve">"Type" : </v>
      </c>
      <c r="BV550" s="21" t="s">
        <v>120</v>
      </c>
      <c r="BW550" s="21" t="str">
        <f>PlainData_XXX!AG555</f>
        <v>Soccer</v>
      </c>
      <c r="BX550" s="21" t="s">
        <v>78</v>
      </c>
      <c r="BY550" s="123" t="str">
        <f>PlainData_XXX!AH555</f>
        <v xml:space="preserve">"Capacity" : </v>
      </c>
      <c r="BZ550" s="21">
        <f>PlainData_XXX!AI555</f>
        <v>51700</v>
      </c>
      <c r="CA550" s="21" t="s">
        <v>0</v>
      </c>
      <c r="CB550" s="21" t="str">
        <f>PlainData_XXX!AJ555</f>
        <v>"Acoustics" :</v>
      </c>
      <c r="CC550" s="21" t="s">
        <v>120</v>
      </c>
      <c r="CD550" s="21" t="str">
        <f>PlainData_XXX!AK555</f>
        <v>Fair</v>
      </c>
      <c r="CE550" s="21" t="s">
        <v>120</v>
      </c>
      <c r="CF550" s="21" t="s">
        <v>121</v>
      </c>
      <c r="CG550" s="21" t="str">
        <f>PlainData_XXX!AL555</f>
        <v>"Merchandise_Type" :</v>
      </c>
      <c r="CH550" s="21" t="str">
        <f>PlainData_XXX!AM555</f>
        <v>["Photos", "Hoodies"]</v>
      </c>
      <c r="CI550" s="21" t="s">
        <v>0</v>
      </c>
      <c r="CJ550" s="21" t="str">
        <f>PlainData_XXX!AN555</f>
        <v>"Audience_Type" :</v>
      </c>
      <c r="CK550" s="21" t="str">
        <f>PlainData_XXX!AO555</f>
        <v>["Young Working Adults", "Third Level Students", "Middle Aged"]</v>
      </c>
      <c r="CL550" s="21" t="s">
        <v>121</v>
      </c>
    </row>
    <row r="551" spans="1:90" ht="13.2" x14ac:dyDescent="0.25">
      <c r="A551" s="45" t="s">
        <v>10</v>
      </c>
      <c r="B551" s="54">
        <f>PlainData_XXX!A556</f>
        <v>542</v>
      </c>
      <c r="C551" s="46" t="s">
        <v>77</v>
      </c>
      <c r="D551" s="49" t="str">
        <f t="shared" si="88"/>
        <v xml:space="preserve">"Concert_Year" : </v>
      </c>
      <c r="E551" s="103">
        <f>PlainData_XXX!B556</f>
        <v>2013</v>
      </c>
      <c r="F551" s="48" t="s">
        <v>0</v>
      </c>
      <c r="G551" s="49" t="str">
        <f t="shared" si="89"/>
        <v xml:space="preserve">"Concert_Month" : </v>
      </c>
      <c r="H551" s="103">
        <f>PlainData_XXX!C556</f>
        <v>5</v>
      </c>
      <c r="I551" s="48" t="s">
        <v>0</v>
      </c>
      <c r="J551" s="49" t="str">
        <f t="shared" si="90"/>
        <v>"Duration" :</v>
      </c>
      <c r="K551" s="104">
        <f>PlainData_XXX!D556</f>
        <v>180</v>
      </c>
      <c r="L551" s="46" t="s">
        <v>77</v>
      </c>
      <c r="M551" s="49" t="str">
        <f t="shared" si="91"/>
        <v xml:space="preserve">"Expected_Crowd" : </v>
      </c>
      <c r="N551" s="103">
        <f>PlainData_XXX!E556</f>
        <v>70500</v>
      </c>
      <c r="O551" s="48" t="s">
        <v>0</v>
      </c>
      <c r="P551" s="49" t="str">
        <f t="shared" si="92"/>
        <v xml:space="preserve">"Actual_Crowd" : </v>
      </c>
      <c r="Q551" s="103">
        <f>PlainData_XXX!F556</f>
        <v>67200</v>
      </c>
      <c r="R551" s="46" t="s">
        <v>77</v>
      </c>
      <c r="S551" s="49" t="str">
        <f t="shared" si="93"/>
        <v xml:space="preserve">"Cheapest_Ticket_Price" : </v>
      </c>
      <c r="T551" s="103">
        <f>PlainData_XXX!G556</f>
        <v>20</v>
      </c>
      <c r="U551" s="48" t="s">
        <v>0</v>
      </c>
      <c r="V551" s="49" t="str">
        <f t="shared" si="94"/>
        <v xml:space="preserve">"Dearest_Ticket_Price" : </v>
      </c>
      <c r="W551" s="104">
        <f>PlainData_XXX!H556</f>
        <v>65</v>
      </c>
      <c r="X551" s="48" t="s">
        <v>0</v>
      </c>
      <c r="Y551" s="49" t="str">
        <f t="shared" si="95"/>
        <v xml:space="preserve">"Food_Sales" : </v>
      </c>
      <c r="Z551" s="129">
        <f>PlainData_XXX!I556</f>
        <v>10300</v>
      </c>
      <c r="AA551" s="46" t="s">
        <v>77</v>
      </c>
      <c r="AB551" s="49" t="str">
        <f t="shared" si="96"/>
        <v xml:space="preserve">"Drink_Sales" : </v>
      </c>
      <c r="AC551" s="129">
        <f>PlainData_XXX!J556</f>
        <v>98500</v>
      </c>
      <c r="AD551" s="46" t="s">
        <v>77</v>
      </c>
      <c r="AE551" s="49" t="str">
        <f t="shared" si="97"/>
        <v xml:space="preserve">"Atmosphere" : </v>
      </c>
      <c r="AF551" s="50" t="s">
        <v>120</v>
      </c>
      <c r="AG551" s="104" t="str">
        <f>PlainData_XXX!K556</f>
        <v>Good</v>
      </c>
      <c r="AH551" s="48" t="s">
        <v>78</v>
      </c>
      <c r="AI551" s="49" t="str">
        <f t="shared" si="98"/>
        <v xml:space="preserve">"Police_Cost" : </v>
      </c>
      <c r="AJ551" s="130">
        <f>PlainData_XXX!L556</f>
        <v>17200</v>
      </c>
      <c r="AK551" s="48" t="s">
        <v>0</v>
      </c>
      <c r="AL551" s="110" t="str">
        <f>PlainData_XXX!M556</f>
        <v xml:space="preserve">"Performer" : </v>
      </c>
      <c r="AM551" s="49" t="s">
        <v>71</v>
      </c>
      <c r="AN551" s="111" t="str">
        <f>PlainData_XXX!N556</f>
        <v xml:space="preserve">"Name" : </v>
      </c>
      <c r="AO551" s="48" t="s">
        <v>120</v>
      </c>
      <c r="AP551" s="104" t="str">
        <f>PlainData_XXX!O556</f>
        <v>Cliodhna Whelan</v>
      </c>
      <c r="AQ551" s="48" t="s">
        <v>78</v>
      </c>
      <c r="AR551" s="111" t="str">
        <f>PlainData_XXX!P556</f>
        <v xml:space="preserve">"Music_Type" : </v>
      </c>
      <c r="AS551" s="50" t="s">
        <v>120</v>
      </c>
      <c r="AT551" s="104" t="str">
        <f>PlainData_XXX!Q556</f>
        <v>Folk</v>
      </c>
      <c r="AU551" s="48" t="s">
        <v>78</v>
      </c>
      <c r="AV551" s="111" t="str">
        <f>PlainData_XXX!R556</f>
        <v xml:space="preserve">"Services" : </v>
      </c>
      <c r="AW551" s="104" t="str">
        <f>PlainData_XXX!S556</f>
        <v>["Fan Engagement", "Photo Shoots ", "Meet and Greet"]</v>
      </c>
      <c r="AX551" s="49" t="s">
        <v>76</v>
      </c>
      <c r="AY551" s="122" t="str">
        <f>PlainData_XXX!T556</f>
        <v xml:space="preserve">"Sponsor" : </v>
      </c>
      <c r="AZ551" s="21" t="s">
        <v>71</v>
      </c>
      <c r="BA551" s="123" t="str">
        <f>PlainData_XXX!U556</f>
        <v xml:space="preserve">"Name" : </v>
      </c>
      <c r="BB551" s="21" t="s">
        <v>120</v>
      </c>
      <c r="BC551" s="21" t="str">
        <f>PlainData_XXX!V556</f>
        <v>Tara Noone</v>
      </c>
      <c r="BD551" s="21" t="s">
        <v>78</v>
      </c>
      <c r="BE551" s="123" t="str">
        <f>PlainData_XXX!W556</f>
        <v xml:space="preserve">"Amount" : </v>
      </c>
      <c r="BF551" s="21">
        <f>PlainData_XXX!X556</f>
        <v>61000</v>
      </c>
      <c r="BG551" s="21" t="s">
        <v>0</v>
      </c>
      <c r="BH551" s="123" t="str">
        <f>PlainData_XXX!Y556</f>
        <v xml:space="preserve">"Services" : </v>
      </c>
      <c r="BI551" s="21" t="str">
        <f>PlainData_XXX!Z556</f>
        <v>["News Papers"]</v>
      </c>
      <c r="BJ551" s="21" t="s">
        <v>121</v>
      </c>
      <c r="BK551" s="127" t="str">
        <f>PlainData_XXX!AA556</f>
        <v xml:space="preserve">"Stadium" : </v>
      </c>
      <c r="BL551" s="21" t="s">
        <v>71</v>
      </c>
      <c r="BM551" s="123" t="str">
        <f>PlainData_XXX!AB556</f>
        <v xml:space="preserve">"Name" : </v>
      </c>
      <c r="BN551" s="21" t="s">
        <v>120</v>
      </c>
      <c r="BO551" s="21" t="str">
        <f>PlainData_XXX!AC556</f>
        <v>Semple Stadium</v>
      </c>
      <c r="BP551" s="21" t="s">
        <v>78</v>
      </c>
      <c r="BQ551" s="123" t="str">
        <f>PlainData_XXX!AD556</f>
        <v xml:space="preserve">"City" : </v>
      </c>
      <c r="BR551" s="21" t="s">
        <v>120</v>
      </c>
      <c r="BS551" s="21" t="str">
        <f>PlainData_XXX!AE556</f>
        <v>Thurles</v>
      </c>
      <c r="BT551" s="21" t="s">
        <v>78</v>
      </c>
      <c r="BU551" s="123" t="str">
        <f>PlainData_XXX!AF556</f>
        <v xml:space="preserve">"Type" : </v>
      </c>
      <c r="BV551" s="21" t="s">
        <v>120</v>
      </c>
      <c r="BW551" s="21" t="str">
        <f>PlainData_XXX!AG556</f>
        <v>GAA</v>
      </c>
      <c r="BX551" s="21" t="s">
        <v>78</v>
      </c>
      <c r="BY551" s="123" t="str">
        <f>PlainData_XXX!AH556</f>
        <v xml:space="preserve">"Capacity" : </v>
      </c>
      <c r="BZ551" s="21">
        <f>PlainData_XXX!AI556</f>
        <v>45690</v>
      </c>
      <c r="CA551" s="21" t="s">
        <v>0</v>
      </c>
      <c r="CB551" s="21" t="str">
        <f>PlainData_XXX!AJ556</f>
        <v>"Acoustics" :</v>
      </c>
      <c r="CC551" s="21" t="s">
        <v>120</v>
      </c>
      <c r="CD551" s="21" t="str">
        <f>PlainData_XXX!AK556</f>
        <v>Fair</v>
      </c>
      <c r="CE551" s="21" t="s">
        <v>120</v>
      </c>
      <c r="CF551" s="21" t="s">
        <v>121</v>
      </c>
      <c r="CG551" s="21" t="str">
        <f>PlainData_XXX!AL556</f>
        <v>"Merchandise_Type" :</v>
      </c>
      <c r="CH551" s="21" t="str">
        <f>PlainData_XXX!AM556</f>
        <v>["CD’s", "Tee Shirts"]</v>
      </c>
      <c r="CI551" s="21" t="s">
        <v>0</v>
      </c>
      <c r="CJ551" s="21" t="str">
        <f>PlainData_XXX!AN556</f>
        <v>"Audience_Type" :</v>
      </c>
      <c r="CK551" s="21" t="str">
        <f>PlainData_XXX!AO556</f>
        <v>["Third Level Students", "Young Working Adults", "Middle Aged", "Retired "]</v>
      </c>
      <c r="CL551" s="21" t="s">
        <v>121</v>
      </c>
    </row>
    <row r="552" spans="1:90" ht="13.2" x14ac:dyDescent="0.25">
      <c r="A552" s="45" t="s">
        <v>10</v>
      </c>
      <c r="B552" s="54">
        <f>PlainData_XXX!A557</f>
        <v>543</v>
      </c>
      <c r="C552" s="46" t="s">
        <v>77</v>
      </c>
      <c r="D552" s="49" t="str">
        <f t="shared" si="88"/>
        <v xml:space="preserve">"Concert_Year" : </v>
      </c>
      <c r="E552" s="103">
        <f>PlainData_XXX!B557</f>
        <v>2020</v>
      </c>
      <c r="F552" s="48" t="s">
        <v>0</v>
      </c>
      <c r="G552" s="49" t="str">
        <f t="shared" si="89"/>
        <v xml:space="preserve">"Concert_Month" : </v>
      </c>
      <c r="H552" s="103">
        <f>PlainData_XXX!C557</f>
        <v>8</v>
      </c>
      <c r="I552" s="48" t="s">
        <v>0</v>
      </c>
      <c r="J552" s="49" t="str">
        <f t="shared" si="90"/>
        <v>"Duration" :</v>
      </c>
      <c r="K552" s="104">
        <f>PlainData_XXX!D557</f>
        <v>140</v>
      </c>
      <c r="L552" s="46" t="s">
        <v>77</v>
      </c>
      <c r="M552" s="49" t="str">
        <f t="shared" si="91"/>
        <v xml:space="preserve">"Expected_Crowd" : </v>
      </c>
      <c r="N552" s="103">
        <f>PlainData_XXX!E557</f>
        <v>25000</v>
      </c>
      <c r="O552" s="48" t="s">
        <v>0</v>
      </c>
      <c r="P552" s="49" t="str">
        <f t="shared" si="92"/>
        <v xml:space="preserve">"Actual_Crowd" : </v>
      </c>
      <c r="Q552" s="103">
        <f>PlainData_XXX!F557</f>
        <v>26600</v>
      </c>
      <c r="R552" s="46" t="s">
        <v>77</v>
      </c>
      <c r="S552" s="49" t="str">
        <f t="shared" si="93"/>
        <v xml:space="preserve">"Cheapest_Ticket_Price" : </v>
      </c>
      <c r="T552" s="103">
        <f>PlainData_XXX!G557</f>
        <v>60</v>
      </c>
      <c r="U552" s="48" t="s">
        <v>0</v>
      </c>
      <c r="V552" s="49" t="str">
        <f t="shared" si="94"/>
        <v xml:space="preserve">"Dearest_Ticket_Price" : </v>
      </c>
      <c r="W552" s="104">
        <f>PlainData_XXX!H557</f>
        <v>170</v>
      </c>
      <c r="X552" s="48" t="s">
        <v>0</v>
      </c>
      <c r="Y552" s="49" t="str">
        <f t="shared" si="95"/>
        <v xml:space="preserve">"Food_Sales" : </v>
      </c>
      <c r="Z552" s="129">
        <f>PlainData_XXX!I557</f>
        <v>29000</v>
      </c>
      <c r="AA552" s="46" t="s">
        <v>77</v>
      </c>
      <c r="AB552" s="49" t="str">
        <f t="shared" si="96"/>
        <v xml:space="preserve">"Drink_Sales" : </v>
      </c>
      <c r="AC552" s="129">
        <f>PlainData_XXX!J557</f>
        <v>42200</v>
      </c>
      <c r="AD552" s="46" t="s">
        <v>77</v>
      </c>
      <c r="AE552" s="49" t="str">
        <f t="shared" si="97"/>
        <v xml:space="preserve">"Atmosphere" : </v>
      </c>
      <c r="AF552" s="50" t="s">
        <v>120</v>
      </c>
      <c r="AG552" s="104" t="str">
        <f>PlainData_XXX!K557</f>
        <v>Excellent</v>
      </c>
      <c r="AH552" s="48" t="s">
        <v>78</v>
      </c>
      <c r="AI552" s="49" t="str">
        <f t="shared" si="98"/>
        <v xml:space="preserve">"Police_Cost" : </v>
      </c>
      <c r="AJ552" s="130">
        <f>PlainData_XXX!L557</f>
        <v>46100</v>
      </c>
      <c r="AK552" s="48" t="s">
        <v>0</v>
      </c>
      <c r="AL552" s="110" t="str">
        <f>PlainData_XXX!M557</f>
        <v xml:space="preserve">"Performer" : </v>
      </c>
      <c r="AM552" s="49" t="s">
        <v>71</v>
      </c>
      <c r="AN552" s="111" t="str">
        <f>PlainData_XXX!N557</f>
        <v xml:space="preserve">"Name" : </v>
      </c>
      <c r="AO552" s="48" t="s">
        <v>120</v>
      </c>
      <c r="AP552" s="104" t="str">
        <f>PlainData_XXX!O557</f>
        <v>oEidirsceoil Mullan</v>
      </c>
      <c r="AQ552" s="48" t="s">
        <v>78</v>
      </c>
      <c r="AR552" s="111" t="str">
        <f>PlainData_XXX!P557</f>
        <v xml:space="preserve">"Music_Type" : </v>
      </c>
      <c r="AS552" s="50" t="s">
        <v>120</v>
      </c>
      <c r="AT552" s="104" t="str">
        <f>PlainData_XXX!Q557</f>
        <v>Pop</v>
      </c>
      <c r="AU552" s="48" t="s">
        <v>78</v>
      </c>
      <c r="AV552" s="111" t="str">
        <f>PlainData_XXX!R557</f>
        <v xml:space="preserve">"Services" : </v>
      </c>
      <c r="AW552" s="104" t="str">
        <f>PlainData_XXX!S557</f>
        <v>["TV Interviews", "Fan Engagement"]</v>
      </c>
      <c r="AX552" s="49" t="s">
        <v>76</v>
      </c>
      <c r="AY552" s="122" t="str">
        <f>PlainData_XXX!T557</f>
        <v xml:space="preserve">"Sponsor" : </v>
      </c>
      <c r="AZ552" s="21" t="s">
        <v>71</v>
      </c>
      <c r="BA552" s="123" t="str">
        <f>PlainData_XXX!U557</f>
        <v xml:space="preserve">"Name" : </v>
      </c>
      <c r="BB552" s="21" t="s">
        <v>120</v>
      </c>
      <c r="BC552" s="21" t="str">
        <f>PlainData_XXX!V557</f>
        <v>Liz Duffy</v>
      </c>
      <c r="BD552" s="21" t="s">
        <v>78</v>
      </c>
      <c r="BE552" s="123" t="str">
        <f>PlainData_XXX!W557</f>
        <v xml:space="preserve">"Amount" : </v>
      </c>
      <c r="BF552" s="21">
        <f>PlainData_XXX!X557</f>
        <v>30000</v>
      </c>
      <c r="BG552" s="21" t="s">
        <v>0</v>
      </c>
      <c r="BH552" s="123" t="str">
        <f>PlainData_XXX!Y557</f>
        <v xml:space="preserve">"Services" : </v>
      </c>
      <c r="BI552" s="21" t="str">
        <f>PlainData_XXX!Z557</f>
        <v>["Ticket Sales", "TV Interviews"]</v>
      </c>
      <c r="BJ552" s="21" t="s">
        <v>121</v>
      </c>
      <c r="BK552" s="127" t="str">
        <f>PlainData_XXX!AA557</f>
        <v xml:space="preserve">"Stadium" : </v>
      </c>
      <c r="BL552" s="21" t="s">
        <v>71</v>
      </c>
      <c r="BM552" s="123" t="str">
        <f>PlainData_XXX!AB557</f>
        <v xml:space="preserve">"Name" : </v>
      </c>
      <c r="BN552" s="21" t="s">
        <v>120</v>
      </c>
      <c r="BO552" s="21" t="str">
        <f>PlainData_XXX!AC557</f>
        <v>Bord Gais Energy Theatre</v>
      </c>
      <c r="BP552" s="21" t="s">
        <v>78</v>
      </c>
      <c r="BQ552" s="123" t="str">
        <f>PlainData_XXX!AD557</f>
        <v xml:space="preserve">"City" : </v>
      </c>
      <c r="BR552" s="21" t="s">
        <v>120</v>
      </c>
      <c r="BS552" s="21" t="str">
        <f>PlainData_XXX!AE557</f>
        <v>Dublin</v>
      </c>
      <c r="BT552" s="21" t="s">
        <v>78</v>
      </c>
      <c r="BU552" s="123" t="str">
        <f>PlainData_XXX!AF557</f>
        <v xml:space="preserve">"Type" : </v>
      </c>
      <c r="BV552" s="21" t="s">
        <v>120</v>
      </c>
      <c r="BW552" s="21" t="str">
        <f>PlainData_XXX!AG557</f>
        <v>Basketball</v>
      </c>
      <c r="BX552" s="21" t="s">
        <v>78</v>
      </c>
      <c r="BY552" s="123" t="str">
        <f>PlainData_XXX!AH557</f>
        <v xml:space="preserve">"Capacity" : </v>
      </c>
      <c r="BZ552" s="21">
        <f>PlainData_XXX!AI557</f>
        <v>2100</v>
      </c>
      <c r="CA552" s="21" t="s">
        <v>0</v>
      </c>
      <c r="CB552" s="21" t="str">
        <f>PlainData_XXX!AJ557</f>
        <v>"Acoustics" :</v>
      </c>
      <c r="CC552" s="21" t="s">
        <v>120</v>
      </c>
      <c r="CD552" s="21" t="str">
        <f>PlainData_XXX!AK557</f>
        <v>Good</v>
      </c>
      <c r="CE552" s="21" t="s">
        <v>120</v>
      </c>
      <c r="CF552" s="21" t="s">
        <v>121</v>
      </c>
      <c r="CG552" s="21" t="str">
        <f>PlainData_XXX!AL557</f>
        <v>"Merchandise_Type" :</v>
      </c>
      <c r="CH552" s="21" t="str">
        <f>PlainData_XXX!AM557</f>
        <v>["CD’s", "Hoodies"]</v>
      </c>
      <c r="CI552" s="21" t="s">
        <v>0</v>
      </c>
      <c r="CJ552" s="21" t="str">
        <f>PlainData_XXX!AN557</f>
        <v>"Audience_Type" :</v>
      </c>
      <c r="CK552" s="21" t="str">
        <f>PlainData_XXX!AO557</f>
        <v>["Middle Aged", "Retired "]</v>
      </c>
      <c r="CL552" s="21" t="s">
        <v>121</v>
      </c>
    </row>
    <row r="553" spans="1:90" ht="13.2" x14ac:dyDescent="0.25">
      <c r="A553" s="45" t="s">
        <v>10</v>
      </c>
      <c r="B553" s="54">
        <f>PlainData_XXX!A558</f>
        <v>544</v>
      </c>
      <c r="C553" s="46" t="s">
        <v>77</v>
      </c>
      <c r="D553" s="49" t="str">
        <f t="shared" si="88"/>
        <v xml:space="preserve">"Concert_Year" : </v>
      </c>
      <c r="E553" s="103">
        <f>PlainData_XXX!B558</f>
        <v>2015</v>
      </c>
      <c r="F553" s="48" t="s">
        <v>0</v>
      </c>
      <c r="G553" s="49" t="str">
        <f t="shared" si="89"/>
        <v xml:space="preserve">"Concert_Month" : </v>
      </c>
      <c r="H553" s="103">
        <f>PlainData_XXX!C558</f>
        <v>9</v>
      </c>
      <c r="I553" s="48" t="s">
        <v>0</v>
      </c>
      <c r="J553" s="49" t="str">
        <f t="shared" si="90"/>
        <v>"Duration" :</v>
      </c>
      <c r="K553" s="104">
        <f>PlainData_XXX!D558</f>
        <v>75</v>
      </c>
      <c r="L553" s="46" t="s">
        <v>77</v>
      </c>
      <c r="M553" s="49" t="str">
        <f t="shared" si="91"/>
        <v xml:space="preserve">"Expected_Crowd" : </v>
      </c>
      <c r="N553" s="103">
        <f>PlainData_XXX!E558</f>
        <v>53900</v>
      </c>
      <c r="O553" s="48" t="s">
        <v>0</v>
      </c>
      <c r="P553" s="49" t="str">
        <f t="shared" si="92"/>
        <v xml:space="preserve">"Actual_Crowd" : </v>
      </c>
      <c r="Q553" s="103">
        <f>PlainData_XXX!F558</f>
        <v>59200</v>
      </c>
      <c r="R553" s="46" t="s">
        <v>77</v>
      </c>
      <c r="S553" s="49" t="str">
        <f t="shared" si="93"/>
        <v xml:space="preserve">"Cheapest_Ticket_Price" : </v>
      </c>
      <c r="T553" s="103">
        <f>PlainData_XXX!G558</f>
        <v>15</v>
      </c>
      <c r="U553" s="48" t="s">
        <v>0</v>
      </c>
      <c r="V553" s="49" t="str">
        <f t="shared" si="94"/>
        <v xml:space="preserve">"Dearest_Ticket_Price" : </v>
      </c>
      <c r="W553" s="104">
        <f>PlainData_XXX!H558</f>
        <v>50</v>
      </c>
      <c r="X553" s="48" t="s">
        <v>0</v>
      </c>
      <c r="Y553" s="49" t="str">
        <f t="shared" si="95"/>
        <v xml:space="preserve">"Food_Sales" : </v>
      </c>
      <c r="Z553" s="129">
        <f>PlainData_XXX!I558</f>
        <v>56600</v>
      </c>
      <c r="AA553" s="46" t="s">
        <v>77</v>
      </c>
      <c r="AB553" s="49" t="str">
        <f t="shared" si="96"/>
        <v xml:space="preserve">"Drink_Sales" : </v>
      </c>
      <c r="AC553" s="129">
        <f>PlainData_XXX!J558</f>
        <v>82700</v>
      </c>
      <c r="AD553" s="46" t="s">
        <v>77</v>
      </c>
      <c r="AE553" s="49" t="str">
        <f t="shared" si="97"/>
        <v xml:space="preserve">"Atmosphere" : </v>
      </c>
      <c r="AF553" s="50" t="s">
        <v>120</v>
      </c>
      <c r="AG553" s="104" t="str">
        <f>PlainData_XXX!K558</f>
        <v>Fair</v>
      </c>
      <c r="AH553" s="48" t="s">
        <v>78</v>
      </c>
      <c r="AI553" s="49" t="str">
        <f t="shared" si="98"/>
        <v xml:space="preserve">"Police_Cost" : </v>
      </c>
      <c r="AJ553" s="130">
        <f>PlainData_XXX!L558</f>
        <v>21500</v>
      </c>
      <c r="AK553" s="48" t="s">
        <v>0</v>
      </c>
      <c r="AL553" s="110" t="str">
        <f>PlainData_XXX!M558</f>
        <v xml:space="preserve">"Performer" : </v>
      </c>
      <c r="AM553" s="49" t="s">
        <v>71</v>
      </c>
      <c r="AN553" s="111" t="str">
        <f>PlainData_XXX!N558</f>
        <v xml:space="preserve">"Name" : </v>
      </c>
      <c r="AO553" s="48" t="s">
        <v>120</v>
      </c>
      <c r="AP553" s="104" t="str">
        <f>PlainData_XXX!O558</f>
        <v>Aoife MacMahon</v>
      </c>
      <c r="AQ553" s="48" t="s">
        <v>78</v>
      </c>
      <c r="AR553" s="111" t="str">
        <f>PlainData_XXX!P558</f>
        <v xml:space="preserve">"Music_Type" : </v>
      </c>
      <c r="AS553" s="50" t="s">
        <v>120</v>
      </c>
      <c r="AT553" s="104" t="str">
        <f>PlainData_XXX!Q558</f>
        <v>Pop</v>
      </c>
      <c r="AU553" s="48" t="s">
        <v>78</v>
      </c>
      <c r="AV553" s="111" t="str">
        <f>PlainData_XXX!R558</f>
        <v xml:space="preserve">"Services" : </v>
      </c>
      <c r="AW553" s="104" t="str">
        <f>PlainData_XXX!S558</f>
        <v>["Meet and Greet", "TV Interviews"]</v>
      </c>
      <c r="AX553" s="49" t="s">
        <v>76</v>
      </c>
      <c r="AY553" s="122" t="str">
        <f>PlainData_XXX!T558</f>
        <v xml:space="preserve">"Sponsor" : </v>
      </c>
      <c r="AZ553" s="21" t="s">
        <v>71</v>
      </c>
      <c r="BA553" s="123" t="str">
        <f>PlainData_XXX!U558</f>
        <v xml:space="preserve">"Name" : </v>
      </c>
      <c r="BB553" s="21" t="s">
        <v>120</v>
      </c>
      <c r="BC553" s="21" t="str">
        <f>PlainData_XXX!V558</f>
        <v>Zoe Batty</v>
      </c>
      <c r="BD553" s="21" t="s">
        <v>78</v>
      </c>
      <c r="BE553" s="123" t="str">
        <f>PlainData_XXX!W558</f>
        <v xml:space="preserve">"Amount" : </v>
      </c>
      <c r="BF553" s="21">
        <f>PlainData_XXX!X558</f>
        <v>486000</v>
      </c>
      <c r="BG553" s="21" t="s">
        <v>0</v>
      </c>
      <c r="BH553" s="123" t="str">
        <f>PlainData_XXX!Y558</f>
        <v xml:space="preserve">"Services" : </v>
      </c>
      <c r="BI553" s="21" t="str">
        <f>PlainData_XXX!Z558</f>
        <v>["Ticket Sales", "Radio Interviews", "News Papers"]</v>
      </c>
      <c r="BJ553" s="21" t="s">
        <v>121</v>
      </c>
      <c r="BK553" s="127" t="str">
        <f>PlainData_XXX!AA558</f>
        <v xml:space="preserve">"Stadium" : </v>
      </c>
      <c r="BL553" s="21" t="s">
        <v>71</v>
      </c>
      <c r="BM553" s="123" t="str">
        <f>PlainData_XXX!AB558</f>
        <v xml:space="preserve">"Name" : </v>
      </c>
      <c r="BN553" s="21" t="s">
        <v>120</v>
      </c>
      <c r="BO553" s="21" t="str">
        <f>PlainData_XXX!AC558</f>
        <v>Royal Theatre Castlebar</v>
      </c>
      <c r="BP553" s="21" t="s">
        <v>78</v>
      </c>
      <c r="BQ553" s="123" t="str">
        <f>PlainData_XXX!AD558</f>
        <v xml:space="preserve">"City" : </v>
      </c>
      <c r="BR553" s="21" t="s">
        <v>120</v>
      </c>
      <c r="BS553" s="21" t="str">
        <f>PlainData_XXX!AE558</f>
        <v>Mayo</v>
      </c>
      <c r="BT553" s="21" t="s">
        <v>78</v>
      </c>
      <c r="BU553" s="123" t="str">
        <f>PlainData_XXX!AF558</f>
        <v xml:space="preserve">"Type" : </v>
      </c>
      <c r="BV553" s="21" t="s">
        <v>120</v>
      </c>
      <c r="BW553" s="21" t="str">
        <f>PlainData_XXX!AG558</f>
        <v>Basketball</v>
      </c>
      <c r="BX553" s="21" t="s">
        <v>78</v>
      </c>
      <c r="BY553" s="123" t="str">
        <f>PlainData_XXX!AH558</f>
        <v xml:space="preserve">"Capacity" : </v>
      </c>
      <c r="BZ553" s="21">
        <f>PlainData_XXX!AI558</f>
        <v>2000</v>
      </c>
      <c r="CA553" s="21" t="s">
        <v>0</v>
      </c>
      <c r="CB553" s="21" t="str">
        <f>PlainData_XXX!AJ558</f>
        <v>"Acoustics" :</v>
      </c>
      <c r="CC553" s="21" t="s">
        <v>120</v>
      </c>
      <c r="CD553" s="21" t="str">
        <f>PlainData_XXX!AK558</f>
        <v>Good</v>
      </c>
      <c r="CE553" s="21" t="s">
        <v>120</v>
      </c>
      <c r="CF553" s="21" t="s">
        <v>121</v>
      </c>
      <c r="CG553" s="21" t="str">
        <f>PlainData_XXX!AL558</f>
        <v>"Merchandise_Type" :</v>
      </c>
      <c r="CH553" s="21" t="str">
        <f>PlainData_XXX!AM558</f>
        <v>["Tee Shirts", "Hoodies", "Umbrellas ", "CD’s"]</v>
      </c>
      <c r="CI553" s="21" t="s">
        <v>0</v>
      </c>
      <c r="CJ553" s="21" t="str">
        <f>PlainData_XXX!AN558</f>
        <v>"Audience_Type" :</v>
      </c>
      <c r="CK553" s="21" t="str">
        <f>PlainData_XXX!AO558</f>
        <v>["Young Working Adults", "Retired "]</v>
      </c>
      <c r="CL553" s="21" t="s">
        <v>121</v>
      </c>
    </row>
    <row r="554" spans="1:90" ht="13.2" x14ac:dyDescent="0.25">
      <c r="A554" s="45" t="s">
        <v>10</v>
      </c>
      <c r="B554" s="54">
        <f>PlainData_XXX!A559</f>
        <v>545</v>
      </c>
      <c r="C554" s="46" t="s">
        <v>77</v>
      </c>
      <c r="D554" s="49" t="str">
        <f t="shared" si="88"/>
        <v xml:space="preserve">"Concert_Year" : </v>
      </c>
      <c r="E554" s="103">
        <f>PlainData_XXX!B559</f>
        <v>2024</v>
      </c>
      <c r="F554" s="48" t="s">
        <v>0</v>
      </c>
      <c r="G554" s="49" t="str">
        <f t="shared" si="89"/>
        <v xml:space="preserve">"Concert_Month" : </v>
      </c>
      <c r="H554" s="103">
        <f>PlainData_XXX!C559</f>
        <v>7</v>
      </c>
      <c r="I554" s="48" t="s">
        <v>0</v>
      </c>
      <c r="J554" s="49" t="str">
        <f t="shared" si="90"/>
        <v>"Duration" :</v>
      </c>
      <c r="K554" s="104">
        <f>PlainData_XXX!D559</f>
        <v>130</v>
      </c>
      <c r="L554" s="46" t="s">
        <v>77</v>
      </c>
      <c r="M554" s="49" t="str">
        <f t="shared" si="91"/>
        <v xml:space="preserve">"Expected_Crowd" : </v>
      </c>
      <c r="N554" s="103">
        <f>PlainData_XXX!E559</f>
        <v>14700</v>
      </c>
      <c r="O554" s="48" t="s">
        <v>0</v>
      </c>
      <c r="P554" s="49" t="str">
        <f t="shared" si="92"/>
        <v xml:space="preserve">"Actual_Crowd" : </v>
      </c>
      <c r="Q554" s="103">
        <f>PlainData_XXX!F559</f>
        <v>12000</v>
      </c>
      <c r="R554" s="46" t="s">
        <v>77</v>
      </c>
      <c r="S554" s="49" t="str">
        <f t="shared" si="93"/>
        <v xml:space="preserve">"Cheapest_Ticket_Price" : </v>
      </c>
      <c r="T554" s="103">
        <f>PlainData_XXX!G559</f>
        <v>15</v>
      </c>
      <c r="U554" s="48" t="s">
        <v>0</v>
      </c>
      <c r="V554" s="49" t="str">
        <f t="shared" si="94"/>
        <v xml:space="preserve">"Dearest_Ticket_Price" : </v>
      </c>
      <c r="W554" s="104">
        <f>PlainData_XXX!H559</f>
        <v>50</v>
      </c>
      <c r="X554" s="48" t="s">
        <v>0</v>
      </c>
      <c r="Y554" s="49" t="str">
        <f t="shared" si="95"/>
        <v xml:space="preserve">"Food_Sales" : </v>
      </c>
      <c r="Z554" s="129">
        <f>PlainData_XXX!I559</f>
        <v>17800</v>
      </c>
      <c r="AA554" s="46" t="s">
        <v>77</v>
      </c>
      <c r="AB554" s="49" t="str">
        <f t="shared" si="96"/>
        <v xml:space="preserve">"Drink_Sales" : </v>
      </c>
      <c r="AC554" s="129">
        <f>PlainData_XXX!J559</f>
        <v>67400</v>
      </c>
      <c r="AD554" s="46" t="s">
        <v>77</v>
      </c>
      <c r="AE554" s="49" t="str">
        <f t="shared" si="97"/>
        <v xml:space="preserve">"Atmosphere" : </v>
      </c>
      <c r="AF554" s="50" t="s">
        <v>120</v>
      </c>
      <c r="AG554" s="104" t="str">
        <f>PlainData_XXX!K559</f>
        <v>Fair</v>
      </c>
      <c r="AH554" s="48" t="s">
        <v>78</v>
      </c>
      <c r="AI554" s="49" t="str">
        <f t="shared" si="98"/>
        <v xml:space="preserve">"Police_Cost" : </v>
      </c>
      <c r="AJ554" s="130">
        <f>PlainData_XXX!L559</f>
        <v>16100</v>
      </c>
      <c r="AK554" s="48" t="s">
        <v>0</v>
      </c>
      <c r="AL554" s="110" t="str">
        <f>PlainData_XXX!M559</f>
        <v xml:space="preserve">"Performer" : </v>
      </c>
      <c r="AM554" s="49" t="s">
        <v>71</v>
      </c>
      <c r="AN554" s="111" t="str">
        <f>PlainData_XXX!N559</f>
        <v xml:space="preserve">"Name" : </v>
      </c>
      <c r="AO554" s="48" t="s">
        <v>120</v>
      </c>
      <c r="AP554" s="104" t="str">
        <f>PlainData_XXX!O559</f>
        <v>Daire O’Brien</v>
      </c>
      <c r="AQ554" s="48" t="s">
        <v>78</v>
      </c>
      <c r="AR554" s="111" t="str">
        <f>PlainData_XXX!P559</f>
        <v xml:space="preserve">"Music_Type" : </v>
      </c>
      <c r="AS554" s="50" t="s">
        <v>120</v>
      </c>
      <c r="AT554" s="104" t="str">
        <f>PlainData_XXX!Q559</f>
        <v>Rock</v>
      </c>
      <c r="AU554" s="48" t="s">
        <v>78</v>
      </c>
      <c r="AV554" s="111" t="str">
        <f>PlainData_XXX!R559</f>
        <v xml:space="preserve">"Services" : </v>
      </c>
      <c r="AW554" s="104" t="str">
        <f>PlainData_XXX!S559</f>
        <v>["TV Interviews", "Fan Engagement", "Photo Shoots ", "Meet and Greet"]</v>
      </c>
      <c r="AX554" s="49" t="s">
        <v>76</v>
      </c>
      <c r="AY554" s="122" t="str">
        <f>PlainData_XXX!T559</f>
        <v xml:space="preserve">"Sponsor" : </v>
      </c>
      <c r="AZ554" s="21" t="s">
        <v>71</v>
      </c>
      <c r="BA554" s="123" t="str">
        <f>PlainData_XXX!U559</f>
        <v xml:space="preserve">"Name" : </v>
      </c>
      <c r="BB554" s="21" t="s">
        <v>120</v>
      </c>
      <c r="BC554" s="21" t="str">
        <f>PlainData_XXX!V559</f>
        <v>Luke Reid</v>
      </c>
      <c r="BD554" s="21" t="s">
        <v>78</v>
      </c>
      <c r="BE554" s="123" t="str">
        <f>PlainData_XXX!W559</f>
        <v xml:space="preserve">"Amount" : </v>
      </c>
      <c r="BF554" s="21">
        <f>PlainData_XXX!X559</f>
        <v>348000</v>
      </c>
      <c r="BG554" s="21" t="s">
        <v>0</v>
      </c>
      <c r="BH554" s="123" t="str">
        <f>PlainData_XXX!Y559</f>
        <v xml:space="preserve">"Services" : </v>
      </c>
      <c r="BI554" s="21" t="str">
        <f>PlainData_XXX!Z559</f>
        <v>["TV Interviews", "Radio Interviews", "Posters"]</v>
      </c>
      <c r="BJ554" s="21" t="s">
        <v>121</v>
      </c>
      <c r="BK554" s="127" t="str">
        <f>PlainData_XXX!AA559</f>
        <v xml:space="preserve">"Stadium" : </v>
      </c>
      <c r="BL554" s="21" t="s">
        <v>71</v>
      </c>
      <c r="BM554" s="123" t="str">
        <f>PlainData_XXX!AB559</f>
        <v xml:space="preserve">"Name" : </v>
      </c>
      <c r="BN554" s="21" t="s">
        <v>120</v>
      </c>
      <c r="BO554" s="21" t="str">
        <f>PlainData_XXX!AC559</f>
        <v>Aviva Stadium</v>
      </c>
      <c r="BP554" s="21" t="s">
        <v>78</v>
      </c>
      <c r="BQ554" s="123" t="str">
        <f>PlainData_XXX!AD559</f>
        <v xml:space="preserve">"City" : </v>
      </c>
      <c r="BR554" s="21" t="s">
        <v>120</v>
      </c>
      <c r="BS554" s="21" t="str">
        <f>PlainData_XXX!AE559</f>
        <v>Dublin</v>
      </c>
      <c r="BT554" s="21" t="s">
        <v>78</v>
      </c>
      <c r="BU554" s="123" t="str">
        <f>PlainData_XXX!AF559</f>
        <v xml:space="preserve">"Type" : </v>
      </c>
      <c r="BV554" s="21" t="s">
        <v>120</v>
      </c>
      <c r="BW554" s="21" t="str">
        <f>PlainData_XXX!AG559</f>
        <v>Soccer</v>
      </c>
      <c r="BX554" s="21" t="s">
        <v>78</v>
      </c>
      <c r="BY554" s="123" t="str">
        <f>PlainData_XXX!AH559</f>
        <v xml:space="preserve">"Capacity" : </v>
      </c>
      <c r="BZ554" s="21">
        <f>PlainData_XXX!AI559</f>
        <v>51700</v>
      </c>
      <c r="CA554" s="21" t="s">
        <v>0</v>
      </c>
      <c r="CB554" s="21" t="str">
        <f>PlainData_XXX!AJ559</f>
        <v>"Acoustics" :</v>
      </c>
      <c r="CC554" s="21" t="s">
        <v>120</v>
      </c>
      <c r="CD554" s="21" t="str">
        <f>PlainData_XXX!AK559</f>
        <v>Fair</v>
      </c>
      <c r="CE554" s="21" t="s">
        <v>120</v>
      </c>
      <c r="CF554" s="21" t="s">
        <v>121</v>
      </c>
      <c r="CG554" s="21" t="str">
        <f>PlainData_XXX!AL559</f>
        <v>"Merchandise_Type" :</v>
      </c>
      <c r="CH554" s="21" t="str">
        <f>PlainData_XXX!AM559</f>
        <v>["Tee Shirts", "Hoodies"]</v>
      </c>
      <c r="CI554" s="21" t="s">
        <v>0</v>
      </c>
      <c r="CJ554" s="21" t="str">
        <f>PlainData_XXX!AN559</f>
        <v>"Audience_Type" :</v>
      </c>
      <c r="CK554" s="21" t="str">
        <f>PlainData_XXX!AO559</f>
        <v>["Young Working Adults"]</v>
      </c>
      <c r="CL554" s="21" t="s">
        <v>121</v>
      </c>
    </row>
    <row r="555" spans="1:90" ht="13.2" x14ac:dyDescent="0.25">
      <c r="A555" s="45" t="s">
        <v>10</v>
      </c>
      <c r="B555" s="54">
        <f>PlainData_XXX!A560</f>
        <v>546</v>
      </c>
      <c r="C555" s="46" t="s">
        <v>77</v>
      </c>
      <c r="D555" s="49" t="str">
        <f t="shared" si="88"/>
        <v xml:space="preserve">"Concert_Year" : </v>
      </c>
      <c r="E555" s="103">
        <f>PlainData_XXX!B560</f>
        <v>2015</v>
      </c>
      <c r="F555" s="48" t="s">
        <v>0</v>
      </c>
      <c r="G555" s="49" t="str">
        <f t="shared" si="89"/>
        <v xml:space="preserve">"Concert_Month" : </v>
      </c>
      <c r="H555" s="103">
        <f>PlainData_XXX!C560</f>
        <v>11</v>
      </c>
      <c r="I555" s="48" t="s">
        <v>0</v>
      </c>
      <c r="J555" s="49" t="str">
        <f t="shared" si="90"/>
        <v>"Duration" :</v>
      </c>
      <c r="K555" s="104">
        <f>PlainData_XXX!D560</f>
        <v>180</v>
      </c>
      <c r="L555" s="46" t="s">
        <v>77</v>
      </c>
      <c r="M555" s="49" t="str">
        <f t="shared" si="91"/>
        <v xml:space="preserve">"Expected_Crowd" : </v>
      </c>
      <c r="N555" s="103">
        <f>PlainData_XXX!E560</f>
        <v>59600</v>
      </c>
      <c r="O555" s="48" t="s">
        <v>0</v>
      </c>
      <c r="P555" s="49" t="str">
        <f t="shared" si="92"/>
        <v xml:space="preserve">"Actual_Crowd" : </v>
      </c>
      <c r="Q555" s="103">
        <f>PlainData_XXX!F560</f>
        <v>59300</v>
      </c>
      <c r="R555" s="46" t="s">
        <v>77</v>
      </c>
      <c r="S555" s="49" t="str">
        <f t="shared" si="93"/>
        <v xml:space="preserve">"Cheapest_Ticket_Price" : </v>
      </c>
      <c r="T555" s="103">
        <f>PlainData_XXX!G560</f>
        <v>55</v>
      </c>
      <c r="U555" s="48" t="s">
        <v>0</v>
      </c>
      <c r="V555" s="49" t="str">
        <f t="shared" si="94"/>
        <v xml:space="preserve">"Dearest_Ticket_Price" : </v>
      </c>
      <c r="W555" s="104">
        <f>PlainData_XXX!H560</f>
        <v>160</v>
      </c>
      <c r="X555" s="48" t="s">
        <v>0</v>
      </c>
      <c r="Y555" s="49" t="str">
        <f t="shared" si="95"/>
        <v xml:space="preserve">"Food_Sales" : </v>
      </c>
      <c r="Z555" s="129">
        <f>PlainData_XXX!I560</f>
        <v>32600</v>
      </c>
      <c r="AA555" s="46" t="s">
        <v>77</v>
      </c>
      <c r="AB555" s="49" t="str">
        <f t="shared" si="96"/>
        <v xml:space="preserve">"Drink_Sales" : </v>
      </c>
      <c r="AC555" s="129">
        <f>PlainData_XXX!J560</f>
        <v>74500</v>
      </c>
      <c r="AD555" s="46" t="s">
        <v>77</v>
      </c>
      <c r="AE555" s="49" t="str">
        <f t="shared" si="97"/>
        <v xml:space="preserve">"Atmosphere" : </v>
      </c>
      <c r="AF555" s="50" t="s">
        <v>120</v>
      </c>
      <c r="AG555" s="104" t="str">
        <f>PlainData_XXX!K560</f>
        <v>Good</v>
      </c>
      <c r="AH555" s="48" t="s">
        <v>78</v>
      </c>
      <c r="AI555" s="49" t="str">
        <f t="shared" si="98"/>
        <v xml:space="preserve">"Police_Cost" : </v>
      </c>
      <c r="AJ555" s="130">
        <f>PlainData_XXX!L560</f>
        <v>28300</v>
      </c>
      <c r="AK555" s="48" t="s">
        <v>0</v>
      </c>
      <c r="AL555" s="110" t="str">
        <f>PlainData_XXX!M560</f>
        <v xml:space="preserve">"Performer" : </v>
      </c>
      <c r="AM555" s="49" t="s">
        <v>71</v>
      </c>
      <c r="AN555" s="111" t="str">
        <f>PlainData_XXX!N560</f>
        <v xml:space="preserve">"Name" : </v>
      </c>
      <c r="AO555" s="48" t="s">
        <v>120</v>
      </c>
      <c r="AP555" s="104" t="str">
        <f>PlainData_XXX!O560</f>
        <v>Shannon Higgins</v>
      </c>
      <c r="AQ555" s="48" t="s">
        <v>78</v>
      </c>
      <c r="AR555" s="111" t="str">
        <f>PlainData_XXX!P560</f>
        <v xml:space="preserve">"Music_Type" : </v>
      </c>
      <c r="AS555" s="50" t="s">
        <v>120</v>
      </c>
      <c r="AT555" s="104" t="str">
        <f>PlainData_XXX!Q560</f>
        <v>Rock</v>
      </c>
      <c r="AU555" s="48" t="s">
        <v>78</v>
      </c>
      <c r="AV555" s="111" t="str">
        <f>PlainData_XXX!R560</f>
        <v xml:space="preserve">"Services" : </v>
      </c>
      <c r="AW555" s="104" t="str">
        <f>PlainData_XXX!S560</f>
        <v>["Live Rehearsals", "TV Interviews", "Photo Shoots "]</v>
      </c>
      <c r="AX555" s="49" t="s">
        <v>76</v>
      </c>
      <c r="AY555" s="122" t="str">
        <f>PlainData_XXX!T560</f>
        <v xml:space="preserve">"Sponsor" : </v>
      </c>
      <c r="AZ555" s="21" t="s">
        <v>71</v>
      </c>
      <c r="BA555" s="123" t="str">
        <f>PlainData_XXX!U560</f>
        <v xml:space="preserve">"Name" : </v>
      </c>
      <c r="BB555" s="21" t="s">
        <v>120</v>
      </c>
      <c r="BC555" s="21" t="str">
        <f>PlainData_XXX!V560</f>
        <v>James Casey</v>
      </c>
      <c r="BD555" s="21" t="s">
        <v>78</v>
      </c>
      <c r="BE555" s="123" t="str">
        <f>PlainData_XXX!W560</f>
        <v xml:space="preserve">"Amount" : </v>
      </c>
      <c r="BF555" s="21">
        <f>PlainData_XXX!X560</f>
        <v>186000</v>
      </c>
      <c r="BG555" s="21" t="s">
        <v>0</v>
      </c>
      <c r="BH555" s="123" t="str">
        <f>PlainData_XXX!Y560</f>
        <v xml:space="preserve">"Services" : </v>
      </c>
      <c r="BI555" s="21" t="str">
        <f>PlainData_XXX!Z560</f>
        <v>["TV Interviews", "Radio Interviews", "Posters"]</v>
      </c>
      <c r="BJ555" s="21" t="s">
        <v>121</v>
      </c>
      <c r="BK555" s="127" t="str">
        <f>PlainData_XXX!AA560</f>
        <v xml:space="preserve">"Stadium" : </v>
      </c>
      <c r="BL555" s="21" t="s">
        <v>71</v>
      </c>
      <c r="BM555" s="123" t="str">
        <f>PlainData_XXX!AB560</f>
        <v xml:space="preserve">"Name" : </v>
      </c>
      <c r="BN555" s="21" t="s">
        <v>120</v>
      </c>
      <c r="BO555" s="21" t="str">
        <f>PlainData_XXX!AC560</f>
        <v>OMoore Park</v>
      </c>
      <c r="BP555" s="21" t="s">
        <v>78</v>
      </c>
      <c r="BQ555" s="123" t="str">
        <f>PlainData_XXX!AD560</f>
        <v xml:space="preserve">"City" : </v>
      </c>
      <c r="BR555" s="21" t="s">
        <v>120</v>
      </c>
      <c r="BS555" s="21" t="str">
        <f>PlainData_XXX!AE560</f>
        <v>Portlaoise</v>
      </c>
      <c r="BT555" s="21" t="s">
        <v>78</v>
      </c>
      <c r="BU555" s="123" t="str">
        <f>PlainData_XXX!AF560</f>
        <v xml:space="preserve">"Type" : </v>
      </c>
      <c r="BV555" s="21" t="s">
        <v>120</v>
      </c>
      <c r="BW555" s="21" t="str">
        <f>PlainData_XXX!AG560</f>
        <v>GAA</v>
      </c>
      <c r="BX555" s="21" t="s">
        <v>78</v>
      </c>
      <c r="BY555" s="123" t="str">
        <f>PlainData_XXX!AH560</f>
        <v xml:space="preserve">"Capacity" : </v>
      </c>
      <c r="BZ555" s="21">
        <f>PlainData_XXX!AI560</f>
        <v>22000</v>
      </c>
      <c r="CA555" s="21" t="s">
        <v>0</v>
      </c>
      <c r="CB555" s="21" t="str">
        <f>PlainData_XXX!AJ560</f>
        <v>"Acoustics" :</v>
      </c>
      <c r="CC555" s="21" t="s">
        <v>120</v>
      </c>
      <c r="CD555" s="21" t="str">
        <f>PlainData_XXX!AK560</f>
        <v>Fair</v>
      </c>
      <c r="CE555" s="21" t="s">
        <v>120</v>
      </c>
      <c r="CF555" s="21" t="s">
        <v>121</v>
      </c>
      <c r="CG555" s="21" t="str">
        <f>PlainData_XXX!AL560</f>
        <v>"Merchandise_Type" :</v>
      </c>
      <c r="CH555" s="21" t="str">
        <f>PlainData_XXX!AM560</f>
        <v>["CD’s", "Tee Shirts", "Hoodies"]</v>
      </c>
      <c r="CI555" s="21" t="s">
        <v>0</v>
      </c>
      <c r="CJ555" s="21" t="str">
        <f>PlainData_XXX!AN560</f>
        <v>"Audience_Type" :</v>
      </c>
      <c r="CK555" s="21" t="str">
        <f>PlainData_XXX!AO560</f>
        <v>["Teenagers", "Third Level Students", "Young Working Adults", "Retired "]</v>
      </c>
      <c r="CL555" s="21" t="s">
        <v>121</v>
      </c>
    </row>
    <row r="556" spans="1:90" ht="13.2" x14ac:dyDescent="0.25">
      <c r="A556" s="45" t="s">
        <v>10</v>
      </c>
      <c r="B556" s="54">
        <f>PlainData_XXX!A561</f>
        <v>547</v>
      </c>
      <c r="C556" s="46" t="s">
        <v>77</v>
      </c>
      <c r="D556" s="49" t="str">
        <f t="shared" si="88"/>
        <v xml:space="preserve">"Concert_Year" : </v>
      </c>
      <c r="E556" s="103">
        <f>PlainData_XXX!B561</f>
        <v>2024</v>
      </c>
      <c r="F556" s="48" t="s">
        <v>0</v>
      </c>
      <c r="G556" s="49" t="str">
        <f t="shared" si="89"/>
        <v xml:space="preserve">"Concert_Month" : </v>
      </c>
      <c r="H556" s="103">
        <f>PlainData_XXX!C561</f>
        <v>1</v>
      </c>
      <c r="I556" s="48" t="s">
        <v>0</v>
      </c>
      <c r="J556" s="49" t="str">
        <f t="shared" si="90"/>
        <v>"Duration" :</v>
      </c>
      <c r="K556" s="104">
        <f>PlainData_XXX!D561</f>
        <v>120</v>
      </c>
      <c r="L556" s="46" t="s">
        <v>77</v>
      </c>
      <c r="M556" s="49" t="str">
        <f t="shared" si="91"/>
        <v xml:space="preserve">"Expected_Crowd" : </v>
      </c>
      <c r="N556" s="103">
        <f>PlainData_XXX!E561</f>
        <v>34700</v>
      </c>
      <c r="O556" s="48" t="s">
        <v>0</v>
      </c>
      <c r="P556" s="49" t="str">
        <f t="shared" si="92"/>
        <v xml:space="preserve">"Actual_Crowd" : </v>
      </c>
      <c r="Q556" s="103">
        <f>PlainData_XXX!F561</f>
        <v>35300</v>
      </c>
      <c r="R556" s="46" t="s">
        <v>77</v>
      </c>
      <c r="S556" s="49" t="str">
        <f t="shared" si="93"/>
        <v xml:space="preserve">"Cheapest_Ticket_Price" : </v>
      </c>
      <c r="T556" s="103">
        <f>PlainData_XXX!G561</f>
        <v>40</v>
      </c>
      <c r="U556" s="48" t="s">
        <v>0</v>
      </c>
      <c r="V556" s="49" t="str">
        <f t="shared" si="94"/>
        <v xml:space="preserve">"Dearest_Ticket_Price" : </v>
      </c>
      <c r="W556" s="104">
        <f>PlainData_XXX!H561</f>
        <v>190</v>
      </c>
      <c r="X556" s="48" t="s">
        <v>0</v>
      </c>
      <c r="Y556" s="49" t="str">
        <f t="shared" si="95"/>
        <v xml:space="preserve">"Food_Sales" : </v>
      </c>
      <c r="Z556" s="129">
        <f>PlainData_XXX!I561</f>
        <v>46900</v>
      </c>
      <c r="AA556" s="46" t="s">
        <v>77</v>
      </c>
      <c r="AB556" s="49" t="str">
        <f t="shared" si="96"/>
        <v xml:space="preserve">"Drink_Sales" : </v>
      </c>
      <c r="AC556" s="129">
        <f>PlainData_XXX!J561</f>
        <v>113300</v>
      </c>
      <c r="AD556" s="46" t="s">
        <v>77</v>
      </c>
      <c r="AE556" s="49" t="str">
        <f t="shared" si="97"/>
        <v xml:space="preserve">"Atmosphere" : </v>
      </c>
      <c r="AF556" s="50" t="s">
        <v>120</v>
      </c>
      <c r="AG556" s="104" t="str">
        <f>PlainData_XXX!K561</f>
        <v>Excellent</v>
      </c>
      <c r="AH556" s="48" t="s">
        <v>78</v>
      </c>
      <c r="AI556" s="49" t="str">
        <f t="shared" si="98"/>
        <v xml:space="preserve">"Police_Cost" : </v>
      </c>
      <c r="AJ556" s="130">
        <f>PlainData_XXX!L561</f>
        <v>10100</v>
      </c>
      <c r="AK556" s="48" t="s">
        <v>0</v>
      </c>
      <c r="AL556" s="110" t="str">
        <f>PlainData_XXX!M561</f>
        <v xml:space="preserve">"Performer" : </v>
      </c>
      <c r="AM556" s="49" t="s">
        <v>71</v>
      </c>
      <c r="AN556" s="111" t="str">
        <f>PlainData_XXX!N561</f>
        <v xml:space="preserve">"Name" : </v>
      </c>
      <c r="AO556" s="48" t="s">
        <v>120</v>
      </c>
      <c r="AP556" s="104" t="str">
        <f>PlainData_XXX!O561</f>
        <v>Comhghall O’Leary</v>
      </c>
      <c r="AQ556" s="48" t="s">
        <v>78</v>
      </c>
      <c r="AR556" s="111" t="str">
        <f>PlainData_XXX!P561</f>
        <v xml:space="preserve">"Music_Type" : </v>
      </c>
      <c r="AS556" s="50" t="s">
        <v>120</v>
      </c>
      <c r="AT556" s="104" t="str">
        <f>PlainData_XXX!Q561</f>
        <v>Classical</v>
      </c>
      <c r="AU556" s="48" t="s">
        <v>78</v>
      </c>
      <c r="AV556" s="111" t="str">
        <f>PlainData_XXX!R561</f>
        <v xml:space="preserve">"Services" : </v>
      </c>
      <c r="AW556" s="104" t="str">
        <f>PlainData_XXX!S561</f>
        <v>["Fan Engagement", "Photo Shoots ", "Meet and Greet"]</v>
      </c>
      <c r="AX556" s="49" t="s">
        <v>76</v>
      </c>
      <c r="AY556" s="122" t="str">
        <f>PlainData_XXX!T561</f>
        <v xml:space="preserve">"Sponsor" : </v>
      </c>
      <c r="AZ556" s="21" t="s">
        <v>71</v>
      </c>
      <c r="BA556" s="123" t="str">
        <f>PlainData_XXX!U561</f>
        <v xml:space="preserve">"Name" : </v>
      </c>
      <c r="BB556" s="21" t="s">
        <v>120</v>
      </c>
      <c r="BC556" s="21" t="str">
        <f>PlainData_XXX!V561</f>
        <v>Cait Duffy</v>
      </c>
      <c r="BD556" s="21" t="s">
        <v>78</v>
      </c>
      <c r="BE556" s="123" t="str">
        <f>PlainData_XXX!W561</f>
        <v xml:space="preserve">"Amount" : </v>
      </c>
      <c r="BF556" s="21">
        <f>PlainData_XXX!X561</f>
        <v>379000</v>
      </c>
      <c r="BG556" s="21" t="s">
        <v>0</v>
      </c>
      <c r="BH556" s="123" t="str">
        <f>PlainData_XXX!Y561</f>
        <v xml:space="preserve">"Services" : </v>
      </c>
      <c r="BI556" s="21" t="str">
        <f>PlainData_XXX!Z561</f>
        <v>["Radio Interviews"]</v>
      </c>
      <c r="BJ556" s="21" t="s">
        <v>121</v>
      </c>
      <c r="BK556" s="127" t="str">
        <f>PlainData_XXX!AA561</f>
        <v xml:space="preserve">"Stadium" : </v>
      </c>
      <c r="BL556" s="21" t="s">
        <v>71</v>
      </c>
      <c r="BM556" s="123" t="str">
        <f>PlainData_XXX!AB561</f>
        <v xml:space="preserve">"Name" : </v>
      </c>
      <c r="BN556" s="21" t="s">
        <v>120</v>
      </c>
      <c r="BO556" s="21" t="str">
        <f>PlainData_XXX!AC561</f>
        <v>SSE Arena</v>
      </c>
      <c r="BP556" s="21" t="s">
        <v>78</v>
      </c>
      <c r="BQ556" s="123" t="str">
        <f>PlainData_XXX!AD561</f>
        <v xml:space="preserve">"City" : </v>
      </c>
      <c r="BR556" s="21" t="s">
        <v>120</v>
      </c>
      <c r="BS556" s="21" t="str">
        <f>PlainData_XXX!AE561</f>
        <v>Belfast</v>
      </c>
      <c r="BT556" s="21" t="s">
        <v>78</v>
      </c>
      <c r="BU556" s="123" t="str">
        <f>PlainData_XXX!AF561</f>
        <v xml:space="preserve">"Type" : </v>
      </c>
      <c r="BV556" s="21" t="s">
        <v>120</v>
      </c>
      <c r="BW556" s="21" t="str">
        <f>PlainData_XXX!AG561</f>
        <v>Hockey</v>
      </c>
      <c r="BX556" s="21" t="s">
        <v>78</v>
      </c>
      <c r="BY556" s="123" t="str">
        <f>PlainData_XXX!AH561</f>
        <v xml:space="preserve">"Capacity" : </v>
      </c>
      <c r="BZ556" s="21">
        <f>PlainData_XXX!AI561</f>
        <v>11000</v>
      </c>
      <c r="CA556" s="21" t="s">
        <v>0</v>
      </c>
      <c r="CB556" s="21" t="str">
        <f>PlainData_XXX!AJ561</f>
        <v>"Acoustics" :</v>
      </c>
      <c r="CC556" s="21" t="s">
        <v>120</v>
      </c>
      <c r="CD556" s="21" t="str">
        <f>PlainData_XXX!AK561</f>
        <v>Good</v>
      </c>
      <c r="CE556" s="21" t="s">
        <v>120</v>
      </c>
      <c r="CF556" s="21" t="s">
        <v>121</v>
      </c>
      <c r="CG556" s="21" t="str">
        <f>PlainData_XXX!AL561</f>
        <v>"Merchandise_Type" :</v>
      </c>
      <c r="CH556" s="21" t="str">
        <f>PlainData_XXX!AM561</f>
        <v>["CD’s", "Hoodies", "Umbrellas "]</v>
      </c>
      <c r="CI556" s="21" t="s">
        <v>0</v>
      </c>
      <c r="CJ556" s="21" t="str">
        <f>PlainData_XXX!AN561</f>
        <v>"Audience_Type" :</v>
      </c>
      <c r="CK556" s="21" t="str">
        <f>PlainData_XXX!AO561</f>
        <v>["Third Level Students", "Retired "]</v>
      </c>
      <c r="CL556" s="21" t="s">
        <v>121</v>
      </c>
    </row>
    <row r="557" spans="1:90" ht="13.2" x14ac:dyDescent="0.25">
      <c r="A557" s="45" t="s">
        <v>10</v>
      </c>
      <c r="B557" s="54">
        <f>PlainData_XXX!A562</f>
        <v>548</v>
      </c>
      <c r="C557" s="46" t="s">
        <v>77</v>
      </c>
      <c r="D557" s="49" t="str">
        <f t="shared" si="88"/>
        <v xml:space="preserve">"Concert_Year" : </v>
      </c>
      <c r="E557" s="103">
        <f>PlainData_XXX!B562</f>
        <v>2011</v>
      </c>
      <c r="F557" s="48" t="s">
        <v>0</v>
      </c>
      <c r="G557" s="49" t="str">
        <f t="shared" si="89"/>
        <v xml:space="preserve">"Concert_Month" : </v>
      </c>
      <c r="H557" s="103">
        <f>PlainData_XXX!C562</f>
        <v>1</v>
      </c>
      <c r="I557" s="48" t="s">
        <v>0</v>
      </c>
      <c r="J557" s="49" t="str">
        <f t="shared" si="90"/>
        <v>"Duration" :</v>
      </c>
      <c r="K557" s="104">
        <f>PlainData_XXX!D562</f>
        <v>180</v>
      </c>
      <c r="L557" s="46" t="s">
        <v>77</v>
      </c>
      <c r="M557" s="49" t="str">
        <f t="shared" si="91"/>
        <v xml:space="preserve">"Expected_Crowd" : </v>
      </c>
      <c r="N557" s="103">
        <f>PlainData_XXX!E562</f>
        <v>22700</v>
      </c>
      <c r="O557" s="48" t="s">
        <v>0</v>
      </c>
      <c r="P557" s="49" t="str">
        <f t="shared" si="92"/>
        <v xml:space="preserve">"Actual_Crowd" : </v>
      </c>
      <c r="Q557" s="103">
        <f>PlainData_XXX!F562</f>
        <v>24900</v>
      </c>
      <c r="R557" s="46" t="s">
        <v>77</v>
      </c>
      <c r="S557" s="49" t="str">
        <f t="shared" si="93"/>
        <v xml:space="preserve">"Cheapest_Ticket_Price" : </v>
      </c>
      <c r="T557" s="103">
        <f>PlainData_XXX!G562</f>
        <v>25</v>
      </c>
      <c r="U557" s="48" t="s">
        <v>0</v>
      </c>
      <c r="V557" s="49" t="str">
        <f t="shared" si="94"/>
        <v xml:space="preserve">"Dearest_Ticket_Price" : </v>
      </c>
      <c r="W557" s="104">
        <f>PlainData_XXX!H562</f>
        <v>90</v>
      </c>
      <c r="X557" s="48" t="s">
        <v>0</v>
      </c>
      <c r="Y557" s="49" t="str">
        <f t="shared" si="95"/>
        <v xml:space="preserve">"Food_Sales" : </v>
      </c>
      <c r="Z557" s="129">
        <f>PlainData_XXX!I562</f>
        <v>35300</v>
      </c>
      <c r="AA557" s="46" t="s">
        <v>77</v>
      </c>
      <c r="AB557" s="49" t="str">
        <f t="shared" si="96"/>
        <v xml:space="preserve">"Drink_Sales" : </v>
      </c>
      <c r="AC557" s="129">
        <f>PlainData_XXX!J562</f>
        <v>58500</v>
      </c>
      <c r="AD557" s="46" t="s">
        <v>77</v>
      </c>
      <c r="AE557" s="49" t="str">
        <f t="shared" si="97"/>
        <v xml:space="preserve">"Atmosphere" : </v>
      </c>
      <c r="AF557" s="50" t="s">
        <v>120</v>
      </c>
      <c r="AG557" s="104" t="str">
        <f>PlainData_XXX!K562</f>
        <v>Poor</v>
      </c>
      <c r="AH557" s="48" t="s">
        <v>78</v>
      </c>
      <c r="AI557" s="49" t="str">
        <f t="shared" si="98"/>
        <v xml:space="preserve">"Police_Cost" : </v>
      </c>
      <c r="AJ557" s="130">
        <f>PlainData_XXX!L562</f>
        <v>50000</v>
      </c>
      <c r="AK557" s="48" t="s">
        <v>0</v>
      </c>
      <c r="AL557" s="110" t="str">
        <f>PlainData_XXX!M562</f>
        <v xml:space="preserve">"Performer" : </v>
      </c>
      <c r="AM557" s="49" t="s">
        <v>71</v>
      </c>
      <c r="AN557" s="111" t="str">
        <f>PlainData_XXX!N562</f>
        <v xml:space="preserve">"Name" : </v>
      </c>
      <c r="AO557" s="48" t="s">
        <v>120</v>
      </c>
      <c r="AP557" s="104" t="str">
        <f>PlainData_XXX!O562</f>
        <v>oEidirsceoil Cunningham</v>
      </c>
      <c r="AQ557" s="48" t="s">
        <v>78</v>
      </c>
      <c r="AR557" s="111" t="str">
        <f>PlainData_XXX!P562</f>
        <v xml:space="preserve">"Music_Type" : </v>
      </c>
      <c r="AS557" s="50" t="s">
        <v>120</v>
      </c>
      <c r="AT557" s="104" t="str">
        <f>PlainData_XXX!Q562</f>
        <v>Jazz</v>
      </c>
      <c r="AU557" s="48" t="s">
        <v>78</v>
      </c>
      <c r="AV557" s="111" t="str">
        <f>PlainData_XXX!R562</f>
        <v xml:space="preserve">"Services" : </v>
      </c>
      <c r="AW557" s="104" t="str">
        <f>PlainData_XXX!S562</f>
        <v>["Fan Engagement", "Photo Shoots ", "Live Rehearsals", "TV Interviews"]</v>
      </c>
      <c r="AX557" s="49" t="s">
        <v>76</v>
      </c>
      <c r="AY557" s="122" t="str">
        <f>PlainData_XXX!T562</f>
        <v xml:space="preserve">"Sponsor" : </v>
      </c>
      <c r="AZ557" s="21" t="s">
        <v>71</v>
      </c>
      <c r="BA557" s="123" t="str">
        <f>PlainData_XXX!U562</f>
        <v xml:space="preserve">"Name" : </v>
      </c>
      <c r="BB557" s="21" t="s">
        <v>120</v>
      </c>
      <c r="BC557" s="21" t="str">
        <f>PlainData_XXX!V562</f>
        <v>Tomas Jones</v>
      </c>
      <c r="BD557" s="21" t="s">
        <v>78</v>
      </c>
      <c r="BE557" s="123" t="str">
        <f>PlainData_XXX!W562</f>
        <v xml:space="preserve">"Amount" : </v>
      </c>
      <c r="BF557" s="21">
        <f>PlainData_XXX!X562</f>
        <v>335000</v>
      </c>
      <c r="BG557" s="21" t="s">
        <v>0</v>
      </c>
      <c r="BH557" s="123" t="str">
        <f>PlainData_XXX!Y562</f>
        <v xml:space="preserve">"Services" : </v>
      </c>
      <c r="BI557" s="21" t="str">
        <f>PlainData_XXX!Z562</f>
        <v>["Ticket Sales", "TV Interviews"]</v>
      </c>
      <c r="BJ557" s="21" t="s">
        <v>121</v>
      </c>
      <c r="BK557" s="127" t="str">
        <f>PlainData_XXX!AA562</f>
        <v xml:space="preserve">"Stadium" : </v>
      </c>
      <c r="BL557" s="21" t="s">
        <v>71</v>
      </c>
      <c r="BM557" s="123" t="str">
        <f>PlainData_XXX!AB562</f>
        <v xml:space="preserve">"Name" : </v>
      </c>
      <c r="BN557" s="21" t="s">
        <v>120</v>
      </c>
      <c r="BO557" s="21" t="str">
        <f>PlainData_XXX!AC562</f>
        <v>Pairc Ui Chaoimh</v>
      </c>
      <c r="BP557" s="21" t="s">
        <v>78</v>
      </c>
      <c r="BQ557" s="123" t="str">
        <f>PlainData_XXX!AD562</f>
        <v xml:space="preserve">"City" : </v>
      </c>
      <c r="BR557" s="21" t="s">
        <v>120</v>
      </c>
      <c r="BS557" s="21" t="str">
        <f>PlainData_XXX!AE562</f>
        <v>Cork</v>
      </c>
      <c r="BT557" s="21" t="s">
        <v>78</v>
      </c>
      <c r="BU557" s="123" t="str">
        <f>PlainData_XXX!AF562</f>
        <v xml:space="preserve">"Type" : </v>
      </c>
      <c r="BV557" s="21" t="s">
        <v>120</v>
      </c>
      <c r="BW557" s="21" t="str">
        <f>PlainData_XXX!AG562</f>
        <v>GAA</v>
      </c>
      <c r="BX557" s="21" t="s">
        <v>78</v>
      </c>
      <c r="BY557" s="123" t="str">
        <f>PlainData_XXX!AH562</f>
        <v xml:space="preserve">"Capacity" : </v>
      </c>
      <c r="BZ557" s="21">
        <f>PlainData_XXX!AI562</f>
        <v>45000</v>
      </c>
      <c r="CA557" s="21" t="s">
        <v>0</v>
      </c>
      <c r="CB557" s="21" t="str">
        <f>PlainData_XXX!AJ562</f>
        <v>"Acoustics" :</v>
      </c>
      <c r="CC557" s="21" t="s">
        <v>120</v>
      </c>
      <c r="CD557" s="21" t="str">
        <f>PlainData_XXX!AK562</f>
        <v>Fair</v>
      </c>
      <c r="CE557" s="21" t="s">
        <v>120</v>
      </c>
      <c r="CF557" s="21" t="s">
        <v>121</v>
      </c>
      <c r="CG557" s="21" t="str">
        <f>PlainData_XXX!AL562</f>
        <v>"Merchandise_Type" :</v>
      </c>
      <c r="CH557" s="21" t="str">
        <f>PlainData_XXX!AM562</f>
        <v>["CD’s", "Photos"]</v>
      </c>
      <c r="CI557" s="21" t="s">
        <v>0</v>
      </c>
      <c r="CJ557" s="21" t="str">
        <f>PlainData_XXX!AN562</f>
        <v>"Audience_Type" :</v>
      </c>
      <c r="CK557" s="21" t="str">
        <f>PlainData_XXX!AO562</f>
        <v>["Teenagers", "Middle Aged"]</v>
      </c>
      <c r="CL557" s="21" t="s">
        <v>121</v>
      </c>
    </row>
    <row r="558" spans="1:90" ht="13.2" x14ac:dyDescent="0.25">
      <c r="A558" s="45" t="s">
        <v>10</v>
      </c>
      <c r="B558" s="54">
        <f>PlainData_XXX!A563</f>
        <v>549</v>
      </c>
      <c r="C558" s="46" t="s">
        <v>77</v>
      </c>
      <c r="D558" s="49" t="str">
        <f t="shared" si="88"/>
        <v xml:space="preserve">"Concert_Year" : </v>
      </c>
      <c r="E558" s="103">
        <f>PlainData_XXX!B563</f>
        <v>2019</v>
      </c>
      <c r="F558" s="48" t="s">
        <v>0</v>
      </c>
      <c r="G558" s="49" t="str">
        <f t="shared" si="89"/>
        <v xml:space="preserve">"Concert_Month" : </v>
      </c>
      <c r="H558" s="103">
        <f>PlainData_XXX!C563</f>
        <v>8</v>
      </c>
      <c r="I558" s="48" t="s">
        <v>0</v>
      </c>
      <c r="J558" s="49" t="str">
        <f t="shared" si="90"/>
        <v>"Duration" :</v>
      </c>
      <c r="K558" s="104">
        <f>PlainData_XXX!D563</f>
        <v>125</v>
      </c>
      <c r="L558" s="46" t="s">
        <v>77</v>
      </c>
      <c r="M558" s="49" t="str">
        <f t="shared" si="91"/>
        <v xml:space="preserve">"Expected_Crowd" : </v>
      </c>
      <c r="N558" s="103">
        <f>PlainData_XXX!E563</f>
        <v>30400</v>
      </c>
      <c r="O558" s="48" t="s">
        <v>0</v>
      </c>
      <c r="P558" s="49" t="str">
        <f t="shared" si="92"/>
        <v xml:space="preserve">"Actual_Crowd" : </v>
      </c>
      <c r="Q558" s="103">
        <f>PlainData_XXX!F563</f>
        <v>25100</v>
      </c>
      <c r="R558" s="46" t="s">
        <v>77</v>
      </c>
      <c r="S558" s="49" t="str">
        <f t="shared" si="93"/>
        <v xml:space="preserve">"Cheapest_Ticket_Price" : </v>
      </c>
      <c r="T558" s="103">
        <f>PlainData_XXX!G563</f>
        <v>10</v>
      </c>
      <c r="U558" s="48" t="s">
        <v>0</v>
      </c>
      <c r="V558" s="49" t="str">
        <f t="shared" si="94"/>
        <v xml:space="preserve">"Dearest_Ticket_Price" : </v>
      </c>
      <c r="W558" s="104">
        <f>PlainData_XXX!H563</f>
        <v>25</v>
      </c>
      <c r="X558" s="48" t="s">
        <v>0</v>
      </c>
      <c r="Y558" s="49" t="str">
        <f t="shared" si="95"/>
        <v xml:space="preserve">"Food_Sales" : </v>
      </c>
      <c r="Z558" s="129">
        <f>PlainData_XXX!I563</f>
        <v>16800</v>
      </c>
      <c r="AA558" s="46" t="s">
        <v>77</v>
      </c>
      <c r="AB558" s="49" t="str">
        <f t="shared" si="96"/>
        <v xml:space="preserve">"Drink_Sales" : </v>
      </c>
      <c r="AC558" s="129">
        <f>PlainData_XXX!J563</f>
        <v>23800</v>
      </c>
      <c r="AD558" s="46" t="s">
        <v>77</v>
      </c>
      <c r="AE558" s="49" t="str">
        <f t="shared" si="97"/>
        <v xml:space="preserve">"Atmosphere" : </v>
      </c>
      <c r="AF558" s="50" t="s">
        <v>120</v>
      </c>
      <c r="AG558" s="104" t="str">
        <f>PlainData_XXX!K563</f>
        <v>Good</v>
      </c>
      <c r="AH558" s="48" t="s">
        <v>78</v>
      </c>
      <c r="AI558" s="49" t="str">
        <f t="shared" si="98"/>
        <v xml:space="preserve">"Police_Cost" : </v>
      </c>
      <c r="AJ558" s="130">
        <f>PlainData_XXX!L563</f>
        <v>25600</v>
      </c>
      <c r="AK558" s="48" t="s">
        <v>0</v>
      </c>
      <c r="AL558" s="110" t="str">
        <f>PlainData_XXX!M563</f>
        <v xml:space="preserve">"Performer" : </v>
      </c>
      <c r="AM558" s="49" t="s">
        <v>71</v>
      </c>
      <c r="AN558" s="111" t="str">
        <f>PlainData_XXX!N563</f>
        <v xml:space="preserve">"Name" : </v>
      </c>
      <c r="AO558" s="48" t="s">
        <v>120</v>
      </c>
      <c r="AP558" s="104" t="str">
        <f>PlainData_XXX!O563</f>
        <v>Eithne Sweeney</v>
      </c>
      <c r="AQ558" s="48" t="s">
        <v>78</v>
      </c>
      <c r="AR558" s="111" t="str">
        <f>PlainData_XXX!P563</f>
        <v xml:space="preserve">"Music_Type" : </v>
      </c>
      <c r="AS558" s="50" t="s">
        <v>120</v>
      </c>
      <c r="AT558" s="104" t="str">
        <f>PlainData_XXX!Q563</f>
        <v>Classical</v>
      </c>
      <c r="AU558" s="48" t="s">
        <v>78</v>
      </c>
      <c r="AV558" s="111" t="str">
        <f>PlainData_XXX!R563</f>
        <v xml:space="preserve">"Services" : </v>
      </c>
      <c r="AW558" s="104" t="str">
        <f>PlainData_XXX!S563</f>
        <v>["TV Interviews", "Meet and Greet", "Photo Shoots "]</v>
      </c>
      <c r="AX558" s="49" t="s">
        <v>76</v>
      </c>
      <c r="AY558" s="122" t="str">
        <f>PlainData_XXX!T563</f>
        <v xml:space="preserve">"Sponsor" : </v>
      </c>
      <c r="AZ558" s="21" t="s">
        <v>71</v>
      </c>
      <c r="BA558" s="123" t="str">
        <f>PlainData_XXX!U563</f>
        <v xml:space="preserve">"Name" : </v>
      </c>
      <c r="BB558" s="21" t="s">
        <v>120</v>
      </c>
      <c r="BC558" s="21" t="str">
        <f>PlainData_XXX!V563</f>
        <v>Joey Doyle</v>
      </c>
      <c r="BD558" s="21" t="s">
        <v>78</v>
      </c>
      <c r="BE558" s="123" t="str">
        <f>PlainData_XXX!W563</f>
        <v xml:space="preserve">"Amount" : </v>
      </c>
      <c r="BF558" s="21">
        <f>PlainData_XXX!X563</f>
        <v>107000</v>
      </c>
      <c r="BG558" s="21" t="s">
        <v>0</v>
      </c>
      <c r="BH558" s="123" t="str">
        <f>PlainData_XXX!Y563</f>
        <v xml:space="preserve">"Services" : </v>
      </c>
      <c r="BI558" s="21" t="str">
        <f>PlainData_XXX!Z563</f>
        <v>["Radio Interviews", "Posters"]</v>
      </c>
      <c r="BJ558" s="21" t="s">
        <v>121</v>
      </c>
      <c r="BK558" s="127" t="str">
        <f>PlainData_XXX!AA563</f>
        <v xml:space="preserve">"Stadium" : </v>
      </c>
      <c r="BL558" s="21" t="s">
        <v>71</v>
      </c>
      <c r="BM558" s="123" t="str">
        <f>PlainData_XXX!AB563</f>
        <v xml:space="preserve">"Name" : </v>
      </c>
      <c r="BN558" s="21" t="s">
        <v>120</v>
      </c>
      <c r="BO558" s="21" t="str">
        <f>PlainData_XXX!AC563</f>
        <v>Bord Gais Energy Theatre</v>
      </c>
      <c r="BP558" s="21" t="s">
        <v>78</v>
      </c>
      <c r="BQ558" s="123" t="str">
        <f>PlainData_XXX!AD563</f>
        <v xml:space="preserve">"City" : </v>
      </c>
      <c r="BR558" s="21" t="s">
        <v>120</v>
      </c>
      <c r="BS558" s="21" t="str">
        <f>PlainData_XXX!AE563</f>
        <v>Dublin</v>
      </c>
      <c r="BT558" s="21" t="s">
        <v>78</v>
      </c>
      <c r="BU558" s="123" t="str">
        <f>PlainData_XXX!AF563</f>
        <v xml:space="preserve">"Type" : </v>
      </c>
      <c r="BV558" s="21" t="s">
        <v>120</v>
      </c>
      <c r="BW558" s="21" t="str">
        <f>PlainData_XXX!AG563</f>
        <v>Basketball</v>
      </c>
      <c r="BX558" s="21" t="s">
        <v>78</v>
      </c>
      <c r="BY558" s="123" t="str">
        <f>PlainData_XXX!AH563</f>
        <v xml:space="preserve">"Capacity" : </v>
      </c>
      <c r="BZ558" s="21">
        <f>PlainData_XXX!AI563</f>
        <v>2100</v>
      </c>
      <c r="CA558" s="21" t="s">
        <v>0</v>
      </c>
      <c r="CB558" s="21" t="str">
        <f>PlainData_XXX!AJ563</f>
        <v>"Acoustics" :</v>
      </c>
      <c r="CC558" s="21" t="s">
        <v>120</v>
      </c>
      <c r="CD558" s="21" t="str">
        <f>PlainData_XXX!AK563</f>
        <v>Good</v>
      </c>
      <c r="CE558" s="21" t="s">
        <v>120</v>
      </c>
      <c r="CF558" s="21" t="s">
        <v>121</v>
      </c>
      <c r="CG558" s="21" t="str">
        <f>PlainData_XXX!AL563</f>
        <v>"Merchandise_Type" :</v>
      </c>
      <c r="CH558" s="21" t="str">
        <f>PlainData_XXX!AM563</f>
        <v>["Tee Shirts", "Photos", "Umbrellas "]</v>
      </c>
      <c r="CI558" s="21" t="s">
        <v>0</v>
      </c>
      <c r="CJ558" s="21" t="str">
        <f>PlainData_XXX!AN563</f>
        <v>"Audience_Type" :</v>
      </c>
      <c r="CK558" s="21" t="str">
        <f>PlainData_XXX!AO563</f>
        <v>["Third Level Students", "Young Working Adults", "Middle Aged", "Retired "]</v>
      </c>
      <c r="CL558" s="21" t="s">
        <v>121</v>
      </c>
    </row>
    <row r="559" spans="1:90" ht="13.2" x14ac:dyDescent="0.25">
      <c r="A559" s="45" t="s">
        <v>10</v>
      </c>
      <c r="B559" s="54">
        <f>PlainData_XXX!A564</f>
        <v>550</v>
      </c>
      <c r="C559" s="46" t="s">
        <v>77</v>
      </c>
      <c r="D559" s="49" t="str">
        <f t="shared" si="88"/>
        <v xml:space="preserve">"Concert_Year" : </v>
      </c>
      <c r="E559" s="103">
        <f>PlainData_XXX!B564</f>
        <v>2011</v>
      </c>
      <c r="F559" s="48" t="s">
        <v>0</v>
      </c>
      <c r="G559" s="49" t="str">
        <f t="shared" si="89"/>
        <v xml:space="preserve">"Concert_Month" : </v>
      </c>
      <c r="H559" s="103">
        <f>PlainData_XXX!C564</f>
        <v>7</v>
      </c>
      <c r="I559" s="48" t="s">
        <v>0</v>
      </c>
      <c r="J559" s="49" t="str">
        <f t="shared" si="90"/>
        <v>"Duration" :</v>
      </c>
      <c r="K559" s="104">
        <f>PlainData_XXX!D564</f>
        <v>150</v>
      </c>
      <c r="L559" s="46" t="s">
        <v>77</v>
      </c>
      <c r="M559" s="49" t="str">
        <f t="shared" si="91"/>
        <v xml:space="preserve">"Expected_Crowd" : </v>
      </c>
      <c r="N559" s="103">
        <f>PlainData_XXX!E564</f>
        <v>63100</v>
      </c>
      <c r="O559" s="48" t="s">
        <v>0</v>
      </c>
      <c r="P559" s="49" t="str">
        <f t="shared" si="92"/>
        <v xml:space="preserve">"Actual_Crowd" : </v>
      </c>
      <c r="Q559" s="103">
        <f>PlainData_XXX!F564</f>
        <v>67400</v>
      </c>
      <c r="R559" s="46" t="s">
        <v>77</v>
      </c>
      <c r="S559" s="49" t="str">
        <f t="shared" si="93"/>
        <v xml:space="preserve">"Cheapest_Ticket_Price" : </v>
      </c>
      <c r="T559" s="103">
        <f>PlainData_XXX!G564</f>
        <v>55</v>
      </c>
      <c r="U559" s="48" t="s">
        <v>0</v>
      </c>
      <c r="V559" s="49" t="str">
        <f t="shared" si="94"/>
        <v xml:space="preserve">"Dearest_Ticket_Price" : </v>
      </c>
      <c r="W559" s="104">
        <f>PlainData_XXX!H564</f>
        <v>200</v>
      </c>
      <c r="X559" s="48" t="s">
        <v>0</v>
      </c>
      <c r="Y559" s="49" t="str">
        <f t="shared" si="95"/>
        <v xml:space="preserve">"Food_Sales" : </v>
      </c>
      <c r="Z559" s="129">
        <f>PlainData_XXX!I564</f>
        <v>83600</v>
      </c>
      <c r="AA559" s="46" t="s">
        <v>77</v>
      </c>
      <c r="AB559" s="49" t="str">
        <f t="shared" si="96"/>
        <v xml:space="preserve">"Drink_Sales" : </v>
      </c>
      <c r="AC559" s="129">
        <f>PlainData_XXX!J564</f>
        <v>75500</v>
      </c>
      <c r="AD559" s="46" t="s">
        <v>77</v>
      </c>
      <c r="AE559" s="49" t="str">
        <f t="shared" si="97"/>
        <v xml:space="preserve">"Atmosphere" : </v>
      </c>
      <c r="AF559" s="50" t="s">
        <v>120</v>
      </c>
      <c r="AG559" s="104" t="str">
        <f>PlainData_XXX!K564</f>
        <v>Excellent</v>
      </c>
      <c r="AH559" s="48" t="s">
        <v>78</v>
      </c>
      <c r="AI559" s="49" t="str">
        <f t="shared" si="98"/>
        <v xml:space="preserve">"Police_Cost" : </v>
      </c>
      <c r="AJ559" s="130">
        <f>PlainData_XXX!L564</f>
        <v>8100</v>
      </c>
      <c r="AK559" s="48" t="s">
        <v>0</v>
      </c>
      <c r="AL559" s="110" t="str">
        <f>PlainData_XXX!M564</f>
        <v xml:space="preserve">"Performer" : </v>
      </c>
      <c r="AM559" s="49" t="s">
        <v>71</v>
      </c>
      <c r="AN559" s="111" t="str">
        <f>PlainData_XXX!N564</f>
        <v xml:space="preserve">"Name" : </v>
      </c>
      <c r="AO559" s="48" t="s">
        <v>120</v>
      </c>
      <c r="AP559" s="104" t="str">
        <f>PlainData_XXX!O564</f>
        <v>Cronan Casey</v>
      </c>
      <c r="AQ559" s="48" t="s">
        <v>78</v>
      </c>
      <c r="AR559" s="111" t="str">
        <f>PlainData_XXX!P564</f>
        <v xml:space="preserve">"Music_Type" : </v>
      </c>
      <c r="AS559" s="50" t="s">
        <v>120</v>
      </c>
      <c r="AT559" s="104" t="str">
        <f>PlainData_XXX!Q564</f>
        <v>Folk</v>
      </c>
      <c r="AU559" s="48" t="s">
        <v>78</v>
      </c>
      <c r="AV559" s="111" t="str">
        <f>PlainData_XXX!R564</f>
        <v xml:space="preserve">"Services" : </v>
      </c>
      <c r="AW559" s="104" t="str">
        <f>PlainData_XXX!S564</f>
        <v>["Live Rehearsals", "TV Interviews", "Fan Engagement"]</v>
      </c>
      <c r="AX559" s="49" t="s">
        <v>76</v>
      </c>
      <c r="AY559" s="122" t="str">
        <f>PlainData_XXX!T564</f>
        <v xml:space="preserve">"Sponsor" : </v>
      </c>
      <c r="AZ559" s="21" t="s">
        <v>71</v>
      </c>
      <c r="BA559" s="123" t="str">
        <f>PlainData_XXX!U564</f>
        <v xml:space="preserve">"Name" : </v>
      </c>
      <c r="BB559" s="21" t="s">
        <v>120</v>
      </c>
      <c r="BC559" s="21" t="str">
        <f>PlainData_XXX!V564</f>
        <v>Bran Kane</v>
      </c>
      <c r="BD559" s="21" t="s">
        <v>78</v>
      </c>
      <c r="BE559" s="123" t="str">
        <f>PlainData_XXX!W564</f>
        <v xml:space="preserve">"Amount" : </v>
      </c>
      <c r="BF559" s="21">
        <f>PlainData_XXX!X564</f>
        <v>410000</v>
      </c>
      <c r="BG559" s="21" t="s">
        <v>0</v>
      </c>
      <c r="BH559" s="123" t="str">
        <f>PlainData_XXX!Y564</f>
        <v xml:space="preserve">"Services" : </v>
      </c>
      <c r="BI559" s="21" t="str">
        <f>PlainData_XXX!Z564</f>
        <v>["Ticket Sales"]</v>
      </c>
      <c r="BJ559" s="21" t="s">
        <v>121</v>
      </c>
      <c r="BK559" s="127" t="str">
        <f>PlainData_XXX!AA564</f>
        <v xml:space="preserve">"Stadium" : </v>
      </c>
      <c r="BL559" s="21" t="s">
        <v>71</v>
      </c>
      <c r="BM559" s="123" t="str">
        <f>PlainData_XXX!AB564</f>
        <v xml:space="preserve">"Name" : </v>
      </c>
      <c r="BN559" s="21" t="s">
        <v>120</v>
      </c>
      <c r="BO559" s="21" t="str">
        <f>PlainData_XXX!AC564</f>
        <v>Nowlan Park</v>
      </c>
      <c r="BP559" s="21" t="s">
        <v>78</v>
      </c>
      <c r="BQ559" s="123" t="str">
        <f>PlainData_XXX!AD564</f>
        <v xml:space="preserve">"City" : </v>
      </c>
      <c r="BR559" s="21" t="s">
        <v>120</v>
      </c>
      <c r="BS559" s="21" t="str">
        <f>PlainData_XXX!AE564</f>
        <v>Kilkenny</v>
      </c>
      <c r="BT559" s="21" t="s">
        <v>78</v>
      </c>
      <c r="BU559" s="123" t="str">
        <f>PlainData_XXX!AF564</f>
        <v xml:space="preserve">"Type" : </v>
      </c>
      <c r="BV559" s="21" t="s">
        <v>120</v>
      </c>
      <c r="BW559" s="21" t="str">
        <f>PlainData_XXX!AG564</f>
        <v>GAA</v>
      </c>
      <c r="BX559" s="21" t="s">
        <v>78</v>
      </c>
      <c r="BY559" s="123" t="str">
        <f>PlainData_XXX!AH564</f>
        <v xml:space="preserve">"Capacity" : </v>
      </c>
      <c r="BZ559" s="21">
        <f>PlainData_XXX!AI564</f>
        <v>27000</v>
      </c>
      <c r="CA559" s="21" t="s">
        <v>0</v>
      </c>
      <c r="CB559" s="21" t="str">
        <f>PlainData_XXX!AJ564</f>
        <v>"Acoustics" :</v>
      </c>
      <c r="CC559" s="21" t="s">
        <v>120</v>
      </c>
      <c r="CD559" s="21" t="str">
        <f>PlainData_XXX!AK564</f>
        <v>Fair</v>
      </c>
      <c r="CE559" s="21" t="s">
        <v>120</v>
      </c>
      <c r="CF559" s="21" t="s">
        <v>121</v>
      </c>
      <c r="CG559" s="21" t="str">
        <f>PlainData_XXX!AL564</f>
        <v>"Merchandise_Type" :</v>
      </c>
      <c r="CH559" s="21" t="str">
        <f>PlainData_XXX!AM564</f>
        <v>["Hoodies", "Umbrellas ", "CD’s", "Tee Shirts"]</v>
      </c>
      <c r="CI559" s="21" t="s">
        <v>0</v>
      </c>
      <c r="CJ559" s="21" t="str">
        <f>PlainData_XXX!AN564</f>
        <v>"Audience_Type" :</v>
      </c>
      <c r="CK559" s="21" t="str">
        <f>PlainData_XXX!AO564</f>
        <v>["Third Level Students"]</v>
      </c>
      <c r="CL559" s="21" t="s">
        <v>121</v>
      </c>
    </row>
    <row r="560" spans="1:90" ht="13.2" x14ac:dyDescent="0.25">
      <c r="A560" s="45" t="s">
        <v>10</v>
      </c>
      <c r="B560" s="54">
        <f>PlainData_XXX!A565</f>
        <v>551</v>
      </c>
      <c r="C560" s="46" t="s">
        <v>77</v>
      </c>
      <c r="D560" s="49" t="str">
        <f t="shared" si="88"/>
        <v xml:space="preserve">"Concert_Year" : </v>
      </c>
      <c r="E560" s="103">
        <f>PlainData_XXX!B565</f>
        <v>2020</v>
      </c>
      <c r="F560" s="48" t="s">
        <v>0</v>
      </c>
      <c r="G560" s="49" t="str">
        <f t="shared" si="89"/>
        <v xml:space="preserve">"Concert_Month" : </v>
      </c>
      <c r="H560" s="103">
        <f>PlainData_XXX!C565</f>
        <v>2</v>
      </c>
      <c r="I560" s="48" t="s">
        <v>0</v>
      </c>
      <c r="J560" s="49" t="str">
        <f t="shared" si="90"/>
        <v>"Duration" :</v>
      </c>
      <c r="K560" s="104">
        <f>PlainData_XXX!D565</f>
        <v>170</v>
      </c>
      <c r="L560" s="46" t="s">
        <v>77</v>
      </c>
      <c r="M560" s="49" t="str">
        <f t="shared" si="91"/>
        <v xml:space="preserve">"Expected_Crowd" : </v>
      </c>
      <c r="N560" s="103">
        <f>PlainData_XXX!E565</f>
        <v>39900</v>
      </c>
      <c r="O560" s="48" t="s">
        <v>0</v>
      </c>
      <c r="P560" s="49" t="str">
        <f t="shared" si="92"/>
        <v xml:space="preserve">"Actual_Crowd" : </v>
      </c>
      <c r="Q560" s="103">
        <f>PlainData_XXX!F565</f>
        <v>43300</v>
      </c>
      <c r="R560" s="46" t="s">
        <v>77</v>
      </c>
      <c r="S560" s="49" t="str">
        <f t="shared" si="93"/>
        <v xml:space="preserve">"Cheapest_Ticket_Price" : </v>
      </c>
      <c r="T560" s="103">
        <f>PlainData_XXX!G565</f>
        <v>55</v>
      </c>
      <c r="U560" s="48" t="s">
        <v>0</v>
      </c>
      <c r="V560" s="49" t="str">
        <f t="shared" si="94"/>
        <v xml:space="preserve">"Dearest_Ticket_Price" : </v>
      </c>
      <c r="W560" s="104">
        <f>PlainData_XXX!H565</f>
        <v>150</v>
      </c>
      <c r="X560" s="48" t="s">
        <v>0</v>
      </c>
      <c r="Y560" s="49" t="str">
        <f t="shared" si="95"/>
        <v xml:space="preserve">"Food_Sales" : </v>
      </c>
      <c r="Z560" s="129">
        <f>PlainData_XXX!I565</f>
        <v>53600</v>
      </c>
      <c r="AA560" s="46" t="s">
        <v>77</v>
      </c>
      <c r="AB560" s="49" t="str">
        <f t="shared" si="96"/>
        <v xml:space="preserve">"Drink_Sales" : </v>
      </c>
      <c r="AC560" s="129">
        <f>PlainData_XXX!J565</f>
        <v>12700</v>
      </c>
      <c r="AD560" s="46" t="s">
        <v>77</v>
      </c>
      <c r="AE560" s="49" t="str">
        <f t="shared" si="97"/>
        <v xml:space="preserve">"Atmosphere" : </v>
      </c>
      <c r="AF560" s="50" t="s">
        <v>120</v>
      </c>
      <c r="AG560" s="104" t="str">
        <f>PlainData_XXX!K565</f>
        <v>Poor</v>
      </c>
      <c r="AH560" s="48" t="s">
        <v>78</v>
      </c>
      <c r="AI560" s="49" t="str">
        <f t="shared" si="98"/>
        <v xml:space="preserve">"Police_Cost" : </v>
      </c>
      <c r="AJ560" s="130">
        <f>PlainData_XXX!L565</f>
        <v>9600</v>
      </c>
      <c r="AK560" s="48" t="s">
        <v>0</v>
      </c>
      <c r="AL560" s="110" t="str">
        <f>PlainData_XXX!M565</f>
        <v xml:space="preserve">"Performer" : </v>
      </c>
      <c r="AM560" s="49" t="s">
        <v>71</v>
      </c>
      <c r="AN560" s="111" t="str">
        <f>PlainData_XXX!N565</f>
        <v xml:space="preserve">"Name" : </v>
      </c>
      <c r="AO560" s="48" t="s">
        <v>120</v>
      </c>
      <c r="AP560" s="104" t="str">
        <f>PlainData_XXX!O565</f>
        <v>Ultan O’Carroll</v>
      </c>
      <c r="AQ560" s="48" t="s">
        <v>78</v>
      </c>
      <c r="AR560" s="111" t="str">
        <f>PlainData_XXX!P565</f>
        <v xml:space="preserve">"Music_Type" : </v>
      </c>
      <c r="AS560" s="50" t="s">
        <v>120</v>
      </c>
      <c r="AT560" s="104" t="str">
        <f>PlainData_XXX!Q565</f>
        <v>Hip-Hop</v>
      </c>
      <c r="AU560" s="48" t="s">
        <v>78</v>
      </c>
      <c r="AV560" s="111" t="str">
        <f>PlainData_XXX!R565</f>
        <v xml:space="preserve">"Services" : </v>
      </c>
      <c r="AW560" s="104" t="str">
        <f>PlainData_XXX!S565</f>
        <v>["Live Rehearsals", "Meet and Greet", "TV Interviews"]</v>
      </c>
      <c r="AX560" s="49" t="s">
        <v>76</v>
      </c>
      <c r="AY560" s="122" t="str">
        <f>PlainData_XXX!T565</f>
        <v xml:space="preserve">"Sponsor" : </v>
      </c>
      <c r="AZ560" s="21" t="s">
        <v>71</v>
      </c>
      <c r="BA560" s="123" t="str">
        <f>PlainData_XXX!U565</f>
        <v xml:space="preserve">"Name" : </v>
      </c>
      <c r="BB560" s="21" t="s">
        <v>120</v>
      </c>
      <c r="BC560" s="21" t="str">
        <f>PlainData_XXX!V565</f>
        <v>Tara Ahern</v>
      </c>
      <c r="BD560" s="21" t="s">
        <v>78</v>
      </c>
      <c r="BE560" s="123" t="str">
        <f>PlainData_XXX!W565</f>
        <v xml:space="preserve">"Amount" : </v>
      </c>
      <c r="BF560" s="21">
        <f>PlainData_XXX!X565</f>
        <v>180000</v>
      </c>
      <c r="BG560" s="21" t="s">
        <v>0</v>
      </c>
      <c r="BH560" s="123" t="str">
        <f>PlainData_XXX!Y565</f>
        <v xml:space="preserve">"Services" : </v>
      </c>
      <c r="BI560" s="21" t="str">
        <f>PlainData_XXX!Z565</f>
        <v>["Ticket Sales", "Radio Interviews"]</v>
      </c>
      <c r="BJ560" s="21" t="s">
        <v>121</v>
      </c>
      <c r="BK560" s="127" t="str">
        <f>PlainData_XXX!AA565</f>
        <v xml:space="preserve">"Stadium" : </v>
      </c>
      <c r="BL560" s="21" t="s">
        <v>71</v>
      </c>
      <c r="BM560" s="123" t="str">
        <f>PlainData_XXX!AB565</f>
        <v xml:space="preserve">"Name" : </v>
      </c>
      <c r="BN560" s="21" t="s">
        <v>120</v>
      </c>
      <c r="BO560" s="21" t="str">
        <f>PlainData_XXX!AC565</f>
        <v>Kingspan Stadium</v>
      </c>
      <c r="BP560" s="21" t="s">
        <v>78</v>
      </c>
      <c r="BQ560" s="123" t="str">
        <f>PlainData_XXX!AD565</f>
        <v xml:space="preserve">"City" : </v>
      </c>
      <c r="BR560" s="21" t="s">
        <v>120</v>
      </c>
      <c r="BS560" s="21" t="str">
        <f>PlainData_XXX!AE565</f>
        <v>Belfast</v>
      </c>
      <c r="BT560" s="21" t="s">
        <v>78</v>
      </c>
      <c r="BU560" s="123" t="str">
        <f>PlainData_XXX!AF565</f>
        <v xml:space="preserve">"Type" : </v>
      </c>
      <c r="BV560" s="21" t="s">
        <v>120</v>
      </c>
      <c r="BW560" s="21" t="str">
        <f>PlainData_XXX!AG565</f>
        <v>Rugby</v>
      </c>
      <c r="BX560" s="21" t="s">
        <v>78</v>
      </c>
      <c r="BY560" s="123" t="str">
        <f>PlainData_XXX!AH565</f>
        <v xml:space="preserve">"Capacity" : </v>
      </c>
      <c r="BZ560" s="21">
        <f>PlainData_XXX!AI565</f>
        <v>18000</v>
      </c>
      <c r="CA560" s="21" t="s">
        <v>0</v>
      </c>
      <c r="CB560" s="21" t="str">
        <f>PlainData_XXX!AJ565</f>
        <v>"Acoustics" :</v>
      </c>
      <c r="CC560" s="21" t="s">
        <v>120</v>
      </c>
      <c r="CD560" s="21" t="str">
        <f>PlainData_XXX!AK565</f>
        <v>Fair</v>
      </c>
      <c r="CE560" s="21" t="s">
        <v>120</v>
      </c>
      <c r="CF560" s="21" t="s">
        <v>121</v>
      </c>
      <c r="CG560" s="21" t="str">
        <f>PlainData_XXX!AL565</f>
        <v>"Merchandise_Type" :</v>
      </c>
      <c r="CH560" s="21" t="str">
        <f>PlainData_XXX!AM565</f>
        <v>["Photos", "Tee Shirts", "Hoodies", "Umbrellas "]</v>
      </c>
      <c r="CI560" s="21" t="s">
        <v>0</v>
      </c>
      <c r="CJ560" s="21" t="str">
        <f>PlainData_XXX!AN565</f>
        <v>"Audience_Type" :</v>
      </c>
      <c r="CK560" s="21" t="str">
        <f>PlainData_XXX!AO565</f>
        <v>["Teenagers", "Middle Aged"]</v>
      </c>
      <c r="CL560" s="21" t="s">
        <v>121</v>
      </c>
    </row>
    <row r="561" spans="1:90" ht="13.2" x14ac:dyDescent="0.25">
      <c r="A561" s="45" t="s">
        <v>10</v>
      </c>
      <c r="B561" s="54">
        <f>PlainData_XXX!A566</f>
        <v>552</v>
      </c>
      <c r="C561" s="46" t="s">
        <v>77</v>
      </c>
      <c r="D561" s="49" t="str">
        <f t="shared" si="88"/>
        <v xml:space="preserve">"Concert_Year" : </v>
      </c>
      <c r="E561" s="103">
        <f>PlainData_XXX!B566</f>
        <v>2018</v>
      </c>
      <c r="F561" s="48" t="s">
        <v>0</v>
      </c>
      <c r="G561" s="49" t="str">
        <f t="shared" si="89"/>
        <v xml:space="preserve">"Concert_Month" : </v>
      </c>
      <c r="H561" s="103">
        <f>PlainData_XXX!C566</f>
        <v>1</v>
      </c>
      <c r="I561" s="48" t="s">
        <v>0</v>
      </c>
      <c r="J561" s="49" t="str">
        <f t="shared" si="90"/>
        <v>"Duration" :</v>
      </c>
      <c r="K561" s="104">
        <f>PlainData_XXX!D566</f>
        <v>115</v>
      </c>
      <c r="L561" s="46" t="s">
        <v>77</v>
      </c>
      <c r="M561" s="49" t="str">
        <f t="shared" si="91"/>
        <v xml:space="preserve">"Expected_Crowd" : </v>
      </c>
      <c r="N561" s="103">
        <f>PlainData_XXX!E566</f>
        <v>55400</v>
      </c>
      <c r="O561" s="48" t="s">
        <v>0</v>
      </c>
      <c r="P561" s="49" t="str">
        <f t="shared" si="92"/>
        <v xml:space="preserve">"Actual_Crowd" : </v>
      </c>
      <c r="Q561" s="103">
        <f>PlainData_XXX!F566</f>
        <v>47500</v>
      </c>
      <c r="R561" s="46" t="s">
        <v>77</v>
      </c>
      <c r="S561" s="49" t="str">
        <f t="shared" si="93"/>
        <v xml:space="preserve">"Cheapest_Ticket_Price" : </v>
      </c>
      <c r="T561" s="103">
        <f>PlainData_XXX!G566</f>
        <v>50</v>
      </c>
      <c r="U561" s="48" t="s">
        <v>0</v>
      </c>
      <c r="V561" s="49" t="str">
        <f t="shared" si="94"/>
        <v xml:space="preserve">"Dearest_Ticket_Price" : </v>
      </c>
      <c r="W561" s="104">
        <f>PlainData_XXX!H566</f>
        <v>150</v>
      </c>
      <c r="X561" s="48" t="s">
        <v>0</v>
      </c>
      <c r="Y561" s="49" t="str">
        <f t="shared" si="95"/>
        <v xml:space="preserve">"Food_Sales" : </v>
      </c>
      <c r="Z561" s="129">
        <f>PlainData_XXX!I566</f>
        <v>94500</v>
      </c>
      <c r="AA561" s="46" t="s">
        <v>77</v>
      </c>
      <c r="AB561" s="49" t="str">
        <f t="shared" si="96"/>
        <v xml:space="preserve">"Drink_Sales" : </v>
      </c>
      <c r="AC561" s="129">
        <f>PlainData_XXX!J566</f>
        <v>40300</v>
      </c>
      <c r="AD561" s="46" t="s">
        <v>77</v>
      </c>
      <c r="AE561" s="49" t="str">
        <f t="shared" si="97"/>
        <v xml:space="preserve">"Atmosphere" : </v>
      </c>
      <c r="AF561" s="50" t="s">
        <v>120</v>
      </c>
      <c r="AG561" s="104" t="str">
        <f>PlainData_XXX!K566</f>
        <v>Good</v>
      </c>
      <c r="AH561" s="48" t="s">
        <v>78</v>
      </c>
      <c r="AI561" s="49" t="str">
        <f t="shared" si="98"/>
        <v xml:space="preserve">"Police_Cost" : </v>
      </c>
      <c r="AJ561" s="130">
        <f>PlainData_XXX!L566</f>
        <v>27300</v>
      </c>
      <c r="AK561" s="48" t="s">
        <v>0</v>
      </c>
      <c r="AL561" s="110" t="str">
        <f>PlainData_XXX!M566</f>
        <v xml:space="preserve">"Performer" : </v>
      </c>
      <c r="AM561" s="49" t="s">
        <v>71</v>
      </c>
      <c r="AN561" s="111" t="str">
        <f>PlainData_XXX!N566</f>
        <v xml:space="preserve">"Name" : </v>
      </c>
      <c r="AO561" s="48" t="s">
        <v>120</v>
      </c>
      <c r="AP561" s="104" t="str">
        <f>PlainData_XXX!O566</f>
        <v>Seamus Boyle</v>
      </c>
      <c r="AQ561" s="48" t="s">
        <v>78</v>
      </c>
      <c r="AR561" s="111" t="str">
        <f>PlainData_XXX!P566</f>
        <v xml:space="preserve">"Music_Type" : </v>
      </c>
      <c r="AS561" s="50" t="s">
        <v>120</v>
      </c>
      <c r="AT561" s="104" t="str">
        <f>PlainData_XXX!Q566</f>
        <v>Pop</v>
      </c>
      <c r="AU561" s="48" t="s">
        <v>78</v>
      </c>
      <c r="AV561" s="111" t="str">
        <f>PlainData_XXX!R566</f>
        <v xml:space="preserve">"Services" : </v>
      </c>
      <c r="AW561" s="104" t="str">
        <f>PlainData_XXX!S566</f>
        <v>["TV Interviews", "Meet and Greet", "Fan Engagement"]</v>
      </c>
      <c r="AX561" s="49" t="s">
        <v>76</v>
      </c>
      <c r="AY561" s="122" t="str">
        <f>PlainData_XXX!T566</f>
        <v xml:space="preserve">"Sponsor" : </v>
      </c>
      <c r="AZ561" s="21" t="s">
        <v>71</v>
      </c>
      <c r="BA561" s="123" t="str">
        <f>PlainData_XXX!U566</f>
        <v xml:space="preserve">"Name" : </v>
      </c>
      <c r="BB561" s="21" t="s">
        <v>120</v>
      </c>
      <c r="BC561" s="21" t="str">
        <f>PlainData_XXX!V566</f>
        <v>Una Tighe</v>
      </c>
      <c r="BD561" s="21" t="s">
        <v>78</v>
      </c>
      <c r="BE561" s="123" t="str">
        <f>PlainData_XXX!W566</f>
        <v xml:space="preserve">"Amount" : </v>
      </c>
      <c r="BF561" s="21">
        <f>PlainData_XXX!X566</f>
        <v>184000</v>
      </c>
      <c r="BG561" s="21" t="s">
        <v>0</v>
      </c>
      <c r="BH561" s="123" t="str">
        <f>PlainData_XXX!Y566</f>
        <v xml:space="preserve">"Services" : </v>
      </c>
      <c r="BI561" s="21" t="str">
        <f>PlainData_XXX!Z566</f>
        <v>["Ticket Sales", "Posters"]</v>
      </c>
      <c r="BJ561" s="21" t="s">
        <v>121</v>
      </c>
      <c r="BK561" s="127" t="str">
        <f>PlainData_XXX!AA566</f>
        <v xml:space="preserve">"Stadium" : </v>
      </c>
      <c r="BL561" s="21" t="s">
        <v>71</v>
      </c>
      <c r="BM561" s="123" t="str">
        <f>PlainData_XXX!AB566</f>
        <v xml:space="preserve">"Name" : </v>
      </c>
      <c r="BN561" s="21" t="s">
        <v>120</v>
      </c>
      <c r="BO561" s="21" t="str">
        <f>PlainData_XXX!AC566</f>
        <v>OMoore Park</v>
      </c>
      <c r="BP561" s="21" t="s">
        <v>78</v>
      </c>
      <c r="BQ561" s="123" t="str">
        <f>PlainData_XXX!AD566</f>
        <v xml:space="preserve">"City" : </v>
      </c>
      <c r="BR561" s="21" t="s">
        <v>120</v>
      </c>
      <c r="BS561" s="21" t="str">
        <f>PlainData_XXX!AE566</f>
        <v>Portlaoise</v>
      </c>
      <c r="BT561" s="21" t="s">
        <v>78</v>
      </c>
      <c r="BU561" s="123" t="str">
        <f>PlainData_XXX!AF566</f>
        <v xml:space="preserve">"Type" : </v>
      </c>
      <c r="BV561" s="21" t="s">
        <v>120</v>
      </c>
      <c r="BW561" s="21" t="str">
        <f>PlainData_XXX!AG566</f>
        <v>GAA</v>
      </c>
      <c r="BX561" s="21" t="s">
        <v>78</v>
      </c>
      <c r="BY561" s="123" t="str">
        <f>PlainData_XXX!AH566</f>
        <v xml:space="preserve">"Capacity" : </v>
      </c>
      <c r="BZ561" s="21">
        <f>PlainData_XXX!AI566</f>
        <v>22000</v>
      </c>
      <c r="CA561" s="21" t="s">
        <v>0</v>
      </c>
      <c r="CB561" s="21" t="str">
        <f>PlainData_XXX!AJ566</f>
        <v>"Acoustics" :</v>
      </c>
      <c r="CC561" s="21" t="s">
        <v>120</v>
      </c>
      <c r="CD561" s="21" t="str">
        <f>PlainData_XXX!AK566</f>
        <v>Fair</v>
      </c>
      <c r="CE561" s="21" t="s">
        <v>120</v>
      </c>
      <c r="CF561" s="21" t="s">
        <v>121</v>
      </c>
      <c r="CG561" s="21" t="str">
        <f>PlainData_XXX!AL566</f>
        <v>"Merchandise_Type" :</v>
      </c>
      <c r="CH561" s="21" t="str">
        <f>PlainData_XXX!AM566</f>
        <v>["Umbrellas "]</v>
      </c>
      <c r="CI561" s="21" t="s">
        <v>0</v>
      </c>
      <c r="CJ561" s="21" t="str">
        <f>PlainData_XXX!AN566</f>
        <v>"Audience_Type" :</v>
      </c>
      <c r="CK561" s="21" t="str">
        <f>PlainData_XXX!AO566</f>
        <v>["Teenagers", "Third Level Students", "Retired "]</v>
      </c>
      <c r="CL561" s="21" t="s">
        <v>121</v>
      </c>
    </row>
    <row r="562" spans="1:90" ht="13.2" x14ac:dyDescent="0.25">
      <c r="A562" s="45" t="s">
        <v>10</v>
      </c>
      <c r="B562" s="54">
        <f>PlainData_XXX!A567</f>
        <v>553</v>
      </c>
      <c r="C562" s="46" t="s">
        <v>77</v>
      </c>
      <c r="D562" s="49" t="str">
        <f t="shared" si="88"/>
        <v xml:space="preserve">"Concert_Year" : </v>
      </c>
      <c r="E562" s="103">
        <f>PlainData_XXX!B567</f>
        <v>2020</v>
      </c>
      <c r="F562" s="48" t="s">
        <v>0</v>
      </c>
      <c r="G562" s="49" t="str">
        <f t="shared" si="89"/>
        <v xml:space="preserve">"Concert_Month" : </v>
      </c>
      <c r="H562" s="103">
        <f>PlainData_XXX!C567</f>
        <v>8</v>
      </c>
      <c r="I562" s="48" t="s">
        <v>0</v>
      </c>
      <c r="J562" s="49" t="str">
        <f t="shared" si="90"/>
        <v>"Duration" :</v>
      </c>
      <c r="K562" s="104">
        <f>PlainData_XXX!D567</f>
        <v>85</v>
      </c>
      <c r="L562" s="46" t="s">
        <v>77</v>
      </c>
      <c r="M562" s="49" t="str">
        <f t="shared" si="91"/>
        <v xml:space="preserve">"Expected_Crowd" : </v>
      </c>
      <c r="N562" s="103">
        <f>PlainData_XXX!E567</f>
        <v>55100</v>
      </c>
      <c r="O562" s="48" t="s">
        <v>0</v>
      </c>
      <c r="P562" s="49" t="str">
        <f t="shared" si="92"/>
        <v xml:space="preserve">"Actual_Crowd" : </v>
      </c>
      <c r="Q562" s="103">
        <f>PlainData_XXX!F567</f>
        <v>59000</v>
      </c>
      <c r="R562" s="46" t="s">
        <v>77</v>
      </c>
      <c r="S562" s="49" t="str">
        <f t="shared" si="93"/>
        <v xml:space="preserve">"Cheapest_Ticket_Price" : </v>
      </c>
      <c r="T562" s="103">
        <f>PlainData_XXX!G567</f>
        <v>20</v>
      </c>
      <c r="U562" s="48" t="s">
        <v>0</v>
      </c>
      <c r="V562" s="49" t="str">
        <f t="shared" si="94"/>
        <v xml:space="preserve">"Dearest_Ticket_Price" : </v>
      </c>
      <c r="W562" s="104">
        <f>PlainData_XXX!H567</f>
        <v>95</v>
      </c>
      <c r="X562" s="48" t="s">
        <v>0</v>
      </c>
      <c r="Y562" s="49" t="str">
        <f t="shared" si="95"/>
        <v xml:space="preserve">"Food_Sales" : </v>
      </c>
      <c r="Z562" s="129">
        <f>PlainData_XXX!I567</f>
        <v>1200</v>
      </c>
      <c r="AA562" s="46" t="s">
        <v>77</v>
      </c>
      <c r="AB562" s="49" t="str">
        <f t="shared" si="96"/>
        <v xml:space="preserve">"Drink_Sales" : </v>
      </c>
      <c r="AC562" s="129">
        <f>PlainData_XXX!J567</f>
        <v>117900</v>
      </c>
      <c r="AD562" s="46" t="s">
        <v>77</v>
      </c>
      <c r="AE562" s="49" t="str">
        <f t="shared" si="97"/>
        <v xml:space="preserve">"Atmosphere" : </v>
      </c>
      <c r="AF562" s="50" t="s">
        <v>120</v>
      </c>
      <c r="AG562" s="104" t="str">
        <f>PlainData_XXX!K567</f>
        <v>Poor</v>
      </c>
      <c r="AH562" s="48" t="s">
        <v>78</v>
      </c>
      <c r="AI562" s="49" t="str">
        <f t="shared" si="98"/>
        <v xml:space="preserve">"Police_Cost" : </v>
      </c>
      <c r="AJ562" s="130">
        <f>PlainData_XXX!L567</f>
        <v>20600</v>
      </c>
      <c r="AK562" s="48" t="s">
        <v>0</v>
      </c>
      <c r="AL562" s="110" t="str">
        <f>PlainData_XXX!M567</f>
        <v xml:space="preserve">"Performer" : </v>
      </c>
      <c r="AM562" s="49" t="s">
        <v>71</v>
      </c>
      <c r="AN562" s="111" t="str">
        <f>PlainData_XXX!N567</f>
        <v xml:space="preserve">"Name" : </v>
      </c>
      <c r="AO562" s="48" t="s">
        <v>120</v>
      </c>
      <c r="AP562" s="104" t="str">
        <f>PlainData_XXX!O567</f>
        <v>Cathal Sweeney</v>
      </c>
      <c r="AQ562" s="48" t="s">
        <v>78</v>
      </c>
      <c r="AR562" s="111" t="str">
        <f>PlainData_XXX!P567</f>
        <v xml:space="preserve">"Music_Type" : </v>
      </c>
      <c r="AS562" s="50" t="s">
        <v>120</v>
      </c>
      <c r="AT562" s="104" t="str">
        <f>PlainData_XXX!Q567</f>
        <v>Jazz</v>
      </c>
      <c r="AU562" s="48" t="s">
        <v>78</v>
      </c>
      <c r="AV562" s="111" t="str">
        <f>PlainData_XXX!R567</f>
        <v xml:space="preserve">"Services" : </v>
      </c>
      <c r="AW562" s="104" t="str">
        <f>PlainData_XXX!S567</f>
        <v>["Live Rehearsals"]</v>
      </c>
      <c r="AX562" s="49" t="s">
        <v>76</v>
      </c>
      <c r="AY562" s="122" t="str">
        <f>PlainData_XXX!T567</f>
        <v xml:space="preserve">"Sponsor" : </v>
      </c>
      <c r="AZ562" s="21" t="s">
        <v>71</v>
      </c>
      <c r="BA562" s="123" t="str">
        <f>PlainData_XXX!U567</f>
        <v xml:space="preserve">"Name" : </v>
      </c>
      <c r="BB562" s="21" t="s">
        <v>120</v>
      </c>
      <c r="BC562" s="21" t="str">
        <f>PlainData_XXX!V567</f>
        <v>Diana Henry</v>
      </c>
      <c r="BD562" s="21" t="s">
        <v>78</v>
      </c>
      <c r="BE562" s="123" t="str">
        <f>PlainData_XXX!W567</f>
        <v xml:space="preserve">"Amount" : </v>
      </c>
      <c r="BF562" s="21">
        <f>PlainData_XXX!X567</f>
        <v>120000</v>
      </c>
      <c r="BG562" s="21" t="s">
        <v>0</v>
      </c>
      <c r="BH562" s="123" t="str">
        <f>PlainData_XXX!Y567</f>
        <v xml:space="preserve">"Services" : </v>
      </c>
      <c r="BI562" s="21" t="str">
        <f>PlainData_XXX!Z567</f>
        <v>["Ticket Sales", "Radio Interviews", "News Papers"]</v>
      </c>
      <c r="BJ562" s="21" t="s">
        <v>121</v>
      </c>
      <c r="BK562" s="127" t="str">
        <f>PlainData_XXX!AA567</f>
        <v xml:space="preserve">"Stadium" : </v>
      </c>
      <c r="BL562" s="21" t="s">
        <v>71</v>
      </c>
      <c r="BM562" s="123" t="str">
        <f>PlainData_XXX!AB567</f>
        <v xml:space="preserve">"Name" : </v>
      </c>
      <c r="BN562" s="21" t="s">
        <v>120</v>
      </c>
      <c r="BO562" s="21" t="str">
        <f>PlainData_XXX!AC567</f>
        <v>INEC Arena</v>
      </c>
      <c r="BP562" s="21" t="s">
        <v>78</v>
      </c>
      <c r="BQ562" s="123" t="str">
        <f>PlainData_XXX!AD567</f>
        <v xml:space="preserve">"City" : </v>
      </c>
      <c r="BR562" s="21" t="s">
        <v>120</v>
      </c>
      <c r="BS562" s="21" t="str">
        <f>PlainData_XXX!AE567</f>
        <v>Killarney</v>
      </c>
      <c r="BT562" s="21" t="s">
        <v>78</v>
      </c>
      <c r="BU562" s="123" t="str">
        <f>PlainData_XXX!AF567</f>
        <v xml:space="preserve">"Type" : </v>
      </c>
      <c r="BV562" s="21" t="s">
        <v>120</v>
      </c>
      <c r="BW562" s="21" t="str">
        <f>PlainData_XXX!AG567</f>
        <v>Basketball</v>
      </c>
      <c r="BX562" s="21" t="s">
        <v>78</v>
      </c>
      <c r="BY562" s="123" t="str">
        <f>PlainData_XXX!AH567</f>
        <v xml:space="preserve">"Capacity" : </v>
      </c>
      <c r="BZ562" s="21">
        <f>PlainData_XXX!AI567</f>
        <v>4500</v>
      </c>
      <c r="CA562" s="21" t="s">
        <v>0</v>
      </c>
      <c r="CB562" s="21" t="str">
        <f>PlainData_XXX!AJ567</f>
        <v>"Acoustics" :</v>
      </c>
      <c r="CC562" s="21" t="s">
        <v>120</v>
      </c>
      <c r="CD562" s="21" t="str">
        <f>PlainData_XXX!AK567</f>
        <v>Good</v>
      </c>
      <c r="CE562" s="21" t="s">
        <v>120</v>
      </c>
      <c r="CF562" s="21" t="s">
        <v>121</v>
      </c>
      <c r="CG562" s="21" t="str">
        <f>PlainData_XXX!AL567</f>
        <v>"Merchandise_Type" :</v>
      </c>
      <c r="CH562" s="21" t="str">
        <f>PlainData_XXX!AM567</f>
        <v>["Tee Shirts", "Hoodies"]</v>
      </c>
      <c r="CI562" s="21" t="s">
        <v>0</v>
      </c>
      <c r="CJ562" s="21" t="str">
        <f>PlainData_XXX!AN567</f>
        <v>"Audience_Type" :</v>
      </c>
      <c r="CK562" s="21" t="str">
        <f>PlainData_XXX!AO567</f>
        <v>["Young Working Adults", "Third Level Students", "Middle Aged"]</v>
      </c>
      <c r="CL562" s="21" t="s">
        <v>121</v>
      </c>
    </row>
    <row r="563" spans="1:90" ht="13.2" x14ac:dyDescent="0.25">
      <c r="A563" s="45" t="s">
        <v>10</v>
      </c>
      <c r="B563" s="54">
        <f>PlainData_XXX!A568</f>
        <v>554</v>
      </c>
      <c r="C563" s="46" t="s">
        <v>77</v>
      </c>
      <c r="D563" s="49" t="str">
        <f t="shared" si="88"/>
        <v xml:space="preserve">"Concert_Year" : </v>
      </c>
      <c r="E563" s="103">
        <f>PlainData_XXX!B568</f>
        <v>2019</v>
      </c>
      <c r="F563" s="48" t="s">
        <v>0</v>
      </c>
      <c r="G563" s="49" t="str">
        <f t="shared" si="89"/>
        <v xml:space="preserve">"Concert_Month" : </v>
      </c>
      <c r="H563" s="103">
        <f>PlainData_XXX!C568</f>
        <v>3</v>
      </c>
      <c r="I563" s="48" t="s">
        <v>0</v>
      </c>
      <c r="J563" s="49" t="str">
        <f t="shared" si="90"/>
        <v>"Duration" :</v>
      </c>
      <c r="K563" s="104">
        <f>PlainData_XXX!D568</f>
        <v>130</v>
      </c>
      <c r="L563" s="46" t="s">
        <v>77</v>
      </c>
      <c r="M563" s="49" t="str">
        <f t="shared" si="91"/>
        <v xml:space="preserve">"Expected_Crowd" : </v>
      </c>
      <c r="N563" s="103">
        <f>PlainData_XXX!E568</f>
        <v>52800</v>
      </c>
      <c r="O563" s="48" t="s">
        <v>0</v>
      </c>
      <c r="P563" s="49" t="str">
        <f t="shared" si="92"/>
        <v xml:space="preserve">"Actual_Crowd" : </v>
      </c>
      <c r="Q563" s="103">
        <f>PlainData_XXX!F568</f>
        <v>52700</v>
      </c>
      <c r="R563" s="46" t="s">
        <v>77</v>
      </c>
      <c r="S563" s="49" t="str">
        <f t="shared" si="93"/>
        <v xml:space="preserve">"Cheapest_Ticket_Price" : </v>
      </c>
      <c r="T563" s="103">
        <f>PlainData_XXX!G568</f>
        <v>25</v>
      </c>
      <c r="U563" s="48" t="s">
        <v>0</v>
      </c>
      <c r="V563" s="49" t="str">
        <f t="shared" si="94"/>
        <v xml:space="preserve">"Dearest_Ticket_Price" : </v>
      </c>
      <c r="W563" s="104">
        <f>PlainData_XXX!H568</f>
        <v>75</v>
      </c>
      <c r="X563" s="48" t="s">
        <v>0</v>
      </c>
      <c r="Y563" s="49" t="str">
        <f t="shared" si="95"/>
        <v xml:space="preserve">"Food_Sales" : </v>
      </c>
      <c r="Z563" s="129">
        <f>PlainData_XXX!I568</f>
        <v>76400</v>
      </c>
      <c r="AA563" s="46" t="s">
        <v>77</v>
      </c>
      <c r="AB563" s="49" t="str">
        <f t="shared" si="96"/>
        <v xml:space="preserve">"Drink_Sales" : </v>
      </c>
      <c r="AC563" s="129">
        <f>PlainData_XXX!J568</f>
        <v>93600</v>
      </c>
      <c r="AD563" s="46" t="s">
        <v>77</v>
      </c>
      <c r="AE563" s="49" t="str">
        <f t="shared" si="97"/>
        <v xml:space="preserve">"Atmosphere" : </v>
      </c>
      <c r="AF563" s="50" t="s">
        <v>120</v>
      </c>
      <c r="AG563" s="104" t="str">
        <f>PlainData_XXX!K568</f>
        <v>Fair</v>
      </c>
      <c r="AH563" s="48" t="s">
        <v>78</v>
      </c>
      <c r="AI563" s="49" t="str">
        <f t="shared" si="98"/>
        <v xml:space="preserve">"Police_Cost" : </v>
      </c>
      <c r="AJ563" s="130">
        <f>PlainData_XXX!L568</f>
        <v>32100</v>
      </c>
      <c r="AK563" s="48" t="s">
        <v>0</v>
      </c>
      <c r="AL563" s="110" t="str">
        <f>PlainData_XXX!M568</f>
        <v xml:space="preserve">"Performer" : </v>
      </c>
      <c r="AM563" s="49" t="s">
        <v>71</v>
      </c>
      <c r="AN563" s="111" t="str">
        <f>PlainData_XXX!N568</f>
        <v xml:space="preserve">"Name" : </v>
      </c>
      <c r="AO563" s="48" t="s">
        <v>120</v>
      </c>
      <c r="AP563" s="104" t="str">
        <f>PlainData_XXX!O568</f>
        <v>Eachann Murphy</v>
      </c>
      <c r="AQ563" s="48" t="s">
        <v>78</v>
      </c>
      <c r="AR563" s="111" t="str">
        <f>PlainData_XXX!P568</f>
        <v xml:space="preserve">"Music_Type" : </v>
      </c>
      <c r="AS563" s="50" t="s">
        <v>120</v>
      </c>
      <c r="AT563" s="104" t="str">
        <f>PlainData_XXX!Q568</f>
        <v>Jazz</v>
      </c>
      <c r="AU563" s="48" t="s">
        <v>78</v>
      </c>
      <c r="AV563" s="111" t="str">
        <f>PlainData_XXX!R568</f>
        <v xml:space="preserve">"Services" : </v>
      </c>
      <c r="AW563" s="104" t="str">
        <f>PlainData_XXX!S568</f>
        <v>["Meet and Greet", "Fan Engagement"]</v>
      </c>
      <c r="AX563" s="49" t="s">
        <v>76</v>
      </c>
      <c r="AY563" s="122" t="str">
        <f>PlainData_XXX!T568</f>
        <v xml:space="preserve">"Sponsor" : </v>
      </c>
      <c r="AZ563" s="21" t="s">
        <v>71</v>
      </c>
      <c r="BA563" s="123" t="str">
        <f>PlainData_XXX!U568</f>
        <v xml:space="preserve">"Name" : </v>
      </c>
      <c r="BB563" s="21" t="s">
        <v>120</v>
      </c>
      <c r="BC563" s="21" t="str">
        <f>PlainData_XXX!V568</f>
        <v>Diane Coyle</v>
      </c>
      <c r="BD563" s="21" t="s">
        <v>78</v>
      </c>
      <c r="BE563" s="123" t="str">
        <f>PlainData_XXX!W568</f>
        <v xml:space="preserve">"Amount" : </v>
      </c>
      <c r="BF563" s="21">
        <f>PlainData_XXX!X568</f>
        <v>54000</v>
      </c>
      <c r="BG563" s="21" t="s">
        <v>0</v>
      </c>
      <c r="BH563" s="123" t="str">
        <f>PlainData_XXX!Y568</f>
        <v xml:space="preserve">"Services" : </v>
      </c>
      <c r="BI563" s="21" t="str">
        <f>PlainData_XXX!Z568</f>
        <v>["Radio Interviews", "TV Interviews", "Posters", "News Papers"]</v>
      </c>
      <c r="BJ563" s="21" t="s">
        <v>121</v>
      </c>
      <c r="BK563" s="127" t="str">
        <f>PlainData_XXX!AA568</f>
        <v xml:space="preserve">"Stadium" : </v>
      </c>
      <c r="BL563" s="21" t="s">
        <v>71</v>
      </c>
      <c r="BM563" s="123" t="str">
        <f>PlainData_XXX!AB568</f>
        <v xml:space="preserve">"Name" : </v>
      </c>
      <c r="BN563" s="21" t="s">
        <v>120</v>
      </c>
      <c r="BO563" s="21" t="str">
        <f>PlainData_XXX!AC568</f>
        <v>OMoore Park</v>
      </c>
      <c r="BP563" s="21" t="s">
        <v>78</v>
      </c>
      <c r="BQ563" s="123" t="str">
        <f>PlainData_XXX!AD568</f>
        <v xml:space="preserve">"City" : </v>
      </c>
      <c r="BR563" s="21" t="s">
        <v>120</v>
      </c>
      <c r="BS563" s="21" t="str">
        <f>PlainData_XXX!AE568</f>
        <v>Portlaoise</v>
      </c>
      <c r="BT563" s="21" t="s">
        <v>78</v>
      </c>
      <c r="BU563" s="123" t="str">
        <f>PlainData_XXX!AF568</f>
        <v xml:space="preserve">"Type" : </v>
      </c>
      <c r="BV563" s="21" t="s">
        <v>120</v>
      </c>
      <c r="BW563" s="21" t="str">
        <f>PlainData_XXX!AG568</f>
        <v>GAA</v>
      </c>
      <c r="BX563" s="21" t="s">
        <v>78</v>
      </c>
      <c r="BY563" s="123" t="str">
        <f>PlainData_XXX!AH568</f>
        <v xml:space="preserve">"Capacity" : </v>
      </c>
      <c r="BZ563" s="21">
        <f>PlainData_XXX!AI568</f>
        <v>22000</v>
      </c>
      <c r="CA563" s="21" t="s">
        <v>0</v>
      </c>
      <c r="CB563" s="21" t="str">
        <f>PlainData_XXX!AJ568</f>
        <v>"Acoustics" :</v>
      </c>
      <c r="CC563" s="21" t="s">
        <v>120</v>
      </c>
      <c r="CD563" s="21" t="str">
        <f>PlainData_XXX!AK568</f>
        <v>Fair</v>
      </c>
      <c r="CE563" s="21" t="s">
        <v>120</v>
      </c>
      <c r="CF563" s="21" t="s">
        <v>121</v>
      </c>
      <c r="CG563" s="21" t="str">
        <f>PlainData_XXX!AL568</f>
        <v>"Merchandise_Type" :</v>
      </c>
      <c r="CH563" s="21" t="str">
        <f>PlainData_XXX!AM568</f>
        <v>["Photos", "Tee Shirts"]</v>
      </c>
      <c r="CI563" s="21" t="s">
        <v>0</v>
      </c>
      <c r="CJ563" s="21" t="str">
        <f>PlainData_XXX!AN568</f>
        <v>"Audience_Type" :</v>
      </c>
      <c r="CK563" s="21" t="str">
        <f>PlainData_XXX!AO568</f>
        <v>["Teenagers", "Middle Aged"]</v>
      </c>
      <c r="CL563" s="21" t="s">
        <v>121</v>
      </c>
    </row>
    <row r="564" spans="1:90" ht="13.2" x14ac:dyDescent="0.25">
      <c r="A564" s="45" t="s">
        <v>10</v>
      </c>
      <c r="B564" s="54">
        <f>PlainData_XXX!A569</f>
        <v>555</v>
      </c>
      <c r="C564" s="46" t="s">
        <v>77</v>
      </c>
      <c r="D564" s="49" t="str">
        <f t="shared" si="88"/>
        <v xml:space="preserve">"Concert_Year" : </v>
      </c>
      <c r="E564" s="103">
        <f>PlainData_XXX!B569</f>
        <v>2024</v>
      </c>
      <c r="F564" s="48" t="s">
        <v>0</v>
      </c>
      <c r="G564" s="49" t="str">
        <f t="shared" si="89"/>
        <v xml:space="preserve">"Concert_Month" : </v>
      </c>
      <c r="H564" s="103">
        <f>PlainData_XXX!C569</f>
        <v>10</v>
      </c>
      <c r="I564" s="48" t="s">
        <v>0</v>
      </c>
      <c r="J564" s="49" t="str">
        <f t="shared" si="90"/>
        <v>"Duration" :</v>
      </c>
      <c r="K564" s="104">
        <f>PlainData_XXX!D569</f>
        <v>75</v>
      </c>
      <c r="L564" s="46" t="s">
        <v>77</v>
      </c>
      <c r="M564" s="49" t="str">
        <f t="shared" si="91"/>
        <v xml:space="preserve">"Expected_Crowd" : </v>
      </c>
      <c r="N564" s="103">
        <f>PlainData_XXX!E569</f>
        <v>11200</v>
      </c>
      <c r="O564" s="48" t="s">
        <v>0</v>
      </c>
      <c r="P564" s="49" t="str">
        <f t="shared" si="92"/>
        <v xml:space="preserve">"Actual_Crowd" : </v>
      </c>
      <c r="Q564" s="103">
        <f>PlainData_XXX!F569</f>
        <v>9200</v>
      </c>
      <c r="R564" s="46" t="s">
        <v>77</v>
      </c>
      <c r="S564" s="49" t="str">
        <f t="shared" si="93"/>
        <v xml:space="preserve">"Cheapest_Ticket_Price" : </v>
      </c>
      <c r="T564" s="103">
        <f>PlainData_XXX!G569</f>
        <v>30</v>
      </c>
      <c r="U564" s="48" t="s">
        <v>0</v>
      </c>
      <c r="V564" s="49" t="str">
        <f t="shared" si="94"/>
        <v xml:space="preserve">"Dearest_Ticket_Price" : </v>
      </c>
      <c r="W564" s="104">
        <f>PlainData_XXX!H569</f>
        <v>95</v>
      </c>
      <c r="X564" s="48" t="s">
        <v>0</v>
      </c>
      <c r="Y564" s="49" t="str">
        <f t="shared" si="95"/>
        <v xml:space="preserve">"Food_Sales" : </v>
      </c>
      <c r="Z564" s="129">
        <f>PlainData_XXX!I569</f>
        <v>97400</v>
      </c>
      <c r="AA564" s="46" t="s">
        <v>77</v>
      </c>
      <c r="AB564" s="49" t="str">
        <f t="shared" si="96"/>
        <v xml:space="preserve">"Drink_Sales" : </v>
      </c>
      <c r="AC564" s="129">
        <f>PlainData_XXX!J569</f>
        <v>98600</v>
      </c>
      <c r="AD564" s="46" t="s">
        <v>77</v>
      </c>
      <c r="AE564" s="49" t="str">
        <f t="shared" si="97"/>
        <v xml:space="preserve">"Atmosphere" : </v>
      </c>
      <c r="AF564" s="50" t="s">
        <v>120</v>
      </c>
      <c r="AG564" s="104" t="str">
        <f>PlainData_XXX!K569</f>
        <v>Fair</v>
      </c>
      <c r="AH564" s="48" t="s">
        <v>78</v>
      </c>
      <c r="AI564" s="49" t="str">
        <f t="shared" si="98"/>
        <v xml:space="preserve">"Police_Cost" : </v>
      </c>
      <c r="AJ564" s="130">
        <f>PlainData_XXX!L569</f>
        <v>36600</v>
      </c>
      <c r="AK564" s="48" t="s">
        <v>0</v>
      </c>
      <c r="AL564" s="110" t="str">
        <f>PlainData_XXX!M569</f>
        <v xml:space="preserve">"Performer" : </v>
      </c>
      <c r="AM564" s="49" t="s">
        <v>71</v>
      </c>
      <c r="AN564" s="111" t="str">
        <f>PlainData_XXX!N569</f>
        <v xml:space="preserve">"Name" : </v>
      </c>
      <c r="AO564" s="48" t="s">
        <v>120</v>
      </c>
      <c r="AP564" s="104" t="str">
        <f>PlainData_XXX!O569</f>
        <v>Cillin Donnelly</v>
      </c>
      <c r="AQ564" s="48" t="s">
        <v>78</v>
      </c>
      <c r="AR564" s="111" t="str">
        <f>PlainData_XXX!P569</f>
        <v xml:space="preserve">"Music_Type" : </v>
      </c>
      <c r="AS564" s="50" t="s">
        <v>120</v>
      </c>
      <c r="AT564" s="104" t="str">
        <f>PlainData_XXX!Q569</f>
        <v>Rock</v>
      </c>
      <c r="AU564" s="48" t="s">
        <v>78</v>
      </c>
      <c r="AV564" s="111" t="str">
        <f>PlainData_XXX!R569</f>
        <v xml:space="preserve">"Services" : </v>
      </c>
      <c r="AW564" s="104" t="str">
        <f>PlainData_XXX!S569</f>
        <v>["TV Interviews", "Fan Engagement", "Photo Shoots ", "Meet and Greet"]</v>
      </c>
      <c r="AX564" s="49" t="s">
        <v>76</v>
      </c>
      <c r="AY564" s="122" t="str">
        <f>PlainData_XXX!T569</f>
        <v xml:space="preserve">"Sponsor" : </v>
      </c>
      <c r="AZ564" s="21" t="s">
        <v>71</v>
      </c>
      <c r="BA564" s="123" t="str">
        <f>PlainData_XXX!U569</f>
        <v xml:space="preserve">"Name" : </v>
      </c>
      <c r="BB564" s="21" t="s">
        <v>120</v>
      </c>
      <c r="BC564" s="21" t="str">
        <f>PlainData_XXX!V569</f>
        <v>Mike Page</v>
      </c>
      <c r="BD564" s="21" t="s">
        <v>78</v>
      </c>
      <c r="BE564" s="123" t="str">
        <f>PlainData_XXX!W569</f>
        <v xml:space="preserve">"Amount" : </v>
      </c>
      <c r="BF564" s="21">
        <f>PlainData_XXX!X569</f>
        <v>336000</v>
      </c>
      <c r="BG564" s="21" t="s">
        <v>0</v>
      </c>
      <c r="BH564" s="123" t="str">
        <f>PlainData_XXX!Y569</f>
        <v xml:space="preserve">"Services" : </v>
      </c>
      <c r="BI564" s="21" t="str">
        <f>PlainData_XXX!Z569</f>
        <v>["Ticket Sales", "TV Interviews"]</v>
      </c>
      <c r="BJ564" s="21" t="s">
        <v>121</v>
      </c>
      <c r="BK564" s="127" t="str">
        <f>PlainData_XXX!AA569</f>
        <v xml:space="preserve">"Stadium" : </v>
      </c>
      <c r="BL564" s="21" t="s">
        <v>71</v>
      </c>
      <c r="BM564" s="123" t="str">
        <f>PlainData_XXX!AB569</f>
        <v xml:space="preserve">"Name" : </v>
      </c>
      <c r="BN564" s="21" t="s">
        <v>120</v>
      </c>
      <c r="BO564" s="21" t="str">
        <f>PlainData_XXX!AC569</f>
        <v>Kingspan Stadium</v>
      </c>
      <c r="BP564" s="21" t="s">
        <v>78</v>
      </c>
      <c r="BQ564" s="123" t="str">
        <f>PlainData_XXX!AD569</f>
        <v xml:space="preserve">"City" : </v>
      </c>
      <c r="BR564" s="21" t="s">
        <v>120</v>
      </c>
      <c r="BS564" s="21" t="str">
        <f>PlainData_XXX!AE569</f>
        <v>Belfast</v>
      </c>
      <c r="BT564" s="21" t="s">
        <v>78</v>
      </c>
      <c r="BU564" s="123" t="str">
        <f>PlainData_XXX!AF569</f>
        <v xml:space="preserve">"Type" : </v>
      </c>
      <c r="BV564" s="21" t="s">
        <v>120</v>
      </c>
      <c r="BW564" s="21" t="str">
        <f>PlainData_XXX!AG569</f>
        <v>Rugby</v>
      </c>
      <c r="BX564" s="21" t="s">
        <v>78</v>
      </c>
      <c r="BY564" s="123" t="str">
        <f>PlainData_XXX!AH569</f>
        <v xml:space="preserve">"Capacity" : </v>
      </c>
      <c r="BZ564" s="21">
        <f>PlainData_XXX!AI569</f>
        <v>18000</v>
      </c>
      <c r="CA564" s="21" t="s">
        <v>0</v>
      </c>
      <c r="CB564" s="21" t="str">
        <f>PlainData_XXX!AJ569</f>
        <v>"Acoustics" :</v>
      </c>
      <c r="CC564" s="21" t="s">
        <v>120</v>
      </c>
      <c r="CD564" s="21" t="str">
        <f>PlainData_XXX!AK569</f>
        <v>Fair</v>
      </c>
      <c r="CE564" s="21" t="s">
        <v>120</v>
      </c>
      <c r="CF564" s="21" t="s">
        <v>121</v>
      </c>
      <c r="CG564" s="21" t="str">
        <f>PlainData_XXX!AL569</f>
        <v>"Merchandise_Type" :</v>
      </c>
      <c r="CH564" s="21" t="str">
        <f>PlainData_XXX!AM569</f>
        <v>["Tee Shirts", "Photos", "Umbrellas "]</v>
      </c>
      <c r="CI564" s="21" t="s">
        <v>0</v>
      </c>
      <c r="CJ564" s="21" t="str">
        <f>PlainData_XXX!AN569</f>
        <v>"Audience_Type" :</v>
      </c>
      <c r="CK564" s="21" t="str">
        <f>PlainData_XXX!AO569</f>
        <v>["Retired "]</v>
      </c>
      <c r="CL564" s="21" t="s">
        <v>121</v>
      </c>
    </row>
    <row r="565" spans="1:90" ht="13.2" x14ac:dyDescent="0.25">
      <c r="A565" s="45" t="s">
        <v>10</v>
      </c>
      <c r="B565" s="54">
        <f>PlainData_XXX!A570</f>
        <v>556</v>
      </c>
      <c r="C565" s="46" t="s">
        <v>77</v>
      </c>
      <c r="D565" s="49" t="str">
        <f t="shared" si="88"/>
        <v xml:space="preserve">"Concert_Year" : </v>
      </c>
      <c r="E565" s="103">
        <f>PlainData_XXX!B570</f>
        <v>2010</v>
      </c>
      <c r="F565" s="48" t="s">
        <v>0</v>
      </c>
      <c r="G565" s="49" t="str">
        <f t="shared" si="89"/>
        <v xml:space="preserve">"Concert_Month" : </v>
      </c>
      <c r="H565" s="103">
        <f>PlainData_XXX!C570</f>
        <v>8</v>
      </c>
      <c r="I565" s="48" t="s">
        <v>0</v>
      </c>
      <c r="J565" s="49" t="str">
        <f t="shared" si="90"/>
        <v>"Duration" :</v>
      </c>
      <c r="K565" s="104">
        <f>PlainData_XXX!D570</f>
        <v>175</v>
      </c>
      <c r="L565" s="46" t="s">
        <v>77</v>
      </c>
      <c r="M565" s="49" t="str">
        <f t="shared" si="91"/>
        <v xml:space="preserve">"Expected_Crowd" : </v>
      </c>
      <c r="N565" s="103">
        <f>PlainData_XXX!E570</f>
        <v>53400</v>
      </c>
      <c r="O565" s="48" t="s">
        <v>0</v>
      </c>
      <c r="P565" s="49" t="str">
        <f t="shared" si="92"/>
        <v xml:space="preserve">"Actual_Crowd" : </v>
      </c>
      <c r="Q565" s="103">
        <f>PlainData_XXX!F570</f>
        <v>54100</v>
      </c>
      <c r="R565" s="46" t="s">
        <v>77</v>
      </c>
      <c r="S565" s="49" t="str">
        <f t="shared" si="93"/>
        <v xml:space="preserve">"Cheapest_Ticket_Price" : </v>
      </c>
      <c r="T565" s="103">
        <f>PlainData_XXX!G570</f>
        <v>60</v>
      </c>
      <c r="U565" s="48" t="s">
        <v>0</v>
      </c>
      <c r="V565" s="49" t="str">
        <f t="shared" si="94"/>
        <v xml:space="preserve">"Dearest_Ticket_Price" : </v>
      </c>
      <c r="W565" s="104">
        <f>PlainData_XXX!H570</f>
        <v>215</v>
      </c>
      <c r="X565" s="48" t="s">
        <v>0</v>
      </c>
      <c r="Y565" s="49" t="str">
        <f t="shared" si="95"/>
        <v xml:space="preserve">"Food_Sales" : </v>
      </c>
      <c r="Z565" s="129">
        <f>PlainData_XXX!I570</f>
        <v>23700</v>
      </c>
      <c r="AA565" s="46" t="s">
        <v>77</v>
      </c>
      <c r="AB565" s="49" t="str">
        <f t="shared" si="96"/>
        <v xml:space="preserve">"Drink_Sales" : </v>
      </c>
      <c r="AC565" s="129">
        <f>PlainData_XXX!J570</f>
        <v>61000</v>
      </c>
      <c r="AD565" s="46" t="s">
        <v>77</v>
      </c>
      <c r="AE565" s="49" t="str">
        <f t="shared" si="97"/>
        <v xml:space="preserve">"Atmosphere" : </v>
      </c>
      <c r="AF565" s="50" t="s">
        <v>120</v>
      </c>
      <c r="AG565" s="104" t="str">
        <f>PlainData_XXX!K570</f>
        <v>Excellent</v>
      </c>
      <c r="AH565" s="48" t="s">
        <v>78</v>
      </c>
      <c r="AI565" s="49" t="str">
        <f t="shared" si="98"/>
        <v xml:space="preserve">"Police_Cost" : </v>
      </c>
      <c r="AJ565" s="130">
        <f>PlainData_XXX!L570</f>
        <v>36500</v>
      </c>
      <c r="AK565" s="48" t="s">
        <v>0</v>
      </c>
      <c r="AL565" s="110" t="str">
        <f>PlainData_XXX!M570</f>
        <v xml:space="preserve">"Performer" : </v>
      </c>
      <c r="AM565" s="49" t="s">
        <v>71</v>
      </c>
      <c r="AN565" s="111" t="str">
        <f>PlainData_XXX!N570</f>
        <v xml:space="preserve">"Name" : </v>
      </c>
      <c r="AO565" s="48" t="s">
        <v>120</v>
      </c>
      <c r="AP565" s="104" t="str">
        <f>PlainData_XXX!O570</f>
        <v>Tiernan Flynn</v>
      </c>
      <c r="AQ565" s="48" t="s">
        <v>78</v>
      </c>
      <c r="AR565" s="111" t="str">
        <f>PlainData_XXX!P570</f>
        <v xml:space="preserve">"Music_Type" : </v>
      </c>
      <c r="AS565" s="50" t="s">
        <v>120</v>
      </c>
      <c r="AT565" s="104" t="str">
        <f>PlainData_XXX!Q570</f>
        <v>Hip-Hop</v>
      </c>
      <c r="AU565" s="48" t="s">
        <v>78</v>
      </c>
      <c r="AV565" s="111" t="str">
        <f>PlainData_XXX!R570</f>
        <v xml:space="preserve">"Services" : </v>
      </c>
      <c r="AW565" s="104" t="str">
        <f>PlainData_XXX!S570</f>
        <v>["Live Rehearsals", "Meet and Greet", "Photo Shoots "]</v>
      </c>
      <c r="AX565" s="49" t="s">
        <v>76</v>
      </c>
      <c r="AY565" s="122" t="str">
        <f>PlainData_XXX!T570</f>
        <v xml:space="preserve">"Sponsor" : </v>
      </c>
      <c r="AZ565" s="21" t="s">
        <v>71</v>
      </c>
      <c r="BA565" s="123" t="str">
        <f>PlainData_XXX!U570</f>
        <v xml:space="preserve">"Name" : </v>
      </c>
      <c r="BB565" s="21" t="s">
        <v>120</v>
      </c>
      <c r="BC565" s="21" t="str">
        <f>PlainData_XXX!V570</f>
        <v>Nina Hayes</v>
      </c>
      <c r="BD565" s="21" t="s">
        <v>78</v>
      </c>
      <c r="BE565" s="123" t="str">
        <f>PlainData_XXX!W570</f>
        <v xml:space="preserve">"Amount" : </v>
      </c>
      <c r="BF565" s="21">
        <f>PlainData_XXX!X570</f>
        <v>219000</v>
      </c>
      <c r="BG565" s="21" t="s">
        <v>0</v>
      </c>
      <c r="BH565" s="123" t="str">
        <f>PlainData_XXX!Y570</f>
        <v xml:space="preserve">"Services" : </v>
      </c>
      <c r="BI565" s="21" t="str">
        <f>PlainData_XXX!Z570</f>
        <v>["Ticket Sales", "Radio Interviews"]</v>
      </c>
      <c r="BJ565" s="21" t="s">
        <v>121</v>
      </c>
      <c r="BK565" s="127" t="str">
        <f>PlainData_XXX!AA570</f>
        <v xml:space="preserve">"Stadium" : </v>
      </c>
      <c r="BL565" s="21" t="s">
        <v>71</v>
      </c>
      <c r="BM565" s="123" t="str">
        <f>PlainData_XXX!AB570</f>
        <v xml:space="preserve">"Name" : </v>
      </c>
      <c r="BN565" s="21" t="s">
        <v>120</v>
      </c>
      <c r="BO565" s="21" t="str">
        <f>PlainData_XXX!AC570</f>
        <v>Croke Park</v>
      </c>
      <c r="BP565" s="21" t="s">
        <v>78</v>
      </c>
      <c r="BQ565" s="123" t="str">
        <f>PlainData_XXX!AD570</f>
        <v xml:space="preserve">"City" : </v>
      </c>
      <c r="BR565" s="21" t="s">
        <v>120</v>
      </c>
      <c r="BS565" s="21" t="str">
        <f>PlainData_XXX!AE570</f>
        <v>Dublin</v>
      </c>
      <c r="BT565" s="21" t="s">
        <v>78</v>
      </c>
      <c r="BU565" s="123" t="str">
        <f>PlainData_XXX!AF570</f>
        <v xml:space="preserve">"Type" : </v>
      </c>
      <c r="BV565" s="21" t="s">
        <v>120</v>
      </c>
      <c r="BW565" s="21" t="str">
        <f>PlainData_XXX!AG570</f>
        <v>GAA</v>
      </c>
      <c r="BX565" s="21" t="s">
        <v>78</v>
      </c>
      <c r="BY565" s="123" t="str">
        <f>PlainData_XXX!AH570</f>
        <v xml:space="preserve">"Capacity" : </v>
      </c>
      <c r="BZ565" s="21">
        <f>PlainData_XXX!AI570</f>
        <v>82300</v>
      </c>
      <c r="CA565" s="21" t="s">
        <v>0</v>
      </c>
      <c r="CB565" s="21" t="str">
        <f>PlainData_XXX!AJ570</f>
        <v>"Acoustics" :</v>
      </c>
      <c r="CC565" s="21" t="s">
        <v>120</v>
      </c>
      <c r="CD565" s="21" t="str">
        <f>PlainData_XXX!AK570</f>
        <v>Fair</v>
      </c>
      <c r="CE565" s="21" t="s">
        <v>120</v>
      </c>
      <c r="CF565" s="21" t="s">
        <v>121</v>
      </c>
      <c r="CG565" s="21" t="str">
        <f>PlainData_XXX!AL570</f>
        <v>"Merchandise_Type" :</v>
      </c>
      <c r="CH565" s="21" t="str">
        <f>PlainData_XXX!AM570</f>
        <v>["Tee Shirts", "Hoodies", "Umbrellas ", "CD’s"]</v>
      </c>
      <c r="CI565" s="21" t="s">
        <v>0</v>
      </c>
      <c r="CJ565" s="21" t="str">
        <f>PlainData_XXX!AN570</f>
        <v>"Audience_Type" :</v>
      </c>
      <c r="CK565" s="21" t="str">
        <f>PlainData_XXX!AO570</f>
        <v>["Middle Aged", "Retired ", "Teenagers", "Young Working Adults"]</v>
      </c>
      <c r="CL565" s="21" t="s">
        <v>121</v>
      </c>
    </row>
    <row r="566" spans="1:90" ht="13.2" x14ac:dyDescent="0.25">
      <c r="A566" s="45" t="s">
        <v>10</v>
      </c>
      <c r="B566" s="54">
        <f>PlainData_XXX!A571</f>
        <v>557</v>
      </c>
      <c r="C566" s="46" t="s">
        <v>77</v>
      </c>
      <c r="D566" s="49" t="str">
        <f t="shared" si="88"/>
        <v xml:space="preserve">"Concert_Year" : </v>
      </c>
      <c r="E566" s="103">
        <f>PlainData_XXX!B571</f>
        <v>2021</v>
      </c>
      <c r="F566" s="48" t="s">
        <v>0</v>
      </c>
      <c r="G566" s="49" t="str">
        <f t="shared" si="89"/>
        <v xml:space="preserve">"Concert_Month" : </v>
      </c>
      <c r="H566" s="103">
        <f>PlainData_XXX!C571</f>
        <v>11</v>
      </c>
      <c r="I566" s="48" t="s">
        <v>0</v>
      </c>
      <c r="J566" s="49" t="str">
        <f t="shared" si="90"/>
        <v>"Duration" :</v>
      </c>
      <c r="K566" s="104">
        <f>PlainData_XXX!D571</f>
        <v>150</v>
      </c>
      <c r="L566" s="46" t="s">
        <v>77</v>
      </c>
      <c r="M566" s="49" t="str">
        <f t="shared" si="91"/>
        <v xml:space="preserve">"Expected_Crowd" : </v>
      </c>
      <c r="N566" s="103">
        <f>PlainData_XXX!E571</f>
        <v>15200</v>
      </c>
      <c r="O566" s="48" t="s">
        <v>0</v>
      </c>
      <c r="P566" s="49" t="str">
        <f t="shared" si="92"/>
        <v xml:space="preserve">"Actual_Crowd" : </v>
      </c>
      <c r="Q566" s="103">
        <f>PlainData_XXX!F571</f>
        <v>16000</v>
      </c>
      <c r="R566" s="46" t="s">
        <v>77</v>
      </c>
      <c r="S566" s="49" t="str">
        <f t="shared" si="93"/>
        <v xml:space="preserve">"Cheapest_Ticket_Price" : </v>
      </c>
      <c r="T566" s="103">
        <f>PlainData_XXX!G571</f>
        <v>50</v>
      </c>
      <c r="U566" s="48" t="s">
        <v>0</v>
      </c>
      <c r="V566" s="49" t="str">
        <f t="shared" si="94"/>
        <v xml:space="preserve">"Dearest_Ticket_Price" : </v>
      </c>
      <c r="W566" s="104">
        <f>PlainData_XXX!H571</f>
        <v>220</v>
      </c>
      <c r="X566" s="48" t="s">
        <v>0</v>
      </c>
      <c r="Y566" s="49" t="str">
        <f t="shared" si="95"/>
        <v xml:space="preserve">"Food_Sales" : </v>
      </c>
      <c r="Z566" s="129">
        <f>PlainData_XXX!I571</f>
        <v>68100</v>
      </c>
      <c r="AA566" s="46" t="s">
        <v>77</v>
      </c>
      <c r="AB566" s="49" t="str">
        <f t="shared" si="96"/>
        <v xml:space="preserve">"Drink_Sales" : </v>
      </c>
      <c r="AC566" s="129">
        <f>PlainData_XXX!J571</f>
        <v>97300</v>
      </c>
      <c r="AD566" s="46" t="s">
        <v>77</v>
      </c>
      <c r="AE566" s="49" t="str">
        <f t="shared" si="97"/>
        <v xml:space="preserve">"Atmosphere" : </v>
      </c>
      <c r="AF566" s="50" t="s">
        <v>120</v>
      </c>
      <c r="AG566" s="104" t="str">
        <f>PlainData_XXX!K571</f>
        <v>Fair</v>
      </c>
      <c r="AH566" s="48" t="s">
        <v>78</v>
      </c>
      <c r="AI566" s="49" t="str">
        <f t="shared" si="98"/>
        <v xml:space="preserve">"Police_Cost" : </v>
      </c>
      <c r="AJ566" s="130">
        <f>PlainData_XXX!L571</f>
        <v>16600</v>
      </c>
      <c r="AK566" s="48" t="s">
        <v>0</v>
      </c>
      <c r="AL566" s="110" t="str">
        <f>PlainData_XXX!M571</f>
        <v xml:space="preserve">"Performer" : </v>
      </c>
      <c r="AM566" s="49" t="s">
        <v>71</v>
      </c>
      <c r="AN566" s="111" t="str">
        <f>PlainData_XXX!N571</f>
        <v xml:space="preserve">"Name" : </v>
      </c>
      <c r="AO566" s="48" t="s">
        <v>120</v>
      </c>
      <c r="AP566" s="104" t="str">
        <f>PlainData_XXX!O571</f>
        <v>Domhnall McLoughlin</v>
      </c>
      <c r="AQ566" s="48" t="s">
        <v>78</v>
      </c>
      <c r="AR566" s="111" t="str">
        <f>PlainData_XXX!P571</f>
        <v xml:space="preserve">"Music_Type" : </v>
      </c>
      <c r="AS566" s="50" t="s">
        <v>120</v>
      </c>
      <c r="AT566" s="104" t="str">
        <f>PlainData_XXX!Q571</f>
        <v>Rock</v>
      </c>
      <c r="AU566" s="48" t="s">
        <v>78</v>
      </c>
      <c r="AV566" s="111" t="str">
        <f>PlainData_XXX!R571</f>
        <v xml:space="preserve">"Services" : </v>
      </c>
      <c r="AW566" s="104" t="str">
        <f>PlainData_XXX!S571</f>
        <v>["Fan Engagement", "Photo Shoots "]</v>
      </c>
      <c r="AX566" s="49" t="s">
        <v>76</v>
      </c>
      <c r="AY566" s="122" t="str">
        <f>PlainData_XXX!T571</f>
        <v xml:space="preserve">"Sponsor" : </v>
      </c>
      <c r="AZ566" s="21" t="s">
        <v>71</v>
      </c>
      <c r="BA566" s="123" t="str">
        <f>PlainData_XXX!U571</f>
        <v xml:space="preserve">"Name" : </v>
      </c>
      <c r="BB566" s="21" t="s">
        <v>120</v>
      </c>
      <c r="BC566" s="21" t="str">
        <f>PlainData_XXX!V571</f>
        <v>Val Ahern</v>
      </c>
      <c r="BD566" s="21" t="s">
        <v>78</v>
      </c>
      <c r="BE566" s="123" t="str">
        <f>PlainData_XXX!W571</f>
        <v xml:space="preserve">"Amount" : </v>
      </c>
      <c r="BF566" s="21">
        <f>PlainData_XXX!X571</f>
        <v>115000</v>
      </c>
      <c r="BG566" s="21" t="s">
        <v>0</v>
      </c>
      <c r="BH566" s="123" t="str">
        <f>PlainData_XXX!Y571</f>
        <v xml:space="preserve">"Services" : </v>
      </c>
      <c r="BI566" s="21" t="str">
        <f>PlainData_XXX!Z571</f>
        <v>["Ticket Sales"]</v>
      </c>
      <c r="BJ566" s="21" t="s">
        <v>121</v>
      </c>
      <c r="BK566" s="127" t="str">
        <f>PlainData_XXX!AA571</f>
        <v xml:space="preserve">"Stadium" : </v>
      </c>
      <c r="BL566" s="21" t="s">
        <v>71</v>
      </c>
      <c r="BM566" s="123" t="str">
        <f>PlainData_XXX!AB571</f>
        <v xml:space="preserve">"Name" : </v>
      </c>
      <c r="BN566" s="21" t="s">
        <v>120</v>
      </c>
      <c r="BO566" s="21" t="str">
        <f>PlainData_XXX!AC571</f>
        <v>Olympia Theatre</v>
      </c>
      <c r="BP566" s="21" t="s">
        <v>78</v>
      </c>
      <c r="BQ566" s="123" t="str">
        <f>PlainData_XXX!AD571</f>
        <v xml:space="preserve">"City" : </v>
      </c>
      <c r="BR566" s="21" t="s">
        <v>120</v>
      </c>
      <c r="BS566" s="21" t="str">
        <f>PlainData_XXX!AE571</f>
        <v>Dublin</v>
      </c>
      <c r="BT566" s="21" t="s">
        <v>78</v>
      </c>
      <c r="BU566" s="123" t="str">
        <f>PlainData_XXX!AF571</f>
        <v xml:space="preserve">"Type" : </v>
      </c>
      <c r="BV566" s="21" t="s">
        <v>120</v>
      </c>
      <c r="BW566" s="21" t="str">
        <f>PlainData_XXX!AG571</f>
        <v>Basketball</v>
      </c>
      <c r="BX566" s="21" t="s">
        <v>78</v>
      </c>
      <c r="BY566" s="123" t="str">
        <f>PlainData_XXX!AH571</f>
        <v xml:space="preserve">"Capacity" : </v>
      </c>
      <c r="BZ566" s="21">
        <f>PlainData_XXX!AI571</f>
        <v>1200</v>
      </c>
      <c r="CA566" s="21" t="s">
        <v>0</v>
      </c>
      <c r="CB566" s="21" t="str">
        <f>PlainData_XXX!AJ571</f>
        <v>"Acoustics" :</v>
      </c>
      <c r="CC566" s="21" t="s">
        <v>120</v>
      </c>
      <c r="CD566" s="21" t="str">
        <f>PlainData_XXX!AK571</f>
        <v>Good</v>
      </c>
      <c r="CE566" s="21" t="s">
        <v>120</v>
      </c>
      <c r="CF566" s="21" t="s">
        <v>121</v>
      </c>
      <c r="CG566" s="21" t="str">
        <f>PlainData_XXX!AL571</f>
        <v>"Merchandise_Type" :</v>
      </c>
      <c r="CH566" s="21" t="str">
        <f>PlainData_XXX!AM571</f>
        <v>["Photos", "Tee Shirts"]</v>
      </c>
      <c r="CI566" s="21" t="s">
        <v>0</v>
      </c>
      <c r="CJ566" s="21" t="str">
        <f>PlainData_XXX!AN571</f>
        <v>"Audience_Type" :</v>
      </c>
      <c r="CK566" s="21" t="str">
        <f>PlainData_XXX!AO571</f>
        <v>["Young Working Adults", "Middle Aged", "Retired "]</v>
      </c>
      <c r="CL566" s="21" t="s">
        <v>121</v>
      </c>
    </row>
    <row r="567" spans="1:90" ht="13.2" x14ac:dyDescent="0.25">
      <c r="A567" s="45" t="s">
        <v>10</v>
      </c>
      <c r="B567" s="54">
        <f>PlainData_XXX!A572</f>
        <v>558</v>
      </c>
      <c r="C567" s="46" t="s">
        <v>77</v>
      </c>
      <c r="D567" s="49" t="str">
        <f t="shared" si="88"/>
        <v xml:space="preserve">"Concert_Year" : </v>
      </c>
      <c r="E567" s="103">
        <f>PlainData_XXX!B572</f>
        <v>2022</v>
      </c>
      <c r="F567" s="48" t="s">
        <v>0</v>
      </c>
      <c r="G567" s="49" t="str">
        <f t="shared" si="89"/>
        <v xml:space="preserve">"Concert_Month" : </v>
      </c>
      <c r="H567" s="103">
        <f>PlainData_XXX!C572</f>
        <v>5</v>
      </c>
      <c r="I567" s="48" t="s">
        <v>0</v>
      </c>
      <c r="J567" s="49" t="str">
        <f t="shared" si="90"/>
        <v>"Duration" :</v>
      </c>
      <c r="K567" s="104">
        <f>PlainData_XXX!D572</f>
        <v>125</v>
      </c>
      <c r="L567" s="46" t="s">
        <v>77</v>
      </c>
      <c r="M567" s="49" t="str">
        <f t="shared" si="91"/>
        <v xml:space="preserve">"Expected_Crowd" : </v>
      </c>
      <c r="N567" s="103">
        <f>PlainData_XXX!E572</f>
        <v>7500</v>
      </c>
      <c r="O567" s="48" t="s">
        <v>0</v>
      </c>
      <c r="P567" s="49" t="str">
        <f t="shared" si="92"/>
        <v xml:space="preserve">"Actual_Crowd" : </v>
      </c>
      <c r="Q567" s="103">
        <f>PlainData_XXX!F572</f>
        <v>8000</v>
      </c>
      <c r="R567" s="46" t="s">
        <v>77</v>
      </c>
      <c r="S567" s="49" t="str">
        <f t="shared" si="93"/>
        <v xml:space="preserve">"Cheapest_Ticket_Price" : </v>
      </c>
      <c r="T567" s="103">
        <f>PlainData_XXX!G572</f>
        <v>25</v>
      </c>
      <c r="U567" s="48" t="s">
        <v>0</v>
      </c>
      <c r="V567" s="49" t="str">
        <f t="shared" si="94"/>
        <v xml:space="preserve">"Dearest_Ticket_Price" : </v>
      </c>
      <c r="W567" s="104">
        <f>PlainData_XXX!H572</f>
        <v>110</v>
      </c>
      <c r="X567" s="48" t="s">
        <v>0</v>
      </c>
      <c r="Y567" s="49" t="str">
        <f t="shared" si="95"/>
        <v xml:space="preserve">"Food_Sales" : </v>
      </c>
      <c r="Z567" s="129">
        <f>PlainData_XXX!I572</f>
        <v>43500</v>
      </c>
      <c r="AA567" s="46" t="s">
        <v>77</v>
      </c>
      <c r="AB567" s="49" t="str">
        <f t="shared" si="96"/>
        <v xml:space="preserve">"Drink_Sales" : </v>
      </c>
      <c r="AC567" s="129">
        <f>PlainData_XXX!J572</f>
        <v>25600</v>
      </c>
      <c r="AD567" s="46" t="s">
        <v>77</v>
      </c>
      <c r="AE567" s="49" t="str">
        <f t="shared" si="97"/>
        <v xml:space="preserve">"Atmosphere" : </v>
      </c>
      <c r="AF567" s="50" t="s">
        <v>120</v>
      </c>
      <c r="AG567" s="104" t="str">
        <f>PlainData_XXX!K572</f>
        <v>Fair</v>
      </c>
      <c r="AH567" s="48" t="s">
        <v>78</v>
      </c>
      <c r="AI567" s="49" t="str">
        <f t="shared" si="98"/>
        <v xml:space="preserve">"Police_Cost" : </v>
      </c>
      <c r="AJ567" s="130">
        <f>PlainData_XXX!L572</f>
        <v>46800</v>
      </c>
      <c r="AK567" s="48" t="s">
        <v>0</v>
      </c>
      <c r="AL567" s="110" t="str">
        <f>PlainData_XXX!M572</f>
        <v xml:space="preserve">"Performer" : </v>
      </c>
      <c r="AM567" s="49" t="s">
        <v>71</v>
      </c>
      <c r="AN567" s="111" t="str">
        <f>PlainData_XXX!N572</f>
        <v xml:space="preserve">"Name" : </v>
      </c>
      <c r="AO567" s="48" t="s">
        <v>120</v>
      </c>
      <c r="AP567" s="104" t="str">
        <f>PlainData_XXX!O572</f>
        <v>Daithi MacNamara</v>
      </c>
      <c r="AQ567" s="48" t="s">
        <v>78</v>
      </c>
      <c r="AR567" s="111" t="str">
        <f>PlainData_XXX!P572</f>
        <v xml:space="preserve">"Music_Type" : </v>
      </c>
      <c r="AS567" s="50" t="s">
        <v>120</v>
      </c>
      <c r="AT567" s="104" t="str">
        <f>PlainData_XXX!Q572</f>
        <v>Hip-Hop</v>
      </c>
      <c r="AU567" s="48" t="s">
        <v>78</v>
      </c>
      <c r="AV567" s="111" t="str">
        <f>PlainData_XXX!R572</f>
        <v xml:space="preserve">"Services" : </v>
      </c>
      <c r="AW567" s="104" t="str">
        <f>PlainData_XXX!S572</f>
        <v>["Fan Engagement", "Photo Shoots "]</v>
      </c>
      <c r="AX567" s="49" t="s">
        <v>76</v>
      </c>
      <c r="AY567" s="122" t="str">
        <f>PlainData_XXX!T572</f>
        <v xml:space="preserve">"Sponsor" : </v>
      </c>
      <c r="AZ567" s="21" t="s">
        <v>71</v>
      </c>
      <c r="BA567" s="123" t="str">
        <f>PlainData_XXX!U572</f>
        <v xml:space="preserve">"Name" : </v>
      </c>
      <c r="BB567" s="21" t="s">
        <v>120</v>
      </c>
      <c r="BC567" s="21" t="str">
        <f>PlainData_XXX!V572</f>
        <v>Nina Long</v>
      </c>
      <c r="BD567" s="21" t="s">
        <v>78</v>
      </c>
      <c r="BE567" s="123" t="str">
        <f>PlainData_XXX!W572</f>
        <v xml:space="preserve">"Amount" : </v>
      </c>
      <c r="BF567" s="21">
        <f>PlainData_XXX!X572</f>
        <v>205000</v>
      </c>
      <c r="BG567" s="21" t="s">
        <v>0</v>
      </c>
      <c r="BH567" s="123" t="str">
        <f>PlainData_XXX!Y572</f>
        <v xml:space="preserve">"Services" : </v>
      </c>
      <c r="BI567" s="21" t="str">
        <f>PlainData_XXX!Z572</f>
        <v>["Radio Interviews", "TV Interviews"]</v>
      </c>
      <c r="BJ567" s="21" t="s">
        <v>121</v>
      </c>
      <c r="BK567" s="127" t="str">
        <f>PlainData_XXX!AA572</f>
        <v xml:space="preserve">"Stadium" : </v>
      </c>
      <c r="BL567" s="21" t="s">
        <v>71</v>
      </c>
      <c r="BM567" s="123" t="str">
        <f>PlainData_XXX!AB572</f>
        <v xml:space="preserve">"Name" : </v>
      </c>
      <c r="BN567" s="21" t="s">
        <v>120</v>
      </c>
      <c r="BO567" s="21" t="str">
        <f>PlainData_XXX!AC572</f>
        <v>Nowlan Park</v>
      </c>
      <c r="BP567" s="21" t="s">
        <v>78</v>
      </c>
      <c r="BQ567" s="123" t="str">
        <f>PlainData_XXX!AD572</f>
        <v xml:space="preserve">"City" : </v>
      </c>
      <c r="BR567" s="21" t="s">
        <v>120</v>
      </c>
      <c r="BS567" s="21" t="str">
        <f>PlainData_XXX!AE572</f>
        <v>Kilkenny</v>
      </c>
      <c r="BT567" s="21" t="s">
        <v>78</v>
      </c>
      <c r="BU567" s="123" t="str">
        <f>PlainData_XXX!AF572</f>
        <v xml:space="preserve">"Type" : </v>
      </c>
      <c r="BV567" s="21" t="s">
        <v>120</v>
      </c>
      <c r="BW567" s="21" t="str">
        <f>PlainData_XXX!AG572</f>
        <v>GAA</v>
      </c>
      <c r="BX567" s="21" t="s">
        <v>78</v>
      </c>
      <c r="BY567" s="123" t="str">
        <f>PlainData_XXX!AH572</f>
        <v xml:space="preserve">"Capacity" : </v>
      </c>
      <c r="BZ567" s="21">
        <f>PlainData_XXX!AI572</f>
        <v>27000</v>
      </c>
      <c r="CA567" s="21" t="s">
        <v>0</v>
      </c>
      <c r="CB567" s="21" t="str">
        <f>PlainData_XXX!AJ572</f>
        <v>"Acoustics" :</v>
      </c>
      <c r="CC567" s="21" t="s">
        <v>120</v>
      </c>
      <c r="CD567" s="21" t="str">
        <f>PlainData_XXX!AK572</f>
        <v>Fair</v>
      </c>
      <c r="CE567" s="21" t="s">
        <v>120</v>
      </c>
      <c r="CF567" s="21" t="s">
        <v>121</v>
      </c>
      <c r="CG567" s="21" t="str">
        <f>PlainData_XXX!AL572</f>
        <v>"Merchandise_Type" :</v>
      </c>
      <c r="CH567" s="21" t="str">
        <f>PlainData_XXX!AM572</f>
        <v>["Hoodies", "Umbrellas "]</v>
      </c>
      <c r="CI567" s="21" t="s">
        <v>0</v>
      </c>
      <c r="CJ567" s="21" t="str">
        <f>PlainData_XXX!AN572</f>
        <v>"Audience_Type" :</v>
      </c>
      <c r="CK567" s="21" t="str">
        <f>PlainData_XXX!AO572</f>
        <v>["Teenagers", "Retired "]</v>
      </c>
      <c r="CL567" s="21" t="s">
        <v>121</v>
      </c>
    </row>
    <row r="568" spans="1:90" ht="13.2" x14ac:dyDescent="0.25">
      <c r="A568" s="45" t="s">
        <v>10</v>
      </c>
      <c r="B568" s="54">
        <f>PlainData_XXX!A573</f>
        <v>559</v>
      </c>
      <c r="C568" s="46" t="s">
        <v>77</v>
      </c>
      <c r="D568" s="49" t="str">
        <f t="shared" si="88"/>
        <v xml:space="preserve">"Concert_Year" : </v>
      </c>
      <c r="E568" s="103">
        <f>PlainData_XXX!B573</f>
        <v>2020</v>
      </c>
      <c r="F568" s="48" t="s">
        <v>0</v>
      </c>
      <c r="G568" s="49" t="str">
        <f t="shared" si="89"/>
        <v xml:space="preserve">"Concert_Month" : </v>
      </c>
      <c r="H568" s="103">
        <f>PlainData_XXX!C573</f>
        <v>7</v>
      </c>
      <c r="I568" s="48" t="s">
        <v>0</v>
      </c>
      <c r="J568" s="49" t="str">
        <f t="shared" si="90"/>
        <v>"Duration" :</v>
      </c>
      <c r="K568" s="104">
        <f>PlainData_XXX!D573</f>
        <v>75</v>
      </c>
      <c r="L568" s="46" t="s">
        <v>77</v>
      </c>
      <c r="M568" s="49" t="str">
        <f t="shared" si="91"/>
        <v xml:space="preserve">"Expected_Crowd" : </v>
      </c>
      <c r="N568" s="103">
        <f>PlainData_XXX!E573</f>
        <v>74200</v>
      </c>
      <c r="O568" s="48" t="s">
        <v>0</v>
      </c>
      <c r="P568" s="49" t="str">
        <f t="shared" si="92"/>
        <v xml:space="preserve">"Actual_Crowd" : </v>
      </c>
      <c r="Q568" s="103">
        <f>PlainData_XXX!F573</f>
        <v>64500</v>
      </c>
      <c r="R568" s="46" t="s">
        <v>77</v>
      </c>
      <c r="S568" s="49" t="str">
        <f t="shared" si="93"/>
        <v xml:space="preserve">"Cheapest_Ticket_Price" : </v>
      </c>
      <c r="T568" s="103">
        <f>PlainData_XXX!G573</f>
        <v>50</v>
      </c>
      <c r="U568" s="48" t="s">
        <v>0</v>
      </c>
      <c r="V568" s="49" t="str">
        <f t="shared" si="94"/>
        <v xml:space="preserve">"Dearest_Ticket_Price" : </v>
      </c>
      <c r="W568" s="104">
        <f>PlainData_XXX!H573</f>
        <v>90</v>
      </c>
      <c r="X568" s="48" t="s">
        <v>0</v>
      </c>
      <c r="Y568" s="49" t="str">
        <f t="shared" si="95"/>
        <v xml:space="preserve">"Food_Sales" : </v>
      </c>
      <c r="Z568" s="129">
        <f>PlainData_XXX!I573</f>
        <v>20700</v>
      </c>
      <c r="AA568" s="46" t="s">
        <v>77</v>
      </c>
      <c r="AB568" s="49" t="str">
        <f t="shared" si="96"/>
        <v xml:space="preserve">"Drink_Sales" : </v>
      </c>
      <c r="AC568" s="129">
        <f>PlainData_XXX!J573</f>
        <v>5400</v>
      </c>
      <c r="AD568" s="46" t="s">
        <v>77</v>
      </c>
      <c r="AE568" s="49" t="str">
        <f t="shared" si="97"/>
        <v xml:space="preserve">"Atmosphere" : </v>
      </c>
      <c r="AF568" s="50" t="s">
        <v>120</v>
      </c>
      <c r="AG568" s="104" t="str">
        <f>PlainData_XXX!K573</f>
        <v>Excellent</v>
      </c>
      <c r="AH568" s="48" t="s">
        <v>78</v>
      </c>
      <c r="AI568" s="49" t="str">
        <f t="shared" si="98"/>
        <v xml:space="preserve">"Police_Cost" : </v>
      </c>
      <c r="AJ568" s="130">
        <f>PlainData_XXX!L573</f>
        <v>19500</v>
      </c>
      <c r="AK568" s="48" t="s">
        <v>0</v>
      </c>
      <c r="AL568" s="110" t="str">
        <f>PlainData_XXX!M573</f>
        <v xml:space="preserve">"Performer" : </v>
      </c>
      <c r="AM568" s="49" t="s">
        <v>71</v>
      </c>
      <c r="AN568" s="111" t="str">
        <f>PlainData_XXX!N573</f>
        <v xml:space="preserve">"Name" : </v>
      </c>
      <c r="AO568" s="48" t="s">
        <v>120</v>
      </c>
      <c r="AP568" s="104" t="str">
        <f>PlainData_XXX!O573</f>
        <v>Laoise Donovan</v>
      </c>
      <c r="AQ568" s="48" t="s">
        <v>78</v>
      </c>
      <c r="AR568" s="111" t="str">
        <f>PlainData_XXX!P573</f>
        <v xml:space="preserve">"Music_Type" : </v>
      </c>
      <c r="AS568" s="50" t="s">
        <v>120</v>
      </c>
      <c r="AT568" s="104" t="str">
        <f>PlainData_XXX!Q573</f>
        <v>Classical</v>
      </c>
      <c r="AU568" s="48" t="s">
        <v>78</v>
      </c>
      <c r="AV568" s="111" t="str">
        <f>PlainData_XXX!R573</f>
        <v xml:space="preserve">"Services" : </v>
      </c>
      <c r="AW568" s="104" t="str">
        <f>PlainData_XXX!S573</f>
        <v>["TV Interviews", "Fan Engagement"]</v>
      </c>
      <c r="AX568" s="49" t="s">
        <v>76</v>
      </c>
      <c r="AY568" s="122" t="str">
        <f>PlainData_XXX!T573</f>
        <v xml:space="preserve">"Sponsor" : </v>
      </c>
      <c r="AZ568" s="21" t="s">
        <v>71</v>
      </c>
      <c r="BA568" s="123" t="str">
        <f>PlainData_XXX!U573</f>
        <v xml:space="preserve">"Name" : </v>
      </c>
      <c r="BB568" s="21" t="s">
        <v>120</v>
      </c>
      <c r="BC568" s="21" t="str">
        <f>PlainData_XXX!V573</f>
        <v>Bran Hogan</v>
      </c>
      <c r="BD568" s="21" t="s">
        <v>78</v>
      </c>
      <c r="BE568" s="123" t="str">
        <f>PlainData_XXX!W573</f>
        <v xml:space="preserve">"Amount" : </v>
      </c>
      <c r="BF568" s="21">
        <f>PlainData_XXX!X573</f>
        <v>169000</v>
      </c>
      <c r="BG568" s="21" t="s">
        <v>0</v>
      </c>
      <c r="BH568" s="123" t="str">
        <f>PlainData_XXX!Y573</f>
        <v xml:space="preserve">"Services" : </v>
      </c>
      <c r="BI568" s="21" t="str">
        <f>PlainData_XXX!Z573</f>
        <v>["Radio Interviews"]</v>
      </c>
      <c r="BJ568" s="21" t="s">
        <v>121</v>
      </c>
      <c r="BK568" s="127" t="str">
        <f>PlainData_XXX!AA573</f>
        <v xml:space="preserve">"Stadium" : </v>
      </c>
      <c r="BL568" s="21" t="s">
        <v>71</v>
      </c>
      <c r="BM568" s="123" t="str">
        <f>PlainData_XXX!AB573</f>
        <v xml:space="preserve">"Name" : </v>
      </c>
      <c r="BN568" s="21" t="s">
        <v>120</v>
      </c>
      <c r="BO568" s="21" t="str">
        <f>PlainData_XXX!AC573</f>
        <v>Pearse Stadium</v>
      </c>
      <c r="BP568" s="21" t="s">
        <v>78</v>
      </c>
      <c r="BQ568" s="123" t="str">
        <f>PlainData_XXX!AD573</f>
        <v xml:space="preserve">"City" : </v>
      </c>
      <c r="BR568" s="21" t="s">
        <v>120</v>
      </c>
      <c r="BS568" s="21" t="str">
        <f>PlainData_XXX!AE573</f>
        <v>Galway</v>
      </c>
      <c r="BT568" s="21" t="s">
        <v>78</v>
      </c>
      <c r="BU568" s="123" t="str">
        <f>PlainData_XXX!AF573</f>
        <v xml:space="preserve">"Type" : </v>
      </c>
      <c r="BV568" s="21" t="s">
        <v>120</v>
      </c>
      <c r="BW568" s="21" t="str">
        <f>PlainData_XXX!AG573</f>
        <v>GAA</v>
      </c>
      <c r="BX568" s="21" t="s">
        <v>78</v>
      </c>
      <c r="BY568" s="123" t="str">
        <f>PlainData_XXX!AH573</f>
        <v xml:space="preserve">"Capacity" : </v>
      </c>
      <c r="BZ568" s="21">
        <f>PlainData_XXX!AI573</f>
        <v>34000</v>
      </c>
      <c r="CA568" s="21" t="s">
        <v>0</v>
      </c>
      <c r="CB568" s="21" t="str">
        <f>PlainData_XXX!AJ573</f>
        <v>"Acoustics" :</v>
      </c>
      <c r="CC568" s="21" t="s">
        <v>120</v>
      </c>
      <c r="CD568" s="21" t="str">
        <f>PlainData_XXX!AK573</f>
        <v>Fair</v>
      </c>
      <c r="CE568" s="21" t="s">
        <v>120</v>
      </c>
      <c r="CF568" s="21" t="s">
        <v>121</v>
      </c>
      <c r="CG568" s="21" t="str">
        <f>PlainData_XXX!AL573</f>
        <v>"Merchandise_Type" :</v>
      </c>
      <c r="CH568" s="21" t="str">
        <f>PlainData_XXX!AM573</f>
        <v>["CD’s", "Photos", "Tee Shirts"]</v>
      </c>
      <c r="CI568" s="21" t="s">
        <v>0</v>
      </c>
      <c r="CJ568" s="21" t="str">
        <f>PlainData_XXX!AN573</f>
        <v>"Audience_Type" :</v>
      </c>
      <c r="CK568" s="21" t="str">
        <f>PlainData_XXX!AO573</f>
        <v>["Third Level Students", "Retired "]</v>
      </c>
      <c r="CL568" s="21" t="s">
        <v>121</v>
      </c>
    </row>
    <row r="569" spans="1:90" ht="13.2" x14ac:dyDescent="0.25">
      <c r="A569" s="45" t="s">
        <v>10</v>
      </c>
      <c r="B569" s="54">
        <f>PlainData_XXX!A574</f>
        <v>560</v>
      </c>
      <c r="C569" s="46" t="s">
        <v>77</v>
      </c>
      <c r="D569" s="49" t="str">
        <f t="shared" si="88"/>
        <v xml:space="preserve">"Concert_Year" : </v>
      </c>
      <c r="E569" s="103">
        <f>PlainData_XXX!B574</f>
        <v>2013</v>
      </c>
      <c r="F569" s="48" t="s">
        <v>0</v>
      </c>
      <c r="G569" s="49" t="str">
        <f t="shared" si="89"/>
        <v xml:space="preserve">"Concert_Month" : </v>
      </c>
      <c r="H569" s="103">
        <f>PlainData_XXX!C574</f>
        <v>8</v>
      </c>
      <c r="I569" s="48" t="s">
        <v>0</v>
      </c>
      <c r="J569" s="49" t="str">
        <f t="shared" si="90"/>
        <v>"Duration" :</v>
      </c>
      <c r="K569" s="104">
        <f>PlainData_XXX!D574</f>
        <v>175</v>
      </c>
      <c r="L569" s="46" t="s">
        <v>77</v>
      </c>
      <c r="M569" s="49" t="str">
        <f t="shared" si="91"/>
        <v xml:space="preserve">"Expected_Crowd" : </v>
      </c>
      <c r="N569" s="103">
        <f>PlainData_XXX!E574</f>
        <v>8400</v>
      </c>
      <c r="O569" s="48" t="s">
        <v>0</v>
      </c>
      <c r="P569" s="49" t="str">
        <f t="shared" si="92"/>
        <v xml:space="preserve">"Actual_Crowd" : </v>
      </c>
      <c r="Q569" s="103">
        <f>PlainData_XXX!F574</f>
        <v>8200</v>
      </c>
      <c r="R569" s="46" t="s">
        <v>77</v>
      </c>
      <c r="S569" s="49" t="str">
        <f t="shared" si="93"/>
        <v xml:space="preserve">"Cheapest_Ticket_Price" : </v>
      </c>
      <c r="T569" s="103">
        <f>PlainData_XXX!G574</f>
        <v>35</v>
      </c>
      <c r="U569" s="48" t="s">
        <v>0</v>
      </c>
      <c r="V569" s="49" t="str">
        <f t="shared" si="94"/>
        <v xml:space="preserve">"Dearest_Ticket_Price" : </v>
      </c>
      <c r="W569" s="104">
        <f>PlainData_XXX!H574</f>
        <v>120</v>
      </c>
      <c r="X569" s="48" t="s">
        <v>0</v>
      </c>
      <c r="Y569" s="49" t="str">
        <f t="shared" si="95"/>
        <v xml:space="preserve">"Food_Sales" : </v>
      </c>
      <c r="Z569" s="129">
        <f>PlainData_XXX!I574</f>
        <v>5600</v>
      </c>
      <c r="AA569" s="46" t="s">
        <v>77</v>
      </c>
      <c r="AB569" s="49" t="str">
        <f t="shared" si="96"/>
        <v xml:space="preserve">"Drink_Sales" : </v>
      </c>
      <c r="AC569" s="129">
        <f>PlainData_XXX!J574</f>
        <v>85300</v>
      </c>
      <c r="AD569" s="46" t="s">
        <v>77</v>
      </c>
      <c r="AE569" s="49" t="str">
        <f t="shared" si="97"/>
        <v xml:space="preserve">"Atmosphere" : </v>
      </c>
      <c r="AF569" s="50" t="s">
        <v>120</v>
      </c>
      <c r="AG569" s="104" t="str">
        <f>PlainData_XXX!K574</f>
        <v>Fair</v>
      </c>
      <c r="AH569" s="48" t="s">
        <v>78</v>
      </c>
      <c r="AI569" s="49" t="str">
        <f t="shared" si="98"/>
        <v xml:space="preserve">"Police_Cost" : </v>
      </c>
      <c r="AJ569" s="130">
        <f>PlainData_XXX!L574</f>
        <v>43400</v>
      </c>
      <c r="AK569" s="48" t="s">
        <v>0</v>
      </c>
      <c r="AL569" s="110" t="str">
        <f>PlainData_XXX!M574</f>
        <v xml:space="preserve">"Performer" : </v>
      </c>
      <c r="AM569" s="49" t="s">
        <v>71</v>
      </c>
      <c r="AN569" s="111" t="str">
        <f>PlainData_XXX!N574</f>
        <v xml:space="preserve">"Name" : </v>
      </c>
      <c r="AO569" s="48" t="s">
        <v>120</v>
      </c>
      <c r="AP569" s="104" t="str">
        <f>PlainData_XXX!O574</f>
        <v>Tuathal O’Farrell</v>
      </c>
      <c r="AQ569" s="48" t="s">
        <v>78</v>
      </c>
      <c r="AR569" s="111" t="str">
        <f>PlainData_XXX!P574</f>
        <v xml:space="preserve">"Music_Type" : </v>
      </c>
      <c r="AS569" s="50" t="s">
        <v>120</v>
      </c>
      <c r="AT569" s="104" t="str">
        <f>PlainData_XXX!Q574</f>
        <v>Jazz</v>
      </c>
      <c r="AU569" s="48" t="s">
        <v>78</v>
      </c>
      <c r="AV569" s="111" t="str">
        <f>PlainData_XXX!R574</f>
        <v xml:space="preserve">"Services" : </v>
      </c>
      <c r="AW569" s="104" t="str">
        <f>PlainData_XXX!S574</f>
        <v>["Meet and Greet", "Photo Shoots "]</v>
      </c>
      <c r="AX569" s="49" t="s">
        <v>76</v>
      </c>
      <c r="AY569" s="122" t="str">
        <f>PlainData_XXX!T574</f>
        <v xml:space="preserve">"Sponsor" : </v>
      </c>
      <c r="AZ569" s="21" t="s">
        <v>71</v>
      </c>
      <c r="BA569" s="123" t="str">
        <f>PlainData_XXX!U574</f>
        <v xml:space="preserve">"Name" : </v>
      </c>
      <c r="BB569" s="21" t="s">
        <v>120</v>
      </c>
      <c r="BC569" s="21" t="str">
        <f>PlainData_XXX!V574</f>
        <v>Aodh Nolan</v>
      </c>
      <c r="BD569" s="21" t="s">
        <v>78</v>
      </c>
      <c r="BE569" s="123" t="str">
        <f>PlainData_XXX!W574</f>
        <v xml:space="preserve">"Amount" : </v>
      </c>
      <c r="BF569" s="21">
        <f>PlainData_XXX!X574</f>
        <v>485000</v>
      </c>
      <c r="BG569" s="21" t="s">
        <v>0</v>
      </c>
      <c r="BH569" s="123" t="str">
        <f>PlainData_XXX!Y574</f>
        <v xml:space="preserve">"Services" : </v>
      </c>
      <c r="BI569" s="21" t="str">
        <f>PlainData_XXX!Z574</f>
        <v>["TV Interviews"]</v>
      </c>
      <c r="BJ569" s="21" t="s">
        <v>121</v>
      </c>
      <c r="BK569" s="127" t="str">
        <f>PlainData_XXX!AA574</f>
        <v xml:space="preserve">"Stadium" : </v>
      </c>
      <c r="BL569" s="21" t="s">
        <v>71</v>
      </c>
      <c r="BM569" s="123" t="str">
        <f>PlainData_XXX!AB574</f>
        <v xml:space="preserve">"Name" : </v>
      </c>
      <c r="BN569" s="21" t="s">
        <v>120</v>
      </c>
      <c r="BO569" s="21" t="str">
        <f>PlainData_XXX!AC574</f>
        <v>Olympia Theatre</v>
      </c>
      <c r="BP569" s="21" t="s">
        <v>78</v>
      </c>
      <c r="BQ569" s="123" t="str">
        <f>PlainData_XXX!AD574</f>
        <v xml:space="preserve">"City" : </v>
      </c>
      <c r="BR569" s="21" t="s">
        <v>120</v>
      </c>
      <c r="BS569" s="21" t="str">
        <f>PlainData_XXX!AE574</f>
        <v>Dublin</v>
      </c>
      <c r="BT569" s="21" t="s">
        <v>78</v>
      </c>
      <c r="BU569" s="123" t="str">
        <f>PlainData_XXX!AF574</f>
        <v xml:space="preserve">"Type" : </v>
      </c>
      <c r="BV569" s="21" t="s">
        <v>120</v>
      </c>
      <c r="BW569" s="21" t="str">
        <f>PlainData_XXX!AG574</f>
        <v>Basketball</v>
      </c>
      <c r="BX569" s="21" t="s">
        <v>78</v>
      </c>
      <c r="BY569" s="123" t="str">
        <f>PlainData_XXX!AH574</f>
        <v xml:space="preserve">"Capacity" : </v>
      </c>
      <c r="BZ569" s="21">
        <f>PlainData_XXX!AI574</f>
        <v>1200</v>
      </c>
      <c r="CA569" s="21" t="s">
        <v>0</v>
      </c>
      <c r="CB569" s="21" t="str">
        <f>PlainData_XXX!AJ574</f>
        <v>"Acoustics" :</v>
      </c>
      <c r="CC569" s="21" t="s">
        <v>120</v>
      </c>
      <c r="CD569" s="21" t="str">
        <f>PlainData_XXX!AK574</f>
        <v>Good</v>
      </c>
      <c r="CE569" s="21" t="s">
        <v>120</v>
      </c>
      <c r="CF569" s="21" t="s">
        <v>121</v>
      </c>
      <c r="CG569" s="21" t="str">
        <f>PlainData_XXX!AL574</f>
        <v>"Merchandise_Type" :</v>
      </c>
      <c r="CH569" s="21" t="str">
        <f>PlainData_XXX!AM574</f>
        <v>["CD’s", "Photos"]</v>
      </c>
      <c r="CI569" s="21" t="s">
        <v>0</v>
      </c>
      <c r="CJ569" s="21" t="str">
        <f>PlainData_XXX!AN574</f>
        <v>"Audience_Type" :</v>
      </c>
      <c r="CK569" s="21" t="str">
        <f>PlainData_XXX!AO574</f>
        <v>["Teenagers", "Young Working Adults"]</v>
      </c>
      <c r="CL569" s="21" t="s">
        <v>121</v>
      </c>
    </row>
    <row r="570" spans="1:90" ht="13.2" x14ac:dyDescent="0.25">
      <c r="A570" s="45" t="s">
        <v>10</v>
      </c>
      <c r="B570" s="54">
        <f>PlainData_XXX!A575</f>
        <v>561</v>
      </c>
      <c r="C570" s="46" t="s">
        <v>77</v>
      </c>
      <c r="D570" s="49" t="str">
        <f t="shared" si="88"/>
        <v xml:space="preserve">"Concert_Year" : </v>
      </c>
      <c r="E570" s="103">
        <f>PlainData_XXX!B575</f>
        <v>2015</v>
      </c>
      <c r="F570" s="48" t="s">
        <v>0</v>
      </c>
      <c r="G570" s="49" t="str">
        <f t="shared" si="89"/>
        <v xml:space="preserve">"Concert_Month" : </v>
      </c>
      <c r="H570" s="103">
        <f>PlainData_XXX!C575</f>
        <v>10</v>
      </c>
      <c r="I570" s="48" t="s">
        <v>0</v>
      </c>
      <c r="J570" s="49" t="str">
        <f t="shared" si="90"/>
        <v>"Duration" :</v>
      </c>
      <c r="K570" s="104">
        <f>PlainData_XXX!D575</f>
        <v>100</v>
      </c>
      <c r="L570" s="46" t="s">
        <v>77</v>
      </c>
      <c r="M570" s="49" t="str">
        <f t="shared" si="91"/>
        <v xml:space="preserve">"Expected_Crowd" : </v>
      </c>
      <c r="N570" s="103">
        <f>PlainData_XXX!E575</f>
        <v>62400</v>
      </c>
      <c r="O570" s="48" t="s">
        <v>0</v>
      </c>
      <c r="P570" s="49" t="str">
        <f t="shared" si="92"/>
        <v xml:space="preserve">"Actual_Crowd" : </v>
      </c>
      <c r="Q570" s="103">
        <f>PlainData_XXX!F575</f>
        <v>59600</v>
      </c>
      <c r="R570" s="46" t="s">
        <v>77</v>
      </c>
      <c r="S570" s="49" t="str">
        <f t="shared" si="93"/>
        <v xml:space="preserve">"Cheapest_Ticket_Price" : </v>
      </c>
      <c r="T570" s="103">
        <f>PlainData_XXX!G575</f>
        <v>50</v>
      </c>
      <c r="U570" s="48" t="s">
        <v>0</v>
      </c>
      <c r="V570" s="49" t="str">
        <f t="shared" si="94"/>
        <v xml:space="preserve">"Dearest_Ticket_Price" : </v>
      </c>
      <c r="W570" s="104">
        <f>PlainData_XXX!H575</f>
        <v>175</v>
      </c>
      <c r="X570" s="48" t="s">
        <v>0</v>
      </c>
      <c r="Y570" s="49" t="str">
        <f t="shared" si="95"/>
        <v xml:space="preserve">"Food_Sales" : </v>
      </c>
      <c r="Z570" s="129">
        <f>PlainData_XXX!I575</f>
        <v>98100</v>
      </c>
      <c r="AA570" s="46" t="s">
        <v>77</v>
      </c>
      <c r="AB570" s="49" t="str">
        <f t="shared" si="96"/>
        <v xml:space="preserve">"Drink_Sales" : </v>
      </c>
      <c r="AC570" s="129">
        <f>PlainData_XXX!J575</f>
        <v>107900</v>
      </c>
      <c r="AD570" s="46" t="s">
        <v>77</v>
      </c>
      <c r="AE570" s="49" t="str">
        <f t="shared" si="97"/>
        <v xml:space="preserve">"Atmosphere" : </v>
      </c>
      <c r="AF570" s="50" t="s">
        <v>120</v>
      </c>
      <c r="AG570" s="104" t="str">
        <f>PlainData_XXX!K575</f>
        <v>Poor</v>
      </c>
      <c r="AH570" s="48" t="s">
        <v>78</v>
      </c>
      <c r="AI570" s="49" t="str">
        <f t="shared" si="98"/>
        <v xml:space="preserve">"Police_Cost" : </v>
      </c>
      <c r="AJ570" s="130">
        <f>PlainData_XXX!L575</f>
        <v>17000</v>
      </c>
      <c r="AK570" s="48" t="s">
        <v>0</v>
      </c>
      <c r="AL570" s="110" t="str">
        <f>PlainData_XXX!M575</f>
        <v xml:space="preserve">"Performer" : </v>
      </c>
      <c r="AM570" s="49" t="s">
        <v>71</v>
      </c>
      <c r="AN570" s="111" t="str">
        <f>PlainData_XXX!N575</f>
        <v xml:space="preserve">"Name" : </v>
      </c>
      <c r="AO570" s="48" t="s">
        <v>120</v>
      </c>
      <c r="AP570" s="104" t="str">
        <f>PlainData_XXX!O575</f>
        <v>Nessa O’Donnell</v>
      </c>
      <c r="AQ570" s="48" t="s">
        <v>78</v>
      </c>
      <c r="AR570" s="111" t="str">
        <f>PlainData_XXX!P575</f>
        <v xml:space="preserve">"Music_Type" : </v>
      </c>
      <c r="AS570" s="50" t="s">
        <v>120</v>
      </c>
      <c r="AT570" s="104" t="str">
        <f>PlainData_XXX!Q575</f>
        <v>Jazz</v>
      </c>
      <c r="AU570" s="48" t="s">
        <v>78</v>
      </c>
      <c r="AV570" s="111" t="str">
        <f>PlainData_XXX!R575</f>
        <v xml:space="preserve">"Services" : </v>
      </c>
      <c r="AW570" s="104" t="str">
        <f>PlainData_XXX!S575</f>
        <v>["Fan Engagement", "Photo Shoots ", "Meet and Greet"]</v>
      </c>
      <c r="AX570" s="49" t="s">
        <v>76</v>
      </c>
      <c r="AY570" s="122" t="str">
        <f>PlainData_XXX!T575</f>
        <v xml:space="preserve">"Sponsor" : </v>
      </c>
      <c r="AZ570" s="21" t="s">
        <v>71</v>
      </c>
      <c r="BA570" s="123" t="str">
        <f>PlainData_XXX!U575</f>
        <v xml:space="preserve">"Name" : </v>
      </c>
      <c r="BB570" s="21" t="s">
        <v>120</v>
      </c>
      <c r="BC570" s="21" t="str">
        <f>PlainData_XXX!V575</f>
        <v>Sam Tighe</v>
      </c>
      <c r="BD570" s="21" t="s">
        <v>78</v>
      </c>
      <c r="BE570" s="123" t="str">
        <f>PlainData_XXX!W575</f>
        <v xml:space="preserve">"Amount" : </v>
      </c>
      <c r="BF570" s="21">
        <f>PlainData_XXX!X575</f>
        <v>259000</v>
      </c>
      <c r="BG570" s="21" t="s">
        <v>0</v>
      </c>
      <c r="BH570" s="123" t="str">
        <f>PlainData_XXX!Y575</f>
        <v xml:space="preserve">"Services" : </v>
      </c>
      <c r="BI570" s="21" t="str">
        <f>PlainData_XXX!Z575</f>
        <v>["Radio Interviews", "News Papers"]</v>
      </c>
      <c r="BJ570" s="21" t="s">
        <v>121</v>
      </c>
      <c r="BK570" s="127" t="str">
        <f>PlainData_XXX!AA575</f>
        <v xml:space="preserve">"Stadium" : </v>
      </c>
      <c r="BL570" s="21" t="s">
        <v>71</v>
      </c>
      <c r="BM570" s="123" t="str">
        <f>PlainData_XXX!AB575</f>
        <v xml:space="preserve">"Name" : </v>
      </c>
      <c r="BN570" s="21" t="s">
        <v>120</v>
      </c>
      <c r="BO570" s="21" t="str">
        <f>PlainData_XXX!AC575</f>
        <v>Olympia Theatre</v>
      </c>
      <c r="BP570" s="21" t="s">
        <v>78</v>
      </c>
      <c r="BQ570" s="123" t="str">
        <f>PlainData_XXX!AD575</f>
        <v xml:space="preserve">"City" : </v>
      </c>
      <c r="BR570" s="21" t="s">
        <v>120</v>
      </c>
      <c r="BS570" s="21" t="str">
        <f>PlainData_XXX!AE575</f>
        <v>Dublin</v>
      </c>
      <c r="BT570" s="21" t="s">
        <v>78</v>
      </c>
      <c r="BU570" s="123" t="str">
        <f>PlainData_XXX!AF575</f>
        <v xml:space="preserve">"Type" : </v>
      </c>
      <c r="BV570" s="21" t="s">
        <v>120</v>
      </c>
      <c r="BW570" s="21" t="str">
        <f>PlainData_XXX!AG575</f>
        <v>Basketball</v>
      </c>
      <c r="BX570" s="21" t="s">
        <v>78</v>
      </c>
      <c r="BY570" s="123" t="str">
        <f>PlainData_XXX!AH575</f>
        <v xml:space="preserve">"Capacity" : </v>
      </c>
      <c r="BZ570" s="21">
        <f>PlainData_XXX!AI575</f>
        <v>1200</v>
      </c>
      <c r="CA570" s="21" t="s">
        <v>0</v>
      </c>
      <c r="CB570" s="21" t="str">
        <f>PlainData_XXX!AJ575</f>
        <v>"Acoustics" :</v>
      </c>
      <c r="CC570" s="21" t="s">
        <v>120</v>
      </c>
      <c r="CD570" s="21" t="str">
        <f>PlainData_XXX!AK575</f>
        <v>Good</v>
      </c>
      <c r="CE570" s="21" t="s">
        <v>120</v>
      </c>
      <c r="CF570" s="21" t="s">
        <v>121</v>
      </c>
      <c r="CG570" s="21" t="str">
        <f>PlainData_XXX!AL575</f>
        <v>"Merchandise_Type" :</v>
      </c>
      <c r="CH570" s="21" t="str">
        <f>PlainData_XXX!AM575</f>
        <v>["CD’s", "Photos", "Hoodies"]</v>
      </c>
      <c r="CI570" s="21" t="s">
        <v>0</v>
      </c>
      <c r="CJ570" s="21" t="str">
        <f>PlainData_XXX!AN575</f>
        <v>"Audience_Type" :</v>
      </c>
      <c r="CK570" s="21" t="str">
        <f>PlainData_XXX!AO575</f>
        <v>["Teenagers", "Third Level Students", "Young Working Adults"]</v>
      </c>
      <c r="CL570" s="21" t="s">
        <v>121</v>
      </c>
    </row>
    <row r="571" spans="1:90" ht="13.2" x14ac:dyDescent="0.25">
      <c r="A571" s="45" t="s">
        <v>10</v>
      </c>
      <c r="B571" s="54">
        <f>PlainData_XXX!A576</f>
        <v>562</v>
      </c>
      <c r="C571" s="46" t="s">
        <v>77</v>
      </c>
      <c r="D571" s="49" t="str">
        <f t="shared" si="88"/>
        <v xml:space="preserve">"Concert_Year" : </v>
      </c>
      <c r="E571" s="103">
        <f>PlainData_XXX!B576</f>
        <v>2015</v>
      </c>
      <c r="F571" s="48" t="s">
        <v>0</v>
      </c>
      <c r="G571" s="49" t="str">
        <f t="shared" si="89"/>
        <v xml:space="preserve">"Concert_Month" : </v>
      </c>
      <c r="H571" s="103">
        <f>PlainData_XXX!C576</f>
        <v>4</v>
      </c>
      <c r="I571" s="48" t="s">
        <v>0</v>
      </c>
      <c r="J571" s="49" t="str">
        <f t="shared" si="90"/>
        <v>"Duration" :</v>
      </c>
      <c r="K571" s="104">
        <f>PlainData_XXX!D576</f>
        <v>165</v>
      </c>
      <c r="L571" s="46" t="s">
        <v>77</v>
      </c>
      <c r="M571" s="49" t="str">
        <f t="shared" si="91"/>
        <v xml:space="preserve">"Expected_Crowd" : </v>
      </c>
      <c r="N571" s="103">
        <f>PlainData_XXX!E576</f>
        <v>1200</v>
      </c>
      <c r="O571" s="48" t="s">
        <v>0</v>
      </c>
      <c r="P571" s="49" t="str">
        <f t="shared" si="92"/>
        <v xml:space="preserve">"Actual_Crowd" : </v>
      </c>
      <c r="Q571" s="103">
        <f>PlainData_XXX!F576</f>
        <v>1000</v>
      </c>
      <c r="R571" s="46" t="s">
        <v>77</v>
      </c>
      <c r="S571" s="49" t="str">
        <f t="shared" si="93"/>
        <v xml:space="preserve">"Cheapest_Ticket_Price" : </v>
      </c>
      <c r="T571" s="103">
        <f>PlainData_XXX!G576</f>
        <v>55</v>
      </c>
      <c r="U571" s="48" t="s">
        <v>0</v>
      </c>
      <c r="V571" s="49" t="str">
        <f t="shared" si="94"/>
        <v xml:space="preserve">"Dearest_Ticket_Price" : </v>
      </c>
      <c r="W571" s="104">
        <f>PlainData_XXX!H576</f>
        <v>265</v>
      </c>
      <c r="X571" s="48" t="s">
        <v>0</v>
      </c>
      <c r="Y571" s="49" t="str">
        <f t="shared" si="95"/>
        <v xml:space="preserve">"Food_Sales" : </v>
      </c>
      <c r="Z571" s="129">
        <f>PlainData_XXX!I576</f>
        <v>91600</v>
      </c>
      <c r="AA571" s="46" t="s">
        <v>77</v>
      </c>
      <c r="AB571" s="49" t="str">
        <f t="shared" si="96"/>
        <v xml:space="preserve">"Drink_Sales" : </v>
      </c>
      <c r="AC571" s="129">
        <f>PlainData_XXX!J576</f>
        <v>86700</v>
      </c>
      <c r="AD571" s="46" t="s">
        <v>77</v>
      </c>
      <c r="AE571" s="49" t="str">
        <f t="shared" si="97"/>
        <v xml:space="preserve">"Atmosphere" : </v>
      </c>
      <c r="AF571" s="50" t="s">
        <v>120</v>
      </c>
      <c r="AG571" s="104" t="str">
        <f>PlainData_XXX!K576</f>
        <v>Fair</v>
      </c>
      <c r="AH571" s="48" t="s">
        <v>78</v>
      </c>
      <c r="AI571" s="49" t="str">
        <f t="shared" si="98"/>
        <v xml:space="preserve">"Police_Cost" : </v>
      </c>
      <c r="AJ571" s="130">
        <f>PlainData_XXX!L576</f>
        <v>40000</v>
      </c>
      <c r="AK571" s="48" t="s">
        <v>0</v>
      </c>
      <c r="AL571" s="110" t="str">
        <f>PlainData_XXX!M576</f>
        <v xml:space="preserve">"Performer" : </v>
      </c>
      <c r="AM571" s="49" t="s">
        <v>71</v>
      </c>
      <c r="AN571" s="111" t="str">
        <f>PlainData_XXX!N576</f>
        <v xml:space="preserve">"Name" : </v>
      </c>
      <c r="AO571" s="48" t="s">
        <v>120</v>
      </c>
      <c r="AP571" s="104" t="str">
        <f>PlainData_XXX!O576</f>
        <v>Cronan White</v>
      </c>
      <c r="AQ571" s="48" t="s">
        <v>78</v>
      </c>
      <c r="AR571" s="111" t="str">
        <f>PlainData_XXX!P576</f>
        <v xml:space="preserve">"Music_Type" : </v>
      </c>
      <c r="AS571" s="50" t="s">
        <v>120</v>
      </c>
      <c r="AT571" s="104" t="str">
        <f>PlainData_XXX!Q576</f>
        <v>Rock</v>
      </c>
      <c r="AU571" s="48" t="s">
        <v>78</v>
      </c>
      <c r="AV571" s="111" t="str">
        <f>PlainData_XXX!R576</f>
        <v xml:space="preserve">"Services" : </v>
      </c>
      <c r="AW571" s="104" t="str">
        <f>PlainData_XXX!S576</f>
        <v>["Meet and Greet"]</v>
      </c>
      <c r="AX571" s="49" t="s">
        <v>76</v>
      </c>
      <c r="AY571" s="122" t="str">
        <f>PlainData_XXX!T576</f>
        <v xml:space="preserve">"Sponsor" : </v>
      </c>
      <c r="AZ571" s="21" t="s">
        <v>71</v>
      </c>
      <c r="BA571" s="123" t="str">
        <f>PlainData_XXX!U576</f>
        <v xml:space="preserve">"Name" : </v>
      </c>
      <c r="BB571" s="21" t="s">
        <v>120</v>
      </c>
      <c r="BC571" s="21" t="str">
        <f>PlainData_XXX!V576</f>
        <v>Diane Lyons</v>
      </c>
      <c r="BD571" s="21" t="s">
        <v>78</v>
      </c>
      <c r="BE571" s="123" t="str">
        <f>PlainData_XXX!W576</f>
        <v xml:space="preserve">"Amount" : </v>
      </c>
      <c r="BF571" s="21">
        <f>PlainData_XXX!X576</f>
        <v>270000</v>
      </c>
      <c r="BG571" s="21" t="s">
        <v>0</v>
      </c>
      <c r="BH571" s="123" t="str">
        <f>PlainData_XXX!Y576</f>
        <v xml:space="preserve">"Services" : </v>
      </c>
      <c r="BI571" s="21" t="str">
        <f>PlainData_XXX!Z576</f>
        <v>["Ticket Sales", "News Papers"]</v>
      </c>
      <c r="BJ571" s="21" t="s">
        <v>121</v>
      </c>
      <c r="BK571" s="127" t="str">
        <f>PlainData_XXX!AA576</f>
        <v xml:space="preserve">"Stadium" : </v>
      </c>
      <c r="BL571" s="21" t="s">
        <v>71</v>
      </c>
      <c r="BM571" s="123" t="str">
        <f>PlainData_XXX!AB576</f>
        <v xml:space="preserve">"Name" : </v>
      </c>
      <c r="BN571" s="21" t="s">
        <v>120</v>
      </c>
      <c r="BO571" s="21" t="str">
        <f>PlainData_XXX!AC576</f>
        <v>National Concert Hall</v>
      </c>
      <c r="BP571" s="21" t="s">
        <v>78</v>
      </c>
      <c r="BQ571" s="123" t="str">
        <f>PlainData_XXX!AD576</f>
        <v xml:space="preserve">"City" : </v>
      </c>
      <c r="BR571" s="21" t="s">
        <v>120</v>
      </c>
      <c r="BS571" s="21" t="str">
        <f>PlainData_XXX!AE576</f>
        <v>Dublin</v>
      </c>
      <c r="BT571" s="21" t="s">
        <v>78</v>
      </c>
      <c r="BU571" s="123" t="str">
        <f>PlainData_XXX!AF576</f>
        <v xml:space="preserve">"Type" : </v>
      </c>
      <c r="BV571" s="21" t="s">
        <v>120</v>
      </c>
      <c r="BW571" s="21" t="str">
        <f>PlainData_XXX!AG576</f>
        <v>Basketball</v>
      </c>
      <c r="BX571" s="21" t="s">
        <v>78</v>
      </c>
      <c r="BY571" s="123" t="str">
        <f>PlainData_XXX!AH576</f>
        <v xml:space="preserve">"Capacity" : </v>
      </c>
      <c r="BZ571" s="21">
        <f>PlainData_XXX!AI576</f>
        <v>1200</v>
      </c>
      <c r="CA571" s="21" t="s">
        <v>0</v>
      </c>
      <c r="CB571" s="21" t="str">
        <f>PlainData_XXX!AJ576</f>
        <v>"Acoustics" :</v>
      </c>
      <c r="CC571" s="21" t="s">
        <v>120</v>
      </c>
      <c r="CD571" s="21" t="str">
        <f>PlainData_XXX!AK576</f>
        <v>Good</v>
      </c>
      <c r="CE571" s="21" t="s">
        <v>120</v>
      </c>
      <c r="CF571" s="21" t="s">
        <v>121</v>
      </c>
      <c r="CG571" s="21" t="str">
        <f>PlainData_XXX!AL576</f>
        <v>"Merchandise_Type" :</v>
      </c>
      <c r="CH571" s="21" t="str">
        <f>PlainData_XXX!AM576</f>
        <v>["CD’s", "Photos", "Tee Shirts"]</v>
      </c>
      <c r="CI571" s="21" t="s">
        <v>0</v>
      </c>
      <c r="CJ571" s="21" t="str">
        <f>PlainData_XXX!AN576</f>
        <v>"Audience_Type" :</v>
      </c>
      <c r="CK571" s="21" t="str">
        <f>PlainData_XXX!AO576</f>
        <v>["Third Level Students", "Young Working Adults", "Middle Aged", "Retired "]</v>
      </c>
      <c r="CL571" s="21" t="s">
        <v>121</v>
      </c>
    </row>
    <row r="572" spans="1:90" ht="13.2" x14ac:dyDescent="0.25">
      <c r="A572" s="45" t="s">
        <v>10</v>
      </c>
      <c r="B572" s="54">
        <f>PlainData_XXX!A577</f>
        <v>563</v>
      </c>
      <c r="C572" s="46" t="s">
        <v>77</v>
      </c>
      <c r="D572" s="49" t="str">
        <f t="shared" si="88"/>
        <v xml:space="preserve">"Concert_Year" : </v>
      </c>
      <c r="E572" s="103">
        <f>PlainData_XXX!B577</f>
        <v>2023</v>
      </c>
      <c r="F572" s="48" t="s">
        <v>0</v>
      </c>
      <c r="G572" s="49" t="str">
        <f t="shared" si="89"/>
        <v xml:space="preserve">"Concert_Month" : </v>
      </c>
      <c r="H572" s="103">
        <f>PlainData_XXX!C577</f>
        <v>11</v>
      </c>
      <c r="I572" s="48" t="s">
        <v>0</v>
      </c>
      <c r="J572" s="49" t="str">
        <f t="shared" si="90"/>
        <v>"Duration" :</v>
      </c>
      <c r="K572" s="104">
        <f>PlainData_XXX!D577</f>
        <v>80</v>
      </c>
      <c r="L572" s="46" t="s">
        <v>77</v>
      </c>
      <c r="M572" s="49" t="str">
        <f t="shared" si="91"/>
        <v xml:space="preserve">"Expected_Crowd" : </v>
      </c>
      <c r="N572" s="103">
        <f>PlainData_XXX!E577</f>
        <v>74200</v>
      </c>
      <c r="O572" s="48" t="s">
        <v>0</v>
      </c>
      <c r="P572" s="49" t="str">
        <f t="shared" si="92"/>
        <v xml:space="preserve">"Actual_Crowd" : </v>
      </c>
      <c r="Q572" s="103">
        <f>PlainData_XXX!F577</f>
        <v>80700</v>
      </c>
      <c r="R572" s="46" t="s">
        <v>77</v>
      </c>
      <c r="S572" s="49" t="str">
        <f t="shared" si="93"/>
        <v xml:space="preserve">"Cheapest_Ticket_Price" : </v>
      </c>
      <c r="T572" s="103">
        <f>PlainData_XXX!G577</f>
        <v>20</v>
      </c>
      <c r="U572" s="48" t="s">
        <v>0</v>
      </c>
      <c r="V572" s="49" t="str">
        <f t="shared" si="94"/>
        <v xml:space="preserve">"Dearest_Ticket_Price" : </v>
      </c>
      <c r="W572" s="104">
        <f>PlainData_XXX!H577</f>
        <v>60</v>
      </c>
      <c r="X572" s="48" t="s">
        <v>0</v>
      </c>
      <c r="Y572" s="49" t="str">
        <f t="shared" si="95"/>
        <v xml:space="preserve">"Food_Sales" : </v>
      </c>
      <c r="Z572" s="129">
        <f>PlainData_XXX!I577</f>
        <v>76000</v>
      </c>
      <c r="AA572" s="46" t="s">
        <v>77</v>
      </c>
      <c r="AB572" s="49" t="str">
        <f t="shared" si="96"/>
        <v xml:space="preserve">"Drink_Sales" : </v>
      </c>
      <c r="AC572" s="129">
        <f>PlainData_XXX!J577</f>
        <v>62300</v>
      </c>
      <c r="AD572" s="46" t="s">
        <v>77</v>
      </c>
      <c r="AE572" s="49" t="str">
        <f t="shared" si="97"/>
        <v xml:space="preserve">"Atmosphere" : </v>
      </c>
      <c r="AF572" s="50" t="s">
        <v>120</v>
      </c>
      <c r="AG572" s="104" t="str">
        <f>PlainData_XXX!K577</f>
        <v>Good</v>
      </c>
      <c r="AH572" s="48" t="s">
        <v>78</v>
      </c>
      <c r="AI572" s="49" t="str">
        <f t="shared" si="98"/>
        <v xml:space="preserve">"Police_Cost" : </v>
      </c>
      <c r="AJ572" s="130">
        <f>PlainData_XXX!L577</f>
        <v>40200</v>
      </c>
      <c r="AK572" s="48" t="s">
        <v>0</v>
      </c>
      <c r="AL572" s="110" t="str">
        <f>PlainData_XXX!M577</f>
        <v xml:space="preserve">"Performer" : </v>
      </c>
      <c r="AM572" s="49" t="s">
        <v>71</v>
      </c>
      <c r="AN572" s="111" t="str">
        <f>PlainData_XXX!N577</f>
        <v xml:space="preserve">"Name" : </v>
      </c>
      <c r="AO572" s="48" t="s">
        <v>120</v>
      </c>
      <c r="AP572" s="104" t="str">
        <f>PlainData_XXX!O577</f>
        <v>Aodh Sheehan</v>
      </c>
      <c r="AQ572" s="48" t="s">
        <v>78</v>
      </c>
      <c r="AR572" s="111" t="str">
        <f>PlainData_XXX!P577</f>
        <v xml:space="preserve">"Music_Type" : </v>
      </c>
      <c r="AS572" s="50" t="s">
        <v>120</v>
      </c>
      <c r="AT572" s="104" t="str">
        <f>PlainData_XXX!Q577</f>
        <v>Pop</v>
      </c>
      <c r="AU572" s="48" t="s">
        <v>78</v>
      </c>
      <c r="AV572" s="111" t="str">
        <f>PlainData_XXX!R577</f>
        <v xml:space="preserve">"Services" : </v>
      </c>
      <c r="AW572" s="104" t="str">
        <f>PlainData_XXX!S577</f>
        <v>["TV Interviews", "Meet and Greet", "Fan Engagement"]</v>
      </c>
      <c r="AX572" s="49" t="s">
        <v>76</v>
      </c>
      <c r="AY572" s="122" t="str">
        <f>PlainData_XXX!T577</f>
        <v xml:space="preserve">"Sponsor" : </v>
      </c>
      <c r="AZ572" s="21" t="s">
        <v>71</v>
      </c>
      <c r="BA572" s="123" t="str">
        <f>PlainData_XXX!U577</f>
        <v xml:space="preserve">"Name" : </v>
      </c>
      <c r="BB572" s="21" t="s">
        <v>120</v>
      </c>
      <c r="BC572" s="21" t="str">
        <f>PlainData_XXX!V577</f>
        <v>Ken Tighe</v>
      </c>
      <c r="BD572" s="21" t="s">
        <v>78</v>
      </c>
      <c r="BE572" s="123" t="str">
        <f>PlainData_XXX!W577</f>
        <v xml:space="preserve">"Amount" : </v>
      </c>
      <c r="BF572" s="21">
        <f>PlainData_XXX!X577</f>
        <v>20000</v>
      </c>
      <c r="BG572" s="21" t="s">
        <v>0</v>
      </c>
      <c r="BH572" s="123" t="str">
        <f>PlainData_XXX!Y577</f>
        <v xml:space="preserve">"Services" : </v>
      </c>
      <c r="BI572" s="21" t="str">
        <f>PlainData_XXX!Z577</f>
        <v>["TV Interviews", "Posters", "News Papers", "Radio Interviews"]</v>
      </c>
      <c r="BJ572" s="21" t="s">
        <v>121</v>
      </c>
      <c r="BK572" s="127" t="str">
        <f>PlainData_XXX!AA577</f>
        <v xml:space="preserve">"Stadium" : </v>
      </c>
      <c r="BL572" s="21" t="s">
        <v>71</v>
      </c>
      <c r="BM572" s="123" t="str">
        <f>PlainData_XXX!AB577</f>
        <v xml:space="preserve">"Name" : </v>
      </c>
      <c r="BN572" s="21" t="s">
        <v>120</v>
      </c>
      <c r="BO572" s="21" t="str">
        <f>PlainData_XXX!AC577</f>
        <v>Tallaght Stadium</v>
      </c>
      <c r="BP572" s="21" t="s">
        <v>78</v>
      </c>
      <c r="BQ572" s="123" t="str">
        <f>PlainData_XXX!AD577</f>
        <v xml:space="preserve">"City" : </v>
      </c>
      <c r="BR572" s="21" t="s">
        <v>120</v>
      </c>
      <c r="BS572" s="21" t="str">
        <f>PlainData_XXX!AE577</f>
        <v>Dublin</v>
      </c>
      <c r="BT572" s="21" t="s">
        <v>78</v>
      </c>
      <c r="BU572" s="123" t="str">
        <f>PlainData_XXX!AF577</f>
        <v xml:space="preserve">"Type" : </v>
      </c>
      <c r="BV572" s="21" t="s">
        <v>120</v>
      </c>
      <c r="BW572" s="21" t="str">
        <f>PlainData_XXX!AG577</f>
        <v>Soccer</v>
      </c>
      <c r="BX572" s="21" t="s">
        <v>78</v>
      </c>
      <c r="BY572" s="123" t="str">
        <f>PlainData_XXX!AH577</f>
        <v xml:space="preserve">"Capacity" : </v>
      </c>
      <c r="BZ572" s="21">
        <f>PlainData_XXX!AI577</f>
        <v>8000</v>
      </c>
      <c r="CA572" s="21" t="s">
        <v>0</v>
      </c>
      <c r="CB572" s="21" t="str">
        <f>PlainData_XXX!AJ577</f>
        <v>"Acoustics" :</v>
      </c>
      <c r="CC572" s="21" t="s">
        <v>120</v>
      </c>
      <c r="CD572" s="21" t="str">
        <f>PlainData_XXX!AK577</f>
        <v>Fair</v>
      </c>
      <c r="CE572" s="21" t="s">
        <v>120</v>
      </c>
      <c r="CF572" s="21" t="s">
        <v>121</v>
      </c>
      <c r="CG572" s="21" t="str">
        <f>PlainData_XXX!AL577</f>
        <v>"Merchandise_Type" :</v>
      </c>
      <c r="CH572" s="21" t="str">
        <f>PlainData_XXX!AM577</f>
        <v>["CD’s", "Photos", "Tee Shirts", "Hoodies"]</v>
      </c>
      <c r="CI572" s="21" t="s">
        <v>0</v>
      </c>
      <c r="CJ572" s="21" t="str">
        <f>PlainData_XXX!AN577</f>
        <v>"Audience_Type" :</v>
      </c>
      <c r="CK572" s="21" t="str">
        <f>PlainData_XXX!AO577</f>
        <v>["Middle Aged", "Retired ", "Teenagers", "Young Working Adults"]</v>
      </c>
      <c r="CL572" s="21" t="s">
        <v>121</v>
      </c>
    </row>
    <row r="573" spans="1:90" ht="13.2" x14ac:dyDescent="0.25">
      <c r="A573" s="45" t="s">
        <v>10</v>
      </c>
      <c r="B573" s="54">
        <f>PlainData_XXX!A578</f>
        <v>564</v>
      </c>
      <c r="C573" s="46" t="s">
        <v>77</v>
      </c>
      <c r="D573" s="49" t="str">
        <f t="shared" si="88"/>
        <v xml:space="preserve">"Concert_Year" : </v>
      </c>
      <c r="E573" s="103">
        <f>PlainData_XXX!B578</f>
        <v>2020</v>
      </c>
      <c r="F573" s="48" t="s">
        <v>0</v>
      </c>
      <c r="G573" s="49" t="str">
        <f t="shared" si="89"/>
        <v xml:space="preserve">"Concert_Month" : </v>
      </c>
      <c r="H573" s="103">
        <f>PlainData_XXX!C578</f>
        <v>6</v>
      </c>
      <c r="I573" s="48" t="s">
        <v>0</v>
      </c>
      <c r="J573" s="49" t="str">
        <f t="shared" si="90"/>
        <v>"Duration" :</v>
      </c>
      <c r="K573" s="104">
        <f>PlainData_XXX!D578</f>
        <v>105</v>
      </c>
      <c r="L573" s="46" t="s">
        <v>77</v>
      </c>
      <c r="M573" s="49" t="str">
        <f t="shared" si="91"/>
        <v xml:space="preserve">"Expected_Crowd" : </v>
      </c>
      <c r="N573" s="103">
        <f>PlainData_XXX!E578</f>
        <v>48600</v>
      </c>
      <c r="O573" s="48" t="s">
        <v>0</v>
      </c>
      <c r="P573" s="49" t="str">
        <f t="shared" si="92"/>
        <v xml:space="preserve">"Actual_Crowd" : </v>
      </c>
      <c r="Q573" s="103">
        <f>PlainData_XXX!F578</f>
        <v>49500</v>
      </c>
      <c r="R573" s="46" t="s">
        <v>77</v>
      </c>
      <c r="S573" s="49" t="str">
        <f t="shared" si="93"/>
        <v xml:space="preserve">"Cheapest_Ticket_Price" : </v>
      </c>
      <c r="T573" s="103">
        <f>PlainData_XXX!G578</f>
        <v>45</v>
      </c>
      <c r="U573" s="48" t="s">
        <v>0</v>
      </c>
      <c r="V573" s="49" t="str">
        <f t="shared" si="94"/>
        <v xml:space="preserve">"Dearest_Ticket_Price" : </v>
      </c>
      <c r="W573" s="104">
        <f>PlainData_XXX!H578</f>
        <v>135</v>
      </c>
      <c r="X573" s="48" t="s">
        <v>0</v>
      </c>
      <c r="Y573" s="49" t="str">
        <f t="shared" si="95"/>
        <v xml:space="preserve">"Food_Sales" : </v>
      </c>
      <c r="Z573" s="129">
        <f>PlainData_XXX!I578</f>
        <v>98200</v>
      </c>
      <c r="AA573" s="46" t="s">
        <v>77</v>
      </c>
      <c r="AB573" s="49" t="str">
        <f t="shared" si="96"/>
        <v xml:space="preserve">"Drink_Sales" : </v>
      </c>
      <c r="AC573" s="129">
        <f>PlainData_XXX!J578</f>
        <v>117200</v>
      </c>
      <c r="AD573" s="46" t="s">
        <v>77</v>
      </c>
      <c r="AE573" s="49" t="str">
        <f t="shared" si="97"/>
        <v xml:space="preserve">"Atmosphere" : </v>
      </c>
      <c r="AF573" s="50" t="s">
        <v>120</v>
      </c>
      <c r="AG573" s="104" t="str">
        <f>PlainData_XXX!K578</f>
        <v>Poor</v>
      </c>
      <c r="AH573" s="48" t="s">
        <v>78</v>
      </c>
      <c r="AI573" s="49" t="str">
        <f t="shared" si="98"/>
        <v xml:space="preserve">"Police_Cost" : </v>
      </c>
      <c r="AJ573" s="130">
        <f>PlainData_XXX!L578</f>
        <v>40300</v>
      </c>
      <c r="AK573" s="48" t="s">
        <v>0</v>
      </c>
      <c r="AL573" s="110" t="str">
        <f>PlainData_XXX!M578</f>
        <v xml:space="preserve">"Performer" : </v>
      </c>
      <c r="AM573" s="49" t="s">
        <v>71</v>
      </c>
      <c r="AN573" s="111" t="str">
        <f>PlainData_XXX!N578</f>
        <v xml:space="preserve">"Name" : </v>
      </c>
      <c r="AO573" s="48" t="s">
        <v>120</v>
      </c>
      <c r="AP573" s="104" t="str">
        <f>PlainData_XXX!O578</f>
        <v>Daire Moran</v>
      </c>
      <c r="AQ573" s="48" t="s">
        <v>78</v>
      </c>
      <c r="AR573" s="111" t="str">
        <f>PlainData_XXX!P578</f>
        <v xml:space="preserve">"Music_Type" : </v>
      </c>
      <c r="AS573" s="50" t="s">
        <v>120</v>
      </c>
      <c r="AT573" s="104" t="str">
        <f>PlainData_XXX!Q578</f>
        <v>Classical</v>
      </c>
      <c r="AU573" s="48" t="s">
        <v>78</v>
      </c>
      <c r="AV573" s="111" t="str">
        <f>PlainData_XXX!R578</f>
        <v xml:space="preserve">"Services" : </v>
      </c>
      <c r="AW573" s="104" t="str">
        <f>PlainData_XXX!S578</f>
        <v>["Fan Engagement", "Photo Shoots ", "Live Rehearsals", "TV Interviews"]</v>
      </c>
      <c r="AX573" s="49" t="s">
        <v>76</v>
      </c>
      <c r="AY573" s="122" t="str">
        <f>PlainData_XXX!T578</f>
        <v xml:space="preserve">"Sponsor" : </v>
      </c>
      <c r="AZ573" s="21" t="s">
        <v>71</v>
      </c>
      <c r="BA573" s="123" t="str">
        <f>PlainData_XXX!U578</f>
        <v xml:space="preserve">"Name" : </v>
      </c>
      <c r="BB573" s="21" t="s">
        <v>120</v>
      </c>
      <c r="BC573" s="21" t="str">
        <f>PlainData_XXX!V578</f>
        <v>Conal Prone</v>
      </c>
      <c r="BD573" s="21" t="s">
        <v>78</v>
      </c>
      <c r="BE573" s="123" t="str">
        <f>PlainData_XXX!W578</f>
        <v xml:space="preserve">"Amount" : </v>
      </c>
      <c r="BF573" s="21">
        <f>PlainData_XXX!X578</f>
        <v>131000</v>
      </c>
      <c r="BG573" s="21" t="s">
        <v>0</v>
      </c>
      <c r="BH573" s="123" t="str">
        <f>PlainData_XXX!Y578</f>
        <v xml:space="preserve">"Services" : </v>
      </c>
      <c r="BI573" s="21" t="str">
        <f>PlainData_XXX!Z578</f>
        <v>["TV Interviews", "News Papers"]</v>
      </c>
      <c r="BJ573" s="21" t="s">
        <v>121</v>
      </c>
      <c r="BK573" s="127" t="str">
        <f>PlainData_XXX!AA578</f>
        <v xml:space="preserve">"Stadium" : </v>
      </c>
      <c r="BL573" s="21" t="s">
        <v>71</v>
      </c>
      <c r="BM573" s="123" t="str">
        <f>PlainData_XXX!AB578</f>
        <v xml:space="preserve">"Name" : </v>
      </c>
      <c r="BN573" s="21" t="s">
        <v>120</v>
      </c>
      <c r="BO573" s="21" t="str">
        <f>PlainData_XXX!AC578</f>
        <v>Olympia Theatre</v>
      </c>
      <c r="BP573" s="21" t="s">
        <v>78</v>
      </c>
      <c r="BQ573" s="123" t="str">
        <f>PlainData_XXX!AD578</f>
        <v xml:space="preserve">"City" : </v>
      </c>
      <c r="BR573" s="21" t="s">
        <v>120</v>
      </c>
      <c r="BS573" s="21" t="str">
        <f>PlainData_XXX!AE578</f>
        <v>Dublin</v>
      </c>
      <c r="BT573" s="21" t="s">
        <v>78</v>
      </c>
      <c r="BU573" s="123" t="str">
        <f>PlainData_XXX!AF578</f>
        <v xml:space="preserve">"Type" : </v>
      </c>
      <c r="BV573" s="21" t="s">
        <v>120</v>
      </c>
      <c r="BW573" s="21" t="str">
        <f>PlainData_XXX!AG578</f>
        <v>Basketball</v>
      </c>
      <c r="BX573" s="21" t="s">
        <v>78</v>
      </c>
      <c r="BY573" s="123" t="str">
        <f>PlainData_XXX!AH578</f>
        <v xml:space="preserve">"Capacity" : </v>
      </c>
      <c r="BZ573" s="21">
        <f>PlainData_XXX!AI578</f>
        <v>1200</v>
      </c>
      <c r="CA573" s="21" t="s">
        <v>0</v>
      </c>
      <c r="CB573" s="21" t="str">
        <f>PlainData_XXX!AJ578</f>
        <v>"Acoustics" :</v>
      </c>
      <c r="CC573" s="21" t="s">
        <v>120</v>
      </c>
      <c r="CD573" s="21" t="str">
        <f>PlainData_XXX!AK578</f>
        <v>Good</v>
      </c>
      <c r="CE573" s="21" t="s">
        <v>120</v>
      </c>
      <c r="CF573" s="21" t="s">
        <v>121</v>
      </c>
      <c r="CG573" s="21" t="str">
        <f>PlainData_XXX!AL578</f>
        <v>"Merchandise_Type" :</v>
      </c>
      <c r="CH573" s="21" t="str">
        <f>PlainData_XXX!AM578</f>
        <v>["Hoodies"]</v>
      </c>
      <c r="CI573" s="21" t="s">
        <v>0</v>
      </c>
      <c r="CJ573" s="21" t="str">
        <f>PlainData_XXX!AN578</f>
        <v>"Audience_Type" :</v>
      </c>
      <c r="CK573" s="21" t="str">
        <f>PlainData_XXX!AO578</f>
        <v>["Middle Aged", "Retired "]</v>
      </c>
      <c r="CL573" s="21" t="s">
        <v>121</v>
      </c>
    </row>
    <row r="574" spans="1:90" ht="13.2" x14ac:dyDescent="0.25">
      <c r="A574" s="45" t="s">
        <v>10</v>
      </c>
      <c r="B574" s="54">
        <f>PlainData_XXX!A579</f>
        <v>565</v>
      </c>
      <c r="C574" s="46" t="s">
        <v>77</v>
      </c>
      <c r="D574" s="49" t="str">
        <f t="shared" si="88"/>
        <v xml:space="preserve">"Concert_Year" : </v>
      </c>
      <c r="E574" s="103">
        <f>PlainData_XXX!B579</f>
        <v>2011</v>
      </c>
      <c r="F574" s="48" t="s">
        <v>0</v>
      </c>
      <c r="G574" s="49" t="str">
        <f t="shared" si="89"/>
        <v xml:space="preserve">"Concert_Month" : </v>
      </c>
      <c r="H574" s="103">
        <f>PlainData_XXX!C579</f>
        <v>12</v>
      </c>
      <c r="I574" s="48" t="s">
        <v>0</v>
      </c>
      <c r="J574" s="49" t="str">
        <f t="shared" si="90"/>
        <v>"Duration" :</v>
      </c>
      <c r="K574" s="104">
        <f>PlainData_XXX!D579</f>
        <v>175</v>
      </c>
      <c r="L574" s="46" t="s">
        <v>77</v>
      </c>
      <c r="M574" s="49" t="str">
        <f t="shared" si="91"/>
        <v xml:space="preserve">"Expected_Crowd" : </v>
      </c>
      <c r="N574" s="103">
        <f>PlainData_XXX!E579</f>
        <v>45800</v>
      </c>
      <c r="O574" s="48" t="s">
        <v>0</v>
      </c>
      <c r="P574" s="49" t="str">
        <f t="shared" si="92"/>
        <v xml:space="preserve">"Actual_Crowd" : </v>
      </c>
      <c r="Q574" s="103">
        <f>PlainData_XXX!F579</f>
        <v>43200</v>
      </c>
      <c r="R574" s="46" t="s">
        <v>77</v>
      </c>
      <c r="S574" s="49" t="str">
        <f t="shared" si="93"/>
        <v xml:space="preserve">"Cheapest_Ticket_Price" : </v>
      </c>
      <c r="T574" s="103">
        <f>PlainData_XXX!G579</f>
        <v>25</v>
      </c>
      <c r="U574" s="48" t="s">
        <v>0</v>
      </c>
      <c r="V574" s="49" t="str">
        <f t="shared" si="94"/>
        <v xml:space="preserve">"Dearest_Ticket_Price" : </v>
      </c>
      <c r="W574" s="104">
        <f>PlainData_XXX!H579</f>
        <v>110</v>
      </c>
      <c r="X574" s="48" t="s">
        <v>0</v>
      </c>
      <c r="Y574" s="49" t="str">
        <f t="shared" si="95"/>
        <v xml:space="preserve">"Food_Sales" : </v>
      </c>
      <c r="Z574" s="129">
        <f>PlainData_XXX!I579</f>
        <v>14300</v>
      </c>
      <c r="AA574" s="46" t="s">
        <v>77</v>
      </c>
      <c r="AB574" s="49" t="str">
        <f t="shared" si="96"/>
        <v xml:space="preserve">"Drink_Sales" : </v>
      </c>
      <c r="AC574" s="129">
        <f>PlainData_XXX!J579</f>
        <v>2900</v>
      </c>
      <c r="AD574" s="46" t="s">
        <v>77</v>
      </c>
      <c r="AE574" s="49" t="str">
        <f t="shared" si="97"/>
        <v xml:space="preserve">"Atmosphere" : </v>
      </c>
      <c r="AF574" s="50" t="s">
        <v>120</v>
      </c>
      <c r="AG574" s="104" t="str">
        <f>PlainData_XXX!K579</f>
        <v>Excellent</v>
      </c>
      <c r="AH574" s="48" t="s">
        <v>78</v>
      </c>
      <c r="AI574" s="49" t="str">
        <f t="shared" si="98"/>
        <v xml:space="preserve">"Police_Cost" : </v>
      </c>
      <c r="AJ574" s="130">
        <f>PlainData_XXX!L579</f>
        <v>46900</v>
      </c>
      <c r="AK574" s="48" t="s">
        <v>0</v>
      </c>
      <c r="AL574" s="110" t="str">
        <f>PlainData_XXX!M579</f>
        <v xml:space="preserve">"Performer" : </v>
      </c>
      <c r="AM574" s="49" t="s">
        <v>71</v>
      </c>
      <c r="AN574" s="111" t="str">
        <f>PlainData_XXX!N579</f>
        <v xml:space="preserve">"Name" : </v>
      </c>
      <c r="AO574" s="48" t="s">
        <v>120</v>
      </c>
      <c r="AP574" s="104" t="str">
        <f>PlainData_XXX!O579</f>
        <v>Eoin Graham</v>
      </c>
      <c r="AQ574" s="48" t="s">
        <v>78</v>
      </c>
      <c r="AR574" s="111" t="str">
        <f>PlainData_XXX!P579</f>
        <v xml:space="preserve">"Music_Type" : </v>
      </c>
      <c r="AS574" s="50" t="s">
        <v>120</v>
      </c>
      <c r="AT574" s="104" t="str">
        <f>PlainData_XXX!Q579</f>
        <v>Hip-Hop</v>
      </c>
      <c r="AU574" s="48" t="s">
        <v>78</v>
      </c>
      <c r="AV574" s="111" t="str">
        <f>PlainData_XXX!R579</f>
        <v xml:space="preserve">"Services" : </v>
      </c>
      <c r="AW574" s="104" t="str">
        <f>PlainData_XXX!S579</f>
        <v>["TV Interviews", "Meet and Greet", "Photo Shoots "]</v>
      </c>
      <c r="AX574" s="49" t="s">
        <v>76</v>
      </c>
      <c r="AY574" s="122" t="str">
        <f>PlainData_XXX!T579</f>
        <v xml:space="preserve">"Sponsor" : </v>
      </c>
      <c r="AZ574" s="21" t="s">
        <v>71</v>
      </c>
      <c r="BA574" s="123" t="str">
        <f>PlainData_XXX!U579</f>
        <v xml:space="preserve">"Name" : </v>
      </c>
      <c r="BB574" s="21" t="s">
        <v>120</v>
      </c>
      <c r="BC574" s="21" t="str">
        <f>PlainData_XXX!V579</f>
        <v>Tom Dunne</v>
      </c>
      <c r="BD574" s="21" t="s">
        <v>78</v>
      </c>
      <c r="BE574" s="123" t="str">
        <f>PlainData_XXX!W579</f>
        <v xml:space="preserve">"Amount" : </v>
      </c>
      <c r="BF574" s="21">
        <f>PlainData_XXX!X579</f>
        <v>336000</v>
      </c>
      <c r="BG574" s="21" t="s">
        <v>0</v>
      </c>
      <c r="BH574" s="123" t="str">
        <f>PlainData_XXX!Y579</f>
        <v xml:space="preserve">"Services" : </v>
      </c>
      <c r="BI574" s="21" t="str">
        <f>PlainData_XXX!Z579</f>
        <v>["Ticket Sales", "TV Interviews"]</v>
      </c>
      <c r="BJ574" s="21" t="s">
        <v>121</v>
      </c>
      <c r="BK574" s="127" t="str">
        <f>PlainData_XXX!AA579</f>
        <v xml:space="preserve">"Stadium" : </v>
      </c>
      <c r="BL574" s="21" t="s">
        <v>71</v>
      </c>
      <c r="BM574" s="123" t="str">
        <f>PlainData_XXX!AB579</f>
        <v xml:space="preserve">"Name" : </v>
      </c>
      <c r="BN574" s="21" t="s">
        <v>120</v>
      </c>
      <c r="BO574" s="21" t="str">
        <f>PlainData_XXX!AC579</f>
        <v>Aviva Stadium</v>
      </c>
      <c r="BP574" s="21" t="s">
        <v>78</v>
      </c>
      <c r="BQ574" s="123" t="str">
        <f>PlainData_XXX!AD579</f>
        <v xml:space="preserve">"City" : </v>
      </c>
      <c r="BR574" s="21" t="s">
        <v>120</v>
      </c>
      <c r="BS574" s="21" t="str">
        <f>PlainData_XXX!AE579</f>
        <v>Dublin</v>
      </c>
      <c r="BT574" s="21" t="s">
        <v>78</v>
      </c>
      <c r="BU574" s="123" t="str">
        <f>PlainData_XXX!AF579</f>
        <v xml:space="preserve">"Type" : </v>
      </c>
      <c r="BV574" s="21" t="s">
        <v>120</v>
      </c>
      <c r="BW574" s="21" t="str">
        <f>PlainData_XXX!AG579</f>
        <v>Soccer</v>
      </c>
      <c r="BX574" s="21" t="s">
        <v>78</v>
      </c>
      <c r="BY574" s="123" t="str">
        <f>PlainData_XXX!AH579</f>
        <v xml:space="preserve">"Capacity" : </v>
      </c>
      <c r="BZ574" s="21">
        <f>PlainData_XXX!AI579</f>
        <v>51700</v>
      </c>
      <c r="CA574" s="21" t="s">
        <v>0</v>
      </c>
      <c r="CB574" s="21" t="str">
        <f>PlainData_XXX!AJ579</f>
        <v>"Acoustics" :</v>
      </c>
      <c r="CC574" s="21" t="s">
        <v>120</v>
      </c>
      <c r="CD574" s="21" t="str">
        <f>PlainData_XXX!AK579</f>
        <v>Fair</v>
      </c>
      <c r="CE574" s="21" t="s">
        <v>120</v>
      </c>
      <c r="CF574" s="21" t="s">
        <v>121</v>
      </c>
      <c r="CG574" s="21" t="str">
        <f>PlainData_XXX!AL579</f>
        <v>"Merchandise_Type" :</v>
      </c>
      <c r="CH574" s="21" t="str">
        <f>PlainData_XXX!AM579</f>
        <v>["CD’s", "Hoodies"]</v>
      </c>
      <c r="CI574" s="21" t="s">
        <v>0</v>
      </c>
      <c r="CJ574" s="21" t="str">
        <f>PlainData_XXX!AN579</f>
        <v>"Audience_Type" :</v>
      </c>
      <c r="CK574" s="21" t="str">
        <f>PlainData_XXX!AO579</f>
        <v>["Teenagers", "Middle Aged"]</v>
      </c>
      <c r="CL574" s="21" t="s">
        <v>121</v>
      </c>
    </row>
    <row r="575" spans="1:90" ht="13.2" x14ac:dyDescent="0.25">
      <c r="A575" s="45" t="s">
        <v>10</v>
      </c>
      <c r="B575" s="54">
        <f>PlainData_XXX!A580</f>
        <v>566</v>
      </c>
      <c r="C575" s="46" t="s">
        <v>77</v>
      </c>
      <c r="D575" s="49" t="str">
        <f t="shared" si="88"/>
        <v xml:space="preserve">"Concert_Year" : </v>
      </c>
      <c r="E575" s="103">
        <f>PlainData_XXX!B580</f>
        <v>2011</v>
      </c>
      <c r="F575" s="48" t="s">
        <v>0</v>
      </c>
      <c r="G575" s="49" t="str">
        <f t="shared" si="89"/>
        <v xml:space="preserve">"Concert_Month" : </v>
      </c>
      <c r="H575" s="103">
        <f>PlainData_XXX!C580</f>
        <v>9</v>
      </c>
      <c r="I575" s="48" t="s">
        <v>0</v>
      </c>
      <c r="J575" s="49" t="str">
        <f t="shared" si="90"/>
        <v>"Duration" :</v>
      </c>
      <c r="K575" s="104">
        <f>PlainData_XXX!D580</f>
        <v>175</v>
      </c>
      <c r="L575" s="46" t="s">
        <v>77</v>
      </c>
      <c r="M575" s="49" t="str">
        <f t="shared" si="91"/>
        <v xml:space="preserve">"Expected_Crowd" : </v>
      </c>
      <c r="N575" s="103">
        <f>PlainData_XXX!E580</f>
        <v>36700</v>
      </c>
      <c r="O575" s="48" t="s">
        <v>0</v>
      </c>
      <c r="P575" s="49" t="str">
        <f t="shared" si="92"/>
        <v xml:space="preserve">"Actual_Crowd" : </v>
      </c>
      <c r="Q575" s="103">
        <f>PlainData_XXX!F580</f>
        <v>39800</v>
      </c>
      <c r="R575" s="46" t="s">
        <v>77</v>
      </c>
      <c r="S575" s="49" t="str">
        <f t="shared" si="93"/>
        <v xml:space="preserve">"Cheapest_Ticket_Price" : </v>
      </c>
      <c r="T575" s="103">
        <f>PlainData_XXX!G580</f>
        <v>15</v>
      </c>
      <c r="U575" s="48" t="s">
        <v>0</v>
      </c>
      <c r="V575" s="49" t="str">
        <f t="shared" si="94"/>
        <v xml:space="preserve">"Dearest_Ticket_Price" : </v>
      </c>
      <c r="W575" s="104">
        <f>PlainData_XXX!H580</f>
        <v>75</v>
      </c>
      <c r="X575" s="48" t="s">
        <v>0</v>
      </c>
      <c r="Y575" s="49" t="str">
        <f t="shared" si="95"/>
        <v xml:space="preserve">"Food_Sales" : </v>
      </c>
      <c r="Z575" s="129">
        <f>PlainData_XXX!I580</f>
        <v>5900</v>
      </c>
      <c r="AA575" s="46" t="s">
        <v>77</v>
      </c>
      <c r="AB575" s="49" t="str">
        <f t="shared" si="96"/>
        <v xml:space="preserve">"Drink_Sales" : </v>
      </c>
      <c r="AC575" s="129">
        <f>PlainData_XXX!J580</f>
        <v>59000</v>
      </c>
      <c r="AD575" s="46" t="s">
        <v>77</v>
      </c>
      <c r="AE575" s="49" t="str">
        <f t="shared" si="97"/>
        <v xml:space="preserve">"Atmosphere" : </v>
      </c>
      <c r="AF575" s="50" t="s">
        <v>120</v>
      </c>
      <c r="AG575" s="104" t="str">
        <f>PlainData_XXX!K580</f>
        <v>Fair</v>
      </c>
      <c r="AH575" s="48" t="s">
        <v>78</v>
      </c>
      <c r="AI575" s="49" t="str">
        <f t="shared" si="98"/>
        <v xml:space="preserve">"Police_Cost" : </v>
      </c>
      <c r="AJ575" s="130">
        <f>PlainData_XXX!L580</f>
        <v>40100</v>
      </c>
      <c r="AK575" s="48" t="s">
        <v>0</v>
      </c>
      <c r="AL575" s="110" t="str">
        <f>PlainData_XXX!M580</f>
        <v xml:space="preserve">"Performer" : </v>
      </c>
      <c r="AM575" s="49" t="s">
        <v>71</v>
      </c>
      <c r="AN575" s="111" t="str">
        <f>PlainData_XXX!N580</f>
        <v xml:space="preserve">"Name" : </v>
      </c>
      <c r="AO575" s="48" t="s">
        <v>120</v>
      </c>
      <c r="AP575" s="104" t="str">
        <f>PlainData_XXX!O580</f>
        <v>Domhnall Reid</v>
      </c>
      <c r="AQ575" s="48" t="s">
        <v>78</v>
      </c>
      <c r="AR575" s="111" t="str">
        <f>PlainData_XXX!P580</f>
        <v xml:space="preserve">"Music_Type" : </v>
      </c>
      <c r="AS575" s="50" t="s">
        <v>120</v>
      </c>
      <c r="AT575" s="104" t="str">
        <f>PlainData_XXX!Q580</f>
        <v>Rock</v>
      </c>
      <c r="AU575" s="48" t="s">
        <v>78</v>
      </c>
      <c r="AV575" s="111" t="str">
        <f>PlainData_XXX!R580</f>
        <v xml:space="preserve">"Services" : </v>
      </c>
      <c r="AW575" s="104" t="str">
        <f>PlainData_XXX!S580</f>
        <v>["Live Rehearsals", "TV Interviews"]</v>
      </c>
      <c r="AX575" s="49" t="s">
        <v>76</v>
      </c>
      <c r="AY575" s="122" t="str">
        <f>PlainData_XXX!T580</f>
        <v xml:space="preserve">"Sponsor" : </v>
      </c>
      <c r="AZ575" s="21" t="s">
        <v>71</v>
      </c>
      <c r="BA575" s="123" t="str">
        <f>PlainData_XXX!U580</f>
        <v xml:space="preserve">"Name" : </v>
      </c>
      <c r="BB575" s="21" t="s">
        <v>120</v>
      </c>
      <c r="BC575" s="21" t="str">
        <f>PlainData_XXX!V580</f>
        <v>Liam Davis</v>
      </c>
      <c r="BD575" s="21" t="s">
        <v>78</v>
      </c>
      <c r="BE575" s="123" t="str">
        <f>PlainData_XXX!W580</f>
        <v xml:space="preserve">"Amount" : </v>
      </c>
      <c r="BF575" s="21">
        <f>PlainData_XXX!X580</f>
        <v>310000</v>
      </c>
      <c r="BG575" s="21" t="s">
        <v>0</v>
      </c>
      <c r="BH575" s="123" t="str">
        <f>PlainData_XXX!Y580</f>
        <v xml:space="preserve">"Services" : </v>
      </c>
      <c r="BI575" s="21" t="str">
        <f>PlainData_XXX!Z580</f>
        <v>["Posters"]</v>
      </c>
      <c r="BJ575" s="21" t="s">
        <v>121</v>
      </c>
      <c r="BK575" s="127" t="str">
        <f>PlainData_XXX!AA580</f>
        <v xml:space="preserve">"Stadium" : </v>
      </c>
      <c r="BL575" s="21" t="s">
        <v>71</v>
      </c>
      <c r="BM575" s="123" t="str">
        <f>PlainData_XXX!AB580</f>
        <v xml:space="preserve">"Name" : </v>
      </c>
      <c r="BN575" s="21" t="s">
        <v>120</v>
      </c>
      <c r="BO575" s="21" t="str">
        <f>PlainData_XXX!AC580</f>
        <v>Nowlan Park</v>
      </c>
      <c r="BP575" s="21" t="s">
        <v>78</v>
      </c>
      <c r="BQ575" s="123" t="str">
        <f>PlainData_XXX!AD580</f>
        <v xml:space="preserve">"City" : </v>
      </c>
      <c r="BR575" s="21" t="s">
        <v>120</v>
      </c>
      <c r="BS575" s="21" t="str">
        <f>PlainData_XXX!AE580</f>
        <v>Kilkenny</v>
      </c>
      <c r="BT575" s="21" t="s">
        <v>78</v>
      </c>
      <c r="BU575" s="123" t="str">
        <f>PlainData_XXX!AF580</f>
        <v xml:space="preserve">"Type" : </v>
      </c>
      <c r="BV575" s="21" t="s">
        <v>120</v>
      </c>
      <c r="BW575" s="21" t="str">
        <f>PlainData_XXX!AG580</f>
        <v>GAA</v>
      </c>
      <c r="BX575" s="21" t="s">
        <v>78</v>
      </c>
      <c r="BY575" s="123" t="str">
        <f>PlainData_XXX!AH580</f>
        <v xml:space="preserve">"Capacity" : </v>
      </c>
      <c r="BZ575" s="21">
        <f>PlainData_XXX!AI580</f>
        <v>27000</v>
      </c>
      <c r="CA575" s="21" t="s">
        <v>0</v>
      </c>
      <c r="CB575" s="21" t="str">
        <f>PlainData_XXX!AJ580</f>
        <v>"Acoustics" :</v>
      </c>
      <c r="CC575" s="21" t="s">
        <v>120</v>
      </c>
      <c r="CD575" s="21" t="str">
        <f>PlainData_XXX!AK580</f>
        <v>Fair</v>
      </c>
      <c r="CE575" s="21" t="s">
        <v>120</v>
      </c>
      <c r="CF575" s="21" t="s">
        <v>121</v>
      </c>
      <c r="CG575" s="21" t="str">
        <f>PlainData_XXX!AL580</f>
        <v>"Merchandise_Type" :</v>
      </c>
      <c r="CH575" s="21" t="str">
        <f>PlainData_XXX!AM580</f>
        <v>["CD’s"]</v>
      </c>
      <c r="CI575" s="21" t="s">
        <v>0</v>
      </c>
      <c r="CJ575" s="21" t="str">
        <f>PlainData_XXX!AN580</f>
        <v>"Audience_Type" :</v>
      </c>
      <c r="CK575" s="21" t="str">
        <f>PlainData_XXX!AO580</f>
        <v>["Young Working Adults", "Retired "]</v>
      </c>
      <c r="CL575" s="21" t="s">
        <v>121</v>
      </c>
    </row>
    <row r="576" spans="1:90" ht="13.2" x14ac:dyDescent="0.25">
      <c r="A576" s="45" t="s">
        <v>10</v>
      </c>
      <c r="B576" s="54">
        <f>PlainData_XXX!A581</f>
        <v>567</v>
      </c>
      <c r="C576" s="46" t="s">
        <v>77</v>
      </c>
      <c r="D576" s="49" t="str">
        <f t="shared" si="88"/>
        <v xml:space="preserve">"Concert_Year" : </v>
      </c>
      <c r="E576" s="103">
        <f>PlainData_XXX!B581</f>
        <v>2015</v>
      </c>
      <c r="F576" s="48" t="s">
        <v>0</v>
      </c>
      <c r="G576" s="49" t="str">
        <f t="shared" si="89"/>
        <v xml:space="preserve">"Concert_Month" : </v>
      </c>
      <c r="H576" s="103">
        <f>PlainData_XXX!C581</f>
        <v>1</v>
      </c>
      <c r="I576" s="48" t="s">
        <v>0</v>
      </c>
      <c r="J576" s="49" t="str">
        <f t="shared" si="90"/>
        <v>"Duration" :</v>
      </c>
      <c r="K576" s="104">
        <f>PlainData_XXX!D581</f>
        <v>120</v>
      </c>
      <c r="L576" s="46" t="s">
        <v>77</v>
      </c>
      <c r="M576" s="49" t="str">
        <f t="shared" si="91"/>
        <v xml:space="preserve">"Expected_Crowd" : </v>
      </c>
      <c r="N576" s="103">
        <f>PlainData_XXX!E581</f>
        <v>58700</v>
      </c>
      <c r="O576" s="48" t="s">
        <v>0</v>
      </c>
      <c r="P576" s="49" t="str">
        <f t="shared" si="92"/>
        <v xml:space="preserve">"Actual_Crowd" : </v>
      </c>
      <c r="Q576" s="103">
        <f>PlainData_XXX!F581</f>
        <v>63900</v>
      </c>
      <c r="R576" s="46" t="s">
        <v>77</v>
      </c>
      <c r="S576" s="49" t="str">
        <f t="shared" si="93"/>
        <v xml:space="preserve">"Cheapest_Ticket_Price" : </v>
      </c>
      <c r="T576" s="103">
        <f>PlainData_XXX!G581</f>
        <v>50</v>
      </c>
      <c r="U576" s="48" t="s">
        <v>0</v>
      </c>
      <c r="V576" s="49" t="str">
        <f t="shared" si="94"/>
        <v xml:space="preserve">"Dearest_Ticket_Price" : </v>
      </c>
      <c r="W576" s="104">
        <f>PlainData_XXX!H581</f>
        <v>150</v>
      </c>
      <c r="X576" s="48" t="s">
        <v>0</v>
      </c>
      <c r="Y576" s="49" t="str">
        <f t="shared" si="95"/>
        <v xml:space="preserve">"Food_Sales" : </v>
      </c>
      <c r="Z576" s="129">
        <f>PlainData_XXX!I581</f>
        <v>39900</v>
      </c>
      <c r="AA576" s="46" t="s">
        <v>77</v>
      </c>
      <c r="AB576" s="49" t="str">
        <f t="shared" si="96"/>
        <v xml:space="preserve">"Drink_Sales" : </v>
      </c>
      <c r="AC576" s="129">
        <f>PlainData_XXX!J581</f>
        <v>91500</v>
      </c>
      <c r="AD576" s="46" t="s">
        <v>77</v>
      </c>
      <c r="AE576" s="49" t="str">
        <f t="shared" si="97"/>
        <v xml:space="preserve">"Atmosphere" : </v>
      </c>
      <c r="AF576" s="50" t="s">
        <v>120</v>
      </c>
      <c r="AG576" s="104" t="str">
        <f>PlainData_XXX!K581</f>
        <v>Poor</v>
      </c>
      <c r="AH576" s="48" t="s">
        <v>78</v>
      </c>
      <c r="AI576" s="49" t="str">
        <f t="shared" si="98"/>
        <v xml:space="preserve">"Police_Cost" : </v>
      </c>
      <c r="AJ576" s="130">
        <f>PlainData_XXX!L581</f>
        <v>43100</v>
      </c>
      <c r="AK576" s="48" t="s">
        <v>0</v>
      </c>
      <c r="AL576" s="110" t="str">
        <f>PlainData_XXX!M581</f>
        <v xml:space="preserve">"Performer" : </v>
      </c>
      <c r="AM576" s="49" t="s">
        <v>71</v>
      </c>
      <c r="AN576" s="111" t="str">
        <f>PlainData_XXX!N581</f>
        <v xml:space="preserve">"Name" : </v>
      </c>
      <c r="AO576" s="48" t="s">
        <v>120</v>
      </c>
      <c r="AP576" s="104" t="str">
        <f>PlainData_XXX!O581</f>
        <v>Donnchadh Hayes</v>
      </c>
      <c r="AQ576" s="48" t="s">
        <v>78</v>
      </c>
      <c r="AR576" s="111" t="str">
        <f>PlainData_XXX!P581</f>
        <v xml:space="preserve">"Music_Type" : </v>
      </c>
      <c r="AS576" s="50" t="s">
        <v>120</v>
      </c>
      <c r="AT576" s="104" t="str">
        <f>PlainData_XXX!Q581</f>
        <v>Rock</v>
      </c>
      <c r="AU576" s="48" t="s">
        <v>78</v>
      </c>
      <c r="AV576" s="111" t="str">
        <f>PlainData_XXX!R581</f>
        <v xml:space="preserve">"Services" : </v>
      </c>
      <c r="AW576" s="104" t="str">
        <f>PlainData_XXX!S581</f>
        <v>["Fan Engagement", "Photo Shoots ", "Live Rehearsals", "TV Interviews"]</v>
      </c>
      <c r="AX576" s="49" t="s">
        <v>76</v>
      </c>
      <c r="AY576" s="122" t="str">
        <f>PlainData_XXX!T581</f>
        <v xml:space="preserve">"Sponsor" : </v>
      </c>
      <c r="AZ576" s="21" t="s">
        <v>71</v>
      </c>
      <c r="BA576" s="123" t="str">
        <f>PlainData_XXX!U581</f>
        <v xml:space="preserve">"Name" : </v>
      </c>
      <c r="BB576" s="21" t="s">
        <v>120</v>
      </c>
      <c r="BC576" s="21" t="str">
        <f>PlainData_XXX!V581</f>
        <v>Ken Hynes</v>
      </c>
      <c r="BD576" s="21" t="s">
        <v>78</v>
      </c>
      <c r="BE576" s="123" t="str">
        <f>PlainData_XXX!W581</f>
        <v xml:space="preserve">"Amount" : </v>
      </c>
      <c r="BF576" s="21">
        <f>PlainData_XXX!X581</f>
        <v>496000</v>
      </c>
      <c r="BG576" s="21" t="s">
        <v>0</v>
      </c>
      <c r="BH576" s="123" t="str">
        <f>PlainData_XXX!Y581</f>
        <v xml:space="preserve">"Services" : </v>
      </c>
      <c r="BI576" s="21" t="str">
        <f>PlainData_XXX!Z581</f>
        <v>["Ticket Sales", "Radio Interviews", "Posters"]</v>
      </c>
      <c r="BJ576" s="21" t="s">
        <v>121</v>
      </c>
      <c r="BK576" s="127" t="str">
        <f>PlainData_XXX!AA581</f>
        <v xml:space="preserve">"Stadium" : </v>
      </c>
      <c r="BL576" s="21" t="s">
        <v>71</v>
      </c>
      <c r="BM576" s="123" t="str">
        <f>PlainData_XXX!AB581</f>
        <v xml:space="preserve">"Name" : </v>
      </c>
      <c r="BN576" s="21" t="s">
        <v>120</v>
      </c>
      <c r="BO576" s="21" t="str">
        <f>PlainData_XXX!AC581</f>
        <v>Semple Stadium</v>
      </c>
      <c r="BP576" s="21" t="s">
        <v>78</v>
      </c>
      <c r="BQ576" s="123" t="str">
        <f>PlainData_XXX!AD581</f>
        <v xml:space="preserve">"City" : </v>
      </c>
      <c r="BR576" s="21" t="s">
        <v>120</v>
      </c>
      <c r="BS576" s="21" t="str">
        <f>PlainData_XXX!AE581</f>
        <v>Thurles</v>
      </c>
      <c r="BT576" s="21" t="s">
        <v>78</v>
      </c>
      <c r="BU576" s="123" t="str">
        <f>PlainData_XXX!AF581</f>
        <v xml:space="preserve">"Type" : </v>
      </c>
      <c r="BV576" s="21" t="s">
        <v>120</v>
      </c>
      <c r="BW576" s="21" t="str">
        <f>PlainData_XXX!AG581</f>
        <v>GAA</v>
      </c>
      <c r="BX576" s="21" t="s">
        <v>78</v>
      </c>
      <c r="BY576" s="123" t="str">
        <f>PlainData_XXX!AH581</f>
        <v xml:space="preserve">"Capacity" : </v>
      </c>
      <c r="BZ576" s="21">
        <f>PlainData_XXX!AI581</f>
        <v>45690</v>
      </c>
      <c r="CA576" s="21" t="s">
        <v>0</v>
      </c>
      <c r="CB576" s="21" t="str">
        <f>PlainData_XXX!AJ581</f>
        <v>"Acoustics" :</v>
      </c>
      <c r="CC576" s="21" t="s">
        <v>120</v>
      </c>
      <c r="CD576" s="21" t="str">
        <f>PlainData_XXX!AK581</f>
        <v>Fair</v>
      </c>
      <c r="CE576" s="21" t="s">
        <v>120</v>
      </c>
      <c r="CF576" s="21" t="s">
        <v>121</v>
      </c>
      <c r="CG576" s="21" t="str">
        <f>PlainData_XXX!AL581</f>
        <v>"Merchandise_Type" :</v>
      </c>
      <c r="CH576" s="21" t="str">
        <f>PlainData_XXX!AM581</f>
        <v>["Hoodies", "Umbrellas "]</v>
      </c>
      <c r="CI576" s="21" t="s">
        <v>0</v>
      </c>
      <c r="CJ576" s="21" t="str">
        <f>PlainData_XXX!AN581</f>
        <v>"Audience_Type" :</v>
      </c>
      <c r="CK576" s="21" t="str">
        <f>PlainData_XXX!AO581</f>
        <v>["Middle Aged", "Retired ", "Third Level Students"]</v>
      </c>
      <c r="CL576" s="21" t="s">
        <v>121</v>
      </c>
    </row>
    <row r="577" spans="1:90" ht="13.2" x14ac:dyDescent="0.25">
      <c r="A577" s="45" t="s">
        <v>10</v>
      </c>
      <c r="B577" s="54">
        <f>PlainData_XXX!A582</f>
        <v>568</v>
      </c>
      <c r="C577" s="46" t="s">
        <v>77</v>
      </c>
      <c r="D577" s="49" t="str">
        <f t="shared" si="88"/>
        <v xml:space="preserve">"Concert_Year" : </v>
      </c>
      <c r="E577" s="103">
        <f>PlainData_XXX!B582</f>
        <v>2018</v>
      </c>
      <c r="F577" s="48" t="s">
        <v>0</v>
      </c>
      <c r="G577" s="49" t="str">
        <f t="shared" si="89"/>
        <v xml:space="preserve">"Concert_Month" : </v>
      </c>
      <c r="H577" s="103">
        <f>PlainData_XXX!C582</f>
        <v>1</v>
      </c>
      <c r="I577" s="48" t="s">
        <v>0</v>
      </c>
      <c r="J577" s="49" t="str">
        <f t="shared" si="90"/>
        <v>"Duration" :</v>
      </c>
      <c r="K577" s="104">
        <f>PlainData_XXX!D582</f>
        <v>95</v>
      </c>
      <c r="L577" s="46" t="s">
        <v>77</v>
      </c>
      <c r="M577" s="49" t="str">
        <f t="shared" si="91"/>
        <v xml:space="preserve">"Expected_Crowd" : </v>
      </c>
      <c r="N577" s="103">
        <f>PlainData_XXX!E582</f>
        <v>46200</v>
      </c>
      <c r="O577" s="48" t="s">
        <v>0</v>
      </c>
      <c r="P577" s="49" t="str">
        <f t="shared" si="92"/>
        <v xml:space="preserve">"Actual_Crowd" : </v>
      </c>
      <c r="Q577" s="103">
        <f>PlainData_XXX!F582</f>
        <v>43400</v>
      </c>
      <c r="R577" s="46" t="s">
        <v>77</v>
      </c>
      <c r="S577" s="49" t="str">
        <f t="shared" si="93"/>
        <v xml:space="preserve">"Cheapest_Ticket_Price" : </v>
      </c>
      <c r="T577" s="103">
        <f>PlainData_XXX!G582</f>
        <v>25</v>
      </c>
      <c r="U577" s="48" t="s">
        <v>0</v>
      </c>
      <c r="V577" s="49" t="str">
        <f t="shared" si="94"/>
        <v xml:space="preserve">"Dearest_Ticket_Price" : </v>
      </c>
      <c r="W577" s="104">
        <f>PlainData_XXX!H582</f>
        <v>75</v>
      </c>
      <c r="X577" s="48" t="s">
        <v>0</v>
      </c>
      <c r="Y577" s="49" t="str">
        <f t="shared" si="95"/>
        <v xml:space="preserve">"Food_Sales" : </v>
      </c>
      <c r="Z577" s="129">
        <f>PlainData_XXX!I582</f>
        <v>28800</v>
      </c>
      <c r="AA577" s="46" t="s">
        <v>77</v>
      </c>
      <c r="AB577" s="49" t="str">
        <f t="shared" si="96"/>
        <v xml:space="preserve">"Drink_Sales" : </v>
      </c>
      <c r="AC577" s="129">
        <f>PlainData_XXX!J582</f>
        <v>4900</v>
      </c>
      <c r="AD577" s="46" t="s">
        <v>77</v>
      </c>
      <c r="AE577" s="49" t="str">
        <f t="shared" si="97"/>
        <v xml:space="preserve">"Atmosphere" : </v>
      </c>
      <c r="AF577" s="50" t="s">
        <v>120</v>
      </c>
      <c r="AG577" s="104" t="str">
        <f>PlainData_XXX!K582</f>
        <v>Good</v>
      </c>
      <c r="AH577" s="48" t="s">
        <v>78</v>
      </c>
      <c r="AI577" s="49" t="str">
        <f t="shared" si="98"/>
        <v xml:space="preserve">"Police_Cost" : </v>
      </c>
      <c r="AJ577" s="130">
        <f>PlainData_XXX!L582</f>
        <v>17600</v>
      </c>
      <c r="AK577" s="48" t="s">
        <v>0</v>
      </c>
      <c r="AL577" s="110" t="str">
        <f>PlainData_XXX!M582</f>
        <v xml:space="preserve">"Performer" : </v>
      </c>
      <c r="AM577" s="49" t="s">
        <v>71</v>
      </c>
      <c r="AN577" s="111" t="str">
        <f>PlainData_XXX!N582</f>
        <v xml:space="preserve">"Name" : </v>
      </c>
      <c r="AO577" s="48" t="s">
        <v>120</v>
      </c>
      <c r="AP577" s="104" t="str">
        <f>PlainData_XXX!O582</f>
        <v>Aisling Brennan</v>
      </c>
      <c r="AQ577" s="48" t="s">
        <v>78</v>
      </c>
      <c r="AR577" s="111" t="str">
        <f>PlainData_XXX!P582</f>
        <v xml:space="preserve">"Music_Type" : </v>
      </c>
      <c r="AS577" s="50" t="s">
        <v>120</v>
      </c>
      <c r="AT577" s="104" t="str">
        <f>PlainData_XXX!Q582</f>
        <v>Jazz</v>
      </c>
      <c r="AU577" s="48" t="s">
        <v>78</v>
      </c>
      <c r="AV577" s="111" t="str">
        <f>PlainData_XXX!R582</f>
        <v xml:space="preserve">"Services" : </v>
      </c>
      <c r="AW577" s="104" t="str">
        <f>PlainData_XXX!S582</f>
        <v>["Live Rehearsals", "Meet and Greet", "TV Interviews"]</v>
      </c>
      <c r="AX577" s="49" t="s">
        <v>76</v>
      </c>
      <c r="AY577" s="122" t="str">
        <f>PlainData_XXX!T582</f>
        <v xml:space="preserve">"Sponsor" : </v>
      </c>
      <c r="AZ577" s="21" t="s">
        <v>71</v>
      </c>
      <c r="BA577" s="123" t="str">
        <f>PlainData_XXX!U582</f>
        <v xml:space="preserve">"Name" : </v>
      </c>
      <c r="BB577" s="21" t="s">
        <v>120</v>
      </c>
      <c r="BC577" s="21" t="str">
        <f>PlainData_XXX!V582</f>
        <v>Tom Lynch</v>
      </c>
      <c r="BD577" s="21" t="s">
        <v>78</v>
      </c>
      <c r="BE577" s="123" t="str">
        <f>PlainData_XXX!W582</f>
        <v xml:space="preserve">"Amount" : </v>
      </c>
      <c r="BF577" s="21">
        <f>PlainData_XXX!X582</f>
        <v>276000</v>
      </c>
      <c r="BG577" s="21" t="s">
        <v>0</v>
      </c>
      <c r="BH577" s="123" t="str">
        <f>PlainData_XXX!Y582</f>
        <v xml:space="preserve">"Services" : </v>
      </c>
      <c r="BI577" s="21" t="str">
        <f>PlainData_XXX!Z582</f>
        <v>["Ticket Sales", "TV Interviews", "News Papers"]</v>
      </c>
      <c r="BJ577" s="21" t="s">
        <v>121</v>
      </c>
      <c r="BK577" s="127" t="str">
        <f>PlainData_XXX!AA582</f>
        <v xml:space="preserve">"Stadium" : </v>
      </c>
      <c r="BL577" s="21" t="s">
        <v>71</v>
      </c>
      <c r="BM577" s="123" t="str">
        <f>PlainData_XXX!AB582</f>
        <v xml:space="preserve">"Name" : </v>
      </c>
      <c r="BN577" s="21" t="s">
        <v>120</v>
      </c>
      <c r="BO577" s="21" t="str">
        <f>PlainData_XXX!AC582</f>
        <v>Thomond Park</v>
      </c>
      <c r="BP577" s="21" t="s">
        <v>78</v>
      </c>
      <c r="BQ577" s="123" t="str">
        <f>PlainData_XXX!AD582</f>
        <v xml:space="preserve">"City" : </v>
      </c>
      <c r="BR577" s="21" t="s">
        <v>120</v>
      </c>
      <c r="BS577" s="21" t="str">
        <f>PlainData_XXX!AE582</f>
        <v>Limerick</v>
      </c>
      <c r="BT577" s="21" t="s">
        <v>78</v>
      </c>
      <c r="BU577" s="123" t="str">
        <f>PlainData_XXX!AF582</f>
        <v xml:space="preserve">"Type" : </v>
      </c>
      <c r="BV577" s="21" t="s">
        <v>120</v>
      </c>
      <c r="BW577" s="21" t="str">
        <f>PlainData_XXX!AG582</f>
        <v>Rugby</v>
      </c>
      <c r="BX577" s="21" t="s">
        <v>78</v>
      </c>
      <c r="BY577" s="123" t="str">
        <f>PlainData_XXX!AH582</f>
        <v xml:space="preserve">"Capacity" : </v>
      </c>
      <c r="BZ577" s="21">
        <f>PlainData_XXX!AI582</f>
        <v>25600</v>
      </c>
      <c r="CA577" s="21" t="s">
        <v>0</v>
      </c>
      <c r="CB577" s="21" t="str">
        <f>PlainData_XXX!AJ582</f>
        <v>"Acoustics" :</v>
      </c>
      <c r="CC577" s="21" t="s">
        <v>120</v>
      </c>
      <c r="CD577" s="21" t="str">
        <f>PlainData_XXX!AK582</f>
        <v>Fair</v>
      </c>
      <c r="CE577" s="21" t="s">
        <v>120</v>
      </c>
      <c r="CF577" s="21" t="s">
        <v>121</v>
      </c>
      <c r="CG577" s="21" t="str">
        <f>PlainData_XXX!AL582</f>
        <v>"Merchandise_Type" :</v>
      </c>
      <c r="CH577" s="21" t="str">
        <f>PlainData_XXX!AM582</f>
        <v>["CD’s"]</v>
      </c>
      <c r="CI577" s="21" t="s">
        <v>0</v>
      </c>
      <c r="CJ577" s="21" t="str">
        <f>PlainData_XXX!AN582</f>
        <v>"Audience_Type" :</v>
      </c>
      <c r="CK577" s="21" t="str">
        <f>PlainData_XXX!AO582</f>
        <v>["Retired "]</v>
      </c>
      <c r="CL577" s="21" t="s">
        <v>121</v>
      </c>
    </row>
    <row r="578" spans="1:90" ht="13.2" x14ac:dyDescent="0.25">
      <c r="A578" s="45" t="s">
        <v>10</v>
      </c>
      <c r="B578" s="54">
        <f>PlainData_XXX!A583</f>
        <v>569</v>
      </c>
      <c r="C578" s="46" t="s">
        <v>77</v>
      </c>
      <c r="D578" s="49" t="str">
        <f t="shared" si="88"/>
        <v xml:space="preserve">"Concert_Year" : </v>
      </c>
      <c r="E578" s="103">
        <f>PlainData_XXX!B583</f>
        <v>2023</v>
      </c>
      <c r="F578" s="48" t="s">
        <v>0</v>
      </c>
      <c r="G578" s="49" t="str">
        <f t="shared" si="89"/>
        <v xml:space="preserve">"Concert_Month" : </v>
      </c>
      <c r="H578" s="103">
        <f>PlainData_XXX!C583</f>
        <v>11</v>
      </c>
      <c r="I578" s="48" t="s">
        <v>0</v>
      </c>
      <c r="J578" s="49" t="str">
        <f t="shared" si="90"/>
        <v>"Duration" :</v>
      </c>
      <c r="K578" s="104">
        <f>PlainData_XXX!D583</f>
        <v>135</v>
      </c>
      <c r="L578" s="46" t="s">
        <v>77</v>
      </c>
      <c r="M578" s="49" t="str">
        <f t="shared" si="91"/>
        <v xml:space="preserve">"Expected_Crowd" : </v>
      </c>
      <c r="N578" s="103">
        <f>PlainData_XXX!E583</f>
        <v>51500</v>
      </c>
      <c r="O578" s="48" t="s">
        <v>0</v>
      </c>
      <c r="P578" s="49" t="str">
        <f t="shared" si="92"/>
        <v xml:space="preserve">"Actual_Crowd" : </v>
      </c>
      <c r="Q578" s="103">
        <f>PlainData_XXX!F583</f>
        <v>50200</v>
      </c>
      <c r="R578" s="46" t="s">
        <v>77</v>
      </c>
      <c r="S578" s="49" t="str">
        <f t="shared" si="93"/>
        <v xml:space="preserve">"Cheapest_Ticket_Price" : </v>
      </c>
      <c r="T578" s="103">
        <f>PlainData_XXX!G583</f>
        <v>30</v>
      </c>
      <c r="U578" s="48" t="s">
        <v>0</v>
      </c>
      <c r="V578" s="49" t="str">
        <f t="shared" si="94"/>
        <v xml:space="preserve">"Dearest_Ticket_Price" : </v>
      </c>
      <c r="W578" s="104">
        <f>PlainData_XXX!H583</f>
        <v>65</v>
      </c>
      <c r="X578" s="48" t="s">
        <v>0</v>
      </c>
      <c r="Y578" s="49" t="str">
        <f t="shared" si="95"/>
        <v xml:space="preserve">"Food_Sales" : </v>
      </c>
      <c r="Z578" s="129">
        <f>PlainData_XXX!I583</f>
        <v>2500</v>
      </c>
      <c r="AA578" s="46" t="s">
        <v>77</v>
      </c>
      <c r="AB578" s="49" t="str">
        <f t="shared" si="96"/>
        <v xml:space="preserve">"Drink_Sales" : </v>
      </c>
      <c r="AC578" s="129">
        <f>PlainData_XXX!J583</f>
        <v>91600</v>
      </c>
      <c r="AD578" s="46" t="s">
        <v>77</v>
      </c>
      <c r="AE578" s="49" t="str">
        <f t="shared" si="97"/>
        <v xml:space="preserve">"Atmosphere" : </v>
      </c>
      <c r="AF578" s="50" t="s">
        <v>120</v>
      </c>
      <c r="AG578" s="104" t="str">
        <f>PlainData_XXX!K583</f>
        <v>Poor</v>
      </c>
      <c r="AH578" s="48" t="s">
        <v>78</v>
      </c>
      <c r="AI578" s="49" t="str">
        <f t="shared" si="98"/>
        <v xml:space="preserve">"Police_Cost" : </v>
      </c>
      <c r="AJ578" s="130">
        <f>PlainData_XXX!L583</f>
        <v>23200</v>
      </c>
      <c r="AK578" s="48" t="s">
        <v>0</v>
      </c>
      <c r="AL578" s="110" t="str">
        <f>PlainData_XXX!M583</f>
        <v xml:space="preserve">"Performer" : </v>
      </c>
      <c r="AM578" s="49" t="s">
        <v>71</v>
      </c>
      <c r="AN578" s="111" t="str">
        <f>PlainData_XXX!N583</f>
        <v xml:space="preserve">"Name" : </v>
      </c>
      <c r="AO578" s="48" t="s">
        <v>120</v>
      </c>
      <c r="AP578" s="104" t="str">
        <f>PlainData_XXX!O583</f>
        <v>Tadhg Connolly</v>
      </c>
      <c r="AQ578" s="48" t="s">
        <v>78</v>
      </c>
      <c r="AR578" s="111" t="str">
        <f>PlainData_XXX!P583</f>
        <v xml:space="preserve">"Music_Type" : </v>
      </c>
      <c r="AS578" s="50" t="s">
        <v>120</v>
      </c>
      <c r="AT578" s="104" t="str">
        <f>PlainData_XXX!Q583</f>
        <v>Pop</v>
      </c>
      <c r="AU578" s="48" t="s">
        <v>78</v>
      </c>
      <c r="AV578" s="111" t="str">
        <f>PlainData_XXX!R583</f>
        <v xml:space="preserve">"Services" : </v>
      </c>
      <c r="AW578" s="104" t="str">
        <f>PlainData_XXX!S583</f>
        <v>["Live Rehearsals", "Meet and Greet"]</v>
      </c>
      <c r="AX578" s="49" t="s">
        <v>76</v>
      </c>
      <c r="AY578" s="122" t="str">
        <f>PlainData_XXX!T583</f>
        <v xml:space="preserve">"Sponsor" : </v>
      </c>
      <c r="AZ578" s="21" t="s">
        <v>71</v>
      </c>
      <c r="BA578" s="123" t="str">
        <f>PlainData_XXX!U583</f>
        <v xml:space="preserve">"Name" : </v>
      </c>
      <c r="BB578" s="21" t="s">
        <v>120</v>
      </c>
      <c r="BC578" s="21" t="str">
        <f>PlainData_XXX!V583</f>
        <v>Fiona Ralph</v>
      </c>
      <c r="BD578" s="21" t="s">
        <v>78</v>
      </c>
      <c r="BE578" s="123" t="str">
        <f>PlainData_XXX!W583</f>
        <v xml:space="preserve">"Amount" : </v>
      </c>
      <c r="BF578" s="21">
        <f>PlainData_XXX!X583</f>
        <v>324000</v>
      </c>
      <c r="BG578" s="21" t="s">
        <v>0</v>
      </c>
      <c r="BH578" s="123" t="str">
        <f>PlainData_XXX!Y583</f>
        <v xml:space="preserve">"Services" : </v>
      </c>
      <c r="BI578" s="21" t="str">
        <f>PlainData_XXX!Z583</f>
        <v>["Ticket Sales", "TV Interviews"]</v>
      </c>
      <c r="BJ578" s="21" t="s">
        <v>121</v>
      </c>
      <c r="BK578" s="127" t="str">
        <f>PlainData_XXX!AA583</f>
        <v xml:space="preserve">"Stadium" : </v>
      </c>
      <c r="BL578" s="21" t="s">
        <v>71</v>
      </c>
      <c r="BM578" s="123" t="str">
        <f>PlainData_XXX!AB583</f>
        <v xml:space="preserve">"Name" : </v>
      </c>
      <c r="BN578" s="21" t="s">
        <v>120</v>
      </c>
      <c r="BO578" s="21" t="str">
        <f>PlainData_XXX!AC583</f>
        <v>Pearse Stadium</v>
      </c>
      <c r="BP578" s="21" t="s">
        <v>78</v>
      </c>
      <c r="BQ578" s="123" t="str">
        <f>PlainData_XXX!AD583</f>
        <v xml:space="preserve">"City" : </v>
      </c>
      <c r="BR578" s="21" t="s">
        <v>120</v>
      </c>
      <c r="BS578" s="21" t="str">
        <f>PlainData_XXX!AE583</f>
        <v>Galway</v>
      </c>
      <c r="BT578" s="21" t="s">
        <v>78</v>
      </c>
      <c r="BU578" s="123" t="str">
        <f>PlainData_XXX!AF583</f>
        <v xml:space="preserve">"Type" : </v>
      </c>
      <c r="BV578" s="21" t="s">
        <v>120</v>
      </c>
      <c r="BW578" s="21" t="str">
        <f>PlainData_XXX!AG583</f>
        <v>GAA</v>
      </c>
      <c r="BX578" s="21" t="s">
        <v>78</v>
      </c>
      <c r="BY578" s="123" t="str">
        <f>PlainData_XXX!AH583</f>
        <v xml:space="preserve">"Capacity" : </v>
      </c>
      <c r="BZ578" s="21">
        <f>PlainData_XXX!AI583</f>
        <v>34000</v>
      </c>
      <c r="CA578" s="21" t="s">
        <v>0</v>
      </c>
      <c r="CB578" s="21" t="str">
        <f>PlainData_XXX!AJ583</f>
        <v>"Acoustics" :</v>
      </c>
      <c r="CC578" s="21" t="s">
        <v>120</v>
      </c>
      <c r="CD578" s="21" t="str">
        <f>PlainData_XXX!AK583</f>
        <v>Fair</v>
      </c>
      <c r="CE578" s="21" t="s">
        <v>120</v>
      </c>
      <c r="CF578" s="21" t="s">
        <v>121</v>
      </c>
      <c r="CG578" s="21" t="str">
        <f>PlainData_XXX!AL583</f>
        <v>"Merchandise_Type" :</v>
      </c>
      <c r="CH578" s="21" t="str">
        <f>PlainData_XXX!AM583</f>
        <v>["Photos", "Umbrellas "]</v>
      </c>
      <c r="CI578" s="21" t="s">
        <v>0</v>
      </c>
      <c r="CJ578" s="21" t="str">
        <f>PlainData_XXX!AN583</f>
        <v>"Audience_Type" :</v>
      </c>
      <c r="CK578" s="21" t="str">
        <f>PlainData_XXX!AO583</f>
        <v>["Third Level Students", "Middle Aged"]</v>
      </c>
      <c r="CL578" s="21" t="s">
        <v>121</v>
      </c>
    </row>
    <row r="579" spans="1:90" ht="13.2" x14ac:dyDescent="0.25">
      <c r="A579" s="45" t="s">
        <v>10</v>
      </c>
      <c r="B579" s="54">
        <f>PlainData_XXX!A584</f>
        <v>570</v>
      </c>
      <c r="C579" s="46" t="s">
        <v>77</v>
      </c>
      <c r="D579" s="49" t="str">
        <f t="shared" si="88"/>
        <v xml:space="preserve">"Concert_Year" : </v>
      </c>
      <c r="E579" s="103">
        <f>PlainData_XXX!B584</f>
        <v>2017</v>
      </c>
      <c r="F579" s="48" t="s">
        <v>0</v>
      </c>
      <c r="G579" s="49" t="str">
        <f t="shared" si="89"/>
        <v xml:space="preserve">"Concert_Month" : </v>
      </c>
      <c r="H579" s="103">
        <f>PlainData_XXX!C584</f>
        <v>10</v>
      </c>
      <c r="I579" s="48" t="s">
        <v>0</v>
      </c>
      <c r="J579" s="49" t="str">
        <f t="shared" si="90"/>
        <v>"Duration" :</v>
      </c>
      <c r="K579" s="104">
        <f>PlainData_XXX!D584</f>
        <v>180</v>
      </c>
      <c r="L579" s="46" t="s">
        <v>77</v>
      </c>
      <c r="M579" s="49" t="str">
        <f t="shared" si="91"/>
        <v xml:space="preserve">"Expected_Crowd" : </v>
      </c>
      <c r="N579" s="103">
        <f>PlainData_XXX!E584</f>
        <v>14400</v>
      </c>
      <c r="O579" s="48" t="s">
        <v>0</v>
      </c>
      <c r="P579" s="49" t="str">
        <f t="shared" si="92"/>
        <v xml:space="preserve">"Actual_Crowd" : </v>
      </c>
      <c r="Q579" s="103">
        <f>PlainData_XXX!F584</f>
        <v>14600</v>
      </c>
      <c r="R579" s="46" t="s">
        <v>77</v>
      </c>
      <c r="S579" s="49" t="str">
        <f t="shared" si="93"/>
        <v xml:space="preserve">"Cheapest_Ticket_Price" : </v>
      </c>
      <c r="T579" s="103">
        <f>PlainData_XXX!G584</f>
        <v>50</v>
      </c>
      <c r="U579" s="48" t="s">
        <v>0</v>
      </c>
      <c r="V579" s="49" t="str">
        <f t="shared" si="94"/>
        <v xml:space="preserve">"Dearest_Ticket_Price" : </v>
      </c>
      <c r="W579" s="104">
        <f>PlainData_XXX!H584</f>
        <v>135</v>
      </c>
      <c r="X579" s="48" t="s">
        <v>0</v>
      </c>
      <c r="Y579" s="49" t="str">
        <f t="shared" si="95"/>
        <v xml:space="preserve">"Food_Sales" : </v>
      </c>
      <c r="Z579" s="129">
        <f>PlainData_XXX!I584</f>
        <v>13200</v>
      </c>
      <c r="AA579" s="46" t="s">
        <v>77</v>
      </c>
      <c r="AB579" s="49" t="str">
        <f t="shared" si="96"/>
        <v xml:space="preserve">"Drink_Sales" : </v>
      </c>
      <c r="AC579" s="129">
        <f>PlainData_XXX!J584</f>
        <v>68300</v>
      </c>
      <c r="AD579" s="46" t="s">
        <v>77</v>
      </c>
      <c r="AE579" s="49" t="str">
        <f t="shared" si="97"/>
        <v xml:space="preserve">"Atmosphere" : </v>
      </c>
      <c r="AF579" s="50" t="s">
        <v>120</v>
      </c>
      <c r="AG579" s="104" t="str">
        <f>PlainData_XXX!K584</f>
        <v>Good</v>
      </c>
      <c r="AH579" s="48" t="s">
        <v>78</v>
      </c>
      <c r="AI579" s="49" t="str">
        <f t="shared" si="98"/>
        <v xml:space="preserve">"Police_Cost" : </v>
      </c>
      <c r="AJ579" s="130">
        <f>PlainData_XXX!L584</f>
        <v>30900</v>
      </c>
      <c r="AK579" s="48" t="s">
        <v>0</v>
      </c>
      <c r="AL579" s="110" t="str">
        <f>PlainData_XXX!M584</f>
        <v xml:space="preserve">"Performer" : </v>
      </c>
      <c r="AM579" s="49" t="s">
        <v>71</v>
      </c>
      <c r="AN579" s="111" t="str">
        <f>PlainData_XXX!N584</f>
        <v xml:space="preserve">"Name" : </v>
      </c>
      <c r="AO579" s="48" t="s">
        <v>120</v>
      </c>
      <c r="AP579" s="104" t="str">
        <f>PlainData_XXX!O584</f>
        <v>Aisling Graham</v>
      </c>
      <c r="AQ579" s="48" t="s">
        <v>78</v>
      </c>
      <c r="AR579" s="111" t="str">
        <f>PlainData_XXX!P584</f>
        <v xml:space="preserve">"Music_Type" : </v>
      </c>
      <c r="AS579" s="50" t="s">
        <v>120</v>
      </c>
      <c r="AT579" s="104" t="str">
        <f>PlainData_XXX!Q584</f>
        <v>Hip-Hop</v>
      </c>
      <c r="AU579" s="48" t="s">
        <v>78</v>
      </c>
      <c r="AV579" s="111" t="str">
        <f>PlainData_XXX!R584</f>
        <v xml:space="preserve">"Services" : </v>
      </c>
      <c r="AW579" s="104" t="str">
        <f>PlainData_XXX!S584</f>
        <v>["Fan Engagement"]</v>
      </c>
      <c r="AX579" s="49" t="s">
        <v>76</v>
      </c>
      <c r="AY579" s="122" t="str">
        <f>PlainData_XXX!T584</f>
        <v xml:space="preserve">"Sponsor" : </v>
      </c>
      <c r="AZ579" s="21" t="s">
        <v>71</v>
      </c>
      <c r="BA579" s="123" t="str">
        <f>PlainData_XXX!U584</f>
        <v xml:space="preserve">"Name" : </v>
      </c>
      <c r="BB579" s="21" t="s">
        <v>120</v>
      </c>
      <c r="BC579" s="21" t="str">
        <f>PlainData_XXX!V584</f>
        <v>Susan Jones</v>
      </c>
      <c r="BD579" s="21" t="s">
        <v>78</v>
      </c>
      <c r="BE579" s="123" t="str">
        <f>PlainData_XXX!W584</f>
        <v xml:space="preserve">"Amount" : </v>
      </c>
      <c r="BF579" s="21">
        <f>PlainData_XXX!X584</f>
        <v>49000</v>
      </c>
      <c r="BG579" s="21" t="s">
        <v>0</v>
      </c>
      <c r="BH579" s="123" t="str">
        <f>PlainData_XXX!Y584</f>
        <v xml:space="preserve">"Services" : </v>
      </c>
      <c r="BI579" s="21" t="str">
        <f>PlainData_XXX!Z584</f>
        <v>["Radio Interviews"]</v>
      </c>
      <c r="BJ579" s="21" t="s">
        <v>121</v>
      </c>
      <c r="BK579" s="127" t="str">
        <f>PlainData_XXX!AA584</f>
        <v xml:space="preserve">"Stadium" : </v>
      </c>
      <c r="BL579" s="21" t="s">
        <v>71</v>
      </c>
      <c r="BM579" s="123" t="str">
        <f>PlainData_XXX!AB584</f>
        <v xml:space="preserve">"Name" : </v>
      </c>
      <c r="BN579" s="21" t="s">
        <v>120</v>
      </c>
      <c r="BO579" s="21" t="str">
        <f>PlainData_XXX!AC584</f>
        <v>INEC Arena</v>
      </c>
      <c r="BP579" s="21" t="s">
        <v>78</v>
      </c>
      <c r="BQ579" s="123" t="str">
        <f>PlainData_XXX!AD584</f>
        <v xml:space="preserve">"City" : </v>
      </c>
      <c r="BR579" s="21" t="s">
        <v>120</v>
      </c>
      <c r="BS579" s="21" t="str">
        <f>PlainData_XXX!AE584</f>
        <v>Killarney</v>
      </c>
      <c r="BT579" s="21" t="s">
        <v>78</v>
      </c>
      <c r="BU579" s="123" t="str">
        <f>PlainData_XXX!AF584</f>
        <v xml:space="preserve">"Type" : </v>
      </c>
      <c r="BV579" s="21" t="s">
        <v>120</v>
      </c>
      <c r="BW579" s="21" t="str">
        <f>PlainData_XXX!AG584</f>
        <v>Basketball</v>
      </c>
      <c r="BX579" s="21" t="s">
        <v>78</v>
      </c>
      <c r="BY579" s="123" t="str">
        <f>PlainData_XXX!AH584</f>
        <v xml:space="preserve">"Capacity" : </v>
      </c>
      <c r="BZ579" s="21">
        <f>PlainData_XXX!AI584</f>
        <v>4500</v>
      </c>
      <c r="CA579" s="21" t="s">
        <v>0</v>
      </c>
      <c r="CB579" s="21" t="str">
        <f>PlainData_XXX!AJ584</f>
        <v>"Acoustics" :</v>
      </c>
      <c r="CC579" s="21" t="s">
        <v>120</v>
      </c>
      <c r="CD579" s="21" t="str">
        <f>PlainData_XXX!AK584</f>
        <v>Good</v>
      </c>
      <c r="CE579" s="21" t="s">
        <v>120</v>
      </c>
      <c r="CF579" s="21" t="s">
        <v>121</v>
      </c>
      <c r="CG579" s="21" t="str">
        <f>PlainData_XXX!AL584</f>
        <v>"Merchandise_Type" :</v>
      </c>
      <c r="CH579" s="21" t="str">
        <f>PlainData_XXX!AM584</f>
        <v>["Photos"]</v>
      </c>
      <c r="CI579" s="21" t="s">
        <v>0</v>
      </c>
      <c r="CJ579" s="21" t="str">
        <f>PlainData_XXX!AN584</f>
        <v>"Audience_Type" :</v>
      </c>
      <c r="CK579" s="21" t="str">
        <f>PlainData_XXX!AO584</f>
        <v>["Young Working Adults"]</v>
      </c>
      <c r="CL579" s="21" t="s">
        <v>121</v>
      </c>
    </row>
    <row r="580" spans="1:90" ht="13.2" x14ac:dyDescent="0.25">
      <c r="A580" s="45" t="s">
        <v>10</v>
      </c>
      <c r="B580" s="54">
        <f>PlainData_XXX!A585</f>
        <v>571</v>
      </c>
      <c r="C580" s="46" t="s">
        <v>77</v>
      </c>
      <c r="D580" s="49" t="str">
        <f t="shared" si="88"/>
        <v xml:space="preserve">"Concert_Year" : </v>
      </c>
      <c r="E580" s="103">
        <f>PlainData_XXX!B585</f>
        <v>2024</v>
      </c>
      <c r="F580" s="48" t="s">
        <v>0</v>
      </c>
      <c r="G580" s="49" t="str">
        <f t="shared" si="89"/>
        <v xml:space="preserve">"Concert_Month" : </v>
      </c>
      <c r="H580" s="103">
        <f>PlainData_XXX!C585</f>
        <v>3</v>
      </c>
      <c r="I580" s="48" t="s">
        <v>0</v>
      </c>
      <c r="J580" s="49" t="str">
        <f t="shared" si="90"/>
        <v>"Duration" :</v>
      </c>
      <c r="K580" s="104">
        <f>PlainData_XXX!D585</f>
        <v>180</v>
      </c>
      <c r="L580" s="46" t="s">
        <v>77</v>
      </c>
      <c r="M580" s="49" t="str">
        <f t="shared" si="91"/>
        <v xml:space="preserve">"Expected_Crowd" : </v>
      </c>
      <c r="N580" s="103">
        <f>PlainData_XXX!E585</f>
        <v>46900</v>
      </c>
      <c r="O580" s="48" t="s">
        <v>0</v>
      </c>
      <c r="P580" s="49" t="str">
        <f t="shared" si="92"/>
        <v xml:space="preserve">"Actual_Crowd" : </v>
      </c>
      <c r="Q580" s="103">
        <f>PlainData_XXX!F585</f>
        <v>49700</v>
      </c>
      <c r="R580" s="46" t="s">
        <v>77</v>
      </c>
      <c r="S580" s="49" t="str">
        <f t="shared" si="93"/>
        <v xml:space="preserve">"Cheapest_Ticket_Price" : </v>
      </c>
      <c r="T580" s="103">
        <f>PlainData_XXX!G585</f>
        <v>25</v>
      </c>
      <c r="U580" s="48" t="s">
        <v>0</v>
      </c>
      <c r="V580" s="49" t="str">
        <f t="shared" si="94"/>
        <v xml:space="preserve">"Dearest_Ticket_Price" : </v>
      </c>
      <c r="W580" s="104">
        <f>PlainData_XXX!H585</f>
        <v>80</v>
      </c>
      <c r="X580" s="48" t="s">
        <v>0</v>
      </c>
      <c r="Y580" s="49" t="str">
        <f t="shared" si="95"/>
        <v xml:space="preserve">"Food_Sales" : </v>
      </c>
      <c r="Z580" s="129">
        <f>PlainData_XXX!I585</f>
        <v>51100</v>
      </c>
      <c r="AA580" s="46" t="s">
        <v>77</v>
      </c>
      <c r="AB580" s="49" t="str">
        <f t="shared" si="96"/>
        <v xml:space="preserve">"Drink_Sales" : </v>
      </c>
      <c r="AC580" s="129">
        <f>PlainData_XXX!J585</f>
        <v>112700</v>
      </c>
      <c r="AD580" s="46" t="s">
        <v>77</v>
      </c>
      <c r="AE580" s="49" t="str">
        <f t="shared" si="97"/>
        <v xml:space="preserve">"Atmosphere" : </v>
      </c>
      <c r="AF580" s="50" t="s">
        <v>120</v>
      </c>
      <c r="AG580" s="104" t="str">
        <f>PlainData_XXX!K585</f>
        <v>Fair</v>
      </c>
      <c r="AH580" s="48" t="s">
        <v>78</v>
      </c>
      <c r="AI580" s="49" t="str">
        <f t="shared" si="98"/>
        <v xml:space="preserve">"Police_Cost" : </v>
      </c>
      <c r="AJ580" s="130">
        <f>PlainData_XXX!L585</f>
        <v>36000</v>
      </c>
      <c r="AK580" s="48" t="s">
        <v>0</v>
      </c>
      <c r="AL580" s="110" t="str">
        <f>PlainData_XXX!M585</f>
        <v xml:space="preserve">"Performer" : </v>
      </c>
      <c r="AM580" s="49" t="s">
        <v>71</v>
      </c>
      <c r="AN580" s="111" t="str">
        <f>PlainData_XXX!N585</f>
        <v xml:space="preserve">"Name" : </v>
      </c>
      <c r="AO580" s="48" t="s">
        <v>120</v>
      </c>
      <c r="AP580" s="104" t="str">
        <f>PlainData_XXX!O585</f>
        <v>Conal Lynch</v>
      </c>
      <c r="AQ580" s="48" t="s">
        <v>78</v>
      </c>
      <c r="AR580" s="111" t="str">
        <f>PlainData_XXX!P585</f>
        <v xml:space="preserve">"Music_Type" : </v>
      </c>
      <c r="AS580" s="50" t="s">
        <v>120</v>
      </c>
      <c r="AT580" s="104" t="str">
        <f>PlainData_XXX!Q585</f>
        <v>Hip-Hop</v>
      </c>
      <c r="AU580" s="48" t="s">
        <v>78</v>
      </c>
      <c r="AV580" s="111" t="str">
        <f>PlainData_XXX!R585</f>
        <v xml:space="preserve">"Services" : </v>
      </c>
      <c r="AW580" s="104" t="str">
        <f>PlainData_XXX!S585</f>
        <v>["TV Interviews"]</v>
      </c>
      <c r="AX580" s="49" t="s">
        <v>76</v>
      </c>
      <c r="AY580" s="122" t="str">
        <f>PlainData_XXX!T585</f>
        <v xml:space="preserve">"Sponsor" : </v>
      </c>
      <c r="AZ580" s="21" t="s">
        <v>71</v>
      </c>
      <c r="BA580" s="123" t="str">
        <f>PlainData_XXX!U585</f>
        <v xml:space="preserve">"Name" : </v>
      </c>
      <c r="BB580" s="21" t="s">
        <v>120</v>
      </c>
      <c r="BC580" s="21" t="str">
        <f>PlainData_XXX!V585</f>
        <v>Anne Payne</v>
      </c>
      <c r="BD580" s="21" t="s">
        <v>78</v>
      </c>
      <c r="BE580" s="123" t="str">
        <f>PlainData_XXX!W585</f>
        <v xml:space="preserve">"Amount" : </v>
      </c>
      <c r="BF580" s="21">
        <f>PlainData_XXX!X585</f>
        <v>329000</v>
      </c>
      <c r="BG580" s="21" t="s">
        <v>0</v>
      </c>
      <c r="BH580" s="123" t="str">
        <f>PlainData_XXX!Y585</f>
        <v xml:space="preserve">"Services" : </v>
      </c>
      <c r="BI580" s="21" t="str">
        <f>PlainData_XXX!Z585</f>
        <v>["TV Interviews", "Posters", "News Papers"]</v>
      </c>
      <c r="BJ580" s="21" t="s">
        <v>121</v>
      </c>
      <c r="BK580" s="127" t="str">
        <f>PlainData_XXX!AA585</f>
        <v xml:space="preserve">"Stadium" : </v>
      </c>
      <c r="BL580" s="21" t="s">
        <v>71</v>
      </c>
      <c r="BM580" s="123" t="str">
        <f>PlainData_XXX!AB585</f>
        <v xml:space="preserve">"Name" : </v>
      </c>
      <c r="BN580" s="21" t="s">
        <v>120</v>
      </c>
      <c r="BO580" s="21" t="str">
        <f>PlainData_XXX!AC585</f>
        <v>SSE Arena</v>
      </c>
      <c r="BP580" s="21" t="s">
        <v>78</v>
      </c>
      <c r="BQ580" s="123" t="str">
        <f>PlainData_XXX!AD585</f>
        <v xml:space="preserve">"City" : </v>
      </c>
      <c r="BR580" s="21" t="s">
        <v>120</v>
      </c>
      <c r="BS580" s="21" t="str">
        <f>PlainData_XXX!AE585</f>
        <v>Belfast</v>
      </c>
      <c r="BT580" s="21" t="s">
        <v>78</v>
      </c>
      <c r="BU580" s="123" t="str">
        <f>PlainData_XXX!AF585</f>
        <v xml:space="preserve">"Type" : </v>
      </c>
      <c r="BV580" s="21" t="s">
        <v>120</v>
      </c>
      <c r="BW580" s="21" t="str">
        <f>PlainData_XXX!AG585</f>
        <v>Hockey</v>
      </c>
      <c r="BX580" s="21" t="s">
        <v>78</v>
      </c>
      <c r="BY580" s="123" t="str">
        <f>PlainData_XXX!AH585</f>
        <v xml:space="preserve">"Capacity" : </v>
      </c>
      <c r="BZ580" s="21">
        <f>PlainData_XXX!AI585</f>
        <v>11000</v>
      </c>
      <c r="CA580" s="21" t="s">
        <v>0</v>
      </c>
      <c r="CB580" s="21" t="str">
        <f>PlainData_XXX!AJ585</f>
        <v>"Acoustics" :</v>
      </c>
      <c r="CC580" s="21" t="s">
        <v>120</v>
      </c>
      <c r="CD580" s="21" t="str">
        <f>PlainData_XXX!AK585</f>
        <v>Good</v>
      </c>
      <c r="CE580" s="21" t="s">
        <v>120</v>
      </c>
      <c r="CF580" s="21" t="s">
        <v>121</v>
      </c>
      <c r="CG580" s="21" t="str">
        <f>PlainData_XXX!AL585</f>
        <v>"Merchandise_Type" :</v>
      </c>
      <c r="CH580" s="21" t="str">
        <f>PlainData_XXX!AM585</f>
        <v>["Tee Shirts"]</v>
      </c>
      <c r="CI580" s="21" t="s">
        <v>0</v>
      </c>
      <c r="CJ580" s="21" t="str">
        <f>PlainData_XXX!AN585</f>
        <v>"Audience_Type" :</v>
      </c>
      <c r="CK580" s="21" t="str">
        <f>PlainData_XXX!AO585</f>
        <v>["Third Level Students", "Young Working Adults"]</v>
      </c>
      <c r="CL580" s="21" t="s">
        <v>121</v>
      </c>
    </row>
    <row r="581" spans="1:90" ht="13.2" x14ac:dyDescent="0.25">
      <c r="A581" s="45" t="s">
        <v>10</v>
      </c>
      <c r="B581" s="54">
        <f>PlainData_XXX!A586</f>
        <v>572</v>
      </c>
      <c r="C581" s="46" t="s">
        <v>77</v>
      </c>
      <c r="D581" s="49" t="str">
        <f t="shared" si="88"/>
        <v xml:space="preserve">"Concert_Year" : </v>
      </c>
      <c r="E581" s="103">
        <f>PlainData_XXX!B586</f>
        <v>2020</v>
      </c>
      <c r="F581" s="48" t="s">
        <v>0</v>
      </c>
      <c r="G581" s="49" t="str">
        <f t="shared" si="89"/>
        <v xml:space="preserve">"Concert_Month" : </v>
      </c>
      <c r="H581" s="103">
        <f>PlainData_XXX!C586</f>
        <v>3</v>
      </c>
      <c r="I581" s="48" t="s">
        <v>0</v>
      </c>
      <c r="J581" s="49" t="str">
        <f t="shared" si="90"/>
        <v>"Duration" :</v>
      </c>
      <c r="K581" s="104">
        <f>PlainData_XXX!D586</f>
        <v>160</v>
      </c>
      <c r="L581" s="46" t="s">
        <v>77</v>
      </c>
      <c r="M581" s="49" t="str">
        <f t="shared" si="91"/>
        <v xml:space="preserve">"Expected_Crowd" : </v>
      </c>
      <c r="N581" s="103">
        <f>PlainData_XXX!E586</f>
        <v>25300</v>
      </c>
      <c r="O581" s="48" t="s">
        <v>0</v>
      </c>
      <c r="P581" s="49" t="str">
        <f t="shared" si="92"/>
        <v xml:space="preserve">"Actual_Crowd" : </v>
      </c>
      <c r="Q581" s="103">
        <f>PlainData_XXX!F586</f>
        <v>21600</v>
      </c>
      <c r="R581" s="46" t="s">
        <v>77</v>
      </c>
      <c r="S581" s="49" t="str">
        <f t="shared" si="93"/>
        <v xml:space="preserve">"Cheapest_Ticket_Price" : </v>
      </c>
      <c r="T581" s="103">
        <f>PlainData_XXX!G586</f>
        <v>20</v>
      </c>
      <c r="U581" s="48" t="s">
        <v>0</v>
      </c>
      <c r="V581" s="49" t="str">
        <f t="shared" si="94"/>
        <v xml:space="preserve">"Dearest_Ticket_Price" : </v>
      </c>
      <c r="W581" s="104">
        <f>PlainData_XXX!H586</f>
        <v>65</v>
      </c>
      <c r="X581" s="48" t="s">
        <v>0</v>
      </c>
      <c r="Y581" s="49" t="str">
        <f t="shared" si="95"/>
        <v xml:space="preserve">"Food_Sales" : </v>
      </c>
      <c r="Z581" s="129">
        <f>PlainData_XXX!I586</f>
        <v>77700</v>
      </c>
      <c r="AA581" s="46" t="s">
        <v>77</v>
      </c>
      <c r="AB581" s="49" t="str">
        <f t="shared" si="96"/>
        <v xml:space="preserve">"Drink_Sales" : </v>
      </c>
      <c r="AC581" s="129">
        <f>PlainData_XXX!J586</f>
        <v>18100</v>
      </c>
      <c r="AD581" s="46" t="s">
        <v>77</v>
      </c>
      <c r="AE581" s="49" t="str">
        <f t="shared" si="97"/>
        <v xml:space="preserve">"Atmosphere" : </v>
      </c>
      <c r="AF581" s="50" t="s">
        <v>120</v>
      </c>
      <c r="AG581" s="104" t="str">
        <f>PlainData_XXX!K586</f>
        <v>Fair</v>
      </c>
      <c r="AH581" s="48" t="s">
        <v>78</v>
      </c>
      <c r="AI581" s="49" t="str">
        <f t="shared" si="98"/>
        <v xml:space="preserve">"Police_Cost" : </v>
      </c>
      <c r="AJ581" s="130">
        <f>PlainData_XXX!L586</f>
        <v>32600</v>
      </c>
      <c r="AK581" s="48" t="s">
        <v>0</v>
      </c>
      <c r="AL581" s="110" t="str">
        <f>PlainData_XXX!M586</f>
        <v xml:space="preserve">"Performer" : </v>
      </c>
      <c r="AM581" s="49" t="s">
        <v>71</v>
      </c>
      <c r="AN581" s="111" t="str">
        <f>PlainData_XXX!N586</f>
        <v xml:space="preserve">"Name" : </v>
      </c>
      <c r="AO581" s="48" t="s">
        <v>120</v>
      </c>
      <c r="AP581" s="104" t="str">
        <f>PlainData_XXX!O586</f>
        <v>Darragh MacDermott</v>
      </c>
      <c r="AQ581" s="48" t="s">
        <v>78</v>
      </c>
      <c r="AR581" s="111" t="str">
        <f>PlainData_XXX!P586</f>
        <v xml:space="preserve">"Music_Type" : </v>
      </c>
      <c r="AS581" s="50" t="s">
        <v>120</v>
      </c>
      <c r="AT581" s="104" t="str">
        <f>PlainData_XXX!Q586</f>
        <v>Pop</v>
      </c>
      <c r="AU581" s="48" t="s">
        <v>78</v>
      </c>
      <c r="AV581" s="111" t="str">
        <f>PlainData_XXX!R586</f>
        <v xml:space="preserve">"Services" : </v>
      </c>
      <c r="AW581" s="104" t="str">
        <f>PlainData_XXX!S586</f>
        <v>["TV Interviews", "Fan Engagement", "Photo Shoots ", "Live Rehearsals"]</v>
      </c>
      <c r="AX581" s="49" t="s">
        <v>76</v>
      </c>
      <c r="AY581" s="122" t="str">
        <f>PlainData_XXX!T586</f>
        <v xml:space="preserve">"Sponsor" : </v>
      </c>
      <c r="AZ581" s="21" t="s">
        <v>71</v>
      </c>
      <c r="BA581" s="123" t="str">
        <f>PlainData_XXX!U586</f>
        <v xml:space="preserve">"Name" : </v>
      </c>
      <c r="BB581" s="21" t="s">
        <v>120</v>
      </c>
      <c r="BC581" s="21" t="str">
        <f>PlainData_XXX!V586</f>
        <v>Jim Ralph</v>
      </c>
      <c r="BD581" s="21" t="s">
        <v>78</v>
      </c>
      <c r="BE581" s="123" t="str">
        <f>PlainData_XXX!W586</f>
        <v xml:space="preserve">"Amount" : </v>
      </c>
      <c r="BF581" s="21">
        <f>PlainData_XXX!X586</f>
        <v>190000</v>
      </c>
      <c r="BG581" s="21" t="s">
        <v>0</v>
      </c>
      <c r="BH581" s="123" t="str">
        <f>PlainData_XXX!Y586</f>
        <v xml:space="preserve">"Services" : </v>
      </c>
      <c r="BI581" s="21" t="str">
        <f>PlainData_XXX!Z586</f>
        <v>["Ticket Sales", "Radio Interviews", "TV Interviews"]</v>
      </c>
      <c r="BJ581" s="21" t="s">
        <v>121</v>
      </c>
      <c r="BK581" s="127" t="str">
        <f>PlainData_XXX!AA586</f>
        <v xml:space="preserve">"Stadium" : </v>
      </c>
      <c r="BL581" s="21" t="s">
        <v>71</v>
      </c>
      <c r="BM581" s="123" t="str">
        <f>PlainData_XXX!AB586</f>
        <v xml:space="preserve">"Name" : </v>
      </c>
      <c r="BN581" s="21" t="s">
        <v>120</v>
      </c>
      <c r="BO581" s="21" t="str">
        <f>PlainData_XXX!AC586</f>
        <v>3Arena</v>
      </c>
      <c r="BP581" s="21" t="s">
        <v>78</v>
      </c>
      <c r="BQ581" s="123" t="str">
        <f>PlainData_XXX!AD586</f>
        <v xml:space="preserve">"City" : </v>
      </c>
      <c r="BR581" s="21" t="s">
        <v>120</v>
      </c>
      <c r="BS581" s="21" t="str">
        <f>PlainData_XXX!AE586</f>
        <v>Dublin</v>
      </c>
      <c r="BT581" s="21" t="s">
        <v>78</v>
      </c>
      <c r="BU581" s="123" t="str">
        <f>PlainData_XXX!AF586</f>
        <v xml:space="preserve">"Type" : </v>
      </c>
      <c r="BV581" s="21" t="s">
        <v>120</v>
      </c>
      <c r="BW581" s="21" t="str">
        <f>PlainData_XXX!AG586</f>
        <v>Basketball</v>
      </c>
      <c r="BX581" s="21" t="s">
        <v>78</v>
      </c>
      <c r="BY581" s="123" t="str">
        <f>PlainData_XXX!AH586</f>
        <v xml:space="preserve">"Capacity" : </v>
      </c>
      <c r="BZ581" s="21">
        <f>PlainData_XXX!AI586</f>
        <v>13000</v>
      </c>
      <c r="CA581" s="21" t="s">
        <v>0</v>
      </c>
      <c r="CB581" s="21" t="str">
        <f>PlainData_XXX!AJ586</f>
        <v>"Acoustics" :</v>
      </c>
      <c r="CC581" s="21" t="s">
        <v>120</v>
      </c>
      <c r="CD581" s="21" t="str">
        <f>PlainData_XXX!AK586</f>
        <v>Good</v>
      </c>
      <c r="CE581" s="21" t="s">
        <v>120</v>
      </c>
      <c r="CF581" s="21" t="s">
        <v>121</v>
      </c>
      <c r="CG581" s="21" t="str">
        <f>PlainData_XXX!AL586</f>
        <v>"Merchandise_Type" :</v>
      </c>
      <c r="CH581" s="21" t="str">
        <f>PlainData_XXX!AM586</f>
        <v>["CD’s", "Tee Shirts", "Hoodies"]</v>
      </c>
      <c r="CI581" s="21" t="s">
        <v>0</v>
      </c>
      <c r="CJ581" s="21" t="str">
        <f>PlainData_XXX!AN586</f>
        <v>"Audience_Type" :</v>
      </c>
      <c r="CK581" s="21" t="str">
        <f>PlainData_XXX!AO586</f>
        <v>["Third Level Students"]</v>
      </c>
      <c r="CL581" s="21" t="s">
        <v>121</v>
      </c>
    </row>
    <row r="582" spans="1:90" ht="13.2" x14ac:dyDescent="0.25">
      <c r="A582" s="45" t="s">
        <v>10</v>
      </c>
      <c r="B582" s="54">
        <f>PlainData_XXX!A587</f>
        <v>573</v>
      </c>
      <c r="C582" s="46" t="s">
        <v>77</v>
      </c>
      <c r="D582" s="49" t="str">
        <f t="shared" si="88"/>
        <v xml:space="preserve">"Concert_Year" : </v>
      </c>
      <c r="E582" s="103">
        <f>PlainData_XXX!B587</f>
        <v>2015</v>
      </c>
      <c r="F582" s="48" t="s">
        <v>0</v>
      </c>
      <c r="G582" s="49" t="str">
        <f t="shared" si="89"/>
        <v xml:space="preserve">"Concert_Month" : </v>
      </c>
      <c r="H582" s="103">
        <f>PlainData_XXX!C587</f>
        <v>12</v>
      </c>
      <c r="I582" s="48" t="s">
        <v>0</v>
      </c>
      <c r="J582" s="49" t="str">
        <f t="shared" si="90"/>
        <v>"Duration" :</v>
      </c>
      <c r="K582" s="104">
        <f>PlainData_XXX!D587</f>
        <v>70</v>
      </c>
      <c r="L582" s="46" t="s">
        <v>77</v>
      </c>
      <c r="M582" s="49" t="str">
        <f t="shared" si="91"/>
        <v xml:space="preserve">"Expected_Crowd" : </v>
      </c>
      <c r="N582" s="103">
        <f>PlainData_XXX!E587</f>
        <v>76400</v>
      </c>
      <c r="O582" s="48" t="s">
        <v>0</v>
      </c>
      <c r="P582" s="49" t="str">
        <f t="shared" si="92"/>
        <v xml:space="preserve">"Actual_Crowd" : </v>
      </c>
      <c r="Q582" s="103">
        <f>PlainData_XXX!F587</f>
        <v>70200</v>
      </c>
      <c r="R582" s="46" t="s">
        <v>77</v>
      </c>
      <c r="S582" s="49" t="str">
        <f t="shared" si="93"/>
        <v xml:space="preserve">"Cheapest_Ticket_Price" : </v>
      </c>
      <c r="T582" s="103">
        <f>PlainData_XXX!G587</f>
        <v>40</v>
      </c>
      <c r="U582" s="48" t="s">
        <v>0</v>
      </c>
      <c r="V582" s="49" t="str">
        <f t="shared" si="94"/>
        <v xml:space="preserve">"Dearest_Ticket_Price" : </v>
      </c>
      <c r="W582" s="104">
        <f>PlainData_XXX!H587</f>
        <v>95</v>
      </c>
      <c r="X582" s="48" t="s">
        <v>0</v>
      </c>
      <c r="Y582" s="49" t="str">
        <f t="shared" si="95"/>
        <v xml:space="preserve">"Food_Sales" : </v>
      </c>
      <c r="Z582" s="129">
        <f>PlainData_XXX!I587</f>
        <v>37000</v>
      </c>
      <c r="AA582" s="46" t="s">
        <v>77</v>
      </c>
      <c r="AB582" s="49" t="str">
        <f t="shared" si="96"/>
        <v xml:space="preserve">"Drink_Sales" : </v>
      </c>
      <c r="AC582" s="129">
        <f>PlainData_XXX!J587</f>
        <v>83100</v>
      </c>
      <c r="AD582" s="46" t="s">
        <v>77</v>
      </c>
      <c r="AE582" s="49" t="str">
        <f t="shared" si="97"/>
        <v xml:space="preserve">"Atmosphere" : </v>
      </c>
      <c r="AF582" s="50" t="s">
        <v>120</v>
      </c>
      <c r="AG582" s="104" t="str">
        <f>PlainData_XXX!K587</f>
        <v>Poor</v>
      </c>
      <c r="AH582" s="48" t="s">
        <v>78</v>
      </c>
      <c r="AI582" s="49" t="str">
        <f t="shared" si="98"/>
        <v xml:space="preserve">"Police_Cost" : </v>
      </c>
      <c r="AJ582" s="130">
        <f>PlainData_XXX!L587</f>
        <v>9900</v>
      </c>
      <c r="AK582" s="48" t="s">
        <v>0</v>
      </c>
      <c r="AL582" s="110" t="str">
        <f>PlainData_XXX!M587</f>
        <v xml:space="preserve">"Performer" : </v>
      </c>
      <c r="AM582" s="49" t="s">
        <v>71</v>
      </c>
      <c r="AN582" s="111" t="str">
        <f>PlainData_XXX!N587</f>
        <v xml:space="preserve">"Name" : </v>
      </c>
      <c r="AO582" s="48" t="s">
        <v>120</v>
      </c>
      <c r="AP582" s="104" t="str">
        <f>PlainData_XXX!O587</f>
        <v>Siobhan Graham</v>
      </c>
      <c r="AQ582" s="48" t="s">
        <v>78</v>
      </c>
      <c r="AR582" s="111" t="str">
        <f>PlainData_XXX!P587</f>
        <v xml:space="preserve">"Music_Type" : </v>
      </c>
      <c r="AS582" s="50" t="s">
        <v>120</v>
      </c>
      <c r="AT582" s="104" t="str">
        <f>PlainData_XXX!Q587</f>
        <v>Hip-Hop</v>
      </c>
      <c r="AU582" s="48" t="s">
        <v>78</v>
      </c>
      <c r="AV582" s="111" t="str">
        <f>PlainData_XXX!R587</f>
        <v xml:space="preserve">"Services" : </v>
      </c>
      <c r="AW582" s="104" t="str">
        <f>PlainData_XXX!S587</f>
        <v>["Live Rehearsals", "TV Interviews", "Fan Engagement"]</v>
      </c>
      <c r="AX582" s="49" t="s">
        <v>76</v>
      </c>
      <c r="AY582" s="122" t="str">
        <f>PlainData_XXX!T587</f>
        <v xml:space="preserve">"Sponsor" : </v>
      </c>
      <c r="AZ582" s="21" t="s">
        <v>71</v>
      </c>
      <c r="BA582" s="123" t="str">
        <f>PlainData_XXX!U587</f>
        <v xml:space="preserve">"Name" : </v>
      </c>
      <c r="BB582" s="21" t="s">
        <v>120</v>
      </c>
      <c r="BC582" s="21" t="str">
        <f>PlainData_XXX!V587</f>
        <v>Mags Helly</v>
      </c>
      <c r="BD582" s="21" t="s">
        <v>78</v>
      </c>
      <c r="BE582" s="123" t="str">
        <f>PlainData_XXX!W587</f>
        <v xml:space="preserve">"Amount" : </v>
      </c>
      <c r="BF582" s="21">
        <f>PlainData_XXX!X587</f>
        <v>319000</v>
      </c>
      <c r="BG582" s="21" t="s">
        <v>0</v>
      </c>
      <c r="BH582" s="123" t="str">
        <f>PlainData_XXX!Y587</f>
        <v xml:space="preserve">"Services" : </v>
      </c>
      <c r="BI582" s="21" t="str">
        <f>PlainData_XXX!Z587</f>
        <v>["Ticket Sales", "TV Interviews", "Posters"]</v>
      </c>
      <c r="BJ582" s="21" t="s">
        <v>121</v>
      </c>
      <c r="BK582" s="127" t="str">
        <f>PlainData_XXX!AA587</f>
        <v xml:space="preserve">"Stadium" : </v>
      </c>
      <c r="BL582" s="21" t="s">
        <v>71</v>
      </c>
      <c r="BM582" s="123" t="str">
        <f>PlainData_XXX!AB587</f>
        <v xml:space="preserve">"Name" : </v>
      </c>
      <c r="BN582" s="21" t="s">
        <v>120</v>
      </c>
      <c r="BO582" s="21" t="str">
        <f>PlainData_XXX!AC587</f>
        <v>Olympia Theatre</v>
      </c>
      <c r="BP582" s="21" t="s">
        <v>78</v>
      </c>
      <c r="BQ582" s="123" t="str">
        <f>PlainData_XXX!AD587</f>
        <v xml:space="preserve">"City" : </v>
      </c>
      <c r="BR582" s="21" t="s">
        <v>120</v>
      </c>
      <c r="BS582" s="21" t="str">
        <f>PlainData_XXX!AE587</f>
        <v>Dublin</v>
      </c>
      <c r="BT582" s="21" t="s">
        <v>78</v>
      </c>
      <c r="BU582" s="123" t="str">
        <f>PlainData_XXX!AF587</f>
        <v xml:space="preserve">"Type" : </v>
      </c>
      <c r="BV582" s="21" t="s">
        <v>120</v>
      </c>
      <c r="BW582" s="21" t="str">
        <f>PlainData_XXX!AG587</f>
        <v>Basketball</v>
      </c>
      <c r="BX582" s="21" t="s">
        <v>78</v>
      </c>
      <c r="BY582" s="123" t="str">
        <f>PlainData_XXX!AH587</f>
        <v xml:space="preserve">"Capacity" : </v>
      </c>
      <c r="BZ582" s="21">
        <f>PlainData_XXX!AI587</f>
        <v>1200</v>
      </c>
      <c r="CA582" s="21" t="s">
        <v>0</v>
      </c>
      <c r="CB582" s="21" t="str">
        <f>PlainData_XXX!AJ587</f>
        <v>"Acoustics" :</v>
      </c>
      <c r="CC582" s="21" t="s">
        <v>120</v>
      </c>
      <c r="CD582" s="21" t="str">
        <f>PlainData_XXX!AK587</f>
        <v>Good</v>
      </c>
      <c r="CE582" s="21" t="s">
        <v>120</v>
      </c>
      <c r="CF582" s="21" t="s">
        <v>121</v>
      </c>
      <c r="CG582" s="21" t="str">
        <f>PlainData_XXX!AL587</f>
        <v>"Merchandise_Type" :</v>
      </c>
      <c r="CH582" s="21" t="str">
        <f>PlainData_XXX!AM587</f>
        <v>["Tee Shirts"]</v>
      </c>
      <c r="CI582" s="21" t="s">
        <v>0</v>
      </c>
      <c r="CJ582" s="21" t="str">
        <f>PlainData_XXX!AN587</f>
        <v>"Audience_Type" :</v>
      </c>
      <c r="CK582" s="21" t="str">
        <f>PlainData_XXX!AO587</f>
        <v>["Young Working Adults", "Middle Aged", "Retired "]</v>
      </c>
      <c r="CL582" s="21" t="s">
        <v>121</v>
      </c>
    </row>
    <row r="583" spans="1:90" ht="13.2" x14ac:dyDescent="0.25">
      <c r="A583" s="45" t="s">
        <v>10</v>
      </c>
      <c r="B583" s="54">
        <f>PlainData_XXX!A588</f>
        <v>574</v>
      </c>
      <c r="C583" s="46" t="s">
        <v>77</v>
      </c>
      <c r="D583" s="49" t="str">
        <f t="shared" si="88"/>
        <v xml:space="preserve">"Concert_Year" : </v>
      </c>
      <c r="E583" s="103">
        <f>PlainData_XXX!B588</f>
        <v>2011</v>
      </c>
      <c r="F583" s="48" t="s">
        <v>0</v>
      </c>
      <c r="G583" s="49" t="str">
        <f t="shared" si="89"/>
        <v xml:space="preserve">"Concert_Month" : </v>
      </c>
      <c r="H583" s="103">
        <f>PlainData_XXX!C588</f>
        <v>9</v>
      </c>
      <c r="I583" s="48" t="s">
        <v>0</v>
      </c>
      <c r="J583" s="49" t="str">
        <f t="shared" si="90"/>
        <v>"Duration" :</v>
      </c>
      <c r="K583" s="104">
        <f>PlainData_XXX!D588</f>
        <v>100</v>
      </c>
      <c r="L583" s="46" t="s">
        <v>77</v>
      </c>
      <c r="M583" s="49" t="str">
        <f t="shared" si="91"/>
        <v xml:space="preserve">"Expected_Crowd" : </v>
      </c>
      <c r="N583" s="103">
        <f>PlainData_XXX!E588</f>
        <v>44200</v>
      </c>
      <c r="O583" s="48" t="s">
        <v>0</v>
      </c>
      <c r="P583" s="49" t="str">
        <f t="shared" si="92"/>
        <v xml:space="preserve">"Actual_Crowd" : </v>
      </c>
      <c r="Q583" s="103">
        <f>PlainData_XXX!F588</f>
        <v>35600</v>
      </c>
      <c r="R583" s="46" t="s">
        <v>77</v>
      </c>
      <c r="S583" s="49" t="str">
        <f t="shared" si="93"/>
        <v xml:space="preserve">"Cheapest_Ticket_Price" : </v>
      </c>
      <c r="T583" s="103">
        <f>PlainData_XXX!G588</f>
        <v>15</v>
      </c>
      <c r="U583" s="48" t="s">
        <v>0</v>
      </c>
      <c r="V583" s="49" t="str">
        <f t="shared" si="94"/>
        <v xml:space="preserve">"Dearest_Ticket_Price" : </v>
      </c>
      <c r="W583" s="104">
        <f>PlainData_XXX!H588</f>
        <v>40</v>
      </c>
      <c r="X583" s="48" t="s">
        <v>0</v>
      </c>
      <c r="Y583" s="49" t="str">
        <f t="shared" si="95"/>
        <v xml:space="preserve">"Food_Sales" : </v>
      </c>
      <c r="Z583" s="129">
        <f>PlainData_XXX!I588</f>
        <v>5200</v>
      </c>
      <c r="AA583" s="46" t="s">
        <v>77</v>
      </c>
      <c r="AB583" s="49" t="str">
        <f t="shared" si="96"/>
        <v xml:space="preserve">"Drink_Sales" : </v>
      </c>
      <c r="AC583" s="129">
        <f>PlainData_XXX!J588</f>
        <v>82000</v>
      </c>
      <c r="AD583" s="46" t="s">
        <v>77</v>
      </c>
      <c r="AE583" s="49" t="str">
        <f t="shared" si="97"/>
        <v xml:space="preserve">"Atmosphere" : </v>
      </c>
      <c r="AF583" s="50" t="s">
        <v>120</v>
      </c>
      <c r="AG583" s="104" t="str">
        <f>PlainData_XXX!K588</f>
        <v>Good</v>
      </c>
      <c r="AH583" s="48" t="s">
        <v>78</v>
      </c>
      <c r="AI583" s="49" t="str">
        <f t="shared" si="98"/>
        <v xml:space="preserve">"Police_Cost" : </v>
      </c>
      <c r="AJ583" s="130">
        <f>PlainData_XXX!L588</f>
        <v>21400</v>
      </c>
      <c r="AK583" s="48" t="s">
        <v>0</v>
      </c>
      <c r="AL583" s="110" t="str">
        <f>PlainData_XXX!M588</f>
        <v xml:space="preserve">"Performer" : </v>
      </c>
      <c r="AM583" s="49" t="s">
        <v>71</v>
      </c>
      <c r="AN583" s="111" t="str">
        <f>PlainData_XXX!N588</f>
        <v xml:space="preserve">"Name" : </v>
      </c>
      <c r="AO583" s="48" t="s">
        <v>120</v>
      </c>
      <c r="AP583" s="104" t="str">
        <f>PlainData_XXX!O588</f>
        <v>Oonagh Maher</v>
      </c>
      <c r="AQ583" s="48" t="s">
        <v>78</v>
      </c>
      <c r="AR583" s="111" t="str">
        <f>PlainData_XXX!P588</f>
        <v xml:space="preserve">"Music_Type" : </v>
      </c>
      <c r="AS583" s="50" t="s">
        <v>120</v>
      </c>
      <c r="AT583" s="104" t="str">
        <f>PlainData_XXX!Q588</f>
        <v>Classical</v>
      </c>
      <c r="AU583" s="48" t="s">
        <v>78</v>
      </c>
      <c r="AV583" s="111" t="str">
        <f>PlainData_XXX!R588</f>
        <v xml:space="preserve">"Services" : </v>
      </c>
      <c r="AW583" s="104" t="str">
        <f>PlainData_XXX!S588</f>
        <v>["TV Interviews", "Fan Engagement", "Photo Shoots ", "Meet and Greet"]</v>
      </c>
      <c r="AX583" s="49" t="s">
        <v>76</v>
      </c>
      <c r="AY583" s="122" t="str">
        <f>PlainData_XXX!T588</f>
        <v xml:space="preserve">"Sponsor" : </v>
      </c>
      <c r="AZ583" s="21" t="s">
        <v>71</v>
      </c>
      <c r="BA583" s="123" t="str">
        <f>PlainData_XXX!U588</f>
        <v xml:space="preserve">"Name" : </v>
      </c>
      <c r="BB583" s="21" t="s">
        <v>120</v>
      </c>
      <c r="BC583" s="21" t="str">
        <f>PlainData_XXX!V588</f>
        <v>Cara Burke</v>
      </c>
      <c r="BD583" s="21" t="s">
        <v>78</v>
      </c>
      <c r="BE583" s="123" t="str">
        <f>PlainData_XXX!W588</f>
        <v xml:space="preserve">"Amount" : </v>
      </c>
      <c r="BF583" s="21">
        <f>PlainData_XXX!X588</f>
        <v>236000</v>
      </c>
      <c r="BG583" s="21" t="s">
        <v>0</v>
      </c>
      <c r="BH583" s="123" t="str">
        <f>PlainData_XXX!Y588</f>
        <v xml:space="preserve">"Services" : </v>
      </c>
      <c r="BI583" s="21" t="str">
        <f>PlainData_XXX!Z588</f>
        <v>["Posters"]</v>
      </c>
      <c r="BJ583" s="21" t="s">
        <v>121</v>
      </c>
      <c r="BK583" s="127" t="str">
        <f>PlainData_XXX!AA588</f>
        <v xml:space="preserve">"Stadium" : </v>
      </c>
      <c r="BL583" s="21" t="s">
        <v>71</v>
      </c>
      <c r="BM583" s="123" t="str">
        <f>PlainData_XXX!AB588</f>
        <v xml:space="preserve">"Name" : </v>
      </c>
      <c r="BN583" s="21" t="s">
        <v>120</v>
      </c>
      <c r="BO583" s="21" t="str">
        <f>PlainData_XXX!AC588</f>
        <v>OMoore Park</v>
      </c>
      <c r="BP583" s="21" t="s">
        <v>78</v>
      </c>
      <c r="BQ583" s="123" t="str">
        <f>PlainData_XXX!AD588</f>
        <v xml:space="preserve">"City" : </v>
      </c>
      <c r="BR583" s="21" t="s">
        <v>120</v>
      </c>
      <c r="BS583" s="21" t="str">
        <f>PlainData_XXX!AE588</f>
        <v>Portlaoise</v>
      </c>
      <c r="BT583" s="21" t="s">
        <v>78</v>
      </c>
      <c r="BU583" s="123" t="str">
        <f>PlainData_XXX!AF588</f>
        <v xml:space="preserve">"Type" : </v>
      </c>
      <c r="BV583" s="21" t="s">
        <v>120</v>
      </c>
      <c r="BW583" s="21" t="str">
        <f>PlainData_XXX!AG588</f>
        <v>GAA</v>
      </c>
      <c r="BX583" s="21" t="s">
        <v>78</v>
      </c>
      <c r="BY583" s="123" t="str">
        <f>PlainData_XXX!AH588</f>
        <v xml:space="preserve">"Capacity" : </v>
      </c>
      <c r="BZ583" s="21">
        <f>PlainData_XXX!AI588</f>
        <v>22000</v>
      </c>
      <c r="CA583" s="21" t="s">
        <v>0</v>
      </c>
      <c r="CB583" s="21" t="str">
        <f>PlainData_XXX!AJ588</f>
        <v>"Acoustics" :</v>
      </c>
      <c r="CC583" s="21" t="s">
        <v>120</v>
      </c>
      <c r="CD583" s="21" t="str">
        <f>PlainData_XXX!AK588</f>
        <v>Fair</v>
      </c>
      <c r="CE583" s="21" t="s">
        <v>120</v>
      </c>
      <c r="CF583" s="21" t="s">
        <v>121</v>
      </c>
      <c r="CG583" s="21" t="str">
        <f>PlainData_XXX!AL588</f>
        <v>"Merchandise_Type" :</v>
      </c>
      <c r="CH583" s="21" t="str">
        <f>PlainData_XXX!AM588</f>
        <v>["Tee Shirts", "Photos", "Umbrellas "]</v>
      </c>
      <c r="CI583" s="21" t="s">
        <v>0</v>
      </c>
      <c r="CJ583" s="21" t="str">
        <f>PlainData_XXX!AN588</f>
        <v>"Audience_Type" :</v>
      </c>
      <c r="CK583" s="21" t="str">
        <f>PlainData_XXX!AO588</f>
        <v>["Teenagers", "Middle Aged", "Retired "]</v>
      </c>
      <c r="CL583" s="21" t="s">
        <v>121</v>
      </c>
    </row>
    <row r="584" spans="1:90" ht="13.2" x14ac:dyDescent="0.25">
      <c r="A584" s="45" t="s">
        <v>10</v>
      </c>
      <c r="B584" s="54">
        <f>PlainData_XXX!A589</f>
        <v>575</v>
      </c>
      <c r="C584" s="46" t="s">
        <v>77</v>
      </c>
      <c r="D584" s="49" t="str">
        <f t="shared" si="88"/>
        <v xml:space="preserve">"Concert_Year" : </v>
      </c>
      <c r="E584" s="103">
        <f>PlainData_XXX!B589</f>
        <v>2012</v>
      </c>
      <c r="F584" s="48" t="s">
        <v>0</v>
      </c>
      <c r="G584" s="49" t="str">
        <f t="shared" si="89"/>
        <v xml:space="preserve">"Concert_Month" : </v>
      </c>
      <c r="H584" s="103">
        <f>PlainData_XXX!C589</f>
        <v>9</v>
      </c>
      <c r="I584" s="48" t="s">
        <v>0</v>
      </c>
      <c r="J584" s="49" t="str">
        <f t="shared" si="90"/>
        <v>"Duration" :</v>
      </c>
      <c r="K584" s="104">
        <f>PlainData_XXX!D589</f>
        <v>105</v>
      </c>
      <c r="L584" s="46" t="s">
        <v>77</v>
      </c>
      <c r="M584" s="49" t="str">
        <f t="shared" si="91"/>
        <v xml:space="preserve">"Expected_Crowd" : </v>
      </c>
      <c r="N584" s="103">
        <f>PlainData_XXX!E589</f>
        <v>67000</v>
      </c>
      <c r="O584" s="48" t="s">
        <v>0</v>
      </c>
      <c r="P584" s="49" t="str">
        <f t="shared" si="92"/>
        <v xml:space="preserve">"Actual_Crowd" : </v>
      </c>
      <c r="Q584" s="103">
        <f>PlainData_XXX!F589</f>
        <v>58600</v>
      </c>
      <c r="R584" s="46" t="s">
        <v>77</v>
      </c>
      <c r="S584" s="49" t="str">
        <f t="shared" si="93"/>
        <v xml:space="preserve">"Cheapest_Ticket_Price" : </v>
      </c>
      <c r="T584" s="103">
        <f>PlainData_XXX!G589</f>
        <v>35</v>
      </c>
      <c r="U584" s="48" t="s">
        <v>0</v>
      </c>
      <c r="V584" s="49" t="str">
        <f t="shared" si="94"/>
        <v xml:space="preserve">"Dearest_Ticket_Price" : </v>
      </c>
      <c r="W584" s="104">
        <f>PlainData_XXX!H589</f>
        <v>150</v>
      </c>
      <c r="X584" s="48" t="s">
        <v>0</v>
      </c>
      <c r="Y584" s="49" t="str">
        <f t="shared" si="95"/>
        <v xml:space="preserve">"Food_Sales" : </v>
      </c>
      <c r="Z584" s="129">
        <f>PlainData_XXX!I589</f>
        <v>66600</v>
      </c>
      <c r="AA584" s="46" t="s">
        <v>77</v>
      </c>
      <c r="AB584" s="49" t="str">
        <f t="shared" si="96"/>
        <v xml:space="preserve">"Drink_Sales" : </v>
      </c>
      <c r="AC584" s="129">
        <f>PlainData_XXX!J589</f>
        <v>107600</v>
      </c>
      <c r="AD584" s="46" t="s">
        <v>77</v>
      </c>
      <c r="AE584" s="49" t="str">
        <f t="shared" si="97"/>
        <v xml:space="preserve">"Atmosphere" : </v>
      </c>
      <c r="AF584" s="50" t="s">
        <v>120</v>
      </c>
      <c r="AG584" s="104" t="str">
        <f>PlainData_XXX!K589</f>
        <v>Fair</v>
      </c>
      <c r="AH584" s="48" t="s">
        <v>78</v>
      </c>
      <c r="AI584" s="49" t="str">
        <f t="shared" si="98"/>
        <v xml:space="preserve">"Police_Cost" : </v>
      </c>
      <c r="AJ584" s="130">
        <f>PlainData_XXX!L589</f>
        <v>7100</v>
      </c>
      <c r="AK584" s="48" t="s">
        <v>0</v>
      </c>
      <c r="AL584" s="110" t="str">
        <f>PlainData_XXX!M589</f>
        <v xml:space="preserve">"Performer" : </v>
      </c>
      <c r="AM584" s="49" t="s">
        <v>71</v>
      </c>
      <c r="AN584" s="111" t="str">
        <f>PlainData_XXX!N589</f>
        <v xml:space="preserve">"Name" : </v>
      </c>
      <c r="AO584" s="48" t="s">
        <v>120</v>
      </c>
      <c r="AP584" s="104" t="str">
        <f>PlainData_XXX!O589</f>
        <v>Daire Cunningham</v>
      </c>
      <c r="AQ584" s="48" t="s">
        <v>78</v>
      </c>
      <c r="AR584" s="111" t="str">
        <f>PlainData_XXX!P589</f>
        <v xml:space="preserve">"Music_Type" : </v>
      </c>
      <c r="AS584" s="50" t="s">
        <v>120</v>
      </c>
      <c r="AT584" s="104" t="str">
        <f>PlainData_XXX!Q589</f>
        <v>Hip-Hop</v>
      </c>
      <c r="AU584" s="48" t="s">
        <v>78</v>
      </c>
      <c r="AV584" s="111" t="str">
        <f>PlainData_XXX!R589</f>
        <v xml:space="preserve">"Services" : </v>
      </c>
      <c r="AW584" s="104" t="str">
        <f>PlainData_XXX!S589</f>
        <v>["Meet and Greet", "TV Interviews", "Fan Engagement", "Photo Shoots "]</v>
      </c>
      <c r="AX584" s="49" t="s">
        <v>76</v>
      </c>
      <c r="AY584" s="122" t="str">
        <f>PlainData_XXX!T589</f>
        <v xml:space="preserve">"Sponsor" : </v>
      </c>
      <c r="AZ584" s="21" t="s">
        <v>71</v>
      </c>
      <c r="BA584" s="123" t="str">
        <f>PlainData_XXX!U589</f>
        <v xml:space="preserve">"Name" : </v>
      </c>
      <c r="BB584" s="21" t="s">
        <v>120</v>
      </c>
      <c r="BC584" s="21" t="str">
        <f>PlainData_XXX!V589</f>
        <v>Jen Joyce</v>
      </c>
      <c r="BD584" s="21" t="s">
        <v>78</v>
      </c>
      <c r="BE584" s="123" t="str">
        <f>PlainData_XXX!W589</f>
        <v xml:space="preserve">"Amount" : </v>
      </c>
      <c r="BF584" s="21">
        <f>PlainData_XXX!X589</f>
        <v>156000</v>
      </c>
      <c r="BG584" s="21" t="s">
        <v>0</v>
      </c>
      <c r="BH584" s="123" t="str">
        <f>PlainData_XXX!Y589</f>
        <v xml:space="preserve">"Services" : </v>
      </c>
      <c r="BI584" s="21" t="str">
        <f>PlainData_XXX!Z589</f>
        <v>["Posters", "News Papers", "Radio Interviews"]</v>
      </c>
      <c r="BJ584" s="21" t="s">
        <v>121</v>
      </c>
      <c r="BK584" s="127" t="str">
        <f>PlainData_XXX!AA589</f>
        <v xml:space="preserve">"Stadium" : </v>
      </c>
      <c r="BL584" s="21" t="s">
        <v>71</v>
      </c>
      <c r="BM584" s="123" t="str">
        <f>PlainData_XXX!AB589</f>
        <v xml:space="preserve">"Name" : </v>
      </c>
      <c r="BN584" s="21" t="s">
        <v>120</v>
      </c>
      <c r="BO584" s="21" t="str">
        <f>PlainData_XXX!AC589</f>
        <v>Aviva Stadium</v>
      </c>
      <c r="BP584" s="21" t="s">
        <v>78</v>
      </c>
      <c r="BQ584" s="123" t="str">
        <f>PlainData_XXX!AD589</f>
        <v xml:space="preserve">"City" : </v>
      </c>
      <c r="BR584" s="21" t="s">
        <v>120</v>
      </c>
      <c r="BS584" s="21" t="str">
        <f>PlainData_XXX!AE589</f>
        <v>Dublin</v>
      </c>
      <c r="BT584" s="21" t="s">
        <v>78</v>
      </c>
      <c r="BU584" s="123" t="str">
        <f>PlainData_XXX!AF589</f>
        <v xml:space="preserve">"Type" : </v>
      </c>
      <c r="BV584" s="21" t="s">
        <v>120</v>
      </c>
      <c r="BW584" s="21" t="str">
        <f>PlainData_XXX!AG589</f>
        <v>Soccer</v>
      </c>
      <c r="BX584" s="21" t="s">
        <v>78</v>
      </c>
      <c r="BY584" s="123" t="str">
        <f>PlainData_XXX!AH589</f>
        <v xml:space="preserve">"Capacity" : </v>
      </c>
      <c r="BZ584" s="21">
        <f>PlainData_XXX!AI589</f>
        <v>51700</v>
      </c>
      <c r="CA584" s="21" t="s">
        <v>0</v>
      </c>
      <c r="CB584" s="21" t="str">
        <f>PlainData_XXX!AJ589</f>
        <v>"Acoustics" :</v>
      </c>
      <c r="CC584" s="21" t="s">
        <v>120</v>
      </c>
      <c r="CD584" s="21" t="str">
        <f>PlainData_XXX!AK589</f>
        <v>Fair</v>
      </c>
      <c r="CE584" s="21" t="s">
        <v>120</v>
      </c>
      <c r="CF584" s="21" t="s">
        <v>121</v>
      </c>
      <c r="CG584" s="21" t="str">
        <f>PlainData_XXX!AL589</f>
        <v>"Merchandise_Type" :</v>
      </c>
      <c r="CH584" s="21" t="str">
        <f>PlainData_XXX!AM589</f>
        <v>["Photos", "Hoodies"]</v>
      </c>
      <c r="CI584" s="21" t="s">
        <v>0</v>
      </c>
      <c r="CJ584" s="21" t="str">
        <f>PlainData_XXX!AN589</f>
        <v>"Audience_Type" :</v>
      </c>
      <c r="CK584" s="21" t="str">
        <f>PlainData_XXX!AO589</f>
        <v>["Teenagers", "Third Level Students", "Young Working Adults", "Middle Aged"]</v>
      </c>
      <c r="CL584" s="21" t="s">
        <v>121</v>
      </c>
    </row>
    <row r="585" spans="1:90" ht="13.2" x14ac:dyDescent="0.25">
      <c r="A585" s="45" t="s">
        <v>10</v>
      </c>
      <c r="B585" s="54">
        <f>PlainData_XXX!A590</f>
        <v>576</v>
      </c>
      <c r="C585" s="46" t="s">
        <v>77</v>
      </c>
      <c r="D585" s="49" t="str">
        <f t="shared" si="88"/>
        <v xml:space="preserve">"Concert_Year" : </v>
      </c>
      <c r="E585" s="103">
        <f>PlainData_XXX!B590</f>
        <v>2015</v>
      </c>
      <c r="F585" s="48" t="s">
        <v>0</v>
      </c>
      <c r="G585" s="49" t="str">
        <f t="shared" si="89"/>
        <v xml:space="preserve">"Concert_Month" : </v>
      </c>
      <c r="H585" s="103">
        <f>PlainData_XXX!C590</f>
        <v>5</v>
      </c>
      <c r="I585" s="48" t="s">
        <v>0</v>
      </c>
      <c r="J585" s="49" t="str">
        <f t="shared" si="90"/>
        <v>"Duration" :</v>
      </c>
      <c r="K585" s="104">
        <f>PlainData_XXX!D590</f>
        <v>90</v>
      </c>
      <c r="L585" s="46" t="s">
        <v>77</v>
      </c>
      <c r="M585" s="49" t="str">
        <f t="shared" si="91"/>
        <v xml:space="preserve">"Expected_Crowd" : </v>
      </c>
      <c r="N585" s="103">
        <f>PlainData_XXX!E590</f>
        <v>15200</v>
      </c>
      <c r="O585" s="48" t="s">
        <v>0</v>
      </c>
      <c r="P585" s="49" t="str">
        <f t="shared" si="92"/>
        <v xml:space="preserve">"Actual_Crowd" : </v>
      </c>
      <c r="Q585" s="103">
        <f>PlainData_XXX!F590</f>
        <v>12900</v>
      </c>
      <c r="R585" s="46" t="s">
        <v>77</v>
      </c>
      <c r="S585" s="49" t="str">
        <f t="shared" si="93"/>
        <v xml:space="preserve">"Cheapest_Ticket_Price" : </v>
      </c>
      <c r="T585" s="103">
        <f>PlainData_XXX!G590</f>
        <v>40</v>
      </c>
      <c r="U585" s="48" t="s">
        <v>0</v>
      </c>
      <c r="V585" s="49" t="str">
        <f t="shared" si="94"/>
        <v xml:space="preserve">"Dearest_Ticket_Price" : </v>
      </c>
      <c r="W585" s="104">
        <f>PlainData_XXX!H590</f>
        <v>160</v>
      </c>
      <c r="X585" s="48" t="s">
        <v>0</v>
      </c>
      <c r="Y585" s="49" t="str">
        <f t="shared" si="95"/>
        <v xml:space="preserve">"Food_Sales" : </v>
      </c>
      <c r="Z585" s="129">
        <f>PlainData_XXX!I590</f>
        <v>61500</v>
      </c>
      <c r="AA585" s="46" t="s">
        <v>77</v>
      </c>
      <c r="AB585" s="49" t="str">
        <f t="shared" si="96"/>
        <v xml:space="preserve">"Drink_Sales" : </v>
      </c>
      <c r="AC585" s="129">
        <f>PlainData_XXX!J590</f>
        <v>86800</v>
      </c>
      <c r="AD585" s="46" t="s">
        <v>77</v>
      </c>
      <c r="AE585" s="49" t="str">
        <f t="shared" si="97"/>
        <v xml:space="preserve">"Atmosphere" : </v>
      </c>
      <c r="AF585" s="50" t="s">
        <v>120</v>
      </c>
      <c r="AG585" s="104" t="str">
        <f>PlainData_XXX!K590</f>
        <v>Excellent</v>
      </c>
      <c r="AH585" s="48" t="s">
        <v>78</v>
      </c>
      <c r="AI585" s="49" t="str">
        <f t="shared" si="98"/>
        <v xml:space="preserve">"Police_Cost" : </v>
      </c>
      <c r="AJ585" s="130">
        <f>PlainData_XXX!L590</f>
        <v>5400</v>
      </c>
      <c r="AK585" s="48" t="s">
        <v>0</v>
      </c>
      <c r="AL585" s="110" t="str">
        <f>PlainData_XXX!M590</f>
        <v xml:space="preserve">"Performer" : </v>
      </c>
      <c r="AM585" s="49" t="s">
        <v>71</v>
      </c>
      <c r="AN585" s="111" t="str">
        <f>PlainData_XXX!N590</f>
        <v xml:space="preserve">"Name" : </v>
      </c>
      <c r="AO585" s="48" t="s">
        <v>120</v>
      </c>
      <c r="AP585" s="104" t="str">
        <f>PlainData_XXX!O590</f>
        <v>Niall Hayes</v>
      </c>
      <c r="AQ585" s="48" t="s">
        <v>78</v>
      </c>
      <c r="AR585" s="111" t="str">
        <f>PlainData_XXX!P590</f>
        <v xml:space="preserve">"Music_Type" : </v>
      </c>
      <c r="AS585" s="50" t="s">
        <v>120</v>
      </c>
      <c r="AT585" s="104" t="str">
        <f>PlainData_XXX!Q590</f>
        <v>Pop</v>
      </c>
      <c r="AU585" s="48" t="s">
        <v>78</v>
      </c>
      <c r="AV585" s="111" t="str">
        <f>PlainData_XXX!R590</f>
        <v xml:space="preserve">"Services" : </v>
      </c>
      <c r="AW585" s="104" t="str">
        <f>PlainData_XXX!S590</f>
        <v>["Fan Engagement", "Photo Shoots ", "Live Rehearsals", "Meet and Greet"]</v>
      </c>
      <c r="AX585" s="49" t="s">
        <v>76</v>
      </c>
      <c r="AY585" s="122" t="str">
        <f>PlainData_XXX!T590</f>
        <v xml:space="preserve">"Sponsor" : </v>
      </c>
      <c r="AZ585" s="21" t="s">
        <v>71</v>
      </c>
      <c r="BA585" s="123" t="str">
        <f>PlainData_XXX!U590</f>
        <v xml:space="preserve">"Name" : </v>
      </c>
      <c r="BB585" s="21" t="s">
        <v>120</v>
      </c>
      <c r="BC585" s="21" t="str">
        <f>PlainData_XXX!V590</f>
        <v>Paul Roddy</v>
      </c>
      <c r="BD585" s="21" t="s">
        <v>78</v>
      </c>
      <c r="BE585" s="123" t="str">
        <f>PlainData_XXX!W590</f>
        <v xml:space="preserve">"Amount" : </v>
      </c>
      <c r="BF585" s="21">
        <f>PlainData_XXX!X590</f>
        <v>453000</v>
      </c>
      <c r="BG585" s="21" t="s">
        <v>0</v>
      </c>
      <c r="BH585" s="123" t="str">
        <f>PlainData_XXX!Y590</f>
        <v xml:space="preserve">"Services" : </v>
      </c>
      <c r="BI585" s="21" t="str">
        <f>PlainData_XXX!Z590</f>
        <v>["Ticket Sales", "TV Interviews", "News Papers"]</v>
      </c>
      <c r="BJ585" s="21" t="s">
        <v>121</v>
      </c>
      <c r="BK585" s="127" t="str">
        <f>PlainData_XXX!AA590</f>
        <v xml:space="preserve">"Stadium" : </v>
      </c>
      <c r="BL585" s="21" t="s">
        <v>71</v>
      </c>
      <c r="BM585" s="123" t="str">
        <f>PlainData_XXX!AB590</f>
        <v xml:space="preserve">"Name" : </v>
      </c>
      <c r="BN585" s="21" t="s">
        <v>120</v>
      </c>
      <c r="BO585" s="21" t="str">
        <f>PlainData_XXX!AC590</f>
        <v>Bord Gais Energy Theatre</v>
      </c>
      <c r="BP585" s="21" t="s">
        <v>78</v>
      </c>
      <c r="BQ585" s="123" t="str">
        <f>PlainData_XXX!AD590</f>
        <v xml:space="preserve">"City" : </v>
      </c>
      <c r="BR585" s="21" t="s">
        <v>120</v>
      </c>
      <c r="BS585" s="21" t="str">
        <f>PlainData_XXX!AE590</f>
        <v>Dublin</v>
      </c>
      <c r="BT585" s="21" t="s">
        <v>78</v>
      </c>
      <c r="BU585" s="123" t="str">
        <f>PlainData_XXX!AF590</f>
        <v xml:space="preserve">"Type" : </v>
      </c>
      <c r="BV585" s="21" t="s">
        <v>120</v>
      </c>
      <c r="BW585" s="21" t="str">
        <f>PlainData_XXX!AG590</f>
        <v>Basketball</v>
      </c>
      <c r="BX585" s="21" t="s">
        <v>78</v>
      </c>
      <c r="BY585" s="123" t="str">
        <f>PlainData_XXX!AH590</f>
        <v xml:space="preserve">"Capacity" : </v>
      </c>
      <c r="BZ585" s="21">
        <f>PlainData_XXX!AI590</f>
        <v>2100</v>
      </c>
      <c r="CA585" s="21" t="s">
        <v>0</v>
      </c>
      <c r="CB585" s="21" t="str">
        <f>PlainData_XXX!AJ590</f>
        <v>"Acoustics" :</v>
      </c>
      <c r="CC585" s="21" t="s">
        <v>120</v>
      </c>
      <c r="CD585" s="21" t="str">
        <f>PlainData_XXX!AK590</f>
        <v>Good</v>
      </c>
      <c r="CE585" s="21" t="s">
        <v>120</v>
      </c>
      <c r="CF585" s="21" t="s">
        <v>121</v>
      </c>
      <c r="CG585" s="21" t="str">
        <f>PlainData_XXX!AL590</f>
        <v>"Merchandise_Type" :</v>
      </c>
      <c r="CH585" s="21" t="str">
        <f>PlainData_XXX!AM590</f>
        <v>["Tee Shirts", "Umbrellas "]</v>
      </c>
      <c r="CI585" s="21" t="s">
        <v>0</v>
      </c>
      <c r="CJ585" s="21" t="str">
        <f>PlainData_XXX!AN590</f>
        <v>"Audience_Type" :</v>
      </c>
      <c r="CK585" s="21" t="str">
        <f>PlainData_XXX!AO590</f>
        <v>["Teenagers", "Third Level Students", "Young Working Adults"]</v>
      </c>
      <c r="CL585" s="21" t="s">
        <v>121</v>
      </c>
    </row>
    <row r="586" spans="1:90" ht="13.2" x14ac:dyDescent="0.25">
      <c r="A586" s="45" t="s">
        <v>10</v>
      </c>
      <c r="B586" s="54">
        <f>PlainData_XXX!A591</f>
        <v>577</v>
      </c>
      <c r="C586" s="46" t="s">
        <v>77</v>
      </c>
      <c r="D586" s="49" t="str">
        <f t="shared" ref="D586:D649" si="99">$E$9</f>
        <v xml:space="preserve">"Concert_Year" : </v>
      </c>
      <c r="E586" s="103">
        <f>PlainData_XXX!B591</f>
        <v>2010</v>
      </c>
      <c r="F586" s="48" t="s">
        <v>0</v>
      </c>
      <c r="G586" s="49" t="str">
        <f t="shared" ref="G586:G649" si="100">$H$9</f>
        <v xml:space="preserve">"Concert_Month" : </v>
      </c>
      <c r="H586" s="103">
        <f>PlainData_XXX!C591</f>
        <v>4</v>
      </c>
      <c r="I586" s="48" t="s">
        <v>0</v>
      </c>
      <c r="J586" s="49" t="str">
        <f t="shared" ref="J586:J649" si="101">$K$9</f>
        <v>"Duration" :</v>
      </c>
      <c r="K586" s="104">
        <f>PlainData_XXX!D591</f>
        <v>120</v>
      </c>
      <c r="L586" s="46" t="s">
        <v>77</v>
      </c>
      <c r="M586" s="49" t="str">
        <f t="shared" ref="M586:M649" si="102">$N$9</f>
        <v xml:space="preserve">"Expected_Crowd" : </v>
      </c>
      <c r="N586" s="103">
        <f>PlainData_XXX!E591</f>
        <v>8400</v>
      </c>
      <c r="O586" s="48" t="s">
        <v>0</v>
      </c>
      <c r="P586" s="49" t="str">
        <f t="shared" ref="P586:P649" si="103">$Q$9</f>
        <v xml:space="preserve">"Actual_Crowd" : </v>
      </c>
      <c r="Q586" s="103">
        <f>PlainData_XXX!F591</f>
        <v>7000</v>
      </c>
      <c r="R586" s="46" t="s">
        <v>77</v>
      </c>
      <c r="S586" s="49" t="str">
        <f t="shared" ref="S586:S649" si="104">$T$9</f>
        <v xml:space="preserve">"Cheapest_Ticket_Price" : </v>
      </c>
      <c r="T586" s="103">
        <f>PlainData_XXX!G591</f>
        <v>25</v>
      </c>
      <c r="U586" s="48" t="s">
        <v>0</v>
      </c>
      <c r="V586" s="49" t="str">
        <f t="shared" ref="V586:V649" si="105">$W$9</f>
        <v xml:space="preserve">"Dearest_Ticket_Price" : </v>
      </c>
      <c r="W586" s="104">
        <f>PlainData_XXX!H591</f>
        <v>70</v>
      </c>
      <c r="X586" s="48" t="s">
        <v>0</v>
      </c>
      <c r="Y586" s="49" t="str">
        <f t="shared" ref="Y586:Y649" si="106">$Z$9</f>
        <v xml:space="preserve">"Food_Sales" : </v>
      </c>
      <c r="Z586" s="129">
        <f>PlainData_XXX!I591</f>
        <v>39800</v>
      </c>
      <c r="AA586" s="46" t="s">
        <v>77</v>
      </c>
      <c r="AB586" s="49" t="str">
        <f t="shared" ref="AB586:AB649" si="107">$AC$9</f>
        <v xml:space="preserve">"Drink_Sales" : </v>
      </c>
      <c r="AC586" s="129">
        <f>PlainData_XXX!J591</f>
        <v>84100</v>
      </c>
      <c r="AD586" s="46" t="s">
        <v>77</v>
      </c>
      <c r="AE586" s="49" t="str">
        <f t="shared" ref="AE586:AE649" si="108">$AG$9</f>
        <v xml:space="preserve">"Atmosphere" : </v>
      </c>
      <c r="AF586" s="50" t="s">
        <v>120</v>
      </c>
      <c r="AG586" s="104" t="str">
        <f>PlainData_XXX!K591</f>
        <v>Fair</v>
      </c>
      <c r="AH586" s="48" t="s">
        <v>78</v>
      </c>
      <c r="AI586" s="49" t="str">
        <f t="shared" ref="AI586:AI649" si="109">$AJ$9</f>
        <v xml:space="preserve">"Police_Cost" : </v>
      </c>
      <c r="AJ586" s="130">
        <f>PlainData_XXX!L591</f>
        <v>38100</v>
      </c>
      <c r="AK586" s="48" t="s">
        <v>0</v>
      </c>
      <c r="AL586" s="110" t="str">
        <f>PlainData_XXX!M591</f>
        <v xml:space="preserve">"Performer" : </v>
      </c>
      <c r="AM586" s="49" t="s">
        <v>71</v>
      </c>
      <c r="AN586" s="111" t="str">
        <f>PlainData_XXX!N591</f>
        <v xml:space="preserve">"Name" : </v>
      </c>
      <c r="AO586" s="48" t="s">
        <v>120</v>
      </c>
      <c r="AP586" s="104" t="str">
        <f>PlainData_XXX!O591</f>
        <v>Cairbre Moran</v>
      </c>
      <c r="AQ586" s="48" t="s">
        <v>78</v>
      </c>
      <c r="AR586" s="111" t="str">
        <f>PlainData_XXX!P591</f>
        <v xml:space="preserve">"Music_Type" : </v>
      </c>
      <c r="AS586" s="50" t="s">
        <v>120</v>
      </c>
      <c r="AT586" s="104" t="str">
        <f>PlainData_XXX!Q591</f>
        <v>Folk</v>
      </c>
      <c r="AU586" s="48" t="s">
        <v>78</v>
      </c>
      <c r="AV586" s="111" t="str">
        <f>PlainData_XXX!R591</f>
        <v xml:space="preserve">"Services" : </v>
      </c>
      <c r="AW586" s="104" t="str">
        <f>PlainData_XXX!S591</f>
        <v>["Fan Engagement", "Photo Shoots "]</v>
      </c>
      <c r="AX586" s="49" t="s">
        <v>76</v>
      </c>
      <c r="AY586" s="122" t="str">
        <f>PlainData_XXX!T591</f>
        <v xml:space="preserve">"Sponsor" : </v>
      </c>
      <c r="AZ586" s="21" t="s">
        <v>71</v>
      </c>
      <c r="BA586" s="123" t="str">
        <f>PlainData_XXX!U591</f>
        <v xml:space="preserve">"Name" : </v>
      </c>
      <c r="BB586" s="21" t="s">
        <v>120</v>
      </c>
      <c r="BC586" s="21" t="str">
        <f>PlainData_XXX!V591</f>
        <v>Liam Brady</v>
      </c>
      <c r="BD586" s="21" t="s">
        <v>78</v>
      </c>
      <c r="BE586" s="123" t="str">
        <f>PlainData_XXX!W591</f>
        <v xml:space="preserve">"Amount" : </v>
      </c>
      <c r="BF586" s="21">
        <f>PlainData_XXX!X591</f>
        <v>356000</v>
      </c>
      <c r="BG586" s="21" t="s">
        <v>0</v>
      </c>
      <c r="BH586" s="123" t="str">
        <f>PlainData_XXX!Y591</f>
        <v xml:space="preserve">"Services" : </v>
      </c>
      <c r="BI586" s="21" t="str">
        <f>PlainData_XXX!Z591</f>
        <v>["Radio Interviews", "TV Interviews"]</v>
      </c>
      <c r="BJ586" s="21" t="s">
        <v>121</v>
      </c>
      <c r="BK586" s="127" t="str">
        <f>PlainData_XXX!AA591</f>
        <v xml:space="preserve">"Stadium" : </v>
      </c>
      <c r="BL586" s="21" t="s">
        <v>71</v>
      </c>
      <c r="BM586" s="123" t="str">
        <f>PlainData_XXX!AB591</f>
        <v xml:space="preserve">"Name" : </v>
      </c>
      <c r="BN586" s="21" t="s">
        <v>120</v>
      </c>
      <c r="BO586" s="21" t="str">
        <f>PlainData_XXX!AC591</f>
        <v>Pairc Ui Chaoimh</v>
      </c>
      <c r="BP586" s="21" t="s">
        <v>78</v>
      </c>
      <c r="BQ586" s="123" t="str">
        <f>PlainData_XXX!AD591</f>
        <v xml:space="preserve">"City" : </v>
      </c>
      <c r="BR586" s="21" t="s">
        <v>120</v>
      </c>
      <c r="BS586" s="21" t="str">
        <f>PlainData_XXX!AE591</f>
        <v>Cork</v>
      </c>
      <c r="BT586" s="21" t="s">
        <v>78</v>
      </c>
      <c r="BU586" s="123" t="str">
        <f>PlainData_XXX!AF591</f>
        <v xml:space="preserve">"Type" : </v>
      </c>
      <c r="BV586" s="21" t="s">
        <v>120</v>
      </c>
      <c r="BW586" s="21" t="str">
        <f>PlainData_XXX!AG591</f>
        <v>GAA</v>
      </c>
      <c r="BX586" s="21" t="s">
        <v>78</v>
      </c>
      <c r="BY586" s="123" t="str">
        <f>PlainData_XXX!AH591</f>
        <v xml:space="preserve">"Capacity" : </v>
      </c>
      <c r="BZ586" s="21">
        <f>PlainData_XXX!AI591</f>
        <v>45000</v>
      </c>
      <c r="CA586" s="21" t="s">
        <v>0</v>
      </c>
      <c r="CB586" s="21" t="str">
        <f>PlainData_XXX!AJ591</f>
        <v>"Acoustics" :</v>
      </c>
      <c r="CC586" s="21" t="s">
        <v>120</v>
      </c>
      <c r="CD586" s="21" t="str">
        <f>PlainData_XXX!AK591</f>
        <v>Fair</v>
      </c>
      <c r="CE586" s="21" t="s">
        <v>120</v>
      </c>
      <c r="CF586" s="21" t="s">
        <v>121</v>
      </c>
      <c r="CG586" s="21" t="str">
        <f>PlainData_XXX!AL591</f>
        <v>"Merchandise_Type" :</v>
      </c>
      <c r="CH586" s="21" t="str">
        <f>PlainData_XXX!AM591</f>
        <v>["Photos", "Umbrellas "]</v>
      </c>
      <c r="CI586" s="21" t="s">
        <v>0</v>
      </c>
      <c r="CJ586" s="21" t="str">
        <f>PlainData_XXX!AN591</f>
        <v>"Audience_Type" :</v>
      </c>
      <c r="CK586" s="21" t="str">
        <f>PlainData_XXX!AO591</f>
        <v>["Teenagers", "Third Level Students", "Middle Aged"]</v>
      </c>
      <c r="CL586" s="21" t="s">
        <v>121</v>
      </c>
    </row>
    <row r="587" spans="1:90" ht="13.2" x14ac:dyDescent="0.25">
      <c r="A587" s="45" t="s">
        <v>10</v>
      </c>
      <c r="B587" s="54">
        <f>PlainData_XXX!A592</f>
        <v>578</v>
      </c>
      <c r="C587" s="46" t="s">
        <v>77</v>
      </c>
      <c r="D587" s="49" t="str">
        <f t="shared" si="99"/>
        <v xml:space="preserve">"Concert_Year" : </v>
      </c>
      <c r="E587" s="103">
        <f>PlainData_XXX!B592</f>
        <v>2023</v>
      </c>
      <c r="F587" s="48" t="s">
        <v>0</v>
      </c>
      <c r="G587" s="49" t="str">
        <f t="shared" si="100"/>
        <v xml:space="preserve">"Concert_Month" : </v>
      </c>
      <c r="H587" s="103">
        <f>PlainData_XXX!C592</f>
        <v>5</v>
      </c>
      <c r="I587" s="48" t="s">
        <v>0</v>
      </c>
      <c r="J587" s="49" t="str">
        <f t="shared" si="101"/>
        <v>"Duration" :</v>
      </c>
      <c r="K587" s="104">
        <f>PlainData_XXX!D592</f>
        <v>115</v>
      </c>
      <c r="L587" s="46" t="s">
        <v>77</v>
      </c>
      <c r="M587" s="49" t="str">
        <f t="shared" si="102"/>
        <v xml:space="preserve">"Expected_Crowd" : </v>
      </c>
      <c r="N587" s="103">
        <f>PlainData_XXX!E592</f>
        <v>67100</v>
      </c>
      <c r="O587" s="48" t="s">
        <v>0</v>
      </c>
      <c r="P587" s="49" t="str">
        <f t="shared" si="103"/>
        <v xml:space="preserve">"Actual_Crowd" : </v>
      </c>
      <c r="Q587" s="103">
        <f>PlainData_XXX!F592</f>
        <v>71700</v>
      </c>
      <c r="R587" s="46" t="s">
        <v>77</v>
      </c>
      <c r="S587" s="49" t="str">
        <f t="shared" si="104"/>
        <v xml:space="preserve">"Cheapest_Ticket_Price" : </v>
      </c>
      <c r="T587" s="103">
        <f>PlainData_XXX!G592</f>
        <v>15</v>
      </c>
      <c r="U587" s="48" t="s">
        <v>0</v>
      </c>
      <c r="V587" s="49" t="str">
        <f t="shared" si="105"/>
        <v xml:space="preserve">"Dearest_Ticket_Price" : </v>
      </c>
      <c r="W587" s="104">
        <f>PlainData_XXX!H592</f>
        <v>65</v>
      </c>
      <c r="X587" s="48" t="s">
        <v>0</v>
      </c>
      <c r="Y587" s="49" t="str">
        <f t="shared" si="106"/>
        <v xml:space="preserve">"Food_Sales" : </v>
      </c>
      <c r="Z587" s="129">
        <f>PlainData_XXX!I592</f>
        <v>33900</v>
      </c>
      <c r="AA587" s="46" t="s">
        <v>77</v>
      </c>
      <c r="AB587" s="49" t="str">
        <f t="shared" si="107"/>
        <v xml:space="preserve">"Drink_Sales" : </v>
      </c>
      <c r="AC587" s="129">
        <f>PlainData_XXX!J592</f>
        <v>58200</v>
      </c>
      <c r="AD587" s="46" t="s">
        <v>77</v>
      </c>
      <c r="AE587" s="49" t="str">
        <f t="shared" si="108"/>
        <v xml:space="preserve">"Atmosphere" : </v>
      </c>
      <c r="AF587" s="50" t="s">
        <v>120</v>
      </c>
      <c r="AG587" s="104" t="str">
        <f>PlainData_XXX!K592</f>
        <v>Excellent</v>
      </c>
      <c r="AH587" s="48" t="s">
        <v>78</v>
      </c>
      <c r="AI587" s="49" t="str">
        <f t="shared" si="109"/>
        <v xml:space="preserve">"Police_Cost" : </v>
      </c>
      <c r="AJ587" s="130">
        <f>PlainData_XXX!L592</f>
        <v>8000</v>
      </c>
      <c r="AK587" s="48" t="s">
        <v>0</v>
      </c>
      <c r="AL587" s="110" t="str">
        <f>PlainData_XXX!M592</f>
        <v xml:space="preserve">"Performer" : </v>
      </c>
      <c r="AM587" s="49" t="s">
        <v>71</v>
      </c>
      <c r="AN587" s="111" t="str">
        <f>PlainData_XXX!N592</f>
        <v xml:space="preserve">"Name" : </v>
      </c>
      <c r="AO587" s="48" t="s">
        <v>120</v>
      </c>
      <c r="AP587" s="104" t="str">
        <f>PlainData_XXX!O592</f>
        <v>Lorcan Murray</v>
      </c>
      <c r="AQ587" s="48" t="s">
        <v>78</v>
      </c>
      <c r="AR587" s="111" t="str">
        <f>PlainData_XXX!P592</f>
        <v xml:space="preserve">"Music_Type" : </v>
      </c>
      <c r="AS587" s="50" t="s">
        <v>120</v>
      </c>
      <c r="AT587" s="104" t="str">
        <f>PlainData_XXX!Q592</f>
        <v>Rock</v>
      </c>
      <c r="AU587" s="48" t="s">
        <v>78</v>
      </c>
      <c r="AV587" s="111" t="str">
        <f>PlainData_XXX!R592</f>
        <v xml:space="preserve">"Services" : </v>
      </c>
      <c r="AW587" s="104" t="str">
        <f>PlainData_XXX!S592</f>
        <v>["Live Rehearsals", "Meet and Greet", "TV Interviews", "Fan Engagement"]</v>
      </c>
      <c r="AX587" s="49" t="s">
        <v>76</v>
      </c>
      <c r="AY587" s="122" t="str">
        <f>PlainData_XXX!T592</f>
        <v xml:space="preserve">"Sponsor" : </v>
      </c>
      <c r="AZ587" s="21" t="s">
        <v>71</v>
      </c>
      <c r="BA587" s="123" t="str">
        <f>PlainData_XXX!U592</f>
        <v xml:space="preserve">"Name" : </v>
      </c>
      <c r="BB587" s="21" t="s">
        <v>120</v>
      </c>
      <c r="BC587" s="21" t="str">
        <f>PlainData_XXX!V592</f>
        <v>Mary Henry</v>
      </c>
      <c r="BD587" s="21" t="s">
        <v>78</v>
      </c>
      <c r="BE587" s="123" t="str">
        <f>PlainData_XXX!W592</f>
        <v xml:space="preserve">"Amount" : </v>
      </c>
      <c r="BF587" s="21">
        <f>PlainData_XXX!X592</f>
        <v>481000</v>
      </c>
      <c r="BG587" s="21" t="s">
        <v>0</v>
      </c>
      <c r="BH587" s="123" t="str">
        <f>PlainData_XXX!Y592</f>
        <v xml:space="preserve">"Services" : </v>
      </c>
      <c r="BI587" s="21" t="str">
        <f>PlainData_XXX!Z592</f>
        <v>["Radio Interviews", "News Papers"]</v>
      </c>
      <c r="BJ587" s="21" t="s">
        <v>121</v>
      </c>
      <c r="BK587" s="127" t="str">
        <f>PlainData_XXX!AA592</f>
        <v xml:space="preserve">"Stadium" : </v>
      </c>
      <c r="BL587" s="21" t="s">
        <v>71</v>
      </c>
      <c r="BM587" s="123" t="str">
        <f>PlainData_XXX!AB592</f>
        <v xml:space="preserve">"Name" : </v>
      </c>
      <c r="BN587" s="21" t="s">
        <v>120</v>
      </c>
      <c r="BO587" s="21" t="str">
        <f>PlainData_XXX!AC592</f>
        <v>Olympia Theatre</v>
      </c>
      <c r="BP587" s="21" t="s">
        <v>78</v>
      </c>
      <c r="BQ587" s="123" t="str">
        <f>PlainData_XXX!AD592</f>
        <v xml:space="preserve">"City" : </v>
      </c>
      <c r="BR587" s="21" t="s">
        <v>120</v>
      </c>
      <c r="BS587" s="21" t="str">
        <f>PlainData_XXX!AE592</f>
        <v>Dublin</v>
      </c>
      <c r="BT587" s="21" t="s">
        <v>78</v>
      </c>
      <c r="BU587" s="123" t="str">
        <f>PlainData_XXX!AF592</f>
        <v xml:space="preserve">"Type" : </v>
      </c>
      <c r="BV587" s="21" t="s">
        <v>120</v>
      </c>
      <c r="BW587" s="21" t="str">
        <f>PlainData_XXX!AG592</f>
        <v>Basketball</v>
      </c>
      <c r="BX587" s="21" t="s">
        <v>78</v>
      </c>
      <c r="BY587" s="123" t="str">
        <f>PlainData_XXX!AH592</f>
        <v xml:space="preserve">"Capacity" : </v>
      </c>
      <c r="BZ587" s="21">
        <f>PlainData_XXX!AI592</f>
        <v>1200</v>
      </c>
      <c r="CA587" s="21" t="s">
        <v>0</v>
      </c>
      <c r="CB587" s="21" t="str">
        <f>PlainData_XXX!AJ592</f>
        <v>"Acoustics" :</v>
      </c>
      <c r="CC587" s="21" t="s">
        <v>120</v>
      </c>
      <c r="CD587" s="21" t="str">
        <f>PlainData_XXX!AK592</f>
        <v>Good</v>
      </c>
      <c r="CE587" s="21" t="s">
        <v>120</v>
      </c>
      <c r="CF587" s="21" t="s">
        <v>121</v>
      </c>
      <c r="CG587" s="21" t="str">
        <f>PlainData_XXX!AL592</f>
        <v>"Merchandise_Type" :</v>
      </c>
      <c r="CH587" s="21" t="str">
        <f>PlainData_XXX!AM592</f>
        <v>["Tee Shirts", "Hoodies"]</v>
      </c>
      <c r="CI587" s="21" t="s">
        <v>0</v>
      </c>
      <c r="CJ587" s="21" t="str">
        <f>PlainData_XXX!AN592</f>
        <v>"Audience_Type" :</v>
      </c>
      <c r="CK587" s="21" t="str">
        <f>PlainData_XXX!AO592</f>
        <v>["Middle Aged", "Retired ", "Third Level Students"]</v>
      </c>
      <c r="CL587" s="21" t="s">
        <v>121</v>
      </c>
    </row>
    <row r="588" spans="1:90" ht="13.2" x14ac:dyDescent="0.25">
      <c r="A588" s="45" t="s">
        <v>10</v>
      </c>
      <c r="B588" s="54">
        <f>PlainData_XXX!A593</f>
        <v>579</v>
      </c>
      <c r="C588" s="46" t="s">
        <v>77</v>
      </c>
      <c r="D588" s="49" t="str">
        <f t="shared" si="99"/>
        <v xml:space="preserve">"Concert_Year" : </v>
      </c>
      <c r="E588" s="103">
        <f>PlainData_XXX!B593</f>
        <v>2020</v>
      </c>
      <c r="F588" s="48" t="s">
        <v>0</v>
      </c>
      <c r="G588" s="49" t="str">
        <f t="shared" si="100"/>
        <v xml:space="preserve">"Concert_Month" : </v>
      </c>
      <c r="H588" s="103">
        <f>PlainData_XXX!C593</f>
        <v>10</v>
      </c>
      <c r="I588" s="48" t="s">
        <v>0</v>
      </c>
      <c r="J588" s="49" t="str">
        <f t="shared" si="101"/>
        <v>"Duration" :</v>
      </c>
      <c r="K588" s="104">
        <f>PlainData_XXX!D593</f>
        <v>180</v>
      </c>
      <c r="L588" s="46" t="s">
        <v>77</v>
      </c>
      <c r="M588" s="49" t="str">
        <f t="shared" si="102"/>
        <v xml:space="preserve">"Expected_Crowd" : </v>
      </c>
      <c r="N588" s="103">
        <f>PlainData_XXX!E593</f>
        <v>24200</v>
      </c>
      <c r="O588" s="48" t="s">
        <v>0</v>
      </c>
      <c r="P588" s="49" t="str">
        <f t="shared" si="103"/>
        <v xml:space="preserve">"Actual_Crowd" : </v>
      </c>
      <c r="Q588" s="103">
        <f>PlainData_XXX!F593</f>
        <v>23900</v>
      </c>
      <c r="R588" s="46" t="s">
        <v>77</v>
      </c>
      <c r="S588" s="49" t="str">
        <f t="shared" si="104"/>
        <v xml:space="preserve">"Cheapest_Ticket_Price" : </v>
      </c>
      <c r="T588" s="103">
        <f>PlainData_XXX!G593</f>
        <v>35</v>
      </c>
      <c r="U588" s="48" t="s">
        <v>0</v>
      </c>
      <c r="V588" s="49" t="str">
        <f t="shared" si="105"/>
        <v xml:space="preserve">"Dearest_Ticket_Price" : </v>
      </c>
      <c r="W588" s="104">
        <f>PlainData_XXX!H593</f>
        <v>80</v>
      </c>
      <c r="X588" s="48" t="s">
        <v>0</v>
      </c>
      <c r="Y588" s="49" t="str">
        <f t="shared" si="106"/>
        <v xml:space="preserve">"Food_Sales" : </v>
      </c>
      <c r="Z588" s="129">
        <f>PlainData_XXX!I593</f>
        <v>79000</v>
      </c>
      <c r="AA588" s="46" t="s">
        <v>77</v>
      </c>
      <c r="AB588" s="49" t="str">
        <f t="shared" si="107"/>
        <v xml:space="preserve">"Drink_Sales" : </v>
      </c>
      <c r="AC588" s="129">
        <f>PlainData_XXX!J593</f>
        <v>52100</v>
      </c>
      <c r="AD588" s="46" t="s">
        <v>77</v>
      </c>
      <c r="AE588" s="49" t="str">
        <f t="shared" si="108"/>
        <v xml:space="preserve">"Atmosphere" : </v>
      </c>
      <c r="AF588" s="50" t="s">
        <v>120</v>
      </c>
      <c r="AG588" s="104" t="str">
        <f>PlainData_XXX!K593</f>
        <v>Poor</v>
      </c>
      <c r="AH588" s="48" t="s">
        <v>78</v>
      </c>
      <c r="AI588" s="49" t="str">
        <f t="shared" si="109"/>
        <v xml:space="preserve">"Police_Cost" : </v>
      </c>
      <c r="AJ588" s="130">
        <f>PlainData_XXX!L593</f>
        <v>41900</v>
      </c>
      <c r="AK588" s="48" t="s">
        <v>0</v>
      </c>
      <c r="AL588" s="110" t="str">
        <f>PlainData_XXX!M593</f>
        <v xml:space="preserve">"Performer" : </v>
      </c>
      <c r="AM588" s="49" t="s">
        <v>71</v>
      </c>
      <c r="AN588" s="111" t="str">
        <f>PlainData_XXX!N593</f>
        <v xml:space="preserve">"Name" : </v>
      </c>
      <c r="AO588" s="48" t="s">
        <v>120</v>
      </c>
      <c r="AP588" s="104" t="str">
        <f>PlainData_XXX!O593</f>
        <v>Faolan Maguire</v>
      </c>
      <c r="AQ588" s="48" t="s">
        <v>78</v>
      </c>
      <c r="AR588" s="111" t="str">
        <f>PlainData_XXX!P593</f>
        <v xml:space="preserve">"Music_Type" : </v>
      </c>
      <c r="AS588" s="50" t="s">
        <v>120</v>
      </c>
      <c r="AT588" s="104" t="str">
        <f>PlainData_XXX!Q593</f>
        <v>Classical</v>
      </c>
      <c r="AU588" s="48" t="s">
        <v>78</v>
      </c>
      <c r="AV588" s="111" t="str">
        <f>PlainData_XXX!R593</f>
        <v xml:space="preserve">"Services" : </v>
      </c>
      <c r="AW588" s="104" t="str">
        <f>PlainData_XXX!S593</f>
        <v>["Fan Engagement", "Photo Shoots ", "Live Rehearsals", "TV Interviews"]</v>
      </c>
      <c r="AX588" s="49" t="s">
        <v>76</v>
      </c>
      <c r="AY588" s="122" t="str">
        <f>PlainData_XXX!T593</f>
        <v xml:space="preserve">"Sponsor" : </v>
      </c>
      <c r="AZ588" s="21" t="s">
        <v>71</v>
      </c>
      <c r="BA588" s="123" t="str">
        <f>PlainData_XXX!U593</f>
        <v xml:space="preserve">"Name" : </v>
      </c>
      <c r="BB588" s="21" t="s">
        <v>120</v>
      </c>
      <c r="BC588" s="21" t="str">
        <f>PlainData_XXX!V593</f>
        <v>Ita Fahy</v>
      </c>
      <c r="BD588" s="21" t="s">
        <v>78</v>
      </c>
      <c r="BE588" s="123" t="str">
        <f>PlainData_XXX!W593</f>
        <v xml:space="preserve">"Amount" : </v>
      </c>
      <c r="BF588" s="21">
        <f>PlainData_XXX!X593</f>
        <v>207000</v>
      </c>
      <c r="BG588" s="21" t="s">
        <v>0</v>
      </c>
      <c r="BH588" s="123" t="str">
        <f>PlainData_XXX!Y593</f>
        <v xml:space="preserve">"Services" : </v>
      </c>
      <c r="BI588" s="21" t="str">
        <f>PlainData_XXX!Z593</f>
        <v>["Ticket Sales"]</v>
      </c>
      <c r="BJ588" s="21" t="s">
        <v>121</v>
      </c>
      <c r="BK588" s="127" t="str">
        <f>PlainData_XXX!AA593</f>
        <v xml:space="preserve">"Stadium" : </v>
      </c>
      <c r="BL588" s="21" t="s">
        <v>71</v>
      </c>
      <c r="BM588" s="123" t="str">
        <f>PlainData_XXX!AB593</f>
        <v xml:space="preserve">"Name" : </v>
      </c>
      <c r="BN588" s="21" t="s">
        <v>120</v>
      </c>
      <c r="BO588" s="21" t="str">
        <f>PlainData_XXX!AC593</f>
        <v>Tallaght Stadium</v>
      </c>
      <c r="BP588" s="21" t="s">
        <v>78</v>
      </c>
      <c r="BQ588" s="123" t="str">
        <f>PlainData_XXX!AD593</f>
        <v xml:space="preserve">"City" : </v>
      </c>
      <c r="BR588" s="21" t="s">
        <v>120</v>
      </c>
      <c r="BS588" s="21" t="str">
        <f>PlainData_XXX!AE593</f>
        <v>Dublin</v>
      </c>
      <c r="BT588" s="21" t="s">
        <v>78</v>
      </c>
      <c r="BU588" s="123" t="str">
        <f>PlainData_XXX!AF593</f>
        <v xml:space="preserve">"Type" : </v>
      </c>
      <c r="BV588" s="21" t="s">
        <v>120</v>
      </c>
      <c r="BW588" s="21" t="str">
        <f>PlainData_XXX!AG593</f>
        <v>Soccer</v>
      </c>
      <c r="BX588" s="21" t="s">
        <v>78</v>
      </c>
      <c r="BY588" s="123" t="str">
        <f>PlainData_XXX!AH593</f>
        <v xml:space="preserve">"Capacity" : </v>
      </c>
      <c r="BZ588" s="21">
        <f>PlainData_XXX!AI593</f>
        <v>8000</v>
      </c>
      <c r="CA588" s="21" t="s">
        <v>0</v>
      </c>
      <c r="CB588" s="21" t="str">
        <f>PlainData_XXX!AJ593</f>
        <v>"Acoustics" :</v>
      </c>
      <c r="CC588" s="21" t="s">
        <v>120</v>
      </c>
      <c r="CD588" s="21" t="str">
        <f>PlainData_XXX!AK593</f>
        <v>Fair</v>
      </c>
      <c r="CE588" s="21" t="s">
        <v>120</v>
      </c>
      <c r="CF588" s="21" t="s">
        <v>121</v>
      </c>
      <c r="CG588" s="21" t="str">
        <f>PlainData_XXX!AL593</f>
        <v>"Merchandise_Type" :</v>
      </c>
      <c r="CH588" s="21" t="str">
        <f>PlainData_XXX!AM593</f>
        <v>["CD’s", "Photos", "Hoodies"]</v>
      </c>
      <c r="CI588" s="21" t="s">
        <v>0</v>
      </c>
      <c r="CJ588" s="21" t="str">
        <f>PlainData_XXX!AN593</f>
        <v>"Audience_Type" :</v>
      </c>
      <c r="CK588" s="21" t="str">
        <f>PlainData_XXX!AO593</f>
        <v>["Teenagers", "Retired "]</v>
      </c>
      <c r="CL588" s="21" t="s">
        <v>121</v>
      </c>
    </row>
    <row r="589" spans="1:90" ht="13.2" x14ac:dyDescent="0.25">
      <c r="A589" s="45" t="s">
        <v>10</v>
      </c>
      <c r="B589" s="54">
        <f>PlainData_XXX!A594</f>
        <v>580</v>
      </c>
      <c r="C589" s="46" t="s">
        <v>77</v>
      </c>
      <c r="D589" s="49" t="str">
        <f t="shared" si="99"/>
        <v xml:space="preserve">"Concert_Year" : </v>
      </c>
      <c r="E589" s="103">
        <f>PlainData_XXX!B594</f>
        <v>2014</v>
      </c>
      <c r="F589" s="48" t="s">
        <v>0</v>
      </c>
      <c r="G589" s="49" t="str">
        <f t="shared" si="100"/>
        <v xml:space="preserve">"Concert_Month" : </v>
      </c>
      <c r="H589" s="103">
        <f>PlainData_XXX!C594</f>
        <v>12</v>
      </c>
      <c r="I589" s="48" t="s">
        <v>0</v>
      </c>
      <c r="J589" s="49" t="str">
        <f t="shared" si="101"/>
        <v>"Duration" :</v>
      </c>
      <c r="K589" s="104">
        <f>PlainData_XXX!D594</f>
        <v>65</v>
      </c>
      <c r="L589" s="46" t="s">
        <v>77</v>
      </c>
      <c r="M589" s="49" t="str">
        <f t="shared" si="102"/>
        <v xml:space="preserve">"Expected_Crowd" : </v>
      </c>
      <c r="N589" s="103">
        <f>PlainData_XXX!E594</f>
        <v>20000</v>
      </c>
      <c r="O589" s="48" t="s">
        <v>0</v>
      </c>
      <c r="P589" s="49" t="str">
        <f t="shared" si="103"/>
        <v xml:space="preserve">"Actual_Crowd" : </v>
      </c>
      <c r="Q589" s="103">
        <f>PlainData_XXX!F594</f>
        <v>18700</v>
      </c>
      <c r="R589" s="46" t="s">
        <v>77</v>
      </c>
      <c r="S589" s="49" t="str">
        <f t="shared" si="104"/>
        <v xml:space="preserve">"Cheapest_Ticket_Price" : </v>
      </c>
      <c r="T589" s="103">
        <f>PlainData_XXX!G594</f>
        <v>15</v>
      </c>
      <c r="U589" s="48" t="s">
        <v>0</v>
      </c>
      <c r="V589" s="49" t="str">
        <f t="shared" si="105"/>
        <v xml:space="preserve">"Dearest_Ticket_Price" : </v>
      </c>
      <c r="W589" s="104">
        <f>PlainData_XXX!H594</f>
        <v>65</v>
      </c>
      <c r="X589" s="48" t="s">
        <v>0</v>
      </c>
      <c r="Y589" s="49" t="str">
        <f t="shared" si="106"/>
        <v xml:space="preserve">"Food_Sales" : </v>
      </c>
      <c r="Z589" s="129">
        <f>PlainData_XXX!I594</f>
        <v>82000</v>
      </c>
      <c r="AA589" s="46" t="s">
        <v>77</v>
      </c>
      <c r="AB589" s="49" t="str">
        <f t="shared" si="107"/>
        <v xml:space="preserve">"Drink_Sales" : </v>
      </c>
      <c r="AC589" s="129">
        <f>PlainData_XXX!J594</f>
        <v>112400</v>
      </c>
      <c r="AD589" s="46" t="s">
        <v>77</v>
      </c>
      <c r="AE589" s="49" t="str">
        <f t="shared" si="108"/>
        <v xml:space="preserve">"Atmosphere" : </v>
      </c>
      <c r="AF589" s="50" t="s">
        <v>120</v>
      </c>
      <c r="AG589" s="104" t="str">
        <f>PlainData_XXX!K594</f>
        <v>Poor</v>
      </c>
      <c r="AH589" s="48" t="s">
        <v>78</v>
      </c>
      <c r="AI589" s="49" t="str">
        <f t="shared" si="109"/>
        <v xml:space="preserve">"Police_Cost" : </v>
      </c>
      <c r="AJ589" s="130">
        <f>PlainData_XXX!L594</f>
        <v>48200</v>
      </c>
      <c r="AK589" s="48" t="s">
        <v>0</v>
      </c>
      <c r="AL589" s="110" t="str">
        <f>PlainData_XXX!M594</f>
        <v xml:space="preserve">"Performer" : </v>
      </c>
      <c r="AM589" s="49" t="s">
        <v>71</v>
      </c>
      <c r="AN589" s="111" t="str">
        <f>PlainData_XXX!N594</f>
        <v xml:space="preserve">"Name" : </v>
      </c>
      <c r="AO589" s="48" t="s">
        <v>120</v>
      </c>
      <c r="AP589" s="104" t="str">
        <f>PlainData_XXX!O594</f>
        <v>Conal O’Dwyer</v>
      </c>
      <c r="AQ589" s="48" t="s">
        <v>78</v>
      </c>
      <c r="AR589" s="111" t="str">
        <f>PlainData_XXX!P594</f>
        <v xml:space="preserve">"Music_Type" : </v>
      </c>
      <c r="AS589" s="50" t="s">
        <v>120</v>
      </c>
      <c r="AT589" s="104" t="str">
        <f>PlainData_XXX!Q594</f>
        <v>Jazz</v>
      </c>
      <c r="AU589" s="48" t="s">
        <v>78</v>
      </c>
      <c r="AV589" s="111" t="str">
        <f>PlainData_XXX!R594</f>
        <v xml:space="preserve">"Services" : </v>
      </c>
      <c r="AW589" s="104" t="str">
        <f>PlainData_XXX!S594</f>
        <v>["Meet and Greet", "Photo Shoots "]</v>
      </c>
      <c r="AX589" s="49" t="s">
        <v>76</v>
      </c>
      <c r="AY589" s="122" t="str">
        <f>PlainData_XXX!T594</f>
        <v xml:space="preserve">"Sponsor" : </v>
      </c>
      <c r="AZ589" s="21" t="s">
        <v>71</v>
      </c>
      <c r="BA589" s="123" t="str">
        <f>PlainData_XXX!U594</f>
        <v xml:space="preserve">"Name" : </v>
      </c>
      <c r="BB589" s="21" t="s">
        <v>120</v>
      </c>
      <c r="BC589" s="21" t="str">
        <f>PlainData_XXX!V594</f>
        <v>Fiona Payne</v>
      </c>
      <c r="BD589" s="21" t="s">
        <v>78</v>
      </c>
      <c r="BE589" s="123" t="str">
        <f>PlainData_XXX!W594</f>
        <v xml:space="preserve">"Amount" : </v>
      </c>
      <c r="BF589" s="21">
        <f>PlainData_XXX!X594</f>
        <v>85000</v>
      </c>
      <c r="BG589" s="21" t="s">
        <v>0</v>
      </c>
      <c r="BH589" s="123" t="str">
        <f>PlainData_XXX!Y594</f>
        <v xml:space="preserve">"Services" : </v>
      </c>
      <c r="BI589" s="21" t="str">
        <f>PlainData_XXX!Z594</f>
        <v>["Posters"]</v>
      </c>
      <c r="BJ589" s="21" t="s">
        <v>121</v>
      </c>
      <c r="BK589" s="127" t="str">
        <f>PlainData_XXX!AA594</f>
        <v xml:space="preserve">"Stadium" : </v>
      </c>
      <c r="BL589" s="21" t="s">
        <v>71</v>
      </c>
      <c r="BM589" s="123" t="str">
        <f>PlainData_XXX!AB594</f>
        <v xml:space="preserve">"Name" : </v>
      </c>
      <c r="BN589" s="21" t="s">
        <v>120</v>
      </c>
      <c r="BO589" s="21" t="str">
        <f>PlainData_XXX!AC594</f>
        <v>Kingspan Stadium</v>
      </c>
      <c r="BP589" s="21" t="s">
        <v>78</v>
      </c>
      <c r="BQ589" s="123" t="str">
        <f>PlainData_XXX!AD594</f>
        <v xml:space="preserve">"City" : </v>
      </c>
      <c r="BR589" s="21" t="s">
        <v>120</v>
      </c>
      <c r="BS589" s="21" t="str">
        <f>PlainData_XXX!AE594</f>
        <v>Belfast</v>
      </c>
      <c r="BT589" s="21" t="s">
        <v>78</v>
      </c>
      <c r="BU589" s="123" t="str">
        <f>PlainData_XXX!AF594</f>
        <v xml:space="preserve">"Type" : </v>
      </c>
      <c r="BV589" s="21" t="s">
        <v>120</v>
      </c>
      <c r="BW589" s="21" t="str">
        <f>PlainData_XXX!AG594</f>
        <v>Rugby</v>
      </c>
      <c r="BX589" s="21" t="s">
        <v>78</v>
      </c>
      <c r="BY589" s="123" t="str">
        <f>PlainData_XXX!AH594</f>
        <v xml:space="preserve">"Capacity" : </v>
      </c>
      <c r="BZ589" s="21">
        <f>PlainData_XXX!AI594</f>
        <v>18000</v>
      </c>
      <c r="CA589" s="21" t="s">
        <v>0</v>
      </c>
      <c r="CB589" s="21" t="str">
        <f>PlainData_XXX!AJ594</f>
        <v>"Acoustics" :</v>
      </c>
      <c r="CC589" s="21" t="s">
        <v>120</v>
      </c>
      <c r="CD589" s="21" t="str">
        <f>PlainData_XXX!AK594</f>
        <v>Fair</v>
      </c>
      <c r="CE589" s="21" t="s">
        <v>120</v>
      </c>
      <c r="CF589" s="21" t="s">
        <v>121</v>
      </c>
      <c r="CG589" s="21" t="str">
        <f>PlainData_XXX!AL594</f>
        <v>"Merchandise_Type" :</v>
      </c>
      <c r="CH589" s="21" t="str">
        <f>PlainData_XXX!AM594</f>
        <v>["Tee Shirts", "Photos", "Umbrellas "]</v>
      </c>
      <c r="CI589" s="21" t="s">
        <v>0</v>
      </c>
      <c r="CJ589" s="21" t="str">
        <f>PlainData_XXX!AN594</f>
        <v>"Audience_Type" :</v>
      </c>
      <c r="CK589" s="21" t="str">
        <f>PlainData_XXX!AO594</f>
        <v>["Middle Aged", "Retired ", "Third Level Students"]</v>
      </c>
      <c r="CL589" s="21" t="s">
        <v>121</v>
      </c>
    </row>
    <row r="590" spans="1:90" ht="13.2" x14ac:dyDescent="0.25">
      <c r="A590" s="45" t="s">
        <v>10</v>
      </c>
      <c r="B590" s="54">
        <f>PlainData_XXX!A595</f>
        <v>581</v>
      </c>
      <c r="C590" s="46" t="s">
        <v>77</v>
      </c>
      <c r="D590" s="49" t="str">
        <f t="shared" si="99"/>
        <v xml:space="preserve">"Concert_Year" : </v>
      </c>
      <c r="E590" s="103">
        <f>PlainData_XXX!B595</f>
        <v>2013</v>
      </c>
      <c r="F590" s="48" t="s">
        <v>0</v>
      </c>
      <c r="G590" s="49" t="str">
        <f t="shared" si="100"/>
        <v xml:space="preserve">"Concert_Month" : </v>
      </c>
      <c r="H590" s="103">
        <f>PlainData_XXX!C595</f>
        <v>5</v>
      </c>
      <c r="I590" s="48" t="s">
        <v>0</v>
      </c>
      <c r="J590" s="49" t="str">
        <f t="shared" si="101"/>
        <v>"Duration" :</v>
      </c>
      <c r="K590" s="104">
        <f>PlainData_XXX!D595</f>
        <v>140</v>
      </c>
      <c r="L590" s="46" t="s">
        <v>77</v>
      </c>
      <c r="M590" s="49" t="str">
        <f t="shared" si="102"/>
        <v xml:space="preserve">"Expected_Crowd" : </v>
      </c>
      <c r="N590" s="103">
        <f>PlainData_XXX!E595</f>
        <v>24200</v>
      </c>
      <c r="O590" s="48" t="s">
        <v>0</v>
      </c>
      <c r="P590" s="49" t="str">
        <f t="shared" si="103"/>
        <v xml:space="preserve">"Actual_Crowd" : </v>
      </c>
      <c r="Q590" s="103">
        <f>PlainData_XXX!F595</f>
        <v>22300</v>
      </c>
      <c r="R590" s="46" t="s">
        <v>77</v>
      </c>
      <c r="S590" s="49" t="str">
        <f t="shared" si="104"/>
        <v xml:space="preserve">"Cheapest_Ticket_Price" : </v>
      </c>
      <c r="T590" s="103">
        <f>PlainData_XXX!G595</f>
        <v>20</v>
      </c>
      <c r="U590" s="48" t="s">
        <v>0</v>
      </c>
      <c r="V590" s="49" t="str">
        <f t="shared" si="105"/>
        <v xml:space="preserve">"Dearest_Ticket_Price" : </v>
      </c>
      <c r="W590" s="104">
        <f>PlainData_XXX!H595</f>
        <v>80</v>
      </c>
      <c r="X590" s="48" t="s">
        <v>0</v>
      </c>
      <c r="Y590" s="49" t="str">
        <f t="shared" si="106"/>
        <v xml:space="preserve">"Food_Sales" : </v>
      </c>
      <c r="Z590" s="129">
        <f>PlainData_XXX!I595</f>
        <v>37300</v>
      </c>
      <c r="AA590" s="46" t="s">
        <v>77</v>
      </c>
      <c r="AB590" s="49" t="str">
        <f t="shared" si="107"/>
        <v xml:space="preserve">"Drink_Sales" : </v>
      </c>
      <c r="AC590" s="129">
        <f>PlainData_XXX!J595</f>
        <v>34500</v>
      </c>
      <c r="AD590" s="46" t="s">
        <v>77</v>
      </c>
      <c r="AE590" s="49" t="str">
        <f t="shared" si="108"/>
        <v xml:space="preserve">"Atmosphere" : </v>
      </c>
      <c r="AF590" s="50" t="s">
        <v>120</v>
      </c>
      <c r="AG590" s="104" t="str">
        <f>PlainData_XXX!K595</f>
        <v>Poor</v>
      </c>
      <c r="AH590" s="48" t="s">
        <v>78</v>
      </c>
      <c r="AI590" s="49" t="str">
        <f t="shared" si="109"/>
        <v xml:space="preserve">"Police_Cost" : </v>
      </c>
      <c r="AJ590" s="130">
        <f>PlainData_XXX!L595</f>
        <v>4200</v>
      </c>
      <c r="AK590" s="48" t="s">
        <v>0</v>
      </c>
      <c r="AL590" s="110" t="str">
        <f>PlainData_XXX!M595</f>
        <v xml:space="preserve">"Performer" : </v>
      </c>
      <c r="AM590" s="49" t="s">
        <v>71</v>
      </c>
      <c r="AN590" s="111" t="str">
        <f>PlainData_XXX!N595</f>
        <v xml:space="preserve">"Name" : </v>
      </c>
      <c r="AO590" s="48" t="s">
        <v>120</v>
      </c>
      <c r="AP590" s="104" t="str">
        <f>PlainData_XXX!O595</f>
        <v>Shannon Reid</v>
      </c>
      <c r="AQ590" s="48" t="s">
        <v>78</v>
      </c>
      <c r="AR590" s="111" t="str">
        <f>PlainData_XXX!P595</f>
        <v xml:space="preserve">"Music_Type" : </v>
      </c>
      <c r="AS590" s="50" t="s">
        <v>120</v>
      </c>
      <c r="AT590" s="104" t="str">
        <f>PlainData_XXX!Q595</f>
        <v>Jazz</v>
      </c>
      <c r="AU590" s="48" t="s">
        <v>78</v>
      </c>
      <c r="AV590" s="111" t="str">
        <f>PlainData_XXX!R595</f>
        <v xml:space="preserve">"Services" : </v>
      </c>
      <c r="AW590" s="104" t="str">
        <f>PlainData_XXX!S595</f>
        <v>["Live Rehearsals", "Meet and Greet", "Fan Engagement"]</v>
      </c>
      <c r="AX590" s="49" t="s">
        <v>76</v>
      </c>
      <c r="AY590" s="122" t="str">
        <f>PlainData_XXX!T595</f>
        <v xml:space="preserve">"Sponsor" : </v>
      </c>
      <c r="AZ590" s="21" t="s">
        <v>71</v>
      </c>
      <c r="BA590" s="123" t="str">
        <f>PlainData_XXX!U595</f>
        <v xml:space="preserve">"Name" : </v>
      </c>
      <c r="BB590" s="21" t="s">
        <v>120</v>
      </c>
      <c r="BC590" s="21" t="str">
        <f>PlainData_XXX!V595</f>
        <v>Marc Healy</v>
      </c>
      <c r="BD590" s="21" t="s">
        <v>78</v>
      </c>
      <c r="BE590" s="123" t="str">
        <f>PlainData_XXX!W595</f>
        <v xml:space="preserve">"Amount" : </v>
      </c>
      <c r="BF590" s="21">
        <f>PlainData_XXX!X595</f>
        <v>234000</v>
      </c>
      <c r="BG590" s="21" t="s">
        <v>0</v>
      </c>
      <c r="BH590" s="123" t="str">
        <f>PlainData_XXX!Y595</f>
        <v xml:space="preserve">"Services" : </v>
      </c>
      <c r="BI590" s="21" t="str">
        <f>PlainData_XXX!Z595</f>
        <v>["Posters", "News Papers", "Ticket Sales", "TV Interviews"]</v>
      </c>
      <c r="BJ590" s="21" t="s">
        <v>121</v>
      </c>
      <c r="BK590" s="127" t="str">
        <f>PlainData_XXX!AA595</f>
        <v xml:space="preserve">"Stadium" : </v>
      </c>
      <c r="BL590" s="21" t="s">
        <v>71</v>
      </c>
      <c r="BM590" s="123" t="str">
        <f>PlainData_XXX!AB595</f>
        <v xml:space="preserve">"Name" : </v>
      </c>
      <c r="BN590" s="21" t="s">
        <v>120</v>
      </c>
      <c r="BO590" s="21" t="str">
        <f>PlainData_XXX!AC595</f>
        <v>Nowlan Park</v>
      </c>
      <c r="BP590" s="21" t="s">
        <v>78</v>
      </c>
      <c r="BQ590" s="123" t="str">
        <f>PlainData_XXX!AD595</f>
        <v xml:space="preserve">"City" : </v>
      </c>
      <c r="BR590" s="21" t="s">
        <v>120</v>
      </c>
      <c r="BS590" s="21" t="str">
        <f>PlainData_XXX!AE595</f>
        <v>Kilkenny</v>
      </c>
      <c r="BT590" s="21" t="s">
        <v>78</v>
      </c>
      <c r="BU590" s="123" t="str">
        <f>PlainData_XXX!AF595</f>
        <v xml:space="preserve">"Type" : </v>
      </c>
      <c r="BV590" s="21" t="s">
        <v>120</v>
      </c>
      <c r="BW590" s="21" t="str">
        <f>PlainData_XXX!AG595</f>
        <v>GAA</v>
      </c>
      <c r="BX590" s="21" t="s">
        <v>78</v>
      </c>
      <c r="BY590" s="123" t="str">
        <f>PlainData_XXX!AH595</f>
        <v xml:space="preserve">"Capacity" : </v>
      </c>
      <c r="BZ590" s="21">
        <f>PlainData_XXX!AI595</f>
        <v>27000</v>
      </c>
      <c r="CA590" s="21" t="s">
        <v>0</v>
      </c>
      <c r="CB590" s="21" t="str">
        <f>PlainData_XXX!AJ595</f>
        <v>"Acoustics" :</v>
      </c>
      <c r="CC590" s="21" t="s">
        <v>120</v>
      </c>
      <c r="CD590" s="21" t="str">
        <f>PlainData_XXX!AK595</f>
        <v>Fair</v>
      </c>
      <c r="CE590" s="21" t="s">
        <v>120</v>
      </c>
      <c r="CF590" s="21" t="s">
        <v>121</v>
      </c>
      <c r="CG590" s="21" t="str">
        <f>PlainData_XXX!AL595</f>
        <v>"Merchandise_Type" :</v>
      </c>
      <c r="CH590" s="21" t="str">
        <f>PlainData_XXX!AM595</f>
        <v>["Tee Shirts", "Hoodies", "Umbrellas "]</v>
      </c>
      <c r="CI590" s="21" t="s">
        <v>0</v>
      </c>
      <c r="CJ590" s="21" t="str">
        <f>PlainData_XXX!AN595</f>
        <v>"Audience_Type" :</v>
      </c>
      <c r="CK590" s="21" t="str">
        <f>PlainData_XXX!AO595</f>
        <v>["Young Working Adults", "Middle Aged", "Retired "]</v>
      </c>
      <c r="CL590" s="21" t="s">
        <v>121</v>
      </c>
    </row>
    <row r="591" spans="1:90" ht="13.2" x14ac:dyDescent="0.25">
      <c r="A591" s="45" t="s">
        <v>10</v>
      </c>
      <c r="B591" s="54">
        <f>PlainData_XXX!A596</f>
        <v>582</v>
      </c>
      <c r="C591" s="46" t="s">
        <v>77</v>
      </c>
      <c r="D591" s="49" t="str">
        <f t="shared" si="99"/>
        <v xml:space="preserve">"Concert_Year" : </v>
      </c>
      <c r="E591" s="103">
        <f>PlainData_XXX!B596</f>
        <v>2017</v>
      </c>
      <c r="F591" s="48" t="s">
        <v>0</v>
      </c>
      <c r="G591" s="49" t="str">
        <f t="shared" si="100"/>
        <v xml:space="preserve">"Concert_Month" : </v>
      </c>
      <c r="H591" s="103">
        <f>PlainData_XXX!C596</f>
        <v>9</v>
      </c>
      <c r="I591" s="48" t="s">
        <v>0</v>
      </c>
      <c r="J591" s="49" t="str">
        <f t="shared" si="101"/>
        <v>"Duration" :</v>
      </c>
      <c r="K591" s="104">
        <f>PlainData_XXX!D596</f>
        <v>180</v>
      </c>
      <c r="L591" s="46" t="s">
        <v>77</v>
      </c>
      <c r="M591" s="49" t="str">
        <f t="shared" si="102"/>
        <v xml:space="preserve">"Expected_Crowd" : </v>
      </c>
      <c r="N591" s="103">
        <f>PlainData_XXX!E596</f>
        <v>31400</v>
      </c>
      <c r="O591" s="48" t="s">
        <v>0</v>
      </c>
      <c r="P591" s="49" t="str">
        <f t="shared" si="103"/>
        <v xml:space="preserve">"Actual_Crowd" : </v>
      </c>
      <c r="Q591" s="103">
        <f>PlainData_XXX!F596</f>
        <v>30000</v>
      </c>
      <c r="R591" s="46" t="s">
        <v>77</v>
      </c>
      <c r="S591" s="49" t="str">
        <f t="shared" si="104"/>
        <v xml:space="preserve">"Cheapest_Ticket_Price" : </v>
      </c>
      <c r="T591" s="103">
        <f>PlainData_XXX!G596</f>
        <v>15</v>
      </c>
      <c r="U591" s="48" t="s">
        <v>0</v>
      </c>
      <c r="V591" s="49" t="str">
        <f t="shared" si="105"/>
        <v xml:space="preserve">"Dearest_Ticket_Price" : </v>
      </c>
      <c r="W591" s="104">
        <f>PlainData_XXX!H596</f>
        <v>50</v>
      </c>
      <c r="X591" s="48" t="s">
        <v>0</v>
      </c>
      <c r="Y591" s="49" t="str">
        <f t="shared" si="106"/>
        <v xml:space="preserve">"Food_Sales" : </v>
      </c>
      <c r="Z591" s="129">
        <f>PlainData_XXX!I596</f>
        <v>51400</v>
      </c>
      <c r="AA591" s="46" t="s">
        <v>77</v>
      </c>
      <c r="AB591" s="49" t="str">
        <f t="shared" si="107"/>
        <v xml:space="preserve">"Drink_Sales" : </v>
      </c>
      <c r="AC591" s="129">
        <f>PlainData_XXX!J596</f>
        <v>98700</v>
      </c>
      <c r="AD591" s="46" t="s">
        <v>77</v>
      </c>
      <c r="AE591" s="49" t="str">
        <f t="shared" si="108"/>
        <v xml:space="preserve">"Atmosphere" : </v>
      </c>
      <c r="AF591" s="50" t="s">
        <v>120</v>
      </c>
      <c r="AG591" s="104" t="str">
        <f>PlainData_XXX!K596</f>
        <v>Poor</v>
      </c>
      <c r="AH591" s="48" t="s">
        <v>78</v>
      </c>
      <c r="AI591" s="49" t="str">
        <f t="shared" si="109"/>
        <v xml:space="preserve">"Police_Cost" : </v>
      </c>
      <c r="AJ591" s="130">
        <f>PlainData_XXX!L596</f>
        <v>8200</v>
      </c>
      <c r="AK591" s="48" t="s">
        <v>0</v>
      </c>
      <c r="AL591" s="110" t="str">
        <f>PlainData_XXX!M596</f>
        <v xml:space="preserve">"Performer" : </v>
      </c>
      <c r="AM591" s="49" t="s">
        <v>71</v>
      </c>
      <c r="AN591" s="111" t="str">
        <f>PlainData_XXX!N596</f>
        <v xml:space="preserve">"Name" : </v>
      </c>
      <c r="AO591" s="48" t="s">
        <v>120</v>
      </c>
      <c r="AP591" s="104" t="str">
        <f>PlainData_XXX!O596</f>
        <v>Niall Walsh</v>
      </c>
      <c r="AQ591" s="48" t="s">
        <v>78</v>
      </c>
      <c r="AR591" s="111" t="str">
        <f>PlainData_XXX!P596</f>
        <v xml:space="preserve">"Music_Type" : </v>
      </c>
      <c r="AS591" s="50" t="s">
        <v>120</v>
      </c>
      <c r="AT591" s="104" t="str">
        <f>PlainData_XXX!Q596</f>
        <v>Jazz</v>
      </c>
      <c r="AU591" s="48" t="s">
        <v>78</v>
      </c>
      <c r="AV591" s="111" t="str">
        <f>PlainData_XXX!R596</f>
        <v xml:space="preserve">"Services" : </v>
      </c>
      <c r="AW591" s="104" t="str">
        <f>PlainData_XXX!S596</f>
        <v>["Live Rehearsals", "Meet and Greet", "TV Interviews", "Fan Engagement"]</v>
      </c>
      <c r="AX591" s="49" t="s">
        <v>76</v>
      </c>
      <c r="AY591" s="122" t="str">
        <f>PlainData_XXX!T596</f>
        <v xml:space="preserve">"Sponsor" : </v>
      </c>
      <c r="AZ591" s="21" t="s">
        <v>71</v>
      </c>
      <c r="BA591" s="123" t="str">
        <f>PlainData_XXX!U596</f>
        <v xml:space="preserve">"Name" : </v>
      </c>
      <c r="BB591" s="21" t="s">
        <v>120</v>
      </c>
      <c r="BC591" s="21" t="str">
        <f>PlainData_XXX!V596</f>
        <v>Pol Doyle</v>
      </c>
      <c r="BD591" s="21" t="s">
        <v>78</v>
      </c>
      <c r="BE591" s="123" t="str">
        <f>PlainData_XXX!W596</f>
        <v xml:space="preserve">"Amount" : </v>
      </c>
      <c r="BF591" s="21">
        <f>PlainData_XXX!X596</f>
        <v>160000</v>
      </c>
      <c r="BG591" s="21" t="s">
        <v>0</v>
      </c>
      <c r="BH591" s="123" t="str">
        <f>PlainData_XXX!Y596</f>
        <v xml:space="preserve">"Services" : </v>
      </c>
      <c r="BI591" s="21" t="str">
        <f>PlainData_XXX!Z596</f>
        <v>["Posters", "News Papers", "Radio Interviews"]</v>
      </c>
      <c r="BJ591" s="21" t="s">
        <v>121</v>
      </c>
      <c r="BK591" s="127" t="str">
        <f>PlainData_XXX!AA596</f>
        <v xml:space="preserve">"Stadium" : </v>
      </c>
      <c r="BL591" s="21" t="s">
        <v>71</v>
      </c>
      <c r="BM591" s="123" t="str">
        <f>PlainData_XXX!AB596</f>
        <v xml:space="preserve">"Name" : </v>
      </c>
      <c r="BN591" s="21" t="s">
        <v>120</v>
      </c>
      <c r="BO591" s="21" t="str">
        <f>PlainData_XXX!AC596</f>
        <v>Pearse Stadium</v>
      </c>
      <c r="BP591" s="21" t="s">
        <v>78</v>
      </c>
      <c r="BQ591" s="123" t="str">
        <f>PlainData_XXX!AD596</f>
        <v xml:space="preserve">"City" : </v>
      </c>
      <c r="BR591" s="21" t="s">
        <v>120</v>
      </c>
      <c r="BS591" s="21" t="str">
        <f>PlainData_XXX!AE596</f>
        <v>Galway</v>
      </c>
      <c r="BT591" s="21" t="s">
        <v>78</v>
      </c>
      <c r="BU591" s="123" t="str">
        <f>PlainData_XXX!AF596</f>
        <v xml:space="preserve">"Type" : </v>
      </c>
      <c r="BV591" s="21" t="s">
        <v>120</v>
      </c>
      <c r="BW591" s="21" t="str">
        <f>PlainData_XXX!AG596</f>
        <v>GAA</v>
      </c>
      <c r="BX591" s="21" t="s">
        <v>78</v>
      </c>
      <c r="BY591" s="123" t="str">
        <f>PlainData_XXX!AH596</f>
        <v xml:space="preserve">"Capacity" : </v>
      </c>
      <c r="BZ591" s="21">
        <f>PlainData_XXX!AI596</f>
        <v>34000</v>
      </c>
      <c r="CA591" s="21" t="s">
        <v>0</v>
      </c>
      <c r="CB591" s="21" t="str">
        <f>PlainData_XXX!AJ596</f>
        <v>"Acoustics" :</v>
      </c>
      <c r="CC591" s="21" t="s">
        <v>120</v>
      </c>
      <c r="CD591" s="21" t="str">
        <f>PlainData_XXX!AK596</f>
        <v>Fair</v>
      </c>
      <c r="CE591" s="21" t="s">
        <v>120</v>
      </c>
      <c r="CF591" s="21" t="s">
        <v>121</v>
      </c>
      <c r="CG591" s="21" t="str">
        <f>PlainData_XXX!AL596</f>
        <v>"Merchandise_Type" :</v>
      </c>
      <c r="CH591" s="21" t="str">
        <f>PlainData_XXX!AM596</f>
        <v>["Photos", "Hoodies"]</v>
      </c>
      <c r="CI591" s="21" t="s">
        <v>0</v>
      </c>
      <c r="CJ591" s="21" t="str">
        <f>PlainData_XXX!AN596</f>
        <v>"Audience_Type" :</v>
      </c>
      <c r="CK591" s="21" t="str">
        <f>PlainData_XXX!AO596</f>
        <v>["Young Working Adults", "Third Level Students", "Retired "]</v>
      </c>
      <c r="CL591" s="21" t="s">
        <v>121</v>
      </c>
    </row>
    <row r="592" spans="1:90" ht="13.2" x14ac:dyDescent="0.25">
      <c r="A592" s="45" t="s">
        <v>10</v>
      </c>
      <c r="B592" s="54">
        <f>PlainData_XXX!A597</f>
        <v>583</v>
      </c>
      <c r="C592" s="46" t="s">
        <v>77</v>
      </c>
      <c r="D592" s="49" t="str">
        <f t="shared" si="99"/>
        <v xml:space="preserve">"Concert_Year" : </v>
      </c>
      <c r="E592" s="103">
        <f>PlainData_XXX!B597</f>
        <v>2013</v>
      </c>
      <c r="F592" s="48" t="s">
        <v>0</v>
      </c>
      <c r="G592" s="49" t="str">
        <f t="shared" si="100"/>
        <v xml:space="preserve">"Concert_Month" : </v>
      </c>
      <c r="H592" s="103">
        <f>PlainData_XXX!C597</f>
        <v>10</v>
      </c>
      <c r="I592" s="48" t="s">
        <v>0</v>
      </c>
      <c r="J592" s="49" t="str">
        <f t="shared" si="101"/>
        <v>"Duration" :</v>
      </c>
      <c r="K592" s="104">
        <f>PlainData_XXX!D597</f>
        <v>160</v>
      </c>
      <c r="L592" s="46" t="s">
        <v>77</v>
      </c>
      <c r="M592" s="49" t="str">
        <f t="shared" si="102"/>
        <v xml:space="preserve">"Expected_Crowd" : </v>
      </c>
      <c r="N592" s="103">
        <f>PlainData_XXX!E597</f>
        <v>65500</v>
      </c>
      <c r="O592" s="48" t="s">
        <v>0</v>
      </c>
      <c r="P592" s="49" t="str">
        <f t="shared" si="103"/>
        <v xml:space="preserve">"Actual_Crowd" : </v>
      </c>
      <c r="Q592" s="103">
        <f>PlainData_XXX!F597</f>
        <v>67900</v>
      </c>
      <c r="R592" s="46" t="s">
        <v>77</v>
      </c>
      <c r="S592" s="49" t="str">
        <f t="shared" si="104"/>
        <v xml:space="preserve">"Cheapest_Ticket_Price" : </v>
      </c>
      <c r="T592" s="103">
        <f>PlainData_XXX!G597</f>
        <v>45</v>
      </c>
      <c r="U592" s="48" t="s">
        <v>0</v>
      </c>
      <c r="V592" s="49" t="str">
        <f t="shared" si="105"/>
        <v xml:space="preserve">"Dearest_Ticket_Price" : </v>
      </c>
      <c r="W592" s="104">
        <f>PlainData_XXX!H597</f>
        <v>80</v>
      </c>
      <c r="X592" s="48" t="s">
        <v>0</v>
      </c>
      <c r="Y592" s="49" t="str">
        <f t="shared" si="106"/>
        <v xml:space="preserve">"Food_Sales" : </v>
      </c>
      <c r="Z592" s="129">
        <f>PlainData_XXX!I597</f>
        <v>32700</v>
      </c>
      <c r="AA592" s="46" t="s">
        <v>77</v>
      </c>
      <c r="AB592" s="49" t="str">
        <f t="shared" si="107"/>
        <v xml:space="preserve">"Drink_Sales" : </v>
      </c>
      <c r="AC592" s="129">
        <f>PlainData_XXX!J597</f>
        <v>70800</v>
      </c>
      <c r="AD592" s="46" t="s">
        <v>77</v>
      </c>
      <c r="AE592" s="49" t="str">
        <f t="shared" si="108"/>
        <v xml:space="preserve">"Atmosphere" : </v>
      </c>
      <c r="AF592" s="50" t="s">
        <v>120</v>
      </c>
      <c r="AG592" s="104" t="str">
        <f>PlainData_XXX!K597</f>
        <v>Excellent</v>
      </c>
      <c r="AH592" s="48" t="s">
        <v>78</v>
      </c>
      <c r="AI592" s="49" t="str">
        <f t="shared" si="109"/>
        <v xml:space="preserve">"Police_Cost" : </v>
      </c>
      <c r="AJ592" s="130">
        <f>PlainData_XXX!L597</f>
        <v>33400</v>
      </c>
      <c r="AK592" s="48" t="s">
        <v>0</v>
      </c>
      <c r="AL592" s="110" t="str">
        <f>PlainData_XXX!M597</f>
        <v xml:space="preserve">"Performer" : </v>
      </c>
      <c r="AM592" s="49" t="s">
        <v>71</v>
      </c>
      <c r="AN592" s="111" t="str">
        <f>PlainData_XXX!N597</f>
        <v xml:space="preserve">"Name" : </v>
      </c>
      <c r="AO592" s="48" t="s">
        <v>120</v>
      </c>
      <c r="AP592" s="104" t="str">
        <f>PlainData_XXX!O597</f>
        <v>Fearghal O’Dwyer</v>
      </c>
      <c r="AQ592" s="48" t="s">
        <v>78</v>
      </c>
      <c r="AR592" s="111" t="str">
        <f>PlainData_XXX!P597</f>
        <v xml:space="preserve">"Music_Type" : </v>
      </c>
      <c r="AS592" s="50" t="s">
        <v>120</v>
      </c>
      <c r="AT592" s="104" t="str">
        <f>PlainData_XXX!Q597</f>
        <v>Pop</v>
      </c>
      <c r="AU592" s="48" t="s">
        <v>78</v>
      </c>
      <c r="AV592" s="111" t="str">
        <f>PlainData_XXX!R597</f>
        <v xml:space="preserve">"Services" : </v>
      </c>
      <c r="AW592" s="104" t="str">
        <f>PlainData_XXX!S597</f>
        <v>["Fan Engagement"]</v>
      </c>
      <c r="AX592" s="49" t="s">
        <v>76</v>
      </c>
      <c r="AY592" s="122" t="str">
        <f>PlainData_XXX!T597</f>
        <v xml:space="preserve">"Sponsor" : </v>
      </c>
      <c r="AZ592" s="21" t="s">
        <v>71</v>
      </c>
      <c r="BA592" s="123" t="str">
        <f>PlainData_XXX!U597</f>
        <v xml:space="preserve">"Name" : </v>
      </c>
      <c r="BB592" s="21" t="s">
        <v>120</v>
      </c>
      <c r="BC592" s="21" t="str">
        <f>PlainData_XXX!V597</f>
        <v>Maria Noone</v>
      </c>
      <c r="BD592" s="21" t="s">
        <v>78</v>
      </c>
      <c r="BE592" s="123" t="str">
        <f>PlainData_XXX!W597</f>
        <v xml:space="preserve">"Amount" : </v>
      </c>
      <c r="BF592" s="21">
        <f>PlainData_XXX!X597</f>
        <v>396000</v>
      </c>
      <c r="BG592" s="21" t="s">
        <v>0</v>
      </c>
      <c r="BH592" s="123" t="str">
        <f>PlainData_XXX!Y597</f>
        <v xml:space="preserve">"Services" : </v>
      </c>
      <c r="BI592" s="21" t="str">
        <f>PlainData_XXX!Z597</f>
        <v>["Ticket Sales", "News Papers"]</v>
      </c>
      <c r="BJ592" s="21" t="s">
        <v>121</v>
      </c>
      <c r="BK592" s="127" t="str">
        <f>PlainData_XXX!AA597</f>
        <v xml:space="preserve">"Stadium" : </v>
      </c>
      <c r="BL592" s="21" t="s">
        <v>71</v>
      </c>
      <c r="BM592" s="123" t="str">
        <f>PlainData_XXX!AB597</f>
        <v xml:space="preserve">"Name" : </v>
      </c>
      <c r="BN592" s="21" t="s">
        <v>120</v>
      </c>
      <c r="BO592" s="21" t="str">
        <f>PlainData_XXX!AC597</f>
        <v>Kingspan Stadium</v>
      </c>
      <c r="BP592" s="21" t="s">
        <v>78</v>
      </c>
      <c r="BQ592" s="123" t="str">
        <f>PlainData_XXX!AD597</f>
        <v xml:space="preserve">"City" : </v>
      </c>
      <c r="BR592" s="21" t="s">
        <v>120</v>
      </c>
      <c r="BS592" s="21" t="str">
        <f>PlainData_XXX!AE597</f>
        <v>Belfast</v>
      </c>
      <c r="BT592" s="21" t="s">
        <v>78</v>
      </c>
      <c r="BU592" s="123" t="str">
        <f>PlainData_XXX!AF597</f>
        <v xml:space="preserve">"Type" : </v>
      </c>
      <c r="BV592" s="21" t="s">
        <v>120</v>
      </c>
      <c r="BW592" s="21" t="str">
        <f>PlainData_XXX!AG597</f>
        <v>Rugby</v>
      </c>
      <c r="BX592" s="21" t="s">
        <v>78</v>
      </c>
      <c r="BY592" s="123" t="str">
        <f>PlainData_XXX!AH597</f>
        <v xml:space="preserve">"Capacity" : </v>
      </c>
      <c r="BZ592" s="21">
        <f>PlainData_XXX!AI597</f>
        <v>18000</v>
      </c>
      <c r="CA592" s="21" t="s">
        <v>0</v>
      </c>
      <c r="CB592" s="21" t="str">
        <f>PlainData_XXX!AJ597</f>
        <v>"Acoustics" :</v>
      </c>
      <c r="CC592" s="21" t="s">
        <v>120</v>
      </c>
      <c r="CD592" s="21" t="str">
        <f>PlainData_XXX!AK597</f>
        <v>Fair</v>
      </c>
      <c r="CE592" s="21" t="s">
        <v>120</v>
      </c>
      <c r="CF592" s="21" t="s">
        <v>121</v>
      </c>
      <c r="CG592" s="21" t="str">
        <f>PlainData_XXX!AL597</f>
        <v>"Merchandise_Type" :</v>
      </c>
      <c r="CH592" s="21" t="str">
        <f>PlainData_XXX!AM597</f>
        <v>["CD’s", "Tee Shirts"]</v>
      </c>
      <c r="CI592" s="21" t="s">
        <v>0</v>
      </c>
      <c r="CJ592" s="21" t="str">
        <f>PlainData_XXX!AN597</f>
        <v>"Audience_Type" :</v>
      </c>
      <c r="CK592" s="21" t="str">
        <f>PlainData_XXX!AO597</f>
        <v>["Young Working Adults", "Third Level Students", "Retired "]</v>
      </c>
      <c r="CL592" s="21" t="s">
        <v>121</v>
      </c>
    </row>
    <row r="593" spans="1:90" ht="13.2" x14ac:dyDescent="0.25">
      <c r="A593" s="45" t="s">
        <v>10</v>
      </c>
      <c r="B593" s="54">
        <f>PlainData_XXX!A598</f>
        <v>584</v>
      </c>
      <c r="C593" s="46" t="s">
        <v>77</v>
      </c>
      <c r="D593" s="49" t="str">
        <f t="shared" si="99"/>
        <v xml:space="preserve">"Concert_Year" : </v>
      </c>
      <c r="E593" s="103">
        <f>PlainData_XXX!B598</f>
        <v>2023</v>
      </c>
      <c r="F593" s="48" t="s">
        <v>0</v>
      </c>
      <c r="G593" s="49" t="str">
        <f t="shared" si="100"/>
        <v xml:space="preserve">"Concert_Month" : </v>
      </c>
      <c r="H593" s="103">
        <f>PlainData_XXX!C598</f>
        <v>3</v>
      </c>
      <c r="I593" s="48" t="s">
        <v>0</v>
      </c>
      <c r="J593" s="49" t="str">
        <f t="shared" si="101"/>
        <v>"Duration" :</v>
      </c>
      <c r="K593" s="104">
        <f>PlainData_XXX!D598</f>
        <v>145</v>
      </c>
      <c r="L593" s="46" t="s">
        <v>77</v>
      </c>
      <c r="M593" s="49" t="str">
        <f t="shared" si="102"/>
        <v xml:space="preserve">"Expected_Crowd" : </v>
      </c>
      <c r="N593" s="103">
        <f>PlainData_XXX!E598</f>
        <v>59700</v>
      </c>
      <c r="O593" s="48" t="s">
        <v>0</v>
      </c>
      <c r="P593" s="49" t="str">
        <f t="shared" si="103"/>
        <v xml:space="preserve">"Actual_Crowd" : </v>
      </c>
      <c r="Q593" s="103">
        <f>PlainData_XXX!F598</f>
        <v>49900</v>
      </c>
      <c r="R593" s="46" t="s">
        <v>77</v>
      </c>
      <c r="S593" s="49" t="str">
        <f t="shared" si="104"/>
        <v xml:space="preserve">"Cheapest_Ticket_Price" : </v>
      </c>
      <c r="T593" s="103">
        <f>PlainData_XXX!G598</f>
        <v>35</v>
      </c>
      <c r="U593" s="48" t="s">
        <v>0</v>
      </c>
      <c r="V593" s="49" t="str">
        <f t="shared" si="105"/>
        <v xml:space="preserve">"Dearest_Ticket_Price" : </v>
      </c>
      <c r="W593" s="104">
        <f>PlainData_XXX!H598</f>
        <v>105</v>
      </c>
      <c r="X593" s="48" t="s">
        <v>0</v>
      </c>
      <c r="Y593" s="49" t="str">
        <f t="shared" si="106"/>
        <v xml:space="preserve">"Food_Sales" : </v>
      </c>
      <c r="Z593" s="129">
        <f>PlainData_XXX!I598</f>
        <v>46100</v>
      </c>
      <c r="AA593" s="46" t="s">
        <v>77</v>
      </c>
      <c r="AB593" s="49" t="str">
        <f t="shared" si="107"/>
        <v xml:space="preserve">"Drink_Sales" : </v>
      </c>
      <c r="AC593" s="129">
        <f>PlainData_XXX!J598</f>
        <v>4700</v>
      </c>
      <c r="AD593" s="46" t="s">
        <v>77</v>
      </c>
      <c r="AE593" s="49" t="str">
        <f t="shared" si="108"/>
        <v xml:space="preserve">"Atmosphere" : </v>
      </c>
      <c r="AF593" s="50" t="s">
        <v>120</v>
      </c>
      <c r="AG593" s="104" t="str">
        <f>PlainData_XXX!K598</f>
        <v>Poor</v>
      </c>
      <c r="AH593" s="48" t="s">
        <v>78</v>
      </c>
      <c r="AI593" s="49" t="str">
        <f t="shared" si="109"/>
        <v xml:space="preserve">"Police_Cost" : </v>
      </c>
      <c r="AJ593" s="130">
        <f>PlainData_XXX!L598</f>
        <v>30100</v>
      </c>
      <c r="AK593" s="48" t="s">
        <v>0</v>
      </c>
      <c r="AL593" s="110" t="str">
        <f>PlainData_XXX!M598</f>
        <v xml:space="preserve">"Performer" : </v>
      </c>
      <c r="AM593" s="49" t="s">
        <v>71</v>
      </c>
      <c r="AN593" s="111" t="str">
        <f>PlainData_XXX!N598</f>
        <v xml:space="preserve">"Name" : </v>
      </c>
      <c r="AO593" s="48" t="s">
        <v>120</v>
      </c>
      <c r="AP593" s="104" t="str">
        <f>PlainData_XXX!O598</f>
        <v>Saoirse Reid</v>
      </c>
      <c r="AQ593" s="48" t="s">
        <v>78</v>
      </c>
      <c r="AR593" s="111" t="str">
        <f>PlainData_XXX!P598</f>
        <v xml:space="preserve">"Music_Type" : </v>
      </c>
      <c r="AS593" s="50" t="s">
        <v>120</v>
      </c>
      <c r="AT593" s="104" t="str">
        <f>PlainData_XXX!Q598</f>
        <v>Hip-Hop</v>
      </c>
      <c r="AU593" s="48" t="s">
        <v>78</v>
      </c>
      <c r="AV593" s="111" t="str">
        <f>PlainData_XXX!R598</f>
        <v xml:space="preserve">"Services" : </v>
      </c>
      <c r="AW593" s="104" t="str">
        <f>PlainData_XXX!S598</f>
        <v>["Live Rehearsals", "Meet and Greet", "TV Interviews"]</v>
      </c>
      <c r="AX593" s="49" t="s">
        <v>76</v>
      </c>
      <c r="AY593" s="122" t="str">
        <f>PlainData_XXX!T598</f>
        <v xml:space="preserve">"Sponsor" : </v>
      </c>
      <c r="AZ593" s="21" t="s">
        <v>71</v>
      </c>
      <c r="BA593" s="123" t="str">
        <f>PlainData_XXX!U598</f>
        <v xml:space="preserve">"Name" : </v>
      </c>
      <c r="BB593" s="21" t="s">
        <v>120</v>
      </c>
      <c r="BC593" s="21" t="str">
        <f>PlainData_XXX!V598</f>
        <v>Peter Kenna</v>
      </c>
      <c r="BD593" s="21" t="s">
        <v>78</v>
      </c>
      <c r="BE593" s="123" t="str">
        <f>PlainData_XXX!W598</f>
        <v xml:space="preserve">"Amount" : </v>
      </c>
      <c r="BF593" s="21">
        <f>PlainData_XXX!X598</f>
        <v>487000</v>
      </c>
      <c r="BG593" s="21" t="s">
        <v>0</v>
      </c>
      <c r="BH593" s="123" t="str">
        <f>PlainData_XXX!Y598</f>
        <v xml:space="preserve">"Services" : </v>
      </c>
      <c r="BI593" s="21" t="str">
        <f>PlainData_XXX!Z598</f>
        <v>["Ticket Sales", "News Papers"]</v>
      </c>
      <c r="BJ593" s="21" t="s">
        <v>121</v>
      </c>
      <c r="BK593" s="127" t="str">
        <f>PlainData_XXX!AA598</f>
        <v xml:space="preserve">"Stadium" : </v>
      </c>
      <c r="BL593" s="21" t="s">
        <v>71</v>
      </c>
      <c r="BM593" s="123" t="str">
        <f>PlainData_XXX!AB598</f>
        <v xml:space="preserve">"Name" : </v>
      </c>
      <c r="BN593" s="21" t="s">
        <v>120</v>
      </c>
      <c r="BO593" s="21" t="str">
        <f>PlainData_XXX!AC598</f>
        <v>Thomond Park</v>
      </c>
      <c r="BP593" s="21" t="s">
        <v>78</v>
      </c>
      <c r="BQ593" s="123" t="str">
        <f>PlainData_XXX!AD598</f>
        <v xml:space="preserve">"City" : </v>
      </c>
      <c r="BR593" s="21" t="s">
        <v>120</v>
      </c>
      <c r="BS593" s="21" t="str">
        <f>PlainData_XXX!AE598</f>
        <v>Limerick</v>
      </c>
      <c r="BT593" s="21" t="s">
        <v>78</v>
      </c>
      <c r="BU593" s="123" t="str">
        <f>PlainData_XXX!AF598</f>
        <v xml:space="preserve">"Type" : </v>
      </c>
      <c r="BV593" s="21" t="s">
        <v>120</v>
      </c>
      <c r="BW593" s="21" t="str">
        <f>PlainData_XXX!AG598</f>
        <v>Rugby</v>
      </c>
      <c r="BX593" s="21" t="s">
        <v>78</v>
      </c>
      <c r="BY593" s="123" t="str">
        <f>PlainData_XXX!AH598</f>
        <v xml:space="preserve">"Capacity" : </v>
      </c>
      <c r="BZ593" s="21">
        <f>PlainData_XXX!AI598</f>
        <v>25600</v>
      </c>
      <c r="CA593" s="21" t="s">
        <v>0</v>
      </c>
      <c r="CB593" s="21" t="str">
        <f>PlainData_XXX!AJ598</f>
        <v>"Acoustics" :</v>
      </c>
      <c r="CC593" s="21" t="s">
        <v>120</v>
      </c>
      <c r="CD593" s="21" t="str">
        <f>PlainData_XXX!AK598</f>
        <v>Fair</v>
      </c>
      <c r="CE593" s="21" t="s">
        <v>120</v>
      </c>
      <c r="CF593" s="21" t="s">
        <v>121</v>
      </c>
      <c r="CG593" s="21" t="str">
        <f>PlainData_XXX!AL598</f>
        <v>"Merchandise_Type" :</v>
      </c>
      <c r="CH593" s="21" t="str">
        <f>PlainData_XXX!AM598</f>
        <v>["Tee Shirts", "Hoodies", "Umbrellas ", "Photos"]</v>
      </c>
      <c r="CI593" s="21" t="s">
        <v>0</v>
      </c>
      <c r="CJ593" s="21" t="str">
        <f>PlainData_XXX!AN598</f>
        <v>"Audience_Type" :</v>
      </c>
      <c r="CK593" s="21" t="str">
        <f>PlainData_XXX!AO598</f>
        <v>["Teenagers", "Third Level Students", "Young Working Adults"]</v>
      </c>
      <c r="CL593" s="21" t="s">
        <v>121</v>
      </c>
    </row>
    <row r="594" spans="1:90" ht="13.2" x14ac:dyDescent="0.25">
      <c r="A594" s="45" t="s">
        <v>10</v>
      </c>
      <c r="B594" s="54">
        <f>PlainData_XXX!A599</f>
        <v>585</v>
      </c>
      <c r="C594" s="46" t="s">
        <v>77</v>
      </c>
      <c r="D594" s="49" t="str">
        <f t="shared" si="99"/>
        <v xml:space="preserve">"Concert_Year" : </v>
      </c>
      <c r="E594" s="103">
        <f>PlainData_XXX!B599</f>
        <v>2017</v>
      </c>
      <c r="F594" s="48" t="s">
        <v>0</v>
      </c>
      <c r="G594" s="49" t="str">
        <f t="shared" si="100"/>
        <v xml:space="preserve">"Concert_Month" : </v>
      </c>
      <c r="H594" s="103">
        <f>PlainData_XXX!C599</f>
        <v>3</v>
      </c>
      <c r="I594" s="48" t="s">
        <v>0</v>
      </c>
      <c r="J594" s="49" t="str">
        <f t="shared" si="101"/>
        <v>"Duration" :</v>
      </c>
      <c r="K594" s="104">
        <f>PlainData_XXX!D599</f>
        <v>165</v>
      </c>
      <c r="L594" s="46" t="s">
        <v>77</v>
      </c>
      <c r="M594" s="49" t="str">
        <f t="shared" si="102"/>
        <v xml:space="preserve">"Expected_Crowd" : </v>
      </c>
      <c r="N594" s="103">
        <f>PlainData_XXX!E599</f>
        <v>1200</v>
      </c>
      <c r="O594" s="48" t="s">
        <v>0</v>
      </c>
      <c r="P594" s="49" t="str">
        <f t="shared" si="103"/>
        <v xml:space="preserve">"Actual_Crowd" : </v>
      </c>
      <c r="Q594" s="103">
        <f>PlainData_XXX!F599</f>
        <v>1200</v>
      </c>
      <c r="R594" s="46" t="s">
        <v>77</v>
      </c>
      <c r="S594" s="49" t="str">
        <f t="shared" si="104"/>
        <v xml:space="preserve">"Cheapest_Ticket_Price" : </v>
      </c>
      <c r="T594" s="103">
        <f>PlainData_XXX!G599</f>
        <v>20</v>
      </c>
      <c r="U594" s="48" t="s">
        <v>0</v>
      </c>
      <c r="V594" s="49" t="str">
        <f t="shared" si="105"/>
        <v xml:space="preserve">"Dearest_Ticket_Price" : </v>
      </c>
      <c r="W594" s="104">
        <f>PlainData_XXX!H599</f>
        <v>70</v>
      </c>
      <c r="X594" s="48" t="s">
        <v>0</v>
      </c>
      <c r="Y594" s="49" t="str">
        <f t="shared" si="106"/>
        <v xml:space="preserve">"Food_Sales" : </v>
      </c>
      <c r="Z594" s="129">
        <f>PlainData_XXX!I599</f>
        <v>10300</v>
      </c>
      <c r="AA594" s="46" t="s">
        <v>77</v>
      </c>
      <c r="AB594" s="49" t="str">
        <f t="shared" si="107"/>
        <v xml:space="preserve">"Drink_Sales" : </v>
      </c>
      <c r="AC594" s="129">
        <f>PlainData_XXX!J599</f>
        <v>111100</v>
      </c>
      <c r="AD594" s="46" t="s">
        <v>77</v>
      </c>
      <c r="AE594" s="49" t="str">
        <f t="shared" si="108"/>
        <v xml:space="preserve">"Atmosphere" : </v>
      </c>
      <c r="AF594" s="50" t="s">
        <v>120</v>
      </c>
      <c r="AG594" s="104" t="str">
        <f>PlainData_XXX!K599</f>
        <v>Excellent</v>
      </c>
      <c r="AH594" s="48" t="s">
        <v>78</v>
      </c>
      <c r="AI594" s="49" t="str">
        <f t="shared" si="109"/>
        <v xml:space="preserve">"Police_Cost" : </v>
      </c>
      <c r="AJ594" s="130">
        <f>PlainData_XXX!L599</f>
        <v>40800</v>
      </c>
      <c r="AK594" s="48" t="s">
        <v>0</v>
      </c>
      <c r="AL594" s="110" t="str">
        <f>PlainData_XXX!M599</f>
        <v xml:space="preserve">"Performer" : </v>
      </c>
      <c r="AM594" s="49" t="s">
        <v>71</v>
      </c>
      <c r="AN594" s="111" t="str">
        <f>PlainData_XXX!N599</f>
        <v xml:space="preserve">"Name" : </v>
      </c>
      <c r="AO594" s="48" t="s">
        <v>120</v>
      </c>
      <c r="AP594" s="104" t="str">
        <f>PlainData_XXX!O599</f>
        <v>Aoife O’Dwyer</v>
      </c>
      <c r="AQ594" s="48" t="s">
        <v>78</v>
      </c>
      <c r="AR594" s="111" t="str">
        <f>PlainData_XXX!P599</f>
        <v xml:space="preserve">"Music_Type" : </v>
      </c>
      <c r="AS594" s="50" t="s">
        <v>120</v>
      </c>
      <c r="AT594" s="104" t="str">
        <f>PlainData_XXX!Q599</f>
        <v>Jazz</v>
      </c>
      <c r="AU594" s="48" t="s">
        <v>78</v>
      </c>
      <c r="AV594" s="111" t="str">
        <f>PlainData_XXX!R599</f>
        <v xml:space="preserve">"Services" : </v>
      </c>
      <c r="AW594" s="104" t="str">
        <f>PlainData_XXX!S599</f>
        <v>["Live Rehearsals", "Meet and Greet", "Fan Engagement"]</v>
      </c>
      <c r="AX594" s="49" t="s">
        <v>76</v>
      </c>
      <c r="AY594" s="122" t="str">
        <f>PlainData_XXX!T599</f>
        <v xml:space="preserve">"Sponsor" : </v>
      </c>
      <c r="AZ594" s="21" t="s">
        <v>71</v>
      </c>
      <c r="BA594" s="123" t="str">
        <f>PlainData_XXX!U599</f>
        <v xml:space="preserve">"Name" : </v>
      </c>
      <c r="BB594" s="21" t="s">
        <v>120</v>
      </c>
      <c r="BC594" s="21" t="str">
        <f>PlainData_XXX!V599</f>
        <v>Mark Green</v>
      </c>
      <c r="BD594" s="21" t="s">
        <v>78</v>
      </c>
      <c r="BE594" s="123" t="str">
        <f>PlainData_XXX!W599</f>
        <v xml:space="preserve">"Amount" : </v>
      </c>
      <c r="BF594" s="21">
        <f>PlainData_XXX!X599</f>
        <v>61000</v>
      </c>
      <c r="BG594" s="21" t="s">
        <v>0</v>
      </c>
      <c r="BH594" s="123" t="str">
        <f>PlainData_XXX!Y599</f>
        <v xml:space="preserve">"Services" : </v>
      </c>
      <c r="BI594" s="21" t="str">
        <f>PlainData_XXX!Z599</f>
        <v>["Ticket Sales", "TV Interviews", "Posters"]</v>
      </c>
      <c r="BJ594" s="21" t="s">
        <v>121</v>
      </c>
      <c r="BK594" s="127" t="str">
        <f>PlainData_XXX!AA599</f>
        <v xml:space="preserve">"Stadium" : </v>
      </c>
      <c r="BL594" s="21" t="s">
        <v>71</v>
      </c>
      <c r="BM594" s="123" t="str">
        <f>PlainData_XXX!AB599</f>
        <v xml:space="preserve">"Name" : </v>
      </c>
      <c r="BN594" s="21" t="s">
        <v>120</v>
      </c>
      <c r="BO594" s="21" t="str">
        <f>PlainData_XXX!AC599</f>
        <v>Aviva Stadium</v>
      </c>
      <c r="BP594" s="21" t="s">
        <v>78</v>
      </c>
      <c r="BQ594" s="123" t="str">
        <f>PlainData_XXX!AD599</f>
        <v xml:space="preserve">"City" : </v>
      </c>
      <c r="BR594" s="21" t="s">
        <v>120</v>
      </c>
      <c r="BS594" s="21" t="str">
        <f>PlainData_XXX!AE599</f>
        <v>Dublin</v>
      </c>
      <c r="BT594" s="21" t="s">
        <v>78</v>
      </c>
      <c r="BU594" s="123" t="str">
        <f>PlainData_XXX!AF599</f>
        <v xml:space="preserve">"Type" : </v>
      </c>
      <c r="BV594" s="21" t="s">
        <v>120</v>
      </c>
      <c r="BW594" s="21" t="str">
        <f>PlainData_XXX!AG599</f>
        <v>Soccer</v>
      </c>
      <c r="BX594" s="21" t="s">
        <v>78</v>
      </c>
      <c r="BY594" s="123" t="str">
        <f>PlainData_XXX!AH599</f>
        <v xml:space="preserve">"Capacity" : </v>
      </c>
      <c r="BZ594" s="21">
        <f>PlainData_XXX!AI599</f>
        <v>51700</v>
      </c>
      <c r="CA594" s="21" t="s">
        <v>0</v>
      </c>
      <c r="CB594" s="21" t="str">
        <f>PlainData_XXX!AJ599</f>
        <v>"Acoustics" :</v>
      </c>
      <c r="CC594" s="21" t="s">
        <v>120</v>
      </c>
      <c r="CD594" s="21" t="str">
        <f>PlainData_XXX!AK599</f>
        <v>Fair</v>
      </c>
      <c r="CE594" s="21" t="s">
        <v>120</v>
      </c>
      <c r="CF594" s="21" t="s">
        <v>121</v>
      </c>
      <c r="CG594" s="21" t="str">
        <f>PlainData_XXX!AL599</f>
        <v>"Merchandise_Type" :</v>
      </c>
      <c r="CH594" s="21" t="str">
        <f>PlainData_XXX!AM599</f>
        <v>["CD’s", "Tee Shirts"]</v>
      </c>
      <c r="CI594" s="21" t="s">
        <v>0</v>
      </c>
      <c r="CJ594" s="21" t="str">
        <f>PlainData_XXX!AN599</f>
        <v>"Audience_Type" :</v>
      </c>
      <c r="CK594" s="21" t="str">
        <f>PlainData_XXX!AO599</f>
        <v>["Teenagers", "Third Level Students"]</v>
      </c>
      <c r="CL594" s="21" t="s">
        <v>121</v>
      </c>
    </row>
    <row r="595" spans="1:90" ht="13.2" x14ac:dyDescent="0.25">
      <c r="A595" s="45" t="s">
        <v>10</v>
      </c>
      <c r="B595" s="54">
        <f>PlainData_XXX!A600</f>
        <v>586</v>
      </c>
      <c r="C595" s="46" t="s">
        <v>77</v>
      </c>
      <c r="D595" s="49" t="str">
        <f t="shared" si="99"/>
        <v xml:space="preserve">"Concert_Year" : </v>
      </c>
      <c r="E595" s="103">
        <f>PlainData_XXX!B600</f>
        <v>2013</v>
      </c>
      <c r="F595" s="48" t="s">
        <v>0</v>
      </c>
      <c r="G595" s="49" t="str">
        <f t="shared" si="100"/>
        <v xml:space="preserve">"Concert_Month" : </v>
      </c>
      <c r="H595" s="103">
        <f>PlainData_XXX!C600</f>
        <v>12</v>
      </c>
      <c r="I595" s="48" t="s">
        <v>0</v>
      </c>
      <c r="J595" s="49" t="str">
        <f t="shared" si="101"/>
        <v>"Duration" :</v>
      </c>
      <c r="K595" s="104">
        <f>PlainData_XXX!D600</f>
        <v>150</v>
      </c>
      <c r="L595" s="46" t="s">
        <v>77</v>
      </c>
      <c r="M595" s="49" t="str">
        <f t="shared" si="102"/>
        <v xml:space="preserve">"Expected_Crowd" : </v>
      </c>
      <c r="N595" s="103">
        <f>PlainData_XXX!E600</f>
        <v>31300</v>
      </c>
      <c r="O595" s="48" t="s">
        <v>0</v>
      </c>
      <c r="P595" s="49" t="str">
        <f t="shared" si="103"/>
        <v xml:space="preserve">"Actual_Crowd" : </v>
      </c>
      <c r="Q595" s="103">
        <f>PlainData_XXX!F600</f>
        <v>29000</v>
      </c>
      <c r="R595" s="46" t="s">
        <v>77</v>
      </c>
      <c r="S595" s="49" t="str">
        <f t="shared" si="104"/>
        <v xml:space="preserve">"Cheapest_Ticket_Price" : </v>
      </c>
      <c r="T595" s="103">
        <f>PlainData_XXX!G600</f>
        <v>60</v>
      </c>
      <c r="U595" s="48" t="s">
        <v>0</v>
      </c>
      <c r="V595" s="49" t="str">
        <f t="shared" si="105"/>
        <v xml:space="preserve">"Dearest_Ticket_Price" : </v>
      </c>
      <c r="W595" s="104">
        <f>PlainData_XXX!H600</f>
        <v>110</v>
      </c>
      <c r="X595" s="48" t="s">
        <v>0</v>
      </c>
      <c r="Y595" s="49" t="str">
        <f t="shared" si="106"/>
        <v xml:space="preserve">"Food_Sales" : </v>
      </c>
      <c r="Z595" s="129">
        <f>PlainData_XXX!I600</f>
        <v>82200</v>
      </c>
      <c r="AA595" s="46" t="s">
        <v>77</v>
      </c>
      <c r="AB595" s="49" t="str">
        <f t="shared" si="107"/>
        <v xml:space="preserve">"Drink_Sales" : </v>
      </c>
      <c r="AC595" s="129">
        <f>PlainData_XXX!J600</f>
        <v>57800</v>
      </c>
      <c r="AD595" s="46" t="s">
        <v>77</v>
      </c>
      <c r="AE595" s="49" t="str">
        <f t="shared" si="108"/>
        <v xml:space="preserve">"Atmosphere" : </v>
      </c>
      <c r="AF595" s="50" t="s">
        <v>120</v>
      </c>
      <c r="AG595" s="104" t="str">
        <f>PlainData_XXX!K600</f>
        <v>Fair</v>
      </c>
      <c r="AH595" s="48" t="s">
        <v>78</v>
      </c>
      <c r="AI595" s="49" t="str">
        <f t="shared" si="109"/>
        <v xml:space="preserve">"Police_Cost" : </v>
      </c>
      <c r="AJ595" s="130">
        <f>PlainData_XXX!L600</f>
        <v>20300</v>
      </c>
      <c r="AK595" s="48" t="s">
        <v>0</v>
      </c>
      <c r="AL595" s="110" t="str">
        <f>PlainData_XXX!M600</f>
        <v xml:space="preserve">"Performer" : </v>
      </c>
      <c r="AM595" s="49" t="s">
        <v>71</v>
      </c>
      <c r="AN595" s="111" t="str">
        <f>PlainData_XXX!N600</f>
        <v xml:space="preserve">"Name" : </v>
      </c>
      <c r="AO595" s="48" t="s">
        <v>120</v>
      </c>
      <c r="AP595" s="104" t="str">
        <f>PlainData_XXX!O600</f>
        <v>Caolan Byrne</v>
      </c>
      <c r="AQ595" s="48" t="s">
        <v>78</v>
      </c>
      <c r="AR595" s="111" t="str">
        <f>PlainData_XXX!P600</f>
        <v xml:space="preserve">"Music_Type" : </v>
      </c>
      <c r="AS595" s="50" t="s">
        <v>120</v>
      </c>
      <c r="AT595" s="104" t="str">
        <f>PlainData_XXX!Q600</f>
        <v>Pop</v>
      </c>
      <c r="AU595" s="48" t="s">
        <v>78</v>
      </c>
      <c r="AV595" s="111" t="str">
        <f>PlainData_XXX!R600</f>
        <v xml:space="preserve">"Services" : </v>
      </c>
      <c r="AW595" s="104" t="str">
        <f>PlainData_XXX!S600</f>
        <v>["TV Interviews"]</v>
      </c>
      <c r="AX595" s="49" t="s">
        <v>76</v>
      </c>
      <c r="AY595" s="122" t="str">
        <f>PlainData_XXX!T600</f>
        <v xml:space="preserve">"Sponsor" : </v>
      </c>
      <c r="AZ595" s="21" t="s">
        <v>71</v>
      </c>
      <c r="BA595" s="123" t="str">
        <f>PlainData_XXX!U600</f>
        <v xml:space="preserve">"Name" : </v>
      </c>
      <c r="BB595" s="21" t="s">
        <v>120</v>
      </c>
      <c r="BC595" s="21" t="str">
        <f>PlainData_XXX!V600</f>
        <v>Jim Nagle</v>
      </c>
      <c r="BD595" s="21" t="s">
        <v>78</v>
      </c>
      <c r="BE595" s="123" t="str">
        <f>PlainData_XXX!W600</f>
        <v xml:space="preserve">"Amount" : </v>
      </c>
      <c r="BF595" s="21">
        <f>PlainData_XXX!X600</f>
        <v>381000</v>
      </c>
      <c r="BG595" s="21" t="s">
        <v>0</v>
      </c>
      <c r="BH595" s="123" t="str">
        <f>PlainData_XXX!Y600</f>
        <v xml:space="preserve">"Services" : </v>
      </c>
      <c r="BI595" s="21" t="str">
        <f>PlainData_XXX!Z600</f>
        <v>["Radio Interviews", "Posters"]</v>
      </c>
      <c r="BJ595" s="21" t="s">
        <v>121</v>
      </c>
      <c r="BK595" s="127" t="str">
        <f>PlainData_XXX!AA600</f>
        <v xml:space="preserve">"Stadium" : </v>
      </c>
      <c r="BL595" s="21" t="s">
        <v>71</v>
      </c>
      <c r="BM595" s="123" t="str">
        <f>PlainData_XXX!AB600</f>
        <v xml:space="preserve">"Name" : </v>
      </c>
      <c r="BN595" s="21" t="s">
        <v>120</v>
      </c>
      <c r="BO595" s="21" t="str">
        <f>PlainData_XXX!AC600</f>
        <v>INEC Arena</v>
      </c>
      <c r="BP595" s="21" t="s">
        <v>78</v>
      </c>
      <c r="BQ595" s="123" t="str">
        <f>PlainData_XXX!AD600</f>
        <v xml:space="preserve">"City" : </v>
      </c>
      <c r="BR595" s="21" t="s">
        <v>120</v>
      </c>
      <c r="BS595" s="21" t="str">
        <f>PlainData_XXX!AE600</f>
        <v>Killarney</v>
      </c>
      <c r="BT595" s="21" t="s">
        <v>78</v>
      </c>
      <c r="BU595" s="123" t="str">
        <f>PlainData_XXX!AF600</f>
        <v xml:space="preserve">"Type" : </v>
      </c>
      <c r="BV595" s="21" t="s">
        <v>120</v>
      </c>
      <c r="BW595" s="21" t="str">
        <f>PlainData_XXX!AG600</f>
        <v>Basketball</v>
      </c>
      <c r="BX595" s="21" t="s">
        <v>78</v>
      </c>
      <c r="BY595" s="123" t="str">
        <f>PlainData_XXX!AH600</f>
        <v xml:space="preserve">"Capacity" : </v>
      </c>
      <c r="BZ595" s="21">
        <f>PlainData_XXX!AI600</f>
        <v>4500</v>
      </c>
      <c r="CA595" s="21" t="s">
        <v>0</v>
      </c>
      <c r="CB595" s="21" t="str">
        <f>PlainData_XXX!AJ600</f>
        <v>"Acoustics" :</v>
      </c>
      <c r="CC595" s="21" t="s">
        <v>120</v>
      </c>
      <c r="CD595" s="21" t="str">
        <f>PlainData_XXX!AK600</f>
        <v>Good</v>
      </c>
      <c r="CE595" s="21" t="s">
        <v>120</v>
      </c>
      <c r="CF595" s="21" t="s">
        <v>121</v>
      </c>
      <c r="CG595" s="21" t="str">
        <f>PlainData_XXX!AL600</f>
        <v>"Merchandise_Type" :</v>
      </c>
      <c r="CH595" s="21" t="str">
        <f>PlainData_XXX!AM600</f>
        <v>["Hoodies", "Umbrellas "]</v>
      </c>
      <c r="CI595" s="21" t="s">
        <v>0</v>
      </c>
      <c r="CJ595" s="21" t="str">
        <f>PlainData_XXX!AN600</f>
        <v>"Audience_Type" :</v>
      </c>
      <c r="CK595" s="21" t="str">
        <f>PlainData_XXX!AO600</f>
        <v>["Young Working Adults", "Middle Aged", "Retired ", "Teenagers"]</v>
      </c>
      <c r="CL595" s="21" t="s">
        <v>121</v>
      </c>
    </row>
    <row r="596" spans="1:90" ht="13.2" x14ac:dyDescent="0.25">
      <c r="A596" s="45" t="s">
        <v>10</v>
      </c>
      <c r="B596" s="54">
        <f>PlainData_XXX!A601</f>
        <v>587</v>
      </c>
      <c r="C596" s="46" t="s">
        <v>77</v>
      </c>
      <c r="D596" s="49" t="str">
        <f t="shared" si="99"/>
        <v xml:space="preserve">"Concert_Year" : </v>
      </c>
      <c r="E596" s="103">
        <f>PlainData_XXX!B601</f>
        <v>2022</v>
      </c>
      <c r="F596" s="48" t="s">
        <v>0</v>
      </c>
      <c r="G596" s="49" t="str">
        <f t="shared" si="100"/>
        <v xml:space="preserve">"Concert_Month" : </v>
      </c>
      <c r="H596" s="103">
        <f>PlainData_XXX!C601</f>
        <v>1</v>
      </c>
      <c r="I596" s="48" t="s">
        <v>0</v>
      </c>
      <c r="J596" s="49" t="str">
        <f t="shared" si="101"/>
        <v>"Duration" :</v>
      </c>
      <c r="K596" s="104">
        <f>PlainData_XXX!D601</f>
        <v>140</v>
      </c>
      <c r="L596" s="46" t="s">
        <v>77</v>
      </c>
      <c r="M596" s="49" t="str">
        <f t="shared" si="102"/>
        <v xml:space="preserve">"Expected_Crowd" : </v>
      </c>
      <c r="N596" s="103">
        <f>PlainData_XXX!E601</f>
        <v>10500</v>
      </c>
      <c r="O596" s="48" t="s">
        <v>0</v>
      </c>
      <c r="P596" s="49" t="str">
        <f t="shared" si="103"/>
        <v xml:space="preserve">"Actual_Crowd" : </v>
      </c>
      <c r="Q596" s="103">
        <f>PlainData_XXX!F601</f>
        <v>9000</v>
      </c>
      <c r="R596" s="46" t="s">
        <v>77</v>
      </c>
      <c r="S596" s="49" t="str">
        <f t="shared" si="104"/>
        <v xml:space="preserve">"Cheapest_Ticket_Price" : </v>
      </c>
      <c r="T596" s="103">
        <f>PlainData_XXX!G601</f>
        <v>15</v>
      </c>
      <c r="U596" s="48" t="s">
        <v>0</v>
      </c>
      <c r="V596" s="49" t="str">
        <f t="shared" si="105"/>
        <v xml:space="preserve">"Dearest_Ticket_Price" : </v>
      </c>
      <c r="W596" s="104">
        <f>PlainData_XXX!H601</f>
        <v>45</v>
      </c>
      <c r="X596" s="48" t="s">
        <v>0</v>
      </c>
      <c r="Y596" s="49" t="str">
        <f t="shared" si="106"/>
        <v xml:space="preserve">"Food_Sales" : </v>
      </c>
      <c r="Z596" s="129">
        <f>PlainData_XXX!I601</f>
        <v>35500</v>
      </c>
      <c r="AA596" s="46" t="s">
        <v>77</v>
      </c>
      <c r="AB596" s="49" t="str">
        <f t="shared" si="107"/>
        <v xml:space="preserve">"Drink_Sales" : </v>
      </c>
      <c r="AC596" s="129">
        <f>PlainData_XXX!J601</f>
        <v>59200</v>
      </c>
      <c r="AD596" s="46" t="s">
        <v>77</v>
      </c>
      <c r="AE596" s="49" t="str">
        <f t="shared" si="108"/>
        <v xml:space="preserve">"Atmosphere" : </v>
      </c>
      <c r="AF596" s="50" t="s">
        <v>120</v>
      </c>
      <c r="AG596" s="104" t="str">
        <f>PlainData_XXX!K601</f>
        <v>Excellent</v>
      </c>
      <c r="AH596" s="48" t="s">
        <v>78</v>
      </c>
      <c r="AI596" s="49" t="str">
        <f t="shared" si="109"/>
        <v xml:space="preserve">"Police_Cost" : </v>
      </c>
      <c r="AJ596" s="130">
        <f>PlainData_XXX!L601</f>
        <v>5400</v>
      </c>
      <c r="AK596" s="48" t="s">
        <v>0</v>
      </c>
      <c r="AL596" s="110" t="str">
        <f>PlainData_XXX!M601</f>
        <v xml:space="preserve">"Performer" : </v>
      </c>
      <c r="AM596" s="49" t="s">
        <v>71</v>
      </c>
      <c r="AN596" s="111" t="str">
        <f>PlainData_XXX!N601</f>
        <v xml:space="preserve">"Name" : </v>
      </c>
      <c r="AO596" s="48" t="s">
        <v>120</v>
      </c>
      <c r="AP596" s="104" t="str">
        <f>PlainData_XXX!O601</f>
        <v>Brigid McGrath</v>
      </c>
      <c r="AQ596" s="48" t="s">
        <v>78</v>
      </c>
      <c r="AR596" s="111" t="str">
        <f>PlainData_XXX!P601</f>
        <v xml:space="preserve">"Music_Type" : </v>
      </c>
      <c r="AS596" s="50" t="s">
        <v>120</v>
      </c>
      <c r="AT596" s="104" t="str">
        <f>PlainData_XXX!Q601</f>
        <v>Jazz</v>
      </c>
      <c r="AU596" s="48" t="s">
        <v>78</v>
      </c>
      <c r="AV596" s="111" t="str">
        <f>PlainData_XXX!R601</f>
        <v xml:space="preserve">"Services" : </v>
      </c>
      <c r="AW596" s="104" t="str">
        <f>PlainData_XXX!S601</f>
        <v>["TV Interviews", "Fan Engagement", "Photo Shoots "]</v>
      </c>
      <c r="AX596" s="49" t="s">
        <v>76</v>
      </c>
      <c r="AY596" s="122" t="str">
        <f>PlainData_XXX!T601</f>
        <v xml:space="preserve">"Sponsor" : </v>
      </c>
      <c r="AZ596" s="21" t="s">
        <v>71</v>
      </c>
      <c r="BA596" s="123" t="str">
        <f>PlainData_XXX!U601</f>
        <v xml:space="preserve">"Name" : </v>
      </c>
      <c r="BB596" s="21" t="s">
        <v>120</v>
      </c>
      <c r="BC596" s="21" t="str">
        <f>PlainData_XXX!V601</f>
        <v>Fiona Ruane</v>
      </c>
      <c r="BD596" s="21" t="s">
        <v>78</v>
      </c>
      <c r="BE596" s="123" t="str">
        <f>PlainData_XXX!W601</f>
        <v xml:space="preserve">"Amount" : </v>
      </c>
      <c r="BF596" s="21">
        <f>PlainData_XXX!X601</f>
        <v>70000</v>
      </c>
      <c r="BG596" s="21" t="s">
        <v>0</v>
      </c>
      <c r="BH596" s="123" t="str">
        <f>PlainData_XXX!Y601</f>
        <v xml:space="preserve">"Services" : </v>
      </c>
      <c r="BI596" s="21" t="str">
        <f>PlainData_XXX!Z601</f>
        <v>["Ticket Sales", "Posters", "News Papers"]</v>
      </c>
      <c r="BJ596" s="21" t="s">
        <v>121</v>
      </c>
      <c r="BK596" s="127" t="str">
        <f>PlainData_XXX!AA601</f>
        <v xml:space="preserve">"Stadium" : </v>
      </c>
      <c r="BL596" s="21" t="s">
        <v>71</v>
      </c>
      <c r="BM596" s="123" t="str">
        <f>PlainData_XXX!AB601</f>
        <v xml:space="preserve">"Name" : </v>
      </c>
      <c r="BN596" s="21" t="s">
        <v>120</v>
      </c>
      <c r="BO596" s="21" t="str">
        <f>PlainData_XXX!AC601</f>
        <v>Tallaght Stadium</v>
      </c>
      <c r="BP596" s="21" t="s">
        <v>78</v>
      </c>
      <c r="BQ596" s="123" t="str">
        <f>PlainData_XXX!AD601</f>
        <v xml:space="preserve">"City" : </v>
      </c>
      <c r="BR596" s="21" t="s">
        <v>120</v>
      </c>
      <c r="BS596" s="21" t="str">
        <f>PlainData_XXX!AE601</f>
        <v>Dublin</v>
      </c>
      <c r="BT596" s="21" t="s">
        <v>78</v>
      </c>
      <c r="BU596" s="123" t="str">
        <f>PlainData_XXX!AF601</f>
        <v xml:space="preserve">"Type" : </v>
      </c>
      <c r="BV596" s="21" t="s">
        <v>120</v>
      </c>
      <c r="BW596" s="21" t="str">
        <f>PlainData_XXX!AG601</f>
        <v>Soccer</v>
      </c>
      <c r="BX596" s="21" t="s">
        <v>78</v>
      </c>
      <c r="BY596" s="123" t="str">
        <f>PlainData_XXX!AH601</f>
        <v xml:space="preserve">"Capacity" : </v>
      </c>
      <c r="BZ596" s="21">
        <f>PlainData_XXX!AI601</f>
        <v>8000</v>
      </c>
      <c r="CA596" s="21" t="s">
        <v>0</v>
      </c>
      <c r="CB596" s="21" t="str">
        <f>PlainData_XXX!AJ601</f>
        <v>"Acoustics" :</v>
      </c>
      <c r="CC596" s="21" t="s">
        <v>120</v>
      </c>
      <c r="CD596" s="21" t="str">
        <f>PlainData_XXX!AK601</f>
        <v>Fair</v>
      </c>
      <c r="CE596" s="21" t="s">
        <v>120</v>
      </c>
      <c r="CF596" s="21" t="s">
        <v>121</v>
      </c>
      <c r="CG596" s="21" t="str">
        <f>PlainData_XXX!AL601</f>
        <v>"Merchandise_Type" :</v>
      </c>
      <c r="CH596" s="21" t="str">
        <f>PlainData_XXX!AM601</f>
        <v>["CD’s", "Photos", "Tee Shirts", "Hoodies"]</v>
      </c>
      <c r="CI596" s="21" t="s">
        <v>0</v>
      </c>
      <c r="CJ596" s="21" t="str">
        <f>PlainData_XXX!AN601</f>
        <v>"Audience_Type" :</v>
      </c>
      <c r="CK596" s="21" t="str">
        <f>PlainData_XXX!AO601</f>
        <v>["Teenagers", "Third Level Students", "Young Working Adults", "Middle Aged"]</v>
      </c>
      <c r="CL596" s="21" t="s">
        <v>121</v>
      </c>
    </row>
    <row r="597" spans="1:90" ht="13.2" x14ac:dyDescent="0.25">
      <c r="A597" s="45" t="s">
        <v>10</v>
      </c>
      <c r="B597" s="54">
        <f>PlainData_XXX!A602</f>
        <v>588</v>
      </c>
      <c r="C597" s="46" t="s">
        <v>77</v>
      </c>
      <c r="D597" s="49" t="str">
        <f t="shared" si="99"/>
        <v xml:space="preserve">"Concert_Year" : </v>
      </c>
      <c r="E597" s="103">
        <f>PlainData_XXX!B602</f>
        <v>2023</v>
      </c>
      <c r="F597" s="48" t="s">
        <v>0</v>
      </c>
      <c r="G597" s="49" t="str">
        <f t="shared" si="100"/>
        <v xml:space="preserve">"Concert_Month" : </v>
      </c>
      <c r="H597" s="103">
        <f>PlainData_XXX!C602</f>
        <v>8</v>
      </c>
      <c r="I597" s="48" t="s">
        <v>0</v>
      </c>
      <c r="J597" s="49" t="str">
        <f t="shared" si="101"/>
        <v>"Duration" :</v>
      </c>
      <c r="K597" s="104">
        <f>PlainData_XXX!D602</f>
        <v>150</v>
      </c>
      <c r="L597" s="46" t="s">
        <v>77</v>
      </c>
      <c r="M597" s="49" t="str">
        <f t="shared" si="102"/>
        <v xml:space="preserve">"Expected_Crowd" : </v>
      </c>
      <c r="N597" s="103">
        <f>PlainData_XXX!E602</f>
        <v>4600</v>
      </c>
      <c r="O597" s="48" t="s">
        <v>0</v>
      </c>
      <c r="P597" s="49" t="str">
        <f t="shared" si="103"/>
        <v xml:space="preserve">"Actual_Crowd" : </v>
      </c>
      <c r="Q597" s="103">
        <f>PlainData_XXX!F602</f>
        <v>4800</v>
      </c>
      <c r="R597" s="46" t="s">
        <v>77</v>
      </c>
      <c r="S597" s="49" t="str">
        <f t="shared" si="104"/>
        <v xml:space="preserve">"Cheapest_Ticket_Price" : </v>
      </c>
      <c r="T597" s="103">
        <f>PlainData_XXX!G602</f>
        <v>20</v>
      </c>
      <c r="U597" s="48" t="s">
        <v>0</v>
      </c>
      <c r="V597" s="49" t="str">
        <f t="shared" si="105"/>
        <v xml:space="preserve">"Dearest_Ticket_Price" : </v>
      </c>
      <c r="W597" s="104">
        <f>PlainData_XXX!H602</f>
        <v>60</v>
      </c>
      <c r="X597" s="48" t="s">
        <v>0</v>
      </c>
      <c r="Y597" s="49" t="str">
        <f t="shared" si="106"/>
        <v xml:space="preserve">"Food_Sales" : </v>
      </c>
      <c r="Z597" s="129">
        <f>PlainData_XXX!I602</f>
        <v>70900</v>
      </c>
      <c r="AA597" s="46" t="s">
        <v>77</v>
      </c>
      <c r="AB597" s="49" t="str">
        <f t="shared" si="107"/>
        <v xml:space="preserve">"Drink_Sales" : </v>
      </c>
      <c r="AC597" s="129">
        <f>PlainData_XXX!J602</f>
        <v>71100</v>
      </c>
      <c r="AD597" s="46" t="s">
        <v>77</v>
      </c>
      <c r="AE597" s="49" t="str">
        <f t="shared" si="108"/>
        <v xml:space="preserve">"Atmosphere" : </v>
      </c>
      <c r="AF597" s="50" t="s">
        <v>120</v>
      </c>
      <c r="AG597" s="104" t="str">
        <f>PlainData_XXX!K602</f>
        <v>Excellent</v>
      </c>
      <c r="AH597" s="48" t="s">
        <v>78</v>
      </c>
      <c r="AI597" s="49" t="str">
        <f t="shared" si="109"/>
        <v xml:space="preserve">"Police_Cost" : </v>
      </c>
      <c r="AJ597" s="130">
        <f>PlainData_XXX!L602</f>
        <v>23000</v>
      </c>
      <c r="AK597" s="48" t="s">
        <v>0</v>
      </c>
      <c r="AL597" s="110" t="str">
        <f>PlainData_XXX!M602</f>
        <v xml:space="preserve">"Performer" : </v>
      </c>
      <c r="AM597" s="49" t="s">
        <v>71</v>
      </c>
      <c r="AN597" s="111" t="str">
        <f>PlainData_XXX!N602</f>
        <v xml:space="preserve">"Name" : </v>
      </c>
      <c r="AO597" s="48" t="s">
        <v>120</v>
      </c>
      <c r="AP597" s="104" t="str">
        <f>PlainData_XXX!O602</f>
        <v>Conal Flanagan</v>
      </c>
      <c r="AQ597" s="48" t="s">
        <v>78</v>
      </c>
      <c r="AR597" s="111" t="str">
        <f>PlainData_XXX!P602</f>
        <v xml:space="preserve">"Music_Type" : </v>
      </c>
      <c r="AS597" s="50" t="s">
        <v>120</v>
      </c>
      <c r="AT597" s="104" t="str">
        <f>PlainData_XXX!Q602</f>
        <v>Folk</v>
      </c>
      <c r="AU597" s="48" t="s">
        <v>78</v>
      </c>
      <c r="AV597" s="111" t="str">
        <f>PlainData_XXX!R602</f>
        <v xml:space="preserve">"Services" : </v>
      </c>
      <c r="AW597" s="104" t="str">
        <f>PlainData_XXX!S602</f>
        <v>["TV Interviews"]</v>
      </c>
      <c r="AX597" s="49" t="s">
        <v>76</v>
      </c>
      <c r="AY597" s="122" t="str">
        <f>PlainData_XXX!T602</f>
        <v xml:space="preserve">"Sponsor" : </v>
      </c>
      <c r="AZ597" s="21" t="s">
        <v>71</v>
      </c>
      <c r="BA597" s="123" t="str">
        <f>PlainData_XXX!U602</f>
        <v xml:space="preserve">"Name" : </v>
      </c>
      <c r="BB597" s="21" t="s">
        <v>120</v>
      </c>
      <c r="BC597" s="21" t="str">
        <f>PlainData_XXX!V602</f>
        <v>Gerry Kenna</v>
      </c>
      <c r="BD597" s="21" t="s">
        <v>78</v>
      </c>
      <c r="BE597" s="123" t="str">
        <f>PlainData_XXX!W602</f>
        <v xml:space="preserve">"Amount" : </v>
      </c>
      <c r="BF597" s="21">
        <f>PlainData_XXX!X602</f>
        <v>145000</v>
      </c>
      <c r="BG597" s="21" t="s">
        <v>0</v>
      </c>
      <c r="BH597" s="123" t="str">
        <f>PlainData_XXX!Y602</f>
        <v xml:space="preserve">"Services" : </v>
      </c>
      <c r="BI597" s="21" t="str">
        <f>PlainData_XXX!Z602</f>
        <v>["Radio Interviews"]</v>
      </c>
      <c r="BJ597" s="21" t="s">
        <v>121</v>
      </c>
      <c r="BK597" s="127" t="str">
        <f>PlainData_XXX!AA602</f>
        <v xml:space="preserve">"Stadium" : </v>
      </c>
      <c r="BL597" s="21" t="s">
        <v>71</v>
      </c>
      <c r="BM597" s="123" t="str">
        <f>PlainData_XXX!AB602</f>
        <v xml:space="preserve">"Name" : </v>
      </c>
      <c r="BN597" s="21" t="s">
        <v>120</v>
      </c>
      <c r="BO597" s="21" t="str">
        <f>PlainData_XXX!AC602</f>
        <v>SSE Arena</v>
      </c>
      <c r="BP597" s="21" t="s">
        <v>78</v>
      </c>
      <c r="BQ597" s="123" t="str">
        <f>PlainData_XXX!AD602</f>
        <v xml:space="preserve">"City" : </v>
      </c>
      <c r="BR597" s="21" t="s">
        <v>120</v>
      </c>
      <c r="BS597" s="21" t="str">
        <f>PlainData_XXX!AE602</f>
        <v>Belfast</v>
      </c>
      <c r="BT597" s="21" t="s">
        <v>78</v>
      </c>
      <c r="BU597" s="123" t="str">
        <f>PlainData_XXX!AF602</f>
        <v xml:space="preserve">"Type" : </v>
      </c>
      <c r="BV597" s="21" t="s">
        <v>120</v>
      </c>
      <c r="BW597" s="21" t="str">
        <f>PlainData_XXX!AG602</f>
        <v>Hockey</v>
      </c>
      <c r="BX597" s="21" t="s">
        <v>78</v>
      </c>
      <c r="BY597" s="123" t="str">
        <f>PlainData_XXX!AH602</f>
        <v xml:space="preserve">"Capacity" : </v>
      </c>
      <c r="BZ597" s="21">
        <f>PlainData_XXX!AI602</f>
        <v>11000</v>
      </c>
      <c r="CA597" s="21" t="s">
        <v>0</v>
      </c>
      <c r="CB597" s="21" t="str">
        <f>PlainData_XXX!AJ602</f>
        <v>"Acoustics" :</v>
      </c>
      <c r="CC597" s="21" t="s">
        <v>120</v>
      </c>
      <c r="CD597" s="21" t="str">
        <f>PlainData_XXX!AK602</f>
        <v>Good</v>
      </c>
      <c r="CE597" s="21" t="s">
        <v>120</v>
      </c>
      <c r="CF597" s="21" t="s">
        <v>121</v>
      </c>
      <c r="CG597" s="21" t="str">
        <f>PlainData_XXX!AL602</f>
        <v>"Merchandise_Type" :</v>
      </c>
      <c r="CH597" s="21" t="str">
        <f>PlainData_XXX!AM602</f>
        <v>["Tee Shirts", "Photos", "Umbrellas "]</v>
      </c>
      <c r="CI597" s="21" t="s">
        <v>0</v>
      </c>
      <c r="CJ597" s="21" t="str">
        <f>PlainData_XXX!AN602</f>
        <v>"Audience_Type" :</v>
      </c>
      <c r="CK597" s="21" t="str">
        <f>PlainData_XXX!AO602</f>
        <v>["Young Working Adults", "Middle Aged", "Retired "]</v>
      </c>
      <c r="CL597" s="21" t="s">
        <v>121</v>
      </c>
    </row>
    <row r="598" spans="1:90" ht="13.2" x14ac:dyDescent="0.25">
      <c r="A598" s="45" t="s">
        <v>10</v>
      </c>
      <c r="B598" s="54">
        <f>PlainData_XXX!A603</f>
        <v>589</v>
      </c>
      <c r="C598" s="46" t="s">
        <v>77</v>
      </c>
      <c r="D598" s="49" t="str">
        <f t="shared" si="99"/>
        <v xml:space="preserve">"Concert_Year" : </v>
      </c>
      <c r="E598" s="103">
        <f>PlainData_XXX!B603</f>
        <v>2022</v>
      </c>
      <c r="F598" s="48" t="s">
        <v>0</v>
      </c>
      <c r="G598" s="49" t="str">
        <f t="shared" si="100"/>
        <v xml:space="preserve">"Concert_Month" : </v>
      </c>
      <c r="H598" s="103">
        <f>PlainData_XXX!C603</f>
        <v>6</v>
      </c>
      <c r="I598" s="48" t="s">
        <v>0</v>
      </c>
      <c r="J598" s="49" t="str">
        <f t="shared" si="101"/>
        <v>"Duration" :</v>
      </c>
      <c r="K598" s="104">
        <f>PlainData_XXX!D603</f>
        <v>140</v>
      </c>
      <c r="L598" s="46" t="s">
        <v>77</v>
      </c>
      <c r="M598" s="49" t="str">
        <f t="shared" si="102"/>
        <v xml:space="preserve">"Expected_Crowd" : </v>
      </c>
      <c r="N598" s="103">
        <f>PlainData_XXX!E603</f>
        <v>5800</v>
      </c>
      <c r="O598" s="48" t="s">
        <v>0</v>
      </c>
      <c r="P598" s="49" t="str">
        <f t="shared" si="103"/>
        <v xml:space="preserve">"Actual_Crowd" : </v>
      </c>
      <c r="Q598" s="103">
        <f>PlainData_XXX!F603</f>
        <v>5900</v>
      </c>
      <c r="R598" s="46" t="s">
        <v>77</v>
      </c>
      <c r="S598" s="49" t="str">
        <f t="shared" si="104"/>
        <v xml:space="preserve">"Cheapest_Ticket_Price" : </v>
      </c>
      <c r="T598" s="103">
        <f>PlainData_XXX!G603</f>
        <v>50</v>
      </c>
      <c r="U598" s="48" t="s">
        <v>0</v>
      </c>
      <c r="V598" s="49" t="str">
        <f t="shared" si="105"/>
        <v xml:space="preserve">"Dearest_Ticket_Price" : </v>
      </c>
      <c r="W598" s="104">
        <f>PlainData_XXX!H603</f>
        <v>210</v>
      </c>
      <c r="X598" s="48" t="s">
        <v>0</v>
      </c>
      <c r="Y598" s="49" t="str">
        <f t="shared" si="106"/>
        <v xml:space="preserve">"Food_Sales" : </v>
      </c>
      <c r="Z598" s="129">
        <f>PlainData_XXX!I603</f>
        <v>49100</v>
      </c>
      <c r="AA598" s="46" t="s">
        <v>77</v>
      </c>
      <c r="AB598" s="49" t="str">
        <f t="shared" si="107"/>
        <v xml:space="preserve">"Drink_Sales" : </v>
      </c>
      <c r="AC598" s="129">
        <f>PlainData_XXX!J603</f>
        <v>67300</v>
      </c>
      <c r="AD598" s="46" t="s">
        <v>77</v>
      </c>
      <c r="AE598" s="49" t="str">
        <f t="shared" si="108"/>
        <v xml:space="preserve">"Atmosphere" : </v>
      </c>
      <c r="AF598" s="50" t="s">
        <v>120</v>
      </c>
      <c r="AG598" s="104" t="str">
        <f>PlainData_XXX!K603</f>
        <v>Poor</v>
      </c>
      <c r="AH598" s="48" t="s">
        <v>78</v>
      </c>
      <c r="AI598" s="49" t="str">
        <f t="shared" si="109"/>
        <v xml:space="preserve">"Police_Cost" : </v>
      </c>
      <c r="AJ598" s="130">
        <f>PlainData_XXX!L603</f>
        <v>2500</v>
      </c>
      <c r="AK598" s="48" t="s">
        <v>0</v>
      </c>
      <c r="AL598" s="110" t="str">
        <f>PlainData_XXX!M603</f>
        <v xml:space="preserve">"Performer" : </v>
      </c>
      <c r="AM598" s="49" t="s">
        <v>71</v>
      </c>
      <c r="AN598" s="111" t="str">
        <f>PlainData_XXX!N603</f>
        <v xml:space="preserve">"Name" : </v>
      </c>
      <c r="AO598" s="48" t="s">
        <v>120</v>
      </c>
      <c r="AP598" s="104" t="str">
        <f>PlainData_XXX!O603</f>
        <v>Seamus O’Rourke</v>
      </c>
      <c r="AQ598" s="48" t="s">
        <v>78</v>
      </c>
      <c r="AR598" s="111" t="str">
        <f>PlainData_XXX!P603</f>
        <v xml:space="preserve">"Music_Type" : </v>
      </c>
      <c r="AS598" s="50" t="s">
        <v>120</v>
      </c>
      <c r="AT598" s="104" t="str">
        <f>PlainData_XXX!Q603</f>
        <v>Hip-Hop</v>
      </c>
      <c r="AU598" s="48" t="s">
        <v>78</v>
      </c>
      <c r="AV598" s="111" t="str">
        <f>PlainData_XXX!R603</f>
        <v xml:space="preserve">"Services" : </v>
      </c>
      <c r="AW598" s="104" t="str">
        <f>PlainData_XXX!S603</f>
        <v>["TV Interviews", "Fan Engagement"]</v>
      </c>
      <c r="AX598" s="49" t="s">
        <v>76</v>
      </c>
      <c r="AY598" s="122" t="str">
        <f>PlainData_XXX!T603</f>
        <v xml:space="preserve">"Sponsor" : </v>
      </c>
      <c r="AZ598" s="21" t="s">
        <v>71</v>
      </c>
      <c r="BA598" s="123" t="str">
        <f>PlainData_XXX!U603</f>
        <v xml:space="preserve">"Name" : </v>
      </c>
      <c r="BB598" s="21" t="s">
        <v>120</v>
      </c>
      <c r="BC598" s="21" t="str">
        <f>PlainData_XXX!V603</f>
        <v>Gary Fahy</v>
      </c>
      <c r="BD598" s="21" t="s">
        <v>78</v>
      </c>
      <c r="BE598" s="123" t="str">
        <f>PlainData_XXX!W603</f>
        <v xml:space="preserve">"Amount" : </v>
      </c>
      <c r="BF598" s="21">
        <f>PlainData_XXX!X603</f>
        <v>188000</v>
      </c>
      <c r="BG598" s="21" t="s">
        <v>0</v>
      </c>
      <c r="BH598" s="123" t="str">
        <f>PlainData_XXX!Y603</f>
        <v xml:space="preserve">"Services" : </v>
      </c>
      <c r="BI598" s="21" t="str">
        <f>PlainData_XXX!Z603</f>
        <v>["TV Interviews", "Posters", "News Papers"]</v>
      </c>
      <c r="BJ598" s="21" t="s">
        <v>121</v>
      </c>
      <c r="BK598" s="127" t="str">
        <f>PlainData_XXX!AA603</f>
        <v xml:space="preserve">"Stadium" : </v>
      </c>
      <c r="BL598" s="21" t="s">
        <v>71</v>
      </c>
      <c r="BM598" s="123" t="str">
        <f>PlainData_XXX!AB603</f>
        <v xml:space="preserve">"Name" : </v>
      </c>
      <c r="BN598" s="21" t="s">
        <v>120</v>
      </c>
      <c r="BO598" s="21" t="str">
        <f>PlainData_XXX!AC603</f>
        <v>Thomond Park</v>
      </c>
      <c r="BP598" s="21" t="s">
        <v>78</v>
      </c>
      <c r="BQ598" s="123" t="str">
        <f>PlainData_XXX!AD603</f>
        <v xml:space="preserve">"City" : </v>
      </c>
      <c r="BR598" s="21" t="s">
        <v>120</v>
      </c>
      <c r="BS598" s="21" t="str">
        <f>PlainData_XXX!AE603</f>
        <v>Limerick</v>
      </c>
      <c r="BT598" s="21" t="s">
        <v>78</v>
      </c>
      <c r="BU598" s="123" t="str">
        <f>PlainData_XXX!AF603</f>
        <v xml:space="preserve">"Type" : </v>
      </c>
      <c r="BV598" s="21" t="s">
        <v>120</v>
      </c>
      <c r="BW598" s="21" t="str">
        <f>PlainData_XXX!AG603</f>
        <v>Rugby</v>
      </c>
      <c r="BX598" s="21" t="s">
        <v>78</v>
      </c>
      <c r="BY598" s="123" t="str">
        <f>PlainData_XXX!AH603</f>
        <v xml:space="preserve">"Capacity" : </v>
      </c>
      <c r="BZ598" s="21">
        <f>PlainData_XXX!AI603</f>
        <v>25600</v>
      </c>
      <c r="CA598" s="21" t="s">
        <v>0</v>
      </c>
      <c r="CB598" s="21" t="str">
        <f>PlainData_XXX!AJ603</f>
        <v>"Acoustics" :</v>
      </c>
      <c r="CC598" s="21" t="s">
        <v>120</v>
      </c>
      <c r="CD598" s="21" t="str">
        <f>PlainData_XXX!AK603</f>
        <v>Fair</v>
      </c>
      <c r="CE598" s="21" t="s">
        <v>120</v>
      </c>
      <c r="CF598" s="21" t="s">
        <v>121</v>
      </c>
      <c r="CG598" s="21" t="str">
        <f>PlainData_XXX!AL603</f>
        <v>"Merchandise_Type" :</v>
      </c>
      <c r="CH598" s="21" t="str">
        <f>PlainData_XXX!AM603</f>
        <v>["CD’s", "Hoodies", "Umbrellas "]</v>
      </c>
      <c r="CI598" s="21" t="s">
        <v>0</v>
      </c>
      <c r="CJ598" s="21" t="str">
        <f>PlainData_XXX!AN603</f>
        <v>"Audience_Type" :</v>
      </c>
      <c r="CK598" s="21" t="str">
        <f>PlainData_XXX!AO603</f>
        <v>["Middle Aged", "Retired ", "Third Level Students"]</v>
      </c>
      <c r="CL598" s="21" t="s">
        <v>121</v>
      </c>
    </row>
    <row r="599" spans="1:90" ht="13.2" x14ac:dyDescent="0.25">
      <c r="A599" s="45" t="s">
        <v>10</v>
      </c>
      <c r="B599" s="54">
        <f>PlainData_XXX!A604</f>
        <v>590</v>
      </c>
      <c r="C599" s="46" t="s">
        <v>77</v>
      </c>
      <c r="D599" s="49" t="str">
        <f t="shared" si="99"/>
        <v xml:space="preserve">"Concert_Year" : </v>
      </c>
      <c r="E599" s="103">
        <f>PlainData_XXX!B604</f>
        <v>2018</v>
      </c>
      <c r="F599" s="48" t="s">
        <v>0</v>
      </c>
      <c r="G599" s="49" t="str">
        <f t="shared" si="100"/>
        <v xml:space="preserve">"Concert_Month" : </v>
      </c>
      <c r="H599" s="103">
        <f>PlainData_XXX!C604</f>
        <v>6</v>
      </c>
      <c r="I599" s="48" t="s">
        <v>0</v>
      </c>
      <c r="J599" s="49" t="str">
        <f t="shared" si="101"/>
        <v>"Duration" :</v>
      </c>
      <c r="K599" s="104">
        <f>PlainData_XXX!D604</f>
        <v>180</v>
      </c>
      <c r="L599" s="46" t="s">
        <v>77</v>
      </c>
      <c r="M599" s="49" t="str">
        <f t="shared" si="102"/>
        <v xml:space="preserve">"Expected_Crowd" : </v>
      </c>
      <c r="N599" s="103">
        <f>PlainData_XXX!E604</f>
        <v>60200</v>
      </c>
      <c r="O599" s="48" t="s">
        <v>0</v>
      </c>
      <c r="P599" s="49" t="str">
        <f t="shared" si="103"/>
        <v xml:space="preserve">"Actual_Crowd" : </v>
      </c>
      <c r="Q599" s="103">
        <f>PlainData_XXX!F604</f>
        <v>57300</v>
      </c>
      <c r="R599" s="46" t="s">
        <v>77</v>
      </c>
      <c r="S599" s="49" t="str">
        <f t="shared" si="104"/>
        <v xml:space="preserve">"Cheapest_Ticket_Price" : </v>
      </c>
      <c r="T599" s="103">
        <f>PlainData_XXX!G604</f>
        <v>55</v>
      </c>
      <c r="U599" s="48" t="s">
        <v>0</v>
      </c>
      <c r="V599" s="49" t="str">
        <f t="shared" si="105"/>
        <v xml:space="preserve">"Dearest_Ticket_Price" : </v>
      </c>
      <c r="W599" s="104">
        <f>PlainData_XXX!H604</f>
        <v>225</v>
      </c>
      <c r="X599" s="48" t="s">
        <v>0</v>
      </c>
      <c r="Y599" s="49" t="str">
        <f t="shared" si="106"/>
        <v xml:space="preserve">"Food_Sales" : </v>
      </c>
      <c r="Z599" s="129">
        <f>PlainData_XXX!I604</f>
        <v>46300</v>
      </c>
      <c r="AA599" s="46" t="s">
        <v>77</v>
      </c>
      <c r="AB599" s="49" t="str">
        <f t="shared" si="107"/>
        <v xml:space="preserve">"Drink_Sales" : </v>
      </c>
      <c r="AC599" s="129">
        <f>PlainData_XXX!J604</f>
        <v>110300</v>
      </c>
      <c r="AD599" s="46" t="s">
        <v>77</v>
      </c>
      <c r="AE599" s="49" t="str">
        <f t="shared" si="108"/>
        <v xml:space="preserve">"Atmosphere" : </v>
      </c>
      <c r="AF599" s="50" t="s">
        <v>120</v>
      </c>
      <c r="AG599" s="104" t="str">
        <f>PlainData_XXX!K604</f>
        <v>Poor</v>
      </c>
      <c r="AH599" s="48" t="s">
        <v>78</v>
      </c>
      <c r="AI599" s="49" t="str">
        <f t="shared" si="109"/>
        <v xml:space="preserve">"Police_Cost" : </v>
      </c>
      <c r="AJ599" s="130">
        <f>PlainData_XXX!L604</f>
        <v>43000</v>
      </c>
      <c r="AK599" s="48" t="s">
        <v>0</v>
      </c>
      <c r="AL599" s="110" t="str">
        <f>PlainData_XXX!M604</f>
        <v xml:space="preserve">"Performer" : </v>
      </c>
      <c r="AM599" s="49" t="s">
        <v>71</v>
      </c>
      <c r="AN599" s="111" t="str">
        <f>PlainData_XXX!N604</f>
        <v xml:space="preserve">"Name" : </v>
      </c>
      <c r="AO599" s="48" t="s">
        <v>120</v>
      </c>
      <c r="AP599" s="104" t="str">
        <f>PlainData_XXX!O604</f>
        <v>Odhran McLoughlin</v>
      </c>
      <c r="AQ599" s="48" t="s">
        <v>78</v>
      </c>
      <c r="AR599" s="111" t="str">
        <f>PlainData_XXX!P604</f>
        <v xml:space="preserve">"Music_Type" : </v>
      </c>
      <c r="AS599" s="50" t="s">
        <v>120</v>
      </c>
      <c r="AT599" s="104" t="str">
        <f>PlainData_XXX!Q604</f>
        <v>Hip-Hop</v>
      </c>
      <c r="AU599" s="48" t="s">
        <v>78</v>
      </c>
      <c r="AV599" s="111" t="str">
        <f>PlainData_XXX!R604</f>
        <v xml:space="preserve">"Services" : </v>
      </c>
      <c r="AW599" s="104" t="str">
        <f>PlainData_XXX!S604</f>
        <v>["Meet and Greet", "TV Interviews"]</v>
      </c>
      <c r="AX599" s="49" t="s">
        <v>76</v>
      </c>
      <c r="AY599" s="122" t="str">
        <f>PlainData_XXX!T604</f>
        <v xml:space="preserve">"Sponsor" : </v>
      </c>
      <c r="AZ599" s="21" t="s">
        <v>71</v>
      </c>
      <c r="BA599" s="123" t="str">
        <f>PlainData_XXX!U604</f>
        <v xml:space="preserve">"Name" : </v>
      </c>
      <c r="BB599" s="21" t="s">
        <v>120</v>
      </c>
      <c r="BC599" s="21" t="str">
        <f>PlainData_XXX!V604</f>
        <v>Gary Coyne</v>
      </c>
      <c r="BD599" s="21" t="s">
        <v>78</v>
      </c>
      <c r="BE599" s="123" t="str">
        <f>PlainData_XXX!W604</f>
        <v xml:space="preserve">"Amount" : </v>
      </c>
      <c r="BF599" s="21">
        <f>PlainData_XXX!X604</f>
        <v>380000</v>
      </c>
      <c r="BG599" s="21" t="s">
        <v>0</v>
      </c>
      <c r="BH599" s="123" t="str">
        <f>PlainData_XXX!Y604</f>
        <v xml:space="preserve">"Services" : </v>
      </c>
      <c r="BI599" s="21" t="str">
        <f>PlainData_XXX!Z604</f>
        <v>["News Papers"]</v>
      </c>
      <c r="BJ599" s="21" t="s">
        <v>121</v>
      </c>
      <c r="BK599" s="127" t="str">
        <f>PlainData_XXX!AA604</f>
        <v xml:space="preserve">"Stadium" : </v>
      </c>
      <c r="BL599" s="21" t="s">
        <v>71</v>
      </c>
      <c r="BM599" s="123" t="str">
        <f>PlainData_XXX!AB604</f>
        <v xml:space="preserve">"Name" : </v>
      </c>
      <c r="BN599" s="21" t="s">
        <v>120</v>
      </c>
      <c r="BO599" s="21" t="str">
        <f>PlainData_XXX!AC604</f>
        <v>Pearse Stadium</v>
      </c>
      <c r="BP599" s="21" t="s">
        <v>78</v>
      </c>
      <c r="BQ599" s="123" t="str">
        <f>PlainData_XXX!AD604</f>
        <v xml:space="preserve">"City" : </v>
      </c>
      <c r="BR599" s="21" t="s">
        <v>120</v>
      </c>
      <c r="BS599" s="21" t="str">
        <f>PlainData_XXX!AE604</f>
        <v>Galway</v>
      </c>
      <c r="BT599" s="21" t="s">
        <v>78</v>
      </c>
      <c r="BU599" s="123" t="str">
        <f>PlainData_XXX!AF604</f>
        <v xml:space="preserve">"Type" : </v>
      </c>
      <c r="BV599" s="21" t="s">
        <v>120</v>
      </c>
      <c r="BW599" s="21" t="str">
        <f>PlainData_XXX!AG604</f>
        <v>GAA</v>
      </c>
      <c r="BX599" s="21" t="s">
        <v>78</v>
      </c>
      <c r="BY599" s="123" t="str">
        <f>PlainData_XXX!AH604</f>
        <v xml:space="preserve">"Capacity" : </v>
      </c>
      <c r="BZ599" s="21">
        <f>PlainData_XXX!AI604</f>
        <v>34000</v>
      </c>
      <c r="CA599" s="21" t="s">
        <v>0</v>
      </c>
      <c r="CB599" s="21" t="str">
        <f>PlainData_XXX!AJ604</f>
        <v>"Acoustics" :</v>
      </c>
      <c r="CC599" s="21" t="s">
        <v>120</v>
      </c>
      <c r="CD599" s="21" t="str">
        <f>PlainData_XXX!AK604</f>
        <v>Fair</v>
      </c>
      <c r="CE599" s="21" t="s">
        <v>120</v>
      </c>
      <c r="CF599" s="21" t="s">
        <v>121</v>
      </c>
      <c r="CG599" s="21" t="str">
        <f>PlainData_XXX!AL604</f>
        <v>"Merchandise_Type" :</v>
      </c>
      <c r="CH599" s="21" t="str">
        <f>PlainData_XXX!AM604</f>
        <v>["Hoodies", "Umbrellas ", "CD’s", "Tee Shirts"]</v>
      </c>
      <c r="CI599" s="21" t="s">
        <v>0</v>
      </c>
      <c r="CJ599" s="21" t="str">
        <f>PlainData_XXX!AN604</f>
        <v>"Audience_Type" :</v>
      </c>
      <c r="CK599" s="21" t="str">
        <f>PlainData_XXX!AO604</f>
        <v>["Third Level Students", "Retired "]</v>
      </c>
      <c r="CL599" s="21" t="s">
        <v>121</v>
      </c>
    </row>
    <row r="600" spans="1:90" ht="13.2" x14ac:dyDescent="0.25">
      <c r="A600" s="45" t="s">
        <v>10</v>
      </c>
      <c r="B600" s="54">
        <f>PlainData_XXX!A605</f>
        <v>591</v>
      </c>
      <c r="C600" s="46" t="s">
        <v>77</v>
      </c>
      <c r="D600" s="49" t="str">
        <f t="shared" si="99"/>
        <v xml:space="preserve">"Concert_Year" : </v>
      </c>
      <c r="E600" s="103">
        <f>PlainData_XXX!B605</f>
        <v>2015</v>
      </c>
      <c r="F600" s="48" t="s">
        <v>0</v>
      </c>
      <c r="G600" s="49" t="str">
        <f t="shared" si="100"/>
        <v xml:space="preserve">"Concert_Month" : </v>
      </c>
      <c r="H600" s="103">
        <f>PlainData_XXX!C605</f>
        <v>3</v>
      </c>
      <c r="I600" s="48" t="s">
        <v>0</v>
      </c>
      <c r="J600" s="49" t="str">
        <f t="shared" si="101"/>
        <v>"Duration" :</v>
      </c>
      <c r="K600" s="104">
        <f>PlainData_XXX!D605</f>
        <v>90</v>
      </c>
      <c r="L600" s="46" t="s">
        <v>77</v>
      </c>
      <c r="M600" s="49" t="str">
        <f t="shared" si="102"/>
        <v xml:space="preserve">"Expected_Crowd" : </v>
      </c>
      <c r="N600" s="103">
        <f>PlainData_XXX!E605</f>
        <v>72200</v>
      </c>
      <c r="O600" s="48" t="s">
        <v>0</v>
      </c>
      <c r="P600" s="49" t="str">
        <f t="shared" si="103"/>
        <v xml:space="preserve">"Actual_Crowd" : </v>
      </c>
      <c r="Q600" s="103">
        <f>PlainData_XXX!F605</f>
        <v>66400</v>
      </c>
      <c r="R600" s="46" t="s">
        <v>77</v>
      </c>
      <c r="S600" s="49" t="str">
        <f t="shared" si="104"/>
        <v xml:space="preserve">"Cheapest_Ticket_Price" : </v>
      </c>
      <c r="T600" s="103">
        <f>PlainData_XXX!G605</f>
        <v>35</v>
      </c>
      <c r="U600" s="48" t="s">
        <v>0</v>
      </c>
      <c r="V600" s="49" t="str">
        <f t="shared" si="105"/>
        <v xml:space="preserve">"Dearest_Ticket_Price" : </v>
      </c>
      <c r="W600" s="104">
        <f>PlainData_XXX!H605</f>
        <v>60</v>
      </c>
      <c r="X600" s="48" t="s">
        <v>0</v>
      </c>
      <c r="Y600" s="49" t="str">
        <f t="shared" si="106"/>
        <v xml:space="preserve">"Food_Sales" : </v>
      </c>
      <c r="Z600" s="129">
        <f>PlainData_XXX!I605</f>
        <v>68600</v>
      </c>
      <c r="AA600" s="46" t="s">
        <v>77</v>
      </c>
      <c r="AB600" s="49" t="str">
        <f t="shared" si="107"/>
        <v xml:space="preserve">"Drink_Sales" : </v>
      </c>
      <c r="AC600" s="129">
        <f>PlainData_XXX!J605</f>
        <v>96700</v>
      </c>
      <c r="AD600" s="46" t="s">
        <v>77</v>
      </c>
      <c r="AE600" s="49" t="str">
        <f t="shared" si="108"/>
        <v xml:space="preserve">"Atmosphere" : </v>
      </c>
      <c r="AF600" s="50" t="s">
        <v>120</v>
      </c>
      <c r="AG600" s="104" t="str">
        <f>PlainData_XXX!K605</f>
        <v>Poor</v>
      </c>
      <c r="AH600" s="48" t="s">
        <v>78</v>
      </c>
      <c r="AI600" s="49" t="str">
        <f t="shared" si="109"/>
        <v xml:space="preserve">"Police_Cost" : </v>
      </c>
      <c r="AJ600" s="130">
        <f>PlainData_XXX!L605</f>
        <v>4000</v>
      </c>
      <c r="AK600" s="48" t="s">
        <v>0</v>
      </c>
      <c r="AL600" s="110" t="str">
        <f>PlainData_XXX!M605</f>
        <v xml:space="preserve">"Performer" : </v>
      </c>
      <c r="AM600" s="49" t="s">
        <v>71</v>
      </c>
      <c r="AN600" s="111" t="str">
        <f>PlainData_XXX!N605</f>
        <v xml:space="preserve">"Name" : </v>
      </c>
      <c r="AO600" s="48" t="s">
        <v>120</v>
      </c>
      <c r="AP600" s="104" t="str">
        <f>PlainData_XXX!O605</f>
        <v>Meabh Burns</v>
      </c>
      <c r="AQ600" s="48" t="s">
        <v>78</v>
      </c>
      <c r="AR600" s="111" t="str">
        <f>PlainData_XXX!P605</f>
        <v xml:space="preserve">"Music_Type" : </v>
      </c>
      <c r="AS600" s="50" t="s">
        <v>120</v>
      </c>
      <c r="AT600" s="104" t="str">
        <f>PlainData_XXX!Q605</f>
        <v>Jazz</v>
      </c>
      <c r="AU600" s="48" t="s">
        <v>78</v>
      </c>
      <c r="AV600" s="111" t="str">
        <f>PlainData_XXX!R605</f>
        <v xml:space="preserve">"Services" : </v>
      </c>
      <c r="AW600" s="104" t="str">
        <f>PlainData_XXX!S605</f>
        <v>["Live Rehearsals", "TV Interviews", "Fan Engagement"]</v>
      </c>
      <c r="AX600" s="49" t="s">
        <v>76</v>
      </c>
      <c r="AY600" s="122" t="str">
        <f>PlainData_XXX!T605</f>
        <v xml:space="preserve">"Sponsor" : </v>
      </c>
      <c r="AZ600" s="21" t="s">
        <v>71</v>
      </c>
      <c r="BA600" s="123" t="str">
        <f>PlainData_XXX!U605</f>
        <v xml:space="preserve">"Name" : </v>
      </c>
      <c r="BB600" s="21" t="s">
        <v>120</v>
      </c>
      <c r="BC600" s="21" t="str">
        <f>PlainData_XXX!V605</f>
        <v>Pat Kehoe</v>
      </c>
      <c r="BD600" s="21" t="s">
        <v>78</v>
      </c>
      <c r="BE600" s="123" t="str">
        <f>PlainData_XXX!W605</f>
        <v xml:space="preserve">"Amount" : </v>
      </c>
      <c r="BF600" s="21">
        <f>PlainData_XXX!X605</f>
        <v>453000</v>
      </c>
      <c r="BG600" s="21" t="s">
        <v>0</v>
      </c>
      <c r="BH600" s="123" t="str">
        <f>PlainData_XXX!Y605</f>
        <v xml:space="preserve">"Services" : </v>
      </c>
      <c r="BI600" s="21" t="str">
        <f>PlainData_XXX!Z605</f>
        <v>["Posters", "News Papers", "Ticket Sales", "TV Interviews"]</v>
      </c>
      <c r="BJ600" s="21" t="s">
        <v>121</v>
      </c>
      <c r="BK600" s="127" t="str">
        <f>PlainData_XXX!AA605</f>
        <v xml:space="preserve">"Stadium" : </v>
      </c>
      <c r="BL600" s="21" t="s">
        <v>71</v>
      </c>
      <c r="BM600" s="123" t="str">
        <f>PlainData_XXX!AB605</f>
        <v xml:space="preserve">"Name" : </v>
      </c>
      <c r="BN600" s="21" t="s">
        <v>120</v>
      </c>
      <c r="BO600" s="21" t="str">
        <f>PlainData_XXX!AC605</f>
        <v>Gaelic Grounds</v>
      </c>
      <c r="BP600" s="21" t="s">
        <v>78</v>
      </c>
      <c r="BQ600" s="123" t="str">
        <f>PlainData_XXX!AD605</f>
        <v xml:space="preserve">"City" : </v>
      </c>
      <c r="BR600" s="21" t="s">
        <v>120</v>
      </c>
      <c r="BS600" s="21" t="str">
        <f>PlainData_XXX!AE605</f>
        <v>Limerick</v>
      </c>
      <c r="BT600" s="21" t="s">
        <v>78</v>
      </c>
      <c r="BU600" s="123" t="str">
        <f>PlainData_XXX!AF605</f>
        <v xml:space="preserve">"Type" : </v>
      </c>
      <c r="BV600" s="21" t="s">
        <v>120</v>
      </c>
      <c r="BW600" s="21" t="str">
        <f>PlainData_XXX!AG605</f>
        <v>GAA</v>
      </c>
      <c r="BX600" s="21" t="s">
        <v>78</v>
      </c>
      <c r="BY600" s="123" t="str">
        <f>PlainData_XXX!AH605</f>
        <v xml:space="preserve">"Capacity" : </v>
      </c>
      <c r="BZ600" s="21">
        <f>PlainData_XXX!AI605</f>
        <v>49866</v>
      </c>
      <c r="CA600" s="21" t="s">
        <v>0</v>
      </c>
      <c r="CB600" s="21" t="str">
        <f>PlainData_XXX!AJ605</f>
        <v>"Acoustics" :</v>
      </c>
      <c r="CC600" s="21" t="s">
        <v>120</v>
      </c>
      <c r="CD600" s="21" t="str">
        <f>PlainData_XXX!AK605</f>
        <v>Fair</v>
      </c>
      <c r="CE600" s="21" t="s">
        <v>120</v>
      </c>
      <c r="CF600" s="21" t="s">
        <v>121</v>
      </c>
      <c r="CG600" s="21" t="str">
        <f>PlainData_XXX!AL605</f>
        <v>"Merchandise_Type" :</v>
      </c>
      <c r="CH600" s="21" t="str">
        <f>PlainData_XXX!AM605</f>
        <v>["Photos", "Tee Shirts"]</v>
      </c>
      <c r="CI600" s="21" t="s">
        <v>0</v>
      </c>
      <c r="CJ600" s="21" t="str">
        <f>PlainData_XXX!AN605</f>
        <v>"Audience_Type" :</v>
      </c>
      <c r="CK600" s="21" t="str">
        <f>PlainData_XXX!AO605</f>
        <v>["Teenagers", "Middle Aged", "Retired "]</v>
      </c>
      <c r="CL600" s="21" t="s">
        <v>121</v>
      </c>
    </row>
    <row r="601" spans="1:90" ht="13.2" x14ac:dyDescent="0.25">
      <c r="A601" s="45" t="s">
        <v>10</v>
      </c>
      <c r="B601" s="54">
        <f>PlainData_XXX!A606</f>
        <v>592</v>
      </c>
      <c r="C601" s="46" t="s">
        <v>77</v>
      </c>
      <c r="D601" s="49" t="str">
        <f t="shared" si="99"/>
        <v xml:space="preserve">"Concert_Year" : </v>
      </c>
      <c r="E601" s="103">
        <f>PlainData_XXX!B606</f>
        <v>2013</v>
      </c>
      <c r="F601" s="48" t="s">
        <v>0</v>
      </c>
      <c r="G601" s="49" t="str">
        <f t="shared" si="100"/>
        <v xml:space="preserve">"Concert_Month" : </v>
      </c>
      <c r="H601" s="103">
        <f>PlainData_XXX!C606</f>
        <v>11</v>
      </c>
      <c r="I601" s="48" t="s">
        <v>0</v>
      </c>
      <c r="J601" s="49" t="str">
        <f t="shared" si="101"/>
        <v>"Duration" :</v>
      </c>
      <c r="K601" s="104">
        <f>PlainData_XXX!D606</f>
        <v>65</v>
      </c>
      <c r="L601" s="46" t="s">
        <v>77</v>
      </c>
      <c r="M601" s="49" t="str">
        <f t="shared" si="102"/>
        <v xml:space="preserve">"Expected_Crowd" : </v>
      </c>
      <c r="N601" s="103">
        <f>PlainData_XXX!E606</f>
        <v>29400</v>
      </c>
      <c r="O601" s="48" t="s">
        <v>0</v>
      </c>
      <c r="P601" s="49" t="str">
        <f t="shared" si="103"/>
        <v xml:space="preserve">"Actual_Crowd" : </v>
      </c>
      <c r="Q601" s="103">
        <f>PlainData_XXX!F606</f>
        <v>25300</v>
      </c>
      <c r="R601" s="46" t="s">
        <v>77</v>
      </c>
      <c r="S601" s="49" t="str">
        <f t="shared" si="104"/>
        <v xml:space="preserve">"Cheapest_Ticket_Price" : </v>
      </c>
      <c r="T601" s="103">
        <f>PlainData_XXX!G606</f>
        <v>40</v>
      </c>
      <c r="U601" s="48" t="s">
        <v>0</v>
      </c>
      <c r="V601" s="49" t="str">
        <f t="shared" si="105"/>
        <v xml:space="preserve">"Dearest_Ticket_Price" : </v>
      </c>
      <c r="W601" s="104">
        <f>PlainData_XXX!H606</f>
        <v>140</v>
      </c>
      <c r="X601" s="48" t="s">
        <v>0</v>
      </c>
      <c r="Y601" s="49" t="str">
        <f t="shared" si="106"/>
        <v xml:space="preserve">"Food_Sales" : </v>
      </c>
      <c r="Z601" s="129">
        <f>PlainData_XXX!I606</f>
        <v>23800</v>
      </c>
      <c r="AA601" s="46" t="s">
        <v>77</v>
      </c>
      <c r="AB601" s="49" t="str">
        <f t="shared" si="107"/>
        <v xml:space="preserve">"Drink_Sales" : </v>
      </c>
      <c r="AC601" s="129">
        <f>PlainData_XXX!J606</f>
        <v>71400</v>
      </c>
      <c r="AD601" s="46" t="s">
        <v>77</v>
      </c>
      <c r="AE601" s="49" t="str">
        <f t="shared" si="108"/>
        <v xml:space="preserve">"Atmosphere" : </v>
      </c>
      <c r="AF601" s="50" t="s">
        <v>120</v>
      </c>
      <c r="AG601" s="104" t="str">
        <f>PlainData_XXX!K606</f>
        <v>Excellent</v>
      </c>
      <c r="AH601" s="48" t="s">
        <v>78</v>
      </c>
      <c r="AI601" s="49" t="str">
        <f t="shared" si="109"/>
        <v xml:space="preserve">"Police_Cost" : </v>
      </c>
      <c r="AJ601" s="130">
        <f>PlainData_XXX!L606</f>
        <v>13000</v>
      </c>
      <c r="AK601" s="48" t="s">
        <v>0</v>
      </c>
      <c r="AL601" s="110" t="str">
        <f>PlainData_XXX!M606</f>
        <v xml:space="preserve">"Performer" : </v>
      </c>
      <c r="AM601" s="49" t="s">
        <v>71</v>
      </c>
      <c r="AN601" s="111" t="str">
        <f>PlainData_XXX!N606</f>
        <v xml:space="preserve">"Name" : </v>
      </c>
      <c r="AO601" s="48" t="s">
        <v>120</v>
      </c>
      <c r="AP601" s="104" t="str">
        <f>PlainData_XXX!O606</f>
        <v>Sinead O’Neill</v>
      </c>
      <c r="AQ601" s="48" t="s">
        <v>78</v>
      </c>
      <c r="AR601" s="111" t="str">
        <f>PlainData_XXX!P606</f>
        <v xml:space="preserve">"Music_Type" : </v>
      </c>
      <c r="AS601" s="50" t="s">
        <v>120</v>
      </c>
      <c r="AT601" s="104" t="str">
        <f>PlainData_XXX!Q606</f>
        <v>Folk</v>
      </c>
      <c r="AU601" s="48" t="s">
        <v>78</v>
      </c>
      <c r="AV601" s="111" t="str">
        <f>PlainData_XXX!R606</f>
        <v xml:space="preserve">"Services" : </v>
      </c>
      <c r="AW601" s="104" t="str">
        <f>PlainData_XXX!S606</f>
        <v>["Fan Engagement"]</v>
      </c>
      <c r="AX601" s="49" t="s">
        <v>76</v>
      </c>
      <c r="AY601" s="122" t="str">
        <f>PlainData_XXX!T606</f>
        <v xml:space="preserve">"Sponsor" : </v>
      </c>
      <c r="AZ601" s="21" t="s">
        <v>71</v>
      </c>
      <c r="BA601" s="123" t="str">
        <f>PlainData_XXX!U606</f>
        <v xml:space="preserve">"Name" : </v>
      </c>
      <c r="BB601" s="21" t="s">
        <v>120</v>
      </c>
      <c r="BC601" s="21" t="str">
        <f>PlainData_XXX!V606</f>
        <v>Leah Long</v>
      </c>
      <c r="BD601" s="21" t="s">
        <v>78</v>
      </c>
      <c r="BE601" s="123" t="str">
        <f>PlainData_XXX!W606</f>
        <v xml:space="preserve">"Amount" : </v>
      </c>
      <c r="BF601" s="21">
        <f>PlainData_XXX!X606</f>
        <v>202000</v>
      </c>
      <c r="BG601" s="21" t="s">
        <v>0</v>
      </c>
      <c r="BH601" s="123" t="str">
        <f>PlainData_XXX!Y606</f>
        <v xml:space="preserve">"Services" : </v>
      </c>
      <c r="BI601" s="21" t="str">
        <f>PlainData_XXX!Z606</f>
        <v>["Posters", "News Papers"]</v>
      </c>
      <c r="BJ601" s="21" t="s">
        <v>121</v>
      </c>
      <c r="BK601" s="127" t="str">
        <f>PlainData_XXX!AA606</f>
        <v xml:space="preserve">"Stadium" : </v>
      </c>
      <c r="BL601" s="21" t="s">
        <v>71</v>
      </c>
      <c r="BM601" s="123" t="str">
        <f>PlainData_XXX!AB606</f>
        <v xml:space="preserve">"Name" : </v>
      </c>
      <c r="BN601" s="21" t="s">
        <v>120</v>
      </c>
      <c r="BO601" s="21" t="str">
        <f>PlainData_XXX!AC606</f>
        <v>Semple Stadium</v>
      </c>
      <c r="BP601" s="21" t="s">
        <v>78</v>
      </c>
      <c r="BQ601" s="123" t="str">
        <f>PlainData_XXX!AD606</f>
        <v xml:space="preserve">"City" : </v>
      </c>
      <c r="BR601" s="21" t="s">
        <v>120</v>
      </c>
      <c r="BS601" s="21" t="str">
        <f>PlainData_XXX!AE606</f>
        <v>Thurles</v>
      </c>
      <c r="BT601" s="21" t="s">
        <v>78</v>
      </c>
      <c r="BU601" s="123" t="str">
        <f>PlainData_XXX!AF606</f>
        <v xml:space="preserve">"Type" : </v>
      </c>
      <c r="BV601" s="21" t="s">
        <v>120</v>
      </c>
      <c r="BW601" s="21" t="str">
        <f>PlainData_XXX!AG606</f>
        <v>GAA</v>
      </c>
      <c r="BX601" s="21" t="s">
        <v>78</v>
      </c>
      <c r="BY601" s="123" t="str">
        <f>PlainData_XXX!AH606</f>
        <v xml:space="preserve">"Capacity" : </v>
      </c>
      <c r="BZ601" s="21">
        <f>PlainData_XXX!AI606</f>
        <v>45690</v>
      </c>
      <c r="CA601" s="21" t="s">
        <v>0</v>
      </c>
      <c r="CB601" s="21" t="str">
        <f>PlainData_XXX!AJ606</f>
        <v>"Acoustics" :</v>
      </c>
      <c r="CC601" s="21" t="s">
        <v>120</v>
      </c>
      <c r="CD601" s="21" t="str">
        <f>PlainData_XXX!AK606</f>
        <v>Fair</v>
      </c>
      <c r="CE601" s="21" t="s">
        <v>120</v>
      </c>
      <c r="CF601" s="21" t="s">
        <v>121</v>
      </c>
      <c r="CG601" s="21" t="str">
        <f>PlainData_XXX!AL606</f>
        <v>"Merchandise_Type" :</v>
      </c>
      <c r="CH601" s="21" t="str">
        <f>PlainData_XXX!AM606</f>
        <v>["CD’s", "Photos", "Tee Shirts"]</v>
      </c>
      <c r="CI601" s="21" t="s">
        <v>0</v>
      </c>
      <c r="CJ601" s="21" t="str">
        <f>PlainData_XXX!AN606</f>
        <v>"Audience_Type" :</v>
      </c>
      <c r="CK601" s="21" t="str">
        <f>PlainData_XXX!AO606</f>
        <v>["Teenagers", "Young Working Adults"]</v>
      </c>
      <c r="CL601" s="21" t="s">
        <v>121</v>
      </c>
    </row>
    <row r="602" spans="1:90" ht="13.2" x14ac:dyDescent="0.25">
      <c r="A602" s="45" t="s">
        <v>10</v>
      </c>
      <c r="B602" s="54">
        <f>PlainData_XXX!A607</f>
        <v>593</v>
      </c>
      <c r="C602" s="46" t="s">
        <v>77</v>
      </c>
      <c r="D602" s="49" t="str">
        <f t="shared" si="99"/>
        <v xml:space="preserve">"Concert_Year" : </v>
      </c>
      <c r="E602" s="103">
        <f>PlainData_XXX!B607</f>
        <v>2024</v>
      </c>
      <c r="F602" s="48" t="s">
        <v>0</v>
      </c>
      <c r="G602" s="49" t="str">
        <f t="shared" si="100"/>
        <v xml:space="preserve">"Concert_Month" : </v>
      </c>
      <c r="H602" s="103">
        <f>PlainData_XXX!C607</f>
        <v>1</v>
      </c>
      <c r="I602" s="48" t="s">
        <v>0</v>
      </c>
      <c r="J602" s="49" t="str">
        <f t="shared" si="101"/>
        <v>"Duration" :</v>
      </c>
      <c r="K602" s="104">
        <f>PlainData_XXX!D607</f>
        <v>140</v>
      </c>
      <c r="L602" s="46" t="s">
        <v>77</v>
      </c>
      <c r="M602" s="49" t="str">
        <f t="shared" si="102"/>
        <v xml:space="preserve">"Expected_Crowd" : </v>
      </c>
      <c r="N602" s="103">
        <f>PlainData_XXX!E607</f>
        <v>19600</v>
      </c>
      <c r="O602" s="48" t="s">
        <v>0</v>
      </c>
      <c r="P602" s="49" t="str">
        <f t="shared" si="103"/>
        <v xml:space="preserve">"Actual_Crowd" : </v>
      </c>
      <c r="Q602" s="103">
        <f>PlainData_XXX!F607</f>
        <v>19500</v>
      </c>
      <c r="R602" s="46" t="s">
        <v>77</v>
      </c>
      <c r="S602" s="49" t="str">
        <f t="shared" si="104"/>
        <v xml:space="preserve">"Cheapest_Ticket_Price" : </v>
      </c>
      <c r="T602" s="103">
        <f>PlainData_XXX!G607</f>
        <v>45</v>
      </c>
      <c r="U602" s="48" t="s">
        <v>0</v>
      </c>
      <c r="V602" s="49" t="str">
        <f t="shared" si="105"/>
        <v xml:space="preserve">"Dearest_Ticket_Price" : </v>
      </c>
      <c r="W602" s="104">
        <f>PlainData_XXX!H607</f>
        <v>205</v>
      </c>
      <c r="X602" s="48" t="s">
        <v>0</v>
      </c>
      <c r="Y602" s="49" t="str">
        <f t="shared" si="106"/>
        <v xml:space="preserve">"Food_Sales" : </v>
      </c>
      <c r="Z602" s="129">
        <f>PlainData_XXX!I607</f>
        <v>24500</v>
      </c>
      <c r="AA602" s="46" t="s">
        <v>77</v>
      </c>
      <c r="AB602" s="49" t="str">
        <f t="shared" si="107"/>
        <v xml:space="preserve">"Drink_Sales" : </v>
      </c>
      <c r="AC602" s="129">
        <f>PlainData_XXX!J607</f>
        <v>106100</v>
      </c>
      <c r="AD602" s="46" t="s">
        <v>77</v>
      </c>
      <c r="AE602" s="49" t="str">
        <f t="shared" si="108"/>
        <v xml:space="preserve">"Atmosphere" : </v>
      </c>
      <c r="AF602" s="50" t="s">
        <v>120</v>
      </c>
      <c r="AG602" s="104" t="str">
        <f>PlainData_XXX!K607</f>
        <v>Excellent</v>
      </c>
      <c r="AH602" s="48" t="s">
        <v>78</v>
      </c>
      <c r="AI602" s="49" t="str">
        <f t="shared" si="109"/>
        <v xml:space="preserve">"Police_Cost" : </v>
      </c>
      <c r="AJ602" s="130">
        <f>PlainData_XXX!L607</f>
        <v>47700</v>
      </c>
      <c r="AK602" s="48" t="s">
        <v>0</v>
      </c>
      <c r="AL602" s="110" t="str">
        <f>PlainData_XXX!M607</f>
        <v xml:space="preserve">"Performer" : </v>
      </c>
      <c r="AM602" s="49" t="s">
        <v>71</v>
      </c>
      <c r="AN602" s="111" t="str">
        <f>PlainData_XXX!N607</f>
        <v xml:space="preserve">"Name" : </v>
      </c>
      <c r="AO602" s="48" t="s">
        <v>120</v>
      </c>
      <c r="AP602" s="104" t="str">
        <f>PlainData_XXX!O607</f>
        <v>Oisin O’Reilly</v>
      </c>
      <c r="AQ602" s="48" t="s">
        <v>78</v>
      </c>
      <c r="AR602" s="111" t="str">
        <f>PlainData_XXX!P607</f>
        <v xml:space="preserve">"Music_Type" : </v>
      </c>
      <c r="AS602" s="50" t="s">
        <v>120</v>
      </c>
      <c r="AT602" s="104" t="str">
        <f>PlainData_XXX!Q607</f>
        <v>Classical</v>
      </c>
      <c r="AU602" s="48" t="s">
        <v>78</v>
      </c>
      <c r="AV602" s="111" t="str">
        <f>PlainData_XXX!R607</f>
        <v xml:space="preserve">"Services" : </v>
      </c>
      <c r="AW602" s="104" t="str">
        <f>PlainData_XXX!S607</f>
        <v>["Photo Shoots "]</v>
      </c>
      <c r="AX602" s="49" t="s">
        <v>76</v>
      </c>
      <c r="AY602" s="122" t="str">
        <f>PlainData_XXX!T607</f>
        <v xml:space="preserve">"Sponsor" : </v>
      </c>
      <c r="AZ602" s="21" t="s">
        <v>71</v>
      </c>
      <c r="BA602" s="123" t="str">
        <f>PlainData_XXX!U607</f>
        <v xml:space="preserve">"Name" : </v>
      </c>
      <c r="BB602" s="21" t="s">
        <v>120</v>
      </c>
      <c r="BC602" s="21" t="str">
        <f>PlainData_XXX!V607</f>
        <v>Liam Silke</v>
      </c>
      <c r="BD602" s="21" t="s">
        <v>78</v>
      </c>
      <c r="BE602" s="123" t="str">
        <f>PlainData_XXX!W607</f>
        <v xml:space="preserve">"Amount" : </v>
      </c>
      <c r="BF602" s="21">
        <f>PlainData_XXX!X607</f>
        <v>164000</v>
      </c>
      <c r="BG602" s="21" t="s">
        <v>0</v>
      </c>
      <c r="BH602" s="123" t="str">
        <f>PlainData_XXX!Y607</f>
        <v xml:space="preserve">"Services" : </v>
      </c>
      <c r="BI602" s="21" t="str">
        <f>PlainData_XXX!Z607</f>
        <v>["TV Interviews", "Posters"]</v>
      </c>
      <c r="BJ602" s="21" t="s">
        <v>121</v>
      </c>
      <c r="BK602" s="127" t="str">
        <f>PlainData_XXX!AA607</f>
        <v xml:space="preserve">"Stadium" : </v>
      </c>
      <c r="BL602" s="21" t="s">
        <v>71</v>
      </c>
      <c r="BM602" s="123" t="str">
        <f>PlainData_XXX!AB607</f>
        <v xml:space="preserve">"Name" : </v>
      </c>
      <c r="BN602" s="21" t="s">
        <v>120</v>
      </c>
      <c r="BO602" s="21" t="str">
        <f>PlainData_XXX!AC607</f>
        <v>Semple Stadium</v>
      </c>
      <c r="BP602" s="21" t="s">
        <v>78</v>
      </c>
      <c r="BQ602" s="123" t="str">
        <f>PlainData_XXX!AD607</f>
        <v xml:space="preserve">"City" : </v>
      </c>
      <c r="BR602" s="21" t="s">
        <v>120</v>
      </c>
      <c r="BS602" s="21" t="str">
        <f>PlainData_XXX!AE607</f>
        <v>Thurles</v>
      </c>
      <c r="BT602" s="21" t="s">
        <v>78</v>
      </c>
      <c r="BU602" s="123" t="str">
        <f>PlainData_XXX!AF607</f>
        <v xml:space="preserve">"Type" : </v>
      </c>
      <c r="BV602" s="21" t="s">
        <v>120</v>
      </c>
      <c r="BW602" s="21" t="str">
        <f>PlainData_XXX!AG607</f>
        <v>GAA</v>
      </c>
      <c r="BX602" s="21" t="s">
        <v>78</v>
      </c>
      <c r="BY602" s="123" t="str">
        <f>PlainData_XXX!AH607</f>
        <v xml:space="preserve">"Capacity" : </v>
      </c>
      <c r="BZ602" s="21">
        <f>PlainData_XXX!AI607</f>
        <v>45690</v>
      </c>
      <c r="CA602" s="21" t="s">
        <v>0</v>
      </c>
      <c r="CB602" s="21" t="str">
        <f>PlainData_XXX!AJ607</f>
        <v>"Acoustics" :</v>
      </c>
      <c r="CC602" s="21" t="s">
        <v>120</v>
      </c>
      <c r="CD602" s="21" t="str">
        <f>PlainData_XXX!AK607</f>
        <v>Fair</v>
      </c>
      <c r="CE602" s="21" t="s">
        <v>120</v>
      </c>
      <c r="CF602" s="21" t="s">
        <v>121</v>
      </c>
      <c r="CG602" s="21" t="str">
        <f>PlainData_XXX!AL607</f>
        <v>"Merchandise_Type" :</v>
      </c>
      <c r="CH602" s="21" t="str">
        <f>PlainData_XXX!AM607</f>
        <v>["Tee Shirts", "Umbrellas "]</v>
      </c>
      <c r="CI602" s="21" t="s">
        <v>0</v>
      </c>
      <c r="CJ602" s="21" t="str">
        <f>PlainData_XXX!AN607</f>
        <v>"Audience_Type" :</v>
      </c>
      <c r="CK602" s="21" t="str">
        <f>PlainData_XXX!AO607</f>
        <v>["Third Level Students"]</v>
      </c>
      <c r="CL602" s="21" t="s">
        <v>121</v>
      </c>
    </row>
    <row r="603" spans="1:90" ht="13.2" x14ac:dyDescent="0.25">
      <c r="A603" s="45" t="s">
        <v>10</v>
      </c>
      <c r="B603" s="54">
        <f>PlainData_XXX!A608</f>
        <v>594</v>
      </c>
      <c r="C603" s="46" t="s">
        <v>77</v>
      </c>
      <c r="D603" s="49" t="str">
        <f t="shared" si="99"/>
        <v xml:space="preserve">"Concert_Year" : </v>
      </c>
      <c r="E603" s="103">
        <f>PlainData_XXX!B608</f>
        <v>2013</v>
      </c>
      <c r="F603" s="48" t="s">
        <v>0</v>
      </c>
      <c r="G603" s="49" t="str">
        <f t="shared" si="100"/>
        <v xml:space="preserve">"Concert_Month" : </v>
      </c>
      <c r="H603" s="103">
        <f>PlainData_XXX!C608</f>
        <v>10</v>
      </c>
      <c r="I603" s="48" t="s">
        <v>0</v>
      </c>
      <c r="J603" s="49" t="str">
        <f t="shared" si="101"/>
        <v>"Duration" :</v>
      </c>
      <c r="K603" s="104">
        <f>PlainData_XXX!D608</f>
        <v>110</v>
      </c>
      <c r="L603" s="46" t="s">
        <v>77</v>
      </c>
      <c r="M603" s="49" t="str">
        <f t="shared" si="102"/>
        <v xml:space="preserve">"Expected_Crowd" : </v>
      </c>
      <c r="N603" s="103">
        <f>PlainData_XXX!E608</f>
        <v>44600</v>
      </c>
      <c r="O603" s="48" t="s">
        <v>0</v>
      </c>
      <c r="P603" s="49" t="str">
        <f t="shared" si="103"/>
        <v xml:space="preserve">"Actual_Crowd" : </v>
      </c>
      <c r="Q603" s="103">
        <f>PlainData_XXX!F608</f>
        <v>40600</v>
      </c>
      <c r="R603" s="46" t="s">
        <v>77</v>
      </c>
      <c r="S603" s="49" t="str">
        <f t="shared" si="104"/>
        <v xml:space="preserve">"Cheapest_Ticket_Price" : </v>
      </c>
      <c r="T603" s="103">
        <f>PlainData_XXX!G608</f>
        <v>30</v>
      </c>
      <c r="U603" s="48" t="s">
        <v>0</v>
      </c>
      <c r="V603" s="49" t="str">
        <f t="shared" si="105"/>
        <v xml:space="preserve">"Dearest_Ticket_Price" : </v>
      </c>
      <c r="W603" s="104">
        <f>PlainData_XXX!H608</f>
        <v>120</v>
      </c>
      <c r="X603" s="48" t="s">
        <v>0</v>
      </c>
      <c r="Y603" s="49" t="str">
        <f t="shared" si="106"/>
        <v xml:space="preserve">"Food_Sales" : </v>
      </c>
      <c r="Z603" s="129">
        <f>PlainData_XXX!I608</f>
        <v>73100</v>
      </c>
      <c r="AA603" s="46" t="s">
        <v>77</v>
      </c>
      <c r="AB603" s="49" t="str">
        <f t="shared" si="107"/>
        <v xml:space="preserve">"Drink_Sales" : </v>
      </c>
      <c r="AC603" s="129">
        <f>PlainData_XXX!J608</f>
        <v>16800</v>
      </c>
      <c r="AD603" s="46" t="s">
        <v>77</v>
      </c>
      <c r="AE603" s="49" t="str">
        <f t="shared" si="108"/>
        <v xml:space="preserve">"Atmosphere" : </v>
      </c>
      <c r="AF603" s="50" t="s">
        <v>120</v>
      </c>
      <c r="AG603" s="104" t="str">
        <f>PlainData_XXX!K608</f>
        <v>Fair</v>
      </c>
      <c r="AH603" s="48" t="s">
        <v>78</v>
      </c>
      <c r="AI603" s="49" t="str">
        <f t="shared" si="109"/>
        <v xml:space="preserve">"Police_Cost" : </v>
      </c>
      <c r="AJ603" s="130">
        <f>PlainData_XXX!L608</f>
        <v>44400</v>
      </c>
      <c r="AK603" s="48" t="s">
        <v>0</v>
      </c>
      <c r="AL603" s="110" t="str">
        <f>PlainData_XXX!M608</f>
        <v xml:space="preserve">"Performer" : </v>
      </c>
      <c r="AM603" s="49" t="s">
        <v>71</v>
      </c>
      <c r="AN603" s="111" t="str">
        <f>PlainData_XXX!N608</f>
        <v xml:space="preserve">"Name" : </v>
      </c>
      <c r="AO603" s="48" t="s">
        <v>120</v>
      </c>
      <c r="AP603" s="104" t="str">
        <f>PlainData_XXX!O608</f>
        <v>Domhnall Flanagan</v>
      </c>
      <c r="AQ603" s="48" t="s">
        <v>78</v>
      </c>
      <c r="AR603" s="111" t="str">
        <f>PlainData_XXX!P608</f>
        <v xml:space="preserve">"Music_Type" : </v>
      </c>
      <c r="AS603" s="50" t="s">
        <v>120</v>
      </c>
      <c r="AT603" s="104" t="str">
        <f>PlainData_XXX!Q608</f>
        <v>Jazz</v>
      </c>
      <c r="AU603" s="48" t="s">
        <v>78</v>
      </c>
      <c r="AV603" s="111" t="str">
        <f>PlainData_XXX!R608</f>
        <v xml:space="preserve">"Services" : </v>
      </c>
      <c r="AW603" s="104" t="str">
        <f>PlainData_XXX!S608</f>
        <v>["Fan Engagement", "Photo Shoots ", "Live Rehearsals", "TV Interviews"]</v>
      </c>
      <c r="AX603" s="49" t="s">
        <v>76</v>
      </c>
      <c r="AY603" s="122" t="str">
        <f>PlainData_XXX!T608</f>
        <v xml:space="preserve">"Sponsor" : </v>
      </c>
      <c r="AZ603" s="21" t="s">
        <v>71</v>
      </c>
      <c r="BA603" s="123" t="str">
        <f>PlainData_XXX!U608</f>
        <v xml:space="preserve">"Name" : </v>
      </c>
      <c r="BB603" s="21" t="s">
        <v>120</v>
      </c>
      <c r="BC603" s="21" t="str">
        <f>PlainData_XXX!V608</f>
        <v>Tina Noone</v>
      </c>
      <c r="BD603" s="21" t="s">
        <v>78</v>
      </c>
      <c r="BE603" s="123" t="str">
        <f>PlainData_XXX!W608</f>
        <v xml:space="preserve">"Amount" : </v>
      </c>
      <c r="BF603" s="21">
        <f>PlainData_XXX!X608</f>
        <v>135000</v>
      </c>
      <c r="BG603" s="21" t="s">
        <v>0</v>
      </c>
      <c r="BH603" s="123" t="str">
        <f>PlainData_XXX!Y608</f>
        <v xml:space="preserve">"Services" : </v>
      </c>
      <c r="BI603" s="21" t="str">
        <f>PlainData_XXX!Z608</f>
        <v>["TV Interviews", "Posters"]</v>
      </c>
      <c r="BJ603" s="21" t="s">
        <v>121</v>
      </c>
      <c r="BK603" s="127" t="str">
        <f>PlainData_XXX!AA608</f>
        <v xml:space="preserve">"Stadium" : </v>
      </c>
      <c r="BL603" s="21" t="s">
        <v>71</v>
      </c>
      <c r="BM603" s="123" t="str">
        <f>PlainData_XXX!AB608</f>
        <v xml:space="preserve">"Name" : </v>
      </c>
      <c r="BN603" s="21" t="s">
        <v>120</v>
      </c>
      <c r="BO603" s="21" t="str">
        <f>PlainData_XXX!AC608</f>
        <v>Aviva Stadium</v>
      </c>
      <c r="BP603" s="21" t="s">
        <v>78</v>
      </c>
      <c r="BQ603" s="123" t="str">
        <f>PlainData_XXX!AD608</f>
        <v xml:space="preserve">"City" : </v>
      </c>
      <c r="BR603" s="21" t="s">
        <v>120</v>
      </c>
      <c r="BS603" s="21" t="str">
        <f>PlainData_XXX!AE608</f>
        <v>Dublin</v>
      </c>
      <c r="BT603" s="21" t="s">
        <v>78</v>
      </c>
      <c r="BU603" s="123" t="str">
        <f>PlainData_XXX!AF608</f>
        <v xml:space="preserve">"Type" : </v>
      </c>
      <c r="BV603" s="21" t="s">
        <v>120</v>
      </c>
      <c r="BW603" s="21" t="str">
        <f>PlainData_XXX!AG608</f>
        <v>Soccer</v>
      </c>
      <c r="BX603" s="21" t="s">
        <v>78</v>
      </c>
      <c r="BY603" s="123" t="str">
        <f>PlainData_XXX!AH608</f>
        <v xml:space="preserve">"Capacity" : </v>
      </c>
      <c r="BZ603" s="21">
        <f>PlainData_XXX!AI608</f>
        <v>51700</v>
      </c>
      <c r="CA603" s="21" t="s">
        <v>0</v>
      </c>
      <c r="CB603" s="21" t="str">
        <f>PlainData_XXX!AJ608</f>
        <v>"Acoustics" :</v>
      </c>
      <c r="CC603" s="21" t="s">
        <v>120</v>
      </c>
      <c r="CD603" s="21" t="str">
        <f>PlainData_XXX!AK608</f>
        <v>Fair</v>
      </c>
      <c r="CE603" s="21" t="s">
        <v>120</v>
      </c>
      <c r="CF603" s="21" t="s">
        <v>121</v>
      </c>
      <c r="CG603" s="21" t="str">
        <f>PlainData_XXX!AL608</f>
        <v>"Merchandise_Type" :</v>
      </c>
      <c r="CH603" s="21" t="str">
        <f>PlainData_XXX!AM608</f>
        <v>["CD’s", "Photos"]</v>
      </c>
      <c r="CI603" s="21" t="s">
        <v>0</v>
      </c>
      <c r="CJ603" s="21" t="str">
        <f>PlainData_XXX!AN608</f>
        <v>"Audience_Type" :</v>
      </c>
      <c r="CK603" s="21" t="str">
        <f>PlainData_XXX!AO608</f>
        <v>["Teenagers"]</v>
      </c>
      <c r="CL603" s="21" t="s">
        <v>121</v>
      </c>
    </row>
    <row r="604" spans="1:90" ht="13.2" x14ac:dyDescent="0.25">
      <c r="A604" s="45" t="s">
        <v>10</v>
      </c>
      <c r="B604" s="54">
        <f>PlainData_XXX!A609</f>
        <v>595</v>
      </c>
      <c r="C604" s="46" t="s">
        <v>77</v>
      </c>
      <c r="D604" s="49" t="str">
        <f t="shared" si="99"/>
        <v xml:space="preserve">"Concert_Year" : </v>
      </c>
      <c r="E604" s="103">
        <f>PlainData_XXX!B609</f>
        <v>2017</v>
      </c>
      <c r="F604" s="48" t="s">
        <v>0</v>
      </c>
      <c r="G604" s="49" t="str">
        <f t="shared" si="100"/>
        <v xml:space="preserve">"Concert_Month" : </v>
      </c>
      <c r="H604" s="103">
        <f>PlainData_XXX!C609</f>
        <v>2</v>
      </c>
      <c r="I604" s="48" t="s">
        <v>0</v>
      </c>
      <c r="J604" s="49" t="str">
        <f t="shared" si="101"/>
        <v>"Duration" :</v>
      </c>
      <c r="K604" s="104">
        <f>PlainData_XXX!D609</f>
        <v>115</v>
      </c>
      <c r="L604" s="46" t="s">
        <v>77</v>
      </c>
      <c r="M604" s="49" t="str">
        <f t="shared" si="102"/>
        <v xml:space="preserve">"Expected_Crowd" : </v>
      </c>
      <c r="N604" s="103">
        <f>PlainData_XXX!E609</f>
        <v>41200</v>
      </c>
      <c r="O604" s="48" t="s">
        <v>0</v>
      </c>
      <c r="P604" s="49" t="str">
        <f t="shared" si="103"/>
        <v xml:space="preserve">"Actual_Crowd" : </v>
      </c>
      <c r="Q604" s="103">
        <f>PlainData_XXX!F609</f>
        <v>36300</v>
      </c>
      <c r="R604" s="46" t="s">
        <v>77</v>
      </c>
      <c r="S604" s="49" t="str">
        <f t="shared" si="104"/>
        <v xml:space="preserve">"Cheapest_Ticket_Price" : </v>
      </c>
      <c r="T604" s="103">
        <f>PlainData_XXX!G609</f>
        <v>15</v>
      </c>
      <c r="U604" s="48" t="s">
        <v>0</v>
      </c>
      <c r="V604" s="49" t="str">
        <f t="shared" si="105"/>
        <v xml:space="preserve">"Dearest_Ticket_Price" : </v>
      </c>
      <c r="W604" s="104">
        <f>PlainData_XXX!H609</f>
        <v>60</v>
      </c>
      <c r="X604" s="48" t="s">
        <v>0</v>
      </c>
      <c r="Y604" s="49" t="str">
        <f t="shared" si="106"/>
        <v xml:space="preserve">"Food_Sales" : </v>
      </c>
      <c r="Z604" s="129">
        <f>PlainData_XXX!I609</f>
        <v>61500</v>
      </c>
      <c r="AA604" s="46" t="s">
        <v>77</v>
      </c>
      <c r="AB604" s="49" t="str">
        <f t="shared" si="107"/>
        <v xml:space="preserve">"Drink_Sales" : </v>
      </c>
      <c r="AC604" s="129">
        <f>PlainData_XXX!J609</f>
        <v>110000</v>
      </c>
      <c r="AD604" s="46" t="s">
        <v>77</v>
      </c>
      <c r="AE604" s="49" t="str">
        <f t="shared" si="108"/>
        <v xml:space="preserve">"Atmosphere" : </v>
      </c>
      <c r="AF604" s="50" t="s">
        <v>120</v>
      </c>
      <c r="AG604" s="104" t="str">
        <f>PlainData_XXX!K609</f>
        <v>Poor</v>
      </c>
      <c r="AH604" s="48" t="s">
        <v>78</v>
      </c>
      <c r="AI604" s="49" t="str">
        <f t="shared" si="109"/>
        <v xml:space="preserve">"Police_Cost" : </v>
      </c>
      <c r="AJ604" s="130">
        <f>PlainData_XXX!L609</f>
        <v>48400</v>
      </c>
      <c r="AK604" s="48" t="s">
        <v>0</v>
      </c>
      <c r="AL604" s="110" t="str">
        <f>PlainData_XXX!M609</f>
        <v xml:space="preserve">"Performer" : </v>
      </c>
      <c r="AM604" s="49" t="s">
        <v>71</v>
      </c>
      <c r="AN604" s="111" t="str">
        <f>PlainData_XXX!N609</f>
        <v xml:space="preserve">"Name" : </v>
      </c>
      <c r="AO604" s="48" t="s">
        <v>120</v>
      </c>
      <c r="AP604" s="104" t="str">
        <f>PlainData_XXX!O609</f>
        <v>Cathal MacDonald</v>
      </c>
      <c r="AQ604" s="48" t="s">
        <v>78</v>
      </c>
      <c r="AR604" s="111" t="str">
        <f>PlainData_XXX!P609</f>
        <v xml:space="preserve">"Music_Type" : </v>
      </c>
      <c r="AS604" s="50" t="s">
        <v>120</v>
      </c>
      <c r="AT604" s="104" t="str">
        <f>PlainData_XXX!Q609</f>
        <v>Pop</v>
      </c>
      <c r="AU604" s="48" t="s">
        <v>78</v>
      </c>
      <c r="AV604" s="111" t="str">
        <f>PlainData_XXX!R609</f>
        <v xml:space="preserve">"Services" : </v>
      </c>
      <c r="AW604" s="104" t="str">
        <f>PlainData_XXX!S609</f>
        <v>["TV Interviews", "Meet and Greet", "Fan Engagement"]</v>
      </c>
      <c r="AX604" s="49" t="s">
        <v>76</v>
      </c>
      <c r="AY604" s="122" t="str">
        <f>PlainData_XXX!T609</f>
        <v xml:space="preserve">"Sponsor" : </v>
      </c>
      <c r="AZ604" s="21" t="s">
        <v>71</v>
      </c>
      <c r="BA604" s="123" t="str">
        <f>PlainData_XXX!U609</f>
        <v xml:space="preserve">"Name" : </v>
      </c>
      <c r="BB604" s="21" t="s">
        <v>120</v>
      </c>
      <c r="BC604" s="21" t="str">
        <f>PlainData_XXX!V609</f>
        <v>Anne Finn</v>
      </c>
      <c r="BD604" s="21" t="s">
        <v>78</v>
      </c>
      <c r="BE604" s="123" t="str">
        <f>PlainData_XXX!W609</f>
        <v xml:space="preserve">"Amount" : </v>
      </c>
      <c r="BF604" s="21">
        <f>PlainData_XXX!X609</f>
        <v>54000</v>
      </c>
      <c r="BG604" s="21" t="s">
        <v>0</v>
      </c>
      <c r="BH604" s="123" t="str">
        <f>PlainData_XXX!Y609</f>
        <v xml:space="preserve">"Services" : </v>
      </c>
      <c r="BI604" s="21" t="str">
        <f>PlainData_XXX!Z609</f>
        <v>["Ticket Sales", "Radio Interviews", "TV Interviews"]</v>
      </c>
      <c r="BJ604" s="21" t="s">
        <v>121</v>
      </c>
      <c r="BK604" s="127" t="str">
        <f>PlainData_XXX!AA609</f>
        <v xml:space="preserve">"Stadium" : </v>
      </c>
      <c r="BL604" s="21" t="s">
        <v>71</v>
      </c>
      <c r="BM604" s="123" t="str">
        <f>PlainData_XXX!AB609</f>
        <v xml:space="preserve">"Name" : </v>
      </c>
      <c r="BN604" s="21" t="s">
        <v>120</v>
      </c>
      <c r="BO604" s="21" t="str">
        <f>PlainData_XXX!AC609</f>
        <v>Croke Park</v>
      </c>
      <c r="BP604" s="21" t="s">
        <v>78</v>
      </c>
      <c r="BQ604" s="123" t="str">
        <f>PlainData_XXX!AD609</f>
        <v xml:space="preserve">"City" : </v>
      </c>
      <c r="BR604" s="21" t="s">
        <v>120</v>
      </c>
      <c r="BS604" s="21" t="str">
        <f>PlainData_XXX!AE609</f>
        <v>Dublin</v>
      </c>
      <c r="BT604" s="21" t="s">
        <v>78</v>
      </c>
      <c r="BU604" s="123" t="str">
        <f>PlainData_XXX!AF609</f>
        <v xml:space="preserve">"Type" : </v>
      </c>
      <c r="BV604" s="21" t="s">
        <v>120</v>
      </c>
      <c r="BW604" s="21" t="str">
        <f>PlainData_XXX!AG609</f>
        <v>GAA</v>
      </c>
      <c r="BX604" s="21" t="s">
        <v>78</v>
      </c>
      <c r="BY604" s="123" t="str">
        <f>PlainData_XXX!AH609</f>
        <v xml:space="preserve">"Capacity" : </v>
      </c>
      <c r="BZ604" s="21">
        <f>PlainData_XXX!AI609</f>
        <v>82300</v>
      </c>
      <c r="CA604" s="21" t="s">
        <v>0</v>
      </c>
      <c r="CB604" s="21" t="str">
        <f>PlainData_XXX!AJ609</f>
        <v>"Acoustics" :</v>
      </c>
      <c r="CC604" s="21" t="s">
        <v>120</v>
      </c>
      <c r="CD604" s="21" t="str">
        <f>PlainData_XXX!AK609</f>
        <v>Fair</v>
      </c>
      <c r="CE604" s="21" t="s">
        <v>120</v>
      </c>
      <c r="CF604" s="21" t="s">
        <v>121</v>
      </c>
      <c r="CG604" s="21" t="str">
        <f>PlainData_XXX!AL609</f>
        <v>"Merchandise_Type" :</v>
      </c>
      <c r="CH604" s="21" t="str">
        <f>PlainData_XXX!AM609</f>
        <v>["Hoodies", "Umbrellas ", "Photos"]</v>
      </c>
      <c r="CI604" s="21" t="s">
        <v>0</v>
      </c>
      <c r="CJ604" s="21" t="str">
        <f>PlainData_XXX!AN609</f>
        <v>"Audience_Type" :</v>
      </c>
      <c r="CK604" s="21" t="str">
        <f>PlainData_XXX!AO609</f>
        <v>["Third Level Students"]</v>
      </c>
      <c r="CL604" s="21" t="s">
        <v>121</v>
      </c>
    </row>
    <row r="605" spans="1:90" ht="13.2" x14ac:dyDescent="0.25">
      <c r="A605" s="45" t="s">
        <v>10</v>
      </c>
      <c r="B605" s="54">
        <f>PlainData_XXX!A610</f>
        <v>596</v>
      </c>
      <c r="C605" s="46" t="s">
        <v>77</v>
      </c>
      <c r="D605" s="49" t="str">
        <f t="shared" si="99"/>
        <v xml:space="preserve">"Concert_Year" : </v>
      </c>
      <c r="E605" s="103">
        <f>PlainData_XXX!B610</f>
        <v>2010</v>
      </c>
      <c r="F605" s="48" t="s">
        <v>0</v>
      </c>
      <c r="G605" s="49" t="str">
        <f t="shared" si="100"/>
        <v xml:space="preserve">"Concert_Month" : </v>
      </c>
      <c r="H605" s="103">
        <f>PlainData_XXX!C610</f>
        <v>5</v>
      </c>
      <c r="I605" s="48" t="s">
        <v>0</v>
      </c>
      <c r="J605" s="49" t="str">
        <f t="shared" si="101"/>
        <v>"Duration" :</v>
      </c>
      <c r="K605" s="104">
        <f>PlainData_XXX!D610</f>
        <v>70</v>
      </c>
      <c r="L605" s="46" t="s">
        <v>77</v>
      </c>
      <c r="M605" s="49" t="str">
        <f t="shared" si="102"/>
        <v xml:space="preserve">"Expected_Crowd" : </v>
      </c>
      <c r="N605" s="103">
        <f>PlainData_XXX!E610</f>
        <v>44500</v>
      </c>
      <c r="O605" s="48" t="s">
        <v>0</v>
      </c>
      <c r="P605" s="49" t="str">
        <f t="shared" si="103"/>
        <v xml:space="preserve">"Actual_Crowd" : </v>
      </c>
      <c r="Q605" s="103">
        <f>PlainData_XXX!F610</f>
        <v>35900</v>
      </c>
      <c r="R605" s="46" t="s">
        <v>77</v>
      </c>
      <c r="S605" s="49" t="str">
        <f t="shared" si="104"/>
        <v xml:space="preserve">"Cheapest_Ticket_Price" : </v>
      </c>
      <c r="T605" s="103">
        <f>PlainData_XXX!G610</f>
        <v>20</v>
      </c>
      <c r="U605" s="48" t="s">
        <v>0</v>
      </c>
      <c r="V605" s="49" t="str">
        <f t="shared" si="105"/>
        <v xml:space="preserve">"Dearest_Ticket_Price" : </v>
      </c>
      <c r="W605" s="104">
        <f>PlainData_XXX!H610</f>
        <v>50</v>
      </c>
      <c r="X605" s="48" t="s">
        <v>0</v>
      </c>
      <c r="Y605" s="49" t="str">
        <f t="shared" si="106"/>
        <v xml:space="preserve">"Food_Sales" : </v>
      </c>
      <c r="Z605" s="129">
        <f>PlainData_XXX!I610</f>
        <v>96900</v>
      </c>
      <c r="AA605" s="46" t="s">
        <v>77</v>
      </c>
      <c r="AB605" s="49" t="str">
        <f t="shared" si="107"/>
        <v xml:space="preserve">"Drink_Sales" : </v>
      </c>
      <c r="AC605" s="129">
        <f>PlainData_XXX!J610</f>
        <v>6200</v>
      </c>
      <c r="AD605" s="46" t="s">
        <v>77</v>
      </c>
      <c r="AE605" s="49" t="str">
        <f t="shared" si="108"/>
        <v xml:space="preserve">"Atmosphere" : </v>
      </c>
      <c r="AF605" s="50" t="s">
        <v>120</v>
      </c>
      <c r="AG605" s="104" t="str">
        <f>PlainData_XXX!K610</f>
        <v>Poor</v>
      </c>
      <c r="AH605" s="48" t="s">
        <v>78</v>
      </c>
      <c r="AI605" s="49" t="str">
        <f t="shared" si="109"/>
        <v xml:space="preserve">"Police_Cost" : </v>
      </c>
      <c r="AJ605" s="130">
        <f>PlainData_XXX!L610</f>
        <v>11100</v>
      </c>
      <c r="AK605" s="48" t="s">
        <v>0</v>
      </c>
      <c r="AL605" s="110" t="str">
        <f>PlainData_XXX!M610</f>
        <v xml:space="preserve">"Performer" : </v>
      </c>
      <c r="AM605" s="49" t="s">
        <v>71</v>
      </c>
      <c r="AN605" s="111" t="str">
        <f>PlainData_XXX!N610</f>
        <v xml:space="preserve">"Name" : </v>
      </c>
      <c r="AO605" s="48" t="s">
        <v>120</v>
      </c>
      <c r="AP605" s="104" t="str">
        <f>PlainData_XXX!O610</f>
        <v>Uilliam O’Carroll</v>
      </c>
      <c r="AQ605" s="48" t="s">
        <v>78</v>
      </c>
      <c r="AR605" s="111" t="str">
        <f>PlainData_XXX!P610</f>
        <v xml:space="preserve">"Music_Type" : </v>
      </c>
      <c r="AS605" s="50" t="s">
        <v>120</v>
      </c>
      <c r="AT605" s="104" t="str">
        <f>PlainData_XXX!Q610</f>
        <v>Rock</v>
      </c>
      <c r="AU605" s="48" t="s">
        <v>78</v>
      </c>
      <c r="AV605" s="111" t="str">
        <f>PlainData_XXX!R610</f>
        <v xml:space="preserve">"Services" : </v>
      </c>
      <c r="AW605" s="104" t="str">
        <f>PlainData_XXX!S610</f>
        <v>["Fan Engagement"]</v>
      </c>
      <c r="AX605" s="49" t="s">
        <v>76</v>
      </c>
      <c r="AY605" s="122" t="str">
        <f>PlainData_XXX!T610</f>
        <v xml:space="preserve">"Sponsor" : </v>
      </c>
      <c r="AZ605" s="21" t="s">
        <v>71</v>
      </c>
      <c r="BA605" s="123" t="str">
        <f>PlainData_XXX!U610</f>
        <v xml:space="preserve">"Name" : </v>
      </c>
      <c r="BB605" s="21" t="s">
        <v>120</v>
      </c>
      <c r="BC605" s="21" t="str">
        <f>PlainData_XXX!V610</f>
        <v>Mags Fahy</v>
      </c>
      <c r="BD605" s="21" t="s">
        <v>78</v>
      </c>
      <c r="BE605" s="123" t="str">
        <f>PlainData_XXX!W610</f>
        <v xml:space="preserve">"Amount" : </v>
      </c>
      <c r="BF605" s="21">
        <f>PlainData_XXX!X610</f>
        <v>82000</v>
      </c>
      <c r="BG605" s="21" t="s">
        <v>0</v>
      </c>
      <c r="BH605" s="123" t="str">
        <f>PlainData_XXX!Y610</f>
        <v xml:space="preserve">"Services" : </v>
      </c>
      <c r="BI605" s="21" t="str">
        <f>PlainData_XXX!Z610</f>
        <v>["Posters", "News Papers", "Ticket Sales", "Radio Interviews"]</v>
      </c>
      <c r="BJ605" s="21" t="s">
        <v>121</v>
      </c>
      <c r="BK605" s="127" t="str">
        <f>PlainData_XXX!AA610</f>
        <v xml:space="preserve">"Stadium" : </v>
      </c>
      <c r="BL605" s="21" t="s">
        <v>71</v>
      </c>
      <c r="BM605" s="123" t="str">
        <f>PlainData_XXX!AB610</f>
        <v xml:space="preserve">"Name" : </v>
      </c>
      <c r="BN605" s="21" t="s">
        <v>120</v>
      </c>
      <c r="BO605" s="21" t="str">
        <f>PlainData_XXX!AC610</f>
        <v>Aviva Stadium</v>
      </c>
      <c r="BP605" s="21" t="s">
        <v>78</v>
      </c>
      <c r="BQ605" s="123" t="str">
        <f>PlainData_XXX!AD610</f>
        <v xml:space="preserve">"City" : </v>
      </c>
      <c r="BR605" s="21" t="s">
        <v>120</v>
      </c>
      <c r="BS605" s="21" t="str">
        <f>PlainData_XXX!AE610</f>
        <v>Dublin</v>
      </c>
      <c r="BT605" s="21" t="s">
        <v>78</v>
      </c>
      <c r="BU605" s="123" t="str">
        <f>PlainData_XXX!AF610</f>
        <v xml:space="preserve">"Type" : </v>
      </c>
      <c r="BV605" s="21" t="s">
        <v>120</v>
      </c>
      <c r="BW605" s="21" t="str">
        <f>PlainData_XXX!AG610</f>
        <v>Soccer</v>
      </c>
      <c r="BX605" s="21" t="s">
        <v>78</v>
      </c>
      <c r="BY605" s="123" t="str">
        <f>PlainData_XXX!AH610</f>
        <v xml:space="preserve">"Capacity" : </v>
      </c>
      <c r="BZ605" s="21">
        <f>PlainData_XXX!AI610</f>
        <v>51700</v>
      </c>
      <c r="CA605" s="21" t="s">
        <v>0</v>
      </c>
      <c r="CB605" s="21" t="str">
        <f>PlainData_XXX!AJ610</f>
        <v>"Acoustics" :</v>
      </c>
      <c r="CC605" s="21" t="s">
        <v>120</v>
      </c>
      <c r="CD605" s="21" t="str">
        <f>PlainData_XXX!AK610</f>
        <v>Fair</v>
      </c>
      <c r="CE605" s="21" t="s">
        <v>120</v>
      </c>
      <c r="CF605" s="21" t="s">
        <v>121</v>
      </c>
      <c r="CG605" s="21" t="str">
        <f>PlainData_XXX!AL610</f>
        <v>"Merchandise_Type" :</v>
      </c>
      <c r="CH605" s="21" t="str">
        <f>PlainData_XXX!AM610</f>
        <v>["CD’s", "Hoodies"]</v>
      </c>
      <c r="CI605" s="21" t="s">
        <v>0</v>
      </c>
      <c r="CJ605" s="21" t="str">
        <f>PlainData_XXX!AN610</f>
        <v>"Audience_Type" :</v>
      </c>
      <c r="CK605" s="21" t="str">
        <f>PlainData_XXX!AO610</f>
        <v>["Third Level Students", "Middle Aged"]</v>
      </c>
      <c r="CL605" s="21" t="s">
        <v>121</v>
      </c>
    </row>
    <row r="606" spans="1:90" ht="13.2" x14ac:dyDescent="0.25">
      <c r="A606" s="45" t="s">
        <v>10</v>
      </c>
      <c r="B606" s="54">
        <f>PlainData_XXX!A611</f>
        <v>597</v>
      </c>
      <c r="C606" s="46" t="s">
        <v>77</v>
      </c>
      <c r="D606" s="49" t="str">
        <f t="shared" si="99"/>
        <v xml:space="preserve">"Concert_Year" : </v>
      </c>
      <c r="E606" s="103">
        <f>PlainData_XXX!B611</f>
        <v>2021</v>
      </c>
      <c r="F606" s="48" t="s">
        <v>0</v>
      </c>
      <c r="G606" s="49" t="str">
        <f t="shared" si="100"/>
        <v xml:space="preserve">"Concert_Month" : </v>
      </c>
      <c r="H606" s="103">
        <f>PlainData_XXX!C611</f>
        <v>10</v>
      </c>
      <c r="I606" s="48" t="s">
        <v>0</v>
      </c>
      <c r="J606" s="49" t="str">
        <f t="shared" si="101"/>
        <v>"Duration" :</v>
      </c>
      <c r="K606" s="104">
        <f>PlainData_XXX!D611</f>
        <v>115</v>
      </c>
      <c r="L606" s="46" t="s">
        <v>77</v>
      </c>
      <c r="M606" s="49" t="str">
        <f t="shared" si="102"/>
        <v xml:space="preserve">"Expected_Crowd" : </v>
      </c>
      <c r="N606" s="103">
        <f>PlainData_XXX!E611</f>
        <v>50100</v>
      </c>
      <c r="O606" s="48" t="s">
        <v>0</v>
      </c>
      <c r="P606" s="49" t="str">
        <f t="shared" si="103"/>
        <v xml:space="preserve">"Actual_Crowd" : </v>
      </c>
      <c r="Q606" s="103">
        <f>PlainData_XXX!F611</f>
        <v>41200</v>
      </c>
      <c r="R606" s="46" t="s">
        <v>77</v>
      </c>
      <c r="S606" s="49" t="str">
        <f t="shared" si="104"/>
        <v xml:space="preserve">"Cheapest_Ticket_Price" : </v>
      </c>
      <c r="T606" s="103">
        <f>PlainData_XXX!G611</f>
        <v>35</v>
      </c>
      <c r="U606" s="48" t="s">
        <v>0</v>
      </c>
      <c r="V606" s="49" t="str">
        <f t="shared" si="105"/>
        <v xml:space="preserve">"Dearest_Ticket_Price" : </v>
      </c>
      <c r="W606" s="104">
        <f>PlainData_XXX!H611</f>
        <v>155</v>
      </c>
      <c r="X606" s="48" t="s">
        <v>0</v>
      </c>
      <c r="Y606" s="49" t="str">
        <f t="shared" si="106"/>
        <v xml:space="preserve">"Food_Sales" : </v>
      </c>
      <c r="Z606" s="129">
        <f>PlainData_XXX!I611</f>
        <v>98400</v>
      </c>
      <c r="AA606" s="46" t="s">
        <v>77</v>
      </c>
      <c r="AB606" s="49" t="str">
        <f t="shared" si="107"/>
        <v xml:space="preserve">"Drink_Sales" : </v>
      </c>
      <c r="AC606" s="129">
        <f>PlainData_XXX!J611</f>
        <v>5300</v>
      </c>
      <c r="AD606" s="46" t="s">
        <v>77</v>
      </c>
      <c r="AE606" s="49" t="str">
        <f t="shared" si="108"/>
        <v xml:space="preserve">"Atmosphere" : </v>
      </c>
      <c r="AF606" s="50" t="s">
        <v>120</v>
      </c>
      <c r="AG606" s="104" t="str">
        <f>PlainData_XXX!K611</f>
        <v>Good</v>
      </c>
      <c r="AH606" s="48" t="s">
        <v>78</v>
      </c>
      <c r="AI606" s="49" t="str">
        <f t="shared" si="109"/>
        <v xml:space="preserve">"Police_Cost" : </v>
      </c>
      <c r="AJ606" s="130">
        <f>PlainData_XXX!L611</f>
        <v>14300</v>
      </c>
      <c r="AK606" s="48" t="s">
        <v>0</v>
      </c>
      <c r="AL606" s="110" t="str">
        <f>PlainData_XXX!M611</f>
        <v xml:space="preserve">"Performer" : </v>
      </c>
      <c r="AM606" s="49" t="s">
        <v>71</v>
      </c>
      <c r="AN606" s="111" t="str">
        <f>PlainData_XXX!N611</f>
        <v xml:space="preserve">"Name" : </v>
      </c>
      <c r="AO606" s="48" t="s">
        <v>120</v>
      </c>
      <c r="AP606" s="104" t="str">
        <f>PlainData_XXX!O611</f>
        <v>Orflaith Martin</v>
      </c>
      <c r="AQ606" s="48" t="s">
        <v>78</v>
      </c>
      <c r="AR606" s="111" t="str">
        <f>PlainData_XXX!P611</f>
        <v xml:space="preserve">"Music_Type" : </v>
      </c>
      <c r="AS606" s="50" t="s">
        <v>120</v>
      </c>
      <c r="AT606" s="104" t="str">
        <f>PlainData_XXX!Q611</f>
        <v>Classical</v>
      </c>
      <c r="AU606" s="48" t="s">
        <v>78</v>
      </c>
      <c r="AV606" s="111" t="str">
        <f>PlainData_XXX!R611</f>
        <v xml:space="preserve">"Services" : </v>
      </c>
      <c r="AW606" s="104" t="str">
        <f>PlainData_XXX!S611</f>
        <v>["Live Rehearsals", "Meet and Greet"]</v>
      </c>
      <c r="AX606" s="49" t="s">
        <v>76</v>
      </c>
      <c r="AY606" s="122" t="str">
        <f>PlainData_XXX!T611</f>
        <v xml:space="preserve">"Sponsor" : </v>
      </c>
      <c r="AZ606" s="21" t="s">
        <v>71</v>
      </c>
      <c r="BA606" s="123" t="str">
        <f>PlainData_XXX!U611</f>
        <v xml:space="preserve">"Name" : </v>
      </c>
      <c r="BB606" s="21" t="s">
        <v>120</v>
      </c>
      <c r="BC606" s="21" t="str">
        <f>PlainData_XXX!V611</f>
        <v>Erin Nagle</v>
      </c>
      <c r="BD606" s="21" t="s">
        <v>78</v>
      </c>
      <c r="BE606" s="123" t="str">
        <f>PlainData_XXX!W611</f>
        <v xml:space="preserve">"Amount" : </v>
      </c>
      <c r="BF606" s="21">
        <f>PlainData_XXX!X611</f>
        <v>280000</v>
      </c>
      <c r="BG606" s="21" t="s">
        <v>0</v>
      </c>
      <c r="BH606" s="123" t="str">
        <f>PlainData_XXX!Y611</f>
        <v xml:space="preserve">"Services" : </v>
      </c>
      <c r="BI606" s="21" t="str">
        <f>PlainData_XXX!Z611</f>
        <v>["Radio Interviews", "TV Interviews", "Posters", "News Papers"]</v>
      </c>
      <c r="BJ606" s="21" t="s">
        <v>121</v>
      </c>
      <c r="BK606" s="127" t="str">
        <f>PlainData_XXX!AA611</f>
        <v xml:space="preserve">"Stadium" : </v>
      </c>
      <c r="BL606" s="21" t="s">
        <v>71</v>
      </c>
      <c r="BM606" s="123" t="str">
        <f>PlainData_XXX!AB611</f>
        <v xml:space="preserve">"Name" : </v>
      </c>
      <c r="BN606" s="21" t="s">
        <v>120</v>
      </c>
      <c r="BO606" s="21" t="str">
        <f>PlainData_XXX!AC611</f>
        <v>Thomond Park</v>
      </c>
      <c r="BP606" s="21" t="s">
        <v>78</v>
      </c>
      <c r="BQ606" s="123" t="str">
        <f>PlainData_XXX!AD611</f>
        <v xml:space="preserve">"City" : </v>
      </c>
      <c r="BR606" s="21" t="s">
        <v>120</v>
      </c>
      <c r="BS606" s="21" t="str">
        <f>PlainData_XXX!AE611</f>
        <v>Limerick</v>
      </c>
      <c r="BT606" s="21" t="s">
        <v>78</v>
      </c>
      <c r="BU606" s="123" t="str">
        <f>PlainData_XXX!AF611</f>
        <v xml:space="preserve">"Type" : </v>
      </c>
      <c r="BV606" s="21" t="s">
        <v>120</v>
      </c>
      <c r="BW606" s="21" t="str">
        <f>PlainData_XXX!AG611</f>
        <v>Rugby</v>
      </c>
      <c r="BX606" s="21" t="s">
        <v>78</v>
      </c>
      <c r="BY606" s="123" t="str">
        <f>PlainData_XXX!AH611</f>
        <v xml:space="preserve">"Capacity" : </v>
      </c>
      <c r="BZ606" s="21">
        <f>PlainData_XXX!AI611</f>
        <v>25600</v>
      </c>
      <c r="CA606" s="21" t="s">
        <v>0</v>
      </c>
      <c r="CB606" s="21" t="str">
        <f>PlainData_XXX!AJ611</f>
        <v>"Acoustics" :</v>
      </c>
      <c r="CC606" s="21" t="s">
        <v>120</v>
      </c>
      <c r="CD606" s="21" t="str">
        <f>PlainData_XXX!AK611</f>
        <v>Fair</v>
      </c>
      <c r="CE606" s="21" t="s">
        <v>120</v>
      </c>
      <c r="CF606" s="21" t="s">
        <v>121</v>
      </c>
      <c r="CG606" s="21" t="str">
        <f>PlainData_XXX!AL611</f>
        <v>"Merchandise_Type" :</v>
      </c>
      <c r="CH606" s="21" t="str">
        <f>PlainData_XXX!AM611</f>
        <v>["Tee Shirts", "Hoodies", "Umbrellas ", "Photos"]</v>
      </c>
      <c r="CI606" s="21" t="s">
        <v>0</v>
      </c>
      <c r="CJ606" s="21" t="str">
        <f>PlainData_XXX!AN611</f>
        <v>"Audience_Type" :</v>
      </c>
      <c r="CK606" s="21" t="str">
        <f>PlainData_XXX!AO611</f>
        <v>["Young Working Adults", "Retired "]</v>
      </c>
      <c r="CL606" s="21" t="s">
        <v>121</v>
      </c>
    </row>
    <row r="607" spans="1:90" ht="13.2" x14ac:dyDescent="0.25">
      <c r="A607" s="45" t="s">
        <v>10</v>
      </c>
      <c r="B607" s="54">
        <f>PlainData_XXX!A612</f>
        <v>598</v>
      </c>
      <c r="C607" s="46" t="s">
        <v>77</v>
      </c>
      <c r="D607" s="49" t="str">
        <f t="shared" si="99"/>
        <v xml:space="preserve">"Concert_Year" : </v>
      </c>
      <c r="E607" s="103">
        <f>PlainData_XXX!B612</f>
        <v>2018</v>
      </c>
      <c r="F607" s="48" t="s">
        <v>0</v>
      </c>
      <c r="G607" s="49" t="str">
        <f t="shared" si="100"/>
        <v xml:space="preserve">"Concert_Month" : </v>
      </c>
      <c r="H607" s="103">
        <f>PlainData_XXX!C612</f>
        <v>2</v>
      </c>
      <c r="I607" s="48" t="s">
        <v>0</v>
      </c>
      <c r="J607" s="49" t="str">
        <f t="shared" si="101"/>
        <v>"Duration" :</v>
      </c>
      <c r="K607" s="104">
        <f>PlainData_XXX!D612</f>
        <v>85</v>
      </c>
      <c r="L607" s="46" t="s">
        <v>77</v>
      </c>
      <c r="M607" s="49" t="str">
        <f t="shared" si="102"/>
        <v xml:space="preserve">"Expected_Crowd" : </v>
      </c>
      <c r="N607" s="103">
        <f>PlainData_XXX!E612</f>
        <v>55000</v>
      </c>
      <c r="O607" s="48" t="s">
        <v>0</v>
      </c>
      <c r="P607" s="49" t="str">
        <f t="shared" si="103"/>
        <v xml:space="preserve">"Actual_Crowd" : </v>
      </c>
      <c r="Q607" s="103">
        <f>PlainData_XXX!F612</f>
        <v>48100</v>
      </c>
      <c r="R607" s="46" t="s">
        <v>77</v>
      </c>
      <c r="S607" s="49" t="str">
        <f t="shared" si="104"/>
        <v xml:space="preserve">"Cheapest_Ticket_Price" : </v>
      </c>
      <c r="T607" s="103">
        <f>PlainData_XXX!G612</f>
        <v>35</v>
      </c>
      <c r="U607" s="48" t="s">
        <v>0</v>
      </c>
      <c r="V607" s="49" t="str">
        <f t="shared" si="105"/>
        <v xml:space="preserve">"Dearest_Ticket_Price" : </v>
      </c>
      <c r="W607" s="104">
        <f>PlainData_XXX!H612</f>
        <v>95</v>
      </c>
      <c r="X607" s="48" t="s">
        <v>0</v>
      </c>
      <c r="Y607" s="49" t="str">
        <f t="shared" si="106"/>
        <v xml:space="preserve">"Food_Sales" : </v>
      </c>
      <c r="Z607" s="129">
        <f>PlainData_XXX!I612</f>
        <v>59700</v>
      </c>
      <c r="AA607" s="46" t="s">
        <v>77</v>
      </c>
      <c r="AB607" s="49" t="str">
        <f t="shared" si="107"/>
        <v xml:space="preserve">"Drink_Sales" : </v>
      </c>
      <c r="AC607" s="129">
        <f>PlainData_XXX!J612</f>
        <v>31300</v>
      </c>
      <c r="AD607" s="46" t="s">
        <v>77</v>
      </c>
      <c r="AE607" s="49" t="str">
        <f t="shared" si="108"/>
        <v xml:space="preserve">"Atmosphere" : </v>
      </c>
      <c r="AF607" s="50" t="s">
        <v>120</v>
      </c>
      <c r="AG607" s="104" t="str">
        <f>PlainData_XXX!K612</f>
        <v>Good</v>
      </c>
      <c r="AH607" s="48" t="s">
        <v>78</v>
      </c>
      <c r="AI607" s="49" t="str">
        <f t="shared" si="109"/>
        <v xml:space="preserve">"Police_Cost" : </v>
      </c>
      <c r="AJ607" s="130">
        <f>PlainData_XXX!L612</f>
        <v>10000</v>
      </c>
      <c r="AK607" s="48" t="s">
        <v>0</v>
      </c>
      <c r="AL607" s="110" t="str">
        <f>PlainData_XXX!M612</f>
        <v xml:space="preserve">"Performer" : </v>
      </c>
      <c r="AM607" s="49" t="s">
        <v>71</v>
      </c>
      <c r="AN607" s="111" t="str">
        <f>PlainData_XXX!N612</f>
        <v xml:space="preserve">"Name" : </v>
      </c>
      <c r="AO607" s="48" t="s">
        <v>120</v>
      </c>
      <c r="AP607" s="104" t="str">
        <f>PlainData_XXX!O612</f>
        <v>Cormac Graham</v>
      </c>
      <c r="AQ607" s="48" t="s">
        <v>78</v>
      </c>
      <c r="AR607" s="111" t="str">
        <f>PlainData_XXX!P612</f>
        <v xml:space="preserve">"Music_Type" : </v>
      </c>
      <c r="AS607" s="50" t="s">
        <v>120</v>
      </c>
      <c r="AT607" s="104" t="str">
        <f>PlainData_XXX!Q612</f>
        <v>Classical</v>
      </c>
      <c r="AU607" s="48" t="s">
        <v>78</v>
      </c>
      <c r="AV607" s="111" t="str">
        <f>PlainData_XXX!R612</f>
        <v xml:space="preserve">"Services" : </v>
      </c>
      <c r="AW607" s="104" t="str">
        <f>PlainData_XXX!S612</f>
        <v>["TV Interviews", "Fan Engagement", "Photo Shoots "]</v>
      </c>
      <c r="AX607" s="49" t="s">
        <v>76</v>
      </c>
      <c r="AY607" s="122" t="str">
        <f>PlainData_XXX!T612</f>
        <v xml:space="preserve">"Sponsor" : </v>
      </c>
      <c r="AZ607" s="21" t="s">
        <v>71</v>
      </c>
      <c r="BA607" s="123" t="str">
        <f>PlainData_XXX!U612</f>
        <v xml:space="preserve">"Name" : </v>
      </c>
      <c r="BB607" s="21" t="s">
        <v>120</v>
      </c>
      <c r="BC607" s="21" t="str">
        <f>PlainData_XXX!V612</f>
        <v>Una Rice</v>
      </c>
      <c r="BD607" s="21" t="s">
        <v>78</v>
      </c>
      <c r="BE607" s="123" t="str">
        <f>PlainData_XXX!W612</f>
        <v xml:space="preserve">"Amount" : </v>
      </c>
      <c r="BF607" s="21">
        <f>PlainData_XXX!X612</f>
        <v>401000</v>
      </c>
      <c r="BG607" s="21" t="s">
        <v>0</v>
      </c>
      <c r="BH607" s="123" t="str">
        <f>PlainData_XXX!Y612</f>
        <v xml:space="preserve">"Services" : </v>
      </c>
      <c r="BI607" s="21" t="str">
        <f>PlainData_XXX!Z612</f>
        <v>["Ticket Sales"]</v>
      </c>
      <c r="BJ607" s="21" t="s">
        <v>121</v>
      </c>
      <c r="BK607" s="127" t="str">
        <f>PlainData_XXX!AA612</f>
        <v xml:space="preserve">"Stadium" : </v>
      </c>
      <c r="BL607" s="21" t="s">
        <v>71</v>
      </c>
      <c r="BM607" s="123" t="str">
        <f>PlainData_XXX!AB612</f>
        <v xml:space="preserve">"Name" : </v>
      </c>
      <c r="BN607" s="21" t="s">
        <v>120</v>
      </c>
      <c r="BO607" s="21" t="str">
        <f>PlainData_XXX!AC612</f>
        <v>Thomond Park</v>
      </c>
      <c r="BP607" s="21" t="s">
        <v>78</v>
      </c>
      <c r="BQ607" s="123" t="str">
        <f>PlainData_XXX!AD612</f>
        <v xml:space="preserve">"City" : </v>
      </c>
      <c r="BR607" s="21" t="s">
        <v>120</v>
      </c>
      <c r="BS607" s="21" t="str">
        <f>PlainData_XXX!AE612</f>
        <v>Limerick</v>
      </c>
      <c r="BT607" s="21" t="s">
        <v>78</v>
      </c>
      <c r="BU607" s="123" t="str">
        <f>PlainData_XXX!AF612</f>
        <v xml:space="preserve">"Type" : </v>
      </c>
      <c r="BV607" s="21" t="s">
        <v>120</v>
      </c>
      <c r="BW607" s="21" t="str">
        <f>PlainData_XXX!AG612</f>
        <v>Rugby</v>
      </c>
      <c r="BX607" s="21" t="s">
        <v>78</v>
      </c>
      <c r="BY607" s="123" t="str">
        <f>PlainData_XXX!AH612</f>
        <v xml:space="preserve">"Capacity" : </v>
      </c>
      <c r="BZ607" s="21">
        <f>PlainData_XXX!AI612</f>
        <v>25600</v>
      </c>
      <c r="CA607" s="21" t="s">
        <v>0</v>
      </c>
      <c r="CB607" s="21" t="str">
        <f>PlainData_XXX!AJ612</f>
        <v>"Acoustics" :</v>
      </c>
      <c r="CC607" s="21" t="s">
        <v>120</v>
      </c>
      <c r="CD607" s="21" t="str">
        <f>PlainData_XXX!AK612</f>
        <v>Fair</v>
      </c>
      <c r="CE607" s="21" t="s">
        <v>120</v>
      </c>
      <c r="CF607" s="21" t="s">
        <v>121</v>
      </c>
      <c r="CG607" s="21" t="str">
        <f>PlainData_XXX!AL612</f>
        <v>"Merchandise_Type" :</v>
      </c>
      <c r="CH607" s="21" t="str">
        <f>PlainData_XXX!AM612</f>
        <v>["CD’s", "Tee Shirts"]</v>
      </c>
      <c r="CI607" s="21" t="s">
        <v>0</v>
      </c>
      <c r="CJ607" s="21" t="str">
        <f>PlainData_XXX!AN612</f>
        <v>"Audience_Type" :</v>
      </c>
      <c r="CK607" s="21" t="str">
        <f>PlainData_XXX!AO612</f>
        <v>["Middle Aged"]</v>
      </c>
      <c r="CL607" s="21" t="s">
        <v>121</v>
      </c>
    </row>
    <row r="608" spans="1:90" ht="13.2" x14ac:dyDescent="0.25">
      <c r="A608" s="45" t="s">
        <v>10</v>
      </c>
      <c r="B608" s="54">
        <f>PlainData_XXX!A613</f>
        <v>599</v>
      </c>
      <c r="C608" s="46" t="s">
        <v>77</v>
      </c>
      <c r="D608" s="49" t="str">
        <f t="shared" si="99"/>
        <v xml:space="preserve">"Concert_Year" : </v>
      </c>
      <c r="E608" s="103">
        <f>PlainData_XXX!B613</f>
        <v>2013</v>
      </c>
      <c r="F608" s="48" t="s">
        <v>0</v>
      </c>
      <c r="G608" s="49" t="str">
        <f t="shared" si="100"/>
        <v xml:space="preserve">"Concert_Month" : </v>
      </c>
      <c r="H608" s="103">
        <f>PlainData_XXX!C613</f>
        <v>2</v>
      </c>
      <c r="I608" s="48" t="s">
        <v>0</v>
      </c>
      <c r="J608" s="49" t="str">
        <f t="shared" si="101"/>
        <v>"Duration" :</v>
      </c>
      <c r="K608" s="104">
        <f>PlainData_XXX!D613</f>
        <v>90</v>
      </c>
      <c r="L608" s="46" t="s">
        <v>77</v>
      </c>
      <c r="M608" s="49" t="str">
        <f t="shared" si="102"/>
        <v xml:space="preserve">"Expected_Crowd" : </v>
      </c>
      <c r="N608" s="103">
        <f>PlainData_XXX!E613</f>
        <v>8800</v>
      </c>
      <c r="O608" s="48" t="s">
        <v>0</v>
      </c>
      <c r="P608" s="49" t="str">
        <f t="shared" si="103"/>
        <v xml:space="preserve">"Actual_Crowd" : </v>
      </c>
      <c r="Q608" s="103">
        <f>PlainData_XXX!F613</f>
        <v>7100</v>
      </c>
      <c r="R608" s="46" t="s">
        <v>77</v>
      </c>
      <c r="S608" s="49" t="str">
        <f t="shared" si="104"/>
        <v xml:space="preserve">"Cheapest_Ticket_Price" : </v>
      </c>
      <c r="T608" s="103">
        <f>PlainData_XXX!G613</f>
        <v>60</v>
      </c>
      <c r="U608" s="48" t="s">
        <v>0</v>
      </c>
      <c r="V608" s="49" t="str">
        <f t="shared" si="105"/>
        <v xml:space="preserve">"Dearest_Ticket_Price" : </v>
      </c>
      <c r="W608" s="104">
        <f>PlainData_XXX!H613</f>
        <v>245</v>
      </c>
      <c r="X608" s="48" t="s">
        <v>0</v>
      </c>
      <c r="Y608" s="49" t="str">
        <f t="shared" si="106"/>
        <v xml:space="preserve">"Food_Sales" : </v>
      </c>
      <c r="Z608" s="129">
        <f>PlainData_XXX!I613</f>
        <v>40700</v>
      </c>
      <c r="AA608" s="46" t="s">
        <v>77</v>
      </c>
      <c r="AB608" s="49" t="str">
        <f t="shared" si="107"/>
        <v xml:space="preserve">"Drink_Sales" : </v>
      </c>
      <c r="AC608" s="129">
        <f>PlainData_XXX!J613</f>
        <v>29300</v>
      </c>
      <c r="AD608" s="46" t="s">
        <v>77</v>
      </c>
      <c r="AE608" s="49" t="str">
        <f t="shared" si="108"/>
        <v xml:space="preserve">"Atmosphere" : </v>
      </c>
      <c r="AF608" s="50" t="s">
        <v>120</v>
      </c>
      <c r="AG608" s="104" t="str">
        <f>PlainData_XXX!K613</f>
        <v>Poor</v>
      </c>
      <c r="AH608" s="48" t="s">
        <v>78</v>
      </c>
      <c r="AI608" s="49" t="str">
        <f t="shared" si="109"/>
        <v xml:space="preserve">"Police_Cost" : </v>
      </c>
      <c r="AJ608" s="130">
        <f>PlainData_XXX!L613</f>
        <v>31100</v>
      </c>
      <c r="AK608" s="48" t="s">
        <v>0</v>
      </c>
      <c r="AL608" s="110" t="str">
        <f>PlainData_XXX!M613</f>
        <v xml:space="preserve">"Performer" : </v>
      </c>
      <c r="AM608" s="49" t="s">
        <v>71</v>
      </c>
      <c r="AN608" s="111" t="str">
        <f>PlainData_XXX!N613</f>
        <v xml:space="preserve">"Name" : </v>
      </c>
      <c r="AO608" s="48" t="s">
        <v>120</v>
      </c>
      <c r="AP608" s="104" t="str">
        <f>PlainData_XXX!O613</f>
        <v>Aoibhinn O’Connor</v>
      </c>
      <c r="AQ608" s="48" t="s">
        <v>78</v>
      </c>
      <c r="AR608" s="111" t="str">
        <f>PlainData_XXX!P613</f>
        <v xml:space="preserve">"Music_Type" : </v>
      </c>
      <c r="AS608" s="50" t="s">
        <v>120</v>
      </c>
      <c r="AT608" s="104" t="str">
        <f>PlainData_XXX!Q613</f>
        <v>Folk</v>
      </c>
      <c r="AU608" s="48" t="s">
        <v>78</v>
      </c>
      <c r="AV608" s="111" t="str">
        <f>PlainData_XXX!R613</f>
        <v xml:space="preserve">"Services" : </v>
      </c>
      <c r="AW608" s="104" t="str">
        <f>PlainData_XXX!S613</f>
        <v>["Fan Engagement", "Photo Shoots ", "Live Rehearsals", "Meet and Greet"]</v>
      </c>
      <c r="AX608" s="49" t="s">
        <v>76</v>
      </c>
      <c r="AY608" s="122" t="str">
        <f>PlainData_XXX!T613</f>
        <v xml:space="preserve">"Sponsor" : </v>
      </c>
      <c r="AZ608" s="21" t="s">
        <v>71</v>
      </c>
      <c r="BA608" s="123" t="str">
        <f>PlainData_XXX!U613</f>
        <v xml:space="preserve">"Name" : </v>
      </c>
      <c r="BB608" s="21" t="s">
        <v>120</v>
      </c>
      <c r="BC608" s="21" t="str">
        <f>PlainData_XXX!V613</f>
        <v>Colm Smith</v>
      </c>
      <c r="BD608" s="21" t="s">
        <v>78</v>
      </c>
      <c r="BE608" s="123" t="str">
        <f>PlainData_XXX!W613</f>
        <v xml:space="preserve">"Amount" : </v>
      </c>
      <c r="BF608" s="21">
        <f>PlainData_XXX!X613</f>
        <v>404000</v>
      </c>
      <c r="BG608" s="21" t="s">
        <v>0</v>
      </c>
      <c r="BH608" s="123" t="str">
        <f>PlainData_XXX!Y613</f>
        <v xml:space="preserve">"Services" : </v>
      </c>
      <c r="BI608" s="21" t="str">
        <f>PlainData_XXX!Z613</f>
        <v>["Ticket Sales", "Radio Interviews"]</v>
      </c>
      <c r="BJ608" s="21" t="s">
        <v>121</v>
      </c>
      <c r="BK608" s="127" t="str">
        <f>PlainData_XXX!AA613</f>
        <v xml:space="preserve">"Stadium" : </v>
      </c>
      <c r="BL608" s="21" t="s">
        <v>71</v>
      </c>
      <c r="BM608" s="123" t="str">
        <f>PlainData_XXX!AB613</f>
        <v xml:space="preserve">"Name" : </v>
      </c>
      <c r="BN608" s="21" t="s">
        <v>120</v>
      </c>
      <c r="BO608" s="21" t="str">
        <f>PlainData_XXX!AC613</f>
        <v>Aviva Stadium</v>
      </c>
      <c r="BP608" s="21" t="s">
        <v>78</v>
      </c>
      <c r="BQ608" s="123" t="str">
        <f>PlainData_XXX!AD613</f>
        <v xml:space="preserve">"City" : </v>
      </c>
      <c r="BR608" s="21" t="s">
        <v>120</v>
      </c>
      <c r="BS608" s="21" t="str">
        <f>PlainData_XXX!AE613</f>
        <v>Dublin</v>
      </c>
      <c r="BT608" s="21" t="s">
        <v>78</v>
      </c>
      <c r="BU608" s="123" t="str">
        <f>PlainData_XXX!AF613</f>
        <v xml:space="preserve">"Type" : </v>
      </c>
      <c r="BV608" s="21" t="s">
        <v>120</v>
      </c>
      <c r="BW608" s="21" t="str">
        <f>PlainData_XXX!AG613</f>
        <v>Soccer</v>
      </c>
      <c r="BX608" s="21" t="s">
        <v>78</v>
      </c>
      <c r="BY608" s="123" t="str">
        <f>PlainData_XXX!AH613</f>
        <v xml:space="preserve">"Capacity" : </v>
      </c>
      <c r="BZ608" s="21">
        <f>PlainData_XXX!AI613</f>
        <v>51700</v>
      </c>
      <c r="CA608" s="21" t="s">
        <v>0</v>
      </c>
      <c r="CB608" s="21" t="str">
        <f>PlainData_XXX!AJ613</f>
        <v>"Acoustics" :</v>
      </c>
      <c r="CC608" s="21" t="s">
        <v>120</v>
      </c>
      <c r="CD608" s="21" t="str">
        <f>PlainData_XXX!AK613</f>
        <v>Fair</v>
      </c>
      <c r="CE608" s="21" t="s">
        <v>120</v>
      </c>
      <c r="CF608" s="21" t="s">
        <v>121</v>
      </c>
      <c r="CG608" s="21" t="str">
        <f>PlainData_XXX!AL613</f>
        <v>"Merchandise_Type" :</v>
      </c>
      <c r="CH608" s="21" t="str">
        <f>PlainData_XXX!AM613</f>
        <v>["CD’s", "Photos", "Hoodies"]</v>
      </c>
      <c r="CI608" s="21" t="s">
        <v>0</v>
      </c>
      <c r="CJ608" s="21" t="str">
        <f>PlainData_XXX!AN613</f>
        <v>"Audience_Type" :</v>
      </c>
      <c r="CK608" s="21" t="str">
        <f>PlainData_XXX!AO613</f>
        <v>["Teenagers", "Third Level Students", "Young Working Adults", "Middle Aged"]</v>
      </c>
      <c r="CL608" s="21" t="s">
        <v>121</v>
      </c>
    </row>
    <row r="609" spans="1:90" ht="13.2" x14ac:dyDescent="0.25">
      <c r="A609" s="45" t="s">
        <v>10</v>
      </c>
      <c r="B609" s="54">
        <f>PlainData_XXX!A614</f>
        <v>600</v>
      </c>
      <c r="C609" s="46" t="s">
        <v>77</v>
      </c>
      <c r="D609" s="49" t="str">
        <f t="shared" si="99"/>
        <v xml:space="preserve">"Concert_Year" : </v>
      </c>
      <c r="E609" s="103">
        <f>PlainData_XXX!B614</f>
        <v>2017</v>
      </c>
      <c r="F609" s="48" t="s">
        <v>0</v>
      </c>
      <c r="G609" s="49" t="str">
        <f t="shared" si="100"/>
        <v xml:space="preserve">"Concert_Month" : </v>
      </c>
      <c r="H609" s="103">
        <f>PlainData_XXX!C614</f>
        <v>6</v>
      </c>
      <c r="I609" s="48" t="s">
        <v>0</v>
      </c>
      <c r="J609" s="49" t="str">
        <f t="shared" si="101"/>
        <v>"Duration" :</v>
      </c>
      <c r="K609" s="104">
        <f>PlainData_XXX!D614</f>
        <v>170</v>
      </c>
      <c r="L609" s="46" t="s">
        <v>77</v>
      </c>
      <c r="M609" s="49" t="str">
        <f t="shared" si="102"/>
        <v xml:space="preserve">"Expected_Crowd" : </v>
      </c>
      <c r="N609" s="103">
        <f>PlainData_XXX!E614</f>
        <v>29000</v>
      </c>
      <c r="O609" s="48" t="s">
        <v>0</v>
      </c>
      <c r="P609" s="49" t="str">
        <f t="shared" si="103"/>
        <v xml:space="preserve">"Actual_Crowd" : </v>
      </c>
      <c r="Q609" s="103">
        <f>PlainData_XXX!F614</f>
        <v>26800</v>
      </c>
      <c r="R609" s="46" t="s">
        <v>77</v>
      </c>
      <c r="S609" s="49" t="str">
        <f t="shared" si="104"/>
        <v xml:space="preserve">"Cheapest_Ticket_Price" : </v>
      </c>
      <c r="T609" s="103">
        <f>PlainData_XXX!G614</f>
        <v>10</v>
      </c>
      <c r="U609" s="48" t="s">
        <v>0</v>
      </c>
      <c r="V609" s="49" t="str">
        <f t="shared" si="105"/>
        <v xml:space="preserve">"Dearest_Ticket_Price" : </v>
      </c>
      <c r="W609" s="104">
        <f>PlainData_XXX!H614</f>
        <v>20</v>
      </c>
      <c r="X609" s="48" t="s">
        <v>0</v>
      </c>
      <c r="Y609" s="49" t="str">
        <f t="shared" si="106"/>
        <v xml:space="preserve">"Food_Sales" : </v>
      </c>
      <c r="Z609" s="129">
        <f>PlainData_XXX!I614</f>
        <v>34200</v>
      </c>
      <c r="AA609" s="46" t="s">
        <v>77</v>
      </c>
      <c r="AB609" s="49" t="str">
        <f t="shared" si="107"/>
        <v xml:space="preserve">"Drink_Sales" : </v>
      </c>
      <c r="AC609" s="129">
        <f>PlainData_XXX!J614</f>
        <v>59200</v>
      </c>
      <c r="AD609" s="46" t="s">
        <v>77</v>
      </c>
      <c r="AE609" s="49" t="str">
        <f t="shared" si="108"/>
        <v xml:space="preserve">"Atmosphere" : </v>
      </c>
      <c r="AF609" s="50" t="s">
        <v>120</v>
      </c>
      <c r="AG609" s="104" t="str">
        <f>PlainData_XXX!K614</f>
        <v>Excellent</v>
      </c>
      <c r="AH609" s="48" t="s">
        <v>78</v>
      </c>
      <c r="AI609" s="49" t="str">
        <f t="shared" si="109"/>
        <v xml:space="preserve">"Police_Cost" : </v>
      </c>
      <c r="AJ609" s="130">
        <f>PlainData_XXX!L614</f>
        <v>29300</v>
      </c>
      <c r="AK609" s="48" t="s">
        <v>0</v>
      </c>
      <c r="AL609" s="110" t="str">
        <f>PlainData_XXX!M614</f>
        <v xml:space="preserve">"Performer" : </v>
      </c>
      <c r="AM609" s="49" t="s">
        <v>71</v>
      </c>
      <c r="AN609" s="111" t="str">
        <f>PlainData_XXX!N614</f>
        <v xml:space="preserve">"Name" : </v>
      </c>
      <c r="AO609" s="48" t="s">
        <v>120</v>
      </c>
      <c r="AP609" s="104" t="str">
        <f>PlainData_XXX!O614</f>
        <v>Bronagh Donnelly</v>
      </c>
      <c r="AQ609" s="48" t="s">
        <v>78</v>
      </c>
      <c r="AR609" s="111" t="str">
        <f>PlainData_XXX!P614</f>
        <v xml:space="preserve">"Music_Type" : </v>
      </c>
      <c r="AS609" s="50" t="s">
        <v>120</v>
      </c>
      <c r="AT609" s="104" t="str">
        <f>PlainData_XXX!Q614</f>
        <v>Jazz</v>
      </c>
      <c r="AU609" s="48" t="s">
        <v>78</v>
      </c>
      <c r="AV609" s="111" t="str">
        <f>PlainData_XXX!R614</f>
        <v xml:space="preserve">"Services" : </v>
      </c>
      <c r="AW609" s="104" t="str">
        <f>PlainData_XXX!S614</f>
        <v>["TV Interviews", "Meet and Greet", "Photo Shoots "]</v>
      </c>
      <c r="AX609" s="49" t="s">
        <v>76</v>
      </c>
      <c r="AY609" s="122" t="str">
        <f>PlainData_XXX!T614</f>
        <v xml:space="preserve">"Sponsor" : </v>
      </c>
      <c r="AZ609" s="21" t="s">
        <v>71</v>
      </c>
      <c r="BA609" s="123" t="str">
        <f>PlainData_XXX!U614</f>
        <v xml:space="preserve">"Name" : </v>
      </c>
      <c r="BB609" s="21" t="s">
        <v>120</v>
      </c>
      <c r="BC609" s="21" t="str">
        <f>PlainData_XXX!V614</f>
        <v>PJ Barry</v>
      </c>
      <c r="BD609" s="21" t="s">
        <v>78</v>
      </c>
      <c r="BE609" s="123" t="str">
        <f>PlainData_XXX!W614</f>
        <v xml:space="preserve">"Amount" : </v>
      </c>
      <c r="BF609" s="21">
        <f>PlainData_XXX!X614</f>
        <v>445000</v>
      </c>
      <c r="BG609" s="21" t="s">
        <v>0</v>
      </c>
      <c r="BH609" s="123" t="str">
        <f>PlainData_XXX!Y614</f>
        <v xml:space="preserve">"Services" : </v>
      </c>
      <c r="BI609" s="21" t="str">
        <f>PlainData_XXX!Z614</f>
        <v>["Ticket Sales", "TV Interviews", "Posters"]</v>
      </c>
      <c r="BJ609" s="21" t="s">
        <v>121</v>
      </c>
      <c r="BK609" s="127" t="str">
        <f>PlainData_XXX!AA614</f>
        <v xml:space="preserve">"Stadium" : </v>
      </c>
      <c r="BL609" s="21" t="s">
        <v>71</v>
      </c>
      <c r="BM609" s="123" t="str">
        <f>PlainData_XXX!AB614</f>
        <v xml:space="preserve">"Name" : </v>
      </c>
      <c r="BN609" s="21" t="s">
        <v>120</v>
      </c>
      <c r="BO609" s="21" t="str">
        <f>PlainData_XXX!AC614</f>
        <v>Tallaght Stadium</v>
      </c>
      <c r="BP609" s="21" t="s">
        <v>78</v>
      </c>
      <c r="BQ609" s="123" t="str">
        <f>PlainData_XXX!AD614</f>
        <v xml:space="preserve">"City" : </v>
      </c>
      <c r="BR609" s="21" t="s">
        <v>120</v>
      </c>
      <c r="BS609" s="21" t="str">
        <f>PlainData_XXX!AE614</f>
        <v>Dublin</v>
      </c>
      <c r="BT609" s="21" t="s">
        <v>78</v>
      </c>
      <c r="BU609" s="123" t="str">
        <f>PlainData_XXX!AF614</f>
        <v xml:space="preserve">"Type" : </v>
      </c>
      <c r="BV609" s="21" t="s">
        <v>120</v>
      </c>
      <c r="BW609" s="21" t="str">
        <f>PlainData_XXX!AG614</f>
        <v>Soccer</v>
      </c>
      <c r="BX609" s="21" t="s">
        <v>78</v>
      </c>
      <c r="BY609" s="123" t="str">
        <f>PlainData_XXX!AH614</f>
        <v xml:space="preserve">"Capacity" : </v>
      </c>
      <c r="BZ609" s="21">
        <f>PlainData_XXX!AI614</f>
        <v>8000</v>
      </c>
      <c r="CA609" s="21" t="s">
        <v>0</v>
      </c>
      <c r="CB609" s="21" t="str">
        <f>PlainData_XXX!AJ614</f>
        <v>"Acoustics" :</v>
      </c>
      <c r="CC609" s="21" t="s">
        <v>120</v>
      </c>
      <c r="CD609" s="21" t="str">
        <f>PlainData_XXX!AK614</f>
        <v>Fair</v>
      </c>
      <c r="CE609" s="21" t="s">
        <v>120</v>
      </c>
      <c r="CF609" s="21" t="s">
        <v>121</v>
      </c>
      <c r="CG609" s="21" t="str">
        <f>PlainData_XXX!AL614</f>
        <v>"Merchandise_Type" :</v>
      </c>
      <c r="CH609" s="21" t="str">
        <f>PlainData_XXX!AM614</f>
        <v>["Photos", "Tee Shirts"]</v>
      </c>
      <c r="CI609" s="21" t="s">
        <v>0</v>
      </c>
      <c r="CJ609" s="21" t="str">
        <f>PlainData_XXX!AN614</f>
        <v>"Audience_Type" :</v>
      </c>
      <c r="CK609" s="21" t="str">
        <f>PlainData_XXX!AO614</f>
        <v>["Teenagers", "Middle Aged"]</v>
      </c>
      <c r="CL609" s="21" t="s">
        <v>121</v>
      </c>
    </row>
    <row r="610" spans="1:90" ht="13.2" x14ac:dyDescent="0.25">
      <c r="A610" s="45" t="s">
        <v>10</v>
      </c>
      <c r="B610" s="54">
        <f>PlainData_XXX!A615</f>
        <v>601</v>
      </c>
      <c r="C610" s="46" t="s">
        <v>77</v>
      </c>
      <c r="D610" s="49" t="str">
        <f t="shared" si="99"/>
        <v xml:space="preserve">"Concert_Year" : </v>
      </c>
      <c r="E610" s="103">
        <f>PlainData_XXX!B615</f>
        <v>2013</v>
      </c>
      <c r="F610" s="48" t="s">
        <v>0</v>
      </c>
      <c r="G610" s="49" t="str">
        <f t="shared" si="100"/>
        <v xml:space="preserve">"Concert_Month" : </v>
      </c>
      <c r="H610" s="103">
        <f>PlainData_XXX!C615</f>
        <v>12</v>
      </c>
      <c r="I610" s="48" t="s">
        <v>0</v>
      </c>
      <c r="J610" s="49" t="str">
        <f t="shared" si="101"/>
        <v>"Duration" :</v>
      </c>
      <c r="K610" s="104">
        <f>PlainData_XXX!D615</f>
        <v>170</v>
      </c>
      <c r="L610" s="46" t="s">
        <v>77</v>
      </c>
      <c r="M610" s="49" t="str">
        <f t="shared" si="102"/>
        <v xml:space="preserve">"Expected_Crowd" : </v>
      </c>
      <c r="N610" s="103">
        <f>PlainData_XXX!E615</f>
        <v>74600</v>
      </c>
      <c r="O610" s="48" t="s">
        <v>0</v>
      </c>
      <c r="P610" s="49" t="str">
        <f t="shared" si="103"/>
        <v xml:space="preserve">"Actual_Crowd" : </v>
      </c>
      <c r="Q610" s="103">
        <f>PlainData_XXX!F615</f>
        <v>73000</v>
      </c>
      <c r="R610" s="46" t="s">
        <v>77</v>
      </c>
      <c r="S610" s="49" t="str">
        <f t="shared" si="104"/>
        <v xml:space="preserve">"Cheapest_Ticket_Price" : </v>
      </c>
      <c r="T610" s="103">
        <f>PlainData_XXX!G615</f>
        <v>30</v>
      </c>
      <c r="U610" s="48" t="s">
        <v>0</v>
      </c>
      <c r="V610" s="49" t="str">
        <f t="shared" si="105"/>
        <v xml:space="preserve">"Dearest_Ticket_Price" : </v>
      </c>
      <c r="W610" s="104">
        <f>PlainData_XXX!H615</f>
        <v>55</v>
      </c>
      <c r="X610" s="48" t="s">
        <v>0</v>
      </c>
      <c r="Y610" s="49" t="str">
        <f t="shared" si="106"/>
        <v xml:space="preserve">"Food_Sales" : </v>
      </c>
      <c r="Z610" s="129">
        <f>PlainData_XXX!I615</f>
        <v>2600</v>
      </c>
      <c r="AA610" s="46" t="s">
        <v>77</v>
      </c>
      <c r="AB610" s="49" t="str">
        <f t="shared" si="107"/>
        <v xml:space="preserve">"Drink_Sales" : </v>
      </c>
      <c r="AC610" s="129">
        <f>PlainData_XXX!J615</f>
        <v>15900</v>
      </c>
      <c r="AD610" s="46" t="s">
        <v>77</v>
      </c>
      <c r="AE610" s="49" t="str">
        <f t="shared" si="108"/>
        <v xml:space="preserve">"Atmosphere" : </v>
      </c>
      <c r="AF610" s="50" t="s">
        <v>120</v>
      </c>
      <c r="AG610" s="104" t="str">
        <f>PlainData_XXX!K615</f>
        <v>Excellent</v>
      </c>
      <c r="AH610" s="48" t="s">
        <v>78</v>
      </c>
      <c r="AI610" s="49" t="str">
        <f t="shared" si="109"/>
        <v xml:space="preserve">"Police_Cost" : </v>
      </c>
      <c r="AJ610" s="130">
        <f>PlainData_XXX!L615</f>
        <v>26500</v>
      </c>
      <c r="AK610" s="48" t="s">
        <v>0</v>
      </c>
      <c r="AL610" s="110" t="str">
        <f>PlainData_XXX!M615</f>
        <v xml:space="preserve">"Performer" : </v>
      </c>
      <c r="AM610" s="49" t="s">
        <v>71</v>
      </c>
      <c r="AN610" s="111" t="str">
        <f>PlainData_XXX!N615</f>
        <v xml:space="preserve">"Name" : </v>
      </c>
      <c r="AO610" s="48" t="s">
        <v>120</v>
      </c>
      <c r="AP610" s="104" t="str">
        <f>PlainData_XXX!O615</f>
        <v>Seamus Walsh</v>
      </c>
      <c r="AQ610" s="48" t="s">
        <v>78</v>
      </c>
      <c r="AR610" s="111" t="str">
        <f>PlainData_XXX!P615</f>
        <v xml:space="preserve">"Music_Type" : </v>
      </c>
      <c r="AS610" s="50" t="s">
        <v>120</v>
      </c>
      <c r="AT610" s="104" t="str">
        <f>PlainData_XXX!Q615</f>
        <v>Folk</v>
      </c>
      <c r="AU610" s="48" t="s">
        <v>78</v>
      </c>
      <c r="AV610" s="111" t="str">
        <f>PlainData_XXX!R615</f>
        <v xml:space="preserve">"Services" : </v>
      </c>
      <c r="AW610" s="104" t="str">
        <f>PlainData_XXX!S615</f>
        <v>["Meet and Greet", "Photo Shoots "]</v>
      </c>
      <c r="AX610" s="49" t="s">
        <v>76</v>
      </c>
      <c r="AY610" s="122" t="str">
        <f>PlainData_XXX!T615</f>
        <v xml:space="preserve">"Sponsor" : </v>
      </c>
      <c r="AZ610" s="21" t="s">
        <v>71</v>
      </c>
      <c r="BA610" s="123" t="str">
        <f>PlainData_XXX!U615</f>
        <v xml:space="preserve">"Name" : </v>
      </c>
      <c r="BB610" s="21" t="s">
        <v>120</v>
      </c>
      <c r="BC610" s="21" t="str">
        <f>PlainData_XXX!V615</f>
        <v>Jen Jones</v>
      </c>
      <c r="BD610" s="21" t="s">
        <v>78</v>
      </c>
      <c r="BE610" s="123" t="str">
        <f>PlainData_XXX!W615</f>
        <v xml:space="preserve">"Amount" : </v>
      </c>
      <c r="BF610" s="21">
        <f>PlainData_XXX!X615</f>
        <v>193000</v>
      </c>
      <c r="BG610" s="21" t="s">
        <v>0</v>
      </c>
      <c r="BH610" s="123" t="str">
        <f>PlainData_XXX!Y615</f>
        <v xml:space="preserve">"Services" : </v>
      </c>
      <c r="BI610" s="21" t="str">
        <f>PlainData_XXX!Z615</f>
        <v>["TV Interviews", "Posters", "News Papers", "Radio Interviews"]</v>
      </c>
      <c r="BJ610" s="21" t="s">
        <v>121</v>
      </c>
      <c r="BK610" s="127" t="str">
        <f>PlainData_XXX!AA615</f>
        <v xml:space="preserve">"Stadium" : </v>
      </c>
      <c r="BL610" s="21" t="s">
        <v>71</v>
      </c>
      <c r="BM610" s="123" t="str">
        <f>PlainData_XXX!AB615</f>
        <v xml:space="preserve">"Name" : </v>
      </c>
      <c r="BN610" s="21" t="s">
        <v>120</v>
      </c>
      <c r="BO610" s="21" t="str">
        <f>PlainData_XXX!AC615</f>
        <v>Thomond Park</v>
      </c>
      <c r="BP610" s="21" t="s">
        <v>78</v>
      </c>
      <c r="BQ610" s="123" t="str">
        <f>PlainData_XXX!AD615</f>
        <v xml:space="preserve">"City" : </v>
      </c>
      <c r="BR610" s="21" t="s">
        <v>120</v>
      </c>
      <c r="BS610" s="21" t="str">
        <f>PlainData_XXX!AE615</f>
        <v>Limerick</v>
      </c>
      <c r="BT610" s="21" t="s">
        <v>78</v>
      </c>
      <c r="BU610" s="123" t="str">
        <f>PlainData_XXX!AF615</f>
        <v xml:space="preserve">"Type" : </v>
      </c>
      <c r="BV610" s="21" t="s">
        <v>120</v>
      </c>
      <c r="BW610" s="21" t="str">
        <f>PlainData_XXX!AG615</f>
        <v>Rugby</v>
      </c>
      <c r="BX610" s="21" t="s">
        <v>78</v>
      </c>
      <c r="BY610" s="123" t="str">
        <f>PlainData_XXX!AH615</f>
        <v xml:space="preserve">"Capacity" : </v>
      </c>
      <c r="BZ610" s="21">
        <f>PlainData_XXX!AI615</f>
        <v>25600</v>
      </c>
      <c r="CA610" s="21" t="s">
        <v>0</v>
      </c>
      <c r="CB610" s="21" t="str">
        <f>PlainData_XXX!AJ615</f>
        <v>"Acoustics" :</v>
      </c>
      <c r="CC610" s="21" t="s">
        <v>120</v>
      </c>
      <c r="CD610" s="21" t="str">
        <f>PlainData_XXX!AK615</f>
        <v>Fair</v>
      </c>
      <c r="CE610" s="21" t="s">
        <v>120</v>
      </c>
      <c r="CF610" s="21" t="s">
        <v>121</v>
      </c>
      <c r="CG610" s="21" t="str">
        <f>PlainData_XXX!AL615</f>
        <v>"Merchandise_Type" :</v>
      </c>
      <c r="CH610" s="21" t="str">
        <f>PlainData_XXX!AM615</f>
        <v>["CD’s", "Tee Shirts"]</v>
      </c>
      <c r="CI610" s="21" t="s">
        <v>0</v>
      </c>
      <c r="CJ610" s="21" t="str">
        <f>PlainData_XXX!AN615</f>
        <v>"Audience_Type" :</v>
      </c>
      <c r="CK610" s="21" t="str">
        <f>PlainData_XXX!AO615</f>
        <v>["Teenagers", "Third Level Students", "Middle Aged"]</v>
      </c>
      <c r="CL610" s="21" t="s">
        <v>121</v>
      </c>
    </row>
    <row r="611" spans="1:90" ht="13.2" x14ac:dyDescent="0.25">
      <c r="A611" s="45" t="s">
        <v>10</v>
      </c>
      <c r="B611" s="54">
        <f>PlainData_XXX!A616</f>
        <v>602</v>
      </c>
      <c r="C611" s="46" t="s">
        <v>77</v>
      </c>
      <c r="D611" s="49" t="str">
        <f t="shared" si="99"/>
        <v xml:space="preserve">"Concert_Year" : </v>
      </c>
      <c r="E611" s="103">
        <f>PlainData_XXX!B616</f>
        <v>2019</v>
      </c>
      <c r="F611" s="48" t="s">
        <v>0</v>
      </c>
      <c r="G611" s="49" t="str">
        <f t="shared" si="100"/>
        <v xml:space="preserve">"Concert_Month" : </v>
      </c>
      <c r="H611" s="103">
        <f>PlainData_XXX!C616</f>
        <v>6</v>
      </c>
      <c r="I611" s="48" t="s">
        <v>0</v>
      </c>
      <c r="J611" s="49" t="str">
        <f t="shared" si="101"/>
        <v>"Duration" :</v>
      </c>
      <c r="K611" s="104">
        <f>PlainData_XXX!D616</f>
        <v>145</v>
      </c>
      <c r="L611" s="46" t="s">
        <v>77</v>
      </c>
      <c r="M611" s="49" t="str">
        <f t="shared" si="102"/>
        <v xml:space="preserve">"Expected_Crowd" : </v>
      </c>
      <c r="N611" s="103">
        <f>PlainData_XXX!E616</f>
        <v>46900</v>
      </c>
      <c r="O611" s="48" t="s">
        <v>0</v>
      </c>
      <c r="P611" s="49" t="str">
        <f t="shared" si="103"/>
        <v xml:space="preserve">"Actual_Crowd" : </v>
      </c>
      <c r="Q611" s="103">
        <f>PlainData_XXX!F616</f>
        <v>39000</v>
      </c>
      <c r="R611" s="46" t="s">
        <v>77</v>
      </c>
      <c r="S611" s="49" t="str">
        <f t="shared" si="104"/>
        <v xml:space="preserve">"Cheapest_Ticket_Price" : </v>
      </c>
      <c r="T611" s="103">
        <f>PlainData_XXX!G616</f>
        <v>55</v>
      </c>
      <c r="U611" s="48" t="s">
        <v>0</v>
      </c>
      <c r="V611" s="49" t="str">
        <f t="shared" si="105"/>
        <v xml:space="preserve">"Dearest_Ticket_Price" : </v>
      </c>
      <c r="W611" s="104">
        <f>PlainData_XXX!H616</f>
        <v>175</v>
      </c>
      <c r="X611" s="48" t="s">
        <v>0</v>
      </c>
      <c r="Y611" s="49" t="str">
        <f t="shared" si="106"/>
        <v xml:space="preserve">"Food_Sales" : </v>
      </c>
      <c r="Z611" s="129">
        <f>PlainData_XXX!I616</f>
        <v>90800</v>
      </c>
      <c r="AA611" s="46" t="s">
        <v>77</v>
      </c>
      <c r="AB611" s="49" t="str">
        <f t="shared" si="107"/>
        <v xml:space="preserve">"Drink_Sales" : </v>
      </c>
      <c r="AC611" s="129">
        <f>PlainData_XXX!J616</f>
        <v>74100</v>
      </c>
      <c r="AD611" s="46" t="s">
        <v>77</v>
      </c>
      <c r="AE611" s="49" t="str">
        <f t="shared" si="108"/>
        <v xml:space="preserve">"Atmosphere" : </v>
      </c>
      <c r="AF611" s="50" t="s">
        <v>120</v>
      </c>
      <c r="AG611" s="104" t="str">
        <f>PlainData_XXX!K616</f>
        <v>Poor</v>
      </c>
      <c r="AH611" s="48" t="s">
        <v>78</v>
      </c>
      <c r="AI611" s="49" t="str">
        <f t="shared" si="109"/>
        <v xml:space="preserve">"Police_Cost" : </v>
      </c>
      <c r="AJ611" s="130">
        <f>PlainData_XXX!L616</f>
        <v>45600</v>
      </c>
      <c r="AK611" s="48" t="s">
        <v>0</v>
      </c>
      <c r="AL611" s="110" t="str">
        <f>PlainData_XXX!M616</f>
        <v xml:space="preserve">"Performer" : </v>
      </c>
      <c r="AM611" s="49" t="s">
        <v>71</v>
      </c>
      <c r="AN611" s="111" t="str">
        <f>PlainData_XXX!N616</f>
        <v xml:space="preserve">"Name" : </v>
      </c>
      <c r="AO611" s="48" t="s">
        <v>120</v>
      </c>
      <c r="AP611" s="104" t="str">
        <f>PlainData_XXX!O616</f>
        <v>Eimear O’Dwyer</v>
      </c>
      <c r="AQ611" s="48" t="s">
        <v>78</v>
      </c>
      <c r="AR611" s="111" t="str">
        <f>PlainData_XXX!P616</f>
        <v xml:space="preserve">"Music_Type" : </v>
      </c>
      <c r="AS611" s="50" t="s">
        <v>120</v>
      </c>
      <c r="AT611" s="104" t="str">
        <f>PlainData_XXX!Q616</f>
        <v>Hip-Hop</v>
      </c>
      <c r="AU611" s="48" t="s">
        <v>78</v>
      </c>
      <c r="AV611" s="111" t="str">
        <f>PlainData_XXX!R616</f>
        <v xml:space="preserve">"Services" : </v>
      </c>
      <c r="AW611" s="104" t="str">
        <f>PlainData_XXX!S616</f>
        <v>["Live Rehearsals", "TV Interviews", "Photo Shoots "]</v>
      </c>
      <c r="AX611" s="49" t="s">
        <v>76</v>
      </c>
      <c r="AY611" s="122" t="str">
        <f>PlainData_XXX!T616</f>
        <v xml:space="preserve">"Sponsor" : </v>
      </c>
      <c r="AZ611" s="21" t="s">
        <v>71</v>
      </c>
      <c r="BA611" s="123" t="str">
        <f>PlainData_XXX!U616</f>
        <v xml:space="preserve">"Name" : </v>
      </c>
      <c r="BB611" s="21" t="s">
        <v>120</v>
      </c>
      <c r="BC611" s="21" t="str">
        <f>PlainData_XXX!V616</f>
        <v>Pol Hearn</v>
      </c>
      <c r="BD611" s="21" t="s">
        <v>78</v>
      </c>
      <c r="BE611" s="123" t="str">
        <f>PlainData_XXX!W616</f>
        <v xml:space="preserve">"Amount" : </v>
      </c>
      <c r="BF611" s="21">
        <f>PlainData_XXX!X616</f>
        <v>70000</v>
      </c>
      <c r="BG611" s="21" t="s">
        <v>0</v>
      </c>
      <c r="BH611" s="123" t="str">
        <f>PlainData_XXX!Y616</f>
        <v xml:space="preserve">"Services" : </v>
      </c>
      <c r="BI611" s="21" t="str">
        <f>PlainData_XXX!Z616</f>
        <v>["Ticket Sales", "Radio Interviews", "TV Interviews"]</v>
      </c>
      <c r="BJ611" s="21" t="s">
        <v>121</v>
      </c>
      <c r="BK611" s="127" t="str">
        <f>PlainData_XXX!AA616</f>
        <v xml:space="preserve">"Stadium" : </v>
      </c>
      <c r="BL611" s="21" t="s">
        <v>71</v>
      </c>
      <c r="BM611" s="123" t="str">
        <f>PlainData_XXX!AB616</f>
        <v xml:space="preserve">"Name" : </v>
      </c>
      <c r="BN611" s="21" t="s">
        <v>120</v>
      </c>
      <c r="BO611" s="21" t="str">
        <f>PlainData_XXX!AC616</f>
        <v>Gaelic Grounds</v>
      </c>
      <c r="BP611" s="21" t="s">
        <v>78</v>
      </c>
      <c r="BQ611" s="123" t="str">
        <f>PlainData_XXX!AD616</f>
        <v xml:space="preserve">"City" : </v>
      </c>
      <c r="BR611" s="21" t="s">
        <v>120</v>
      </c>
      <c r="BS611" s="21" t="str">
        <f>PlainData_XXX!AE616</f>
        <v>Limerick</v>
      </c>
      <c r="BT611" s="21" t="s">
        <v>78</v>
      </c>
      <c r="BU611" s="123" t="str">
        <f>PlainData_XXX!AF616</f>
        <v xml:space="preserve">"Type" : </v>
      </c>
      <c r="BV611" s="21" t="s">
        <v>120</v>
      </c>
      <c r="BW611" s="21" t="str">
        <f>PlainData_XXX!AG616</f>
        <v>GAA</v>
      </c>
      <c r="BX611" s="21" t="s">
        <v>78</v>
      </c>
      <c r="BY611" s="123" t="str">
        <f>PlainData_XXX!AH616</f>
        <v xml:space="preserve">"Capacity" : </v>
      </c>
      <c r="BZ611" s="21">
        <f>PlainData_XXX!AI616</f>
        <v>49866</v>
      </c>
      <c r="CA611" s="21" t="s">
        <v>0</v>
      </c>
      <c r="CB611" s="21" t="str">
        <f>PlainData_XXX!AJ616</f>
        <v>"Acoustics" :</v>
      </c>
      <c r="CC611" s="21" t="s">
        <v>120</v>
      </c>
      <c r="CD611" s="21" t="str">
        <f>PlainData_XXX!AK616</f>
        <v>Fair</v>
      </c>
      <c r="CE611" s="21" t="s">
        <v>120</v>
      </c>
      <c r="CF611" s="21" t="s">
        <v>121</v>
      </c>
      <c r="CG611" s="21" t="str">
        <f>PlainData_XXX!AL616</f>
        <v>"Merchandise_Type" :</v>
      </c>
      <c r="CH611" s="21" t="str">
        <f>PlainData_XXX!AM616</f>
        <v>["Photos", "Tee Shirts"]</v>
      </c>
      <c r="CI611" s="21" t="s">
        <v>0</v>
      </c>
      <c r="CJ611" s="21" t="str">
        <f>PlainData_XXX!AN616</f>
        <v>"Audience_Type" :</v>
      </c>
      <c r="CK611" s="21" t="str">
        <f>PlainData_XXX!AO616</f>
        <v>["Young Working Adults", "Middle Aged", "Retired ", "Third Level Students"]</v>
      </c>
      <c r="CL611" s="21" t="s">
        <v>121</v>
      </c>
    </row>
    <row r="612" spans="1:90" ht="13.2" x14ac:dyDescent="0.25">
      <c r="A612" s="45" t="s">
        <v>10</v>
      </c>
      <c r="B612" s="54">
        <f>PlainData_XXX!A617</f>
        <v>603</v>
      </c>
      <c r="C612" s="46" t="s">
        <v>77</v>
      </c>
      <c r="D612" s="49" t="str">
        <f t="shared" si="99"/>
        <v xml:space="preserve">"Concert_Year" : </v>
      </c>
      <c r="E612" s="103">
        <f>PlainData_XXX!B617</f>
        <v>2020</v>
      </c>
      <c r="F612" s="48" t="s">
        <v>0</v>
      </c>
      <c r="G612" s="49" t="str">
        <f t="shared" si="100"/>
        <v xml:space="preserve">"Concert_Month" : </v>
      </c>
      <c r="H612" s="103">
        <f>PlainData_XXX!C617</f>
        <v>9</v>
      </c>
      <c r="I612" s="48" t="s">
        <v>0</v>
      </c>
      <c r="J612" s="49" t="str">
        <f t="shared" si="101"/>
        <v>"Duration" :</v>
      </c>
      <c r="K612" s="104">
        <f>PlainData_XXX!D617</f>
        <v>155</v>
      </c>
      <c r="L612" s="46" t="s">
        <v>77</v>
      </c>
      <c r="M612" s="49" t="str">
        <f t="shared" si="102"/>
        <v xml:space="preserve">"Expected_Crowd" : </v>
      </c>
      <c r="N612" s="103">
        <f>PlainData_XXX!E617</f>
        <v>30800</v>
      </c>
      <c r="O612" s="48" t="s">
        <v>0</v>
      </c>
      <c r="P612" s="49" t="str">
        <f t="shared" si="103"/>
        <v xml:space="preserve">"Actual_Crowd" : </v>
      </c>
      <c r="Q612" s="103">
        <f>PlainData_XXX!F617</f>
        <v>29800</v>
      </c>
      <c r="R612" s="46" t="s">
        <v>77</v>
      </c>
      <c r="S612" s="49" t="str">
        <f t="shared" si="104"/>
        <v xml:space="preserve">"Cheapest_Ticket_Price" : </v>
      </c>
      <c r="T612" s="103">
        <f>PlainData_XXX!G617</f>
        <v>45</v>
      </c>
      <c r="U612" s="48" t="s">
        <v>0</v>
      </c>
      <c r="V612" s="49" t="str">
        <f t="shared" si="105"/>
        <v xml:space="preserve">"Dearest_Ticket_Price" : </v>
      </c>
      <c r="W612" s="104">
        <f>PlainData_XXX!H617</f>
        <v>210</v>
      </c>
      <c r="X612" s="48" t="s">
        <v>0</v>
      </c>
      <c r="Y612" s="49" t="str">
        <f t="shared" si="106"/>
        <v xml:space="preserve">"Food_Sales" : </v>
      </c>
      <c r="Z612" s="129">
        <f>PlainData_XXX!I617</f>
        <v>24700</v>
      </c>
      <c r="AA612" s="46" t="s">
        <v>77</v>
      </c>
      <c r="AB612" s="49" t="str">
        <f t="shared" si="107"/>
        <v xml:space="preserve">"Drink_Sales" : </v>
      </c>
      <c r="AC612" s="129">
        <f>PlainData_XXX!J617</f>
        <v>46400</v>
      </c>
      <c r="AD612" s="46" t="s">
        <v>77</v>
      </c>
      <c r="AE612" s="49" t="str">
        <f t="shared" si="108"/>
        <v xml:space="preserve">"Atmosphere" : </v>
      </c>
      <c r="AF612" s="50" t="s">
        <v>120</v>
      </c>
      <c r="AG612" s="104" t="str">
        <f>PlainData_XXX!K617</f>
        <v>Poor</v>
      </c>
      <c r="AH612" s="48" t="s">
        <v>78</v>
      </c>
      <c r="AI612" s="49" t="str">
        <f t="shared" si="109"/>
        <v xml:space="preserve">"Police_Cost" : </v>
      </c>
      <c r="AJ612" s="130">
        <f>PlainData_XXX!L617</f>
        <v>31800</v>
      </c>
      <c r="AK612" s="48" t="s">
        <v>0</v>
      </c>
      <c r="AL612" s="110" t="str">
        <f>PlainData_XXX!M617</f>
        <v xml:space="preserve">"Performer" : </v>
      </c>
      <c r="AM612" s="49" t="s">
        <v>71</v>
      </c>
      <c r="AN612" s="111" t="str">
        <f>PlainData_XXX!N617</f>
        <v xml:space="preserve">"Name" : </v>
      </c>
      <c r="AO612" s="48" t="s">
        <v>120</v>
      </c>
      <c r="AP612" s="104" t="str">
        <f>PlainData_XXX!O617</f>
        <v>Aodh Quinn</v>
      </c>
      <c r="AQ612" s="48" t="s">
        <v>78</v>
      </c>
      <c r="AR612" s="111" t="str">
        <f>PlainData_XXX!P617</f>
        <v xml:space="preserve">"Music_Type" : </v>
      </c>
      <c r="AS612" s="50" t="s">
        <v>120</v>
      </c>
      <c r="AT612" s="104" t="str">
        <f>PlainData_XXX!Q617</f>
        <v>Rock</v>
      </c>
      <c r="AU612" s="48" t="s">
        <v>78</v>
      </c>
      <c r="AV612" s="111" t="str">
        <f>PlainData_XXX!R617</f>
        <v xml:space="preserve">"Services" : </v>
      </c>
      <c r="AW612" s="104" t="str">
        <f>PlainData_XXX!S617</f>
        <v>["Live Rehearsals", "Photo Shoots "]</v>
      </c>
      <c r="AX612" s="49" t="s">
        <v>76</v>
      </c>
      <c r="AY612" s="122" t="str">
        <f>PlainData_XXX!T617</f>
        <v xml:space="preserve">"Sponsor" : </v>
      </c>
      <c r="AZ612" s="21" t="s">
        <v>71</v>
      </c>
      <c r="BA612" s="123" t="str">
        <f>PlainData_XXX!U617</f>
        <v xml:space="preserve">"Name" : </v>
      </c>
      <c r="BB612" s="21" t="s">
        <v>120</v>
      </c>
      <c r="BC612" s="21" t="str">
        <f>PlainData_XXX!V617</f>
        <v>Daire Page</v>
      </c>
      <c r="BD612" s="21" t="s">
        <v>78</v>
      </c>
      <c r="BE612" s="123" t="str">
        <f>PlainData_XXX!W617</f>
        <v xml:space="preserve">"Amount" : </v>
      </c>
      <c r="BF612" s="21">
        <f>PlainData_XXX!X617</f>
        <v>461000</v>
      </c>
      <c r="BG612" s="21" t="s">
        <v>0</v>
      </c>
      <c r="BH612" s="123" t="str">
        <f>PlainData_XXX!Y617</f>
        <v xml:space="preserve">"Services" : </v>
      </c>
      <c r="BI612" s="21" t="str">
        <f>PlainData_XXX!Z617</f>
        <v>["Ticket Sales", "Radio Interviews", "TV Interviews"]</v>
      </c>
      <c r="BJ612" s="21" t="s">
        <v>121</v>
      </c>
      <c r="BK612" s="127" t="str">
        <f>PlainData_XXX!AA617</f>
        <v xml:space="preserve">"Stadium" : </v>
      </c>
      <c r="BL612" s="21" t="s">
        <v>71</v>
      </c>
      <c r="BM612" s="123" t="str">
        <f>PlainData_XXX!AB617</f>
        <v xml:space="preserve">"Name" : </v>
      </c>
      <c r="BN612" s="21" t="s">
        <v>120</v>
      </c>
      <c r="BO612" s="21" t="str">
        <f>PlainData_XXX!AC617</f>
        <v>Gaelic Grounds</v>
      </c>
      <c r="BP612" s="21" t="s">
        <v>78</v>
      </c>
      <c r="BQ612" s="123" t="str">
        <f>PlainData_XXX!AD617</f>
        <v xml:space="preserve">"City" : </v>
      </c>
      <c r="BR612" s="21" t="s">
        <v>120</v>
      </c>
      <c r="BS612" s="21" t="str">
        <f>PlainData_XXX!AE617</f>
        <v>Limerick</v>
      </c>
      <c r="BT612" s="21" t="s">
        <v>78</v>
      </c>
      <c r="BU612" s="123" t="str">
        <f>PlainData_XXX!AF617</f>
        <v xml:space="preserve">"Type" : </v>
      </c>
      <c r="BV612" s="21" t="s">
        <v>120</v>
      </c>
      <c r="BW612" s="21" t="str">
        <f>PlainData_XXX!AG617</f>
        <v>GAA</v>
      </c>
      <c r="BX612" s="21" t="s">
        <v>78</v>
      </c>
      <c r="BY612" s="123" t="str">
        <f>PlainData_XXX!AH617</f>
        <v xml:space="preserve">"Capacity" : </v>
      </c>
      <c r="BZ612" s="21">
        <f>PlainData_XXX!AI617</f>
        <v>49866</v>
      </c>
      <c r="CA612" s="21" t="s">
        <v>0</v>
      </c>
      <c r="CB612" s="21" t="str">
        <f>PlainData_XXX!AJ617</f>
        <v>"Acoustics" :</v>
      </c>
      <c r="CC612" s="21" t="s">
        <v>120</v>
      </c>
      <c r="CD612" s="21" t="str">
        <f>PlainData_XXX!AK617</f>
        <v>Fair</v>
      </c>
      <c r="CE612" s="21" t="s">
        <v>120</v>
      </c>
      <c r="CF612" s="21" t="s">
        <v>121</v>
      </c>
      <c r="CG612" s="21" t="str">
        <f>PlainData_XXX!AL617</f>
        <v>"Merchandise_Type" :</v>
      </c>
      <c r="CH612" s="21" t="str">
        <f>PlainData_XXX!AM617</f>
        <v>["CD’s", "Photos", "Tee Shirts", "Umbrellas "]</v>
      </c>
      <c r="CI612" s="21" t="s">
        <v>0</v>
      </c>
      <c r="CJ612" s="21" t="str">
        <f>PlainData_XXX!AN617</f>
        <v>"Audience_Type" :</v>
      </c>
      <c r="CK612" s="21" t="str">
        <f>PlainData_XXX!AO617</f>
        <v>["Teenagers", "Third Level Students", "Young Working Adults", "Retired "]</v>
      </c>
      <c r="CL612" s="21" t="s">
        <v>121</v>
      </c>
    </row>
    <row r="613" spans="1:90" ht="13.2" x14ac:dyDescent="0.25">
      <c r="A613" s="45" t="s">
        <v>10</v>
      </c>
      <c r="B613" s="54">
        <f>PlainData_XXX!A618</f>
        <v>604</v>
      </c>
      <c r="C613" s="46" t="s">
        <v>77</v>
      </c>
      <c r="D613" s="49" t="str">
        <f t="shared" si="99"/>
        <v xml:space="preserve">"Concert_Year" : </v>
      </c>
      <c r="E613" s="103">
        <f>PlainData_XXX!B618</f>
        <v>2011</v>
      </c>
      <c r="F613" s="48" t="s">
        <v>0</v>
      </c>
      <c r="G613" s="49" t="str">
        <f t="shared" si="100"/>
        <v xml:space="preserve">"Concert_Month" : </v>
      </c>
      <c r="H613" s="103">
        <f>PlainData_XXX!C618</f>
        <v>12</v>
      </c>
      <c r="I613" s="48" t="s">
        <v>0</v>
      </c>
      <c r="J613" s="49" t="str">
        <f t="shared" si="101"/>
        <v>"Duration" :</v>
      </c>
      <c r="K613" s="104">
        <f>PlainData_XXX!D618</f>
        <v>90</v>
      </c>
      <c r="L613" s="46" t="s">
        <v>77</v>
      </c>
      <c r="M613" s="49" t="str">
        <f t="shared" si="102"/>
        <v xml:space="preserve">"Expected_Crowd" : </v>
      </c>
      <c r="N613" s="103">
        <f>PlainData_XXX!E618</f>
        <v>26300</v>
      </c>
      <c r="O613" s="48" t="s">
        <v>0</v>
      </c>
      <c r="P613" s="49" t="str">
        <f t="shared" si="103"/>
        <v xml:space="preserve">"Actual_Crowd" : </v>
      </c>
      <c r="Q613" s="103">
        <f>PlainData_XXX!F618</f>
        <v>24400</v>
      </c>
      <c r="R613" s="46" t="s">
        <v>77</v>
      </c>
      <c r="S613" s="49" t="str">
        <f t="shared" si="104"/>
        <v xml:space="preserve">"Cheapest_Ticket_Price" : </v>
      </c>
      <c r="T613" s="103">
        <f>PlainData_XXX!G618</f>
        <v>20</v>
      </c>
      <c r="U613" s="48" t="s">
        <v>0</v>
      </c>
      <c r="V613" s="49" t="str">
        <f t="shared" si="105"/>
        <v xml:space="preserve">"Dearest_Ticket_Price" : </v>
      </c>
      <c r="W613" s="104">
        <f>PlainData_XXX!H618</f>
        <v>30</v>
      </c>
      <c r="X613" s="48" t="s">
        <v>0</v>
      </c>
      <c r="Y613" s="49" t="str">
        <f t="shared" si="106"/>
        <v xml:space="preserve">"Food_Sales" : </v>
      </c>
      <c r="Z613" s="129">
        <f>PlainData_XXX!I618</f>
        <v>75800</v>
      </c>
      <c r="AA613" s="46" t="s">
        <v>77</v>
      </c>
      <c r="AB613" s="49" t="str">
        <f t="shared" si="107"/>
        <v xml:space="preserve">"Drink_Sales" : </v>
      </c>
      <c r="AC613" s="129">
        <f>PlainData_XXX!J618</f>
        <v>68300</v>
      </c>
      <c r="AD613" s="46" t="s">
        <v>77</v>
      </c>
      <c r="AE613" s="49" t="str">
        <f t="shared" si="108"/>
        <v xml:space="preserve">"Atmosphere" : </v>
      </c>
      <c r="AF613" s="50" t="s">
        <v>120</v>
      </c>
      <c r="AG613" s="104" t="str">
        <f>PlainData_XXX!K618</f>
        <v>Fair</v>
      </c>
      <c r="AH613" s="48" t="s">
        <v>78</v>
      </c>
      <c r="AI613" s="49" t="str">
        <f t="shared" si="109"/>
        <v xml:space="preserve">"Police_Cost" : </v>
      </c>
      <c r="AJ613" s="130">
        <f>PlainData_XXX!L618</f>
        <v>6300</v>
      </c>
      <c r="AK613" s="48" t="s">
        <v>0</v>
      </c>
      <c r="AL613" s="110" t="str">
        <f>PlainData_XXX!M618</f>
        <v xml:space="preserve">"Performer" : </v>
      </c>
      <c r="AM613" s="49" t="s">
        <v>71</v>
      </c>
      <c r="AN613" s="111" t="str">
        <f>PlainData_XXX!N618</f>
        <v xml:space="preserve">"Name" : </v>
      </c>
      <c r="AO613" s="48" t="s">
        <v>120</v>
      </c>
      <c r="AP613" s="104" t="str">
        <f>PlainData_XXX!O618</f>
        <v>Fionnuala Hughes</v>
      </c>
      <c r="AQ613" s="48" t="s">
        <v>78</v>
      </c>
      <c r="AR613" s="111" t="str">
        <f>PlainData_XXX!P618</f>
        <v xml:space="preserve">"Music_Type" : </v>
      </c>
      <c r="AS613" s="50" t="s">
        <v>120</v>
      </c>
      <c r="AT613" s="104" t="str">
        <f>PlainData_XXX!Q618</f>
        <v>Pop</v>
      </c>
      <c r="AU613" s="48" t="s">
        <v>78</v>
      </c>
      <c r="AV613" s="111" t="str">
        <f>PlainData_XXX!R618</f>
        <v xml:space="preserve">"Services" : </v>
      </c>
      <c r="AW613" s="104" t="str">
        <f>PlainData_XXX!S618</f>
        <v>["TV Interviews"]</v>
      </c>
      <c r="AX613" s="49" t="s">
        <v>76</v>
      </c>
      <c r="AY613" s="122" t="str">
        <f>PlainData_XXX!T618</f>
        <v xml:space="preserve">"Sponsor" : </v>
      </c>
      <c r="AZ613" s="21" t="s">
        <v>71</v>
      </c>
      <c r="BA613" s="123" t="str">
        <f>PlainData_XXX!U618</f>
        <v xml:space="preserve">"Name" : </v>
      </c>
      <c r="BB613" s="21" t="s">
        <v>120</v>
      </c>
      <c r="BC613" s="21" t="str">
        <f>PlainData_XXX!V618</f>
        <v>Pat Joyce</v>
      </c>
      <c r="BD613" s="21" t="s">
        <v>78</v>
      </c>
      <c r="BE613" s="123" t="str">
        <f>PlainData_XXX!W618</f>
        <v xml:space="preserve">"Amount" : </v>
      </c>
      <c r="BF613" s="21">
        <f>PlainData_XXX!X618</f>
        <v>214000</v>
      </c>
      <c r="BG613" s="21" t="s">
        <v>0</v>
      </c>
      <c r="BH613" s="123" t="str">
        <f>PlainData_XXX!Y618</f>
        <v xml:space="preserve">"Services" : </v>
      </c>
      <c r="BI613" s="21" t="str">
        <f>PlainData_XXX!Z618</f>
        <v>["Posters", "News Papers", "Ticket Sales", "Radio Interviews"]</v>
      </c>
      <c r="BJ613" s="21" t="s">
        <v>121</v>
      </c>
      <c r="BK613" s="127" t="str">
        <f>PlainData_XXX!AA618</f>
        <v xml:space="preserve">"Stadium" : </v>
      </c>
      <c r="BL613" s="21" t="s">
        <v>71</v>
      </c>
      <c r="BM613" s="123" t="str">
        <f>PlainData_XXX!AB618</f>
        <v xml:space="preserve">"Name" : </v>
      </c>
      <c r="BN613" s="21" t="s">
        <v>120</v>
      </c>
      <c r="BO613" s="21" t="str">
        <f>PlainData_XXX!AC618</f>
        <v>Olympia Theatre</v>
      </c>
      <c r="BP613" s="21" t="s">
        <v>78</v>
      </c>
      <c r="BQ613" s="123" t="str">
        <f>PlainData_XXX!AD618</f>
        <v xml:space="preserve">"City" : </v>
      </c>
      <c r="BR613" s="21" t="s">
        <v>120</v>
      </c>
      <c r="BS613" s="21" t="str">
        <f>PlainData_XXX!AE618</f>
        <v>Dublin</v>
      </c>
      <c r="BT613" s="21" t="s">
        <v>78</v>
      </c>
      <c r="BU613" s="123" t="str">
        <f>PlainData_XXX!AF618</f>
        <v xml:space="preserve">"Type" : </v>
      </c>
      <c r="BV613" s="21" t="s">
        <v>120</v>
      </c>
      <c r="BW613" s="21" t="str">
        <f>PlainData_XXX!AG618</f>
        <v>Basketball</v>
      </c>
      <c r="BX613" s="21" t="s">
        <v>78</v>
      </c>
      <c r="BY613" s="123" t="str">
        <f>PlainData_XXX!AH618</f>
        <v xml:space="preserve">"Capacity" : </v>
      </c>
      <c r="BZ613" s="21">
        <f>PlainData_XXX!AI618</f>
        <v>1200</v>
      </c>
      <c r="CA613" s="21" t="s">
        <v>0</v>
      </c>
      <c r="CB613" s="21" t="str">
        <f>PlainData_XXX!AJ618</f>
        <v>"Acoustics" :</v>
      </c>
      <c r="CC613" s="21" t="s">
        <v>120</v>
      </c>
      <c r="CD613" s="21" t="str">
        <f>PlainData_XXX!AK618</f>
        <v>Good</v>
      </c>
      <c r="CE613" s="21" t="s">
        <v>120</v>
      </c>
      <c r="CF613" s="21" t="s">
        <v>121</v>
      </c>
      <c r="CG613" s="21" t="str">
        <f>PlainData_XXX!AL618</f>
        <v>"Merchandise_Type" :</v>
      </c>
      <c r="CH613" s="21" t="str">
        <f>PlainData_XXX!AM618</f>
        <v>["CD’s", "Tee Shirts", "Hoodies"]</v>
      </c>
      <c r="CI613" s="21" t="s">
        <v>0</v>
      </c>
      <c r="CJ613" s="21" t="str">
        <f>PlainData_XXX!AN618</f>
        <v>"Audience_Type" :</v>
      </c>
      <c r="CK613" s="21" t="str">
        <f>PlainData_XXX!AO618</f>
        <v>["Young Working Adults", "Middle Aged", "Retired ", "Teenagers"]</v>
      </c>
      <c r="CL613" s="21" t="s">
        <v>121</v>
      </c>
    </row>
    <row r="614" spans="1:90" ht="13.2" x14ac:dyDescent="0.25">
      <c r="A614" s="45" t="s">
        <v>10</v>
      </c>
      <c r="B614" s="54">
        <f>PlainData_XXX!A619</f>
        <v>605</v>
      </c>
      <c r="C614" s="46" t="s">
        <v>77</v>
      </c>
      <c r="D614" s="49" t="str">
        <f t="shared" si="99"/>
        <v xml:space="preserve">"Concert_Year" : </v>
      </c>
      <c r="E614" s="103">
        <f>PlainData_XXX!B619</f>
        <v>2015</v>
      </c>
      <c r="F614" s="48" t="s">
        <v>0</v>
      </c>
      <c r="G614" s="49" t="str">
        <f t="shared" si="100"/>
        <v xml:space="preserve">"Concert_Month" : </v>
      </c>
      <c r="H614" s="103">
        <f>PlainData_XXX!C619</f>
        <v>7</v>
      </c>
      <c r="I614" s="48" t="s">
        <v>0</v>
      </c>
      <c r="J614" s="49" t="str">
        <f t="shared" si="101"/>
        <v>"Duration" :</v>
      </c>
      <c r="K614" s="104">
        <f>PlainData_XXX!D619</f>
        <v>160</v>
      </c>
      <c r="L614" s="46" t="s">
        <v>77</v>
      </c>
      <c r="M614" s="49" t="str">
        <f t="shared" si="102"/>
        <v xml:space="preserve">"Expected_Crowd" : </v>
      </c>
      <c r="N614" s="103">
        <f>PlainData_XXX!E619</f>
        <v>15400</v>
      </c>
      <c r="O614" s="48" t="s">
        <v>0</v>
      </c>
      <c r="P614" s="49" t="str">
        <f t="shared" si="103"/>
        <v xml:space="preserve">"Actual_Crowd" : </v>
      </c>
      <c r="Q614" s="103">
        <f>PlainData_XXX!F619</f>
        <v>14500</v>
      </c>
      <c r="R614" s="46" t="s">
        <v>77</v>
      </c>
      <c r="S614" s="49" t="str">
        <f t="shared" si="104"/>
        <v xml:space="preserve">"Cheapest_Ticket_Price" : </v>
      </c>
      <c r="T614" s="103">
        <f>PlainData_XXX!G619</f>
        <v>55</v>
      </c>
      <c r="U614" s="48" t="s">
        <v>0</v>
      </c>
      <c r="V614" s="49" t="str">
        <f t="shared" si="105"/>
        <v xml:space="preserve">"Dearest_Ticket_Price" : </v>
      </c>
      <c r="W614" s="104">
        <f>PlainData_XXX!H619</f>
        <v>235</v>
      </c>
      <c r="X614" s="48" t="s">
        <v>0</v>
      </c>
      <c r="Y614" s="49" t="str">
        <f t="shared" si="106"/>
        <v xml:space="preserve">"Food_Sales" : </v>
      </c>
      <c r="Z614" s="129">
        <f>PlainData_XXX!I619</f>
        <v>35900</v>
      </c>
      <c r="AA614" s="46" t="s">
        <v>77</v>
      </c>
      <c r="AB614" s="49" t="str">
        <f t="shared" si="107"/>
        <v xml:space="preserve">"Drink_Sales" : </v>
      </c>
      <c r="AC614" s="129">
        <f>PlainData_XXX!J619</f>
        <v>73900</v>
      </c>
      <c r="AD614" s="46" t="s">
        <v>77</v>
      </c>
      <c r="AE614" s="49" t="str">
        <f t="shared" si="108"/>
        <v xml:space="preserve">"Atmosphere" : </v>
      </c>
      <c r="AF614" s="50" t="s">
        <v>120</v>
      </c>
      <c r="AG614" s="104" t="str">
        <f>PlainData_XXX!K619</f>
        <v>Excellent</v>
      </c>
      <c r="AH614" s="48" t="s">
        <v>78</v>
      </c>
      <c r="AI614" s="49" t="str">
        <f t="shared" si="109"/>
        <v xml:space="preserve">"Police_Cost" : </v>
      </c>
      <c r="AJ614" s="130">
        <f>PlainData_XXX!L619</f>
        <v>45200</v>
      </c>
      <c r="AK614" s="48" t="s">
        <v>0</v>
      </c>
      <c r="AL614" s="110" t="str">
        <f>PlainData_XXX!M619</f>
        <v xml:space="preserve">"Performer" : </v>
      </c>
      <c r="AM614" s="49" t="s">
        <v>71</v>
      </c>
      <c r="AN614" s="111" t="str">
        <f>PlainData_XXX!N619</f>
        <v xml:space="preserve">"Name" : </v>
      </c>
      <c r="AO614" s="48" t="s">
        <v>120</v>
      </c>
      <c r="AP614" s="104" t="str">
        <f>PlainData_XXX!O619</f>
        <v>Padraig Reid</v>
      </c>
      <c r="AQ614" s="48" t="s">
        <v>78</v>
      </c>
      <c r="AR614" s="111" t="str">
        <f>PlainData_XXX!P619</f>
        <v xml:space="preserve">"Music_Type" : </v>
      </c>
      <c r="AS614" s="50" t="s">
        <v>120</v>
      </c>
      <c r="AT614" s="104" t="str">
        <f>PlainData_XXX!Q619</f>
        <v>Pop</v>
      </c>
      <c r="AU614" s="48" t="s">
        <v>78</v>
      </c>
      <c r="AV614" s="111" t="str">
        <f>PlainData_XXX!R619</f>
        <v xml:space="preserve">"Services" : </v>
      </c>
      <c r="AW614" s="104" t="str">
        <f>PlainData_XXX!S619</f>
        <v>["Live Rehearsals", "TV Interviews"]</v>
      </c>
      <c r="AX614" s="49" t="s">
        <v>76</v>
      </c>
      <c r="AY614" s="122" t="str">
        <f>PlainData_XXX!T619</f>
        <v xml:space="preserve">"Sponsor" : </v>
      </c>
      <c r="AZ614" s="21" t="s">
        <v>71</v>
      </c>
      <c r="BA614" s="123" t="str">
        <f>PlainData_XXX!U619</f>
        <v xml:space="preserve">"Name" : </v>
      </c>
      <c r="BB614" s="21" t="s">
        <v>120</v>
      </c>
      <c r="BC614" s="21" t="str">
        <f>PlainData_XXX!V619</f>
        <v>Susan Webb</v>
      </c>
      <c r="BD614" s="21" t="s">
        <v>78</v>
      </c>
      <c r="BE614" s="123" t="str">
        <f>PlainData_XXX!W619</f>
        <v xml:space="preserve">"Amount" : </v>
      </c>
      <c r="BF614" s="21">
        <f>PlainData_XXX!X619</f>
        <v>184000</v>
      </c>
      <c r="BG614" s="21" t="s">
        <v>0</v>
      </c>
      <c r="BH614" s="123" t="str">
        <f>PlainData_XXX!Y619</f>
        <v xml:space="preserve">"Services" : </v>
      </c>
      <c r="BI614" s="21" t="str">
        <f>PlainData_XXX!Z619</f>
        <v>["Posters"]</v>
      </c>
      <c r="BJ614" s="21" t="s">
        <v>121</v>
      </c>
      <c r="BK614" s="127" t="str">
        <f>PlainData_XXX!AA619</f>
        <v xml:space="preserve">"Stadium" : </v>
      </c>
      <c r="BL614" s="21" t="s">
        <v>71</v>
      </c>
      <c r="BM614" s="123" t="str">
        <f>PlainData_XXX!AB619</f>
        <v xml:space="preserve">"Name" : </v>
      </c>
      <c r="BN614" s="21" t="s">
        <v>120</v>
      </c>
      <c r="BO614" s="21" t="str">
        <f>PlainData_XXX!AC619</f>
        <v>Bord Gais Energy Theatre</v>
      </c>
      <c r="BP614" s="21" t="s">
        <v>78</v>
      </c>
      <c r="BQ614" s="123" t="str">
        <f>PlainData_XXX!AD619</f>
        <v xml:space="preserve">"City" : </v>
      </c>
      <c r="BR614" s="21" t="s">
        <v>120</v>
      </c>
      <c r="BS614" s="21" t="str">
        <f>PlainData_XXX!AE619</f>
        <v>Dublin</v>
      </c>
      <c r="BT614" s="21" t="s">
        <v>78</v>
      </c>
      <c r="BU614" s="123" t="str">
        <f>PlainData_XXX!AF619</f>
        <v xml:space="preserve">"Type" : </v>
      </c>
      <c r="BV614" s="21" t="s">
        <v>120</v>
      </c>
      <c r="BW614" s="21" t="str">
        <f>PlainData_XXX!AG619</f>
        <v>Basketball</v>
      </c>
      <c r="BX614" s="21" t="s">
        <v>78</v>
      </c>
      <c r="BY614" s="123" t="str">
        <f>PlainData_XXX!AH619</f>
        <v xml:space="preserve">"Capacity" : </v>
      </c>
      <c r="BZ614" s="21">
        <f>PlainData_XXX!AI619</f>
        <v>2100</v>
      </c>
      <c r="CA614" s="21" t="s">
        <v>0</v>
      </c>
      <c r="CB614" s="21" t="str">
        <f>PlainData_XXX!AJ619</f>
        <v>"Acoustics" :</v>
      </c>
      <c r="CC614" s="21" t="s">
        <v>120</v>
      </c>
      <c r="CD614" s="21" t="str">
        <f>PlainData_XXX!AK619</f>
        <v>Good</v>
      </c>
      <c r="CE614" s="21" t="s">
        <v>120</v>
      </c>
      <c r="CF614" s="21" t="s">
        <v>121</v>
      </c>
      <c r="CG614" s="21" t="str">
        <f>PlainData_XXX!AL619</f>
        <v>"Merchandise_Type" :</v>
      </c>
      <c r="CH614" s="21" t="str">
        <f>PlainData_XXX!AM619</f>
        <v>["CD’s", "Tee Shirts", "Hoodies"]</v>
      </c>
      <c r="CI614" s="21" t="s">
        <v>0</v>
      </c>
      <c r="CJ614" s="21" t="str">
        <f>PlainData_XXX!AN619</f>
        <v>"Audience_Type" :</v>
      </c>
      <c r="CK614" s="21" t="str">
        <f>PlainData_XXX!AO619</f>
        <v>["Middle Aged", "Retired ", "Teenagers", "Young Working Adults"]</v>
      </c>
      <c r="CL614" s="21" t="s">
        <v>121</v>
      </c>
    </row>
    <row r="615" spans="1:90" ht="13.2" x14ac:dyDescent="0.25">
      <c r="A615" s="45" t="s">
        <v>10</v>
      </c>
      <c r="B615" s="54">
        <f>PlainData_XXX!A620</f>
        <v>606</v>
      </c>
      <c r="C615" s="46" t="s">
        <v>77</v>
      </c>
      <c r="D615" s="49" t="str">
        <f t="shared" si="99"/>
        <v xml:space="preserve">"Concert_Year" : </v>
      </c>
      <c r="E615" s="103">
        <f>PlainData_XXX!B620</f>
        <v>2015</v>
      </c>
      <c r="F615" s="48" t="s">
        <v>0</v>
      </c>
      <c r="G615" s="49" t="str">
        <f t="shared" si="100"/>
        <v xml:space="preserve">"Concert_Month" : </v>
      </c>
      <c r="H615" s="103">
        <f>PlainData_XXX!C620</f>
        <v>3</v>
      </c>
      <c r="I615" s="48" t="s">
        <v>0</v>
      </c>
      <c r="J615" s="49" t="str">
        <f t="shared" si="101"/>
        <v>"Duration" :</v>
      </c>
      <c r="K615" s="104">
        <f>PlainData_XXX!D620</f>
        <v>160</v>
      </c>
      <c r="L615" s="46" t="s">
        <v>77</v>
      </c>
      <c r="M615" s="49" t="str">
        <f t="shared" si="102"/>
        <v xml:space="preserve">"Expected_Crowd" : </v>
      </c>
      <c r="N615" s="103">
        <f>PlainData_XXX!E620</f>
        <v>67500</v>
      </c>
      <c r="O615" s="48" t="s">
        <v>0</v>
      </c>
      <c r="P615" s="49" t="str">
        <f t="shared" si="103"/>
        <v xml:space="preserve">"Actual_Crowd" : </v>
      </c>
      <c r="Q615" s="103">
        <f>PlainData_XXX!F620</f>
        <v>68000</v>
      </c>
      <c r="R615" s="46" t="s">
        <v>77</v>
      </c>
      <c r="S615" s="49" t="str">
        <f t="shared" si="104"/>
        <v xml:space="preserve">"Cheapest_Ticket_Price" : </v>
      </c>
      <c r="T615" s="103">
        <f>PlainData_XXX!G620</f>
        <v>55</v>
      </c>
      <c r="U615" s="48" t="s">
        <v>0</v>
      </c>
      <c r="V615" s="49" t="str">
        <f t="shared" si="105"/>
        <v xml:space="preserve">"Dearest_Ticket_Price" : </v>
      </c>
      <c r="W615" s="104">
        <f>PlainData_XXX!H620</f>
        <v>200</v>
      </c>
      <c r="X615" s="48" t="s">
        <v>0</v>
      </c>
      <c r="Y615" s="49" t="str">
        <f t="shared" si="106"/>
        <v xml:space="preserve">"Food_Sales" : </v>
      </c>
      <c r="Z615" s="129">
        <f>PlainData_XXX!I620</f>
        <v>84500</v>
      </c>
      <c r="AA615" s="46" t="s">
        <v>77</v>
      </c>
      <c r="AB615" s="49" t="str">
        <f t="shared" si="107"/>
        <v xml:space="preserve">"Drink_Sales" : </v>
      </c>
      <c r="AC615" s="129">
        <f>PlainData_XXX!J620</f>
        <v>115300</v>
      </c>
      <c r="AD615" s="46" t="s">
        <v>77</v>
      </c>
      <c r="AE615" s="49" t="str">
        <f t="shared" si="108"/>
        <v xml:space="preserve">"Atmosphere" : </v>
      </c>
      <c r="AF615" s="50" t="s">
        <v>120</v>
      </c>
      <c r="AG615" s="104" t="str">
        <f>PlainData_XXX!K620</f>
        <v>Poor</v>
      </c>
      <c r="AH615" s="48" t="s">
        <v>78</v>
      </c>
      <c r="AI615" s="49" t="str">
        <f t="shared" si="109"/>
        <v xml:space="preserve">"Police_Cost" : </v>
      </c>
      <c r="AJ615" s="130">
        <f>PlainData_XXX!L620</f>
        <v>41000</v>
      </c>
      <c r="AK615" s="48" t="s">
        <v>0</v>
      </c>
      <c r="AL615" s="110" t="str">
        <f>PlainData_XXX!M620</f>
        <v xml:space="preserve">"Performer" : </v>
      </c>
      <c r="AM615" s="49" t="s">
        <v>71</v>
      </c>
      <c r="AN615" s="111" t="str">
        <f>PlainData_XXX!N620</f>
        <v xml:space="preserve">"Name" : </v>
      </c>
      <c r="AO615" s="48" t="s">
        <v>120</v>
      </c>
      <c r="AP615" s="104" t="str">
        <f>PlainData_XXX!O620</f>
        <v>Padraig O’Sullivan</v>
      </c>
      <c r="AQ615" s="48" t="s">
        <v>78</v>
      </c>
      <c r="AR615" s="111" t="str">
        <f>PlainData_XXX!P620</f>
        <v xml:space="preserve">"Music_Type" : </v>
      </c>
      <c r="AS615" s="50" t="s">
        <v>120</v>
      </c>
      <c r="AT615" s="104" t="str">
        <f>PlainData_XXX!Q620</f>
        <v>Rock</v>
      </c>
      <c r="AU615" s="48" t="s">
        <v>78</v>
      </c>
      <c r="AV615" s="111" t="str">
        <f>PlainData_XXX!R620</f>
        <v xml:space="preserve">"Services" : </v>
      </c>
      <c r="AW615" s="104" t="str">
        <f>PlainData_XXX!S620</f>
        <v>["Live Rehearsals", "Photo Shoots "]</v>
      </c>
      <c r="AX615" s="49" t="s">
        <v>76</v>
      </c>
      <c r="AY615" s="122" t="str">
        <f>PlainData_XXX!T620</f>
        <v xml:space="preserve">"Sponsor" : </v>
      </c>
      <c r="AZ615" s="21" t="s">
        <v>71</v>
      </c>
      <c r="BA615" s="123" t="str">
        <f>PlainData_XXX!U620</f>
        <v xml:space="preserve">"Name" : </v>
      </c>
      <c r="BB615" s="21" t="s">
        <v>120</v>
      </c>
      <c r="BC615" s="21" t="str">
        <f>PlainData_XXX!V620</f>
        <v>Lorna Healy</v>
      </c>
      <c r="BD615" s="21" t="s">
        <v>78</v>
      </c>
      <c r="BE615" s="123" t="str">
        <f>PlainData_XXX!W620</f>
        <v xml:space="preserve">"Amount" : </v>
      </c>
      <c r="BF615" s="21">
        <f>PlainData_XXX!X620</f>
        <v>497000</v>
      </c>
      <c r="BG615" s="21" t="s">
        <v>0</v>
      </c>
      <c r="BH615" s="123" t="str">
        <f>PlainData_XXX!Y620</f>
        <v xml:space="preserve">"Services" : </v>
      </c>
      <c r="BI615" s="21" t="str">
        <f>PlainData_XXX!Z620</f>
        <v>["Ticket Sales", "Radio Interviews", "TV Interviews"]</v>
      </c>
      <c r="BJ615" s="21" t="s">
        <v>121</v>
      </c>
      <c r="BK615" s="127" t="str">
        <f>PlainData_XXX!AA620</f>
        <v xml:space="preserve">"Stadium" : </v>
      </c>
      <c r="BL615" s="21" t="s">
        <v>71</v>
      </c>
      <c r="BM615" s="123" t="str">
        <f>PlainData_XXX!AB620</f>
        <v xml:space="preserve">"Name" : </v>
      </c>
      <c r="BN615" s="21" t="s">
        <v>120</v>
      </c>
      <c r="BO615" s="21" t="str">
        <f>PlainData_XXX!AC620</f>
        <v>OMoore Park</v>
      </c>
      <c r="BP615" s="21" t="s">
        <v>78</v>
      </c>
      <c r="BQ615" s="123" t="str">
        <f>PlainData_XXX!AD620</f>
        <v xml:space="preserve">"City" : </v>
      </c>
      <c r="BR615" s="21" t="s">
        <v>120</v>
      </c>
      <c r="BS615" s="21" t="str">
        <f>PlainData_XXX!AE620</f>
        <v>Portlaoise</v>
      </c>
      <c r="BT615" s="21" t="s">
        <v>78</v>
      </c>
      <c r="BU615" s="123" t="str">
        <f>PlainData_XXX!AF620</f>
        <v xml:space="preserve">"Type" : </v>
      </c>
      <c r="BV615" s="21" t="s">
        <v>120</v>
      </c>
      <c r="BW615" s="21" t="str">
        <f>PlainData_XXX!AG620</f>
        <v>GAA</v>
      </c>
      <c r="BX615" s="21" t="s">
        <v>78</v>
      </c>
      <c r="BY615" s="123" t="str">
        <f>PlainData_XXX!AH620</f>
        <v xml:space="preserve">"Capacity" : </v>
      </c>
      <c r="BZ615" s="21">
        <f>PlainData_XXX!AI620</f>
        <v>22000</v>
      </c>
      <c r="CA615" s="21" t="s">
        <v>0</v>
      </c>
      <c r="CB615" s="21" t="str">
        <f>PlainData_XXX!AJ620</f>
        <v>"Acoustics" :</v>
      </c>
      <c r="CC615" s="21" t="s">
        <v>120</v>
      </c>
      <c r="CD615" s="21" t="str">
        <f>PlainData_XXX!AK620</f>
        <v>Fair</v>
      </c>
      <c r="CE615" s="21" t="s">
        <v>120</v>
      </c>
      <c r="CF615" s="21" t="s">
        <v>121</v>
      </c>
      <c r="CG615" s="21" t="str">
        <f>PlainData_XXX!AL620</f>
        <v>"Merchandise_Type" :</v>
      </c>
      <c r="CH615" s="21" t="str">
        <f>PlainData_XXX!AM620</f>
        <v>["CD’s", "Photos", "Umbrellas "]</v>
      </c>
      <c r="CI615" s="21" t="s">
        <v>0</v>
      </c>
      <c r="CJ615" s="21" t="str">
        <f>PlainData_XXX!AN620</f>
        <v>"Audience_Type" :</v>
      </c>
      <c r="CK615" s="21" t="str">
        <f>PlainData_XXX!AO620</f>
        <v>["Teenagers", "Retired "]</v>
      </c>
      <c r="CL615" s="21" t="s">
        <v>121</v>
      </c>
    </row>
    <row r="616" spans="1:90" ht="13.2" x14ac:dyDescent="0.25">
      <c r="A616" s="45" t="s">
        <v>10</v>
      </c>
      <c r="B616" s="54">
        <f>PlainData_XXX!A621</f>
        <v>607</v>
      </c>
      <c r="C616" s="46" t="s">
        <v>77</v>
      </c>
      <c r="D616" s="49" t="str">
        <f t="shared" si="99"/>
        <v xml:space="preserve">"Concert_Year" : </v>
      </c>
      <c r="E616" s="103">
        <f>PlainData_XXX!B621</f>
        <v>2023</v>
      </c>
      <c r="F616" s="48" t="s">
        <v>0</v>
      </c>
      <c r="G616" s="49" t="str">
        <f t="shared" si="100"/>
        <v xml:space="preserve">"Concert_Month" : </v>
      </c>
      <c r="H616" s="103">
        <f>PlainData_XXX!C621</f>
        <v>5</v>
      </c>
      <c r="I616" s="48" t="s">
        <v>0</v>
      </c>
      <c r="J616" s="49" t="str">
        <f t="shared" si="101"/>
        <v>"Duration" :</v>
      </c>
      <c r="K616" s="104">
        <f>PlainData_XXX!D621</f>
        <v>155</v>
      </c>
      <c r="L616" s="46" t="s">
        <v>77</v>
      </c>
      <c r="M616" s="49" t="str">
        <f t="shared" si="102"/>
        <v xml:space="preserve">"Expected_Crowd" : </v>
      </c>
      <c r="N616" s="103">
        <f>PlainData_XXX!E621</f>
        <v>55100</v>
      </c>
      <c r="O616" s="48" t="s">
        <v>0</v>
      </c>
      <c r="P616" s="49" t="str">
        <f t="shared" si="103"/>
        <v xml:space="preserve">"Actual_Crowd" : </v>
      </c>
      <c r="Q616" s="103">
        <f>PlainData_XXX!F621</f>
        <v>47000</v>
      </c>
      <c r="R616" s="46" t="s">
        <v>77</v>
      </c>
      <c r="S616" s="49" t="str">
        <f t="shared" si="104"/>
        <v xml:space="preserve">"Cheapest_Ticket_Price" : </v>
      </c>
      <c r="T616" s="103">
        <f>PlainData_XXX!G621</f>
        <v>45</v>
      </c>
      <c r="U616" s="48" t="s">
        <v>0</v>
      </c>
      <c r="V616" s="49" t="str">
        <f t="shared" si="105"/>
        <v xml:space="preserve">"Dearest_Ticket_Price" : </v>
      </c>
      <c r="W616" s="104">
        <f>PlainData_XXX!H621</f>
        <v>135</v>
      </c>
      <c r="X616" s="48" t="s">
        <v>0</v>
      </c>
      <c r="Y616" s="49" t="str">
        <f t="shared" si="106"/>
        <v xml:space="preserve">"Food_Sales" : </v>
      </c>
      <c r="Z616" s="129">
        <f>PlainData_XXX!I621</f>
        <v>2900</v>
      </c>
      <c r="AA616" s="46" t="s">
        <v>77</v>
      </c>
      <c r="AB616" s="49" t="str">
        <f t="shared" si="107"/>
        <v xml:space="preserve">"Drink_Sales" : </v>
      </c>
      <c r="AC616" s="129">
        <f>PlainData_XXX!J621</f>
        <v>34600</v>
      </c>
      <c r="AD616" s="46" t="s">
        <v>77</v>
      </c>
      <c r="AE616" s="49" t="str">
        <f t="shared" si="108"/>
        <v xml:space="preserve">"Atmosphere" : </v>
      </c>
      <c r="AF616" s="50" t="s">
        <v>120</v>
      </c>
      <c r="AG616" s="104" t="str">
        <f>PlainData_XXX!K621</f>
        <v>Poor</v>
      </c>
      <c r="AH616" s="48" t="s">
        <v>78</v>
      </c>
      <c r="AI616" s="49" t="str">
        <f t="shared" si="109"/>
        <v xml:space="preserve">"Police_Cost" : </v>
      </c>
      <c r="AJ616" s="130">
        <f>PlainData_XXX!L621</f>
        <v>3200</v>
      </c>
      <c r="AK616" s="48" t="s">
        <v>0</v>
      </c>
      <c r="AL616" s="110" t="str">
        <f>PlainData_XXX!M621</f>
        <v xml:space="preserve">"Performer" : </v>
      </c>
      <c r="AM616" s="49" t="s">
        <v>71</v>
      </c>
      <c r="AN616" s="111" t="str">
        <f>PlainData_XXX!N621</f>
        <v xml:space="preserve">"Name" : </v>
      </c>
      <c r="AO616" s="48" t="s">
        <v>120</v>
      </c>
      <c r="AP616" s="104" t="str">
        <f>PlainData_XXX!O621</f>
        <v>Fiona Murray</v>
      </c>
      <c r="AQ616" s="48" t="s">
        <v>78</v>
      </c>
      <c r="AR616" s="111" t="str">
        <f>PlainData_XXX!P621</f>
        <v xml:space="preserve">"Music_Type" : </v>
      </c>
      <c r="AS616" s="50" t="s">
        <v>120</v>
      </c>
      <c r="AT616" s="104" t="str">
        <f>PlainData_XXX!Q621</f>
        <v>Hip-Hop</v>
      </c>
      <c r="AU616" s="48" t="s">
        <v>78</v>
      </c>
      <c r="AV616" s="111" t="str">
        <f>PlainData_XXX!R621</f>
        <v xml:space="preserve">"Services" : </v>
      </c>
      <c r="AW616" s="104" t="str">
        <f>PlainData_XXX!S621</f>
        <v>["Fan Engagement"]</v>
      </c>
      <c r="AX616" s="49" t="s">
        <v>76</v>
      </c>
      <c r="AY616" s="122" t="str">
        <f>PlainData_XXX!T621</f>
        <v xml:space="preserve">"Sponsor" : </v>
      </c>
      <c r="AZ616" s="21" t="s">
        <v>71</v>
      </c>
      <c r="BA616" s="123" t="str">
        <f>PlainData_XXX!U621</f>
        <v xml:space="preserve">"Name" : </v>
      </c>
      <c r="BB616" s="21" t="s">
        <v>120</v>
      </c>
      <c r="BC616" s="21" t="str">
        <f>PlainData_XXX!V621</f>
        <v>Joe Crowe</v>
      </c>
      <c r="BD616" s="21" t="s">
        <v>78</v>
      </c>
      <c r="BE616" s="123" t="str">
        <f>PlainData_XXX!W621</f>
        <v xml:space="preserve">"Amount" : </v>
      </c>
      <c r="BF616" s="21">
        <f>PlainData_XXX!X621</f>
        <v>207000</v>
      </c>
      <c r="BG616" s="21" t="s">
        <v>0</v>
      </c>
      <c r="BH616" s="123" t="str">
        <f>PlainData_XXX!Y621</f>
        <v xml:space="preserve">"Services" : </v>
      </c>
      <c r="BI616" s="21" t="str">
        <f>PlainData_XXX!Z621</f>
        <v>["Ticket Sales", "TV Interviews", "Posters"]</v>
      </c>
      <c r="BJ616" s="21" t="s">
        <v>121</v>
      </c>
      <c r="BK616" s="127" t="str">
        <f>PlainData_XXX!AA621</f>
        <v xml:space="preserve">"Stadium" : </v>
      </c>
      <c r="BL616" s="21" t="s">
        <v>71</v>
      </c>
      <c r="BM616" s="123" t="str">
        <f>PlainData_XXX!AB621</f>
        <v xml:space="preserve">"Name" : </v>
      </c>
      <c r="BN616" s="21" t="s">
        <v>120</v>
      </c>
      <c r="BO616" s="21" t="str">
        <f>PlainData_XXX!AC621</f>
        <v>National Concert Hall</v>
      </c>
      <c r="BP616" s="21" t="s">
        <v>78</v>
      </c>
      <c r="BQ616" s="123" t="str">
        <f>PlainData_XXX!AD621</f>
        <v xml:space="preserve">"City" : </v>
      </c>
      <c r="BR616" s="21" t="s">
        <v>120</v>
      </c>
      <c r="BS616" s="21" t="str">
        <f>PlainData_XXX!AE621</f>
        <v>Dublin</v>
      </c>
      <c r="BT616" s="21" t="s">
        <v>78</v>
      </c>
      <c r="BU616" s="123" t="str">
        <f>PlainData_XXX!AF621</f>
        <v xml:space="preserve">"Type" : </v>
      </c>
      <c r="BV616" s="21" t="s">
        <v>120</v>
      </c>
      <c r="BW616" s="21" t="str">
        <f>PlainData_XXX!AG621</f>
        <v>Basketball</v>
      </c>
      <c r="BX616" s="21" t="s">
        <v>78</v>
      </c>
      <c r="BY616" s="123" t="str">
        <f>PlainData_XXX!AH621</f>
        <v xml:space="preserve">"Capacity" : </v>
      </c>
      <c r="BZ616" s="21">
        <f>PlainData_XXX!AI621</f>
        <v>1200</v>
      </c>
      <c r="CA616" s="21" t="s">
        <v>0</v>
      </c>
      <c r="CB616" s="21" t="str">
        <f>PlainData_XXX!AJ621</f>
        <v>"Acoustics" :</v>
      </c>
      <c r="CC616" s="21" t="s">
        <v>120</v>
      </c>
      <c r="CD616" s="21" t="str">
        <f>PlainData_XXX!AK621</f>
        <v>Good</v>
      </c>
      <c r="CE616" s="21" t="s">
        <v>120</v>
      </c>
      <c r="CF616" s="21" t="s">
        <v>121</v>
      </c>
      <c r="CG616" s="21" t="str">
        <f>PlainData_XXX!AL621</f>
        <v>"Merchandise_Type" :</v>
      </c>
      <c r="CH616" s="21" t="str">
        <f>PlainData_XXX!AM621</f>
        <v>["Hoodies", "Umbrellas ", "CD’s", "Photos"]</v>
      </c>
      <c r="CI616" s="21" t="s">
        <v>0</v>
      </c>
      <c r="CJ616" s="21" t="str">
        <f>PlainData_XXX!AN621</f>
        <v>"Audience_Type" :</v>
      </c>
      <c r="CK616" s="21" t="str">
        <f>PlainData_XXX!AO621</f>
        <v>["Third Level Students", "Young Working Adults"]</v>
      </c>
      <c r="CL616" s="21" t="s">
        <v>121</v>
      </c>
    </row>
    <row r="617" spans="1:90" ht="13.2" x14ac:dyDescent="0.25">
      <c r="A617" s="45" t="s">
        <v>10</v>
      </c>
      <c r="B617" s="54">
        <f>PlainData_XXX!A622</f>
        <v>608</v>
      </c>
      <c r="C617" s="46" t="s">
        <v>77</v>
      </c>
      <c r="D617" s="49" t="str">
        <f t="shared" si="99"/>
        <v xml:space="preserve">"Concert_Year" : </v>
      </c>
      <c r="E617" s="103">
        <f>PlainData_XXX!B622</f>
        <v>2011</v>
      </c>
      <c r="F617" s="48" t="s">
        <v>0</v>
      </c>
      <c r="G617" s="49" t="str">
        <f t="shared" si="100"/>
        <v xml:space="preserve">"Concert_Month" : </v>
      </c>
      <c r="H617" s="103">
        <f>PlainData_XXX!C622</f>
        <v>8</v>
      </c>
      <c r="I617" s="48" t="s">
        <v>0</v>
      </c>
      <c r="J617" s="49" t="str">
        <f t="shared" si="101"/>
        <v>"Duration" :</v>
      </c>
      <c r="K617" s="104">
        <f>PlainData_XXX!D622</f>
        <v>150</v>
      </c>
      <c r="L617" s="46" t="s">
        <v>77</v>
      </c>
      <c r="M617" s="49" t="str">
        <f t="shared" si="102"/>
        <v xml:space="preserve">"Expected_Crowd" : </v>
      </c>
      <c r="N617" s="103">
        <f>PlainData_XXX!E622</f>
        <v>67200</v>
      </c>
      <c r="O617" s="48" t="s">
        <v>0</v>
      </c>
      <c r="P617" s="49" t="str">
        <f t="shared" si="103"/>
        <v xml:space="preserve">"Actual_Crowd" : </v>
      </c>
      <c r="Q617" s="103">
        <f>PlainData_XXX!F622</f>
        <v>69400</v>
      </c>
      <c r="R617" s="46" t="s">
        <v>77</v>
      </c>
      <c r="S617" s="49" t="str">
        <f t="shared" si="104"/>
        <v xml:space="preserve">"Cheapest_Ticket_Price" : </v>
      </c>
      <c r="T617" s="103">
        <f>PlainData_XXX!G622</f>
        <v>35</v>
      </c>
      <c r="U617" s="48" t="s">
        <v>0</v>
      </c>
      <c r="V617" s="49" t="str">
        <f t="shared" si="105"/>
        <v xml:space="preserve">"Dearest_Ticket_Price" : </v>
      </c>
      <c r="W617" s="104">
        <f>PlainData_XXX!H622</f>
        <v>110</v>
      </c>
      <c r="X617" s="48" t="s">
        <v>0</v>
      </c>
      <c r="Y617" s="49" t="str">
        <f t="shared" si="106"/>
        <v xml:space="preserve">"Food_Sales" : </v>
      </c>
      <c r="Z617" s="129">
        <f>PlainData_XXX!I622</f>
        <v>69100</v>
      </c>
      <c r="AA617" s="46" t="s">
        <v>77</v>
      </c>
      <c r="AB617" s="49" t="str">
        <f t="shared" si="107"/>
        <v xml:space="preserve">"Drink_Sales" : </v>
      </c>
      <c r="AC617" s="129">
        <f>PlainData_XXX!J622</f>
        <v>74900</v>
      </c>
      <c r="AD617" s="46" t="s">
        <v>77</v>
      </c>
      <c r="AE617" s="49" t="str">
        <f t="shared" si="108"/>
        <v xml:space="preserve">"Atmosphere" : </v>
      </c>
      <c r="AF617" s="50" t="s">
        <v>120</v>
      </c>
      <c r="AG617" s="104" t="str">
        <f>PlainData_XXX!K622</f>
        <v>Excellent</v>
      </c>
      <c r="AH617" s="48" t="s">
        <v>78</v>
      </c>
      <c r="AI617" s="49" t="str">
        <f t="shared" si="109"/>
        <v xml:space="preserve">"Police_Cost" : </v>
      </c>
      <c r="AJ617" s="130">
        <f>PlainData_XXX!L622</f>
        <v>11800</v>
      </c>
      <c r="AK617" s="48" t="s">
        <v>0</v>
      </c>
      <c r="AL617" s="110" t="str">
        <f>PlainData_XXX!M622</f>
        <v xml:space="preserve">"Performer" : </v>
      </c>
      <c r="AM617" s="49" t="s">
        <v>71</v>
      </c>
      <c r="AN617" s="111" t="str">
        <f>PlainData_XXX!N622</f>
        <v xml:space="preserve">"Name" : </v>
      </c>
      <c r="AO617" s="48" t="s">
        <v>120</v>
      </c>
      <c r="AP617" s="104" t="str">
        <f>PlainData_XXX!O622</f>
        <v>Fionnuala Casey</v>
      </c>
      <c r="AQ617" s="48" t="s">
        <v>78</v>
      </c>
      <c r="AR617" s="111" t="str">
        <f>PlainData_XXX!P622</f>
        <v xml:space="preserve">"Music_Type" : </v>
      </c>
      <c r="AS617" s="50" t="s">
        <v>120</v>
      </c>
      <c r="AT617" s="104" t="str">
        <f>PlainData_XXX!Q622</f>
        <v>Folk</v>
      </c>
      <c r="AU617" s="48" t="s">
        <v>78</v>
      </c>
      <c r="AV617" s="111" t="str">
        <f>PlainData_XXX!R622</f>
        <v xml:space="preserve">"Services" : </v>
      </c>
      <c r="AW617" s="104" t="str">
        <f>PlainData_XXX!S622</f>
        <v>["Live Rehearsals", "TV Interviews"]</v>
      </c>
      <c r="AX617" s="49" t="s">
        <v>76</v>
      </c>
      <c r="AY617" s="122" t="str">
        <f>PlainData_XXX!T622</f>
        <v xml:space="preserve">"Sponsor" : </v>
      </c>
      <c r="AZ617" s="21" t="s">
        <v>71</v>
      </c>
      <c r="BA617" s="123" t="str">
        <f>PlainData_XXX!U622</f>
        <v xml:space="preserve">"Name" : </v>
      </c>
      <c r="BB617" s="21" t="s">
        <v>120</v>
      </c>
      <c r="BC617" s="21" t="str">
        <f>PlainData_XXX!V622</f>
        <v>Pol Kehoe</v>
      </c>
      <c r="BD617" s="21" t="s">
        <v>78</v>
      </c>
      <c r="BE617" s="123" t="str">
        <f>PlainData_XXX!W622</f>
        <v xml:space="preserve">"Amount" : </v>
      </c>
      <c r="BF617" s="21">
        <f>PlainData_XXX!X622</f>
        <v>441000</v>
      </c>
      <c r="BG617" s="21" t="s">
        <v>0</v>
      </c>
      <c r="BH617" s="123" t="str">
        <f>PlainData_XXX!Y622</f>
        <v xml:space="preserve">"Services" : </v>
      </c>
      <c r="BI617" s="21" t="str">
        <f>PlainData_XXX!Z622</f>
        <v>["TV Interviews", "Posters", "News Papers", "Ticket Sales"]</v>
      </c>
      <c r="BJ617" s="21" t="s">
        <v>121</v>
      </c>
      <c r="BK617" s="127" t="str">
        <f>PlainData_XXX!AA622</f>
        <v xml:space="preserve">"Stadium" : </v>
      </c>
      <c r="BL617" s="21" t="s">
        <v>71</v>
      </c>
      <c r="BM617" s="123" t="str">
        <f>PlainData_XXX!AB622</f>
        <v xml:space="preserve">"Name" : </v>
      </c>
      <c r="BN617" s="21" t="s">
        <v>120</v>
      </c>
      <c r="BO617" s="21" t="str">
        <f>PlainData_XXX!AC622</f>
        <v>Bord Gais Energy Theatre</v>
      </c>
      <c r="BP617" s="21" t="s">
        <v>78</v>
      </c>
      <c r="BQ617" s="123" t="str">
        <f>PlainData_XXX!AD622</f>
        <v xml:space="preserve">"City" : </v>
      </c>
      <c r="BR617" s="21" t="s">
        <v>120</v>
      </c>
      <c r="BS617" s="21" t="str">
        <f>PlainData_XXX!AE622</f>
        <v>Dublin</v>
      </c>
      <c r="BT617" s="21" t="s">
        <v>78</v>
      </c>
      <c r="BU617" s="123" t="str">
        <f>PlainData_XXX!AF622</f>
        <v xml:space="preserve">"Type" : </v>
      </c>
      <c r="BV617" s="21" t="s">
        <v>120</v>
      </c>
      <c r="BW617" s="21" t="str">
        <f>PlainData_XXX!AG622</f>
        <v>Basketball</v>
      </c>
      <c r="BX617" s="21" t="s">
        <v>78</v>
      </c>
      <c r="BY617" s="123" t="str">
        <f>PlainData_XXX!AH622</f>
        <v xml:space="preserve">"Capacity" : </v>
      </c>
      <c r="BZ617" s="21">
        <f>PlainData_XXX!AI622</f>
        <v>2100</v>
      </c>
      <c r="CA617" s="21" t="s">
        <v>0</v>
      </c>
      <c r="CB617" s="21" t="str">
        <f>PlainData_XXX!AJ622</f>
        <v>"Acoustics" :</v>
      </c>
      <c r="CC617" s="21" t="s">
        <v>120</v>
      </c>
      <c r="CD617" s="21" t="str">
        <f>PlainData_XXX!AK622</f>
        <v>Good</v>
      </c>
      <c r="CE617" s="21" t="s">
        <v>120</v>
      </c>
      <c r="CF617" s="21" t="s">
        <v>121</v>
      </c>
      <c r="CG617" s="21" t="str">
        <f>PlainData_XXX!AL622</f>
        <v>"Merchandise_Type" :</v>
      </c>
      <c r="CH617" s="21" t="str">
        <f>PlainData_XXX!AM622</f>
        <v>["CD’s", "Hoodies"]</v>
      </c>
      <c r="CI617" s="21" t="s">
        <v>0</v>
      </c>
      <c r="CJ617" s="21" t="str">
        <f>PlainData_XXX!AN622</f>
        <v>"Audience_Type" :</v>
      </c>
      <c r="CK617" s="21" t="str">
        <f>PlainData_XXX!AO622</f>
        <v>["Teenagers", "Middle Aged"]</v>
      </c>
      <c r="CL617" s="21" t="s">
        <v>121</v>
      </c>
    </row>
    <row r="618" spans="1:90" ht="13.2" x14ac:dyDescent="0.25">
      <c r="A618" s="45" t="s">
        <v>10</v>
      </c>
      <c r="B618" s="54">
        <f>PlainData_XXX!A623</f>
        <v>609</v>
      </c>
      <c r="C618" s="46" t="s">
        <v>77</v>
      </c>
      <c r="D618" s="49" t="str">
        <f t="shared" si="99"/>
        <v xml:space="preserve">"Concert_Year" : </v>
      </c>
      <c r="E618" s="103">
        <f>PlainData_XXX!B623</f>
        <v>2011</v>
      </c>
      <c r="F618" s="48" t="s">
        <v>0</v>
      </c>
      <c r="G618" s="49" t="str">
        <f t="shared" si="100"/>
        <v xml:space="preserve">"Concert_Month" : </v>
      </c>
      <c r="H618" s="103">
        <f>PlainData_XXX!C623</f>
        <v>12</v>
      </c>
      <c r="I618" s="48" t="s">
        <v>0</v>
      </c>
      <c r="J618" s="49" t="str">
        <f t="shared" si="101"/>
        <v>"Duration" :</v>
      </c>
      <c r="K618" s="104">
        <f>PlainData_XXX!D623</f>
        <v>150</v>
      </c>
      <c r="L618" s="46" t="s">
        <v>77</v>
      </c>
      <c r="M618" s="49" t="str">
        <f t="shared" si="102"/>
        <v xml:space="preserve">"Expected_Crowd" : </v>
      </c>
      <c r="N618" s="103">
        <f>PlainData_XXX!E623</f>
        <v>25100</v>
      </c>
      <c r="O618" s="48" t="s">
        <v>0</v>
      </c>
      <c r="P618" s="49" t="str">
        <f t="shared" si="103"/>
        <v xml:space="preserve">"Actual_Crowd" : </v>
      </c>
      <c r="Q618" s="103">
        <f>PlainData_XXX!F623</f>
        <v>25100</v>
      </c>
      <c r="R618" s="46" t="s">
        <v>77</v>
      </c>
      <c r="S618" s="49" t="str">
        <f t="shared" si="104"/>
        <v xml:space="preserve">"Cheapest_Ticket_Price" : </v>
      </c>
      <c r="T618" s="103">
        <f>PlainData_XXX!G623</f>
        <v>20</v>
      </c>
      <c r="U618" s="48" t="s">
        <v>0</v>
      </c>
      <c r="V618" s="49" t="str">
        <f t="shared" si="105"/>
        <v xml:space="preserve">"Dearest_Ticket_Price" : </v>
      </c>
      <c r="W618" s="104">
        <f>PlainData_XXX!H623</f>
        <v>80</v>
      </c>
      <c r="X618" s="48" t="s">
        <v>0</v>
      </c>
      <c r="Y618" s="49" t="str">
        <f t="shared" si="106"/>
        <v xml:space="preserve">"Food_Sales" : </v>
      </c>
      <c r="Z618" s="129">
        <f>PlainData_XXX!I623</f>
        <v>99700</v>
      </c>
      <c r="AA618" s="46" t="s">
        <v>77</v>
      </c>
      <c r="AB618" s="49" t="str">
        <f t="shared" si="107"/>
        <v xml:space="preserve">"Drink_Sales" : </v>
      </c>
      <c r="AC618" s="129">
        <f>PlainData_XXX!J623</f>
        <v>60200</v>
      </c>
      <c r="AD618" s="46" t="s">
        <v>77</v>
      </c>
      <c r="AE618" s="49" t="str">
        <f t="shared" si="108"/>
        <v xml:space="preserve">"Atmosphere" : </v>
      </c>
      <c r="AF618" s="50" t="s">
        <v>120</v>
      </c>
      <c r="AG618" s="104" t="str">
        <f>PlainData_XXX!K623</f>
        <v>Fair</v>
      </c>
      <c r="AH618" s="48" t="s">
        <v>78</v>
      </c>
      <c r="AI618" s="49" t="str">
        <f t="shared" si="109"/>
        <v xml:space="preserve">"Police_Cost" : </v>
      </c>
      <c r="AJ618" s="130">
        <f>PlainData_XXX!L623</f>
        <v>4300</v>
      </c>
      <c r="AK618" s="48" t="s">
        <v>0</v>
      </c>
      <c r="AL618" s="110" t="str">
        <f>PlainData_XXX!M623</f>
        <v xml:space="preserve">"Performer" : </v>
      </c>
      <c r="AM618" s="49" t="s">
        <v>71</v>
      </c>
      <c r="AN618" s="111" t="str">
        <f>PlainData_XXX!N623</f>
        <v xml:space="preserve">"Name" : </v>
      </c>
      <c r="AO618" s="48" t="s">
        <v>120</v>
      </c>
      <c r="AP618" s="104" t="str">
        <f>PlainData_XXX!O623</f>
        <v>Fiadh MacKenna</v>
      </c>
      <c r="AQ618" s="48" t="s">
        <v>78</v>
      </c>
      <c r="AR618" s="111" t="str">
        <f>PlainData_XXX!P623</f>
        <v xml:space="preserve">"Music_Type" : </v>
      </c>
      <c r="AS618" s="50" t="s">
        <v>120</v>
      </c>
      <c r="AT618" s="104" t="str">
        <f>PlainData_XXX!Q623</f>
        <v>Rock</v>
      </c>
      <c r="AU618" s="48" t="s">
        <v>78</v>
      </c>
      <c r="AV618" s="111" t="str">
        <f>PlainData_XXX!R623</f>
        <v xml:space="preserve">"Services" : </v>
      </c>
      <c r="AW618" s="104" t="str">
        <f>PlainData_XXX!S623</f>
        <v>["TV Interviews", "Fan Engagement", "Photo Shoots ", "Live Rehearsals"]</v>
      </c>
      <c r="AX618" s="49" t="s">
        <v>76</v>
      </c>
      <c r="AY618" s="122" t="str">
        <f>PlainData_XXX!T623</f>
        <v xml:space="preserve">"Sponsor" : </v>
      </c>
      <c r="AZ618" s="21" t="s">
        <v>71</v>
      </c>
      <c r="BA618" s="123" t="str">
        <f>PlainData_XXX!U623</f>
        <v xml:space="preserve">"Name" : </v>
      </c>
      <c r="BB618" s="21" t="s">
        <v>120</v>
      </c>
      <c r="BC618" s="21" t="str">
        <f>PlainData_XXX!V623</f>
        <v>Luke Hearn</v>
      </c>
      <c r="BD618" s="21" t="s">
        <v>78</v>
      </c>
      <c r="BE618" s="123" t="str">
        <f>PlainData_XXX!W623</f>
        <v xml:space="preserve">"Amount" : </v>
      </c>
      <c r="BF618" s="21">
        <f>PlainData_XXX!X623</f>
        <v>22000</v>
      </c>
      <c r="BG618" s="21" t="s">
        <v>0</v>
      </c>
      <c r="BH618" s="123" t="str">
        <f>PlainData_XXX!Y623</f>
        <v xml:space="preserve">"Services" : </v>
      </c>
      <c r="BI618" s="21" t="str">
        <f>PlainData_XXX!Z623</f>
        <v>["Posters", "News Papers", "Ticket Sales", "Radio Interviews"]</v>
      </c>
      <c r="BJ618" s="21" t="s">
        <v>121</v>
      </c>
      <c r="BK618" s="127" t="str">
        <f>PlainData_XXX!AA623</f>
        <v xml:space="preserve">"Stadium" : </v>
      </c>
      <c r="BL618" s="21" t="s">
        <v>71</v>
      </c>
      <c r="BM618" s="123" t="str">
        <f>PlainData_XXX!AB623</f>
        <v xml:space="preserve">"Name" : </v>
      </c>
      <c r="BN618" s="21" t="s">
        <v>120</v>
      </c>
      <c r="BO618" s="21" t="str">
        <f>PlainData_XXX!AC623</f>
        <v>Nowlan Park</v>
      </c>
      <c r="BP618" s="21" t="s">
        <v>78</v>
      </c>
      <c r="BQ618" s="123" t="str">
        <f>PlainData_XXX!AD623</f>
        <v xml:space="preserve">"City" : </v>
      </c>
      <c r="BR618" s="21" t="s">
        <v>120</v>
      </c>
      <c r="BS618" s="21" t="str">
        <f>PlainData_XXX!AE623</f>
        <v>Kilkenny</v>
      </c>
      <c r="BT618" s="21" t="s">
        <v>78</v>
      </c>
      <c r="BU618" s="123" t="str">
        <f>PlainData_XXX!AF623</f>
        <v xml:space="preserve">"Type" : </v>
      </c>
      <c r="BV618" s="21" t="s">
        <v>120</v>
      </c>
      <c r="BW618" s="21" t="str">
        <f>PlainData_XXX!AG623</f>
        <v>GAA</v>
      </c>
      <c r="BX618" s="21" t="s">
        <v>78</v>
      </c>
      <c r="BY618" s="123" t="str">
        <f>PlainData_XXX!AH623</f>
        <v xml:space="preserve">"Capacity" : </v>
      </c>
      <c r="BZ618" s="21">
        <f>PlainData_XXX!AI623</f>
        <v>27000</v>
      </c>
      <c r="CA618" s="21" t="s">
        <v>0</v>
      </c>
      <c r="CB618" s="21" t="str">
        <f>PlainData_XXX!AJ623</f>
        <v>"Acoustics" :</v>
      </c>
      <c r="CC618" s="21" t="s">
        <v>120</v>
      </c>
      <c r="CD618" s="21" t="str">
        <f>PlainData_XXX!AK623</f>
        <v>Fair</v>
      </c>
      <c r="CE618" s="21" t="s">
        <v>120</v>
      </c>
      <c r="CF618" s="21" t="s">
        <v>121</v>
      </c>
      <c r="CG618" s="21" t="str">
        <f>PlainData_XXX!AL623</f>
        <v>"Merchandise_Type" :</v>
      </c>
      <c r="CH618" s="21" t="str">
        <f>PlainData_XXX!AM623</f>
        <v>["Tee Shirts", "Hoodies", "Umbrellas ", "Photos"]</v>
      </c>
      <c r="CI618" s="21" t="s">
        <v>0</v>
      </c>
      <c r="CJ618" s="21" t="str">
        <f>PlainData_XXX!AN623</f>
        <v>"Audience_Type" :</v>
      </c>
      <c r="CK618" s="21" t="str">
        <f>PlainData_XXX!AO623</f>
        <v>["Teenagers", "Third Level Students", "Retired "]</v>
      </c>
      <c r="CL618" s="21" t="s">
        <v>121</v>
      </c>
    </row>
    <row r="619" spans="1:90" ht="13.2" x14ac:dyDescent="0.25">
      <c r="A619" s="45" t="s">
        <v>10</v>
      </c>
      <c r="B619" s="54">
        <f>PlainData_XXX!A624</f>
        <v>610</v>
      </c>
      <c r="C619" s="46" t="s">
        <v>77</v>
      </c>
      <c r="D619" s="49" t="str">
        <f t="shared" si="99"/>
        <v xml:space="preserve">"Concert_Year" : </v>
      </c>
      <c r="E619" s="103">
        <f>PlainData_XXX!B624</f>
        <v>2010</v>
      </c>
      <c r="F619" s="48" t="s">
        <v>0</v>
      </c>
      <c r="G619" s="49" t="str">
        <f t="shared" si="100"/>
        <v xml:space="preserve">"Concert_Month" : </v>
      </c>
      <c r="H619" s="103">
        <f>PlainData_XXX!C624</f>
        <v>6</v>
      </c>
      <c r="I619" s="48" t="s">
        <v>0</v>
      </c>
      <c r="J619" s="49" t="str">
        <f t="shared" si="101"/>
        <v>"Duration" :</v>
      </c>
      <c r="K619" s="104">
        <f>PlainData_XXX!D624</f>
        <v>130</v>
      </c>
      <c r="L619" s="46" t="s">
        <v>77</v>
      </c>
      <c r="M619" s="49" t="str">
        <f t="shared" si="102"/>
        <v xml:space="preserve">"Expected_Crowd" : </v>
      </c>
      <c r="N619" s="103">
        <f>PlainData_XXX!E624</f>
        <v>24500</v>
      </c>
      <c r="O619" s="48" t="s">
        <v>0</v>
      </c>
      <c r="P619" s="49" t="str">
        <f t="shared" si="103"/>
        <v xml:space="preserve">"Actual_Crowd" : </v>
      </c>
      <c r="Q619" s="103">
        <f>PlainData_XXX!F624</f>
        <v>25400</v>
      </c>
      <c r="R619" s="46" t="s">
        <v>77</v>
      </c>
      <c r="S619" s="49" t="str">
        <f t="shared" si="104"/>
        <v xml:space="preserve">"Cheapest_Ticket_Price" : </v>
      </c>
      <c r="T619" s="103">
        <f>PlainData_XXX!G624</f>
        <v>50</v>
      </c>
      <c r="U619" s="48" t="s">
        <v>0</v>
      </c>
      <c r="V619" s="49" t="str">
        <f t="shared" si="105"/>
        <v xml:space="preserve">"Dearest_Ticket_Price" : </v>
      </c>
      <c r="W619" s="104">
        <f>PlainData_XXX!H624</f>
        <v>95</v>
      </c>
      <c r="X619" s="48" t="s">
        <v>0</v>
      </c>
      <c r="Y619" s="49" t="str">
        <f t="shared" si="106"/>
        <v xml:space="preserve">"Food_Sales" : </v>
      </c>
      <c r="Z619" s="129">
        <f>PlainData_XXX!I624</f>
        <v>39400</v>
      </c>
      <c r="AA619" s="46" t="s">
        <v>77</v>
      </c>
      <c r="AB619" s="49" t="str">
        <f t="shared" si="107"/>
        <v xml:space="preserve">"Drink_Sales" : </v>
      </c>
      <c r="AC619" s="129">
        <f>PlainData_XXX!J624</f>
        <v>71300</v>
      </c>
      <c r="AD619" s="46" t="s">
        <v>77</v>
      </c>
      <c r="AE619" s="49" t="str">
        <f t="shared" si="108"/>
        <v xml:space="preserve">"Atmosphere" : </v>
      </c>
      <c r="AF619" s="50" t="s">
        <v>120</v>
      </c>
      <c r="AG619" s="104" t="str">
        <f>PlainData_XXX!K624</f>
        <v>Excellent</v>
      </c>
      <c r="AH619" s="48" t="s">
        <v>78</v>
      </c>
      <c r="AI619" s="49" t="str">
        <f t="shared" si="109"/>
        <v xml:space="preserve">"Police_Cost" : </v>
      </c>
      <c r="AJ619" s="130">
        <f>PlainData_XXX!L624</f>
        <v>34800</v>
      </c>
      <c r="AK619" s="48" t="s">
        <v>0</v>
      </c>
      <c r="AL619" s="110" t="str">
        <f>PlainData_XXX!M624</f>
        <v xml:space="preserve">"Performer" : </v>
      </c>
      <c r="AM619" s="49" t="s">
        <v>71</v>
      </c>
      <c r="AN619" s="111" t="str">
        <f>PlainData_XXX!N624</f>
        <v xml:space="preserve">"Name" : </v>
      </c>
      <c r="AO619" s="48" t="s">
        <v>120</v>
      </c>
      <c r="AP619" s="104" t="str">
        <f>PlainData_XXX!O624</f>
        <v>Flaithri Regan</v>
      </c>
      <c r="AQ619" s="48" t="s">
        <v>78</v>
      </c>
      <c r="AR619" s="111" t="str">
        <f>PlainData_XXX!P624</f>
        <v xml:space="preserve">"Music_Type" : </v>
      </c>
      <c r="AS619" s="50" t="s">
        <v>120</v>
      </c>
      <c r="AT619" s="104" t="str">
        <f>PlainData_XXX!Q624</f>
        <v>Rock</v>
      </c>
      <c r="AU619" s="48" t="s">
        <v>78</v>
      </c>
      <c r="AV619" s="111" t="str">
        <f>PlainData_XXX!R624</f>
        <v xml:space="preserve">"Services" : </v>
      </c>
      <c r="AW619" s="104" t="str">
        <f>PlainData_XXX!S624</f>
        <v>["TV Interviews", "Fan Engagement", "Photo Shoots ", "Live Rehearsals"]</v>
      </c>
      <c r="AX619" s="49" t="s">
        <v>76</v>
      </c>
      <c r="AY619" s="122" t="str">
        <f>PlainData_XXX!T624</f>
        <v xml:space="preserve">"Sponsor" : </v>
      </c>
      <c r="AZ619" s="21" t="s">
        <v>71</v>
      </c>
      <c r="BA619" s="123" t="str">
        <f>PlainData_XXX!U624</f>
        <v xml:space="preserve">"Name" : </v>
      </c>
      <c r="BB619" s="21" t="s">
        <v>120</v>
      </c>
      <c r="BC619" s="21" t="str">
        <f>PlainData_XXX!V624</f>
        <v>Anne Maher</v>
      </c>
      <c r="BD619" s="21" t="s">
        <v>78</v>
      </c>
      <c r="BE619" s="123" t="str">
        <f>PlainData_XXX!W624</f>
        <v xml:space="preserve">"Amount" : </v>
      </c>
      <c r="BF619" s="21">
        <f>PlainData_XXX!X624</f>
        <v>347000</v>
      </c>
      <c r="BG619" s="21" t="s">
        <v>0</v>
      </c>
      <c r="BH619" s="123" t="str">
        <f>PlainData_XXX!Y624</f>
        <v xml:space="preserve">"Services" : </v>
      </c>
      <c r="BI619" s="21" t="str">
        <f>PlainData_XXX!Z624</f>
        <v>["TV Interviews", "Posters"]</v>
      </c>
      <c r="BJ619" s="21" t="s">
        <v>121</v>
      </c>
      <c r="BK619" s="127" t="str">
        <f>PlainData_XXX!AA624</f>
        <v xml:space="preserve">"Stadium" : </v>
      </c>
      <c r="BL619" s="21" t="s">
        <v>71</v>
      </c>
      <c r="BM619" s="123" t="str">
        <f>PlainData_XXX!AB624</f>
        <v xml:space="preserve">"Name" : </v>
      </c>
      <c r="BN619" s="21" t="s">
        <v>120</v>
      </c>
      <c r="BO619" s="21" t="str">
        <f>PlainData_XXX!AC624</f>
        <v>Thomond Park</v>
      </c>
      <c r="BP619" s="21" t="s">
        <v>78</v>
      </c>
      <c r="BQ619" s="123" t="str">
        <f>PlainData_XXX!AD624</f>
        <v xml:space="preserve">"City" : </v>
      </c>
      <c r="BR619" s="21" t="s">
        <v>120</v>
      </c>
      <c r="BS619" s="21" t="str">
        <f>PlainData_XXX!AE624</f>
        <v>Limerick</v>
      </c>
      <c r="BT619" s="21" t="s">
        <v>78</v>
      </c>
      <c r="BU619" s="123" t="str">
        <f>PlainData_XXX!AF624</f>
        <v xml:space="preserve">"Type" : </v>
      </c>
      <c r="BV619" s="21" t="s">
        <v>120</v>
      </c>
      <c r="BW619" s="21" t="str">
        <f>PlainData_XXX!AG624</f>
        <v>Rugby</v>
      </c>
      <c r="BX619" s="21" t="s">
        <v>78</v>
      </c>
      <c r="BY619" s="123" t="str">
        <f>PlainData_XXX!AH624</f>
        <v xml:space="preserve">"Capacity" : </v>
      </c>
      <c r="BZ619" s="21">
        <f>PlainData_XXX!AI624</f>
        <v>25600</v>
      </c>
      <c r="CA619" s="21" t="s">
        <v>0</v>
      </c>
      <c r="CB619" s="21" t="str">
        <f>PlainData_XXX!AJ624</f>
        <v>"Acoustics" :</v>
      </c>
      <c r="CC619" s="21" t="s">
        <v>120</v>
      </c>
      <c r="CD619" s="21" t="str">
        <f>PlainData_XXX!AK624</f>
        <v>Fair</v>
      </c>
      <c r="CE619" s="21" t="s">
        <v>120</v>
      </c>
      <c r="CF619" s="21" t="s">
        <v>121</v>
      </c>
      <c r="CG619" s="21" t="str">
        <f>PlainData_XXX!AL624</f>
        <v>"Merchandise_Type" :</v>
      </c>
      <c r="CH619" s="21" t="str">
        <f>PlainData_XXX!AM624</f>
        <v>["CD’s", "Photos"]</v>
      </c>
      <c r="CI619" s="21" t="s">
        <v>0</v>
      </c>
      <c r="CJ619" s="21" t="str">
        <f>PlainData_XXX!AN624</f>
        <v>"Audience_Type" :</v>
      </c>
      <c r="CK619" s="21" t="str">
        <f>PlainData_XXX!AO624</f>
        <v>["Teenagers", "Middle Aged"]</v>
      </c>
      <c r="CL619" s="21" t="s">
        <v>121</v>
      </c>
    </row>
    <row r="620" spans="1:90" ht="13.2" x14ac:dyDescent="0.25">
      <c r="A620" s="45" t="s">
        <v>10</v>
      </c>
      <c r="B620" s="54">
        <f>PlainData_XXX!A625</f>
        <v>611</v>
      </c>
      <c r="C620" s="46" t="s">
        <v>77</v>
      </c>
      <c r="D620" s="49" t="str">
        <f t="shared" si="99"/>
        <v xml:space="preserve">"Concert_Year" : </v>
      </c>
      <c r="E620" s="103">
        <f>PlainData_XXX!B625</f>
        <v>2014</v>
      </c>
      <c r="F620" s="48" t="s">
        <v>0</v>
      </c>
      <c r="G620" s="49" t="str">
        <f t="shared" si="100"/>
        <v xml:space="preserve">"Concert_Month" : </v>
      </c>
      <c r="H620" s="103">
        <f>PlainData_XXX!C625</f>
        <v>1</v>
      </c>
      <c r="I620" s="48" t="s">
        <v>0</v>
      </c>
      <c r="J620" s="49" t="str">
        <f t="shared" si="101"/>
        <v>"Duration" :</v>
      </c>
      <c r="K620" s="104">
        <f>PlainData_XXX!D625</f>
        <v>95</v>
      </c>
      <c r="L620" s="46" t="s">
        <v>77</v>
      </c>
      <c r="M620" s="49" t="str">
        <f t="shared" si="102"/>
        <v xml:space="preserve">"Expected_Crowd" : </v>
      </c>
      <c r="N620" s="103">
        <f>PlainData_XXX!E625</f>
        <v>54900</v>
      </c>
      <c r="O620" s="48" t="s">
        <v>0</v>
      </c>
      <c r="P620" s="49" t="str">
        <f t="shared" si="103"/>
        <v xml:space="preserve">"Actual_Crowd" : </v>
      </c>
      <c r="Q620" s="103">
        <f>PlainData_XXX!F625</f>
        <v>47300</v>
      </c>
      <c r="R620" s="46" t="s">
        <v>77</v>
      </c>
      <c r="S620" s="49" t="str">
        <f t="shared" si="104"/>
        <v xml:space="preserve">"Cheapest_Ticket_Price" : </v>
      </c>
      <c r="T620" s="103">
        <f>PlainData_XXX!G625</f>
        <v>15</v>
      </c>
      <c r="U620" s="48" t="s">
        <v>0</v>
      </c>
      <c r="V620" s="49" t="str">
        <f t="shared" si="105"/>
        <v xml:space="preserve">"Dearest_Ticket_Price" : </v>
      </c>
      <c r="W620" s="104">
        <f>PlainData_XXX!H625</f>
        <v>65</v>
      </c>
      <c r="X620" s="48" t="s">
        <v>0</v>
      </c>
      <c r="Y620" s="49" t="str">
        <f t="shared" si="106"/>
        <v xml:space="preserve">"Food_Sales" : </v>
      </c>
      <c r="Z620" s="129">
        <f>PlainData_XXX!I625</f>
        <v>69900</v>
      </c>
      <c r="AA620" s="46" t="s">
        <v>77</v>
      </c>
      <c r="AB620" s="49" t="str">
        <f t="shared" si="107"/>
        <v xml:space="preserve">"Drink_Sales" : </v>
      </c>
      <c r="AC620" s="129">
        <f>PlainData_XXX!J625</f>
        <v>15200</v>
      </c>
      <c r="AD620" s="46" t="s">
        <v>77</v>
      </c>
      <c r="AE620" s="49" t="str">
        <f t="shared" si="108"/>
        <v xml:space="preserve">"Atmosphere" : </v>
      </c>
      <c r="AF620" s="50" t="s">
        <v>120</v>
      </c>
      <c r="AG620" s="104" t="str">
        <f>PlainData_XXX!K625</f>
        <v>Poor</v>
      </c>
      <c r="AH620" s="48" t="s">
        <v>78</v>
      </c>
      <c r="AI620" s="49" t="str">
        <f t="shared" si="109"/>
        <v xml:space="preserve">"Police_Cost" : </v>
      </c>
      <c r="AJ620" s="130">
        <f>PlainData_XXX!L625</f>
        <v>27700</v>
      </c>
      <c r="AK620" s="48" t="s">
        <v>0</v>
      </c>
      <c r="AL620" s="110" t="str">
        <f>PlainData_XXX!M625</f>
        <v xml:space="preserve">"Performer" : </v>
      </c>
      <c r="AM620" s="49" t="s">
        <v>71</v>
      </c>
      <c r="AN620" s="111" t="str">
        <f>PlainData_XXX!N625</f>
        <v xml:space="preserve">"Name" : </v>
      </c>
      <c r="AO620" s="48" t="s">
        <v>120</v>
      </c>
      <c r="AP620" s="104" t="str">
        <f>PlainData_XXX!O625</f>
        <v>Daire McLoughlin</v>
      </c>
      <c r="AQ620" s="48" t="s">
        <v>78</v>
      </c>
      <c r="AR620" s="111" t="str">
        <f>PlainData_XXX!P625</f>
        <v xml:space="preserve">"Music_Type" : </v>
      </c>
      <c r="AS620" s="50" t="s">
        <v>120</v>
      </c>
      <c r="AT620" s="104" t="str">
        <f>PlainData_XXX!Q625</f>
        <v>Jazz</v>
      </c>
      <c r="AU620" s="48" t="s">
        <v>78</v>
      </c>
      <c r="AV620" s="111" t="str">
        <f>PlainData_XXX!R625</f>
        <v xml:space="preserve">"Services" : </v>
      </c>
      <c r="AW620" s="104" t="str">
        <f>PlainData_XXX!S625</f>
        <v>["Live Rehearsals", "Fan Engagement", "Photo Shoots "]</v>
      </c>
      <c r="AX620" s="49" t="s">
        <v>76</v>
      </c>
      <c r="AY620" s="122" t="str">
        <f>PlainData_XXX!T625</f>
        <v xml:space="preserve">"Sponsor" : </v>
      </c>
      <c r="AZ620" s="21" t="s">
        <v>71</v>
      </c>
      <c r="BA620" s="123" t="str">
        <f>PlainData_XXX!U625</f>
        <v xml:space="preserve">"Name" : </v>
      </c>
      <c r="BB620" s="21" t="s">
        <v>120</v>
      </c>
      <c r="BC620" s="21" t="str">
        <f>PlainData_XXX!V625</f>
        <v>Fiona Jones</v>
      </c>
      <c r="BD620" s="21" t="s">
        <v>78</v>
      </c>
      <c r="BE620" s="123" t="str">
        <f>PlainData_XXX!W625</f>
        <v xml:space="preserve">"Amount" : </v>
      </c>
      <c r="BF620" s="21">
        <f>PlainData_XXX!X625</f>
        <v>481000</v>
      </c>
      <c r="BG620" s="21" t="s">
        <v>0</v>
      </c>
      <c r="BH620" s="123" t="str">
        <f>PlainData_XXX!Y625</f>
        <v xml:space="preserve">"Services" : </v>
      </c>
      <c r="BI620" s="21" t="str">
        <f>PlainData_XXX!Z625</f>
        <v>["TV Interviews", "Posters", "News Papers", "Ticket Sales"]</v>
      </c>
      <c r="BJ620" s="21" t="s">
        <v>121</v>
      </c>
      <c r="BK620" s="127" t="str">
        <f>PlainData_XXX!AA625</f>
        <v xml:space="preserve">"Stadium" : </v>
      </c>
      <c r="BL620" s="21" t="s">
        <v>71</v>
      </c>
      <c r="BM620" s="123" t="str">
        <f>PlainData_XXX!AB625</f>
        <v xml:space="preserve">"Name" : </v>
      </c>
      <c r="BN620" s="21" t="s">
        <v>120</v>
      </c>
      <c r="BO620" s="21" t="str">
        <f>PlainData_XXX!AC625</f>
        <v>SSE Arena</v>
      </c>
      <c r="BP620" s="21" t="s">
        <v>78</v>
      </c>
      <c r="BQ620" s="123" t="str">
        <f>PlainData_XXX!AD625</f>
        <v xml:space="preserve">"City" : </v>
      </c>
      <c r="BR620" s="21" t="s">
        <v>120</v>
      </c>
      <c r="BS620" s="21" t="str">
        <f>PlainData_XXX!AE625</f>
        <v>Belfast</v>
      </c>
      <c r="BT620" s="21" t="s">
        <v>78</v>
      </c>
      <c r="BU620" s="123" t="str">
        <f>PlainData_XXX!AF625</f>
        <v xml:space="preserve">"Type" : </v>
      </c>
      <c r="BV620" s="21" t="s">
        <v>120</v>
      </c>
      <c r="BW620" s="21" t="str">
        <f>PlainData_XXX!AG625</f>
        <v>Hockey</v>
      </c>
      <c r="BX620" s="21" t="s">
        <v>78</v>
      </c>
      <c r="BY620" s="123" t="str">
        <f>PlainData_XXX!AH625</f>
        <v xml:space="preserve">"Capacity" : </v>
      </c>
      <c r="BZ620" s="21">
        <f>PlainData_XXX!AI625</f>
        <v>11000</v>
      </c>
      <c r="CA620" s="21" t="s">
        <v>0</v>
      </c>
      <c r="CB620" s="21" t="str">
        <f>PlainData_XXX!AJ625</f>
        <v>"Acoustics" :</v>
      </c>
      <c r="CC620" s="21" t="s">
        <v>120</v>
      </c>
      <c r="CD620" s="21" t="str">
        <f>PlainData_XXX!AK625</f>
        <v>Good</v>
      </c>
      <c r="CE620" s="21" t="s">
        <v>120</v>
      </c>
      <c r="CF620" s="21" t="s">
        <v>121</v>
      </c>
      <c r="CG620" s="21" t="str">
        <f>PlainData_XXX!AL625</f>
        <v>"Merchandise_Type" :</v>
      </c>
      <c r="CH620" s="21" t="str">
        <f>PlainData_XXX!AM625</f>
        <v>["CD’s", "Tee Shirts"]</v>
      </c>
      <c r="CI620" s="21" t="s">
        <v>0</v>
      </c>
      <c r="CJ620" s="21" t="str">
        <f>PlainData_XXX!AN625</f>
        <v>"Audience_Type" :</v>
      </c>
      <c r="CK620" s="21" t="str">
        <f>PlainData_XXX!AO625</f>
        <v>["Young Working Adults"]</v>
      </c>
      <c r="CL620" s="21" t="s">
        <v>121</v>
      </c>
    </row>
    <row r="621" spans="1:90" ht="13.2" x14ac:dyDescent="0.25">
      <c r="A621" s="45" t="s">
        <v>10</v>
      </c>
      <c r="B621" s="54">
        <f>PlainData_XXX!A626</f>
        <v>612</v>
      </c>
      <c r="C621" s="46" t="s">
        <v>77</v>
      </c>
      <c r="D621" s="49" t="str">
        <f t="shared" si="99"/>
        <v xml:space="preserve">"Concert_Year" : </v>
      </c>
      <c r="E621" s="103">
        <f>PlainData_XXX!B626</f>
        <v>2016</v>
      </c>
      <c r="F621" s="48" t="s">
        <v>0</v>
      </c>
      <c r="G621" s="49" t="str">
        <f t="shared" si="100"/>
        <v xml:space="preserve">"Concert_Month" : </v>
      </c>
      <c r="H621" s="103">
        <f>PlainData_XXX!C626</f>
        <v>1</v>
      </c>
      <c r="I621" s="48" t="s">
        <v>0</v>
      </c>
      <c r="J621" s="49" t="str">
        <f t="shared" si="101"/>
        <v>"Duration" :</v>
      </c>
      <c r="K621" s="104">
        <f>PlainData_XXX!D626</f>
        <v>130</v>
      </c>
      <c r="L621" s="46" t="s">
        <v>77</v>
      </c>
      <c r="M621" s="49" t="str">
        <f t="shared" si="102"/>
        <v xml:space="preserve">"Expected_Crowd" : </v>
      </c>
      <c r="N621" s="103">
        <f>PlainData_XXX!E626</f>
        <v>71900</v>
      </c>
      <c r="O621" s="48" t="s">
        <v>0</v>
      </c>
      <c r="P621" s="49" t="str">
        <f t="shared" si="103"/>
        <v xml:space="preserve">"Actual_Crowd" : </v>
      </c>
      <c r="Q621" s="103">
        <f>PlainData_XXX!F626</f>
        <v>60900</v>
      </c>
      <c r="R621" s="46" t="s">
        <v>77</v>
      </c>
      <c r="S621" s="49" t="str">
        <f t="shared" si="104"/>
        <v xml:space="preserve">"Cheapest_Ticket_Price" : </v>
      </c>
      <c r="T621" s="103">
        <f>PlainData_XXX!G626</f>
        <v>25</v>
      </c>
      <c r="U621" s="48" t="s">
        <v>0</v>
      </c>
      <c r="V621" s="49" t="str">
        <f t="shared" si="105"/>
        <v xml:space="preserve">"Dearest_Ticket_Price" : </v>
      </c>
      <c r="W621" s="104">
        <f>PlainData_XXX!H626</f>
        <v>70</v>
      </c>
      <c r="X621" s="48" t="s">
        <v>0</v>
      </c>
      <c r="Y621" s="49" t="str">
        <f t="shared" si="106"/>
        <v xml:space="preserve">"Food_Sales" : </v>
      </c>
      <c r="Z621" s="129">
        <f>PlainData_XXX!I626</f>
        <v>91300</v>
      </c>
      <c r="AA621" s="46" t="s">
        <v>77</v>
      </c>
      <c r="AB621" s="49" t="str">
        <f t="shared" si="107"/>
        <v xml:space="preserve">"Drink_Sales" : </v>
      </c>
      <c r="AC621" s="129">
        <f>PlainData_XXX!J626</f>
        <v>107000</v>
      </c>
      <c r="AD621" s="46" t="s">
        <v>77</v>
      </c>
      <c r="AE621" s="49" t="str">
        <f t="shared" si="108"/>
        <v xml:space="preserve">"Atmosphere" : </v>
      </c>
      <c r="AF621" s="50" t="s">
        <v>120</v>
      </c>
      <c r="AG621" s="104" t="str">
        <f>PlainData_XXX!K626</f>
        <v>Good</v>
      </c>
      <c r="AH621" s="48" t="s">
        <v>78</v>
      </c>
      <c r="AI621" s="49" t="str">
        <f t="shared" si="109"/>
        <v xml:space="preserve">"Police_Cost" : </v>
      </c>
      <c r="AJ621" s="130">
        <f>PlainData_XXX!L626</f>
        <v>22300</v>
      </c>
      <c r="AK621" s="48" t="s">
        <v>0</v>
      </c>
      <c r="AL621" s="110" t="str">
        <f>PlainData_XXX!M626</f>
        <v xml:space="preserve">"Performer" : </v>
      </c>
      <c r="AM621" s="49" t="s">
        <v>71</v>
      </c>
      <c r="AN621" s="111" t="str">
        <f>PlainData_XXX!N626</f>
        <v xml:space="preserve">"Name" : </v>
      </c>
      <c r="AO621" s="48" t="s">
        <v>120</v>
      </c>
      <c r="AP621" s="104" t="str">
        <f>PlainData_XXX!O626</f>
        <v>Ciara Thompson</v>
      </c>
      <c r="AQ621" s="48" t="s">
        <v>78</v>
      </c>
      <c r="AR621" s="111" t="str">
        <f>PlainData_XXX!P626</f>
        <v xml:space="preserve">"Music_Type" : </v>
      </c>
      <c r="AS621" s="50" t="s">
        <v>120</v>
      </c>
      <c r="AT621" s="104" t="str">
        <f>PlainData_XXX!Q626</f>
        <v>Hip-Hop</v>
      </c>
      <c r="AU621" s="48" t="s">
        <v>78</v>
      </c>
      <c r="AV621" s="111" t="str">
        <f>PlainData_XXX!R626</f>
        <v xml:space="preserve">"Services" : </v>
      </c>
      <c r="AW621" s="104" t="str">
        <f>PlainData_XXX!S626</f>
        <v>["Fan Engagement", "Photo Shoots ", "Meet and Greet"]</v>
      </c>
      <c r="AX621" s="49" t="s">
        <v>76</v>
      </c>
      <c r="AY621" s="122" t="str">
        <f>PlainData_XXX!T626</f>
        <v xml:space="preserve">"Sponsor" : </v>
      </c>
      <c r="AZ621" s="21" t="s">
        <v>71</v>
      </c>
      <c r="BA621" s="123" t="str">
        <f>PlainData_XXX!U626</f>
        <v xml:space="preserve">"Name" : </v>
      </c>
      <c r="BB621" s="21" t="s">
        <v>120</v>
      </c>
      <c r="BC621" s="21" t="str">
        <f>PlainData_XXX!V626</f>
        <v>Amy Lowry</v>
      </c>
      <c r="BD621" s="21" t="s">
        <v>78</v>
      </c>
      <c r="BE621" s="123" t="str">
        <f>PlainData_XXX!W626</f>
        <v xml:space="preserve">"Amount" : </v>
      </c>
      <c r="BF621" s="21">
        <f>PlainData_XXX!X626</f>
        <v>275000</v>
      </c>
      <c r="BG621" s="21" t="s">
        <v>0</v>
      </c>
      <c r="BH621" s="123" t="str">
        <f>PlainData_XXX!Y626</f>
        <v xml:space="preserve">"Services" : </v>
      </c>
      <c r="BI621" s="21" t="str">
        <f>PlainData_XXX!Z626</f>
        <v>["Radio Interviews"]</v>
      </c>
      <c r="BJ621" s="21" t="s">
        <v>121</v>
      </c>
      <c r="BK621" s="127" t="str">
        <f>PlainData_XXX!AA626</f>
        <v xml:space="preserve">"Stadium" : </v>
      </c>
      <c r="BL621" s="21" t="s">
        <v>71</v>
      </c>
      <c r="BM621" s="123" t="str">
        <f>PlainData_XXX!AB626</f>
        <v xml:space="preserve">"Name" : </v>
      </c>
      <c r="BN621" s="21" t="s">
        <v>120</v>
      </c>
      <c r="BO621" s="21" t="str">
        <f>PlainData_XXX!AC626</f>
        <v>Croke Park</v>
      </c>
      <c r="BP621" s="21" t="s">
        <v>78</v>
      </c>
      <c r="BQ621" s="123" t="str">
        <f>PlainData_XXX!AD626</f>
        <v xml:space="preserve">"City" : </v>
      </c>
      <c r="BR621" s="21" t="s">
        <v>120</v>
      </c>
      <c r="BS621" s="21" t="str">
        <f>PlainData_XXX!AE626</f>
        <v>Dublin</v>
      </c>
      <c r="BT621" s="21" t="s">
        <v>78</v>
      </c>
      <c r="BU621" s="123" t="str">
        <f>PlainData_XXX!AF626</f>
        <v xml:space="preserve">"Type" : </v>
      </c>
      <c r="BV621" s="21" t="s">
        <v>120</v>
      </c>
      <c r="BW621" s="21" t="str">
        <f>PlainData_XXX!AG626</f>
        <v>GAA</v>
      </c>
      <c r="BX621" s="21" t="s">
        <v>78</v>
      </c>
      <c r="BY621" s="123" t="str">
        <f>PlainData_XXX!AH626</f>
        <v xml:space="preserve">"Capacity" : </v>
      </c>
      <c r="BZ621" s="21">
        <f>PlainData_XXX!AI626</f>
        <v>82300</v>
      </c>
      <c r="CA621" s="21" t="s">
        <v>0</v>
      </c>
      <c r="CB621" s="21" t="str">
        <f>PlainData_XXX!AJ626</f>
        <v>"Acoustics" :</v>
      </c>
      <c r="CC621" s="21" t="s">
        <v>120</v>
      </c>
      <c r="CD621" s="21" t="str">
        <f>PlainData_XXX!AK626</f>
        <v>Fair</v>
      </c>
      <c r="CE621" s="21" t="s">
        <v>120</v>
      </c>
      <c r="CF621" s="21" t="s">
        <v>121</v>
      </c>
      <c r="CG621" s="21" t="str">
        <f>PlainData_XXX!AL626</f>
        <v>"Merchandise_Type" :</v>
      </c>
      <c r="CH621" s="21" t="str">
        <f>PlainData_XXX!AM626</f>
        <v>["Tee Shirts", "Photos", "Hoodies"]</v>
      </c>
      <c r="CI621" s="21" t="s">
        <v>0</v>
      </c>
      <c r="CJ621" s="21" t="str">
        <f>PlainData_XXX!AN626</f>
        <v>"Audience_Type" :</v>
      </c>
      <c r="CK621" s="21" t="str">
        <f>PlainData_XXX!AO626</f>
        <v>["Teenagers", "Young Working Adults", "Middle Aged"]</v>
      </c>
      <c r="CL621" s="21" t="s">
        <v>121</v>
      </c>
    </row>
    <row r="622" spans="1:90" ht="13.2" x14ac:dyDescent="0.25">
      <c r="A622" s="45" t="s">
        <v>10</v>
      </c>
      <c r="B622" s="54">
        <f>PlainData_XXX!A627</f>
        <v>613</v>
      </c>
      <c r="C622" s="46" t="s">
        <v>77</v>
      </c>
      <c r="D622" s="49" t="str">
        <f t="shared" si="99"/>
        <v xml:space="preserve">"Concert_Year" : </v>
      </c>
      <c r="E622" s="103">
        <f>PlainData_XXX!B627</f>
        <v>2014</v>
      </c>
      <c r="F622" s="48" t="s">
        <v>0</v>
      </c>
      <c r="G622" s="49" t="str">
        <f t="shared" si="100"/>
        <v xml:space="preserve">"Concert_Month" : </v>
      </c>
      <c r="H622" s="103">
        <f>PlainData_XXX!C627</f>
        <v>2</v>
      </c>
      <c r="I622" s="48" t="s">
        <v>0</v>
      </c>
      <c r="J622" s="49" t="str">
        <f t="shared" si="101"/>
        <v>"Duration" :</v>
      </c>
      <c r="K622" s="104">
        <f>PlainData_XXX!D627</f>
        <v>115</v>
      </c>
      <c r="L622" s="46" t="s">
        <v>77</v>
      </c>
      <c r="M622" s="49" t="str">
        <f t="shared" si="102"/>
        <v xml:space="preserve">"Expected_Crowd" : </v>
      </c>
      <c r="N622" s="103">
        <f>PlainData_XXX!E627</f>
        <v>42200</v>
      </c>
      <c r="O622" s="48" t="s">
        <v>0</v>
      </c>
      <c r="P622" s="49" t="str">
        <f t="shared" si="103"/>
        <v xml:space="preserve">"Actual_Crowd" : </v>
      </c>
      <c r="Q622" s="103">
        <f>PlainData_XXX!F627</f>
        <v>45700</v>
      </c>
      <c r="R622" s="46" t="s">
        <v>77</v>
      </c>
      <c r="S622" s="49" t="str">
        <f t="shared" si="104"/>
        <v xml:space="preserve">"Cheapest_Ticket_Price" : </v>
      </c>
      <c r="T622" s="103">
        <f>PlainData_XXX!G627</f>
        <v>25</v>
      </c>
      <c r="U622" s="48" t="s">
        <v>0</v>
      </c>
      <c r="V622" s="49" t="str">
        <f t="shared" si="105"/>
        <v xml:space="preserve">"Dearest_Ticket_Price" : </v>
      </c>
      <c r="W622" s="104">
        <f>PlainData_XXX!H627</f>
        <v>55</v>
      </c>
      <c r="X622" s="48" t="s">
        <v>0</v>
      </c>
      <c r="Y622" s="49" t="str">
        <f t="shared" si="106"/>
        <v xml:space="preserve">"Food_Sales" : </v>
      </c>
      <c r="Z622" s="129">
        <f>PlainData_XXX!I627</f>
        <v>76800</v>
      </c>
      <c r="AA622" s="46" t="s">
        <v>77</v>
      </c>
      <c r="AB622" s="49" t="str">
        <f t="shared" si="107"/>
        <v xml:space="preserve">"Drink_Sales" : </v>
      </c>
      <c r="AC622" s="129">
        <f>PlainData_XXX!J627</f>
        <v>40600</v>
      </c>
      <c r="AD622" s="46" t="s">
        <v>77</v>
      </c>
      <c r="AE622" s="49" t="str">
        <f t="shared" si="108"/>
        <v xml:space="preserve">"Atmosphere" : </v>
      </c>
      <c r="AF622" s="50" t="s">
        <v>120</v>
      </c>
      <c r="AG622" s="104" t="str">
        <f>PlainData_XXX!K627</f>
        <v>Poor</v>
      </c>
      <c r="AH622" s="48" t="s">
        <v>78</v>
      </c>
      <c r="AI622" s="49" t="str">
        <f t="shared" si="109"/>
        <v xml:space="preserve">"Police_Cost" : </v>
      </c>
      <c r="AJ622" s="130">
        <f>PlainData_XXX!L627</f>
        <v>4300</v>
      </c>
      <c r="AK622" s="48" t="s">
        <v>0</v>
      </c>
      <c r="AL622" s="110" t="str">
        <f>PlainData_XXX!M627</f>
        <v xml:space="preserve">"Performer" : </v>
      </c>
      <c r="AM622" s="49" t="s">
        <v>71</v>
      </c>
      <c r="AN622" s="111" t="str">
        <f>PlainData_XXX!N627</f>
        <v xml:space="preserve">"Name" : </v>
      </c>
      <c r="AO622" s="48" t="s">
        <v>120</v>
      </c>
      <c r="AP622" s="104" t="str">
        <f>PlainData_XXX!O627</f>
        <v>Comhghall Maher</v>
      </c>
      <c r="AQ622" s="48" t="s">
        <v>78</v>
      </c>
      <c r="AR622" s="111" t="str">
        <f>PlainData_XXX!P627</f>
        <v xml:space="preserve">"Music_Type" : </v>
      </c>
      <c r="AS622" s="50" t="s">
        <v>120</v>
      </c>
      <c r="AT622" s="104" t="str">
        <f>PlainData_XXX!Q627</f>
        <v>Classical</v>
      </c>
      <c r="AU622" s="48" t="s">
        <v>78</v>
      </c>
      <c r="AV622" s="111" t="str">
        <f>PlainData_XXX!R627</f>
        <v xml:space="preserve">"Services" : </v>
      </c>
      <c r="AW622" s="104" t="str">
        <f>PlainData_XXX!S627</f>
        <v>["Live Rehearsals", "Meet and Greet"]</v>
      </c>
      <c r="AX622" s="49" t="s">
        <v>76</v>
      </c>
      <c r="AY622" s="122" t="str">
        <f>PlainData_XXX!T627</f>
        <v xml:space="preserve">"Sponsor" : </v>
      </c>
      <c r="AZ622" s="21" t="s">
        <v>71</v>
      </c>
      <c r="BA622" s="123" t="str">
        <f>PlainData_XXX!U627</f>
        <v xml:space="preserve">"Name" : </v>
      </c>
      <c r="BB622" s="21" t="s">
        <v>120</v>
      </c>
      <c r="BC622" s="21" t="str">
        <f>PlainData_XXX!V627</f>
        <v>Eva Casey</v>
      </c>
      <c r="BD622" s="21" t="s">
        <v>78</v>
      </c>
      <c r="BE622" s="123" t="str">
        <f>PlainData_XXX!W627</f>
        <v xml:space="preserve">"Amount" : </v>
      </c>
      <c r="BF622" s="21">
        <f>PlainData_XXX!X627</f>
        <v>216000</v>
      </c>
      <c r="BG622" s="21" t="s">
        <v>0</v>
      </c>
      <c r="BH622" s="123" t="str">
        <f>PlainData_XXX!Y627</f>
        <v xml:space="preserve">"Services" : </v>
      </c>
      <c r="BI622" s="21" t="str">
        <f>PlainData_XXX!Z627</f>
        <v>["Radio Interviews"]</v>
      </c>
      <c r="BJ622" s="21" t="s">
        <v>121</v>
      </c>
      <c r="BK622" s="127" t="str">
        <f>PlainData_XXX!AA627</f>
        <v xml:space="preserve">"Stadium" : </v>
      </c>
      <c r="BL622" s="21" t="s">
        <v>71</v>
      </c>
      <c r="BM622" s="123" t="str">
        <f>PlainData_XXX!AB627</f>
        <v xml:space="preserve">"Name" : </v>
      </c>
      <c r="BN622" s="21" t="s">
        <v>120</v>
      </c>
      <c r="BO622" s="21" t="str">
        <f>PlainData_XXX!AC627</f>
        <v>Olympia Theatre</v>
      </c>
      <c r="BP622" s="21" t="s">
        <v>78</v>
      </c>
      <c r="BQ622" s="123" t="str">
        <f>PlainData_XXX!AD627</f>
        <v xml:space="preserve">"City" : </v>
      </c>
      <c r="BR622" s="21" t="s">
        <v>120</v>
      </c>
      <c r="BS622" s="21" t="str">
        <f>PlainData_XXX!AE627</f>
        <v>Dublin</v>
      </c>
      <c r="BT622" s="21" t="s">
        <v>78</v>
      </c>
      <c r="BU622" s="123" t="str">
        <f>PlainData_XXX!AF627</f>
        <v xml:space="preserve">"Type" : </v>
      </c>
      <c r="BV622" s="21" t="s">
        <v>120</v>
      </c>
      <c r="BW622" s="21" t="str">
        <f>PlainData_XXX!AG627</f>
        <v>Basketball</v>
      </c>
      <c r="BX622" s="21" t="s">
        <v>78</v>
      </c>
      <c r="BY622" s="123" t="str">
        <f>PlainData_XXX!AH627</f>
        <v xml:space="preserve">"Capacity" : </v>
      </c>
      <c r="BZ622" s="21">
        <f>PlainData_XXX!AI627</f>
        <v>1200</v>
      </c>
      <c r="CA622" s="21" t="s">
        <v>0</v>
      </c>
      <c r="CB622" s="21" t="str">
        <f>PlainData_XXX!AJ627</f>
        <v>"Acoustics" :</v>
      </c>
      <c r="CC622" s="21" t="s">
        <v>120</v>
      </c>
      <c r="CD622" s="21" t="str">
        <f>PlainData_XXX!AK627</f>
        <v>Good</v>
      </c>
      <c r="CE622" s="21" t="s">
        <v>120</v>
      </c>
      <c r="CF622" s="21" t="s">
        <v>121</v>
      </c>
      <c r="CG622" s="21" t="str">
        <f>PlainData_XXX!AL627</f>
        <v>"Merchandise_Type" :</v>
      </c>
      <c r="CH622" s="21" t="str">
        <f>PlainData_XXX!AM627</f>
        <v>["Hoodies", "Umbrellas "]</v>
      </c>
      <c r="CI622" s="21" t="s">
        <v>0</v>
      </c>
      <c r="CJ622" s="21" t="str">
        <f>PlainData_XXX!AN627</f>
        <v>"Audience_Type" :</v>
      </c>
      <c r="CK622" s="21" t="str">
        <f>PlainData_XXX!AO627</f>
        <v>["Teenagers", "Middle Aged", "Retired "]</v>
      </c>
      <c r="CL622" s="21" t="s">
        <v>121</v>
      </c>
    </row>
    <row r="623" spans="1:90" ht="13.2" x14ac:dyDescent="0.25">
      <c r="A623" s="45" t="s">
        <v>10</v>
      </c>
      <c r="B623" s="54">
        <f>PlainData_XXX!A628</f>
        <v>614</v>
      </c>
      <c r="C623" s="46" t="s">
        <v>77</v>
      </c>
      <c r="D623" s="49" t="str">
        <f t="shared" si="99"/>
        <v xml:space="preserve">"Concert_Year" : </v>
      </c>
      <c r="E623" s="103">
        <f>PlainData_XXX!B628</f>
        <v>2020</v>
      </c>
      <c r="F623" s="48" t="s">
        <v>0</v>
      </c>
      <c r="G623" s="49" t="str">
        <f t="shared" si="100"/>
        <v xml:space="preserve">"Concert_Month" : </v>
      </c>
      <c r="H623" s="103">
        <f>PlainData_XXX!C628</f>
        <v>1</v>
      </c>
      <c r="I623" s="48" t="s">
        <v>0</v>
      </c>
      <c r="J623" s="49" t="str">
        <f t="shared" si="101"/>
        <v>"Duration" :</v>
      </c>
      <c r="K623" s="104">
        <f>PlainData_XXX!D628</f>
        <v>165</v>
      </c>
      <c r="L623" s="46" t="s">
        <v>77</v>
      </c>
      <c r="M623" s="49" t="str">
        <f t="shared" si="102"/>
        <v xml:space="preserve">"Expected_Crowd" : </v>
      </c>
      <c r="N623" s="103">
        <f>PlainData_XXX!E628</f>
        <v>10500</v>
      </c>
      <c r="O623" s="48" t="s">
        <v>0</v>
      </c>
      <c r="P623" s="49" t="str">
        <f t="shared" si="103"/>
        <v xml:space="preserve">"Actual_Crowd" : </v>
      </c>
      <c r="Q623" s="103">
        <f>PlainData_XXX!F628</f>
        <v>10400</v>
      </c>
      <c r="R623" s="46" t="s">
        <v>77</v>
      </c>
      <c r="S623" s="49" t="str">
        <f t="shared" si="104"/>
        <v xml:space="preserve">"Cheapest_Ticket_Price" : </v>
      </c>
      <c r="T623" s="103">
        <f>PlainData_XXX!G628</f>
        <v>40</v>
      </c>
      <c r="U623" s="48" t="s">
        <v>0</v>
      </c>
      <c r="V623" s="49" t="str">
        <f t="shared" si="105"/>
        <v xml:space="preserve">"Dearest_Ticket_Price" : </v>
      </c>
      <c r="W623" s="104">
        <f>PlainData_XXX!H628</f>
        <v>145</v>
      </c>
      <c r="X623" s="48" t="s">
        <v>0</v>
      </c>
      <c r="Y623" s="49" t="str">
        <f t="shared" si="106"/>
        <v xml:space="preserve">"Food_Sales" : </v>
      </c>
      <c r="Z623" s="129">
        <f>PlainData_XXX!I628</f>
        <v>90900</v>
      </c>
      <c r="AA623" s="46" t="s">
        <v>77</v>
      </c>
      <c r="AB623" s="49" t="str">
        <f t="shared" si="107"/>
        <v xml:space="preserve">"Drink_Sales" : </v>
      </c>
      <c r="AC623" s="129">
        <f>PlainData_XXX!J628</f>
        <v>3600</v>
      </c>
      <c r="AD623" s="46" t="s">
        <v>77</v>
      </c>
      <c r="AE623" s="49" t="str">
        <f t="shared" si="108"/>
        <v xml:space="preserve">"Atmosphere" : </v>
      </c>
      <c r="AF623" s="50" t="s">
        <v>120</v>
      </c>
      <c r="AG623" s="104" t="str">
        <f>PlainData_XXX!K628</f>
        <v>Fair</v>
      </c>
      <c r="AH623" s="48" t="s">
        <v>78</v>
      </c>
      <c r="AI623" s="49" t="str">
        <f t="shared" si="109"/>
        <v xml:space="preserve">"Police_Cost" : </v>
      </c>
      <c r="AJ623" s="130">
        <f>PlainData_XXX!L628</f>
        <v>20800</v>
      </c>
      <c r="AK623" s="48" t="s">
        <v>0</v>
      </c>
      <c r="AL623" s="110" t="str">
        <f>PlainData_XXX!M628</f>
        <v xml:space="preserve">"Performer" : </v>
      </c>
      <c r="AM623" s="49" t="s">
        <v>71</v>
      </c>
      <c r="AN623" s="111" t="str">
        <f>PlainData_XXX!N628</f>
        <v xml:space="preserve">"Name" : </v>
      </c>
      <c r="AO623" s="48" t="s">
        <v>120</v>
      </c>
      <c r="AP623" s="104" t="str">
        <f>PlainData_XXX!O628</f>
        <v>Ciaran Thompson</v>
      </c>
      <c r="AQ623" s="48" t="s">
        <v>78</v>
      </c>
      <c r="AR623" s="111" t="str">
        <f>PlainData_XXX!P628</f>
        <v xml:space="preserve">"Music_Type" : </v>
      </c>
      <c r="AS623" s="50" t="s">
        <v>120</v>
      </c>
      <c r="AT623" s="104" t="str">
        <f>PlainData_XXX!Q628</f>
        <v>Pop</v>
      </c>
      <c r="AU623" s="48" t="s">
        <v>78</v>
      </c>
      <c r="AV623" s="111" t="str">
        <f>PlainData_XXX!R628</f>
        <v xml:space="preserve">"Services" : </v>
      </c>
      <c r="AW623" s="104" t="str">
        <f>PlainData_XXX!S628</f>
        <v>["Live Rehearsals", "Meet and Greet", "TV Interviews", "Photo Shoots "]</v>
      </c>
      <c r="AX623" s="49" t="s">
        <v>76</v>
      </c>
      <c r="AY623" s="122" t="str">
        <f>PlainData_XXX!T628</f>
        <v xml:space="preserve">"Sponsor" : </v>
      </c>
      <c r="AZ623" s="21" t="s">
        <v>71</v>
      </c>
      <c r="BA623" s="123" t="str">
        <f>PlainData_XXX!U628</f>
        <v xml:space="preserve">"Name" : </v>
      </c>
      <c r="BB623" s="21" t="s">
        <v>120</v>
      </c>
      <c r="BC623" s="21" t="str">
        <f>PlainData_XXX!V628</f>
        <v>Diane Burke</v>
      </c>
      <c r="BD623" s="21" t="s">
        <v>78</v>
      </c>
      <c r="BE623" s="123" t="str">
        <f>PlainData_XXX!W628</f>
        <v xml:space="preserve">"Amount" : </v>
      </c>
      <c r="BF623" s="21">
        <f>PlainData_XXX!X628</f>
        <v>426000</v>
      </c>
      <c r="BG623" s="21" t="s">
        <v>0</v>
      </c>
      <c r="BH623" s="123" t="str">
        <f>PlainData_XXX!Y628</f>
        <v xml:space="preserve">"Services" : </v>
      </c>
      <c r="BI623" s="21" t="str">
        <f>PlainData_XXX!Z628</f>
        <v>["Posters", "News Papers"]</v>
      </c>
      <c r="BJ623" s="21" t="s">
        <v>121</v>
      </c>
      <c r="BK623" s="127" t="str">
        <f>PlainData_XXX!AA628</f>
        <v xml:space="preserve">"Stadium" : </v>
      </c>
      <c r="BL623" s="21" t="s">
        <v>71</v>
      </c>
      <c r="BM623" s="123" t="str">
        <f>PlainData_XXX!AB628</f>
        <v xml:space="preserve">"Name" : </v>
      </c>
      <c r="BN623" s="21" t="s">
        <v>120</v>
      </c>
      <c r="BO623" s="21" t="str">
        <f>PlainData_XXX!AC628</f>
        <v>Olympia Theatre</v>
      </c>
      <c r="BP623" s="21" t="s">
        <v>78</v>
      </c>
      <c r="BQ623" s="123" t="str">
        <f>PlainData_XXX!AD628</f>
        <v xml:space="preserve">"City" : </v>
      </c>
      <c r="BR623" s="21" t="s">
        <v>120</v>
      </c>
      <c r="BS623" s="21" t="str">
        <f>PlainData_XXX!AE628</f>
        <v>Dublin</v>
      </c>
      <c r="BT623" s="21" t="s">
        <v>78</v>
      </c>
      <c r="BU623" s="123" t="str">
        <f>PlainData_XXX!AF628</f>
        <v xml:space="preserve">"Type" : </v>
      </c>
      <c r="BV623" s="21" t="s">
        <v>120</v>
      </c>
      <c r="BW623" s="21" t="str">
        <f>PlainData_XXX!AG628</f>
        <v>Basketball</v>
      </c>
      <c r="BX623" s="21" t="s">
        <v>78</v>
      </c>
      <c r="BY623" s="123" t="str">
        <f>PlainData_XXX!AH628</f>
        <v xml:space="preserve">"Capacity" : </v>
      </c>
      <c r="BZ623" s="21">
        <f>PlainData_XXX!AI628</f>
        <v>1200</v>
      </c>
      <c r="CA623" s="21" t="s">
        <v>0</v>
      </c>
      <c r="CB623" s="21" t="str">
        <f>PlainData_XXX!AJ628</f>
        <v>"Acoustics" :</v>
      </c>
      <c r="CC623" s="21" t="s">
        <v>120</v>
      </c>
      <c r="CD623" s="21" t="str">
        <f>PlainData_XXX!AK628</f>
        <v>Good</v>
      </c>
      <c r="CE623" s="21" t="s">
        <v>120</v>
      </c>
      <c r="CF623" s="21" t="s">
        <v>121</v>
      </c>
      <c r="CG623" s="21" t="str">
        <f>PlainData_XXX!AL628</f>
        <v>"Merchandise_Type" :</v>
      </c>
      <c r="CH623" s="21" t="str">
        <f>PlainData_XXX!AM628</f>
        <v>["CD’s"]</v>
      </c>
      <c r="CI623" s="21" t="s">
        <v>0</v>
      </c>
      <c r="CJ623" s="21" t="str">
        <f>PlainData_XXX!AN628</f>
        <v>"Audience_Type" :</v>
      </c>
      <c r="CK623" s="21" t="str">
        <f>PlainData_XXX!AO628</f>
        <v>["Teenagers", "Third Level Students", "Retired "]</v>
      </c>
      <c r="CL623" s="21" t="s">
        <v>121</v>
      </c>
    </row>
    <row r="624" spans="1:90" ht="13.2" x14ac:dyDescent="0.25">
      <c r="A624" s="45" t="s">
        <v>10</v>
      </c>
      <c r="B624" s="54">
        <f>PlainData_XXX!A629</f>
        <v>615</v>
      </c>
      <c r="C624" s="46" t="s">
        <v>77</v>
      </c>
      <c r="D624" s="49" t="str">
        <f t="shared" si="99"/>
        <v xml:space="preserve">"Concert_Year" : </v>
      </c>
      <c r="E624" s="103">
        <f>PlainData_XXX!B629</f>
        <v>2011</v>
      </c>
      <c r="F624" s="48" t="s">
        <v>0</v>
      </c>
      <c r="G624" s="49" t="str">
        <f t="shared" si="100"/>
        <v xml:space="preserve">"Concert_Month" : </v>
      </c>
      <c r="H624" s="103">
        <f>PlainData_XXX!C629</f>
        <v>7</v>
      </c>
      <c r="I624" s="48" t="s">
        <v>0</v>
      </c>
      <c r="J624" s="49" t="str">
        <f t="shared" si="101"/>
        <v>"Duration" :</v>
      </c>
      <c r="K624" s="104">
        <f>PlainData_XXX!D629</f>
        <v>130</v>
      </c>
      <c r="L624" s="46" t="s">
        <v>77</v>
      </c>
      <c r="M624" s="49" t="str">
        <f t="shared" si="102"/>
        <v xml:space="preserve">"Expected_Crowd" : </v>
      </c>
      <c r="N624" s="103">
        <f>PlainData_XXX!E629</f>
        <v>30300</v>
      </c>
      <c r="O624" s="48" t="s">
        <v>0</v>
      </c>
      <c r="P624" s="49" t="str">
        <f t="shared" si="103"/>
        <v xml:space="preserve">"Actual_Crowd" : </v>
      </c>
      <c r="Q624" s="103">
        <f>PlainData_XXX!F629</f>
        <v>32600</v>
      </c>
      <c r="R624" s="46" t="s">
        <v>77</v>
      </c>
      <c r="S624" s="49" t="str">
        <f t="shared" si="104"/>
        <v xml:space="preserve">"Cheapest_Ticket_Price" : </v>
      </c>
      <c r="T624" s="103">
        <f>PlainData_XXX!G629</f>
        <v>40</v>
      </c>
      <c r="U624" s="48" t="s">
        <v>0</v>
      </c>
      <c r="V624" s="49" t="str">
        <f t="shared" si="105"/>
        <v xml:space="preserve">"Dearest_Ticket_Price" : </v>
      </c>
      <c r="W624" s="104">
        <f>PlainData_XXX!H629</f>
        <v>145</v>
      </c>
      <c r="X624" s="48" t="s">
        <v>0</v>
      </c>
      <c r="Y624" s="49" t="str">
        <f t="shared" si="106"/>
        <v xml:space="preserve">"Food_Sales" : </v>
      </c>
      <c r="Z624" s="129">
        <f>PlainData_XXX!I629</f>
        <v>82000</v>
      </c>
      <c r="AA624" s="46" t="s">
        <v>77</v>
      </c>
      <c r="AB624" s="49" t="str">
        <f t="shared" si="107"/>
        <v xml:space="preserve">"Drink_Sales" : </v>
      </c>
      <c r="AC624" s="129">
        <f>PlainData_XXX!J629</f>
        <v>69900</v>
      </c>
      <c r="AD624" s="46" t="s">
        <v>77</v>
      </c>
      <c r="AE624" s="49" t="str">
        <f t="shared" si="108"/>
        <v xml:space="preserve">"Atmosphere" : </v>
      </c>
      <c r="AF624" s="50" t="s">
        <v>120</v>
      </c>
      <c r="AG624" s="104" t="str">
        <f>PlainData_XXX!K629</f>
        <v>Fair</v>
      </c>
      <c r="AH624" s="48" t="s">
        <v>78</v>
      </c>
      <c r="AI624" s="49" t="str">
        <f t="shared" si="109"/>
        <v xml:space="preserve">"Police_Cost" : </v>
      </c>
      <c r="AJ624" s="130">
        <f>PlainData_XXX!L629</f>
        <v>15600</v>
      </c>
      <c r="AK624" s="48" t="s">
        <v>0</v>
      </c>
      <c r="AL624" s="110" t="str">
        <f>PlainData_XXX!M629</f>
        <v xml:space="preserve">"Performer" : </v>
      </c>
      <c r="AM624" s="49" t="s">
        <v>71</v>
      </c>
      <c r="AN624" s="111" t="str">
        <f>PlainData_XXX!N629</f>
        <v xml:space="preserve">"Name" : </v>
      </c>
      <c r="AO624" s="48" t="s">
        <v>120</v>
      </c>
      <c r="AP624" s="104" t="str">
        <f>PlainData_XXX!O629</f>
        <v>Padraig O’Connell</v>
      </c>
      <c r="AQ624" s="48" t="s">
        <v>78</v>
      </c>
      <c r="AR624" s="111" t="str">
        <f>PlainData_XXX!P629</f>
        <v xml:space="preserve">"Music_Type" : </v>
      </c>
      <c r="AS624" s="50" t="s">
        <v>120</v>
      </c>
      <c r="AT624" s="104" t="str">
        <f>PlainData_XXX!Q629</f>
        <v>Folk</v>
      </c>
      <c r="AU624" s="48" t="s">
        <v>78</v>
      </c>
      <c r="AV624" s="111" t="str">
        <f>PlainData_XXX!R629</f>
        <v xml:space="preserve">"Services" : </v>
      </c>
      <c r="AW624" s="104" t="str">
        <f>PlainData_XXX!S629</f>
        <v>["Live Rehearsals", "Photo Shoots "]</v>
      </c>
      <c r="AX624" s="49" t="s">
        <v>76</v>
      </c>
      <c r="AY624" s="122" t="str">
        <f>PlainData_XXX!T629</f>
        <v xml:space="preserve">"Sponsor" : </v>
      </c>
      <c r="AZ624" s="21" t="s">
        <v>71</v>
      </c>
      <c r="BA624" s="123" t="str">
        <f>PlainData_XXX!U629</f>
        <v xml:space="preserve">"Name" : </v>
      </c>
      <c r="BB624" s="21" t="s">
        <v>120</v>
      </c>
      <c r="BC624" s="21" t="str">
        <f>PlainData_XXX!V629</f>
        <v>Edel Roddy</v>
      </c>
      <c r="BD624" s="21" t="s">
        <v>78</v>
      </c>
      <c r="BE624" s="123" t="str">
        <f>PlainData_XXX!W629</f>
        <v xml:space="preserve">"Amount" : </v>
      </c>
      <c r="BF624" s="21">
        <f>PlainData_XXX!X629</f>
        <v>146000</v>
      </c>
      <c r="BG624" s="21" t="s">
        <v>0</v>
      </c>
      <c r="BH624" s="123" t="str">
        <f>PlainData_XXX!Y629</f>
        <v xml:space="preserve">"Services" : </v>
      </c>
      <c r="BI624" s="21" t="str">
        <f>PlainData_XXX!Z629</f>
        <v>["Radio Interviews", "TV Interviews"]</v>
      </c>
      <c r="BJ624" s="21" t="s">
        <v>121</v>
      </c>
      <c r="BK624" s="127" t="str">
        <f>PlainData_XXX!AA629</f>
        <v xml:space="preserve">"Stadium" : </v>
      </c>
      <c r="BL624" s="21" t="s">
        <v>71</v>
      </c>
      <c r="BM624" s="123" t="str">
        <f>PlainData_XXX!AB629</f>
        <v xml:space="preserve">"Name" : </v>
      </c>
      <c r="BN624" s="21" t="s">
        <v>120</v>
      </c>
      <c r="BO624" s="21" t="str">
        <f>PlainData_XXX!AC629</f>
        <v>Semple Stadium</v>
      </c>
      <c r="BP624" s="21" t="s">
        <v>78</v>
      </c>
      <c r="BQ624" s="123" t="str">
        <f>PlainData_XXX!AD629</f>
        <v xml:space="preserve">"City" : </v>
      </c>
      <c r="BR624" s="21" t="s">
        <v>120</v>
      </c>
      <c r="BS624" s="21" t="str">
        <f>PlainData_XXX!AE629</f>
        <v>Thurles</v>
      </c>
      <c r="BT624" s="21" t="s">
        <v>78</v>
      </c>
      <c r="BU624" s="123" t="str">
        <f>PlainData_XXX!AF629</f>
        <v xml:space="preserve">"Type" : </v>
      </c>
      <c r="BV624" s="21" t="s">
        <v>120</v>
      </c>
      <c r="BW624" s="21" t="str">
        <f>PlainData_XXX!AG629</f>
        <v>GAA</v>
      </c>
      <c r="BX624" s="21" t="s">
        <v>78</v>
      </c>
      <c r="BY624" s="123" t="str">
        <f>PlainData_XXX!AH629</f>
        <v xml:space="preserve">"Capacity" : </v>
      </c>
      <c r="BZ624" s="21">
        <f>PlainData_XXX!AI629</f>
        <v>45690</v>
      </c>
      <c r="CA624" s="21" t="s">
        <v>0</v>
      </c>
      <c r="CB624" s="21" t="str">
        <f>PlainData_XXX!AJ629</f>
        <v>"Acoustics" :</v>
      </c>
      <c r="CC624" s="21" t="s">
        <v>120</v>
      </c>
      <c r="CD624" s="21" t="str">
        <f>PlainData_XXX!AK629</f>
        <v>Fair</v>
      </c>
      <c r="CE624" s="21" t="s">
        <v>120</v>
      </c>
      <c r="CF624" s="21" t="s">
        <v>121</v>
      </c>
      <c r="CG624" s="21" t="str">
        <f>PlainData_XXX!AL629</f>
        <v>"Merchandise_Type" :</v>
      </c>
      <c r="CH624" s="21" t="str">
        <f>PlainData_XXX!AM629</f>
        <v>["Photos", "Tee Shirts"]</v>
      </c>
      <c r="CI624" s="21" t="s">
        <v>0</v>
      </c>
      <c r="CJ624" s="21" t="str">
        <f>PlainData_XXX!AN629</f>
        <v>"Audience_Type" :</v>
      </c>
      <c r="CK624" s="21" t="str">
        <f>PlainData_XXX!AO629</f>
        <v>["Teenagers", "Young Working Adults"]</v>
      </c>
      <c r="CL624" s="21" t="s">
        <v>121</v>
      </c>
    </row>
    <row r="625" spans="1:90" ht="13.2" x14ac:dyDescent="0.25">
      <c r="A625" s="45" t="s">
        <v>10</v>
      </c>
      <c r="B625" s="54">
        <f>PlainData_XXX!A630</f>
        <v>616</v>
      </c>
      <c r="C625" s="46" t="s">
        <v>77</v>
      </c>
      <c r="D625" s="49" t="str">
        <f t="shared" si="99"/>
        <v xml:space="preserve">"Concert_Year" : </v>
      </c>
      <c r="E625" s="103">
        <f>PlainData_XXX!B630</f>
        <v>2012</v>
      </c>
      <c r="F625" s="48" t="s">
        <v>0</v>
      </c>
      <c r="G625" s="49" t="str">
        <f t="shared" si="100"/>
        <v xml:space="preserve">"Concert_Month" : </v>
      </c>
      <c r="H625" s="103">
        <f>PlainData_XXX!C630</f>
        <v>3</v>
      </c>
      <c r="I625" s="48" t="s">
        <v>0</v>
      </c>
      <c r="J625" s="49" t="str">
        <f t="shared" si="101"/>
        <v>"Duration" :</v>
      </c>
      <c r="K625" s="104">
        <f>PlainData_XXX!D630</f>
        <v>175</v>
      </c>
      <c r="L625" s="46" t="s">
        <v>77</v>
      </c>
      <c r="M625" s="49" t="str">
        <f t="shared" si="102"/>
        <v xml:space="preserve">"Expected_Crowd" : </v>
      </c>
      <c r="N625" s="103">
        <f>PlainData_XXX!E630</f>
        <v>41800</v>
      </c>
      <c r="O625" s="48" t="s">
        <v>0</v>
      </c>
      <c r="P625" s="49" t="str">
        <f t="shared" si="103"/>
        <v xml:space="preserve">"Actual_Crowd" : </v>
      </c>
      <c r="Q625" s="103">
        <f>PlainData_XXX!F630</f>
        <v>35100</v>
      </c>
      <c r="R625" s="46" t="s">
        <v>77</v>
      </c>
      <c r="S625" s="49" t="str">
        <f t="shared" si="104"/>
        <v xml:space="preserve">"Cheapest_Ticket_Price" : </v>
      </c>
      <c r="T625" s="103">
        <f>PlainData_XXX!G630</f>
        <v>30</v>
      </c>
      <c r="U625" s="48" t="s">
        <v>0</v>
      </c>
      <c r="V625" s="49" t="str">
        <f t="shared" si="105"/>
        <v xml:space="preserve">"Dearest_Ticket_Price" : </v>
      </c>
      <c r="W625" s="104">
        <f>PlainData_XXX!H630</f>
        <v>70</v>
      </c>
      <c r="X625" s="48" t="s">
        <v>0</v>
      </c>
      <c r="Y625" s="49" t="str">
        <f t="shared" si="106"/>
        <v xml:space="preserve">"Food_Sales" : </v>
      </c>
      <c r="Z625" s="129">
        <f>PlainData_XXX!I630</f>
        <v>12700</v>
      </c>
      <c r="AA625" s="46" t="s">
        <v>77</v>
      </c>
      <c r="AB625" s="49" t="str">
        <f t="shared" si="107"/>
        <v xml:space="preserve">"Drink_Sales" : </v>
      </c>
      <c r="AC625" s="129">
        <f>PlainData_XXX!J630</f>
        <v>104800</v>
      </c>
      <c r="AD625" s="46" t="s">
        <v>77</v>
      </c>
      <c r="AE625" s="49" t="str">
        <f t="shared" si="108"/>
        <v xml:space="preserve">"Atmosphere" : </v>
      </c>
      <c r="AF625" s="50" t="s">
        <v>120</v>
      </c>
      <c r="AG625" s="104" t="str">
        <f>PlainData_XXX!K630</f>
        <v>Fair</v>
      </c>
      <c r="AH625" s="48" t="s">
        <v>78</v>
      </c>
      <c r="AI625" s="49" t="str">
        <f t="shared" si="109"/>
        <v xml:space="preserve">"Police_Cost" : </v>
      </c>
      <c r="AJ625" s="130">
        <f>PlainData_XXX!L630</f>
        <v>19500</v>
      </c>
      <c r="AK625" s="48" t="s">
        <v>0</v>
      </c>
      <c r="AL625" s="110" t="str">
        <f>PlainData_XXX!M630</f>
        <v xml:space="preserve">"Performer" : </v>
      </c>
      <c r="AM625" s="49" t="s">
        <v>71</v>
      </c>
      <c r="AN625" s="111" t="str">
        <f>PlainData_XXX!N630</f>
        <v xml:space="preserve">"Name" : </v>
      </c>
      <c r="AO625" s="48" t="s">
        <v>120</v>
      </c>
      <c r="AP625" s="104" t="str">
        <f>PlainData_XXX!O630</f>
        <v>Bébinn Wilson</v>
      </c>
      <c r="AQ625" s="48" t="s">
        <v>78</v>
      </c>
      <c r="AR625" s="111" t="str">
        <f>PlainData_XXX!P630</f>
        <v xml:space="preserve">"Music_Type" : </v>
      </c>
      <c r="AS625" s="50" t="s">
        <v>120</v>
      </c>
      <c r="AT625" s="104" t="str">
        <f>PlainData_XXX!Q630</f>
        <v>Classical</v>
      </c>
      <c r="AU625" s="48" t="s">
        <v>78</v>
      </c>
      <c r="AV625" s="111" t="str">
        <f>PlainData_XXX!R630</f>
        <v xml:space="preserve">"Services" : </v>
      </c>
      <c r="AW625" s="104" t="str">
        <f>PlainData_XXX!S630</f>
        <v>["Live Rehearsals", "TV Interviews", "Photo Shoots "]</v>
      </c>
      <c r="AX625" s="49" t="s">
        <v>76</v>
      </c>
      <c r="AY625" s="122" t="str">
        <f>PlainData_XXX!T630</f>
        <v xml:space="preserve">"Sponsor" : </v>
      </c>
      <c r="AZ625" s="21" t="s">
        <v>71</v>
      </c>
      <c r="BA625" s="123" t="str">
        <f>PlainData_XXX!U630</f>
        <v xml:space="preserve">"Name" : </v>
      </c>
      <c r="BB625" s="21" t="s">
        <v>120</v>
      </c>
      <c r="BC625" s="21" t="str">
        <f>PlainData_XXX!V630</f>
        <v>Cora Green</v>
      </c>
      <c r="BD625" s="21" t="s">
        <v>78</v>
      </c>
      <c r="BE625" s="123" t="str">
        <f>PlainData_XXX!W630</f>
        <v xml:space="preserve">"Amount" : </v>
      </c>
      <c r="BF625" s="21">
        <f>PlainData_XXX!X630</f>
        <v>392000</v>
      </c>
      <c r="BG625" s="21" t="s">
        <v>0</v>
      </c>
      <c r="BH625" s="123" t="str">
        <f>PlainData_XXX!Y630</f>
        <v xml:space="preserve">"Services" : </v>
      </c>
      <c r="BI625" s="21" t="str">
        <f>PlainData_XXX!Z630</f>
        <v>["Ticket Sales", "Radio Interviews", "TV Interviews", "News Papers"]</v>
      </c>
      <c r="BJ625" s="21" t="s">
        <v>121</v>
      </c>
      <c r="BK625" s="127" t="str">
        <f>PlainData_XXX!AA630</f>
        <v xml:space="preserve">"Stadium" : </v>
      </c>
      <c r="BL625" s="21" t="s">
        <v>71</v>
      </c>
      <c r="BM625" s="123" t="str">
        <f>PlainData_XXX!AB630</f>
        <v xml:space="preserve">"Name" : </v>
      </c>
      <c r="BN625" s="21" t="s">
        <v>120</v>
      </c>
      <c r="BO625" s="21" t="str">
        <f>PlainData_XXX!AC630</f>
        <v>Thomond Park</v>
      </c>
      <c r="BP625" s="21" t="s">
        <v>78</v>
      </c>
      <c r="BQ625" s="123" t="str">
        <f>PlainData_XXX!AD630</f>
        <v xml:space="preserve">"City" : </v>
      </c>
      <c r="BR625" s="21" t="s">
        <v>120</v>
      </c>
      <c r="BS625" s="21" t="str">
        <f>PlainData_XXX!AE630</f>
        <v>Limerick</v>
      </c>
      <c r="BT625" s="21" t="s">
        <v>78</v>
      </c>
      <c r="BU625" s="123" t="str">
        <f>PlainData_XXX!AF630</f>
        <v xml:space="preserve">"Type" : </v>
      </c>
      <c r="BV625" s="21" t="s">
        <v>120</v>
      </c>
      <c r="BW625" s="21" t="str">
        <f>PlainData_XXX!AG630</f>
        <v>Rugby</v>
      </c>
      <c r="BX625" s="21" t="s">
        <v>78</v>
      </c>
      <c r="BY625" s="123" t="str">
        <f>PlainData_XXX!AH630</f>
        <v xml:space="preserve">"Capacity" : </v>
      </c>
      <c r="BZ625" s="21">
        <f>PlainData_XXX!AI630</f>
        <v>25600</v>
      </c>
      <c r="CA625" s="21" t="s">
        <v>0</v>
      </c>
      <c r="CB625" s="21" t="str">
        <f>PlainData_XXX!AJ630</f>
        <v>"Acoustics" :</v>
      </c>
      <c r="CC625" s="21" t="s">
        <v>120</v>
      </c>
      <c r="CD625" s="21" t="str">
        <f>PlainData_XXX!AK630</f>
        <v>Fair</v>
      </c>
      <c r="CE625" s="21" t="s">
        <v>120</v>
      </c>
      <c r="CF625" s="21" t="s">
        <v>121</v>
      </c>
      <c r="CG625" s="21" t="str">
        <f>PlainData_XXX!AL630</f>
        <v>"Merchandise_Type" :</v>
      </c>
      <c r="CH625" s="21" t="str">
        <f>PlainData_XXX!AM630</f>
        <v>["CD’s", "Tee Shirts"]</v>
      </c>
      <c r="CI625" s="21" t="s">
        <v>0</v>
      </c>
      <c r="CJ625" s="21" t="str">
        <f>PlainData_XXX!AN630</f>
        <v>"Audience_Type" :</v>
      </c>
      <c r="CK625" s="21" t="str">
        <f>PlainData_XXX!AO630</f>
        <v>["Third Level Students", "Young Working Adults", "Middle Aged", "Retired "]</v>
      </c>
      <c r="CL625" s="21" t="s">
        <v>121</v>
      </c>
    </row>
    <row r="626" spans="1:90" ht="13.2" x14ac:dyDescent="0.25">
      <c r="A626" s="45" t="s">
        <v>10</v>
      </c>
      <c r="B626" s="54">
        <f>PlainData_XXX!A631</f>
        <v>617</v>
      </c>
      <c r="C626" s="46" t="s">
        <v>77</v>
      </c>
      <c r="D626" s="49" t="str">
        <f t="shared" si="99"/>
        <v xml:space="preserve">"Concert_Year" : </v>
      </c>
      <c r="E626" s="103">
        <f>PlainData_XXX!B631</f>
        <v>2012</v>
      </c>
      <c r="F626" s="48" t="s">
        <v>0</v>
      </c>
      <c r="G626" s="49" t="str">
        <f t="shared" si="100"/>
        <v xml:space="preserve">"Concert_Month" : </v>
      </c>
      <c r="H626" s="103">
        <f>PlainData_XXX!C631</f>
        <v>5</v>
      </c>
      <c r="I626" s="48" t="s">
        <v>0</v>
      </c>
      <c r="J626" s="49" t="str">
        <f t="shared" si="101"/>
        <v>"Duration" :</v>
      </c>
      <c r="K626" s="104">
        <f>PlainData_XXX!D631</f>
        <v>125</v>
      </c>
      <c r="L626" s="46" t="s">
        <v>77</v>
      </c>
      <c r="M626" s="49" t="str">
        <f t="shared" si="102"/>
        <v xml:space="preserve">"Expected_Crowd" : </v>
      </c>
      <c r="N626" s="103">
        <f>PlainData_XXX!E631</f>
        <v>62100</v>
      </c>
      <c r="O626" s="48" t="s">
        <v>0</v>
      </c>
      <c r="P626" s="49" t="str">
        <f t="shared" si="103"/>
        <v xml:space="preserve">"Actual_Crowd" : </v>
      </c>
      <c r="Q626" s="103">
        <f>PlainData_XXX!F631</f>
        <v>65200</v>
      </c>
      <c r="R626" s="46" t="s">
        <v>77</v>
      </c>
      <c r="S626" s="49" t="str">
        <f t="shared" si="104"/>
        <v xml:space="preserve">"Cheapest_Ticket_Price" : </v>
      </c>
      <c r="T626" s="103">
        <f>PlainData_XXX!G631</f>
        <v>45</v>
      </c>
      <c r="U626" s="48" t="s">
        <v>0</v>
      </c>
      <c r="V626" s="49" t="str">
        <f t="shared" si="105"/>
        <v xml:space="preserve">"Dearest_Ticket_Price" : </v>
      </c>
      <c r="W626" s="104">
        <f>PlainData_XXX!H631</f>
        <v>205</v>
      </c>
      <c r="X626" s="48" t="s">
        <v>0</v>
      </c>
      <c r="Y626" s="49" t="str">
        <f t="shared" si="106"/>
        <v xml:space="preserve">"Food_Sales" : </v>
      </c>
      <c r="Z626" s="129">
        <f>PlainData_XXX!I631</f>
        <v>88500</v>
      </c>
      <c r="AA626" s="46" t="s">
        <v>77</v>
      </c>
      <c r="AB626" s="49" t="str">
        <f t="shared" si="107"/>
        <v xml:space="preserve">"Drink_Sales" : </v>
      </c>
      <c r="AC626" s="129">
        <f>PlainData_XXX!J631</f>
        <v>117800</v>
      </c>
      <c r="AD626" s="46" t="s">
        <v>77</v>
      </c>
      <c r="AE626" s="49" t="str">
        <f t="shared" si="108"/>
        <v xml:space="preserve">"Atmosphere" : </v>
      </c>
      <c r="AF626" s="50" t="s">
        <v>120</v>
      </c>
      <c r="AG626" s="104" t="str">
        <f>PlainData_XXX!K631</f>
        <v>Good</v>
      </c>
      <c r="AH626" s="48" t="s">
        <v>78</v>
      </c>
      <c r="AI626" s="49" t="str">
        <f t="shared" si="109"/>
        <v xml:space="preserve">"Police_Cost" : </v>
      </c>
      <c r="AJ626" s="130">
        <f>PlainData_XXX!L631</f>
        <v>14700</v>
      </c>
      <c r="AK626" s="48" t="s">
        <v>0</v>
      </c>
      <c r="AL626" s="110" t="str">
        <f>PlainData_XXX!M631</f>
        <v xml:space="preserve">"Performer" : </v>
      </c>
      <c r="AM626" s="49" t="s">
        <v>71</v>
      </c>
      <c r="AN626" s="111" t="str">
        <f>PlainData_XXX!N631</f>
        <v xml:space="preserve">"Name" : </v>
      </c>
      <c r="AO626" s="48" t="s">
        <v>120</v>
      </c>
      <c r="AP626" s="104" t="str">
        <f>PlainData_XXX!O631</f>
        <v>Rian O’Doherty</v>
      </c>
      <c r="AQ626" s="48" t="s">
        <v>78</v>
      </c>
      <c r="AR626" s="111" t="str">
        <f>PlainData_XXX!P631</f>
        <v xml:space="preserve">"Music_Type" : </v>
      </c>
      <c r="AS626" s="50" t="s">
        <v>120</v>
      </c>
      <c r="AT626" s="104" t="str">
        <f>PlainData_XXX!Q631</f>
        <v>Rock</v>
      </c>
      <c r="AU626" s="48" t="s">
        <v>78</v>
      </c>
      <c r="AV626" s="111" t="str">
        <f>PlainData_XXX!R631</f>
        <v xml:space="preserve">"Services" : </v>
      </c>
      <c r="AW626" s="104" t="str">
        <f>PlainData_XXX!S631</f>
        <v>["Live Rehearsals", "Fan Engagement", "Photo Shoots "]</v>
      </c>
      <c r="AX626" s="49" t="s">
        <v>76</v>
      </c>
      <c r="AY626" s="122" t="str">
        <f>PlainData_XXX!T631</f>
        <v xml:space="preserve">"Sponsor" : </v>
      </c>
      <c r="AZ626" s="21" t="s">
        <v>71</v>
      </c>
      <c r="BA626" s="123" t="str">
        <f>PlainData_XXX!U631</f>
        <v xml:space="preserve">"Name" : </v>
      </c>
      <c r="BB626" s="21" t="s">
        <v>120</v>
      </c>
      <c r="BC626" s="21" t="str">
        <f>PlainData_XXX!V631</f>
        <v>Lisa King</v>
      </c>
      <c r="BD626" s="21" t="s">
        <v>78</v>
      </c>
      <c r="BE626" s="123" t="str">
        <f>PlainData_XXX!W631</f>
        <v xml:space="preserve">"Amount" : </v>
      </c>
      <c r="BF626" s="21">
        <f>PlainData_XXX!X631</f>
        <v>383000</v>
      </c>
      <c r="BG626" s="21" t="s">
        <v>0</v>
      </c>
      <c r="BH626" s="123" t="str">
        <f>PlainData_XXX!Y631</f>
        <v xml:space="preserve">"Services" : </v>
      </c>
      <c r="BI626" s="21" t="str">
        <f>PlainData_XXX!Z631</f>
        <v>["Radio Interviews", "TV Interviews"]</v>
      </c>
      <c r="BJ626" s="21" t="s">
        <v>121</v>
      </c>
      <c r="BK626" s="127" t="str">
        <f>PlainData_XXX!AA631</f>
        <v xml:space="preserve">"Stadium" : </v>
      </c>
      <c r="BL626" s="21" t="s">
        <v>71</v>
      </c>
      <c r="BM626" s="123" t="str">
        <f>PlainData_XXX!AB631</f>
        <v xml:space="preserve">"Name" : </v>
      </c>
      <c r="BN626" s="21" t="s">
        <v>120</v>
      </c>
      <c r="BO626" s="21" t="str">
        <f>PlainData_XXX!AC631</f>
        <v>Semple Stadium</v>
      </c>
      <c r="BP626" s="21" t="s">
        <v>78</v>
      </c>
      <c r="BQ626" s="123" t="str">
        <f>PlainData_XXX!AD631</f>
        <v xml:space="preserve">"City" : </v>
      </c>
      <c r="BR626" s="21" t="s">
        <v>120</v>
      </c>
      <c r="BS626" s="21" t="str">
        <f>PlainData_XXX!AE631</f>
        <v>Thurles</v>
      </c>
      <c r="BT626" s="21" t="s">
        <v>78</v>
      </c>
      <c r="BU626" s="123" t="str">
        <f>PlainData_XXX!AF631</f>
        <v xml:space="preserve">"Type" : </v>
      </c>
      <c r="BV626" s="21" t="s">
        <v>120</v>
      </c>
      <c r="BW626" s="21" t="str">
        <f>PlainData_XXX!AG631</f>
        <v>GAA</v>
      </c>
      <c r="BX626" s="21" t="s">
        <v>78</v>
      </c>
      <c r="BY626" s="123" t="str">
        <f>PlainData_XXX!AH631</f>
        <v xml:space="preserve">"Capacity" : </v>
      </c>
      <c r="BZ626" s="21">
        <f>PlainData_XXX!AI631</f>
        <v>45690</v>
      </c>
      <c r="CA626" s="21" t="s">
        <v>0</v>
      </c>
      <c r="CB626" s="21" t="str">
        <f>PlainData_XXX!AJ631</f>
        <v>"Acoustics" :</v>
      </c>
      <c r="CC626" s="21" t="s">
        <v>120</v>
      </c>
      <c r="CD626" s="21" t="str">
        <f>PlainData_XXX!AK631</f>
        <v>Fair</v>
      </c>
      <c r="CE626" s="21" t="s">
        <v>120</v>
      </c>
      <c r="CF626" s="21" t="s">
        <v>121</v>
      </c>
      <c r="CG626" s="21" t="str">
        <f>PlainData_XXX!AL631</f>
        <v>"Merchandise_Type" :</v>
      </c>
      <c r="CH626" s="21" t="str">
        <f>PlainData_XXX!AM631</f>
        <v>["Photos", "Umbrellas "]</v>
      </c>
      <c r="CI626" s="21" t="s">
        <v>0</v>
      </c>
      <c r="CJ626" s="21" t="str">
        <f>PlainData_XXX!AN631</f>
        <v>"Audience_Type" :</v>
      </c>
      <c r="CK626" s="21" t="str">
        <f>PlainData_XXX!AO631</f>
        <v>["Third Level Students", "Young Working Adults", "Middle Aged", "Retired "]</v>
      </c>
      <c r="CL626" s="21" t="s">
        <v>121</v>
      </c>
    </row>
    <row r="627" spans="1:90" ht="13.2" x14ac:dyDescent="0.25">
      <c r="A627" s="45" t="s">
        <v>10</v>
      </c>
      <c r="B627" s="54">
        <f>PlainData_XXX!A632</f>
        <v>618</v>
      </c>
      <c r="C627" s="46" t="s">
        <v>77</v>
      </c>
      <c r="D627" s="49" t="str">
        <f t="shared" si="99"/>
        <v xml:space="preserve">"Concert_Year" : </v>
      </c>
      <c r="E627" s="103">
        <f>PlainData_XXX!B632</f>
        <v>2023</v>
      </c>
      <c r="F627" s="48" t="s">
        <v>0</v>
      </c>
      <c r="G627" s="49" t="str">
        <f t="shared" si="100"/>
        <v xml:space="preserve">"Concert_Month" : </v>
      </c>
      <c r="H627" s="103">
        <f>PlainData_XXX!C632</f>
        <v>7</v>
      </c>
      <c r="I627" s="48" t="s">
        <v>0</v>
      </c>
      <c r="J627" s="49" t="str">
        <f t="shared" si="101"/>
        <v>"Duration" :</v>
      </c>
      <c r="K627" s="104">
        <f>PlainData_XXX!D632</f>
        <v>70</v>
      </c>
      <c r="L627" s="46" t="s">
        <v>77</v>
      </c>
      <c r="M627" s="49" t="str">
        <f t="shared" si="102"/>
        <v xml:space="preserve">"Expected_Crowd" : </v>
      </c>
      <c r="N627" s="103">
        <f>PlainData_XXX!E632</f>
        <v>22800</v>
      </c>
      <c r="O627" s="48" t="s">
        <v>0</v>
      </c>
      <c r="P627" s="49" t="str">
        <f t="shared" si="103"/>
        <v xml:space="preserve">"Actual_Crowd" : </v>
      </c>
      <c r="Q627" s="103">
        <f>PlainData_XXX!F632</f>
        <v>24500</v>
      </c>
      <c r="R627" s="46" t="s">
        <v>77</v>
      </c>
      <c r="S627" s="49" t="str">
        <f t="shared" si="104"/>
        <v xml:space="preserve">"Cheapest_Ticket_Price" : </v>
      </c>
      <c r="T627" s="103">
        <f>PlainData_XXX!G632</f>
        <v>40</v>
      </c>
      <c r="U627" s="48" t="s">
        <v>0</v>
      </c>
      <c r="V627" s="49" t="str">
        <f t="shared" si="105"/>
        <v xml:space="preserve">"Dearest_Ticket_Price" : </v>
      </c>
      <c r="W627" s="104">
        <f>PlainData_XXX!H632</f>
        <v>70</v>
      </c>
      <c r="X627" s="48" t="s">
        <v>0</v>
      </c>
      <c r="Y627" s="49" t="str">
        <f t="shared" si="106"/>
        <v xml:space="preserve">"Food_Sales" : </v>
      </c>
      <c r="Z627" s="129">
        <f>PlainData_XXX!I632</f>
        <v>12600</v>
      </c>
      <c r="AA627" s="46" t="s">
        <v>77</v>
      </c>
      <c r="AB627" s="49" t="str">
        <f t="shared" si="107"/>
        <v xml:space="preserve">"Drink_Sales" : </v>
      </c>
      <c r="AC627" s="129">
        <f>PlainData_XXX!J632</f>
        <v>86700</v>
      </c>
      <c r="AD627" s="46" t="s">
        <v>77</v>
      </c>
      <c r="AE627" s="49" t="str">
        <f t="shared" si="108"/>
        <v xml:space="preserve">"Atmosphere" : </v>
      </c>
      <c r="AF627" s="50" t="s">
        <v>120</v>
      </c>
      <c r="AG627" s="104" t="str">
        <f>PlainData_XXX!K632</f>
        <v>Poor</v>
      </c>
      <c r="AH627" s="48" t="s">
        <v>78</v>
      </c>
      <c r="AI627" s="49" t="str">
        <f t="shared" si="109"/>
        <v xml:space="preserve">"Police_Cost" : </v>
      </c>
      <c r="AJ627" s="130">
        <f>PlainData_XXX!L632</f>
        <v>45100</v>
      </c>
      <c r="AK627" s="48" t="s">
        <v>0</v>
      </c>
      <c r="AL627" s="110" t="str">
        <f>PlainData_XXX!M632</f>
        <v xml:space="preserve">"Performer" : </v>
      </c>
      <c r="AM627" s="49" t="s">
        <v>71</v>
      </c>
      <c r="AN627" s="111" t="str">
        <f>PlainData_XXX!N632</f>
        <v xml:space="preserve">"Name" : </v>
      </c>
      <c r="AO627" s="48" t="s">
        <v>120</v>
      </c>
      <c r="AP627" s="104" t="str">
        <f>PlainData_XXX!O632</f>
        <v>Sean O’Sullivan</v>
      </c>
      <c r="AQ627" s="48" t="s">
        <v>78</v>
      </c>
      <c r="AR627" s="111" t="str">
        <f>PlainData_XXX!P632</f>
        <v xml:space="preserve">"Music_Type" : </v>
      </c>
      <c r="AS627" s="50" t="s">
        <v>120</v>
      </c>
      <c r="AT627" s="104" t="str">
        <f>PlainData_XXX!Q632</f>
        <v>Folk</v>
      </c>
      <c r="AU627" s="48" t="s">
        <v>78</v>
      </c>
      <c r="AV627" s="111" t="str">
        <f>PlainData_XXX!R632</f>
        <v xml:space="preserve">"Services" : </v>
      </c>
      <c r="AW627" s="104" t="str">
        <f>PlainData_XXX!S632</f>
        <v>["Live Rehearsals", "Photo Shoots "]</v>
      </c>
      <c r="AX627" s="49" t="s">
        <v>76</v>
      </c>
      <c r="AY627" s="122" t="str">
        <f>PlainData_XXX!T632</f>
        <v xml:space="preserve">"Sponsor" : </v>
      </c>
      <c r="AZ627" s="21" t="s">
        <v>71</v>
      </c>
      <c r="BA627" s="123" t="str">
        <f>PlainData_XXX!U632</f>
        <v xml:space="preserve">"Name" : </v>
      </c>
      <c r="BB627" s="21" t="s">
        <v>120</v>
      </c>
      <c r="BC627" s="21" t="str">
        <f>PlainData_XXX!V632</f>
        <v>Maria Kenny</v>
      </c>
      <c r="BD627" s="21" t="s">
        <v>78</v>
      </c>
      <c r="BE627" s="123" t="str">
        <f>PlainData_XXX!W632</f>
        <v xml:space="preserve">"Amount" : </v>
      </c>
      <c r="BF627" s="21">
        <f>PlainData_XXX!X632</f>
        <v>156000</v>
      </c>
      <c r="BG627" s="21" t="s">
        <v>0</v>
      </c>
      <c r="BH627" s="123" t="str">
        <f>PlainData_XXX!Y632</f>
        <v xml:space="preserve">"Services" : </v>
      </c>
      <c r="BI627" s="21" t="str">
        <f>PlainData_XXX!Z632</f>
        <v>["TV Interviews", "Posters", "News Papers", "Radio Interviews"]</v>
      </c>
      <c r="BJ627" s="21" t="s">
        <v>121</v>
      </c>
      <c r="BK627" s="127" t="str">
        <f>PlainData_XXX!AA632</f>
        <v xml:space="preserve">"Stadium" : </v>
      </c>
      <c r="BL627" s="21" t="s">
        <v>71</v>
      </c>
      <c r="BM627" s="123" t="str">
        <f>PlainData_XXX!AB632</f>
        <v xml:space="preserve">"Name" : </v>
      </c>
      <c r="BN627" s="21" t="s">
        <v>120</v>
      </c>
      <c r="BO627" s="21" t="str">
        <f>PlainData_XXX!AC632</f>
        <v>3Arena</v>
      </c>
      <c r="BP627" s="21" t="s">
        <v>78</v>
      </c>
      <c r="BQ627" s="123" t="str">
        <f>PlainData_XXX!AD632</f>
        <v xml:space="preserve">"City" : </v>
      </c>
      <c r="BR627" s="21" t="s">
        <v>120</v>
      </c>
      <c r="BS627" s="21" t="str">
        <f>PlainData_XXX!AE632</f>
        <v>Dublin</v>
      </c>
      <c r="BT627" s="21" t="s">
        <v>78</v>
      </c>
      <c r="BU627" s="123" t="str">
        <f>PlainData_XXX!AF632</f>
        <v xml:space="preserve">"Type" : </v>
      </c>
      <c r="BV627" s="21" t="s">
        <v>120</v>
      </c>
      <c r="BW627" s="21" t="str">
        <f>PlainData_XXX!AG632</f>
        <v>Basketball</v>
      </c>
      <c r="BX627" s="21" t="s">
        <v>78</v>
      </c>
      <c r="BY627" s="123" t="str">
        <f>PlainData_XXX!AH632</f>
        <v xml:space="preserve">"Capacity" : </v>
      </c>
      <c r="BZ627" s="21">
        <f>PlainData_XXX!AI632</f>
        <v>13000</v>
      </c>
      <c r="CA627" s="21" t="s">
        <v>0</v>
      </c>
      <c r="CB627" s="21" t="str">
        <f>PlainData_XXX!AJ632</f>
        <v>"Acoustics" :</v>
      </c>
      <c r="CC627" s="21" t="s">
        <v>120</v>
      </c>
      <c r="CD627" s="21" t="str">
        <f>PlainData_XXX!AK632</f>
        <v>Good</v>
      </c>
      <c r="CE627" s="21" t="s">
        <v>120</v>
      </c>
      <c r="CF627" s="21" t="s">
        <v>121</v>
      </c>
      <c r="CG627" s="21" t="str">
        <f>PlainData_XXX!AL632</f>
        <v>"Merchandise_Type" :</v>
      </c>
      <c r="CH627" s="21" t="str">
        <f>PlainData_XXX!AM632</f>
        <v>["Photos", "Tee Shirts", "Hoodies", "Umbrellas "]</v>
      </c>
      <c r="CI627" s="21" t="s">
        <v>0</v>
      </c>
      <c r="CJ627" s="21" t="str">
        <f>PlainData_XXX!AN632</f>
        <v>"Audience_Type" :</v>
      </c>
      <c r="CK627" s="21" t="str">
        <f>PlainData_XXX!AO632</f>
        <v>["Third Level Students", "Retired "]</v>
      </c>
      <c r="CL627" s="21" t="s">
        <v>121</v>
      </c>
    </row>
    <row r="628" spans="1:90" ht="13.2" x14ac:dyDescent="0.25">
      <c r="A628" s="45" t="s">
        <v>10</v>
      </c>
      <c r="B628" s="54">
        <f>PlainData_XXX!A633</f>
        <v>619</v>
      </c>
      <c r="C628" s="46" t="s">
        <v>77</v>
      </c>
      <c r="D628" s="49" t="str">
        <f t="shared" si="99"/>
        <v xml:space="preserve">"Concert_Year" : </v>
      </c>
      <c r="E628" s="103">
        <f>PlainData_XXX!B633</f>
        <v>2015</v>
      </c>
      <c r="F628" s="48" t="s">
        <v>0</v>
      </c>
      <c r="G628" s="49" t="str">
        <f t="shared" si="100"/>
        <v xml:space="preserve">"Concert_Month" : </v>
      </c>
      <c r="H628" s="103">
        <f>PlainData_XXX!C633</f>
        <v>12</v>
      </c>
      <c r="I628" s="48" t="s">
        <v>0</v>
      </c>
      <c r="J628" s="49" t="str">
        <f t="shared" si="101"/>
        <v>"Duration" :</v>
      </c>
      <c r="K628" s="104">
        <f>PlainData_XXX!D633</f>
        <v>135</v>
      </c>
      <c r="L628" s="46" t="s">
        <v>77</v>
      </c>
      <c r="M628" s="49" t="str">
        <f t="shared" si="102"/>
        <v xml:space="preserve">"Expected_Crowd" : </v>
      </c>
      <c r="N628" s="103">
        <f>PlainData_XXX!E633</f>
        <v>77200</v>
      </c>
      <c r="O628" s="48" t="s">
        <v>0</v>
      </c>
      <c r="P628" s="49" t="str">
        <f t="shared" si="103"/>
        <v xml:space="preserve">"Actual_Crowd" : </v>
      </c>
      <c r="Q628" s="103">
        <f>PlainData_XXX!F633</f>
        <v>67700</v>
      </c>
      <c r="R628" s="46" t="s">
        <v>77</v>
      </c>
      <c r="S628" s="49" t="str">
        <f t="shared" si="104"/>
        <v xml:space="preserve">"Cheapest_Ticket_Price" : </v>
      </c>
      <c r="T628" s="103">
        <f>PlainData_XXX!G633</f>
        <v>20</v>
      </c>
      <c r="U628" s="48" t="s">
        <v>0</v>
      </c>
      <c r="V628" s="49" t="str">
        <f t="shared" si="105"/>
        <v xml:space="preserve">"Dearest_Ticket_Price" : </v>
      </c>
      <c r="W628" s="104">
        <f>PlainData_XXX!H633</f>
        <v>95</v>
      </c>
      <c r="X628" s="48" t="s">
        <v>0</v>
      </c>
      <c r="Y628" s="49" t="str">
        <f t="shared" si="106"/>
        <v xml:space="preserve">"Food_Sales" : </v>
      </c>
      <c r="Z628" s="129">
        <f>PlainData_XXX!I633</f>
        <v>97000</v>
      </c>
      <c r="AA628" s="46" t="s">
        <v>77</v>
      </c>
      <c r="AB628" s="49" t="str">
        <f t="shared" si="107"/>
        <v xml:space="preserve">"Drink_Sales" : </v>
      </c>
      <c r="AC628" s="129">
        <f>PlainData_XXX!J633</f>
        <v>53000</v>
      </c>
      <c r="AD628" s="46" t="s">
        <v>77</v>
      </c>
      <c r="AE628" s="49" t="str">
        <f t="shared" si="108"/>
        <v xml:space="preserve">"Atmosphere" : </v>
      </c>
      <c r="AF628" s="50" t="s">
        <v>120</v>
      </c>
      <c r="AG628" s="104" t="str">
        <f>PlainData_XXX!K633</f>
        <v>Poor</v>
      </c>
      <c r="AH628" s="48" t="s">
        <v>78</v>
      </c>
      <c r="AI628" s="49" t="str">
        <f t="shared" si="109"/>
        <v xml:space="preserve">"Police_Cost" : </v>
      </c>
      <c r="AJ628" s="130">
        <f>PlainData_XXX!L633</f>
        <v>10600</v>
      </c>
      <c r="AK628" s="48" t="s">
        <v>0</v>
      </c>
      <c r="AL628" s="110" t="str">
        <f>PlainData_XXX!M633</f>
        <v xml:space="preserve">"Performer" : </v>
      </c>
      <c r="AM628" s="49" t="s">
        <v>71</v>
      </c>
      <c r="AN628" s="111" t="str">
        <f>PlainData_XXX!N633</f>
        <v xml:space="preserve">"Name" : </v>
      </c>
      <c r="AO628" s="48" t="s">
        <v>120</v>
      </c>
      <c r="AP628" s="104" t="str">
        <f>PlainData_XXX!O633</f>
        <v>Bran King</v>
      </c>
      <c r="AQ628" s="48" t="s">
        <v>78</v>
      </c>
      <c r="AR628" s="111" t="str">
        <f>PlainData_XXX!P633</f>
        <v xml:space="preserve">"Music_Type" : </v>
      </c>
      <c r="AS628" s="50" t="s">
        <v>120</v>
      </c>
      <c r="AT628" s="104" t="str">
        <f>PlainData_XXX!Q633</f>
        <v>Hip-Hop</v>
      </c>
      <c r="AU628" s="48" t="s">
        <v>78</v>
      </c>
      <c r="AV628" s="111" t="str">
        <f>PlainData_XXX!R633</f>
        <v xml:space="preserve">"Services" : </v>
      </c>
      <c r="AW628" s="104" t="str">
        <f>PlainData_XXX!S633</f>
        <v>["TV Interviews", "Meet and Greet", "Photo Shoots "]</v>
      </c>
      <c r="AX628" s="49" t="s">
        <v>76</v>
      </c>
      <c r="AY628" s="122" t="str">
        <f>PlainData_XXX!T633</f>
        <v xml:space="preserve">"Sponsor" : </v>
      </c>
      <c r="AZ628" s="21" t="s">
        <v>71</v>
      </c>
      <c r="BA628" s="123" t="str">
        <f>PlainData_XXX!U633</f>
        <v xml:space="preserve">"Name" : </v>
      </c>
      <c r="BB628" s="21" t="s">
        <v>120</v>
      </c>
      <c r="BC628" s="21" t="str">
        <f>PlainData_XXX!V633</f>
        <v>Mark Barry</v>
      </c>
      <c r="BD628" s="21" t="s">
        <v>78</v>
      </c>
      <c r="BE628" s="123" t="str">
        <f>PlainData_XXX!W633</f>
        <v xml:space="preserve">"Amount" : </v>
      </c>
      <c r="BF628" s="21">
        <f>PlainData_XXX!X633</f>
        <v>432000</v>
      </c>
      <c r="BG628" s="21" t="s">
        <v>0</v>
      </c>
      <c r="BH628" s="123" t="str">
        <f>PlainData_XXX!Y633</f>
        <v xml:space="preserve">"Services" : </v>
      </c>
      <c r="BI628" s="21" t="str">
        <f>PlainData_XXX!Z633</f>
        <v>["Ticket Sales", "Posters", "News Papers"]</v>
      </c>
      <c r="BJ628" s="21" t="s">
        <v>121</v>
      </c>
      <c r="BK628" s="127" t="str">
        <f>PlainData_XXX!AA633</f>
        <v xml:space="preserve">"Stadium" : </v>
      </c>
      <c r="BL628" s="21" t="s">
        <v>71</v>
      </c>
      <c r="BM628" s="123" t="str">
        <f>PlainData_XXX!AB633</f>
        <v xml:space="preserve">"Name" : </v>
      </c>
      <c r="BN628" s="21" t="s">
        <v>120</v>
      </c>
      <c r="BO628" s="21" t="str">
        <f>PlainData_XXX!AC633</f>
        <v>SSE Arena</v>
      </c>
      <c r="BP628" s="21" t="s">
        <v>78</v>
      </c>
      <c r="BQ628" s="123" t="str">
        <f>PlainData_XXX!AD633</f>
        <v xml:space="preserve">"City" : </v>
      </c>
      <c r="BR628" s="21" t="s">
        <v>120</v>
      </c>
      <c r="BS628" s="21" t="str">
        <f>PlainData_XXX!AE633</f>
        <v>Belfast</v>
      </c>
      <c r="BT628" s="21" t="s">
        <v>78</v>
      </c>
      <c r="BU628" s="123" t="str">
        <f>PlainData_XXX!AF633</f>
        <v xml:space="preserve">"Type" : </v>
      </c>
      <c r="BV628" s="21" t="s">
        <v>120</v>
      </c>
      <c r="BW628" s="21" t="str">
        <f>PlainData_XXX!AG633</f>
        <v>Hockey</v>
      </c>
      <c r="BX628" s="21" t="s">
        <v>78</v>
      </c>
      <c r="BY628" s="123" t="str">
        <f>PlainData_XXX!AH633</f>
        <v xml:space="preserve">"Capacity" : </v>
      </c>
      <c r="BZ628" s="21">
        <f>PlainData_XXX!AI633</f>
        <v>11000</v>
      </c>
      <c r="CA628" s="21" t="s">
        <v>0</v>
      </c>
      <c r="CB628" s="21" t="str">
        <f>PlainData_XXX!AJ633</f>
        <v>"Acoustics" :</v>
      </c>
      <c r="CC628" s="21" t="s">
        <v>120</v>
      </c>
      <c r="CD628" s="21" t="str">
        <f>PlainData_XXX!AK633</f>
        <v>Good</v>
      </c>
      <c r="CE628" s="21" t="s">
        <v>120</v>
      </c>
      <c r="CF628" s="21" t="s">
        <v>121</v>
      </c>
      <c r="CG628" s="21" t="str">
        <f>PlainData_XXX!AL633</f>
        <v>"Merchandise_Type" :</v>
      </c>
      <c r="CH628" s="21" t="str">
        <f>PlainData_XXX!AM633</f>
        <v>["CD’s", "Tee Shirts", "Hoodies"]</v>
      </c>
      <c r="CI628" s="21" t="s">
        <v>0</v>
      </c>
      <c r="CJ628" s="21" t="str">
        <f>PlainData_XXX!AN633</f>
        <v>"Audience_Type" :</v>
      </c>
      <c r="CK628" s="21" t="str">
        <f>PlainData_XXX!AO633</f>
        <v>["Teenagers", "Young Working Adults"]</v>
      </c>
      <c r="CL628" s="21" t="s">
        <v>121</v>
      </c>
    </row>
    <row r="629" spans="1:90" ht="13.2" x14ac:dyDescent="0.25">
      <c r="A629" s="45" t="s">
        <v>10</v>
      </c>
      <c r="B629" s="54">
        <f>PlainData_XXX!A634</f>
        <v>620</v>
      </c>
      <c r="C629" s="46" t="s">
        <v>77</v>
      </c>
      <c r="D629" s="49" t="str">
        <f t="shared" si="99"/>
        <v xml:space="preserve">"Concert_Year" : </v>
      </c>
      <c r="E629" s="103">
        <f>PlainData_XXX!B634</f>
        <v>2024</v>
      </c>
      <c r="F629" s="48" t="s">
        <v>0</v>
      </c>
      <c r="G629" s="49" t="str">
        <f t="shared" si="100"/>
        <v xml:space="preserve">"Concert_Month" : </v>
      </c>
      <c r="H629" s="103">
        <f>PlainData_XXX!C634</f>
        <v>3</v>
      </c>
      <c r="I629" s="48" t="s">
        <v>0</v>
      </c>
      <c r="J629" s="49" t="str">
        <f t="shared" si="101"/>
        <v>"Duration" :</v>
      </c>
      <c r="K629" s="104">
        <f>PlainData_XXX!D634</f>
        <v>170</v>
      </c>
      <c r="L629" s="46" t="s">
        <v>77</v>
      </c>
      <c r="M629" s="49" t="str">
        <f t="shared" si="102"/>
        <v xml:space="preserve">"Expected_Crowd" : </v>
      </c>
      <c r="N629" s="103">
        <f>PlainData_XXX!E634</f>
        <v>48300</v>
      </c>
      <c r="O629" s="48" t="s">
        <v>0</v>
      </c>
      <c r="P629" s="49" t="str">
        <f t="shared" si="103"/>
        <v xml:space="preserve">"Actual_Crowd" : </v>
      </c>
      <c r="Q629" s="103">
        <f>PlainData_XXX!F634</f>
        <v>51400</v>
      </c>
      <c r="R629" s="46" t="s">
        <v>77</v>
      </c>
      <c r="S629" s="49" t="str">
        <f t="shared" si="104"/>
        <v xml:space="preserve">"Cheapest_Ticket_Price" : </v>
      </c>
      <c r="T629" s="103">
        <f>PlainData_XXX!G634</f>
        <v>45</v>
      </c>
      <c r="U629" s="48" t="s">
        <v>0</v>
      </c>
      <c r="V629" s="49" t="str">
        <f t="shared" si="105"/>
        <v xml:space="preserve">"Dearest_Ticket_Price" : </v>
      </c>
      <c r="W629" s="104">
        <f>PlainData_XXX!H634</f>
        <v>150</v>
      </c>
      <c r="X629" s="48" t="s">
        <v>0</v>
      </c>
      <c r="Y629" s="49" t="str">
        <f t="shared" si="106"/>
        <v xml:space="preserve">"Food_Sales" : </v>
      </c>
      <c r="Z629" s="129">
        <f>PlainData_XXX!I634</f>
        <v>47700</v>
      </c>
      <c r="AA629" s="46" t="s">
        <v>77</v>
      </c>
      <c r="AB629" s="49" t="str">
        <f t="shared" si="107"/>
        <v xml:space="preserve">"Drink_Sales" : </v>
      </c>
      <c r="AC629" s="129">
        <f>PlainData_XXX!J634</f>
        <v>25500</v>
      </c>
      <c r="AD629" s="46" t="s">
        <v>77</v>
      </c>
      <c r="AE629" s="49" t="str">
        <f t="shared" si="108"/>
        <v xml:space="preserve">"Atmosphere" : </v>
      </c>
      <c r="AF629" s="50" t="s">
        <v>120</v>
      </c>
      <c r="AG629" s="104" t="str">
        <f>PlainData_XXX!K634</f>
        <v>Excellent</v>
      </c>
      <c r="AH629" s="48" t="s">
        <v>78</v>
      </c>
      <c r="AI629" s="49" t="str">
        <f t="shared" si="109"/>
        <v xml:space="preserve">"Police_Cost" : </v>
      </c>
      <c r="AJ629" s="130">
        <f>PlainData_XXX!L634</f>
        <v>24100</v>
      </c>
      <c r="AK629" s="48" t="s">
        <v>0</v>
      </c>
      <c r="AL629" s="110" t="str">
        <f>PlainData_XXX!M634</f>
        <v xml:space="preserve">"Performer" : </v>
      </c>
      <c r="AM629" s="49" t="s">
        <v>71</v>
      </c>
      <c r="AN629" s="111" t="str">
        <f>PlainData_XXX!N634</f>
        <v xml:space="preserve">"Name" : </v>
      </c>
      <c r="AO629" s="48" t="s">
        <v>120</v>
      </c>
      <c r="AP629" s="104" t="str">
        <f>PlainData_XXX!O634</f>
        <v>Tadhg Hogan</v>
      </c>
      <c r="AQ629" s="48" t="s">
        <v>78</v>
      </c>
      <c r="AR629" s="111" t="str">
        <f>PlainData_XXX!P634</f>
        <v xml:space="preserve">"Music_Type" : </v>
      </c>
      <c r="AS629" s="50" t="s">
        <v>120</v>
      </c>
      <c r="AT629" s="104" t="str">
        <f>PlainData_XXX!Q634</f>
        <v>Pop</v>
      </c>
      <c r="AU629" s="48" t="s">
        <v>78</v>
      </c>
      <c r="AV629" s="111" t="str">
        <f>PlainData_XXX!R634</f>
        <v xml:space="preserve">"Services" : </v>
      </c>
      <c r="AW629" s="104" t="str">
        <f>PlainData_XXX!S634</f>
        <v>["Meet and Greet"]</v>
      </c>
      <c r="AX629" s="49" t="s">
        <v>76</v>
      </c>
      <c r="AY629" s="122" t="str">
        <f>PlainData_XXX!T634</f>
        <v xml:space="preserve">"Sponsor" : </v>
      </c>
      <c r="AZ629" s="21" t="s">
        <v>71</v>
      </c>
      <c r="BA629" s="123" t="str">
        <f>PlainData_XXX!U634</f>
        <v xml:space="preserve">"Name" : </v>
      </c>
      <c r="BB629" s="21" t="s">
        <v>120</v>
      </c>
      <c r="BC629" s="21" t="str">
        <f>PlainData_XXX!V634</f>
        <v>Glen Tighe</v>
      </c>
      <c r="BD629" s="21" t="s">
        <v>78</v>
      </c>
      <c r="BE629" s="123" t="str">
        <f>PlainData_XXX!W634</f>
        <v xml:space="preserve">"Amount" : </v>
      </c>
      <c r="BF629" s="21">
        <f>PlainData_XXX!X634</f>
        <v>78000</v>
      </c>
      <c r="BG629" s="21" t="s">
        <v>0</v>
      </c>
      <c r="BH629" s="123" t="str">
        <f>PlainData_XXX!Y634</f>
        <v xml:space="preserve">"Services" : </v>
      </c>
      <c r="BI629" s="21" t="str">
        <f>PlainData_XXX!Z634</f>
        <v>["Ticket Sales", "Radio Interviews", "News Papers"]</v>
      </c>
      <c r="BJ629" s="21" t="s">
        <v>121</v>
      </c>
      <c r="BK629" s="127" t="str">
        <f>PlainData_XXX!AA634</f>
        <v xml:space="preserve">"Stadium" : </v>
      </c>
      <c r="BL629" s="21" t="s">
        <v>71</v>
      </c>
      <c r="BM629" s="123" t="str">
        <f>PlainData_XXX!AB634</f>
        <v xml:space="preserve">"Name" : </v>
      </c>
      <c r="BN629" s="21" t="s">
        <v>120</v>
      </c>
      <c r="BO629" s="21" t="str">
        <f>PlainData_XXX!AC634</f>
        <v>Tallaght Stadium</v>
      </c>
      <c r="BP629" s="21" t="s">
        <v>78</v>
      </c>
      <c r="BQ629" s="123" t="str">
        <f>PlainData_XXX!AD634</f>
        <v xml:space="preserve">"City" : </v>
      </c>
      <c r="BR629" s="21" t="s">
        <v>120</v>
      </c>
      <c r="BS629" s="21" t="str">
        <f>PlainData_XXX!AE634</f>
        <v>Dublin</v>
      </c>
      <c r="BT629" s="21" t="s">
        <v>78</v>
      </c>
      <c r="BU629" s="123" t="str">
        <f>PlainData_XXX!AF634</f>
        <v xml:space="preserve">"Type" : </v>
      </c>
      <c r="BV629" s="21" t="s">
        <v>120</v>
      </c>
      <c r="BW629" s="21" t="str">
        <f>PlainData_XXX!AG634</f>
        <v>Soccer</v>
      </c>
      <c r="BX629" s="21" t="s">
        <v>78</v>
      </c>
      <c r="BY629" s="123" t="str">
        <f>PlainData_XXX!AH634</f>
        <v xml:space="preserve">"Capacity" : </v>
      </c>
      <c r="BZ629" s="21">
        <f>PlainData_XXX!AI634</f>
        <v>8000</v>
      </c>
      <c r="CA629" s="21" t="s">
        <v>0</v>
      </c>
      <c r="CB629" s="21" t="str">
        <f>PlainData_XXX!AJ634</f>
        <v>"Acoustics" :</v>
      </c>
      <c r="CC629" s="21" t="s">
        <v>120</v>
      </c>
      <c r="CD629" s="21" t="str">
        <f>PlainData_XXX!AK634</f>
        <v>Fair</v>
      </c>
      <c r="CE629" s="21" t="s">
        <v>120</v>
      </c>
      <c r="CF629" s="21" t="s">
        <v>121</v>
      </c>
      <c r="CG629" s="21" t="str">
        <f>PlainData_XXX!AL634</f>
        <v>"Merchandise_Type" :</v>
      </c>
      <c r="CH629" s="21" t="str">
        <f>PlainData_XXX!AM634</f>
        <v>["CD’s", "Photos", "Tee Shirts", "Hoodies"]</v>
      </c>
      <c r="CI629" s="21" t="s">
        <v>0</v>
      </c>
      <c r="CJ629" s="21" t="str">
        <f>PlainData_XXX!AN634</f>
        <v>"Audience_Type" :</v>
      </c>
      <c r="CK629" s="21" t="str">
        <f>PlainData_XXX!AO634</f>
        <v>["Teenagers", "Third Level Students", "Young Working Adults", "Middle Aged"]</v>
      </c>
      <c r="CL629" s="21" t="s">
        <v>121</v>
      </c>
    </row>
    <row r="630" spans="1:90" ht="13.2" x14ac:dyDescent="0.25">
      <c r="A630" s="45" t="s">
        <v>10</v>
      </c>
      <c r="B630" s="54">
        <f>PlainData_XXX!A635</f>
        <v>621</v>
      </c>
      <c r="C630" s="46" t="s">
        <v>77</v>
      </c>
      <c r="D630" s="49" t="str">
        <f t="shared" si="99"/>
        <v xml:space="preserve">"Concert_Year" : </v>
      </c>
      <c r="E630" s="103">
        <f>PlainData_XXX!B635</f>
        <v>2014</v>
      </c>
      <c r="F630" s="48" t="s">
        <v>0</v>
      </c>
      <c r="G630" s="49" t="str">
        <f t="shared" si="100"/>
        <v xml:space="preserve">"Concert_Month" : </v>
      </c>
      <c r="H630" s="103">
        <f>PlainData_XXX!C635</f>
        <v>11</v>
      </c>
      <c r="I630" s="48" t="s">
        <v>0</v>
      </c>
      <c r="J630" s="49" t="str">
        <f t="shared" si="101"/>
        <v>"Duration" :</v>
      </c>
      <c r="K630" s="104">
        <f>PlainData_XXX!D635</f>
        <v>110</v>
      </c>
      <c r="L630" s="46" t="s">
        <v>77</v>
      </c>
      <c r="M630" s="49" t="str">
        <f t="shared" si="102"/>
        <v xml:space="preserve">"Expected_Crowd" : </v>
      </c>
      <c r="N630" s="103">
        <f>PlainData_XXX!E635</f>
        <v>36700</v>
      </c>
      <c r="O630" s="48" t="s">
        <v>0</v>
      </c>
      <c r="P630" s="49" t="str">
        <f t="shared" si="103"/>
        <v xml:space="preserve">"Actual_Crowd" : </v>
      </c>
      <c r="Q630" s="103">
        <f>PlainData_XXX!F635</f>
        <v>35800</v>
      </c>
      <c r="R630" s="46" t="s">
        <v>77</v>
      </c>
      <c r="S630" s="49" t="str">
        <f t="shared" si="104"/>
        <v xml:space="preserve">"Cheapest_Ticket_Price" : </v>
      </c>
      <c r="T630" s="103">
        <f>PlainData_XXX!G635</f>
        <v>45</v>
      </c>
      <c r="U630" s="48" t="s">
        <v>0</v>
      </c>
      <c r="V630" s="49" t="str">
        <f t="shared" si="105"/>
        <v xml:space="preserve">"Dearest_Ticket_Price" : </v>
      </c>
      <c r="W630" s="104">
        <f>PlainData_XXX!H635</f>
        <v>130</v>
      </c>
      <c r="X630" s="48" t="s">
        <v>0</v>
      </c>
      <c r="Y630" s="49" t="str">
        <f t="shared" si="106"/>
        <v xml:space="preserve">"Food_Sales" : </v>
      </c>
      <c r="Z630" s="129">
        <f>PlainData_XXX!I635</f>
        <v>90300</v>
      </c>
      <c r="AA630" s="46" t="s">
        <v>77</v>
      </c>
      <c r="AB630" s="49" t="str">
        <f t="shared" si="107"/>
        <v xml:space="preserve">"Drink_Sales" : </v>
      </c>
      <c r="AC630" s="129">
        <f>PlainData_XXX!J635</f>
        <v>37000</v>
      </c>
      <c r="AD630" s="46" t="s">
        <v>77</v>
      </c>
      <c r="AE630" s="49" t="str">
        <f t="shared" si="108"/>
        <v xml:space="preserve">"Atmosphere" : </v>
      </c>
      <c r="AF630" s="50" t="s">
        <v>120</v>
      </c>
      <c r="AG630" s="104" t="str">
        <f>PlainData_XXX!K635</f>
        <v>Good</v>
      </c>
      <c r="AH630" s="48" t="s">
        <v>78</v>
      </c>
      <c r="AI630" s="49" t="str">
        <f t="shared" si="109"/>
        <v xml:space="preserve">"Police_Cost" : </v>
      </c>
      <c r="AJ630" s="130">
        <f>PlainData_XXX!L635</f>
        <v>7100</v>
      </c>
      <c r="AK630" s="48" t="s">
        <v>0</v>
      </c>
      <c r="AL630" s="110" t="str">
        <f>PlainData_XXX!M635</f>
        <v xml:space="preserve">"Performer" : </v>
      </c>
      <c r="AM630" s="49" t="s">
        <v>71</v>
      </c>
      <c r="AN630" s="111" t="str">
        <f>PlainData_XXX!N635</f>
        <v xml:space="preserve">"Name" : </v>
      </c>
      <c r="AO630" s="48" t="s">
        <v>120</v>
      </c>
      <c r="AP630" s="104" t="str">
        <f>PlainData_XXX!O635</f>
        <v>Donnchadh Regan</v>
      </c>
      <c r="AQ630" s="48" t="s">
        <v>78</v>
      </c>
      <c r="AR630" s="111" t="str">
        <f>PlainData_XXX!P635</f>
        <v xml:space="preserve">"Music_Type" : </v>
      </c>
      <c r="AS630" s="50" t="s">
        <v>120</v>
      </c>
      <c r="AT630" s="104" t="str">
        <f>PlainData_XXX!Q635</f>
        <v>Rock</v>
      </c>
      <c r="AU630" s="48" t="s">
        <v>78</v>
      </c>
      <c r="AV630" s="111" t="str">
        <f>PlainData_XXX!R635</f>
        <v xml:space="preserve">"Services" : </v>
      </c>
      <c r="AW630" s="104" t="str">
        <f>PlainData_XXX!S635</f>
        <v>["Live Rehearsals", "Fan Engagement", "Photo Shoots "]</v>
      </c>
      <c r="AX630" s="49" t="s">
        <v>76</v>
      </c>
      <c r="AY630" s="122" t="str">
        <f>PlainData_XXX!T635</f>
        <v xml:space="preserve">"Sponsor" : </v>
      </c>
      <c r="AZ630" s="21" t="s">
        <v>71</v>
      </c>
      <c r="BA630" s="123" t="str">
        <f>PlainData_XXX!U635</f>
        <v xml:space="preserve">"Name" : </v>
      </c>
      <c r="BB630" s="21" t="s">
        <v>120</v>
      </c>
      <c r="BC630" s="21" t="str">
        <f>PlainData_XXX!V635</f>
        <v>Julia Joyce</v>
      </c>
      <c r="BD630" s="21" t="s">
        <v>78</v>
      </c>
      <c r="BE630" s="123" t="str">
        <f>PlainData_XXX!W635</f>
        <v xml:space="preserve">"Amount" : </v>
      </c>
      <c r="BF630" s="21">
        <f>PlainData_XXX!X635</f>
        <v>294000</v>
      </c>
      <c r="BG630" s="21" t="s">
        <v>0</v>
      </c>
      <c r="BH630" s="123" t="str">
        <f>PlainData_XXX!Y635</f>
        <v xml:space="preserve">"Services" : </v>
      </c>
      <c r="BI630" s="21" t="str">
        <f>PlainData_XXX!Z635</f>
        <v>["TV Interviews", "Posters", "News Papers", "Ticket Sales"]</v>
      </c>
      <c r="BJ630" s="21" t="s">
        <v>121</v>
      </c>
      <c r="BK630" s="127" t="str">
        <f>PlainData_XXX!AA635</f>
        <v xml:space="preserve">"Stadium" : </v>
      </c>
      <c r="BL630" s="21" t="s">
        <v>71</v>
      </c>
      <c r="BM630" s="123" t="str">
        <f>PlainData_XXX!AB635</f>
        <v xml:space="preserve">"Name" : </v>
      </c>
      <c r="BN630" s="21" t="s">
        <v>120</v>
      </c>
      <c r="BO630" s="21" t="str">
        <f>PlainData_XXX!AC635</f>
        <v>Tallaght Stadium</v>
      </c>
      <c r="BP630" s="21" t="s">
        <v>78</v>
      </c>
      <c r="BQ630" s="123" t="str">
        <f>PlainData_XXX!AD635</f>
        <v xml:space="preserve">"City" : </v>
      </c>
      <c r="BR630" s="21" t="s">
        <v>120</v>
      </c>
      <c r="BS630" s="21" t="str">
        <f>PlainData_XXX!AE635</f>
        <v>Dublin</v>
      </c>
      <c r="BT630" s="21" t="s">
        <v>78</v>
      </c>
      <c r="BU630" s="123" t="str">
        <f>PlainData_XXX!AF635</f>
        <v xml:space="preserve">"Type" : </v>
      </c>
      <c r="BV630" s="21" t="s">
        <v>120</v>
      </c>
      <c r="BW630" s="21" t="str">
        <f>PlainData_XXX!AG635</f>
        <v>Soccer</v>
      </c>
      <c r="BX630" s="21" t="s">
        <v>78</v>
      </c>
      <c r="BY630" s="123" t="str">
        <f>PlainData_XXX!AH635</f>
        <v xml:space="preserve">"Capacity" : </v>
      </c>
      <c r="BZ630" s="21">
        <f>PlainData_XXX!AI635</f>
        <v>8000</v>
      </c>
      <c r="CA630" s="21" t="s">
        <v>0</v>
      </c>
      <c r="CB630" s="21" t="str">
        <f>PlainData_XXX!AJ635</f>
        <v>"Acoustics" :</v>
      </c>
      <c r="CC630" s="21" t="s">
        <v>120</v>
      </c>
      <c r="CD630" s="21" t="str">
        <f>PlainData_XXX!AK635</f>
        <v>Fair</v>
      </c>
      <c r="CE630" s="21" t="s">
        <v>120</v>
      </c>
      <c r="CF630" s="21" t="s">
        <v>121</v>
      </c>
      <c r="CG630" s="21" t="str">
        <f>PlainData_XXX!AL635</f>
        <v>"Merchandise_Type" :</v>
      </c>
      <c r="CH630" s="21" t="str">
        <f>PlainData_XXX!AM635</f>
        <v>["Tee Shirts", "Photos", "Umbrellas "]</v>
      </c>
      <c r="CI630" s="21" t="s">
        <v>0</v>
      </c>
      <c r="CJ630" s="21" t="str">
        <f>PlainData_XXX!AN635</f>
        <v>"Audience_Type" :</v>
      </c>
      <c r="CK630" s="21" t="str">
        <f>PlainData_XXX!AO635</f>
        <v>["Third Level Students"]</v>
      </c>
      <c r="CL630" s="21" t="s">
        <v>121</v>
      </c>
    </row>
    <row r="631" spans="1:90" ht="13.2" x14ac:dyDescent="0.25">
      <c r="A631" s="45" t="s">
        <v>10</v>
      </c>
      <c r="B631" s="54">
        <f>PlainData_XXX!A636</f>
        <v>622</v>
      </c>
      <c r="C631" s="46" t="s">
        <v>77</v>
      </c>
      <c r="D631" s="49" t="str">
        <f t="shared" si="99"/>
        <v xml:space="preserve">"Concert_Year" : </v>
      </c>
      <c r="E631" s="103">
        <f>PlainData_XXX!B636</f>
        <v>2017</v>
      </c>
      <c r="F631" s="48" t="s">
        <v>0</v>
      </c>
      <c r="G631" s="49" t="str">
        <f t="shared" si="100"/>
        <v xml:space="preserve">"Concert_Month" : </v>
      </c>
      <c r="H631" s="103">
        <f>PlainData_XXX!C636</f>
        <v>5</v>
      </c>
      <c r="I631" s="48" t="s">
        <v>0</v>
      </c>
      <c r="J631" s="49" t="str">
        <f t="shared" si="101"/>
        <v>"Duration" :</v>
      </c>
      <c r="K631" s="104">
        <f>PlainData_XXX!D636</f>
        <v>180</v>
      </c>
      <c r="L631" s="46" t="s">
        <v>77</v>
      </c>
      <c r="M631" s="49" t="str">
        <f t="shared" si="102"/>
        <v xml:space="preserve">"Expected_Crowd" : </v>
      </c>
      <c r="N631" s="103">
        <f>PlainData_XXX!E636</f>
        <v>17400</v>
      </c>
      <c r="O631" s="48" t="s">
        <v>0</v>
      </c>
      <c r="P631" s="49" t="str">
        <f t="shared" si="103"/>
        <v xml:space="preserve">"Actual_Crowd" : </v>
      </c>
      <c r="Q631" s="103">
        <f>PlainData_XXX!F636</f>
        <v>16000</v>
      </c>
      <c r="R631" s="46" t="s">
        <v>77</v>
      </c>
      <c r="S631" s="49" t="str">
        <f t="shared" si="104"/>
        <v xml:space="preserve">"Cheapest_Ticket_Price" : </v>
      </c>
      <c r="T631" s="103">
        <f>PlainData_XXX!G636</f>
        <v>25</v>
      </c>
      <c r="U631" s="48" t="s">
        <v>0</v>
      </c>
      <c r="V631" s="49" t="str">
        <f t="shared" si="105"/>
        <v xml:space="preserve">"Dearest_Ticket_Price" : </v>
      </c>
      <c r="W631" s="104">
        <f>PlainData_XXX!H636</f>
        <v>120</v>
      </c>
      <c r="X631" s="48" t="s">
        <v>0</v>
      </c>
      <c r="Y631" s="49" t="str">
        <f t="shared" si="106"/>
        <v xml:space="preserve">"Food_Sales" : </v>
      </c>
      <c r="Z631" s="129">
        <f>PlainData_XXX!I636</f>
        <v>61600</v>
      </c>
      <c r="AA631" s="46" t="s">
        <v>77</v>
      </c>
      <c r="AB631" s="49" t="str">
        <f t="shared" si="107"/>
        <v xml:space="preserve">"Drink_Sales" : </v>
      </c>
      <c r="AC631" s="129">
        <f>PlainData_XXX!J636</f>
        <v>21800</v>
      </c>
      <c r="AD631" s="46" t="s">
        <v>77</v>
      </c>
      <c r="AE631" s="49" t="str">
        <f t="shared" si="108"/>
        <v xml:space="preserve">"Atmosphere" : </v>
      </c>
      <c r="AF631" s="50" t="s">
        <v>120</v>
      </c>
      <c r="AG631" s="104" t="str">
        <f>PlainData_XXX!K636</f>
        <v>Fair</v>
      </c>
      <c r="AH631" s="48" t="s">
        <v>78</v>
      </c>
      <c r="AI631" s="49" t="str">
        <f t="shared" si="109"/>
        <v xml:space="preserve">"Police_Cost" : </v>
      </c>
      <c r="AJ631" s="130">
        <f>PlainData_XXX!L636</f>
        <v>11200</v>
      </c>
      <c r="AK631" s="48" t="s">
        <v>0</v>
      </c>
      <c r="AL631" s="110" t="str">
        <f>PlainData_XXX!M636</f>
        <v xml:space="preserve">"Performer" : </v>
      </c>
      <c r="AM631" s="49" t="s">
        <v>71</v>
      </c>
      <c r="AN631" s="111" t="str">
        <f>PlainData_XXX!N636</f>
        <v xml:space="preserve">"Name" : </v>
      </c>
      <c r="AO631" s="48" t="s">
        <v>120</v>
      </c>
      <c r="AP631" s="104" t="str">
        <f>PlainData_XXX!O636</f>
        <v>Grainne Martin</v>
      </c>
      <c r="AQ631" s="48" t="s">
        <v>78</v>
      </c>
      <c r="AR631" s="111" t="str">
        <f>PlainData_XXX!P636</f>
        <v xml:space="preserve">"Music_Type" : </v>
      </c>
      <c r="AS631" s="50" t="s">
        <v>120</v>
      </c>
      <c r="AT631" s="104" t="str">
        <f>PlainData_XXX!Q636</f>
        <v>Pop</v>
      </c>
      <c r="AU631" s="48" t="s">
        <v>78</v>
      </c>
      <c r="AV631" s="111" t="str">
        <f>PlainData_XXX!R636</f>
        <v xml:space="preserve">"Services" : </v>
      </c>
      <c r="AW631" s="104" t="str">
        <f>PlainData_XXX!S636</f>
        <v>["Photo Shoots "]</v>
      </c>
      <c r="AX631" s="49" t="s">
        <v>76</v>
      </c>
      <c r="AY631" s="122" t="str">
        <f>PlainData_XXX!T636</f>
        <v xml:space="preserve">"Sponsor" : </v>
      </c>
      <c r="AZ631" s="21" t="s">
        <v>71</v>
      </c>
      <c r="BA631" s="123" t="str">
        <f>PlainData_XXX!U636</f>
        <v xml:space="preserve">"Name" : </v>
      </c>
      <c r="BB631" s="21" t="s">
        <v>120</v>
      </c>
      <c r="BC631" s="21" t="str">
        <f>PlainData_XXX!V636</f>
        <v>Bran Nagle</v>
      </c>
      <c r="BD631" s="21" t="s">
        <v>78</v>
      </c>
      <c r="BE631" s="123" t="str">
        <f>PlainData_XXX!W636</f>
        <v xml:space="preserve">"Amount" : </v>
      </c>
      <c r="BF631" s="21">
        <f>PlainData_XXX!X636</f>
        <v>416000</v>
      </c>
      <c r="BG631" s="21" t="s">
        <v>0</v>
      </c>
      <c r="BH631" s="123" t="str">
        <f>PlainData_XXX!Y636</f>
        <v xml:space="preserve">"Services" : </v>
      </c>
      <c r="BI631" s="21" t="str">
        <f>PlainData_XXX!Z636</f>
        <v>["Ticket Sales", "News Papers"]</v>
      </c>
      <c r="BJ631" s="21" t="s">
        <v>121</v>
      </c>
      <c r="BK631" s="127" t="str">
        <f>PlainData_XXX!AA636</f>
        <v xml:space="preserve">"Stadium" : </v>
      </c>
      <c r="BL631" s="21" t="s">
        <v>71</v>
      </c>
      <c r="BM631" s="123" t="str">
        <f>PlainData_XXX!AB636</f>
        <v xml:space="preserve">"Name" : </v>
      </c>
      <c r="BN631" s="21" t="s">
        <v>120</v>
      </c>
      <c r="BO631" s="21" t="str">
        <f>PlainData_XXX!AC636</f>
        <v>INEC Arena</v>
      </c>
      <c r="BP631" s="21" t="s">
        <v>78</v>
      </c>
      <c r="BQ631" s="123" t="str">
        <f>PlainData_XXX!AD636</f>
        <v xml:space="preserve">"City" : </v>
      </c>
      <c r="BR631" s="21" t="s">
        <v>120</v>
      </c>
      <c r="BS631" s="21" t="str">
        <f>PlainData_XXX!AE636</f>
        <v>Killarney</v>
      </c>
      <c r="BT631" s="21" t="s">
        <v>78</v>
      </c>
      <c r="BU631" s="123" t="str">
        <f>PlainData_XXX!AF636</f>
        <v xml:space="preserve">"Type" : </v>
      </c>
      <c r="BV631" s="21" t="s">
        <v>120</v>
      </c>
      <c r="BW631" s="21" t="str">
        <f>PlainData_XXX!AG636</f>
        <v>Basketball</v>
      </c>
      <c r="BX631" s="21" t="s">
        <v>78</v>
      </c>
      <c r="BY631" s="123" t="str">
        <f>PlainData_XXX!AH636</f>
        <v xml:space="preserve">"Capacity" : </v>
      </c>
      <c r="BZ631" s="21">
        <f>PlainData_XXX!AI636</f>
        <v>4500</v>
      </c>
      <c r="CA631" s="21" t="s">
        <v>0</v>
      </c>
      <c r="CB631" s="21" t="str">
        <f>PlainData_XXX!AJ636</f>
        <v>"Acoustics" :</v>
      </c>
      <c r="CC631" s="21" t="s">
        <v>120</v>
      </c>
      <c r="CD631" s="21" t="str">
        <f>PlainData_XXX!AK636</f>
        <v>Good</v>
      </c>
      <c r="CE631" s="21" t="s">
        <v>120</v>
      </c>
      <c r="CF631" s="21" t="s">
        <v>121</v>
      </c>
      <c r="CG631" s="21" t="str">
        <f>PlainData_XXX!AL636</f>
        <v>"Merchandise_Type" :</v>
      </c>
      <c r="CH631" s="21" t="str">
        <f>PlainData_XXX!AM636</f>
        <v>["Hoodies", "Umbrellas ", "CD’s", "Tee Shirts"]</v>
      </c>
      <c r="CI631" s="21" t="s">
        <v>0</v>
      </c>
      <c r="CJ631" s="21" t="str">
        <f>PlainData_XXX!AN636</f>
        <v>"Audience_Type" :</v>
      </c>
      <c r="CK631" s="21" t="str">
        <f>PlainData_XXX!AO636</f>
        <v>["Teenagers", "Young Working Adults"]</v>
      </c>
      <c r="CL631" s="21" t="s">
        <v>121</v>
      </c>
    </row>
    <row r="632" spans="1:90" ht="13.2" x14ac:dyDescent="0.25">
      <c r="A632" s="45" t="s">
        <v>10</v>
      </c>
      <c r="B632" s="54">
        <f>PlainData_XXX!A637</f>
        <v>623</v>
      </c>
      <c r="C632" s="46" t="s">
        <v>77</v>
      </c>
      <c r="D632" s="49" t="str">
        <f t="shared" si="99"/>
        <v xml:space="preserve">"Concert_Year" : </v>
      </c>
      <c r="E632" s="103">
        <f>PlainData_XXX!B637</f>
        <v>2014</v>
      </c>
      <c r="F632" s="48" t="s">
        <v>0</v>
      </c>
      <c r="G632" s="49" t="str">
        <f t="shared" si="100"/>
        <v xml:space="preserve">"Concert_Month" : </v>
      </c>
      <c r="H632" s="103">
        <f>PlainData_XXX!C637</f>
        <v>1</v>
      </c>
      <c r="I632" s="48" t="s">
        <v>0</v>
      </c>
      <c r="J632" s="49" t="str">
        <f t="shared" si="101"/>
        <v>"Duration" :</v>
      </c>
      <c r="K632" s="104">
        <f>PlainData_XXX!D637</f>
        <v>140</v>
      </c>
      <c r="L632" s="46" t="s">
        <v>77</v>
      </c>
      <c r="M632" s="49" t="str">
        <f t="shared" si="102"/>
        <v xml:space="preserve">"Expected_Crowd" : </v>
      </c>
      <c r="N632" s="103">
        <f>PlainData_XXX!E637</f>
        <v>38500</v>
      </c>
      <c r="O632" s="48" t="s">
        <v>0</v>
      </c>
      <c r="P632" s="49" t="str">
        <f t="shared" si="103"/>
        <v xml:space="preserve">"Actual_Crowd" : </v>
      </c>
      <c r="Q632" s="103">
        <f>PlainData_XXX!F637</f>
        <v>38100</v>
      </c>
      <c r="R632" s="46" t="s">
        <v>77</v>
      </c>
      <c r="S632" s="49" t="str">
        <f t="shared" si="104"/>
        <v xml:space="preserve">"Cheapest_Ticket_Price" : </v>
      </c>
      <c r="T632" s="103">
        <f>PlainData_XXX!G637</f>
        <v>40</v>
      </c>
      <c r="U632" s="48" t="s">
        <v>0</v>
      </c>
      <c r="V632" s="49" t="str">
        <f t="shared" si="105"/>
        <v xml:space="preserve">"Dearest_Ticket_Price" : </v>
      </c>
      <c r="W632" s="104">
        <f>PlainData_XXX!H637</f>
        <v>165</v>
      </c>
      <c r="X632" s="48" t="s">
        <v>0</v>
      </c>
      <c r="Y632" s="49" t="str">
        <f t="shared" si="106"/>
        <v xml:space="preserve">"Food_Sales" : </v>
      </c>
      <c r="Z632" s="129">
        <f>PlainData_XXX!I637</f>
        <v>97300</v>
      </c>
      <c r="AA632" s="46" t="s">
        <v>77</v>
      </c>
      <c r="AB632" s="49" t="str">
        <f t="shared" si="107"/>
        <v xml:space="preserve">"Drink_Sales" : </v>
      </c>
      <c r="AC632" s="129">
        <f>PlainData_XXX!J637</f>
        <v>59000</v>
      </c>
      <c r="AD632" s="46" t="s">
        <v>77</v>
      </c>
      <c r="AE632" s="49" t="str">
        <f t="shared" si="108"/>
        <v xml:space="preserve">"Atmosphere" : </v>
      </c>
      <c r="AF632" s="50" t="s">
        <v>120</v>
      </c>
      <c r="AG632" s="104" t="str">
        <f>PlainData_XXX!K637</f>
        <v>Excellent</v>
      </c>
      <c r="AH632" s="48" t="s">
        <v>78</v>
      </c>
      <c r="AI632" s="49" t="str">
        <f t="shared" si="109"/>
        <v xml:space="preserve">"Police_Cost" : </v>
      </c>
      <c r="AJ632" s="130">
        <f>PlainData_XXX!L637</f>
        <v>15000</v>
      </c>
      <c r="AK632" s="48" t="s">
        <v>0</v>
      </c>
      <c r="AL632" s="110" t="str">
        <f>PlainData_XXX!M637</f>
        <v xml:space="preserve">"Performer" : </v>
      </c>
      <c r="AM632" s="49" t="s">
        <v>71</v>
      </c>
      <c r="AN632" s="111" t="str">
        <f>PlainData_XXX!N637</f>
        <v xml:space="preserve">"Name" : </v>
      </c>
      <c r="AO632" s="48" t="s">
        <v>120</v>
      </c>
      <c r="AP632" s="104" t="str">
        <f>PlainData_XXX!O637</f>
        <v>Conchur Donnelly</v>
      </c>
      <c r="AQ632" s="48" t="s">
        <v>78</v>
      </c>
      <c r="AR632" s="111" t="str">
        <f>PlainData_XXX!P637</f>
        <v xml:space="preserve">"Music_Type" : </v>
      </c>
      <c r="AS632" s="50" t="s">
        <v>120</v>
      </c>
      <c r="AT632" s="104" t="str">
        <f>PlainData_XXX!Q637</f>
        <v>Rock</v>
      </c>
      <c r="AU632" s="48" t="s">
        <v>78</v>
      </c>
      <c r="AV632" s="111" t="str">
        <f>PlainData_XXX!R637</f>
        <v xml:space="preserve">"Services" : </v>
      </c>
      <c r="AW632" s="104" t="str">
        <f>PlainData_XXX!S637</f>
        <v>["Fan Engagement", "Photo Shoots ", "Live Rehearsals", "TV Interviews"]</v>
      </c>
      <c r="AX632" s="49" t="s">
        <v>76</v>
      </c>
      <c r="AY632" s="122" t="str">
        <f>PlainData_XXX!T637</f>
        <v xml:space="preserve">"Sponsor" : </v>
      </c>
      <c r="AZ632" s="21" t="s">
        <v>71</v>
      </c>
      <c r="BA632" s="123" t="str">
        <f>PlainData_XXX!U637</f>
        <v xml:space="preserve">"Name" : </v>
      </c>
      <c r="BB632" s="21" t="s">
        <v>120</v>
      </c>
      <c r="BC632" s="21" t="str">
        <f>PlainData_XXX!V637</f>
        <v>Cora Flynn</v>
      </c>
      <c r="BD632" s="21" t="s">
        <v>78</v>
      </c>
      <c r="BE632" s="123" t="str">
        <f>PlainData_XXX!W637</f>
        <v xml:space="preserve">"Amount" : </v>
      </c>
      <c r="BF632" s="21">
        <f>PlainData_XXX!X637</f>
        <v>46000</v>
      </c>
      <c r="BG632" s="21" t="s">
        <v>0</v>
      </c>
      <c r="BH632" s="123" t="str">
        <f>PlainData_XXX!Y637</f>
        <v xml:space="preserve">"Services" : </v>
      </c>
      <c r="BI632" s="21" t="str">
        <f>PlainData_XXX!Z637</f>
        <v>["Ticket Sales", "Radio Interviews", "Posters"]</v>
      </c>
      <c r="BJ632" s="21" t="s">
        <v>121</v>
      </c>
      <c r="BK632" s="127" t="str">
        <f>PlainData_XXX!AA637</f>
        <v xml:space="preserve">"Stadium" : </v>
      </c>
      <c r="BL632" s="21" t="s">
        <v>71</v>
      </c>
      <c r="BM632" s="123" t="str">
        <f>PlainData_XXX!AB637</f>
        <v xml:space="preserve">"Name" : </v>
      </c>
      <c r="BN632" s="21" t="s">
        <v>120</v>
      </c>
      <c r="BO632" s="21" t="str">
        <f>PlainData_XXX!AC637</f>
        <v>3Arena</v>
      </c>
      <c r="BP632" s="21" t="s">
        <v>78</v>
      </c>
      <c r="BQ632" s="123" t="str">
        <f>PlainData_XXX!AD637</f>
        <v xml:space="preserve">"City" : </v>
      </c>
      <c r="BR632" s="21" t="s">
        <v>120</v>
      </c>
      <c r="BS632" s="21" t="str">
        <f>PlainData_XXX!AE637</f>
        <v>Dublin</v>
      </c>
      <c r="BT632" s="21" t="s">
        <v>78</v>
      </c>
      <c r="BU632" s="123" t="str">
        <f>PlainData_XXX!AF637</f>
        <v xml:space="preserve">"Type" : </v>
      </c>
      <c r="BV632" s="21" t="s">
        <v>120</v>
      </c>
      <c r="BW632" s="21" t="str">
        <f>PlainData_XXX!AG637</f>
        <v>Basketball</v>
      </c>
      <c r="BX632" s="21" t="s">
        <v>78</v>
      </c>
      <c r="BY632" s="123" t="str">
        <f>PlainData_XXX!AH637</f>
        <v xml:space="preserve">"Capacity" : </v>
      </c>
      <c r="BZ632" s="21">
        <f>PlainData_XXX!AI637</f>
        <v>13000</v>
      </c>
      <c r="CA632" s="21" t="s">
        <v>0</v>
      </c>
      <c r="CB632" s="21" t="str">
        <f>PlainData_XXX!AJ637</f>
        <v>"Acoustics" :</v>
      </c>
      <c r="CC632" s="21" t="s">
        <v>120</v>
      </c>
      <c r="CD632" s="21" t="str">
        <f>PlainData_XXX!AK637</f>
        <v>Good</v>
      </c>
      <c r="CE632" s="21" t="s">
        <v>120</v>
      </c>
      <c r="CF632" s="21" t="s">
        <v>121</v>
      </c>
      <c r="CG632" s="21" t="str">
        <f>PlainData_XXX!AL637</f>
        <v>"Merchandise_Type" :</v>
      </c>
      <c r="CH632" s="21" t="str">
        <f>PlainData_XXX!AM637</f>
        <v>["Photos", "Tee Shirts", "Hoodies", "Umbrellas "]</v>
      </c>
      <c r="CI632" s="21" t="s">
        <v>0</v>
      </c>
      <c r="CJ632" s="21" t="str">
        <f>PlainData_XXX!AN637</f>
        <v>"Audience_Type" :</v>
      </c>
      <c r="CK632" s="21" t="str">
        <f>PlainData_XXX!AO637</f>
        <v>["Young Working Adults", "Middle Aged", "Retired ", "Teenagers"]</v>
      </c>
      <c r="CL632" s="21" t="s">
        <v>121</v>
      </c>
    </row>
    <row r="633" spans="1:90" ht="13.2" x14ac:dyDescent="0.25">
      <c r="A633" s="45" t="s">
        <v>10</v>
      </c>
      <c r="B633" s="54">
        <f>PlainData_XXX!A638</f>
        <v>624</v>
      </c>
      <c r="C633" s="46" t="s">
        <v>77</v>
      </c>
      <c r="D633" s="49" t="str">
        <f t="shared" si="99"/>
        <v xml:space="preserve">"Concert_Year" : </v>
      </c>
      <c r="E633" s="103">
        <f>PlainData_XXX!B638</f>
        <v>2019</v>
      </c>
      <c r="F633" s="48" t="s">
        <v>0</v>
      </c>
      <c r="G633" s="49" t="str">
        <f t="shared" si="100"/>
        <v xml:space="preserve">"Concert_Month" : </v>
      </c>
      <c r="H633" s="103">
        <f>PlainData_XXX!C638</f>
        <v>1</v>
      </c>
      <c r="I633" s="48" t="s">
        <v>0</v>
      </c>
      <c r="J633" s="49" t="str">
        <f t="shared" si="101"/>
        <v>"Duration" :</v>
      </c>
      <c r="K633" s="104">
        <f>PlainData_XXX!D638</f>
        <v>75</v>
      </c>
      <c r="L633" s="46" t="s">
        <v>77</v>
      </c>
      <c r="M633" s="49" t="str">
        <f t="shared" si="102"/>
        <v xml:space="preserve">"Expected_Crowd" : </v>
      </c>
      <c r="N633" s="103">
        <f>PlainData_XXX!E638</f>
        <v>3600</v>
      </c>
      <c r="O633" s="48" t="s">
        <v>0</v>
      </c>
      <c r="P633" s="49" t="str">
        <f t="shared" si="103"/>
        <v xml:space="preserve">"Actual_Crowd" : </v>
      </c>
      <c r="Q633" s="103">
        <f>PlainData_XXX!F638</f>
        <v>3200</v>
      </c>
      <c r="R633" s="46" t="s">
        <v>77</v>
      </c>
      <c r="S633" s="49" t="str">
        <f t="shared" si="104"/>
        <v xml:space="preserve">"Cheapest_Ticket_Price" : </v>
      </c>
      <c r="T633" s="103">
        <f>PlainData_XXX!G638</f>
        <v>50</v>
      </c>
      <c r="U633" s="48" t="s">
        <v>0</v>
      </c>
      <c r="V633" s="49" t="str">
        <f t="shared" si="105"/>
        <v xml:space="preserve">"Dearest_Ticket_Price" : </v>
      </c>
      <c r="W633" s="104">
        <f>PlainData_XXX!H638</f>
        <v>160</v>
      </c>
      <c r="X633" s="48" t="s">
        <v>0</v>
      </c>
      <c r="Y633" s="49" t="str">
        <f t="shared" si="106"/>
        <v xml:space="preserve">"Food_Sales" : </v>
      </c>
      <c r="Z633" s="129">
        <f>PlainData_XXX!I638</f>
        <v>49200</v>
      </c>
      <c r="AA633" s="46" t="s">
        <v>77</v>
      </c>
      <c r="AB633" s="49" t="str">
        <f t="shared" si="107"/>
        <v xml:space="preserve">"Drink_Sales" : </v>
      </c>
      <c r="AC633" s="129">
        <f>PlainData_XXX!J638</f>
        <v>8100</v>
      </c>
      <c r="AD633" s="46" t="s">
        <v>77</v>
      </c>
      <c r="AE633" s="49" t="str">
        <f t="shared" si="108"/>
        <v xml:space="preserve">"Atmosphere" : </v>
      </c>
      <c r="AF633" s="50" t="s">
        <v>120</v>
      </c>
      <c r="AG633" s="104" t="str">
        <f>PlainData_XXX!K638</f>
        <v>Good</v>
      </c>
      <c r="AH633" s="48" t="s">
        <v>78</v>
      </c>
      <c r="AI633" s="49" t="str">
        <f t="shared" si="109"/>
        <v xml:space="preserve">"Police_Cost" : </v>
      </c>
      <c r="AJ633" s="130">
        <f>PlainData_XXX!L638</f>
        <v>3800</v>
      </c>
      <c r="AK633" s="48" t="s">
        <v>0</v>
      </c>
      <c r="AL633" s="110" t="str">
        <f>PlainData_XXX!M638</f>
        <v xml:space="preserve">"Performer" : </v>
      </c>
      <c r="AM633" s="49" t="s">
        <v>71</v>
      </c>
      <c r="AN633" s="111" t="str">
        <f>PlainData_XXX!N638</f>
        <v xml:space="preserve">"Name" : </v>
      </c>
      <c r="AO633" s="48" t="s">
        <v>120</v>
      </c>
      <c r="AP633" s="104" t="str">
        <f>PlainData_XXX!O638</f>
        <v>Conchur O’Carroll</v>
      </c>
      <c r="AQ633" s="48" t="s">
        <v>78</v>
      </c>
      <c r="AR633" s="111" t="str">
        <f>PlainData_XXX!P638</f>
        <v xml:space="preserve">"Music_Type" : </v>
      </c>
      <c r="AS633" s="50" t="s">
        <v>120</v>
      </c>
      <c r="AT633" s="104" t="str">
        <f>PlainData_XXX!Q638</f>
        <v>Hip-Hop</v>
      </c>
      <c r="AU633" s="48" t="s">
        <v>78</v>
      </c>
      <c r="AV633" s="111" t="str">
        <f>PlainData_XXX!R638</f>
        <v xml:space="preserve">"Services" : </v>
      </c>
      <c r="AW633" s="104" t="str">
        <f>PlainData_XXX!S638</f>
        <v>["Live Rehearsals", "Photo Shoots "]</v>
      </c>
      <c r="AX633" s="49" t="s">
        <v>76</v>
      </c>
      <c r="AY633" s="122" t="str">
        <f>PlainData_XXX!T638</f>
        <v xml:space="preserve">"Sponsor" : </v>
      </c>
      <c r="AZ633" s="21" t="s">
        <v>71</v>
      </c>
      <c r="BA633" s="123" t="str">
        <f>PlainData_XXX!U638</f>
        <v xml:space="preserve">"Name" : </v>
      </c>
      <c r="BB633" s="21" t="s">
        <v>120</v>
      </c>
      <c r="BC633" s="21" t="str">
        <f>PlainData_XXX!V638</f>
        <v>Ann Maher</v>
      </c>
      <c r="BD633" s="21" t="s">
        <v>78</v>
      </c>
      <c r="BE633" s="123" t="str">
        <f>PlainData_XXX!W638</f>
        <v xml:space="preserve">"Amount" : </v>
      </c>
      <c r="BF633" s="21">
        <f>PlainData_XXX!X638</f>
        <v>396000</v>
      </c>
      <c r="BG633" s="21" t="s">
        <v>0</v>
      </c>
      <c r="BH633" s="123" t="str">
        <f>PlainData_XXX!Y638</f>
        <v xml:space="preserve">"Services" : </v>
      </c>
      <c r="BI633" s="21" t="str">
        <f>PlainData_XXX!Z638</f>
        <v>["Ticket Sales", "Radio Interviews", "Posters"]</v>
      </c>
      <c r="BJ633" s="21" t="s">
        <v>121</v>
      </c>
      <c r="BK633" s="127" t="str">
        <f>PlainData_XXX!AA638</f>
        <v xml:space="preserve">"Stadium" : </v>
      </c>
      <c r="BL633" s="21" t="s">
        <v>71</v>
      </c>
      <c r="BM633" s="123" t="str">
        <f>PlainData_XXX!AB638</f>
        <v xml:space="preserve">"Name" : </v>
      </c>
      <c r="BN633" s="21" t="s">
        <v>120</v>
      </c>
      <c r="BO633" s="21" t="str">
        <f>PlainData_XXX!AC638</f>
        <v>Semple Stadium</v>
      </c>
      <c r="BP633" s="21" t="s">
        <v>78</v>
      </c>
      <c r="BQ633" s="123" t="str">
        <f>PlainData_XXX!AD638</f>
        <v xml:space="preserve">"City" : </v>
      </c>
      <c r="BR633" s="21" t="s">
        <v>120</v>
      </c>
      <c r="BS633" s="21" t="str">
        <f>PlainData_XXX!AE638</f>
        <v>Thurles</v>
      </c>
      <c r="BT633" s="21" t="s">
        <v>78</v>
      </c>
      <c r="BU633" s="123" t="str">
        <f>PlainData_XXX!AF638</f>
        <v xml:space="preserve">"Type" : </v>
      </c>
      <c r="BV633" s="21" t="s">
        <v>120</v>
      </c>
      <c r="BW633" s="21" t="str">
        <f>PlainData_XXX!AG638</f>
        <v>GAA</v>
      </c>
      <c r="BX633" s="21" t="s">
        <v>78</v>
      </c>
      <c r="BY633" s="123" t="str">
        <f>PlainData_XXX!AH638</f>
        <v xml:space="preserve">"Capacity" : </v>
      </c>
      <c r="BZ633" s="21">
        <f>PlainData_XXX!AI638</f>
        <v>45690</v>
      </c>
      <c r="CA633" s="21" t="s">
        <v>0</v>
      </c>
      <c r="CB633" s="21" t="str">
        <f>PlainData_XXX!AJ638</f>
        <v>"Acoustics" :</v>
      </c>
      <c r="CC633" s="21" t="s">
        <v>120</v>
      </c>
      <c r="CD633" s="21" t="str">
        <f>PlainData_XXX!AK638</f>
        <v>Fair</v>
      </c>
      <c r="CE633" s="21" t="s">
        <v>120</v>
      </c>
      <c r="CF633" s="21" t="s">
        <v>121</v>
      </c>
      <c r="CG633" s="21" t="str">
        <f>PlainData_XXX!AL638</f>
        <v>"Merchandise_Type" :</v>
      </c>
      <c r="CH633" s="21" t="str">
        <f>PlainData_XXX!AM638</f>
        <v>["Photos", "Tee Shirts"]</v>
      </c>
      <c r="CI633" s="21" t="s">
        <v>0</v>
      </c>
      <c r="CJ633" s="21" t="str">
        <f>PlainData_XXX!AN638</f>
        <v>"Audience_Type" :</v>
      </c>
      <c r="CK633" s="21" t="str">
        <f>PlainData_XXX!AO638</f>
        <v>["Third Level Students", "Retired "]</v>
      </c>
      <c r="CL633" s="21" t="s">
        <v>121</v>
      </c>
    </row>
    <row r="634" spans="1:90" ht="13.2" x14ac:dyDescent="0.25">
      <c r="A634" s="45" t="s">
        <v>10</v>
      </c>
      <c r="B634" s="54">
        <f>PlainData_XXX!A639</f>
        <v>625</v>
      </c>
      <c r="C634" s="46" t="s">
        <v>77</v>
      </c>
      <c r="D634" s="49" t="str">
        <f t="shared" si="99"/>
        <v xml:space="preserve">"Concert_Year" : </v>
      </c>
      <c r="E634" s="103">
        <f>PlainData_XXX!B639</f>
        <v>2022</v>
      </c>
      <c r="F634" s="48" t="s">
        <v>0</v>
      </c>
      <c r="G634" s="49" t="str">
        <f t="shared" si="100"/>
        <v xml:space="preserve">"Concert_Month" : </v>
      </c>
      <c r="H634" s="103">
        <f>PlainData_XXX!C639</f>
        <v>5</v>
      </c>
      <c r="I634" s="48" t="s">
        <v>0</v>
      </c>
      <c r="J634" s="49" t="str">
        <f t="shared" si="101"/>
        <v>"Duration" :</v>
      </c>
      <c r="K634" s="104">
        <f>PlainData_XXX!D639</f>
        <v>145</v>
      </c>
      <c r="L634" s="46" t="s">
        <v>77</v>
      </c>
      <c r="M634" s="49" t="str">
        <f t="shared" si="102"/>
        <v xml:space="preserve">"Expected_Crowd" : </v>
      </c>
      <c r="N634" s="103">
        <f>PlainData_XXX!E639</f>
        <v>62000</v>
      </c>
      <c r="O634" s="48" t="s">
        <v>0</v>
      </c>
      <c r="P634" s="49" t="str">
        <f t="shared" si="103"/>
        <v xml:space="preserve">"Actual_Crowd" : </v>
      </c>
      <c r="Q634" s="103">
        <f>PlainData_XXX!F639</f>
        <v>59600</v>
      </c>
      <c r="R634" s="46" t="s">
        <v>77</v>
      </c>
      <c r="S634" s="49" t="str">
        <f t="shared" si="104"/>
        <v xml:space="preserve">"Cheapest_Ticket_Price" : </v>
      </c>
      <c r="T634" s="103">
        <f>PlainData_XXX!G639</f>
        <v>45</v>
      </c>
      <c r="U634" s="48" t="s">
        <v>0</v>
      </c>
      <c r="V634" s="49" t="str">
        <f t="shared" si="105"/>
        <v xml:space="preserve">"Dearest_Ticket_Price" : </v>
      </c>
      <c r="W634" s="104">
        <f>PlainData_XXX!H639</f>
        <v>155</v>
      </c>
      <c r="X634" s="48" t="s">
        <v>0</v>
      </c>
      <c r="Y634" s="49" t="str">
        <f t="shared" si="106"/>
        <v xml:space="preserve">"Food_Sales" : </v>
      </c>
      <c r="Z634" s="129">
        <f>PlainData_XXX!I639</f>
        <v>2200</v>
      </c>
      <c r="AA634" s="46" t="s">
        <v>77</v>
      </c>
      <c r="AB634" s="49" t="str">
        <f t="shared" si="107"/>
        <v xml:space="preserve">"Drink_Sales" : </v>
      </c>
      <c r="AC634" s="129">
        <f>PlainData_XXX!J639</f>
        <v>98100</v>
      </c>
      <c r="AD634" s="46" t="s">
        <v>77</v>
      </c>
      <c r="AE634" s="49" t="str">
        <f t="shared" si="108"/>
        <v xml:space="preserve">"Atmosphere" : </v>
      </c>
      <c r="AF634" s="50" t="s">
        <v>120</v>
      </c>
      <c r="AG634" s="104" t="str">
        <f>PlainData_XXX!K639</f>
        <v>Good</v>
      </c>
      <c r="AH634" s="48" t="s">
        <v>78</v>
      </c>
      <c r="AI634" s="49" t="str">
        <f t="shared" si="109"/>
        <v xml:space="preserve">"Police_Cost" : </v>
      </c>
      <c r="AJ634" s="130">
        <f>PlainData_XXX!L639</f>
        <v>39100</v>
      </c>
      <c r="AK634" s="48" t="s">
        <v>0</v>
      </c>
      <c r="AL634" s="110" t="str">
        <f>PlainData_XXX!M639</f>
        <v xml:space="preserve">"Performer" : </v>
      </c>
      <c r="AM634" s="49" t="s">
        <v>71</v>
      </c>
      <c r="AN634" s="111" t="str">
        <f>PlainData_XXX!N639</f>
        <v xml:space="preserve">"Name" : </v>
      </c>
      <c r="AO634" s="48" t="s">
        <v>120</v>
      </c>
      <c r="AP634" s="104" t="str">
        <f>PlainData_XXX!O639</f>
        <v>Aine O’Shea</v>
      </c>
      <c r="AQ634" s="48" t="s">
        <v>78</v>
      </c>
      <c r="AR634" s="111" t="str">
        <f>PlainData_XXX!P639</f>
        <v xml:space="preserve">"Music_Type" : </v>
      </c>
      <c r="AS634" s="50" t="s">
        <v>120</v>
      </c>
      <c r="AT634" s="104" t="str">
        <f>PlainData_XXX!Q639</f>
        <v>Rock</v>
      </c>
      <c r="AU634" s="48" t="s">
        <v>78</v>
      </c>
      <c r="AV634" s="111" t="str">
        <f>PlainData_XXX!R639</f>
        <v xml:space="preserve">"Services" : </v>
      </c>
      <c r="AW634" s="104" t="str">
        <f>PlainData_XXX!S639</f>
        <v>["Fan Engagement", "Photo Shoots "]</v>
      </c>
      <c r="AX634" s="49" t="s">
        <v>76</v>
      </c>
      <c r="AY634" s="122" t="str">
        <f>PlainData_XXX!T639</f>
        <v xml:space="preserve">"Sponsor" : </v>
      </c>
      <c r="AZ634" s="21" t="s">
        <v>71</v>
      </c>
      <c r="BA634" s="123" t="str">
        <f>PlainData_XXX!U639</f>
        <v xml:space="preserve">"Name" : </v>
      </c>
      <c r="BB634" s="21" t="s">
        <v>120</v>
      </c>
      <c r="BC634" s="21" t="str">
        <f>PlainData_XXX!V639</f>
        <v>Sam Kenny</v>
      </c>
      <c r="BD634" s="21" t="s">
        <v>78</v>
      </c>
      <c r="BE634" s="123" t="str">
        <f>PlainData_XXX!W639</f>
        <v xml:space="preserve">"Amount" : </v>
      </c>
      <c r="BF634" s="21">
        <f>PlainData_XXX!X639</f>
        <v>74000</v>
      </c>
      <c r="BG634" s="21" t="s">
        <v>0</v>
      </c>
      <c r="BH634" s="123" t="str">
        <f>PlainData_XXX!Y639</f>
        <v xml:space="preserve">"Services" : </v>
      </c>
      <c r="BI634" s="21" t="str">
        <f>PlainData_XXX!Z639</f>
        <v>["Ticket Sales", "Posters"]</v>
      </c>
      <c r="BJ634" s="21" t="s">
        <v>121</v>
      </c>
      <c r="BK634" s="127" t="str">
        <f>PlainData_XXX!AA639</f>
        <v xml:space="preserve">"Stadium" : </v>
      </c>
      <c r="BL634" s="21" t="s">
        <v>71</v>
      </c>
      <c r="BM634" s="123" t="str">
        <f>PlainData_XXX!AB639</f>
        <v xml:space="preserve">"Name" : </v>
      </c>
      <c r="BN634" s="21" t="s">
        <v>120</v>
      </c>
      <c r="BO634" s="21" t="str">
        <f>PlainData_XXX!AC639</f>
        <v>Nowlan Park</v>
      </c>
      <c r="BP634" s="21" t="s">
        <v>78</v>
      </c>
      <c r="BQ634" s="123" t="str">
        <f>PlainData_XXX!AD639</f>
        <v xml:space="preserve">"City" : </v>
      </c>
      <c r="BR634" s="21" t="s">
        <v>120</v>
      </c>
      <c r="BS634" s="21" t="str">
        <f>PlainData_XXX!AE639</f>
        <v>Kilkenny</v>
      </c>
      <c r="BT634" s="21" t="s">
        <v>78</v>
      </c>
      <c r="BU634" s="123" t="str">
        <f>PlainData_XXX!AF639</f>
        <v xml:space="preserve">"Type" : </v>
      </c>
      <c r="BV634" s="21" t="s">
        <v>120</v>
      </c>
      <c r="BW634" s="21" t="str">
        <f>PlainData_XXX!AG639</f>
        <v>GAA</v>
      </c>
      <c r="BX634" s="21" t="s">
        <v>78</v>
      </c>
      <c r="BY634" s="123" t="str">
        <f>PlainData_XXX!AH639</f>
        <v xml:space="preserve">"Capacity" : </v>
      </c>
      <c r="BZ634" s="21">
        <f>PlainData_XXX!AI639</f>
        <v>27000</v>
      </c>
      <c r="CA634" s="21" t="s">
        <v>0</v>
      </c>
      <c r="CB634" s="21" t="str">
        <f>PlainData_XXX!AJ639</f>
        <v>"Acoustics" :</v>
      </c>
      <c r="CC634" s="21" t="s">
        <v>120</v>
      </c>
      <c r="CD634" s="21" t="str">
        <f>PlainData_XXX!AK639</f>
        <v>Fair</v>
      </c>
      <c r="CE634" s="21" t="s">
        <v>120</v>
      </c>
      <c r="CF634" s="21" t="s">
        <v>121</v>
      </c>
      <c r="CG634" s="21" t="str">
        <f>PlainData_XXX!AL639</f>
        <v>"Merchandise_Type" :</v>
      </c>
      <c r="CH634" s="21" t="str">
        <f>PlainData_XXX!AM639</f>
        <v>["Photos"]</v>
      </c>
      <c r="CI634" s="21" t="s">
        <v>0</v>
      </c>
      <c r="CJ634" s="21" t="str">
        <f>PlainData_XXX!AN639</f>
        <v>"Audience_Type" :</v>
      </c>
      <c r="CK634" s="21" t="str">
        <f>PlainData_XXX!AO639</f>
        <v>["Teenagers", "Third Level Students", "Young Working Adults", "Retired "]</v>
      </c>
      <c r="CL634" s="21" t="s">
        <v>121</v>
      </c>
    </row>
    <row r="635" spans="1:90" ht="13.2" x14ac:dyDescent="0.25">
      <c r="A635" s="45" t="s">
        <v>10</v>
      </c>
      <c r="B635" s="54">
        <f>PlainData_XXX!A640</f>
        <v>626</v>
      </c>
      <c r="C635" s="46" t="s">
        <v>77</v>
      </c>
      <c r="D635" s="49" t="str">
        <f t="shared" si="99"/>
        <v xml:space="preserve">"Concert_Year" : </v>
      </c>
      <c r="E635" s="103">
        <f>PlainData_XXX!B640</f>
        <v>2022</v>
      </c>
      <c r="F635" s="48" t="s">
        <v>0</v>
      </c>
      <c r="G635" s="49" t="str">
        <f t="shared" si="100"/>
        <v xml:space="preserve">"Concert_Month" : </v>
      </c>
      <c r="H635" s="103">
        <f>PlainData_XXX!C640</f>
        <v>3</v>
      </c>
      <c r="I635" s="48" t="s">
        <v>0</v>
      </c>
      <c r="J635" s="49" t="str">
        <f t="shared" si="101"/>
        <v>"Duration" :</v>
      </c>
      <c r="K635" s="104">
        <f>PlainData_XXX!D640</f>
        <v>105</v>
      </c>
      <c r="L635" s="46" t="s">
        <v>77</v>
      </c>
      <c r="M635" s="49" t="str">
        <f t="shared" si="102"/>
        <v xml:space="preserve">"Expected_Crowd" : </v>
      </c>
      <c r="N635" s="103">
        <f>PlainData_XXX!E640</f>
        <v>10500</v>
      </c>
      <c r="O635" s="48" t="s">
        <v>0</v>
      </c>
      <c r="P635" s="49" t="str">
        <f t="shared" si="103"/>
        <v xml:space="preserve">"Actual_Crowd" : </v>
      </c>
      <c r="Q635" s="103">
        <f>PlainData_XXX!F640</f>
        <v>11200</v>
      </c>
      <c r="R635" s="46" t="s">
        <v>77</v>
      </c>
      <c r="S635" s="49" t="str">
        <f t="shared" si="104"/>
        <v xml:space="preserve">"Cheapest_Ticket_Price" : </v>
      </c>
      <c r="T635" s="103">
        <f>PlainData_XXX!G640</f>
        <v>10</v>
      </c>
      <c r="U635" s="48" t="s">
        <v>0</v>
      </c>
      <c r="V635" s="49" t="str">
        <f t="shared" si="105"/>
        <v xml:space="preserve">"Dearest_Ticket_Price" : </v>
      </c>
      <c r="W635" s="104">
        <f>PlainData_XXX!H640</f>
        <v>40</v>
      </c>
      <c r="X635" s="48" t="s">
        <v>0</v>
      </c>
      <c r="Y635" s="49" t="str">
        <f t="shared" si="106"/>
        <v xml:space="preserve">"Food_Sales" : </v>
      </c>
      <c r="Z635" s="129">
        <f>PlainData_XXX!I640</f>
        <v>27100</v>
      </c>
      <c r="AA635" s="46" t="s">
        <v>77</v>
      </c>
      <c r="AB635" s="49" t="str">
        <f t="shared" si="107"/>
        <v xml:space="preserve">"Drink_Sales" : </v>
      </c>
      <c r="AC635" s="129">
        <f>PlainData_XXX!J640</f>
        <v>81900</v>
      </c>
      <c r="AD635" s="46" t="s">
        <v>77</v>
      </c>
      <c r="AE635" s="49" t="str">
        <f t="shared" si="108"/>
        <v xml:space="preserve">"Atmosphere" : </v>
      </c>
      <c r="AF635" s="50" t="s">
        <v>120</v>
      </c>
      <c r="AG635" s="104" t="str">
        <f>PlainData_XXX!K640</f>
        <v>Poor</v>
      </c>
      <c r="AH635" s="48" t="s">
        <v>78</v>
      </c>
      <c r="AI635" s="49" t="str">
        <f t="shared" si="109"/>
        <v xml:space="preserve">"Police_Cost" : </v>
      </c>
      <c r="AJ635" s="130">
        <f>PlainData_XXX!L640</f>
        <v>48800</v>
      </c>
      <c r="AK635" s="48" t="s">
        <v>0</v>
      </c>
      <c r="AL635" s="110" t="str">
        <f>PlainData_XXX!M640</f>
        <v xml:space="preserve">"Performer" : </v>
      </c>
      <c r="AM635" s="49" t="s">
        <v>71</v>
      </c>
      <c r="AN635" s="111" t="str">
        <f>PlainData_XXX!N640</f>
        <v xml:space="preserve">"Name" : </v>
      </c>
      <c r="AO635" s="48" t="s">
        <v>120</v>
      </c>
      <c r="AP635" s="104" t="str">
        <f>PlainData_XXX!O640</f>
        <v>Brigid Molony</v>
      </c>
      <c r="AQ635" s="48" t="s">
        <v>78</v>
      </c>
      <c r="AR635" s="111" t="str">
        <f>PlainData_XXX!P640</f>
        <v xml:space="preserve">"Music_Type" : </v>
      </c>
      <c r="AS635" s="50" t="s">
        <v>120</v>
      </c>
      <c r="AT635" s="104" t="str">
        <f>PlainData_XXX!Q640</f>
        <v>Jazz</v>
      </c>
      <c r="AU635" s="48" t="s">
        <v>78</v>
      </c>
      <c r="AV635" s="111" t="str">
        <f>PlainData_XXX!R640</f>
        <v xml:space="preserve">"Services" : </v>
      </c>
      <c r="AW635" s="104" t="str">
        <f>PlainData_XXX!S640</f>
        <v>["Live Rehearsals", "Meet and Greet", "TV Interviews", "Photo Shoots "]</v>
      </c>
      <c r="AX635" s="49" t="s">
        <v>76</v>
      </c>
      <c r="AY635" s="122" t="str">
        <f>PlainData_XXX!T640</f>
        <v xml:space="preserve">"Sponsor" : </v>
      </c>
      <c r="AZ635" s="21" t="s">
        <v>71</v>
      </c>
      <c r="BA635" s="123" t="str">
        <f>PlainData_XXX!U640</f>
        <v xml:space="preserve">"Name" : </v>
      </c>
      <c r="BB635" s="21" t="s">
        <v>120</v>
      </c>
      <c r="BC635" s="21" t="str">
        <f>PlainData_XXX!V640</f>
        <v>Cara Kenna</v>
      </c>
      <c r="BD635" s="21" t="s">
        <v>78</v>
      </c>
      <c r="BE635" s="123" t="str">
        <f>PlainData_XXX!W640</f>
        <v xml:space="preserve">"Amount" : </v>
      </c>
      <c r="BF635" s="21">
        <f>PlainData_XXX!X640</f>
        <v>226000</v>
      </c>
      <c r="BG635" s="21" t="s">
        <v>0</v>
      </c>
      <c r="BH635" s="123" t="str">
        <f>PlainData_XXX!Y640</f>
        <v xml:space="preserve">"Services" : </v>
      </c>
      <c r="BI635" s="21" t="str">
        <f>PlainData_XXX!Z640</f>
        <v>["Posters", "News Papers", "Ticket Sales", "Radio Interviews"]</v>
      </c>
      <c r="BJ635" s="21" t="s">
        <v>121</v>
      </c>
      <c r="BK635" s="127" t="str">
        <f>PlainData_XXX!AA640</f>
        <v xml:space="preserve">"Stadium" : </v>
      </c>
      <c r="BL635" s="21" t="s">
        <v>71</v>
      </c>
      <c r="BM635" s="123" t="str">
        <f>PlainData_XXX!AB640</f>
        <v xml:space="preserve">"Name" : </v>
      </c>
      <c r="BN635" s="21" t="s">
        <v>120</v>
      </c>
      <c r="BO635" s="21" t="str">
        <f>PlainData_XXX!AC640</f>
        <v>Royal Theatre Castlebar</v>
      </c>
      <c r="BP635" s="21" t="s">
        <v>78</v>
      </c>
      <c r="BQ635" s="123" t="str">
        <f>PlainData_XXX!AD640</f>
        <v xml:space="preserve">"City" : </v>
      </c>
      <c r="BR635" s="21" t="s">
        <v>120</v>
      </c>
      <c r="BS635" s="21" t="str">
        <f>PlainData_XXX!AE640</f>
        <v>Mayo</v>
      </c>
      <c r="BT635" s="21" t="s">
        <v>78</v>
      </c>
      <c r="BU635" s="123" t="str">
        <f>PlainData_XXX!AF640</f>
        <v xml:space="preserve">"Type" : </v>
      </c>
      <c r="BV635" s="21" t="s">
        <v>120</v>
      </c>
      <c r="BW635" s="21" t="str">
        <f>PlainData_XXX!AG640</f>
        <v>Basketball</v>
      </c>
      <c r="BX635" s="21" t="s">
        <v>78</v>
      </c>
      <c r="BY635" s="123" t="str">
        <f>PlainData_XXX!AH640</f>
        <v xml:space="preserve">"Capacity" : </v>
      </c>
      <c r="BZ635" s="21">
        <f>PlainData_XXX!AI640</f>
        <v>2000</v>
      </c>
      <c r="CA635" s="21" t="s">
        <v>0</v>
      </c>
      <c r="CB635" s="21" t="str">
        <f>PlainData_XXX!AJ640</f>
        <v>"Acoustics" :</v>
      </c>
      <c r="CC635" s="21" t="s">
        <v>120</v>
      </c>
      <c r="CD635" s="21" t="str">
        <f>PlainData_XXX!AK640</f>
        <v>Good</v>
      </c>
      <c r="CE635" s="21" t="s">
        <v>120</v>
      </c>
      <c r="CF635" s="21" t="s">
        <v>121</v>
      </c>
      <c r="CG635" s="21" t="str">
        <f>PlainData_XXX!AL640</f>
        <v>"Merchandise_Type" :</v>
      </c>
      <c r="CH635" s="21" t="str">
        <f>PlainData_XXX!AM640</f>
        <v>["CD’s", "Tee Shirts"]</v>
      </c>
      <c r="CI635" s="21" t="s">
        <v>0</v>
      </c>
      <c r="CJ635" s="21" t="str">
        <f>PlainData_XXX!AN640</f>
        <v>"Audience_Type" :</v>
      </c>
      <c r="CK635" s="21" t="str">
        <f>PlainData_XXX!AO640</f>
        <v>["Third Level Students", "Middle Aged"]</v>
      </c>
      <c r="CL635" s="21" t="s">
        <v>121</v>
      </c>
    </row>
    <row r="636" spans="1:90" ht="13.2" x14ac:dyDescent="0.25">
      <c r="A636" s="45" t="s">
        <v>10</v>
      </c>
      <c r="B636" s="54">
        <f>PlainData_XXX!A641</f>
        <v>627</v>
      </c>
      <c r="C636" s="46" t="s">
        <v>77</v>
      </c>
      <c r="D636" s="49" t="str">
        <f t="shared" si="99"/>
        <v xml:space="preserve">"Concert_Year" : </v>
      </c>
      <c r="E636" s="103">
        <f>PlainData_XXX!B641</f>
        <v>2014</v>
      </c>
      <c r="F636" s="48" t="s">
        <v>0</v>
      </c>
      <c r="G636" s="49" t="str">
        <f t="shared" si="100"/>
        <v xml:space="preserve">"Concert_Month" : </v>
      </c>
      <c r="H636" s="103">
        <f>PlainData_XXX!C641</f>
        <v>1</v>
      </c>
      <c r="I636" s="48" t="s">
        <v>0</v>
      </c>
      <c r="J636" s="49" t="str">
        <f t="shared" si="101"/>
        <v>"Duration" :</v>
      </c>
      <c r="K636" s="104">
        <f>PlainData_XXX!D641</f>
        <v>70</v>
      </c>
      <c r="L636" s="46" t="s">
        <v>77</v>
      </c>
      <c r="M636" s="49" t="str">
        <f t="shared" si="102"/>
        <v xml:space="preserve">"Expected_Crowd" : </v>
      </c>
      <c r="N636" s="103">
        <f>PlainData_XXX!E641</f>
        <v>34800</v>
      </c>
      <c r="O636" s="48" t="s">
        <v>0</v>
      </c>
      <c r="P636" s="49" t="str">
        <f t="shared" si="103"/>
        <v xml:space="preserve">"Actual_Crowd" : </v>
      </c>
      <c r="Q636" s="103">
        <f>PlainData_XXX!F641</f>
        <v>36800</v>
      </c>
      <c r="R636" s="46" t="s">
        <v>77</v>
      </c>
      <c r="S636" s="49" t="str">
        <f t="shared" si="104"/>
        <v xml:space="preserve">"Cheapest_Ticket_Price" : </v>
      </c>
      <c r="T636" s="103">
        <f>PlainData_XXX!G641</f>
        <v>10</v>
      </c>
      <c r="U636" s="48" t="s">
        <v>0</v>
      </c>
      <c r="V636" s="49" t="str">
        <f t="shared" si="105"/>
        <v xml:space="preserve">"Dearest_Ticket_Price" : </v>
      </c>
      <c r="W636" s="104">
        <f>PlainData_XXX!H641</f>
        <v>45</v>
      </c>
      <c r="X636" s="48" t="s">
        <v>0</v>
      </c>
      <c r="Y636" s="49" t="str">
        <f t="shared" si="106"/>
        <v xml:space="preserve">"Food_Sales" : </v>
      </c>
      <c r="Z636" s="129">
        <f>PlainData_XXX!I641</f>
        <v>55100</v>
      </c>
      <c r="AA636" s="46" t="s">
        <v>77</v>
      </c>
      <c r="AB636" s="49" t="str">
        <f t="shared" si="107"/>
        <v xml:space="preserve">"Drink_Sales" : </v>
      </c>
      <c r="AC636" s="129">
        <f>PlainData_XXX!J641</f>
        <v>20900</v>
      </c>
      <c r="AD636" s="46" t="s">
        <v>77</v>
      </c>
      <c r="AE636" s="49" t="str">
        <f t="shared" si="108"/>
        <v xml:space="preserve">"Atmosphere" : </v>
      </c>
      <c r="AF636" s="50" t="s">
        <v>120</v>
      </c>
      <c r="AG636" s="104" t="str">
        <f>PlainData_XXX!K641</f>
        <v>Poor</v>
      </c>
      <c r="AH636" s="48" t="s">
        <v>78</v>
      </c>
      <c r="AI636" s="49" t="str">
        <f t="shared" si="109"/>
        <v xml:space="preserve">"Police_Cost" : </v>
      </c>
      <c r="AJ636" s="130">
        <f>PlainData_XXX!L641</f>
        <v>27600</v>
      </c>
      <c r="AK636" s="48" t="s">
        <v>0</v>
      </c>
      <c r="AL636" s="110" t="str">
        <f>PlainData_XXX!M641</f>
        <v xml:space="preserve">"Performer" : </v>
      </c>
      <c r="AM636" s="49" t="s">
        <v>71</v>
      </c>
      <c r="AN636" s="111" t="str">
        <f>PlainData_XXX!N641</f>
        <v xml:space="preserve">"Name" : </v>
      </c>
      <c r="AO636" s="48" t="s">
        <v>120</v>
      </c>
      <c r="AP636" s="104" t="str">
        <f>PlainData_XXX!O641</f>
        <v>Eabha O’Dwyer</v>
      </c>
      <c r="AQ636" s="48" t="s">
        <v>78</v>
      </c>
      <c r="AR636" s="111" t="str">
        <f>PlainData_XXX!P641</f>
        <v xml:space="preserve">"Music_Type" : </v>
      </c>
      <c r="AS636" s="50" t="s">
        <v>120</v>
      </c>
      <c r="AT636" s="104" t="str">
        <f>PlainData_XXX!Q641</f>
        <v>Hip-Hop</v>
      </c>
      <c r="AU636" s="48" t="s">
        <v>78</v>
      </c>
      <c r="AV636" s="111" t="str">
        <f>PlainData_XXX!R641</f>
        <v xml:space="preserve">"Services" : </v>
      </c>
      <c r="AW636" s="104" t="str">
        <f>PlainData_XXX!S641</f>
        <v>["Live Rehearsals", "Meet and Greet", "TV Interviews"]</v>
      </c>
      <c r="AX636" s="49" t="s">
        <v>76</v>
      </c>
      <c r="AY636" s="122" t="str">
        <f>PlainData_XXX!T641</f>
        <v xml:space="preserve">"Sponsor" : </v>
      </c>
      <c r="AZ636" s="21" t="s">
        <v>71</v>
      </c>
      <c r="BA636" s="123" t="str">
        <f>PlainData_XXX!U641</f>
        <v xml:space="preserve">"Name" : </v>
      </c>
      <c r="BB636" s="21" t="s">
        <v>120</v>
      </c>
      <c r="BC636" s="21" t="str">
        <f>PlainData_XXX!V641</f>
        <v>Ruth Tighe</v>
      </c>
      <c r="BD636" s="21" t="s">
        <v>78</v>
      </c>
      <c r="BE636" s="123" t="str">
        <f>PlainData_XXX!W641</f>
        <v xml:space="preserve">"Amount" : </v>
      </c>
      <c r="BF636" s="21">
        <f>PlainData_XXX!X641</f>
        <v>144000</v>
      </c>
      <c r="BG636" s="21" t="s">
        <v>0</v>
      </c>
      <c r="BH636" s="123" t="str">
        <f>PlainData_XXX!Y641</f>
        <v xml:space="preserve">"Services" : </v>
      </c>
      <c r="BI636" s="21" t="str">
        <f>PlainData_XXX!Z641</f>
        <v>["Radio Interviews", "TV Interviews"]</v>
      </c>
      <c r="BJ636" s="21" t="s">
        <v>121</v>
      </c>
      <c r="BK636" s="127" t="str">
        <f>PlainData_XXX!AA641</f>
        <v xml:space="preserve">"Stadium" : </v>
      </c>
      <c r="BL636" s="21" t="s">
        <v>71</v>
      </c>
      <c r="BM636" s="123" t="str">
        <f>PlainData_XXX!AB641</f>
        <v xml:space="preserve">"Name" : </v>
      </c>
      <c r="BN636" s="21" t="s">
        <v>120</v>
      </c>
      <c r="BO636" s="21" t="str">
        <f>PlainData_XXX!AC641</f>
        <v>Semple Stadium</v>
      </c>
      <c r="BP636" s="21" t="s">
        <v>78</v>
      </c>
      <c r="BQ636" s="123" t="str">
        <f>PlainData_XXX!AD641</f>
        <v xml:space="preserve">"City" : </v>
      </c>
      <c r="BR636" s="21" t="s">
        <v>120</v>
      </c>
      <c r="BS636" s="21" t="str">
        <f>PlainData_XXX!AE641</f>
        <v>Thurles</v>
      </c>
      <c r="BT636" s="21" t="s">
        <v>78</v>
      </c>
      <c r="BU636" s="123" t="str">
        <f>PlainData_XXX!AF641</f>
        <v xml:space="preserve">"Type" : </v>
      </c>
      <c r="BV636" s="21" t="s">
        <v>120</v>
      </c>
      <c r="BW636" s="21" t="str">
        <f>PlainData_XXX!AG641</f>
        <v>GAA</v>
      </c>
      <c r="BX636" s="21" t="s">
        <v>78</v>
      </c>
      <c r="BY636" s="123" t="str">
        <f>PlainData_XXX!AH641</f>
        <v xml:space="preserve">"Capacity" : </v>
      </c>
      <c r="BZ636" s="21">
        <f>PlainData_XXX!AI641</f>
        <v>45690</v>
      </c>
      <c r="CA636" s="21" t="s">
        <v>0</v>
      </c>
      <c r="CB636" s="21" t="str">
        <f>PlainData_XXX!AJ641</f>
        <v>"Acoustics" :</v>
      </c>
      <c r="CC636" s="21" t="s">
        <v>120</v>
      </c>
      <c r="CD636" s="21" t="str">
        <f>PlainData_XXX!AK641</f>
        <v>Fair</v>
      </c>
      <c r="CE636" s="21" t="s">
        <v>120</v>
      </c>
      <c r="CF636" s="21" t="s">
        <v>121</v>
      </c>
      <c r="CG636" s="21" t="str">
        <f>PlainData_XXX!AL641</f>
        <v>"Merchandise_Type" :</v>
      </c>
      <c r="CH636" s="21" t="str">
        <f>PlainData_XXX!AM641</f>
        <v>["Tee Shirts"]</v>
      </c>
      <c r="CI636" s="21" t="s">
        <v>0</v>
      </c>
      <c r="CJ636" s="21" t="str">
        <f>PlainData_XXX!AN641</f>
        <v>"Audience_Type" :</v>
      </c>
      <c r="CK636" s="21" t="str">
        <f>PlainData_XXX!AO641</f>
        <v>["Middle Aged", "Retired "]</v>
      </c>
      <c r="CL636" s="21" t="s">
        <v>121</v>
      </c>
    </row>
    <row r="637" spans="1:90" ht="13.2" x14ac:dyDescent="0.25">
      <c r="A637" s="45" t="s">
        <v>10</v>
      </c>
      <c r="B637" s="54">
        <f>PlainData_XXX!A642</f>
        <v>628</v>
      </c>
      <c r="C637" s="46" t="s">
        <v>77</v>
      </c>
      <c r="D637" s="49" t="str">
        <f t="shared" si="99"/>
        <v xml:space="preserve">"Concert_Year" : </v>
      </c>
      <c r="E637" s="103">
        <f>PlainData_XXX!B642</f>
        <v>2017</v>
      </c>
      <c r="F637" s="48" t="s">
        <v>0</v>
      </c>
      <c r="G637" s="49" t="str">
        <f t="shared" si="100"/>
        <v xml:space="preserve">"Concert_Month" : </v>
      </c>
      <c r="H637" s="103">
        <f>PlainData_XXX!C642</f>
        <v>9</v>
      </c>
      <c r="I637" s="48" t="s">
        <v>0</v>
      </c>
      <c r="J637" s="49" t="str">
        <f t="shared" si="101"/>
        <v>"Duration" :</v>
      </c>
      <c r="K637" s="104">
        <f>PlainData_XXX!D642</f>
        <v>145</v>
      </c>
      <c r="L637" s="46" t="s">
        <v>77</v>
      </c>
      <c r="M637" s="49" t="str">
        <f t="shared" si="102"/>
        <v xml:space="preserve">"Expected_Crowd" : </v>
      </c>
      <c r="N637" s="103">
        <f>PlainData_XXX!E642</f>
        <v>40500</v>
      </c>
      <c r="O637" s="48" t="s">
        <v>0</v>
      </c>
      <c r="P637" s="49" t="str">
        <f t="shared" si="103"/>
        <v xml:space="preserve">"Actual_Crowd" : </v>
      </c>
      <c r="Q637" s="103">
        <f>PlainData_XXX!F642</f>
        <v>42400</v>
      </c>
      <c r="R637" s="46" t="s">
        <v>77</v>
      </c>
      <c r="S637" s="49" t="str">
        <f t="shared" si="104"/>
        <v xml:space="preserve">"Cheapest_Ticket_Price" : </v>
      </c>
      <c r="T637" s="103">
        <f>PlainData_XXX!G642</f>
        <v>10</v>
      </c>
      <c r="U637" s="48" t="s">
        <v>0</v>
      </c>
      <c r="V637" s="49" t="str">
        <f t="shared" si="105"/>
        <v xml:space="preserve">"Dearest_Ticket_Price" : </v>
      </c>
      <c r="W637" s="104">
        <f>PlainData_XXX!H642</f>
        <v>45</v>
      </c>
      <c r="X637" s="48" t="s">
        <v>0</v>
      </c>
      <c r="Y637" s="49" t="str">
        <f t="shared" si="106"/>
        <v xml:space="preserve">"Food_Sales" : </v>
      </c>
      <c r="Z637" s="129">
        <f>PlainData_XXX!I642</f>
        <v>16800</v>
      </c>
      <c r="AA637" s="46" t="s">
        <v>77</v>
      </c>
      <c r="AB637" s="49" t="str">
        <f t="shared" si="107"/>
        <v xml:space="preserve">"Drink_Sales" : </v>
      </c>
      <c r="AC637" s="129">
        <f>PlainData_XXX!J642</f>
        <v>110500</v>
      </c>
      <c r="AD637" s="46" t="s">
        <v>77</v>
      </c>
      <c r="AE637" s="49" t="str">
        <f t="shared" si="108"/>
        <v xml:space="preserve">"Atmosphere" : </v>
      </c>
      <c r="AF637" s="50" t="s">
        <v>120</v>
      </c>
      <c r="AG637" s="104" t="str">
        <f>PlainData_XXX!K642</f>
        <v>Poor</v>
      </c>
      <c r="AH637" s="48" t="s">
        <v>78</v>
      </c>
      <c r="AI637" s="49" t="str">
        <f t="shared" si="109"/>
        <v xml:space="preserve">"Police_Cost" : </v>
      </c>
      <c r="AJ637" s="130">
        <f>PlainData_XXX!L642</f>
        <v>11700</v>
      </c>
      <c r="AK637" s="48" t="s">
        <v>0</v>
      </c>
      <c r="AL637" s="110" t="str">
        <f>PlainData_XXX!M642</f>
        <v xml:space="preserve">"Performer" : </v>
      </c>
      <c r="AM637" s="49" t="s">
        <v>71</v>
      </c>
      <c r="AN637" s="111" t="str">
        <f>PlainData_XXX!N642</f>
        <v xml:space="preserve">"Name" : </v>
      </c>
      <c r="AO637" s="48" t="s">
        <v>120</v>
      </c>
      <c r="AP637" s="104" t="str">
        <f>PlainData_XXX!O642</f>
        <v>Eoin Brennan</v>
      </c>
      <c r="AQ637" s="48" t="s">
        <v>78</v>
      </c>
      <c r="AR637" s="111" t="str">
        <f>PlainData_XXX!P642</f>
        <v xml:space="preserve">"Music_Type" : </v>
      </c>
      <c r="AS637" s="50" t="s">
        <v>120</v>
      </c>
      <c r="AT637" s="104" t="str">
        <f>PlainData_XXX!Q642</f>
        <v>Folk</v>
      </c>
      <c r="AU637" s="48" t="s">
        <v>78</v>
      </c>
      <c r="AV637" s="111" t="str">
        <f>PlainData_XXX!R642</f>
        <v xml:space="preserve">"Services" : </v>
      </c>
      <c r="AW637" s="104" t="str">
        <f>PlainData_XXX!S642</f>
        <v>["Live Rehearsals", "Meet and Greet", "Photo Shoots "]</v>
      </c>
      <c r="AX637" s="49" t="s">
        <v>76</v>
      </c>
      <c r="AY637" s="122" t="str">
        <f>PlainData_XXX!T642</f>
        <v xml:space="preserve">"Sponsor" : </v>
      </c>
      <c r="AZ637" s="21" t="s">
        <v>71</v>
      </c>
      <c r="BA637" s="123" t="str">
        <f>PlainData_XXX!U642</f>
        <v xml:space="preserve">"Name" : </v>
      </c>
      <c r="BB637" s="21" t="s">
        <v>120</v>
      </c>
      <c r="BC637" s="21" t="str">
        <f>PlainData_XXX!V642</f>
        <v>Ray Hynes</v>
      </c>
      <c r="BD637" s="21" t="s">
        <v>78</v>
      </c>
      <c r="BE637" s="123" t="str">
        <f>PlainData_XXX!W642</f>
        <v xml:space="preserve">"Amount" : </v>
      </c>
      <c r="BF637" s="21">
        <f>PlainData_XXX!X642</f>
        <v>328000</v>
      </c>
      <c r="BG637" s="21" t="s">
        <v>0</v>
      </c>
      <c r="BH637" s="123" t="str">
        <f>PlainData_XXX!Y642</f>
        <v xml:space="preserve">"Services" : </v>
      </c>
      <c r="BI637" s="21" t="str">
        <f>PlainData_XXX!Z642</f>
        <v>["Ticket Sales"]</v>
      </c>
      <c r="BJ637" s="21" t="s">
        <v>121</v>
      </c>
      <c r="BK637" s="127" t="str">
        <f>PlainData_XXX!AA642</f>
        <v xml:space="preserve">"Stadium" : </v>
      </c>
      <c r="BL637" s="21" t="s">
        <v>71</v>
      </c>
      <c r="BM637" s="123" t="str">
        <f>PlainData_XXX!AB642</f>
        <v xml:space="preserve">"Name" : </v>
      </c>
      <c r="BN637" s="21" t="s">
        <v>120</v>
      </c>
      <c r="BO637" s="21" t="str">
        <f>PlainData_XXX!AC642</f>
        <v>Nowlan Park</v>
      </c>
      <c r="BP637" s="21" t="s">
        <v>78</v>
      </c>
      <c r="BQ637" s="123" t="str">
        <f>PlainData_XXX!AD642</f>
        <v xml:space="preserve">"City" : </v>
      </c>
      <c r="BR637" s="21" t="s">
        <v>120</v>
      </c>
      <c r="BS637" s="21" t="str">
        <f>PlainData_XXX!AE642</f>
        <v>Kilkenny</v>
      </c>
      <c r="BT637" s="21" t="s">
        <v>78</v>
      </c>
      <c r="BU637" s="123" t="str">
        <f>PlainData_XXX!AF642</f>
        <v xml:space="preserve">"Type" : </v>
      </c>
      <c r="BV637" s="21" t="s">
        <v>120</v>
      </c>
      <c r="BW637" s="21" t="str">
        <f>PlainData_XXX!AG642</f>
        <v>GAA</v>
      </c>
      <c r="BX637" s="21" t="s">
        <v>78</v>
      </c>
      <c r="BY637" s="123" t="str">
        <f>PlainData_XXX!AH642</f>
        <v xml:space="preserve">"Capacity" : </v>
      </c>
      <c r="BZ637" s="21">
        <f>PlainData_XXX!AI642</f>
        <v>27000</v>
      </c>
      <c r="CA637" s="21" t="s">
        <v>0</v>
      </c>
      <c r="CB637" s="21" t="str">
        <f>PlainData_XXX!AJ642</f>
        <v>"Acoustics" :</v>
      </c>
      <c r="CC637" s="21" t="s">
        <v>120</v>
      </c>
      <c r="CD637" s="21" t="str">
        <f>PlainData_XXX!AK642</f>
        <v>Fair</v>
      </c>
      <c r="CE637" s="21" t="s">
        <v>120</v>
      </c>
      <c r="CF637" s="21" t="s">
        <v>121</v>
      </c>
      <c r="CG637" s="21" t="str">
        <f>PlainData_XXX!AL642</f>
        <v>"Merchandise_Type" :</v>
      </c>
      <c r="CH637" s="21" t="str">
        <f>PlainData_XXX!AM642</f>
        <v>["CD’s", "Tee Shirts"]</v>
      </c>
      <c r="CI637" s="21" t="s">
        <v>0</v>
      </c>
      <c r="CJ637" s="21" t="str">
        <f>PlainData_XXX!AN642</f>
        <v>"Audience_Type" :</v>
      </c>
      <c r="CK637" s="21" t="str">
        <f>PlainData_XXX!AO642</f>
        <v>["Middle Aged"]</v>
      </c>
      <c r="CL637" s="21" t="s">
        <v>121</v>
      </c>
    </row>
    <row r="638" spans="1:90" ht="13.2" x14ac:dyDescent="0.25">
      <c r="A638" s="45" t="s">
        <v>10</v>
      </c>
      <c r="B638" s="54">
        <f>PlainData_XXX!A643</f>
        <v>629</v>
      </c>
      <c r="C638" s="46" t="s">
        <v>77</v>
      </c>
      <c r="D638" s="49" t="str">
        <f t="shared" si="99"/>
        <v xml:space="preserve">"Concert_Year" : </v>
      </c>
      <c r="E638" s="103">
        <f>PlainData_XXX!B643</f>
        <v>2022</v>
      </c>
      <c r="F638" s="48" t="s">
        <v>0</v>
      </c>
      <c r="G638" s="49" t="str">
        <f t="shared" si="100"/>
        <v xml:space="preserve">"Concert_Month" : </v>
      </c>
      <c r="H638" s="103">
        <f>PlainData_XXX!C643</f>
        <v>3</v>
      </c>
      <c r="I638" s="48" t="s">
        <v>0</v>
      </c>
      <c r="J638" s="49" t="str">
        <f t="shared" si="101"/>
        <v>"Duration" :</v>
      </c>
      <c r="K638" s="104">
        <f>PlainData_XXX!D643</f>
        <v>90</v>
      </c>
      <c r="L638" s="46" t="s">
        <v>77</v>
      </c>
      <c r="M638" s="49" t="str">
        <f t="shared" si="102"/>
        <v xml:space="preserve">"Expected_Crowd" : </v>
      </c>
      <c r="N638" s="103">
        <f>PlainData_XXX!E643</f>
        <v>48300</v>
      </c>
      <c r="O638" s="48" t="s">
        <v>0</v>
      </c>
      <c r="P638" s="49" t="str">
        <f t="shared" si="103"/>
        <v xml:space="preserve">"Actual_Crowd" : </v>
      </c>
      <c r="Q638" s="103">
        <f>PlainData_XXX!F643</f>
        <v>47300</v>
      </c>
      <c r="R638" s="46" t="s">
        <v>77</v>
      </c>
      <c r="S638" s="49" t="str">
        <f t="shared" si="104"/>
        <v xml:space="preserve">"Cheapest_Ticket_Price" : </v>
      </c>
      <c r="T638" s="103">
        <f>PlainData_XXX!G643</f>
        <v>20</v>
      </c>
      <c r="U638" s="48" t="s">
        <v>0</v>
      </c>
      <c r="V638" s="49" t="str">
        <f t="shared" si="105"/>
        <v xml:space="preserve">"Dearest_Ticket_Price" : </v>
      </c>
      <c r="W638" s="104">
        <f>PlainData_XXX!H643</f>
        <v>85</v>
      </c>
      <c r="X638" s="48" t="s">
        <v>0</v>
      </c>
      <c r="Y638" s="49" t="str">
        <f t="shared" si="106"/>
        <v xml:space="preserve">"Food_Sales" : </v>
      </c>
      <c r="Z638" s="129">
        <f>PlainData_XXX!I643</f>
        <v>27800</v>
      </c>
      <c r="AA638" s="46" t="s">
        <v>77</v>
      </c>
      <c r="AB638" s="49" t="str">
        <f t="shared" si="107"/>
        <v xml:space="preserve">"Drink_Sales" : </v>
      </c>
      <c r="AC638" s="129">
        <f>PlainData_XXX!J643</f>
        <v>110800</v>
      </c>
      <c r="AD638" s="46" t="s">
        <v>77</v>
      </c>
      <c r="AE638" s="49" t="str">
        <f t="shared" si="108"/>
        <v xml:space="preserve">"Atmosphere" : </v>
      </c>
      <c r="AF638" s="50" t="s">
        <v>120</v>
      </c>
      <c r="AG638" s="104" t="str">
        <f>PlainData_XXX!K643</f>
        <v>Good</v>
      </c>
      <c r="AH638" s="48" t="s">
        <v>78</v>
      </c>
      <c r="AI638" s="49" t="str">
        <f t="shared" si="109"/>
        <v xml:space="preserve">"Police_Cost" : </v>
      </c>
      <c r="AJ638" s="130">
        <f>PlainData_XXX!L643</f>
        <v>29100</v>
      </c>
      <c r="AK638" s="48" t="s">
        <v>0</v>
      </c>
      <c r="AL638" s="110" t="str">
        <f>PlainData_XXX!M643</f>
        <v xml:space="preserve">"Performer" : </v>
      </c>
      <c r="AM638" s="49" t="s">
        <v>71</v>
      </c>
      <c r="AN638" s="111" t="str">
        <f>PlainData_XXX!N643</f>
        <v xml:space="preserve">"Name" : </v>
      </c>
      <c r="AO638" s="48" t="s">
        <v>120</v>
      </c>
      <c r="AP638" s="104" t="str">
        <f>PlainData_XXX!O643</f>
        <v>Fearghal Keane</v>
      </c>
      <c r="AQ638" s="48" t="s">
        <v>78</v>
      </c>
      <c r="AR638" s="111" t="str">
        <f>PlainData_XXX!P643</f>
        <v xml:space="preserve">"Music_Type" : </v>
      </c>
      <c r="AS638" s="50" t="s">
        <v>120</v>
      </c>
      <c r="AT638" s="104" t="str">
        <f>PlainData_XXX!Q643</f>
        <v>Classical</v>
      </c>
      <c r="AU638" s="48" t="s">
        <v>78</v>
      </c>
      <c r="AV638" s="111" t="str">
        <f>PlainData_XXX!R643</f>
        <v xml:space="preserve">"Services" : </v>
      </c>
      <c r="AW638" s="104" t="str">
        <f>PlainData_XXX!S643</f>
        <v>["TV Interviews", "Photo Shoots "]</v>
      </c>
      <c r="AX638" s="49" t="s">
        <v>76</v>
      </c>
      <c r="AY638" s="122" t="str">
        <f>PlainData_XXX!T643</f>
        <v xml:space="preserve">"Sponsor" : </v>
      </c>
      <c r="AZ638" s="21" t="s">
        <v>71</v>
      </c>
      <c r="BA638" s="123" t="str">
        <f>PlainData_XXX!U643</f>
        <v xml:space="preserve">"Name" : </v>
      </c>
      <c r="BB638" s="21" t="s">
        <v>120</v>
      </c>
      <c r="BC638" s="21" t="str">
        <f>PlainData_XXX!V643</f>
        <v>Eoin Glynn</v>
      </c>
      <c r="BD638" s="21" t="s">
        <v>78</v>
      </c>
      <c r="BE638" s="123" t="str">
        <f>PlainData_XXX!W643</f>
        <v xml:space="preserve">"Amount" : </v>
      </c>
      <c r="BF638" s="21">
        <f>PlainData_XXX!X643</f>
        <v>274000</v>
      </c>
      <c r="BG638" s="21" t="s">
        <v>0</v>
      </c>
      <c r="BH638" s="123" t="str">
        <f>PlainData_XXX!Y643</f>
        <v xml:space="preserve">"Services" : </v>
      </c>
      <c r="BI638" s="21" t="str">
        <f>PlainData_XXX!Z643</f>
        <v>["Ticket Sales", "Radio Interviews", "News Papers"]</v>
      </c>
      <c r="BJ638" s="21" t="s">
        <v>121</v>
      </c>
      <c r="BK638" s="127" t="str">
        <f>PlainData_XXX!AA643</f>
        <v xml:space="preserve">"Stadium" : </v>
      </c>
      <c r="BL638" s="21" t="s">
        <v>71</v>
      </c>
      <c r="BM638" s="123" t="str">
        <f>PlainData_XXX!AB643</f>
        <v xml:space="preserve">"Name" : </v>
      </c>
      <c r="BN638" s="21" t="s">
        <v>120</v>
      </c>
      <c r="BO638" s="21" t="str">
        <f>PlainData_XXX!AC643</f>
        <v>Royal Theatre Castlebar</v>
      </c>
      <c r="BP638" s="21" t="s">
        <v>78</v>
      </c>
      <c r="BQ638" s="123" t="str">
        <f>PlainData_XXX!AD643</f>
        <v xml:space="preserve">"City" : </v>
      </c>
      <c r="BR638" s="21" t="s">
        <v>120</v>
      </c>
      <c r="BS638" s="21" t="str">
        <f>PlainData_XXX!AE643</f>
        <v>Mayo</v>
      </c>
      <c r="BT638" s="21" t="s">
        <v>78</v>
      </c>
      <c r="BU638" s="123" t="str">
        <f>PlainData_XXX!AF643</f>
        <v xml:space="preserve">"Type" : </v>
      </c>
      <c r="BV638" s="21" t="s">
        <v>120</v>
      </c>
      <c r="BW638" s="21" t="str">
        <f>PlainData_XXX!AG643</f>
        <v>Basketball</v>
      </c>
      <c r="BX638" s="21" t="s">
        <v>78</v>
      </c>
      <c r="BY638" s="123" t="str">
        <f>PlainData_XXX!AH643</f>
        <v xml:space="preserve">"Capacity" : </v>
      </c>
      <c r="BZ638" s="21">
        <f>PlainData_XXX!AI643</f>
        <v>2000</v>
      </c>
      <c r="CA638" s="21" t="s">
        <v>0</v>
      </c>
      <c r="CB638" s="21" t="str">
        <f>PlainData_XXX!AJ643</f>
        <v>"Acoustics" :</v>
      </c>
      <c r="CC638" s="21" t="s">
        <v>120</v>
      </c>
      <c r="CD638" s="21" t="str">
        <f>PlainData_XXX!AK643</f>
        <v>Good</v>
      </c>
      <c r="CE638" s="21" t="s">
        <v>120</v>
      </c>
      <c r="CF638" s="21" t="s">
        <v>121</v>
      </c>
      <c r="CG638" s="21" t="str">
        <f>PlainData_XXX!AL643</f>
        <v>"Merchandise_Type" :</v>
      </c>
      <c r="CH638" s="21" t="str">
        <f>PlainData_XXX!AM643</f>
        <v>["CD’s", "Tee Shirts", "Hoodies"]</v>
      </c>
      <c r="CI638" s="21" t="s">
        <v>0</v>
      </c>
      <c r="CJ638" s="21" t="str">
        <f>PlainData_XXX!AN643</f>
        <v>"Audience_Type" :</v>
      </c>
      <c r="CK638" s="21" t="str">
        <f>PlainData_XXX!AO643</f>
        <v>["Young Working Adults", "Third Level Students", "Middle Aged"]</v>
      </c>
      <c r="CL638" s="21" t="s">
        <v>121</v>
      </c>
    </row>
    <row r="639" spans="1:90" ht="13.2" x14ac:dyDescent="0.25">
      <c r="A639" s="45" t="s">
        <v>10</v>
      </c>
      <c r="B639" s="54">
        <f>PlainData_XXX!A644</f>
        <v>630</v>
      </c>
      <c r="C639" s="46" t="s">
        <v>77</v>
      </c>
      <c r="D639" s="49" t="str">
        <f t="shared" si="99"/>
        <v xml:space="preserve">"Concert_Year" : </v>
      </c>
      <c r="E639" s="103">
        <f>PlainData_XXX!B644</f>
        <v>2016</v>
      </c>
      <c r="F639" s="48" t="s">
        <v>0</v>
      </c>
      <c r="G639" s="49" t="str">
        <f t="shared" si="100"/>
        <v xml:space="preserve">"Concert_Month" : </v>
      </c>
      <c r="H639" s="103">
        <f>PlainData_XXX!C644</f>
        <v>3</v>
      </c>
      <c r="I639" s="48" t="s">
        <v>0</v>
      </c>
      <c r="J639" s="49" t="str">
        <f t="shared" si="101"/>
        <v>"Duration" :</v>
      </c>
      <c r="K639" s="104">
        <f>PlainData_XXX!D644</f>
        <v>160</v>
      </c>
      <c r="L639" s="46" t="s">
        <v>77</v>
      </c>
      <c r="M639" s="49" t="str">
        <f t="shared" si="102"/>
        <v xml:space="preserve">"Expected_Crowd" : </v>
      </c>
      <c r="N639" s="103">
        <f>PlainData_XXX!E644</f>
        <v>7600</v>
      </c>
      <c r="O639" s="48" t="s">
        <v>0</v>
      </c>
      <c r="P639" s="49" t="str">
        <f t="shared" si="103"/>
        <v xml:space="preserve">"Actual_Crowd" : </v>
      </c>
      <c r="Q639" s="103">
        <f>PlainData_XXX!F644</f>
        <v>6200</v>
      </c>
      <c r="R639" s="46" t="s">
        <v>77</v>
      </c>
      <c r="S639" s="49" t="str">
        <f t="shared" si="104"/>
        <v xml:space="preserve">"Cheapest_Ticket_Price" : </v>
      </c>
      <c r="T639" s="103">
        <f>PlainData_XXX!G644</f>
        <v>45</v>
      </c>
      <c r="U639" s="48" t="s">
        <v>0</v>
      </c>
      <c r="V639" s="49" t="str">
        <f t="shared" si="105"/>
        <v xml:space="preserve">"Dearest_Ticket_Price" : </v>
      </c>
      <c r="W639" s="104">
        <f>PlainData_XXX!H644</f>
        <v>185</v>
      </c>
      <c r="X639" s="48" t="s">
        <v>0</v>
      </c>
      <c r="Y639" s="49" t="str">
        <f t="shared" si="106"/>
        <v xml:space="preserve">"Food_Sales" : </v>
      </c>
      <c r="Z639" s="129">
        <f>PlainData_XXX!I644</f>
        <v>97300</v>
      </c>
      <c r="AA639" s="46" t="s">
        <v>77</v>
      </c>
      <c r="AB639" s="49" t="str">
        <f t="shared" si="107"/>
        <v xml:space="preserve">"Drink_Sales" : </v>
      </c>
      <c r="AC639" s="129">
        <f>PlainData_XXX!J644</f>
        <v>110200</v>
      </c>
      <c r="AD639" s="46" t="s">
        <v>77</v>
      </c>
      <c r="AE639" s="49" t="str">
        <f t="shared" si="108"/>
        <v xml:space="preserve">"Atmosphere" : </v>
      </c>
      <c r="AF639" s="50" t="s">
        <v>120</v>
      </c>
      <c r="AG639" s="104" t="str">
        <f>PlainData_XXX!K644</f>
        <v>Poor</v>
      </c>
      <c r="AH639" s="48" t="s">
        <v>78</v>
      </c>
      <c r="AI639" s="49" t="str">
        <f t="shared" si="109"/>
        <v xml:space="preserve">"Police_Cost" : </v>
      </c>
      <c r="AJ639" s="130">
        <f>PlainData_XXX!L644</f>
        <v>44200</v>
      </c>
      <c r="AK639" s="48" t="s">
        <v>0</v>
      </c>
      <c r="AL639" s="110" t="str">
        <f>PlainData_XXX!M644</f>
        <v xml:space="preserve">"Performer" : </v>
      </c>
      <c r="AM639" s="49" t="s">
        <v>71</v>
      </c>
      <c r="AN639" s="111" t="str">
        <f>PlainData_XXX!N644</f>
        <v xml:space="preserve">"Name" : </v>
      </c>
      <c r="AO639" s="48" t="s">
        <v>120</v>
      </c>
      <c r="AP639" s="104" t="str">
        <f>PlainData_XXX!O644</f>
        <v>Aodhan McCarthy</v>
      </c>
      <c r="AQ639" s="48" t="s">
        <v>78</v>
      </c>
      <c r="AR639" s="111" t="str">
        <f>PlainData_XXX!P644</f>
        <v xml:space="preserve">"Music_Type" : </v>
      </c>
      <c r="AS639" s="50" t="s">
        <v>120</v>
      </c>
      <c r="AT639" s="104" t="str">
        <f>PlainData_XXX!Q644</f>
        <v>Rock</v>
      </c>
      <c r="AU639" s="48" t="s">
        <v>78</v>
      </c>
      <c r="AV639" s="111" t="str">
        <f>PlainData_XXX!R644</f>
        <v xml:space="preserve">"Services" : </v>
      </c>
      <c r="AW639" s="104" t="str">
        <f>PlainData_XXX!S644</f>
        <v>["Live Rehearsals"]</v>
      </c>
      <c r="AX639" s="49" t="s">
        <v>76</v>
      </c>
      <c r="AY639" s="122" t="str">
        <f>PlainData_XXX!T644</f>
        <v xml:space="preserve">"Sponsor" : </v>
      </c>
      <c r="AZ639" s="21" t="s">
        <v>71</v>
      </c>
      <c r="BA639" s="123" t="str">
        <f>PlainData_XXX!U644</f>
        <v xml:space="preserve">"Name" : </v>
      </c>
      <c r="BB639" s="21" t="s">
        <v>120</v>
      </c>
      <c r="BC639" s="21" t="str">
        <f>PlainData_XXX!V644</f>
        <v>Colm Ward</v>
      </c>
      <c r="BD639" s="21" t="s">
        <v>78</v>
      </c>
      <c r="BE639" s="123" t="str">
        <f>PlainData_XXX!W644</f>
        <v xml:space="preserve">"Amount" : </v>
      </c>
      <c r="BF639" s="21">
        <f>PlainData_XXX!X644</f>
        <v>416000</v>
      </c>
      <c r="BG639" s="21" t="s">
        <v>0</v>
      </c>
      <c r="BH639" s="123" t="str">
        <f>PlainData_XXX!Y644</f>
        <v xml:space="preserve">"Services" : </v>
      </c>
      <c r="BI639" s="21" t="str">
        <f>PlainData_XXX!Z644</f>
        <v>["Radio Interviews", "Posters"]</v>
      </c>
      <c r="BJ639" s="21" t="s">
        <v>121</v>
      </c>
      <c r="BK639" s="127" t="str">
        <f>PlainData_XXX!AA644</f>
        <v xml:space="preserve">"Stadium" : </v>
      </c>
      <c r="BL639" s="21" t="s">
        <v>71</v>
      </c>
      <c r="BM639" s="123" t="str">
        <f>PlainData_XXX!AB644</f>
        <v xml:space="preserve">"Name" : </v>
      </c>
      <c r="BN639" s="21" t="s">
        <v>120</v>
      </c>
      <c r="BO639" s="21" t="str">
        <f>PlainData_XXX!AC644</f>
        <v>Royal Theatre Castlebar</v>
      </c>
      <c r="BP639" s="21" t="s">
        <v>78</v>
      </c>
      <c r="BQ639" s="123" t="str">
        <f>PlainData_XXX!AD644</f>
        <v xml:space="preserve">"City" : </v>
      </c>
      <c r="BR639" s="21" t="s">
        <v>120</v>
      </c>
      <c r="BS639" s="21" t="str">
        <f>PlainData_XXX!AE644</f>
        <v>Mayo</v>
      </c>
      <c r="BT639" s="21" t="s">
        <v>78</v>
      </c>
      <c r="BU639" s="123" t="str">
        <f>PlainData_XXX!AF644</f>
        <v xml:space="preserve">"Type" : </v>
      </c>
      <c r="BV639" s="21" t="s">
        <v>120</v>
      </c>
      <c r="BW639" s="21" t="str">
        <f>PlainData_XXX!AG644</f>
        <v>Basketball</v>
      </c>
      <c r="BX639" s="21" t="s">
        <v>78</v>
      </c>
      <c r="BY639" s="123" t="str">
        <f>PlainData_XXX!AH644</f>
        <v xml:space="preserve">"Capacity" : </v>
      </c>
      <c r="BZ639" s="21">
        <f>PlainData_XXX!AI644</f>
        <v>2000</v>
      </c>
      <c r="CA639" s="21" t="s">
        <v>0</v>
      </c>
      <c r="CB639" s="21" t="str">
        <f>PlainData_XXX!AJ644</f>
        <v>"Acoustics" :</v>
      </c>
      <c r="CC639" s="21" t="s">
        <v>120</v>
      </c>
      <c r="CD639" s="21" t="str">
        <f>PlainData_XXX!AK644</f>
        <v>Good</v>
      </c>
      <c r="CE639" s="21" t="s">
        <v>120</v>
      </c>
      <c r="CF639" s="21" t="s">
        <v>121</v>
      </c>
      <c r="CG639" s="21" t="str">
        <f>PlainData_XXX!AL644</f>
        <v>"Merchandise_Type" :</v>
      </c>
      <c r="CH639" s="21" t="str">
        <f>PlainData_XXX!AM644</f>
        <v>["Hoodies", "Umbrellas ", "CD’s", "Photos"]</v>
      </c>
      <c r="CI639" s="21" t="s">
        <v>0</v>
      </c>
      <c r="CJ639" s="21" t="str">
        <f>PlainData_XXX!AN644</f>
        <v>"Audience_Type" :</v>
      </c>
      <c r="CK639" s="21" t="str">
        <f>PlainData_XXX!AO644</f>
        <v>["Teenagers", "Third Level Students", "Young Working Adults"]</v>
      </c>
      <c r="CL639" s="21" t="s">
        <v>121</v>
      </c>
    </row>
    <row r="640" spans="1:90" ht="13.2" x14ac:dyDescent="0.25">
      <c r="A640" s="45" t="s">
        <v>10</v>
      </c>
      <c r="B640" s="54">
        <f>PlainData_XXX!A645</f>
        <v>631</v>
      </c>
      <c r="C640" s="46" t="s">
        <v>77</v>
      </c>
      <c r="D640" s="49" t="str">
        <f t="shared" si="99"/>
        <v xml:space="preserve">"Concert_Year" : </v>
      </c>
      <c r="E640" s="103">
        <f>PlainData_XXX!B645</f>
        <v>2024</v>
      </c>
      <c r="F640" s="48" t="s">
        <v>0</v>
      </c>
      <c r="G640" s="49" t="str">
        <f t="shared" si="100"/>
        <v xml:space="preserve">"Concert_Month" : </v>
      </c>
      <c r="H640" s="103">
        <f>PlainData_XXX!C645</f>
        <v>2</v>
      </c>
      <c r="I640" s="48" t="s">
        <v>0</v>
      </c>
      <c r="J640" s="49" t="str">
        <f t="shared" si="101"/>
        <v>"Duration" :</v>
      </c>
      <c r="K640" s="104">
        <f>PlainData_XXX!D645</f>
        <v>140</v>
      </c>
      <c r="L640" s="46" t="s">
        <v>77</v>
      </c>
      <c r="M640" s="49" t="str">
        <f t="shared" si="102"/>
        <v xml:space="preserve">"Expected_Crowd" : </v>
      </c>
      <c r="N640" s="103">
        <f>PlainData_XXX!E645</f>
        <v>56200</v>
      </c>
      <c r="O640" s="48" t="s">
        <v>0</v>
      </c>
      <c r="P640" s="49" t="str">
        <f t="shared" si="103"/>
        <v xml:space="preserve">"Actual_Crowd" : </v>
      </c>
      <c r="Q640" s="103">
        <f>PlainData_XXX!F645</f>
        <v>54100</v>
      </c>
      <c r="R640" s="46" t="s">
        <v>77</v>
      </c>
      <c r="S640" s="49" t="str">
        <f t="shared" si="104"/>
        <v xml:space="preserve">"Cheapest_Ticket_Price" : </v>
      </c>
      <c r="T640" s="103">
        <f>PlainData_XXX!G645</f>
        <v>15</v>
      </c>
      <c r="U640" s="48" t="s">
        <v>0</v>
      </c>
      <c r="V640" s="49" t="str">
        <f t="shared" si="105"/>
        <v xml:space="preserve">"Dearest_Ticket_Price" : </v>
      </c>
      <c r="W640" s="104">
        <f>PlainData_XXX!H645</f>
        <v>30</v>
      </c>
      <c r="X640" s="48" t="s">
        <v>0</v>
      </c>
      <c r="Y640" s="49" t="str">
        <f t="shared" si="106"/>
        <v xml:space="preserve">"Food_Sales" : </v>
      </c>
      <c r="Z640" s="129">
        <f>PlainData_XXX!I645</f>
        <v>73600</v>
      </c>
      <c r="AA640" s="46" t="s">
        <v>77</v>
      </c>
      <c r="AB640" s="49" t="str">
        <f t="shared" si="107"/>
        <v xml:space="preserve">"Drink_Sales" : </v>
      </c>
      <c r="AC640" s="129">
        <f>PlainData_XXX!J645</f>
        <v>20600</v>
      </c>
      <c r="AD640" s="46" t="s">
        <v>77</v>
      </c>
      <c r="AE640" s="49" t="str">
        <f t="shared" si="108"/>
        <v xml:space="preserve">"Atmosphere" : </v>
      </c>
      <c r="AF640" s="50" t="s">
        <v>120</v>
      </c>
      <c r="AG640" s="104" t="str">
        <f>PlainData_XXX!K645</f>
        <v>Fair</v>
      </c>
      <c r="AH640" s="48" t="s">
        <v>78</v>
      </c>
      <c r="AI640" s="49" t="str">
        <f t="shared" si="109"/>
        <v xml:space="preserve">"Police_Cost" : </v>
      </c>
      <c r="AJ640" s="130">
        <f>PlainData_XXX!L645</f>
        <v>39900</v>
      </c>
      <c r="AK640" s="48" t="s">
        <v>0</v>
      </c>
      <c r="AL640" s="110" t="str">
        <f>PlainData_XXX!M645</f>
        <v xml:space="preserve">"Performer" : </v>
      </c>
      <c r="AM640" s="49" t="s">
        <v>71</v>
      </c>
      <c r="AN640" s="111" t="str">
        <f>PlainData_XXX!N645</f>
        <v xml:space="preserve">"Name" : </v>
      </c>
      <c r="AO640" s="48" t="s">
        <v>120</v>
      </c>
      <c r="AP640" s="104" t="str">
        <f>PlainData_XXX!O645</f>
        <v>Rionach Daly</v>
      </c>
      <c r="AQ640" s="48" t="s">
        <v>78</v>
      </c>
      <c r="AR640" s="111" t="str">
        <f>PlainData_XXX!P645</f>
        <v xml:space="preserve">"Music_Type" : </v>
      </c>
      <c r="AS640" s="50" t="s">
        <v>120</v>
      </c>
      <c r="AT640" s="104" t="str">
        <f>PlainData_XXX!Q645</f>
        <v>Hip-Hop</v>
      </c>
      <c r="AU640" s="48" t="s">
        <v>78</v>
      </c>
      <c r="AV640" s="111" t="str">
        <f>PlainData_XXX!R645</f>
        <v xml:space="preserve">"Services" : </v>
      </c>
      <c r="AW640" s="104" t="str">
        <f>PlainData_XXX!S645</f>
        <v>["TV Interviews"]</v>
      </c>
      <c r="AX640" s="49" t="s">
        <v>76</v>
      </c>
      <c r="AY640" s="122" t="str">
        <f>PlainData_XXX!T645</f>
        <v xml:space="preserve">"Sponsor" : </v>
      </c>
      <c r="AZ640" s="21" t="s">
        <v>71</v>
      </c>
      <c r="BA640" s="123" t="str">
        <f>PlainData_XXX!U645</f>
        <v xml:space="preserve">"Name" : </v>
      </c>
      <c r="BB640" s="21" t="s">
        <v>120</v>
      </c>
      <c r="BC640" s="21" t="str">
        <f>PlainData_XXX!V645</f>
        <v>Rian Syron</v>
      </c>
      <c r="BD640" s="21" t="s">
        <v>78</v>
      </c>
      <c r="BE640" s="123" t="str">
        <f>PlainData_XXX!W645</f>
        <v xml:space="preserve">"Amount" : </v>
      </c>
      <c r="BF640" s="21">
        <f>PlainData_XXX!X645</f>
        <v>298000</v>
      </c>
      <c r="BG640" s="21" t="s">
        <v>0</v>
      </c>
      <c r="BH640" s="123" t="str">
        <f>PlainData_XXX!Y645</f>
        <v xml:space="preserve">"Services" : </v>
      </c>
      <c r="BI640" s="21" t="str">
        <f>PlainData_XXX!Z645</f>
        <v>["Ticket Sales", "Radio Interviews", "TV Interviews"]</v>
      </c>
      <c r="BJ640" s="21" t="s">
        <v>121</v>
      </c>
      <c r="BK640" s="127" t="str">
        <f>PlainData_XXX!AA645</f>
        <v xml:space="preserve">"Stadium" : </v>
      </c>
      <c r="BL640" s="21" t="s">
        <v>71</v>
      </c>
      <c r="BM640" s="123" t="str">
        <f>PlainData_XXX!AB645</f>
        <v xml:space="preserve">"Name" : </v>
      </c>
      <c r="BN640" s="21" t="s">
        <v>120</v>
      </c>
      <c r="BO640" s="21" t="str">
        <f>PlainData_XXX!AC645</f>
        <v>Pearse Stadium</v>
      </c>
      <c r="BP640" s="21" t="s">
        <v>78</v>
      </c>
      <c r="BQ640" s="123" t="str">
        <f>PlainData_XXX!AD645</f>
        <v xml:space="preserve">"City" : </v>
      </c>
      <c r="BR640" s="21" t="s">
        <v>120</v>
      </c>
      <c r="BS640" s="21" t="str">
        <f>PlainData_XXX!AE645</f>
        <v>Galway</v>
      </c>
      <c r="BT640" s="21" t="s">
        <v>78</v>
      </c>
      <c r="BU640" s="123" t="str">
        <f>PlainData_XXX!AF645</f>
        <v xml:space="preserve">"Type" : </v>
      </c>
      <c r="BV640" s="21" t="s">
        <v>120</v>
      </c>
      <c r="BW640" s="21" t="str">
        <f>PlainData_XXX!AG645</f>
        <v>GAA</v>
      </c>
      <c r="BX640" s="21" t="s">
        <v>78</v>
      </c>
      <c r="BY640" s="123" t="str">
        <f>PlainData_XXX!AH645</f>
        <v xml:space="preserve">"Capacity" : </v>
      </c>
      <c r="BZ640" s="21">
        <f>PlainData_XXX!AI645</f>
        <v>34000</v>
      </c>
      <c r="CA640" s="21" t="s">
        <v>0</v>
      </c>
      <c r="CB640" s="21" t="str">
        <f>PlainData_XXX!AJ645</f>
        <v>"Acoustics" :</v>
      </c>
      <c r="CC640" s="21" t="s">
        <v>120</v>
      </c>
      <c r="CD640" s="21" t="str">
        <f>PlainData_XXX!AK645</f>
        <v>Fair</v>
      </c>
      <c r="CE640" s="21" t="s">
        <v>120</v>
      </c>
      <c r="CF640" s="21" t="s">
        <v>121</v>
      </c>
      <c r="CG640" s="21" t="str">
        <f>PlainData_XXX!AL645</f>
        <v>"Merchandise_Type" :</v>
      </c>
      <c r="CH640" s="21" t="str">
        <f>PlainData_XXX!AM645</f>
        <v>["Hoodies", "Umbrellas ", "CD’s", "Photos"]</v>
      </c>
      <c r="CI640" s="21" t="s">
        <v>0</v>
      </c>
      <c r="CJ640" s="21" t="str">
        <f>PlainData_XXX!AN645</f>
        <v>"Audience_Type" :</v>
      </c>
      <c r="CK640" s="21" t="str">
        <f>PlainData_XXX!AO645</f>
        <v>["Teenagers", "Third Level Students", "Young Working Adults", "Retired "]</v>
      </c>
      <c r="CL640" s="21" t="s">
        <v>121</v>
      </c>
    </row>
    <row r="641" spans="1:90" ht="13.2" x14ac:dyDescent="0.25">
      <c r="A641" s="45" t="s">
        <v>10</v>
      </c>
      <c r="B641" s="54">
        <f>PlainData_XXX!A646</f>
        <v>632</v>
      </c>
      <c r="C641" s="46" t="s">
        <v>77</v>
      </c>
      <c r="D641" s="49" t="str">
        <f t="shared" si="99"/>
        <v xml:space="preserve">"Concert_Year" : </v>
      </c>
      <c r="E641" s="103">
        <f>PlainData_XXX!B646</f>
        <v>2021</v>
      </c>
      <c r="F641" s="48" t="s">
        <v>0</v>
      </c>
      <c r="G641" s="49" t="str">
        <f t="shared" si="100"/>
        <v xml:space="preserve">"Concert_Month" : </v>
      </c>
      <c r="H641" s="103">
        <f>PlainData_XXX!C646</f>
        <v>3</v>
      </c>
      <c r="I641" s="48" t="s">
        <v>0</v>
      </c>
      <c r="J641" s="49" t="str">
        <f t="shared" si="101"/>
        <v>"Duration" :</v>
      </c>
      <c r="K641" s="104">
        <f>PlainData_XXX!D646</f>
        <v>120</v>
      </c>
      <c r="L641" s="46" t="s">
        <v>77</v>
      </c>
      <c r="M641" s="49" t="str">
        <f t="shared" si="102"/>
        <v xml:space="preserve">"Expected_Crowd" : </v>
      </c>
      <c r="N641" s="103">
        <f>PlainData_XXX!E646</f>
        <v>62000</v>
      </c>
      <c r="O641" s="48" t="s">
        <v>0</v>
      </c>
      <c r="P641" s="49" t="str">
        <f t="shared" si="103"/>
        <v xml:space="preserve">"Actual_Crowd" : </v>
      </c>
      <c r="Q641" s="103">
        <f>PlainData_XXX!F646</f>
        <v>52800</v>
      </c>
      <c r="R641" s="46" t="s">
        <v>77</v>
      </c>
      <c r="S641" s="49" t="str">
        <f t="shared" si="104"/>
        <v xml:space="preserve">"Cheapest_Ticket_Price" : </v>
      </c>
      <c r="T641" s="103">
        <f>PlainData_XXX!G646</f>
        <v>15</v>
      </c>
      <c r="U641" s="48" t="s">
        <v>0</v>
      </c>
      <c r="V641" s="49" t="str">
        <f t="shared" si="105"/>
        <v xml:space="preserve">"Dearest_Ticket_Price" : </v>
      </c>
      <c r="W641" s="104">
        <f>PlainData_XXX!H646</f>
        <v>50</v>
      </c>
      <c r="X641" s="48" t="s">
        <v>0</v>
      </c>
      <c r="Y641" s="49" t="str">
        <f t="shared" si="106"/>
        <v xml:space="preserve">"Food_Sales" : </v>
      </c>
      <c r="Z641" s="129">
        <f>PlainData_XXX!I646</f>
        <v>13900</v>
      </c>
      <c r="AA641" s="46" t="s">
        <v>77</v>
      </c>
      <c r="AB641" s="49" t="str">
        <f t="shared" si="107"/>
        <v xml:space="preserve">"Drink_Sales" : </v>
      </c>
      <c r="AC641" s="129">
        <f>PlainData_XXX!J646</f>
        <v>77800</v>
      </c>
      <c r="AD641" s="46" t="s">
        <v>77</v>
      </c>
      <c r="AE641" s="49" t="str">
        <f t="shared" si="108"/>
        <v xml:space="preserve">"Atmosphere" : </v>
      </c>
      <c r="AF641" s="50" t="s">
        <v>120</v>
      </c>
      <c r="AG641" s="104" t="str">
        <f>PlainData_XXX!K646</f>
        <v>Excellent</v>
      </c>
      <c r="AH641" s="48" t="s">
        <v>78</v>
      </c>
      <c r="AI641" s="49" t="str">
        <f t="shared" si="109"/>
        <v xml:space="preserve">"Police_Cost" : </v>
      </c>
      <c r="AJ641" s="130">
        <f>PlainData_XXX!L646</f>
        <v>29300</v>
      </c>
      <c r="AK641" s="48" t="s">
        <v>0</v>
      </c>
      <c r="AL641" s="110" t="str">
        <f>PlainData_XXX!M646</f>
        <v xml:space="preserve">"Performer" : </v>
      </c>
      <c r="AM641" s="49" t="s">
        <v>71</v>
      </c>
      <c r="AN641" s="111" t="str">
        <f>PlainData_XXX!N646</f>
        <v xml:space="preserve">"Name" : </v>
      </c>
      <c r="AO641" s="48" t="s">
        <v>120</v>
      </c>
      <c r="AP641" s="104" t="str">
        <f>PlainData_XXX!O646</f>
        <v>Aodh Hayes</v>
      </c>
      <c r="AQ641" s="48" t="s">
        <v>78</v>
      </c>
      <c r="AR641" s="111" t="str">
        <f>PlainData_XXX!P646</f>
        <v xml:space="preserve">"Music_Type" : </v>
      </c>
      <c r="AS641" s="50" t="s">
        <v>120</v>
      </c>
      <c r="AT641" s="104" t="str">
        <f>PlainData_XXX!Q646</f>
        <v>Jazz</v>
      </c>
      <c r="AU641" s="48" t="s">
        <v>78</v>
      </c>
      <c r="AV641" s="111" t="str">
        <f>PlainData_XXX!R646</f>
        <v xml:space="preserve">"Services" : </v>
      </c>
      <c r="AW641" s="104" t="str">
        <f>PlainData_XXX!S646</f>
        <v>["Fan Engagement"]</v>
      </c>
      <c r="AX641" s="49" t="s">
        <v>76</v>
      </c>
      <c r="AY641" s="122" t="str">
        <f>PlainData_XXX!T646</f>
        <v xml:space="preserve">"Sponsor" : </v>
      </c>
      <c r="AZ641" s="21" t="s">
        <v>71</v>
      </c>
      <c r="BA641" s="123" t="str">
        <f>PlainData_XXX!U646</f>
        <v xml:space="preserve">"Name" : </v>
      </c>
      <c r="BB641" s="21" t="s">
        <v>120</v>
      </c>
      <c r="BC641" s="21" t="str">
        <f>PlainData_XXX!V646</f>
        <v>Tina Brady</v>
      </c>
      <c r="BD641" s="21" t="s">
        <v>78</v>
      </c>
      <c r="BE641" s="123" t="str">
        <f>PlainData_XXX!W646</f>
        <v xml:space="preserve">"Amount" : </v>
      </c>
      <c r="BF641" s="21">
        <f>PlainData_XXX!X646</f>
        <v>192000</v>
      </c>
      <c r="BG641" s="21" t="s">
        <v>0</v>
      </c>
      <c r="BH641" s="123" t="str">
        <f>PlainData_XXX!Y646</f>
        <v xml:space="preserve">"Services" : </v>
      </c>
      <c r="BI641" s="21" t="str">
        <f>PlainData_XXX!Z646</f>
        <v>["Ticket Sales", "Radio Interviews", "News Papers"]</v>
      </c>
      <c r="BJ641" s="21" t="s">
        <v>121</v>
      </c>
      <c r="BK641" s="127" t="str">
        <f>PlainData_XXX!AA646</f>
        <v xml:space="preserve">"Stadium" : </v>
      </c>
      <c r="BL641" s="21" t="s">
        <v>71</v>
      </c>
      <c r="BM641" s="123" t="str">
        <f>PlainData_XXX!AB646</f>
        <v xml:space="preserve">"Name" : </v>
      </c>
      <c r="BN641" s="21" t="s">
        <v>120</v>
      </c>
      <c r="BO641" s="21" t="str">
        <f>PlainData_XXX!AC646</f>
        <v>SSE Arena</v>
      </c>
      <c r="BP641" s="21" t="s">
        <v>78</v>
      </c>
      <c r="BQ641" s="123" t="str">
        <f>PlainData_XXX!AD646</f>
        <v xml:space="preserve">"City" : </v>
      </c>
      <c r="BR641" s="21" t="s">
        <v>120</v>
      </c>
      <c r="BS641" s="21" t="str">
        <f>PlainData_XXX!AE646</f>
        <v>Belfast</v>
      </c>
      <c r="BT641" s="21" t="s">
        <v>78</v>
      </c>
      <c r="BU641" s="123" t="str">
        <f>PlainData_XXX!AF646</f>
        <v xml:space="preserve">"Type" : </v>
      </c>
      <c r="BV641" s="21" t="s">
        <v>120</v>
      </c>
      <c r="BW641" s="21" t="str">
        <f>PlainData_XXX!AG646</f>
        <v>Hockey</v>
      </c>
      <c r="BX641" s="21" t="s">
        <v>78</v>
      </c>
      <c r="BY641" s="123" t="str">
        <f>PlainData_XXX!AH646</f>
        <v xml:space="preserve">"Capacity" : </v>
      </c>
      <c r="BZ641" s="21">
        <f>PlainData_XXX!AI646</f>
        <v>11000</v>
      </c>
      <c r="CA641" s="21" t="s">
        <v>0</v>
      </c>
      <c r="CB641" s="21" t="str">
        <f>PlainData_XXX!AJ646</f>
        <v>"Acoustics" :</v>
      </c>
      <c r="CC641" s="21" t="s">
        <v>120</v>
      </c>
      <c r="CD641" s="21" t="str">
        <f>PlainData_XXX!AK646</f>
        <v>Good</v>
      </c>
      <c r="CE641" s="21" t="s">
        <v>120</v>
      </c>
      <c r="CF641" s="21" t="s">
        <v>121</v>
      </c>
      <c r="CG641" s="21" t="str">
        <f>PlainData_XXX!AL646</f>
        <v>"Merchandise_Type" :</v>
      </c>
      <c r="CH641" s="21" t="str">
        <f>PlainData_XXX!AM646</f>
        <v>["CD’s", "Photos", "Umbrellas "]</v>
      </c>
      <c r="CI641" s="21" t="s">
        <v>0</v>
      </c>
      <c r="CJ641" s="21" t="str">
        <f>PlainData_XXX!AN646</f>
        <v>"Audience_Type" :</v>
      </c>
      <c r="CK641" s="21" t="str">
        <f>PlainData_XXX!AO646</f>
        <v>["Young Working Adults", "Middle Aged", "Retired ", "Third Level Students"]</v>
      </c>
      <c r="CL641" s="21" t="s">
        <v>121</v>
      </c>
    </row>
    <row r="642" spans="1:90" ht="13.2" x14ac:dyDescent="0.25">
      <c r="A642" s="45" t="s">
        <v>10</v>
      </c>
      <c r="B642" s="54">
        <f>PlainData_XXX!A647</f>
        <v>633</v>
      </c>
      <c r="C642" s="46" t="s">
        <v>77</v>
      </c>
      <c r="D642" s="49" t="str">
        <f t="shared" si="99"/>
        <v xml:space="preserve">"Concert_Year" : </v>
      </c>
      <c r="E642" s="103">
        <f>PlainData_XXX!B647</f>
        <v>2015</v>
      </c>
      <c r="F642" s="48" t="s">
        <v>0</v>
      </c>
      <c r="G642" s="49" t="str">
        <f t="shared" si="100"/>
        <v xml:space="preserve">"Concert_Month" : </v>
      </c>
      <c r="H642" s="103">
        <f>PlainData_XXX!C647</f>
        <v>9</v>
      </c>
      <c r="I642" s="48" t="s">
        <v>0</v>
      </c>
      <c r="J642" s="49" t="str">
        <f t="shared" si="101"/>
        <v>"Duration" :</v>
      </c>
      <c r="K642" s="104">
        <f>PlainData_XXX!D647</f>
        <v>75</v>
      </c>
      <c r="L642" s="46" t="s">
        <v>77</v>
      </c>
      <c r="M642" s="49" t="str">
        <f t="shared" si="102"/>
        <v xml:space="preserve">"Expected_Crowd" : </v>
      </c>
      <c r="N642" s="103">
        <f>PlainData_XXX!E647</f>
        <v>40100</v>
      </c>
      <c r="O642" s="48" t="s">
        <v>0</v>
      </c>
      <c r="P642" s="49" t="str">
        <f t="shared" si="103"/>
        <v xml:space="preserve">"Actual_Crowd" : </v>
      </c>
      <c r="Q642" s="103">
        <f>PlainData_XXX!F647</f>
        <v>42300</v>
      </c>
      <c r="R642" s="46" t="s">
        <v>77</v>
      </c>
      <c r="S642" s="49" t="str">
        <f t="shared" si="104"/>
        <v xml:space="preserve">"Cheapest_Ticket_Price" : </v>
      </c>
      <c r="T642" s="103">
        <f>PlainData_XXX!G647</f>
        <v>25</v>
      </c>
      <c r="U642" s="48" t="s">
        <v>0</v>
      </c>
      <c r="V642" s="49" t="str">
        <f t="shared" si="105"/>
        <v xml:space="preserve">"Dearest_Ticket_Price" : </v>
      </c>
      <c r="W642" s="104">
        <f>PlainData_XXX!H647</f>
        <v>40</v>
      </c>
      <c r="X642" s="48" t="s">
        <v>0</v>
      </c>
      <c r="Y642" s="49" t="str">
        <f t="shared" si="106"/>
        <v xml:space="preserve">"Food_Sales" : </v>
      </c>
      <c r="Z642" s="129">
        <f>PlainData_XXX!I647</f>
        <v>17500</v>
      </c>
      <c r="AA642" s="46" t="s">
        <v>77</v>
      </c>
      <c r="AB642" s="49" t="str">
        <f t="shared" si="107"/>
        <v xml:space="preserve">"Drink_Sales" : </v>
      </c>
      <c r="AC642" s="129">
        <f>PlainData_XXX!J647</f>
        <v>64500</v>
      </c>
      <c r="AD642" s="46" t="s">
        <v>77</v>
      </c>
      <c r="AE642" s="49" t="str">
        <f t="shared" si="108"/>
        <v xml:space="preserve">"Atmosphere" : </v>
      </c>
      <c r="AF642" s="50" t="s">
        <v>120</v>
      </c>
      <c r="AG642" s="104" t="str">
        <f>PlainData_XXX!K647</f>
        <v>Poor</v>
      </c>
      <c r="AH642" s="48" t="s">
        <v>78</v>
      </c>
      <c r="AI642" s="49" t="str">
        <f t="shared" si="109"/>
        <v xml:space="preserve">"Police_Cost" : </v>
      </c>
      <c r="AJ642" s="130">
        <f>PlainData_XXX!L647</f>
        <v>38900</v>
      </c>
      <c r="AK642" s="48" t="s">
        <v>0</v>
      </c>
      <c r="AL642" s="110" t="str">
        <f>PlainData_XXX!M647</f>
        <v xml:space="preserve">"Performer" : </v>
      </c>
      <c r="AM642" s="49" t="s">
        <v>71</v>
      </c>
      <c r="AN642" s="111" t="str">
        <f>PlainData_XXX!N647</f>
        <v xml:space="preserve">"Name" : </v>
      </c>
      <c r="AO642" s="48" t="s">
        <v>120</v>
      </c>
      <c r="AP642" s="104" t="str">
        <f>PlainData_XXX!O647</f>
        <v>Flaithri Martin</v>
      </c>
      <c r="AQ642" s="48" t="s">
        <v>78</v>
      </c>
      <c r="AR642" s="111" t="str">
        <f>PlainData_XXX!P647</f>
        <v xml:space="preserve">"Music_Type" : </v>
      </c>
      <c r="AS642" s="50" t="s">
        <v>120</v>
      </c>
      <c r="AT642" s="104" t="str">
        <f>PlainData_XXX!Q647</f>
        <v>Jazz</v>
      </c>
      <c r="AU642" s="48" t="s">
        <v>78</v>
      </c>
      <c r="AV642" s="111" t="str">
        <f>PlainData_XXX!R647</f>
        <v xml:space="preserve">"Services" : </v>
      </c>
      <c r="AW642" s="104" t="str">
        <f>PlainData_XXX!S647</f>
        <v>["Fan Engagement"]</v>
      </c>
      <c r="AX642" s="49" t="s">
        <v>76</v>
      </c>
      <c r="AY642" s="122" t="str">
        <f>PlainData_XXX!T647</f>
        <v xml:space="preserve">"Sponsor" : </v>
      </c>
      <c r="AZ642" s="21" t="s">
        <v>71</v>
      </c>
      <c r="BA642" s="123" t="str">
        <f>PlainData_XXX!U647</f>
        <v xml:space="preserve">"Name" : </v>
      </c>
      <c r="BB642" s="21" t="s">
        <v>120</v>
      </c>
      <c r="BC642" s="21" t="str">
        <f>PlainData_XXX!V647</f>
        <v>Tim Silke</v>
      </c>
      <c r="BD642" s="21" t="s">
        <v>78</v>
      </c>
      <c r="BE642" s="123" t="str">
        <f>PlainData_XXX!W647</f>
        <v xml:space="preserve">"Amount" : </v>
      </c>
      <c r="BF642" s="21">
        <f>PlainData_XXX!X647</f>
        <v>136000</v>
      </c>
      <c r="BG642" s="21" t="s">
        <v>0</v>
      </c>
      <c r="BH642" s="123" t="str">
        <f>PlainData_XXX!Y647</f>
        <v xml:space="preserve">"Services" : </v>
      </c>
      <c r="BI642" s="21" t="str">
        <f>PlainData_XXX!Z647</f>
        <v>["Ticket Sales", "TV Interviews", "Posters"]</v>
      </c>
      <c r="BJ642" s="21" t="s">
        <v>121</v>
      </c>
      <c r="BK642" s="127" t="str">
        <f>PlainData_XXX!AA647</f>
        <v xml:space="preserve">"Stadium" : </v>
      </c>
      <c r="BL642" s="21" t="s">
        <v>71</v>
      </c>
      <c r="BM642" s="123" t="str">
        <f>PlainData_XXX!AB647</f>
        <v xml:space="preserve">"Name" : </v>
      </c>
      <c r="BN642" s="21" t="s">
        <v>120</v>
      </c>
      <c r="BO642" s="21" t="str">
        <f>PlainData_XXX!AC647</f>
        <v>Semple Stadium</v>
      </c>
      <c r="BP642" s="21" t="s">
        <v>78</v>
      </c>
      <c r="BQ642" s="123" t="str">
        <f>PlainData_XXX!AD647</f>
        <v xml:space="preserve">"City" : </v>
      </c>
      <c r="BR642" s="21" t="s">
        <v>120</v>
      </c>
      <c r="BS642" s="21" t="str">
        <f>PlainData_XXX!AE647</f>
        <v>Thurles</v>
      </c>
      <c r="BT642" s="21" t="s">
        <v>78</v>
      </c>
      <c r="BU642" s="123" t="str">
        <f>PlainData_XXX!AF647</f>
        <v xml:space="preserve">"Type" : </v>
      </c>
      <c r="BV642" s="21" t="s">
        <v>120</v>
      </c>
      <c r="BW642" s="21" t="str">
        <f>PlainData_XXX!AG647</f>
        <v>GAA</v>
      </c>
      <c r="BX642" s="21" t="s">
        <v>78</v>
      </c>
      <c r="BY642" s="123" t="str">
        <f>PlainData_XXX!AH647</f>
        <v xml:space="preserve">"Capacity" : </v>
      </c>
      <c r="BZ642" s="21">
        <f>PlainData_XXX!AI647</f>
        <v>45690</v>
      </c>
      <c r="CA642" s="21" t="s">
        <v>0</v>
      </c>
      <c r="CB642" s="21" t="str">
        <f>PlainData_XXX!AJ647</f>
        <v>"Acoustics" :</v>
      </c>
      <c r="CC642" s="21" t="s">
        <v>120</v>
      </c>
      <c r="CD642" s="21" t="str">
        <f>PlainData_XXX!AK647</f>
        <v>Fair</v>
      </c>
      <c r="CE642" s="21" t="s">
        <v>120</v>
      </c>
      <c r="CF642" s="21" t="s">
        <v>121</v>
      </c>
      <c r="CG642" s="21" t="str">
        <f>PlainData_XXX!AL647</f>
        <v>"Merchandise_Type" :</v>
      </c>
      <c r="CH642" s="21" t="str">
        <f>PlainData_XXX!AM647</f>
        <v>["CD’s", "Tee Shirts", "Hoodies"]</v>
      </c>
      <c r="CI642" s="21" t="s">
        <v>0</v>
      </c>
      <c r="CJ642" s="21" t="str">
        <f>PlainData_XXX!AN647</f>
        <v>"Audience_Type" :</v>
      </c>
      <c r="CK642" s="21" t="str">
        <f>PlainData_XXX!AO647</f>
        <v>["Middle Aged", "Retired "]</v>
      </c>
      <c r="CL642" s="21" t="s">
        <v>121</v>
      </c>
    </row>
    <row r="643" spans="1:90" ht="13.2" x14ac:dyDescent="0.25">
      <c r="A643" s="45" t="s">
        <v>10</v>
      </c>
      <c r="B643" s="54">
        <f>PlainData_XXX!A648</f>
        <v>634</v>
      </c>
      <c r="C643" s="46" t="s">
        <v>77</v>
      </c>
      <c r="D643" s="49" t="str">
        <f t="shared" si="99"/>
        <v xml:space="preserve">"Concert_Year" : </v>
      </c>
      <c r="E643" s="103">
        <f>PlainData_XXX!B648</f>
        <v>2021</v>
      </c>
      <c r="F643" s="48" t="s">
        <v>0</v>
      </c>
      <c r="G643" s="49" t="str">
        <f t="shared" si="100"/>
        <v xml:space="preserve">"Concert_Month" : </v>
      </c>
      <c r="H643" s="103">
        <f>PlainData_XXX!C648</f>
        <v>8</v>
      </c>
      <c r="I643" s="48" t="s">
        <v>0</v>
      </c>
      <c r="J643" s="49" t="str">
        <f t="shared" si="101"/>
        <v>"Duration" :</v>
      </c>
      <c r="K643" s="104">
        <f>PlainData_XXX!D648</f>
        <v>70</v>
      </c>
      <c r="L643" s="46" t="s">
        <v>77</v>
      </c>
      <c r="M643" s="49" t="str">
        <f t="shared" si="102"/>
        <v xml:space="preserve">"Expected_Crowd" : </v>
      </c>
      <c r="N643" s="103">
        <f>PlainData_XXX!E648</f>
        <v>19900</v>
      </c>
      <c r="O643" s="48" t="s">
        <v>0</v>
      </c>
      <c r="P643" s="49" t="str">
        <f t="shared" si="103"/>
        <v xml:space="preserve">"Actual_Crowd" : </v>
      </c>
      <c r="Q643" s="103">
        <f>PlainData_XXX!F648</f>
        <v>18800</v>
      </c>
      <c r="R643" s="46" t="s">
        <v>77</v>
      </c>
      <c r="S643" s="49" t="str">
        <f t="shared" si="104"/>
        <v xml:space="preserve">"Cheapest_Ticket_Price" : </v>
      </c>
      <c r="T643" s="103">
        <f>PlainData_XXX!G648</f>
        <v>50</v>
      </c>
      <c r="U643" s="48" t="s">
        <v>0</v>
      </c>
      <c r="V643" s="49" t="str">
        <f t="shared" si="105"/>
        <v xml:space="preserve">"Dearest_Ticket_Price" : </v>
      </c>
      <c r="W643" s="104">
        <f>PlainData_XXX!H648</f>
        <v>90</v>
      </c>
      <c r="X643" s="48" t="s">
        <v>0</v>
      </c>
      <c r="Y643" s="49" t="str">
        <f t="shared" si="106"/>
        <v xml:space="preserve">"Food_Sales" : </v>
      </c>
      <c r="Z643" s="129">
        <f>PlainData_XXX!I648</f>
        <v>26200</v>
      </c>
      <c r="AA643" s="46" t="s">
        <v>77</v>
      </c>
      <c r="AB643" s="49" t="str">
        <f t="shared" si="107"/>
        <v xml:space="preserve">"Drink_Sales" : </v>
      </c>
      <c r="AC643" s="129">
        <f>PlainData_XXX!J648</f>
        <v>82600</v>
      </c>
      <c r="AD643" s="46" t="s">
        <v>77</v>
      </c>
      <c r="AE643" s="49" t="str">
        <f t="shared" si="108"/>
        <v xml:space="preserve">"Atmosphere" : </v>
      </c>
      <c r="AF643" s="50" t="s">
        <v>120</v>
      </c>
      <c r="AG643" s="104" t="str">
        <f>PlainData_XXX!K648</f>
        <v>Poor</v>
      </c>
      <c r="AH643" s="48" t="s">
        <v>78</v>
      </c>
      <c r="AI643" s="49" t="str">
        <f t="shared" si="109"/>
        <v xml:space="preserve">"Police_Cost" : </v>
      </c>
      <c r="AJ643" s="130">
        <f>PlainData_XXX!L648</f>
        <v>17700</v>
      </c>
      <c r="AK643" s="48" t="s">
        <v>0</v>
      </c>
      <c r="AL643" s="110" t="str">
        <f>PlainData_XXX!M648</f>
        <v xml:space="preserve">"Performer" : </v>
      </c>
      <c r="AM643" s="49" t="s">
        <v>71</v>
      </c>
      <c r="AN643" s="111" t="str">
        <f>PlainData_XXX!N648</f>
        <v xml:space="preserve">"Name" : </v>
      </c>
      <c r="AO643" s="48" t="s">
        <v>120</v>
      </c>
      <c r="AP643" s="104" t="str">
        <f>PlainData_XXX!O648</f>
        <v>Blathnaid O’Callaghan</v>
      </c>
      <c r="AQ643" s="48" t="s">
        <v>78</v>
      </c>
      <c r="AR643" s="111" t="str">
        <f>PlainData_XXX!P648</f>
        <v xml:space="preserve">"Music_Type" : </v>
      </c>
      <c r="AS643" s="50" t="s">
        <v>120</v>
      </c>
      <c r="AT643" s="104" t="str">
        <f>PlainData_XXX!Q648</f>
        <v>Jazz</v>
      </c>
      <c r="AU643" s="48" t="s">
        <v>78</v>
      </c>
      <c r="AV643" s="111" t="str">
        <f>PlainData_XXX!R648</f>
        <v xml:space="preserve">"Services" : </v>
      </c>
      <c r="AW643" s="104" t="str">
        <f>PlainData_XXX!S648</f>
        <v>["Live Rehearsals", "Meet and Greet", "TV Interviews", "Photo Shoots "]</v>
      </c>
      <c r="AX643" s="49" t="s">
        <v>76</v>
      </c>
      <c r="AY643" s="122" t="str">
        <f>PlainData_XXX!T648</f>
        <v xml:space="preserve">"Sponsor" : </v>
      </c>
      <c r="AZ643" s="21" t="s">
        <v>71</v>
      </c>
      <c r="BA643" s="123" t="str">
        <f>PlainData_XXX!U648</f>
        <v xml:space="preserve">"Name" : </v>
      </c>
      <c r="BB643" s="21" t="s">
        <v>120</v>
      </c>
      <c r="BC643" s="21" t="str">
        <f>PlainData_XXX!V648</f>
        <v>Colm Daly</v>
      </c>
      <c r="BD643" s="21" t="s">
        <v>78</v>
      </c>
      <c r="BE643" s="123" t="str">
        <f>PlainData_XXX!W648</f>
        <v xml:space="preserve">"Amount" : </v>
      </c>
      <c r="BF643" s="21">
        <f>PlainData_XXX!X648</f>
        <v>211000</v>
      </c>
      <c r="BG643" s="21" t="s">
        <v>0</v>
      </c>
      <c r="BH643" s="123" t="str">
        <f>PlainData_XXX!Y648</f>
        <v xml:space="preserve">"Services" : </v>
      </c>
      <c r="BI643" s="21" t="str">
        <f>PlainData_XXX!Z648</f>
        <v>["Ticket Sales", "Radio Interviews", "Posters"]</v>
      </c>
      <c r="BJ643" s="21" t="s">
        <v>121</v>
      </c>
      <c r="BK643" s="127" t="str">
        <f>PlainData_XXX!AA648</f>
        <v xml:space="preserve">"Stadium" : </v>
      </c>
      <c r="BL643" s="21" t="s">
        <v>71</v>
      </c>
      <c r="BM643" s="123" t="str">
        <f>PlainData_XXX!AB648</f>
        <v xml:space="preserve">"Name" : </v>
      </c>
      <c r="BN643" s="21" t="s">
        <v>120</v>
      </c>
      <c r="BO643" s="21" t="str">
        <f>PlainData_XXX!AC648</f>
        <v>INEC Arena</v>
      </c>
      <c r="BP643" s="21" t="s">
        <v>78</v>
      </c>
      <c r="BQ643" s="123" t="str">
        <f>PlainData_XXX!AD648</f>
        <v xml:space="preserve">"City" : </v>
      </c>
      <c r="BR643" s="21" t="s">
        <v>120</v>
      </c>
      <c r="BS643" s="21" t="str">
        <f>PlainData_XXX!AE648</f>
        <v>Killarney</v>
      </c>
      <c r="BT643" s="21" t="s">
        <v>78</v>
      </c>
      <c r="BU643" s="123" t="str">
        <f>PlainData_XXX!AF648</f>
        <v xml:space="preserve">"Type" : </v>
      </c>
      <c r="BV643" s="21" t="s">
        <v>120</v>
      </c>
      <c r="BW643" s="21" t="str">
        <f>PlainData_XXX!AG648</f>
        <v>Basketball</v>
      </c>
      <c r="BX643" s="21" t="s">
        <v>78</v>
      </c>
      <c r="BY643" s="123" t="str">
        <f>PlainData_XXX!AH648</f>
        <v xml:space="preserve">"Capacity" : </v>
      </c>
      <c r="BZ643" s="21">
        <f>PlainData_XXX!AI648</f>
        <v>4500</v>
      </c>
      <c r="CA643" s="21" t="s">
        <v>0</v>
      </c>
      <c r="CB643" s="21" t="str">
        <f>PlainData_XXX!AJ648</f>
        <v>"Acoustics" :</v>
      </c>
      <c r="CC643" s="21" t="s">
        <v>120</v>
      </c>
      <c r="CD643" s="21" t="str">
        <f>PlainData_XXX!AK648</f>
        <v>Good</v>
      </c>
      <c r="CE643" s="21" t="s">
        <v>120</v>
      </c>
      <c r="CF643" s="21" t="s">
        <v>121</v>
      </c>
      <c r="CG643" s="21" t="str">
        <f>PlainData_XXX!AL648</f>
        <v>"Merchandise_Type" :</v>
      </c>
      <c r="CH643" s="21" t="str">
        <f>PlainData_XXX!AM648</f>
        <v>["Tee Shirts", "Hoodies", "Umbrellas ", "Photos"]</v>
      </c>
      <c r="CI643" s="21" t="s">
        <v>0</v>
      </c>
      <c r="CJ643" s="21" t="str">
        <f>PlainData_XXX!AN648</f>
        <v>"Audience_Type" :</v>
      </c>
      <c r="CK643" s="21" t="str">
        <f>PlainData_XXX!AO648</f>
        <v>["Third Level Students", "Middle Aged"]</v>
      </c>
      <c r="CL643" s="21" t="s">
        <v>121</v>
      </c>
    </row>
    <row r="644" spans="1:90" ht="13.2" x14ac:dyDescent="0.25">
      <c r="A644" s="45" t="s">
        <v>10</v>
      </c>
      <c r="B644" s="54">
        <f>PlainData_XXX!A649</f>
        <v>635</v>
      </c>
      <c r="C644" s="46" t="s">
        <v>77</v>
      </c>
      <c r="D644" s="49" t="str">
        <f t="shared" si="99"/>
        <v xml:space="preserve">"Concert_Year" : </v>
      </c>
      <c r="E644" s="103">
        <f>PlainData_XXX!B649</f>
        <v>2010</v>
      </c>
      <c r="F644" s="48" t="s">
        <v>0</v>
      </c>
      <c r="G644" s="49" t="str">
        <f t="shared" si="100"/>
        <v xml:space="preserve">"Concert_Month" : </v>
      </c>
      <c r="H644" s="103">
        <f>PlainData_XXX!C649</f>
        <v>2</v>
      </c>
      <c r="I644" s="48" t="s">
        <v>0</v>
      </c>
      <c r="J644" s="49" t="str">
        <f t="shared" si="101"/>
        <v>"Duration" :</v>
      </c>
      <c r="K644" s="104">
        <f>PlainData_XXX!D649</f>
        <v>100</v>
      </c>
      <c r="L644" s="46" t="s">
        <v>77</v>
      </c>
      <c r="M644" s="49" t="str">
        <f t="shared" si="102"/>
        <v xml:space="preserve">"Expected_Crowd" : </v>
      </c>
      <c r="N644" s="103">
        <f>PlainData_XXX!E649</f>
        <v>38600</v>
      </c>
      <c r="O644" s="48" t="s">
        <v>0</v>
      </c>
      <c r="P644" s="49" t="str">
        <f t="shared" si="103"/>
        <v xml:space="preserve">"Actual_Crowd" : </v>
      </c>
      <c r="Q644" s="103">
        <f>PlainData_XXX!F649</f>
        <v>42100</v>
      </c>
      <c r="R644" s="46" t="s">
        <v>77</v>
      </c>
      <c r="S644" s="49" t="str">
        <f t="shared" si="104"/>
        <v xml:space="preserve">"Cheapest_Ticket_Price" : </v>
      </c>
      <c r="T644" s="103">
        <f>PlainData_XXX!G649</f>
        <v>35</v>
      </c>
      <c r="U644" s="48" t="s">
        <v>0</v>
      </c>
      <c r="V644" s="49" t="str">
        <f t="shared" si="105"/>
        <v xml:space="preserve">"Dearest_Ticket_Price" : </v>
      </c>
      <c r="W644" s="104">
        <f>PlainData_XXX!H649</f>
        <v>60</v>
      </c>
      <c r="X644" s="48" t="s">
        <v>0</v>
      </c>
      <c r="Y644" s="49" t="str">
        <f t="shared" si="106"/>
        <v xml:space="preserve">"Food_Sales" : </v>
      </c>
      <c r="Z644" s="129">
        <f>PlainData_XXX!I649</f>
        <v>74900</v>
      </c>
      <c r="AA644" s="46" t="s">
        <v>77</v>
      </c>
      <c r="AB644" s="49" t="str">
        <f t="shared" si="107"/>
        <v xml:space="preserve">"Drink_Sales" : </v>
      </c>
      <c r="AC644" s="129">
        <f>PlainData_XXX!J649</f>
        <v>20900</v>
      </c>
      <c r="AD644" s="46" t="s">
        <v>77</v>
      </c>
      <c r="AE644" s="49" t="str">
        <f t="shared" si="108"/>
        <v xml:space="preserve">"Atmosphere" : </v>
      </c>
      <c r="AF644" s="50" t="s">
        <v>120</v>
      </c>
      <c r="AG644" s="104" t="str">
        <f>PlainData_XXX!K649</f>
        <v>Poor</v>
      </c>
      <c r="AH644" s="48" t="s">
        <v>78</v>
      </c>
      <c r="AI644" s="49" t="str">
        <f t="shared" si="109"/>
        <v xml:space="preserve">"Police_Cost" : </v>
      </c>
      <c r="AJ644" s="130">
        <f>PlainData_XXX!L649</f>
        <v>34000</v>
      </c>
      <c r="AK644" s="48" t="s">
        <v>0</v>
      </c>
      <c r="AL644" s="110" t="str">
        <f>PlainData_XXX!M649</f>
        <v xml:space="preserve">"Performer" : </v>
      </c>
      <c r="AM644" s="49" t="s">
        <v>71</v>
      </c>
      <c r="AN644" s="111" t="str">
        <f>PlainData_XXX!N649</f>
        <v xml:space="preserve">"Name" : </v>
      </c>
      <c r="AO644" s="48" t="s">
        <v>120</v>
      </c>
      <c r="AP644" s="104" t="str">
        <f>PlainData_XXX!O649</f>
        <v>Conal Smith</v>
      </c>
      <c r="AQ644" s="48" t="s">
        <v>78</v>
      </c>
      <c r="AR644" s="111" t="str">
        <f>PlainData_XXX!P649</f>
        <v xml:space="preserve">"Music_Type" : </v>
      </c>
      <c r="AS644" s="50" t="s">
        <v>120</v>
      </c>
      <c r="AT644" s="104" t="str">
        <f>PlainData_XXX!Q649</f>
        <v>Pop</v>
      </c>
      <c r="AU644" s="48" t="s">
        <v>78</v>
      </c>
      <c r="AV644" s="111" t="str">
        <f>PlainData_XXX!R649</f>
        <v xml:space="preserve">"Services" : </v>
      </c>
      <c r="AW644" s="104" t="str">
        <f>PlainData_XXX!S649</f>
        <v>["TV Interviews"]</v>
      </c>
      <c r="AX644" s="49" t="s">
        <v>76</v>
      </c>
      <c r="AY644" s="122" t="str">
        <f>PlainData_XXX!T649</f>
        <v xml:space="preserve">"Sponsor" : </v>
      </c>
      <c r="AZ644" s="21" t="s">
        <v>71</v>
      </c>
      <c r="BA644" s="123" t="str">
        <f>PlainData_XXX!U649</f>
        <v xml:space="preserve">"Name" : </v>
      </c>
      <c r="BB644" s="21" t="s">
        <v>120</v>
      </c>
      <c r="BC644" s="21" t="str">
        <f>PlainData_XXX!V649</f>
        <v>Jodie Ralph</v>
      </c>
      <c r="BD644" s="21" t="s">
        <v>78</v>
      </c>
      <c r="BE644" s="123" t="str">
        <f>PlainData_XXX!W649</f>
        <v xml:space="preserve">"Amount" : </v>
      </c>
      <c r="BF644" s="21">
        <f>PlainData_XXX!X649</f>
        <v>399000</v>
      </c>
      <c r="BG644" s="21" t="s">
        <v>0</v>
      </c>
      <c r="BH644" s="123" t="str">
        <f>PlainData_XXX!Y649</f>
        <v xml:space="preserve">"Services" : </v>
      </c>
      <c r="BI644" s="21" t="str">
        <f>PlainData_XXX!Z649</f>
        <v>["Posters", "News Papers", "Radio Interviews"]</v>
      </c>
      <c r="BJ644" s="21" t="s">
        <v>121</v>
      </c>
      <c r="BK644" s="127" t="str">
        <f>PlainData_XXX!AA649</f>
        <v xml:space="preserve">"Stadium" : </v>
      </c>
      <c r="BL644" s="21" t="s">
        <v>71</v>
      </c>
      <c r="BM644" s="123" t="str">
        <f>PlainData_XXX!AB649</f>
        <v xml:space="preserve">"Name" : </v>
      </c>
      <c r="BN644" s="21" t="s">
        <v>120</v>
      </c>
      <c r="BO644" s="21" t="str">
        <f>PlainData_XXX!AC649</f>
        <v>INEC Arena</v>
      </c>
      <c r="BP644" s="21" t="s">
        <v>78</v>
      </c>
      <c r="BQ644" s="123" t="str">
        <f>PlainData_XXX!AD649</f>
        <v xml:space="preserve">"City" : </v>
      </c>
      <c r="BR644" s="21" t="s">
        <v>120</v>
      </c>
      <c r="BS644" s="21" t="str">
        <f>PlainData_XXX!AE649</f>
        <v>Killarney</v>
      </c>
      <c r="BT644" s="21" t="s">
        <v>78</v>
      </c>
      <c r="BU644" s="123" t="str">
        <f>PlainData_XXX!AF649</f>
        <v xml:space="preserve">"Type" : </v>
      </c>
      <c r="BV644" s="21" t="s">
        <v>120</v>
      </c>
      <c r="BW644" s="21" t="str">
        <f>PlainData_XXX!AG649</f>
        <v>Basketball</v>
      </c>
      <c r="BX644" s="21" t="s">
        <v>78</v>
      </c>
      <c r="BY644" s="123" t="str">
        <f>PlainData_XXX!AH649</f>
        <v xml:space="preserve">"Capacity" : </v>
      </c>
      <c r="BZ644" s="21">
        <f>PlainData_XXX!AI649</f>
        <v>4500</v>
      </c>
      <c r="CA644" s="21" t="s">
        <v>0</v>
      </c>
      <c r="CB644" s="21" t="str">
        <f>PlainData_XXX!AJ649</f>
        <v>"Acoustics" :</v>
      </c>
      <c r="CC644" s="21" t="s">
        <v>120</v>
      </c>
      <c r="CD644" s="21" t="str">
        <f>PlainData_XXX!AK649</f>
        <v>Good</v>
      </c>
      <c r="CE644" s="21" t="s">
        <v>120</v>
      </c>
      <c r="CF644" s="21" t="s">
        <v>121</v>
      </c>
      <c r="CG644" s="21" t="str">
        <f>PlainData_XXX!AL649</f>
        <v>"Merchandise_Type" :</v>
      </c>
      <c r="CH644" s="21" t="str">
        <f>PlainData_XXX!AM649</f>
        <v>["Tee Shirts", "Hoodies"]</v>
      </c>
      <c r="CI644" s="21" t="s">
        <v>0</v>
      </c>
      <c r="CJ644" s="21" t="str">
        <f>PlainData_XXX!AN649</f>
        <v>"Audience_Type" :</v>
      </c>
      <c r="CK644" s="21" t="str">
        <f>PlainData_XXX!AO649</f>
        <v>["Teenagers", "Middle Aged", "Retired "]</v>
      </c>
      <c r="CL644" s="21" t="s">
        <v>121</v>
      </c>
    </row>
    <row r="645" spans="1:90" ht="13.2" x14ac:dyDescent="0.25">
      <c r="A645" s="45" t="s">
        <v>10</v>
      </c>
      <c r="B645" s="54">
        <f>PlainData_XXX!A650</f>
        <v>636</v>
      </c>
      <c r="C645" s="46" t="s">
        <v>77</v>
      </c>
      <c r="D645" s="49" t="str">
        <f t="shared" si="99"/>
        <v xml:space="preserve">"Concert_Year" : </v>
      </c>
      <c r="E645" s="103">
        <f>PlainData_XXX!B650</f>
        <v>2016</v>
      </c>
      <c r="F645" s="48" t="s">
        <v>0</v>
      </c>
      <c r="G645" s="49" t="str">
        <f t="shared" si="100"/>
        <v xml:space="preserve">"Concert_Month" : </v>
      </c>
      <c r="H645" s="103">
        <f>PlainData_XXX!C650</f>
        <v>4</v>
      </c>
      <c r="I645" s="48" t="s">
        <v>0</v>
      </c>
      <c r="J645" s="49" t="str">
        <f t="shared" si="101"/>
        <v>"Duration" :</v>
      </c>
      <c r="K645" s="104">
        <f>PlainData_XXX!D650</f>
        <v>155</v>
      </c>
      <c r="L645" s="46" t="s">
        <v>77</v>
      </c>
      <c r="M645" s="49" t="str">
        <f t="shared" si="102"/>
        <v xml:space="preserve">"Expected_Crowd" : </v>
      </c>
      <c r="N645" s="103">
        <f>PlainData_XXX!E650</f>
        <v>20300</v>
      </c>
      <c r="O645" s="48" t="s">
        <v>0</v>
      </c>
      <c r="P645" s="49" t="str">
        <f t="shared" si="103"/>
        <v xml:space="preserve">"Actual_Crowd" : </v>
      </c>
      <c r="Q645" s="103">
        <f>PlainData_XXX!F650</f>
        <v>19800</v>
      </c>
      <c r="R645" s="46" t="s">
        <v>77</v>
      </c>
      <c r="S645" s="49" t="str">
        <f t="shared" si="104"/>
        <v xml:space="preserve">"Cheapest_Ticket_Price" : </v>
      </c>
      <c r="T645" s="103">
        <f>PlainData_XXX!G650</f>
        <v>10</v>
      </c>
      <c r="U645" s="48" t="s">
        <v>0</v>
      </c>
      <c r="V645" s="49" t="str">
        <f t="shared" si="105"/>
        <v xml:space="preserve">"Dearest_Ticket_Price" : </v>
      </c>
      <c r="W645" s="104">
        <f>PlainData_XXX!H650</f>
        <v>45</v>
      </c>
      <c r="X645" s="48" t="s">
        <v>0</v>
      </c>
      <c r="Y645" s="49" t="str">
        <f t="shared" si="106"/>
        <v xml:space="preserve">"Food_Sales" : </v>
      </c>
      <c r="Z645" s="129">
        <f>PlainData_XXX!I650</f>
        <v>72800</v>
      </c>
      <c r="AA645" s="46" t="s">
        <v>77</v>
      </c>
      <c r="AB645" s="49" t="str">
        <f t="shared" si="107"/>
        <v xml:space="preserve">"Drink_Sales" : </v>
      </c>
      <c r="AC645" s="129">
        <f>PlainData_XXX!J650</f>
        <v>95200</v>
      </c>
      <c r="AD645" s="46" t="s">
        <v>77</v>
      </c>
      <c r="AE645" s="49" t="str">
        <f t="shared" si="108"/>
        <v xml:space="preserve">"Atmosphere" : </v>
      </c>
      <c r="AF645" s="50" t="s">
        <v>120</v>
      </c>
      <c r="AG645" s="104" t="str">
        <f>PlainData_XXX!K650</f>
        <v>Fair</v>
      </c>
      <c r="AH645" s="48" t="s">
        <v>78</v>
      </c>
      <c r="AI645" s="49" t="str">
        <f t="shared" si="109"/>
        <v xml:space="preserve">"Police_Cost" : </v>
      </c>
      <c r="AJ645" s="130">
        <f>PlainData_XXX!L650</f>
        <v>25100</v>
      </c>
      <c r="AK645" s="48" t="s">
        <v>0</v>
      </c>
      <c r="AL645" s="110" t="str">
        <f>PlainData_XXX!M650</f>
        <v xml:space="preserve">"Performer" : </v>
      </c>
      <c r="AM645" s="49" t="s">
        <v>71</v>
      </c>
      <c r="AN645" s="111" t="str">
        <f>PlainData_XXX!N650</f>
        <v xml:space="preserve">"Name" : </v>
      </c>
      <c r="AO645" s="48" t="s">
        <v>120</v>
      </c>
      <c r="AP645" s="104" t="str">
        <f>PlainData_XXX!O650</f>
        <v>Niamh MacMahon</v>
      </c>
      <c r="AQ645" s="48" t="s">
        <v>78</v>
      </c>
      <c r="AR645" s="111" t="str">
        <f>PlainData_XXX!P650</f>
        <v xml:space="preserve">"Music_Type" : </v>
      </c>
      <c r="AS645" s="50" t="s">
        <v>120</v>
      </c>
      <c r="AT645" s="104" t="str">
        <f>PlainData_XXX!Q650</f>
        <v>Classical</v>
      </c>
      <c r="AU645" s="48" t="s">
        <v>78</v>
      </c>
      <c r="AV645" s="111" t="str">
        <f>PlainData_XXX!R650</f>
        <v xml:space="preserve">"Services" : </v>
      </c>
      <c r="AW645" s="104" t="str">
        <f>PlainData_XXX!S650</f>
        <v>["Fan Engagement", "Photo Shoots ", "Live Rehearsals", "TV Interviews"]</v>
      </c>
      <c r="AX645" s="49" t="s">
        <v>76</v>
      </c>
      <c r="AY645" s="122" t="str">
        <f>PlainData_XXX!T650</f>
        <v xml:space="preserve">"Sponsor" : </v>
      </c>
      <c r="AZ645" s="21" t="s">
        <v>71</v>
      </c>
      <c r="BA645" s="123" t="str">
        <f>PlainData_XXX!U650</f>
        <v xml:space="preserve">"Name" : </v>
      </c>
      <c r="BB645" s="21" t="s">
        <v>120</v>
      </c>
      <c r="BC645" s="21" t="str">
        <f>PlainData_XXX!V650</f>
        <v>Mary Syron</v>
      </c>
      <c r="BD645" s="21" t="s">
        <v>78</v>
      </c>
      <c r="BE645" s="123" t="str">
        <f>PlainData_XXX!W650</f>
        <v xml:space="preserve">"Amount" : </v>
      </c>
      <c r="BF645" s="21">
        <f>PlainData_XXX!X650</f>
        <v>393000</v>
      </c>
      <c r="BG645" s="21" t="s">
        <v>0</v>
      </c>
      <c r="BH645" s="123" t="str">
        <f>PlainData_XXX!Y650</f>
        <v xml:space="preserve">"Services" : </v>
      </c>
      <c r="BI645" s="21" t="str">
        <f>PlainData_XXX!Z650</f>
        <v>["News Papers"]</v>
      </c>
      <c r="BJ645" s="21" t="s">
        <v>121</v>
      </c>
      <c r="BK645" s="127" t="str">
        <f>PlainData_XXX!AA650</f>
        <v xml:space="preserve">"Stadium" : </v>
      </c>
      <c r="BL645" s="21" t="s">
        <v>71</v>
      </c>
      <c r="BM645" s="123" t="str">
        <f>PlainData_XXX!AB650</f>
        <v xml:space="preserve">"Name" : </v>
      </c>
      <c r="BN645" s="21" t="s">
        <v>120</v>
      </c>
      <c r="BO645" s="21" t="str">
        <f>PlainData_XXX!AC650</f>
        <v>Thomond Park</v>
      </c>
      <c r="BP645" s="21" t="s">
        <v>78</v>
      </c>
      <c r="BQ645" s="123" t="str">
        <f>PlainData_XXX!AD650</f>
        <v xml:space="preserve">"City" : </v>
      </c>
      <c r="BR645" s="21" t="s">
        <v>120</v>
      </c>
      <c r="BS645" s="21" t="str">
        <f>PlainData_XXX!AE650</f>
        <v>Limerick</v>
      </c>
      <c r="BT645" s="21" t="s">
        <v>78</v>
      </c>
      <c r="BU645" s="123" t="str">
        <f>PlainData_XXX!AF650</f>
        <v xml:space="preserve">"Type" : </v>
      </c>
      <c r="BV645" s="21" t="s">
        <v>120</v>
      </c>
      <c r="BW645" s="21" t="str">
        <f>PlainData_XXX!AG650</f>
        <v>Rugby</v>
      </c>
      <c r="BX645" s="21" t="s">
        <v>78</v>
      </c>
      <c r="BY645" s="123" t="str">
        <f>PlainData_XXX!AH650</f>
        <v xml:space="preserve">"Capacity" : </v>
      </c>
      <c r="BZ645" s="21">
        <f>PlainData_XXX!AI650</f>
        <v>25600</v>
      </c>
      <c r="CA645" s="21" t="s">
        <v>0</v>
      </c>
      <c r="CB645" s="21" t="str">
        <f>PlainData_XXX!AJ650</f>
        <v>"Acoustics" :</v>
      </c>
      <c r="CC645" s="21" t="s">
        <v>120</v>
      </c>
      <c r="CD645" s="21" t="str">
        <f>PlainData_XXX!AK650</f>
        <v>Fair</v>
      </c>
      <c r="CE645" s="21" t="s">
        <v>120</v>
      </c>
      <c r="CF645" s="21" t="s">
        <v>121</v>
      </c>
      <c r="CG645" s="21" t="str">
        <f>PlainData_XXX!AL650</f>
        <v>"Merchandise_Type" :</v>
      </c>
      <c r="CH645" s="21" t="str">
        <f>PlainData_XXX!AM650</f>
        <v>["CD’s", "Umbrellas "]</v>
      </c>
      <c r="CI645" s="21" t="s">
        <v>0</v>
      </c>
      <c r="CJ645" s="21" t="str">
        <f>PlainData_XXX!AN650</f>
        <v>"Audience_Type" :</v>
      </c>
      <c r="CK645" s="21" t="str">
        <f>PlainData_XXX!AO650</f>
        <v>["Teenagers", "Middle Aged"]</v>
      </c>
      <c r="CL645" s="21" t="s">
        <v>121</v>
      </c>
    </row>
    <row r="646" spans="1:90" ht="13.2" x14ac:dyDescent="0.25">
      <c r="A646" s="45" t="s">
        <v>10</v>
      </c>
      <c r="B646" s="54">
        <f>PlainData_XXX!A651</f>
        <v>637</v>
      </c>
      <c r="C646" s="46" t="s">
        <v>77</v>
      </c>
      <c r="D646" s="49" t="str">
        <f t="shared" si="99"/>
        <v xml:space="preserve">"Concert_Year" : </v>
      </c>
      <c r="E646" s="103">
        <f>PlainData_XXX!B651</f>
        <v>2013</v>
      </c>
      <c r="F646" s="48" t="s">
        <v>0</v>
      </c>
      <c r="G646" s="49" t="str">
        <f t="shared" si="100"/>
        <v xml:space="preserve">"Concert_Month" : </v>
      </c>
      <c r="H646" s="103">
        <f>PlainData_XXX!C651</f>
        <v>7</v>
      </c>
      <c r="I646" s="48" t="s">
        <v>0</v>
      </c>
      <c r="J646" s="49" t="str">
        <f t="shared" si="101"/>
        <v>"Duration" :</v>
      </c>
      <c r="K646" s="104">
        <f>PlainData_XXX!D651</f>
        <v>160</v>
      </c>
      <c r="L646" s="46" t="s">
        <v>77</v>
      </c>
      <c r="M646" s="49" t="str">
        <f t="shared" si="102"/>
        <v xml:space="preserve">"Expected_Crowd" : </v>
      </c>
      <c r="N646" s="103">
        <f>PlainData_XXX!E651</f>
        <v>40200</v>
      </c>
      <c r="O646" s="48" t="s">
        <v>0</v>
      </c>
      <c r="P646" s="49" t="str">
        <f t="shared" si="103"/>
        <v xml:space="preserve">"Actual_Crowd" : </v>
      </c>
      <c r="Q646" s="103">
        <f>PlainData_XXX!F651</f>
        <v>38700</v>
      </c>
      <c r="R646" s="46" t="s">
        <v>77</v>
      </c>
      <c r="S646" s="49" t="str">
        <f t="shared" si="104"/>
        <v xml:space="preserve">"Cheapest_Ticket_Price" : </v>
      </c>
      <c r="T646" s="103">
        <f>PlainData_XXX!G651</f>
        <v>10</v>
      </c>
      <c r="U646" s="48" t="s">
        <v>0</v>
      </c>
      <c r="V646" s="49" t="str">
        <f t="shared" si="105"/>
        <v xml:space="preserve">"Dearest_Ticket_Price" : </v>
      </c>
      <c r="W646" s="104">
        <f>PlainData_XXX!H651</f>
        <v>45</v>
      </c>
      <c r="X646" s="48" t="s">
        <v>0</v>
      </c>
      <c r="Y646" s="49" t="str">
        <f t="shared" si="106"/>
        <v xml:space="preserve">"Food_Sales" : </v>
      </c>
      <c r="Z646" s="129">
        <f>PlainData_XXX!I651</f>
        <v>31100</v>
      </c>
      <c r="AA646" s="46" t="s">
        <v>77</v>
      </c>
      <c r="AB646" s="49" t="str">
        <f t="shared" si="107"/>
        <v xml:space="preserve">"Drink_Sales" : </v>
      </c>
      <c r="AC646" s="129">
        <f>PlainData_XXX!J651</f>
        <v>14700</v>
      </c>
      <c r="AD646" s="46" t="s">
        <v>77</v>
      </c>
      <c r="AE646" s="49" t="str">
        <f t="shared" si="108"/>
        <v xml:space="preserve">"Atmosphere" : </v>
      </c>
      <c r="AF646" s="50" t="s">
        <v>120</v>
      </c>
      <c r="AG646" s="104" t="str">
        <f>PlainData_XXX!K651</f>
        <v>Fair</v>
      </c>
      <c r="AH646" s="48" t="s">
        <v>78</v>
      </c>
      <c r="AI646" s="49" t="str">
        <f t="shared" si="109"/>
        <v xml:space="preserve">"Police_Cost" : </v>
      </c>
      <c r="AJ646" s="130">
        <f>PlainData_XXX!L651</f>
        <v>44900</v>
      </c>
      <c r="AK646" s="48" t="s">
        <v>0</v>
      </c>
      <c r="AL646" s="110" t="str">
        <f>PlainData_XXX!M651</f>
        <v xml:space="preserve">"Performer" : </v>
      </c>
      <c r="AM646" s="49" t="s">
        <v>71</v>
      </c>
      <c r="AN646" s="111" t="str">
        <f>PlainData_XXX!N651</f>
        <v xml:space="preserve">"Name" : </v>
      </c>
      <c r="AO646" s="48" t="s">
        <v>120</v>
      </c>
      <c r="AP646" s="104" t="str">
        <f>PlainData_XXX!O651</f>
        <v>Ciaran Murphy</v>
      </c>
      <c r="AQ646" s="48" t="s">
        <v>78</v>
      </c>
      <c r="AR646" s="111" t="str">
        <f>PlainData_XXX!P651</f>
        <v xml:space="preserve">"Music_Type" : </v>
      </c>
      <c r="AS646" s="50" t="s">
        <v>120</v>
      </c>
      <c r="AT646" s="104" t="str">
        <f>PlainData_XXX!Q651</f>
        <v>Hip-Hop</v>
      </c>
      <c r="AU646" s="48" t="s">
        <v>78</v>
      </c>
      <c r="AV646" s="111" t="str">
        <f>PlainData_XXX!R651</f>
        <v xml:space="preserve">"Services" : </v>
      </c>
      <c r="AW646" s="104" t="str">
        <f>PlainData_XXX!S651</f>
        <v>["Live Rehearsals", "Fan Engagement", "Photo Shoots "]</v>
      </c>
      <c r="AX646" s="49" t="s">
        <v>76</v>
      </c>
      <c r="AY646" s="122" t="str">
        <f>PlainData_XXX!T651</f>
        <v xml:space="preserve">"Sponsor" : </v>
      </c>
      <c r="AZ646" s="21" t="s">
        <v>71</v>
      </c>
      <c r="BA646" s="123" t="str">
        <f>PlainData_XXX!U651</f>
        <v xml:space="preserve">"Name" : </v>
      </c>
      <c r="BB646" s="21" t="s">
        <v>120</v>
      </c>
      <c r="BC646" s="21" t="str">
        <f>PlainData_XXX!V651</f>
        <v>Jack Silke</v>
      </c>
      <c r="BD646" s="21" t="s">
        <v>78</v>
      </c>
      <c r="BE646" s="123" t="str">
        <f>PlainData_XXX!W651</f>
        <v xml:space="preserve">"Amount" : </v>
      </c>
      <c r="BF646" s="21">
        <f>PlainData_XXX!X651</f>
        <v>418000</v>
      </c>
      <c r="BG646" s="21" t="s">
        <v>0</v>
      </c>
      <c r="BH646" s="123" t="str">
        <f>PlainData_XXX!Y651</f>
        <v xml:space="preserve">"Services" : </v>
      </c>
      <c r="BI646" s="21" t="str">
        <f>PlainData_XXX!Z651</f>
        <v>["Ticket Sales", "Radio Interviews", "TV Interviews"]</v>
      </c>
      <c r="BJ646" s="21" t="s">
        <v>121</v>
      </c>
      <c r="BK646" s="127" t="str">
        <f>PlainData_XXX!AA651</f>
        <v xml:space="preserve">"Stadium" : </v>
      </c>
      <c r="BL646" s="21" t="s">
        <v>71</v>
      </c>
      <c r="BM646" s="123" t="str">
        <f>PlainData_XXX!AB651</f>
        <v xml:space="preserve">"Name" : </v>
      </c>
      <c r="BN646" s="21" t="s">
        <v>120</v>
      </c>
      <c r="BO646" s="21" t="str">
        <f>PlainData_XXX!AC651</f>
        <v>Aviva Stadium</v>
      </c>
      <c r="BP646" s="21" t="s">
        <v>78</v>
      </c>
      <c r="BQ646" s="123" t="str">
        <f>PlainData_XXX!AD651</f>
        <v xml:space="preserve">"City" : </v>
      </c>
      <c r="BR646" s="21" t="s">
        <v>120</v>
      </c>
      <c r="BS646" s="21" t="str">
        <f>PlainData_XXX!AE651</f>
        <v>Dublin</v>
      </c>
      <c r="BT646" s="21" t="s">
        <v>78</v>
      </c>
      <c r="BU646" s="123" t="str">
        <f>PlainData_XXX!AF651</f>
        <v xml:space="preserve">"Type" : </v>
      </c>
      <c r="BV646" s="21" t="s">
        <v>120</v>
      </c>
      <c r="BW646" s="21" t="str">
        <f>PlainData_XXX!AG651</f>
        <v>Soccer</v>
      </c>
      <c r="BX646" s="21" t="s">
        <v>78</v>
      </c>
      <c r="BY646" s="123" t="str">
        <f>PlainData_XXX!AH651</f>
        <v xml:space="preserve">"Capacity" : </v>
      </c>
      <c r="BZ646" s="21">
        <f>PlainData_XXX!AI651</f>
        <v>51700</v>
      </c>
      <c r="CA646" s="21" t="s">
        <v>0</v>
      </c>
      <c r="CB646" s="21" t="str">
        <f>PlainData_XXX!AJ651</f>
        <v>"Acoustics" :</v>
      </c>
      <c r="CC646" s="21" t="s">
        <v>120</v>
      </c>
      <c r="CD646" s="21" t="str">
        <f>PlainData_XXX!AK651</f>
        <v>Fair</v>
      </c>
      <c r="CE646" s="21" t="s">
        <v>120</v>
      </c>
      <c r="CF646" s="21" t="s">
        <v>121</v>
      </c>
      <c r="CG646" s="21" t="str">
        <f>PlainData_XXX!AL651</f>
        <v>"Merchandise_Type" :</v>
      </c>
      <c r="CH646" s="21" t="str">
        <f>PlainData_XXX!AM651</f>
        <v>["CD’s", "Hoodies"]</v>
      </c>
      <c r="CI646" s="21" t="s">
        <v>0</v>
      </c>
      <c r="CJ646" s="21" t="str">
        <f>PlainData_XXX!AN651</f>
        <v>"Audience_Type" :</v>
      </c>
      <c r="CK646" s="21" t="str">
        <f>PlainData_XXX!AO651</f>
        <v>["Teenagers", "Third Level Students"]</v>
      </c>
      <c r="CL646" s="21" t="s">
        <v>121</v>
      </c>
    </row>
    <row r="647" spans="1:90" ht="13.2" x14ac:dyDescent="0.25">
      <c r="A647" s="45" t="s">
        <v>10</v>
      </c>
      <c r="B647" s="54">
        <f>PlainData_XXX!A652</f>
        <v>638</v>
      </c>
      <c r="C647" s="46" t="s">
        <v>77</v>
      </c>
      <c r="D647" s="49" t="str">
        <f t="shared" si="99"/>
        <v xml:space="preserve">"Concert_Year" : </v>
      </c>
      <c r="E647" s="103">
        <f>PlainData_XXX!B652</f>
        <v>2012</v>
      </c>
      <c r="F647" s="48" t="s">
        <v>0</v>
      </c>
      <c r="G647" s="49" t="str">
        <f t="shared" si="100"/>
        <v xml:space="preserve">"Concert_Month" : </v>
      </c>
      <c r="H647" s="103">
        <f>PlainData_XXX!C652</f>
        <v>1</v>
      </c>
      <c r="I647" s="48" t="s">
        <v>0</v>
      </c>
      <c r="J647" s="49" t="str">
        <f t="shared" si="101"/>
        <v>"Duration" :</v>
      </c>
      <c r="K647" s="104">
        <f>PlainData_XXX!D652</f>
        <v>95</v>
      </c>
      <c r="L647" s="46" t="s">
        <v>77</v>
      </c>
      <c r="M647" s="49" t="str">
        <f t="shared" si="102"/>
        <v xml:space="preserve">"Expected_Crowd" : </v>
      </c>
      <c r="N647" s="103">
        <f>PlainData_XXX!E652</f>
        <v>61000</v>
      </c>
      <c r="O647" s="48" t="s">
        <v>0</v>
      </c>
      <c r="P647" s="49" t="str">
        <f t="shared" si="103"/>
        <v xml:space="preserve">"Actual_Crowd" : </v>
      </c>
      <c r="Q647" s="103">
        <f>PlainData_XXX!F652</f>
        <v>60000</v>
      </c>
      <c r="R647" s="46" t="s">
        <v>77</v>
      </c>
      <c r="S647" s="49" t="str">
        <f t="shared" si="104"/>
        <v xml:space="preserve">"Cheapest_Ticket_Price" : </v>
      </c>
      <c r="T647" s="103">
        <f>PlainData_XXX!G652</f>
        <v>30</v>
      </c>
      <c r="U647" s="48" t="s">
        <v>0</v>
      </c>
      <c r="V647" s="49" t="str">
        <f t="shared" si="105"/>
        <v xml:space="preserve">"Dearest_Ticket_Price" : </v>
      </c>
      <c r="W647" s="104">
        <f>PlainData_XXX!H652</f>
        <v>80</v>
      </c>
      <c r="X647" s="48" t="s">
        <v>0</v>
      </c>
      <c r="Y647" s="49" t="str">
        <f t="shared" si="106"/>
        <v xml:space="preserve">"Food_Sales" : </v>
      </c>
      <c r="Z647" s="129">
        <f>PlainData_XXX!I652</f>
        <v>56300</v>
      </c>
      <c r="AA647" s="46" t="s">
        <v>77</v>
      </c>
      <c r="AB647" s="49" t="str">
        <f t="shared" si="107"/>
        <v xml:space="preserve">"Drink_Sales" : </v>
      </c>
      <c r="AC647" s="129">
        <f>PlainData_XXX!J652</f>
        <v>117200</v>
      </c>
      <c r="AD647" s="46" t="s">
        <v>77</v>
      </c>
      <c r="AE647" s="49" t="str">
        <f t="shared" si="108"/>
        <v xml:space="preserve">"Atmosphere" : </v>
      </c>
      <c r="AF647" s="50" t="s">
        <v>120</v>
      </c>
      <c r="AG647" s="104" t="str">
        <f>PlainData_XXX!K652</f>
        <v>Fair</v>
      </c>
      <c r="AH647" s="48" t="s">
        <v>78</v>
      </c>
      <c r="AI647" s="49" t="str">
        <f t="shared" si="109"/>
        <v xml:space="preserve">"Police_Cost" : </v>
      </c>
      <c r="AJ647" s="130">
        <f>PlainData_XXX!L652</f>
        <v>19800</v>
      </c>
      <c r="AK647" s="48" t="s">
        <v>0</v>
      </c>
      <c r="AL647" s="110" t="str">
        <f>PlainData_XXX!M652</f>
        <v xml:space="preserve">"Performer" : </v>
      </c>
      <c r="AM647" s="49" t="s">
        <v>71</v>
      </c>
      <c r="AN647" s="111" t="str">
        <f>PlainData_XXX!N652</f>
        <v xml:space="preserve">"Name" : </v>
      </c>
      <c r="AO647" s="48" t="s">
        <v>120</v>
      </c>
      <c r="AP647" s="104" t="str">
        <f>PlainData_XXX!O652</f>
        <v>Padraig Lynch</v>
      </c>
      <c r="AQ647" s="48" t="s">
        <v>78</v>
      </c>
      <c r="AR647" s="111" t="str">
        <f>PlainData_XXX!P652</f>
        <v xml:space="preserve">"Music_Type" : </v>
      </c>
      <c r="AS647" s="50" t="s">
        <v>120</v>
      </c>
      <c r="AT647" s="104" t="str">
        <f>PlainData_XXX!Q652</f>
        <v>Pop</v>
      </c>
      <c r="AU647" s="48" t="s">
        <v>78</v>
      </c>
      <c r="AV647" s="111" t="str">
        <f>PlainData_XXX!R652</f>
        <v xml:space="preserve">"Services" : </v>
      </c>
      <c r="AW647" s="104" t="str">
        <f>PlainData_XXX!S652</f>
        <v>["Meet and Greet", "TV Interviews", "Fan Engagement", "Photo Shoots "]</v>
      </c>
      <c r="AX647" s="49" t="s">
        <v>76</v>
      </c>
      <c r="AY647" s="122" t="str">
        <f>PlainData_XXX!T652</f>
        <v xml:space="preserve">"Sponsor" : </v>
      </c>
      <c r="AZ647" s="21" t="s">
        <v>71</v>
      </c>
      <c r="BA647" s="123" t="str">
        <f>PlainData_XXX!U652</f>
        <v xml:space="preserve">"Name" : </v>
      </c>
      <c r="BB647" s="21" t="s">
        <v>120</v>
      </c>
      <c r="BC647" s="21" t="str">
        <f>PlainData_XXX!V652</f>
        <v>Sean Regan</v>
      </c>
      <c r="BD647" s="21" t="s">
        <v>78</v>
      </c>
      <c r="BE647" s="123" t="str">
        <f>PlainData_XXX!W652</f>
        <v xml:space="preserve">"Amount" : </v>
      </c>
      <c r="BF647" s="21">
        <f>PlainData_XXX!X652</f>
        <v>379000</v>
      </c>
      <c r="BG647" s="21" t="s">
        <v>0</v>
      </c>
      <c r="BH647" s="123" t="str">
        <f>PlainData_XXX!Y652</f>
        <v xml:space="preserve">"Services" : </v>
      </c>
      <c r="BI647" s="21" t="str">
        <f>PlainData_XXX!Z652</f>
        <v>["Ticket Sales"]</v>
      </c>
      <c r="BJ647" s="21" t="s">
        <v>121</v>
      </c>
      <c r="BK647" s="127" t="str">
        <f>PlainData_XXX!AA652</f>
        <v xml:space="preserve">"Stadium" : </v>
      </c>
      <c r="BL647" s="21" t="s">
        <v>71</v>
      </c>
      <c r="BM647" s="123" t="str">
        <f>PlainData_XXX!AB652</f>
        <v xml:space="preserve">"Name" : </v>
      </c>
      <c r="BN647" s="21" t="s">
        <v>120</v>
      </c>
      <c r="BO647" s="21" t="str">
        <f>PlainData_XXX!AC652</f>
        <v>Gaelic Grounds</v>
      </c>
      <c r="BP647" s="21" t="s">
        <v>78</v>
      </c>
      <c r="BQ647" s="123" t="str">
        <f>PlainData_XXX!AD652</f>
        <v xml:space="preserve">"City" : </v>
      </c>
      <c r="BR647" s="21" t="s">
        <v>120</v>
      </c>
      <c r="BS647" s="21" t="str">
        <f>PlainData_XXX!AE652</f>
        <v>Limerick</v>
      </c>
      <c r="BT647" s="21" t="s">
        <v>78</v>
      </c>
      <c r="BU647" s="123" t="str">
        <f>PlainData_XXX!AF652</f>
        <v xml:space="preserve">"Type" : </v>
      </c>
      <c r="BV647" s="21" t="s">
        <v>120</v>
      </c>
      <c r="BW647" s="21" t="str">
        <f>PlainData_XXX!AG652</f>
        <v>GAA</v>
      </c>
      <c r="BX647" s="21" t="s">
        <v>78</v>
      </c>
      <c r="BY647" s="123" t="str">
        <f>PlainData_XXX!AH652</f>
        <v xml:space="preserve">"Capacity" : </v>
      </c>
      <c r="BZ647" s="21">
        <f>PlainData_XXX!AI652</f>
        <v>49866</v>
      </c>
      <c r="CA647" s="21" t="s">
        <v>0</v>
      </c>
      <c r="CB647" s="21" t="str">
        <f>PlainData_XXX!AJ652</f>
        <v>"Acoustics" :</v>
      </c>
      <c r="CC647" s="21" t="s">
        <v>120</v>
      </c>
      <c r="CD647" s="21" t="str">
        <f>PlainData_XXX!AK652</f>
        <v>Fair</v>
      </c>
      <c r="CE647" s="21" t="s">
        <v>120</v>
      </c>
      <c r="CF647" s="21" t="s">
        <v>121</v>
      </c>
      <c r="CG647" s="21" t="str">
        <f>PlainData_XXX!AL652</f>
        <v>"Merchandise_Type" :</v>
      </c>
      <c r="CH647" s="21" t="str">
        <f>PlainData_XXX!AM652</f>
        <v>["Tee Shirts", "Umbrellas "]</v>
      </c>
      <c r="CI647" s="21" t="s">
        <v>0</v>
      </c>
      <c r="CJ647" s="21" t="str">
        <f>PlainData_XXX!AN652</f>
        <v>"Audience_Type" :</v>
      </c>
      <c r="CK647" s="21" t="str">
        <f>PlainData_XXX!AO652</f>
        <v>["Middle Aged", "Retired ", "Teenagers", "Third Level Students"]</v>
      </c>
      <c r="CL647" s="21" t="s">
        <v>121</v>
      </c>
    </row>
    <row r="648" spans="1:90" ht="13.2" x14ac:dyDescent="0.25">
      <c r="A648" s="45" t="s">
        <v>10</v>
      </c>
      <c r="B648" s="54">
        <f>PlainData_XXX!A653</f>
        <v>639</v>
      </c>
      <c r="C648" s="46" t="s">
        <v>77</v>
      </c>
      <c r="D648" s="49" t="str">
        <f t="shared" si="99"/>
        <v xml:space="preserve">"Concert_Year" : </v>
      </c>
      <c r="E648" s="103">
        <f>PlainData_XXX!B653</f>
        <v>2018</v>
      </c>
      <c r="F648" s="48" t="s">
        <v>0</v>
      </c>
      <c r="G648" s="49" t="str">
        <f t="shared" si="100"/>
        <v xml:space="preserve">"Concert_Month" : </v>
      </c>
      <c r="H648" s="103">
        <f>PlainData_XXX!C653</f>
        <v>9</v>
      </c>
      <c r="I648" s="48" t="s">
        <v>0</v>
      </c>
      <c r="J648" s="49" t="str">
        <f t="shared" si="101"/>
        <v>"Duration" :</v>
      </c>
      <c r="K648" s="104">
        <f>PlainData_XXX!D653</f>
        <v>75</v>
      </c>
      <c r="L648" s="46" t="s">
        <v>77</v>
      </c>
      <c r="M648" s="49" t="str">
        <f t="shared" si="102"/>
        <v xml:space="preserve">"Expected_Crowd" : </v>
      </c>
      <c r="N648" s="103">
        <f>PlainData_XXX!E653</f>
        <v>26400</v>
      </c>
      <c r="O648" s="48" t="s">
        <v>0</v>
      </c>
      <c r="P648" s="49" t="str">
        <f t="shared" si="103"/>
        <v xml:space="preserve">"Actual_Crowd" : </v>
      </c>
      <c r="Q648" s="103">
        <f>PlainData_XXX!F653</f>
        <v>28400</v>
      </c>
      <c r="R648" s="46" t="s">
        <v>77</v>
      </c>
      <c r="S648" s="49" t="str">
        <f t="shared" si="104"/>
        <v xml:space="preserve">"Cheapest_Ticket_Price" : </v>
      </c>
      <c r="T648" s="103">
        <f>PlainData_XXX!G653</f>
        <v>45</v>
      </c>
      <c r="U648" s="48" t="s">
        <v>0</v>
      </c>
      <c r="V648" s="49" t="str">
        <f t="shared" si="105"/>
        <v xml:space="preserve">"Dearest_Ticket_Price" : </v>
      </c>
      <c r="W648" s="104">
        <f>PlainData_XXX!H653</f>
        <v>150</v>
      </c>
      <c r="X648" s="48" t="s">
        <v>0</v>
      </c>
      <c r="Y648" s="49" t="str">
        <f t="shared" si="106"/>
        <v xml:space="preserve">"Food_Sales" : </v>
      </c>
      <c r="Z648" s="129">
        <f>PlainData_XXX!I653</f>
        <v>40000</v>
      </c>
      <c r="AA648" s="46" t="s">
        <v>77</v>
      </c>
      <c r="AB648" s="49" t="str">
        <f t="shared" si="107"/>
        <v xml:space="preserve">"Drink_Sales" : </v>
      </c>
      <c r="AC648" s="129">
        <f>PlainData_XXX!J653</f>
        <v>95100</v>
      </c>
      <c r="AD648" s="46" t="s">
        <v>77</v>
      </c>
      <c r="AE648" s="49" t="str">
        <f t="shared" si="108"/>
        <v xml:space="preserve">"Atmosphere" : </v>
      </c>
      <c r="AF648" s="50" t="s">
        <v>120</v>
      </c>
      <c r="AG648" s="104" t="str">
        <f>PlainData_XXX!K653</f>
        <v>Poor</v>
      </c>
      <c r="AH648" s="48" t="s">
        <v>78</v>
      </c>
      <c r="AI648" s="49" t="str">
        <f t="shared" si="109"/>
        <v xml:space="preserve">"Police_Cost" : </v>
      </c>
      <c r="AJ648" s="130">
        <f>PlainData_XXX!L653</f>
        <v>14400</v>
      </c>
      <c r="AK648" s="48" t="s">
        <v>0</v>
      </c>
      <c r="AL648" s="110" t="str">
        <f>PlainData_XXX!M653</f>
        <v xml:space="preserve">"Performer" : </v>
      </c>
      <c r="AM648" s="49" t="s">
        <v>71</v>
      </c>
      <c r="AN648" s="111" t="str">
        <f>PlainData_XXX!N653</f>
        <v xml:space="preserve">"Name" : </v>
      </c>
      <c r="AO648" s="48" t="s">
        <v>120</v>
      </c>
      <c r="AP648" s="104" t="str">
        <f>PlainData_XXX!O653</f>
        <v>Cara Kenny</v>
      </c>
      <c r="AQ648" s="48" t="s">
        <v>78</v>
      </c>
      <c r="AR648" s="111" t="str">
        <f>PlainData_XXX!P653</f>
        <v xml:space="preserve">"Music_Type" : </v>
      </c>
      <c r="AS648" s="50" t="s">
        <v>120</v>
      </c>
      <c r="AT648" s="104" t="str">
        <f>PlainData_XXX!Q653</f>
        <v>Hip-Hop</v>
      </c>
      <c r="AU648" s="48" t="s">
        <v>78</v>
      </c>
      <c r="AV648" s="111" t="str">
        <f>PlainData_XXX!R653</f>
        <v xml:space="preserve">"Services" : </v>
      </c>
      <c r="AW648" s="104" t="str">
        <f>PlainData_XXX!S653</f>
        <v>["Live Rehearsals", "TV Interviews", "Fan Engagement"]</v>
      </c>
      <c r="AX648" s="49" t="s">
        <v>76</v>
      </c>
      <c r="AY648" s="122" t="str">
        <f>PlainData_XXX!T653</f>
        <v xml:space="preserve">"Sponsor" : </v>
      </c>
      <c r="AZ648" s="21" t="s">
        <v>71</v>
      </c>
      <c r="BA648" s="123" t="str">
        <f>PlainData_XXX!U653</f>
        <v xml:space="preserve">"Name" : </v>
      </c>
      <c r="BB648" s="21" t="s">
        <v>120</v>
      </c>
      <c r="BC648" s="21" t="str">
        <f>PlainData_XXX!V653</f>
        <v>Liz O'Dea</v>
      </c>
      <c r="BD648" s="21" t="s">
        <v>78</v>
      </c>
      <c r="BE648" s="123" t="str">
        <f>PlainData_XXX!W653</f>
        <v xml:space="preserve">"Amount" : </v>
      </c>
      <c r="BF648" s="21">
        <f>PlainData_XXX!X653</f>
        <v>473000</v>
      </c>
      <c r="BG648" s="21" t="s">
        <v>0</v>
      </c>
      <c r="BH648" s="123" t="str">
        <f>PlainData_XXX!Y653</f>
        <v xml:space="preserve">"Services" : </v>
      </c>
      <c r="BI648" s="21" t="str">
        <f>PlainData_XXX!Z653</f>
        <v>["Ticket Sales", "Radio Interviews", "News Papers"]</v>
      </c>
      <c r="BJ648" s="21" t="s">
        <v>121</v>
      </c>
      <c r="BK648" s="127" t="str">
        <f>PlainData_XXX!AA653</f>
        <v xml:space="preserve">"Stadium" : </v>
      </c>
      <c r="BL648" s="21" t="s">
        <v>71</v>
      </c>
      <c r="BM648" s="123" t="str">
        <f>PlainData_XXX!AB653</f>
        <v xml:space="preserve">"Name" : </v>
      </c>
      <c r="BN648" s="21" t="s">
        <v>120</v>
      </c>
      <c r="BO648" s="21" t="str">
        <f>PlainData_XXX!AC653</f>
        <v>Tallaght Stadium</v>
      </c>
      <c r="BP648" s="21" t="s">
        <v>78</v>
      </c>
      <c r="BQ648" s="123" t="str">
        <f>PlainData_XXX!AD653</f>
        <v xml:space="preserve">"City" : </v>
      </c>
      <c r="BR648" s="21" t="s">
        <v>120</v>
      </c>
      <c r="BS648" s="21" t="str">
        <f>PlainData_XXX!AE653</f>
        <v>Dublin</v>
      </c>
      <c r="BT648" s="21" t="s">
        <v>78</v>
      </c>
      <c r="BU648" s="123" t="str">
        <f>PlainData_XXX!AF653</f>
        <v xml:space="preserve">"Type" : </v>
      </c>
      <c r="BV648" s="21" t="s">
        <v>120</v>
      </c>
      <c r="BW648" s="21" t="str">
        <f>PlainData_XXX!AG653</f>
        <v>Soccer</v>
      </c>
      <c r="BX648" s="21" t="s">
        <v>78</v>
      </c>
      <c r="BY648" s="123" t="str">
        <f>PlainData_XXX!AH653</f>
        <v xml:space="preserve">"Capacity" : </v>
      </c>
      <c r="BZ648" s="21">
        <f>PlainData_XXX!AI653</f>
        <v>8000</v>
      </c>
      <c r="CA648" s="21" t="s">
        <v>0</v>
      </c>
      <c r="CB648" s="21" t="str">
        <f>PlainData_XXX!AJ653</f>
        <v>"Acoustics" :</v>
      </c>
      <c r="CC648" s="21" t="s">
        <v>120</v>
      </c>
      <c r="CD648" s="21" t="str">
        <f>PlainData_XXX!AK653</f>
        <v>Fair</v>
      </c>
      <c r="CE648" s="21" t="s">
        <v>120</v>
      </c>
      <c r="CF648" s="21" t="s">
        <v>121</v>
      </c>
      <c r="CG648" s="21" t="str">
        <f>PlainData_XXX!AL653</f>
        <v>"Merchandise_Type" :</v>
      </c>
      <c r="CH648" s="21" t="str">
        <f>PlainData_XXX!AM653</f>
        <v>["Hoodies"]</v>
      </c>
      <c r="CI648" s="21" t="s">
        <v>0</v>
      </c>
      <c r="CJ648" s="21" t="str">
        <f>PlainData_XXX!AN653</f>
        <v>"Audience_Type" :</v>
      </c>
      <c r="CK648" s="21" t="str">
        <f>PlainData_XXX!AO653</f>
        <v>["Retired "]</v>
      </c>
      <c r="CL648" s="21" t="s">
        <v>121</v>
      </c>
    </row>
    <row r="649" spans="1:90" ht="13.2" x14ac:dyDescent="0.25">
      <c r="A649" s="45" t="s">
        <v>10</v>
      </c>
      <c r="B649" s="54">
        <f>PlainData_XXX!A654</f>
        <v>640</v>
      </c>
      <c r="C649" s="46" t="s">
        <v>77</v>
      </c>
      <c r="D649" s="49" t="str">
        <f t="shared" si="99"/>
        <v xml:space="preserve">"Concert_Year" : </v>
      </c>
      <c r="E649" s="103">
        <f>PlainData_XXX!B654</f>
        <v>2011</v>
      </c>
      <c r="F649" s="48" t="s">
        <v>0</v>
      </c>
      <c r="G649" s="49" t="str">
        <f t="shared" si="100"/>
        <v xml:space="preserve">"Concert_Month" : </v>
      </c>
      <c r="H649" s="103">
        <f>PlainData_XXX!C654</f>
        <v>2</v>
      </c>
      <c r="I649" s="48" t="s">
        <v>0</v>
      </c>
      <c r="J649" s="49" t="str">
        <f t="shared" si="101"/>
        <v>"Duration" :</v>
      </c>
      <c r="K649" s="104">
        <f>PlainData_XXX!D654</f>
        <v>165</v>
      </c>
      <c r="L649" s="46" t="s">
        <v>77</v>
      </c>
      <c r="M649" s="49" t="str">
        <f t="shared" si="102"/>
        <v xml:space="preserve">"Expected_Crowd" : </v>
      </c>
      <c r="N649" s="103">
        <f>PlainData_XXX!E654</f>
        <v>63800</v>
      </c>
      <c r="O649" s="48" t="s">
        <v>0</v>
      </c>
      <c r="P649" s="49" t="str">
        <f t="shared" si="103"/>
        <v xml:space="preserve">"Actual_Crowd" : </v>
      </c>
      <c r="Q649" s="103">
        <f>PlainData_XXX!F654</f>
        <v>55300</v>
      </c>
      <c r="R649" s="46" t="s">
        <v>77</v>
      </c>
      <c r="S649" s="49" t="str">
        <f t="shared" si="104"/>
        <v xml:space="preserve">"Cheapest_Ticket_Price" : </v>
      </c>
      <c r="T649" s="103">
        <f>PlainData_XXX!G654</f>
        <v>15</v>
      </c>
      <c r="U649" s="48" t="s">
        <v>0</v>
      </c>
      <c r="V649" s="49" t="str">
        <f t="shared" si="105"/>
        <v xml:space="preserve">"Dearest_Ticket_Price" : </v>
      </c>
      <c r="W649" s="104">
        <f>PlainData_XXX!H654</f>
        <v>35</v>
      </c>
      <c r="X649" s="48" t="s">
        <v>0</v>
      </c>
      <c r="Y649" s="49" t="str">
        <f t="shared" si="106"/>
        <v xml:space="preserve">"Food_Sales" : </v>
      </c>
      <c r="Z649" s="129">
        <f>PlainData_XXX!I654</f>
        <v>15300</v>
      </c>
      <c r="AA649" s="46" t="s">
        <v>77</v>
      </c>
      <c r="AB649" s="49" t="str">
        <f t="shared" si="107"/>
        <v xml:space="preserve">"Drink_Sales" : </v>
      </c>
      <c r="AC649" s="129">
        <f>PlainData_XXX!J654</f>
        <v>9200</v>
      </c>
      <c r="AD649" s="46" t="s">
        <v>77</v>
      </c>
      <c r="AE649" s="49" t="str">
        <f t="shared" si="108"/>
        <v xml:space="preserve">"Atmosphere" : </v>
      </c>
      <c r="AF649" s="50" t="s">
        <v>120</v>
      </c>
      <c r="AG649" s="104" t="str">
        <f>PlainData_XXX!K654</f>
        <v>Fair</v>
      </c>
      <c r="AH649" s="48" t="s">
        <v>78</v>
      </c>
      <c r="AI649" s="49" t="str">
        <f t="shared" si="109"/>
        <v xml:space="preserve">"Police_Cost" : </v>
      </c>
      <c r="AJ649" s="130">
        <f>PlainData_XXX!L654</f>
        <v>3800</v>
      </c>
      <c r="AK649" s="48" t="s">
        <v>0</v>
      </c>
      <c r="AL649" s="110" t="str">
        <f>PlainData_XXX!M654</f>
        <v xml:space="preserve">"Performer" : </v>
      </c>
      <c r="AM649" s="49" t="s">
        <v>71</v>
      </c>
      <c r="AN649" s="111" t="str">
        <f>PlainData_XXX!N654</f>
        <v xml:space="preserve">"Name" : </v>
      </c>
      <c r="AO649" s="48" t="s">
        <v>120</v>
      </c>
      <c r="AP649" s="104" t="str">
        <f>PlainData_XXX!O654</f>
        <v>Bronagh Bell</v>
      </c>
      <c r="AQ649" s="48" t="s">
        <v>78</v>
      </c>
      <c r="AR649" s="111" t="str">
        <f>PlainData_XXX!P654</f>
        <v xml:space="preserve">"Music_Type" : </v>
      </c>
      <c r="AS649" s="50" t="s">
        <v>120</v>
      </c>
      <c r="AT649" s="104" t="str">
        <f>PlainData_XXX!Q654</f>
        <v>Rock</v>
      </c>
      <c r="AU649" s="48" t="s">
        <v>78</v>
      </c>
      <c r="AV649" s="111" t="str">
        <f>PlainData_XXX!R654</f>
        <v xml:space="preserve">"Services" : </v>
      </c>
      <c r="AW649" s="104" t="str">
        <f>PlainData_XXX!S654</f>
        <v>["Live Rehearsals", "Photo Shoots "]</v>
      </c>
      <c r="AX649" s="49" t="s">
        <v>76</v>
      </c>
      <c r="AY649" s="122" t="str">
        <f>PlainData_XXX!T654</f>
        <v xml:space="preserve">"Sponsor" : </v>
      </c>
      <c r="AZ649" s="21" t="s">
        <v>71</v>
      </c>
      <c r="BA649" s="123" t="str">
        <f>PlainData_XXX!U654</f>
        <v xml:space="preserve">"Name" : </v>
      </c>
      <c r="BB649" s="21" t="s">
        <v>120</v>
      </c>
      <c r="BC649" s="21" t="str">
        <f>PlainData_XXX!V654</f>
        <v>Edel Dully</v>
      </c>
      <c r="BD649" s="21" t="s">
        <v>78</v>
      </c>
      <c r="BE649" s="123" t="str">
        <f>PlainData_XXX!W654</f>
        <v xml:space="preserve">"Amount" : </v>
      </c>
      <c r="BF649" s="21">
        <f>PlainData_XXX!X654</f>
        <v>447000</v>
      </c>
      <c r="BG649" s="21" t="s">
        <v>0</v>
      </c>
      <c r="BH649" s="123" t="str">
        <f>PlainData_XXX!Y654</f>
        <v xml:space="preserve">"Services" : </v>
      </c>
      <c r="BI649" s="21" t="str">
        <f>PlainData_XXX!Z654</f>
        <v>["Ticket Sales", "Radio Interviews", "Posters"]</v>
      </c>
      <c r="BJ649" s="21" t="s">
        <v>121</v>
      </c>
      <c r="BK649" s="127" t="str">
        <f>PlainData_XXX!AA654</f>
        <v xml:space="preserve">"Stadium" : </v>
      </c>
      <c r="BL649" s="21" t="s">
        <v>71</v>
      </c>
      <c r="BM649" s="123" t="str">
        <f>PlainData_XXX!AB654</f>
        <v xml:space="preserve">"Name" : </v>
      </c>
      <c r="BN649" s="21" t="s">
        <v>120</v>
      </c>
      <c r="BO649" s="21" t="str">
        <f>PlainData_XXX!AC654</f>
        <v>Thomond Park</v>
      </c>
      <c r="BP649" s="21" t="s">
        <v>78</v>
      </c>
      <c r="BQ649" s="123" t="str">
        <f>PlainData_XXX!AD654</f>
        <v xml:space="preserve">"City" : </v>
      </c>
      <c r="BR649" s="21" t="s">
        <v>120</v>
      </c>
      <c r="BS649" s="21" t="str">
        <f>PlainData_XXX!AE654</f>
        <v>Limerick</v>
      </c>
      <c r="BT649" s="21" t="s">
        <v>78</v>
      </c>
      <c r="BU649" s="123" t="str">
        <f>PlainData_XXX!AF654</f>
        <v xml:space="preserve">"Type" : </v>
      </c>
      <c r="BV649" s="21" t="s">
        <v>120</v>
      </c>
      <c r="BW649" s="21" t="str">
        <f>PlainData_XXX!AG654</f>
        <v>Rugby</v>
      </c>
      <c r="BX649" s="21" t="s">
        <v>78</v>
      </c>
      <c r="BY649" s="123" t="str">
        <f>PlainData_XXX!AH654</f>
        <v xml:space="preserve">"Capacity" : </v>
      </c>
      <c r="BZ649" s="21">
        <f>PlainData_XXX!AI654</f>
        <v>25600</v>
      </c>
      <c r="CA649" s="21" t="s">
        <v>0</v>
      </c>
      <c r="CB649" s="21" t="str">
        <f>PlainData_XXX!AJ654</f>
        <v>"Acoustics" :</v>
      </c>
      <c r="CC649" s="21" t="s">
        <v>120</v>
      </c>
      <c r="CD649" s="21" t="str">
        <f>PlainData_XXX!AK654</f>
        <v>Fair</v>
      </c>
      <c r="CE649" s="21" t="s">
        <v>120</v>
      </c>
      <c r="CF649" s="21" t="s">
        <v>121</v>
      </c>
      <c r="CG649" s="21" t="str">
        <f>PlainData_XXX!AL654</f>
        <v>"Merchandise_Type" :</v>
      </c>
      <c r="CH649" s="21" t="str">
        <f>PlainData_XXX!AM654</f>
        <v>["Photos", "Umbrellas "]</v>
      </c>
      <c r="CI649" s="21" t="s">
        <v>0</v>
      </c>
      <c r="CJ649" s="21" t="str">
        <f>PlainData_XXX!AN654</f>
        <v>"Audience_Type" :</v>
      </c>
      <c r="CK649" s="21" t="str">
        <f>PlainData_XXX!AO654</f>
        <v>["Young Working Adults", "Middle Aged", "Retired ", "Third Level Students"]</v>
      </c>
      <c r="CL649" s="21" t="s">
        <v>121</v>
      </c>
    </row>
    <row r="650" spans="1:90" ht="13.2" x14ac:dyDescent="0.25">
      <c r="A650" s="45" t="s">
        <v>10</v>
      </c>
      <c r="B650" s="54">
        <f>PlainData_XXX!A655</f>
        <v>641</v>
      </c>
      <c r="C650" s="46" t="s">
        <v>77</v>
      </c>
      <c r="D650" s="49" t="str">
        <f t="shared" ref="D650:D713" si="110">$E$9</f>
        <v xml:space="preserve">"Concert_Year" : </v>
      </c>
      <c r="E650" s="103">
        <f>PlainData_XXX!B655</f>
        <v>2016</v>
      </c>
      <c r="F650" s="48" t="s">
        <v>0</v>
      </c>
      <c r="G650" s="49" t="str">
        <f t="shared" ref="G650:G713" si="111">$H$9</f>
        <v xml:space="preserve">"Concert_Month" : </v>
      </c>
      <c r="H650" s="103">
        <f>PlainData_XXX!C655</f>
        <v>8</v>
      </c>
      <c r="I650" s="48" t="s">
        <v>0</v>
      </c>
      <c r="J650" s="49" t="str">
        <f t="shared" ref="J650:J713" si="112">$K$9</f>
        <v>"Duration" :</v>
      </c>
      <c r="K650" s="104">
        <f>PlainData_XXX!D655</f>
        <v>85</v>
      </c>
      <c r="L650" s="46" t="s">
        <v>77</v>
      </c>
      <c r="M650" s="49" t="str">
        <f t="shared" ref="M650:M713" si="113">$N$9</f>
        <v xml:space="preserve">"Expected_Crowd" : </v>
      </c>
      <c r="N650" s="103">
        <f>PlainData_XXX!E655</f>
        <v>19600</v>
      </c>
      <c r="O650" s="48" t="s">
        <v>0</v>
      </c>
      <c r="P650" s="49" t="str">
        <f t="shared" ref="P650:P713" si="114">$Q$9</f>
        <v xml:space="preserve">"Actual_Crowd" : </v>
      </c>
      <c r="Q650" s="103">
        <f>PlainData_XXX!F655</f>
        <v>20000</v>
      </c>
      <c r="R650" s="46" t="s">
        <v>77</v>
      </c>
      <c r="S650" s="49" t="str">
        <f t="shared" ref="S650:S713" si="115">$T$9</f>
        <v xml:space="preserve">"Cheapest_Ticket_Price" : </v>
      </c>
      <c r="T650" s="103">
        <f>PlainData_XXX!G655</f>
        <v>20</v>
      </c>
      <c r="U650" s="48" t="s">
        <v>0</v>
      </c>
      <c r="V650" s="49" t="str">
        <f t="shared" ref="V650:V713" si="116">$W$9</f>
        <v xml:space="preserve">"Dearest_Ticket_Price" : </v>
      </c>
      <c r="W650" s="104">
        <f>PlainData_XXX!H655</f>
        <v>85</v>
      </c>
      <c r="X650" s="48" t="s">
        <v>0</v>
      </c>
      <c r="Y650" s="49" t="str">
        <f t="shared" ref="Y650:Y713" si="117">$Z$9</f>
        <v xml:space="preserve">"Food_Sales" : </v>
      </c>
      <c r="Z650" s="129">
        <f>PlainData_XXX!I655</f>
        <v>53300</v>
      </c>
      <c r="AA650" s="46" t="s">
        <v>77</v>
      </c>
      <c r="AB650" s="49" t="str">
        <f t="shared" ref="AB650:AB713" si="118">$AC$9</f>
        <v xml:space="preserve">"Drink_Sales" : </v>
      </c>
      <c r="AC650" s="129">
        <f>PlainData_XXX!J655</f>
        <v>109200</v>
      </c>
      <c r="AD650" s="46" t="s">
        <v>77</v>
      </c>
      <c r="AE650" s="49" t="str">
        <f t="shared" ref="AE650:AE713" si="119">$AG$9</f>
        <v xml:space="preserve">"Atmosphere" : </v>
      </c>
      <c r="AF650" s="50" t="s">
        <v>120</v>
      </c>
      <c r="AG650" s="104" t="str">
        <f>PlainData_XXX!K655</f>
        <v>Poor</v>
      </c>
      <c r="AH650" s="48" t="s">
        <v>78</v>
      </c>
      <c r="AI650" s="49" t="str">
        <f t="shared" ref="AI650:AI713" si="120">$AJ$9</f>
        <v xml:space="preserve">"Police_Cost" : </v>
      </c>
      <c r="AJ650" s="130">
        <f>PlainData_XXX!L655</f>
        <v>27300</v>
      </c>
      <c r="AK650" s="48" t="s">
        <v>0</v>
      </c>
      <c r="AL650" s="110" t="str">
        <f>PlainData_XXX!M655</f>
        <v xml:space="preserve">"Performer" : </v>
      </c>
      <c r="AM650" s="49" t="s">
        <v>71</v>
      </c>
      <c r="AN650" s="111" t="str">
        <f>PlainData_XXX!N655</f>
        <v xml:space="preserve">"Name" : </v>
      </c>
      <c r="AO650" s="48" t="s">
        <v>120</v>
      </c>
      <c r="AP650" s="104" t="str">
        <f>PlainData_XXX!O655</f>
        <v>Eachann O’Shea</v>
      </c>
      <c r="AQ650" s="48" t="s">
        <v>78</v>
      </c>
      <c r="AR650" s="111" t="str">
        <f>PlainData_XXX!P655</f>
        <v xml:space="preserve">"Music_Type" : </v>
      </c>
      <c r="AS650" s="50" t="s">
        <v>120</v>
      </c>
      <c r="AT650" s="104" t="str">
        <f>PlainData_XXX!Q655</f>
        <v>Folk</v>
      </c>
      <c r="AU650" s="48" t="s">
        <v>78</v>
      </c>
      <c r="AV650" s="111" t="str">
        <f>PlainData_XXX!R655</f>
        <v xml:space="preserve">"Services" : </v>
      </c>
      <c r="AW650" s="104" t="str">
        <f>PlainData_XXX!S655</f>
        <v>["Fan Engagement", "Photo Shoots "]</v>
      </c>
      <c r="AX650" s="49" t="s">
        <v>76</v>
      </c>
      <c r="AY650" s="122" t="str">
        <f>PlainData_XXX!T655</f>
        <v xml:space="preserve">"Sponsor" : </v>
      </c>
      <c r="AZ650" s="21" t="s">
        <v>71</v>
      </c>
      <c r="BA650" s="123" t="str">
        <f>PlainData_XXX!U655</f>
        <v xml:space="preserve">"Name" : </v>
      </c>
      <c r="BB650" s="21" t="s">
        <v>120</v>
      </c>
      <c r="BC650" s="21" t="str">
        <f>PlainData_XXX!V655</f>
        <v>Eva Foley</v>
      </c>
      <c r="BD650" s="21" t="s">
        <v>78</v>
      </c>
      <c r="BE650" s="123" t="str">
        <f>PlainData_XXX!W655</f>
        <v xml:space="preserve">"Amount" : </v>
      </c>
      <c r="BF650" s="21">
        <f>PlainData_XXX!X655</f>
        <v>355000</v>
      </c>
      <c r="BG650" s="21" t="s">
        <v>0</v>
      </c>
      <c r="BH650" s="123" t="str">
        <f>PlainData_XXX!Y655</f>
        <v xml:space="preserve">"Services" : </v>
      </c>
      <c r="BI650" s="21" t="str">
        <f>PlainData_XXX!Z655</f>
        <v>["Ticket Sales", "TV Interviews", "News Papers"]</v>
      </c>
      <c r="BJ650" s="21" t="s">
        <v>121</v>
      </c>
      <c r="BK650" s="127" t="str">
        <f>PlainData_XXX!AA655</f>
        <v xml:space="preserve">"Stadium" : </v>
      </c>
      <c r="BL650" s="21" t="s">
        <v>71</v>
      </c>
      <c r="BM650" s="123" t="str">
        <f>PlainData_XXX!AB655</f>
        <v xml:space="preserve">"Name" : </v>
      </c>
      <c r="BN650" s="21" t="s">
        <v>120</v>
      </c>
      <c r="BO650" s="21" t="str">
        <f>PlainData_XXX!AC655</f>
        <v>Thomond Park</v>
      </c>
      <c r="BP650" s="21" t="s">
        <v>78</v>
      </c>
      <c r="BQ650" s="123" t="str">
        <f>PlainData_XXX!AD655</f>
        <v xml:space="preserve">"City" : </v>
      </c>
      <c r="BR650" s="21" t="s">
        <v>120</v>
      </c>
      <c r="BS650" s="21" t="str">
        <f>PlainData_XXX!AE655</f>
        <v>Limerick</v>
      </c>
      <c r="BT650" s="21" t="s">
        <v>78</v>
      </c>
      <c r="BU650" s="123" t="str">
        <f>PlainData_XXX!AF655</f>
        <v xml:space="preserve">"Type" : </v>
      </c>
      <c r="BV650" s="21" t="s">
        <v>120</v>
      </c>
      <c r="BW650" s="21" t="str">
        <f>PlainData_XXX!AG655</f>
        <v>Rugby</v>
      </c>
      <c r="BX650" s="21" t="s">
        <v>78</v>
      </c>
      <c r="BY650" s="123" t="str">
        <f>PlainData_XXX!AH655</f>
        <v xml:space="preserve">"Capacity" : </v>
      </c>
      <c r="BZ650" s="21">
        <f>PlainData_XXX!AI655</f>
        <v>25600</v>
      </c>
      <c r="CA650" s="21" t="s">
        <v>0</v>
      </c>
      <c r="CB650" s="21" t="str">
        <f>PlainData_XXX!AJ655</f>
        <v>"Acoustics" :</v>
      </c>
      <c r="CC650" s="21" t="s">
        <v>120</v>
      </c>
      <c r="CD650" s="21" t="str">
        <f>PlainData_XXX!AK655</f>
        <v>Fair</v>
      </c>
      <c r="CE650" s="21" t="s">
        <v>120</v>
      </c>
      <c r="CF650" s="21" t="s">
        <v>121</v>
      </c>
      <c r="CG650" s="21" t="str">
        <f>PlainData_XXX!AL655</f>
        <v>"Merchandise_Type" :</v>
      </c>
      <c r="CH650" s="21" t="str">
        <f>PlainData_XXX!AM655</f>
        <v>["CD’s", "Tee Shirts", "Umbrellas "]</v>
      </c>
      <c r="CI650" s="21" t="s">
        <v>0</v>
      </c>
      <c r="CJ650" s="21" t="str">
        <f>PlainData_XXX!AN655</f>
        <v>"Audience_Type" :</v>
      </c>
      <c r="CK650" s="21" t="str">
        <f>PlainData_XXX!AO655</f>
        <v>["Teenagers", "Retired "]</v>
      </c>
      <c r="CL650" s="21" t="s">
        <v>121</v>
      </c>
    </row>
    <row r="651" spans="1:90" ht="13.2" x14ac:dyDescent="0.25">
      <c r="A651" s="45" t="s">
        <v>10</v>
      </c>
      <c r="B651" s="54">
        <f>PlainData_XXX!A656</f>
        <v>642</v>
      </c>
      <c r="C651" s="46" t="s">
        <v>77</v>
      </c>
      <c r="D651" s="49" t="str">
        <f t="shared" si="110"/>
        <v xml:space="preserve">"Concert_Year" : </v>
      </c>
      <c r="E651" s="103">
        <f>PlainData_XXX!B656</f>
        <v>2020</v>
      </c>
      <c r="F651" s="48" t="s">
        <v>0</v>
      </c>
      <c r="G651" s="49" t="str">
        <f t="shared" si="111"/>
        <v xml:space="preserve">"Concert_Month" : </v>
      </c>
      <c r="H651" s="103">
        <f>PlainData_XXX!C656</f>
        <v>10</v>
      </c>
      <c r="I651" s="48" t="s">
        <v>0</v>
      </c>
      <c r="J651" s="49" t="str">
        <f t="shared" si="112"/>
        <v>"Duration" :</v>
      </c>
      <c r="K651" s="104">
        <f>PlainData_XXX!D656</f>
        <v>115</v>
      </c>
      <c r="L651" s="46" t="s">
        <v>77</v>
      </c>
      <c r="M651" s="49" t="str">
        <f t="shared" si="113"/>
        <v xml:space="preserve">"Expected_Crowd" : </v>
      </c>
      <c r="N651" s="103">
        <f>PlainData_XXX!E656</f>
        <v>49800</v>
      </c>
      <c r="O651" s="48" t="s">
        <v>0</v>
      </c>
      <c r="P651" s="49" t="str">
        <f t="shared" si="114"/>
        <v xml:space="preserve">"Actual_Crowd" : </v>
      </c>
      <c r="Q651" s="103">
        <f>PlainData_XXX!F656</f>
        <v>48400</v>
      </c>
      <c r="R651" s="46" t="s">
        <v>77</v>
      </c>
      <c r="S651" s="49" t="str">
        <f t="shared" si="115"/>
        <v xml:space="preserve">"Cheapest_Ticket_Price" : </v>
      </c>
      <c r="T651" s="103">
        <f>PlainData_XXX!G656</f>
        <v>15</v>
      </c>
      <c r="U651" s="48" t="s">
        <v>0</v>
      </c>
      <c r="V651" s="49" t="str">
        <f t="shared" si="116"/>
        <v xml:space="preserve">"Dearest_Ticket_Price" : </v>
      </c>
      <c r="W651" s="104">
        <f>PlainData_XXX!H656</f>
        <v>40</v>
      </c>
      <c r="X651" s="48" t="s">
        <v>0</v>
      </c>
      <c r="Y651" s="49" t="str">
        <f t="shared" si="117"/>
        <v xml:space="preserve">"Food_Sales" : </v>
      </c>
      <c r="Z651" s="129">
        <f>PlainData_XXX!I656</f>
        <v>38700</v>
      </c>
      <c r="AA651" s="46" t="s">
        <v>77</v>
      </c>
      <c r="AB651" s="49" t="str">
        <f t="shared" si="118"/>
        <v xml:space="preserve">"Drink_Sales" : </v>
      </c>
      <c r="AC651" s="129">
        <f>PlainData_XXX!J656</f>
        <v>43800</v>
      </c>
      <c r="AD651" s="46" t="s">
        <v>77</v>
      </c>
      <c r="AE651" s="49" t="str">
        <f t="shared" si="119"/>
        <v xml:space="preserve">"Atmosphere" : </v>
      </c>
      <c r="AF651" s="50" t="s">
        <v>120</v>
      </c>
      <c r="AG651" s="104" t="str">
        <f>PlainData_XXX!K656</f>
        <v>Good</v>
      </c>
      <c r="AH651" s="48" t="s">
        <v>78</v>
      </c>
      <c r="AI651" s="49" t="str">
        <f t="shared" si="120"/>
        <v xml:space="preserve">"Police_Cost" : </v>
      </c>
      <c r="AJ651" s="130">
        <f>PlainData_XXX!L656</f>
        <v>16800</v>
      </c>
      <c r="AK651" s="48" t="s">
        <v>0</v>
      </c>
      <c r="AL651" s="110" t="str">
        <f>PlainData_XXX!M656</f>
        <v xml:space="preserve">"Performer" : </v>
      </c>
      <c r="AM651" s="49" t="s">
        <v>71</v>
      </c>
      <c r="AN651" s="111" t="str">
        <f>PlainData_XXX!N656</f>
        <v xml:space="preserve">"Name" : </v>
      </c>
      <c r="AO651" s="48" t="s">
        <v>120</v>
      </c>
      <c r="AP651" s="104" t="str">
        <f>PlainData_XXX!O656</f>
        <v>Faolan MacKenna</v>
      </c>
      <c r="AQ651" s="48" t="s">
        <v>78</v>
      </c>
      <c r="AR651" s="111" t="str">
        <f>PlainData_XXX!P656</f>
        <v xml:space="preserve">"Music_Type" : </v>
      </c>
      <c r="AS651" s="50" t="s">
        <v>120</v>
      </c>
      <c r="AT651" s="104" t="str">
        <f>PlainData_XXX!Q656</f>
        <v>Folk</v>
      </c>
      <c r="AU651" s="48" t="s">
        <v>78</v>
      </c>
      <c r="AV651" s="111" t="str">
        <f>PlainData_XXX!R656</f>
        <v xml:space="preserve">"Services" : </v>
      </c>
      <c r="AW651" s="104" t="str">
        <f>PlainData_XXX!S656</f>
        <v>["Live Rehearsals"]</v>
      </c>
      <c r="AX651" s="49" t="s">
        <v>76</v>
      </c>
      <c r="AY651" s="122" t="str">
        <f>PlainData_XXX!T656</f>
        <v xml:space="preserve">"Sponsor" : </v>
      </c>
      <c r="AZ651" s="21" t="s">
        <v>71</v>
      </c>
      <c r="BA651" s="123" t="str">
        <f>PlainData_XXX!U656</f>
        <v xml:space="preserve">"Name" : </v>
      </c>
      <c r="BB651" s="21" t="s">
        <v>120</v>
      </c>
      <c r="BC651" s="21" t="str">
        <f>PlainData_XXX!V656</f>
        <v>Pat Mohan</v>
      </c>
      <c r="BD651" s="21" t="s">
        <v>78</v>
      </c>
      <c r="BE651" s="123" t="str">
        <f>PlainData_XXX!W656</f>
        <v xml:space="preserve">"Amount" : </v>
      </c>
      <c r="BF651" s="21">
        <f>PlainData_XXX!X656</f>
        <v>62000</v>
      </c>
      <c r="BG651" s="21" t="s">
        <v>0</v>
      </c>
      <c r="BH651" s="123" t="str">
        <f>PlainData_XXX!Y656</f>
        <v xml:space="preserve">"Services" : </v>
      </c>
      <c r="BI651" s="21" t="str">
        <f>PlainData_XXX!Z656</f>
        <v>["TV Interviews", "Radio Interviews", "News Papers"]</v>
      </c>
      <c r="BJ651" s="21" t="s">
        <v>121</v>
      </c>
      <c r="BK651" s="127" t="str">
        <f>PlainData_XXX!AA656</f>
        <v xml:space="preserve">"Stadium" : </v>
      </c>
      <c r="BL651" s="21" t="s">
        <v>71</v>
      </c>
      <c r="BM651" s="123" t="str">
        <f>PlainData_XXX!AB656</f>
        <v xml:space="preserve">"Name" : </v>
      </c>
      <c r="BN651" s="21" t="s">
        <v>120</v>
      </c>
      <c r="BO651" s="21" t="str">
        <f>PlainData_XXX!AC656</f>
        <v>Pearse Stadium</v>
      </c>
      <c r="BP651" s="21" t="s">
        <v>78</v>
      </c>
      <c r="BQ651" s="123" t="str">
        <f>PlainData_XXX!AD656</f>
        <v xml:space="preserve">"City" : </v>
      </c>
      <c r="BR651" s="21" t="s">
        <v>120</v>
      </c>
      <c r="BS651" s="21" t="str">
        <f>PlainData_XXX!AE656</f>
        <v>Galway</v>
      </c>
      <c r="BT651" s="21" t="s">
        <v>78</v>
      </c>
      <c r="BU651" s="123" t="str">
        <f>PlainData_XXX!AF656</f>
        <v xml:space="preserve">"Type" : </v>
      </c>
      <c r="BV651" s="21" t="s">
        <v>120</v>
      </c>
      <c r="BW651" s="21" t="str">
        <f>PlainData_XXX!AG656</f>
        <v>GAA</v>
      </c>
      <c r="BX651" s="21" t="s">
        <v>78</v>
      </c>
      <c r="BY651" s="123" t="str">
        <f>PlainData_XXX!AH656</f>
        <v xml:space="preserve">"Capacity" : </v>
      </c>
      <c r="BZ651" s="21">
        <f>PlainData_XXX!AI656</f>
        <v>34000</v>
      </c>
      <c r="CA651" s="21" t="s">
        <v>0</v>
      </c>
      <c r="CB651" s="21" t="str">
        <f>PlainData_XXX!AJ656</f>
        <v>"Acoustics" :</v>
      </c>
      <c r="CC651" s="21" t="s">
        <v>120</v>
      </c>
      <c r="CD651" s="21" t="str">
        <f>PlainData_XXX!AK656</f>
        <v>Fair</v>
      </c>
      <c r="CE651" s="21" t="s">
        <v>120</v>
      </c>
      <c r="CF651" s="21" t="s">
        <v>121</v>
      </c>
      <c r="CG651" s="21" t="str">
        <f>PlainData_XXX!AL656</f>
        <v>"Merchandise_Type" :</v>
      </c>
      <c r="CH651" s="21" t="str">
        <f>PlainData_XXX!AM656</f>
        <v>["Photos", "Tee Shirts", "Hoodies", "Umbrellas "]</v>
      </c>
      <c r="CI651" s="21" t="s">
        <v>0</v>
      </c>
      <c r="CJ651" s="21" t="str">
        <f>PlainData_XXX!AN656</f>
        <v>"Audience_Type" :</v>
      </c>
      <c r="CK651" s="21" t="str">
        <f>PlainData_XXX!AO656</f>
        <v>["Teenagers", "Third Level Students", "Middle Aged"]</v>
      </c>
      <c r="CL651" s="21" t="s">
        <v>121</v>
      </c>
    </row>
    <row r="652" spans="1:90" ht="13.2" x14ac:dyDescent="0.25">
      <c r="A652" s="45" t="s">
        <v>10</v>
      </c>
      <c r="B652" s="54">
        <f>PlainData_XXX!A657</f>
        <v>643</v>
      </c>
      <c r="C652" s="46" t="s">
        <v>77</v>
      </c>
      <c r="D652" s="49" t="str">
        <f t="shared" si="110"/>
        <v xml:space="preserve">"Concert_Year" : </v>
      </c>
      <c r="E652" s="103">
        <f>PlainData_XXX!B657</f>
        <v>2018</v>
      </c>
      <c r="F652" s="48" t="s">
        <v>0</v>
      </c>
      <c r="G652" s="49" t="str">
        <f t="shared" si="111"/>
        <v xml:space="preserve">"Concert_Month" : </v>
      </c>
      <c r="H652" s="103">
        <f>PlainData_XXX!C657</f>
        <v>9</v>
      </c>
      <c r="I652" s="48" t="s">
        <v>0</v>
      </c>
      <c r="J652" s="49" t="str">
        <f t="shared" si="112"/>
        <v>"Duration" :</v>
      </c>
      <c r="K652" s="104">
        <f>PlainData_XXX!D657</f>
        <v>80</v>
      </c>
      <c r="L652" s="46" t="s">
        <v>77</v>
      </c>
      <c r="M652" s="49" t="str">
        <f t="shared" si="113"/>
        <v xml:space="preserve">"Expected_Crowd" : </v>
      </c>
      <c r="N652" s="103">
        <f>PlainData_XXX!E657</f>
        <v>9400</v>
      </c>
      <c r="O652" s="48" t="s">
        <v>0</v>
      </c>
      <c r="P652" s="49" t="str">
        <f t="shared" si="114"/>
        <v xml:space="preserve">"Actual_Crowd" : </v>
      </c>
      <c r="Q652" s="103">
        <f>PlainData_XXX!F657</f>
        <v>9600</v>
      </c>
      <c r="R652" s="46" t="s">
        <v>77</v>
      </c>
      <c r="S652" s="49" t="str">
        <f t="shared" si="115"/>
        <v xml:space="preserve">"Cheapest_Ticket_Price" : </v>
      </c>
      <c r="T652" s="103">
        <f>PlainData_XXX!G657</f>
        <v>45</v>
      </c>
      <c r="U652" s="48" t="s">
        <v>0</v>
      </c>
      <c r="V652" s="49" t="str">
        <f t="shared" si="116"/>
        <v xml:space="preserve">"Dearest_Ticket_Price" : </v>
      </c>
      <c r="W652" s="104">
        <f>PlainData_XXX!H657</f>
        <v>180</v>
      </c>
      <c r="X652" s="48" t="s">
        <v>0</v>
      </c>
      <c r="Y652" s="49" t="str">
        <f t="shared" si="117"/>
        <v xml:space="preserve">"Food_Sales" : </v>
      </c>
      <c r="Z652" s="129">
        <f>PlainData_XXX!I657</f>
        <v>82800</v>
      </c>
      <c r="AA652" s="46" t="s">
        <v>77</v>
      </c>
      <c r="AB652" s="49" t="str">
        <f t="shared" si="118"/>
        <v xml:space="preserve">"Drink_Sales" : </v>
      </c>
      <c r="AC652" s="129">
        <f>PlainData_XXX!J657</f>
        <v>23800</v>
      </c>
      <c r="AD652" s="46" t="s">
        <v>77</v>
      </c>
      <c r="AE652" s="49" t="str">
        <f t="shared" si="119"/>
        <v xml:space="preserve">"Atmosphere" : </v>
      </c>
      <c r="AF652" s="50" t="s">
        <v>120</v>
      </c>
      <c r="AG652" s="104" t="str">
        <f>PlainData_XXX!K657</f>
        <v>Excellent</v>
      </c>
      <c r="AH652" s="48" t="s">
        <v>78</v>
      </c>
      <c r="AI652" s="49" t="str">
        <f t="shared" si="120"/>
        <v xml:space="preserve">"Police_Cost" : </v>
      </c>
      <c r="AJ652" s="130">
        <f>PlainData_XXX!L657</f>
        <v>3600</v>
      </c>
      <c r="AK652" s="48" t="s">
        <v>0</v>
      </c>
      <c r="AL652" s="110" t="str">
        <f>PlainData_XXX!M657</f>
        <v xml:space="preserve">"Performer" : </v>
      </c>
      <c r="AM652" s="49" t="s">
        <v>71</v>
      </c>
      <c r="AN652" s="111" t="str">
        <f>PlainData_XXX!N657</f>
        <v xml:space="preserve">"Name" : </v>
      </c>
      <c r="AO652" s="48" t="s">
        <v>120</v>
      </c>
      <c r="AP652" s="104" t="str">
        <f>PlainData_XXX!O657</f>
        <v>Fiona Collins</v>
      </c>
      <c r="AQ652" s="48" t="s">
        <v>78</v>
      </c>
      <c r="AR652" s="111" t="str">
        <f>PlainData_XXX!P657</f>
        <v xml:space="preserve">"Music_Type" : </v>
      </c>
      <c r="AS652" s="50" t="s">
        <v>120</v>
      </c>
      <c r="AT652" s="104" t="str">
        <f>PlainData_XXX!Q657</f>
        <v>Hip-Hop</v>
      </c>
      <c r="AU652" s="48" t="s">
        <v>78</v>
      </c>
      <c r="AV652" s="111" t="str">
        <f>PlainData_XXX!R657</f>
        <v xml:space="preserve">"Services" : </v>
      </c>
      <c r="AW652" s="104" t="str">
        <f>PlainData_XXX!S657</f>
        <v>["Fan Engagement", "Photo Shoots "]</v>
      </c>
      <c r="AX652" s="49" t="s">
        <v>76</v>
      </c>
      <c r="AY652" s="122" t="str">
        <f>PlainData_XXX!T657</f>
        <v xml:space="preserve">"Sponsor" : </v>
      </c>
      <c r="AZ652" s="21" t="s">
        <v>71</v>
      </c>
      <c r="BA652" s="123" t="str">
        <f>PlainData_XXX!U657</f>
        <v xml:space="preserve">"Name" : </v>
      </c>
      <c r="BB652" s="21" t="s">
        <v>120</v>
      </c>
      <c r="BC652" s="21" t="str">
        <f>PlainData_XXX!V657</f>
        <v>Julia Horan</v>
      </c>
      <c r="BD652" s="21" t="s">
        <v>78</v>
      </c>
      <c r="BE652" s="123" t="str">
        <f>PlainData_XXX!W657</f>
        <v xml:space="preserve">"Amount" : </v>
      </c>
      <c r="BF652" s="21">
        <f>PlainData_XXX!X657</f>
        <v>288000</v>
      </c>
      <c r="BG652" s="21" t="s">
        <v>0</v>
      </c>
      <c r="BH652" s="123" t="str">
        <f>PlainData_XXX!Y657</f>
        <v xml:space="preserve">"Services" : </v>
      </c>
      <c r="BI652" s="21" t="str">
        <f>PlainData_XXX!Z657</f>
        <v>["TV Interviews"]</v>
      </c>
      <c r="BJ652" s="21" t="s">
        <v>121</v>
      </c>
      <c r="BK652" s="127" t="str">
        <f>PlainData_XXX!AA657</f>
        <v xml:space="preserve">"Stadium" : </v>
      </c>
      <c r="BL652" s="21" t="s">
        <v>71</v>
      </c>
      <c r="BM652" s="123" t="str">
        <f>PlainData_XXX!AB657</f>
        <v xml:space="preserve">"Name" : </v>
      </c>
      <c r="BN652" s="21" t="s">
        <v>120</v>
      </c>
      <c r="BO652" s="21" t="str">
        <f>PlainData_XXX!AC657</f>
        <v>OMoore Park</v>
      </c>
      <c r="BP652" s="21" t="s">
        <v>78</v>
      </c>
      <c r="BQ652" s="123" t="str">
        <f>PlainData_XXX!AD657</f>
        <v xml:space="preserve">"City" : </v>
      </c>
      <c r="BR652" s="21" t="s">
        <v>120</v>
      </c>
      <c r="BS652" s="21" t="str">
        <f>PlainData_XXX!AE657</f>
        <v>Portlaoise</v>
      </c>
      <c r="BT652" s="21" t="s">
        <v>78</v>
      </c>
      <c r="BU652" s="123" t="str">
        <f>PlainData_XXX!AF657</f>
        <v xml:space="preserve">"Type" : </v>
      </c>
      <c r="BV652" s="21" t="s">
        <v>120</v>
      </c>
      <c r="BW652" s="21" t="str">
        <f>PlainData_XXX!AG657</f>
        <v>GAA</v>
      </c>
      <c r="BX652" s="21" t="s">
        <v>78</v>
      </c>
      <c r="BY652" s="123" t="str">
        <f>PlainData_XXX!AH657</f>
        <v xml:space="preserve">"Capacity" : </v>
      </c>
      <c r="BZ652" s="21">
        <f>PlainData_XXX!AI657</f>
        <v>22000</v>
      </c>
      <c r="CA652" s="21" t="s">
        <v>0</v>
      </c>
      <c r="CB652" s="21" t="str">
        <f>PlainData_XXX!AJ657</f>
        <v>"Acoustics" :</v>
      </c>
      <c r="CC652" s="21" t="s">
        <v>120</v>
      </c>
      <c r="CD652" s="21" t="str">
        <f>PlainData_XXX!AK657</f>
        <v>Fair</v>
      </c>
      <c r="CE652" s="21" t="s">
        <v>120</v>
      </c>
      <c r="CF652" s="21" t="s">
        <v>121</v>
      </c>
      <c r="CG652" s="21" t="str">
        <f>PlainData_XXX!AL657</f>
        <v>"Merchandise_Type" :</v>
      </c>
      <c r="CH652" s="21" t="str">
        <f>PlainData_XXX!AM657</f>
        <v>["Tee Shirts", "Hoodies", "Umbrellas "]</v>
      </c>
      <c r="CI652" s="21" t="s">
        <v>0</v>
      </c>
      <c r="CJ652" s="21" t="str">
        <f>PlainData_XXX!AN657</f>
        <v>"Audience_Type" :</v>
      </c>
      <c r="CK652" s="21" t="str">
        <f>PlainData_XXX!AO657</f>
        <v>["Middle Aged", "Retired ", "Third Level Students"]</v>
      </c>
      <c r="CL652" s="21" t="s">
        <v>121</v>
      </c>
    </row>
    <row r="653" spans="1:90" ht="13.2" x14ac:dyDescent="0.25">
      <c r="A653" s="45" t="s">
        <v>10</v>
      </c>
      <c r="B653" s="54">
        <f>PlainData_XXX!A658</f>
        <v>644</v>
      </c>
      <c r="C653" s="46" t="s">
        <v>77</v>
      </c>
      <c r="D653" s="49" t="str">
        <f t="shared" si="110"/>
        <v xml:space="preserve">"Concert_Year" : </v>
      </c>
      <c r="E653" s="103">
        <f>PlainData_XXX!B658</f>
        <v>2011</v>
      </c>
      <c r="F653" s="48" t="s">
        <v>0</v>
      </c>
      <c r="G653" s="49" t="str">
        <f t="shared" si="111"/>
        <v xml:space="preserve">"Concert_Month" : </v>
      </c>
      <c r="H653" s="103">
        <f>PlainData_XXX!C658</f>
        <v>6</v>
      </c>
      <c r="I653" s="48" t="s">
        <v>0</v>
      </c>
      <c r="J653" s="49" t="str">
        <f t="shared" si="112"/>
        <v>"Duration" :</v>
      </c>
      <c r="K653" s="104">
        <f>PlainData_XXX!D658</f>
        <v>60</v>
      </c>
      <c r="L653" s="46" t="s">
        <v>77</v>
      </c>
      <c r="M653" s="49" t="str">
        <f t="shared" si="113"/>
        <v xml:space="preserve">"Expected_Crowd" : </v>
      </c>
      <c r="N653" s="103">
        <f>PlainData_XXX!E658</f>
        <v>8500</v>
      </c>
      <c r="O653" s="48" t="s">
        <v>0</v>
      </c>
      <c r="P653" s="49" t="str">
        <f t="shared" si="114"/>
        <v xml:space="preserve">"Actual_Crowd" : </v>
      </c>
      <c r="Q653" s="103">
        <f>PlainData_XXX!F658</f>
        <v>7700</v>
      </c>
      <c r="R653" s="46" t="s">
        <v>77</v>
      </c>
      <c r="S653" s="49" t="str">
        <f t="shared" si="115"/>
        <v xml:space="preserve">"Cheapest_Ticket_Price" : </v>
      </c>
      <c r="T653" s="103">
        <f>PlainData_XXX!G658</f>
        <v>30</v>
      </c>
      <c r="U653" s="48" t="s">
        <v>0</v>
      </c>
      <c r="V653" s="49" t="str">
        <f t="shared" si="116"/>
        <v xml:space="preserve">"Dearest_Ticket_Price" : </v>
      </c>
      <c r="W653" s="104">
        <f>PlainData_XXX!H658</f>
        <v>120</v>
      </c>
      <c r="X653" s="48" t="s">
        <v>0</v>
      </c>
      <c r="Y653" s="49" t="str">
        <f t="shared" si="117"/>
        <v xml:space="preserve">"Food_Sales" : </v>
      </c>
      <c r="Z653" s="129">
        <f>PlainData_XXX!I658</f>
        <v>13300</v>
      </c>
      <c r="AA653" s="46" t="s">
        <v>77</v>
      </c>
      <c r="AB653" s="49" t="str">
        <f t="shared" si="118"/>
        <v xml:space="preserve">"Drink_Sales" : </v>
      </c>
      <c r="AC653" s="129">
        <f>PlainData_XXX!J658</f>
        <v>27800</v>
      </c>
      <c r="AD653" s="46" t="s">
        <v>77</v>
      </c>
      <c r="AE653" s="49" t="str">
        <f t="shared" si="119"/>
        <v xml:space="preserve">"Atmosphere" : </v>
      </c>
      <c r="AF653" s="50" t="s">
        <v>120</v>
      </c>
      <c r="AG653" s="104" t="str">
        <f>PlainData_XXX!K658</f>
        <v>Good</v>
      </c>
      <c r="AH653" s="48" t="s">
        <v>78</v>
      </c>
      <c r="AI653" s="49" t="str">
        <f t="shared" si="120"/>
        <v xml:space="preserve">"Police_Cost" : </v>
      </c>
      <c r="AJ653" s="130">
        <f>PlainData_XXX!L658</f>
        <v>11800</v>
      </c>
      <c r="AK653" s="48" t="s">
        <v>0</v>
      </c>
      <c r="AL653" s="110" t="str">
        <f>PlainData_XXX!M658</f>
        <v xml:space="preserve">"Performer" : </v>
      </c>
      <c r="AM653" s="49" t="s">
        <v>71</v>
      </c>
      <c r="AN653" s="111" t="str">
        <f>PlainData_XXX!N658</f>
        <v xml:space="preserve">"Name" : </v>
      </c>
      <c r="AO653" s="48" t="s">
        <v>120</v>
      </c>
      <c r="AP653" s="104" t="str">
        <f>PlainData_XXX!O658</f>
        <v>Caolan Donnelly</v>
      </c>
      <c r="AQ653" s="48" t="s">
        <v>78</v>
      </c>
      <c r="AR653" s="111" t="str">
        <f>PlainData_XXX!P658</f>
        <v xml:space="preserve">"Music_Type" : </v>
      </c>
      <c r="AS653" s="50" t="s">
        <v>120</v>
      </c>
      <c r="AT653" s="104" t="str">
        <f>PlainData_XXX!Q658</f>
        <v>Folk</v>
      </c>
      <c r="AU653" s="48" t="s">
        <v>78</v>
      </c>
      <c r="AV653" s="111" t="str">
        <f>PlainData_XXX!R658</f>
        <v xml:space="preserve">"Services" : </v>
      </c>
      <c r="AW653" s="104" t="str">
        <f>PlainData_XXX!S658</f>
        <v>["TV Interviews", "Fan Engagement", "Photo Shoots ", "Meet and Greet"]</v>
      </c>
      <c r="AX653" s="49" t="s">
        <v>76</v>
      </c>
      <c r="AY653" s="122" t="str">
        <f>PlainData_XXX!T658</f>
        <v xml:space="preserve">"Sponsor" : </v>
      </c>
      <c r="AZ653" s="21" t="s">
        <v>71</v>
      </c>
      <c r="BA653" s="123" t="str">
        <f>PlainData_XXX!U658</f>
        <v xml:space="preserve">"Name" : </v>
      </c>
      <c r="BB653" s="21" t="s">
        <v>120</v>
      </c>
      <c r="BC653" s="21" t="str">
        <f>PlainData_XXX!V658</f>
        <v>Paddy Batty</v>
      </c>
      <c r="BD653" s="21" t="s">
        <v>78</v>
      </c>
      <c r="BE653" s="123" t="str">
        <f>PlainData_XXX!W658</f>
        <v xml:space="preserve">"Amount" : </v>
      </c>
      <c r="BF653" s="21">
        <f>PlainData_XXX!X658</f>
        <v>326000</v>
      </c>
      <c r="BG653" s="21" t="s">
        <v>0</v>
      </c>
      <c r="BH653" s="123" t="str">
        <f>PlainData_XXX!Y658</f>
        <v xml:space="preserve">"Services" : </v>
      </c>
      <c r="BI653" s="21" t="str">
        <f>PlainData_XXX!Z658</f>
        <v>["Ticket Sales", "Radio Interviews"]</v>
      </c>
      <c r="BJ653" s="21" t="s">
        <v>121</v>
      </c>
      <c r="BK653" s="127" t="str">
        <f>PlainData_XXX!AA658</f>
        <v xml:space="preserve">"Stadium" : </v>
      </c>
      <c r="BL653" s="21" t="s">
        <v>71</v>
      </c>
      <c r="BM653" s="123" t="str">
        <f>PlainData_XXX!AB658</f>
        <v xml:space="preserve">"Name" : </v>
      </c>
      <c r="BN653" s="21" t="s">
        <v>120</v>
      </c>
      <c r="BO653" s="21" t="str">
        <f>PlainData_XXX!AC658</f>
        <v>OMoore Park</v>
      </c>
      <c r="BP653" s="21" t="s">
        <v>78</v>
      </c>
      <c r="BQ653" s="123" t="str">
        <f>PlainData_XXX!AD658</f>
        <v xml:space="preserve">"City" : </v>
      </c>
      <c r="BR653" s="21" t="s">
        <v>120</v>
      </c>
      <c r="BS653" s="21" t="str">
        <f>PlainData_XXX!AE658</f>
        <v>Portlaoise</v>
      </c>
      <c r="BT653" s="21" t="s">
        <v>78</v>
      </c>
      <c r="BU653" s="123" t="str">
        <f>PlainData_XXX!AF658</f>
        <v xml:space="preserve">"Type" : </v>
      </c>
      <c r="BV653" s="21" t="s">
        <v>120</v>
      </c>
      <c r="BW653" s="21" t="str">
        <f>PlainData_XXX!AG658</f>
        <v>GAA</v>
      </c>
      <c r="BX653" s="21" t="s">
        <v>78</v>
      </c>
      <c r="BY653" s="123" t="str">
        <f>PlainData_XXX!AH658</f>
        <v xml:space="preserve">"Capacity" : </v>
      </c>
      <c r="BZ653" s="21">
        <f>PlainData_XXX!AI658</f>
        <v>22000</v>
      </c>
      <c r="CA653" s="21" t="s">
        <v>0</v>
      </c>
      <c r="CB653" s="21" t="str">
        <f>PlainData_XXX!AJ658</f>
        <v>"Acoustics" :</v>
      </c>
      <c r="CC653" s="21" t="s">
        <v>120</v>
      </c>
      <c r="CD653" s="21" t="str">
        <f>PlainData_XXX!AK658</f>
        <v>Fair</v>
      </c>
      <c r="CE653" s="21" t="s">
        <v>120</v>
      </c>
      <c r="CF653" s="21" t="s">
        <v>121</v>
      </c>
      <c r="CG653" s="21" t="str">
        <f>PlainData_XXX!AL658</f>
        <v>"Merchandise_Type" :</v>
      </c>
      <c r="CH653" s="21" t="str">
        <f>PlainData_XXX!AM658</f>
        <v>["CD’s", "Photos"]</v>
      </c>
      <c r="CI653" s="21" t="s">
        <v>0</v>
      </c>
      <c r="CJ653" s="21" t="str">
        <f>PlainData_XXX!AN658</f>
        <v>"Audience_Type" :</v>
      </c>
      <c r="CK653" s="21" t="str">
        <f>PlainData_XXX!AO658</f>
        <v>["Teenagers", "Young Working Adults", "Middle Aged"]</v>
      </c>
      <c r="CL653" s="21" t="s">
        <v>121</v>
      </c>
    </row>
    <row r="654" spans="1:90" ht="13.2" x14ac:dyDescent="0.25">
      <c r="A654" s="45" t="s">
        <v>10</v>
      </c>
      <c r="B654" s="54">
        <f>PlainData_XXX!A659</f>
        <v>645</v>
      </c>
      <c r="C654" s="46" t="s">
        <v>77</v>
      </c>
      <c r="D654" s="49" t="str">
        <f t="shared" si="110"/>
        <v xml:space="preserve">"Concert_Year" : </v>
      </c>
      <c r="E654" s="103">
        <f>PlainData_XXX!B659</f>
        <v>2022</v>
      </c>
      <c r="F654" s="48" t="s">
        <v>0</v>
      </c>
      <c r="G654" s="49" t="str">
        <f t="shared" si="111"/>
        <v xml:space="preserve">"Concert_Month" : </v>
      </c>
      <c r="H654" s="103">
        <f>PlainData_XXX!C659</f>
        <v>1</v>
      </c>
      <c r="I654" s="48" t="s">
        <v>0</v>
      </c>
      <c r="J654" s="49" t="str">
        <f t="shared" si="112"/>
        <v>"Duration" :</v>
      </c>
      <c r="K654" s="104">
        <f>PlainData_XXX!D659</f>
        <v>100</v>
      </c>
      <c r="L654" s="46" t="s">
        <v>77</v>
      </c>
      <c r="M654" s="49" t="str">
        <f t="shared" si="113"/>
        <v xml:space="preserve">"Expected_Crowd" : </v>
      </c>
      <c r="N654" s="103">
        <f>PlainData_XXX!E659</f>
        <v>50900</v>
      </c>
      <c r="O654" s="48" t="s">
        <v>0</v>
      </c>
      <c r="P654" s="49" t="str">
        <f t="shared" si="114"/>
        <v xml:space="preserve">"Actual_Crowd" : </v>
      </c>
      <c r="Q654" s="103">
        <f>PlainData_XXX!F659</f>
        <v>55500</v>
      </c>
      <c r="R654" s="46" t="s">
        <v>77</v>
      </c>
      <c r="S654" s="49" t="str">
        <f t="shared" si="115"/>
        <v xml:space="preserve">"Cheapest_Ticket_Price" : </v>
      </c>
      <c r="T654" s="103">
        <f>PlainData_XXX!G659</f>
        <v>25</v>
      </c>
      <c r="U654" s="48" t="s">
        <v>0</v>
      </c>
      <c r="V654" s="49" t="str">
        <f t="shared" si="116"/>
        <v xml:space="preserve">"Dearest_Ticket_Price" : </v>
      </c>
      <c r="W654" s="104">
        <f>PlainData_XXX!H659</f>
        <v>125</v>
      </c>
      <c r="X654" s="48" t="s">
        <v>0</v>
      </c>
      <c r="Y654" s="49" t="str">
        <f t="shared" si="117"/>
        <v xml:space="preserve">"Food_Sales" : </v>
      </c>
      <c r="Z654" s="129">
        <f>PlainData_XXX!I659</f>
        <v>75600</v>
      </c>
      <c r="AA654" s="46" t="s">
        <v>77</v>
      </c>
      <c r="AB654" s="49" t="str">
        <f t="shared" si="118"/>
        <v xml:space="preserve">"Drink_Sales" : </v>
      </c>
      <c r="AC654" s="129">
        <f>PlainData_XXX!J659</f>
        <v>100300</v>
      </c>
      <c r="AD654" s="46" t="s">
        <v>77</v>
      </c>
      <c r="AE654" s="49" t="str">
        <f t="shared" si="119"/>
        <v xml:space="preserve">"Atmosphere" : </v>
      </c>
      <c r="AF654" s="50" t="s">
        <v>120</v>
      </c>
      <c r="AG654" s="104" t="str">
        <f>PlainData_XXX!K659</f>
        <v>Excellent</v>
      </c>
      <c r="AH654" s="48" t="s">
        <v>78</v>
      </c>
      <c r="AI654" s="49" t="str">
        <f t="shared" si="120"/>
        <v xml:space="preserve">"Police_Cost" : </v>
      </c>
      <c r="AJ654" s="130">
        <f>PlainData_XXX!L659</f>
        <v>4400</v>
      </c>
      <c r="AK654" s="48" t="s">
        <v>0</v>
      </c>
      <c r="AL654" s="110" t="str">
        <f>PlainData_XXX!M659</f>
        <v xml:space="preserve">"Performer" : </v>
      </c>
      <c r="AM654" s="49" t="s">
        <v>71</v>
      </c>
      <c r="AN654" s="111" t="str">
        <f>PlainData_XXX!N659</f>
        <v xml:space="preserve">"Name" : </v>
      </c>
      <c r="AO654" s="48" t="s">
        <v>120</v>
      </c>
      <c r="AP654" s="104" t="str">
        <f>PlainData_XXX!O659</f>
        <v>oEidirsceoil White</v>
      </c>
      <c r="AQ654" s="48" t="s">
        <v>78</v>
      </c>
      <c r="AR654" s="111" t="str">
        <f>PlainData_XXX!P659</f>
        <v xml:space="preserve">"Music_Type" : </v>
      </c>
      <c r="AS654" s="50" t="s">
        <v>120</v>
      </c>
      <c r="AT654" s="104" t="str">
        <f>PlainData_XXX!Q659</f>
        <v>Hip-Hop</v>
      </c>
      <c r="AU654" s="48" t="s">
        <v>78</v>
      </c>
      <c r="AV654" s="111" t="str">
        <f>PlainData_XXX!R659</f>
        <v xml:space="preserve">"Services" : </v>
      </c>
      <c r="AW654" s="104" t="str">
        <f>PlainData_XXX!S659</f>
        <v>["Live Rehearsals", "TV Interviews", "Photo Shoots "]</v>
      </c>
      <c r="AX654" s="49" t="s">
        <v>76</v>
      </c>
      <c r="AY654" s="122" t="str">
        <f>PlainData_XXX!T659</f>
        <v xml:space="preserve">"Sponsor" : </v>
      </c>
      <c r="AZ654" s="21" t="s">
        <v>71</v>
      </c>
      <c r="BA654" s="123" t="str">
        <f>PlainData_XXX!U659</f>
        <v xml:space="preserve">"Name" : </v>
      </c>
      <c r="BB654" s="21" t="s">
        <v>120</v>
      </c>
      <c r="BC654" s="21" t="str">
        <f>PlainData_XXX!V659</f>
        <v>Rian Horan</v>
      </c>
      <c r="BD654" s="21" t="s">
        <v>78</v>
      </c>
      <c r="BE654" s="123" t="str">
        <f>PlainData_XXX!W659</f>
        <v xml:space="preserve">"Amount" : </v>
      </c>
      <c r="BF654" s="21">
        <f>PlainData_XXX!X659</f>
        <v>338000</v>
      </c>
      <c r="BG654" s="21" t="s">
        <v>0</v>
      </c>
      <c r="BH654" s="123" t="str">
        <f>PlainData_XXX!Y659</f>
        <v xml:space="preserve">"Services" : </v>
      </c>
      <c r="BI654" s="21" t="str">
        <f>PlainData_XXX!Z659</f>
        <v>["Posters", "News Papers"]</v>
      </c>
      <c r="BJ654" s="21" t="s">
        <v>121</v>
      </c>
      <c r="BK654" s="127" t="str">
        <f>PlainData_XXX!AA659</f>
        <v xml:space="preserve">"Stadium" : </v>
      </c>
      <c r="BL654" s="21" t="s">
        <v>71</v>
      </c>
      <c r="BM654" s="123" t="str">
        <f>PlainData_XXX!AB659</f>
        <v xml:space="preserve">"Name" : </v>
      </c>
      <c r="BN654" s="21" t="s">
        <v>120</v>
      </c>
      <c r="BO654" s="21" t="str">
        <f>PlainData_XXX!AC659</f>
        <v>National Concert Hall</v>
      </c>
      <c r="BP654" s="21" t="s">
        <v>78</v>
      </c>
      <c r="BQ654" s="123" t="str">
        <f>PlainData_XXX!AD659</f>
        <v xml:space="preserve">"City" : </v>
      </c>
      <c r="BR654" s="21" t="s">
        <v>120</v>
      </c>
      <c r="BS654" s="21" t="str">
        <f>PlainData_XXX!AE659</f>
        <v>Dublin</v>
      </c>
      <c r="BT654" s="21" t="s">
        <v>78</v>
      </c>
      <c r="BU654" s="123" t="str">
        <f>PlainData_XXX!AF659</f>
        <v xml:space="preserve">"Type" : </v>
      </c>
      <c r="BV654" s="21" t="s">
        <v>120</v>
      </c>
      <c r="BW654" s="21" t="str">
        <f>PlainData_XXX!AG659</f>
        <v>Basketball</v>
      </c>
      <c r="BX654" s="21" t="s">
        <v>78</v>
      </c>
      <c r="BY654" s="123" t="str">
        <f>PlainData_XXX!AH659</f>
        <v xml:space="preserve">"Capacity" : </v>
      </c>
      <c r="BZ654" s="21">
        <f>PlainData_XXX!AI659</f>
        <v>1200</v>
      </c>
      <c r="CA654" s="21" t="s">
        <v>0</v>
      </c>
      <c r="CB654" s="21" t="str">
        <f>PlainData_XXX!AJ659</f>
        <v>"Acoustics" :</v>
      </c>
      <c r="CC654" s="21" t="s">
        <v>120</v>
      </c>
      <c r="CD654" s="21" t="str">
        <f>PlainData_XXX!AK659</f>
        <v>Good</v>
      </c>
      <c r="CE654" s="21" t="s">
        <v>120</v>
      </c>
      <c r="CF654" s="21" t="s">
        <v>121</v>
      </c>
      <c r="CG654" s="21" t="str">
        <f>PlainData_XXX!AL659</f>
        <v>"Merchandise_Type" :</v>
      </c>
      <c r="CH654" s="21" t="str">
        <f>PlainData_XXX!AM659</f>
        <v>["Tee Shirts", "Umbrellas "]</v>
      </c>
      <c r="CI654" s="21" t="s">
        <v>0</v>
      </c>
      <c r="CJ654" s="21" t="str">
        <f>PlainData_XXX!AN659</f>
        <v>"Audience_Type" :</v>
      </c>
      <c r="CK654" s="21" t="str">
        <f>PlainData_XXX!AO659</f>
        <v>["Teenagers", "Middle Aged", "Retired "]</v>
      </c>
      <c r="CL654" s="21" t="s">
        <v>121</v>
      </c>
    </row>
    <row r="655" spans="1:90" ht="13.2" x14ac:dyDescent="0.25">
      <c r="A655" s="45" t="s">
        <v>10</v>
      </c>
      <c r="B655" s="54">
        <f>PlainData_XXX!A660</f>
        <v>646</v>
      </c>
      <c r="C655" s="46" t="s">
        <v>77</v>
      </c>
      <c r="D655" s="49" t="str">
        <f t="shared" si="110"/>
        <v xml:space="preserve">"Concert_Year" : </v>
      </c>
      <c r="E655" s="103">
        <f>PlainData_XXX!B660</f>
        <v>2015</v>
      </c>
      <c r="F655" s="48" t="s">
        <v>0</v>
      </c>
      <c r="G655" s="49" t="str">
        <f t="shared" si="111"/>
        <v xml:space="preserve">"Concert_Month" : </v>
      </c>
      <c r="H655" s="103">
        <f>PlainData_XXX!C660</f>
        <v>7</v>
      </c>
      <c r="I655" s="48" t="s">
        <v>0</v>
      </c>
      <c r="J655" s="49" t="str">
        <f t="shared" si="112"/>
        <v>"Duration" :</v>
      </c>
      <c r="K655" s="104">
        <f>PlainData_XXX!D660</f>
        <v>180</v>
      </c>
      <c r="L655" s="46" t="s">
        <v>77</v>
      </c>
      <c r="M655" s="49" t="str">
        <f t="shared" si="113"/>
        <v xml:space="preserve">"Expected_Crowd" : </v>
      </c>
      <c r="N655" s="103">
        <f>PlainData_XXX!E660</f>
        <v>39000</v>
      </c>
      <c r="O655" s="48" t="s">
        <v>0</v>
      </c>
      <c r="P655" s="49" t="str">
        <f t="shared" si="114"/>
        <v xml:space="preserve">"Actual_Crowd" : </v>
      </c>
      <c r="Q655" s="103">
        <f>PlainData_XXX!F660</f>
        <v>31400</v>
      </c>
      <c r="R655" s="46" t="s">
        <v>77</v>
      </c>
      <c r="S655" s="49" t="str">
        <f t="shared" si="115"/>
        <v xml:space="preserve">"Cheapest_Ticket_Price" : </v>
      </c>
      <c r="T655" s="103">
        <f>PlainData_XXX!G660</f>
        <v>40</v>
      </c>
      <c r="U655" s="48" t="s">
        <v>0</v>
      </c>
      <c r="V655" s="49" t="str">
        <f t="shared" si="116"/>
        <v xml:space="preserve">"Dearest_Ticket_Price" : </v>
      </c>
      <c r="W655" s="104">
        <f>PlainData_XXX!H660</f>
        <v>70</v>
      </c>
      <c r="X655" s="48" t="s">
        <v>0</v>
      </c>
      <c r="Y655" s="49" t="str">
        <f t="shared" si="117"/>
        <v xml:space="preserve">"Food_Sales" : </v>
      </c>
      <c r="Z655" s="129">
        <f>PlainData_XXX!I660</f>
        <v>93800</v>
      </c>
      <c r="AA655" s="46" t="s">
        <v>77</v>
      </c>
      <c r="AB655" s="49" t="str">
        <f t="shared" si="118"/>
        <v xml:space="preserve">"Drink_Sales" : </v>
      </c>
      <c r="AC655" s="129">
        <f>PlainData_XXX!J660</f>
        <v>68900</v>
      </c>
      <c r="AD655" s="46" t="s">
        <v>77</v>
      </c>
      <c r="AE655" s="49" t="str">
        <f t="shared" si="119"/>
        <v xml:space="preserve">"Atmosphere" : </v>
      </c>
      <c r="AF655" s="50" t="s">
        <v>120</v>
      </c>
      <c r="AG655" s="104" t="str">
        <f>PlainData_XXX!K660</f>
        <v>Fair</v>
      </c>
      <c r="AH655" s="48" t="s">
        <v>78</v>
      </c>
      <c r="AI655" s="49" t="str">
        <f t="shared" si="120"/>
        <v xml:space="preserve">"Police_Cost" : </v>
      </c>
      <c r="AJ655" s="130">
        <f>PlainData_XXX!L660</f>
        <v>41300</v>
      </c>
      <c r="AK655" s="48" t="s">
        <v>0</v>
      </c>
      <c r="AL655" s="110" t="str">
        <f>PlainData_XXX!M660</f>
        <v xml:space="preserve">"Performer" : </v>
      </c>
      <c r="AM655" s="49" t="s">
        <v>71</v>
      </c>
      <c r="AN655" s="111" t="str">
        <f>PlainData_XXX!N660</f>
        <v xml:space="preserve">"Name" : </v>
      </c>
      <c r="AO655" s="48" t="s">
        <v>120</v>
      </c>
      <c r="AP655" s="104" t="str">
        <f>PlainData_XXX!O660</f>
        <v>Eimear Burke</v>
      </c>
      <c r="AQ655" s="48" t="s">
        <v>78</v>
      </c>
      <c r="AR655" s="111" t="str">
        <f>PlainData_XXX!P660</f>
        <v xml:space="preserve">"Music_Type" : </v>
      </c>
      <c r="AS655" s="50" t="s">
        <v>120</v>
      </c>
      <c r="AT655" s="104" t="str">
        <f>PlainData_XXX!Q660</f>
        <v>Pop</v>
      </c>
      <c r="AU655" s="48" t="s">
        <v>78</v>
      </c>
      <c r="AV655" s="111" t="str">
        <f>PlainData_XXX!R660</f>
        <v xml:space="preserve">"Services" : </v>
      </c>
      <c r="AW655" s="104" t="str">
        <f>PlainData_XXX!S660</f>
        <v>["Live Rehearsals", "Fan Engagement", "Photo Shoots "]</v>
      </c>
      <c r="AX655" s="49" t="s">
        <v>76</v>
      </c>
      <c r="AY655" s="122" t="str">
        <f>PlainData_XXX!T660</f>
        <v xml:space="preserve">"Sponsor" : </v>
      </c>
      <c r="AZ655" s="21" t="s">
        <v>71</v>
      </c>
      <c r="BA655" s="123" t="str">
        <f>PlainData_XXX!U660</f>
        <v xml:space="preserve">"Name" : </v>
      </c>
      <c r="BB655" s="21" t="s">
        <v>120</v>
      </c>
      <c r="BC655" s="21" t="str">
        <f>PlainData_XXX!V660</f>
        <v>Tim Burke</v>
      </c>
      <c r="BD655" s="21" t="s">
        <v>78</v>
      </c>
      <c r="BE655" s="123" t="str">
        <f>PlainData_XXX!W660</f>
        <v xml:space="preserve">"Amount" : </v>
      </c>
      <c r="BF655" s="21">
        <f>PlainData_XXX!X660</f>
        <v>451000</v>
      </c>
      <c r="BG655" s="21" t="s">
        <v>0</v>
      </c>
      <c r="BH655" s="123" t="str">
        <f>PlainData_XXX!Y660</f>
        <v xml:space="preserve">"Services" : </v>
      </c>
      <c r="BI655" s="21" t="str">
        <f>PlainData_XXX!Z660</f>
        <v>["TV Interviews", "News Papers"]</v>
      </c>
      <c r="BJ655" s="21" t="s">
        <v>121</v>
      </c>
      <c r="BK655" s="127" t="str">
        <f>PlainData_XXX!AA660</f>
        <v xml:space="preserve">"Stadium" : </v>
      </c>
      <c r="BL655" s="21" t="s">
        <v>71</v>
      </c>
      <c r="BM655" s="123" t="str">
        <f>PlainData_XXX!AB660</f>
        <v xml:space="preserve">"Name" : </v>
      </c>
      <c r="BN655" s="21" t="s">
        <v>120</v>
      </c>
      <c r="BO655" s="21" t="str">
        <f>PlainData_XXX!AC660</f>
        <v>Bord Gais Energy Theatre</v>
      </c>
      <c r="BP655" s="21" t="s">
        <v>78</v>
      </c>
      <c r="BQ655" s="123" t="str">
        <f>PlainData_XXX!AD660</f>
        <v xml:space="preserve">"City" : </v>
      </c>
      <c r="BR655" s="21" t="s">
        <v>120</v>
      </c>
      <c r="BS655" s="21" t="str">
        <f>PlainData_XXX!AE660</f>
        <v>Dublin</v>
      </c>
      <c r="BT655" s="21" t="s">
        <v>78</v>
      </c>
      <c r="BU655" s="123" t="str">
        <f>PlainData_XXX!AF660</f>
        <v xml:space="preserve">"Type" : </v>
      </c>
      <c r="BV655" s="21" t="s">
        <v>120</v>
      </c>
      <c r="BW655" s="21" t="str">
        <f>PlainData_XXX!AG660</f>
        <v>Basketball</v>
      </c>
      <c r="BX655" s="21" t="s">
        <v>78</v>
      </c>
      <c r="BY655" s="123" t="str">
        <f>PlainData_XXX!AH660</f>
        <v xml:space="preserve">"Capacity" : </v>
      </c>
      <c r="BZ655" s="21">
        <f>PlainData_XXX!AI660</f>
        <v>2100</v>
      </c>
      <c r="CA655" s="21" t="s">
        <v>0</v>
      </c>
      <c r="CB655" s="21" t="str">
        <f>PlainData_XXX!AJ660</f>
        <v>"Acoustics" :</v>
      </c>
      <c r="CC655" s="21" t="s">
        <v>120</v>
      </c>
      <c r="CD655" s="21" t="str">
        <f>PlainData_XXX!AK660</f>
        <v>Good</v>
      </c>
      <c r="CE655" s="21" t="s">
        <v>120</v>
      </c>
      <c r="CF655" s="21" t="s">
        <v>121</v>
      </c>
      <c r="CG655" s="21" t="str">
        <f>PlainData_XXX!AL660</f>
        <v>"Merchandise_Type" :</v>
      </c>
      <c r="CH655" s="21" t="str">
        <f>PlainData_XXX!AM660</f>
        <v>["CD’s", "Hoodies", "Umbrellas "]</v>
      </c>
      <c r="CI655" s="21" t="s">
        <v>0</v>
      </c>
      <c r="CJ655" s="21" t="str">
        <f>PlainData_XXX!AN660</f>
        <v>"Audience_Type" :</v>
      </c>
      <c r="CK655" s="21" t="str">
        <f>PlainData_XXX!AO660</f>
        <v>["Middle Aged", "Retired ", "Teenagers", "Third Level Students"]</v>
      </c>
      <c r="CL655" s="21" t="s">
        <v>121</v>
      </c>
    </row>
    <row r="656" spans="1:90" ht="13.2" x14ac:dyDescent="0.25">
      <c r="A656" s="45" t="s">
        <v>10</v>
      </c>
      <c r="B656" s="54">
        <f>PlainData_XXX!A661</f>
        <v>647</v>
      </c>
      <c r="C656" s="46" t="s">
        <v>77</v>
      </c>
      <c r="D656" s="49" t="str">
        <f t="shared" si="110"/>
        <v xml:space="preserve">"Concert_Year" : </v>
      </c>
      <c r="E656" s="103">
        <f>PlainData_XXX!B661</f>
        <v>2024</v>
      </c>
      <c r="F656" s="48" t="s">
        <v>0</v>
      </c>
      <c r="G656" s="49" t="str">
        <f t="shared" si="111"/>
        <v xml:space="preserve">"Concert_Month" : </v>
      </c>
      <c r="H656" s="103">
        <f>PlainData_XXX!C661</f>
        <v>4</v>
      </c>
      <c r="I656" s="48" t="s">
        <v>0</v>
      </c>
      <c r="J656" s="49" t="str">
        <f t="shared" si="112"/>
        <v>"Duration" :</v>
      </c>
      <c r="K656" s="104">
        <f>PlainData_XXX!D661</f>
        <v>120</v>
      </c>
      <c r="L656" s="46" t="s">
        <v>77</v>
      </c>
      <c r="M656" s="49" t="str">
        <f t="shared" si="113"/>
        <v xml:space="preserve">"Expected_Crowd" : </v>
      </c>
      <c r="N656" s="103">
        <f>PlainData_XXX!E661</f>
        <v>35700</v>
      </c>
      <c r="O656" s="48" t="s">
        <v>0</v>
      </c>
      <c r="P656" s="49" t="str">
        <f t="shared" si="114"/>
        <v xml:space="preserve">"Actual_Crowd" : </v>
      </c>
      <c r="Q656" s="103">
        <f>PlainData_XXX!F661</f>
        <v>34200</v>
      </c>
      <c r="R656" s="46" t="s">
        <v>77</v>
      </c>
      <c r="S656" s="49" t="str">
        <f t="shared" si="115"/>
        <v xml:space="preserve">"Cheapest_Ticket_Price" : </v>
      </c>
      <c r="T656" s="103">
        <f>PlainData_XXX!G661</f>
        <v>35</v>
      </c>
      <c r="U656" s="48" t="s">
        <v>0</v>
      </c>
      <c r="V656" s="49" t="str">
        <f t="shared" si="116"/>
        <v xml:space="preserve">"Dearest_Ticket_Price" : </v>
      </c>
      <c r="W656" s="104">
        <f>PlainData_XXX!H661</f>
        <v>130</v>
      </c>
      <c r="X656" s="48" t="s">
        <v>0</v>
      </c>
      <c r="Y656" s="49" t="str">
        <f t="shared" si="117"/>
        <v xml:space="preserve">"Food_Sales" : </v>
      </c>
      <c r="Z656" s="129">
        <f>PlainData_XXX!I661</f>
        <v>52800</v>
      </c>
      <c r="AA656" s="46" t="s">
        <v>77</v>
      </c>
      <c r="AB656" s="49" t="str">
        <f t="shared" si="118"/>
        <v xml:space="preserve">"Drink_Sales" : </v>
      </c>
      <c r="AC656" s="129">
        <f>PlainData_XXX!J661</f>
        <v>5600</v>
      </c>
      <c r="AD656" s="46" t="s">
        <v>77</v>
      </c>
      <c r="AE656" s="49" t="str">
        <f t="shared" si="119"/>
        <v xml:space="preserve">"Atmosphere" : </v>
      </c>
      <c r="AF656" s="50" t="s">
        <v>120</v>
      </c>
      <c r="AG656" s="104" t="str">
        <f>PlainData_XXX!K661</f>
        <v>Excellent</v>
      </c>
      <c r="AH656" s="48" t="s">
        <v>78</v>
      </c>
      <c r="AI656" s="49" t="str">
        <f t="shared" si="120"/>
        <v xml:space="preserve">"Police_Cost" : </v>
      </c>
      <c r="AJ656" s="130">
        <f>PlainData_XXX!L661</f>
        <v>48700</v>
      </c>
      <c r="AK656" s="48" t="s">
        <v>0</v>
      </c>
      <c r="AL656" s="110" t="str">
        <f>PlainData_XXX!M661</f>
        <v xml:space="preserve">"Performer" : </v>
      </c>
      <c r="AM656" s="49" t="s">
        <v>71</v>
      </c>
      <c r="AN656" s="111" t="str">
        <f>PlainData_XXX!N661</f>
        <v xml:space="preserve">"Name" : </v>
      </c>
      <c r="AO656" s="48" t="s">
        <v>120</v>
      </c>
      <c r="AP656" s="104" t="str">
        <f>PlainData_XXX!O661</f>
        <v>Siobhan O’Connor</v>
      </c>
      <c r="AQ656" s="48" t="s">
        <v>78</v>
      </c>
      <c r="AR656" s="111" t="str">
        <f>PlainData_XXX!P661</f>
        <v xml:space="preserve">"Music_Type" : </v>
      </c>
      <c r="AS656" s="50" t="s">
        <v>120</v>
      </c>
      <c r="AT656" s="104" t="str">
        <f>PlainData_XXX!Q661</f>
        <v>Folk</v>
      </c>
      <c r="AU656" s="48" t="s">
        <v>78</v>
      </c>
      <c r="AV656" s="111" t="str">
        <f>PlainData_XXX!R661</f>
        <v xml:space="preserve">"Services" : </v>
      </c>
      <c r="AW656" s="104" t="str">
        <f>PlainData_XXX!S661</f>
        <v>["Fan Engagement", "Photo Shoots ", "Meet and Greet"]</v>
      </c>
      <c r="AX656" s="49" t="s">
        <v>76</v>
      </c>
      <c r="AY656" s="122" t="str">
        <f>PlainData_XXX!T661</f>
        <v xml:space="preserve">"Sponsor" : </v>
      </c>
      <c r="AZ656" s="21" t="s">
        <v>71</v>
      </c>
      <c r="BA656" s="123" t="str">
        <f>PlainData_XXX!U661</f>
        <v xml:space="preserve">"Name" : </v>
      </c>
      <c r="BB656" s="21" t="s">
        <v>120</v>
      </c>
      <c r="BC656" s="21" t="str">
        <f>PlainData_XXX!V661</f>
        <v>Cara Magee</v>
      </c>
      <c r="BD656" s="21" t="s">
        <v>78</v>
      </c>
      <c r="BE656" s="123" t="str">
        <f>PlainData_XXX!W661</f>
        <v xml:space="preserve">"Amount" : </v>
      </c>
      <c r="BF656" s="21">
        <f>PlainData_XXX!X661</f>
        <v>344000</v>
      </c>
      <c r="BG656" s="21" t="s">
        <v>0</v>
      </c>
      <c r="BH656" s="123" t="str">
        <f>PlainData_XXX!Y661</f>
        <v xml:space="preserve">"Services" : </v>
      </c>
      <c r="BI656" s="21" t="str">
        <f>PlainData_XXX!Z661</f>
        <v>["Ticket Sales", "Posters"]</v>
      </c>
      <c r="BJ656" s="21" t="s">
        <v>121</v>
      </c>
      <c r="BK656" s="127" t="str">
        <f>PlainData_XXX!AA661</f>
        <v xml:space="preserve">"Stadium" : </v>
      </c>
      <c r="BL656" s="21" t="s">
        <v>71</v>
      </c>
      <c r="BM656" s="123" t="str">
        <f>PlainData_XXX!AB661</f>
        <v xml:space="preserve">"Name" : </v>
      </c>
      <c r="BN656" s="21" t="s">
        <v>120</v>
      </c>
      <c r="BO656" s="21" t="str">
        <f>PlainData_XXX!AC661</f>
        <v>Aviva Stadium</v>
      </c>
      <c r="BP656" s="21" t="s">
        <v>78</v>
      </c>
      <c r="BQ656" s="123" t="str">
        <f>PlainData_XXX!AD661</f>
        <v xml:space="preserve">"City" : </v>
      </c>
      <c r="BR656" s="21" t="s">
        <v>120</v>
      </c>
      <c r="BS656" s="21" t="str">
        <f>PlainData_XXX!AE661</f>
        <v>Dublin</v>
      </c>
      <c r="BT656" s="21" t="s">
        <v>78</v>
      </c>
      <c r="BU656" s="123" t="str">
        <f>PlainData_XXX!AF661</f>
        <v xml:space="preserve">"Type" : </v>
      </c>
      <c r="BV656" s="21" t="s">
        <v>120</v>
      </c>
      <c r="BW656" s="21" t="str">
        <f>PlainData_XXX!AG661</f>
        <v>Soccer</v>
      </c>
      <c r="BX656" s="21" t="s">
        <v>78</v>
      </c>
      <c r="BY656" s="123" t="str">
        <f>PlainData_XXX!AH661</f>
        <v xml:space="preserve">"Capacity" : </v>
      </c>
      <c r="BZ656" s="21">
        <f>PlainData_XXX!AI661</f>
        <v>51700</v>
      </c>
      <c r="CA656" s="21" t="s">
        <v>0</v>
      </c>
      <c r="CB656" s="21" t="str">
        <f>PlainData_XXX!AJ661</f>
        <v>"Acoustics" :</v>
      </c>
      <c r="CC656" s="21" t="s">
        <v>120</v>
      </c>
      <c r="CD656" s="21" t="str">
        <f>PlainData_XXX!AK661</f>
        <v>Fair</v>
      </c>
      <c r="CE656" s="21" t="s">
        <v>120</v>
      </c>
      <c r="CF656" s="21" t="s">
        <v>121</v>
      </c>
      <c r="CG656" s="21" t="str">
        <f>PlainData_XXX!AL661</f>
        <v>"Merchandise_Type" :</v>
      </c>
      <c r="CH656" s="21" t="str">
        <f>PlainData_XXX!AM661</f>
        <v>["Hoodies", "Umbrellas ", "CD’s", "Tee Shirts"]</v>
      </c>
      <c r="CI656" s="21" t="s">
        <v>0</v>
      </c>
      <c r="CJ656" s="21" t="str">
        <f>PlainData_XXX!AN661</f>
        <v>"Audience_Type" :</v>
      </c>
      <c r="CK656" s="21" t="str">
        <f>PlainData_XXX!AO661</f>
        <v>["Young Working Adults", "Middle Aged", "Retired ", "Teenagers"]</v>
      </c>
      <c r="CL656" s="21" t="s">
        <v>121</v>
      </c>
    </row>
    <row r="657" spans="1:90" ht="13.2" x14ac:dyDescent="0.25">
      <c r="A657" s="45" t="s">
        <v>10</v>
      </c>
      <c r="B657" s="54">
        <f>PlainData_XXX!A662</f>
        <v>648</v>
      </c>
      <c r="C657" s="46" t="s">
        <v>77</v>
      </c>
      <c r="D657" s="49" t="str">
        <f t="shared" si="110"/>
        <v xml:space="preserve">"Concert_Year" : </v>
      </c>
      <c r="E657" s="103">
        <f>PlainData_XXX!B662</f>
        <v>2022</v>
      </c>
      <c r="F657" s="48" t="s">
        <v>0</v>
      </c>
      <c r="G657" s="49" t="str">
        <f t="shared" si="111"/>
        <v xml:space="preserve">"Concert_Month" : </v>
      </c>
      <c r="H657" s="103">
        <f>PlainData_XXX!C662</f>
        <v>9</v>
      </c>
      <c r="I657" s="48" t="s">
        <v>0</v>
      </c>
      <c r="J657" s="49" t="str">
        <f t="shared" si="112"/>
        <v>"Duration" :</v>
      </c>
      <c r="K657" s="104">
        <f>PlainData_XXX!D662</f>
        <v>65</v>
      </c>
      <c r="L657" s="46" t="s">
        <v>77</v>
      </c>
      <c r="M657" s="49" t="str">
        <f t="shared" si="113"/>
        <v xml:space="preserve">"Expected_Crowd" : </v>
      </c>
      <c r="N657" s="103">
        <f>PlainData_XXX!E662</f>
        <v>79400</v>
      </c>
      <c r="O657" s="48" t="s">
        <v>0</v>
      </c>
      <c r="P657" s="49" t="str">
        <f t="shared" si="114"/>
        <v xml:space="preserve">"Actual_Crowd" : </v>
      </c>
      <c r="Q657" s="103">
        <f>PlainData_XXX!F662</f>
        <v>64300</v>
      </c>
      <c r="R657" s="46" t="s">
        <v>77</v>
      </c>
      <c r="S657" s="49" t="str">
        <f t="shared" si="115"/>
        <v xml:space="preserve">"Cheapest_Ticket_Price" : </v>
      </c>
      <c r="T657" s="103">
        <f>PlainData_XXX!G662</f>
        <v>15</v>
      </c>
      <c r="U657" s="48" t="s">
        <v>0</v>
      </c>
      <c r="V657" s="49" t="str">
        <f t="shared" si="116"/>
        <v xml:space="preserve">"Dearest_Ticket_Price" : </v>
      </c>
      <c r="W657" s="104">
        <f>PlainData_XXX!H662</f>
        <v>50</v>
      </c>
      <c r="X657" s="48" t="s">
        <v>0</v>
      </c>
      <c r="Y657" s="49" t="str">
        <f t="shared" si="117"/>
        <v xml:space="preserve">"Food_Sales" : </v>
      </c>
      <c r="Z657" s="129">
        <f>PlainData_XXX!I662</f>
        <v>62800</v>
      </c>
      <c r="AA657" s="46" t="s">
        <v>77</v>
      </c>
      <c r="AB657" s="49" t="str">
        <f t="shared" si="118"/>
        <v xml:space="preserve">"Drink_Sales" : </v>
      </c>
      <c r="AC657" s="129">
        <f>PlainData_XXX!J662</f>
        <v>28300</v>
      </c>
      <c r="AD657" s="46" t="s">
        <v>77</v>
      </c>
      <c r="AE657" s="49" t="str">
        <f t="shared" si="119"/>
        <v xml:space="preserve">"Atmosphere" : </v>
      </c>
      <c r="AF657" s="50" t="s">
        <v>120</v>
      </c>
      <c r="AG657" s="104" t="str">
        <f>PlainData_XXX!K662</f>
        <v>Poor</v>
      </c>
      <c r="AH657" s="48" t="s">
        <v>78</v>
      </c>
      <c r="AI657" s="49" t="str">
        <f t="shared" si="120"/>
        <v xml:space="preserve">"Police_Cost" : </v>
      </c>
      <c r="AJ657" s="130">
        <f>PlainData_XXX!L662</f>
        <v>8200</v>
      </c>
      <c r="AK657" s="48" t="s">
        <v>0</v>
      </c>
      <c r="AL657" s="110" t="str">
        <f>PlainData_XXX!M662</f>
        <v xml:space="preserve">"Performer" : </v>
      </c>
      <c r="AM657" s="49" t="s">
        <v>71</v>
      </c>
      <c r="AN657" s="111" t="str">
        <f>PlainData_XXX!N662</f>
        <v xml:space="preserve">"Name" : </v>
      </c>
      <c r="AO657" s="48" t="s">
        <v>120</v>
      </c>
      <c r="AP657" s="104" t="str">
        <f>PlainData_XXX!O662</f>
        <v>Oisin Kavanagh</v>
      </c>
      <c r="AQ657" s="48" t="s">
        <v>78</v>
      </c>
      <c r="AR657" s="111" t="str">
        <f>PlainData_XXX!P662</f>
        <v xml:space="preserve">"Music_Type" : </v>
      </c>
      <c r="AS657" s="50" t="s">
        <v>120</v>
      </c>
      <c r="AT657" s="104" t="str">
        <f>PlainData_XXX!Q662</f>
        <v>Jazz</v>
      </c>
      <c r="AU657" s="48" t="s">
        <v>78</v>
      </c>
      <c r="AV657" s="111" t="str">
        <f>PlainData_XXX!R662</f>
        <v xml:space="preserve">"Services" : </v>
      </c>
      <c r="AW657" s="104" t="str">
        <f>PlainData_XXX!S662</f>
        <v>["TV Interviews", "Photo Shoots "]</v>
      </c>
      <c r="AX657" s="49" t="s">
        <v>76</v>
      </c>
      <c r="AY657" s="122" t="str">
        <f>PlainData_XXX!T662</f>
        <v xml:space="preserve">"Sponsor" : </v>
      </c>
      <c r="AZ657" s="21" t="s">
        <v>71</v>
      </c>
      <c r="BA657" s="123" t="str">
        <f>PlainData_XXX!U662</f>
        <v xml:space="preserve">"Name" : </v>
      </c>
      <c r="BB657" s="21" t="s">
        <v>120</v>
      </c>
      <c r="BC657" s="21" t="str">
        <f>PlainData_XXX!V662</f>
        <v>Amy Byrne</v>
      </c>
      <c r="BD657" s="21" t="s">
        <v>78</v>
      </c>
      <c r="BE657" s="123" t="str">
        <f>PlainData_XXX!W662</f>
        <v xml:space="preserve">"Amount" : </v>
      </c>
      <c r="BF657" s="21">
        <f>PlainData_XXX!X662</f>
        <v>60000</v>
      </c>
      <c r="BG657" s="21" t="s">
        <v>0</v>
      </c>
      <c r="BH657" s="123" t="str">
        <f>PlainData_XXX!Y662</f>
        <v xml:space="preserve">"Services" : </v>
      </c>
      <c r="BI657" s="21" t="str">
        <f>PlainData_XXX!Z662</f>
        <v>["News Papers"]</v>
      </c>
      <c r="BJ657" s="21" t="s">
        <v>121</v>
      </c>
      <c r="BK657" s="127" t="str">
        <f>PlainData_XXX!AA662</f>
        <v xml:space="preserve">"Stadium" : </v>
      </c>
      <c r="BL657" s="21" t="s">
        <v>71</v>
      </c>
      <c r="BM657" s="123" t="str">
        <f>PlainData_XXX!AB662</f>
        <v xml:space="preserve">"Name" : </v>
      </c>
      <c r="BN657" s="21" t="s">
        <v>120</v>
      </c>
      <c r="BO657" s="21" t="str">
        <f>PlainData_XXX!AC662</f>
        <v>INEC Arena</v>
      </c>
      <c r="BP657" s="21" t="s">
        <v>78</v>
      </c>
      <c r="BQ657" s="123" t="str">
        <f>PlainData_XXX!AD662</f>
        <v xml:space="preserve">"City" : </v>
      </c>
      <c r="BR657" s="21" t="s">
        <v>120</v>
      </c>
      <c r="BS657" s="21" t="str">
        <f>PlainData_XXX!AE662</f>
        <v>Killarney</v>
      </c>
      <c r="BT657" s="21" t="s">
        <v>78</v>
      </c>
      <c r="BU657" s="123" t="str">
        <f>PlainData_XXX!AF662</f>
        <v xml:space="preserve">"Type" : </v>
      </c>
      <c r="BV657" s="21" t="s">
        <v>120</v>
      </c>
      <c r="BW657" s="21" t="str">
        <f>PlainData_XXX!AG662</f>
        <v>Basketball</v>
      </c>
      <c r="BX657" s="21" t="s">
        <v>78</v>
      </c>
      <c r="BY657" s="123" t="str">
        <f>PlainData_XXX!AH662</f>
        <v xml:space="preserve">"Capacity" : </v>
      </c>
      <c r="BZ657" s="21">
        <f>PlainData_XXX!AI662</f>
        <v>4500</v>
      </c>
      <c r="CA657" s="21" t="s">
        <v>0</v>
      </c>
      <c r="CB657" s="21" t="str">
        <f>PlainData_XXX!AJ662</f>
        <v>"Acoustics" :</v>
      </c>
      <c r="CC657" s="21" t="s">
        <v>120</v>
      </c>
      <c r="CD657" s="21" t="str">
        <f>PlainData_XXX!AK662</f>
        <v>Good</v>
      </c>
      <c r="CE657" s="21" t="s">
        <v>120</v>
      </c>
      <c r="CF657" s="21" t="s">
        <v>121</v>
      </c>
      <c r="CG657" s="21" t="str">
        <f>PlainData_XXX!AL662</f>
        <v>"Merchandise_Type" :</v>
      </c>
      <c r="CH657" s="21" t="str">
        <f>PlainData_XXX!AM662</f>
        <v>["CD’s", "Photos", "Umbrellas "]</v>
      </c>
      <c r="CI657" s="21" t="s">
        <v>0</v>
      </c>
      <c r="CJ657" s="21" t="str">
        <f>PlainData_XXX!AN662</f>
        <v>"Audience_Type" :</v>
      </c>
      <c r="CK657" s="21" t="str">
        <f>PlainData_XXX!AO662</f>
        <v>["Young Working Adults", "Middle Aged", "Retired ", "Teenagers"]</v>
      </c>
      <c r="CL657" s="21" t="s">
        <v>121</v>
      </c>
    </row>
    <row r="658" spans="1:90" ht="13.2" x14ac:dyDescent="0.25">
      <c r="A658" s="45" t="s">
        <v>10</v>
      </c>
      <c r="B658" s="54">
        <f>PlainData_XXX!A663</f>
        <v>649</v>
      </c>
      <c r="C658" s="46" t="s">
        <v>77</v>
      </c>
      <c r="D658" s="49" t="str">
        <f t="shared" si="110"/>
        <v xml:space="preserve">"Concert_Year" : </v>
      </c>
      <c r="E658" s="103">
        <f>PlainData_XXX!B663</f>
        <v>2023</v>
      </c>
      <c r="F658" s="48" t="s">
        <v>0</v>
      </c>
      <c r="G658" s="49" t="str">
        <f t="shared" si="111"/>
        <v xml:space="preserve">"Concert_Month" : </v>
      </c>
      <c r="H658" s="103">
        <f>PlainData_XXX!C663</f>
        <v>9</v>
      </c>
      <c r="I658" s="48" t="s">
        <v>0</v>
      </c>
      <c r="J658" s="49" t="str">
        <f t="shared" si="112"/>
        <v>"Duration" :</v>
      </c>
      <c r="K658" s="104">
        <f>PlainData_XXX!D663</f>
        <v>80</v>
      </c>
      <c r="L658" s="46" t="s">
        <v>77</v>
      </c>
      <c r="M658" s="49" t="str">
        <f t="shared" si="113"/>
        <v xml:space="preserve">"Expected_Crowd" : </v>
      </c>
      <c r="N658" s="103">
        <f>PlainData_XXX!E663</f>
        <v>78200</v>
      </c>
      <c r="O658" s="48" t="s">
        <v>0</v>
      </c>
      <c r="P658" s="49" t="str">
        <f t="shared" si="114"/>
        <v xml:space="preserve">"Actual_Crowd" : </v>
      </c>
      <c r="Q658" s="103">
        <f>PlainData_XXX!F663</f>
        <v>74700</v>
      </c>
      <c r="R658" s="46" t="s">
        <v>77</v>
      </c>
      <c r="S658" s="49" t="str">
        <f t="shared" si="115"/>
        <v xml:space="preserve">"Cheapest_Ticket_Price" : </v>
      </c>
      <c r="T658" s="103">
        <f>PlainData_XXX!G663</f>
        <v>50</v>
      </c>
      <c r="U658" s="48" t="s">
        <v>0</v>
      </c>
      <c r="V658" s="49" t="str">
        <f t="shared" si="116"/>
        <v xml:space="preserve">"Dearest_Ticket_Price" : </v>
      </c>
      <c r="W658" s="104">
        <f>PlainData_XXX!H663</f>
        <v>145</v>
      </c>
      <c r="X658" s="48" t="s">
        <v>0</v>
      </c>
      <c r="Y658" s="49" t="str">
        <f t="shared" si="117"/>
        <v xml:space="preserve">"Food_Sales" : </v>
      </c>
      <c r="Z658" s="129">
        <f>PlainData_XXX!I663</f>
        <v>89800</v>
      </c>
      <c r="AA658" s="46" t="s">
        <v>77</v>
      </c>
      <c r="AB658" s="49" t="str">
        <f t="shared" si="118"/>
        <v xml:space="preserve">"Drink_Sales" : </v>
      </c>
      <c r="AC658" s="129">
        <f>PlainData_XXX!J663</f>
        <v>88500</v>
      </c>
      <c r="AD658" s="46" t="s">
        <v>77</v>
      </c>
      <c r="AE658" s="49" t="str">
        <f t="shared" si="119"/>
        <v xml:space="preserve">"Atmosphere" : </v>
      </c>
      <c r="AF658" s="50" t="s">
        <v>120</v>
      </c>
      <c r="AG658" s="104" t="str">
        <f>PlainData_XXX!K663</f>
        <v>Fair</v>
      </c>
      <c r="AH658" s="48" t="s">
        <v>78</v>
      </c>
      <c r="AI658" s="49" t="str">
        <f t="shared" si="120"/>
        <v xml:space="preserve">"Police_Cost" : </v>
      </c>
      <c r="AJ658" s="130">
        <f>PlainData_XXX!L663</f>
        <v>21400</v>
      </c>
      <c r="AK658" s="48" t="s">
        <v>0</v>
      </c>
      <c r="AL658" s="110" t="str">
        <f>PlainData_XXX!M663</f>
        <v xml:space="preserve">"Performer" : </v>
      </c>
      <c r="AM658" s="49" t="s">
        <v>71</v>
      </c>
      <c r="AN658" s="111" t="str">
        <f>PlainData_XXX!N663</f>
        <v xml:space="preserve">"Name" : </v>
      </c>
      <c r="AO658" s="48" t="s">
        <v>120</v>
      </c>
      <c r="AP658" s="104" t="str">
        <f>PlainData_XXX!O663</f>
        <v>Eithne Brown</v>
      </c>
      <c r="AQ658" s="48" t="s">
        <v>78</v>
      </c>
      <c r="AR658" s="111" t="str">
        <f>PlainData_XXX!P663</f>
        <v xml:space="preserve">"Music_Type" : </v>
      </c>
      <c r="AS658" s="50" t="s">
        <v>120</v>
      </c>
      <c r="AT658" s="104" t="str">
        <f>PlainData_XXX!Q663</f>
        <v>Hip-Hop</v>
      </c>
      <c r="AU658" s="48" t="s">
        <v>78</v>
      </c>
      <c r="AV658" s="111" t="str">
        <f>PlainData_XXX!R663</f>
        <v xml:space="preserve">"Services" : </v>
      </c>
      <c r="AW658" s="104" t="str">
        <f>PlainData_XXX!S663</f>
        <v>["Meet and Greet", "TV Interviews", "Fan Engagement", "Photo Shoots "]</v>
      </c>
      <c r="AX658" s="49" t="s">
        <v>76</v>
      </c>
      <c r="AY658" s="122" t="str">
        <f>PlainData_XXX!T663</f>
        <v xml:space="preserve">"Sponsor" : </v>
      </c>
      <c r="AZ658" s="21" t="s">
        <v>71</v>
      </c>
      <c r="BA658" s="123" t="str">
        <f>PlainData_XXX!U663</f>
        <v xml:space="preserve">"Name" : </v>
      </c>
      <c r="BB658" s="21" t="s">
        <v>120</v>
      </c>
      <c r="BC658" s="21" t="str">
        <f>PlainData_XXX!V663</f>
        <v>Marc Reid</v>
      </c>
      <c r="BD658" s="21" t="s">
        <v>78</v>
      </c>
      <c r="BE658" s="123" t="str">
        <f>PlainData_XXX!W663</f>
        <v xml:space="preserve">"Amount" : </v>
      </c>
      <c r="BF658" s="21">
        <f>PlainData_XXX!X663</f>
        <v>318000</v>
      </c>
      <c r="BG658" s="21" t="s">
        <v>0</v>
      </c>
      <c r="BH658" s="123" t="str">
        <f>PlainData_XXX!Y663</f>
        <v xml:space="preserve">"Services" : </v>
      </c>
      <c r="BI658" s="21" t="str">
        <f>PlainData_XXX!Z663</f>
        <v>["Ticket Sales", "Radio Interviews", "TV Interviews", "Posters"]</v>
      </c>
      <c r="BJ658" s="21" t="s">
        <v>121</v>
      </c>
      <c r="BK658" s="127" t="str">
        <f>PlainData_XXX!AA663</f>
        <v xml:space="preserve">"Stadium" : </v>
      </c>
      <c r="BL658" s="21" t="s">
        <v>71</v>
      </c>
      <c r="BM658" s="123" t="str">
        <f>PlainData_XXX!AB663</f>
        <v xml:space="preserve">"Name" : </v>
      </c>
      <c r="BN658" s="21" t="s">
        <v>120</v>
      </c>
      <c r="BO658" s="21" t="str">
        <f>PlainData_XXX!AC663</f>
        <v>Aviva Stadium</v>
      </c>
      <c r="BP658" s="21" t="s">
        <v>78</v>
      </c>
      <c r="BQ658" s="123" t="str">
        <f>PlainData_XXX!AD663</f>
        <v xml:space="preserve">"City" : </v>
      </c>
      <c r="BR658" s="21" t="s">
        <v>120</v>
      </c>
      <c r="BS658" s="21" t="str">
        <f>PlainData_XXX!AE663</f>
        <v>Dublin</v>
      </c>
      <c r="BT658" s="21" t="s">
        <v>78</v>
      </c>
      <c r="BU658" s="123" t="str">
        <f>PlainData_XXX!AF663</f>
        <v xml:space="preserve">"Type" : </v>
      </c>
      <c r="BV658" s="21" t="s">
        <v>120</v>
      </c>
      <c r="BW658" s="21" t="str">
        <f>PlainData_XXX!AG663</f>
        <v>Soccer</v>
      </c>
      <c r="BX658" s="21" t="s">
        <v>78</v>
      </c>
      <c r="BY658" s="123" t="str">
        <f>PlainData_XXX!AH663</f>
        <v xml:space="preserve">"Capacity" : </v>
      </c>
      <c r="BZ658" s="21">
        <f>PlainData_XXX!AI663</f>
        <v>51700</v>
      </c>
      <c r="CA658" s="21" t="s">
        <v>0</v>
      </c>
      <c r="CB658" s="21" t="str">
        <f>PlainData_XXX!AJ663</f>
        <v>"Acoustics" :</v>
      </c>
      <c r="CC658" s="21" t="s">
        <v>120</v>
      </c>
      <c r="CD658" s="21" t="str">
        <f>PlainData_XXX!AK663</f>
        <v>Fair</v>
      </c>
      <c r="CE658" s="21" t="s">
        <v>120</v>
      </c>
      <c r="CF658" s="21" t="s">
        <v>121</v>
      </c>
      <c r="CG658" s="21" t="str">
        <f>PlainData_XXX!AL663</f>
        <v>"Merchandise_Type" :</v>
      </c>
      <c r="CH658" s="21" t="str">
        <f>PlainData_XXX!AM663</f>
        <v>["CD’s", "Photos", "Tee Shirts", "Hoodies"]</v>
      </c>
      <c r="CI658" s="21" t="s">
        <v>0</v>
      </c>
      <c r="CJ658" s="21" t="str">
        <f>PlainData_XXX!AN663</f>
        <v>"Audience_Type" :</v>
      </c>
      <c r="CK658" s="21" t="str">
        <f>PlainData_XXX!AO663</f>
        <v>["Third Level Students", "Middle Aged"]</v>
      </c>
      <c r="CL658" s="21" t="s">
        <v>121</v>
      </c>
    </row>
    <row r="659" spans="1:90" ht="13.2" x14ac:dyDescent="0.25">
      <c r="A659" s="45" t="s">
        <v>10</v>
      </c>
      <c r="B659" s="54">
        <f>PlainData_XXX!A664</f>
        <v>650</v>
      </c>
      <c r="C659" s="46" t="s">
        <v>77</v>
      </c>
      <c r="D659" s="49" t="str">
        <f t="shared" si="110"/>
        <v xml:space="preserve">"Concert_Year" : </v>
      </c>
      <c r="E659" s="103">
        <f>PlainData_XXX!B664</f>
        <v>2018</v>
      </c>
      <c r="F659" s="48" t="s">
        <v>0</v>
      </c>
      <c r="G659" s="49" t="str">
        <f t="shared" si="111"/>
        <v xml:space="preserve">"Concert_Month" : </v>
      </c>
      <c r="H659" s="103">
        <f>PlainData_XXX!C664</f>
        <v>6</v>
      </c>
      <c r="I659" s="48" t="s">
        <v>0</v>
      </c>
      <c r="J659" s="49" t="str">
        <f t="shared" si="112"/>
        <v>"Duration" :</v>
      </c>
      <c r="K659" s="104">
        <f>PlainData_XXX!D664</f>
        <v>80</v>
      </c>
      <c r="L659" s="46" t="s">
        <v>77</v>
      </c>
      <c r="M659" s="49" t="str">
        <f t="shared" si="113"/>
        <v xml:space="preserve">"Expected_Crowd" : </v>
      </c>
      <c r="N659" s="103">
        <f>PlainData_XXX!E664</f>
        <v>22100</v>
      </c>
      <c r="O659" s="48" t="s">
        <v>0</v>
      </c>
      <c r="P659" s="49" t="str">
        <f t="shared" si="114"/>
        <v xml:space="preserve">"Actual_Crowd" : </v>
      </c>
      <c r="Q659" s="103">
        <f>PlainData_XXX!F664</f>
        <v>21700</v>
      </c>
      <c r="R659" s="46" t="s">
        <v>77</v>
      </c>
      <c r="S659" s="49" t="str">
        <f t="shared" si="115"/>
        <v xml:space="preserve">"Cheapest_Ticket_Price" : </v>
      </c>
      <c r="T659" s="103">
        <f>PlainData_XXX!G664</f>
        <v>45</v>
      </c>
      <c r="U659" s="48" t="s">
        <v>0</v>
      </c>
      <c r="V659" s="49" t="str">
        <f t="shared" si="116"/>
        <v xml:space="preserve">"Dearest_Ticket_Price" : </v>
      </c>
      <c r="W659" s="104">
        <f>PlainData_XXX!H664</f>
        <v>180</v>
      </c>
      <c r="X659" s="48" t="s">
        <v>0</v>
      </c>
      <c r="Y659" s="49" t="str">
        <f t="shared" si="117"/>
        <v xml:space="preserve">"Food_Sales" : </v>
      </c>
      <c r="Z659" s="129">
        <f>PlainData_XXX!I664</f>
        <v>15700</v>
      </c>
      <c r="AA659" s="46" t="s">
        <v>77</v>
      </c>
      <c r="AB659" s="49" t="str">
        <f t="shared" si="118"/>
        <v xml:space="preserve">"Drink_Sales" : </v>
      </c>
      <c r="AC659" s="129">
        <f>PlainData_XXX!J664</f>
        <v>37800</v>
      </c>
      <c r="AD659" s="46" t="s">
        <v>77</v>
      </c>
      <c r="AE659" s="49" t="str">
        <f t="shared" si="119"/>
        <v xml:space="preserve">"Atmosphere" : </v>
      </c>
      <c r="AF659" s="50" t="s">
        <v>120</v>
      </c>
      <c r="AG659" s="104" t="str">
        <f>PlainData_XXX!K664</f>
        <v>Poor</v>
      </c>
      <c r="AH659" s="48" t="s">
        <v>78</v>
      </c>
      <c r="AI659" s="49" t="str">
        <f t="shared" si="120"/>
        <v xml:space="preserve">"Police_Cost" : </v>
      </c>
      <c r="AJ659" s="130">
        <f>PlainData_XXX!L664</f>
        <v>21600</v>
      </c>
      <c r="AK659" s="48" t="s">
        <v>0</v>
      </c>
      <c r="AL659" s="110" t="str">
        <f>PlainData_XXX!M664</f>
        <v xml:space="preserve">"Performer" : </v>
      </c>
      <c r="AM659" s="49" t="s">
        <v>71</v>
      </c>
      <c r="AN659" s="111" t="str">
        <f>PlainData_XXX!N664</f>
        <v xml:space="preserve">"Name" : </v>
      </c>
      <c r="AO659" s="48" t="s">
        <v>120</v>
      </c>
      <c r="AP659" s="104" t="str">
        <f>PlainData_XXX!O664</f>
        <v>Sean Regan</v>
      </c>
      <c r="AQ659" s="48" t="s">
        <v>78</v>
      </c>
      <c r="AR659" s="111" t="str">
        <f>PlainData_XXX!P664</f>
        <v xml:space="preserve">"Music_Type" : </v>
      </c>
      <c r="AS659" s="50" t="s">
        <v>120</v>
      </c>
      <c r="AT659" s="104" t="str">
        <f>PlainData_XXX!Q664</f>
        <v>Classical</v>
      </c>
      <c r="AU659" s="48" t="s">
        <v>78</v>
      </c>
      <c r="AV659" s="111" t="str">
        <f>PlainData_XXX!R664</f>
        <v xml:space="preserve">"Services" : </v>
      </c>
      <c r="AW659" s="104" t="str">
        <f>PlainData_XXX!S664</f>
        <v>["Fan Engagement"]</v>
      </c>
      <c r="AX659" s="49" t="s">
        <v>76</v>
      </c>
      <c r="AY659" s="122" t="str">
        <f>PlainData_XXX!T664</f>
        <v xml:space="preserve">"Sponsor" : </v>
      </c>
      <c r="AZ659" s="21" t="s">
        <v>71</v>
      </c>
      <c r="BA659" s="123" t="str">
        <f>PlainData_XXX!U664</f>
        <v xml:space="preserve">"Name" : </v>
      </c>
      <c r="BB659" s="21" t="s">
        <v>120</v>
      </c>
      <c r="BC659" s="21" t="str">
        <f>PlainData_XXX!V664</f>
        <v>Keva Keane</v>
      </c>
      <c r="BD659" s="21" t="s">
        <v>78</v>
      </c>
      <c r="BE659" s="123" t="str">
        <f>PlainData_XXX!W664</f>
        <v xml:space="preserve">"Amount" : </v>
      </c>
      <c r="BF659" s="21">
        <f>PlainData_XXX!X664</f>
        <v>150000</v>
      </c>
      <c r="BG659" s="21" t="s">
        <v>0</v>
      </c>
      <c r="BH659" s="123" t="str">
        <f>PlainData_XXX!Y664</f>
        <v xml:space="preserve">"Services" : </v>
      </c>
      <c r="BI659" s="21" t="str">
        <f>PlainData_XXX!Z664</f>
        <v>["TV Interviews"]</v>
      </c>
      <c r="BJ659" s="21" t="s">
        <v>121</v>
      </c>
      <c r="BK659" s="127" t="str">
        <f>PlainData_XXX!AA664</f>
        <v xml:space="preserve">"Stadium" : </v>
      </c>
      <c r="BL659" s="21" t="s">
        <v>71</v>
      </c>
      <c r="BM659" s="123" t="str">
        <f>PlainData_XXX!AB664</f>
        <v xml:space="preserve">"Name" : </v>
      </c>
      <c r="BN659" s="21" t="s">
        <v>120</v>
      </c>
      <c r="BO659" s="21" t="str">
        <f>PlainData_XXX!AC664</f>
        <v>Bord Gais Energy Theatre</v>
      </c>
      <c r="BP659" s="21" t="s">
        <v>78</v>
      </c>
      <c r="BQ659" s="123" t="str">
        <f>PlainData_XXX!AD664</f>
        <v xml:space="preserve">"City" : </v>
      </c>
      <c r="BR659" s="21" t="s">
        <v>120</v>
      </c>
      <c r="BS659" s="21" t="str">
        <f>PlainData_XXX!AE664</f>
        <v>Dublin</v>
      </c>
      <c r="BT659" s="21" t="s">
        <v>78</v>
      </c>
      <c r="BU659" s="123" t="str">
        <f>PlainData_XXX!AF664</f>
        <v xml:space="preserve">"Type" : </v>
      </c>
      <c r="BV659" s="21" t="s">
        <v>120</v>
      </c>
      <c r="BW659" s="21" t="str">
        <f>PlainData_XXX!AG664</f>
        <v>Basketball</v>
      </c>
      <c r="BX659" s="21" t="s">
        <v>78</v>
      </c>
      <c r="BY659" s="123" t="str">
        <f>PlainData_XXX!AH664</f>
        <v xml:space="preserve">"Capacity" : </v>
      </c>
      <c r="BZ659" s="21">
        <f>PlainData_XXX!AI664</f>
        <v>2100</v>
      </c>
      <c r="CA659" s="21" t="s">
        <v>0</v>
      </c>
      <c r="CB659" s="21" t="str">
        <f>PlainData_XXX!AJ664</f>
        <v>"Acoustics" :</v>
      </c>
      <c r="CC659" s="21" t="s">
        <v>120</v>
      </c>
      <c r="CD659" s="21" t="str">
        <f>PlainData_XXX!AK664</f>
        <v>Good</v>
      </c>
      <c r="CE659" s="21" t="s">
        <v>120</v>
      </c>
      <c r="CF659" s="21" t="s">
        <v>121</v>
      </c>
      <c r="CG659" s="21" t="str">
        <f>PlainData_XXX!AL664</f>
        <v>"Merchandise_Type" :</v>
      </c>
      <c r="CH659" s="21" t="str">
        <f>PlainData_XXX!AM664</f>
        <v>["Hoodies", "Umbrellas "]</v>
      </c>
      <c r="CI659" s="21" t="s">
        <v>0</v>
      </c>
      <c r="CJ659" s="21" t="str">
        <f>PlainData_XXX!AN664</f>
        <v>"Audience_Type" :</v>
      </c>
      <c r="CK659" s="21" t="str">
        <f>PlainData_XXX!AO664</f>
        <v>["Young Working Adults", "Third Level Students", "Retired "]</v>
      </c>
      <c r="CL659" s="21" t="s">
        <v>121</v>
      </c>
    </row>
    <row r="660" spans="1:90" ht="13.2" x14ac:dyDescent="0.25">
      <c r="A660" s="45" t="s">
        <v>10</v>
      </c>
      <c r="B660" s="54">
        <f>PlainData_XXX!A665</f>
        <v>651</v>
      </c>
      <c r="C660" s="46" t="s">
        <v>77</v>
      </c>
      <c r="D660" s="49" t="str">
        <f t="shared" si="110"/>
        <v xml:space="preserve">"Concert_Year" : </v>
      </c>
      <c r="E660" s="103">
        <f>PlainData_XXX!B665</f>
        <v>2017</v>
      </c>
      <c r="F660" s="48" t="s">
        <v>0</v>
      </c>
      <c r="G660" s="49" t="str">
        <f t="shared" si="111"/>
        <v xml:space="preserve">"Concert_Month" : </v>
      </c>
      <c r="H660" s="103">
        <f>PlainData_XXX!C665</f>
        <v>9</v>
      </c>
      <c r="I660" s="48" t="s">
        <v>0</v>
      </c>
      <c r="J660" s="49" t="str">
        <f t="shared" si="112"/>
        <v>"Duration" :</v>
      </c>
      <c r="K660" s="104">
        <f>PlainData_XXX!D665</f>
        <v>100</v>
      </c>
      <c r="L660" s="46" t="s">
        <v>77</v>
      </c>
      <c r="M660" s="49" t="str">
        <f t="shared" si="113"/>
        <v xml:space="preserve">"Expected_Crowd" : </v>
      </c>
      <c r="N660" s="103">
        <f>PlainData_XXX!E665</f>
        <v>37800</v>
      </c>
      <c r="O660" s="48" t="s">
        <v>0</v>
      </c>
      <c r="P660" s="49" t="str">
        <f t="shared" si="114"/>
        <v xml:space="preserve">"Actual_Crowd" : </v>
      </c>
      <c r="Q660" s="103">
        <f>PlainData_XXX!F665</f>
        <v>30600</v>
      </c>
      <c r="R660" s="46" t="s">
        <v>77</v>
      </c>
      <c r="S660" s="49" t="str">
        <f t="shared" si="115"/>
        <v xml:space="preserve">"Cheapest_Ticket_Price" : </v>
      </c>
      <c r="T660" s="103">
        <f>PlainData_XXX!G665</f>
        <v>20</v>
      </c>
      <c r="U660" s="48" t="s">
        <v>0</v>
      </c>
      <c r="V660" s="49" t="str">
        <f t="shared" si="116"/>
        <v xml:space="preserve">"Dearest_Ticket_Price" : </v>
      </c>
      <c r="W660" s="104">
        <f>PlainData_XXX!H665</f>
        <v>40</v>
      </c>
      <c r="X660" s="48" t="s">
        <v>0</v>
      </c>
      <c r="Y660" s="49" t="str">
        <f t="shared" si="117"/>
        <v xml:space="preserve">"Food_Sales" : </v>
      </c>
      <c r="Z660" s="129">
        <f>PlainData_XXX!I665</f>
        <v>28300</v>
      </c>
      <c r="AA660" s="46" t="s">
        <v>77</v>
      </c>
      <c r="AB660" s="49" t="str">
        <f t="shared" si="118"/>
        <v xml:space="preserve">"Drink_Sales" : </v>
      </c>
      <c r="AC660" s="129">
        <f>PlainData_XXX!J665</f>
        <v>91500</v>
      </c>
      <c r="AD660" s="46" t="s">
        <v>77</v>
      </c>
      <c r="AE660" s="49" t="str">
        <f t="shared" si="119"/>
        <v xml:space="preserve">"Atmosphere" : </v>
      </c>
      <c r="AF660" s="50" t="s">
        <v>120</v>
      </c>
      <c r="AG660" s="104" t="str">
        <f>PlainData_XXX!K665</f>
        <v>Excellent</v>
      </c>
      <c r="AH660" s="48" t="s">
        <v>78</v>
      </c>
      <c r="AI660" s="49" t="str">
        <f t="shared" si="120"/>
        <v xml:space="preserve">"Police_Cost" : </v>
      </c>
      <c r="AJ660" s="130">
        <f>PlainData_XXX!L665</f>
        <v>4700</v>
      </c>
      <c r="AK660" s="48" t="s">
        <v>0</v>
      </c>
      <c r="AL660" s="110" t="str">
        <f>PlainData_XXX!M665</f>
        <v xml:space="preserve">"Performer" : </v>
      </c>
      <c r="AM660" s="49" t="s">
        <v>71</v>
      </c>
      <c r="AN660" s="111" t="str">
        <f>PlainData_XXX!N665</f>
        <v xml:space="preserve">"Name" : </v>
      </c>
      <c r="AO660" s="48" t="s">
        <v>120</v>
      </c>
      <c r="AP660" s="104" t="str">
        <f>PlainData_XXX!O665</f>
        <v>Tuathal King</v>
      </c>
      <c r="AQ660" s="48" t="s">
        <v>78</v>
      </c>
      <c r="AR660" s="111" t="str">
        <f>PlainData_XXX!P665</f>
        <v xml:space="preserve">"Music_Type" : </v>
      </c>
      <c r="AS660" s="50" t="s">
        <v>120</v>
      </c>
      <c r="AT660" s="104" t="str">
        <f>PlainData_XXX!Q665</f>
        <v>Hip-Hop</v>
      </c>
      <c r="AU660" s="48" t="s">
        <v>78</v>
      </c>
      <c r="AV660" s="111" t="str">
        <f>PlainData_XXX!R665</f>
        <v xml:space="preserve">"Services" : </v>
      </c>
      <c r="AW660" s="104" t="str">
        <f>PlainData_XXX!S665</f>
        <v>["Live Rehearsals", "Meet and Greet"]</v>
      </c>
      <c r="AX660" s="49" t="s">
        <v>76</v>
      </c>
      <c r="AY660" s="122" t="str">
        <f>PlainData_XXX!T665</f>
        <v xml:space="preserve">"Sponsor" : </v>
      </c>
      <c r="AZ660" s="21" t="s">
        <v>71</v>
      </c>
      <c r="BA660" s="123" t="str">
        <f>PlainData_XXX!U665</f>
        <v xml:space="preserve">"Name" : </v>
      </c>
      <c r="BB660" s="21" t="s">
        <v>120</v>
      </c>
      <c r="BC660" s="21" t="str">
        <f>PlainData_XXX!V665</f>
        <v>Brian Brown</v>
      </c>
      <c r="BD660" s="21" t="s">
        <v>78</v>
      </c>
      <c r="BE660" s="123" t="str">
        <f>PlainData_XXX!W665</f>
        <v xml:space="preserve">"Amount" : </v>
      </c>
      <c r="BF660" s="21">
        <f>PlainData_XXX!X665</f>
        <v>76000</v>
      </c>
      <c r="BG660" s="21" t="s">
        <v>0</v>
      </c>
      <c r="BH660" s="123" t="str">
        <f>PlainData_XXX!Y665</f>
        <v xml:space="preserve">"Services" : </v>
      </c>
      <c r="BI660" s="21" t="str">
        <f>PlainData_XXX!Z665</f>
        <v>["Ticket Sales", "Radio Interviews"]</v>
      </c>
      <c r="BJ660" s="21" t="s">
        <v>121</v>
      </c>
      <c r="BK660" s="127" t="str">
        <f>PlainData_XXX!AA665</f>
        <v xml:space="preserve">"Stadium" : </v>
      </c>
      <c r="BL660" s="21" t="s">
        <v>71</v>
      </c>
      <c r="BM660" s="123" t="str">
        <f>PlainData_XXX!AB665</f>
        <v xml:space="preserve">"Name" : </v>
      </c>
      <c r="BN660" s="21" t="s">
        <v>120</v>
      </c>
      <c r="BO660" s="21" t="str">
        <f>PlainData_XXX!AC665</f>
        <v>Kingspan Stadium</v>
      </c>
      <c r="BP660" s="21" t="s">
        <v>78</v>
      </c>
      <c r="BQ660" s="123" t="str">
        <f>PlainData_XXX!AD665</f>
        <v xml:space="preserve">"City" : </v>
      </c>
      <c r="BR660" s="21" t="s">
        <v>120</v>
      </c>
      <c r="BS660" s="21" t="str">
        <f>PlainData_XXX!AE665</f>
        <v>Belfast</v>
      </c>
      <c r="BT660" s="21" t="s">
        <v>78</v>
      </c>
      <c r="BU660" s="123" t="str">
        <f>PlainData_XXX!AF665</f>
        <v xml:space="preserve">"Type" : </v>
      </c>
      <c r="BV660" s="21" t="s">
        <v>120</v>
      </c>
      <c r="BW660" s="21" t="str">
        <f>PlainData_XXX!AG665</f>
        <v>Rugby</v>
      </c>
      <c r="BX660" s="21" t="s">
        <v>78</v>
      </c>
      <c r="BY660" s="123" t="str">
        <f>PlainData_XXX!AH665</f>
        <v xml:space="preserve">"Capacity" : </v>
      </c>
      <c r="BZ660" s="21">
        <f>PlainData_XXX!AI665</f>
        <v>18000</v>
      </c>
      <c r="CA660" s="21" t="s">
        <v>0</v>
      </c>
      <c r="CB660" s="21" t="str">
        <f>PlainData_XXX!AJ665</f>
        <v>"Acoustics" :</v>
      </c>
      <c r="CC660" s="21" t="s">
        <v>120</v>
      </c>
      <c r="CD660" s="21" t="str">
        <f>PlainData_XXX!AK665</f>
        <v>Fair</v>
      </c>
      <c r="CE660" s="21" t="s">
        <v>120</v>
      </c>
      <c r="CF660" s="21" t="s">
        <v>121</v>
      </c>
      <c r="CG660" s="21" t="str">
        <f>PlainData_XXX!AL665</f>
        <v>"Merchandise_Type" :</v>
      </c>
      <c r="CH660" s="21" t="str">
        <f>PlainData_XXX!AM665</f>
        <v>["Hoodies", "Umbrellas ", "CD’s", "Photos"]</v>
      </c>
      <c r="CI660" s="21" t="s">
        <v>0</v>
      </c>
      <c r="CJ660" s="21" t="str">
        <f>PlainData_XXX!AN665</f>
        <v>"Audience_Type" :</v>
      </c>
      <c r="CK660" s="21" t="str">
        <f>PlainData_XXX!AO665</f>
        <v>["Teenagers", "Young Working Adults", "Middle Aged"]</v>
      </c>
      <c r="CL660" s="21" t="s">
        <v>121</v>
      </c>
    </row>
    <row r="661" spans="1:90" ht="13.2" x14ac:dyDescent="0.25">
      <c r="A661" s="45" t="s">
        <v>10</v>
      </c>
      <c r="B661" s="54">
        <f>PlainData_XXX!A666</f>
        <v>652</v>
      </c>
      <c r="C661" s="46" t="s">
        <v>77</v>
      </c>
      <c r="D661" s="49" t="str">
        <f t="shared" si="110"/>
        <v xml:space="preserve">"Concert_Year" : </v>
      </c>
      <c r="E661" s="103">
        <f>PlainData_XXX!B666</f>
        <v>2014</v>
      </c>
      <c r="F661" s="48" t="s">
        <v>0</v>
      </c>
      <c r="G661" s="49" t="str">
        <f t="shared" si="111"/>
        <v xml:space="preserve">"Concert_Month" : </v>
      </c>
      <c r="H661" s="103">
        <f>PlainData_XXX!C666</f>
        <v>2</v>
      </c>
      <c r="I661" s="48" t="s">
        <v>0</v>
      </c>
      <c r="J661" s="49" t="str">
        <f t="shared" si="112"/>
        <v>"Duration" :</v>
      </c>
      <c r="K661" s="104">
        <f>PlainData_XXX!D666</f>
        <v>155</v>
      </c>
      <c r="L661" s="46" t="s">
        <v>77</v>
      </c>
      <c r="M661" s="49" t="str">
        <f t="shared" si="113"/>
        <v xml:space="preserve">"Expected_Crowd" : </v>
      </c>
      <c r="N661" s="103">
        <f>PlainData_XXX!E666</f>
        <v>70300</v>
      </c>
      <c r="O661" s="48" t="s">
        <v>0</v>
      </c>
      <c r="P661" s="49" t="str">
        <f t="shared" si="114"/>
        <v xml:space="preserve">"Actual_Crowd" : </v>
      </c>
      <c r="Q661" s="103">
        <f>PlainData_XXX!F666</f>
        <v>59800</v>
      </c>
      <c r="R661" s="46" t="s">
        <v>77</v>
      </c>
      <c r="S661" s="49" t="str">
        <f t="shared" si="115"/>
        <v xml:space="preserve">"Cheapest_Ticket_Price" : </v>
      </c>
      <c r="T661" s="103">
        <f>PlainData_XXX!G666</f>
        <v>60</v>
      </c>
      <c r="U661" s="48" t="s">
        <v>0</v>
      </c>
      <c r="V661" s="49" t="str">
        <f t="shared" si="116"/>
        <v xml:space="preserve">"Dearest_Ticket_Price" : </v>
      </c>
      <c r="W661" s="104">
        <f>PlainData_XXX!H666</f>
        <v>115</v>
      </c>
      <c r="X661" s="48" t="s">
        <v>0</v>
      </c>
      <c r="Y661" s="49" t="str">
        <f t="shared" si="117"/>
        <v xml:space="preserve">"Food_Sales" : </v>
      </c>
      <c r="Z661" s="129">
        <f>PlainData_XXX!I666</f>
        <v>10700</v>
      </c>
      <c r="AA661" s="46" t="s">
        <v>77</v>
      </c>
      <c r="AB661" s="49" t="str">
        <f t="shared" si="118"/>
        <v xml:space="preserve">"Drink_Sales" : </v>
      </c>
      <c r="AC661" s="129">
        <f>PlainData_XXX!J666</f>
        <v>7000</v>
      </c>
      <c r="AD661" s="46" t="s">
        <v>77</v>
      </c>
      <c r="AE661" s="49" t="str">
        <f t="shared" si="119"/>
        <v xml:space="preserve">"Atmosphere" : </v>
      </c>
      <c r="AF661" s="50" t="s">
        <v>120</v>
      </c>
      <c r="AG661" s="104" t="str">
        <f>PlainData_XXX!K666</f>
        <v>Excellent</v>
      </c>
      <c r="AH661" s="48" t="s">
        <v>78</v>
      </c>
      <c r="AI661" s="49" t="str">
        <f t="shared" si="120"/>
        <v xml:space="preserve">"Police_Cost" : </v>
      </c>
      <c r="AJ661" s="130">
        <f>PlainData_XXX!L666</f>
        <v>46200</v>
      </c>
      <c r="AK661" s="48" t="s">
        <v>0</v>
      </c>
      <c r="AL661" s="110" t="str">
        <f>PlainData_XXX!M666</f>
        <v xml:space="preserve">"Performer" : </v>
      </c>
      <c r="AM661" s="49" t="s">
        <v>71</v>
      </c>
      <c r="AN661" s="111" t="str">
        <f>PlainData_XXX!N666</f>
        <v xml:space="preserve">"Name" : </v>
      </c>
      <c r="AO661" s="48" t="s">
        <v>120</v>
      </c>
      <c r="AP661" s="104" t="str">
        <f>PlainData_XXX!O666</f>
        <v>Nessa Healy</v>
      </c>
      <c r="AQ661" s="48" t="s">
        <v>78</v>
      </c>
      <c r="AR661" s="111" t="str">
        <f>PlainData_XXX!P666</f>
        <v xml:space="preserve">"Music_Type" : </v>
      </c>
      <c r="AS661" s="50" t="s">
        <v>120</v>
      </c>
      <c r="AT661" s="104" t="str">
        <f>PlainData_XXX!Q666</f>
        <v>Pop</v>
      </c>
      <c r="AU661" s="48" t="s">
        <v>78</v>
      </c>
      <c r="AV661" s="111" t="str">
        <f>PlainData_XXX!R666</f>
        <v xml:space="preserve">"Services" : </v>
      </c>
      <c r="AW661" s="104" t="str">
        <f>PlainData_XXX!S666</f>
        <v>["Live Rehearsals", "TV Interviews"]</v>
      </c>
      <c r="AX661" s="49" t="s">
        <v>76</v>
      </c>
      <c r="AY661" s="122" t="str">
        <f>PlainData_XXX!T666</f>
        <v xml:space="preserve">"Sponsor" : </v>
      </c>
      <c r="AZ661" s="21" t="s">
        <v>71</v>
      </c>
      <c r="BA661" s="123" t="str">
        <f>PlainData_XXX!U666</f>
        <v xml:space="preserve">"Name" : </v>
      </c>
      <c r="BB661" s="21" t="s">
        <v>120</v>
      </c>
      <c r="BC661" s="21" t="str">
        <f>PlainData_XXX!V666</f>
        <v>Tara Tighe</v>
      </c>
      <c r="BD661" s="21" t="s">
        <v>78</v>
      </c>
      <c r="BE661" s="123" t="str">
        <f>PlainData_XXX!W666</f>
        <v xml:space="preserve">"Amount" : </v>
      </c>
      <c r="BF661" s="21">
        <f>PlainData_XXX!X666</f>
        <v>390000</v>
      </c>
      <c r="BG661" s="21" t="s">
        <v>0</v>
      </c>
      <c r="BH661" s="123" t="str">
        <f>PlainData_XXX!Y666</f>
        <v xml:space="preserve">"Services" : </v>
      </c>
      <c r="BI661" s="21" t="str">
        <f>PlainData_XXX!Z666</f>
        <v>["TV Interviews", "Posters", "News Papers", "Radio Interviews"]</v>
      </c>
      <c r="BJ661" s="21" t="s">
        <v>121</v>
      </c>
      <c r="BK661" s="127" t="str">
        <f>PlainData_XXX!AA666</f>
        <v xml:space="preserve">"Stadium" : </v>
      </c>
      <c r="BL661" s="21" t="s">
        <v>71</v>
      </c>
      <c r="BM661" s="123" t="str">
        <f>PlainData_XXX!AB666</f>
        <v xml:space="preserve">"Name" : </v>
      </c>
      <c r="BN661" s="21" t="s">
        <v>120</v>
      </c>
      <c r="BO661" s="21" t="str">
        <f>PlainData_XXX!AC666</f>
        <v>3Arena</v>
      </c>
      <c r="BP661" s="21" t="s">
        <v>78</v>
      </c>
      <c r="BQ661" s="123" t="str">
        <f>PlainData_XXX!AD666</f>
        <v xml:space="preserve">"City" : </v>
      </c>
      <c r="BR661" s="21" t="s">
        <v>120</v>
      </c>
      <c r="BS661" s="21" t="str">
        <f>PlainData_XXX!AE666</f>
        <v>Dublin</v>
      </c>
      <c r="BT661" s="21" t="s">
        <v>78</v>
      </c>
      <c r="BU661" s="123" t="str">
        <f>PlainData_XXX!AF666</f>
        <v xml:space="preserve">"Type" : </v>
      </c>
      <c r="BV661" s="21" t="s">
        <v>120</v>
      </c>
      <c r="BW661" s="21" t="str">
        <f>PlainData_XXX!AG666</f>
        <v>Basketball</v>
      </c>
      <c r="BX661" s="21" t="s">
        <v>78</v>
      </c>
      <c r="BY661" s="123" t="str">
        <f>PlainData_XXX!AH666</f>
        <v xml:space="preserve">"Capacity" : </v>
      </c>
      <c r="BZ661" s="21">
        <f>PlainData_XXX!AI666</f>
        <v>13000</v>
      </c>
      <c r="CA661" s="21" t="s">
        <v>0</v>
      </c>
      <c r="CB661" s="21" t="str">
        <f>PlainData_XXX!AJ666</f>
        <v>"Acoustics" :</v>
      </c>
      <c r="CC661" s="21" t="s">
        <v>120</v>
      </c>
      <c r="CD661" s="21" t="str">
        <f>PlainData_XXX!AK666</f>
        <v>Good</v>
      </c>
      <c r="CE661" s="21" t="s">
        <v>120</v>
      </c>
      <c r="CF661" s="21" t="s">
        <v>121</v>
      </c>
      <c r="CG661" s="21" t="str">
        <f>PlainData_XXX!AL666</f>
        <v>"Merchandise_Type" :</v>
      </c>
      <c r="CH661" s="21" t="str">
        <f>PlainData_XXX!AM666</f>
        <v>["Photos", "Tee Shirts", "Hoodies", "Umbrellas "]</v>
      </c>
      <c r="CI661" s="21" t="s">
        <v>0</v>
      </c>
      <c r="CJ661" s="21" t="str">
        <f>PlainData_XXX!AN666</f>
        <v>"Audience_Type" :</v>
      </c>
      <c r="CK661" s="21" t="str">
        <f>PlainData_XXX!AO666</f>
        <v>["Young Working Adults", "Third Level Students", "Retired "]</v>
      </c>
      <c r="CL661" s="21" t="s">
        <v>121</v>
      </c>
    </row>
    <row r="662" spans="1:90" ht="13.2" x14ac:dyDescent="0.25">
      <c r="A662" s="45" t="s">
        <v>10</v>
      </c>
      <c r="B662" s="54">
        <f>PlainData_XXX!A667</f>
        <v>653</v>
      </c>
      <c r="C662" s="46" t="s">
        <v>77</v>
      </c>
      <c r="D662" s="49" t="str">
        <f t="shared" si="110"/>
        <v xml:space="preserve">"Concert_Year" : </v>
      </c>
      <c r="E662" s="103">
        <f>PlainData_XXX!B667</f>
        <v>2013</v>
      </c>
      <c r="F662" s="48" t="s">
        <v>0</v>
      </c>
      <c r="G662" s="49" t="str">
        <f t="shared" si="111"/>
        <v xml:space="preserve">"Concert_Month" : </v>
      </c>
      <c r="H662" s="103">
        <f>PlainData_XXX!C667</f>
        <v>7</v>
      </c>
      <c r="I662" s="48" t="s">
        <v>0</v>
      </c>
      <c r="J662" s="49" t="str">
        <f t="shared" si="112"/>
        <v>"Duration" :</v>
      </c>
      <c r="K662" s="104">
        <f>PlainData_XXX!D667</f>
        <v>110</v>
      </c>
      <c r="L662" s="46" t="s">
        <v>77</v>
      </c>
      <c r="M662" s="49" t="str">
        <f t="shared" si="113"/>
        <v xml:space="preserve">"Expected_Crowd" : </v>
      </c>
      <c r="N662" s="103">
        <f>PlainData_XXX!E667</f>
        <v>41400</v>
      </c>
      <c r="O662" s="48" t="s">
        <v>0</v>
      </c>
      <c r="P662" s="49" t="str">
        <f t="shared" si="114"/>
        <v xml:space="preserve">"Actual_Crowd" : </v>
      </c>
      <c r="Q662" s="103">
        <f>PlainData_XXX!F667</f>
        <v>41500</v>
      </c>
      <c r="R662" s="46" t="s">
        <v>77</v>
      </c>
      <c r="S662" s="49" t="str">
        <f t="shared" si="115"/>
        <v xml:space="preserve">"Cheapest_Ticket_Price" : </v>
      </c>
      <c r="T662" s="103">
        <f>PlainData_XXX!G667</f>
        <v>60</v>
      </c>
      <c r="U662" s="48" t="s">
        <v>0</v>
      </c>
      <c r="V662" s="49" t="str">
        <f t="shared" si="116"/>
        <v xml:space="preserve">"Dearest_Ticket_Price" : </v>
      </c>
      <c r="W662" s="104">
        <f>PlainData_XXX!H667</f>
        <v>100</v>
      </c>
      <c r="X662" s="48" t="s">
        <v>0</v>
      </c>
      <c r="Y662" s="49" t="str">
        <f t="shared" si="117"/>
        <v xml:space="preserve">"Food_Sales" : </v>
      </c>
      <c r="Z662" s="129">
        <f>PlainData_XXX!I667</f>
        <v>76500</v>
      </c>
      <c r="AA662" s="46" t="s">
        <v>77</v>
      </c>
      <c r="AB662" s="49" t="str">
        <f t="shared" si="118"/>
        <v xml:space="preserve">"Drink_Sales" : </v>
      </c>
      <c r="AC662" s="129">
        <f>PlainData_XXX!J667</f>
        <v>63000</v>
      </c>
      <c r="AD662" s="46" t="s">
        <v>77</v>
      </c>
      <c r="AE662" s="49" t="str">
        <f t="shared" si="119"/>
        <v xml:space="preserve">"Atmosphere" : </v>
      </c>
      <c r="AF662" s="50" t="s">
        <v>120</v>
      </c>
      <c r="AG662" s="104" t="str">
        <f>PlainData_XXX!K667</f>
        <v>Poor</v>
      </c>
      <c r="AH662" s="48" t="s">
        <v>78</v>
      </c>
      <c r="AI662" s="49" t="str">
        <f t="shared" si="120"/>
        <v xml:space="preserve">"Police_Cost" : </v>
      </c>
      <c r="AJ662" s="130">
        <f>PlainData_XXX!L667</f>
        <v>28200</v>
      </c>
      <c r="AK662" s="48" t="s">
        <v>0</v>
      </c>
      <c r="AL662" s="110" t="str">
        <f>PlainData_XXX!M667</f>
        <v xml:space="preserve">"Performer" : </v>
      </c>
      <c r="AM662" s="49" t="s">
        <v>71</v>
      </c>
      <c r="AN662" s="111" t="str">
        <f>PlainData_XXX!N667</f>
        <v xml:space="preserve">"Name" : </v>
      </c>
      <c r="AO662" s="48" t="s">
        <v>120</v>
      </c>
      <c r="AP662" s="104" t="str">
        <f>PlainData_XXX!O667</f>
        <v>Caolan Barry</v>
      </c>
      <c r="AQ662" s="48" t="s">
        <v>78</v>
      </c>
      <c r="AR662" s="111" t="str">
        <f>PlainData_XXX!P667</f>
        <v xml:space="preserve">"Music_Type" : </v>
      </c>
      <c r="AS662" s="50" t="s">
        <v>120</v>
      </c>
      <c r="AT662" s="104" t="str">
        <f>PlainData_XXX!Q667</f>
        <v>Classical</v>
      </c>
      <c r="AU662" s="48" t="s">
        <v>78</v>
      </c>
      <c r="AV662" s="111" t="str">
        <f>PlainData_XXX!R667</f>
        <v xml:space="preserve">"Services" : </v>
      </c>
      <c r="AW662" s="104" t="str">
        <f>PlainData_XXX!S667</f>
        <v>["Fan Engagement"]</v>
      </c>
      <c r="AX662" s="49" t="s">
        <v>76</v>
      </c>
      <c r="AY662" s="122" t="str">
        <f>PlainData_XXX!T667</f>
        <v xml:space="preserve">"Sponsor" : </v>
      </c>
      <c r="AZ662" s="21" t="s">
        <v>71</v>
      </c>
      <c r="BA662" s="123" t="str">
        <f>PlainData_XXX!U667</f>
        <v xml:space="preserve">"Name" : </v>
      </c>
      <c r="BB662" s="21" t="s">
        <v>120</v>
      </c>
      <c r="BC662" s="21" t="str">
        <f>PlainData_XXX!V667</f>
        <v>Sam Nally</v>
      </c>
      <c r="BD662" s="21" t="s">
        <v>78</v>
      </c>
      <c r="BE662" s="123" t="str">
        <f>PlainData_XXX!W667</f>
        <v xml:space="preserve">"Amount" : </v>
      </c>
      <c r="BF662" s="21">
        <f>PlainData_XXX!X667</f>
        <v>250000</v>
      </c>
      <c r="BG662" s="21" t="s">
        <v>0</v>
      </c>
      <c r="BH662" s="123" t="str">
        <f>PlainData_XXX!Y667</f>
        <v xml:space="preserve">"Services" : </v>
      </c>
      <c r="BI662" s="21" t="str">
        <f>PlainData_XXX!Z667</f>
        <v>["TV Interviews", "Radio Interviews", "Posters"]</v>
      </c>
      <c r="BJ662" s="21" t="s">
        <v>121</v>
      </c>
      <c r="BK662" s="127" t="str">
        <f>PlainData_XXX!AA667</f>
        <v xml:space="preserve">"Stadium" : </v>
      </c>
      <c r="BL662" s="21" t="s">
        <v>71</v>
      </c>
      <c r="BM662" s="123" t="str">
        <f>PlainData_XXX!AB667</f>
        <v xml:space="preserve">"Name" : </v>
      </c>
      <c r="BN662" s="21" t="s">
        <v>120</v>
      </c>
      <c r="BO662" s="21" t="str">
        <f>PlainData_XXX!AC667</f>
        <v>Semple Stadium</v>
      </c>
      <c r="BP662" s="21" t="s">
        <v>78</v>
      </c>
      <c r="BQ662" s="123" t="str">
        <f>PlainData_XXX!AD667</f>
        <v xml:space="preserve">"City" : </v>
      </c>
      <c r="BR662" s="21" t="s">
        <v>120</v>
      </c>
      <c r="BS662" s="21" t="str">
        <f>PlainData_XXX!AE667</f>
        <v>Thurles</v>
      </c>
      <c r="BT662" s="21" t="s">
        <v>78</v>
      </c>
      <c r="BU662" s="123" t="str">
        <f>PlainData_XXX!AF667</f>
        <v xml:space="preserve">"Type" : </v>
      </c>
      <c r="BV662" s="21" t="s">
        <v>120</v>
      </c>
      <c r="BW662" s="21" t="str">
        <f>PlainData_XXX!AG667</f>
        <v>GAA</v>
      </c>
      <c r="BX662" s="21" t="s">
        <v>78</v>
      </c>
      <c r="BY662" s="123" t="str">
        <f>PlainData_XXX!AH667</f>
        <v xml:space="preserve">"Capacity" : </v>
      </c>
      <c r="BZ662" s="21">
        <f>PlainData_XXX!AI667</f>
        <v>45690</v>
      </c>
      <c r="CA662" s="21" t="s">
        <v>0</v>
      </c>
      <c r="CB662" s="21" t="str">
        <f>PlainData_XXX!AJ667</f>
        <v>"Acoustics" :</v>
      </c>
      <c r="CC662" s="21" t="s">
        <v>120</v>
      </c>
      <c r="CD662" s="21" t="str">
        <f>PlainData_XXX!AK667</f>
        <v>Fair</v>
      </c>
      <c r="CE662" s="21" t="s">
        <v>120</v>
      </c>
      <c r="CF662" s="21" t="s">
        <v>121</v>
      </c>
      <c r="CG662" s="21" t="str">
        <f>PlainData_XXX!AL667</f>
        <v>"Merchandise_Type" :</v>
      </c>
      <c r="CH662" s="21" t="str">
        <f>PlainData_XXX!AM667</f>
        <v>["Tee Shirts", "Photos", "Hoodies"]</v>
      </c>
      <c r="CI662" s="21" t="s">
        <v>0</v>
      </c>
      <c r="CJ662" s="21" t="str">
        <f>PlainData_XXX!AN667</f>
        <v>"Audience_Type" :</v>
      </c>
      <c r="CK662" s="21" t="str">
        <f>PlainData_XXX!AO667</f>
        <v>["Young Working Adults"]</v>
      </c>
      <c r="CL662" s="21" t="s">
        <v>121</v>
      </c>
    </row>
    <row r="663" spans="1:90" ht="13.2" x14ac:dyDescent="0.25">
      <c r="A663" s="45" t="s">
        <v>10</v>
      </c>
      <c r="B663" s="54">
        <f>PlainData_XXX!A668</f>
        <v>654</v>
      </c>
      <c r="C663" s="46" t="s">
        <v>77</v>
      </c>
      <c r="D663" s="49" t="str">
        <f t="shared" si="110"/>
        <v xml:space="preserve">"Concert_Year" : </v>
      </c>
      <c r="E663" s="103">
        <f>PlainData_XXX!B668</f>
        <v>2014</v>
      </c>
      <c r="F663" s="48" t="s">
        <v>0</v>
      </c>
      <c r="G663" s="49" t="str">
        <f t="shared" si="111"/>
        <v xml:space="preserve">"Concert_Month" : </v>
      </c>
      <c r="H663" s="103">
        <f>PlainData_XXX!C668</f>
        <v>9</v>
      </c>
      <c r="I663" s="48" t="s">
        <v>0</v>
      </c>
      <c r="J663" s="49" t="str">
        <f t="shared" si="112"/>
        <v>"Duration" :</v>
      </c>
      <c r="K663" s="104">
        <f>PlainData_XXX!D668</f>
        <v>145</v>
      </c>
      <c r="L663" s="46" t="s">
        <v>77</v>
      </c>
      <c r="M663" s="49" t="str">
        <f t="shared" si="113"/>
        <v xml:space="preserve">"Expected_Crowd" : </v>
      </c>
      <c r="N663" s="103">
        <f>PlainData_XXX!E668</f>
        <v>47400</v>
      </c>
      <c r="O663" s="48" t="s">
        <v>0</v>
      </c>
      <c r="P663" s="49" t="str">
        <f t="shared" si="114"/>
        <v xml:space="preserve">"Actual_Crowd" : </v>
      </c>
      <c r="Q663" s="103">
        <f>PlainData_XXX!F668</f>
        <v>43600</v>
      </c>
      <c r="R663" s="46" t="s">
        <v>77</v>
      </c>
      <c r="S663" s="49" t="str">
        <f t="shared" si="115"/>
        <v xml:space="preserve">"Cheapest_Ticket_Price" : </v>
      </c>
      <c r="T663" s="103">
        <f>PlainData_XXX!G668</f>
        <v>30</v>
      </c>
      <c r="U663" s="48" t="s">
        <v>0</v>
      </c>
      <c r="V663" s="49" t="str">
        <f t="shared" si="116"/>
        <v xml:space="preserve">"Dearest_Ticket_Price" : </v>
      </c>
      <c r="W663" s="104">
        <f>PlainData_XXX!H668</f>
        <v>85</v>
      </c>
      <c r="X663" s="48" t="s">
        <v>0</v>
      </c>
      <c r="Y663" s="49" t="str">
        <f t="shared" si="117"/>
        <v xml:space="preserve">"Food_Sales" : </v>
      </c>
      <c r="Z663" s="129">
        <f>PlainData_XXX!I668</f>
        <v>37300</v>
      </c>
      <c r="AA663" s="46" t="s">
        <v>77</v>
      </c>
      <c r="AB663" s="49" t="str">
        <f t="shared" si="118"/>
        <v xml:space="preserve">"Drink_Sales" : </v>
      </c>
      <c r="AC663" s="129">
        <f>PlainData_XXX!J668</f>
        <v>68500</v>
      </c>
      <c r="AD663" s="46" t="s">
        <v>77</v>
      </c>
      <c r="AE663" s="49" t="str">
        <f t="shared" si="119"/>
        <v xml:space="preserve">"Atmosphere" : </v>
      </c>
      <c r="AF663" s="50" t="s">
        <v>120</v>
      </c>
      <c r="AG663" s="104" t="str">
        <f>PlainData_XXX!K668</f>
        <v>Fair</v>
      </c>
      <c r="AH663" s="48" t="s">
        <v>78</v>
      </c>
      <c r="AI663" s="49" t="str">
        <f t="shared" si="120"/>
        <v xml:space="preserve">"Police_Cost" : </v>
      </c>
      <c r="AJ663" s="130">
        <f>PlainData_XXX!L668</f>
        <v>31300</v>
      </c>
      <c r="AK663" s="48" t="s">
        <v>0</v>
      </c>
      <c r="AL663" s="110" t="str">
        <f>PlainData_XXX!M668</f>
        <v xml:space="preserve">"Performer" : </v>
      </c>
      <c r="AM663" s="49" t="s">
        <v>71</v>
      </c>
      <c r="AN663" s="111" t="str">
        <f>PlainData_XXX!N668</f>
        <v xml:space="preserve">"Name" : </v>
      </c>
      <c r="AO663" s="48" t="s">
        <v>120</v>
      </c>
      <c r="AP663" s="104" t="str">
        <f>PlainData_XXX!O668</f>
        <v>Daniel Fitzgerald</v>
      </c>
      <c r="AQ663" s="48" t="s">
        <v>78</v>
      </c>
      <c r="AR663" s="111" t="str">
        <f>PlainData_XXX!P668</f>
        <v xml:space="preserve">"Music_Type" : </v>
      </c>
      <c r="AS663" s="50" t="s">
        <v>120</v>
      </c>
      <c r="AT663" s="104" t="str">
        <f>PlainData_XXX!Q668</f>
        <v>Classical</v>
      </c>
      <c r="AU663" s="48" t="s">
        <v>78</v>
      </c>
      <c r="AV663" s="111" t="str">
        <f>PlainData_XXX!R668</f>
        <v xml:space="preserve">"Services" : </v>
      </c>
      <c r="AW663" s="104" t="str">
        <f>PlainData_XXX!S668</f>
        <v>["Live Rehearsals", "TV Interviews", "Photo Shoots "]</v>
      </c>
      <c r="AX663" s="49" t="s">
        <v>76</v>
      </c>
      <c r="AY663" s="122" t="str">
        <f>PlainData_XXX!T668</f>
        <v xml:space="preserve">"Sponsor" : </v>
      </c>
      <c r="AZ663" s="21" t="s">
        <v>71</v>
      </c>
      <c r="BA663" s="123" t="str">
        <f>PlainData_XXX!U668</f>
        <v xml:space="preserve">"Name" : </v>
      </c>
      <c r="BB663" s="21" t="s">
        <v>120</v>
      </c>
      <c r="BC663" s="21" t="str">
        <f>PlainData_XXX!V668</f>
        <v>Mike Forde</v>
      </c>
      <c r="BD663" s="21" t="s">
        <v>78</v>
      </c>
      <c r="BE663" s="123" t="str">
        <f>PlainData_XXX!W668</f>
        <v xml:space="preserve">"Amount" : </v>
      </c>
      <c r="BF663" s="21">
        <f>PlainData_XXX!X668</f>
        <v>375000</v>
      </c>
      <c r="BG663" s="21" t="s">
        <v>0</v>
      </c>
      <c r="BH663" s="123" t="str">
        <f>PlainData_XXX!Y668</f>
        <v xml:space="preserve">"Services" : </v>
      </c>
      <c r="BI663" s="21" t="str">
        <f>PlainData_XXX!Z668</f>
        <v>["News Papers"]</v>
      </c>
      <c r="BJ663" s="21" t="s">
        <v>121</v>
      </c>
      <c r="BK663" s="127" t="str">
        <f>PlainData_XXX!AA668</f>
        <v xml:space="preserve">"Stadium" : </v>
      </c>
      <c r="BL663" s="21" t="s">
        <v>71</v>
      </c>
      <c r="BM663" s="123" t="str">
        <f>PlainData_XXX!AB668</f>
        <v xml:space="preserve">"Name" : </v>
      </c>
      <c r="BN663" s="21" t="s">
        <v>120</v>
      </c>
      <c r="BO663" s="21" t="str">
        <f>PlainData_XXX!AC668</f>
        <v>3Arena</v>
      </c>
      <c r="BP663" s="21" t="s">
        <v>78</v>
      </c>
      <c r="BQ663" s="123" t="str">
        <f>PlainData_XXX!AD668</f>
        <v xml:space="preserve">"City" : </v>
      </c>
      <c r="BR663" s="21" t="s">
        <v>120</v>
      </c>
      <c r="BS663" s="21" t="str">
        <f>PlainData_XXX!AE668</f>
        <v>Dublin</v>
      </c>
      <c r="BT663" s="21" t="s">
        <v>78</v>
      </c>
      <c r="BU663" s="123" t="str">
        <f>PlainData_XXX!AF668</f>
        <v xml:space="preserve">"Type" : </v>
      </c>
      <c r="BV663" s="21" t="s">
        <v>120</v>
      </c>
      <c r="BW663" s="21" t="str">
        <f>PlainData_XXX!AG668</f>
        <v>Basketball</v>
      </c>
      <c r="BX663" s="21" t="s">
        <v>78</v>
      </c>
      <c r="BY663" s="123" t="str">
        <f>PlainData_XXX!AH668</f>
        <v xml:space="preserve">"Capacity" : </v>
      </c>
      <c r="BZ663" s="21">
        <f>PlainData_XXX!AI668</f>
        <v>13000</v>
      </c>
      <c r="CA663" s="21" t="s">
        <v>0</v>
      </c>
      <c r="CB663" s="21" t="str">
        <f>PlainData_XXX!AJ668</f>
        <v>"Acoustics" :</v>
      </c>
      <c r="CC663" s="21" t="s">
        <v>120</v>
      </c>
      <c r="CD663" s="21" t="str">
        <f>PlainData_XXX!AK668</f>
        <v>Good</v>
      </c>
      <c r="CE663" s="21" t="s">
        <v>120</v>
      </c>
      <c r="CF663" s="21" t="s">
        <v>121</v>
      </c>
      <c r="CG663" s="21" t="str">
        <f>PlainData_XXX!AL668</f>
        <v>"Merchandise_Type" :</v>
      </c>
      <c r="CH663" s="21" t="str">
        <f>PlainData_XXX!AM668</f>
        <v>["CD’s", "Tee Shirts", "Umbrellas "]</v>
      </c>
      <c r="CI663" s="21" t="s">
        <v>0</v>
      </c>
      <c r="CJ663" s="21" t="str">
        <f>PlainData_XXX!AN668</f>
        <v>"Audience_Type" :</v>
      </c>
      <c r="CK663" s="21" t="str">
        <f>PlainData_XXX!AO668</f>
        <v>["Teenagers", "Middle Aged"]</v>
      </c>
      <c r="CL663" s="21" t="s">
        <v>121</v>
      </c>
    </row>
    <row r="664" spans="1:90" ht="13.2" x14ac:dyDescent="0.25">
      <c r="A664" s="45" t="s">
        <v>10</v>
      </c>
      <c r="B664" s="54">
        <f>PlainData_XXX!A669</f>
        <v>655</v>
      </c>
      <c r="C664" s="46" t="s">
        <v>77</v>
      </c>
      <c r="D664" s="49" t="str">
        <f t="shared" si="110"/>
        <v xml:space="preserve">"Concert_Year" : </v>
      </c>
      <c r="E664" s="103">
        <f>PlainData_XXX!B669</f>
        <v>2014</v>
      </c>
      <c r="F664" s="48" t="s">
        <v>0</v>
      </c>
      <c r="G664" s="49" t="str">
        <f t="shared" si="111"/>
        <v xml:space="preserve">"Concert_Month" : </v>
      </c>
      <c r="H664" s="103">
        <f>PlainData_XXX!C669</f>
        <v>6</v>
      </c>
      <c r="I664" s="48" t="s">
        <v>0</v>
      </c>
      <c r="J664" s="49" t="str">
        <f t="shared" si="112"/>
        <v>"Duration" :</v>
      </c>
      <c r="K664" s="104">
        <f>PlainData_XXX!D669</f>
        <v>120</v>
      </c>
      <c r="L664" s="46" t="s">
        <v>77</v>
      </c>
      <c r="M664" s="49" t="str">
        <f t="shared" si="113"/>
        <v xml:space="preserve">"Expected_Crowd" : </v>
      </c>
      <c r="N664" s="103">
        <f>PlainData_XXX!E669</f>
        <v>40300</v>
      </c>
      <c r="O664" s="48" t="s">
        <v>0</v>
      </c>
      <c r="P664" s="49" t="str">
        <f t="shared" si="114"/>
        <v xml:space="preserve">"Actual_Crowd" : </v>
      </c>
      <c r="Q664" s="103">
        <f>PlainData_XXX!F669</f>
        <v>38400</v>
      </c>
      <c r="R664" s="46" t="s">
        <v>77</v>
      </c>
      <c r="S664" s="49" t="str">
        <f t="shared" si="115"/>
        <v xml:space="preserve">"Cheapest_Ticket_Price" : </v>
      </c>
      <c r="T664" s="103">
        <f>PlainData_XXX!G669</f>
        <v>45</v>
      </c>
      <c r="U664" s="48" t="s">
        <v>0</v>
      </c>
      <c r="V664" s="49" t="str">
        <f t="shared" si="116"/>
        <v xml:space="preserve">"Dearest_Ticket_Price" : </v>
      </c>
      <c r="W664" s="104">
        <f>PlainData_XXX!H669</f>
        <v>190</v>
      </c>
      <c r="X664" s="48" t="s">
        <v>0</v>
      </c>
      <c r="Y664" s="49" t="str">
        <f t="shared" si="117"/>
        <v xml:space="preserve">"Food_Sales" : </v>
      </c>
      <c r="Z664" s="129">
        <f>PlainData_XXX!I669</f>
        <v>83700</v>
      </c>
      <c r="AA664" s="46" t="s">
        <v>77</v>
      </c>
      <c r="AB664" s="49" t="str">
        <f t="shared" si="118"/>
        <v xml:space="preserve">"Drink_Sales" : </v>
      </c>
      <c r="AC664" s="129">
        <f>PlainData_XXX!J669</f>
        <v>105200</v>
      </c>
      <c r="AD664" s="46" t="s">
        <v>77</v>
      </c>
      <c r="AE664" s="49" t="str">
        <f t="shared" si="119"/>
        <v xml:space="preserve">"Atmosphere" : </v>
      </c>
      <c r="AF664" s="50" t="s">
        <v>120</v>
      </c>
      <c r="AG664" s="104" t="str">
        <f>PlainData_XXX!K669</f>
        <v>Excellent</v>
      </c>
      <c r="AH664" s="48" t="s">
        <v>78</v>
      </c>
      <c r="AI664" s="49" t="str">
        <f t="shared" si="120"/>
        <v xml:space="preserve">"Police_Cost" : </v>
      </c>
      <c r="AJ664" s="130">
        <f>PlainData_XXX!L669</f>
        <v>11100</v>
      </c>
      <c r="AK664" s="48" t="s">
        <v>0</v>
      </c>
      <c r="AL664" s="110" t="str">
        <f>PlainData_XXX!M669</f>
        <v xml:space="preserve">"Performer" : </v>
      </c>
      <c r="AM664" s="49" t="s">
        <v>71</v>
      </c>
      <c r="AN664" s="111" t="str">
        <f>PlainData_XXX!N669</f>
        <v xml:space="preserve">"Name" : </v>
      </c>
      <c r="AO664" s="48" t="s">
        <v>120</v>
      </c>
      <c r="AP664" s="104" t="str">
        <f>PlainData_XXX!O669</f>
        <v>Cronan Wilson</v>
      </c>
      <c r="AQ664" s="48" t="s">
        <v>78</v>
      </c>
      <c r="AR664" s="111" t="str">
        <f>PlainData_XXX!P669</f>
        <v xml:space="preserve">"Music_Type" : </v>
      </c>
      <c r="AS664" s="50" t="s">
        <v>120</v>
      </c>
      <c r="AT664" s="104" t="str">
        <f>PlainData_XXX!Q669</f>
        <v>Rock</v>
      </c>
      <c r="AU664" s="48" t="s">
        <v>78</v>
      </c>
      <c r="AV664" s="111" t="str">
        <f>PlainData_XXX!R669</f>
        <v xml:space="preserve">"Services" : </v>
      </c>
      <c r="AW664" s="104" t="str">
        <f>PlainData_XXX!S669</f>
        <v>["Live Rehearsals", "Photo Shoots "]</v>
      </c>
      <c r="AX664" s="49" t="s">
        <v>76</v>
      </c>
      <c r="AY664" s="122" t="str">
        <f>PlainData_XXX!T669</f>
        <v xml:space="preserve">"Sponsor" : </v>
      </c>
      <c r="AZ664" s="21" t="s">
        <v>71</v>
      </c>
      <c r="BA664" s="123" t="str">
        <f>PlainData_XXX!U669</f>
        <v xml:space="preserve">"Name" : </v>
      </c>
      <c r="BB664" s="21" t="s">
        <v>120</v>
      </c>
      <c r="BC664" s="21" t="str">
        <f>PlainData_XXX!V669</f>
        <v>Daire Nally</v>
      </c>
      <c r="BD664" s="21" t="s">
        <v>78</v>
      </c>
      <c r="BE664" s="123" t="str">
        <f>PlainData_XXX!W669</f>
        <v xml:space="preserve">"Amount" : </v>
      </c>
      <c r="BF664" s="21">
        <f>PlainData_XXX!X669</f>
        <v>451000</v>
      </c>
      <c r="BG664" s="21" t="s">
        <v>0</v>
      </c>
      <c r="BH664" s="123" t="str">
        <f>PlainData_XXX!Y669</f>
        <v xml:space="preserve">"Services" : </v>
      </c>
      <c r="BI664" s="21" t="str">
        <f>PlainData_XXX!Z669</f>
        <v>["Radio Interviews", "TV Interviews"]</v>
      </c>
      <c r="BJ664" s="21" t="s">
        <v>121</v>
      </c>
      <c r="BK664" s="127" t="str">
        <f>PlainData_XXX!AA669</f>
        <v xml:space="preserve">"Stadium" : </v>
      </c>
      <c r="BL664" s="21" t="s">
        <v>71</v>
      </c>
      <c r="BM664" s="123" t="str">
        <f>PlainData_XXX!AB669</f>
        <v xml:space="preserve">"Name" : </v>
      </c>
      <c r="BN664" s="21" t="s">
        <v>120</v>
      </c>
      <c r="BO664" s="21" t="str">
        <f>PlainData_XXX!AC669</f>
        <v>Semple Stadium</v>
      </c>
      <c r="BP664" s="21" t="s">
        <v>78</v>
      </c>
      <c r="BQ664" s="123" t="str">
        <f>PlainData_XXX!AD669</f>
        <v xml:space="preserve">"City" : </v>
      </c>
      <c r="BR664" s="21" t="s">
        <v>120</v>
      </c>
      <c r="BS664" s="21" t="str">
        <f>PlainData_XXX!AE669</f>
        <v>Thurles</v>
      </c>
      <c r="BT664" s="21" t="s">
        <v>78</v>
      </c>
      <c r="BU664" s="123" t="str">
        <f>PlainData_XXX!AF669</f>
        <v xml:space="preserve">"Type" : </v>
      </c>
      <c r="BV664" s="21" t="s">
        <v>120</v>
      </c>
      <c r="BW664" s="21" t="str">
        <f>PlainData_XXX!AG669</f>
        <v>GAA</v>
      </c>
      <c r="BX664" s="21" t="s">
        <v>78</v>
      </c>
      <c r="BY664" s="123" t="str">
        <f>PlainData_XXX!AH669</f>
        <v xml:space="preserve">"Capacity" : </v>
      </c>
      <c r="BZ664" s="21">
        <f>PlainData_XXX!AI669</f>
        <v>45690</v>
      </c>
      <c r="CA664" s="21" t="s">
        <v>0</v>
      </c>
      <c r="CB664" s="21" t="str">
        <f>PlainData_XXX!AJ669</f>
        <v>"Acoustics" :</v>
      </c>
      <c r="CC664" s="21" t="s">
        <v>120</v>
      </c>
      <c r="CD664" s="21" t="str">
        <f>PlainData_XXX!AK669</f>
        <v>Fair</v>
      </c>
      <c r="CE664" s="21" t="s">
        <v>120</v>
      </c>
      <c r="CF664" s="21" t="s">
        <v>121</v>
      </c>
      <c r="CG664" s="21" t="str">
        <f>PlainData_XXX!AL669</f>
        <v>"Merchandise_Type" :</v>
      </c>
      <c r="CH664" s="21" t="str">
        <f>PlainData_XXX!AM669</f>
        <v>["Hoodies", "Umbrellas ", "CD’s", "Tee Shirts"]</v>
      </c>
      <c r="CI664" s="21" t="s">
        <v>0</v>
      </c>
      <c r="CJ664" s="21" t="str">
        <f>PlainData_XXX!AN669</f>
        <v>"Audience_Type" :</v>
      </c>
      <c r="CK664" s="21" t="str">
        <f>PlainData_XXX!AO669</f>
        <v>["Third Level Students"]</v>
      </c>
      <c r="CL664" s="21" t="s">
        <v>121</v>
      </c>
    </row>
    <row r="665" spans="1:90" ht="13.2" x14ac:dyDescent="0.25">
      <c r="A665" s="45" t="s">
        <v>10</v>
      </c>
      <c r="B665" s="54">
        <f>PlainData_XXX!A670</f>
        <v>656</v>
      </c>
      <c r="C665" s="46" t="s">
        <v>77</v>
      </c>
      <c r="D665" s="49" t="str">
        <f t="shared" si="110"/>
        <v xml:space="preserve">"Concert_Year" : </v>
      </c>
      <c r="E665" s="103">
        <f>PlainData_XXX!B670</f>
        <v>2012</v>
      </c>
      <c r="F665" s="48" t="s">
        <v>0</v>
      </c>
      <c r="G665" s="49" t="str">
        <f t="shared" si="111"/>
        <v xml:space="preserve">"Concert_Month" : </v>
      </c>
      <c r="H665" s="103">
        <f>PlainData_XXX!C670</f>
        <v>7</v>
      </c>
      <c r="I665" s="48" t="s">
        <v>0</v>
      </c>
      <c r="J665" s="49" t="str">
        <f t="shared" si="112"/>
        <v>"Duration" :</v>
      </c>
      <c r="K665" s="104">
        <f>PlainData_XXX!D670</f>
        <v>165</v>
      </c>
      <c r="L665" s="46" t="s">
        <v>77</v>
      </c>
      <c r="M665" s="49" t="str">
        <f t="shared" si="113"/>
        <v xml:space="preserve">"Expected_Crowd" : </v>
      </c>
      <c r="N665" s="103">
        <f>PlainData_XXX!E670</f>
        <v>5300</v>
      </c>
      <c r="O665" s="48" t="s">
        <v>0</v>
      </c>
      <c r="P665" s="49" t="str">
        <f t="shared" si="114"/>
        <v xml:space="preserve">"Actual_Crowd" : </v>
      </c>
      <c r="Q665" s="103">
        <f>PlainData_XXX!F670</f>
        <v>5400</v>
      </c>
      <c r="R665" s="46" t="s">
        <v>77</v>
      </c>
      <c r="S665" s="49" t="str">
        <f t="shared" si="115"/>
        <v xml:space="preserve">"Cheapest_Ticket_Price" : </v>
      </c>
      <c r="T665" s="103">
        <f>PlainData_XXX!G670</f>
        <v>25</v>
      </c>
      <c r="U665" s="48" t="s">
        <v>0</v>
      </c>
      <c r="V665" s="49" t="str">
        <f t="shared" si="116"/>
        <v xml:space="preserve">"Dearest_Ticket_Price" : </v>
      </c>
      <c r="W665" s="104">
        <f>PlainData_XXX!H670</f>
        <v>115</v>
      </c>
      <c r="X665" s="48" t="s">
        <v>0</v>
      </c>
      <c r="Y665" s="49" t="str">
        <f t="shared" si="117"/>
        <v xml:space="preserve">"Food_Sales" : </v>
      </c>
      <c r="Z665" s="129">
        <f>PlainData_XXX!I670</f>
        <v>78600</v>
      </c>
      <c r="AA665" s="46" t="s">
        <v>77</v>
      </c>
      <c r="AB665" s="49" t="str">
        <f t="shared" si="118"/>
        <v xml:space="preserve">"Drink_Sales" : </v>
      </c>
      <c r="AC665" s="129">
        <f>PlainData_XXX!J670</f>
        <v>17600</v>
      </c>
      <c r="AD665" s="46" t="s">
        <v>77</v>
      </c>
      <c r="AE665" s="49" t="str">
        <f t="shared" si="119"/>
        <v xml:space="preserve">"Atmosphere" : </v>
      </c>
      <c r="AF665" s="50" t="s">
        <v>120</v>
      </c>
      <c r="AG665" s="104" t="str">
        <f>PlainData_XXX!K670</f>
        <v>Good</v>
      </c>
      <c r="AH665" s="48" t="s">
        <v>78</v>
      </c>
      <c r="AI665" s="49" t="str">
        <f t="shared" si="120"/>
        <v xml:space="preserve">"Police_Cost" : </v>
      </c>
      <c r="AJ665" s="130">
        <f>PlainData_XXX!L670</f>
        <v>25700</v>
      </c>
      <c r="AK665" s="48" t="s">
        <v>0</v>
      </c>
      <c r="AL665" s="110" t="str">
        <f>PlainData_XXX!M670</f>
        <v xml:space="preserve">"Performer" : </v>
      </c>
      <c r="AM665" s="49" t="s">
        <v>71</v>
      </c>
      <c r="AN665" s="111" t="str">
        <f>PlainData_XXX!N670</f>
        <v xml:space="preserve">"Name" : </v>
      </c>
      <c r="AO665" s="48" t="s">
        <v>120</v>
      </c>
      <c r="AP665" s="104" t="str">
        <f>PlainData_XXX!O670</f>
        <v>Cormac Healy</v>
      </c>
      <c r="AQ665" s="48" t="s">
        <v>78</v>
      </c>
      <c r="AR665" s="111" t="str">
        <f>PlainData_XXX!P670</f>
        <v xml:space="preserve">"Music_Type" : </v>
      </c>
      <c r="AS665" s="50" t="s">
        <v>120</v>
      </c>
      <c r="AT665" s="104" t="str">
        <f>PlainData_XXX!Q670</f>
        <v>Hip-Hop</v>
      </c>
      <c r="AU665" s="48" t="s">
        <v>78</v>
      </c>
      <c r="AV665" s="111" t="str">
        <f>PlainData_XXX!R670</f>
        <v xml:space="preserve">"Services" : </v>
      </c>
      <c r="AW665" s="104" t="str">
        <f>PlainData_XXX!S670</f>
        <v>["Fan Engagement"]</v>
      </c>
      <c r="AX665" s="49" t="s">
        <v>76</v>
      </c>
      <c r="AY665" s="122" t="str">
        <f>PlainData_XXX!T670</f>
        <v xml:space="preserve">"Sponsor" : </v>
      </c>
      <c r="AZ665" s="21" t="s">
        <v>71</v>
      </c>
      <c r="BA665" s="123" t="str">
        <f>PlainData_XXX!U670</f>
        <v xml:space="preserve">"Name" : </v>
      </c>
      <c r="BB665" s="21" t="s">
        <v>120</v>
      </c>
      <c r="BC665" s="21" t="str">
        <f>PlainData_XXX!V670</f>
        <v>Sue Roche</v>
      </c>
      <c r="BD665" s="21" t="s">
        <v>78</v>
      </c>
      <c r="BE665" s="123" t="str">
        <f>PlainData_XXX!W670</f>
        <v xml:space="preserve">"Amount" : </v>
      </c>
      <c r="BF665" s="21">
        <f>PlainData_XXX!X670</f>
        <v>12000</v>
      </c>
      <c r="BG665" s="21" t="s">
        <v>0</v>
      </c>
      <c r="BH665" s="123" t="str">
        <f>PlainData_XXX!Y670</f>
        <v xml:space="preserve">"Services" : </v>
      </c>
      <c r="BI665" s="21" t="str">
        <f>PlainData_XXX!Z670</f>
        <v>["Posters", "News Papers", "Ticket Sales", "Radio Interviews"]</v>
      </c>
      <c r="BJ665" s="21" t="s">
        <v>121</v>
      </c>
      <c r="BK665" s="127" t="str">
        <f>PlainData_XXX!AA670</f>
        <v xml:space="preserve">"Stadium" : </v>
      </c>
      <c r="BL665" s="21" t="s">
        <v>71</v>
      </c>
      <c r="BM665" s="123" t="str">
        <f>PlainData_XXX!AB670</f>
        <v xml:space="preserve">"Name" : </v>
      </c>
      <c r="BN665" s="21" t="s">
        <v>120</v>
      </c>
      <c r="BO665" s="21" t="str">
        <f>PlainData_XXX!AC670</f>
        <v>Aviva Stadium</v>
      </c>
      <c r="BP665" s="21" t="s">
        <v>78</v>
      </c>
      <c r="BQ665" s="123" t="str">
        <f>PlainData_XXX!AD670</f>
        <v xml:space="preserve">"City" : </v>
      </c>
      <c r="BR665" s="21" t="s">
        <v>120</v>
      </c>
      <c r="BS665" s="21" t="str">
        <f>PlainData_XXX!AE670</f>
        <v>Dublin</v>
      </c>
      <c r="BT665" s="21" t="s">
        <v>78</v>
      </c>
      <c r="BU665" s="123" t="str">
        <f>PlainData_XXX!AF670</f>
        <v xml:space="preserve">"Type" : </v>
      </c>
      <c r="BV665" s="21" t="s">
        <v>120</v>
      </c>
      <c r="BW665" s="21" t="str">
        <f>PlainData_XXX!AG670</f>
        <v>Soccer</v>
      </c>
      <c r="BX665" s="21" t="s">
        <v>78</v>
      </c>
      <c r="BY665" s="123" t="str">
        <f>PlainData_XXX!AH670</f>
        <v xml:space="preserve">"Capacity" : </v>
      </c>
      <c r="BZ665" s="21">
        <f>PlainData_XXX!AI670</f>
        <v>51700</v>
      </c>
      <c r="CA665" s="21" t="s">
        <v>0</v>
      </c>
      <c r="CB665" s="21" t="str">
        <f>PlainData_XXX!AJ670</f>
        <v>"Acoustics" :</v>
      </c>
      <c r="CC665" s="21" t="s">
        <v>120</v>
      </c>
      <c r="CD665" s="21" t="str">
        <f>PlainData_XXX!AK670</f>
        <v>Fair</v>
      </c>
      <c r="CE665" s="21" t="s">
        <v>120</v>
      </c>
      <c r="CF665" s="21" t="s">
        <v>121</v>
      </c>
      <c r="CG665" s="21" t="str">
        <f>PlainData_XXX!AL670</f>
        <v>"Merchandise_Type" :</v>
      </c>
      <c r="CH665" s="21" t="str">
        <f>PlainData_XXX!AM670</f>
        <v>["CD’s", "Photos", "Tee Shirts", "Umbrellas "]</v>
      </c>
      <c r="CI665" s="21" t="s">
        <v>0</v>
      </c>
      <c r="CJ665" s="21" t="str">
        <f>PlainData_XXX!AN670</f>
        <v>"Audience_Type" :</v>
      </c>
      <c r="CK665" s="21" t="str">
        <f>PlainData_XXX!AO670</f>
        <v>["Teenagers", "Young Working Adults", "Retired "]</v>
      </c>
      <c r="CL665" s="21" t="s">
        <v>121</v>
      </c>
    </row>
    <row r="666" spans="1:90" ht="13.2" x14ac:dyDescent="0.25">
      <c r="A666" s="45" t="s">
        <v>10</v>
      </c>
      <c r="B666" s="54">
        <f>PlainData_XXX!A671</f>
        <v>657</v>
      </c>
      <c r="C666" s="46" t="s">
        <v>77</v>
      </c>
      <c r="D666" s="49" t="str">
        <f t="shared" si="110"/>
        <v xml:space="preserve">"Concert_Year" : </v>
      </c>
      <c r="E666" s="103">
        <f>PlainData_XXX!B671</f>
        <v>2018</v>
      </c>
      <c r="F666" s="48" t="s">
        <v>0</v>
      </c>
      <c r="G666" s="49" t="str">
        <f t="shared" si="111"/>
        <v xml:space="preserve">"Concert_Month" : </v>
      </c>
      <c r="H666" s="103">
        <f>PlainData_XXX!C671</f>
        <v>4</v>
      </c>
      <c r="I666" s="48" t="s">
        <v>0</v>
      </c>
      <c r="J666" s="49" t="str">
        <f t="shared" si="112"/>
        <v>"Duration" :</v>
      </c>
      <c r="K666" s="104">
        <f>PlainData_XXX!D671</f>
        <v>130</v>
      </c>
      <c r="L666" s="46" t="s">
        <v>77</v>
      </c>
      <c r="M666" s="49" t="str">
        <f t="shared" si="113"/>
        <v xml:space="preserve">"Expected_Crowd" : </v>
      </c>
      <c r="N666" s="103">
        <f>PlainData_XXX!E671</f>
        <v>14600</v>
      </c>
      <c r="O666" s="48" t="s">
        <v>0</v>
      </c>
      <c r="P666" s="49" t="str">
        <f t="shared" si="114"/>
        <v xml:space="preserve">"Actual_Crowd" : </v>
      </c>
      <c r="Q666" s="103">
        <f>PlainData_XXX!F671</f>
        <v>13900</v>
      </c>
      <c r="R666" s="46" t="s">
        <v>77</v>
      </c>
      <c r="S666" s="49" t="str">
        <f t="shared" si="115"/>
        <v xml:space="preserve">"Cheapest_Ticket_Price" : </v>
      </c>
      <c r="T666" s="103">
        <f>PlainData_XXX!G671</f>
        <v>40</v>
      </c>
      <c r="U666" s="48" t="s">
        <v>0</v>
      </c>
      <c r="V666" s="49" t="str">
        <f t="shared" si="116"/>
        <v xml:space="preserve">"Dearest_Ticket_Price" : </v>
      </c>
      <c r="W666" s="104">
        <f>PlainData_XXX!H671</f>
        <v>190</v>
      </c>
      <c r="X666" s="48" t="s">
        <v>0</v>
      </c>
      <c r="Y666" s="49" t="str">
        <f t="shared" si="117"/>
        <v xml:space="preserve">"Food_Sales" : </v>
      </c>
      <c r="Z666" s="129">
        <f>PlainData_XXX!I671</f>
        <v>41200</v>
      </c>
      <c r="AA666" s="46" t="s">
        <v>77</v>
      </c>
      <c r="AB666" s="49" t="str">
        <f t="shared" si="118"/>
        <v xml:space="preserve">"Drink_Sales" : </v>
      </c>
      <c r="AC666" s="129">
        <f>PlainData_XXX!J671</f>
        <v>57300</v>
      </c>
      <c r="AD666" s="46" t="s">
        <v>77</v>
      </c>
      <c r="AE666" s="49" t="str">
        <f t="shared" si="119"/>
        <v xml:space="preserve">"Atmosphere" : </v>
      </c>
      <c r="AF666" s="50" t="s">
        <v>120</v>
      </c>
      <c r="AG666" s="104" t="str">
        <f>PlainData_XXX!K671</f>
        <v>Fair</v>
      </c>
      <c r="AH666" s="48" t="s">
        <v>78</v>
      </c>
      <c r="AI666" s="49" t="str">
        <f t="shared" si="120"/>
        <v xml:space="preserve">"Police_Cost" : </v>
      </c>
      <c r="AJ666" s="130">
        <f>PlainData_XXX!L671</f>
        <v>33900</v>
      </c>
      <c r="AK666" s="48" t="s">
        <v>0</v>
      </c>
      <c r="AL666" s="110" t="str">
        <f>PlainData_XXX!M671</f>
        <v xml:space="preserve">"Performer" : </v>
      </c>
      <c r="AM666" s="49" t="s">
        <v>71</v>
      </c>
      <c r="AN666" s="111" t="str">
        <f>PlainData_XXX!N671</f>
        <v xml:space="preserve">"Name" : </v>
      </c>
      <c r="AO666" s="48" t="s">
        <v>120</v>
      </c>
      <c r="AP666" s="104" t="str">
        <f>PlainData_XXX!O671</f>
        <v>Cathal O’Mahony</v>
      </c>
      <c r="AQ666" s="48" t="s">
        <v>78</v>
      </c>
      <c r="AR666" s="111" t="str">
        <f>PlainData_XXX!P671</f>
        <v xml:space="preserve">"Music_Type" : </v>
      </c>
      <c r="AS666" s="50" t="s">
        <v>120</v>
      </c>
      <c r="AT666" s="104" t="str">
        <f>PlainData_XXX!Q671</f>
        <v>Rock</v>
      </c>
      <c r="AU666" s="48" t="s">
        <v>78</v>
      </c>
      <c r="AV666" s="111" t="str">
        <f>PlainData_XXX!R671</f>
        <v xml:space="preserve">"Services" : </v>
      </c>
      <c r="AW666" s="104" t="str">
        <f>PlainData_XXX!S671</f>
        <v>["Fan Engagement"]</v>
      </c>
      <c r="AX666" s="49" t="s">
        <v>76</v>
      </c>
      <c r="AY666" s="122" t="str">
        <f>PlainData_XXX!T671</f>
        <v xml:space="preserve">"Sponsor" : </v>
      </c>
      <c r="AZ666" s="21" t="s">
        <v>71</v>
      </c>
      <c r="BA666" s="123" t="str">
        <f>PlainData_XXX!U671</f>
        <v xml:space="preserve">"Name" : </v>
      </c>
      <c r="BB666" s="21" t="s">
        <v>120</v>
      </c>
      <c r="BC666" s="21" t="str">
        <f>PlainData_XXX!V671</f>
        <v>Joe Coll</v>
      </c>
      <c r="BD666" s="21" t="s">
        <v>78</v>
      </c>
      <c r="BE666" s="123" t="str">
        <f>PlainData_XXX!W671</f>
        <v xml:space="preserve">"Amount" : </v>
      </c>
      <c r="BF666" s="21">
        <f>PlainData_XXX!X671</f>
        <v>325000</v>
      </c>
      <c r="BG666" s="21" t="s">
        <v>0</v>
      </c>
      <c r="BH666" s="123" t="str">
        <f>PlainData_XXX!Y671</f>
        <v xml:space="preserve">"Services" : </v>
      </c>
      <c r="BI666" s="21" t="str">
        <f>PlainData_XXX!Z671</f>
        <v>["Radio Interviews", "TV Interviews"]</v>
      </c>
      <c r="BJ666" s="21" t="s">
        <v>121</v>
      </c>
      <c r="BK666" s="127" t="str">
        <f>PlainData_XXX!AA671</f>
        <v xml:space="preserve">"Stadium" : </v>
      </c>
      <c r="BL666" s="21" t="s">
        <v>71</v>
      </c>
      <c r="BM666" s="123" t="str">
        <f>PlainData_XXX!AB671</f>
        <v xml:space="preserve">"Name" : </v>
      </c>
      <c r="BN666" s="21" t="s">
        <v>120</v>
      </c>
      <c r="BO666" s="21" t="str">
        <f>PlainData_XXX!AC671</f>
        <v>Nowlan Park</v>
      </c>
      <c r="BP666" s="21" t="s">
        <v>78</v>
      </c>
      <c r="BQ666" s="123" t="str">
        <f>PlainData_XXX!AD671</f>
        <v xml:space="preserve">"City" : </v>
      </c>
      <c r="BR666" s="21" t="s">
        <v>120</v>
      </c>
      <c r="BS666" s="21" t="str">
        <f>PlainData_XXX!AE671</f>
        <v>Kilkenny</v>
      </c>
      <c r="BT666" s="21" t="s">
        <v>78</v>
      </c>
      <c r="BU666" s="123" t="str">
        <f>PlainData_XXX!AF671</f>
        <v xml:space="preserve">"Type" : </v>
      </c>
      <c r="BV666" s="21" t="s">
        <v>120</v>
      </c>
      <c r="BW666" s="21" t="str">
        <f>PlainData_XXX!AG671</f>
        <v>GAA</v>
      </c>
      <c r="BX666" s="21" t="s">
        <v>78</v>
      </c>
      <c r="BY666" s="123" t="str">
        <f>PlainData_XXX!AH671</f>
        <v xml:space="preserve">"Capacity" : </v>
      </c>
      <c r="BZ666" s="21">
        <f>PlainData_XXX!AI671</f>
        <v>27000</v>
      </c>
      <c r="CA666" s="21" t="s">
        <v>0</v>
      </c>
      <c r="CB666" s="21" t="str">
        <f>PlainData_XXX!AJ671</f>
        <v>"Acoustics" :</v>
      </c>
      <c r="CC666" s="21" t="s">
        <v>120</v>
      </c>
      <c r="CD666" s="21" t="str">
        <f>PlainData_XXX!AK671</f>
        <v>Fair</v>
      </c>
      <c r="CE666" s="21" t="s">
        <v>120</v>
      </c>
      <c r="CF666" s="21" t="s">
        <v>121</v>
      </c>
      <c r="CG666" s="21" t="str">
        <f>PlainData_XXX!AL671</f>
        <v>"Merchandise_Type" :</v>
      </c>
      <c r="CH666" s="21" t="str">
        <f>PlainData_XXX!AM671</f>
        <v>["CD’s", "Hoodies"]</v>
      </c>
      <c r="CI666" s="21" t="s">
        <v>0</v>
      </c>
      <c r="CJ666" s="21" t="str">
        <f>PlainData_XXX!AN671</f>
        <v>"Audience_Type" :</v>
      </c>
      <c r="CK666" s="21" t="str">
        <f>PlainData_XXX!AO671</f>
        <v>["Teenagers", "Third Level Students", "Young Working Adults", "Middle Aged"]</v>
      </c>
      <c r="CL666" s="21" t="s">
        <v>121</v>
      </c>
    </row>
    <row r="667" spans="1:90" ht="13.2" x14ac:dyDescent="0.25">
      <c r="A667" s="45" t="s">
        <v>10</v>
      </c>
      <c r="B667" s="54">
        <f>PlainData_XXX!A672</f>
        <v>658</v>
      </c>
      <c r="C667" s="46" t="s">
        <v>77</v>
      </c>
      <c r="D667" s="49" t="str">
        <f t="shared" si="110"/>
        <v xml:space="preserve">"Concert_Year" : </v>
      </c>
      <c r="E667" s="103">
        <f>PlainData_XXX!B672</f>
        <v>2018</v>
      </c>
      <c r="F667" s="48" t="s">
        <v>0</v>
      </c>
      <c r="G667" s="49" t="str">
        <f t="shared" si="111"/>
        <v xml:space="preserve">"Concert_Month" : </v>
      </c>
      <c r="H667" s="103">
        <f>PlainData_XXX!C672</f>
        <v>9</v>
      </c>
      <c r="I667" s="48" t="s">
        <v>0</v>
      </c>
      <c r="J667" s="49" t="str">
        <f t="shared" si="112"/>
        <v>"Duration" :</v>
      </c>
      <c r="K667" s="104">
        <f>PlainData_XXX!D672</f>
        <v>165</v>
      </c>
      <c r="L667" s="46" t="s">
        <v>77</v>
      </c>
      <c r="M667" s="49" t="str">
        <f t="shared" si="113"/>
        <v xml:space="preserve">"Expected_Crowd" : </v>
      </c>
      <c r="N667" s="103">
        <f>PlainData_XXX!E672</f>
        <v>73800</v>
      </c>
      <c r="O667" s="48" t="s">
        <v>0</v>
      </c>
      <c r="P667" s="49" t="str">
        <f t="shared" si="114"/>
        <v xml:space="preserve">"Actual_Crowd" : </v>
      </c>
      <c r="Q667" s="103">
        <f>PlainData_XXX!F672</f>
        <v>76700</v>
      </c>
      <c r="R667" s="46" t="s">
        <v>77</v>
      </c>
      <c r="S667" s="49" t="str">
        <f t="shared" si="115"/>
        <v xml:space="preserve">"Cheapest_Ticket_Price" : </v>
      </c>
      <c r="T667" s="103">
        <f>PlainData_XXX!G672</f>
        <v>25</v>
      </c>
      <c r="U667" s="48" t="s">
        <v>0</v>
      </c>
      <c r="V667" s="49" t="str">
        <f t="shared" si="116"/>
        <v xml:space="preserve">"Dearest_Ticket_Price" : </v>
      </c>
      <c r="W667" s="104">
        <f>PlainData_XXX!H672</f>
        <v>120</v>
      </c>
      <c r="X667" s="48" t="s">
        <v>0</v>
      </c>
      <c r="Y667" s="49" t="str">
        <f t="shared" si="117"/>
        <v xml:space="preserve">"Food_Sales" : </v>
      </c>
      <c r="Z667" s="129">
        <f>PlainData_XXX!I672</f>
        <v>54300</v>
      </c>
      <c r="AA667" s="46" t="s">
        <v>77</v>
      </c>
      <c r="AB667" s="49" t="str">
        <f t="shared" si="118"/>
        <v xml:space="preserve">"Drink_Sales" : </v>
      </c>
      <c r="AC667" s="129">
        <f>PlainData_XXX!J672</f>
        <v>116300</v>
      </c>
      <c r="AD667" s="46" t="s">
        <v>77</v>
      </c>
      <c r="AE667" s="49" t="str">
        <f t="shared" si="119"/>
        <v xml:space="preserve">"Atmosphere" : </v>
      </c>
      <c r="AF667" s="50" t="s">
        <v>120</v>
      </c>
      <c r="AG667" s="104" t="str">
        <f>PlainData_XXX!K672</f>
        <v>Fair</v>
      </c>
      <c r="AH667" s="48" t="s">
        <v>78</v>
      </c>
      <c r="AI667" s="49" t="str">
        <f t="shared" si="120"/>
        <v xml:space="preserve">"Police_Cost" : </v>
      </c>
      <c r="AJ667" s="130">
        <f>PlainData_XXX!L672</f>
        <v>12800</v>
      </c>
      <c r="AK667" s="48" t="s">
        <v>0</v>
      </c>
      <c r="AL667" s="110" t="str">
        <f>PlainData_XXX!M672</f>
        <v xml:space="preserve">"Performer" : </v>
      </c>
      <c r="AM667" s="49" t="s">
        <v>71</v>
      </c>
      <c r="AN667" s="111" t="str">
        <f>PlainData_XXX!N672</f>
        <v xml:space="preserve">"Name" : </v>
      </c>
      <c r="AO667" s="48" t="s">
        <v>120</v>
      </c>
      <c r="AP667" s="104" t="str">
        <f>PlainData_XXX!O672</f>
        <v>Ciaran O’Rourke</v>
      </c>
      <c r="AQ667" s="48" t="s">
        <v>78</v>
      </c>
      <c r="AR667" s="111" t="str">
        <f>PlainData_XXX!P672</f>
        <v xml:space="preserve">"Music_Type" : </v>
      </c>
      <c r="AS667" s="50" t="s">
        <v>120</v>
      </c>
      <c r="AT667" s="104" t="str">
        <f>PlainData_XXX!Q672</f>
        <v>Hip-Hop</v>
      </c>
      <c r="AU667" s="48" t="s">
        <v>78</v>
      </c>
      <c r="AV667" s="111" t="str">
        <f>PlainData_XXX!R672</f>
        <v xml:space="preserve">"Services" : </v>
      </c>
      <c r="AW667" s="104" t="str">
        <f>PlainData_XXX!S672</f>
        <v>["Live Rehearsals", "Meet and Greet"]</v>
      </c>
      <c r="AX667" s="49" t="s">
        <v>76</v>
      </c>
      <c r="AY667" s="122" t="str">
        <f>PlainData_XXX!T672</f>
        <v xml:space="preserve">"Sponsor" : </v>
      </c>
      <c r="AZ667" s="21" t="s">
        <v>71</v>
      </c>
      <c r="BA667" s="123" t="str">
        <f>PlainData_XXX!U672</f>
        <v xml:space="preserve">"Name" : </v>
      </c>
      <c r="BB667" s="21" t="s">
        <v>120</v>
      </c>
      <c r="BC667" s="21" t="str">
        <f>PlainData_XXX!V672</f>
        <v>Kevin Finn</v>
      </c>
      <c r="BD667" s="21" t="s">
        <v>78</v>
      </c>
      <c r="BE667" s="123" t="str">
        <f>PlainData_XXX!W672</f>
        <v xml:space="preserve">"Amount" : </v>
      </c>
      <c r="BF667" s="21">
        <f>PlainData_XXX!X672</f>
        <v>398000</v>
      </c>
      <c r="BG667" s="21" t="s">
        <v>0</v>
      </c>
      <c r="BH667" s="123" t="str">
        <f>PlainData_XXX!Y672</f>
        <v xml:space="preserve">"Services" : </v>
      </c>
      <c r="BI667" s="21" t="str">
        <f>PlainData_XXX!Z672</f>
        <v>["Posters"]</v>
      </c>
      <c r="BJ667" s="21" t="s">
        <v>121</v>
      </c>
      <c r="BK667" s="127" t="str">
        <f>PlainData_XXX!AA672</f>
        <v xml:space="preserve">"Stadium" : </v>
      </c>
      <c r="BL667" s="21" t="s">
        <v>71</v>
      </c>
      <c r="BM667" s="123" t="str">
        <f>PlainData_XXX!AB672</f>
        <v xml:space="preserve">"Name" : </v>
      </c>
      <c r="BN667" s="21" t="s">
        <v>120</v>
      </c>
      <c r="BO667" s="21" t="str">
        <f>PlainData_XXX!AC672</f>
        <v>Royal Theatre Castlebar</v>
      </c>
      <c r="BP667" s="21" t="s">
        <v>78</v>
      </c>
      <c r="BQ667" s="123" t="str">
        <f>PlainData_XXX!AD672</f>
        <v xml:space="preserve">"City" : </v>
      </c>
      <c r="BR667" s="21" t="s">
        <v>120</v>
      </c>
      <c r="BS667" s="21" t="str">
        <f>PlainData_XXX!AE672</f>
        <v>Mayo</v>
      </c>
      <c r="BT667" s="21" t="s">
        <v>78</v>
      </c>
      <c r="BU667" s="123" t="str">
        <f>PlainData_XXX!AF672</f>
        <v xml:space="preserve">"Type" : </v>
      </c>
      <c r="BV667" s="21" t="s">
        <v>120</v>
      </c>
      <c r="BW667" s="21" t="str">
        <f>PlainData_XXX!AG672</f>
        <v>Basketball</v>
      </c>
      <c r="BX667" s="21" t="s">
        <v>78</v>
      </c>
      <c r="BY667" s="123" t="str">
        <f>PlainData_XXX!AH672</f>
        <v xml:space="preserve">"Capacity" : </v>
      </c>
      <c r="BZ667" s="21">
        <f>PlainData_XXX!AI672</f>
        <v>2000</v>
      </c>
      <c r="CA667" s="21" t="s">
        <v>0</v>
      </c>
      <c r="CB667" s="21" t="str">
        <f>PlainData_XXX!AJ672</f>
        <v>"Acoustics" :</v>
      </c>
      <c r="CC667" s="21" t="s">
        <v>120</v>
      </c>
      <c r="CD667" s="21" t="str">
        <f>PlainData_XXX!AK672</f>
        <v>Good</v>
      </c>
      <c r="CE667" s="21" t="s">
        <v>120</v>
      </c>
      <c r="CF667" s="21" t="s">
        <v>121</v>
      </c>
      <c r="CG667" s="21" t="str">
        <f>PlainData_XXX!AL672</f>
        <v>"Merchandise_Type" :</v>
      </c>
      <c r="CH667" s="21" t="str">
        <f>PlainData_XXX!AM672</f>
        <v>["Tee Shirts", "Photos", "Umbrellas "]</v>
      </c>
      <c r="CI667" s="21" t="s">
        <v>0</v>
      </c>
      <c r="CJ667" s="21" t="str">
        <f>PlainData_XXX!AN672</f>
        <v>"Audience_Type" :</v>
      </c>
      <c r="CK667" s="21" t="str">
        <f>PlainData_XXX!AO672</f>
        <v>["Young Working Adults", "Middle Aged", "Retired ", "Teenagers"]</v>
      </c>
      <c r="CL667" s="21" t="s">
        <v>121</v>
      </c>
    </row>
    <row r="668" spans="1:90" ht="13.2" x14ac:dyDescent="0.25">
      <c r="A668" s="45" t="s">
        <v>10</v>
      </c>
      <c r="B668" s="54">
        <f>PlainData_XXX!A673</f>
        <v>659</v>
      </c>
      <c r="C668" s="46" t="s">
        <v>77</v>
      </c>
      <c r="D668" s="49" t="str">
        <f t="shared" si="110"/>
        <v xml:space="preserve">"Concert_Year" : </v>
      </c>
      <c r="E668" s="103">
        <f>PlainData_XXX!B673</f>
        <v>2019</v>
      </c>
      <c r="F668" s="48" t="s">
        <v>0</v>
      </c>
      <c r="G668" s="49" t="str">
        <f t="shared" si="111"/>
        <v xml:space="preserve">"Concert_Month" : </v>
      </c>
      <c r="H668" s="103">
        <f>PlainData_XXX!C673</f>
        <v>12</v>
      </c>
      <c r="I668" s="48" t="s">
        <v>0</v>
      </c>
      <c r="J668" s="49" t="str">
        <f t="shared" si="112"/>
        <v>"Duration" :</v>
      </c>
      <c r="K668" s="104">
        <f>PlainData_XXX!D673</f>
        <v>90</v>
      </c>
      <c r="L668" s="46" t="s">
        <v>77</v>
      </c>
      <c r="M668" s="49" t="str">
        <f t="shared" si="113"/>
        <v xml:space="preserve">"Expected_Crowd" : </v>
      </c>
      <c r="N668" s="103">
        <f>PlainData_XXX!E673</f>
        <v>1900</v>
      </c>
      <c r="O668" s="48" t="s">
        <v>0</v>
      </c>
      <c r="P668" s="49" t="str">
        <f t="shared" si="114"/>
        <v xml:space="preserve">"Actual_Crowd" : </v>
      </c>
      <c r="Q668" s="103">
        <f>PlainData_XXX!F673</f>
        <v>1800</v>
      </c>
      <c r="R668" s="46" t="s">
        <v>77</v>
      </c>
      <c r="S668" s="49" t="str">
        <f t="shared" si="115"/>
        <v xml:space="preserve">"Cheapest_Ticket_Price" : </v>
      </c>
      <c r="T668" s="103">
        <f>PlainData_XXX!G673</f>
        <v>55</v>
      </c>
      <c r="U668" s="48" t="s">
        <v>0</v>
      </c>
      <c r="V668" s="49" t="str">
        <f t="shared" si="116"/>
        <v xml:space="preserve">"Dearest_Ticket_Price" : </v>
      </c>
      <c r="W668" s="104">
        <f>PlainData_XXX!H673</f>
        <v>245</v>
      </c>
      <c r="X668" s="48" t="s">
        <v>0</v>
      </c>
      <c r="Y668" s="49" t="str">
        <f t="shared" si="117"/>
        <v xml:space="preserve">"Food_Sales" : </v>
      </c>
      <c r="Z668" s="129">
        <f>PlainData_XXX!I673</f>
        <v>6800</v>
      </c>
      <c r="AA668" s="46" t="s">
        <v>77</v>
      </c>
      <c r="AB668" s="49" t="str">
        <f t="shared" si="118"/>
        <v xml:space="preserve">"Drink_Sales" : </v>
      </c>
      <c r="AC668" s="129">
        <f>PlainData_XXX!J673</f>
        <v>62000</v>
      </c>
      <c r="AD668" s="46" t="s">
        <v>77</v>
      </c>
      <c r="AE668" s="49" t="str">
        <f t="shared" si="119"/>
        <v xml:space="preserve">"Atmosphere" : </v>
      </c>
      <c r="AF668" s="50" t="s">
        <v>120</v>
      </c>
      <c r="AG668" s="104" t="str">
        <f>PlainData_XXX!K673</f>
        <v>Excellent</v>
      </c>
      <c r="AH668" s="48" t="s">
        <v>78</v>
      </c>
      <c r="AI668" s="49" t="str">
        <f t="shared" si="120"/>
        <v xml:space="preserve">"Police_Cost" : </v>
      </c>
      <c r="AJ668" s="130">
        <f>PlainData_XXX!L673</f>
        <v>11600</v>
      </c>
      <c r="AK668" s="48" t="s">
        <v>0</v>
      </c>
      <c r="AL668" s="110" t="str">
        <f>PlainData_XXX!M673</f>
        <v xml:space="preserve">"Performer" : </v>
      </c>
      <c r="AM668" s="49" t="s">
        <v>71</v>
      </c>
      <c r="AN668" s="111" t="str">
        <f>PlainData_XXX!N673</f>
        <v xml:space="preserve">"Name" : </v>
      </c>
      <c r="AO668" s="48" t="s">
        <v>120</v>
      </c>
      <c r="AP668" s="104" t="str">
        <f>PlainData_XXX!O673</f>
        <v>Caoimhin Reid</v>
      </c>
      <c r="AQ668" s="48" t="s">
        <v>78</v>
      </c>
      <c r="AR668" s="111" t="str">
        <f>PlainData_XXX!P673</f>
        <v xml:space="preserve">"Music_Type" : </v>
      </c>
      <c r="AS668" s="50" t="s">
        <v>120</v>
      </c>
      <c r="AT668" s="104" t="str">
        <f>PlainData_XXX!Q673</f>
        <v>Hip-Hop</v>
      </c>
      <c r="AU668" s="48" t="s">
        <v>78</v>
      </c>
      <c r="AV668" s="111" t="str">
        <f>PlainData_XXX!R673</f>
        <v xml:space="preserve">"Services" : </v>
      </c>
      <c r="AW668" s="104" t="str">
        <f>PlainData_XXX!S673</f>
        <v>["Fan Engagement", "Photo Shoots ", "Live Rehearsals", "TV Interviews"]</v>
      </c>
      <c r="AX668" s="49" t="s">
        <v>76</v>
      </c>
      <c r="AY668" s="122" t="str">
        <f>PlainData_XXX!T673</f>
        <v xml:space="preserve">"Sponsor" : </v>
      </c>
      <c r="AZ668" s="21" t="s">
        <v>71</v>
      </c>
      <c r="BA668" s="123" t="str">
        <f>PlainData_XXX!U673</f>
        <v xml:space="preserve">"Name" : </v>
      </c>
      <c r="BB668" s="21" t="s">
        <v>120</v>
      </c>
      <c r="BC668" s="21" t="str">
        <f>PlainData_XXX!V673</f>
        <v>Noel Ruane</v>
      </c>
      <c r="BD668" s="21" t="s">
        <v>78</v>
      </c>
      <c r="BE668" s="123" t="str">
        <f>PlainData_XXX!W673</f>
        <v xml:space="preserve">"Amount" : </v>
      </c>
      <c r="BF668" s="21">
        <f>PlainData_XXX!X673</f>
        <v>454000</v>
      </c>
      <c r="BG668" s="21" t="s">
        <v>0</v>
      </c>
      <c r="BH668" s="123" t="str">
        <f>PlainData_XXX!Y673</f>
        <v xml:space="preserve">"Services" : </v>
      </c>
      <c r="BI668" s="21" t="str">
        <f>PlainData_XXX!Z673</f>
        <v>["Ticket Sales", "Radio Interviews", "TV Interviews"]</v>
      </c>
      <c r="BJ668" s="21" t="s">
        <v>121</v>
      </c>
      <c r="BK668" s="127" t="str">
        <f>PlainData_XXX!AA673</f>
        <v xml:space="preserve">"Stadium" : </v>
      </c>
      <c r="BL668" s="21" t="s">
        <v>71</v>
      </c>
      <c r="BM668" s="123" t="str">
        <f>PlainData_XXX!AB673</f>
        <v xml:space="preserve">"Name" : </v>
      </c>
      <c r="BN668" s="21" t="s">
        <v>120</v>
      </c>
      <c r="BO668" s="21" t="str">
        <f>PlainData_XXX!AC673</f>
        <v>Semple Stadium</v>
      </c>
      <c r="BP668" s="21" t="s">
        <v>78</v>
      </c>
      <c r="BQ668" s="123" t="str">
        <f>PlainData_XXX!AD673</f>
        <v xml:space="preserve">"City" : </v>
      </c>
      <c r="BR668" s="21" t="s">
        <v>120</v>
      </c>
      <c r="BS668" s="21" t="str">
        <f>PlainData_XXX!AE673</f>
        <v>Thurles</v>
      </c>
      <c r="BT668" s="21" t="s">
        <v>78</v>
      </c>
      <c r="BU668" s="123" t="str">
        <f>PlainData_XXX!AF673</f>
        <v xml:space="preserve">"Type" : </v>
      </c>
      <c r="BV668" s="21" t="s">
        <v>120</v>
      </c>
      <c r="BW668" s="21" t="str">
        <f>PlainData_XXX!AG673</f>
        <v>GAA</v>
      </c>
      <c r="BX668" s="21" t="s">
        <v>78</v>
      </c>
      <c r="BY668" s="123" t="str">
        <f>PlainData_XXX!AH673</f>
        <v xml:space="preserve">"Capacity" : </v>
      </c>
      <c r="BZ668" s="21">
        <f>PlainData_XXX!AI673</f>
        <v>45690</v>
      </c>
      <c r="CA668" s="21" t="s">
        <v>0</v>
      </c>
      <c r="CB668" s="21" t="str">
        <f>PlainData_XXX!AJ673</f>
        <v>"Acoustics" :</v>
      </c>
      <c r="CC668" s="21" t="s">
        <v>120</v>
      </c>
      <c r="CD668" s="21" t="str">
        <f>PlainData_XXX!AK673</f>
        <v>Fair</v>
      </c>
      <c r="CE668" s="21" t="s">
        <v>120</v>
      </c>
      <c r="CF668" s="21" t="s">
        <v>121</v>
      </c>
      <c r="CG668" s="21" t="str">
        <f>PlainData_XXX!AL673</f>
        <v>"Merchandise_Type" :</v>
      </c>
      <c r="CH668" s="21" t="str">
        <f>PlainData_XXX!AM673</f>
        <v>["CD’s", "Tee Shirts"]</v>
      </c>
      <c r="CI668" s="21" t="s">
        <v>0</v>
      </c>
      <c r="CJ668" s="21" t="str">
        <f>PlainData_XXX!AN673</f>
        <v>"Audience_Type" :</v>
      </c>
      <c r="CK668" s="21" t="str">
        <f>PlainData_XXX!AO673</f>
        <v>["Teenagers", "Third Level Students", "Young Working Adults", "Middle Aged"]</v>
      </c>
      <c r="CL668" s="21" t="s">
        <v>121</v>
      </c>
    </row>
    <row r="669" spans="1:90" ht="13.2" x14ac:dyDescent="0.25">
      <c r="A669" s="45" t="s">
        <v>10</v>
      </c>
      <c r="B669" s="54">
        <f>PlainData_XXX!A674</f>
        <v>660</v>
      </c>
      <c r="C669" s="46" t="s">
        <v>77</v>
      </c>
      <c r="D669" s="49" t="str">
        <f t="shared" si="110"/>
        <v xml:space="preserve">"Concert_Year" : </v>
      </c>
      <c r="E669" s="103">
        <f>PlainData_XXX!B674</f>
        <v>2013</v>
      </c>
      <c r="F669" s="48" t="s">
        <v>0</v>
      </c>
      <c r="G669" s="49" t="str">
        <f t="shared" si="111"/>
        <v xml:space="preserve">"Concert_Month" : </v>
      </c>
      <c r="H669" s="103">
        <f>PlainData_XXX!C674</f>
        <v>5</v>
      </c>
      <c r="I669" s="48" t="s">
        <v>0</v>
      </c>
      <c r="J669" s="49" t="str">
        <f t="shared" si="112"/>
        <v>"Duration" :</v>
      </c>
      <c r="K669" s="104">
        <f>PlainData_XXX!D674</f>
        <v>140</v>
      </c>
      <c r="L669" s="46" t="s">
        <v>77</v>
      </c>
      <c r="M669" s="49" t="str">
        <f t="shared" si="113"/>
        <v xml:space="preserve">"Expected_Crowd" : </v>
      </c>
      <c r="N669" s="103">
        <f>PlainData_XXX!E674</f>
        <v>30100</v>
      </c>
      <c r="O669" s="48" t="s">
        <v>0</v>
      </c>
      <c r="P669" s="49" t="str">
        <f t="shared" si="114"/>
        <v xml:space="preserve">"Actual_Crowd" : </v>
      </c>
      <c r="Q669" s="103">
        <f>PlainData_XXX!F674</f>
        <v>27800</v>
      </c>
      <c r="R669" s="46" t="s">
        <v>77</v>
      </c>
      <c r="S669" s="49" t="str">
        <f t="shared" si="115"/>
        <v xml:space="preserve">"Cheapest_Ticket_Price" : </v>
      </c>
      <c r="T669" s="103">
        <f>PlainData_XXX!G674</f>
        <v>10</v>
      </c>
      <c r="U669" s="48" t="s">
        <v>0</v>
      </c>
      <c r="V669" s="49" t="str">
        <f t="shared" si="116"/>
        <v xml:space="preserve">"Dearest_Ticket_Price" : </v>
      </c>
      <c r="W669" s="104">
        <f>PlainData_XXX!H674</f>
        <v>40</v>
      </c>
      <c r="X669" s="48" t="s">
        <v>0</v>
      </c>
      <c r="Y669" s="49" t="str">
        <f t="shared" si="117"/>
        <v xml:space="preserve">"Food_Sales" : </v>
      </c>
      <c r="Z669" s="129">
        <f>PlainData_XXX!I674</f>
        <v>98600</v>
      </c>
      <c r="AA669" s="46" t="s">
        <v>77</v>
      </c>
      <c r="AB669" s="49" t="str">
        <f t="shared" si="118"/>
        <v xml:space="preserve">"Drink_Sales" : </v>
      </c>
      <c r="AC669" s="129">
        <f>PlainData_XXX!J674</f>
        <v>88000</v>
      </c>
      <c r="AD669" s="46" t="s">
        <v>77</v>
      </c>
      <c r="AE669" s="49" t="str">
        <f t="shared" si="119"/>
        <v xml:space="preserve">"Atmosphere" : </v>
      </c>
      <c r="AF669" s="50" t="s">
        <v>120</v>
      </c>
      <c r="AG669" s="104" t="str">
        <f>PlainData_XXX!K674</f>
        <v>Fair</v>
      </c>
      <c r="AH669" s="48" t="s">
        <v>78</v>
      </c>
      <c r="AI669" s="49" t="str">
        <f t="shared" si="120"/>
        <v xml:space="preserve">"Police_Cost" : </v>
      </c>
      <c r="AJ669" s="130">
        <f>PlainData_XXX!L674</f>
        <v>31100</v>
      </c>
      <c r="AK669" s="48" t="s">
        <v>0</v>
      </c>
      <c r="AL669" s="110" t="str">
        <f>PlainData_XXX!M674</f>
        <v xml:space="preserve">"Performer" : </v>
      </c>
      <c r="AM669" s="49" t="s">
        <v>71</v>
      </c>
      <c r="AN669" s="111" t="str">
        <f>PlainData_XXX!N674</f>
        <v xml:space="preserve">"Name" : </v>
      </c>
      <c r="AO669" s="48" t="s">
        <v>120</v>
      </c>
      <c r="AP669" s="104" t="str">
        <f>PlainData_XXX!O674</f>
        <v>Clodagh Burns</v>
      </c>
      <c r="AQ669" s="48" t="s">
        <v>78</v>
      </c>
      <c r="AR669" s="111" t="str">
        <f>PlainData_XXX!P674</f>
        <v xml:space="preserve">"Music_Type" : </v>
      </c>
      <c r="AS669" s="50" t="s">
        <v>120</v>
      </c>
      <c r="AT669" s="104" t="str">
        <f>PlainData_XXX!Q674</f>
        <v>Folk</v>
      </c>
      <c r="AU669" s="48" t="s">
        <v>78</v>
      </c>
      <c r="AV669" s="111" t="str">
        <f>PlainData_XXX!R674</f>
        <v xml:space="preserve">"Services" : </v>
      </c>
      <c r="AW669" s="104" t="str">
        <f>PlainData_XXX!S674</f>
        <v>["Live Rehearsals", "Meet and Greet", "Fan Engagement"]</v>
      </c>
      <c r="AX669" s="49" t="s">
        <v>76</v>
      </c>
      <c r="AY669" s="122" t="str">
        <f>PlainData_XXX!T674</f>
        <v xml:space="preserve">"Sponsor" : </v>
      </c>
      <c r="AZ669" s="21" t="s">
        <v>71</v>
      </c>
      <c r="BA669" s="123" t="str">
        <f>PlainData_XXX!U674</f>
        <v xml:space="preserve">"Name" : </v>
      </c>
      <c r="BB669" s="21" t="s">
        <v>120</v>
      </c>
      <c r="BC669" s="21" t="str">
        <f>PlainData_XXX!V674</f>
        <v>Matt Roche</v>
      </c>
      <c r="BD669" s="21" t="s">
        <v>78</v>
      </c>
      <c r="BE669" s="123" t="str">
        <f>PlainData_XXX!W674</f>
        <v xml:space="preserve">"Amount" : </v>
      </c>
      <c r="BF669" s="21">
        <f>PlainData_XXX!X674</f>
        <v>27000</v>
      </c>
      <c r="BG669" s="21" t="s">
        <v>0</v>
      </c>
      <c r="BH669" s="123" t="str">
        <f>PlainData_XXX!Y674</f>
        <v xml:space="preserve">"Services" : </v>
      </c>
      <c r="BI669" s="21" t="str">
        <f>PlainData_XXX!Z674</f>
        <v>["Ticket Sales", "Radio Interviews", "TV Interviews", "Posters"]</v>
      </c>
      <c r="BJ669" s="21" t="s">
        <v>121</v>
      </c>
      <c r="BK669" s="127" t="str">
        <f>PlainData_XXX!AA674</f>
        <v xml:space="preserve">"Stadium" : </v>
      </c>
      <c r="BL669" s="21" t="s">
        <v>71</v>
      </c>
      <c r="BM669" s="123" t="str">
        <f>PlainData_XXX!AB674</f>
        <v xml:space="preserve">"Name" : </v>
      </c>
      <c r="BN669" s="21" t="s">
        <v>120</v>
      </c>
      <c r="BO669" s="21" t="str">
        <f>PlainData_XXX!AC674</f>
        <v>Bord Gais Energy Theatre</v>
      </c>
      <c r="BP669" s="21" t="s">
        <v>78</v>
      </c>
      <c r="BQ669" s="123" t="str">
        <f>PlainData_XXX!AD674</f>
        <v xml:space="preserve">"City" : </v>
      </c>
      <c r="BR669" s="21" t="s">
        <v>120</v>
      </c>
      <c r="BS669" s="21" t="str">
        <f>PlainData_XXX!AE674</f>
        <v>Dublin</v>
      </c>
      <c r="BT669" s="21" t="s">
        <v>78</v>
      </c>
      <c r="BU669" s="123" t="str">
        <f>PlainData_XXX!AF674</f>
        <v xml:space="preserve">"Type" : </v>
      </c>
      <c r="BV669" s="21" t="s">
        <v>120</v>
      </c>
      <c r="BW669" s="21" t="str">
        <f>PlainData_XXX!AG674</f>
        <v>Basketball</v>
      </c>
      <c r="BX669" s="21" t="s">
        <v>78</v>
      </c>
      <c r="BY669" s="123" t="str">
        <f>PlainData_XXX!AH674</f>
        <v xml:space="preserve">"Capacity" : </v>
      </c>
      <c r="BZ669" s="21">
        <f>PlainData_XXX!AI674</f>
        <v>2100</v>
      </c>
      <c r="CA669" s="21" t="s">
        <v>0</v>
      </c>
      <c r="CB669" s="21" t="str">
        <f>PlainData_XXX!AJ674</f>
        <v>"Acoustics" :</v>
      </c>
      <c r="CC669" s="21" t="s">
        <v>120</v>
      </c>
      <c r="CD669" s="21" t="str">
        <f>PlainData_XXX!AK674</f>
        <v>Good</v>
      </c>
      <c r="CE669" s="21" t="s">
        <v>120</v>
      </c>
      <c r="CF669" s="21" t="s">
        <v>121</v>
      </c>
      <c r="CG669" s="21" t="str">
        <f>PlainData_XXX!AL674</f>
        <v>"Merchandise_Type" :</v>
      </c>
      <c r="CH669" s="21" t="str">
        <f>PlainData_XXX!AM674</f>
        <v>["CD’s", "Tee Shirts"]</v>
      </c>
      <c r="CI669" s="21" t="s">
        <v>0</v>
      </c>
      <c r="CJ669" s="21" t="str">
        <f>PlainData_XXX!AN674</f>
        <v>"Audience_Type" :</v>
      </c>
      <c r="CK669" s="21" t="str">
        <f>PlainData_XXX!AO674</f>
        <v>["Teenagers", "Young Working Adults", "Middle Aged"]</v>
      </c>
      <c r="CL669" s="21" t="s">
        <v>121</v>
      </c>
    </row>
    <row r="670" spans="1:90" ht="13.2" x14ac:dyDescent="0.25">
      <c r="A670" s="45" t="s">
        <v>10</v>
      </c>
      <c r="B670" s="54">
        <f>PlainData_XXX!A675</f>
        <v>661</v>
      </c>
      <c r="C670" s="46" t="s">
        <v>77</v>
      </c>
      <c r="D670" s="49" t="str">
        <f t="shared" si="110"/>
        <v xml:space="preserve">"Concert_Year" : </v>
      </c>
      <c r="E670" s="103">
        <f>PlainData_XXX!B675</f>
        <v>2015</v>
      </c>
      <c r="F670" s="48" t="s">
        <v>0</v>
      </c>
      <c r="G670" s="49" t="str">
        <f t="shared" si="111"/>
        <v xml:space="preserve">"Concert_Month" : </v>
      </c>
      <c r="H670" s="103">
        <f>PlainData_XXX!C675</f>
        <v>1</v>
      </c>
      <c r="I670" s="48" t="s">
        <v>0</v>
      </c>
      <c r="J670" s="49" t="str">
        <f t="shared" si="112"/>
        <v>"Duration" :</v>
      </c>
      <c r="K670" s="104">
        <f>PlainData_XXX!D675</f>
        <v>145</v>
      </c>
      <c r="L670" s="46" t="s">
        <v>77</v>
      </c>
      <c r="M670" s="49" t="str">
        <f t="shared" si="113"/>
        <v xml:space="preserve">"Expected_Crowd" : </v>
      </c>
      <c r="N670" s="103">
        <f>PlainData_XXX!E675</f>
        <v>57600</v>
      </c>
      <c r="O670" s="48" t="s">
        <v>0</v>
      </c>
      <c r="P670" s="49" t="str">
        <f t="shared" si="114"/>
        <v xml:space="preserve">"Actual_Crowd" : </v>
      </c>
      <c r="Q670" s="103">
        <f>PlainData_XXX!F675</f>
        <v>48100</v>
      </c>
      <c r="R670" s="46" t="s">
        <v>77</v>
      </c>
      <c r="S670" s="49" t="str">
        <f t="shared" si="115"/>
        <v xml:space="preserve">"Cheapest_Ticket_Price" : </v>
      </c>
      <c r="T670" s="103">
        <f>PlainData_XXX!G675</f>
        <v>20</v>
      </c>
      <c r="U670" s="48" t="s">
        <v>0</v>
      </c>
      <c r="V670" s="49" t="str">
        <f t="shared" si="116"/>
        <v xml:space="preserve">"Dearest_Ticket_Price" : </v>
      </c>
      <c r="W670" s="104">
        <f>PlainData_XXX!H675</f>
        <v>60</v>
      </c>
      <c r="X670" s="48" t="s">
        <v>0</v>
      </c>
      <c r="Y670" s="49" t="str">
        <f t="shared" si="117"/>
        <v xml:space="preserve">"Food_Sales" : </v>
      </c>
      <c r="Z670" s="129">
        <f>PlainData_XXX!I675</f>
        <v>99100</v>
      </c>
      <c r="AA670" s="46" t="s">
        <v>77</v>
      </c>
      <c r="AB670" s="49" t="str">
        <f t="shared" si="118"/>
        <v xml:space="preserve">"Drink_Sales" : </v>
      </c>
      <c r="AC670" s="129">
        <f>PlainData_XXX!J675</f>
        <v>110000</v>
      </c>
      <c r="AD670" s="46" t="s">
        <v>77</v>
      </c>
      <c r="AE670" s="49" t="str">
        <f t="shared" si="119"/>
        <v xml:space="preserve">"Atmosphere" : </v>
      </c>
      <c r="AF670" s="50" t="s">
        <v>120</v>
      </c>
      <c r="AG670" s="104" t="str">
        <f>PlainData_XXX!K675</f>
        <v>Poor</v>
      </c>
      <c r="AH670" s="48" t="s">
        <v>78</v>
      </c>
      <c r="AI670" s="49" t="str">
        <f t="shared" si="120"/>
        <v xml:space="preserve">"Police_Cost" : </v>
      </c>
      <c r="AJ670" s="130">
        <f>PlainData_XXX!L675</f>
        <v>39900</v>
      </c>
      <c r="AK670" s="48" t="s">
        <v>0</v>
      </c>
      <c r="AL670" s="110" t="str">
        <f>PlainData_XXX!M675</f>
        <v xml:space="preserve">"Performer" : </v>
      </c>
      <c r="AM670" s="49" t="s">
        <v>71</v>
      </c>
      <c r="AN670" s="111" t="str">
        <f>PlainData_XXX!N675</f>
        <v xml:space="preserve">"Name" : </v>
      </c>
      <c r="AO670" s="48" t="s">
        <v>120</v>
      </c>
      <c r="AP670" s="104" t="str">
        <f>PlainData_XXX!O675</f>
        <v>Mairead Lynch</v>
      </c>
      <c r="AQ670" s="48" t="s">
        <v>78</v>
      </c>
      <c r="AR670" s="111" t="str">
        <f>PlainData_XXX!P675</f>
        <v xml:space="preserve">"Music_Type" : </v>
      </c>
      <c r="AS670" s="50" t="s">
        <v>120</v>
      </c>
      <c r="AT670" s="104" t="str">
        <f>PlainData_XXX!Q675</f>
        <v>Jazz</v>
      </c>
      <c r="AU670" s="48" t="s">
        <v>78</v>
      </c>
      <c r="AV670" s="111" t="str">
        <f>PlainData_XXX!R675</f>
        <v xml:space="preserve">"Services" : </v>
      </c>
      <c r="AW670" s="104" t="str">
        <f>PlainData_XXX!S675</f>
        <v>["Live Rehearsals", "Fan Engagement", "Photo Shoots "]</v>
      </c>
      <c r="AX670" s="49" t="s">
        <v>76</v>
      </c>
      <c r="AY670" s="122" t="str">
        <f>PlainData_XXX!T675</f>
        <v xml:space="preserve">"Sponsor" : </v>
      </c>
      <c r="AZ670" s="21" t="s">
        <v>71</v>
      </c>
      <c r="BA670" s="123" t="str">
        <f>PlainData_XXX!U675</f>
        <v xml:space="preserve">"Name" : </v>
      </c>
      <c r="BB670" s="21" t="s">
        <v>120</v>
      </c>
      <c r="BC670" s="21" t="str">
        <f>PlainData_XXX!V675</f>
        <v>Lyn Pinto</v>
      </c>
      <c r="BD670" s="21" t="s">
        <v>78</v>
      </c>
      <c r="BE670" s="123" t="str">
        <f>PlainData_XXX!W675</f>
        <v xml:space="preserve">"Amount" : </v>
      </c>
      <c r="BF670" s="21">
        <f>PlainData_XXX!X675</f>
        <v>19000</v>
      </c>
      <c r="BG670" s="21" t="s">
        <v>0</v>
      </c>
      <c r="BH670" s="123" t="str">
        <f>PlainData_XXX!Y675</f>
        <v xml:space="preserve">"Services" : </v>
      </c>
      <c r="BI670" s="21" t="str">
        <f>PlainData_XXX!Z675</f>
        <v>["Ticket Sales", "Radio Interviews", "TV Interviews", "Posters"]</v>
      </c>
      <c r="BJ670" s="21" t="s">
        <v>121</v>
      </c>
      <c r="BK670" s="127" t="str">
        <f>PlainData_XXX!AA675</f>
        <v xml:space="preserve">"Stadium" : </v>
      </c>
      <c r="BL670" s="21" t="s">
        <v>71</v>
      </c>
      <c r="BM670" s="123" t="str">
        <f>PlainData_XXX!AB675</f>
        <v xml:space="preserve">"Name" : </v>
      </c>
      <c r="BN670" s="21" t="s">
        <v>120</v>
      </c>
      <c r="BO670" s="21" t="str">
        <f>PlainData_XXX!AC675</f>
        <v>OMoore Park</v>
      </c>
      <c r="BP670" s="21" t="s">
        <v>78</v>
      </c>
      <c r="BQ670" s="123" t="str">
        <f>PlainData_XXX!AD675</f>
        <v xml:space="preserve">"City" : </v>
      </c>
      <c r="BR670" s="21" t="s">
        <v>120</v>
      </c>
      <c r="BS670" s="21" t="str">
        <f>PlainData_XXX!AE675</f>
        <v>Portlaoise</v>
      </c>
      <c r="BT670" s="21" t="s">
        <v>78</v>
      </c>
      <c r="BU670" s="123" t="str">
        <f>PlainData_XXX!AF675</f>
        <v xml:space="preserve">"Type" : </v>
      </c>
      <c r="BV670" s="21" t="s">
        <v>120</v>
      </c>
      <c r="BW670" s="21" t="str">
        <f>PlainData_XXX!AG675</f>
        <v>GAA</v>
      </c>
      <c r="BX670" s="21" t="s">
        <v>78</v>
      </c>
      <c r="BY670" s="123" t="str">
        <f>PlainData_XXX!AH675</f>
        <v xml:space="preserve">"Capacity" : </v>
      </c>
      <c r="BZ670" s="21">
        <f>PlainData_XXX!AI675</f>
        <v>22000</v>
      </c>
      <c r="CA670" s="21" t="s">
        <v>0</v>
      </c>
      <c r="CB670" s="21" t="str">
        <f>PlainData_XXX!AJ675</f>
        <v>"Acoustics" :</v>
      </c>
      <c r="CC670" s="21" t="s">
        <v>120</v>
      </c>
      <c r="CD670" s="21" t="str">
        <f>PlainData_XXX!AK675</f>
        <v>Fair</v>
      </c>
      <c r="CE670" s="21" t="s">
        <v>120</v>
      </c>
      <c r="CF670" s="21" t="s">
        <v>121</v>
      </c>
      <c r="CG670" s="21" t="str">
        <f>PlainData_XXX!AL675</f>
        <v>"Merchandise_Type" :</v>
      </c>
      <c r="CH670" s="21" t="str">
        <f>PlainData_XXX!AM675</f>
        <v>["CD’s", "Umbrellas "]</v>
      </c>
      <c r="CI670" s="21" t="s">
        <v>0</v>
      </c>
      <c r="CJ670" s="21" t="str">
        <f>PlainData_XXX!AN675</f>
        <v>"Audience_Type" :</v>
      </c>
      <c r="CK670" s="21" t="str">
        <f>PlainData_XXX!AO675</f>
        <v>["Young Working Adults", "Middle Aged", "Retired ", "Teenagers"]</v>
      </c>
      <c r="CL670" s="21" t="s">
        <v>121</v>
      </c>
    </row>
    <row r="671" spans="1:90" ht="13.2" x14ac:dyDescent="0.25">
      <c r="A671" s="45" t="s">
        <v>10</v>
      </c>
      <c r="B671" s="54">
        <f>PlainData_XXX!A676</f>
        <v>662</v>
      </c>
      <c r="C671" s="46" t="s">
        <v>77</v>
      </c>
      <c r="D671" s="49" t="str">
        <f t="shared" si="110"/>
        <v xml:space="preserve">"Concert_Year" : </v>
      </c>
      <c r="E671" s="103">
        <f>PlainData_XXX!B676</f>
        <v>2016</v>
      </c>
      <c r="F671" s="48" t="s">
        <v>0</v>
      </c>
      <c r="G671" s="49" t="str">
        <f t="shared" si="111"/>
        <v xml:space="preserve">"Concert_Month" : </v>
      </c>
      <c r="H671" s="103">
        <f>PlainData_XXX!C676</f>
        <v>8</v>
      </c>
      <c r="I671" s="48" t="s">
        <v>0</v>
      </c>
      <c r="J671" s="49" t="str">
        <f t="shared" si="112"/>
        <v>"Duration" :</v>
      </c>
      <c r="K671" s="104">
        <f>PlainData_XXX!D676</f>
        <v>65</v>
      </c>
      <c r="L671" s="46" t="s">
        <v>77</v>
      </c>
      <c r="M671" s="49" t="str">
        <f t="shared" si="113"/>
        <v xml:space="preserve">"Expected_Crowd" : </v>
      </c>
      <c r="N671" s="103">
        <f>PlainData_XXX!E676</f>
        <v>15000</v>
      </c>
      <c r="O671" s="48" t="s">
        <v>0</v>
      </c>
      <c r="P671" s="49" t="str">
        <f t="shared" si="114"/>
        <v xml:space="preserve">"Actual_Crowd" : </v>
      </c>
      <c r="Q671" s="103">
        <f>PlainData_XXX!F676</f>
        <v>14700</v>
      </c>
      <c r="R671" s="46" t="s">
        <v>77</v>
      </c>
      <c r="S671" s="49" t="str">
        <f t="shared" si="115"/>
        <v xml:space="preserve">"Cheapest_Ticket_Price" : </v>
      </c>
      <c r="T671" s="103">
        <f>PlainData_XXX!G676</f>
        <v>50</v>
      </c>
      <c r="U671" s="48" t="s">
        <v>0</v>
      </c>
      <c r="V671" s="49" t="str">
        <f t="shared" si="116"/>
        <v xml:space="preserve">"Dearest_Ticket_Price" : </v>
      </c>
      <c r="W671" s="104">
        <f>PlainData_XXX!H676</f>
        <v>175</v>
      </c>
      <c r="X671" s="48" t="s">
        <v>0</v>
      </c>
      <c r="Y671" s="49" t="str">
        <f t="shared" si="117"/>
        <v xml:space="preserve">"Food_Sales" : </v>
      </c>
      <c r="Z671" s="129">
        <f>PlainData_XXX!I676</f>
        <v>86300</v>
      </c>
      <c r="AA671" s="46" t="s">
        <v>77</v>
      </c>
      <c r="AB671" s="49" t="str">
        <f t="shared" si="118"/>
        <v xml:space="preserve">"Drink_Sales" : </v>
      </c>
      <c r="AC671" s="129">
        <f>PlainData_XXX!J676</f>
        <v>29100</v>
      </c>
      <c r="AD671" s="46" t="s">
        <v>77</v>
      </c>
      <c r="AE671" s="49" t="str">
        <f t="shared" si="119"/>
        <v xml:space="preserve">"Atmosphere" : </v>
      </c>
      <c r="AF671" s="50" t="s">
        <v>120</v>
      </c>
      <c r="AG671" s="104" t="str">
        <f>PlainData_XXX!K676</f>
        <v>Excellent</v>
      </c>
      <c r="AH671" s="48" t="s">
        <v>78</v>
      </c>
      <c r="AI671" s="49" t="str">
        <f t="shared" si="120"/>
        <v xml:space="preserve">"Police_Cost" : </v>
      </c>
      <c r="AJ671" s="130">
        <f>PlainData_XXX!L676</f>
        <v>3200</v>
      </c>
      <c r="AK671" s="48" t="s">
        <v>0</v>
      </c>
      <c r="AL671" s="110" t="str">
        <f>PlainData_XXX!M676</f>
        <v xml:space="preserve">"Performer" : </v>
      </c>
      <c r="AM671" s="49" t="s">
        <v>71</v>
      </c>
      <c r="AN671" s="111" t="str">
        <f>PlainData_XXX!N676</f>
        <v xml:space="preserve">"Name" : </v>
      </c>
      <c r="AO671" s="48" t="s">
        <v>120</v>
      </c>
      <c r="AP671" s="104" t="str">
        <f>PlainData_XXX!O676</f>
        <v>Eabha Boyle</v>
      </c>
      <c r="AQ671" s="48" t="s">
        <v>78</v>
      </c>
      <c r="AR671" s="111" t="str">
        <f>PlainData_XXX!P676</f>
        <v xml:space="preserve">"Music_Type" : </v>
      </c>
      <c r="AS671" s="50" t="s">
        <v>120</v>
      </c>
      <c r="AT671" s="104" t="str">
        <f>PlainData_XXX!Q676</f>
        <v>Folk</v>
      </c>
      <c r="AU671" s="48" t="s">
        <v>78</v>
      </c>
      <c r="AV671" s="111" t="str">
        <f>PlainData_XXX!R676</f>
        <v xml:space="preserve">"Services" : </v>
      </c>
      <c r="AW671" s="104" t="str">
        <f>PlainData_XXX!S676</f>
        <v>["Live Rehearsals", "Meet and Greet", "TV Interviews", "Photo Shoots "]</v>
      </c>
      <c r="AX671" s="49" t="s">
        <v>76</v>
      </c>
      <c r="AY671" s="122" t="str">
        <f>PlainData_XXX!T676</f>
        <v xml:space="preserve">"Sponsor" : </v>
      </c>
      <c r="AZ671" s="21" t="s">
        <v>71</v>
      </c>
      <c r="BA671" s="123" t="str">
        <f>PlainData_XXX!U676</f>
        <v xml:space="preserve">"Name" : </v>
      </c>
      <c r="BB671" s="21" t="s">
        <v>120</v>
      </c>
      <c r="BC671" s="21" t="str">
        <f>PlainData_XXX!V676</f>
        <v>Leah Ward</v>
      </c>
      <c r="BD671" s="21" t="s">
        <v>78</v>
      </c>
      <c r="BE671" s="123" t="str">
        <f>PlainData_XXX!W676</f>
        <v xml:space="preserve">"Amount" : </v>
      </c>
      <c r="BF671" s="21">
        <f>PlainData_XXX!X676</f>
        <v>50000</v>
      </c>
      <c r="BG671" s="21" t="s">
        <v>0</v>
      </c>
      <c r="BH671" s="123" t="str">
        <f>PlainData_XXX!Y676</f>
        <v xml:space="preserve">"Services" : </v>
      </c>
      <c r="BI671" s="21" t="str">
        <f>PlainData_XXX!Z676</f>
        <v>["Posters", "News Papers", "Radio Interviews"]</v>
      </c>
      <c r="BJ671" s="21" t="s">
        <v>121</v>
      </c>
      <c r="BK671" s="127" t="str">
        <f>PlainData_XXX!AA676</f>
        <v xml:space="preserve">"Stadium" : </v>
      </c>
      <c r="BL671" s="21" t="s">
        <v>71</v>
      </c>
      <c r="BM671" s="123" t="str">
        <f>PlainData_XXX!AB676</f>
        <v xml:space="preserve">"Name" : </v>
      </c>
      <c r="BN671" s="21" t="s">
        <v>120</v>
      </c>
      <c r="BO671" s="21" t="str">
        <f>PlainData_XXX!AC676</f>
        <v>Nowlan Park</v>
      </c>
      <c r="BP671" s="21" t="s">
        <v>78</v>
      </c>
      <c r="BQ671" s="123" t="str">
        <f>PlainData_XXX!AD676</f>
        <v xml:space="preserve">"City" : </v>
      </c>
      <c r="BR671" s="21" t="s">
        <v>120</v>
      </c>
      <c r="BS671" s="21" t="str">
        <f>PlainData_XXX!AE676</f>
        <v>Kilkenny</v>
      </c>
      <c r="BT671" s="21" t="s">
        <v>78</v>
      </c>
      <c r="BU671" s="123" t="str">
        <f>PlainData_XXX!AF676</f>
        <v xml:space="preserve">"Type" : </v>
      </c>
      <c r="BV671" s="21" t="s">
        <v>120</v>
      </c>
      <c r="BW671" s="21" t="str">
        <f>PlainData_XXX!AG676</f>
        <v>GAA</v>
      </c>
      <c r="BX671" s="21" t="s">
        <v>78</v>
      </c>
      <c r="BY671" s="123" t="str">
        <f>PlainData_XXX!AH676</f>
        <v xml:space="preserve">"Capacity" : </v>
      </c>
      <c r="BZ671" s="21">
        <f>PlainData_XXX!AI676</f>
        <v>27000</v>
      </c>
      <c r="CA671" s="21" t="s">
        <v>0</v>
      </c>
      <c r="CB671" s="21" t="str">
        <f>PlainData_XXX!AJ676</f>
        <v>"Acoustics" :</v>
      </c>
      <c r="CC671" s="21" t="s">
        <v>120</v>
      </c>
      <c r="CD671" s="21" t="str">
        <f>PlainData_XXX!AK676</f>
        <v>Fair</v>
      </c>
      <c r="CE671" s="21" t="s">
        <v>120</v>
      </c>
      <c r="CF671" s="21" t="s">
        <v>121</v>
      </c>
      <c r="CG671" s="21" t="str">
        <f>PlainData_XXX!AL676</f>
        <v>"Merchandise_Type" :</v>
      </c>
      <c r="CH671" s="21" t="str">
        <f>PlainData_XXX!AM676</f>
        <v>["Hoodies"]</v>
      </c>
      <c r="CI671" s="21" t="s">
        <v>0</v>
      </c>
      <c r="CJ671" s="21" t="str">
        <f>PlainData_XXX!AN676</f>
        <v>"Audience_Type" :</v>
      </c>
      <c r="CK671" s="21" t="str">
        <f>PlainData_XXX!AO676</f>
        <v>["Young Working Adults", "Retired "]</v>
      </c>
      <c r="CL671" s="21" t="s">
        <v>121</v>
      </c>
    </row>
    <row r="672" spans="1:90" ht="13.2" x14ac:dyDescent="0.25">
      <c r="A672" s="45" t="s">
        <v>10</v>
      </c>
      <c r="B672" s="54">
        <f>PlainData_XXX!A677</f>
        <v>663</v>
      </c>
      <c r="C672" s="46" t="s">
        <v>77</v>
      </c>
      <c r="D672" s="49" t="str">
        <f t="shared" si="110"/>
        <v xml:space="preserve">"Concert_Year" : </v>
      </c>
      <c r="E672" s="103">
        <f>PlainData_XXX!B677</f>
        <v>2023</v>
      </c>
      <c r="F672" s="48" t="s">
        <v>0</v>
      </c>
      <c r="G672" s="49" t="str">
        <f t="shared" si="111"/>
        <v xml:space="preserve">"Concert_Month" : </v>
      </c>
      <c r="H672" s="103">
        <f>PlainData_XXX!C677</f>
        <v>2</v>
      </c>
      <c r="I672" s="48" t="s">
        <v>0</v>
      </c>
      <c r="J672" s="49" t="str">
        <f t="shared" si="112"/>
        <v>"Duration" :</v>
      </c>
      <c r="K672" s="104">
        <f>PlainData_XXX!D677</f>
        <v>165</v>
      </c>
      <c r="L672" s="46" t="s">
        <v>77</v>
      </c>
      <c r="M672" s="49" t="str">
        <f t="shared" si="113"/>
        <v xml:space="preserve">"Expected_Crowd" : </v>
      </c>
      <c r="N672" s="103">
        <f>PlainData_XXX!E677</f>
        <v>39300</v>
      </c>
      <c r="O672" s="48" t="s">
        <v>0</v>
      </c>
      <c r="P672" s="49" t="str">
        <f t="shared" si="114"/>
        <v xml:space="preserve">"Actual_Crowd" : </v>
      </c>
      <c r="Q672" s="103">
        <f>PlainData_XXX!F677</f>
        <v>37300</v>
      </c>
      <c r="R672" s="46" t="s">
        <v>77</v>
      </c>
      <c r="S672" s="49" t="str">
        <f t="shared" si="115"/>
        <v xml:space="preserve">"Cheapest_Ticket_Price" : </v>
      </c>
      <c r="T672" s="103">
        <f>PlainData_XXX!G677</f>
        <v>40</v>
      </c>
      <c r="U672" s="48" t="s">
        <v>0</v>
      </c>
      <c r="V672" s="49" t="str">
        <f t="shared" si="116"/>
        <v xml:space="preserve">"Dearest_Ticket_Price" : </v>
      </c>
      <c r="W672" s="104">
        <f>PlainData_XXX!H677</f>
        <v>125</v>
      </c>
      <c r="X672" s="48" t="s">
        <v>0</v>
      </c>
      <c r="Y672" s="49" t="str">
        <f t="shared" si="117"/>
        <v xml:space="preserve">"Food_Sales" : </v>
      </c>
      <c r="Z672" s="129">
        <f>PlainData_XXX!I677</f>
        <v>85600</v>
      </c>
      <c r="AA672" s="46" t="s">
        <v>77</v>
      </c>
      <c r="AB672" s="49" t="str">
        <f t="shared" si="118"/>
        <v xml:space="preserve">"Drink_Sales" : </v>
      </c>
      <c r="AC672" s="129">
        <f>PlainData_XXX!J677</f>
        <v>49500</v>
      </c>
      <c r="AD672" s="46" t="s">
        <v>77</v>
      </c>
      <c r="AE672" s="49" t="str">
        <f t="shared" si="119"/>
        <v xml:space="preserve">"Atmosphere" : </v>
      </c>
      <c r="AF672" s="50" t="s">
        <v>120</v>
      </c>
      <c r="AG672" s="104" t="str">
        <f>PlainData_XXX!K677</f>
        <v>Fair</v>
      </c>
      <c r="AH672" s="48" t="s">
        <v>78</v>
      </c>
      <c r="AI672" s="49" t="str">
        <f t="shared" si="120"/>
        <v xml:space="preserve">"Police_Cost" : </v>
      </c>
      <c r="AJ672" s="130">
        <f>PlainData_XXX!L677</f>
        <v>44800</v>
      </c>
      <c r="AK672" s="48" t="s">
        <v>0</v>
      </c>
      <c r="AL672" s="110" t="str">
        <f>PlainData_XXX!M677</f>
        <v xml:space="preserve">"Performer" : </v>
      </c>
      <c r="AM672" s="49" t="s">
        <v>71</v>
      </c>
      <c r="AN672" s="111" t="str">
        <f>PlainData_XXX!N677</f>
        <v xml:space="preserve">"Name" : </v>
      </c>
      <c r="AO672" s="48" t="s">
        <v>120</v>
      </c>
      <c r="AP672" s="104" t="str">
        <f>PlainData_XXX!O677</f>
        <v>Conan Barry</v>
      </c>
      <c r="AQ672" s="48" t="s">
        <v>78</v>
      </c>
      <c r="AR672" s="111" t="str">
        <f>PlainData_XXX!P677</f>
        <v xml:space="preserve">"Music_Type" : </v>
      </c>
      <c r="AS672" s="50" t="s">
        <v>120</v>
      </c>
      <c r="AT672" s="104" t="str">
        <f>PlainData_XXX!Q677</f>
        <v>Rock</v>
      </c>
      <c r="AU672" s="48" t="s">
        <v>78</v>
      </c>
      <c r="AV672" s="111" t="str">
        <f>PlainData_XXX!R677</f>
        <v xml:space="preserve">"Services" : </v>
      </c>
      <c r="AW672" s="104" t="str">
        <f>PlainData_XXX!S677</f>
        <v>["TV Interviews", "Fan Engagement", "Photo Shoots ", "Live Rehearsals"]</v>
      </c>
      <c r="AX672" s="49" t="s">
        <v>76</v>
      </c>
      <c r="AY672" s="122" t="str">
        <f>PlainData_XXX!T677</f>
        <v xml:space="preserve">"Sponsor" : </v>
      </c>
      <c r="AZ672" s="21" t="s">
        <v>71</v>
      </c>
      <c r="BA672" s="123" t="str">
        <f>PlainData_XXX!U677</f>
        <v xml:space="preserve">"Name" : </v>
      </c>
      <c r="BB672" s="21" t="s">
        <v>120</v>
      </c>
      <c r="BC672" s="21" t="str">
        <f>PlainData_XXX!V677</f>
        <v>Diana Oates</v>
      </c>
      <c r="BD672" s="21" t="s">
        <v>78</v>
      </c>
      <c r="BE672" s="123" t="str">
        <f>PlainData_XXX!W677</f>
        <v xml:space="preserve">"Amount" : </v>
      </c>
      <c r="BF672" s="21">
        <f>PlainData_XXX!X677</f>
        <v>27000</v>
      </c>
      <c r="BG672" s="21" t="s">
        <v>0</v>
      </c>
      <c r="BH672" s="123" t="str">
        <f>PlainData_XXX!Y677</f>
        <v xml:space="preserve">"Services" : </v>
      </c>
      <c r="BI672" s="21" t="str">
        <f>PlainData_XXX!Z677</f>
        <v>["TV Interviews", "Posters", "News Papers"]</v>
      </c>
      <c r="BJ672" s="21" t="s">
        <v>121</v>
      </c>
      <c r="BK672" s="127" t="str">
        <f>PlainData_XXX!AA677</f>
        <v xml:space="preserve">"Stadium" : </v>
      </c>
      <c r="BL672" s="21" t="s">
        <v>71</v>
      </c>
      <c r="BM672" s="123" t="str">
        <f>PlainData_XXX!AB677</f>
        <v xml:space="preserve">"Name" : </v>
      </c>
      <c r="BN672" s="21" t="s">
        <v>120</v>
      </c>
      <c r="BO672" s="21" t="str">
        <f>PlainData_XXX!AC677</f>
        <v>3Arena</v>
      </c>
      <c r="BP672" s="21" t="s">
        <v>78</v>
      </c>
      <c r="BQ672" s="123" t="str">
        <f>PlainData_XXX!AD677</f>
        <v xml:space="preserve">"City" : </v>
      </c>
      <c r="BR672" s="21" t="s">
        <v>120</v>
      </c>
      <c r="BS672" s="21" t="str">
        <f>PlainData_XXX!AE677</f>
        <v>Dublin</v>
      </c>
      <c r="BT672" s="21" t="s">
        <v>78</v>
      </c>
      <c r="BU672" s="123" t="str">
        <f>PlainData_XXX!AF677</f>
        <v xml:space="preserve">"Type" : </v>
      </c>
      <c r="BV672" s="21" t="s">
        <v>120</v>
      </c>
      <c r="BW672" s="21" t="str">
        <f>PlainData_XXX!AG677</f>
        <v>Basketball</v>
      </c>
      <c r="BX672" s="21" t="s">
        <v>78</v>
      </c>
      <c r="BY672" s="123" t="str">
        <f>PlainData_XXX!AH677</f>
        <v xml:space="preserve">"Capacity" : </v>
      </c>
      <c r="BZ672" s="21">
        <f>PlainData_XXX!AI677</f>
        <v>13000</v>
      </c>
      <c r="CA672" s="21" t="s">
        <v>0</v>
      </c>
      <c r="CB672" s="21" t="str">
        <f>PlainData_XXX!AJ677</f>
        <v>"Acoustics" :</v>
      </c>
      <c r="CC672" s="21" t="s">
        <v>120</v>
      </c>
      <c r="CD672" s="21" t="str">
        <f>PlainData_XXX!AK677</f>
        <v>Good</v>
      </c>
      <c r="CE672" s="21" t="s">
        <v>120</v>
      </c>
      <c r="CF672" s="21" t="s">
        <v>121</v>
      </c>
      <c r="CG672" s="21" t="str">
        <f>PlainData_XXX!AL677</f>
        <v>"Merchandise_Type" :</v>
      </c>
      <c r="CH672" s="21" t="str">
        <f>PlainData_XXX!AM677</f>
        <v>["CD’s", "Hoodies"]</v>
      </c>
      <c r="CI672" s="21" t="s">
        <v>0</v>
      </c>
      <c r="CJ672" s="21" t="str">
        <f>PlainData_XXX!AN677</f>
        <v>"Audience_Type" :</v>
      </c>
      <c r="CK672" s="21" t="str">
        <f>PlainData_XXX!AO677</f>
        <v>["Young Working Adults", "Retired "]</v>
      </c>
      <c r="CL672" s="21" t="s">
        <v>121</v>
      </c>
    </row>
    <row r="673" spans="1:90" ht="13.2" x14ac:dyDescent="0.25">
      <c r="A673" s="45" t="s">
        <v>10</v>
      </c>
      <c r="B673" s="54">
        <f>PlainData_XXX!A678</f>
        <v>664</v>
      </c>
      <c r="C673" s="46" t="s">
        <v>77</v>
      </c>
      <c r="D673" s="49" t="str">
        <f t="shared" si="110"/>
        <v xml:space="preserve">"Concert_Year" : </v>
      </c>
      <c r="E673" s="103">
        <f>PlainData_XXX!B678</f>
        <v>2010</v>
      </c>
      <c r="F673" s="48" t="s">
        <v>0</v>
      </c>
      <c r="G673" s="49" t="str">
        <f t="shared" si="111"/>
        <v xml:space="preserve">"Concert_Month" : </v>
      </c>
      <c r="H673" s="103">
        <f>PlainData_XXX!C678</f>
        <v>5</v>
      </c>
      <c r="I673" s="48" t="s">
        <v>0</v>
      </c>
      <c r="J673" s="49" t="str">
        <f t="shared" si="112"/>
        <v>"Duration" :</v>
      </c>
      <c r="K673" s="104">
        <f>PlainData_XXX!D678</f>
        <v>140</v>
      </c>
      <c r="L673" s="46" t="s">
        <v>77</v>
      </c>
      <c r="M673" s="49" t="str">
        <f t="shared" si="113"/>
        <v xml:space="preserve">"Expected_Crowd" : </v>
      </c>
      <c r="N673" s="103">
        <f>PlainData_XXX!E678</f>
        <v>10600</v>
      </c>
      <c r="O673" s="48" t="s">
        <v>0</v>
      </c>
      <c r="P673" s="49" t="str">
        <f t="shared" si="114"/>
        <v xml:space="preserve">"Actual_Crowd" : </v>
      </c>
      <c r="Q673" s="103">
        <f>PlainData_XXX!F678</f>
        <v>11300</v>
      </c>
      <c r="R673" s="46" t="s">
        <v>77</v>
      </c>
      <c r="S673" s="49" t="str">
        <f t="shared" si="115"/>
        <v xml:space="preserve">"Cheapest_Ticket_Price" : </v>
      </c>
      <c r="T673" s="103">
        <f>PlainData_XXX!G678</f>
        <v>20</v>
      </c>
      <c r="U673" s="48" t="s">
        <v>0</v>
      </c>
      <c r="V673" s="49" t="str">
        <f t="shared" si="116"/>
        <v xml:space="preserve">"Dearest_Ticket_Price" : </v>
      </c>
      <c r="W673" s="104">
        <f>PlainData_XXX!H678</f>
        <v>55</v>
      </c>
      <c r="X673" s="48" t="s">
        <v>0</v>
      </c>
      <c r="Y673" s="49" t="str">
        <f t="shared" si="117"/>
        <v xml:space="preserve">"Food_Sales" : </v>
      </c>
      <c r="Z673" s="129">
        <f>PlainData_XXX!I678</f>
        <v>40100</v>
      </c>
      <c r="AA673" s="46" t="s">
        <v>77</v>
      </c>
      <c r="AB673" s="49" t="str">
        <f t="shared" si="118"/>
        <v xml:space="preserve">"Drink_Sales" : </v>
      </c>
      <c r="AC673" s="129">
        <f>PlainData_XXX!J678</f>
        <v>102500</v>
      </c>
      <c r="AD673" s="46" t="s">
        <v>77</v>
      </c>
      <c r="AE673" s="49" t="str">
        <f t="shared" si="119"/>
        <v xml:space="preserve">"Atmosphere" : </v>
      </c>
      <c r="AF673" s="50" t="s">
        <v>120</v>
      </c>
      <c r="AG673" s="104" t="str">
        <f>PlainData_XXX!K678</f>
        <v>Excellent</v>
      </c>
      <c r="AH673" s="48" t="s">
        <v>78</v>
      </c>
      <c r="AI673" s="49" t="str">
        <f t="shared" si="120"/>
        <v xml:space="preserve">"Police_Cost" : </v>
      </c>
      <c r="AJ673" s="130">
        <f>PlainData_XXX!L678</f>
        <v>5000</v>
      </c>
      <c r="AK673" s="48" t="s">
        <v>0</v>
      </c>
      <c r="AL673" s="110" t="str">
        <f>PlainData_XXX!M678</f>
        <v xml:space="preserve">"Performer" : </v>
      </c>
      <c r="AM673" s="49" t="s">
        <v>71</v>
      </c>
      <c r="AN673" s="111" t="str">
        <f>PlainData_XXX!N678</f>
        <v xml:space="preserve">"Name" : </v>
      </c>
      <c r="AO673" s="48" t="s">
        <v>120</v>
      </c>
      <c r="AP673" s="104" t="str">
        <f>PlainData_XXX!O678</f>
        <v>Caoimhin Kane</v>
      </c>
      <c r="AQ673" s="48" t="s">
        <v>78</v>
      </c>
      <c r="AR673" s="111" t="str">
        <f>PlainData_XXX!P678</f>
        <v xml:space="preserve">"Music_Type" : </v>
      </c>
      <c r="AS673" s="50" t="s">
        <v>120</v>
      </c>
      <c r="AT673" s="104" t="str">
        <f>PlainData_XXX!Q678</f>
        <v>Rock</v>
      </c>
      <c r="AU673" s="48" t="s">
        <v>78</v>
      </c>
      <c r="AV673" s="111" t="str">
        <f>PlainData_XXX!R678</f>
        <v xml:space="preserve">"Services" : </v>
      </c>
      <c r="AW673" s="104" t="str">
        <f>PlainData_XXX!S678</f>
        <v>["Fan Engagement", "Photo Shoots ", "Live Rehearsals", "Meet and Greet"]</v>
      </c>
      <c r="AX673" s="49" t="s">
        <v>76</v>
      </c>
      <c r="AY673" s="122" t="str">
        <f>PlainData_XXX!T678</f>
        <v xml:space="preserve">"Sponsor" : </v>
      </c>
      <c r="AZ673" s="21" t="s">
        <v>71</v>
      </c>
      <c r="BA673" s="123" t="str">
        <f>PlainData_XXX!U678</f>
        <v xml:space="preserve">"Name" : </v>
      </c>
      <c r="BB673" s="21" t="s">
        <v>120</v>
      </c>
      <c r="BC673" s="21" t="str">
        <f>PlainData_XXX!V678</f>
        <v>Eva Roche</v>
      </c>
      <c r="BD673" s="21" t="s">
        <v>78</v>
      </c>
      <c r="BE673" s="123" t="str">
        <f>PlainData_XXX!W678</f>
        <v xml:space="preserve">"Amount" : </v>
      </c>
      <c r="BF673" s="21">
        <f>PlainData_XXX!X678</f>
        <v>39000</v>
      </c>
      <c r="BG673" s="21" t="s">
        <v>0</v>
      </c>
      <c r="BH673" s="123" t="str">
        <f>PlainData_XXX!Y678</f>
        <v xml:space="preserve">"Services" : </v>
      </c>
      <c r="BI673" s="21" t="str">
        <f>PlainData_XXX!Z678</f>
        <v>["Ticket Sales", "Radio Interviews", "TV Interviews", "Posters"]</v>
      </c>
      <c r="BJ673" s="21" t="s">
        <v>121</v>
      </c>
      <c r="BK673" s="127" t="str">
        <f>PlainData_XXX!AA678</f>
        <v xml:space="preserve">"Stadium" : </v>
      </c>
      <c r="BL673" s="21" t="s">
        <v>71</v>
      </c>
      <c r="BM673" s="123" t="str">
        <f>PlainData_XXX!AB678</f>
        <v xml:space="preserve">"Name" : </v>
      </c>
      <c r="BN673" s="21" t="s">
        <v>120</v>
      </c>
      <c r="BO673" s="21" t="str">
        <f>PlainData_XXX!AC678</f>
        <v>Olympia Theatre</v>
      </c>
      <c r="BP673" s="21" t="s">
        <v>78</v>
      </c>
      <c r="BQ673" s="123" t="str">
        <f>PlainData_XXX!AD678</f>
        <v xml:space="preserve">"City" : </v>
      </c>
      <c r="BR673" s="21" t="s">
        <v>120</v>
      </c>
      <c r="BS673" s="21" t="str">
        <f>PlainData_XXX!AE678</f>
        <v>Dublin</v>
      </c>
      <c r="BT673" s="21" t="s">
        <v>78</v>
      </c>
      <c r="BU673" s="123" t="str">
        <f>PlainData_XXX!AF678</f>
        <v xml:space="preserve">"Type" : </v>
      </c>
      <c r="BV673" s="21" t="s">
        <v>120</v>
      </c>
      <c r="BW673" s="21" t="str">
        <f>PlainData_XXX!AG678</f>
        <v>Basketball</v>
      </c>
      <c r="BX673" s="21" t="s">
        <v>78</v>
      </c>
      <c r="BY673" s="123" t="str">
        <f>PlainData_XXX!AH678</f>
        <v xml:space="preserve">"Capacity" : </v>
      </c>
      <c r="BZ673" s="21">
        <f>PlainData_XXX!AI678</f>
        <v>1200</v>
      </c>
      <c r="CA673" s="21" t="s">
        <v>0</v>
      </c>
      <c r="CB673" s="21" t="str">
        <f>PlainData_XXX!AJ678</f>
        <v>"Acoustics" :</v>
      </c>
      <c r="CC673" s="21" t="s">
        <v>120</v>
      </c>
      <c r="CD673" s="21" t="str">
        <f>PlainData_XXX!AK678</f>
        <v>Good</v>
      </c>
      <c r="CE673" s="21" t="s">
        <v>120</v>
      </c>
      <c r="CF673" s="21" t="s">
        <v>121</v>
      </c>
      <c r="CG673" s="21" t="str">
        <f>PlainData_XXX!AL678</f>
        <v>"Merchandise_Type" :</v>
      </c>
      <c r="CH673" s="21" t="str">
        <f>PlainData_XXX!AM678</f>
        <v>["Photos", "Tee Shirts"]</v>
      </c>
      <c r="CI673" s="21" t="s">
        <v>0</v>
      </c>
      <c r="CJ673" s="21" t="str">
        <f>PlainData_XXX!AN678</f>
        <v>"Audience_Type" :</v>
      </c>
      <c r="CK673" s="21" t="str">
        <f>PlainData_XXX!AO678</f>
        <v>["Teenagers"]</v>
      </c>
      <c r="CL673" s="21" t="s">
        <v>121</v>
      </c>
    </row>
    <row r="674" spans="1:90" ht="13.2" x14ac:dyDescent="0.25">
      <c r="A674" s="45" t="s">
        <v>10</v>
      </c>
      <c r="B674" s="54">
        <f>PlainData_XXX!A679</f>
        <v>665</v>
      </c>
      <c r="C674" s="46" t="s">
        <v>77</v>
      </c>
      <c r="D674" s="49" t="str">
        <f t="shared" si="110"/>
        <v xml:space="preserve">"Concert_Year" : </v>
      </c>
      <c r="E674" s="103">
        <f>PlainData_XXX!B679</f>
        <v>2016</v>
      </c>
      <c r="F674" s="48" t="s">
        <v>0</v>
      </c>
      <c r="G674" s="49" t="str">
        <f t="shared" si="111"/>
        <v xml:space="preserve">"Concert_Month" : </v>
      </c>
      <c r="H674" s="103">
        <f>PlainData_XXX!C679</f>
        <v>12</v>
      </c>
      <c r="I674" s="48" t="s">
        <v>0</v>
      </c>
      <c r="J674" s="49" t="str">
        <f t="shared" si="112"/>
        <v>"Duration" :</v>
      </c>
      <c r="K674" s="104">
        <f>PlainData_XXX!D679</f>
        <v>175</v>
      </c>
      <c r="L674" s="46" t="s">
        <v>77</v>
      </c>
      <c r="M674" s="49" t="str">
        <f t="shared" si="113"/>
        <v xml:space="preserve">"Expected_Crowd" : </v>
      </c>
      <c r="N674" s="103">
        <f>PlainData_XXX!E679</f>
        <v>52700</v>
      </c>
      <c r="O674" s="48" t="s">
        <v>0</v>
      </c>
      <c r="P674" s="49" t="str">
        <f t="shared" si="114"/>
        <v xml:space="preserve">"Actual_Crowd" : </v>
      </c>
      <c r="Q674" s="103">
        <f>PlainData_XXX!F679</f>
        <v>45300</v>
      </c>
      <c r="R674" s="46" t="s">
        <v>77</v>
      </c>
      <c r="S674" s="49" t="str">
        <f t="shared" si="115"/>
        <v xml:space="preserve">"Cheapest_Ticket_Price" : </v>
      </c>
      <c r="T674" s="103">
        <f>PlainData_XXX!G679</f>
        <v>35</v>
      </c>
      <c r="U674" s="48" t="s">
        <v>0</v>
      </c>
      <c r="V674" s="49" t="str">
        <f t="shared" si="116"/>
        <v xml:space="preserve">"Dearest_Ticket_Price" : </v>
      </c>
      <c r="W674" s="104">
        <f>PlainData_XXX!H679</f>
        <v>75</v>
      </c>
      <c r="X674" s="48" t="s">
        <v>0</v>
      </c>
      <c r="Y674" s="49" t="str">
        <f t="shared" si="117"/>
        <v xml:space="preserve">"Food_Sales" : </v>
      </c>
      <c r="Z674" s="129">
        <f>PlainData_XXX!I679</f>
        <v>57900</v>
      </c>
      <c r="AA674" s="46" t="s">
        <v>77</v>
      </c>
      <c r="AB674" s="49" t="str">
        <f t="shared" si="118"/>
        <v xml:space="preserve">"Drink_Sales" : </v>
      </c>
      <c r="AC674" s="129">
        <f>PlainData_XXX!J679</f>
        <v>92700</v>
      </c>
      <c r="AD674" s="46" t="s">
        <v>77</v>
      </c>
      <c r="AE674" s="49" t="str">
        <f t="shared" si="119"/>
        <v xml:space="preserve">"Atmosphere" : </v>
      </c>
      <c r="AF674" s="50" t="s">
        <v>120</v>
      </c>
      <c r="AG674" s="104" t="str">
        <f>PlainData_XXX!K679</f>
        <v>Good</v>
      </c>
      <c r="AH674" s="48" t="s">
        <v>78</v>
      </c>
      <c r="AI674" s="49" t="str">
        <f t="shared" si="120"/>
        <v xml:space="preserve">"Police_Cost" : </v>
      </c>
      <c r="AJ674" s="130">
        <f>PlainData_XXX!L679</f>
        <v>38800</v>
      </c>
      <c r="AK674" s="48" t="s">
        <v>0</v>
      </c>
      <c r="AL674" s="110" t="str">
        <f>PlainData_XXX!M679</f>
        <v xml:space="preserve">"Performer" : </v>
      </c>
      <c r="AM674" s="49" t="s">
        <v>71</v>
      </c>
      <c r="AN674" s="111" t="str">
        <f>PlainData_XXX!N679</f>
        <v xml:space="preserve">"Name" : </v>
      </c>
      <c r="AO674" s="48" t="s">
        <v>120</v>
      </c>
      <c r="AP674" s="104" t="str">
        <f>PlainData_XXX!O679</f>
        <v>Cliodhna Flanagan</v>
      </c>
      <c r="AQ674" s="48" t="s">
        <v>78</v>
      </c>
      <c r="AR674" s="111" t="str">
        <f>PlainData_XXX!P679</f>
        <v xml:space="preserve">"Music_Type" : </v>
      </c>
      <c r="AS674" s="50" t="s">
        <v>120</v>
      </c>
      <c r="AT674" s="104" t="str">
        <f>PlainData_XXX!Q679</f>
        <v>Rock</v>
      </c>
      <c r="AU674" s="48" t="s">
        <v>78</v>
      </c>
      <c r="AV674" s="111" t="str">
        <f>PlainData_XXX!R679</f>
        <v xml:space="preserve">"Services" : </v>
      </c>
      <c r="AW674" s="104" t="str">
        <f>PlainData_XXX!S679</f>
        <v>["Meet and Greet", "Fan Engagement"]</v>
      </c>
      <c r="AX674" s="49" t="s">
        <v>76</v>
      </c>
      <c r="AY674" s="122" t="str">
        <f>PlainData_XXX!T679</f>
        <v xml:space="preserve">"Sponsor" : </v>
      </c>
      <c r="AZ674" s="21" t="s">
        <v>71</v>
      </c>
      <c r="BA674" s="123" t="str">
        <f>PlainData_XXX!U679</f>
        <v xml:space="preserve">"Name" : </v>
      </c>
      <c r="BB674" s="21" t="s">
        <v>120</v>
      </c>
      <c r="BC674" s="21" t="str">
        <f>PlainData_XXX!V679</f>
        <v>Tim Burke</v>
      </c>
      <c r="BD674" s="21" t="s">
        <v>78</v>
      </c>
      <c r="BE674" s="123" t="str">
        <f>PlainData_XXX!W679</f>
        <v xml:space="preserve">"Amount" : </v>
      </c>
      <c r="BF674" s="21">
        <f>PlainData_XXX!X679</f>
        <v>198000</v>
      </c>
      <c r="BG674" s="21" t="s">
        <v>0</v>
      </c>
      <c r="BH674" s="123" t="str">
        <f>PlainData_XXX!Y679</f>
        <v xml:space="preserve">"Services" : </v>
      </c>
      <c r="BI674" s="21" t="str">
        <f>PlainData_XXX!Z679</f>
        <v>["Posters", "News Papers", "Radio Interviews"]</v>
      </c>
      <c r="BJ674" s="21" t="s">
        <v>121</v>
      </c>
      <c r="BK674" s="127" t="str">
        <f>PlainData_XXX!AA679</f>
        <v xml:space="preserve">"Stadium" : </v>
      </c>
      <c r="BL674" s="21" t="s">
        <v>71</v>
      </c>
      <c r="BM674" s="123" t="str">
        <f>PlainData_XXX!AB679</f>
        <v xml:space="preserve">"Name" : </v>
      </c>
      <c r="BN674" s="21" t="s">
        <v>120</v>
      </c>
      <c r="BO674" s="21" t="str">
        <f>PlainData_XXX!AC679</f>
        <v>Nowlan Park</v>
      </c>
      <c r="BP674" s="21" t="s">
        <v>78</v>
      </c>
      <c r="BQ674" s="123" t="str">
        <f>PlainData_XXX!AD679</f>
        <v xml:space="preserve">"City" : </v>
      </c>
      <c r="BR674" s="21" t="s">
        <v>120</v>
      </c>
      <c r="BS674" s="21" t="str">
        <f>PlainData_XXX!AE679</f>
        <v>Kilkenny</v>
      </c>
      <c r="BT674" s="21" t="s">
        <v>78</v>
      </c>
      <c r="BU674" s="123" t="str">
        <f>PlainData_XXX!AF679</f>
        <v xml:space="preserve">"Type" : </v>
      </c>
      <c r="BV674" s="21" t="s">
        <v>120</v>
      </c>
      <c r="BW674" s="21" t="str">
        <f>PlainData_XXX!AG679</f>
        <v>GAA</v>
      </c>
      <c r="BX674" s="21" t="s">
        <v>78</v>
      </c>
      <c r="BY674" s="123" t="str">
        <f>PlainData_XXX!AH679</f>
        <v xml:space="preserve">"Capacity" : </v>
      </c>
      <c r="BZ674" s="21">
        <f>PlainData_XXX!AI679</f>
        <v>27000</v>
      </c>
      <c r="CA674" s="21" t="s">
        <v>0</v>
      </c>
      <c r="CB674" s="21" t="str">
        <f>PlainData_XXX!AJ679</f>
        <v>"Acoustics" :</v>
      </c>
      <c r="CC674" s="21" t="s">
        <v>120</v>
      </c>
      <c r="CD674" s="21" t="str">
        <f>PlainData_XXX!AK679</f>
        <v>Fair</v>
      </c>
      <c r="CE674" s="21" t="s">
        <v>120</v>
      </c>
      <c r="CF674" s="21" t="s">
        <v>121</v>
      </c>
      <c r="CG674" s="21" t="str">
        <f>PlainData_XXX!AL679</f>
        <v>"Merchandise_Type" :</v>
      </c>
      <c r="CH674" s="21" t="str">
        <f>PlainData_XXX!AM679</f>
        <v>["Tee Shirts"]</v>
      </c>
      <c r="CI674" s="21" t="s">
        <v>0</v>
      </c>
      <c r="CJ674" s="21" t="str">
        <f>PlainData_XXX!AN679</f>
        <v>"Audience_Type" :</v>
      </c>
      <c r="CK674" s="21" t="str">
        <f>PlainData_XXX!AO679</f>
        <v>["Young Working Adults", "Middle Aged", "Retired ", "Teenagers"]</v>
      </c>
      <c r="CL674" s="21" t="s">
        <v>121</v>
      </c>
    </row>
    <row r="675" spans="1:90" ht="13.2" x14ac:dyDescent="0.25">
      <c r="A675" s="45" t="s">
        <v>10</v>
      </c>
      <c r="B675" s="54">
        <f>PlainData_XXX!A680</f>
        <v>666</v>
      </c>
      <c r="C675" s="46" t="s">
        <v>77</v>
      </c>
      <c r="D675" s="49" t="str">
        <f t="shared" si="110"/>
        <v xml:space="preserve">"Concert_Year" : </v>
      </c>
      <c r="E675" s="103">
        <f>PlainData_XXX!B680</f>
        <v>2015</v>
      </c>
      <c r="F675" s="48" t="s">
        <v>0</v>
      </c>
      <c r="G675" s="49" t="str">
        <f t="shared" si="111"/>
        <v xml:space="preserve">"Concert_Month" : </v>
      </c>
      <c r="H675" s="103">
        <f>PlainData_XXX!C680</f>
        <v>10</v>
      </c>
      <c r="I675" s="48" t="s">
        <v>0</v>
      </c>
      <c r="J675" s="49" t="str">
        <f t="shared" si="112"/>
        <v>"Duration" :</v>
      </c>
      <c r="K675" s="104">
        <f>PlainData_XXX!D680</f>
        <v>65</v>
      </c>
      <c r="L675" s="46" t="s">
        <v>77</v>
      </c>
      <c r="M675" s="49" t="str">
        <f t="shared" si="113"/>
        <v xml:space="preserve">"Expected_Crowd" : </v>
      </c>
      <c r="N675" s="103">
        <f>PlainData_XXX!E680</f>
        <v>31700</v>
      </c>
      <c r="O675" s="48" t="s">
        <v>0</v>
      </c>
      <c r="P675" s="49" t="str">
        <f t="shared" si="114"/>
        <v xml:space="preserve">"Actual_Crowd" : </v>
      </c>
      <c r="Q675" s="103">
        <f>PlainData_XXX!F680</f>
        <v>31700</v>
      </c>
      <c r="R675" s="46" t="s">
        <v>77</v>
      </c>
      <c r="S675" s="49" t="str">
        <f t="shared" si="115"/>
        <v xml:space="preserve">"Cheapest_Ticket_Price" : </v>
      </c>
      <c r="T675" s="103">
        <f>PlainData_XXX!G680</f>
        <v>55</v>
      </c>
      <c r="U675" s="48" t="s">
        <v>0</v>
      </c>
      <c r="V675" s="49" t="str">
        <f t="shared" si="116"/>
        <v xml:space="preserve">"Dearest_Ticket_Price" : </v>
      </c>
      <c r="W675" s="104">
        <f>PlainData_XXX!H680</f>
        <v>105</v>
      </c>
      <c r="X675" s="48" t="s">
        <v>0</v>
      </c>
      <c r="Y675" s="49" t="str">
        <f t="shared" si="117"/>
        <v xml:space="preserve">"Food_Sales" : </v>
      </c>
      <c r="Z675" s="129">
        <f>PlainData_XXX!I680</f>
        <v>84200</v>
      </c>
      <c r="AA675" s="46" t="s">
        <v>77</v>
      </c>
      <c r="AB675" s="49" t="str">
        <f t="shared" si="118"/>
        <v xml:space="preserve">"Drink_Sales" : </v>
      </c>
      <c r="AC675" s="129">
        <f>PlainData_XXX!J680</f>
        <v>71300</v>
      </c>
      <c r="AD675" s="46" t="s">
        <v>77</v>
      </c>
      <c r="AE675" s="49" t="str">
        <f t="shared" si="119"/>
        <v xml:space="preserve">"Atmosphere" : </v>
      </c>
      <c r="AF675" s="50" t="s">
        <v>120</v>
      </c>
      <c r="AG675" s="104" t="str">
        <f>PlainData_XXX!K680</f>
        <v>Good</v>
      </c>
      <c r="AH675" s="48" t="s">
        <v>78</v>
      </c>
      <c r="AI675" s="49" t="str">
        <f t="shared" si="120"/>
        <v xml:space="preserve">"Police_Cost" : </v>
      </c>
      <c r="AJ675" s="130">
        <f>PlainData_XXX!L680</f>
        <v>47400</v>
      </c>
      <c r="AK675" s="48" t="s">
        <v>0</v>
      </c>
      <c r="AL675" s="110" t="str">
        <f>PlainData_XXX!M680</f>
        <v xml:space="preserve">"Performer" : </v>
      </c>
      <c r="AM675" s="49" t="s">
        <v>71</v>
      </c>
      <c r="AN675" s="111" t="str">
        <f>PlainData_XXX!N680</f>
        <v xml:space="preserve">"Name" : </v>
      </c>
      <c r="AO675" s="48" t="s">
        <v>120</v>
      </c>
      <c r="AP675" s="104" t="str">
        <f>PlainData_XXX!O680</f>
        <v>Bébinn Brown</v>
      </c>
      <c r="AQ675" s="48" t="s">
        <v>78</v>
      </c>
      <c r="AR675" s="111" t="str">
        <f>PlainData_XXX!P680</f>
        <v xml:space="preserve">"Music_Type" : </v>
      </c>
      <c r="AS675" s="50" t="s">
        <v>120</v>
      </c>
      <c r="AT675" s="104" t="str">
        <f>PlainData_XXX!Q680</f>
        <v>Classical</v>
      </c>
      <c r="AU675" s="48" t="s">
        <v>78</v>
      </c>
      <c r="AV675" s="111" t="str">
        <f>PlainData_XXX!R680</f>
        <v xml:space="preserve">"Services" : </v>
      </c>
      <c r="AW675" s="104" t="str">
        <f>PlainData_XXX!S680</f>
        <v>["Photo Shoots "]</v>
      </c>
      <c r="AX675" s="49" t="s">
        <v>76</v>
      </c>
      <c r="AY675" s="122" t="str">
        <f>PlainData_XXX!T680</f>
        <v xml:space="preserve">"Sponsor" : </v>
      </c>
      <c r="AZ675" s="21" t="s">
        <v>71</v>
      </c>
      <c r="BA675" s="123" t="str">
        <f>PlainData_XXX!U680</f>
        <v xml:space="preserve">"Name" : </v>
      </c>
      <c r="BB675" s="21" t="s">
        <v>120</v>
      </c>
      <c r="BC675" s="21" t="str">
        <f>PlainData_XXX!V680</f>
        <v>Mags Regan</v>
      </c>
      <c r="BD675" s="21" t="s">
        <v>78</v>
      </c>
      <c r="BE675" s="123" t="str">
        <f>PlainData_XXX!W680</f>
        <v xml:space="preserve">"Amount" : </v>
      </c>
      <c r="BF675" s="21">
        <f>PlainData_XXX!X680</f>
        <v>110000</v>
      </c>
      <c r="BG675" s="21" t="s">
        <v>0</v>
      </c>
      <c r="BH675" s="123" t="str">
        <f>PlainData_XXX!Y680</f>
        <v xml:space="preserve">"Services" : </v>
      </c>
      <c r="BI675" s="21" t="str">
        <f>PlainData_XXX!Z680</f>
        <v>["TV Interviews", "News Papers"]</v>
      </c>
      <c r="BJ675" s="21" t="s">
        <v>121</v>
      </c>
      <c r="BK675" s="127" t="str">
        <f>PlainData_XXX!AA680</f>
        <v xml:space="preserve">"Stadium" : </v>
      </c>
      <c r="BL675" s="21" t="s">
        <v>71</v>
      </c>
      <c r="BM675" s="123" t="str">
        <f>PlainData_XXX!AB680</f>
        <v xml:space="preserve">"Name" : </v>
      </c>
      <c r="BN675" s="21" t="s">
        <v>120</v>
      </c>
      <c r="BO675" s="21" t="str">
        <f>PlainData_XXX!AC680</f>
        <v>3Arena</v>
      </c>
      <c r="BP675" s="21" t="s">
        <v>78</v>
      </c>
      <c r="BQ675" s="123" t="str">
        <f>PlainData_XXX!AD680</f>
        <v xml:space="preserve">"City" : </v>
      </c>
      <c r="BR675" s="21" t="s">
        <v>120</v>
      </c>
      <c r="BS675" s="21" t="str">
        <f>PlainData_XXX!AE680</f>
        <v>Dublin</v>
      </c>
      <c r="BT675" s="21" t="s">
        <v>78</v>
      </c>
      <c r="BU675" s="123" t="str">
        <f>PlainData_XXX!AF680</f>
        <v xml:space="preserve">"Type" : </v>
      </c>
      <c r="BV675" s="21" t="s">
        <v>120</v>
      </c>
      <c r="BW675" s="21" t="str">
        <f>PlainData_XXX!AG680</f>
        <v>Basketball</v>
      </c>
      <c r="BX675" s="21" t="s">
        <v>78</v>
      </c>
      <c r="BY675" s="123" t="str">
        <f>PlainData_XXX!AH680</f>
        <v xml:space="preserve">"Capacity" : </v>
      </c>
      <c r="BZ675" s="21">
        <f>PlainData_XXX!AI680</f>
        <v>13000</v>
      </c>
      <c r="CA675" s="21" t="s">
        <v>0</v>
      </c>
      <c r="CB675" s="21" t="str">
        <f>PlainData_XXX!AJ680</f>
        <v>"Acoustics" :</v>
      </c>
      <c r="CC675" s="21" t="s">
        <v>120</v>
      </c>
      <c r="CD675" s="21" t="str">
        <f>PlainData_XXX!AK680</f>
        <v>Good</v>
      </c>
      <c r="CE675" s="21" t="s">
        <v>120</v>
      </c>
      <c r="CF675" s="21" t="s">
        <v>121</v>
      </c>
      <c r="CG675" s="21" t="str">
        <f>PlainData_XXX!AL680</f>
        <v>"Merchandise_Type" :</v>
      </c>
      <c r="CH675" s="21" t="str">
        <f>PlainData_XXX!AM680</f>
        <v>["CD’s", "Photos", "Tee Shirts", "Umbrellas "]</v>
      </c>
      <c r="CI675" s="21" t="s">
        <v>0</v>
      </c>
      <c r="CJ675" s="21" t="str">
        <f>PlainData_XXX!AN680</f>
        <v>"Audience_Type" :</v>
      </c>
      <c r="CK675" s="21" t="str">
        <f>PlainData_XXX!AO680</f>
        <v>["Middle Aged", "Retired ", "Teenagers", "Young Working Adults"]</v>
      </c>
      <c r="CL675" s="21" t="s">
        <v>121</v>
      </c>
    </row>
    <row r="676" spans="1:90" ht="13.2" x14ac:dyDescent="0.25">
      <c r="A676" s="45" t="s">
        <v>10</v>
      </c>
      <c r="B676" s="54">
        <f>PlainData_XXX!A681</f>
        <v>667</v>
      </c>
      <c r="C676" s="46" t="s">
        <v>77</v>
      </c>
      <c r="D676" s="49" t="str">
        <f t="shared" si="110"/>
        <v xml:space="preserve">"Concert_Year" : </v>
      </c>
      <c r="E676" s="103">
        <f>PlainData_XXX!B681</f>
        <v>2010</v>
      </c>
      <c r="F676" s="48" t="s">
        <v>0</v>
      </c>
      <c r="G676" s="49" t="str">
        <f t="shared" si="111"/>
        <v xml:space="preserve">"Concert_Month" : </v>
      </c>
      <c r="H676" s="103">
        <f>PlainData_XXX!C681</f>
        <v>4</v>
      </c>
      <c r="I676" s="48" t="s">
        <v>0</v>
      </c>
      <c r="J676" s="49" t="str">
        <f t="shared" si="112"/>
        <v>"Duration" :</v>
      </c>
      <c r="K676" s="104">
        <f>PlainData_XXX!D681</f>
        <v>110</v>
      </c>
      <c r="L676" s="46" t="s">
        <v>77</v>
      </c>
      <c r="M676" s="49" t="str">
        <f t="shared" si="113"/>
        <v xml:space="preserve">"Expected_Crowd" : </v>
      </c>
      <c r="N676" s="103">
        <f>PlainData_XXX!E681</f>
        <v>71800</v>
      </c>
      <c r="O676" s="48" t="s">
        <v>0</v>
      </c>
      <c r="P676" s="49" t="str">
        <f t="shared" si="114"/>
        <v xml:space="preserve">"Actual_Crowd" : </v>
      </c>
      <c r="Q676" s="103">
        <f>PlainData_XXX!F681</f>
        <v>76500</v>
      </c>
      <c r="R676" s="46" t="s">
        <v>77</v>
      </c>
      <c r="S676" s="49" t="str">
        <f t="shared" si="115"/>
        <v xml:space="preserve">"Cheapest_Ticket_Price" : </v>
      </c>
      <c r="T676" s="103">
        <f>PlainData_XXX!G681</f>
        <v>40</v>
      </c>
      <c r="U676" s="48" t="s">
        <v>0</v>
      </c>
      <c r="V676" s="49" t="str">
        <f t="shared" si="116"/>
        <v xml:space="preserve">"Dearest_Ticket_Price" : </v>
      </c>
      <c r="W676" s="104">
        <f>PlainData_XXX!H681</f>
        <v>120</v>
      </c>
      <c r="X676" s="48" t="s">
        <v>0</v>
      </c>
      <c r="Y676" s="49" t="str">
        <f t="shared" si="117"/>
        <v xml:space="preserve">"Food_Sales" : </v>
      </c>
      <c r="Z676" s="129">
        <f>PlainData_XXX!I681</f>
        <v>97800</v>
      </c>
      <c r="AA676" s="46" t="s">
        <v>77</v>
      </c>
      <c r="AB676" s="49" t="str">
        <f t="shared" si="118"/>
        <v xml:space="preserve">"Drink_Sales" : </v>
      </c>
      <c r="AC676" s="129">
        <f>PlainData_XXX!J681</f>
        <v>100100</v>
      </c>
      <c r="AD676" s="46" t="s">
        <v>77</v>
      </c>
      <c r="AE676" s="49" t="str">
        <f t="shared" si="119"/>
        <v xml:space="preserve">"Atmosphere" : </v>
      </c>
      <c r="AF676" s="50" t="s">
        <v>120</v>
      </c>
      <c r="AG676" s="104" t="str">
        <f>PlainData_XXX!K681</f>
        <v>Good</v>
      </c>
      <c r="AH676" s="48" t="s">
        <v>78</v>
      </c>
      <c r="AI676" s="49" t="str">
        <f t="shared" si="120"/>
        <v xml:space="preserve">"Police_Cost" : </v>
      </c>
      <c r="AJ676" s="130">
        <f>PlainData_XXX!L681</f>
        <v>19300</v>
      </c>
      <c r="AK676" s="48" t="s">
        <v>0</v>
      </c>
      <c r="AL676" s="110" t="str">
        <f>PlainData_XXX!M681</f>
        <v xml:space="preserve">"Performer" : </v>
      </c>
      <c r="AM676" s="49" t="s">
        <v>71</v>
      </c>
      <c r="AN676" s="111" t="str">
        <f>PlainData_XXX!N681</f>
        <v xml:space="preserve">"Name" : </v>
      </c>
      <c r="AO676" s="48" t="s">
        <v>120</v>
      </c>
      <c r="AP676" s="104" t="str">
        <f>PlainData_XXX!O681</f>
        <v>Naomh MacDermott</v>
      </c>
      <c r="AQ676" s="48" t="s">
        <v>78</v>
      </c>
      <c r="AR676" s="111" t="str">
        <f>PlainData_XXX!P681</f>
        <v xml:space="preserve">"Music_Type" : </v>
      </c>
      <c r="AS676" s="50" t="s">
        <v>120</v>
      </c>
      <c r="AT676" s="104" t="str">
        <f>PlainData_XXX!Q681</f>
        <v>Hip-Hop</v>
      </c>
      <c r="AU676" s="48" t="s">
        <v>78</v>
      </c>
      <c r="AV676" s="111" t="str">
        <f>PlainData_XXX!R681</f>
        <v xml:space="preserve">"Services" : </v>
      </c>
      <c r="AW676" s="104" t="str">
        <f>PlainData_XXX!S681</f>
        <v>["TV Interviews", "Fan Engagement", "Photo Shoots ", "Meet and Greet"]</v>
      </c>
      <c r="AX676" s="49" t="s">
        <v>76</v>
      </c>
      <c r="AY676" s="122" t="str">
        <f>PlainData_XXX!T681</f>
        <v xml:space="preserve">"Sponsor" : </v>
      </c>
      <c r="AZ676" s="21" t="s">
        <v>71</v>
      </c>
      <c r="BA676" s="123" t="str">
        <f>PlainData_XXX!U681</f>
        <v xml:space="preserve">"Name" : </v>
      </c>
      <c r="BB676" s="21" t="s">
        <v>120</v>
      </c>
      <c r="BC676" s="21" t="str">
        <f>PlainData_XXX!V681</f>
        <v>Cara Pinto</v>
      </c>
      <c r="BD676" s="21" t="s">
        <v>78</v>
      </c>
      <c r="BE676" s="123" t="str">
        <f>PlainData_XXX!W681</f>
        <v xml:space="preserve">"Amount" : </v>
      </c>
      <c r="BF676" s="21">
        <f>PlainData_XXX!X681</f>
        <v>191000</v>
      </c>
      <c r="BG676" s="21" t="s">
        <v>0</v>
      </c>
      <c r="BH676" s="123" t="str">
        <f>PlainData_XXX!Y681</f>
        <v xml:space="preserve">"Services" : </v>
      </c>
      <c r="BI676" s="21" t="str">
        <f>PlainData_XXX!Z681</f>
        <v>["Ticket Sales", "Radio Interviews", "TV Interviews"]</v>
      </c>
      <c r="BJ676" s="21" t="s">
        <v>121</v>
      </c>
      <c r="BK676" s="127" t="str">
        <f>PlainData_XXX!AA681</f>
        <v xml:space="preserve">"Stadium" : </v>
      </c>
      <c r="BL676" s="21" t="s">
        <v>71</v>
      </c>
      <c r="BM676" s="123" t="str">
        <f>PlainData_XXX!AB681</f>
        <v xml:space="preserve">"Name" : </v>
      </c>
      <c r="BN676" s="21" t="s">
        <v>120</v>
      </c>
      <c r="BO676" s="21" t="str">
        <f>PlainData_XXX!AC681</f>
        <v>Nowlan Park</v>
      </c>
      <c r="BP676" s="21" t="s">
        <v>78</v>
      </c>
      <c r="BQ676" s="123" t="str">
        <f>PlainData_XXX!AD681</f>
        <v xml:space="preserve">"City" : </v>
      </c>
      <c r="BR676" s="21" t="s">
        <v>120</v>
      </c>
      <c r="BS676" s="21" t="str">
        <f>PlainData_XXX!AE681</f>
        <v>Kilkenny</v>
      </c>
      <c r="BT676" s="21" t="s">
        <v>78</v>
      </c>
      <c r="BU676" s="123" t="str">
        <f>PlainData_XXX!AF681</f>
        <v xml:space="preserve">"Type" : </v>
      </c>
      <c r="BV676" s="21" t="s">
        <v>120</v>
      </c>
      <c r="BW676" s="21" t="str">
        <f>PlainData_XXX!AG681</f>
        <v>GAA</v>
      </c>
      <c r="BX676" s="21" t="s">
        <v>78</v>
      </c>
      <c r="BY676" s="123" t="str">
        <f>PlainData_XXX!AH681</f>
        <v xml:space="preserve">"Capacity" : </v>
      </c>
      <c r="BZ676" s="21">
        <f>PlainData_XXX!AI681</f>
        <v>27000</v>
      </c>
      <c r="CA676" s="21" t="s">
        <v>0</v>
      </c>
      <c r="CB676" s="21" t="str">
        <f>PlainData_XXX!AJ681</f>
        <v>"Acoustics" :</v>
      </c>
      <c r="CC676" s="21" t="s">
        <v>120</v>
      </c>
      <c r="CD676" s="21" t="str">
        <f>PlainData_XXX!AK681</f>
        <v>Fair</v>
      </c>
      <c r="CE676" s="21" t="s">
        <v>120</v>
      </c>
      <c r="CF676" s="21" t="s">
        <v>121</v>
      </c>
      <c r="CG676" s="21" t="str">
        <f>PlainData_XXX!AL681</f>
        <v>"Merchandise_Type" :</v>
      </c>
      <c r="CH676" s="21" t="str">
        <f>PlainData_XXX!AM681</f>
        <v>["CD’s", "Tee Shirts"]</v>
      </c>
      <c r="CI676" s="21" t="s">
        <v>0</v>
      </c>
      <c r="CJ676" s="21" t="str">
        <f>PlainData_XXX!AN681</f>
        <v>"Audience_Type" :</v>
      </c>
      <c r="CK676" s="21" t="str">
        <f>PlainData_XXX!AO681</f>
        <v>["Third Level Students", "Young Working Adults"]</v>
      </c>
      <c r="CL676" s="21" t="s">
        <v>121</v>
      </c>
    </row>
    <row r="677" spans="1:90" ht="13.2" x14ac:dyDescent="0.25">
      <c r="A677" s="45" t="s">
        <v>10</v>
      </c>
      <c r="B677" s="54">
        <f>PlainData_XXX!A682</f>
        <v>668</v>
      </c>
      <c r="C677" s="46" t="s">
        <v>77</v>
      </c>
      <c r="D677" s="49" t="str">
        <f t="shared" si="110"/>
        <v xml:space="preserve">"Concert_Year" : </v>
      </c>
      <c r="E677" s="103">
        <f>PlainData_XXX!B682</f>
        <v>2017</v>
      </c>
      <c r="F677" s="48" t="s">
        <v>0</v>
      </c>
      <c r="G677" s="49" t="str">
        <f t="shared" si="111"/>
        <v xml:space="preserve">"Concert_Month" : </v>
      </c>
      <c r="H677" s="103">
        <f>PlainData_XXX!C682</f>
        <v>12</v>
      </c>
      <c r="I677" s="48" t="s">
        <v>0</v>
      </c>
      <c r="J677" s="49" t="str">
        <f t="shared" si="112"/>
        <v>"Duration" :</v>
      </c>
      <c r="K677" s="104">
        <f>PlainData_XXX!D682</f>
        <v>180</v>
      </c>
      <c r="L677" s="46" t="s">
        <v>77</v>
      </c>
      <c r="M677" s="49" t="str">
        <f t="shared" si="113"/>
        <v xml:space="preserve">"Expected_Crowd" : </v>
      </c>
      <c r="N677" s="103">
        <f>PlainData_XXX!E682</f>
        <v>64600</v>
      </c>
      <c r="O677" s="48" t="s">
        <v>0</v>
      </c>
      <c r="P677" s="49" t="str">
        <f t="shared" si="114"/>
        <v xml:space="preserve">"Actual_Crowd" : </v>
      </c>
      <c r="Q677" s="103">
        <f>PlainData_XXX!F682</f>
        <v>67800</v>
      </c>
      <c r="R677" s="46" t="s">
        <v>77</v>
      </c>
      <c r="S677" s="49" t="str">
        <f t="shared" si="115"/>
        <v xml:space="preserve">"Cheapest_Ticket_Price" : </v>
      </c>
      <c r="T677" s="103">
        <f>PlainData_XXX!G682</f>
        <v>55</v>
      </c>
      <c r="U677" s="48" t="s">
        <v>0</v>
      </c>
      <c r="V677" s="49" t="str">
        <f t="shared" si="116"/>
        <v xml:space="preserve">"Dearest_Ticket_Price" : </v>
      </c>
      <c r="W677" s="104">
        <f>PlainData_XXX!H682</f>
        <v>255</v>
      </c>
      <c r="X677" s="48" t="s">
        <v>0</v>
      </c>
      <c r="Y677" s="49" t="str">
        <f t="shared" si="117"/>
        <v xml:space="preserve">"Food_Sales" : </v>
      </c>
      <c r="Z677" s="129">
        <f>PlainData_XXX!I682</f>
        <v>64000</v>
      </c>
      <c r="AA677" s="46" t="s">
        <v>77</v>
      </c>
      <c r="AB677" s="49" t="str">
        <f t="shared" si="118"/>
        <v xml:space="preserve">"Drink_Sales" : </v>
      </c>
      <c r="AC677" s="129">
        <f>PlainData_XXX!J682</f>
        <v>109500</v>
      </c>
      <c r="AD677" s="46" t="s">
        <v>77</v>
      </c>
      <c r="AE677" s="49" t="str">
        <f t="shared" si="119"/>
        <v xml:space="preserve">"Atmosphere" : </v>
      </c>
      <c r="AF677" s="50" t="s">
        <v>120</v>
      </c>
      <c r="AG677" s="104" t="str">
        <f>PlainData_XXX!K682</f>
        <v>Fair</v>
      </c>
      <c r="AH677" s="48" t="s">
        <v>78</v>
      </c>
      <c r="AI677" s="49" t="str">
        <f t="shared" si="120"/>
        <v xml:space="preserve">"Police_Cost" : </v>
      </c>
      <c r="AJ677" s="130">
        <f>PlainData_XXX!L682</f>
        <v>13900</v>
      </c>
      <c r="AK677" s="48" t="s">
        <v>0</v>
      </c>
      <c r="AL677" s="110" t="str">
        <f>PlainData_XXX!M682</f>
        <v xml:space="preserve">"Performer" : </v>
      </c>
      <c r="AM677" s="49" t="s">
        <v>71</v>
      </c>
      <c r="AN677" s="111" t="str">
        <f>PlainData_XXX!N682</f>
        <v xml:space="preserve">"Name" : </v>
      </c>
      <c r="AO677" s="48" t="s">
        <v>120</v>
      </c>
      <c r="AP677" s="104" t="str">
        <f>PlainData_XXX!O682</f>
        <v>Nessa O’Sullivan</v>
      </c>
      <c r="AQ677" s="48" t="s">
        <v>78</v>
      </c>
      <c r="AR677" s="111" t="str">
        <f>PlainData_XXX!P682</f>
        <v xml:space="preserve">"Music_Type" : </v>
      </c>
      <c r="AS677" s="50" t="s">
        <v>120</v>
      </c>
      <c r="AT677" s="104" t="str">
        <f>PlainData_XXX!Q682</f>
        <v>Folk</v>
      </c>
      <c r="AU677" s="48" t="s">
        <v>78</v>
      </c>
      <c r="AV677" s="111" t="str">
        <f>PlainData_XXX!R682</f>
        <v xml:space="preserve">"Services" : </v>
      </c>
      <c r="AW677" s="104" t="str">
        <f>PlainData_XXX!S682</f>
        <v>["TV Interviews", "Fan Engagement"]</v>
      </c>
      <c r="AX677" s="49" t="s">
        <v>76</v>
      </c>
      <c r="AY677" s="122" t="str">
        <f>PlainData_XXX!T682</f>
        <v xml:space="preserve">"Sponsor" : </v>
      </c>
      <c r="AZ677" s="21" t="s">
        <v>71</v>
      </c>
      <c r="BA677" s="123" t="str">
        <f>PlainData_XXX!U682</f>
        <v xml:space="preserve">"Name" : </v>
      </c>
      <c r="BB677" s="21" t="s">
        <v>120</v>
      </c>
      <c r="BC677" s="21" t="str">
        <f>PlainData_XXX!V682</f>
        <v>Mags Ahern</v>
      </c>
      <c r="BD677" s="21" t="s">
        <v>78</v>
      </c>
      <c r="BE677" s="123" t="str">
        <f>PlainData_XXX!W682</f>
        <v xml:space="preserve">"Amount" : </v>
      </c>
      <c r="BF677" s="21">
        <f>PlainData_XXX!X682</f>
        <v>295000</v>
      </c>
      <c r="BG677" s="21" t="s">
        <v>0</v>
      </c>
      <c r="BH677" s="123" t="str">
        <f>PlainData_XXX!Y682</f>
        <v xml:space="preserve">"Services" : </v>
      </c>
      <c r="BI677" s="21" t="str">
        <f>PlainData_XXX!Z682</f>
        <v>["Posters", "News Papers"]</v>
      </c>
      <c r="BJ677" s="21" t="s">
        <v>121</v>
      </c>
      <c r="BK677" s="127" t="str">
        <f>PlainData_XXX!AA682</f>
        <v xml:space="preserve">"Stadium" : </v>
      </c>
      <c r="BL677" s="21" t="s">
        <v>71</v>
      </c>
      <c r="BM677" s="123" t="str">
        <f>PlainData_XXX!AB682</f>
        <v xml:space="preserve">"Name" : </v>
      </c>
      <c r="BN677" s="21" t="s">
        <v>120</v>
      </c>
      <c r="BO677" s="21" t="str">
        <f>PlainData_XXX!AC682</f>
        <v>Croke Park</v>
      </c>
      <c r="BP677" s="21" t="s">
        <v>78</v>
      </c>
      <c r="BQ677" s="123" t="str">
        <f>PlainData_XXX!AD682</f>
        <v xml:space="preserve">"City" : </v>
      </c>
      <c r="BR677" s="21" t="s">
        <v>120</v>
      </c>
      <c r="BS677" s="21" t="str">
        <f>PlainData_XXX!AE682</f>
        <v>Dublin</v>
      </c>
      <c r="BT677" s="21" t="s">
        <v>78</v>
      </c>
      <c r="BU677" s="123" t="str">
        <f>PlainData_XXX!AF682</f>
        <v xml:space="preserve">"Type" : </v>
      </c>
      <c r="BV677" s="21" t="s">
        <v>120</v>
      </c>
      <c r="BW677" s="21" t="str">
        <f>PlainData_XXX!AG682</f>
        <v>GAA</v>
      </c>
      <c r="BX677" s="21" t="s">
        <v>78</v>
      </c>
      <c r="BY677" s="123" t="str">
        <f>PlainData_XXX!AH682</f>
        <v xml:space="preserve">"Capacity" : </v>
      </c>
      <c r="BZ677" s="21">
        <f>PlainData_XXX!AI682</f>
        <v>82300</v>
      </c>
      <c r="CA677" s="21" t="s">
        <v>0</v>
      </c>
      <c r="CB677" s="21" t="str">
        <f>PlainData_XXX!AJ682</f>
        <v>"Acoustics" :</v>
      </c>
      <c r="CC677" s="21" t="s">
        <v>120</v>
      </c>
      <c r="CD677" s="21" t="str">
        <f>PlainData_XXX!AK682</f>
        <v>Fair</v>
      </c>
      <c r="CE677" s="21" t="s">
        <v>120</v>
      </c>
      <c r="CF677" s="21" t="s">
        <v>121</v>
      </c>
      <c r="CG677" s="21" t="str">
        <f>PlainData_XXX!AL682</f>
        <v>"Merchandise_Type" :</v>
      </c>
      <c r="CH677" s="21" t="str">
        <f>PlainData_XXX!AM682</f>
        <v>["Photos", "Tee Shirts", "Hoodies", "Umbrellas "]</v>
      </c>
      <c r="CI677" s="21" t="s">
        <v>0</v>
      </c>
      <c r="CJ677" s="21" t="str">
        <f>PlainData_XXX!AN682</f>
        <v>"Audience_Type" :</v>
      </c>
      <c r="CK677" s="21" t="str">
        <f>PlainData_XXX!AO682</f>
        <v>["Teenagers", "Retired "]</v>
      </c>
      <c r="CL677" s="21" t="s">
        <v>121</v>
      </c>
    </row>
    <row r="678" spans="1:90" ht="13.2" x14ac:dyDescent="0.25">
      <c r="A678" s="45" t="s">
        <v>10</v>
      </c>
      <c r="B678" s="54">
        <f>PlainData_XXX!A683</f>
        <v>669</v>
      </c>
      <c r="C678" s="46" t="s">
        <v>77</v>
      </c>
      <c r="D678" s="49" t="str">
        <f t="shared" si="110"/>
        <v xml:space="preserve">"Concert_Year" : </v>
      </c>
      <c r="E678" s="103">
        <f>PlainData_XXX!B683</f>
        <v>2016</v>
      </c>
      <c r="F678" s="48" t="s">
        <v>0</v>
      </c>
      <c r="G678" s="49" t="str">
        <f t="shared" si="111"/>
        <v xml:space="preserve">"Concert_Month" : </v>
      </c>
      <c r="H678" s="103">
        <f>PlainData_XXX!C683</f>
        <v>1</v>
      </c>
      <c r="I678" s="48" t="s">
        <v>0</v>
      </c>
      <c r="J678" s="49" t="str">
        <f t="shared" si="112"/>
        <v>"Duration" :</v>
      </c>
      <c r="K678" s="104">
        <f>PlainData_XXX!D683</f>
        <v>140</v>
      </c>
      <c r="L678" s="46" t="s">
        <v>77</v>
      </c>
      <c r="M678" s="49" t="str">
        <f t="shared" si="113"/>
        <v xml:space="preserve">"Expected_Crowd" : </v>
      </c>
      <c r="N678" s="103">
        <f>PlainData_XXX!E683</f>
        <v>76800</v>
      </c>
      <c r="O678" s="48" t="s">
        <v>0</v>
      </c>
      <c r="P678" s="49" t="str">
        <f t="shared" si="114"/>
        <v xml:space="preserve">"Actual_Crowd" : </v>
      </c>
      <c r="Q678" s="103">
        <f>PlainData_XXX!F683</f>
        <v>79700</v>
      </c>
      <c r="R678" s="46" t="s">
        <v>77</v>
      </c>
      <c r="S678" s="49" t="str">
        <f t="shared" si="115"/>
        <v xml:space="preserve">"Cheapest_Ticket_Price" : </v>
      </c>
      <c r="T678" s="103">
        <f>PlainData_XXX!G683</f>
        <v>40</v>
      </c>
      <c r="U678" s="48" t="s">
        <v>0</v>
      </c>
      <c r="V678" s="49" t="str">
        <f t="shared" si="116"/>
        <v xml:space="preserve">"Dearest_Ticket_Price" : </v>
      </c>
      <c r="W678" s="104">
        <f>PlainData_XXX!H683</f>
        <v>110</v>
      </c>
      <c r="X678" s="48" t="s">
        <v>0</v>
      </c>
      <c r="Y678" s="49" t="str">
        <f t="shared" si="117"/>
        <v xml:space="preserve">"Food_Sales" : </v>
      </c>
      <c r="Z678" s="129">
        <f>PlainData_XXX!I683</f>
        <v>58700</v>
      </c>
      <c r="AA678" s="46" t="s">
        <v>77</v>
      </c>
      <c r="AB678" s="49" t="str">
        <f t="shared" si="118"/>
        <v xml:space="preserve">"Drink_Sales" : </v>
      </c>
      <c r="AC678" s="129">
        <f>PlainData_XXX!J683</f>
        <v>36400</v>
      </c>
      <c r="AD678" s="46" t="s">
        <v>77</v>
      </c>
      <c r="AE678" s="49" t="str">
        <f t="shared" si="119"/>
        <v xml:space="preserve">"Atmosphere" : </v>
      </c>
      <c r="AF678" s="50" t="s">
        <v>120</v>
      </c>
      <c r="AG678" s="104" t="str">
        <f>PlainData_XXX!K683</f>
        <v>Poor</v>
      </c>
      <c r="AH678" s="48" t="s">
        <v>78</v>
      </c>
      <c r="AI678" s="49" t="str">
        <f t="shared" si="120"/>
        <v xml:space="preserve">"Police_Cost" : </v>
      </c>
      <c r="AJ678" s="130">
        <f>PlainData_XXX!L683</f>
        <v>15300</v>
      </c>
      <c r="AK678" s="48" t="s">
        <v>0</v>
      </c>
      <c r="AL678" s="110" t="str">
        <f>PlainData_XXX!M683</f>
        <v xml:space="preserve">"Performer" : </v>
      </c>
      <c r="AM678" s="49" t="s">
        <v>71</v>
      </c>
      <c r="AN678" s="111" t="str">
        <f>PlainData_XXX!N683</f>
        <v xml:space="preserve">"Name" : </v>
      </c>
      <c r="AO678" s="48" t="s">
        <v>120</v>
      </c>
      <c r="AP678" s="104" t="str">
        <f>PlainData_XXX!O683</f>
        <v>Grainne Donovan</v>
      </c>
      <c r="AQ678" s="48" t="s">
        <v>78</v>
      </c>
      <c r="AR678" s="111" t="str">
        <f>PlainData_XXX!P683</f>
        <v xml:space="preserve">"Music_Type" : </v>
      </c>
      <c r="AS678" s="50" t="s">
        <v>120</v>
      </c>
      <c r="AT678" s="104" t="str">
        <f>PlainData_XXX!Q683</f>
        <v>Folk</v>
      </c>
      <c r="AU678" s="48" t="s">
        <v>78</v>
      </c>
      <c r="AV678" s="111" t="str">
        <f>PlainData_XXX!R683</f>
        <v xml:space="preserve">"Services" : </v>
      </c>
      <c r="AW678" s="104" t="str">
        <f>PlainData_XXX!S683</f>
        <v>["Fan Engagement", "Photo Shoots ", "Live Rehearsals", "TV Interviews"]</v>
      </c>
      <c r="AX678" s="49" t="s">
        <v>76</v>
      </c>
      <c r="AY678" s="122" t="str">
        <f>PlainData_XXX!T683</f>
        <v xml:space="preserve">"Sponsor" : </v>
      </c>
      <c r="AZ678" s="21" t="s">
        <v>71</v>
      </c>
      <c r="BA678" s="123" t="str">
        <f>PlainData_XXX!U683</f>
        <v xml:space="preserve">"Name" : </v>
      </c>
      <c r="BB678" s="21" t="s">
        <v>120</v>
      </c>
      <c r="BC678" s="21" t="str">
        <f>PlainData_XXX!V683</f>
        <v>Aine Hayes</v>
      </c>
      <c r="BD678" s="21" t="s">
        <v>78</v>
      </c>
      <c r="BE678" s="123" t="str">
        <f>PlainData_XXX!W683</f>
        <v xml:space="preserve">"Amount" : </v>
      </c>
      <c r="BF678" s="21">
        <f>PlainData_XXX!X683</f>
        <v>280000</v>
      </c>
      <c r="BG678" s="21" t="s">
        <v>0</v>
      </c>
      <c r="BH678" s="123" t="str">
        <f>PlainData_XXX!Y683</f>
        <v xml:space="preserve">"Services" : </v>
      </c>
      <c r="BI678" s="21" t="str">
        <f>PlainData_XXX!Z683</f>
        <v>["TV Interviews", "Radio Interviews", "News Papers"]</v>
      </c>
      <c r="BJ678" s="21" t="s">
        <v>121</v>
      </c>
      <c r="BK678" s="127" t="str">
        <f>PlainData_XXX!AA683</f>
        <v xml:space="preserve">"Stadium" : </v>
      </c>
      <c r="BL678" s="21" t="s">
        <v>71</v>
      </c>
      <c r="BM678" s="123" t="str">
        <f>PlainData_XXX!AB683</f>
        <v xml:space="preserve">"Name" : </v>
      </c>
      <c r="BN678" s="21" t="s">
        <v>120</v>
      </c>
      <c r="BO678" s="21" t="str">
        <f>PlainData_XXX!AC683</f>
        <v>Bord Gais Energy Theatre</v>
      </c>
      <c r="BP678" s="21" t="s">
        <v>78</v>
      </c>
      <c r="BQ678" s="123" t="str">
        <f>PlainData_XXX!AD683</f>
        <v xml:space="preserve">"City" : </v>
      </c>
      <c r="BR678" s="21" t="s">
        <v>120</v>
      </c>
      <c r="BS678" s="21" t="str">
        <f>PlainData_XXX!AE683</f>
        <v>Dublin</v>
      </c>
      <c r="BT678" s="21" t="s">
        <v>78</v>
      </c>
      <c r="BU678" s="123" t="str">
        <f>PlainData_XXX!AF683</f>
        <v xml:space="preserve">"Type" : </v>
      </c>
      <c r="BV678" s="21" t="s">
        <v>120</v>
      </c>
      <c r="BW678" s="21" t="str">
        <f>PlainData_XXX!AG683</f>
        <v>Basketball</v>
      </c>
      <c r="BX678" s="21" t="s">
        <v>78</v>
      </c>
      <c r="BY678" s="123" t="str">
        <f>PlainData_XXX!AH683</f>
        <v xml:space="preserve">"Capacity" : </v>
      </c>
      <c r="BZ678" s="21">
        <f>PlainData_XXX!AI683</f>
        <v>2100</v>
      </c>
      <c r="CA678" s="21" t="s">
        <v>0</v>
      </c>
      <c r="CB678" s="21" t="str">
        <f>PlainData_XXX!AJ683</f>
        <v>"Acoustics" :</v>
      </c>
      <c r="CC678" s="21" t="s">
        <v>120</v>
      </c>
      <c r="CD678" s="21" t="str">
        <f>PlainData_XXX!AK683</f>
        <v>Good</v>
      </c>
      <c r="CE678" s="21" t="s">
        <v>120</v>
      </c>
      <c r="CF678" s="21" t="s">
        <v>121</v>
      </c>
      <c r="CG678" s="21" t="str">
        <f>PlainData_XXX!AL683</f>
        <v>"Merchandise_Type" :</v>
      </c>
      <c r="CH678" s="21" t="str">
        <f>PlainData_XXX!AM683</f>
        <v>["Hoodies", "Umbrellas "]</v>
      </c>
      <c r="CI678" s="21" t="s">
        <v>0</v>
      </c>
      <c r="CJ678" s="21" t="str">
        <f>PlainData_XXX!AN683</f>
        <v>"Audience_Type" :</v>
      </c>
      <c r="CK678" s="21" t="str">
        <f>PlainData_XXX!AO683</f>
        <v>["Third Level Students", "Retired "]</v>
      </c>
      <c r="CL678" s="21" t="s">
        <v>121</v>
      </c>
    </row>
    <row r="679" spans="1:90" ht="13.2" x14ac:dyDescent="0.25">
      <c r="A679" s="45" t="s">
        <v>10</v>
      </c>
      <c r="B679" s="54">
        <f>PlainData_XXX!A684</f>
        <v>670</v>
      </c>
      <c r="C679" s="46" t="s">
        <v>77</v>
      </c>
      <c r="D679" s="49" t="str">
        <f t="shared" si="110"/>
        <v xml:space="preserve">"Concert_Year" : </v>
      </c>
      <c r="E679" s="103">
        <f>PlainData_XXX!B684</f>
        <v>2020</v>
      </c>
      <c r="F679" s="48" t="s">
        <v>0</v>
      </c>
      <c r="G679" s="49" t="str">
        <f t="shared" si="111"/>
        <v xml:space="preserve">"Concert_Month" : </v>
      </c>
      <c r="H679" s="103">
        <f>PlainData_XXX!C684</f>
        <v>10</v>
      </c>
      <c r="I679" s="48" t="s">
        <v>0</v>
      </c>
      <c r="J679" s="49" t="str">
        <f t="shared" si="112"/>
        <v>"Duration" :</v>
      </c>
      <c r="K679" s="104">
        <f>PlainData_XXX!D684</f>
        <v>95</v>
      </c>
      <c r="L679" s="46" t="s">
        <v>77</v>
      </c>
      <c r="M679" s="49" t="str">
        <f t="shared" si="113"/>
        <v xml:space="preserve">"Expected_Crowd" : </v>
      </c>
      <c r="N679" s="103">
        <f>PlainData_XXX!E684</f>
        <v>35700</v>
      </c>
      <c r="O679" s="48" t="s">
        <v>0</v>
      </c>
      <c r="P679" s="49" t="str">
        <f t="shared" si="114"/>
        <v xml:space="preserve">"Actual_Crowd" : </v>
      </c>
      <c r="Q679" s="103">
        <f>PlainData_XXX!F684</f>
        <v>32900</v>
      </c>
      <c r="R679" s="46" t="s">
        <v>77</v>
      </c>
      <c r="S679" s="49" t="str">
        <f t="shared" si="115"/>
        <v xml:space="preserve">"Cheapest_Ticket_Price" : </v>
      </c>
      <c r="T679" s="103">
        <f>PlainData_XXX!G684</f>
        <v>15</v>
      </c>
      <c r="U679" s="48" t="s">
        <v>0</v>
      </c>
      <c r="V679" s="49" t="str">
        <f t="shared" si="116"/>
        <v xml:space="preserve">"Dearest_Ticket_Price" : </v>
      </c>
      <c r="W679" s="104">
        <f>PlainData_XXX!H684</f>
        <v>60</v>
      </c>
      <c r="X679" s="48" t="s">
        <v>0</v>
      </c>
      <c r="Y679" s="49" t="str">
        <f t="shared" si="117"/>
        <v xml:space="preserve">"Food_Sales" : </v>
      </c>
      <c r="Z679" s="129">
        <f>PlainData_XXX!I684</f>
        <v>81100</v>
      </c>
      <c r="AA679" s="46" t="s">
        <v>77</v>
      </c>
      <c r="AB679" s="49" t="str">
        <f t="shared" si="118"/>
        <v xml:space="preserve">"Drink_Sales" : </v>
      </c>
      <c r="AC679" s="129">
        <f>PlainData_XXX!J684</f>
        <v>52100</v>
      </c>
      <c r="AD679" s="46" t="s">
        <v>77</v>
      </c>
      <c r="AE679" s="49" t="str">
        <f t="shared" si="119"/>
        <v xml:space="preserve">"Atmosphere" : </v>
      </c>
      <c r="AF679" s="50" t="s">
        <v>120</v>
      </c>
      <c r="AG679" s="104" t="str">
        <f>PlainData_XXX!K684</f>
        <v>Fair</v>
      </c>
      <c r="AH679" s="48" t="s">
        <v>78</v>
      </c>
      <c r="AI679" s="49" t="str">
        <f t="shared" si="120"/>
        <v xml:space="preserve">"Police_Cost" : </v>
      </c>
      <c r="AJ679" s="130">
        <f>PlainData_XXX!L684</f>
        <v>45900</v>
      </c>
      <c r="AK679" s="48" t="s">
        <v>0</v>
      </c>
      <c r="AL679" s="110" t="str">
        <f>PlainData_XXX!M684</f>
        <v xml:space="preserve">"Performer" : </v>
      </c>
      <c r="AM679" s="49" t="s">
        <v>71</v>
      </c>
      <c r="AN679" s="111" t="str">
        <f>PlainData_XXX!N684</f>
        <v xml:space="preserve">"Name" : </v>
      </c>
      <c r="AO679" s="48" t="s">
        <v>120</v>
      </c>
      <c r="AP679" s="104" t="str">
        <f>PlainData_XXX!O684</f>
        <v>Ultan Mullan</v>
      </c>
      <c r="AQ679" s="48" t="s">
        <v>78</v>
      </c>
      <c r="AR679" s="111" t="str">
        <f>PlainData_XXX!P684</f>
        <v xml:space="preserve">"Music_Type" : </v>
      </c>
      <c r="AS679" s="50" t="s">
        <v>120</v>
      </c>
      <c r="AT679" s="104" t="str">
        <f>PlainData_XXX!Q684</f>
        <v>Hip-Hop</v>
      </c>
      <c r="AU679" s="48" t="s">
        <v>78</v>
      </c>
      <c r="AV679" s="111" t="str">
        <f>PlainData_XXX!R684</f>
        <v xml:space="preserve">"Services" : </v>
      </c>
      <c r="AW679" s="104" t="str">
        <f>PlainData_XXX!S684</f>
        <v>["Meet and Greet", "Photo Shoots "]</v>
      </c>
      <c r="AX679" s="49" t="s">
        <v>76</v>
      </c>
      <c r="AY679" s="122" t="str">
        <f>PlainData_XXX!T684</f>
        <v xml:space="preserve">"Sponsor" : </v>
      </c>
      <c r="AZ679" s="21" t="s">
        <v>71</v>
      </c>
      <c r="BA679" s="123" t="str">
        <f>PlainData_XXX!U684</f>
        <v xml:space="preserve">"Name" : </v>
      </c>
      <c r="BB679" s="21" t="s">
        <v>120</v>
      </c>
      <c r="BC679" s="21" t="str">
        <f>PlainData_XXX!V684</f>
        <v>Mags Burke</v>
      </c>
      <c r="BD679" s="21" t="s">
        <v>78</v>
      </c>
      <c r="BE679" s="123" t="str">
        <f>PlainData_XXX!W684</f>
        <v xml:space="preserve">"Amount" : </v>
      </c>
      <c r="BF679" s="21">
        <f>PlainData_XXX!X684</f>
        <v>210000</v>
      </c>
      <c r="BG679" s="21" t="s">
        <v>0</v>
      </c>
      <c r="BH679" s="123" t="str">
        <f>PlainData_XXX!Y684</f>
        <v xml:space="preserve">"Services" : </v>
      </c>
      <c r="BI679" s="21" t="str">
        <f>PlainData_XXX!Z684</f>
        <v>["Posters", "News Papers", "Radio Interviews"]</v>
      </c>
      <c r="BJ679" s="21" t="s">
        <v>121</v>
      </c>
      <c r="BK679" s="127" t="str">
        <f>PlainData_XXX!AA684</f>
        <v xml:space="preserve">"Stadium" : </v>
      </c>
      <c r="BL679" s="21" t="s">
        <v>71</v>
      </c>
      <c r="BM679" s="123" t="str">
        <f>PlainData_XXX!AB684</f>
        <v xml:space="preserve">"Name" : </v>
      </c>
      <c r="BN679" s="21" t="s">
        <v>120</v>
      </c>
      <c r="BO679" s="21" t="str">
        <f>PlainData_XXX!AC684</f>
        <v>Nowlan Park</v>
      </c>
      <c r="BP679" s="21" t="s">
        <v>78</v>
      </c>
      <c r="BQ679" s="123" t="str">
        <f>PlainData_XXX!AD684</f>
        <v xml:space="preserve">"City" : </v>
      </c>
      <c r="BR679" s="21" t="s">
        <v>120</v>
      </c>
      <c r="BS679" s="21" t="str">
        <f>PlainData_XXX!AE684</f>
        <v>Kilkenny</v>
      </c>
      <c r="BT679" s="21" t="s">
        <v>78</v>
      </c>
      <c r="BU679" s="123" t="str">
        <f>PlainData_XXX!AF684</f>
        <v xml:space="preserve">"Type" : </v>
      </c>
      <c r="BV679" s="21" t="s">
        <v>120</v>
      </c>
      <c r="BW679" s="21" t="str">
        <f>PlainData_XXX!AG684</f>
        <v>GAA</v>
      </c>
      <c r="BX679" s="21" t="s">
        <v>78</v>
      </c>
      <c r="BY679" s="123" t="str">
        <f>PlainData_XXX!AH684</f>
        <v xml:space="preserve">"Capacity" : </v>
      </c>
      <c r="BZ679" s="21">
        <f>PlainData_XXX!AI684</f>
        <v>27000</v>
      </c>
      <c r="CA679" s="21" t="s">
        <v>0</v>
      </c>
      <c r="CB679" s="21" t="str">
        <f>PlainData_XXX!AJ684</f>
        <v>"Acoustics" :</v>
      </c>
      <c r="CC679" s="21" t="s">
        <v>120</v>
      </c>
      <c r="CD679" s="21" t="str">
        <f>PlainData_XXX!AK684</f>
        <v>Fair</v>
      </c>
      <c r="CE679" s="21" t="s">
        <v>120</v>
      </c>
      <c r="CF679" s="21" t="s">
        <v>121</v>
      </c>
      <c r="CG679" s="21" t="str">
        <f>PlainData_XXX!AL684</f>
        <v>"Merchandise_Type" :</v>
      </c>
      <c r="CH679" s="21" t="str">
        <f>PlainData_XXX!AM684</f>
        <v>["Hoodies", "Umbrellas ", "Photos"]</v>
      </c>
      <c r="CI679" s="21" t="s">
        <v>0</v>
      </c>
      <c r="CJ679" s="21" t="str">
        <f>PlainData_XXX!AN684</f>
        <v>"Audience_Type" :</v>
      </c>
      <c r="CK679" s="21" t="str">
        <f>PlainData_XXX!AO684</f>
        <v>["Third Level Students", "Middle Aged"]</v>
      </c>
      <c r="CL679" s="21" t="s">
        <v>121</v>
      </c>
    </row>
    <row r="680" spans="1:90" ht="13.2" x14ac:dyDescent="0.25">
      <c r="A680" s="45" t="s">
        <v>10</v>
      </c>
      <c r="B680" s="54">
        <f>PlainData_XXX!A685</f>
        <v>671</v>
      </c>
      <c r="C680" s="46" t="s">
        <v>77</v>
      </c>
      <c r="D680" s="49" t="str">
        <f t="shared" si="110"/>
        <v xml:space="preserve">"Concert_Year" : </v>
      </c>
      <c r="E680" s="103">
        <f>PlainData_XXX!B685</f>
        <v>2017</v>
      </c>
      <c r="F680" s="48" t="s">
        <v>0</v>
      </c>
      <c r="G680" s="49" t="str">
        <f t="shared" si="111"/>
        <v xml:space="preserve">"Concert_Month" : </v>
      </c>
      <c r="H680" s="103">
        <f>PlainData_XXX!C685</f>
        <v>11</v>
      </c>
      <c r="I680" s="48" t="s">
        <v>0</v>
      </c>
      <c r="J680" s="49" t="str">
        <f t="shared" si="112"/>
        <v>"Duration" :</v>
      </c>
      <c r="K680" s="104">
        <f>PlainData_XXX!D685</f>
        <v>180</v>
      </c>
      <c r="L680" s="46" t="s">
        <v>77</v>
      </c>
      <c r="M680" s="49" t="str">
        <f t="shared" si="113"/>
        <v xml:space="preserve">"Expected_Crowd" : </v>
      </c>
      <c r="N680" s="103">
        <f>PlainData_XXX!E685</f>
        <v>5400</v>
      </c>
      <c r="O680" s="48" t="s">
        <v>0</v>
      </c>
      <c r="P680" s="49" t="str">
        <f t="shared" si="114"/>
        <v xml:space="preserve">"Actual_Crowd" : </v>
      </c>
      <c r="Q680" s="103">
        <f>PlainData_XXX!F685</f>
        <v>5500</v>
      </c>
      <c r="R680" s="46" t="s">
        <v>77</v>
      </c>
      <c r="S680" s="49" t="str">
        <f t="shared" si="115"/>
        <v xml:space="preserve">"Cheapest_Ticket_Price" : </v>
      </c>
      <c r="T680" s="103">
        <f>PlainData_XXX!G685</f>
        <v>55</v>
      </c>
      <c r="U680" s="48" t="s">
        <v>0</v>
      </c>
      <c r="V680" s="49" t="str">
        <f t="shared" si="116"/>
        <v xml:space="preserve">"Dearest_Ticket_Price" : </v>
      </c>
      <c r="W680" s="104">
        <f>PlainData_XXX!H685</f>
        <v>120</v>
      </c>
      <c r="X680" s="48" t="s">
        <v>0</v>
      </c>
      <c r="Y680" s="49" t="str">
        <f t="shared" si="117"/>
        <v xml:space="preserve">"Food_Sales" : </v>
      </c>
      <c r="Z680" s="129">
        <f>PlainData_XXX!I685</f>
        <v>37600</v>
      </c>
      <c r="AA680" s="46" t="s">
        <v>77</v>
      </c>
      <c r="AB680" s="49" t="str">
        <f t="shared" si="118"/>
        <v xml:space="preserve">"Drink_Sales" : </v>
      </c>
      <c r="AC680" s="129">
        <f>PlainData_XXX!J685</f>
        <v>56600</v>
      </c>
      <c r="AD680" s="46" t="s">
        <v>77</v>
      </c>
      <c r="AE680" s="49" t="str">
        <f t="shared" si="119"/>
        <v xml:space="preserve">"Atmosphere" : </v>
      </c>
      <c r="AF680" s="50" t="s">
        <v>120</v>
      </c>
      <c r="AG680" s="104" t="str">
        <f>PlainData_XXX!K685</f>
        <v>Excellent</v>
      </c>
      <c r="AH680" s="48" t="s">
        <v>78</v>
      </c>
      <c r="AI680" s="49" t="str">
        <f t="shared" si="120"/>
        <v xml:space="preserve">"Police_Cost" : </v>
      </c>
      <c r="AJ680" s="130">
        <f>PlainData_XXX!L685</f>
        <v>25100</v>
      </c>
      <c r="AK680" s="48" t="s">
        <v>0</v>
      </c>
      <c r="AL680" s="110" t="str">
        <f>PlainData_XXX!M685</f>
        <v xml:space="preserve">"Performer" : </v>
      </c>
      <c r="AM680" s="49" t="s">
        <v>71</v>
      </c>
      <c r="AN680" s="111" t="str">
        <f>PlainData_XXX!N685</f>
        <v xml:space="preserve">"Name" : </v>
      </c>
      <c r="AO680" s="48" t="s">
        <v>120</v>
      </c>
      <c r="AP680" s="104" t="str">
        <f>PlainData_XXX!O685</f>
        <v>Roisin Kane</v>
      </c>
      <c r="AQ680" s="48" t="s">
        <v>78</v>
      </c>
      <c r="AR680" s="111" t="str">
        <f>PlainData_XXX!P685</f>
        <v xml:space="preserve">"Music_Type" : </v>
      </c>
      <c r="AS680" s="50" t="s">
        <v>120</v>
      </c>
      <c r="AT680" s="104" t="str">
        <f>PlainData_XXX!Q685</f>
        <v>Folk</v>
      </c>
      <c r="AU680" s="48" t="s">
        <v>78</v>
      </c>
      <c r="AV680" s="111" t="str">
        <f>PlainData_XXX!R685</f>
        <v xml:space="preserve">"Services" : </v>
      </c>
      <c r="AW680" s="104" t="str">
        <f>PlainData_XXX!S685</f>
        <v>["Fan Engagement"]</v>
      </c>
      <c r="AX680" s="49" t="s">
        <v>76</v>
      </c>
      <c r="AY680" s="122" t="str">
        <f>PlainData_XXX!T685</f>
        <v xml:space="preserve">"Sponsor" : </v>
      </c>
      <c r="AZ680" s="21" t="s">
        <v>71</v>
      </c>
      <c r="BA680" s="123" t="str">
        <f>PlainData_XXX!U685</f>
        <v xml:space="preserve">"Name" : </v>
      </c>
      <c r="BB680" s="21" t="s">
        <v>120</v>
      </c>
      <c r="BC680" s="21" t="str">
        <f>PlainData_XXX!V685</f>
        <v>Amy Scott</v>
      </c>
      <c r="BD680" s="21" t="s">
        <v>78</v>
      </c>
      <c r="BE680" s="123" t="str">
        <f>PlainData_XXX!W685</f>
        <v xml:space="preserve">"Amount" : </v>
      </c>
      <c r="BF680" s="21">
        <f>PlainData_XXX!X685</f>
        <v>119000</v>
      </c>
      <c r="BG680" s="21" t="s">
        <v>0</v>
      </c>
      <c r="BH680" s="123" t="str">
        <f>PlainData_XXX!Y685</f>
        <v xml:space="preserve">"Services" : </v>
      </c>
      <c r="BI680" s="21" t="str">
        <f>PlainData_XXX!Z685</f>
        <v>["Ticket Sales", "TV Interviews"]</v>
      </c>
      <c r="BJ680" s="21" t="s">
        <v>121</v>
      </c>
      <c r="BK680" s="127" t="str">
        <f>PlainData_XXX!AA685</f>
        <v xml:space="preserve">"Stadium" : </v>
      </c>
      <c r="BL680" s="21" t="s">
        <v>71</v>
      </c>
      <c r="BM680" s="123" t="str">
        <f>PlainData_XXX!AB685</f>
        <v xml:space="preserve">"Name" : </v>
      </c>
      <c r="BN680" s="21" t="s">
        <v>120</v>
      </c>
      <c r="BO680" s="21" t="str">
        <f>PlainData_XXX!AC685</f>
        <v>Aviva Stadium</v>
      </c>
      <c r="BP680" s="21" t="s">
        <v>78</v>
      </c>
      <c r="BQ680" s="123" t="str">
        <f>PlainData_XXX!AD685</f>
        <v xml:space="preserve">"City" : </v>
      </c>
      <c r="BR680" s="21" t="s">
        <v>120</v>
      </c>
      <c r="BS680" s="21" t="str">
        <f>PlainData_XXX!AE685</f>
        <v>Dublin</v>
      </c>
      <c r="BT680" s="21" t="s">
        <v>78</v>
      </c>
      <c r="BU680" s="123" t="str">
        <f>PlainData_XXX!AF685</f>
        <v xml:space="preserve">"Type" : </v>
      </c>
      <c r="BV680" s="21" t="s">
        <v>120</v>
      </c>
      <c r="BW680" s="21" t="str">
        <f>PlainData_XXX!AG685</f>
        <v>Soccer</v>
      </c>
      <c r="BX680" s="21" t="s">
        <v>78</v>
      </c>
      <c r="BY680" s="123" t="str">
        <f>PlainData_XXX!AH685</f>
        <v xml:space="preserve">"Capacity" : </v>
      </c>
      <c r="BZ680" s="21">
        <f>PlainData_XXX!AI685</f>
        <v>51700</v>
      </c>
      <c r="CA680" s="21" t="s">
        <v>0</v>
      </c>
      <c r="CB680" s="21" t="str">
        <f>PlainData_XXX!AJ685</f>
        <v>"Acoustics" :</v>
      </c>
      <c r="CC680" s="21" t="s">
        <v>120</v>
      </c>
      <c r="CD680" s="21" t="str">
        <f>PlainData_XXX!AK685</f>
        <v>Fair</v>
      </c>
      <c r="CE680" s="21" t="s">
        <v>120</v>
      </c>
      <c r="CF680" s="21" t="s">
        <v>121</v>
      </c>
      <c r="CG680" s="21" t="str">
        <f>PlainData_XXX!AL685</f>
        <v>"Merchandise_Type" :</v>
      </c>
      <c r="CH680" s="21" t="str">
        <f>PlainData_XXX!AM685</f>
        <v>["CD’s", "Tee Shirts", "Hoodies"]</v>
      </c>
      <c r="CI680" s="21" t="s">
        <v>0</v>
      </c>
      <c r="CJ680" s="21" t="str">
        <f>PlainData_XXX!AN685</f>
        <v>"Audience_Type" :</v>
      </c>
      <c r="CK680" s="21" t="str">
        <f>PlainData_XXX!AO685</f>
        <v>["Third Level Students", "Young Working Adults", "Middle Aged", "Retired "]</v>
      </c>
      <c r="CL680" s="21" t="s">
        <v>121</v>
      </c>
    </row>
    <row r="681" spans="1:90" ht="13.2" x14ac:dyDescent="0.25">
      <c r="A681" s="45" t="s">
        <v>10</v>
      </c>
      <c r="B681" s="54">
        <f>PlainData_XXX!A686</f>
        <v>672</v>
      </c>
      <c r="C681" s="46" t="s">
        <v>77</v>
      </c>
      <c r="D681" s="49" t="str">
        <f t="shared" si="110"/>
        <v xml:space="preserve">"Concert_Year" : </v>
      </c>
      <c r="E681" s="103">
        <f>PlainData_XXX!B686</f>
        <v>2018</v>
      </c>
      <c r="F681" s="48" t="s">
        <v>0</v>
      </c>
      <c r="G681" s="49" t="str">
        <f t="shared" si="111"/>
        <v xml:space="preserve">"Concert_Month" : </v>
      </c>
      <c r="H681" s="103">
        <f>PlainData_XXX!C686</f>
        <v>6</v>
      </c>
      <c r="I681" s="48" t="s">
        <v>0</v>
      </c>
      <c r="J681" s="49" t="str">
        <f t="shared" si="112"/>
        <v>"Duration" :</v>
      </c>
      <c r="K681" s="104">
        <f>PlainData_XXX!D686</f>
        <v>115</v>
      </c>
      <c r="L681" s="46" t="s">
        <v>77</v>
      </c>
      <c r="M681" s="49" t="str">
        <f t="shared" si="113"/>
        <v xml:space="preserve">"Expected_Crowd" : </v>
      </c>
      <c r="N681" s="103">
        <f>PlainData_XXX!E686</f>
        <v>50600</v>
      </c>
      <c r="O681" s="48" t="s">
        <v>0</v>
      </c>
      <c r="P681" s="49" t="str">
        <f t="shared" si="114"/>
        <v xml:space="preserve">"Actual_Crowd" : </v>
      </c>
      <c r="Q681" s="103">
        <f>PlainData_XXX!F686</f>
        <v>49500</v>
      </c>
      <c r="R681" s="46" t="s">
        <v>77</v>
      </c>
      <c r="S681" s="49" t="str">
        <f t="shared" si="115"/>
        <v xml:space="preserve">"Cheapest_Ticket_Price" : </v>
      </c>
      <c r="T681" s="103">
        <f>PlainData_XXX!G686</f>
        <v>35</v>
      </c>
      <c r="U681" s="48" t="s">
        <v>0</v>
      </c>
      <c r="V681" s="49" t="str">
        <f t="shared" si="116"/>
        <v xml:space="preserve">"Dearest_Ticket_Price" : </v>
      </c>
      <c r="W681" s="104">
        <f>PlainData_XXX!H686</f>
        <v>55</v>
      </c>
      <c r="X681" s="48" t="s">
        <v>0</v>
      </c>
      <c r="Y681" s="49" t="str">
        <f t="shared" si="117"/>
        <v xml:space="preserve">"Food_Sales" : </v>
      </c>
      <c r="Z681" s="129">
        <f>PlainData_XXX!I686</f>
        <v>75900</v>
      </c>
      <c r="AA681" s="46" t="s">
        <v>77</v>
      </c>
      <c r="AB681" s="49" t="str">
        <f t="shared" si="118"/>
        <v xml:space="preserve">"Drink_Sales" : </v>
      </c>
      <c r="AC681" s="129">
        <f>PlainData_XXX!J686</f>
        <v>78700</v>
      </c>
      <c r="AD681" s="46" t="s">
        <v>77</v>
      </c>
      <c r="AE681" s="49" t="str">
        <f t="shared" si="119"/>
        <v xml:space="preserve">"Atmosphere" : </v>
      </c>
      <c r="AF681" s="50" t="s">
        <v>120</v>
      </c>
      <c r="AG681" s="104" t="str">
        <f>PlainData_XXX!K686</f>
        <v>Poor</v>
      </c>
      <c r="AH681" s="48" t="s">
        <v>78</v>
      </c>
      <c r="AI681" s="49" t="str">
        <f t="shared" si="120"/>
        <v xml:space="preserve">"Police_Cost" : </v>
      </c>
      <c r="AJ681" s="130">
        <f>PlainData_XXX!L686</f>
        <v>17800</v>
      </c>
      <c r="AK681" s="48" t="s">
        <v>0</v>
      </c>
      <c r="AL681" s="110" t="str">
        <f>PlainData_XXX!M686</f>
        <v xml:space="preserve">"Performer" : </v>
      </c>
      <c r="AM681" s="49" t="s">
        <v>71</v>
      </c>
      <c r="AN681" s="111" t="str">
        <f>PlainData_XXX!N686</f>
        <v xml:space="preserve">"Name" : </v>
      </c>
      <c r="AO681" s="48" t="s">
        <v>120</v>
      </c>
      <c r="AP681" s="104" t="str">
        <f>PlainData_XXX!O686</f>
        <v>Senan O’Shea</v>
      </c>
      <c r="AQ681" s="48" t="s">
        <v>78</v>
      </c>
      <c r="AR681" s="111" t="str">
        <f>PlainData_XXX!P686</f>
        <v xml:space="preserve">"Music_Type" : </v>
      </c>
      <c r="AS681" s="50" t="s">
        <v>120</v>
      </c>
      <c r="AT681" s="104" t="str">
        <f>PlainData_XXX!Q686</f>
        <v>Hip-Hop</v>
      </c>
      <c r="AU681" s="48" t="s">
        <v>78</v>
      </c>
      <c r="AV681" s="111" t="str">
        <f>PlainData_XXX!R686</f>
        <v xml:space="preserve">"Services" : </v>
      </c>
      <c r="AW681" s="104" t="str">
        <f>PlainData_XXX!S686</f>
        <v>["TV Interviews", "Photo Shoots "]</v>
      </c>
      <c r="AX681" s="49" t="s">
        <v>76</v>
      </c>
      <c r="AY681" s="122" t="str">
        <f>PlainData_XXX!T686</f>
        <v xml:space="preserve">"Sponsor" : </v>
      </c>
      <c r="AZ681" s="21" t="s">
        <v>71</v>
      </c>
      <c r="BA681" s="123" t="str">
        <f>PlainData_XXX!U686</f>
        <v xml:space="preserve">"Name" : </v>
      </c>
      <c r="BB681" s="21" t="s">
        <v>120</v>
      </c>
      <c r="BC681" s="21" t="str">
        <f>PlainData_XXX!V686</f>
        <v>Jill Moran</v>
      </c>
      <c r="BD681" s="21" t="s">
        <v>78</v>
      </c>
      <c r="BE681" s="123" t="str">
        <f>PlainData_XXX!W686</f>
        <v xml:space="preserve">"Amount" : </v>
      </c>
      <c r="BF681" s="21">
        <f>PlainData_XXX!X686</f>
        <v>256000</v>
      </c>
      <c r="BG681" s="21" t="s">
        <v>0</v>
      </c>
      <c r="BH681" s="123" t="str">
        <f>PlainData_XXX!Y686</f>
        <v xml:space="preserve">"Services" : </v>
      </c>
      <c r="BI681" s="21" t="str">
        <f>PlainData_XXX!Z686</f>
        <v>["Posters", "News Papers", "Ticket Sales", "Radio Interviews"]</v>
      </c>
      <c r="BJ681" s="21" t="s">
        <v>121</v>
      </c>
      <c r="BK681" s="127" t="str">
        <f>PlainData_XXX!AA686</f>
        <v xml:space="preserve">"Stadium" : </v>
      </c>
      <c r="BL681" s="21" t="s">
        <v>71</v>
      </c>
      <c r="BM681" s="123" t="str">
        <f>PlainData_XXX!AB686</f>
        <v xml:space="preserve">"Name" : </v>
      </c>
      <c r="BN681" s="21" t="s">
        <v>120</v>
      </c>
      <c r="BO681" s="21" t="str">
        <f>PlainData_XXX!AC686</f>
        <v>SSE Arena</v>
      </c>
      <c r="BP681" s="21" t="s">
        <v>78</v>
      </c>
      <c r="BQ681" s="123" t="str">
        <f>PlainData_XXX!AD686</f>
        <v xml:space="preserve">"City" : </v>
      </c>
      <c r="BR681" s="21" t="s">
        <v>120</v>
      </c>
      <c r="BS681" s="21" t="str">
        <f>PlainData_XXX!AE686</f>
        <v>Belfast</v>
      </c>
      <c r="BT681" s="21" t="s">
        <v>78</v>
      </c>
      <c r="BU681" s="123" t="str">
        <f>PlainData_XXX!AF686</f>
        <v xml:space="preserve">"Type" : </v>
      </c>
      <c r="BV681" s="21" t="s">
        <v>120</v>
      </c>
      <c r="BW681" s="21" t="str">
        <f>PlainData_XXX!AG686</f>
        <v>Hockey</v>
      </c>
      <c r="BX681" s="21" t="s">
        <v>78</v>
      </c>
      <c r="BY681" s="123" t="str">
        <f>PlainData_XXX!AH686</f>
        <v xml:space="preserve">"Capacity" : </v>
      </c>
      <c r="BZ681" s="21">
        <f>PlainData_XXX!AI686</f>
        <v>11000</v>
      </c>
      <c r="CA681" s="21" t="s">
        <v>0</v>
      </c>
      <c r="CB681" s="21" t="str">
        <f>PlainData_XXX!AJ686</f>
        <v>"Acoustics" :</v>
      </c>
      <c r="CC681" s="21" t="s">
        <v>120</v>
      </c>
      <c r="CD681" s="21" t="str">
        <f>PlainData_XXX!AK686</f>
        <v>Good</v>
      </c>
      <c r="CE681" s="21" t="s">
        <v>120</v>
      </c>
      <c r="CF681" s="21" t="s">
        <v>121</v>
      </c>
      <c r="CG681" s="21" t="str">
        <f>PlainData_XXX!AL686</f>
        <v>"Merchandise_Type" :</v>
      </c>
      <c r="CH681" s="21" t="str">
        <f>PlainData_XXX!AM686</f>
        <v>["Hoodies", "Umbrellas ", "CD’s", "Tee Shirts"]</v>
      </c>
      <c r="CI681" s="21" t="s">
        <v>0</v>
      </c>
      <c r="CJ681" s="21" t="str">
        <f>PlainData_XXX!AN686</f>
        <v>"Audience_Type" :</v>
      </c>
      <c r="CK681" s="21" t="str">
        <f>PlainData_XXX!AO686</f>
        <v>["Third Level Students", "Retired "]</v>
      </c>
      <c r="CL681" s="21" t="s">
        <v>121</v>
      </c>
    </row>
    <row r="682" spans="1:90" ht="13.2" x14ac:dyDescent="0.25">
      <c r="A682" s="45" t="s">
        <v>10</v>
      </c>
      <c r="B682" s="54">
        <f>PlainData_XXX!A687</f>
        <v>673</v>
      </c>
      <c r="C682" s="46" t="s">
        <v>77</v>
      </c>
      <c r="D682" s="49" t="str">
        <f t="shared" si="110"/>
        <v xml:space="preserve">"Concert_Year" : </v>
      </c>
      <c r="E682" s="103">
        <f>PlainData_XXX!B687</f>
        <v>2017</v>
      </c>
      <c r="F682" s="48" t="s">
        <v>0</v>
      </c>
      <c r="G682" s="49" t="str">
        <f t="shared" si="111"/>
        <v xml:space="preserve">"Concert_Month" : </v>
      </c>
      <c r="H682" s="103">
        <f>PlainData_XXX!C687</f>
        <v>5</v>
      </c>
      <c r="I682" s="48" t="s">
        <v>0</v>
      </c>
      <c r="J682" s="49" t="str">
        <f t="shared" si="112"/>
        <v>"Duration" :</v>
      </c>
      <c r="K682" s="104">
        <f>PlainData_XXX!D687</f>
        <v>65</v>
      </c>
      <c r="L682" s="46" t="s">
        <v>77</v>
      </c>
      <c r="M682" s="49" t="str">
        <f t="shared" si="113"/>
        <v xml:space="preserve">"Expected_Crowd" : </v>
      </c>
      <c r="N682" s="103">
        <f>PlainData_XXX!E687</f>
        <v>28200</v>
      </c>
      <c r="O682" s="48" t="s">
        <v>0</v>
      </c>
      <c r="P682" s="49" t="str">
        <f t="shared" si="114"/>
        <v xml:space="preserve">"Actual_Crowd" : </v>
      </c>
      <c r="Q682" s="103">
        <f>PlainData_XXX!F687</f>
        <v>25000</v>
      </c>
      <c r="R682" s="46" t="s">
        <v>77</v>
      </c>
      <c r="S682" s="49" t="str">
        <f t="shared" si="115"/>
        <v xml:space="preserve">"Cheapest_Ticket_Price" : </v>
      </c>
      <c r="T682" s="103">
        <f>PlainData_XXX!G687</f>
        <v>10</v>
      </c>
      <c r="U682" s="48" t="s">
        <v>0</v>
      </c>
      <c r="V682" s="49" t="str">
        <f t="shared" si="116"/>
        <v xml:space="preserve">"Dearest_Ticket_Price" : </v>
      </c>
      <c r="W682" s="104">
        <f>PlainData_XXX!H687</f>
        <v>20</v>
      </c>
      <c r="X682" s="48" t="s">
        <v>0</v>
      </c>
      <c r="Y682" s="49" t="str">
        <f t="shared" si="117"/>
        <v xml:space="preserve">"Food_Sales" : </v>
      </c>
      <c r="Z682" s="129">
        <f>PlainData_XXX!I687</f>
        <v>88500</v>
      </c>
      <c r="AA682" s="46" t="s">
        <v>77</v>
      </c>
      <c r="AB682" s="49" t="str">
        <f t="shared" si="118"/>
        <v xml:space="preserve">"Drink_Sales" : </v>
      </c>
      <c r="AC682" s="129">
        <f>PlainData_XXX!J687</f>
        <v>114900</v>
      </c>
      <c r="AD682" s="46" t="s">
        <v>77</v>
      </c>
      <c r="AE682" s="49" t="str">
        <f t="shared" si="119"/>
        <v xml:space="preserve">"Atmosphere" : </v>
      </c>
      <c r="AF682" s="50" t="s">
        <v>120</v>
      </c>
      <c r="AG682" s="104" t="str">
        <f>PlainData_XXX!K687</f>
        <v>Poor</v>
      </c>
      <c r="AH682" s="48" t="s">
        <v>78</v>
      </c>
      <c r="AI682" s="49" t="str">
        <f t="shared" si="120"/>
        <v xml:space="preserve">"Police_Cost" : </v>
      </c>
      <c r="AJ682" s="130">
        <f>PlainData_XXX!L687</f>
        <v>22500</v>
      </c>
      <c r="AK682" s="48" t="s">
        <v>0</v>
      </c>
      <c r="AL682" s="110" t="str">
        <f>PlainData_XXX!M687</f>
        <v xml:space="preserve">"Performer" : </v>
      </c>
      <c r="AM682" s="49" t="s">
        <v>71</v>
      </c>
      <c r="AN682" s="111" t="str">
        <f>PlainData_XXX!N687</f>
        <v xml:space="preserve">"Name" : </v>
      </c>
      <c r="AO682" s="48" t="s">
        <v>120</v>
      </c>
      <c r="AP682" s="104" t="str">
        <f>PlainData_XXX!O687</f>
        <v>Oisin Reid</v>
      </c>
      <c r="AQ682" s="48" t="s">
        <v>78</v>
      </c>
      <c r="AR682" s="111" t="str">
        <f>PlainData_XXX!P687</f>
        <v xml:space="preserve">"Music_Type" : </v>
      </c>
      <c r="AS682" s="50" t="s">
        <v>120</v>
      </c>
      <c r="AT682" s="104" t="str">
        <f>PlainData_XXX!Q687</f>
        <v>Hip-Hop</v>
      </c>
      <c r="AU682" s="48" t="s">
        <v>78</v>
      </c>
      <c r="AV682" s="111" t="str">
        <f>PlainData_XXX!R687</f>
        <v xml:space="preserve">"Services" : </v>
      </c>
      <c r="AW682" s="104" t="str">
        <f>PlainData_XXX!S687</f>
        <v>["Fan Engagement", "Photo Shoots ", "Live Rehearsals", "TV Interviews"]</v>
      </c>
      <c r="AX682" s="49" t="s">
        <v>76</v>
      </c>
      <c r="AY682" s="122" t="str">
        <f>PlainData_XXX!T687</f>
        <v xml:space="preserve">"Sponsor" : </v>
      </c>
      <c r="AZ682" s="21" t="s">
        <v>71</v>
      </c>
      <c r="BA682" s="123" t="str">
        <f>PlainData_XXX!U687</f>
        <v xml:space="preserve">"Name" : </v>
      </c>
      <c r="BB682" s="21" t="s">
        <v>120</v>
      </c>
      <c r="BC682" s="21" t="str">
        <f>PlainData_XXX!V687</f>
        <v>Emer Barry</v>
      </c>
      <c r="BD682" s="21" t="s">
        <v>78</v>
      </c>
      <c r="BE682" s="123" t="str">
        <f>PlainData_XXX!W687</f>
        <v xml:space="preserve">"Amount" : </v>
      </c>
      <c r="BF682" s="21">
        <f>PlainData_XXX!X687</f>
        <v>481000</v>
      </c>
      <c r="BG682" s="21" t="s">
        <v>0</v>
      </c>
      <c r="BH682" s="123" t="str">
        <f>PlainData_XXX!Y687</f>
        <v xml:space="preserve">"Services" : </v>
      </c>
      <c r="BI682" s="21" t="str">
        <f>PlainData_XXX!Z687</f>
        <v>["TV Interviews"]</v>
      </c>
      <c r="BJ682" s="21" t="s">
        <v>121</v>
      </c>
      <c r="BK682" s="127" t="str">
        <f>PlainData_XXX!AA687</f>
        <v xml:space="preserve">"Stadium" : </v>
      </c>
      <c r="BL682" s="21" t="s">
        <v>71</v>
      </c>
      <c r="BM682" s="123" t="str">
        <f>PlainData_XXX!AB687</f>
        <v xml:space="preserve">"Name" : </v>
      </c>
      <c r="BN682" s="21" t="s">
        <v>120</v>
      </c>
      <c r="BO682" s="21" t="str">
        <f>PlainData_XXX!AC687</f>
        <v>OMoore Park</v>
      </c>
      <c r="BP682" s="21" t="s">
        <v>78</v>
      </c>
      <c r="BQ682" s="123" t="str">
        <f>PlainData_XXX!AD687</f>
        <v xml:space="preserve">"City" : </v>
      </c>
      <c r="BR682" s="21" t="s">
        <v>120</v>
      </c>
      <c r="BS682" s="21" t="str">
        <f>PlainData_XXX!AE687</f>
        <v>Portlaoise</v>
      </c>
      <c r="BT682" s="21" t="s">
        <v>78</v>
      </c>
      <c r="BU682" s="123" t="str">
        <f>PlainData_XXX!AF687</f>
        <v xml:space="preserve">"Type" : </v>
      </c>
      <c r="BV682" s="21" t="s">
        <v>120</v>
      </c>
      <c r="BW682" s="21" t="str">
        <f>PlainData_XXX!AG687</f>
        <v>GAA</v>
      </c>
      <c r="BX682" s="21" t="s">
        <v>78</v>
      </c>
      <c r="BY682" s="123" t="str">
        <f>PlainData_XXX!AH687</f>
        <v xml:space="preserve">"Capacity" : </v>
      </c>
      <c r="BZ682" s="21">
        <f>PlainData_XXX!AI687</f>
        <v>22000</v>
      </c>
      <c r="CA682" s="21" t="s">
        <v>0</v>
      </c>
      <c r="CB682" s="21" t="str">
        <f>PlainData_XXX!AJ687</f>
        <v>"Acoustics" :</v>
      </c>
      <c r="CC682" s="21" t="s">
        <v>120</v>
      </c>
      <c r="CD682" s="21" t="str">
        <f>PlainData_XXX!AK687</f>
        <v>Fair</v>
      </c>
      <c r="CE682" s="21" t="s">
        <v>120</v>
      </c>
      <c r="CF682" s="21" t="s">
        <v>121</v>
      </c>
      <c r="CG682" s="21" t="str">
        <f>PlainData_XXX!AL687</f>
        <v>"Merchandise_Type" :</v>
      </c>
      <c r="CH682" s="21" t="str">
        <f>PlainData_XXX!AM687</f>
        <v>["Hoodies", "Umbrellas "]</v>
      </c>
      <c r="CI682" s="21" t="s">
        <v>0</v>
      </c>
      <c r="CJ682" s="21" t="str">
        <f>PlainData_XXX!AN687</f>
        <v>"Audience_Type" :</v>
      </c>
      <c r="CK682" s="21" t="str">
        <f>PlainData_XXX!AO687</f>
        <v>["Teenagers", "Young Working Adults"]</v>
      </c>
      <c r="CL682" s="21" t="s">
        <v>121</v>
      </c>
    </row>
    <row r="683" spans="1:90" ht="13.2" x14ac:dyDescent="0.25">
      <c r="A683" s="45" t="s">
        <v>10</v>
      </c>
      <c r="B683" s="54">
        <f>PlainData_XXX!A688</f>
        <v>674</v>
      </c>
      <c r="C683" s="46" t="s">
        <v>77</v>
      </c>
      <c r="D683" s="49" t="str">
        <f t="shared" si="110"/>
        <v xml:space="preserve">"Concert_Year" : </v>
      </c>
      <c r="E683" s="103">
        <f>PlainData_XXX!B688</f>
        <v>2015</v>
      </c>
      <c r="F683" s="48" t="s">
        <v>0</v>
      </c>
      <c r="G683" s="49" t="str">
        <f t="shared" si="111"/>
        <v xml:space="preserve">"Concert_Month" : </v>
      </c>
      <c r="H683" s="103">
        <f>PlainData_XXX!C688</f>
        <v>2</v>
      </c>
      <c r="I683" s="48" t="s">
        <v>0</v>
      </c>
      <c r="J683" s="49" t="str">
        <f t="shared" si="112"/>
        <v>"Duration" :</v>
      </c>
      <c r="K683" s="104">
        <f>PlainData_XXX!D688</f>
        <v>60</v>
      </c>
      <c r="L683" s="46" t="s">
        <v>77</v>
      </c>
      <c r="M683" s="49" t="str">
        <f t="shared" si="113"/>
        <v xml:space="preserve">"Expected_Crowd" : </v>
      </c>
      <c r="N683" s="103">
        <f>PlainData_XXX!E688</f>
        <v>9700</v>
      </c>
      <c r="O683" s="48" t="s">
        <v>0</v>
      </c>
      <c r="P683" s="49" t="str">
        <f t="shared" si="114"/>
        <v xml:space="preserve">"Actual_Crowd" : </v>
      </c>
      <c r="Q683" s="103">
        <f>PlainData_XXX!F688</f>
        <v>8600</v>
      </c>
      <c r="R683" s="46" t="s">
        <v>77</v>
      </c>
      <c r="S683" s="49" t="str">
        <f t="shared" si="115"/>
        <v xml:space="preserve">"Cheapest_Ticket_Price" : </v>
      </c>
      <c r="T683" s="103">
        <f>PlainData_XXX!G688</f>
        <v>40</v>
      </c>
      <c r="U683" s="48" t="s">
        <v>0</v>
      </c>
      <c r="V683" s="49" t="str">
        <f t="shared" si="116"/>
        <v xml:space="preserve">"Dearest_Ticket_Price" : </v>
      </c>
      <c r="W683" s="104">
        <f>PlainData_XXX!H688</f>
        <v>90</v>
      </c>
      <c r="X683" s="48" t="s">
        <v>0</v>
      </c>
      <c r="Y683" s="49" t="str">
        <f t="shared" si="117"/>
        <v xml:space="preserve">"Food_Sales" : </v>
      </c>
      <c r="Z683" s="129">
        <f>PlainData_XXX!I688</f>
        <v>83000</v>
      </c>
      <c r="AA683" s="46" t="s">
        <v>77</v>
      </c>
      <c r="AB683" s="49" t="str">
        <f t="shared" si="118"/>
        <v xml:space="preserve">"Drink_Sales" : </v>
      </c>
      <c r="AC683" s="129">
        <f>PlainData_XXX!J688</f>
        <v>27900</v>
      </c>
      <c r="AD683" s="46" t="s">
        <v>77</v>
      </c>
      <c r="AE683" s="49" t="str">
        <f t="shared" si="119"/>
        <v xml:space="preserve">"Atmosphere" : </v>
      </c>
      <c r="AF683" s="50" t="s">
        <v>120</v>
      </c>
      <c r="AG683" s="104" t="str">
        <f>PlainData_XXX!K688</f>
        <v>Fair</v>
      </c>
      <c r="AH683" s="48" t="s">
        <v>78</v>
      </c>
      <c r="AI683" s="49" t="str">
        <f t="shared" si="120"/>
        <v xml:space="preserve">"Police_Cost" : </v>
      </c>
      <c r="AJ683" s="130">
        <f>PlainData_XXX!L688</f>
        <v>42600</v>
      </c>
      <c r="AK683" s="48" t="s">
        <v>0</v>
      </c>
      <c r="AL683" s="110" t="str">
        <f>PlainData_XXX!M688</f>
        <v xml:space="preserve">"Performer" : </v>
      </c>
      <c r="AM683" s="49" t="s">
        <v>71</v>
      </c>
      <c r="AN683" s="111" t="str">
        <f>PlainData_XXX!N688</f>
        <v xml:space="preserve">"Name" : </v>
      </c>
      <c r="AO683" s="48" t="s">
        <v>120</v>
      </c>
      <c r="AP683" s="104" t="str">
        <f>PlainData_XXX!O688</f>
        <v>Conchur O’Connor</v>
      </c>
      <c r="AQ683" s="48" t="s">
        <v>78</v>
      </c>
      <c r="AR683" s="111" t="str">
        <f>PlainData_XXX!P688</f>
        <v xml:space="preserve">"Music_Type" : </v>
      </c>
      <c r="AS683" s="50" t="s">
        <v>120</v>
      </c>
      <c r="AT683" s="104" t="str">
        <f>PlainData_XXX!Q688</f>
        <v>Rock</v>
      </c>
      <c r="AU683" s="48" t="s">
        <v>78</v>
      </c>
      <c r="AV683" s="111" t="str">
        <f>PlainData_XXX!R688</f>
        <v xml:space="preserve">"Services" : </v>
      </c>
      <c r="AW683" s="104" t="str">
        <f>PlainData_XXX!S688</f>
        <v>["Meet and Greet", "TV Interviews", "Fan Engagement", "Photo Shoots "]</v>
      </c>
      <c r="AX683" s="49" t="s">
        <v>76</v>
      </c>
      <c r="AY683" s="122" t="str">
        <f>PlainData_XXX!T688</f>
        <v xml:space="preserve">"Sponsor" : </v>
      </c>
      <c r="AZ683" s="21" t="s">
        <v>71</v>
      </c>
      <c r="BA683" s="123" t="str">
        <f>PlainData_XXX!U688</f>
        <v xml:space="preserve">"Name" : </v>
      </c>
      <c r="BB683" s="21" t="s">
        <v>120</v>
      </c>
      <c r="BC683" s="21" t="str">
        <f>PlainData_XXX!V688</f>
        <v>Cait Ralph</v>
      </c>
      <c r="BD683" s="21" t="s">
        <v>78</v>
      </c>
      <c r="BE683" s="123" t="str">
        <f>PlainData_XXX!W688</f>
        <v xml:space="preserve">"Amount" : </v>
      </c>
      <c r="BF683" s="21">
        <f>PlainData_XXX!X688</f>
        <v>287000</v>
      </c>
      <c r="BG683" s="21" t="s">
        <v>0</v>
      </c>
      <c r="BH683" s="123" t="str">
        <f>PlainData_XXX!Y688</f>
        <v xml:space="preserve">"Services" : </v>
      </c>
      <c r="BI683" s="21" t="str">
        <f>PlainData_XXX!Z688</f>
        <v>["Posters", "News Papers", "Ticket Sales", "TV Interviews"]</v>
      </c>
      <c r="BJ683" s="21" t="s">
        <v>121</v>
      </c>
      <c r="BK683" s="127" t="str">
        <f>PlainData_XXX!AA688</f>
        <v xml:space="preserve">"Stadium" : </v>
      </c>
      <c r="BL683" s="21" t="s">
        <v>71</v>
      </c>
      <c r="BM683" s="123" t="str">
        <f>PlainData_XXX!AB688</f>
        <v xml:space="preserve">"Name" : </v>
      </c>
      <c r="BN683" s="21" t="s">
        <v>120</v>
      </c>
      <c r="BO683" s="21" t="str">
        <f>PlainData_XXX!AC688</f>
        <v>3Arena</v>
      </c>
      <c r="BP683" s="21" t="s">
        <v>78</v>
      </c>
      <c r="BQ683" s="123" t="str">
        <f>PlainData_XXX!AD688</f>
        <v xml:space="preserve">"City" : </v>
      </c>
      <c r="BR683" s="21" t="s">
        <v>120</v>
      </c>
      <c r="BS683" s="21" t="str">
        <f>PlainData_XXX!AE688</f>
        <v>Dublin</v>
      </c>
      <c r="BT683" s="21" t="s">
        <v>78</v>
      </c>
      <c r="BU683" s="123" t="str">
        <f>PlainData_XXX!AF688</f>
        <v xml:space="preserve">"Type" : </v>
      </c>
      <c r="BV683" s="21" t="s">
        <v>120</v>
      </c>
      <c r="BW683" s="21" t="str">
        <f>PlainData_XXX!AG688</f>
        <v>Basketball</v>
      </c>
      <c r="BX683" s="21" t="s">
        <v>78</v>
      </c>
      <c r="BY683" s="123" t="str">
        <f>PlainData_XXX!AH688</f>
        <v xml:space="preserve">"Capacity" : </v>
      </c>
      <c r="BZ683" s="21">
        <f>PlainData_XXX!AI688</f>
        <v>13000</v>
      </c>
      <c r="CA683" s="21" t="s">
        <v>0</v>
      </c>
      <c r="CB683" s="21" t="str">
        <f>PlainData_XXX!AJ688</f>
        <v>"Acoustics" :</v>
      </c>
      <c r="CC683" s="21" t="s">
        <v>120</v>
      </c>
      <c r="CD683" s="21" t="str">
        <f>PlainData_XXX!AK688</f>
        <v>Good</v>
      </c>
      <c r="CE683" s="21" t="s">
        <v>120</v>
      </c>
      <c r="CF683" s="21" t="s">
        <v>121</v>
      </c>
      <c r="CG683" s="21" t="str">
        <f>PlainData_XXX!AL688</f>
        <v>"Merchandise_Type" :</v>
      </c>
      <c r="CH683" s="21" t="str">
        <f>PlainData_XXX!AM688</f>
        <v>["CD’s", "Umbrellas "]</v>
      </c>
      <c r="CI683" s="21" t="s">
        <v>0</v>
      </c>
      <c r="CJ683" s="21" t="str">
        <f>PlainData_XXX!AN688</f>
        <v>"Audience_Type" :</v>
      </c>
      <c r="CK683" s="21" t="str">
        <f>PlainData_XXX!AO688</f>
        <v>["Retired "]</v>
      </c>
      <c r="CL683" s="21" t="s">
        <v>121</v>
      </c>
    </row>
    <row r="684" spans="1:90" ht="13.2" x14ac:dyDescent="0.25">
      <c r="A684" s="45" t="s">
        <v>10</v>
      </c>
      <c r="B684" s="54">
        <f>PlainData_XXX!A689</f>
        <v>675</v>
      </c>
      <c r="C684" s="46" t="s">
        <v>77</v>
      </c>
      <c r="D684" s="49" t="str">
        <f t="shared" si="110"/>
        <v xml:space="preserve">"Concert_Year" : </v>
      </c>
      <c r="E684" s="103">
        <f>PlainData_XXX!B689</f>
        <v>2017</v>
      </c>
      <c r="F684" s="48" t="s">
        <v>0</v>
      </c>
      <c r="G684" s="49" t="str">
        <f t="shared" si="111"/>
        <v xml:space="preserve">"Concert_Month" : </v>
      </c>
      <c r="H684" s="103">
        <f>PlainData_XXX!C689</f>
        <v>2</v>
      </c>
      <c r="I684" s="48" t="s">
        <v>0</v>
      </c>
      <c r="J684" s="49" t="str">
        <f t="shared" si="112"/>
        <v>"Duration" :</v>
      </c>
      <c r="K684" s="104">
        <f>PlainData_XXX!D689</f>
        <v>100</v>
      </c>
      <c r="L684" s="46" t="s">
        <v>77</v>
      </c>
      <c r="M684" s="49" t="str">
        <f t="shared" si="113"/>
        <v xml:space="preserve">"Expected_Crowd" : </v>
      </c>
      <c r="N684" s="103">
        <f>PlainData_XXX!E689</f>
        <v>74500</v>
      </c>
      <c r="O684" s="48" t="s">
        <v>0</v>
      </c>
      <c r="P684" s="49" t="str">
        <f t="shared" si="114"/>
        <v xml:space="preserve">"Actual_Crowd" : </v>
      </c>
      <c r="Q684" s="103">
        <f>PlainData_XXX!F689</f>
        <v>72100</v>
      </c>
      <c r="R684" s="46" t="s">
        <v>77</v>
      </c>
      <c r="S684" s="49" t="str">
        <f t="shared" si="115"/>
        <v xml:space="preserve">"Cheapest_Ticket_Price" : </v>
      </c>
      <c r="T684" s="103">
        <f>PlainData_XXX!G689</f>
        <v>20</v>
      </c>
      <c r="U684" s="48" t="s">
        <v>0</v>
      </c>
      <c r="V684" s="49" t="str">
        <f t="shared" si="116"/>
        <v xml:space="preserve">"Dearest_Ticket_Price" : </v>
      </c>
      <c r="W684" s="104">
        <f>PlainData_XXX!H689</f>
        <v>85</v>
      </c>
      <c r="X684" s="48" t="s">
        <v>0</v>
      </c>
      <c r="Y684" s="49" t="str">
        <f t="shared" si="117"/>
        <v xml:space="preserve">"Food_Sales" : </v>
      </c>
      <c r="Z684" s="129">
        <f>PlainData_XXX!I689</f>
        <v>63300</v>
      </c>
      <c r="AA684" s="46" t="s">
        <v>77</v>
      </c>
      <c r="AB684" s="49" t="str">
        <f t="shared" si="118"/>
        <v xml:space="preserve">"Drink_Sales" : </v>
      </c>
      <c r="AC684" s="129">
        <f>PlainData_XXX!J689</f>
        <v>59200</v>
      </c>
      <c r="AD684" s="46" t="s">
        <v>77</v>
      </c>
      <c r="AE684" s="49" t="str">
        <f t="shared" si="119"/>
        <v xml:space="preserve">"Atmosphere" : </v>
      </c>
      <c r="AF684" s="50" t="s">
        <v>120</v>
      </c>
      <c r="AG684" s="104" t="str">
        <f>PlainData_XXX!K689</f>
        <v>Excellent</v>
      </c>
      <c r="AH684" s="48" t="s">
        <v>78</v>
      </c>
      <c r="AI684" s="49" t="str">
        <f t="shared" si="120"/>
        <v xml:space="preserve">"Police_Cost" : </v>
      </c>
      <c r="AJ684" s="130">
        <f>PlainData_XXX!L689</f>
        <v>40400</v>
      </c>
      <c r="AK684" s="48" t="s">
        <v>0</v>
      </c>
      <c r="AL684" s="110" t="str">
        <f>PlainData_XXX!M689</f>
        <v xml:space="preserve">"Performer" : </v>
      </c>
      <c r="AM684" s="49" t="s">
        <v>71</v>
      </c>
      <c r="AN684" s="111" t="str">
        <f>PlainData_XXX!N689</f>
        <v xml:space="preserve">"Name" : </v>
      </c>
      <c r="AO684" s="48" t="s">
        <v>120</v>
      </c>
      <c r="AP684" s="104" t="str">
        <f>PlainData_XXX!O689</f>
        <v>Fiona Hayes</v>
      </c>
      <c r="AQ684" s="48" t="s">
        <v>78</v>
      </c>
      <c r="AR684" s="111" t="str">
        <f>PlainData_XXX!P689</f>
        <v xml:space="preserve">"Music_Type" : </v>
      </c>
      <c r="AS684" s="50" t="s">
        <v>120</v>
      </c>
      <c r="AT684" s="104" t="str">
        <f>PlainData_XXX!Q689</f>
        <v>Folk</v>
      </c>
      <c r="AU684" s="48" t="s">
        <v>78</v>
      </c>
      <c r="AV684" s="111" t="str">
        <f>PlainData_XXX!R689</f>
        <v xml:space="preserve">"Services" : </v>
      </c>
      <c r="AW684" s="104" t="str">
        <f>PlainData_XXX!S689</f>
        <v>["Meet and Greet"]</v>
      </c>
      <c r="AX684" s="49" t="s">
        <v>76</v>
      </c>
      <c r="AY684" s="122" t="str">
        <f>PlainData_XXX!T689</f>
        <v xml:space="preserve">"Sponsor" : </v>
      </c>
      <c r="AZ684" s="21" t="s">
        <v>71</v>
      </c>
      <c r="BA684" s="123" t="str">
        <f>PlainData_XXX!U689</f>
        <v xml:space="preserve">"Name" : </v>
      </c>
      <c r="BB684" s="21" t="s">
        <v>120</v>
      </c>
      <c r="BC684" s="21" t="str">
        <f>PlainData_XXX!V689</f>
        <v>Mark Hynes</v>
      </c>
      <c r="BD684" s="21" t="s">
        <v>78</v>
      </c>
      <c r="BE684" s="123" t="str">
        <f>PlainData_XXX!W689</f>
        <v xml:space="preserve">"Amount" : </v>
      </c>
      <c r="BF684" s="21">
        <f>PlainData_XXX!X689</f>
        <v>475000</v>
      </c>
      <c r="BG684" s="21" t="s">
        <v>0</v>
      </c>
      <c r="BH684" s="123" t="str">
        <f>PlainData_XXX!Y689</f>
        <v xml:space="preserve">"Services" : </v>
      </c>
      <c r="BI684" s="21" t="str">
        <f>PlainData_XXX!Z689</f>
        <v>["Ticket Sales", "Radio Interviews", "TV Interviews", "News Papers"]</v>
      </c>
      <c r="BJ684" s="21" t="s">
        <v>121</v>
      </c>
      <c r="BK684" s="127" t="str">
        <f>PlainData_XXX!AA689</f>
        <v xml:space="preserve">"Stadium" : </v>
      </c>
      <c r="BL684" s="21" t="s">
        <v>71</v>
      </c>
      <c r="BM684" s="123" t="str">
        <f>PlainData_XXX!AB689</f>
        <v xml:space="preserve">"Name" : </v>
      </c>
      <c r="BN684" s="21" t="s">
        <v>120</v>
      </c>
      <c r="BO684" s="21" t="str">
        <f>PlainData_XXX!AC689</f>
        <v>Thomond Park</v>
      </c>
      <c r="BP684" s="21" t="s">
        <v>78</v>
      </c>
      <c r="BQ684" s="123" t="str">
        <f>PlainData_XXX!AD689</f>
        <v xml:space="preserve">"City" : </v>
      </c>
      <c r="BR684" s="21" t="s">
        <v>120</v>
      </c>
      <c r="BS684" s="21" t="str">
        <f>PlainData_XXX!AE689</f>
        <v>Limerick</v>
      </c>
      <c r="BT684" s="21" t="s">
        <v>78</v>
      </c>
      <c r="BU684" s="123" t="str">
        <f>PlainData_XXX!AF689</f>
        <v xml:space="preserve">"Type" : </v>
      </c>
      <c r="BV684" s="21" t="s">
        <v>120</v>
      </c>
      <c r="BW684" s="21" t="str">
        <f>PlainData_XXX!AG689</f>
        <v>Rugby</v>
      </c>
      <c r="BX684" s="21" t="s">
        <v>78</v>
      </c>
      <c r="BY684" s="123" t="str">
        <f>PlainData_XXX!AH689</f>
        <v xml:space="preserve">"Capacity" : </v>
      </c>
      <c r="BZ684" s="21">
        <f>PlainData_XXX!AI689</f>
        <v>25600</v>
      </c>
      <c r="CA684" s="21" t="s">
        <v>0</v>
      </c>
      <c r="CB684" s="21" t="str">
        <f>PlainData_XXX!AJ689</f>
        <v>"Acoustics" :</v>
      </c>
      <c r="CC684" s="21" t="s">
        <v>120</v>
      </c>
      <c r="CD684" s="21" t="str">
        <f>PlainData_XXX!AK689</f>
        <v>Fair</v>
      </c>
      <c r="CE684" s="21" t="s">
        <v>120</v>
      </c>
      <c r="CF684" s="21" t="s">
        <v>121</v>
      </c>
      <c r="CG684" s="21" t="str">
        <f>PlainData_XXX!AL689</f>
        <v>"Merchandise_Type" :</v>
      </c>
      <c r="CH684" s="21" t="str">
        <f>PlainData_XXX!AM689</f>
        <v>["CD’s", "Photos"]</v>
      </c>
      <c r="CI684" s="21" t="s">
        <v>0</v>
      </c>
      <c r="CJ684" s="21" t="str">
        <f>PlainData_XXX!AN689</f>
        <v>"Audience_Type" :</v>
      </c>
      <c r="CK684" s="21" t="str">
        <f>PlainData_XXX!AO689</f>
        <v>["Teenagers", "Third Level Students", "Retired "]</v>
      </c>
      <c r="CL684" s="21" t="s">
        <v>121</v>
      </c>
    </row>
    <row r="685" spans="1:90" ht="13.2" x14ac:dyDescent="0.25">
      <c r="A685" s="45" t="s">
        <v>10</v>
      </c>
      <c r="B685" s="54">
        <f>PlainData_XXX!A690</f>
        <v>676</v>
      </c>
      <c r="C685" s="46" t="s">
        <v>77</v>
      </c>
      <c r="D685" s="49" t="str">
        <f t="shared" si="110"/>
        <v xml:space="preserve">"Concert_Year" : </v>
      </c>
      <c r="E685" s="103">
        <f>PlainData_XXX!B690</f>
        <v>2023</v>
      </c>
      <c r="F685" s="48" t="s">
        <v>0</v>
      </c>
      <c r="G685" s="49" t="str">
        <f t="shared" si="111"/>
        <v xml:space="preserve">"Concert_Month" : </v>
      </c>
      <c r="H685" s="103">
        <f>PlainData_XXX!C690</f>
        <v>9</v>
      </c>
      <c r="I685" s="48" t="s">
        <v>0</v>
      </c>
      <c r="J685" s="49" t="str">
        <f t="shared" si="112"/>
        <v>"Duration" :</v>
      </c>
      <c r="K685" s="104">
        <f>PlainData_XXX!D690</f>
        <v>115</v>
      </c>
      <c r="L685" s="46" t="s">
        <v>77</v>
      </c>
      <c r="M685" s="49" t="str">
        <f t="shared" si="113"/>
        <v xml:space="preserve">"Expected_Crowd" : </v>
      </c>
      <c r="N685" s="103">
        <f>PlainData_XXX!E690</f>
        <v>29200</v>
      </c>
      <c r="O685" s="48" t="s">
        <v>0</v>
      </c>
      <c r="P685" s="49" t="str">
        <f t="shared" si="114"/>
        <v xml:space="preserve">"Actual_Crowd" : </v>
      </c>
      <c r="Q685" s="103">
        <f>PlainData_XXX!F690</f>
        <v>29600</v>
      </c>
      <c r="R685" s="46" t="s">
        <v>77</v>
      </c>
      <c r="S685" s="49" t="str">
        <f t="shared" si="115"/>
        <v xml:space="preserve">"Cheapest_Ticket_Price" : </v>
      </c>
      <c r="T685" s="103">
        <f>PlainData_XXX!G690</f>
        <v>50</v>
      </c>
      <c r="U685" s="48" t="s">
        <v>0</v>
      </c>
      <c r="V685" s="49" t="str">
        <f t="shared" si="116"/>
        <v xml:space="preserve">"Dearest_Ticket_Price" : </v>
      </c>
      <c r="W685" s="104">
        <f>PlainData_XXX!H690</f>
        <v>120</v>
      </c>
      <c r="X685" s="48" t="s">
        <v>0</v>
      </c>
      <c r="Y685" s="49" t="str">
        <f t="shared" si="117"/>
        <v xml:space="preserve">"Food_Sales" : </v>
      </c>
      <c r="Z685" s="129">
        <f>PlainData_XXX!I690</f>
        <v>36700</v>
      </c>
      <c r="AA685" s="46" t="s">
        <v>77</v>
      </c>
      <c r="AB685" s="49" t="str">
        <f t="shared" si="118"/>
        <v xml:space="preserve">"Drink_Sales" : </v>
      </c>
      <c r="AC685" s="129">
        <f>PlainData_XXX!J690</f>
        <v>43400</v>
      </c>
      <c r="AD685" s="46" t="s">
        <v>77</v>
      </c>
      <c r="AE685" s="49" t="str">
        <f t="shared" si="119"/>
        <v xml:space="preserve">"Atmosphere" : </v>
      </c>
      <c r="AF685" s="50" t="s">
        <v>120</v>
      </c>
      <c r="AG685" s="104" t="str">
        <f>PlainData_XXX!K690</f>
        <v>Good</v>
      </c>
      <c r="AH685" s="48" t="s">
        <v>78</v>
      </c>
      <c r="AI685" s="49" t="str">
        <f t="shared" si="120"/>
        <v xml:space="preserve">"Police_Cost" : </v>
      </c>
      <c r="AJ685" s="130">
        <f>PlainData_XXX!L690</f>
        <v>10300</v>
      </c>
      <c r="AK685" s="48" t="s">
        <v>0</v>
      </c>
      <c r="AL685" s="110" t="str">
        <f>PlainData_XXX!M690</f>
        <v xml:space="preserve">"Performer" : </v>
      </c>
      <c r="AM685" s="49" t="s">
        <v>71</v>
      </c>
      <c r="AN685" s="111" t="str">
        <f>PlainData_XXX!N690</f>
        <v xml:space="preserve">"Name" : </v>
      </c>
      <c r="AO685" s="48" t="s">
        <v>120</v>
      </c>
      <c r="AP685" s="104" t="str">
        <f>PlainData_XXX!O690</f>
        <v>Conchur Kane</v>
      </c>
      <c r="AQ685" s="48" t="s">
        <v>78</v>
      </c>
      <c r="AR685" s="111" t="str">
        <f>PlainData_XXX!P690</f>
        <v xml:space="preserve">"Music_Type" : </v>
      </c>
      <c r="AS685" s="50" t="s">
        <v>120</v>
      </c>
      <c r="AT685" s="104" t="str">
        <f>PlainData_XXX!Q690</f>
        <v>Rock</v>
      </c>
      <c r="AU685" s="48" t="s">
        <v>78</v>
      </c>
      <c r="AV685" s="111" t="str">
        <f>PlainData_XXX!R690</f>
        <v xml:space="preserve">"Services" : </v>
      </c>
      <c r="AW685" s="104" t="str">
        <f>PlainData_XXX!S690</f>
        <v>["Fan Engagement", "Photo Shoots ", "Live Rehearsals", "TV Interviews"]</v>
      </c>
      <c r="AX685" s="49" t="s">
        <v>76</v>
      </c>
      <c r="AY685" s="122" t="str">
        <f>PlainData_XXX!T690</f>
        <v xml:space="preserve">"Sponsor" : </v>
      </c>
      <c r="AZ685" s="21" t="s">
        <v>71</v>
      </c>
      <c r="BA685" s="123" t="str">
        <f>PlainData_XXX!U690</f>
        <v xml:space="preserve">"Name" : </v>
      </c>
      <c r="BB685" s="21" t="s">
        <v>120</v>
      </c>
      <c r="BC685" s="21" t="str">
        <f>PlainData_XXX!V690</f>
        <v>Sean Paul</v>
      </c>
      <c r="BD685" s="21" t="s">
        <v>78</v>
      </c>
      <c r="BE685" s="123" t="str">
        <f>PlainData_XXX!W690</f>
        <v xml:space="preserve">"Amount" : </v>
      </c>
      <c r="BF685" s="21">
        <f>PlainData_XXX!X690</f>
        <v>350000</v>
      </c>
      <c r="BG685" s="21" t="s">
        <v>0</v>
      </c>
      <c r="BH685" s="123" t="str">
        <f>PlainData_XXX!Y690</f>
        <v xml:space="preserve">"Services" : </v>
      </c>
      <c r="BI685" s="21" t="str">
        <f>PlainData_XXX!Z690</f>
        <v>["Posters", "News Papers", "Ticket Sales", "Radio Interviews"]</v>
      </c>
      <c r="BJ685" s="21" t="s">
        <v>121</v>
      </c>
      <c r="BK685" s="127" t="str">
        <f>PlainData_XXX!AA690</f>
        <v xml:space="preserve">"Stadium" : </v>
      </c>
      <c r="BL685" s="21" t="s">
        <v>71</v>
      </c>
      <c r="BM685" s="123" t="str">
        <f>PlainData_XXX!AB690</f>
        <v xml:space="preserve">"Name" : </v>
      </c>
      <c r="BN685" s="21" t="s">
        <v>120</v>
      </c>
      <c r="BO685" s="21" t="str">
        <f>PlainData_XXX!AC690</f>
        <v>Croke Park</v>
      </c>
      <c r="BP685" s="21" t="s">
        <v>78</v>
      </c>
      <c r="BQ685" s="123" t="str">
        <f>PlainData_XXX!AD690</f>
        <v xml:space="preserve">"City" : </v>
      </c>
      <c r="BR685" s="21" t="s">
        <v>120</v>
      </c>
      <c r="BS685" s="21" t="str">
        <f>PlainData_XXX!AE690</f>
        <v>Dublin</v>
      </c>
      <c r="BT685" s="21" t="s">
        <v>78</v>
      </c>
      <c r="BU685" s="123" t="str">
        <f>PlainData_XXX!AF690</f>
        <v xml:space="preserve">"Type" : </v>
      </c>
      <c r="BV685" s="21" t="s">
        <v>120</v>
      </c>
      <c r="BW685" s="21" t="str">
        <f>PlainData_XXX!AG690</f>
        <v>GAA</v>
      </c>
      <c r="BX685" s="21" t="s">
        <v>78</v>
      </c>
      <c r="BY685" s="123" t="str">
        <f>PlainData_XXX!AH690</f>
        <v xml:space="preserve">"Capacity" : </v>
      </c>
      <c r="BZ685" s="21">
        <f>PlainData_XXX!AI690</f>
        <v>82300</v>
      </c>
      <c r="CA685" s="21" t="s">
        <v>0</v>
      </c>
      <c r="CB685" s="21" t="str">
        <f>PlainData_XXX!AJ690</f>
        <v>"Acoustics" :</v>
      </c>
      <c r="CC685" s="21" t="s">
        <v>120</v>
      </c>
      <c r="CD685" s="21" t="str">
        <f>PlainData_XXX!AK690</f>
        <v>Fair</v>
      </c>
      <c r="CE685" s="21" t="s">
        <v>120</v>
      </c>
      <c r="CF685" s="21" t="s">
        <v>121</v>
      </c>
      <c r="CG685" s="21" t="str">
        <f>PlainData_XXX!AL690</f>
        <v>"Merchandise_Type" :</v>
      </c>
      <c r="CH685" s="21" t="str">
        <f>PlainData_XXX!AM690</f>
        <v>["CD’s", "Photos", "Tee Shirts", "Umbrellas "]</v>
      </c>
      <c r="CI685" s="21" t="s">
        <v>0</v>
      </c>
      <c r="CJ685" s="21" t="str">
        <f>PlainData_XXX!AN690</f>
        <v>"Audience_Type" :</v>
      </c>
      <c r="CK685" s="21" t="str">
        <f>PlainData_XXX!AO690</f>
        <v>["Teenagers", "Young Working Adults", "Retired "]</v>
      </c>
      <c r="CL685" s="21" t="s">
        <v>121</v>
      </c>
    </row>
    <row r="686" spans="1:90" ht="13.2" x14ac:dyDescent="0.25">
      <c r="A686" s="45" t="s">
        <v>10</v>
      </c>
      <c r="B686" s="54">
        <f>PlainData_XXX!A691</f>
        <v>677</v>
      </c>
      <c r="C686" s="46" t="s">
        <v>77</v>
      </c>
      <c r="D686" s="49" t="str">
        <f t="shared" si="110"/>
        <v xml:space="preserve">"Concert_Year" : </v>
      </c>
      <c r="E686" s="103">
        <f>PlainData_XXX!B691</f>
        <v>2013</v>
      </c>
      <c r="F686" s="48" t="s">
        <v>0</v>
      </c>
      <c r="G686" s="49" t="str">
        <f t="shared" si="111"/>
        <v xml:space="preserve">"Concert_Month" : </v>
      </c>
      <c r="H686" s="103">
        <f>PlainData_XXX!C691</f>
        <v>8</v>
      </c>
      <c r="I686" s="48" t="s">
        <v>0</v>
      </c>
      <c r="J686" s="49" t="str">
        <f t="shared" si="112"/>
        <v>"Duration" :</v>
      </c>
      <c r="K686" s="104">
        <f>PlainData_XXX!D691</f>
        <v>75</v>
      </c>
      <c r="L686" s="46" t="s">
        <v>77</v>
      </c>
      <c r="M686" s="49" t="str">
        <f t="shared" si="113"/>
        <v xml:space="preserve">"Expected_Crowd" : </v>
      </c>
      <c r="N686" s="103">
        <f>PlainData_XXX!E691</f>
        <v>40000</v>
      </c>
      <c r="O686" s="48" t="s">
        <v>0</v>
      </c>
      <c r="P686" s="49" t="str">
        <f t="shared" si="114"/>
        <v xml:space="preserve">"Actual_Crowd" : </v>
      </c>
      <c r="Q686" s="103">
        <f>PlainData_XXX!F691</f>
        <v>40500</v>
      </c>
      <c r="R686" s="46" t="s">
        <v>77</v>
      </c>
      <c r="S686" s="49" t="str">
        <f t="shared" si="115"/>
        <v xml:space="preserve">"Cheapest_Ticket_Price" : </v>
      </c>
      <c r="T686" s="103">
        <f>PlainData_XXX!G691</f>
        <v>15</v>
      </c>
      <c r="U686" s="48" t="s">
        <v>0</v>
      </c>
      <c r="V686" s="49" t="str">
        <f t="shared" si="116"/>
        <v xml:space="preserve">"Dearest_Ticket_Price" : </v>
      </c>
      <c r="W686" s="104">
        <f>PlainData_XXX!H691</f>
        <v>45</v>
      </c>
      <c r="X686" s="48" t="s">
        <v>0</v>
      </c>
      <c r="Y686" s="49" t="str">
        <f t="shared" si="117"/>
        <v xml:space="preserve">"Food_Sales" : </v>
      </c>
      <c r="Z686" s="129">
        <f>PlainData_XXX!I691</f>
        <v>9600</v>
      </c>
      <c r="AA686" s="46" t="s">
        <v>77</v>
      </c>
      <c r="AB686" s="49" t="str">
        <f t="shared" si="118"/>
        <v xml:space="preserve">"Drink_Sales" : </v>
      </c>
      <c r="AC686" s="129">
        <f>PlainData_XXX!J691</f>
        <v>26800</v>
      </c>
      <c r="AD686" s="46" t="s">
        <v>77</v>
      </c>
      <c r="AE686" s="49" t="str">
        <f t="shared" si="119"/>
        <v xml:space="preserve">"Atmosphere" : </v>
      </c>
      <c r="AF686" s="50" t="s">
        <v>120</v>
      </c>
      <c r="AG686" s="104" t="str">
        <f>PlainData_XXX!K691</f>
        <v>Excellent</v>
      </c>
      <c r="AH686" s="48" t="s">
        <v>78</v>
      </c>
      <c r="AI686" s="49" t="str">
        <f t="shared" si="120"/>
        <v xml:space="preserve">"Police_Cost" : </v>
      </c>
      <c r="AJ686" s="130">
        <f>PlainData_XXX!L691</f>
        <v>38100</v>
      </c>
      <c r="AK686" s="48" t="s">
        <v>0</v>
      </c>
      <c r="AL686" s="110" t="str">
        <f>PlainData_XXX!M691</f>
        <v xml:space="preserve">"Performer" : </v>
      </c>
      <c r="AM686" s="49" t="s">
        <v>71</v>
      </c>
      <c r="AN686" s="111" t="str">
        <f>PlainData_XXX!N691</f>
        <v xml:space="preserve">"Name" : </v>
      </c>
      <c r="AO686" s="48" t="s">
        <v>120</v>
      </c>
      <c r="AP686" s="104" t="str">
        <f>PlainData_XXX!O691</f>
        <v>Conal Hogan</v>
      </c>
      <c r="AQ686" s="48" t="s">
        <v>78</v>
      </c>
      <c r="AR686" s="111" t="str">
        <f>PlainData_XXX!P691</f>
        <v xml:space="preserve">"Music_Type" : </v>
      </c>
      <c r="AS686" s="50" t="s">
        <v>120</v>
      </c>
      <c r="AT686" s="104" t="str">
        <f>PlainData_XXX!Q691</f>
        <v>Rock</v>
      </c>
      <c r="AU686" s="48" t="s">
        <v>78</v>
      </c>
      <c r="AV686" s="111" t="str">
        <f>PlainData_XXX!R691</f>
        <v xml:space="preserve">"Services" : </v>
      </c>
      <c r="AW686" s="104" t="str">
        <f>PlainData_XXX!S691</f>
        <v>["Live Rehearsals", "Meet and Greet", "TV Interviews"]</v>
      </c>
      <c r="AX686" s="49" t="s">
        <v>76</v>
      </c>
      <c r="AY686" s="122" t="str">
        <f>PlainData_XXX!T691</f>
        <v xml:space="preserve">"Sponsor" : </v>
      </c>
      <c r="AZ686" s="21" t="s">
        <v>71</v>
      </c>
      <c r="BA686" s="123" t="str">
        <f>PlainData_XXX!U691</f>
        <v xml:space="preserve">"Name" : </v>
      </c>
      <c r="BB686" s="21" t="s">
        <v>120</v>
      </c>
      <c r="BC686" s="21" t="str">
        <f>PlainData_XXX!V691</f>
        <v>Leah Breen</v>
      </c>
      <c r="BD686" s="21" t="s">
        <v>78</v>
      </c>
      <c r="BE686" s="123" t="str">
        <f>PlainData_XXX!W691</f>
        <v xml:space="preserve">"Amount" : </v>
      </c>
      <c r="BF686" s="21">
        <f>PlainData_XXX!X691</f>
        <v>88000</v>
      </c>
      <c r="BG686" s="21" t="s">
        <v>0</v>
      </c>
      <c r="BH686" s="123" t="str">
        <f>PlainData_XXX!Y691</f>
        <v xml:space="preserve">"Services" : </v>
      </c>
      <c r="BI686" s="21" t="str">
        <f>PlainData_XXX!Z691</f>
        <v>["Ticket Sales", "Radio Interviews", "TV Interviews", "News Papers"]</v>
      </c>
      <c r="BJ686" s="21" t="s">
        <v>121</v>
      </c>
      <c r="BK686" s="127" t="str">
        <f>PlainData_XXX!AA691</f>
        <v xml:space="preserve">"Stadium" : </v>
      </c>
      <c r="BL686" s="21" t="s">
        <v>71</v>
      </c>
      <c r="BM686" s="123" t="str">
        <f>PlainData_XXX!AB691</f>
        <v xml:space="preserve">"Name" : </v>
      </c>
      <c r="BN686" s="21" t="s">
        <v>120</v>
      </c>
      <c r="BO686" s="21" t="str">
        <f>PlainData_XXX!AC691</f>
        <v>3Arena</v>
      </c>
      <c r="BP686" s="21" t="s">
        <v>78</v>
      </c>
      <c r="BQ686" s="123" t="str">
        <f>PlainData_XXX!AD691</f>
        <v xml:space="preserve">"City" : </v>
      </c>
      <c r="BR686" s="21" t="s">
        <v>120</v>
      </c>
      <c r="BS686" s="21" t="str">
        <f>PlainData_XXX!AE691</f>
        <v>Dublin</v>
      </c>
      <c r="BT686" s="21" t="s">
        <v>78</v>
      </c>
      <c r="BU686" s="123" t="str">
        <f>PlainData_XXX!AF691</f>
        <v xml:space="preserve">"Type" : </v>
      </c>
      <c r="BV686" s="21" t="s">
        <v>120</v>
      </c>
      <c r="BW686" s="21" t="str">
        <f>PlainData_XXX!AG691</f>
        <v>Basketball</v>
      </c>
      <c r="BX686" s="21" t="s">
        <v>78</v>
      </c>
      <c r="BY686" s="123" t="str">
        <f>PlainData_XXX!AH691</f>
        <v xml:space="preserve">"Capacity" : </v>
      </c>
      <c r="BZ686" s="21">
        <f>PlainData_XXX!AI691</f>
        <v>13000</v>
      </c>
      <c r="CA686" s="21" t="s">
        <v>0</v>
      </c>
      <c r="CB686" s="21" t="str">
        <f>PlainData_XXX!AJ691</f>
        <v>"Acoustics" :</v>
      </c>
      <c r="CC686" s="21" t="s">
        <v>120</v>
      </c>
      <c r="CD686" s="21" t="str">
        <f>PlainData_XXX!AK691</f>
        <v>Good</v>
      </c>
      <c r="CE686" s="21" t="s">
        <v>120</v>
      </c>
      <c r="CF686" s="21" t="s">
        <v>121</v>
      </c>
      <c r="CG686" s="21" t="str">
        <f>PlainData_XXX!AL691</f>
        <v>"Merchandise_Type" :</v>
      </c>
      <c r="CH686" s="21" t="str">
        <f>PlainData_XXX!AM691</f>
        <v>["Hoodies", "Umbrellas ", "CD’s", "Tee Shirts"]</v>
      </c>
      <c r="CI686" s="21" t="s">
        <v>0</v>
      </c>
      <c r="CJ686" s="21" t="str">
        <f>PlainData_XXX!AN691</f>
        <v>"Audience_Type" :</v>
      </c>
      <c r="CK686" s="21" t="str">
        <f>PlainData_XXX!AO691</f>
        <v>["Middle Aged", "Retired "]</v>
      </c>
      <c r="CL686" s="21" t="s">
        <v>121</v>
      </c>
    </row>
    <row r="687" spans="1:90" ht="13.2" x14ac:dyDescent="0.25">
      <c r="A687" s="45" t="s">
        <v>10</v>
      </c>
      <c r="B687" s="54">
        <f>PlainData_XXX!A692</f>
        <v>678</v>
      </c>
      <c r="C687" s="46" t="s">
        <v>77</v>
      </c>
      <c r="D687" s="49" t="str">
        <f t="shared" si="110"/>
        <v xml:space="preserve">"Concert_Year" : </v>
      </c>
      <c r="E687" s="103">
        <f>PlainData_XXX!B692</f>
        <v>2023</v>
      </c>
      <c r="F687" s="48" t="s">
        <v>0</v>
      </c>
      <c r="G687" s="49" t="str">
        <f t="shared" si="111"/>
        <v xml:space="preserve">"Concert_Month" : </v>
      </c>
      <c r="H687" s="103">
        <f>PlainData_XXX!C692</f>
        <v>3</v>
      </c>
      <c r="I687" s="48" t="s">
        <v>0</v>
      </c>
      <c r="J687" s="49" t="str">
        <f t="shared" si="112"/>
        <v>"Duration" :</v>
      </c>
      <c r="K687" s="104">
        <f>PlainData_XXX!D692</f>
        <v>130</v>
      </c>
      <c r="L687" s="46" t="s">
        <v>77</v>
      </c>
      <c r="M687" s="49" t="str">
        <f t="shared" si="113"/>
        <v xml:space="preserve">"Expected_Crowd" : </v>
      </c>
      <c r="N687" s="103">
        <f>PlainData_XXX!E692</f>
        <v>33300</v>
      </c>
      <c r="O687" s="48" t="s">
        <v>0</v>
      </c>
      <c r="P687" s="49" t="str">
        <f t="shared" si="114"/>
        <v xml:space="preserve">"Actual_Crowd" : </v>
      </c>
      <c r="Q687" s="103">
        <f>PlainData_XXX!F692</f>
        <v>30700</v>
      </c>
      <c r="R687" s="46" t="s">
        <v>77</v>
      </c>
      <c r="S687" s="49" t="str">
        <f t="shared" si="115"/>
        <v xml:space="preserve">"Cheapest_Ticket_Price" : </v>
      </c>
      <c r="T687" s="103">
        <f>PlainData_XXX!G692</f>
        <v>55</v>
      </c>
      <c r="U687" s="48" t="s">
        <v>0</v>
      </c>
      <c r="V687" s="49" t="str">
        <f t="shared" si="116"/>
        <v xml:space="preserve">"Dearest_Ticket_Price" : </v>
      </c>
      <c r="W687" s="104">
        <f>PlainData_XXX!H692</f>
        <v>220</v>
      </c>
      <c r="X687" s="48" t="s">
        <v>0</v>
      </c>
      <c r="Y687" s="49" t="str">
        <f t="shared" si="117"/>
        <v xml:space="preserve">"Food_Sales" : </v>
      </c>
      <c r="Z687" s="129">
        <f>PlainData_XXX!I692</f>
        <v>1500</v>
      </c>
      <c r="AA687" s="46" t="s">
        <v>77</v>
      </c>
      <c r="AB687" s="49" t="str">
        <f t="shared" si="118"/>
        <v xml:space="preserve">"Drink_Sales" : </v>
      </c>
      <c r="AC687" s="129">
        <f>PlainData_XXX!J692</f>
        <v>109300</v>
      </c>
      <c r="AD687" s="46" t="s">
        <v>77</v>
      </c>
      <c r="AE687" s="49" t="str">
        <f t="shared" si="119"/>
        <v xml:space="preserve">"Atmosphere" : </v>
      </c>
      <c r="AF687" s="50" t="s">
        <v>120</v>
      </c>
      <c r="AG687" s="104" t="str">
        <f>PlainData_XXX!K692</f>
        <v>Fair</v>
      </c>
      <c r="AH687" s="48" t="s">
        <v>78</v>
      </c>
      <c r="AI687" s="49" t="str">
        <f t="shared" si="120"/>
        <v xml:space="preserve">"Police_Cost" : </v>
      </c>
      <c r="AJ687" s="130">
        <f>PlainData_XXX!L692</f>
        <v>12800</v>
      </c>
      <c r="AK687" s="48" t="s">
        <v>0</v>
      </c>
      <c r="AL687" s="110" t="str">
        <f>PlainData_XXX!M692</f>
        <v xml:space="preserve">"Performer" : </v>
      </c>
      <c r="AM687" s="49" t="s">
        <v>71</v>
      </c>
      <c r="AN687" s="111" t="str">
        <f>PlainData_XXX!N692</f>
        <v xml:space="preserve">"Name" : </v>
      </c>
      <c r="AO687" s="48" t="s">
        <v>120</v>
      </c>
      <c r="AP687" s="104" t="str">
        <f>PlainData_XXX!O692</f>
        <v>Niall Griffin</v>
      </c>
      <c r="AQ687" s="48" t="s">
        <v>78</v>
      </c>
      <c r="AR687" s="111" t="str">
        <f>PlainData_XXX!P692</f>
        <v xml:space="preserve">"Music_Type" : </v>
      </c>
      <c r="AS687" s="50" t="s">
        <v>120</v>
      </c>
      <c r="AT687" s="104" t="str">
        <f>PlainData_XXX!Q692</f>
        <v>Pop</v>
      </c>
      <c r="AU687" s="48" t="s">
        <v>78</v>
      </c>
      <c r="AV687" s="111" t="str">
        <f>PlainData_XXX!R692</f>
        <v xml:space="preserve">"Services" : </v>
      </c>
      <c r="AW687" s="104" t="str">
        <f>PlainData_XXX!S692</f>
        <v>["Photo Shoots "]</v>
      </c>
      <c r="AX687" s="49" t="s">
        <v>76</v>
      </c>
      <c r="AY687" s="122" t="str">
        <f>PlainData_XXX!T692</f>
        <v xml:space="preserve">"Sponsor" : </v>
      </c>
      <c r="AZ687" s="21" t="s">
        <v>71</v>
      </c>
      <c r="BA687" s="123" t="str">
        <f>PlainData_XXX!U692</f>
        <v xml:space="preserve">"Name" : </v>
      </c>
      <c r="BB687" s="21" t="s">
        <v>120</v>
      </c>
      <c r="BC687" s="21" t="str">
        <f>PlainData_XXX!V692</f>
        <v>Eva Fagan</v>
      </c>
      <c r="BD687" s="21" t="s">
        <v>78</v>
      </c>
      <c r="BE687" s="123" t="str">
        <f>PlainData_XXX!W692</f>
        <v xml:space="preserve">"Amount" : </v>
      </c>
      <c r="BF687" s="21">
        <f>PlainData_XXX!X692</f>
        <v>11000</v>
      </c>
      <c r="BG687" s="21" t="s">
        <v>0</v>
      </c>
      <c r="BH687" s="123" t="str">
        <f>PlainData_XXX!Y692</f>
        <v xml:space="preserve">"Services" : </v>
      </c>
      <c r="BI687" s="21" t="str">
        <f>PlainData_XXX!Z692</f>
        <v>["Posters", "News Papers", "Radio Interviews"]</v>
      </c>
      <c r="BJ687" s="21" t="s">
        <v>121</v>
      </c>
      <c r="BK687" s="127" t="str">
        <f>PlainData_XXX!AA692</f>
        <v xml:space="preserve">"Stadium" : </v>
      </c>
      <c r="BL687" s="21" t="s">
        <v>71</v>
      </c>
      <c r="BM687" s="123" t="str">
        <f>PlainData_XXX!AB692</f>
        <v xml:space="preserve">"Name" : </v>
      </c>
      <c r="BN687" s="21" t="s">
        <v>120</v>
      </c>
      <c r="BO687" s="21" t="str">
        <f>PlainData_XXX!AC692</f>
        <v>Croke Park</v>
      </c>
      <c r="BP687" s="21" t="s">
        <v>78</v>
      </c>
      <c r="BQ687" s="123" t="str">
        <f>PlainData_XXX!AD692</f>
        <v xml:space="preserve">"City" : </v>
      </c>
      <c r="BR687" s="21" t="s">
        <v>120</v>
      </c>
      <c r="BS687" s="21" t="str">
        <f>PlainData_XXX!AE692</f>
        <v>Dublin</v>
      </c>
      <c r="BT687" s="21" t="s">
        <v>78</v>
      </c>
      <c r="BU687" s="123" t="str">
        <f>PlainData_XXX!AF692</f>
        <v xml:space="preserve">"Type" : </v>
      </c>
      <c r="BV687" s="21" t="s">
        <v>120</v>
      </c>
      <c r="BW687" s="21" t="str">
        <f>PlainData_XXX!AG692</f>
        <v>GAA</v>
      </c>
      <c r="BX687" s="21" t="s">
        <v>78</v>
      </c>
      <c r="BY687" s="123" t="str">
        <f>PlainData_XXX!AH692</f>
        <v xml:space="preserve">"Capacity" : </v>
      </c>
      <c r="BZ687" s="21">
        <f>PlainData_XXX!AI692</f>
        <v>82300</v>
      </c>
      <c r="CA687" s="21" t="s">
        <v>0</v>
      </c>
      <c r="CB687" s="21" t="str">
        <f>PlainData_XXX!AJ692</f>
        <v>"Acoustics" :</v>
      </c>
      <c r="CC687" s="21" t="s">
        <v>120</v>
      </c>
      <c r="CD687" s="21" t="str">
        <f>PlainData_XXX!AK692</f>
        <v>Fair</v>
      </c>
      <c r="CE687" s="21" t="s">
        <v>120</v>
      </c>
      <c r="CF687" s="21" t="s">
        <v>121</v>
      </c>
      <c r="CG687" s="21" t="str">
        <f>PlainData_XXX!AL692</f>
        <v>"Merchandise_Type" :</v>
      </c>
      <c r="CH687" s="21" t="str">
        <f>PlainData_XXX!AM692</f>
        <v>["Hoodies", "Umbrellas ", "CD’s", "Tee Shirts"]</v>
      </c>
      <c r="CI687" s="21" t="s">
        <v>0</v>
      </c>
      <c r="CJ687" s="21" t="str">
        <f>PlainData_XXX!AN692</f>
        <v>"Audience_Type" :</v>
      </c>
      <c r="CK687" s="21" t="str">
        <f>PlainData_XXX!AO692</f>
        <v>["Teenagers", "Third Level Students"]</v>
      </c>
      <c r="CL687" s="21" t="s">
        <v>121</v>
      </c>
    </row>
    <row r="688" spans="1:90" ht="13.2" x14ac:dyDescent="0.25">
      <c r="A688" s="45" t="s">
        <v>10</v>
      </c>
      <c r="B688" s="54">
        <f>PlainData_XXX!A693</f>
        <v>679</v>
      </c>
      <c r="C688" s="46" t="s">
        <v>77</v>
      </c>
      <c r="D688" s="49" t="str">
        <f t="shared" si="110"/>
        <v xml:space="preserve">"Concert_Year" : </v>
      </c>
      <c r="E688" s="103">
        <f>PlainData_XXX!B693</f>
        <v>2022</v>
      </c>
      <c r="F688" s="48" t="s">
        <v>0</v>
      </c>
      <c r="G688" s="49" t="str">
        <f t="shared" si="111"/>
        <v xml:space="preserve">"Concert_Month" : </v>
      </c>
      <c r="H688" s="103">
        <f>PlainData_XXX!C693</f>
        <v>10</v>
      </c>
      <c r="I688" s="48" t="s">
        <v>0</v>
      </c>
      <c r="J688" s="49" t="str">
        <f t="shared" si="112"/>
        <v>"Duration" :</v>
      </c>
      <c r="K688" s="104">
        <f>PlainData_XXX!D693</f>
        <v>150</v>
      </c>
      <c r="L688" s="46" t="s">
        <v>77</v>
      </c>
      <c r="M688" s="49" t="str">
        <f t="shared" si="113"/>
        <v xml:space="preserve">"Expected_Crowd" : </v>
      </c>
      <c r="N688" s="103">
        <f>PlainData_XXX!E693</f>
        <v>50000</v>
      </c>
      <c r="O688" s="48" t="s">
        <v>0</v>
      </c>
      <c r="P688" s="49" t="str">
        <f t="shared" si="114"/>
        <v xml:space="preserve">"Actual_Crowd" : </v>
      </c>
      <c r="Q688" s="103">
        <f>PlainData_XXX!F693</f>
        <v>50300</v>
      </c>
      <c r="R688" s="46" t="s">
        <v>77</v>
      </c>
      <c r="S688" s="49" t="str">
        <f t="shared" si="115"/>
        <v xml:space="preserve">"Cheapest_Ticket_Price" : </v>
      </c>
      <c r="T688" s="103">
        <f>PlainData_XXX!G693</f>
        <v>50</v>
      </c>
      <c r="U688" s="48" t="s">
        <v>0</v>
      </c>
      <c r="V688" s="49" t="str">
        <f t="shared" si="116"/>
        <v xml:space="preserve">"Dearest_Ticket_Price" : </v>
      </c>
      <c r="W688" s="104">
        <f>PlainData_XXX!H693</f>
        <v>90</v>
      </c>
      <c r="X688" s="48" t="s">
        <v>0</v>
      </c>
      <c r="Y688" s="49" t="str">
        <f t="shared" si="117"/>
        <v xml:space="preserve">"Food_Sales" : </v>
      </c>
      <c r="Z688" s="129">
        <f>PlainData_XXX!I693</f>
        <v>90100</v>
      </c>
      <c r="AA688" s="46" t="s">
        <v>77</v>
      </c>
      <c r="AB688" s="49" t="str">
        <f t="shared" si="118"/>
        <v xml:space="preserve">"Drink_Sales" : </v>
      </c>
      <c r="AC688" s="129">
        <f>PlainData_XXX!J693</f>
        <v>106800</v>
      </c>
      <c r="AD688" s="46" t="s">
        <v>77</v>
      </c>
      <c r="AE688" s="49" t="str">
        <f t="shared" si="119"/>
        <v xml:space="preserve">"Atmosphere" : </v>
      </c>
      <c r="AF688" s="50" t="s">
        <v>120</v>
      </c>
      <c r="AG688" s="104" t="str">
        <f>PlainData_XXX!K693</f>
        <v>Poor</v>
      </c>
      <c r="AH688" s="48" t="s">
        <v>78</v>
      </c>
      <c r="AI688" s="49" t="str">
        <f t="shared" si="120"/>
        <v xml:space="preserve">"Police_Cost" : </v>
      </c>
      <c r="AJ688" s="130">
        <f>PlainData_XXX!L693</f>
        <v>37800</v>
      </c>
      <c r="AK688" s="48" t="s">
        <v>0</v>
      </c>
      <c r="AL688" s="110" t="str">
        <f>PlainData_XXX!M693</f>
        <v xml:space="preserve">"Performer" : </v>
      </c>
      <c r="AM688" s="49" t="s">
        <v>71</v>
      </c>
      <c r="AN688" s="111" t="str">
        <f>PlainData_XXX!N693</f>
        <v xml:space="preserve">"Name" : </v>
      </c>
      <c r="AO688" s="48" t="s">
        <v>120</v>
      </c>
      <c r="AP688" s="104" t="str">
        <f>PlainData_XXX!O693</f>
        <v>Flaithri O’Donnell</v>
      </c>
      <c r="AQ688" s="48" t="s">
        <v>78</v>
      </c>
      <c r="AR688" s="111" t="str">
        <f>PlainData_XXX!P693</f>
        <v xml:space="preserve">"Music_Type" : </v>
      </c>
      <c r="AS688" s="50" t="s">
        <v>120</v>
      </c>
      <c r="AT688" s="104" t="str">
        <f>PlainData_XXX!Q693</f>
        <v>Pop</v>
      </c>
      <c r="AU688" s="48" t="s">
        <v>78</v>
      </c>
      <c r="AV688" s="111" t="str">
        <f>PlainData_XXX!R693</f>
        <v xml:space="preserve">"Services" : </v>
      </c>
      <c r="AW688" s="104" t="str">
        <f>PlainData_XXX!S693</f>
        <v>["Live Rehearsals", "Fan Engagement", "Photo Shoots "]</v>
      </c>
      <c r="AX688" s="49" t="s">
        <v>76</v>
      </c>
      <c r="AY688" s="122" t="str">
        <f>PlainData_XXX!T693</f>
        <v xml:space="preserve">"Sponsor" : </v>
      </c>
      <c r="AZ688" s="21" t="s">
        <v>71</v>
      </c>
      <c r="BA688" s="123" t="str">
        <f>PlainData_XXX!U693</f>
        <v xml:space="preserve">"Name" : </v>
      </c>
      <c r="BB688" s="21" t="s">
        <v>120</v>
      </c>
      <c r="BC688" s="21" t="str">
        <f>PlainData_XXX!V693</f>
        <v>Paddy Scott</v>
      </c>
      <c r="BD688" s="21" t="s">
        <v>78</v>
      </c>
      <c r="BE688" s="123" t="str">
        <f>PlainData_XXX!W693</f>
        <v xml:space="preserve">"Amount" : </v>
      </c>
      <c r="BF688" s="21">
        <f>PlainData_XXX!X693</f>
        <v>307000</v>
      </c>
      <c r="BG688" s="21" t="s">
        <v>0</v>
      </c>
      <c r="BH688" s="123" t="str">
        <f>PlainData_XXX!Y693</f>
        <v xml:space="preserve">"Services" : </v>
      </c>
      <c r="BI688" s="21" t="str">
        <f>PlainData_XXX!Z693</f>
        <v>["Radio Interviews", "TV Interviews"]</v>
      </c>
      <c r="BJ688" s="21" t="s">
        <v>121</v>
      </c>
      <c r="BK688" s="127" t="str">
        <f>PlainData_XXX!AA693</f>
        <v xml:space="preserve">"Stadium" : </v>
      </c>
      <c r="BL688" s="21" t="s">
        <v>71</v>
      </c>
      <c r="BM688" s="123" t="str">
        <f>PlainData_XXX!AB693</f>
        <v xml:space="preserve">"Name" : </v>
      </c>
      <c r="BN688" s="21" t="s">
        <v>120</v>
      </c>
      <c r="BO688" s="21" t="str">
        <f>PlainData_XXX!AC693</f>
        <v>Olympia Theatre</v>
      </c>
      <c r="BP688" s="21" t="s">
        <v>78</v>
      </c>
      <c r="BQ688" s="123" t="str">
        <f>PlainData_XXX!AD693</f>
        <v xml:space="preserve">"City" : </v>
      </c>
      <c r="BR688" s="21" t="s">
        <v>120</v>
      </c>
      <c r="BS688" s="21" t="str">
        <f>PlainData_XXX!AE693</f>
        <v>Dublin</v>
      </c>
      <c r="BT688" s="21" t="s">
        <v>78</v>
      </c>
      <c r="BU688" s="123" t="str">
        <f>PlainData_XXX!AF693</f>
        <v xml:space="preserve">"Type" : </v>
      </c>
      <c r="BV688" s="21" t="s">
        <v>120</v>
      </c>
      <c r="BW688" s="21" t="str">
        <f>PlainData_XXX!AG693</f>
        <v>Basketball</v>
      </c>
      <c r="BX688" s="21" t="s">
        <v>78</v>
      </c>
      <c r="BY688" s="123" t="str">
        <f>PlainData_XXX!AH693</f>
        <v xml:space="preserve">"Capacity" : </v>
      </c>
      <c r="BZ688" s="21">
        <f>PlainData_XXX!AI693</f>
        <v>1200</v>
      </c>
      <c r="CA688" s="21" t="s">
        <v>0</v>
      </c>
      <c r="CB688" s="21" t="str">
        <f>PlainData_XXX!AJ693</f>
        <v>"Acoustics" :</v>
      </c>
      <c r="CC688" s="21" t="s">
        <v>120</v>
      </c>
      <c r="CD688" s="21" t="str">
        <f>PlainData_XXX!AK693</f>
        <v>Good</v>
      </c>
      <c r="CE688" s="21" t="s">
        <v>120</v>
      </c>
      <c r="CF688" s="21" t="s">
        <v>121</v>
      </c>
      <c r="CG688" s="21" t="str">
        <f>PlainData_XXX!AL693</f>
        <v>"Merchandise_Type" :</v>
      </c>
      <c r="CH688" s="21" t="str">
        <f>PlainData_XXX!AM693</f>
        <v>["Umbrellas "]</v>
      </c>
      <c r="CI688" s="21" t="s">
        <v>0</v>
      </c>
      <c r="CJ688" s="21" t="str">
        <f>PlainData_XXX!AN693</f>
        <v>"Audience_Type" :</v>
      </c>
      <c r="CK688" s="21" t="str">
        <f>PlainData_XXX!AO693</f>
        <v>["Young Working Adults", "Middle Aged"]</v>
      </c>
      <c r="CL688" s="21" t="s">
        <v>121</v>
      </c>
    </row>
    <row r="689" spans="1:90" ht="13.2" x14ac:dyDescent="0.25">
      <c r="A689" s="45" t="s">
        <v>10</v>
      </c>
      <c r="B689" s="54">
        <f>PlainData_XXX!A694</f>
        <v>680</v>
      </c>
      <c r="C689" s="46" t="s">
        <v>77</v>
      </c>
      <c r="D689" s="49" t="str">
        <f t="shared" si="110"/>
        <v xml:space="preserve">"Concert_Year" : </v>
      </c>
      <c r="E689" s="103">
        <f>PlainData_XXX!B694</f>
        <v>2022</v>
      </c>
      <c r="F689" s="48" t="s">
        <v>0</v>
      </c>
      <c r="G689" s="49" t="str">
        <f t="shared" si="111"/>
        <v xml:space="preserve">"Concert_Month" : </v>
      </c>
      <c r="H689" s="103">
        <f>PlainData_XXX!C694</f>
        <v>11</v>
      </c>
      <c r="I689" s="48" t="s">
        <v>0</v>
      </c>
      <c r="J689" s="49" t="str">
        <f t="shared" si="112"/>
        <v>"Duration" :</v>
      </c>
      <c r="K689" s="104">
        <f>PlainData_XXX!D694</f>
        <v>110</v>
      </c>
      <c r="L689" s="46" t="s">
        <v>77</v>
      </c>
      <c r="M689" s="49" t="str">
        <f t="shared" si="113"/>
        <v xml:space="preserve">"Expected_Crowd" : </v>
      </c>
      <c r="N689" s="103">
        <f>PlainData_XXX!E694</f>
        <v>75000</v>
      </c>
      <c r="O689" s="48" t="s">
        <v>0</v>
      </c>
      <c r="P689" s="49" t="str">
        <f t="shared" si="114"/>
        <v xml:space="preserve">"Actual_Crowd" : </v>
      </c>
      <c r="Q689" s="103">
        <f>PlainData_XXX!F694</f>
        <v>81000</v>
      </c>
      <c r="R689" s="46" t="s">
        <v>77</v>
      </c>
      <c r="S689" s="49" t="str">
        <f t="shared" si="115"/>
        <v xml:space="preserve">"Cheapest_Ticket_Price" : </v>
      </c>
      <c r="T689" s="103">
        <f>PlainData_XXX!G694</f>
        <v>50</v>
      </c>
      <c r="U689" s="48" t="s">
        <v>0</v>
      </c>
      <c r="V689" s="49" t="str">
        <f t="shared" si="116"/>
        <v xml:space="preserve">"Dearest_Ticket_Price" : </v>
      </c>
      <c r="W689" s="104">
        <f>PlainData_XXX!H694</f>
        <v>190</v>
      </c>
      <c r="X689" s="48" t="s">
        <v>0</v>
      </c>
      <c r="Y689" s="49" t="str">
        <f t="shared" si="117"/>
        <v xml:space="preserve">"Food_Sales" : </v>
      </c>
      <c r="Z689" s="129">
        <f>PlainData_XXX!I694</f>
        <v>36100</v>
      </c>
      <c r="AA689" s="46" t="s">
        <v>77</v>
      </c>
      <c r="AB689" s="49" t="str">
        <f t="shared" si="118"/>
        <v xml:space="preserve">"Drink_Sales" : </v>
      </c>
      <c r="AC689" s="129">
        <f>PlainData_XXX!J694</f>
        <v>79800</v>
      </c>
      <c r="AD689" s="46" t="s">
        <v>77</v>
      </c>
      <c r="AE689" s="49" t="str">
        <f t="shared" si="119"/>
        <v xml:space="preserve">"Atmosphere" : </v>
      </c>
      <c r="AF689" s="50" t="s">
        <v>120</v>
      </c>
      <c r="AG689" s="104" t="str">
        <f>PlainData_XXX!K694</f>
        <v>Good</v>
      </c>
      <c r="AH689" s="48" t="s">
        <v>78</v>
      </c>
      <c r="AI689" s="49" t="str">
        <f t="shared" si="120"/>
        <v xml:space="preserve">"Police_Cost" : </v>
      </c>
      <c r="AJ689" s="130">
        <f>PlainData_XXX!L694</f>
        <v>31800</v>
      </c>
      <c r="AK689" s="48" t="s">
        <v>0</v>
      </c>
      <c r="AL689" s="110" t="str">
        <f>PlainData_XXX!M694</f>
        <v xml:space="preserve">"Performer" : </v>
      </c>
      <c r="AM689" s="49" t="s">
        <v>71</v>
      </c>
      <c r="AN689" s="111" t="str">
        <f>PlainData_XXX!N694</f>
        <v xml:space="preserve">"Name" : </v>
      </c>
      <c r="AO689" s="48" t="s">
        <v>120</v>
      </c>
      <c r="AP689" s="104" t="str">
        <f>PlainData_XXX!O694</f>
        <v>Eimear Johnston</v>
      </c>
      <c r="AQ689" s="48" t="s">
        <v>78</v>
      </c>
      <c r="AR689" s="111" t="str">
        <f>PlainData_XXX!P694</f>
        <v xml:space="preserve">"Music_Type" : </v>
      </c>
      <c r="AS689" s="50" t="s">
        <v>120</v>
      </c>
      <c r="AT689" s="104" t="str">
        <f>PlainData_XXX!Q694</f>
        <v>Hip-Hop</v>
      </c>
      <c r="AU689" s="48" t="s">
        <v>78</v>
      </c>
      <c r="AV689" s="111" t="str">
        <f>PlainData_XXX!R694</f>
        <v xml:space="preserve">"Services" : </v>
      </c>
      <c r="AW689" s="104" t="str">
        <f>PlainData_XXX!S694</f>
        <v>["TV Interviews", "Meet and Greet", "Fan Engagement"]</v>
      </c>
      <c r="AX689" s="49" t="s">
        <v>76</v>
      </c>
      <c r="AY689" s="122" t="str">
        <f>PlainData_XXX!T694</f>
        <v xml:space="preserve">"Sponsor" : </v>
      </c>
      <c r="AZ689" s="21" t="s">
        <v>71</v>
      </c>
      <c r="BA689" s="123" t="str">
        <f>PlainData_XXX!U694</f>
        <v xml:space="preserve">"Name" : </v>
      </c>
      <c r="BB689" s="21" t="s">
        <v>120</v>
      </c>
      <c r="BC689" s="21" t="str">
        <f>PlainData_XXX!V694</f>
        <v>Tom Kenny</v>
      </c>
      <c r="BD689" s="21" t="s">
        <v>78</v>
      </c>
      <c r="BE689" s="123" t="str">
        <f>PlainData_XXX!W694</f>
        <v xml:space="preserve">"Amount" : </v>
      </c>
      <c r="BF689" s="21">
        <f>PlainData_XXX!X694</f>
        <v>455000</v>
      </c>
      <c r="BG689" s="21" t="s">
        <v>0</v>
      </c>
      <c r="BH689" s="123" t="str">
        <f>PlainData_XXX!Y694</f>
        <v xml:space="preserve">"Services" : </v>
      </c>
      <c r="BI689" s="21" t="str">
        <f>PlainData_XXX!Z694</f>
        <v>["TV Interviews"]</v>
      </c>
      <c r="BJ689" s="21" t="s">
        <v>121</v>
      </c>
      <c r="BK689" s="127" t="str">
        <f>PlainData_XXX!AA694</f>
        <v xml:space="preserve">"Stadium" : </v>
      </c>
      <c r="BL689" s="21" t="s">
        <v>71</v>
      </c>
      <c r="BM689" s="123" t="str">
        <f>PlainData_XXX!AB694</f>
        <v xml:space="preserve">"Name" : </v>
      </c>
      <c r="BN689" s="21" t="s">
        <v>120</v>
      </c>
      <c r="BO689" s="21" t="str">
        <f>PlainData_XXX!AC694</f>
        <v>Royal Theatre Castlebar</v>
      </c>
      <c r="BP689" s="21" t="s">
        <v>78</v>
      </c>
      <c r="BQ689" s="123" t="str">
        <f>PlainData_XXX!AD694</f>
        <v xml:space="preserve">"City" : </v>
      </c>
      <c r="BR689" s="21" t="s">
        <v>120</v>
      </c>
      <c r="BS689" s="21" t="str">
        <f>PlainData_XXX!AE694</f>
        <v>Mayo</v>
      </c>
      <c r="BT689" s="21" t="s">
        <v>78</v>
      </c>
      <c r="BU689" s="123" t="str">
        <f>PlainData_XXX!AF694</f>
        <v xml:space="preserve">"Type" : </v>
      </c>
      <c r="BV689" s="21" t="s">
        <v>120</v>
      </c>
      <c r="BW689" s="21" t="str">
        <f>PlainData_XXX!AG694</f>
        <v>Basketball</v>
      </c>
      <c r="BX689" s="21" t="s">
        <v>78</v>
      </c>
      <c r="BY689" s="123" t="str">
        <f>PlainData_XXX!AH694</f>
        <v xml:space="preserve">"Capacity" : </v>
      </c>
      <c r="BZ689" s="21">
        <f>PlainData_XXX!AI694</f>
        <v>2000</v>
      </c>
      <c r="CA689" s="21" t="s">
        <v>0</v>
      </c>
      <c r="CB689" s="21" t="str">
        <f>PlainData_XXX!AJ694</f>
        <v>"Acoustics" :</v>
      </c>
      <c r="CC689" s="21" t="s">
        <v>120</v>
      </c>
      <c r="CD689" s="21" t="str">
        <f>PlainData_XXX!AK694</f>
        <v>Good</v>
      </c>
      <c r="CE689" s="21" t="s">
        <v>120</v>
      </c>
      <c r="CF689" s="21" t="s">
        <v>121</v>
      </c>
      <c r="CG689" s="21" t="str">
        <f>PlainData_XXX!AL694</f>
        <v>"Merchandise_Type" :</v>
      </c>
      <c r="CH689" s="21" t="str">
        <f>PlainData_XXX!AM694</f>
        <v>["Tee Shirts", "Photos", "Hoodies"]</v>
      </c>
      <c r="CI689" s="21" t="s">
        <v>0</v>
      </c>
      <c r="CJ689" s="21" t="str">
        <f>PlainData_XXX!AN694</f>
        <v>"Audience_Type" :</v>
      </c>
      <c r="CK689" s="21" t="str">
        <f>PlainData_XXX!AO694</f>
        <v>["Teenagers", "Third Level Students", "Young Working Adults", "Middle Aged"]</v>
      </c>
      <c r="CL689" s="21" t="s">
        <v>121</v>
      </c>
    </row>
    <row r="690" spans="1:90" ht="13.2" x14ac:dyDescent="0.25">
      <c r="A690" s="45" t="s">
        <v>10</v>
      </c>
      <c r="B690" s="54">
        <f>PlainData_XXX!A695</f>
        <v>681</v>
      </c>
      <c r="C690" s="46" t="s">
        <v>77</v>
      </c>
      <c r="D690" s="49" t="str">
        <f t="shared" si="110"/>
        <v xml:space="preserve">"Concert_Year" : </v>
      </c>
      <c r="E690" s="103">
        <f>PlainData_XXX!B695</f>
        <v>2016</v>
      </c>
      <c r="F690" s="48" t="s">
        <v>0</v>
      </c>
      <c r="G690" s="49" t="str">
        <f t="shared" si="111"/>
        <v xml:space="preserve">"Concert_Month" : </v>
      </c>
      <c r="H690" s="103">
        <f>PlainData_XXX!C695</f>
        <v>5</v>
      </c>
      <c r="I690" s="48" t="s">
        <v>0</v>
      </c>
      <c r="J690" s="49" t="str">
        <f t="shared" si="112"/>
        <v>"Duration" :</v>
      </c>
      <c r="K690" s="104">
        <f>PlainData_XXX!D695</f>
        <v>165</v>
      </c>
      <c r="L690" s="46" t="s">
        <v>77</v>
      </c>
      <c r="M690" s="49" t="str">
        <f t="shared" si="113"/>
        <v xml:space="preserve">"Expected_Crowd" : </v>
      </c>
      <c r="N690" s="103">
        <f>PlainData_XXX!E695</f>
        <v>5900</v>
      </c>
      <c r="O690" s="48" t="s">
        <v>0</v>
      </c>
      <c r="P690" s="49" t="str">
        <f t="shared" si="114"/>
        <v xml:space="preserve">"Actual_Crowd" : </v>
      </c>
      <c r="Q690" s="103">
        <f>PlainData_XXX!F695</f>
        <v>5800</v>
      </c>
      <c r="R690" s="46" t="s">
        <v>77</v>
      </c>
      <c r="S690" s="49" t="str">
        <f t="shared" si="115"/>
        <v xml:space="preserve">"Cheapest_Ticket_Price" : </v>
      </c>
      <c r="T690" s="103">
        <f>PlainData_XXX!G695</f>
        <v>40</v>
      </c>
      <c r="U690" s="48" t="s">
        <v>0</v>
      </c>
      <c r="V690" s="49" t="str">
        <f t="shared" si="116"/>
        <v xml:space="preserve">"Dearest_Ticket_Price" : </v>
      </c>
      <c r="W690" s="104">
        <f>PlainData_XXX!H695</f>
        <v>155</v>
      </c>
      <c r="X690" s="48" t="s">
        <v>0</v>
      </c>
      <c r="Y690" s="49" t="str">
        <f t="shared" si="117"/>
        <v xml:space="preserve">"Food_Sales" : </v>
      </c>
      <c r="Z690" s="129">
        <f>PlainData_XXX!I695</f>
        <v>50300</v>
      </c>
      <c r="AA690" s="46" t="s">
        <v>77</v>
      </c>
      <c r="AB690" s="49" t="str">
        <f t="shared" si="118"/>
        <v xml:space="preserve">"Drink_Sales" : </v>
      </c>
      <c r="AC690" s="129">
        <f>PlainData_XXX!J695</f>
        <v>1900</v>
      </c>
      <c r="AD690" s="46" t="s">
        <v>77</v>
      </c>
      <c r="AE690" s="49" t="str">
        <f t="shared" si="119"/>
        <v xml:space="preserve">"Atmosphere" : </v>
      </c>
      <c r="AF690" s="50" t="s">
        <v>120</v>
      </c>
      <c r="AG690" s="104" t="str">
        <f>PlainData_XXX!K695</f>
        <v>Good</v>
      </c>
      <c r="AH690" s="48" t="s">
        <v>78</v>
      </c>
      <c r="AI690" s="49" t="str">
        <f t="shared" si="120"/>
        <v xml:space="preserve">"Police_Cost" : </v>
      </c>
      <c r="AJ690" s="130">
        <f>PlainData_XXX!L695</f>
        <v>4000</v>
      </c>
      <c r="AK690" s="48" t="s">
        <v>0</v>
      </c>
      <c r="AL690" s="110" t="str">
        <f>PlainData_XXX!M695</f>
        <v xml:space="preserve">"Performer" : </v>
      </c>
      <c r="AM690" s="49" t="s">
        <v>71</v>
      </c>
      <c r="AN690" s="111" t="str">
        <f>PlainData_XXX!N695</f>
        <v xml:space="preserve">"Name" : </v>
      </c>
      <c r="AO690" s="48" t="s">
        <v>120</v>
      </c>
      <c r="AP690" s="104" t="str">
        <f>PlainData_XXX!O695</f>
        <v>Shannon Clarke</v>
      </c>
      <c r="AQ690" s="48" t="s">
        <v>78</v>
      </c>
      <c r="AR690" s="111" t="str">
        <f>PlainData_XXX!P695</f>
        <v xml:space="preserve">"Music_Type" : </v>
      </c>
      <c r="AS690" s="50" t="s">
        <v>120</v>
      </c>
      <c r="AT690" s="104" t="str">
        <f>PlainData_XXX!Q695</f>
        <v>Jazz</v>
      </c>
      <c r="AU690" s="48" t="s">
        <v>78</v>
      </c>
      <c r="AV690" s="111" t="str">
        <f>PlainData_XXX!R695</f>
        <v xml:space="preserve">"Services" : </v>
      </c>
      <c r="AW690" s="104" t="str">
        <f>PlainData_XXX!S695</f>
        <v>["Live Rehearsals", "Fan Engagement", "Photo Shoots "]</v>
      </c>
      <c r="AX690" s="49" t="s">
        <v>76</v>
      </c>
      <c r="AY690" s="122" t="str">
        <f>PlainData_XXX!T695</f>
        <v xml:space="preserve">"Sponsor" : </v>
      </c>
      <c r="AZ690" s="21" t="s">
        <v>71</v>
      </c>
      <c r="BA690" s="123" t="str">
        <f>PlainData_XXX!U695</f>
        <v xml:space="preserve">"Name" : </v>
      </c>
      <c r="BB690" s="21" t="s">
        <v>120</v>
      </c>
      <c r="BC690" s="21" t="str">
        <f>PlainData_XXX!V695</f>
        <v>Conal Noone</v>
      </c>
      <c r="BD690" s="21" t="s">
        <v>78</v>
      </c>
      <c r="BE690" s="123" t="str">
        <f>PlainData_XXX!W695</f>
        <v xml:space="preserve">"Amount" : </v>
      </c>
      <c r="BF690" s="21">
        <f>PlainData_XXX!X695</f>
        <v>85000</v>
      </c>
      <c r="BG690" s="21" t="s">
        <v>0</v>
      </c>
      <c r="BH690" s="123" t="str">
        <f>PlainData_XXX!Y695</f>
        <v xml:space="preserve">"Services" : </v>
      </c>
      <c r="BI690" s="21" t="str">
        <f>PlainData_XXX!Z695</f>
        <v>["Posters"]</v>
      </c>
      <c r="BJ690" s="21" t="s">
        <v>121</v>
      </c>
      <c r="BK690" s="127" t="str">
        <f>PlainData_XXX!AA695</f>
        <v xml:space="preserve">"Stadium" : </v>
      </c>
      <c r="BL690" s="21" t="s">
        <v>71</v>
      </c>
      <c r="BM690" s="123" t="str">
        <f>PlainData_XXX!AB695</f>
        <v xml:space="preserve">"Name" : </v>
      </c>
      <c r="BN690" s="21" t="s">
        <v>120</v>
      </c>
      <c r="BO690" s="21" t="str">
        <f>PlainData_XXX!AC695</f>
        <v>Thomond Park</v>
      </c>
      <c r="BP690" s="21" t="s">
        <v>78</v>
      </c>
      <c r="BQ690" s="123" t="str">
        <f>PlainData_XXX!AD695</f>
        <v xml:space="preserve">"City" : </v>
      </c>
      <c r="BR690" s="21" t="s">
        <v>120</v>
      </c>
      <c r="BS690" s="21" t="str">
        <f>PlainData_XXX!AE695</f>
        <v>Limerick</v>
      </c>
      <c r="BT690" s="21" t="s">
        <v>78</v>
      </c>
      <c r="BU690" s="123" t="str">
        <f>PlainData_XXX!AF695</f>
        <v xml:space="preserve">"Type" : </v>
      </c>
      <c r="BV690" s="21" t="s">
        <v>120</v>
      </c>
      <c r="BW690" s="21" t="str">
        <f>PlainData_XXX!AG695</f>
        <v>Rugby</v>
      </c>
      <c r="BX690" s="21" t="s">
        <v>78</v>
      </c>
      <c r="BY690" s="123" t="str">
        <f>PlainData_XXX!AH695</f>
        <v xml:space="preserve">"Capacity" : </v>
      </c>
      <c r="BZ690" s="21">
        <f>PlainData_XXX!AI695</f>
        <v>25600</v>
      </c>
      <c r="CA690" s="21" t="s">
        <v>0</v>
      </c>
      <c r="CB690" s="21" t="str">
        <f>PlainData_XXX!AJ695</f>
        <v>"Acoustics" :</v>
      </c>
      <c r="CC690" s="21" t="s">
        <v>120</v>
      </c>
      <c r="CD690" s="21" t="str">
        <f>PlainData_XXX!AK695</f>
        <v>Fair</v>
      </c>
      <c r="CE690" s="21" t="s">
        <v>120</v>
      </c>
      <c r="CF690" s="21" t="s">
        <v>121</v>
      </c>
      <c r="CG690" s="21" t="str">
        <f>PlainData_XXX!AL695</f>
        <v>"Merchandise_Type" :</v>
      </c>
      <c r="CH690" s="21" t="str">
        <f>PlainData_XXX!AM695</f>
        <v>["CD’s", "Photos", "Tee Shirts", "Umbrellas "]</v>
      </c>
      <c r="CI690" s="21" t="s">
        <v>0</v>
      </c>
      <c r="CJ690" s="21" t="str">
        <f>PlainData_XXX!AN695</f>
        <v>"Audience_Type" :</v>
      </c>
      <c r="CK690" s="21" t="str">
        <f>PlainData_XXX!AO695</f>
        <v>["Middle Aged", "Retired ", "Teenagers", "Third Level Students"]</v>
      </c>
      <c r="CL690" s="21" t="s">
        <v>121</v>
      </c>
    </row>
    <row r="691" spans="1:90" ht="13.2" x14ac:dyDescent="0.25">
      <c r="A691" s="45" t="s">
        <v>10</v>
      </c>
      <c r="B691" s="54">
        <f>PlainData_XXX!A696</f>
        <v>682</v>
      </c>
      <c r="C691" s="46" t="s">
        <v>77</v>
      </c>
      <c r="D691" s="49" t="str">
        <f t="shared" si="110"/>
        <v xml:space="preserve">"Concert_Year" : </v>
      </c>
      <c r="E691" s="103">
        <f>PlainData_XXX!B696</f>
        <v>2020</v>
      </c>
      <c r="F691" s="48" t="s">
        <v>0</v>
      </c>
      <c r="G691" s="49" t="str">
        <f t="shared" si="111"/>
        <v xml:space="preserve">"Concert_Month" : </v>
      </c>
      <c r="H691" s="103">
        <f>PlainData_XXX!C696</f>
        <v>6</v>
      </c>
      <c r="I691" s="48" t="s">
        <v>0</v>
      </c>
      <c r="J691" s="49" t="str">
        <f t="shared" si="112"/>
        <v>"Duration" :</v>
      </c>
      <c r="K691" s="104">
        <f>PlainData_XXX!D696</f>
        <v>150</v>
      </c>
      <c r="L691" s="46" t="s">
        <v>77</v>
      </c>
      <c r="M691" s="49" t="str">
        <f t="shared" si="113"/>
        <v xml:space="preserve">"Expected_Crowd" : </v>
      </c>
      <c r="N691" s="103">
        <f>PlainData_XXX!E696</f>
        <v>21200</v>
      </c>
      <c r="O691" s="48" t="s">
        <v>0</v>
      </c>
      <c r="P691" s="49" t="str">
        <f t="shared" si="114"/>
        <v xml:space="preserve">"Actual_Crowd" : </v>
      </c>
      <c r="Q691" s="103">
        <f>PlainData_XXX!F696</f>
        <v>19700</v>
      </c>
      <c r="R691" s="46" t="s">
        <v>77</v>
      </c>
      <c r="S691" s="49" t="str">
        <f t="shared" si="115"/>
        <v xml:space="preserve">"Cheapest_Ticket_Price" : </v>
      </c>
      <c r="T691" s="103">
        <f>PlainData_XXX!G696</f>
        <v>35</v>
      </c>
      <c r="U691" s="48" t="s">
        <v>0</v>
      </c>
      <c r="V691" s="49" t="str">
        <f t="shared" si="116"/>
        <v xml:space="preserve">"Dearest_Ticket_Price" : </v>
      </c>
      <c r="W691" s="104">
        <f>PlainData_XXX!H696</f>
        <v>55</v>
      </c>
      <c r="X691" s="48" t="s">
        <v>0</v>
      </c>
      <c r="Y691" s="49" t="str">
        <f t="shared" si="117"/>
        <v xml:space="preserve">"Food_Sales" : </v>
      </c>
      <c r="Z691" s="129">
        <f>PlainData_XXX!I696</f>
        <v>53200</v>
      </c>
      <c r="AA691" s="46" t="s">
        <v>77</v>
      </c>
      <c r="AB691" s="49" t="str">
        <f t="shared" si="118"/>
        <v xml:space="preserve">"Drink_Sales" : </v>
      </c>
      <c r="AC691" s="129">
        <f>PlainData_XXX!J696</f>
        <v>118800</v>
      </c>
      <c r="AD691" s="46" t="s">
        <v>77</v>
      </c>
      <c r="AE691" s="49" t="str">
        <f t="shared" si="119"/>
        <v xml:space="preserve">"Atmosphere" : </v>
      </c>
      <c r="AF691" s="50" t="s">
        <v>120</v>
      </c>
      <c r="AG691" s="104" t="str">
        <f>PlainData_XXX!K696</f>
        <v>Fair</v>
      </c>
      <c r="AH691" s="48" t="s">
        <v>78</v>
      </c>
      <c r="AI691" s="49" t="str">
        <f t="shared" si="120"/>
        <v xml:space="preserve">"Police_Cost" : </v>
      </c>
      <c r="AJ691" s="130">
        <f>PlainData_XXX!L696</f>
        <v>25800</v>
      </c>
      <c r="AK691" s="48" t="s">
        <v>0</v>
      </c>
      <c r="AL691" s="110" t="str">
        <f>PlainData_XXX!M696</f>
        <v xml:space="preserve">"Performer" : </v>
      </c>
      <c r="AM691" s="49" t="s">
        <v>71</v>
      </c>
      <c r="AN691" s="111" t="str">
        <f>PlainData_XXX!N696</f>
        <v xml:space="preserve">"Name" : </v>
      </c>
      <c r="AO691" s="48" t="s">
        <v>120</v>
      </c>
      <c r="AP691" s="104" t="str">
        <f>PlainData_XXX!O696</f>
        <v>Ultan MacNamara</v>
      </c>
      <c r="AQ691" s="48" t="s">
        <v>78</v>
      </c>
      <c r="AR691" s="111" t="str">
        <f>PlainData_XXX!P696</f>
        <v xml:space="preserve">"Music_Type" : </v>
      </c>
      <c r="AS691" s="50" t="s">
        <v>120</v>
      </c>
      <c r="AT691" s="104" t="str">
        <f>PlainData_XXX!Q696</f>
        <v>Classical</v>
      </c>
      <c r="AU691" s="48" t="s">
        <v>78</v>
      </c>
      <c r="AV691" s="111" t="str">
        <f>PlainData_XXX!R696</f>
        <v xml:space="preserve">"Services" : </v>
      </c>
      <c r="AW691" s="104" t="str">
        <f>PlainData_XXX!S696</f>
        <v>["Meet and Greet", "TV Interviews"]</v>
      </c>
      <c r="AX691" s="49" t="s">
        <v>76</v>
      </c>
      <c r="AY691" s="122" t="str">
        <f>PlainData_XXX!T696</f>
        <v xml:space="preserve">"Sponsor" : </v>
      </c>
      <c r="AZ691" s="21" t="s">
        <v>71</v>
      </c>
      <c r="BA691" s="123" t="str">
        <f>PlainData_XXX!U696</f>
        <v xml:space="preserve">"Name" : </v>
      </c>
      <c r="BB691" s="21" t="s">
        <v>120</v>
      </c>
      <c r="BC691" s="21" t="str">
        <f>PlainData_XXX!V696</f>
        <v>Zoe Helly</v>
      </c>
      <c r="BD691" s="21" t="s">
        <v>78</v>
      </c>
      <c r="BE691" s="123" t="str">
        <f>PlainData_XXX!W696</f>
        <v xml:space="preserve">"Amount" : </v>
      </c>
      <c r="BF691" s="21">
        <f>PlainData_XXX!X696</f>
        <v>315000</v>
      </c>
      <c r="BG691" s="21" t="s">
        <v>0</v>
      </c>
      <c r="BH691" s="123" t="str">
        <f>PlainData_XXX!Y696</f>
        <v xml:space="preserve">"Services" : </v>
      </c>
      <c r="BI691" s="21" t="str">
        <f>PlainData_XXX!Z696</f>
        <v>["Posters", "News Papers", "Radio Interviews"]</v>
      </c>
      <c r="BJ691" s="21" t="s">
        <v>121</v>
      </c>
      <c r="BK691" s="127" t="str">
        <f>PlainData_XXX!AA696</f>
        <v xml:space="preserve">"Stadium" : </v>
      </c>
      <c r="BL691" s="21" t="s">
        <v>71</v>
      </c>
      <c r="BM691" s="123" t="str">
        <f>PlainData_XXX!AB696</f>
        <v xml:space="preserve">"Name" : </v>
      </c>
      <c r="BN691" s="21" t="s">
        <v>120</v>
      </c>
      <c r="BO691" s="21" t="str">
        <f>PlainData_XXX!AC696</f>
        <v>Pairc Ui Chaoimh</v>
      </c>
      <c r="BP691" s="21" t="s">
        <v>78</v>
      </c>
      <c r="BQ691" s="123" t="str">
        <f>PlainData_XXX!AD696</f>
        <v xml:space="preserve">"City" : </v>
      </c>
      <c r="BR691" s="21" t="s">
        <v>120</v>
      </c>
      <c r="BS691" s="21" t="str">
        <f>PlainData_XXX!AE696</f>
        <v>Cork</v>
      </c>
      <c r="BT691" s="21" t="s">
        <v>78</v>
      </c>
      <c r="BU691" s="123" t="str">
        <f>PlainData_XXX!AF696</f>
        <v xml:space="preserve">"Type" : </v>
      </c>
      <c r="BV691" s="21" t="s">
        <v>120</v>
      </c>
      <c r="BW691" s="21" t="str">
        <f>PlainData_XXX!AG696</f>
        <v>GAA</v>
      </c>
      <c r="BX691" s="21" t="s">
        <v>78</v>
      </c>
      <c r="BY691" s="123" t="str">
        <f>PlainData_XXX!AH696</f>
        <v xml:space="preserve">"Capacity" : </v>
      </c>
      <c r="BZ691" s="21">
        <f>PlainData_XXX!AI696</f>
        <v>45000</v>
      </c>
      <c r="CA691" s="21" t="s">
        <v>0</v>
      </c>
      <c r="CB691" s="21" t="str">
        <f>PlainData_XXX!AJ696</f>
        <v>"Acoustics" :</v>
      </c>
      <c r="CC691" s="21" t="s">
        <v>120</v>
      </c>
      <c r="CD691" s="21" t="str">
        <f>PlainData_XXX!AK696</f>
        <v>Fair</v>
      </c>
      <c r="CE691" s="21" t="s">
        <v>120</v>
      </c>
      <c r="CF691" s="21" t="s">
        <v>121</v>
      </c>
      <c r="CG691" s="21" t="str">
        <f>PlainData_XXX!AL696</f>
        <v>"Merchandise_Type" :</v>
      </c>
      <c r="CH691" s="21" t="str">
        <f>PlainData_XXX!AM696</f>
        <v>["CD’s", "Photos", "Tee Shirts", "Hoodies"]</v>
      </c>
      <c r="CI691" s="21" t="s">
        <v>0</v>
      </c>
      <c r="CJ691" s="21" t="str">
        <f>PlainData_XXX!AN696</f>
        <v>"Audience_Type" :</v>
      </c>
      <c r="CK691" s="21" t="str">
        <f>PlainData_XXX!AO696</f>
        <v>["Teenagers", "Third Level Students", "Middle Aged"]</v>
      </c>
      <c r="CL691" s="21" t="s">
        <v>121</v>
      </c>
    </row>
    <row r="692" spans="1:90" ht="13.2" x14ac:dyDescent="0.25">
      <c r="A692" s="45" t="s">
        <v>10</v>
      </c>
      <c r="B692" s="54">
        <f>PlainData_XXX!A697</f>
        <v>683</v>
      </c>
      <c r="C692" s="46" t="s">
        <v>77</v>
      </c>
      <c r="D692" s="49" t="str">
        <f t="shared" si="110"/>
        <v xml:space="preserve">"Concert_Year" : </v>
      </c>
      <c r="E692" s="103">
        <f>PlainData_XXX!B697</f>
        <v>2017</v>
      </c>
      <c r="F692" s="48" t="s">
        <v>0</v>
      </c>
      <c r="G692" s="49" t="str">
        <f t="shared" si="111"/>
        <v xml:space="preserve">"Concert_Month" : </v>
      </c>
      <c r="H692" s="103">
        <f>PlainData_XXX!C697</f>
        <v>9</v>
      </c>
      <c r="I692" s="48" t="s">
        <v>0</v>
      </c>
      <c r="J692" s="49" t="str">
        <f t="shared" si="112"/>
        <v>"Duration" :</v>
      </c>
      <c r="K692" s="104">
        <f>PlainData_XXX!D697</f>
        <v>70</v>
      </c>
      <c r="L692" s="46" t="s">
        <v>77</v>
      </c>
      <c r="M692" s="49" t="str">
        <f t="shared" si="113"/>
        <v xml:space="preserve">"Expected_Crowd" : </v>
      </c>
      <c r="N692" s="103">
        <f>PlainData_XXX!E697</f>
        <v>22900</v>
      </c>
      <c r="O692" s="48" t="s">
        <v>0</v>
      </c>
      <c r="P692" s="49" t="str">
        <f t="shared" si="114"/>
        <v xml:space="preserve">"Actual_Crowd" : </v>
      </c>
      <c r="Q692" s="103">
        <f>PlainData_XXX!F697</f>
        <v>18600</v>
      </c>
      <c r="R692" s="46" t="s">
        <v>77</v>
      </c>
      <c r="S692" s="49" t="str">
        <f t="shared" si="115"/>
        <v xml:space="preserve">"Cheapest_Ticket_Price" : </v>
      </c>
      <c r="T692" s="103">
        <f>PlainData_XXX!G697</f>
        <v>20</v>
      </c>
      <c r="U692" s="48" t="s">
        <v>0</v>
      </c>
      <c r="V692" s="49" t="str">
        <f t="shared" si="116"/>
        <v xml:space="preserve">"Dearest_Ticket_Price" : </v>
      </c>
      <c r="W692" s="104">
        <f>PlainData_XXX!H697</f>
        <v>65</v>
      </c>
      <c r="X692" s="48" t="s">
        <v>0</v>
      </c>
      <c r="Y692" s="49" t="str">
        <f t="shared" si="117"/>
        <v xml:space="preserve">"Food_Sales" : </v>
      </c>
      <c r="Z692" s="129">
        <f>PlainData_XXX!I697</f>
        <v>51500</v>
      </c>
      <c r="AA692" s="46" t="s">
        <v>77</v>
      </c>
      <c r="AB692" s="49" t="str">
        <f t="shared" si="118"/>
        <v xml:space="preserve">"Drink_Sales" : </v>
      </c>
      <c r="AC692" s="129">
        <f>PlainData_XXX!J697</f>
        <v>79100</v>
      </c>
      <c r="AD692" s="46" t="s">
        <v>77</v>
      </c>
      <c r="AE692" s="49" t="str">
        <f t="shared" si="119"/>
        <v xml:space="preserve">"Atmosphere" : </v>
      </c>
      <c r="AF692" s="50" t="s">
        <v>120</v>
      </c>
      <c r="AG692" s="104" t="str">
        <f>PlainData_XXX!K697</f>
        <v>Excellent</v>
      </c>
      <c r="AH692" s="48" t="s">
        <v>78</v>
      </c>
      <c r="AI692" s="49" t="str">
        <f t="shared" si="120"/>
        <v xml:space="preserve">"Police_Cost" : </v>
      </c>
      <c r="AJ692" s="130">
        <f>PlainData_XXX!L697</f>
        <v>16300</v>
      </c>
      <c r="AK692" s="48" t="s">
        <v>0</v>
      </c>
      <c r="AL692" s="110" t="str">
        <f>PlainData_XXX!M697</f>
        <v xml:space="preserve">"Performer" : </v>
      </c>
      <c r="AM692" s="49" t="s">
        <v>71</v>
      </c>
      <c r="AN692" s="111" t="str">
        <f>PlainData_XXX!N697</f>
        <v xml:space="preserve">"Name" : </v>
      </c>
      <c r="AO692" s="48" t="s">
        <v>120</v>
      </c>
      <c r="AP692" s="104" t="str">
        <f>PlainData_XXX!O697</f>
        <v>Daire Lyons</v>
      </c>
      <c r="AQ692" s="48" t="s">
        <v>78</v>
      </c>
      <c r="AR692" s="111" t="str">
        <f>PlainData_XXX!P697</f>
        <v xml:space="preserve">"Music_Type" : </v>
      </c>
      <c r="AS692" s="50" t="s">
        <v>120</v>
      </c>
      <c r="AT692" s="104" t="str">
        <f>PlainData_XXX!Q697</f>
        <v>Folk</v>
      </c>
      <c r="AU692" s="48" t="s">
        <v>78</v>
      </c>
      <c r="AV692" s="111" t="str">
        <f>PlainData_XXX!R697</f>
        <v xml:space="preserve">"Services" : </v>
      </c>
      <c r="AW692" s="104" t="str">
        <f>PlainData_XXX!S697</f>
        <v>["TV Interviews", "Meet and Greet", "Photo Shoots "]</v>
      </c>
      <c r="AX692" s="49" t="s">
        <v>76</v>
      </c>
      <c r="AY692" s="122" t="str">
        <f>PlainData_XXX!T697</f>
        <v xml:space="preserve">"Sponsor" : </v>
      </c>
      <c r="AZ692" s="21" t="s">
        <v>71</v>
      </c>
      <c r="BA692" s="123" t="str">
        <f>PlainData_XXX!U697</f>
        <v xml:space="preserve">"Name" : </v>
      </c>
      <c r="BB692" s="21" t="s">
        <v>120</v>
      </c>
      <c r="BC692" s="21" t="str">
        <f>PlainData_XXX!V697</f>
        <v>Edel Ruane</v>
      </c>
      <c r="BD692" s="21" t="s">
        <v>78</v>
      </c>
      <c r="BE692" s="123" t="str">
        <f>PlainData_XXX!W697</f>
        <v xml:space="preserve">"Amount" : </v>
      </c>
      <c r="BF692" s="21">
        <f>PlainData_XXX!X697</f>
        <v>224000</v>
      </c>
      <c r="BG692" s="21" t="s">
        <v>0</v>
      </c>
      <c r="BH692" s="123" t="str">
        <f>PlainData_XXX!Y697</f>
        <v xml:space="preserve">"Services" : </v>
      </c>
      <c r="BI692" s="21" t="str">
        <f>PlainData_XXX!Z697</f>
        <v>["Ticket Sales", "TV Interviews"]</v>
      </c>
      <c r="BJ692" s="21" t="s">
        <v>121</v>
      </c>
      <c r="BK692" s="127" t="str">
        <f>PlainData_XXX!AA697</f>
        <v xml:space="preserve">"Stadium" : </v>
      </c>
      <c r="BL692" s="21" t="s">
        <v>71</v>
      </c>
      <c r="BM692" s="123" t="str">
        <f>PlainData_XXX!AB697</f>
        <v xml:space="preserve">"Name" : </v>
      </c>
      <c r="BN692" s="21" t="s">
        <v>120</v>
      </c>
      <c r="BO692" s="21" t="str">
        <f>PlainData_XXX!AC697</f>
        <v>Semple Stadium</v>
      </c>
      <c r="BP692" s="21" t="s">
        <v>78</v>
      </c>
      <c r="BQ692" s="123" t="str">
        <f>PlainData_XXX!AD697</f>
        <v xml:space="preserve">"City" : </v>
      </c>
      <c r="BR692" s="21" t="s">
        <v>120</v>
      </c>
      <c r="BS692" s="21" t="str">
        <f>PlainData_XXX!AE697</f>
        <v>Thurles</v>
      </c>
      <c r="BT692" s="21" t="s">
        <v>78</v>
      </c>
      <c r="BU692" s="123" t="str">
        <f>PlainData_XXX!AF697</f>
        <v xml:space="preserve">"Type" : </v>
      </c>
      <c r="BV692" s="21" t="s">
        <v>120</v>
      </c>
      <c r="BW692" s="21" t="str">
        <f>PlainData_XXX!AG697</f>
        <v>GAA</v>
      </c>
      <c r="BX692" s="21" t="s">
        <v>78</v>
      </c>
      <c r="BY692" s="123" t="str">
        <f>PlainData_XXX!AH697</f>
        <v xml:space="preserve">"Capacity" : </v>
      </c>
      <c r="BZ692" s="21">
        <f>PlainData_XXX!AI697</f>
        <v>45690</v>
      </c>
      <c r="CA692" s="21" t="s">
        <v>0</v>
      </c>
      <c r="CB692" s="21" t="str">
        <f>PlainData_XXX!AJ697</f>
        <v>"Acoustics" :</v>
      </c>
      <c r="CC692" s="21" t="s">
        <v>120</v>
      </c>
      <c r="CD692" s="21" t="str">
        <f>PlainData_XXX!AK697</f>
        <v>Fair</v>
      </c>
      <c r="CE692" s="21" t="s">
        <v>120</v>
      </c>
      <c r="CF692" s="21" t="s">
        <v>121</v>
      </c>
      <c r="CG692" s="21" t="str">
        <f>PlainData_XXX!AL697</f>
        <v>"Merchandise_Type" :</v>
      </c>
      <c r="CH692" s="21" t="str">
        <f>PlainData_XXX!AM697</f>
        <v>["Tee Shirts", "Umbrellas "]</v>
      </c>
      <c r="CI692" s="21" t="s">
        <v>0</v>
      </c>
      <c r="CJ692" s="21" t="str">
        <f>PlainData_XXX!AN697</f>
        <v>"Audience_Type" :</v>
      </c>
      <c r="CK692" s="21" t="str">
        <f>PlainData_XXX!AO697</f>
        <v>["Middle Aged"]</v>
      </c>
      <c r="CL692" s="21" t="s">
        <v>121</v>
      </c>
    </row>
    <row r="693" spans="1:90" ht="13.2" x14ac:dyDescent="0.25">
      <c r="A693" s="45" t="s">
        <v>10</v>
      </c>
      <c r="B693" s="54">
        <f>PlainData_XXX!A698</f>
        <v>684</v>
      </c>
      <c r="C693" s="46" t="s">
        <v>77</v>
      </c>
      <c r="D693" s="49" t="str">
        <f t="shared" si="110"/>
        <v xml:space="preserve">"Concert_Year" : </v>
      </c>
      <c r="E693" s="103">
        <f>PlainData_XXX!B698</f>
        <v>2019</v>
      </c>
      <c r="F693" s="48" t="s">
        <v>0</v>
      </c>
      <c r="G693" s="49" t="str">
        <f t="shared" si="111"/>
        <v xml:space="preserve">"Concert_Month" : </v>
      </c>
      <c r="H693" s="103">
        <f>PlainData_XXX!C698</f>
        <v>5</v>
      </c>
      <c r="I693" s="48" t="s">
        <v>0</v>
      </c>
      <c r="J693" s="49" t="str">
        <f t="shared" si="112"/>
        <v>"Duration" :</v>
      </c>
      <c r="K693" s="104">
        <f>PlainData_XXX!D698</f>
        <v>180</v>
      </c>
      <c r="L693" s="46" t="s">
        <v>77</v>
      </c>
      <c r="M693" s="49" t="str">
        <f t="shared" si="113"/>
        <v xml:space="preserve">"Expected_Crowd" : </v>
      </c>
      <c r="N693" s="103">
        <f>PlainData_XXX!E698</f>
        <v>5100</v>
      </c>
      <c r="O693" s="48" t="s">
        <v>0</v>
      </c>
      <c r="P693" s="49" t="str">
        <f t="shared" si="114"/>
        <v xml:space="preserve">"Actual_Crowd" : </v>
      </c>
      <c r="Q693" s="103">
        <f>PlainData_XXX!F698</f>
        <v>5200</v>
      </c>
      <c r="R693" s="46" t="s">
        <v>77</v>
      </c>
      <c r="S693" s="49" t="str">
        <f t="shared" si="115"/>
        <v xml:space="preserve">"Cheapest_Ticket_Price" : </v>
      </c>
      <c r="T693" s="103">
        <f>PlainData_XXX!G698</f>
        <v>45</v>
      </c>
      <c r="U693" s="48" t="s">
        <v>0</v>
      </c>
      <c r="V693" s="49" t="str">
        <f t="shared" si="116"/>
        <v xml:space="preserve">"Dearest_Ticket_Price" : </v>
      </c>
      <c r="W693" s="104">
        <f>PlainData_XXX!H698</f>
        <v>115</v>
      </c>
      <c r="X693" s="48" t="s">
        <v>0</v>
      </c>
      <c r="Y693" s="49" t="str">
        <f t="shared" si="117"/>
        <v xml:space="preserve">"Food_Sales" : </v>
      </c>
      <c r="Z693" s="129">
        <f>PlainData_XXX!I698</f>
        <v>48100</v>
      </c>
      <c r="AA693" s="46" t="s">
        <v>77</v>
      </c>
      <c r="AB693" s="49" t="str">
        <f t="shared" si="118"/>
        <v xml:space="preserve">"Drink_Sales" : </v>
      </c>
      <c r="AC693" s="129">
        <f>PlainData_XXX!J698</f>
        <v>99500</v>
      </c>
      <c r="AD693" s="46" t="s">
        <v>77</v>
      </c>
      <c r="AE693" s="49" t="str">
        <f t="shared" si="119"/>
        <v xml:space="preserve">"Atmosphere" : </v>
      </c>
      <c r="AF693" s="50" t="s">
        <v>120</v>
      </c>
      <c r="AG693" s="104" t="str">
        <f>PlainData_XXX!K698</f>
        <v>Good</v>
      </c>
      <c r="AH693" s="48" t="s">
        <v>78</v>
      </c>
      <c r="AI693" s="49" t="str">
        <f t="shared" si="120"/>
        <v xml:space="preserve">"Police_Cost" : </v>
      </c>
      <c r="AJ693" s="130">
        <f>PlainData_XXX!L698</f>
        <v>39000</v>
      </c>
      <c r="AK693" s="48" t="s">
        <v>0</v>
      </c>
      <c r="AL693" s="110" t="str">
        <f>PlainData_XXX!M698</f>
        <v xml:space="preserve">"Performer" : </v>
      </c>
      <c r="AM693" s="49" t="s">
        <v>71</v>
      </c>
      <c r="AN693" s="111" t="str">
        <f>PlainData_XXX!N698</f>
        <v xml:space="preserve">"Name" : </v>
      </c>
      <c r="AO693" s="48" t="s">
        <v>120</v>
      </c>
      <c r="AP693" s="104" t="str">
        <f>PlainData_XXX!O698</f>
        <v>Craig McGrath</v>
      </c>
      <c r="AQ693" s="48" t="s">
        <v>78</v>
      </c>
      <c r="AR693" s="111" t="str">
        <f>PlainData_XXX!P698</f>
        <v xml:space="preserve">"Music_Type" : </v>
      </c>
      <c r="AS693" s="50" t="s">
        <v>120</v>
      </c>
      <c r="AT693" s="104" t="str">
        <f>PlainData_XXX!Q698</f>
        <v>Jazz</v>
      </c>
      <c r="AU693" s="48" t="s">
        <v>78</v>
      </c>
      <c r="AV693" s="111" t="str">
        <f>PlainData_XXX!R698</f>
        <v xml:space="preserve">"Services" : </v>
      </c>
      <c r="AW693" s="104" t="str">
        <f>PlainData_XXX!S698</f>
        <v>["Meet and Greet"]</v>
      </c>
      <c r="AX693" s="49" t="s">
        <v>76</v>
      </c>
      <c r="AY693" s="122" t="str">
        <f>PlainData_XXX!T698</f>
        <v xml:space="preserve">"Sponsor" : </v>
      </c>
      <c r="AZ693" s="21" t="s">
        <v>71</v>
      </c>
      <c r="BA693" s="123" t="str">
        <f>PlainData_XXX!U698</f>
        <v xml:space="preserve">"Name" : </v>
      </c>
      <c r="BB693" s="21" t="s">
        <v>120</v>
      </c>
      <c r="BC693" s="21" t="str">
        <f>PlainData_XXX!V698</f>
        <v>Ruth Dunne</v>
      </c>
      <c r="BD693" s="21" t="s">
        <v>78</v>
      </c>
      <c r="BE693" s="123" t="str">
        <f>PlainData_XXX!W698</f>
        <v xml:space="preserve">"Amount" : </v>
      </c>
      <c r="BF693" s="21">
        <f>PlainData_XXX!X698</f>
        <v>31000</v>
      </c>
      <c r="BG693" s="21" t="s">
        <v>0</v>
      </c>
      <c r="BH693" s="123" t="str">
        <f>PlainData_XXX!Y698</f>
        <v xml:space="preserve">"Services" : </v>
      </c>
      <c r="BI693" s="21" t="str">
        <f>PlainData_XXX!Z698</f>
        <v>["Ticket Sales"]</v>
      </c>
      <c r="BJ693" s="21" t="s">
        <v>121</v>
      </c>
      <c r="BK693" s="127" t="str">
        <f>PlainData_XXX!AA698</f>
        <v xml:space="preserve">"Stadium" : </v>
      </c>
      <c r="BL693" s="21" t="s">
        <v>71</v>
      </c>
      <c r="BM693" s="123" t="str">
        <f>PlainData_XXX!AB698</f>
        <v xml:space="preserve">"Name" : </v>
      </c>
      <c r="BN693" s="21" t="s">
        <v>120</v>
      </c>
      <c r="BO693" s="21" t="str">
        <f>PlainData_XXX!AC698</f>
        <v>Thomond Park</v>
      </c>
      <c r="BP693" s="21" t="s">
        <v>78</v>
      </c>
      <c r="BQ693" s="123" t="str">
        <f>PlainData_XXX!AD698</f>
        <v xml:space="preserve">"City" : </v>
      </c>
      <c r="BR693" s="21" t="s">
        <v>120</v>
      </c>
      <c r="BS693" s="21" t="str">
        <f>PlainData_XXX!AE698</f>
        <v>Limerick</v>
      </c>
      <c r="BT693" s="21" t="s">
        <v>78</v>
      </c>
      <c r="BU693" s="123" t="str">
        <f>PlainData_XXX!AF698</f>
        <v xml:space="preserve">"Type" : </v>
      </c>
      <c r="BV693" s="21" t="s">
        <v>120</v>
      </c>
      <c r="BW693" s="21" t="str">
        <f>PlainData_XXX!AG698</f>
        <v>Rugby</v>
      </c>
      <c r="BX693" s="21" t="s">
        <v>78</v>
      </c>
      <c r="BY693" s="123" t="str">
        <f>PlainData_XXX!AH698</f>
        <v xml:space="preserve">"Capacity" : </v>
      </c>
      <c r="BZ693" s="21">
        <f>PlainData_XXX!AI698</f>
        <v>25600</v>
      </c>
      <c r="CA693" s="21" t="s">
        <v>0</v>
      </c>
      <c r="CB693" s="21" t="str">
        <f>PlainData_XXX!AJ698</f>
        <v>"Acoustics" :</v>
      </c>
      <c r="CC693" s="21" t="s">
        <v>120</v>
      </c>
      <c r="CD693" s="21" t="str">
        <f>PlainData_XXX!AK698</f>
        <v>Fair</v>
      </c>
      <c r="CE693" s="21" t="s">
        <v>120</v>
      </c>
      <c r="CF693" s="21" t="s">
        <v>121</v>
      </c>
      <c r="CG693" s="21" t="str">
        <f>PlainData_XXX!AL698</f>
        <v>"Merchandise_Type" :</v>
      </c>
      <c r="CH693" s="21" t="str">
        <f>PlainData_XXX!AM698</f>
        <v>["Tee Shirts", "Photos", "Umbrellas "]</v>
      </c>
      <c r="CI693" s="21" t="s">
        <v>0</v>
      </c>
      <c r="CJ693" s="21" t="str">
        <f>PlainData_XXX!AN698</f>
        <v>"Audience_Type" :</v>
      </c>
      <c r="CK693" s="21" t="str">
        <f>PlainData_XXX!AO698</f>
        <v>["Third Level Students", "Young Working Adults", "Middle Aged", "Retired "]</v>
      </c>
      <c r="CL693" s="21" t="s">
        <v>121</v>
      </c>
    </row>
    <row r="694" spans="1:90" ht="13.2" x14ac:dyDescent="0.25">
      <c r="A694" s="45" t="s">
        <v>10</v>
      </c>
      <c r="B694" s="54">
        <f>PlainData_XXX!A699</f>
        <v>685</v>
      </c>
      <c r="C694" s="46" t="s">
        <v>77</v>
      </c>
      <c r="D694" s="49" t="str">
        <f t="shared" si="110"/>
        <v xml:space="preserve">"Concert_Year" : </v>
      </c>
      <c r="E694" s="103">
        <f>PlainData_XXX!B699</f>
        <v>2017</v>
      </c>
      <c r="F694" s="48" t="s">
        <v>0</v>
      </c>
      <c r="G694" s="49" t="str">
        <f t="shared" si="111"/>
        <v xml:space="preserve">"Concert_Month" : </v>
      </c>
      <c r="H694" s="103">
        <f>PlainData_XXX!C699</f>
        <v>5</v>
      </c>
      <c r="I694" s="48" t="s">
        <v>0</v>
      </c>
      <c r="J694" s="49" t="str">
        <f t="shared" si="112"/>
        <v>"Duration" :</v>
      </c>
      <c r="K694" s="104">
        <f>PlainData_XXX!D699</f>
        <v>65</v>
      </c>
      <c r="L694" s="46" t="s">
        <v>77</v>
      </c>
      <c r="M694" s="49" t="str">
        <f t="shared" si="113"/>
        <v xml:space="preserve">"Expected_Crowd" : </v>
      </c>
      <c r="N694" s="103">
        <f>PlainData_XXX!E699</f>
        <v>30500</v>
      </c>
      <c r="O694" s="48" t="s">
        <v>0</v>
      </c>
      <c r="P694" s="49" t="str">
        <f t="shared" si="114"/>
        <v xml:space="preserve">"Actual_Crowd" : </v>
      </c>
      <c r="Q694" s="103">
        <f>PlainData_XXX!F699</f>
        <v>27400</v>
      </c>
      <c r="R694" s="46" t="s">
        <v>77</v>
      </c>
      <c r="S694" s="49" t="str">
        <f t="shared" si="115"/>
        <v xml:space="preserve">"Cheapest_Ticket_Price" : </v>
      </c>
      <c r="T694" s="103">
        <f>PlainData_XXX!G699</f>
        <v>55</v>
      </c>
      <c r="U694" s="48" t="s">
        <v>0</v>
      </c>
      <c r="V694" s="49" t="str">
        <f t="shared" si="116"/>
        <v xml:space="preserve">"Dearest_Ticket_Price" : </v>
      </c>
      <c r="W694" s="104">
        <f>PlainData_XXX!H699</f>
        <v>255</v>
      </c>
      <c r="X694" s="48" t="s">
        <v>0</v>
      </c>
      <c r="Y694" s="49" t="str">
        <f t="shared" si="117"/>
        <v xml:space="preserve">"Food_Sales" : </v>
      </c>
      <c r="Z694" s="129">
        <f>PlainData_XXX!I699</f>
        <v>55300</v>
      </c>
      <c r="AA694" s="46" t="s">
        <v>77</v>
      </c>
      <c r="AB694" s="49" t="str">
        <f t="shared" si="118"/>
        <v xml:space="preserve">"Drink_Sales" : </v>
      </c>
      <c r="AC694" s="129">
        <f>PlainData_XXX!J699</f>
        <v>44800</v>
      </c>
      <c r="AD694" s="46" t="s">
        <v>77</v>
      </c>
      <c r="AE694" s="49" t="str">
        <f t="shared" si="119"/>
        <v xml:space="preserve">"Atmosphere" : </v>
      </c>
      <c r="AF694" s="50" t="s">
        <v>120</v>
      </c>
      <c r="AG694" s="104" t="str">
        <f>PlainData_XXX!K699</f>
        <v>Poor</v>
      </c>
      <c r="AH694" s="48" t="s">
        <v>78</v>
      </c>
      <c r="AI694" s="49" t="str">
        <f t="shared" si="120"/>
        <v xml:space="preserve">"Police_Cost" : </v>
      </c>
      <c r="AJ694" s="130">
        <f>PlainData_XXX!L699</f>
        <v>49700</v>
      </c>
      <c r="AK694" s="48" t="s">
        <v>0</v>
      </c>
      <c r="AL694" s="110" t="str">
        <f>PlainData_XXX!M699</f>
        <v xml:space="preserve">"Performer" : </v>
      </c>
      <c r="AM694" s="49" t="s">
        <v>71</v>
      </c>
      <c r="AN694" s="111" t="str">
        <f>PlainData_XXX!N699</f>
        <v xml:space="preserve">"Name" : </v>
      </c>
      <c r="AO694" s="48" t="s">
        <v>120</v>
      </c>
      <c r="AP694" s="104" t="str">
        <f>PlainData_XXX!O699</f>
        <v>Sean Regan</v>
      </c>
      <c r="AQ694" s="48" t="s">
        <v>78</v>
      </c>
      <c r="AR694" s="111" t="str">
        <f>PlainData_XXX!P699</f>
        <v xml:space="preserve">"Music_Type" : </v>
      </c>
      <c r="AS694" s="50" t="s">
        <v>120</v>
      </c>
      <c r="AT694" s="104" t="str">
        <f>PlainData_XXX!Q699</f>
        <v>Rock</v>
      </c>
      <c r="AU694" s="48" t="s">
        <v>78</v>
      </c>
      <c r="AV694" s="111" t="str">
        <f>PlainData_XXX!R699</f>
        <v xml:space="preserve">"Services" : </v>
      </c>
      <c r="AW694" s="104" t="str">
        <f>PlainData_XXX!S699</f>
        <v>["TV Interviews", "Fan Engagement", "Photo Shoots ", "Live Rehearsals"]</v>
      </c>
      <c r="AX694" s="49" t="s">
        <v>76</v>
      </c>
      <c r="AY694" s="122" t="str">
        <f>PlainData_XXX!T699</f>
        <v xml:space="preserve">"Sponsor" : </v>
      </c>
      <c r="AZ694" s="21" t="s">
        <v>71</v>
      </c>
      <c r="BA694" s="123" t="str">
        <f>PlainData_XXX!U699</f>
        <v xml:space="preserve">"Name" : </v>
      </c>
      <c r="BB694" s="21" t="s">
        <v>120</v>
      </c>
      <c r="BC694" s="21" t="str">
        <f>PlainData_XXX!V699</f>
        <v>Ann Kehoe</v>
      </c>
      <c r="BD694" s="21" t="s">
        <v>78</v>
      </c>
      <c r="BE694" s="123" t="str">
        <f>PlainData_XXX!W699</f>
        <v xml:space="preserve">"Amount" : </v>
      </c>
      <c r="BF694" s="21">
        <f>PlainData_XXX!X699</f>
        <v>146000</v>
      </c>
      <c r="BG694" s="21" t="s">
        <v>0</v>
      </c>
      <c r="BH694" s="123" t="str">
        <f>PlainData_XXX!Y699</f>
        <v xml:space="preserve">"Services" : </v>
      </c>
      <c r="BI694" s="21" t="str">
        <f>PlainData_XXX!Z699</f>
        <v>["Posters"]</v>
      </c>
      <c r="BJ694" s="21" t="s">
        <v>121</v>
      </c>
      <c r="BK694" s="127" t="str">
        <f>PlainData_XXX!AA699</f>
        <v xml:space="preserve">"Stadium" : </v>
      </c>
      <c r="BL694" s="21" t="s">
        <v>71</v>
      </c>
      <c r="BM694" s="123" t="str">
        <f>PlainData_XXX!AB699</f>
        <v xml:space="preserve">"Name" : </v>
      </c>
      <c r="BN694" s="21" t="s">
        <v>120</v>
      </c>
      <c r="BO694" s="21" t="str">
        <f>PlainData_XXX!AC699</f>
        <v>Aviva Stadium</v>
      </c>
      <c r="BP694" s="21" t="s">
        <v>78</v>
      </c>
      <c r="BQ694" s="123" t="str">
        <f>PlainData_XXX!AD699</f>
        <v xml:space="preserve">"City" : </v>
      </c>
      <c r="BR694" s="21" t="s">
        <v>120</v>
      </c>
      <c r="BS694" s="21" t="str">
        <f>PlainData_XXX!AE699</f>
        <v>Dublin</v>
      </c>
      <c r="BT694" s="21" t="s">
        <v>78</v>
      </c>
      <c r="BU694" s="123" t="str">
        <f>PlainData_XXX!AF699</f>
        <v xml:space="preserve">"Type" : </v>
      </c>
      <c r="BV694" s="21" t="s">
        <v>120</v>
      </c>
      <c r="BW694" s="21" t="str">
        <f>PlainData_XXX!AG699</f>
        <v>Soccer</v>
      </c>
      <c r="BX694" s="21" t="s">
        <v>78</v>
      </c>
      <c r="BY694" s="123" t="str">
        <f>PlainData_XXX!AH699</f>
        <v xml:space="preserve">"Capacity" : </v>
      </c>
      <c r="BZ694" s="21">
        <f>PlainData_XXX!AI699</f>
        <v>51700</v>
      </c>
      <c r="CA694" s="21" t="s">
        <v>0</v>
      </c>
      <c r="CB694" s="21" t="str">
        <f>PlainData_XXX!AJ699</f>
        <v>"Acoustics" :</v>
      </c>
      <c r="CC694" s="21" t="s">
        <v>120</v>
      </c>
      <c r="CD694" s="21" t="str">
        <f>PlainData_XXX!AK699</f>
        <v>Fair</v>
      </c>
      <c r="CE694" s="21" t="s">
        <v>120</v>
      </c>
      <c r="CF694" s="21" t="s">
        <v>121</v>
      </c>
      <c r="CG694" s="21" t="str">
        <f>PlainData_XXX!AL699</f>
        <v>"Merchandise_Type" :</v>
      </c>
      <c r="CH694" s="21" t="str">
        <f>PlainData_XXX!AM699</f>
        <v>["Umbrellas "]</v>
      </c>
      <c r="CI694" s="21" t="s">
        <v>0</v>
      </c>
      <c r="CJ694" s="21" t="str">
        <f>PlainData_XXX!AN699</f>
        <v>"Audience_Type" :</v>
      </c>
      <c r="CK694" s="21" t="str">
        <f>PlainData_XXX!AO699</f>
        <v>["Third Level Students", "Young Working Adults", "Middle Aged", "Retired "]</v>
      </c>
      <c r="CL694" s="21" t="s">
        <v>121</v>
      </c>
    </row>
    <row r="695" spans="1:90" ht="13.2" x14ac:dyDescent="0.25">
      <c r="A695" s="45" t="s">
        <v>10</v>
      </c>
      <c r="B695" s="54">
        <f>PlainData_XXX!A700</f>
        <v>686</v>
      </c>
      <c r="C695" s="46" t="s">
        <v>77</v>
      </c>
      <c r="D695" s="49" t="str">
        <f t="shared" si="110"/>
        <v xml:space="preserve">"Concert_Year" : </v>
      </c>
      <c r="E695" s="103">
        <f>PlainData_XXX!B700</f>
        <v>2011</v>
      </c>
      <c r="F695" s="48" t="s">
        <v>0</v>
      </c>
      <c r="G695" s="49" t="str">
        <f t="shared" si="111"/>
        <v xml:space="preserve">"Concert_Month" : </v>
      </c>
      <c r="H695" s="103">
        <f>PlainData_XXX!C700</f>
        <v>9</v>
      </c>
      <c r="I695" s="48" t="s">
        <v>0</v>
      </c>
      <c r="J695" s="49" t="str">
        <f t="shared" si="112"/>
        <v>"Duration" :</v>
      </c>
      <c r="K695" s="104">
        <f>PlainData_XXX!D700</f>
        <v>155</v>
      </c>
      <c r="L695" s="46" t="s">
        <v>77</v>
      </c>
      <c r="M695" s="49" t="str">
        <f t="shared" si="113"/>
        <v xml:space="preserve">"Expected_Crowd" : </v>
      </c>
      <c r="N695" s="103">
        <f>PlainData_XXX!E700</f>
        <v>14600</v>
      </c>
      <c r="O695" s="48" t="s">
        <v>0</v>
      </c>
      <c r="P695" s="49" t="str">
        <f t="shared" si="114"/>
        <v xml:space="preserve">"Actual_Crowd" : </v>
      </c>
      <c r="Q695" s="103">
        <f>PlainData_XXX!F700</f>
        <v>13000</v>
      </c>
      <c r="R695" s="46" t="s">
        <v>77</v>
      </c>
      <c r="S695" s="49" t="str">
        <f t="shared" si="115"/>
        <v xml:space="preserve">"Cheapest_Ticket_Price" : </v>
      </c>
      <c r="T695" s="103">
        <f>PlainData_XXX!G700</f>
        <v>20</v>
      </c>
      <c r="U695" s="48" t="s">
        <v>0</v>
      </c>
      <c r="V695" s="49" t="str">
        <f t="shared" si="116"/>
        <v xml:space="preserve">"Dearest_Ticket_Price" : </v>
      </c>
      <c r="W695" s="104">
        <f>PlainData_XXX!H700</f>
        <v>35</v>
      </c>
      <c r="X695" s="48" t="s">
        <v>0</v>
      </c>
      <c r="Y695" s="49" t="str">
        <f t="shared" si="117"/>
        <v xml:space="preserve">"Food_Sales" : </v>
      </c>
      <c r="Z695" s="129">
        <f>PlainData_XXX!I700</f>
        <v>26200</v>
      </c>
      <c r="AA695" s="46" t="s">
        <v>77</v>
      </c>
      <c r="AB695" s="49" t="str">
        <f t="shared" si="118"/>
        <v xml:space="preserve">"Drink_Sales" : </v>
      </c>
      <c r="AC695" s="129">
        <f>PlainData_XXX!J700</f>
        <v>72000</v>
      </c>
      <c r="AD695" s="46" t="s">
        <v>77</v>
      </c>
      <c r="AE695" s="49" t="str">
        <f t="shared" si="119"/>
        <v xml:space="preserve">"Atmosphere" : </v>
      </c>
      <c r="AF695" s="50" t="s">
        <v>120</v>
      </c>
      <c r="AG695" s="104" t="str">
        <f>PlainData_XXX!K700</f>
        <v>Fair</v>
      </c>
      <c r="AH695" s="48" t="s">
        <v>78</v>
      </c>
      <c r="AI695" s="49" t="str">
        <f t="shared" si="120"/>
        <v xml:space="preserve">"Police_Cost" : </v>
      </c>
      <c r="AJ695" s="130">
        <f>PlainData_XXX!L700</f>
        <v>2500</v>
      </c>
      <c r="AK695" s="48" t="s">
        <v>0</v>
      </c>
      <c r="AL695" s="110" t="str">
        <f>PlainData_XXX!M700</f>
        <v xml:space="preserve">"Performer" : </v>
      </c>
      <c r="AM695" s="49" t="s">
        <v>71</v>
      </c>
      <c r="AN695" s="111" t="str">
        <f>PlainData_XXX!N700</f>
        <v xml:space="preserve">"Name" : </v>
      </c>
      <c r="AO695" s="48" t="s">
        <v>120</v>
      </c>
      <c r="AP695" s="104" t="str">
        <f>PlainData_XXX!O700</f>
        <v>Eireann Wilson</v>
      </c>
      <c r="AQ695" s="48" t="s">
        <v>78</v>
      </c>
      <c r="AR695" s="111" t="str">
        <f>PlainData_XXX!P700</f>
        <v xml:space="preserve">"Music_Type" : </v>
      </c>
      <c r="AS695" s="50" t="s">
        <v>120</v>
      </c>
      <c r="AT695" s="104" t="str">
        <f>PlainData_XXX!Q700</f>
        <v>Folk</v>
      </c>
      <c r="AU695" s="48" t="s">
        <v>78</v>
      </c>
      <c r="AV695" s="111" t="str">
        <f>PlainData_XXX!R700</f>
        <v xml:space="preserve">"Services" : </v>
      </c>
      <c r="AW695" s="104" t="str">
        <f>PlainData_XXX!S700</f>
        <v>["Meet and Greet", "Fan Engagement"]</v>
      </c>
      <c r="AX695" s="49" t="s">
        <v>76</v>
      </c>
      <c r="AY695" s="122" t="str">
        <f>PlainData_XXX!T700</f>
        <v xml:space="preserve">"Sponsor" : </v>
      </c>
      <c r="AZ695" s="21" t="s">
        <v>71</v>
      </c>
      <c r="BA695" s="123" t="str">
        <f>PlainData_XXX!U700</f>
        <v xml:space="preserve">"Name" : </v>
      </c>
      <c r="BB695" s="21" t="s">
        <v>120</v>
      </c>
      <c r="BC695" s="21" t="str">
        <f>PlainData_XXX!V700</f>
        <v>Cara Coyne</v>
      </c>
      <c r="BD695" s="21" t="s">
        <v>78</v>
      </c>
      <c r="BE695" s="123" t="str">
        <f>PlainData_XXX!W700</f>
        <v xml:space="preserve">"Amount" : </v>
      </c>
      <c r="BF695" s="21">
        <f>PlainData_XXX!X700</f>
        <v>368000</v>
      </c>
      <c r="BG695" s="21" t="s">
        <v>0</v>
      </c>
      <c r="BH695" s="123" t="str">
        <f>PlainData_XXX!Y700</f>
        <v xml:space="preserve">"Services" : </v>
      </c>
      <c r="BI695" s="21" t="str">
        <f>PlainData_XXX!Z700</f>
        <v>["Radio Interviews", "TV Interviews", "Posters", "News Papers"]</v>
      </c>
      <c r="BJ695" s="21" t="s">
        <v>121</v>
      </c>
      <c r="BK695" s="127" t="str">
        <f>PlainData_XXX!AA700</f>
        <v xml:space="preserve">"Stadium" : </v>
      </c>
      <c r="BL695" s="21" t="s">
        <v>71</v>
      </c>
      <c r="BM695" s="123" t="str">
        <f>PlainData_XXX!AB700</f>
        <v xml:space="preserve">"Name" : </v>
      </c>
      <c r="BN695" s="21" t="s">
        <v>120</v>
      </c>
      <c r="BO695" s="21" t="str">
        <f>PlainData_XXX!AC700</f>
        <v>Kingspan Stadium</v>
      </c>
      <c r="BP695" s="21" t="s">
        <v>78</v>
      </c>
      <c r="BQ695" s="123" t="str">
        <f>PlainData_XXX!AD700</f>
        <v xml:space="preserve">"City" : </v>
      </c>
      <c r="BR695" s="21" t="s">
        <v>120</v>
      </c>
      <c r="BS695" s="21" t="str">
        <f>PlainData_XXX!AE700</f>
        <v>Belfast</v>
      </c>
      <c r="BT695" s="21" t="s">
        <v>78</v>
      </c>
      <c r="BU695" s="123" t="str">
        <f>PlainData_XXX!AF700</f>
        <v xml:space="preserve">"Type" : </v>
      </c>
      <c r="BV695" s="21" t="s">
        <v>120</v>
      </c>
      <c r="BW695" s="21" t="str">
        <f>PlainData_XXX!AG700</f>
        <v>Rugby</v>
      </c>
      <c r="BX695" s="21" t="s">
        <v>78</v>
      </c>
      <c r="BY695" s="123" t="str">
        <f>PlainData_XXX!AH700</f>
        <v xml:space="preserve">"Capacity" : </v>
      </c>
      <c r="BZ695" s="21">
        <f>PlainData_XXX!AI700</f>
        <v>18000</v>
      </c>
      <c r="CA695" s="21" t="s">
        <v>0</v>
      </c>
      <c r="CB695" s="21" t="str">
        <f>PlainData_XXX!AJ700</f>
        <v>"Acoustics" :</v>
      </c>
      <c r="CC695" s="21" t="s">
        <v>120</v>
      </c>
      <c r="CD695" s="21" t="str">
        <f>PlainData_XXX!AK700</f>
        <v>Fair</v>
      </c>
      <c r="CE695" s="21" t="s">
        <v>120</v>
      </c>
      <c r="CF695" s="21" t="s">
        <v>121</v>
      </c>
      <c r="CG695" s="21" t="str">
        <f>PlainData_XXX!AL700</f>
        <v>"Merchandise_Type" :</v>
      </c>
      <c r="CH695" s="21" t="str">
        <f>PlainData_XXX!AM700</f>
        <v>["Tee Shirts", "Hoodies", "Umbrellas "]</v>
      </c>
      <c r="CI695" s="21" t="s">
        <v>0</v>
      </c>
      <c r="CJ695" s="21" t="str">
        <f>PlainData_XXX!AN700</f>
        <v>"Audience_Type" :</v>
      </c>
      <c r="CK695" s="21" t="str">
        <f>PlainData_XXX!AO700</f>
        <v>["Teenagers", "Third Level Students", "Young Working Adults"]</v>
      </c>
      <c r="CL695" s="21" t="s">
        <v>121</v>
      </c>
    </row>
    <row r="696" spans="1:90" ht="13.2" x14ac:dyDescent="0.25">
      <c r="A696" s="45" t="s">
        <v>10</v>
      </c>
      <c r="B696" s="54">
        <f>PlainData_XXX!A701</f>
        <v>687</v>
      </c>
      <c r="C696" s="46" t="s">
        <v>77</v>
      </c>
      <c r="D696" s="49" t="str">
        <f t="shared" si="110"/>
        <v xml:space="preserve">"Concert_Year" : </v>
      </c>
      <c r="E696" s="103">
        <f>PlainData_XXX!B701</f>
        <v>2024</v>
      </c>
      <c r="F696" s="48" t="s">
        <v>0</v>
      </c>
      <c r="G696" s="49" t="str">
        <f t="shared" si="111"/>
        <v xml:space="preserve">"Concert_Month" : </v>
      </c>
      <c r="H696" s="103">
        <f>PlainData_XXX!C701</f>
        <v>5</v>
      </c>
      <c r="I696" s="48" t="s">
        <v>0</v>
      </c>
      <c r="J696" s="49" t="str">
        <f t="shared" si="112"/>
        <v>"Duration" :</v>
      </c>
      <c r="K696" s="104">
        <f>PlainData_XXX!D701</f>
        <v>115</v>
      </c>
      <c r="L696" s="46" t="s">
        <v>77</v>
      </c>
      <c r="M696" s="49" t="str">
        <f t="shared" si="113"/>
        <v xml:space="preserve">"Expected_Crowd" : </v>
      </c>
      <c r="N696" s="103">
        <f>PlainData_XXX!E701</f>
        <v>4500</v>
      </c>
      <c r="O696" s="48" t="s">
        <v>0</v>
      </c>
      <c r="P696" s="49" t="str">
        <f t="shared" si="114"/>
        <v xml:space="preserve">"Actual_Crowd" : </v>
      </c>
      <c r="Q696" s="103">
        <f>PlainData_XXX!F701</f>
        <v>3800</v>
      </c>
      <c r="R696" s="46" t="s">
        <v>77</v>
      </c>
      <c r="S696" s="49" t="str">
        <f t="shared" si="115"/>
        <v xml:space="preserve">"Cheapest_Ticket_Price" : </v>
      </c>
      <c r="T696" s="103">
        <f>PlainData_XXX!G701</f>
        <v>35</v>
      </c>
      <c r="U696" s="48" t="s">
        <v>0</v>
      </c>
      <c r="V696" s="49" t="str">
        <f t="shared" si="116"/>
        <v xml:space="preserve">"Dearest_Ticket_Price" : </v>
      </c>
      <c r="W696" s="104">
        <f>PlainData_XXX!H701</f>
        <v>75</v>
      </c>
      <c r="X696" s="48" t="s">
        <v>0</v>
      </c>
      <c r="Y696" s="49" t="str">
        <f t="shared" si="117"/>
        <v xml:space="preserve">"Food_Sales" : </v>
      </c>
      <c r="Z696" s="129">
        <f>PlainData_XXX!I701</f>
        <v>28700</v>
      </c>
      <c r="AA696" s="46" t="s">
        <v>77</v>
      </c>
      <c r="AB696" s="49" t="str">
        <f t="shared" si="118"/>
        <v xml:space="preserve">"Drink_Sales" : </v>
      </c>
      <c r="AC696" s="129">
        <f>PlainData_XXX!J701</f>
        <v>28800</v>
      </c>
      <c r="AD696" s="46" t="s">
        <v>77</v>
      </c>
      <c r="AE696" s="49" t="str">
        <f t="shared" si="119"/>
        <v xml:space="preserve">"Atmosphere" : </v>
      </c>
      <c r="AF696" s="50" t="s">
        <v>120</v>
      </c>
      <c r="AG696" s="104" t="str">
        <f>PlainData_XXX!K701</f>
        <v>Excellent</v>
      </c>
      <c r="AH696" s="48" t="s">
        <v>78</v>
      </c>
      <c r="AI696" s="49" t="str">
        <f t="shared" si="120"/>
        <v xml:space="preserve">"Police_Cost" : </v>
      </c>
      <c r="AJ696" s="130">
        <f>PlainData_XXX!L701</f>
        <v>10900</v>
      </c>
      <c r="AK696" s="48" t="s">
        <v>0</v>
      </c>
      <c r="AL696" s="110" t="str">
        <f>PlainData_XXX!M701</f>
        <v xml:space="preserve">"Performer" : </v>
      </c>
      <c r="AM696" s="49" t="s">
        <v>71</v>
      </c>
      <c r="AN696" s="111" t="str">
        <f>PlainData_XXX!N701</f>
        <v xml:space="preserve">"Name" : </v>
      </c>
      <c r="AO696" s="48" t="s">
        <v>120</v>
      </c>
      <c r="AP696" s="104" t="str">
        <f>PlainData_XXX!O701</f>
        <v>oEidirsceoil Molony</v>
      </c>
      <c r="AQ696" s="48" t="s">
        <v>78</v>
      </c>
      <c r="AR696" s="111" t="str">
        <f>PlainData_XXX!P701</f>
        <v xml:space="preserve">"Music_Type" : </v>
      </c>
      <c r="AS696" s="50" t="s">
        <v>120</v>
      </c>
      <c r="AT696" s="104" t="str">
        <f>PlainData_XXX!Q701</f>
        <v>Hip-Hop</v>
      </c>
      <c r="AU696" s="48" t="s">
        <v>78</v>
      </c>
      <c r="AV696" s="111" t="str">
        <f>PlainData_XXX!R701</f>
        <v xml:space="preserve">"Services" : </v>
      </c>
      <c r="AW696" s="104" t="str">
        <f>PlainData_XXX!S701</f>
        <v>["Live Rehearsals", "TV Interviews"]</v>
      </c>
      <c r="AX696" s="49" t="s">
        <v>76</v>
      </c>
      <c r="AY696" s="122" t="str">
        <f>PlainData_XXX!T701</f>
        <v xml:space="preserve">"Sponsor" : </v>
      </c>
      <c r="AZ696" s="21" t="s">
        <v>71</v>
      </c>
      <c r="BA696" s="123" t="str">
        <f>PlainData_XXX!U701</f>
        <v xml:space="preserve">"Name" : </v>
      </c>
      <c r="BB696" s="21" t="s">
        <v>120</v>
      </c>
      <c r="BC696" s="21" t="str">
        <f>PlainData_XXX!V701</f>
        <v>Robin Ward</v>
      </c>
      <c r="BD696" s="21" t="s">
        <v>78</v>
      </c>
      <c r="BE696" s="123" t="str">
        <f>PlainData_XXX!W701</f>
        <v xml:space="preserve">"Amount" : </v>
      </c>
      <c r="BF696" s="21">
        <f>PlainData_XXX!X701</f>
        <v>144000</v>
      </c>
      <c r="BG696" s="21" t="s">
        <v>0</v>
      </c>
      <c r="BH696" s="123" t="str">
        <f>PlainData_XXX!Y701</f>
        <v xml:space="preserve">"Services" : </v>
      </c>
      <c r="BI696" s="21" t="str">
        <f>PlainData_XXX!Z701</f>
        <v>["Ticket Sales", "News Papers"]</v>
      </c>
      <c r="BJ696" s="21" t="s">
        <v>121</v>
      </c>
      <c r="BK696" s="127" t="str">
        <f>PlainData_XXX!AA701</f>
        <v xml:space="preserve">"Stadium" : </v>
      </c>
      <c r="BL696" s="21" t="s">
        <v>71</v>
      </c>
      <c r="BM696" s="123" t="str">
        <f>PlainData_XXX!AB701</f>
        <v xml:space="preserve">"Name" : </v>
      </c>
      <c r="BN696" s="21" t="s">
        <v>120</v>
      </c>
      <c r="BO696" s="21" t="str">
        <f>PlainData_XXX!AC701</f>
        <v>Aviva Stadium</v>
      </c>
      <c r="BP696" s="21" t="s">
        <v>78</v>
      </c>
      <c r="BQ696" s="123" t="str">
        <f>PlainData_XXX!AD701</f>
        <v xml:space="preserve">"City" : </v>
      </c>
      <c r="BR696" s="21" t="s">
        <v>120</v>
      </c>
      <c r="BS696" s="21" t="str">
        <f>PlainData_XXX!AE701</f>
        <v>Dublin</v>
      </c>
      <c r="BT696" s="21" t="s">
        <v>78</v>
      </c>
      <c r="BU696" s="123" t="str">
        <f>PlainData_XXX!AF701</f>
        <v xml:space="preserve">"Type" : </v>
      </c>
      <c r="BV696" s="21" t="s">
        <v>120</v>
      </c>
      <c r="BW696" s="21" t="str">
        <f>PlainData_XXX!AG701</f>
        <v>Soccer</v>
      </c>
      <c r="BX696" s="21" t="s">
        <v>78</v>
      </c>
      <c r="BY696" s="123" t="str">
        <f>PlainData_XXX!AH701</f>
        <v xml:space="preserve">"Capacity" : </v>
      </c>
      <c r="BZ696" s="21">
        <f>PlainData_XXX!AI701</f>
        <v>51700</v>
      </c>
      <c r="CA696" s="21" t="s">
        <v>0</v>
      </c>
      <c r="CB696" s="21" t="str">
        <f>PlainData_XXX!AJ701</f>
        <v>"Acoustics" :</v>
      </c>
      <c r="CC696" s="21" t="s">
        <v>120</v>
      </c>
      <c r="CD696" s="21" t="str">
        <f>PlainData_XXX!AK701</f>
        <v>Fair</v>
      </c>
      <c r="CE696" s="21" t="s">
        <v>120</v>
      </c>
      <c r="CF696" s="21" t="s">
        <v>121</v>
      </c>
      <c r="CG696" s="21" t="str">
        <f>PlainData_XXX!AL701</f>
        <v>"Merchandise_Type" :</v>
      </c>
      <c r="CH696" s="21" t="str">
        <f>PlainData_XXX!AM701</f>
        <v>["Hoodies"]</v>
      </c>
      <c r="CI696" s="21" t="s">
        <v>0</v>
      </c>
      <c r="CJ696" s="21" t="str">
        <f>PlainData_XXX!AN701</f>
        <v>"Audience_Type" :</v>
      </c>
      <c r="CK696" s="21" t="str">
        <f>PlainData_XXX!AO701</f>
        <v>["Young Working Adults", "Middle Aged", "Retired "]</v>
      </c>
      <c r="CL696" s="21" t="s">
        <v>121</v>
      </c>
    </row>
    <row r="697" spans="1:90" ht="13.2" x14ac:dyDescent="0.25">
      <c r="A697" s="45" t="s">
        <v>10</v>
      </c>
      <c r="B697" s="54">
        <f>PlainData_XXX!A702</f>
        <v>688</v>
      </c>
      <c r="C697" s="46" t="s">
        <v>77</v>
      </c>
      <c r="D697" s="49" t="str">
        <f t="shared" si="110"/>
        <v xml:space="preserve">"Concert_Year" : </v>
      </c>
      <c r="E697" s="103">
        <f>PlainData_XXX!B702</f>
        <v>2018</v>
      </c>
      <c r="F697" s="48" t="s">
        <v>0</v>
      </c>
      <c r="G697" s="49" t="str">
        <f t="shared" si="111"/>
        <v xml:space="preserve">"Concert_Month" : </v>
      </c>
      <c r="H697" s="103">
        <f>PlainData_XXX!C702</f>
        <v>11</v>
      </c>
      <c r="I697" s="48" t="s">
        <v>0</v>
      </c>
      <c r="J697" s="49" t="str">
        <f t="shared" si="112"/>
        <v>"Duration" :</v>
      </c>
      <c r="K697" s="104">
        <f>PlainData_XXX!D702</f>
        <v>175</v>
      </c>
      <c r="L697" s="46" t="s">
        <v>77</v>
      </c>
      <c r="M697" s="49" t="str">
        <f t="shared" si="113"/>
        <v xml:space="preserve">"Expected_Crowd" : </v>
      </c>
      <c r="N697" s="103">
        <f>PlainData_XXX!E702</f>
        <v>14400</v>
      </c>
      <c r="O697" s="48" t="s">
        <v>0</v>
      </c>
      <c r="P697" s="49" t="str">
        <f t="shared" si="114"/>
        <v xml:space="preserve">"Actual_Crowd" : </v>
      </c>
      <c r="Q697" s="103">
        <f>PlainData_XXX!F702</f>
        <v>12200</v>
      </c>
      <c r="R697" s="46" t="s">
        <v>77</v>
      </c>
      <c r="S697" s="49" t="str">
        <f t="shared" si="115"/>
        <v xml:space="preserve">"Cheapest_Ticket_Price" : </v>
      </c>
      <c r="T697" s="103">
        <f>PlainData_XXX!G702</f>
        <v>50</v>
      </c>
      <c r="U697" s="48" t="s">
        <v>0</v>
      </c>
      <c r="V697" s="49" t="str">
        <f t="shared" si="116"/>
        <v xml:space="preserve">"Dearest_Ticket_Price" : </v>
      </c>
      <c r="W697" s="104">
        <f>PlainData_XXX!H702</f>
        <v>155</v>
      </c>
      <c r="X697" s="48" t="s">
        <v>0</v>
      </c>
      <c r="Y697" s="49" t="str">
        <f t="shared" si="117"/>
        <v xml:space="preserve">"Food_Sales" : </v>
      </c>
      <c r="Z697" s="129">
        <f>PlainData_XXX!I702</f>
        <v>49100</v>
      </c>
      <c r="AA697" s="46" t="s">
        <v>77</v>
      </c>
      <c r="AB697" s="49" t="str">
        <f t="shared" si="118"/>
        <v xml:space="preserve">"Drink_Sales" : </v>
      </c>
      <c r="AC697" s="129">
        <f>PlainData_XXX!J702</f>
        <v>74400</v>
      </c>
      <c r="AD697" s="46" t="s">
        <v>77</v>
      </c>
      <c r="AE697" s="49" t="str">
        <f t="shared" si="119"/>
        <v xml:space="preserve">"Atmosphere" : </v>
      </c>
      <c r="AF697" s="50" t="s">
        <v>120</v>
      </c>
      <c r="AG697" s="104" t="str">
        <f>PlainData_XXX!K702</f>
        <v>Good</v>
      </c>
      <c r="AH697" s="48" t="s">
        <v>78</v>
      </c>
      <c r="AI697" s="49" t="str">
        <f t="shared" si="120"/>
        <v xml:space="preserve">"Police_Cost" : </v>
      </c>
      <c r="AJ697" s="130">
        <f>PlainData_XXX!L702</f>
        <v>5600</v>
      </c>
      <c r="AK697" s="48" t="s">
        <v>0</v>
      </c>
      <c r="AL697" s="110" t="str">
        <f>PlainData_XXX!M702</f>
        <v xml:space="preserve">"Performer" : </v>
      </c>
      <c r="AM697" s="49" t="s">
        <v>71</v>
      </c>
      <c r="AN697" s="111" t="str">
        <f>PlainData_XXX!N702</f>
        <v xml:space="preserve">"Name" : </v>
      </c>
      <c r="AO697" s="48" t="s">
        <v>120</v>
      </c>
      <c r="AP697" s="104" t="str">
        <f>PlainData_XXX!O702</f>
        <v>Meabh Kennedy</v>
      </c>
      <c r="AQ697" s="48" t="s">
        <v>78</v>
      </c>
      <c r="AR697" s="111" t="str">
        <f>PlainData_XXX!P702</f>
        <v xml:space="preserve">"Music_Type" : </v>
      </c>
      <c r="AS697" s="50" t="s">
        <v>120</v>
      </c>
      <c r="AT697" s="104" t="str">
        <f>PlainData_XXX!Q702</f>
        <v>Classical</v>
      </c>
      <c r="AU697" s="48" t="s">
        <v>78</v>
      </c>
      <c r="AV697" s="111" t="str">
        <f>PlainData_XXX!R702</f>
        <v xml:space="preserve">"Services" : </v>
      </c>
      <c r="AW697" s="104" t="str">
        <f>PlainData_XXX!S702</f>
        <v>["Meet and Greet"]</v>
      </c>
      <c r="AX697" s="49" t="s">
        <v>76</v>
      </c>
      <c r="AY697" s="122" t="str">
        <f>PlainData_XXX!T702</f>
        <v xml:space="preserve">"Sponsor" : </v>
      </c>
      <c r="AZ697" s="21" t="s">
        <v>71</v>
      </c>
      <c r="BA697" s="123" t="str">
        <f>PlainData_XXX!U702</f>
        <v xml:space="preserve">"Name" : </v>
      </c>
      <c r="BB697" s="21" t="s">
        <v>120</v>
      </c>
      <c r="BC697" s="21" t="str">
        <f>PlainData_XXX!V702</f>
        <v>Aine Keane</v>
      </c>
      <c r="BD697" s="21" t="s">
        <v>78</v>
      </c>
      <c r="BE697" s="123" t="str">
        <f>PlainData_XXX!W702</f>
        <v xml:space="preserve">"Amount" : </v>
      </c>
      <c r="BF697" s="21">
        <f>PlainData_XXX!X702</f>
        <v>393000</v>
      </c>
      <c r="BG697" s="21" t="s">
        <v>0</v>
      </c>
      <c r="BH697" s="123" t="str">
        <f>PlainData_XXX!Y702</f>
        <v xml:space="preserve">"Services" : </v>
      </c>
      <c r="BI697" s="21" t="str">
        <f>PlainData_XXX!Z702</f>
        <v>["TV Interviews", "News Papers"]</v>
      </c>
      <c r="BJ697" s="21" t="s">
        <v>121</v>
      </c>
      <c r="BK697" s="127" t="str">
        <f>PlainData_XXX!AA702</f>
        <v xml:space="preserve">"Stadium" : </v>
      </c>
      <c r="BL697" s="21" t="s">
        <v>71</v>
      </c>
      <c r="BM697" s="123" t="str">
        <f>PlainData_XXX!AB702</f>
        <v xml:space="preserve">"Name" : </v>
      </c>
      <c r="BN697" s="21" t="s">
        <v>120</v>
      </c>
      <c r="BO697" s="21" t="str">
        <f>PlainData_XXX!AC702</f>
        <v>Tallaght Stadium</v>
      </c>
      <c r="BP697" s="21" t="s">
        <v>78</v>
      </c>
      <c r="BQ697" s="123" t="str">
        <f>PlainData_XXX!AD702</f>
        <v xml:space="preserve">"City" : </v>
      </c>
      <c r="BR697" s="21" t="s">
        <v>120</v>
      </c>
      <c r="BS697" s="21" t="str">
        <f>PlainData_XXX!AE702</f>
        <v>Dublin</v>
      </c>
      <c r="BT697" s="21" t="s">
        <v>78</v>
      </c>
      <c r="BU697" s="123" t="str">
        <f>PlainData_XXX!AF702</f>
        <v xml:space="preserve">"Type" : </v>
      </c>
      <c r="BV697" s="21" t="s">
        <v>120</v>
      </c>
      <c r="BW697" s="21" t="str">
        <f>PlainData_XXX!AG702</f>
        <v>Soccer</v>
      </c>
      <c r="BX697" s="21" t="s">
        <v>78</v>
      </c>
      <c r="BY697" s="123" t="str">
        <f>PlainData_XXX!AH702</f>
        <v xml:space="preserve">"Capacity" : </v>
      </c>
      <c r="BZ697" s="21">
        <f>PlainData_XXX!AI702</f>
        <v>8000</v>
      </c>
      <c r="CA697" s="21" t="s">
        <v>0</v>
      </c>
      <c r="CB697" s="21" t="str">
        <f>PlainData_XXX!AJ702</f>
        <v>"Acoustics" :</v>
      </c>
      <c r="CC697" s="21" t="s">
        <v>120</v>
      </c>
      <c r="CD697" s="21" t="str">
        <f>PlainData_XXX!AK702</f>
        <v>Fair</v>
      </c>
      <c r="CE697" s="21" t="s">
        <v>120</v>
      </c>
      <c r="CF697" s="21" t="s">
        <v>121</v>
      </c>
      <c r="CG697" s="21" t="str">
        <f>PlainData_XXX!AL702</f>
        <v>"Merchandise_Type" :</v>
      </c>
      <c r="CH697" s="21" t="str">
        <f>PlainData_XXX!AM702</f>
        <v>["Tee Shirts", "Umbrellas "]</v>
      </c>
      <c r="CI697" s="21" t="s">
        <v>0</v>
      </c>
      <c r="CJ697" s="21" t="str">
        <f>PlainData_XXX!AN702</f>
        <v>"Audience_Type" :</v>
      </c>
      <c r="CK697" s="21" t="str">
        <f>PlainData_XXX!AO702</f>
        <v>["Middle Aged", "Retired "]</v>
      </c>
      <c r="CL697" s="21" t="s">
        <v>121</v>
      </c>
    </row>
    <row r="698" spans="1:90" ht="13.2" x14ac:dyDescent="0.25">
      <c r="A698" s="45" t="s">
        <v>10</v>
      </c>
      <c r="B698" s="54">
        <f>PlainData_XXX!A703</f>
        <v>689</v>
      </c>
      <c r="C698" s="46" t="s">
        <v>77</v>
      </c>
      <c r="D698" s="49" t="str">
        <f t="shared" si="110"/>
        <v xml:space="preserve">"Concert_Year" : </v>
      </c>
      <c r="E698" s="103">
        <f>PlainData_XXX!B703</f>
        <v>2011</v>
      </c>
      <c r="F698" s="48" t="s">
        <v>0</v>
      </c>
      <c r="G698" s="49" t="str">
        <f t="shared" si="111"/>
        <v xml:space="preserve">"Concert_Month" : </v>
      </c>
      <c r="H698" s="103">
        <f>PlainData_XXX!C703</f>
        <v>4</v>
      </c>
      <c r="I698" s="48" t="s">
        <v>0</v>
      </c>
      <c r="J698" s="49" t="str">
        <f t="shared" si="112"/>
        <v>"Duration" :</v>
      </c>
      <c r="K698" s="104">
        <f>PlainData_XXX!D703</f>
        <v>60</v>
      </c>
      <c r="L698" s="46" t="s">
        <v>77</v>
      </c>
      <c r="M698" s="49" t="str">
        <f t="shared" si="113"/>
        <v xml:space="preserve">"Expected_Crowd" : </v>
      </c>
      <c r="N698" s="103">
        <f>PlainData_XXX!E703</f>
        <v>4600</v>
      </c>
      <c r="O698" s="48" t="s">
        <v>0</v>
      </c>
      <c r="P698" s="49" t="str">
        <f t="shared" si="114"/>
        <v xml:space="preserve">"Actual_Crowd" : </v>
      </c>
      <c r="Q698" s="103">
        <f>PlainData_XXX!F703</f>
        <v>4000</v>
      </c>
      <c r="R698" s="46" t="s">
        <v>77</v>
      </c>
      <c r="S698" s="49" t="str">
        <f t="shared" si="115"/>
        <v xml:space="preserve">"Cheapest_Ticket_Price" : </v>
      </c>
      <c r="T698" s="103">
        <f>PlainData_XXX!G703</f>
        <v>60</v>
      </c>
      <c r="U698" s="48" t="s">
        <v>0</v>
      </c>
      <c r="V698" s="49" t="str">
        <f t="shared" si="116"/>
        <v xml:space="preserve">"Dearest_Ticket_Price" : </v>
      </c>
      <c r="W698" s="104">
        <f>PlainData_XXX!H703</f>
        <v>270</v>
      </c>
      <c r="X698" s="48" t="s">
        <v>0</v>
      </c>
      <c r="Y698" s="49" t="str">
        <f t="shared" si="117"/>
        <v xml:space="preserve">"Food_Sales" : </v>
      </c>
      <c r="Z698" s="129">
        <f>PlainData_XXX!I703</f>
        <v>21700</v>
      </c>
      <c r="AA698" s="46" t="s">
        <v>77</v>
      </c>
      <c r="AB698" s="49" t="str">
        <f t="shared" si="118"/>
        <v xml:space="preserve">"Drink_Sales" : </v>
      </c>
      <c r="AC698" s="129">
        <f>PlainData_XXX!J703</f>
        <v>75700</v>
      </c>
      <c r="AD698" s="46" t="s">
        <v>77</v>
      </c>
      <c r="AE698" s="49" t="str">
        <f t="shared" si="119"/>
        <v xml:space="preserve">"Atmosphere" : </v>
      </c>
      <c r="AF698" s="50" t="s">
        <v>120</v>
      </c>
      <c r="AG698" s="104" t="str">
        <f>PlainData_XXX!K703</f>
        <v>Good</v>
      </c>
      <c r="AH698" s="48" t="s">
        <v>78</v>
      </c>
      <c r="AI698" s="49" t="str">
        <f t="shared" si="120"/>
        <v xml:space="preserve">"Police_Cost" : </v>
      </c>
      <c r="AJ698" s="130">
        <f>PlainData_XXX!L703</f>
        <v>8100</v>
      </c>
      <c r="AK698" s="48" t="s">
        <v>0</v>
      </c>
      <c r="AL698" s="110" t="str">
        <f>PlainData_XXX!M703</f>
        <v xml:space="preserve">"Performer" : </v>
      </c>
      <c r="AM698" s="49" t="s">
        <v>71</v>
      </c>
      <c r="AN698" s="111" t="str">
        <f>PlainData_XXX!N703</f>
        <v xml:space="preserve">"Name" : </v>
      </c>
      <c r="AO698" s="48" t="s">
        <v>120</v>
      </c>
      <c r="AP698" s="104" t="str">
        <f>PlainData_XXX!O703</f>
        <v>Cian MacKenna</v>
      </c>
      <c r="AQ698" s="48" t="s">
        <v>78</v>
      </c>
      <c r="AR698" s="111" t="str">
        <f>PlainData_XXX!P703</f>
        <v xml:space="preserve">"Music_Type" : </v>
      </c>
      <c r="AS698" s="50" t="s">
        <v>120</v>
      </c>
      <c r="AT698" s="104" t="str">
        <f>PlainData_XXX!Q703</f>
        <v>Rock</v>
      </c>
      <c r="AU698" s="48" t="s">
        <v>78</v>
      </c>
      <c r="AV698" s="111" t="str">
        <f>PlainData_XXX!R703</f>
        <v xml:space="preserve">"Services" : </v>
      </c>
      <c r="AW698" s="104" t="str">
        <f>PlainData_XXX!S703</f>
        <v>["Meet and Greet", "Photo Shoots "]</v>
      </c>
      <c r="AX698" s="49" t="s">
        <v>76</v>
      </c>
      <c r="AY698" s="122" t="str">
        <f>PlainData_XXX!T703</f>
        <v xml:space="preserve">"Sponsor" : </v>
      </c>
      <c r="AZ698" s="21" t="s">
        <v>71</v>
      </c>
      <c r="BA698" s="123" t="str">
        <f>PlainData_XXX!U703</f>
        <v xml:space="preserve">"Name" : </v>
      </c>
      <c r="BB698" s="21" t="s">
        <v>120</v>
      </c>
      <c r="BC698" s="21" t="str">
        <f>PlainData_XXX!V703</f>
        <v>Jean Brown</v>
      </c>
      <c r="BD698" s="21" t="s">
        <v>78</v>
      </c>
      <c r="BE698" s="123" t="str">
        <f>PlainData_XXX!W703</f>
        <v xml:space="preserve">"Amount" : </v>
      </c>
      <c r="BF698" s="21">
        <f>PlainData_XXX!X703</f>
        <v>303000</v>
      </c>
      <c r="BG698" s="21" t="s">
        <v>0</v>
      </c>
      <c r="BH698" s="123" t="str">
        <f>PlainData_XXX!Y703</f>
        <v xml:space="preserve">"Services" : </v>
      </c>
      <c r="BI698" s="21" t="str">
        <f>PlainData_XXX!Z703</f>
        <v>["Radio Interviews", "Posters"]</v>
      </c>
      <c r="BJ698" s="21" t="s">
        <v>121</v>
      </c>
      <c r="BK698" s="127" t="str">
        <f>PlainData_XXX!AA703</f>
        <v xml:space="preserve">"Stadium" : </v>
      </c>
      <c r="BL698" s="21" t="s">
        <v>71</v>
      </c>
      <c r="BM698" s="123" t="str">
        <f>PlainData_XXX!AB703</f>
        <v xml:space="preserve">"Name" : </v>
      </c>
      <c r="BN698" s="21" t="s">
        <v>120</v>
      </c>
      <c r="BO698" s="21" t="str">
        <f>PlainData_XXX!AC703</f>
        <v>Semple Stadium</v>
      </c>
      <c r="BP698" s="21" t="s">
        <v>78</v>
      </c>
      <c r="BQ698" s="123" t="str">
        <f>PlainData_XXX!AD703</f>
        <v xml:space="preserve">"City" : </v>
      </c>
      <c r="BR698" s="21" t="s">
        <v>120</v>
      </c>
      <c r="BS698" s="21" t="str">
        <f>PlainData_XXX!AE703</f>
        <v>Thurles</v>
      </c>
      <c r="BT698" s="21" t="s">
        <v>78</v>
      </c>
      <c r="BU698" s="123" t="str">
        <f>PlainData_XXX!AF703</f>
        <v xml:space="preserve">"Type" : </v>
      </c>
      <c r="BV698" s="21" t="s">
        <v>120</v>
      </c>
      <c r="BW698" s="21" t="str">
        <f>PlainData_XXX!AG703</f>
        <v>GAA</v>
      </c>
      <c r="BX698" s="21" t="s">
        <v>78</v>
      </c>
      <c r="BY698" s="123" t="str">
        <f>PlainData_XXX!AH703</f>
        <v xml:space="preserve">"Capacity" : </v>
      </c>
      <c r="BZ698" s="21">
        <f>PlainData_XXX!AI703</f>
        <v>45690</v>
      </c>
      <c r="CA698" s="21" t="s">
        <v>0</v>
      </c>
      <c r="CB698" s="21" t="str">
        <f>PlainData_XXX!AJ703</f>
        <v>"Acoustics" :</v>
      </c>
      <c r="CC698" s="21" t="s">
        <v>120</v>
      </c>
      <c r="CD698" s="21" t="str">
        <f>PlainData_XXX!AK703</f>
        <v>Fair</v>
      </c>
      <c r="CE698" s="21" t="s">
        <v>120</v>
      </c>
      <c r="CF698" s="21" t="s">
        <v>121</v>
      </c>
      <c r="CG698" s="21" t="str">
        <f>PlainData_XXX!AL703</f>
        <v>"Merchandise_Type" :</v>
      </c>
      <c r="CH698" s="21" t="str">
        <f>PlainData_XXX!AM703</f>
        <v>["CD’s", "Hoodies"]</v>
      </c>
      <c r="CI698" s="21" t="s">
        <v>0</v>
      </c>
      <c r="CJ698" s="21" t="str">
        <f>PlainData_XXX!AN703</f>
        <v>"Audience_Type" :</v>
      </c>
      <c r="CK698" s="21" t="str">
        <f>PlainData_XXX!AO703</f>
        <v>["Young Working Adults", "Middle Aged", "Retired ", "Third Level Students"]</v>
      </c>
      <c r="CL698" s="21" t="s">
        <v>121</v>
      </c>
    </row>
    <row r="699" spans="1:90" ht="13.2" x14ac:dyDescent="0.25">
      <c r="A699" s="45" t="s">
        <v>10</v>
      </c>
      <c r="B699" s="54">
        <f>PlainData_XXX!A704</f>
        <v>690</v>
      </c>
      <c r="C699" s="46" t="s">
        <v>77</v>
      </c>
      <c r="D699" s="49" t="str">
        <f t="shared" si="110"/>
        <v xml:space="preserve">"Concert_Year" : </v>
      </c>
      <c r="E699" s="103">
        <f>PlainData_XXX!B704</f>
        <v>2012</v>
      </c>
      <c r="F699" s="48" t="s">
        <v>0</v>
      </c>
      <c r="G699" s="49" t="str">
        <f t="shared" si="111"/>
        <v xml:space="preserve">"Concert_Month" : </v>
      </c>
      <c r="H699" s="103">
        <f>PlainData_XXX!C704</f>
        <v>7</v>
      </c>
      <c r="I699" s="48" t="s">
        <v>0</v>
      </c>
      <c r="J699" s="49" t="str">
        <f t="shared" si="112"/>
        <v>"Duration" :</v>
      </c>
      <c r="K699" s="104">
        <f>PlainData_XXX!D704</f>
        <v>85</v>
      </c>
      <c r="L699" s="46" t="s">
        <v>77</v>
      </c>
      <c r="M699" s="49" t="str">
        <f t="shared" si="113"/>
        <v xml:space="preserve">"Expected_Crowd" : </v>
      </c>
      <c r="N699" s="103">
        <f>PlainData_XXX!E704</f>
        <v>14100</v>
      </c>
      <c r="O699" s="48" t="s">
        <v>0</v>
      </c>
      <c r="P699" s="49" t="str">
        <f t="shared" si="114"/>
        <v xml:space="preserve">"Actual_Crowd" : </v>
      </c>
      <c r="Q699" s="103">
        <f>PlainData_XXX!F704</f>
        <v>12600</v>
      </c>
      <c r="R699" s="46" t="s">
        <v>77</v>
      </c>
      <c r="S699" s="49" t="str">
        <f t="shared" si="115"/>
        <v xml:space="preserve">"Cheapest_Ticket_Price" : </v>
      </c>
      <c r="T699" s="103">
        <f>PlainData_XXX!G704</f>
        <v>50</v>
      </c>
      <c r="U699" s="48" t="s">
        <v>0</v>
      </c>
      <c r="V699" s="49" t="str">
        <f t="shared" si="116"/>
        <v xml:space="preserve">"Dearest_Ticket_Price" : </v>
      </c>
      <c r="W699" s="104">
        <f>PlainData_XXX!H704</f>
        <v>145</v>
      </c>
      <c r="X699" s="48" t="s">
        <v>0</v>
      </c>
      <c r="Y699" s="49" t="str">
        <f t="shared" si="117"/>
        <v xml:space="preserve">"Food_Sales" : </v>
      </c>
      <c r="Z699" s="129">
        <f>PlainData_XXX!I704</f>
        <v>90700</v>
      </c>
      <c r="AA699" s="46" t="s">
        <v>77</v>
      </c>
      <c r="AB699" s="49" t="str">
        <f t="shared" si="118"/>
        <v xml:space="preserve">"Drink_Sales" : </v>
      </c>
      <c r="AC699" s="129">
        <f>PlainData_XXX!J704</f>
        <v>86500</v>
      </c>
      <c r="AD699" s="46" t="s">
        <v>77</v>
      </c>
      <c r="AE699" s="49" t="str">
        <f t="shared" si="119"/>
        <v xml:space="preserve">"Atmosphere" : </v>
      </c>
      <c r="AF699" s="50" t="s">
        <v>120</v>
      </c>
      <c r="AG699" s="104" t="str">
        <f>PlainData_XXX!K704</f>
        <v>Poor</v>
      </c>
      <c r="AH699" s="48" t="s">
        <v>78</v>
      </c>
      <c r="AI699" s="49" t="str">
        <f t="shared" si="120"/>
        <v xml:space="preserve">"Police_Cost" : </v>
      </c>
      <c r="AJ699" s="130">
        <f>PlainData_XXX!L704</f>
        <v>46300</v>
      </c>
      <c r="AK699" s="48" t="s">
        <v>0</v>
      </c>
      <c r="AL699" s="110" t="str">
        <f>PlainData_XXX!M704</f>
        <v xml:space="preserve">"Performer" : </v>
      </c>
      <c r="AM699" s="49" t="s">
        <v>71</v>
      </c>
      <c r="AN699" s="111" t="str">
        <f>PlainData_XXX!N704</f>
        <v xml:space="preserve">"Name" : </v>
      </c>
      <c r="AO699" s="48" t="s">
        <v>120</v>
      </c>
      <c r="AP699" s="104" t="str">
        <f>PlainData_XXX!O704</f>
        <v>Oisin Lyons</v>
      </c>
      <c r="AQ699" s="48" t="s">
        <v>78</v>
      </c>
      <c r="AR699" s="111" t="str">
        <f>PlainData_XXX!P704</f>
        <v xml:space="preserve">"Music_Type" : </v>
      </c>
      <c r="AS699" s="50" t="s">
        <v>120</v>
      </c>
      <c r="AT699" s="104" t="str">
        <f>PlainData_XXX!Q704</f>
        <v>Classical</v>
      </c>
      <c r="AU699" s="48" t="s">
        <v>78</v>
      </c>
      <c r="AV699" s="111" t="str">
        <f>PlainData_XXX!R704</f>
        <v xml:space="preserve">"Services" : </v>
      </c>
      <c r="AW699" s="104" t="str">
        <f>PlainData_XXX!S704</f>
        <v>["TV Interviews", "Meet and Greet", "Fan Engagement"]</v>
      </c>
      <c r="AX699" s="49" t="s">
        <v>76</v>
      </c>
      <c r="AY699" s="122" t="str">
        <f>PlainData_XXX!T704</f>
        <v xml:space="preserve">"Sponsor" : </v>
      </c>
      <c r="AZ699" s="21" t="s">
        <v>71</v>
      </c>
      <c r="BA699" s="123" t="str">
        <f>PlainData_XXX!U704</f>
        <v xml:space="preserve">"Name" : </v>
      </c>
      <c r="BB699" s="21" t="s">
        <v>120</v>
      </c>
      <c r="BC699" s="21" t="str">
        <f>PlainData_XXX!V704</f>
        <v>Nick Oates</v>
      </c>
      <c r="BD699" s="21" t="s">
        <v>78</v>
      </c>
      <c r="BE699" s="123" t="str">
        <f>PlainData_XXX!W704</f>
        <v xml:space="preserve">"Amount" : </v>
      </c>
      <c r="BF699" s="21">
        <f>PlainData_XXX!X704</f>
        <v>304000</v>
      </c>
      <c r="BG699" s="21" t="s">
        <v>0</v>
      </c>
      <c r="BH699" s="123" t="str">
        <f>PlainData_XXX!Y704</f>
        <v xml:space="preserve">"Services" : </v>
      </c>
      <c r="BI699" s="21" t="str">
        <f>PlainData_XXX!Z704</f>
        <v>["TV Interviews", "Radio Interviews", "Posters"]</v>
      </c>
      <c r="BJ699" s="21" t="s">
        <v>121</v>
      </c>
      <c r="BK699" s="127" t="str">
        <f>PlainData_XXX!AA704</f>
        <v xml:space="preserve">"Stadium" : </v>
      </c>
      <c r="BL699" s="21" t="s">
        <v>71</v>
      </c>
      <c r="BM699" s="123" t="str">
        <f>PlainData_XXX!AB704</f>
        <v xml:space="preserve">"Name" : </v>
      </c>
      <c r="BN699" s="21" t="s">
        <v>120</v>
      </c>
      <c r="BO699" s="21" t="str">
        <f>PlainData_XXX!AC704</f>
        <v>OMoore Park</v>
      </c>
      <c r="BP699" s="21" t="s">
        <v>78</v>
      </c>
      <c r="BQ699" s="123" t="str">
        <f>PlainData_XXX!AD704</f>
        <v xml:space="preserve">"City" : </v>
      </c>
      <c r="BR699" s="21" t="s">
        <v>120</v>
      </c>
      <c r="BS699" s="21" t="str">
        <f>PlainData_XXX!AE704</f>
        <v>Portlaoise</v>
      </c>
      <c r="BT699" s="21" t="s">
        <v>78</v>
      </c>
      <c r="BU699" s="123" t="str">
        <f>PlainData_XXX!AF704</f>
        <v xml:space="preserve">"Type" : </v>
      </c>
      <c r="BV699" s="21" t="s">
        <v>120</v>
      </c>
      <c r="BW699" s="21" t="str">
        <f>PlainData_XXX!AG704</f>
        <v>GAA</v>
      </c>
      <c r="BX699" s="21" t="s">
        <v>78</v>
      </c>
      <c r="BY699" s="123" t="str">
        <f>PlainData_XXX!AH704</f>
        <v xml:space="preserve">"Capacity" : </v>
      </c>
      <c r="BZ699" s="21">
        <f>PlainData_XXX!AI704</f>
        <v>22000</v>
      </c>
      <c r="CA699" s="21" t="s">
        <v>0</v>
      </c>
      <c r="CB699" s="21" t="str">
        <f>PlainData_XXX!AJ704</f>
        <v>"Acoustics" :</v>
      </c>
      <c r="CC699" s="21" t="s">
        <v>120</v>
      </c>
      <c r="CD699" s="21" t="str">
        <f>PlainData_XXX!AK704</f>
        <v>Fair</v>
      </c>
      <c r="CE699" s="21" t="s">
        <v>120</v>
      </c>
      <c r="CF699" s="21" t="s">
        <v>121</v>
      </c>
      <c r="CG699" s="21" t="str">
        <f>PlainData_XXX!AL704</f>
        <v>"Merchandise_Type" :</v>
      </c>
      <c r="CH699" s="21" t="str">
        <f>PlainData_XXX!AM704</f>
        <v>["Photos", "Hoodies"]</v>
      </c>
      <c r="CI699" s="21" t="s">
        <v>0</v>
      </c>
      <c r="CJ699" s="21" t="str">
        <f>PlainData_XXX!AN704</f>
        <v>"Audience_Type" :</v>
      </c>
      <c r="CK699" s="21" t="str">
        <f>PlainData_XXX!AO704</f>
        <v>["Third Level Students", "Young Working Adults"]</v>
      </c>
      <c r="CL699" s="21" t="s">
        <v>121</v>
      </c>
    </row>
    <row r="700" spans="1:90" ht="13.2" x14ac:dyDescent="0.25">
      <c r="A700" s="45" t="s">
        <v>10</v>
      </c>
      <c r="B700" s="54">
        <f>PlainData_XXX!A705</f>
        <v>691</v>
      </c>
      <c r="C700" s="46" t="s">
        <v>77</v>
      </c>
      <c r="D700" s="49" t="str">
        <f t="shared" si="110"/>
        <v xml:space="preserve">"Concert_Year" : </v>
      </c>
      <c r="E700" s="103">
        <f>PlainData_XXX!B705</f>
        <v>2022</v>
      </c>
      <c r="F700" s="48" t="s">
        <v>0</v>
      </c>
      <c r="G700" s="49" t="str">
        <f t="shared" si="111"/>
        <v xml:space="preserve">"Concert_Month" : </v>
      </c>
      <c r="H700" s="103">
        <f>PlainData_XXX!C705</f>
        <v>10</v>
      </c>
      <c r="I700" s="48" t="s">
        <v>0</v>
      </c>
      <c r="J700" s="49" t="str">
        <f t="shared" si="112"/>
        <v>"Duration" :</v>
      </c>
      <c r="K700" s="104">
        <f>PlainData_XXX!D705</f>
        <v>110</v>
      </c>
      <c r="L700" s="46" t="s">
        <v>77</v>
      </c>
      <c r="M700" s="49" t="str">
        <f t="shared" si="113"/>
        <v xml:space="preserve">"Expected_Crowd" : </v>
      </c>
      <c r="N700" s="103">
        <f>PlainData_XXX!E705</f>
        <v>39000</v>
      </c>
      <c r="O700" s="48" t="s">
        <v>0</v>
      </c>
      <c r="P700" s="49" t="str">
        <f t="shared" si="114"/>
        <v xml:space="preserve">"Actual_Crowd" : </v>
      </c>
      <c r="Q700" s="103">
        <f>PlainData_XXX!F705</f>
        <v>35400</v>
      </c>
      <c r="R700" s="46" t="s">
        <v>77</v>
      </c>
      <c r="S700" s="49" t="str">
        <f t="shared" si="115"/>
        <v xml:space="preserve">"Cheapest_Ticket_Price" : </v>
      </c>
      <c r="T700" s="103">
        <f>PlainData_XXX!G705</f>
        <v>40</v>
      </c>
      <c r="U700" s="48" t="s">
        <v>0</v>
      </c>
      <c r="V700" s="49" t="str">
        <f t="shared" si="116"/>
        <v xml:space="preserve">"Dearest_Ticket_Price" : </v>
      </c>
      <c r="W700" s="104">
        <f>PlainData_XXX!H705</f>
        <v>180</v>
      </c>
      <c r="X700" s="48" t="s">
        <v>0</v>
      </c>
      <c r="Y700" s="49" t="str">
        <f t="shared" si="117"/>
        <v xml:space="preserve">"Food_Sales" : </v>
      </c>
      <c r="Z700" s="129">
        <f>PlainData_XXX!I705</f>
        <v>65400</v>
      </c>
      <c r="AA700" s="46" t="s">
        <v>77</v>
      </c>
      <c r="AB700" s="49" t="str">
        <f t="shared" si="118"/>
        <v xml:space="preserve">"Drink_Sales" : </v>
      </c>
      <c r="AC700" s="129">
        <f>PlainData_XXX!J705</f>
        <v>101600</v>
      </c>
      <c r="AD700" s="46" t="s">
        <v>77</v>
      </c>
      <c r="AE700" s="49" t="str">
        <f t="shared" si="119"/>
        <v xml:space="preserve">"Atmosphere" : </v>
      </c>
      <c r="AF700" s="50" t="s">
        <v>120</v>
      </c>
      <c r="AG700" s="104" t="str">
        <f>PlainData_XXX!K705</f>
        <v>Excellent</v>
      </c>
      <c r="AH700" s="48" t="s">
        <v>78</v>
      </c>
      <c r="AI700" s="49" t="str">
        <f t="shared" si="120"/>
        <v xml:space="preserve">"Police_Cost" : </v>
      </c>
      <c r="AJ700" s="130">
        <f>PlainData_XXX!L705</f>
        <v>43800</v>
      </c>
      <c r="AK700" s="48" t="s">
        <v>0</v>
      </c>
      <c r="AL700" s="110" t="str">
        <f>PlainData_XXX!M705</f>
        <v xml:space="preserve">"Performer" : </v>
      </c>
      <c r="AM700" s="49" t="s">
        <v>71</v>
      </c>
      <c r="AN700" s="111" t="str">
        <f>PlainData_XXX!N705</f>
        <v xml:space="preserve">"Name" : </v>
      </c>
      <c r="AO700" s="48" t="s">
        <v>120</v>
      </c>
      <c r="AP700" s="104" t="str">
        <f>PlainData_XXX!O705</f>
        <v>Ciara Kane</v>
      </c>
      <c r="AQ700" s="48" t="s">
        <v>78</v>
      </c>
      <c r="AR700" s="111" t="str">
        <f>PlainData_XXX!P705</f>
        <v xml:space="preserve">"Music_Type" : </v>
      </c>
      <c r="AS700" s="50" t="s">
        <v>120</v>
      </c>
      <c r="AT700" s="104" t="str">
        <f>PlainData_XXX!Q705</f>
        <v>Classical</v>
      </c>
      <c r="AU700" s="48" t="s">
        <v>78</v>
      </c>
      <c r="AV700" s="111" t="str">
        <f>PlainData_XXX!R705</f>
        <v xml:space="preserve">"Services" : </v>
      </c>
      <c r="AW700" s="104" t="str">
        <f>PlainData_XXX!S705</f>
        <v>["Live Rehearsals"]</v>
      </c>
      <c r="AX700" s="49" t="s">
        <v>76</v>
      </c>
      <c r="AY700" s="122" t="str">
        <f>PlainData_XXX!T705</f>
        <v xml:space="preserve">"Sponsor" : </v>
      </c>
      <c r="AZ700" s="21" t="s">
        <v>71</v>
      </c>
      <c r="BA700" s="123" t="str">
        <f>PlainData_XXX!U705</f>
        <v xml:space="preserve">"Name" : </v>
      </c>
      <c r="BB700" s="21" t="s">
        <v>120</v>
      </c>
      <c r="BC700" s="21" t="str">
        <f>PlainData_XXX!V705</f>
        <v>Daire Batty</v>
      </c>
      <c r="BD700" s="21" t="s">
        <v>78</v>
      </c>
      <c r="BE700" s="123" t="str">
        <f>PlainData_XXX!W705</f>
        <v xml:space="preserve">"Amount" : </v>
      </c>
      <c r="BF700" s="21">
        <f>PlainData_XXX!X705</f>
        <v>376000</v>
      </c>
      <c r="BG700" s="21" t="s">
        <v>0</v>
      </c>
      <c r="BH700" s="123" t="str">
        <f>PlainData_XXX!Y705</f>
        <v xml:space="preserve">"Services" : </v>
      </c>
      <c r="BI700" s="21" t="str">
        <f>PlainData_XXX!Z705</f>
        <v>["Ticket Sales", "Radio Interviews", "TV Interviews", "Posters"]</v>
      </c>
      <c r="BJ700" s="21" t="s">
        <v>121</v>
      </c>
      <c r="BK700" s="127" t="str">
        <f>PlainData_XXX!AA705</f>
        <v xml:space="preserve">"Stadium" : </v>
      </c>
      <c r="BL700" s="21" t="s">
        <v>71</v>
      </c>
      <c r="BM700" s="123" t="str">
        <f>PlainData_XXX!AB705</f>
        <v xml:space="preserve">"Name" : </v>
      </c>
      <c r="BN700" s="21" t="s">
        <v>120</v>
      </c>
      <c r="BO700" s="21" t="str">
        <f>PlainData_XXX!AC705</f>
        <v>Gaelic Grounds</v>
      </c>
      <c r="BP700" s="21" t="s">
        <v>78</v>
      </c>
      <c r="BQ700" s="123" t="str">
        <f>PlainData_XXX!AD705</f>
        <v xml:space="preserve">"City" : </v>
      </c>
      <c r="BR700" s="21" t="s">
        <v>120</v>
      </c>
      <c r="BS700" s="21" t="str">
        <f>PlainData_XXX!AE705</f>
        <v>Limerick</v>
      </c>
      <c r="BT700" s="21" t="s">
        <v>78</v>
      </c>
      <c r="BU700" s="123" t="str">
        <f>PlainData_XXX!AF705</f>
        <v xml:space="preserve">"Type" : </v>
      </c>
      <c r="BV700" s="21" t="s">
        <v>120</v>
      </c>
      <c r="BW700" s="21" t="str">
        <f>PlainData_XXX!AG705</f>
        <v>GAA</v>
      </c>
      <c r="BX700" s="21" t="s">
        <v>78</v>
      </c>
      <c r="BY700" s="123" t="str">
        <f>PlainData_XXX!AH705</f>
        <v xml:space="preserve">"Capacity" : </v>
      </c>
      <c r="BZ700" s="21">
        <f>PlainData_XXX!AI705</f>
        <v>49866</v>
      </c>
      <c r="CA700" s="21" t="s">
        <v>0</v>
      </c>
      <c r="CB700" s="21" t="str">
        <f>PlainData_XXX!AJ705</f>
        <v>"Acoustics" :</v>
      </c>
      <c r="CC700" s="21" t="s">
        <v>120</v>
      </c>
      <c r="CD700" s="21" t="str">
        <f>PlainData_XXX!AK705</f>
        <v>Fair</v>
      </c>
      <c r="CE700" s="21" t="s">
        <v>120</v>
      </c>
      <c r="CF700" s="21" t="s">
        <v>121</v>
      </c>
      <c r="CG700" s="21" t="str">
        <f>PlainData_XXX!AL705</f>
        <v>"Merchandise_Type" :</v>
      </c>
      <c r="CH700" s="21" t="str">
        <f>PlainData_XXX!AM705</f>
        <v>["CD’s", "Photos", "Umbrellas "]</v>
      </c>
      <c r="CI700" s="21" t="s">
        <v>0</v>
      </c>
      <c r="CJ700" s="21" t="str">
        <f>PlainData_XXX!AN705</f>
        <v>"Audience_Type" :</v>
      </c>
      <c r="CK700" s="21" t="str">
        <f>PlainData_XXX!AO705</f>
        <v>["Young Working Adults", "Middle Aged", "Retired "]</v>
      </c>
      <c r="CL700" s="21" t="s">
        <v>121</v>
      </c>
    </row>
    <row r="701" spans="1:90" ht="13.2" x14ac:dyDescent="0.25">
      <c r="A701" s="45" t="s">
        <v>10</v>
      </c>
      <c r="B701" s="54">
        <f>PlainData_XXX!A706</f>
        <v>692</v>
      </c>
      <c r="C701" s="46" t="s">
        <v>77</v>
      </c>
      <c r="D701" s="49" t="str">
        <f t="shared" si="110"/>
        <v xml:space="preserve">"Concert_Year" : </v>
      </c>
      <c r="E701" s="103">
        <f>PlainData_XXX!B706</f>
        <v>2013</v>
      </c>
      <c r="F701" s="48" t="s">
        <v>0</v>
      </c>
      <c r="G701" s="49" t="str">
        <f t="shared" si="111"/>
        <v xml:space="preserve">"Concert_Month" : </v>
      </c>
      <c r="H701" s="103">
        <f>PlainData_XXX!C706</f>
        <v>3</v>
      </c>
      <c r="I701" s="48" t="s">
        <v>0</v>
      </c>
      <c r="J701" s="49" t="str">
        <f t="shared" si="112"/>
        <v>"Duration" :</v>
      </c>
      <c r="K701" s="104">
        <f>PlainData_XXX!D706</f>
        <v>125</v>
      </c>
      <c r="L701" s="46" t="s">
        <v>77</v>
      </c>
      <c r="M701" s="49" t="str">
        <f t="shared" si="113"/>
        <v xml:space="preserve">"Expected_Crowd" : </v>
      </c>
      <c r="N701" s="103">
        <f>PlainData_XXX!E706</f>
        <v>1500</v>
      </c>
      <c r="O701" s="48" t="s">
        <v>0</v>
      </c>
      <c r="P701" s="49" t="str">
        <f t="shared" si="114"/>
        <v xml:space="preserve">"Actual_Crowd" : </v>
      </c>
      <c r="Q701" s="103">
        <f>PlainData_XXX!F706</f>
        <v>1400</v>
      </c>
      <c r="R701" s="46" t="s">
        <v>77</v>
      </c>
      <c r="S701" s="49" t="str">
        <f t="shared" si="115"/>
        <v xml:space="preserve">"Cheapest_Ticket_Price" : </v>
      </c>
      <c r="T701" s="103">
        <f>PlainData_XXX!G706</f>
        <v>15</v>
      </c>
      <c r="U701" s="48" t="s">
        <v>0</v>
      </c>
      <c r="V701" s="49" t="str">
        <f t="shared" si="116"/>
        <v xml:space="preserve">"Dearest_Ticket_Price" : </v>
      </c>
      <c r="W701" s="104">
        <f>PlainData_XXX!H706</f>
        <v>45</v>
      </c>
      <c r="X701" s="48" t="s">
        <v>0</v>
      </c>
      <c r="Y701" s="49" t="str">
        <f t="shared" si="117"/>
        <v xml:space="preserve">"Food_Sales" : </v>
      </c>
      <c r="Z701" s="129">
        <f>PlainData_XXX!I706</f>
        <v>13000</v>
      </c>
      <c r="AA701" s="46" t="s">
        <v>77</v>
      </c>
      <c r="AB701" s="49" t="str">
        <f t="shared" si="118"/>
        <v xml:space="preserve">"Drink_Sales" : </v>
      </c>
      <c r="AC701" s="129">
        <f>PlainData_XXX!J706</f>
        <v>14800</v>
      </c>
      <c r="AD701" s="46" t="s">
        <v>77</v>
      </c>
      <c r="AE701" s="49" t="str">
        <f t="shared" si="119"/>
        <v xml:space="preserve">"Atmosphere" : </v>
      </c>
      <c r="AF701" s="50" t="s">
        <v>120</v>
      </c>
      <c r="AG701" s="104" t="str">
        <f>PlainData_XXX!K706</f>
        <v>Fair</v>
      </c>
      <c r="AH701" s="48" t="s">
        <v>78</v>
      </c>
      <c r="AI701" s="49" t="str">
        <f t="shared" si="120"/>
        <v xml:space="preserve">"Police_Cost" : </v>
      </c>
      <c r="AJ701" s="130">
        <f>PlainData_XXX!L706</f>
        <v>11100</v>
      </c>
      <c r="AK701" s="48" t="s">
        <v>0</v>
      </c>
      <c r="AL701" s="110" t="str">
        <f>PlainData_XXX!M706</f>
        <v xml:space="preserve">"Performer" : </v>
      </c>
      <c r="AM701" s="49" t="s">
        <v>71</v>
      </c>
      <c r="AN701" s="111" t="str">
        <f>PlainData_XXX!N706</f>
        <v xml:space="preserve">"Name" : </v>
      </c>
      <c r="AO701" s="48" t="s">
        <v>120</v>
      </c>
      <c r="AP701" s="104" t="str">
        <f>PlainData_XXX!O706</f>
        <v>Brian Brown</v>
      </c>
      <c r="AQ701" s="48" t="s">
        <v>78</v>
      </c>
      <c r="AR701" s="111" t="str">
        <f>PlainData_XXX!P706</f>
        <v xml:space="preserve">"Music_Type" : </v>
      </c>
      <c r="AS701" s="50" t="s">
        <v>120</v>
      </c>
      <c r="AT701" s="104" t="str">
        <f>PlainData_XXX!Q706</f>
        <v>Classical</v>
      </c>
      <c r="AU701" s="48" t="s">
        <v>78</v>
      </c>
      <c r="AV701" s="111" t="str">
        <f>PlainData_XXX!R706</f>
        <v xml:space="preserve">"Services" : </v>
      </c>
      <c r="AW701" s="104" t="str">
        <f>PlainData_XXX!S706</f>
        <v>["Live Rehearsals", "TV Interviews"]</v>
      </c>
      <c r="AX701" s="49" t="s">
        <v>76</v>
      </c>
      <c r="AY701" s="122" t="str">
        <f>PlainData_XXX!T706</f>
        <v xml:space="preserve">"Sponsor" : </v>
      </c>
      <c r="AZ701" s="21" t="s">
        <v>71</v>
      </c>
      <c r="BA701" s="123" t="str">
        <f>PlainData_XXX!U706</f>
        <v xml:space="preserve">"Name" : </v>
      </c>
      <c r="BB701" s="21" t="s">
        <v>120</v>
      </c>
      <c r="BC701" s="21" t="str">
        <f>PlainData_XXX!V706</f>
        <v>Brian Brown</v>
      </c>
      <c r="BD701" s="21" t="s">
        <v>78</v>
      </c>
      <c r="BE701" s="123" t="str">
        <f>PlainData_XXX!W706</f>
        <v xml:space="preserve">"Amount" : </v>
      </c>
      <c r="BF701" s="21">
        <f>PlainData_XXX!X706</f>
        <v>181000</v>
      </c>
      <c r="BG701" s="21" t="s">
        <v>0</v>
      </c>
      <c r="BH701" s="123" t="str">
        <f>PlainData_XXX!Y706</f>
        <v xml:space="preserve">"Services" : </v>
      </c>
      <c r="BI701" s="21" t="str">
        <f>PlainData_XXX!Z706</f>
        <v>["Ticket Sales", "TV Interviews", "Posters"]</v>
      </c>
      <c r="BJ701" s="21" t="s">
        <v>121</v>
      </c>
      <c r="BK701" s="127" t="str">
        <f>PlainData_XXX!AA706</f>
        <v xml:space="preserve">"Stadium" : </v>
      </c>
      <c r="BL701" s="21" t="s">
        <v>71</v>
      </c>
      <c r="BM701" s="123" t="str">
        <f>PlainData_XXX!AB706</f>
        <v xml:space="preserve">"Name" : </v>
      </c>
      <c r="BN701" s="21" t="s">
        <v>120</v>
      </c>
      <c r="BO701" s="21" t="str">
        <f>PlainData_XXX!AC706</f>
        <v>SSE Arena</v>
      </c>
      <c r="BP701" s="21" t="s">
        <v>78</v>
      </c>
      <c r="BQ701" s="123" t="str">
        <f>PlainData_XXX!AD706</f>
        <v xml:space="preserve">"City" : </v>
      </c>
      <c r="BR701" s="21" t="s">
        <v>120</v>
      </c>
      <c r="BS701" s="21" t="str">
        <f>PlainData_XXX!AE706</f>
        <v>Belfast</v>
      </c>
      <c r="BT701" s="21" t="s">
        <v>78</v>
      </c>
      <c r="BU701" s="123" t="str">
        <f>PlainData_XXX!AF706</f>
        <v xml:space="preserve">"Type" : </v>
      </c>
      <c r="BV701" s="21" t="s">
        <v>120</v>
      </c>
      <c r="BW701" s="21" t="str">
        <f>PlainData_XXX!AG706</f>
        <v>Hockey</v>
      </c>
      <c r="BX701" s="21" t="s">
        <v>78</v>
      </c>
      <c r="BY701" s="123" t="str">
        <f>PlainData_XXX!AH706</f>
        <v xml:space="preserve">"Capacity" : </v>
      </c>
      <c r="BZ701" s="21">
        <f>PlainData_XXX!AI706</f>
        <v>11000</v>
      </c>
      <c r="CA701" s="21" t="s">
        <v>0</v>
      </c>
      <c r="CB701" s="21" t="str">
        <f>PlainData_XXX!AJ706</f>
        <v>"Acoustics" :</v>
      </c>
      <c r="CC701" s="21" t="s">
        <v>120</v>
      </c>
      <c r="CD701" s="21" t="str">
        <f>PlainData_XXX!AK706</f>
        <v>Good</v>
      </c>
      <c r="CE701" s="21" t="s">
        <v>120</v>
      </c>
      <c r="CF701" s="21" t="s">
        <v>121</v>
      </c>
      <c r="CG701" s="21" t="str">
        <f>PlainData_XXX!AL706</f>
        <v>"Merchandise_Type" :</v>
      </c>
      <c r="CH701" s="21" t="str">
        <f>PlainData_XXX!AM706</f>
        <v>["Tee Shirts", "Hoodies", "Umbrellas ", "CD’s"]</v>
      </c>
      <c r="CI701" s="21" t="s">
        <v>0</v>
      </c>
      <c r="CJ701" s="21" t="str">
        <f>PlainData_XXX!AN706</f>
        <v>"Audience_Type" :</v>
      </c>
      <c r="CK701" s="21" t="str">
        <f>PlainData_XXX!AO706</f>
        <v>["Young Working Adults", "Retired "]</v>
      </c>
      <c r="CL701" s="21" t="s">
        <v>121</v>
      </c>
    </row>
    <row r="702" spans="1:90" ht="13.2" x14ac:dyDescent="0.25">
      <c r="A702" s="45" t="s">
        <v>10</v>
      </c>
      <c r="B702" s="54">
        <f>PlainData_XXX!A707</f>
        <v>693</v>
      </c>
      <c r="C702" s="46" t="s">
        <v>77</v>
      </c>
      <c r="D702" s="49" t="str">
        <f t="shared" si="110"/>
        <v xml:space="preserve">"Concert_Year" : </v>
      </c>
      <c r="E702" s="103">
        <f>PlainData_XXX!B707</f>
        <v>2016</v>
      </c>
      <c r="F702" s="48" t="s">
        <v>0</v>
      </c>
      <c r="G702" s="49" t="str">
        <f t="shared" si="111"/>
        <v xml:space="preserve">"Concert_Month" : </v>
      </c>
      <c r="H702" s="103">
        <f>PlainData_XXX!C707</f>
        <v>8</v>
      </c>
      <c r="I702" s="48" t="s">
        <v>0</v>
      </c>
      <c r="J702" s="49" t="str">
        <f t="shared" si="112"/>
        <v>"Duration" :</v>
      </c>
      <c r="K702" s="104">
        <f>PlainData_XXX!D707</f>
        <v>125</v>
      </c>
      <c r="L702" s="46" t="s">
        <v>77</v>
      </c>
      <c r="M702" s="49" t="str">
        <f t="shared" si="113"/>
        <v xml:space="preserve">"Expected_Crowd" : </v>
      </c>
      <c r="N702" s="103">
        <f>PlainData_XXX!E707</f>
        <v>36900</v>
      </c>
      <c r="O702" s="48" t="s">
        <v>0</v>
      </c>
      <c r="P702" s="49" t="str">
        <f t="shared" si="114"/>
        <v xml:space="preserve">"Actual_Crowd" : </v>
      </c>
      <c r="Q702" s="103">
        <f>PlainData_XXX!F707</f>
        <v>38900</v>
      </c>
      <c r="R702" s="46" t="s">
        <v>77</v>
      </c>
      <c r="S702" s="49" t="str">
        <f t="shared" si="115"/>
        <v xml:space="preserve">"Cheapest_Ticket_Price" : </v>
      </c>
      <c r="T702" s="103">
        <f>PlainData_XXX!G707</f>
        <v>20</v>
      </c>
      <c r="U702" s="48" t="s">
        <v>0</v>
      </c>
      <c r="V702" s="49" t="str">
        <f t="shared" si="116"/>
        <v xml:space="preserve">"Dearest_Ticket_Price" : </v>
      </c>
      <c r="W702" s="104">
        <f>PlainData_XXX!H707</f>
        <v>60</v>
      </c>
      <c r="X702" s="48" t="s">
        <v>0</v>
      </c>
      <c r="Y702" s="49" t="str">
        <f t="shared" si="117"/>
        <v xml:space="preserve">"Food_Sales" : </v>
      </c>
      <c r="Z702" s="129">
        <f>PlainData_XXX!I707</f>
        <v>16900</v>
      </c>
      <c r="AA702" s="46" t="s">
        <v>77</v>
      </c>
      <c r="AB702" s="49" t="str">
        <f t="shared" si="118"/>
        <v xml:space="preserve">"Drink_Sales" : </v>
      </c>
      <c r="AC702" s="129">
        <f>PlainData_XXX!J707</f>
        <v>115600</v>
      </c>
      <c r="AD702" s="46" t="s">
        <v>77</v>
      </c>
      <c r="AE702" s="49" t="str">
        <f t="shared" si="119"/>
        <v xml:space="preserve">"Atmosphere" : </v>
      </c>
      <c r="AF702" s="50" t="s">
        <v>120</v>
      </c>
      <c r="AG702" s="104" t="str">
        <f>PlainData_XXX!K707</f>
        <v>Good</v>
      </c>
      <c r="AH702" s="48" t="s">
        <v>78</v>
      </c>
      <c r="AI702" s="49" t="str">
        <f t="shared" si="120"/>
        <v xml:space="preserve">"Police_Cost" : </v>
      </c>
      <c r="AJ702" s="130">
        <f>PlainData_XXX!L707</f>
        <v>11000</v>
      </c>
      <c r="AK702" s="48" t="s">
        <v>0</v>
      </c>
      <c r="AL702" s="110" t="str">
        <f>PlainData_XXX!M707</f>
        <v xml:space="preserve">"Performer" : </v>
      </c>
      <c r="AM702" s="49" t="s">
        <v>71</v>
      </c>
      <c r="AN702" s="111" t="str">
        <f>PlainData_XXX!N707</f>
        <v xml:space="preserve">"Name" : </v>
      </c>
      <c r="AO702" s="48" t="s">
        <v>120</v>
      </c>
      <c r="AP702" s="104" t="str">
        <f>PlainData_XXX!O707</f>
        <v>Rionach MacNamara</v>
      </c>
      <c r="AQ702" s="48" t="s">
        <v>78</v>
      </c>
      <c r="AR702" s="111" t="str">
        <f>PlainData_XXX!P707</f>
        <v xml:space="preserve">"Music_Type" : </v>
      </c>
      <c r="AS702" s="50" t="s">
        <v>120</v>
      </c>
      <c r="AT702" s="104" t="str">
        <f>PlainData_XXX!Q707</f>
        <v>Rock</v>
      </c>
      <c r="AU702" s="48" t="s">
        <v>78</v>
      </c>
      <c r="AV702" s="111" t="str">
        <f>PlainData_XXX!R707</f>
        <v xml:space="preserve">"Services" : </v>
      </c>
      <c r="AW702" s="104" t="str">
        <f>PlainData_XXX!S707</f>
        <v>["Live Rehearsals", "Fan Engagement", "Photo Shoots "]</v>
      </c>
      <c r="AX702" s="49" t="s">
        <v>76</v>
      </c>
      <c r="AY702" s="122" t="str">
        <f>PlainData_XXX!T707</f>
        <v xml:space="preserve">"Sponsor" : </v>
      </c>
      <c r="AZ702" s="21" t="s">
        <v>71</v>
      </c>
      <c r="BA702" s="123" t="str">
        <f>PlainData_XXX!U707</f>
        <v xml:space="preserve">"Name" : </v>
      </c>
      <c r="BB702" s="21" t="s">
        <v>120</v>
      </c>
      <c r="BC702" s="21" t="str">
        <f>PlainData_XXX!V707</f>
        <v>Tim O'Dea</v>
      </c>
      <c r="BD702" s="21" t="s">
        <v>78</v>
      </c>
      <c r="BE702" s="123" t="str">
        <f>PlainData_XXX!W707</f>
        <v xml:space="preserve">"Amount" : </v>
      </c>
      <c r="BF702" s="21">
        <f>PlainData_XXX!X707</f>
        <v>121000</v>
      </c>
      <c r="BG702" s="21" t="s">
        <v>0</v>
      </c>
      <c r="BH702" s="123" t="str">
        <f>PlainData_XXX!Y707</f>
        <v xml:space="preserve">"Services" : </v>
      </c>
      <c r="BI702" s="21" t="str">
        <f>PlainData_XXX!Z707</f>
        <v>["Radio Interviews", "TV Interviews", "Posters", "News Papers"]</v>
      </c>
      <c r="BJ702" s="21" t="s">
        <v>121</v>
      </c>
      <c r="BK702" s="127" t="str">
        <f>PlainData_XXX!AA707</f>
        <v xml:space="preserve">"Stadium" : </v>
      </c>
      <c r="BL702" s="21" t="s">
        <v>71</v>
      </c>
      <c r="BM702" s="123" t="str">
        <f>PlainData_XXX!AB707</f>
        <v xml:space="preserve">"Name" : </v>
      </c>
      <c r="BN702" s="21" t="s">
        <v>120</v>
      </c>
      <c r="BO702" s="21" t="str">
        <f>PlainData_XXX!AC707</f>
        <v>Gaelic Grounds</v>
      </c>
      <c r="BP702" s="21" t="s">
        <v>78</v>
      </c>
      <c r="BQ702" s="123" t="str">
        <f>PlainData_XXX!AD707</f>
        <v xml:space="preserve">"City" : </v>
      </c>
      <c r="BR702" s="21" t="s">
        <v>120</v>
      </c>
      <c r="BS702" s="21" t="str">
        <f>PlainData_XXX!AE707</f>
        <v>Limerick</v>
      </c>
      <c r="BT702" s="21" t="s">
        <v>78</v>
      </c>
      <c r="BU702" s="123" t="str">
        <f>PlainData_XXX!AF707</f>
        <v xml:space="preserve">"Type" : </v>
      </c>
      <c r="BV702" s="21" t="s">
        <v>120</v>
      </c>
      <c r="BW702" s="21" t="str">
        <f>PlainData_XXX!AG707</f>
        <v>GAA</v>
      </c>
      <c r="BX702" s="21" t="s">
        <v>78</v>
      </c>
      <c r="BY702" s="123" t="str">
        <f>PlainData_XXX!AH707</f>
        <v xml:space="preserve">"Capacity" : </v>
      </c>
      <c r="BZ702" s="21">
        <f>PlainData_XXX!AI707</f>
        <v>49866</v>
      </c>
      <c r="CA702" s="21" t="s">
        <v>0</v>
      </c>
      <c r="CB702" s="21" t="str">
        <f>PlainData_XXX!AJ707</f>
        <v>"Acoustics" :</v>
      </c>
      <c r="CC702" s="21" t="s">
        <v>120</v>
      </c>
      <c r="CD702" s="21" t="str">
        <f>PlainData_XXX!AK707</f>
        <v>Fair</v>
      </c>
      <c r="CE702" s="21" t="s">
        <v>120</v>
      </c>
      <c r="CF702" s="21" t="s">
        <v>121</v>
      </c>
      <c r="CG702" s="21" t="str">
        <f>PlainData_XXX!AL707</f>
        <v>"Merchandise_Type" :</v>
      </c>
      <c r="CH702" s="21" t="str">
        <f>PlainData_XXX!AM707</f>
        <v>["Umbrellas "]</v>
      </c>
      <c r="CI702" s="21" t="s">
        <v>0</v>
      </c>
      <c r="CJ702" s="21" t="str">
        <f>PlainData_XXX!AN707</f>
        <v>"Audience_Type" :</v>
      </c>
      <c r="CK702" s="21" t="str">
        <f>PlainData_XXX!AO707</f>
        <v>["Young Working Adults", "Third Level Students", "Retired "]</v>
      </c>
      <c r="CL702" s="21" t="s">
        <v>121</v>
      </c>
    </row>
    <row r="703" spans="1:90" ht="13.2" x14ac:dyDescent="0.25">
      <c r="A703" s="45" t="s">
        <v>10</v>
      </c>
      <c r="B703" s="54">
        <f>PlainData_XXX!A708</f>
        <v>694</v>
      </c>
      <c r="C703" s="46" t="s">
        <v>77</v>
      </c>
      <c r="D703" s="49" t="str">
        <f t="shared" si="110"/>
        <v xml:space="preserve">"Concert_Year" : </v>
      </c>
      <c r="E703" s="103">
        <f>PlainData_XXX!B708</f>
        <v>2013</v>
      </c>
      <c r="F703" s="48" t="s">
        <v>0</v>
      </c>
      <c r="G703" s="49" t="str">
        <f t="shared" si="111"/>
        <v xml:space="preserve">"Concert_Month" : </v>
      </c>
      <c r="H703" s="103">
        <f>PlainData_XXX!C708</f>
        <v>5</v>
      </c>
      <c r="I703" s="48" t="s">
        <v>0</v>
      </c>
      <c r="J703" s="49" t="str">
        <f t="shared" si="112"/>
        <v>"Duration" :</v>
      </c>
      <c r="K703" s="104">
        <f>PlainData_XXX!D708</f>
        <v>155</v>
      </c>
      <c r="L703" s="46" t="s">
        <v>77</v>
      </c>
      <c r="M703" s="49" t="str">
        <f t="shared" si="113"/>
        <v xml:space="preserve">"Expected_Crowd" : </v>
      </c>
      <c r="N703" s="103">
        <f>PlainData_XXX!E708</f>
        <v>66100</v>
      </c>
      <c r="O703" s="48" t="s">
        <v>0</v>
      </c>
      <c r="P703" s="49" t="str">
        <f t="shared" si="114"/>
        <v xml:space="preserve">"Actual_Crowd" : </v>
      </c>
      <c r="Q703" s="103">
        <f>PlainData_XXX!F708</f>
        <v>61100</v>
      </c>
      <c r="R703" s="46" t="s">
        <v>77</v>
      </c>
      <c r="S703" s="49" t="str">
        <f t="shared" si="115"/>
        <v xml:space="preserve">"Cheapest_Ticket_Price" : </v>
      </c>
      <c r="T703" s="103">
        <f>PlainData_XXX!G708</f>
        <v>35</v>
      </c>
      <c r="U703" s="48" t="s">
        <v>0</v>
      </c>
      <c r="V703" s="49" t="str">
        <f t="shared" si="116"/>
        <v xml:space="preserve">"Dearest_Ticket_Price" : </v>
      </c>
      <c r="W703" s="104">
        <f>PlainData_XXX!H708</f>
        <v>60</v>
      </c>
      <c r="X703" s="48" t="s">
        <v>0</v>
      </c>
      <c r="Y703" s="49" t="str">
        <f t="shared" si="117"/>
        <v xml:space="preserve">"Food_Sales" : </v>
      </c>
      <c r="Z703" s="129">
        <f>PlainData_XXX!I708</f>
        <v>64500</v>
      </c>
      <c r="AA703" s="46" t="s">
        <v>77</v>
      </c>
      <c r="AB703" s="49" t="str">
        <f t="shared" si="118"/>
        <v xml:space="preserve">"Drink_Sales" : </v>
      </c>
      <c r="AC703" s="129">
        <f>PlainData_XXX!J708</f>
        <v>17500</v>
      </c>
      <c r="AD703" s="46" t="s">
        <v>77</v>
      </c>
      <c r="AE703" s="49" t="str">
        <f t="shared" si="119"/>
        <v xml:space="preserve">"Atmosphere" : </v>
      </c>
      <c r="AF703" s="50" t="s">
        <v>120</v>
      </c>
      <c r="AG703" s="104" t="str">
        <f>PlainData_XXX!K708</f>
        <v>Fair</v>
      </c>
      <c r="AH703" s="48" t="s">
        <v>78</v>
      </c>
      <c r="AI703" s="49" t="str">
        <f t="shared" si="120"/>
        <v xml:space="preserve">"Police_Cost" : </v>
      </c>
      <c r="AJ703" s="130">
        <f>PlainData_XXX!L708</f>
        <v>15800</v>
      </c>
      <c r="AK703" s="48" t="s">
        <v>0</v>
      </c>
      <c r="AL703" s="110" t="str">
        <f>PlainData_XXX!M708</f>
        <v xml:space="preserve">"Performer" : </v>
      </c>
      <c r="AM703" s="49" t="s">
        <v>71</v>
      </c>
      <c r="AN703" s="111" t="str">
        <f>PlainData_XXX!N708</f>
        <v xml:space="preserve">"Name" : </v>
      </c>
      <c r="AO703" s="48" t="s">
        <v>120</v>
      </c>
      <c r="AP703" s="104" t="str">
        <f>PlainData_XXX!O708</f>
        <v>Oonagh Quinn</v>
      </c>
      <c r="AQ703" s="48" t="s">
        <v>78</v>
      </c>
      <c r="AR703" s="111" t="str">
        <f>PlainData_XXX!P708</f>
        <v xml:space="preserve">"Music_Type" : </v>
      </c>
      <c r="AS703" s="50" t="s">
        <v>120</v>
      </c>
      <c r="AT703" s="104" t="str">
        <f>PlainData_XXX!Q708</f>
        <v>Rock</v>
      </c>
      <c r="AU703" s="48" t="s">
        <v>78</v>
      </c>
      <c r="AV703" s="111" t="str">
        <f>PlainData_XXX!R708</f>
        <v xml:space="preserve">"Services" : </v>
      </c>
      <c r="AW703" s="104" t="str">
        <f>PlainData_XXX!S708</f>
        <v>["TV Interviews", "Fan Engagement", "Photo Shoots ", "Meet and Greet"]</v>
      </c>
      <c r="AX703" s="49" t="s">
        <v>76</v>
      </c>
      <c r="AY703" s="122" t="str">
        <f>PlainData_XXX!T708</f>
        <v xml:space="preserve">"Sponsor" : </v>
      </c>
      <c r="AZ703" s="21" t="s">
        <v>71</v>
      </c>
      <c r="BA703" s="123" t="str">
        <f>PlainData_XXX!U708</f>
        <v xml:space="preserve">"Name" : </v>
      </c>
      <c r="BB703" s="21" t="s">
        <v>120</v>
      </c>
      <c r="BC703" s="21" t="str">
        <f>PlainData_XXX!V708</f>
        <v>Sean Casey</v>
      </c>
      <c r="BD703" s="21" t="s">
        <v>78</v>
      </c>
      <c r="BE703" s="123" t="str">
        <f>PlainData_XXX!W708</f>
        <v xml:space="preserve">"Amount" : </v>
      </c>
      <c r="BF703" s="21">
        <f>PlainData_XXX!X708</f>
        <v>235000</v>
      </c>
      <c r="BG703" s="21" t="s">
        <v>0</v>
      </c>
      <c r="BH703" s="123" t="str">
        <f>PlainData_XXX!Y708</f>
        <v xml:space="preserve">"Services" : </v>
      </c>
      <c r="BI703" s="21" t="str">
        <f>PlainData_XXX!Z708</f>
        <v>["TV Interviews", "Radio Interviews", "News Papers"]</v>
      </c>
      <c r="BJ703" s="21" t="s">
        <v>121</v>
      </c>
      <c r="BK703" s="127" t="str">
        <f>PlainData_XXX!AA708</f>
        <v xml:space="preserve">"Stadium" : </v>
      </c>
      <c r="BL703" s="21" t="s">
        <v>71</v>
      </c>
      <c r="BM703" s="123" t="str">
        <f>PlainData_XXX!AB708</f>
        <v xml:space="preserve">"Name" : </v>
      </c>
      <c r="BN703" s="21" t="s">
        <v>120</v>
      </c>
      <c r="BO703" s="21" t="str">
        <f>PlainData_XXX!AC708</f>
        <v>Pairc Ui Chaoimh</v>
      </c>
      <c r="BP703" s="21" t="s">
        <v>78</v>
      </c>
      <c r="BQ703" s="123" t="str">
        <f>PlainData_XXX!AD708</f>
        <v xml:space="preserve">"City" : </v>
      </c>
      <c r="BR703" s="21" t="s">
        <v>120</v>
      </c>
      <c r="BS703" s="21" t="str">
        <f>PlainData_XXX!AE708</f>
        <v>Cork</v>
      </c>
      <c r="BT703" s="21" t="s">
        <v>78</v>
      </c>
      <c r="BU703" s="123" t="str">
        <f>PlainData_XXX!AF708</f>
        <v xml:space="preserve">"Type" : </v>
      </c>
      <c r="BV703" s="21" t="s">
        <v>120</v>
      </c>
      <c r="BW703" s="21" t="str">
        <f>PlainData_XXX!AG708</f>
        <v>GAA</v>
      </c>
      <c r="BX703" s="21" t="s">
        <v>78</v>
      </c>
      <c r="BY703" s="123" t="str">
        <f>PlainData_XXX!AH708</f>
        <v xml:space="preserve">"Capacity" : </v>
      </c>
      <c r="BZ703" s="21">
        <f>PlainData_XXX!AI708</f>
        <v>45000</v>
      </c>
      <c r="CA703" s="21" t="s">
        <v>0</v>
      </c>
      <c r="CB703" s="21" t="str">
        <f>PlainData_XXX!AJ708</f>
        <v>"Acoustics" :</v>
      </c>
      <c r="CC703" s="21" t="s">
        <v>120</v>
      </c>
      <c r="CD703" s="21" t="str">
        <f>PlainData_XXX!AK708</f>
        <v>Fair</v>
      </c>
      <c r="CE703" s="21" t="s">
        <v>120</v>
      </c>
      <c r="CF703" s="21" t="s">
        <v>121</v>
      </c>
      <c r="CG703" s="21" t="str">
        <f>PlainData_XXX!AL708</f>
        <v>"Merchandise_Type" :</v>
      </c>
      <c r="CH703" s="21" t="str">
        <f>PlainData_XXX!AM708</f>
        <v>["Tee Shirts"]</v>
      </c>
      <c r="CI703" s="21" t="s">
        <v>0</v>
      </c>
      <c r="CJ703" s="21" t="str">
        <f>PlainData_XXX!AN708</f>
        <v>"Audience_Type" :</v>
      </c>
      <c r="CK703" s="21" t="str">
        <f>PlainData_XXX!AO708</f>
        <v>["Teenagers", "Third Level Students"]</v>
      </c>
      <c r="CL703" s="21" t="s">
        <v>121</v>
      </c>
    </row>
    <row r="704" spans="1:90" ht="13.2" x14ac:dyDescent="0.25">
      <c r="A704" s="45" t="s">
        <v>10</v>
      </c>
      <c r="B704" s="54">
        <f>PlainData_XXX!A709</f>
        <v>695</v>
      </c>
      <c r="C704" s="46" t="s">
        <v>77</v>
      </c>
      <c r="D704" s="49" t="str">
        <f t="shared" si="110"/>
        <v xml:space="preserve">"Concert_Year" : </v>
      </c>
      <c r="E704" s="103">
        <f>PlainData_XXX!B709</f>
        <v>2020</v>
      </c>
      <c r="F704" s="48" t="s">
        <v>0</v>
      </c>
      <c r="G704" s="49" t="str">
        <f t="shared" si="111"/>
        <v xml:space="preserve">"Concert_Month" : </v>
      </c>
      <c r="H704" s="103">
        <f>PlainData_XXX!C709</f>
        <v>11</v>
      </c>
      <c r="I704" s="48" t="s">
        <v>0</v>
      </c>
      <c r="J704" s="49" t="str">
        <f t="shared" si="112"/>
        <v>"Duration" :</v>
      </c>
      <c r="K704" s="104">
        <f>PlainData_XXX!D709</f>
        <v>95</v>
      </c>
      <c r="L704" s="46" t="s">
        <v>77</v>
      </c>
      <c r="M704" s="49" t="str">
        <f t="shared" si="113"/>
        <v xml:space="preserve">"Expected_Crowd" : </v>
      </c>
      <c r="N704" s="103">
        <f>PlainData_XXX!E709</f>
        <v>23000</v>
      </c>
      <c r="O704" s="48" t="s">
        <v>0</v>
      </c>
      <c r="P704" s="49" t="str">
        <f t="shared" si="114"/>
        <v xml:space="preserve">"Actual_Crowd" : </v>
      </c>
      <c r="Q704" s="103">
        <f>PlainData_XXX!F709</f>
        <v>20200</v>
      </c>
      <c r="R704" s="46" t="s">
        <v>77</v>
      </c>
      <c r="S704" s="49" t="str">
        <f t="shared" si="115"/>
        <v xml:space="preserve">"Cheapest_Ticket_Price" : </v>
      </c>
      <c r="T704" s="103">
        <f>PlainData_XXX!G709</f>
        <v>30</v>
      </c>
      <c r="U704" s="48" t="s">
        <v>0</v>
      </c>
      <c r="V704" s="49" t="str">
        <f t="shared" si="116"/>
        <v xml:space="preserve">"Dearest_Ticket_Price" : </v>
      </c>
      <c r="W704" s="104">
        <f>PlainData_XXX!H709</f>
        <v>140</v>
      </c>
      <c r="X704" s="48" t="s">
        <v>0</v>
      </c>
      <c r="Y704" s="49" t="str">
        <f t="shared" si="117"/>
        <v xml:space="preserve">"Food_Sales" : </v>
      </c>
      <c r="Z704" s="129">
        <f>PlainData_XXX!I709</f>
        <v>86100</v>
      </c>
      <c r="AA704" s="46" t="s">
        <v>77</v>
      </c>
      <c r="AB704" s="49" t="str">
        <f t="shared" si="118"/>
        <v xml:space="preserve">"Drink_Sales" : </v>
      </c>
      <c r="AC704" s="129">
        <f>PlainData_XXX!J709</f>
        <v>116200</v>
      </c>
      <c r="AD704" s="46" t="s">
        <v>77</v>
      </c>
      <c r="AE704" s="49" t="str">
        <f t="shared" si="119"/>
        <v xml:space="preserve">"Atmosphere" : </v>
      </c>
      <c r="AF704" s="50" t="s">
        <v>120</v>
      </c>
      <c r="AG704" s="104" t="str">
        <f>PlainData_XXX!K709</f>
        <v>Fair</v>
      </c>
      <c r="AH704" s="48" t="s">
        <v>78</v>
      </c>
      <c r="AI704" s="49" t="str">
        <f t="shared" si="120"/>
        <v xml:space="preserve">"Police_Cost" : </v>
      </c>
      <c r="AJ704" s="130">
        <f>PlainData_XXX!L709</f>
        <v>16000</v>
      </c>
      <c r="AK704" s="48" t="s">
        <v>0</v>
      </c>
      <c r="AL704" s="110" t="str">
        <f>PlainData_XXX!M709</f>
        <v xml:space="preserve">"Performer" : </v>
      </c>
      <c r="AM704" s="49" t="s">
        <v>71</v>
      </c>
      <c r="AN704" s="111" t="str">
        <f>PlainData_XXX!N709</f>
        <v xml:space="preserve">"Name" : </v>
      </c>
      <c r="AO704" s="48" t="s">
        <v>120</v>
      </c>
      <c r="AP704" s="104" t="str">
        <f>PlainData_XXX!O709</f>
        <v>Sinead Maguire</v>
      </c>
      <c r="AQ704" s="48" t="s">
        <v>78</v>
      </c>
      <c r="AR704" s="111" t="str">
        <f>PlainData_XXX!P709</f>
        <v xml:space="preserve">"Music_Type" : </v>
      </c>
      <c r="AS704" s="50" t="s">
        <v>120</v>
      </c>
      <c r="AT704" s="104" t="str">
        <f>PlainData_XXX!Q709</f>
        <v>Jazz</v>
      </c>
      <c r="AU704" s="48" t="s">
        <v>78</v>
      </c>
      <c r="AV704" s="111" t="str">
        <f>PlainData_XXX!R709</f>
        <v xml:space="preserve">"Services" : </v>
      </c>
      <c r="AW704" s="104" t="str">
        <f>PlainData_XXX!S709</f>
        <v>["Meet and Greet", "Fan Engagement"]</v>
      </c>
      <c r="AX704" s="49" t="s">
        <v>76</v>
      </c>
      <c r="AY704" s="122" t="str">
        <f>PlainData_XXX!T709</f>
        <v xml:space="preserve">"Sponsor" : </v>
      </c>
      <c r="AZ704" s="21" t="s">
        <v>71</v>
      </c>
      <c r="BA704" s="123" t="str">
        <f>PlainData_XXX!U709</f>
        <v xml:space="preserve">"Name" : </v>
      </c>
      <c r="BB704" s="21" t="s">
        <v>120</v>
      </c>
      <c r="BC704" s="21" t="str">
        <f>PlainData_XXX!V709</f>
        <v>Peter Nally</v>
      </c>
      <c r="BD704" s="21" t="s">
        <v>78</v>
      </c>
      <c r="BE704" s="123" t="str">
        <f>PlainData_XXX!W709</f>
        <v xml:space="preserve">"Amount" : </v>
      </c>
      <c r="BF704" s="21">
        <f>PlainData_XXX!X709</f>
        <v>311000</v>
      </c>
      <c r="BG704" s="21" t="s">
        <v>0</v>
      </c>
      <c r="BH704" s="123" t="str">
        <f>PlainData_XXX!Y709</f>
        <v xml:space="preserve">"Services" : </v>
      </c>
      <c r="BI704" s="21" t="str">
        <f>PlainData_XXX!Z709</f>
        <v>["Radio Interviews", "News Papers"]</v>
      </c>
      <c r="BJ704" s="21" t="s">
        <v>121</v>
      </c>
      <c r="BK704" s="127" t="str">
        <f>PlainData_XXX!AA709</f>
        <v xml:space="preserve">"Stadium" : </v>
      </c>
      <c r="BL704" s="21" t="s">
        <v>71</v>
      </c>
      <c r="BM704" s="123" t="str">
        <f>PlainData_XXX!AB709</f>
        <v xml:space="preserve">"Name" : </v>
      </c>
      <c r="BN704" s="21" t="s">
        <v>120</v>
      </c>
      <c r="BO704" s="21" t="str">
        <f>PlainData_XXX!AC709</f>
        <v>National Concert Hall</v>
      </c>
      <c r="BP704" s="21" t="s">
        <v>78</v>
      </c>
      <c r="BQ704" s="123" t="str">
        <f>PlainData_XXX!AD709</f>
        <v xml:space="preserve">"City" : </v>
      </c>
      <c r="BR704" s="21" t="s">
        <v>120</v>
      </c>
      <c r="BS704" s="21" t="str">
        <f>PlainData_XXX!AE709</f>
        <v>Dublin</v>
      </c>
      <c r="BT704" s="21" t="s">
        <v>78</v>
      </c>
      <c r="BU704" s="123" t="str">
        <f>PlainData_XXX!AF709</f>
        <v xml:space="preserve">"Type" : </v>
      </c>
      <c r="BV704" s="21" t="s">
        <v>120</v>
      </c>
      <c r="BW704" s="21" t="str">
        <f>PlainData_XXX!AG709</f>
        <v>Basketball</v>
      </c>
      <c r="BX704" s="21" t="s">
        <v>78</v>
      </c>
      <c r="BY704" s="123" t="str">
        <f>PlainData_XXX!AH709</f>
        <v xml:space="preserve">"Capacity" : </v>
      </c>
      <c r="BZ704" s="21">
        <f>PlainData_XXX!AI709</f>
        <v>1200</v>
      </c>
      <c r="CA704" s="21" t="s">
        <v>0</v>
      </c>
      <c r="CB704" s="21" t="str">
        <f>PlainData_XXX!AJ709</f>
        <v>"Acoustics" :</v>
      </c>
      <c r="CC704" s="21" t="s">
        <v>120</v>
      </c>
      <c r="CD704" s="21" t="str">
        <f>PlainData_XXX!AK709</f>
        <v>Good</v>
      </c>
      <c r="CE704" s="21" t="s">
        <v>120</v>
      </c>
      <c r="CF704" s="21" t="s">
        <v>121</v>
      </c>
      <c r="CG704" s="21" t="str">
        <f>PlainData_XXX!AL709</f>
        <v>"Merchandise_Type" :</v>
      </c>
      <c r="CH704" s="21" t="str">
        <f>PlainData_XXX!AM709</f>
        <v>["Tee Shirts", "Photos", "Hoodies"]</v>
      </c>
      <c r="CI704" s="21" t="s">
        <v>0</v>
      </c>
      <c r="CJ704" s="21" t="str">
        <f>PlainData_XXX!AN709</f>
        <v>"Audience_Type" :</v>
      </c>
      <c r="CK704" s="21" t="str">
        <f>PlainData_XXX!AO709</f>
        <v>["Young Working Adults", "Middle Aged", "Retired ", "Teenagers"]</v>
      </c>
      <c r="CL704" s="21" t="s">
        <v>121</v>
      </c>
    </row>
    <row r="705" spans="1:90" ht="13.2" x14ac:dyDescent="0.25">
      <c r="A705" s="45" t="s">
        <v>10</v>
      </c>
      <c r="B705" s="54">
        <f>PlainData_XXX!A710</f>
        <v>696</v>
      </c>
      <c r="C705" s="46" t="s">
        <v>77</v>
      </c>
      <c r="D705" s="49" t="str">
        <f t="shared" si="110"/>
        <v xml:space="preserve">"Concert_Year" : </v>
      </c>
      <c r="E705" s="103">
        <f>PlainData_XXX!B710</f>
        <v>2016</v>
      </c>
      <c r="F705" s="48" t="s">
        <v>0</v>
      </c>
      <c r="G705" s="49" t="str">
        <f t="shared" si="111"/>
        <v xml:space="preserve">"Concert_Month" : </v>
      </c>
      <c r="H705" s="103">
        <f>PlainData_XXX!C710</f>
        <v>9</v>
      </c>
      <c r="I705" s="48" t="s">
        <v>0</v>
      </c>
      <c r="J705" s="49" t="str">
        <f t="shared" si="112"/>
        <v>"Duration" :</v>
      </c>
      <c r="K705" s="104">
        <f>PlainData_XXX!D710</f>
        <v>175</v>
      </c>
      <c r="L705" s="46" t="s">
        <v>77</v>
      </c>
      <c r="M705" s="49" t="str">
        <f t="shared" si="113"/>
        <v xml:space="preserve">"Expected_Crowd" : </v>
      </c>
      <c r="N705" s="103">
        <f>PlainData_XXX!E710</f>
        <v>53600</v>
      </c>
      <c r="O705" s="48" t="s">
        <v>0</v>
      </c>
      <c r="P705" s="49" t="str">
        <f t="shared" si="114"/>
        <v xml:space="preserve">"Actual_Crowd" : </v>
      </c>
      <c r="Q705" s="103">
        <f>PlainData_XXX!F710</f>
        <v>56500</v>
      </c>
      <c r="R705" s="46" t="s">
        <v>77</v>
      </c>
      <c r="S705" s="49" t="str">
        <f t="shared" si="115"/>
        <v xml:space="preserve">"Cheapest_Ticket_Price" : </v>
      </c>
      <c r="T705" s="103">
        <f>PlainData_XXX!G710</f>
        <v>50</v>
      </c>
      <c r="U705" s="48" t="s">
        <v>0</v>
      </c>
      <c r="V705" s="49" t="str">
        <f t="shared" si="116"/>
        <v xml:space="preserve">"Dearest_Ticket_Price" : </v>
      </c>
      <c r="W705" s="104">
        <f>PlainData_XXX!H710</f>
        <v>175</v>
      </c>
      <c r="X705" s="48" t="s">
        <v>0</v>
      </c>
      <c r="Y705" s="49" t="str">
        <f t="shared" si="117"/>
        <v xml:space="preserve">"Food_Sales" : </v>
      </c>
      <c r="Z705" s="129">
        <f>PlainData_XXX!I710</f>
        <v>95000</v>
      </c>
      <c r="AA705" s="46" t="s">
        <v>77</v>
      </c>
      <c r="AB705" s="49" t="str">
        <f t="shared" si="118"/>
        <v xml:space="preserve">"Drink_Sales" : </v>
      </c>
      <c r="AC705" s="129">
        <f>PlainData_XXX!J710</f>
        <v>39200</v>
      </c>
      <c r="AD705" s="46" t="s">
        <v>77</v>
      </c>
      <c r="AE705" s="49" t="str">
        <f t="shared" si="119"/>
        <v xml:space="preserve">"Atmosphere" : </v>
      </c>
      <c r="AF705" s="50" t="s">
        <v>120</v>
      </c>
      <c r="AG705" s="104" t="str">
        <f>PlainData_XXX!K710</f>
        <v>Fair</v>
      </c>
      <c r="AH705" s="48" t="s">
        <v>78</v>
      </c>
      <c r="AI705" s="49" t="str">
        <f t="shared" si="120"/>
        <v xml:space="preserve">"Police_Cost" : </v>
      </c>
      <c r="AJ705" s="130">
        <f>PlainData_XXX!L710</f>
        <v>37000</v>
      </c>
      <c r="AK705" s="48" t="s">
        <v>0</v>
      </c>
      <c r="AL705" s="110" t="str">
        <f>PlainData_XXX!M710</f>
        <v xml:space="preserve">"Performer" : </v>
      </c>
      <c r="AM705" s="49" t="s">
        <v>71</v>
      </c>
      <c r="AN705" s="111" t="str">
        <f>PlainData_XXX!N710</f>
        <v xml:space="preserve">"Name" : </v>
      </c>
      <c r="AO705" s="48" t="s">
        <v>120</v>
      </c>
      <c r="AP705" s="104" t="str">
        <f>PlainData_XXX!O710</f>
        <v>Torin Martin</v>
      </c>
      <c r="AQ705" s="48" t="s">
        <v>78</v>
      </c>
      <c r="AR705" s="111" t="str">
        <f>PlainData_XXX!P710</f>
        <v xml:space="preserve">"Music_Type" : </v>
      </c>
      <c r="AS705" s="50" t="s">
        <v>120</v>
      </c>
      <c r="AT705" s="104" t="str">
        <f>PlainData_XXX!Q710</f>
        <v>Jazz</v>
      </c>
      <c r="AU705" s="48" t="s">
        <v>78</v>
      </c>
      <c r="AV705" s="111" t="str">
        <f>PlainData_XXX!R710</f>
        <v xml:space="preserve">"Services" : </v>
      </c>
      <c r="AW705" s="104" t="str">
        <f>PlainData_XXX!S710</f>
        <v>["Live Rehearsals"]</v>
      </c>
      <c r="AX705" s="49" t="s">
        <v>76</v>
      </c>
      <c r="AY705" s="122" t="str">
        <f>PlainData_XXX!T710</f>
        <v xml:space="preserve">"Sponsor" : </v>
      </c>
      <c r="AZ705" s="21" t="s">
        <v>71</v>
      </c>
      <c r="BA705" s="123" t="str">
        <f>PlainData_XXX!U710</f>
        <v xml:space="preserve">"Name" : </v>
      </c>
      <c r="BB705" s="21" t="s">
        <v>120</v>
      </c>
      <c r="BC705" s="21" t="str">
        <f>PlainData_XXX!V710</f>
        <v>Enda Brady</v>
      </c>
      <c r="BD705" s="21" t="s">
        <v>78</v>
      </c>
      <c r="BE705" s="123" t="str">
        <f>PlainData_XXX!W710</f>
        <v xml:space="preserve">"Amount" : </v>
      </c>
      <c r="BF705" s="21">
        <f>PlainData_XXX!X710</f>
        <v>365000</v>
      </c>
      <c r="BG705" s="21" t="s">
        <v>0</v>
      </c>
      <c r="BH705" s="123" t="str">
        <f>PlainData_XXX!Y710</f>
        <v xml:space="preserve">"Services" : </v>
      </c>
      <c r="BI705" s="21" t="str">
        <f>PlainData_XXX!Z710</f>
        <v>["Ticket Sales", "TV Interviews", "Posters"]</v>
      </c>
      <c r="BJ705" s="21" t="s">
        <v>121</v>
      </c>
      <c r="BK705" s="127" t="str">
        <f>PlainData_XXX!AA710</f>
        <v xml:space="preserve">"Stadium" : </v>
      </c>
      <c r="BL705" s="21" t="s">
        <v>71</v>
      </c>
      <c r="BM705" s="123" t="str">
        <f>PlainData_XXX!AB710</f>
        <v xml:space="preserve">"Name" : </v>
      </c>
      <c r="BN705" s="21" t="s">
        <v>120</v>
      </c>
      <c r="BO705" s="21" t="str">
        <f>PlainData_XXX!AC710</f>
        <v>3Arena</v>
      </c>
      <c r="BP705" s="21" t="s">
        <v>78</v>
      </c>
      <c r="BQ705" s="123" t="str">
        <f>PlainData_XXX!AD710</f>
        <v xml:space="preserve">"City" : </v>
      </c>
      <c r="BR705" s="21" t="s">
        <v>120</v>
      </c>
      <c r="BS705" s="21" t="str">
        <f>PlainData_XXX!AE710</f>
        <v>Dublin</v>
      </c>
      <c r="BT705" s="21" t="s">
        <v>78</v>
      </c>
      <c r="BU705" s="123" t="str">
        <f>PlainData_XXX!AF710</f>
        <v xml:space="preserve">"Type" : </v>
      </c>
      <c r="BV705" s="21" t="s">
        <v>120</v>
      </c>
      <c r="BW705" s="21" t="str">
        <f>PlainData_XXX!AG710</f>
        <v>Basketball</v>
      </c>
      <c r="BX705" s="21" t="s">
        <v>78</v>
      </c>
      <c r="BY705" s="123" t="str">
        <f>PlainData_XXX!AH710</f>
        <v xml:space="preserve">"Capacity" : </v>
      </c>
      <c r="BZ705" s="21">
        <f>PlainData_XXX!AI710</f>
        <v>13000</v>
      </c>
      <c r="CA705" s="21" t="s">
        <v>0</v>
      </c>
      <c r="CB705" s="21" t="str">
        <f>PlainData_XXX!AJ710</f>
        <v>"Acoustics" :</v>
      </c>
      <c r="CC705" s="21" t="s">
        <v>120</v>
      </c>
      <c r="CD705" s="21" t="str">
        <f>PlainData_XXX!AK710</f>
        <v>Good</v>
      </c>
      <c r="CE705" s="21" t="s">
        <v>120</v>
      </c>
      <c r="CF705" s="21" t="s">
        <v>121</v>
      </c>
      <c r="CG705" s="21" t="str">
        <f>PlainData_XXX!AL710</f>
        <v>"Merchandise_Type" :</v>
      </c>
      <c r="CH705" s="21" t="str">
        <f>PlainData_XXX!AM710</f>
        <v>["CD’s"]</v>
      </c>
      <c r="CI705" s="21" t="s">
        <v>0</v>
      </c>
      <c r="CJ705" s="21" t="str">
        <f>PlainData_XXX!AN710</f>
        <v>"Audience_Type" :</v>
      </c>
      <c r="CK705" s="21" t="str">
        <f>PlainData_XXX!AO710</f>
        <v>["Teenagers", "Third Level Students", "Young Working Adults"]</v>
      </c>
      <c r="CL705" s="21" t="s">
        <v>121</v>
      </c>
    </row>
    <row r="706" spans="1:90" ht="13.2" x14ac:dyDescent="0.25">
      <c r="A706" s="45" t="s">
        <v>10</v>
      </c>
      <c r="B706" s="54">
        <f>PlainData_XXX!A711</f>
        <v>697</v>
      </c>
      <c r="C706" s="46" t="s">
        <v>77</v>
      </c>
      <c r="D706" s="49" t="str">
        <f t="shared" si="110"/>
        <v xml:space="preserve">"Concert_Year" : </v>
      </c>
      <c r="E706" s="103">
        <f>PlainData_XXX!B711</f>
        <v>2017</v>
      </c>
      <c r="F706" s="48" t="s">
        <v>0</v>
      </c>
      <c r="G706" s="49" t="str">
        <f t="shared" si="111"/>
        <v xml:space="preserve">"Concert_Month" : </v>
      </c>
      <c r="H706" s="103">
        <f>PlainData_XXX!C711</f>
        <v>5</v>
      </c>
      <c r="I706" s="48" t="s">
        <v>0</v>
      </c>
      <c r="J706" s="49" t="str">
        <f t="shared" si="112"/>
        <v>"Duration" :</v>
      </c>
      <c r="K706" s="104">
        <f>PlainData_XXX!D711</f>
        <v>150</v>
      </c>
      <c r="L706" s="46" t="s">
        <v>77</v>
      </c>
      <c r="M706" s="49" t="str">
        <f t="shared" si="113"/>
        <v xml:space="preserve">"Expected_Crowd" : </v>
      </c>
      <c r="N706" s="103">
        <f>PlainData_XXX!E711</f>
        <v>13500</v>
      </c>
      <c r="O706" s="48" t="s">
        <v>0</v>
      </c>
      <c r="P706" s="49" t="str">
        <f t="shared" si="114"/>
        <v xml:space="preserve">"Actual_Crowd" : </v>
      </c>
      <c r="Q706" s="103">
        <f>PlainData_XXX!F711</f>
        <v>11200</v>
      </c>
      <c r="R706" s="46" t="s">
        <v>77</v>
      </c>
      <c r="S706" s="49" t="str">
        <f t="shared" si="115"/>
        <v xml:space="preserve">"Cheapest_Ticket_Price" : </v>
      </c>
      <c r="T706" s="103">
        <f>PlainData_XXX!G711</f>
        <v>30</v>
      </c>
      <c r="U706" s="48" t="s">
        <v>0</v>
      </c>
      <c r="V706" s="49" t="str">
        <f t="shared" si="116"/>
        <v xml:space="preserve">"Dearest_Ticket_Price" : </v>
      </c>
      <c r="W706" s="104">
        <f>PlainData_XXX!H711</f>
        <v>105</v>
      </c>
      <c r="X706" s="48" t="s">
        <v>0</v>
      </c>
      <c r="Y706" s="49" t="str">
        <f t="shared" si="117"/>
        <v xml:space="preserve">"Food_Sales" : </v>
      </c>
      <c r="Z706" s="129">
        <f>PlainData_XXX!I711</f>
        <v>73700</v>
      </c>
      <c r="AA706" s="46" t="s">
        <v>77</v>
      </c>
      <c r="AB706" s="49" t="str">
        <f t="shared" si="118"/>
        <v xml:space="preserve">"Drink_Sales" : </v>
      </c>
      <c r="AC706" s="129">
        <f>PlainData_XXX!J711</f>
        <v>45200</v>
      </c>
      <c r="AD706" s="46" t="s">
        <v>77</v>
      </c>
      <c r="AE706" s="49" t="str">
        <f t="shared" si="119"/>
        <v xml:space="preserve">"Atmosphere" : </v>
      </c>
      <c r="AF706" s="50" t="s">
        <v>120</v>
      </c>
      <c r="AG706" s="104" t="str">
        <f>PlainData_XXX!K711</f>
        <v>Good</v>
      </c>
      <c r="AH706" s="48" t="s">
        <v>78</v>
      </c>
      <c r="AI706" s="49" t="str">
        <f t="shared" si="120"/>
        <v xml:space="preserve">"Police_Cost" : </v>
      </c>
      <c r="AJ706" s="130">
        <f>PlainData_XXX!L711</f>
        <v>1200</v>
      </c>
      <c r="AK706" s="48" t="s">
        <v>0</v>
      </c>
      <c r="AL706" s="110" t="str">
        <f>PlainData_XXX!M711</f>
        <v xml:space="preserve">"Performer" : </v>
      </c>
      <c r="AM706" s="49" t="s">
        <v>71</v>
      </c>
      <c r="AN706" s="111" t="str">
        <f>PlainData_XXX!N711</f>
        <v xml:space="preserve">"Name" : </v>
      </c>
      <c r="AO706" s="48" t="s">
        <v>120</v>
      </c>
      <c r="AP706" s="104" t="str">
        <f>PlainData_XXX!O711</f>
        <v>Naomh MacDonald</v>
      </c>
      <c r="AQ706" s="48" t="s">
        <v>78</v>
      </c>
      <c r="AR706" s="111" t="str">
        <f>PlainData_XXX!P711</f>
        <v xml:space="preserve">"Music_Type" : </v>
      </c>
      <c r="AS706" s="50" t="s">
        <v>120</v>
      </c>
      <c r="AT706" s="104" t="str">
        <f>PlainData_XXX!Q711</f>
        <v>Pop</v>
      </c>
      <c r="AU706" s="48" t="s">
        <v>78</v>
      </c>
      <c r="AV706" s="111" t="str">
        <f>PlainData_XXX!R711</f>
        <v xml:space="preserve">"Services" : </v>
      </c>
      <c r="AW706" s="104" t="str">
        <f>PlainData_XXX!S711</f>
        <v>["TV Interviews", "Fan Engagement"]</v>
      </c>
      <c r="AX706" s="49" t="s">
        <v>76</v>
      </c>
      <c r="AY706" s="122" t="str">
        <f>PlainData_XXX!T711</f>
        <v xml:space="preserve">"Sponsor" : </v>
      </c>
      <c r="AZ706" s="21" t="s">
        <v>71</v>
      </c>
      <c r="BA706" s="123" t="str">
        <f>PlainData_XXX!U711</f>
        <v xml:space="preserve">"Name" : </v>
      </c>
      <c r="BB706" s="21" t="s">
        <v>120</v>
      </c>
      <c r="BC706" s="21" t="str">
        <f>PlainData_XXX!V711</f>
        <v>Nick Page</v>
      </c>
      <c r="BD706" s="21" t="s">
        <v>78</v>
      </c>
      <c r="BE706" s="123" t="str">
        <f>PlainData_XXX!W711</f>
        <v xml:space="preserve">"Amount" : </v>
      </c>
      <c r="BF706" s="21">
        <f>PlainData_XXX!X711</f>
        <v>15000</v>
      </c>
      <c r="BG706" s="21" t="s">
        <v>0</v>
      </c>
      <c r="BH706" s="123" t="str">
        <f>PlainData_XXX!Y711</f>
        <v xml:space="preserve">"Services" : </v>
      </c>
      <c r="BI706" s="21" t="str">
        <f>PlainData_XXX!Z711</f>
        <v>["Ticket Sales", "Radio Interviews", "TV Interviews", "Posters"]</v>
      </c>
      <c r="BJ706" s="21" t="s">
        <v>121</v>
      </c>
      <c r="BK706" s="127" t="str">
        <f>PlainData_XXX!AA711</f>
        <v xml:space="preserve">"Stadium" : </v>
      </c>
      <c r="BL706" s="21" t="s">
        <v>71</v>
      </c>
      <c r="BM706" s="123" t="str">
        <f>PlainData_XXX!AB711</f>
        <v xml:space="preserve">"Name" : </v>
      </c>
      <c r="BN706" s="21" t="s">
        <v>120</v>
      </c>
      <c r="BO706" s="21" t="str">
        <f>PlainData_XXX!AC711</f>
        <v>Pearse Stadium</v>
      </c>
      <c r="BP706" s="21" t="s">
        <v>78</v>
      </c>
      <c r="BQ706" s="123" t="str">
        <f>PlainData_XXX!AD711</f>
        <v xml:space="preserve">"City" : </v>
      </c>
      <c r="BR706" s="21" t="s">
        <v>120</v>
      </c>
      <c r="BS706" s="21" t="str">
        <f>PlainData_XXX!AE711</f>
        <v>Galway</v>
      </c>
      <c r="BT706" s="21" t="s">
        <v>78</v>
      </c>
      <c r="BU706" s="123" t="str">
        <f>PlainData_XXX!AF711</f>
        <v xml:space="preserve">"Type" : </v>
      </c>
      <c r="BV706" s="21" t="s">
        <v>120</v>
      </c>
      <c r="BW706" s="21" t="str">
        <f>PlainData_XXX!AG711</f>
        <v>GAA</v>
      </c>
      <c r="BX706" s="21" t="s">
        <v>78</v>
      </c>
      <c r="BY706" s="123" t="str">
        <f>PlainData_XXX!AH711</f>
        <v xml:space="preserve">"Capacity" : </v>
      </c>
      <c r="BZ706" s="21">
        <f>PlainData_XXX!AI711</f>
        <v>34000</v>
      </c>
      <c r="CA706" s="21" t="s">
        <v>0</v>
      </c>
      <c r="CB706" s="21" t="str">
        <f>PlainData_XXX!AJ711</f>
        <v>"Acoustics" :</v>
      </c>
      <c r="CC706" s="21" t="s">
        <v>120</v>
      </c>
      <c r="CD706" s="21" t="str">
        <f>PlainData_XXX!AK711</f>
        <v>Fair</v>
      </c>
      <c r="CE706" s="21" t="s">
        <v>120</v>
      </c>
      <c r="CF706" s="21" t="s">
        <v>121</v>
      </c>
      <c r="CG706" s="21" t="str">
        <f>PlainData_XXX!AL711</f>
        <v>"Merchandise_Type" :</v>
      </c>
      <c r="CH706" s="21" t="str">
        <f>PlainData_XXX!AM711</f>
        <v>["Tee Shirts", "Hoodies", "Umbrellas ", "Photos"]</v>
      </c>
      <c r="CI706" s="21" t="s">
        <v>0</v>
      </c>
      <c r="CJ706" s="21" t="str">
        <f>PlainData_XXX!AN711</f>
        <v>"Audience_Type" :</v>
      </c>
      <c r="CK706" s="21" t="str">
        <f>PlainData_XXX!AO711</f>
        <v>["Teenagers", "Middle Aged", "Retired "]</v>
      </c>
      <c r="CL706" s="21" t="s">
        <v>121</v>
      </c>
    </row>
    <row r="707" spans="1:90" ht="13.2" x14ac:dyDescent="0.25">
      <c r="A707" s="45" t="s">
        <v>10</v>
      </c>
      <c r="B707" s="54">
        <f>PlainData_XXX!A712</f>
        <v>698</v>
      </c>
      <c r="C707" s="46" t="s">
        <v>77</v>
      </c>
      <c r="D707" s="49" t="str">
        <f t="shared" si="110"/>
        <v xml:space="preserve">"Concert_Year" : </v>
      </c>
      <c r="E707" s="103">
        <f>PlainData_XXX!B712</f>
        <v>2014</v>
      </c>
      <c r="F707" s="48" t="s">
        <v>0</v>
      </c>
      <c r="G707" s="49" t="str">
        <f t="shared" si="111"/>
        <v xml:space="preserve">"Concert_Month" : </v>
      </c>
      <c r="H707" s="103">
        <f>PlainData_XXX!C712</f>
        <v>7</v>
      </c>
      <c r="I707" s="48" t="s">
        <v>0</v>
      </c>
      <c r="J707" s="49" t="str">
        <f t="shared" si="112"/>
        <v>"Duration" :</v>
      </c>
      <c r="K707" s="104">
        <f>PlainData_XXX!D712</f>
        <v>155</v>
      </c>
      <c r="L707" s="46" t="s">
        <v>77</v>
      </c>
      <c r="M707" s="49" t="str">
        <f t="shared" si="113"/>
        <v xml:space="preserve">"Expected_Crowd" : </v>
      </c>
      <c r="N707" s="103">
        <f>PlainData_XXX!E712</f>
        <v>59900</v>
      </c>
      <c r="O707" s="48" t="s">
        <v>0</v>
      </c>
      <c r="P707" s="49" t="str">
        <f t="shared" si="114"/>
        <v xml:space="preserve">"Actual_Crowd" : </v>
      </c>
      <c r="Q707" s="103">
        <f>PlainData_XXX!F712</f>
        <v>61400</v>
      </c>
      <c r="R707" s="46" t="s">
        <v>77</v>
      </c>
      <c r="S707" s="49" t="str">
        <f t="shared" si="115"/>
        <v xml:space="preserve">"Cheapest_Ticket_Price" : </v>
      </c>
      <c r="T707" s="103">
        <f>PlainData_XXX!G712</f>
        <v>35</v>
      </c>
      <c r="U707" s="48" t="s">
        <v>0</v>
      </c>
      <c r="V707" s="49" t="str">
        <f t="shared" si="116"/>
        <v xml:space="preserve">"Dearest_Ticket_Price" : </v>
      </c>
      <c r="W707" s="104">
        <f>PlainData_XXX!H712</f>
        <v>155</v>
      </c>
      <c r="X707" s="48" t="s">
        <v>0</v>
      </c>
      <c r="Y707" s="49" t="str">
        <f t="shared" si="117"/>
        <v xml:space="preserve">"Food_Sales" : </v>
      </c>
      <c r="Z707" s="129">
        <f>PlainData_XXX!I712</f>
        <v>65900</v>
      </c>
      <c r="AA707" s="46" t="s">
        <v>77</v>
      </c>
      <c r="AB707" s="49" t="str">
        <f t="shared" si="118"/>
        <v xml:space="preserve">"Drink_Sales" : </v>
      </c>
      <c r="AC707" s="129">
        <f>PlainData_XXX!J712</f>
        <v>95700</v>
      </c>
      <c r="AD707" s="46" t="s">
        <v>77</v>
      </c>
      <c r="AE707" s="49" t="str">
        <f t="shared" si="119"/>
        <v xml:space="preserve">"Atmosphere" : </v>
      </c>
      <c r="AF707" s="50" t="s">
        <v>120</v>
      </c>
      <c r="AG707" s="104" t="str">
        <f>PlainData_XXX!K712</f>
        <v>Excellent</v>
      </c>
      <c r="AH707" s="48" t="s">
        <v>78</v>
      </c>
      <c r="AI707" s="49" t="str">
        <f t="shared" si="120"/>
        <v xml:space="preserve">"Police_Cost" : </v>
      </c>
      <c r="AJ707" s="130">
        <f>PlainData_XXX!L712</f>
        <v>32200</v>
      </c>
      <c r="AK707" s="48" t="s">
        <v>0</v>
      </c>
      <c r="AL707" s="110" t="str">
        <f>PlainData_XXX!M712</f>
        <v xml:space="preserve">"Performer" : </v>
      </c>
      <c r="AM707" s="49" t="s">
        <v>71</v>
      </c>
      <c r="AN707" s="111" t="str">
        <f>PlainData_XXX!N712</f>
        <v xml:space="preserve">"Name" : </v>
      </c>
      <c r="AO707" s="48" t="s">
        <v>120</v>
      </c>
      <c r="AP707" s="104" t="str">
        <f>PlainData_XXX!O712</f>
        <v>Fionn Doyle</v>
      </c>
      <c r="AQ707" s="48" t="s">
        <v>78</v>
      </c>
      <c r="AR707" s="111" t="str">
        <f>PlainData_XXX!P712</f>
        <v xml:space="preserve">"Music_Type" : </v>
      </c>
      <c r="AS707" s="50" t="s">
        <v>120</v>
      </c>
      <c r="AT707" s="104" t="str">
        <f>PlainData_XXX!Q712</f>
        <v>Jazz</v>
      </c>
      <c r="AU707" s="48" t="s">
        <v>78</v>
      </c>
      <c r="AV707" s="111" t="str">
        <f>PlainData_XXX!R712</f>
        <v xml:space="preserve">"Services" : </v>
      </c>
      <c r="AW707" s="104" t="str">
        <f>PlainData_XXX!S712</f>
        <v>["TV Interviews"]</v>
      </c>
      <c r="AX707" s="49" t="s">
        <v>76</v>
      </c>
      <c r="AY707" s="122" t="str">
        <f>PlainData_XXX!T712</f>
        <v xml:space="preserve">"Sponsor" : </v>
      </c>
      <c r="AZ707" s="21" t="s">
        <v>71</v>
      </c>
      <c r="BA707" s="123" t="str">
        <f>PlainData_XXX!U712</f>
        <v xml:space="preserve">"Name" : </v>
      </c>
      <c r="BB707" s="21" t="s">
        <v>120</v>
      </c>
      <c r="BC707" s="21" t="str">
        <f>PlainData_XXX!V712</f>
        <v>Mary Brady</v>
      </c>
      <c r="BD707" s="21" t="s">
        <v>78</v>
      </c>
      <c r="BE707" s="123" t="str">
        <f>PlainData_XXX!W712</f>
        <v xml:space="preserve">"Amount" : </v>
      </c>
      <c r="BF707" s="21">
        <f>PlainData_XXX!X712</f>
        <v>21000</v>
      </c>
      <c r="BG707" s="21" t="s">
        <v>0</v>
      </c>
      <c r="BH707" s="123" t="str">
        <f>PlainData_XXX!Y712</f>
        <v xml:space="preserve">"Services" : </v>
      </c>
      <c r="BI707" s="21" t="str">
        <f>PlainData_XXX!Z712</f>
        <v>["Radio Interviews", "News Papers"]</v>
      </c>
      <c r="BJ707" s="21" t="s">
        <v>121</v>
      </c>
      <c r="BK707" s="127" t="str">
        <f>PlainData_XXX!AA712</f>
        <v xml:space="preserve">"Stadium" : </v>
      </c>
      <c r="BL707" s="21" t="s">
        <v>71</v>
      </c>
      <c r="BM707" s="123" t="str">
        <f>PlainData_XXX!AB712</f>
        <v xml:space="preserve">"Name" : </v>
      </c>
      <c r="BN707" s="21" t="s">
        <v>120</v>
      </c>
      <c r="BO707" s="21" t="str">
        <f>PlainData_XXX!AC712</f>
        <v>Bord Gais Energy Theatre</v>
      </c>
      <c r="BP707" s="21" t="s">
        <v>78</v>
      </c>
      <c r="BQ707" s="123" t="str">
        <f>PlainData_XXX!AD712</f>
        <v xml:space="preserve">"City" : </v>
      </c>
      <c r="BR707" s="21" t="s">
        <v>120</v>
      </c>
      <c r="BS707" s="21" t="str">
        <f>PlainData_XXX!AE712</f>
        <v>Dublin</v>
      </c>
      <c r="BT707" s="21" t="s">
        <v>78</v>
      </c>
      <c r="BU707" s="123" t="str">
        <f>PlainData_XXX!AF712</f>
        <v xml:space="preserve">"Type" : </v>
      </c>
      <c r="BV707" s="21" t="s">
        <v>120</v>
      </c>
      <c r="BW707" s="21" t="str">
        <f>PlainData_XXX!AG712</f>
        <v>Basketball</v>
      </c>
      <c r="BX707" s="21" t="s">
        <v>78</v>
      </c>
      <c r="BY707" s="123" t="str">
        <f>PlainData_XXX!AH712</f>
        <v xml:space="preserve">"Capacity" : </v>
      </c>
      <c r="BZ707" s="21">
        <f>PlainData_XXX!AI712</f>
        <v>2100</v>
      </c>
      <c r="CA707" s="21" t="s">
        <v>0</v>
      </c>
      <c r="CB707" s="21" t="str">
        <f>PlainData_XXX!AJ712</f>
        <v>"Acoustics" :</v>
      </c>
      <c r="CC707" s="21" t="s">
        <v>120</v>
      </c>
      <c r="CD707" s="21" t="str">
        <f>PlainData_XXX!AK712</f>
        <v>Good</v>
      </c>
      <c r="CE707" s="21" t="s">
        <v>120</v>
      </c>
      <c r="CF707" s="21" t="s">
        <v>121</v>
      </c>
      <c r="CG707" s="21" t="str">
        <f>PlainData_XXX!AL712</f>
        <v>"Merchandise_Type" :</v>
      </c>
      <c r="CH707" s="21" t="str">
        <f>PlainData_XXX!AM712</f>
        <v>["Photos"]</v>
      </c>
      <c r="CI707" s="21" t="s">
        <v>0</v>
      </c>
      <c r="CJ707" s="21" t="str">
        <f>PlainData_XXX!AN712</f>
        <v>"Audience_Type" :</v>
      </c>
      <c r="CK707" s="21" t="str">
        <f>PlainData_XXX!AO712</f>
        <v>["Teenagers", "Third Level Students", "Middle Aged"]</v>
      </c>
      <c r="CL707" s="21" t="s">
        <v>121</v>
      </c>
    </row>
    <row r="708" spans="1:90" ht="13.2" x14ac:dyDescent="0.25">
      <c r="A708" s="45" t="s">
        <v>10</v>
      </c>
      <c r="B708" s="54">
        <f>PlainData_XXX!A713</f>
        <v>699</v>
      </c>
      <c r="C708" s="46" t="s">
        <v>77</v>
      </c>
      <c r="D708" s="49" t="str">
        <f t="shared" si="110"/>
        <v xml:space="preserve">"Concert_Year" : </v>
      </c>
      <c r="E708" s="103">
        <f>PlainData_XXX!B713</f>
        <v>2011</v>
      </c>
      <c r="F708" s="48" t="s">
        <v>0</v>
      </c>
      <c r="G708" s="49" t="str">
        <f t="shared" si="111"/>
        <v xml:space="preserve">"Concert_Month" : </v>
      </c>
      <c r="H708" s="103">
        <f>PlainData_XXX!C713</f>
        <v>10</v>
      </c>
      <c r="I708" s="48" t="s">
        <v>0</v>
      </c>
      <c r="J708" s="49" t="str">
        <f t="shared" si="112"/>
        <v>"Duration" :</v>
      </c>
      <c r="K708" s="104">
        <f>PlainData_XXX!D713</f>
        <v>135</v>
      </c>
      <c r="L708" s="46" t="s">
        <v>77</v>
      </c>
      <c r="M708" s="49" t="str">
        <f t="shared" si="113"/>
        <v xml:space="preserve">"Expected_Crowd" : </v>
      </c>
      <c r="N708" s="103">
        <f>PlainData_XXX!E713</f>
        <v>57000</v>
      </c>
      <c r="O708" s="48" t="s">
        <v>0</v>
      </c>
      <c r="P708" s="49" t="str">
        <f t="shared" si="114"/>
        <v xml:space="preserve">"Actual_Crowd" : </v>
      </c>
      <c r="Q708" s="103">
        <f>PlainData_XXX!F713</f>
        <v>60500</v>
      </c>
      <c r="R708" s="46" t="s">
        <v>77</v>
      </c>
      <c r="S708" s="49" t="str">
        <f t="shared" si="115"/>
        <v xml:space="preserve">"Cheapest_Ticket_Price" : </v>
      </c>
      <c r="T708" s="103">
        <f>PlainData_XXX!G713</f>
        <v>40</v>
      </c>
      <c r="U708" s="48" t="s">
        <v>0</v>
      </c>
      <c r="V708" s="49" t="str">
        <f t="shared" si="116"/>
        <v xml:space="preserve">"Dearest_Ticket_Price" : </v>
      </c>
      <c r="W708" s="104">
        <f>PlainData_XXX!H713</f>
        <v>70</v>
      </c>
      <c r="X708" s="48" t="s">
        <v>0</v>
      </c>
      <c r="Y708" s="49" t="str">
        <f t="shared" si="117"/>
        <v xml:space="preserve">"Food_Sales" : </v>
      </c>
      <c r="Z708" s="129">
        <f>PlainData_XXX!I713</f>
        <v>38000</v>
      </c>
      <c r="AA708" s="46" t="s">
        <v>77</v>
      </c>
      <c r="AB708" s="49" t="str">
        <f t="shared" si="118"/>
        <v xml:space="preserve">"Drink_Sales" : </v>
      </c>
      <c r="AC708" s="129">
        <f>PlainData_XXX!J713</f>
        <v>100000</v>
      </c>
      <c r="AD708" s="46" t="s">
        <v>77</v>
      </c>
      <c r="AE708" s="49" t="str">
        <f t="shared" si="119"/>
        <v xml:space="preserve">"Atmosphere" : </v>
      </c>
      <c r="AF708" s="50" t="s">
        <v>120</v>
      </c>
      <c r="AG708" s="104" t="str">
        <f>PlainData_XXX!K713</f>
        <v>Good</v>
      </c>
      <c r="AH708" s="48" t="s">
        <v>78</v>
      </c>
      <c r="AI708" s="49" t="str">
        <f t="shared" si="120"/>
        <v xml:space="preserve">"Police_Cost" : </v>
      </c>
      <c r="AJ708" s="130">
        <f>PlainData_XXX!L713</f>
        <v>27400</v>
      </c>
      <c r="AK708" s="48" t="s">
        <v>0</v>
      </c>
      <c r="AL708" s="110" t="str">
        <f>PlainData_XXX!M713</f>
        <v xml:space="preserve">"Performer" : </v>
      </c>
      <c r="AM708" s="49" t="s">
        <v>71</v>
      </c>
      <c r="AN708" s="111" t="str">
        <f>PlainData_XXX!N713</f>
        <v xml:space="preserve">"Name" : </v>
      </c>
      <c r="AO708" s="48" t="s">
        <v>120</v>
      </c>
      <c r="AP708" s="104" t="str">
        <f>PlainData_XXX!O713</f>
        <v>Garbhain Whelan</v>
      </c>
      <c r="AQ708" s="48" t="s">
        <v>78</v>
      </c>
      <c r="AR708" s="111" t="str">
        <f>PlainData_XXX!P713</f>
        <v xml:space="preserve">"Music_Type" : </v>
      </c>
      <c r="AS708" s="50" t="s">
        <v>120</v>
      </c>
      <c r="AT708" s="104" t="str">
        <f>PlainData_XXX!Q713</f>
        <v>Folk</v>
      </c>
      <c r="AU708" s="48" t="s">
        <v>78</v>
      </c>
      <c r="AV708" s="111" t="str">
        <f>PlainData_XXX!R713</f>
        <v xml:space="preserve">"Services" : </v>
      </c>
      <c r="AW708" s="104" t="str">
        <f>PlainData_XXX!S713</f>
        <v>["Live Rehearsals", "Meet and Greet", "TV Interviews", "Fan Engagement"]</v>
      </c>
      <c r="AX708" s="49" t="s">
        <v>76</v>
      </c>
      <c r="AY708" s="122" t="str">
        <f>PlainData_XXX!T713</f>
        <v xml:space="preserve">"Sponsor" : </v>
      </c>
      <c r="AZ708" s="21" t="s">
        <v>71</v>
      </c>
      <c r="BA708" s="123" t="str">
        <f>PlainData_XXX!U713</f>
        <v xml:space="preserve">"Name" : </v>
      </c>
      <c r="BB708" s="21" t="s">
        <v>120</v>
      </c>
      <c r="BC708" s="21" t="str">
        <f>PlainData_XXX!V713</f>
        <v>Eric Hynes</v>
      </c>
      <c r="BD708" s="21" t="s">
        <v>78</v>
      </c>
      <c r="BE708" s="123" t="str">
        <f>PlainData_XXX!W713</f>
        <v xml:space="preserve">"Amount" : </v>
      </c>
      <c r="BF708" s="21">
        <f>PlainData_XXX!X713</f>
        <v>389000</v>
      </c>
      <c r="BG708" s="21" t="s">
        <v>0</v>
      </c>
      <c r="BH708" s="123" t="str">
        <f>PlainData_XXX!Y713</f>
        <v xml:space="preserve">"Services" : </v>
      </c>
      <c r="BI708" s="21" t="str">
        <f>PlainData_XXX!Z713</f>
        <v>["TV Interviews", "Posters", "News Papers", "Ticket Sales"]</v>
      </c>
      <c r="BJ708" s="21" t="s">
        <v>121</v>
      </c>
      <c r="BK708" s="127" t="str">
        <f>PlainData_XXX!AA713</f>
        <v xml:space="preserve">"Stadium" : </v>
      </c>
      <c r="BL708" s="21" t="s">
        <v>71</v>
      </c>
      <c r="BM708" s="123" t="str">
        <f>PlainData_XXX!AB713</f>
        <v xml:space="preserve">"Name" : </v>
      </c>
      <c r="BN708" s="21" t="s">
        <v>120</v>
      </c>
      <c r="BO708" s="21" t="str">
        <f>PlainData_XXX!AC713</f>
        <v>Thomond Park</v>
      </c>
      <c r="BP708" s="21" t="s">
        <v>78</v>
      </c>
      <c r="BQ708" s="123" t="str">
        <f>PlainData_XXX!AD713</f>
        <v xml:space="preserve">"City" : </v>
      </c>
      <c r="BR708" s="21" t="s">
        <v>120</v>
      </c>
      <c r="BS708" s="21" t="str">
        <f>PlainData_XXX!AE713</f>
        <v>Limerick</v>
      </c>
      <c r="BT708" s="21" t="s">
        <v>78</v>
      </c>
      <c r="BU708" s="123" t="str">
        <f>PlainData_XXX!AF713</f>
        <v xml:space="preserve">"Type" : </v>
      </c>
      <c r="BV708" s="21" t="s">
        <v>120</v>
      </c>
      <c r="BW708" s="21" t="str">
        <f>PlainData_XXX!AG713</f>
        <v>Rugby</v>
      </c>
      <c r="BX708" s="21" t="s">
        <v>78</v>
      </c>
      <c r="BY708" s="123" t="str">
        <f>PlainData_XXX!AH713</f>
        <v xml:space="preserve">"Capacity" : </v>
      </c>
      <c r="BZ708" s="21">
        <f>PlainData_XXX!AI713</f>
        <v>25600</v>
      </c>
      <c r="CA708" s="21" t="s">
        <v>0</v>
      </c>
      <c r="CB708" s="21" t="str">
        <f>PlainData_XXX!AJ713</f>
        <v>"Acoustics" :</v>
      </c>
      <c r="CC708" s="21" t="s">
        <v>120</v>
      </c>
      <c r="CD708" s="21" t="str">
        <f>PlainData_XXX!AK713</f>
        <v>Fair</v>
      </c>
      <c r="CE708" s="21" t="s">
        <v>120</v>
      </c>
      <c r="CF708" s="21" t="s">
        <v>121</v>
      </c>
      <c r="CG708" s="21" t="str">
        <f>PlainData_XXX!AL713</f>
        <v>"Merchandise_Type" :</v>
      </c>
      <c r="CH708" s="21" t="str">
        <f>PlainData_XXX!AM713</f>
        <v>["CD’s", "Tee Shirts", "Hoodies"]</v>
      </c>
      <c r="CI708" s="21" t="s">
        <v>0</v>
      </c>
      <c r="CJ708" s="21" t="str">
        <f>PlainData_XXX!AN713</f>
        <v>"Audience_Type" :</v>
      </c>
      <c r="CK708" s="21" t="str">
        <f>PlainData_XXX!AO713</f>
        <v>["Teenagers", "Third Level Students", "Young Working Adults", "Middle Aged"]</v>
      </c>
      <c r="CL708" s="21" t="s">
        <v>121</v>
      </c>
    </row>
    <row r="709" spans="1:90" ht="13.2" x14ac:dyDescent="0.25">
      <c r="A709" s="45" t="s">
        <v>10</v>
      </c>
      <c r="B709" s="54">
        <f>PlainData_XXX!A714</f>
        <v>700</v>
      </c>
      <c r="C709" s="46" t="s">
        <v>77</v>
      </c>
      <c r="D709" s="49" t="str">
        <f t="shared" si="110"/>
        <v xml:space="preserve">"Concert_Year" : </v>
      </c>
      <c r="E709" s="103">
        <f>PlainData_XXX!B714</f>
        <v>2012</v>
      </c>
      <c r="F709" s="48" t="s">
        <v>0</v>
      </c>
      <c r="G709" s="49" t="str">
        <f t="shared" si="111"/>
        <v xml:space="preserve">"Concert_Month" : </v>
      </c>
      <c r="H709" s="103">
        <f>PlainData_XXX!C714</f>
        <v>3</v>
      </c>
      <c r="I709" s="48" t="s">
        <v>0</v>
      </c>
      <c r="J709" s="49" t="str">
        <f t="shared" si="112"/>
        <v>"Duration" :</v>
      </c>
      <c r="K709" s="104">
        <f>PlainData_XXX!D714</f>
        <v>65</v>
      </c>
      <c r="L709" s="46" t="s">
        <v>77</v>
      </c>
      <c r="M709" s="49" t="str">
        <f t="shared" si="113"/>
        <v xml:space="preserve">"Expected_Crowd" : </v>
      </c>
      <c r="N709" s="103">
        <f>PlainData_XXX!E714</f>
        <v>10500</v>
      </c>
      <c r="O709" s="48" t="s">
        <v>0</v>
      </c>
      <c r="P709" s="49" t="str">
        <f t="shared" si="114"/>
        <v xml:space="preserve">"Actual_Crowd" : </v>
      </c>
      <c r="Q709" s="103">
        <f>PlainData_XXX!F714</f>
        <v>9000</v>
      </c>
      <c r="R709" s="46" t="s">
        <v>77</v>
      </c>
      <c r="S709" s="49" t="str">
        <f t="shared" si="115"/>
        <v xml:space="preserve">"Cheapest_Ticket_Price" : </v>
      </c>
      <c r="T709" s="103">
        <f>PlainData_XXX!G714</f>
        <v>30</v>
      </c>
      <c r="U709" s="48" t="s">
        <v>0</v>
      </c>
      <c r="V709" s="49" t="str">
        <f t="shared" si="116"/>
        <v xml:space="preserve">"Dearest_Ticket_Price" : </v>
      </c>
      <c r="W709" s="104">
        <f>PlainData_XXX!H714</f>
        <v>100</v>
      </c>
      <c r="X709" s="48" t="s">
        <v>0</v>
      </c>
      <c r="Y709" s="49" t="str">
        <f t="shared" si="117"/>
        <v xml:space="preserve">"Food_Sales" : </v>
      </c>
      <c r="Z709" s="129">
        <f>PlainData_XXX!I714</f>
        <v>5500</v>
      </c>
      <c r="AA709" s="46" t="s">
        <v>77</v>
      </c>
      <c r="AB709" s="49" t="str">
        <f t="shared" si="118"/>
        <v xml:space="preserve">"Drink_Sales" : </v>
      </c>
      <c r="AC709" s="129">
        <f>PlainData_XXX!J714</f>
        <v>81200</v>
      </c>
      <c r="AD709" s="46" t="s">
        <v>77</v>
      </c>
      <c r="AE709" s="49" t="str">
        <f t="shared" si="119"/>
        <v xml:space="preserve">"Atmosphere" : </v>
      </c>
      <c r="AF709" s="50" t="s">
        <v>120</v>
      </c>
      <c r="AG709" s="104" t="str">
        <f>PlainData_XXX!K714</f>
        <v>Poor</v>
      </c>
      <c r="AH709" s="48" t="s">
        <v>78</v>
      </c>
      <c r="AI709" s="49" t="str">
        <f t="shared" si="120"/>
        <v xml:space="preserve">"Police_Cost" : </v>
      </c>
      <c r="AJ709" s="130">
        <f>PlainData_XXX!L714</f>
        <v>31700</v>
      </c>
      <c r="AK709" s="48" t="s">
        <v>0</v>
      </c>
      <c r="AL709" s="110" t="str">
        <f>PlainData_XXX!M714</f>
        <v xml:space="preserve">"Performer" : </v>
      </c>
      <c r="AM709" s="49" t="s">
        <v>71</v>
      </c>
      <c r="AN709" s="111" t="str">
        <f>PlainData_XXX!N714</f>
        <v xml:space="preserve">"Name" : </v>
      </c>
      <c r="AO709" s="48" t="s">
        <v>120</v>
      </c>
      <c r="AP709" s="104" t="str">
        <f>PlainData_XXX!O714</f>
        <v>Caoimhin Lynch</v>
      </c>
      <c r="AQ709" s="48" t="s">
        <v>78</v>
      </c>
      <c r="AR709" s="111" t="str">
        <f>PlainData_XXX!P714</f>
        <v xml:space="preserve">"Music_Type" : </v>
      </c>
      <c r="AS709" s="50" t="s">
        <v>120</v>
      </c>
      <c r="AT709" s="104" t="str">
        <f>PlainData_XXX!Q714</f>
        <v>Folk</v>
      </c>
      <c r="AU709" s="48" t="s">
        <v>78</v>
      </c>
      <c r="AV709" s="111" t="str">
        <f>PlainData_XXX!R714</f>
        <v xml:space="preserve">"Services" : </v>
      </c>
      <c r="AW709" s="104" t="str">
        <f>PlainData_XXX!S714</f>
        <v>["Meet and Greet", "Fan Engagement"]</v>
      </c>
      <c r="AX709" s="49" t="s">
        <v>76</v>
      </c>
      <c r="AY709" s="122" t="str">
        <f>PlainData_XXX!T714</f>
        <v xml:space="preserve">"Sponsor" : </v>
      </c>
      <c r="AZ709" s="21" t="s">
        <v>71</v>
      </c>
      <c r="BA709" s="123" t="str">
        <f>PlainData_XXX!U714</f>
        <v xml:space="preserve">"Name" : </v>
      </c>
      <c r="BB709" s="21" t="s">
        <v>120</v>
      </c>
      <c r="BC709" s="21" t="str">
        <f>PlainData_XXX!V714</f>
        <v>Keva Coyle</v>
      </c>
      <c r="BD709" s="21" t="s">
        <v>78</v>
      </c>
      <c r="BE709" s="123" t="str">
        <f>PlainData_XXX!W714</f>
        <v xml:space="preserve">"Amount" : </v>
      </c>
      <c r="BF709" s="21">
        <f>PlainData_XXX!X714</f>
        <v>166000</v>
      </c>
      <c r="BG709" s="21" t="s">
        <v>0</v>
      </c>
      <c r="BH709" s="123" t="str">
        <f>PlainData_XXX!Y714</f>
        <v xml:space="preserve">"Services" : </v>
      </c>
      <c r="BI709" s="21" t="str">
        <f>PlainData_XXX!Z714</f>
        <v>["Ticket Sales", "TV Interviews", "Posters"]</v>
      </c>
      <c r="BJ709" s="21" t="s">
        <v>121</v>
      </c>
      <c r="BK709" s="127" t="str">
        <f>PlainData_XXX!AA714</f>
        <v xml:space="preserve">"Stadium" : </v>
      </c>
      <c r="BL709" s="21" t="s">
        <v>71</v>
      </c>
      <c r="BM709" s="123" t="str">
        <f>PlainData_XXX!AB714</f>
        <v xml:space="preserve">"Name" : </v>
      </c>
      <c r="BN709" s="21" t="s">
        <v>120</v>
      </c>
      <c r="BO709" s="21" t="str">
        <f>PlainData_XXX!AC714</f>
        <v>Aviva Stadium</v>
      </c>
      <c r="BP709" s="21" t="s">
        <v>78</v>
      </c>
      <c r="BQ709" s="123" t="str">
        <f>PlainData_XXX!AD714</f>
        <v xml:space="preserve">"City" : </v>
      </c>
      <c r="BR709" s="21" t="s">
        <v>120</v>
      </c>
      <c r="BS709" s="21" t="str">
        <f>PlainData_XXX!AE714</f>
        <v>Dublin</v>
      </c>
      <c r="BT709" s="21" t="s">
        <v>78</v>
      </c>
      <c r="BU709" s="123" t="str">
        <f>PlainData_XXX!AF714</f>
        <v xml:space="preserve">"Type" : </v>
      </c>
      <c r="BV709" s="21" t="s">
        <v>120</v>
      </c>
      <c r="BW709" s="21" t="str">
        <f>PlainData_XXX!AG714</f>
        <v>Soccer</v>
      </c>
      <c r="BX709" s="21" t="s">
        <v>78</v>
      </c>
      <c r="BY709" s="123" t="str">
        <f>PlainData_XXX!AH714</f>
        <v xml:space="preserve">"Capacity" : </v>
      </c>
      <c r="BZ709" s="21">
        <f>PlainData_XXX!AI714</f>
        <v>51700</v>
      </c>
      <c r="CA709" s="21" t="s">
        <v>0</v>
      </c>
      <c r="CB709" s="21" t="str">
        <f>PlainData_XXX!AJ714</f>
        <v>"Acoustics" :</v>
      </c>
      <c r="CC709" s="21" t="s">
        <v>120</v>
      </c>
      <c r="CD709" s="21" t="str">
        <f>PlainData_XXX!AK714</f>
        <v>Fair</v>
      </c>
      <c r="CE709" s="21" t="s">
        <v>120</v>
      </c>
      <c r="CF709" s="21" t="s">
        <v>121</v>
      </c>
      <c r="CG709" s="21" t="str">
        <f>PlainData_XXX!AL714</f>
        <v>"Merchandise_Type" :</v>
      </c>
      <c r="CH709" s="21" t="str">
        <f>PlainData_XXX!AM714</f>
        <v>["CD’s", "Photos"]</v>
      </c>
      <c r="CI709" s="21" t="s">
        <v>0</v>
      </c>
      <c r="CJ709" s="21" t="str">
        <f>PlainData_XXX!AN714</f>
        <v>"Audience_Type" :</v>
      </c>
      <c r="CK709" s="21" t="str">
        <f>PlainData_XXX!AO714</f>
        <v>["Teenagers", "Third Level Students", "Retired "]</v>
      </c>
      <c r="CL709" s="21" t="s">
        <v>121</v>
      </c>
    </row>
    <row r="710" spans="1:90" ht="13.2" x14ac:dyDescent="0.25">
      <c r="A710" s="45" t="s">
        <v>10</v>
      </c>
      <c r="B710" s="54">
        <f>PlainData_XXX!A715</f>
        <v>701</v>
      </c>
      <c r="C710" s="46" t="s">
        <v>77</v>
      </c>
      <c r="D710" s="49" t="str">
        <f t="shared" si="110"/>
        <v xml:space="preserve">"Concert_Year" : </v>
      </c>
      <c r="E710" s="103">
        <f>PlainData_XXX!B715</f>
        <v>2013</v>
      </c>
      <c r="F710" s="48" t="s">
        <v>0</v>
      </c>
      <c r="G710" s="49" t="str">
        <f t="shared" si="111"/>
        <v xml:space="preserve">"Concert_Month" : </v>
      </c>
      <c r="H710" s="103">
        <f>PlainData_XXX!C715</f>
        <v>1</v>
      </c>
      <c r="I710" s="48" t="s">
        <v>0</v>
      </c>
      <c r="J710" s="49" t="str">
        <f t="shared" si="112"/>
        <v>"Duration" :</v>
      </c>
      <c r="K710" s="104">
        <f>PlainData_XXX!D715</f>
        <v>180</v>
      </c>
      <c r="L710" s="46" t="s">
        <v>77</v>
      </c>
      <c r="M710" s="49" t="str">
        <f t="shared" si="113"/>
        <v xml:space="preserve">"Expected_Crowd" : </v>
      </c>
      <c r="N710" s="103">
        <f>PlainData_XXX!E715</f>
        <v>56400</v>
      </c>
      <c r="O710" s="48" t="s">
        <v>0</v>
      </c>
      <c r="P710" s="49" t="str">
        <f t="shared" si="114"/>
        <v xml:space="preserve">"Actual_Crowd" : </v>
      </c>
      <c r="Q710" s="103">
        <f>PlainData_XXX!F715</f>
        <v>60200</v>
      </c>
      <c r="R710" s="46" t="s">
        <v>77</v>
      </c>
      <c r="S710" s="49" t="str">
        <f t="shared" si="115"/>
        <v xml:space="preserve">"Cheapest_Ticket_Price" : </v>
      </c>
      <c r="T710" s="103">
        <f>PlainData_XXX!G715</f>
        <v>10</v>
      </c>
      <c r="U710" s="48" t="s">
        <v>0</v>
      </c>
      <c r="V710" s="49" t="str">
        <f t="shared" si="116"/>
        <v xml:space="preserve">"Dearest_Ticket_Price" : </v>
      </c>
      <c r="W710" s="104">
        <f>PlainData_XXX!H715</f>
        <v>40</v>
      </c>
      <c r="X710" s="48" t="s">
        <v>0</v>
      </c>
      <c r="Y710" s="49" t="str">
        <f t="shared" si="117"/>
        <v xml:space="preserve">"Food_Sales" : </v>
      </c>
      <c r="Z710" s="129">
        <f>PlainData_XXX!I715</f>
        <v>37600</v>
      </c>
      <c r="AA710" s="46" t="s">
        <v>77</v>
      </c>
      <c r="AB710" s="49" t="str">
        <f t="shared" si="118"/>
        <v xml:space="preserve">"Drink_Sales" : </v>
      </c>
      <c r="AC710" s="129">
        <f>PlainData_XXX!J715</f>
        <v>104900</v>
      </c>
      <c r="AD710" s="46" t="s">
        <v>77</v>
      </c>
      <c r="AE710" s="49" t="str">
        <f t="shared" si="119"/>
        <v xml:space="preserve">"Atmosphere" : </v>
      </c>
      <c r="AF710" s="50" t="s">
        <v>120</v>
      </c>
      <c r="AG710" s="104" t="str">
        <f>PlainData_XXX!K715</f>
        <v>Excellent</v>
      </c>
      <c r="AH710" s="48" t="s">
        <v>78</v>
      </c>
      <c r="AI710" s="49" t="str">
        <f t="shared" si="120"/>
        <v xml:space="preserve">"Police_Cost" : </v>
      </c>
      <c r="AJ710" s="130">
        <f>PlainData_XXX!L715</f>
        <v>11200</v>
      </c>
      <c r="AK710" s="48" t="s">
        <v>0</v>
      </c>
      <c r="AL710" s="110" t="str">
        <f>PlainData_XXX!M715</f>
        <v xml:space="preserve">"Performer" : </v>
      </c>
      <c r="AM710" s="49" t="s">
        <v>71</v>
      </c>
      <c r="AN710" s="111" t="str">
        <f>PlainData_XXX!N715</f>
        <v xml:space="preserve">"Name" : </v>
      </c>
      <c r="AO710" s="48" t="s">
        <v>120</v>
      </c>
      <c r="AP710" s="104" t="str">
        <f>PlainData_XXX!O715</f>
        <v>Niamh Magee</v>
      </c>
      <c r="AQ710" s="48" t="s">
        <v>78</v>
      </c>
      <c r="AR710" s="111" t="str">
        <f>PlainData_XXX!P715</f>
        <v xml:space="preserve">"Music_Type" : </v>
      </c>
      <c r="AS710" s="50" t="s">
        <v>120</v>
      </c>
      <c r="AT710" s="104" t="str">
        <f>PlainData_XXX!Q715</f>
        <v>Pop</v>
      </c>
      <c r="AU710" s="48" t="s">
        <v>78</v>
      </c>
      <c r="AV710" s="111" t="str">
        <f>PlainData_XXX!R715</f>
        <v xml:space="preserve">"Services" : </v>
      </c>
      <c r="AW710" s="104" t="str">
        <f>PlainData_XXX!S715</f>
        <v>["Meet and Greet", "TV Interviews"]</v>
      </c>
      <c r="AX710" s="49" t="s">
        <v>76</v>
      </c>
      <c r="AY710" s="122" t="str">
        <f>PlainData_XXX!T715</f>
        <v xml:space="preserve">"Sponsor" : </v>
      </c>
      <c r="AZ710" s="21" t="s">
        <v>71</v>
      </c>
      <c r="BA710" s="123" t="str">
        <f>PlainData_XXX!U715</f>
        <v xml:space="preserve">"Name" : </v>
      </c>
      <c r="BB710" s="21" t="s">
        <v>120</v>
      </c>
      <c r="BC710" s="21" t="str">
        <f>PlainData_XXX!V715</f>
        <v>Jean Byrne</v>
      </c>
      <c r="BD710" s="21" t="s">
        <v>78</v>
      </c>
      <c r="BE710" s="123" t="str">
        <f>PlainData_XXX!W715</f>
        <v xml:space="preserve">"Amount" : </v>
      </c>
      <c r="BF710" s="21">
        <f>PlainData_XXX!X715</f>
        <v>76000</v>
      </c>
      <c r="BG710" s="21" t="s">
        <v>0</v>
      </c>
      <c r="BH710" s="123" t="str">
        <f>PlainData_XXX!Y715</f>
        <v xml:space="preserve">"Services" : </v>
      </c>
      <c r="BI710" s="21" t="str">
        <f>PlainData_XXX!Z715</f>
        <v>["Radio Interviews", "Posters"]</v>
      </c>
      <c r="BJ710" s="21" t="s">
        <v>121</v>
      </c>
      <c r="BK710" s="127" t="str">
        <f>PlainData_XXX!AA715</f>
        <v xml:space="preserve">"Stadium" : </v>
      </c>
      <c r="BL710" s="21" t="s">
        <v>71</v>
      </c>
      <c r="BM710" s="123" t="str">
        <f>PlainData_XXX!AB715</f>
        <v xml:space="preserve">"Name" : </v>
      </c>
      <c r="BN710" s="21" t="s">
        <v>120</v>
      </c>
      <c r="BO710" s="21" t="str">
        <f>PlainData_XXX!AC715</f>
        <v>Semple Stadium</v>
      </c>
      <c r="BP710" s="21" t="s">
        <v>78</v>
      </c>
      <c r="BQ710" s="123" t="str">
        <f>PlainData_XXX!AD715</f>
        <v xml:space="preserve">"City" : </v>
      </c>
      <c r="BR710" s="21" t="s">
        <v>120</v>
      </c>
      <c r="BS710" s="21" t="str">
        <f>PlainData_XXX!AE715</f>
        <v>Thurles</v>
      </c>
      <c r="BT710" s="21" t="s">
        <v>78</v>
      </c>
      <c r="BU710" s="123" t="str">
        <f>PlainData_XXX!AF715</f>
        <v xml:space="preserve">"Type" : </v>
      </c>
      <c r="BV710" s="21" t="s">
        <v>120</v>
      </c>
      <c r="BW710" s="21" t="str">
        <f>PlainData_XXX!AG715</f>
        <v>GAA</v>
      </c>
      <c r="BX710" s="21" t="s">
        <v>78</v>
      </c>
      <c r="BY710" s="123" t="str">
        <f>PlainData_XXX!AH715</f>
        <v xml:space="preserve">"Capacity" : </v>
      </c>
      <c r="BZ710" s="21">
        <f>PlainData_XXX!AI715</f>
        <v>45690</v>
      </c>
      <c r="CA710" s="21" t="s">
        <v>0</v>
      </c>
      <c r="CB710" s="21" t="str">
        <f>PlainData_XXX!AJ715</f>
        <v>"Acoustics" :</v>
      </c>
      <c r="CC710" s="21" t="s">
        <v>120</v>
      </c>
      <c r="CD710" s="21" t="str">
        <f>PlainData_XXX!AK715</f>
        <v>Fair</v>
      </c>
      <c r="CE710" s="21" t="s">
        <v>120</v>
      </c>
      <c r="CF710" s="21" t="s">
        <v>121</v>
      </c>
      <c r="CG710" s="21" t="str">
        <f>PlainData_XXX!AL715</f>
        <v>"Merchandise_Type" :</v>
      </c>
      <c r="CH710" s="21" t="str">
        <f>PlainData_XXX!AM715</f>
        <v>["CD’s", "Photos", "Tee Shirts"]</v>
      </c>
      <c r="CI710" s="21" t="s">
        <v>0</v>
      </c>
      <c r="CJ710" s="21" t="str">
        <f>PlainData_XXX!AN715</f>
        <v>"Audience_Type" :</v>
      </c>
      <c r="CK710" s="21" t="str">
        <f>PlainData_XXX!AO715</f>
        <v>["Young Working Adults", "Third Level Students", "Retired "]</v>
      </c>
      <c r="CL710" s="21" t="s">
        <v>121</v>
      </c>
    </row>
    <row r="711" spans="1:90" ht="13.2" x14ac:dyDescent="0.25">
      <c r="A711" s="45" t="s">
        <v>10</v>
      </c>
      <c r="B711" s="54">
        <f>PlainData_XXX!A716</f>
        <v>702</v>
      </c>
      <c r="C711" s="46" t="s">
        <v>77</v>
      </c>
      <c r="D711" s="49" t="str">
        <f t="shared" si="110"/>
        <v xml:space="preserve">"Concert_Year" : </v>
      </c>
      <c r="E711" s="103">
        <f>PlainData_XXX!B716</f>
        <v>2013</v>
      </c>
      <c r="F711" s="48" t="s">
        <v>0</v>
      </c>
      <c r="G711" s="49" t="str">
        <f t="shared" si="111"/>
        <v xml:space="preserve">"Concert_Month" : </v>
      </c>
      <c r="H711" s="103">
        <f>PlainData_XXX!C716</f>
        <v>6</v>
      </c>
      <c r="I711" s="48" t="s">
        <v>0</v>
      </c>
      <c r="J711" s="49" t="str">
        <f t="shared" si="112"/>
        <v>"Duration" :</v>
      </c>
      <c r="K711" s="104">
        <f>PlainData_XXX!D716</f>
        <v>100</v>
      </c>
      <c r="L711" s="46" t="s">
        <v>77</v>
      </c>
      <c r="M711" s="49" t="str">
        <f t="shared" si="113"/>
        <v xml:space="preserve">"Expected_Crowd" : </v>
      </c>
      <c r="N711" s="103">
        <f>PlainData_XXX!E716</f>
        <v>66500</v>
      </c>
      <c r="O711" s="48" t="s">
        <v>0</v>
      </c>
      <c r="P711" s="49" t="str">
        <f t="shared" si="114"/>
        <v xml:space="preserve">"Actual_Crowd" : </v>
      </c>
      <c r="Q711" s="103">
        <f>PlainData_XXX!F716</f>
        <v>54900</v>
      </c>
      <c r="R711" s="46" t="s">
        <v>77</v>
      </c>
      <c r="S711" s="49" t="str">
        <f t="shared" si="115"/>
        <v xml:space="preserve">"Cheapest_Ticket_Price" : </v>
      </c>
      <c r="T711" s="103">
        <f>PlainData_XXX!G716</f>
        <v>35</v>
      </c>
      <c r="U711" s="48" t="s">
        <v>0</v>
      </c>
      <c r="V711" s="49" t="str">
        <f t="shared" si="116"/>
        <v xml:space="preserve">"Dearest_Ticket_Price" : </v>
      </c>
      <c r="W711" s="104">
        <f>PlainData_XXX!H716</f>
        <v>135</v>
      </c>
      <c r="X711" s="48" t="s">
        <v>0</v>
      </c>
      <c r="Y711" s="49" t="str">
        <f t="shared" si="117"/>
        <v xml:space="preserve">"Food_Sales" : </v>
      </c>
      <c r="Z711" s="129">
        <f>PlainData_XXX!I716</f>
        <v>97100</v>
      </c>
      <c r="AA711" s="46" t="s">
        <v>77</v>
      </c>
      <c r="AB711" s="49" t="str">
        <f t="shared" si="118"/>
        <v xml:space="preserve">"Drink_Sales" : </v>
      </c>
      <c r="AC711" s="129">
        <f>PlainData_XXX!J716</f>
        <v>68600</v>
      </c>
      <c r="AD711" s="46" t="s">
        <v>77</v>
      </c>
      <c r="AE711" s="49" t="str">
        <f t="shared" si="119"/>
        <v xml:space="preserve">"Atmosphere" : </v>
      </c>
      <c r="AF711" s="50" t="s">
        <v>120</v>
      </c>
      <c r="AG711" s="104" t="str">
        <f>PlainData_XXX!K716</f>
        <v>Fair</v>
      </c>
      <c r="AH711" s="48" t="s">
        <v>78</v>
      </c>
      <c r="AI711" s="49" t="str">
        <f t="shared" si="120"/>
        <v xml:space="preserve">"Police_Cost" : </v>
      </c>
      <c r="AJ711" s="130">
        <f>PlainData_XXX!L716</f>
        <v>10300</v>
      </c>
      <c r="AK711" s="48" t="s">
        <v>0</v>
      </c>
      <c r="AL711" s="110" t="str">
        <f>PlainData_XXX!M716</f>
        <v xml:space="preserve">"Performer" : </v>
      </c>
      <c r="AM711" s="49" t="s">
        <v>71</v>
      </c>
      <c r="AN711" s="111" t="str">
        <f>PlainData_XXX!N716</f>
        <v xml:space="preserve">"Name" : </v>
      </c>
      <c r="AO711" s="48" t="s">
        <v>120</v>
      </c>
      <c r="AP711" s="104" t="str">
        <f>PlainData_XXX!O716</f>
        <v>Aine Mullan</v>
      </c>
      <c r="AQ711" s="48" t="s">
        <v>78</v>
      </c>
      <c r="AR711" s="111" t="str">
        <f>PlainData_XXX!P716</f>
        <v xml:space="preserve">"Music_Type" : </v>
      </c>
      <c r="AS711" s="50" t="s">
        <v>120</v>
      </c>
      <c r="AT711" s="104" t="str">
        <f>PlainData_XXX!Q716</f>
        <v>Rock</v>
      </c>
      <c r="AU711" s="48" t="s">
        <v>78</v>
      </c>
      <c r="AV711" s="111" t="str">
        <f>PlainData_XXX!R716</f>
        <v xml:space="preserve">"Services" : </v>
      </c>
      <c r="AW711" s="104" t="str">
        <f>PlainData_XXX!S716</f>
        <v>["Live Rehearsals", "TV Interviews"]</v>
      </c>
      <c r="AX711" s="49" t="s">
        <v>76</v>
      </c>
      <c r="AY711" s="122" t="str">
        <f>PlainData_XXX!T716</f>
        <v xml:space="preserve">"Sponsor" : </v>
      </c>
      <c r="AZ711" s="21" t="s">
        <v>71</v>
      </c>
      <c r="BA711" s="123" t="str">
        <f>PlainData_XXX!U716</f>
        <v xml:space="preserve">"Name" : </v>
      </c>
      <c r="BB711" s="21" t="s">
        <v>120</v>
      </c>
      <c r="BC711" s="21" t="str">
        <f>PlainData_XXX!V716</f>
        <v>Ruth Davis</v>
      </c>
      <c r="BD711" s="21" t="s">
        <v>78</v>
      </c>
      <c r="BE711" s="123" t="str">
        <f>PlainData_XXX!W716</f>
        <v xml:space="preserve">"Amount" : </v>
      </c>
      <c r="BF711" s="21">
        <f>PlainData_XXX!X716</f>
        <v>248000</v>
      </c>
      <c r="BG711" s="21" t="s">
        <v>0</v>
      </c>
      <c r="BH711" s="123" t="str">
        <f>PlainData_XXX!Y716</f>
        <v xml:space="preserve">"Services" : </v>
      </c>
      <c r="BI711" s="21" t="str">
        <f>PlainData_XXX!Z716</f>
        <v>["Radio Interviews"]</v>
      </c>
      <c r="BJ711" s="21" t="s">
        <v>121</v>
      </c>
      <c r="BK711" s="127" t="str">
        <f>PlainData_XXX!AA716</f>
        <v xml:space="preserve">"Stadium" : </v>
      </c>
      <c r="BL711" s="21" t="s">
        <v>71</v>
      </c>
      <c r="BM711" s="123" t="str">
        <f>PlainData_XXX!AB716</f>
        <v xml:space="preserve">"Name" : </v>
      </c>
      <c r="BN711" s="21" t="s">
        <v>120</v>
      </c>
      <c r="BO711" s="21" t="str">
        <f>PlainData_XXX!AC716</f>
        <v>Nowlan Park</v>
      </c>
      <c r="BP711" s="21" t="s">
        <v>78</v>
      </c>
      <c r="BQ711" s="123" t="str">
        <f>PlainData_XXX!AD716</f>
        <v xml:space="preserve">"City" : </v>
      </c>
      <c r="BR711" s="21" t="s">
        <v>120</v>
      </c>
      <c r="BS711" s="21" t="str">
        <f>PlainData_XXX!AE716</f>
        <v>Kilkenny</v>
      </c>
      <c r="BT711" s="21" t="s">
        <v>78</v>
      </c>
      <c r="BU711" s="123" t="str">
        <f>PlainData_XXX!AF716</f>
        <v xml:space="preserve">"Type" : </v>
      </c>
      <c r="BV711" s="21" t="s">
        <v>120</v>
      </c>
      <c r="BW711" s="21" t="str">
        <f>PlainData_XXX!AG716</f>
        <v>GAA</v>
      </c>
      <c r="BX711" s="21" t="s">
        <v>78</v>
      </c>
      <c r="BY711" s="123" t="str">
        <f>PlainData_XXX!AH716</f>
        <v xml:space="preserve">"Capacity" : </v>
      </c>
      <c r="BZ711" s="21">
        <f>PlainData_XXX!AI716</f>
        <v>27000</v>
      </c>
      <c r="CA711" s="21" t="s">
        <v>0</v>
      </c>
      <c r="CB711" s="21" t="str">
        <f>PlainData_XXX!AJ716</f>
        <v>"Acoustics" :</v>
      </c>
      <c r="CC711" s="21" t="s">
        <v>120</v>
      </c>
      <c r="CD711" s="21" t="str">
        <f>PlainData_XXX!AK716</f>
        <v>Fair</v>
      </c>
      <c r="CE711" s="21" t="s">
        <v>120</v>
      </c>
      <c r="CF711" s="21" t="s">
        <v>121</v>
      </c>
      <c r="CG711" s="21" t="str">
        <f>PlainData_XXX!AL716</f>
        <v>"Merchandise_Type" :</v>
      </c>
      <c r="CH711" s="21" t="str">
        <f>PlainData_XXX!AM716</f>
        <v>["CD’s", "Photos", "Hoodies"]</v>
      </c>
      <c r="CI711" s="21" t="s">
        <v>0</v>
      </c>
      <c r="CJ711" s="21" t="str">
        <f>PlainData_XXX!AN716</f>
        <v>"Audience_Type" :</v>
      </c>
      <c r="CK711" s="21" t="str">
        <f>PlainData_XXX!AO716</f>
        <v>["Third Level Students"]</v>
      </c>
      <c r="CL711" s="21" t="s">
        <v>121</v>
      </c>
    </row>
    <row r="712" spans="1:90" ht="13.2" x14ac:dyDescent="0.25">
      <c r="A712" s="45" t="s">
        <v>10</v>
      </c>
      <c r="B712" s="54">
        <f>PlainData_XXX!A717</f>
        <v>703</v>
      </c>
      <c r="C712" s="46" t="s">
        <v>77</v>
      </c>
      <c r="D712" s="49" t="str">
        <f t="shared" si="110"/>
        <v xml:space="preserve">"Concert_Year" : </v>
      </c>
      <c r="E712" s="103">
        <f>PlainData_XXX!B717</f>
        <v>2020</v>
      </c>
      <c r="F712" s="48" t="s">
        <v>0</v>
      </c>
      <c r="G712" s="49" t="str">
        <f t="shared" si="111"/>
        <v xml:space="preserve">"Concert_Month" : </v>
      </c>
      <c r="H712" s="103">
        <f>PlainData_XXX!C717</f>
        <v>4</v>
      </c>
      <c r="I712" s="48" t="s">
        <v>0</v>
      </c>
      <c r="J712" s="49" t="str">
        <f t="shared" si="112"/>
        <v>"Duration" :</v>
      </c>
      <c r="K712" s="104">
        <f>PlainData_XXX!D717</f>
        <v>80</v>
      </c>
      <c r="L712" s="46" t="s">
        <v>77</v>
      </c>
      <c r="M712" s="49" t="str">
        <f t="shared" si="113"/>
        <v xml:space="preserve">"Expected_Crowd" : </v>
      </c>
      <c r="N712" s="103">
        <f>PlainData_XXX!E717</f>
        <v>63700</v>
      </c>
      <c r="O712" s="48" t="s">
        <v>0</v>
      </c>
      <c r="P712" s="49" t="str">
        <f t="shared" si="114"/>
        <v xml:space="preserve">"Actual_Crowd" : </v>
      </c>
      <c r="Q712" s="103">
        <f>PlainData_XXX!F717</f>
        <v>55200</v>
      </c>
      <c r="R712" s="46" t="s">
        <v>77</v>
      </c>
      <c r="S712" s="49" t="str">
        <f t="shared" si="115"/>
        <v xml:space="preserve">"Cheapest_Ticket_Price" : </v>
      </c>
      <c r="T712" s="103">
        <f>PlainData_XXX!G717</f>
        <v>25</v>
      </c>
      <c r="U712" s="48" t="s">
        <v>0</v>
      </c>
      <c r="V712" s="49" t="str">
        <f t="shared" si="116"/>
        <v xml:space="preserve">"Dearest_Ticket_Price" : </v>
      </c>
      <c r="W712" s="104">
        <f>PlainData_XXX!H717</f>
        <v>40</v>
      </c>
      <c r="X712" s="48" t="s">
        <v>0</v>
      </c>
      <c r="Y712" s="49" t="str">
        <f t="shared" si="117"/>
        <v xml:space="preserve">"Food_Sales" : </v>
      </c>
      <c r="Z712" s="129">
        <f>PlainData_XXX!I717</f>
        <v>32600</v>
      </c>
      <c r="AA712" s="46" t="s">
        <v>77</v>
      </c>
      <c r="AB712" s="49" t="str">
        <f t="shared" si="118"/>
        <v xml:space="preserve">"Drink_Sales" : </v>
      </c>
      <c r="AC712" s="129">
        <f>PlainData_XXX!J717</f>
        <v>73600</v>
      </c>
      <c r="AD712" s="46" t="s">
        <v>77</v>
      </c>
      <c r="AE712" s="49" t="str">
        <f t="shared" si="119"/>
        <v xml:space="preserve">"Atmosphere" : </v>
      </c>
      <c r="AF712" s="50" t="s">
        <v>120</v>
      </c>
      <c r="AG712" s="104" t="str">
        <f>PlainData_XXX!K717</f>
        <v>Poor</v>
      </c>
      <c r="AH712" s="48" t="s">
        <v>78</v>
      </c>
      <c r="AI712" s="49" t="str">
        <f t="shared" si="120"/>
        <v xml:space="preserve">"Police_Cost" : </v>
      </c>
      <c r="AJ712" s="130">
        <f>PlainData_XXX!L717</f>
        <v>28200</v>
      </c>
      <c r="AK712" s="48" t="s">
        <v>0</v>
      </c>
      <c r="AL712" s="110" t="str">
        <f>PlainData_XXX!M717</f>
        <v xml:space="preserve">"Performer" : </v>
      </c>
      <c r="AM712" s="49" t="s">
        <v>71</v>
      </c>
      <c r="AN712" s="111" t="str">
        <f>PlainData_XXX!N717</f>
        <v xml:space="preserve">"Name" : </v>
      </c>
      <c r="AO712" s="48" t="s">
        <v>120</v>
      </c>
      <c r="AP712" s="104" t="str">
        <f>PlainData_XXX!O717</f>
        <v>Aisling Campbell</v>
      </c>
      <c r="AQ712" s="48" t="s">
        <v>78</v>
      </c>
      <c r="AR712" s="111" t="str">
        <f>PlainData_XXX!P717</f>
        <v xml:space="preserve">"Music_Type" : </v>
      </c>
      <c r="AS712" s="50" t="s">
        <v>120</v>
      </c>
      <c r="AT712" s="104" t="str">
        <f>PlainData_XXX!Q717</f>
        <v>Hip-Hop</v>
      </c>
      <c r="AU712" s="48" t="s">
        <v>78</v>
      </c>
      <c r="AV712" s="111" t="str">
        <f>PlainData_XXX!R717</f>
        <v xml:space="preserve">"Services" : </v>
      </c>
      <c r="AW712" s="104" t="str">
        <f>PlainData_XXX!S717</f>
        <v>["Fan Engagement", "Photo Shoots ", "Live Rehearsals", "Meet and Greet"]</v>
      </c>
      <c r="AX712" s="49" t="s">
        <v>76</v>
      </c>
      <c r="AY712" s="122" t="str">
        <f>PlainData_XXX!T717</f>
        <v xml:space="preserve">"Sponsor" : </v>
      </c>
      <c r="AZ712" s="21" t="s">
        <v>71</v>
      </c>
      <c r="BA712" s="123" t="str">
        <f>PlainData_XXX!U717</f>
        <v xml:space="preserve">"Name" : </v>
      </c>
      <c r="BB712" s="21" t="s">
        <v>120</v>
      </c>
      <c r="BC712" s="21" t="str">
        <f>PlainData_XXX!V717</f>
        <v>Jodie Crowe</v>
      </c>
      <c r="BD712" s="21" t="s">
        <v>78</v>
      </c>
      <c r="BE712" s="123" t="str">
        <f>PlainData_XXX!W717</f>
        <v xml:space="preserve">"Amount" : </v>
      </c>
      <c r="BF712" s="21">
        <f>PlainData_XXX!X717</f>
        <v>267000</v>
      </c>
      <c r="BG712" s="21" t="s">
        <v>0</v>
      </c>
      <c r="BH712" s="123" t="str">
        <f>PlainData_XXX!Y717</f>
        <v xml:space="preserve">"Services" : </v>
      </c>
      <c r="BI712" s="21" t="str">
        <f>PlainData_XXX!Z717</f>
        <v>["TV Interviews", "Radio Interviews", "Posters"]</v>
      </c>
      <c r="BJ712" s="21" t="s">
        <v>121</v>
      </c>
      <c r="BK712" s="127" t="str">
        <f>PlainData_XXX!AA717</f>
        <v xml:space="preserve">"Stadium" : </v>
      </c>
      <c r="BL712" s="21" t="s">
        <v>71</v>
      </c>
      <c r="BM712" s="123" t="str">
        <f>PlainData_XXX!AB717</f>
        <v xml:space="preserve">"Name" : </v>
      </c>
      <c r="BN712" s="21" t="s">
        <v>120</v>
      </c>
      <c r="BO712" s="21" t="str">
        <f>PlainData_XXX!AC717</f>
        <v>3Arena</v>
      </c>
      <c r="BP712" s="21" t="s">
        <v>78</v>
      </c>
      <c r="BQ712" s="123" t="str">
        <f>PlainData_XXX!AD717</f>
        <v xml:space="preserve">"City" : </v>
      </c>
      <c r="BR712" s="21" t="s">
        <v>120</v>
      </c>
      <c r="BS712" s="21" t="str">
        <f>PlainData_XXX!AE717</f>
        <v>Dublin</v>
      </c>
      <c r="BT712" s="21" t="s">
        <v>78</v>
      </c>
      <c r="BU712" s="123" t="str">
        <f>PlainData_XXX!AF717</f>
        <v xml:space="preserve">"Type" : </v>
      </c>
      <c r="BV712" s="21" t="s">
        <v>120</v>
      </c>
      <c r="BW712" s="21" t="str">
        <f>PlainData_XXX!AG717</f>
        <v>Basketball</v>
      </c>
      <c r="BX712" s="21" t="s">
        <v>78</v>
      </c>
      <c r="BY712" s="123" t="str">
        <f>PlainData_XXX!AH717</f>
        <v xml:space="preserve">"Capacity" : </v>
      </c>
      <c r="BZ712" s="21">
        <f>PlainData_XXX!AI717</f>
        <v>13000</v>
      </c>
      <c r="CA712" s="21" t="s">
        <v>0</v>
      </c>
      <c r="CB712" s="21" t="str">
        <f>PlainData_XXX!AJ717</f>
        <v>"Acoustics" :</v>
      </c>
      <c r="CC712" s="21" t="s">
        <v>120</v>
      </c>
      <c r="CD712" s="21" t="str">
        <f>PlainData_XXX!AK717</f>
        <v>Good</v>
      </c>
      <c r="CE712" s="21" t="s">
        <v>120</v>
      </c>
      <c r="CF712" s="21" t="s">
        <v>121</v>
      </c>
      <c r="CG712" s="21" t="str">
        <f>PlainData_XXX!AL717</f>
        <v>"Merchandise_Type" :</v>
      </c>
      <c r="CH712" s="21" t="str">
        <f>PlainData_XXX!AM717</f>
        <v>["CD’s", "Umbrellas "]</v>
      </c>
      <c r="CI712" s="21" t="s">
        <v>0</v>
      </c>
      <c r="CJ712" s="21" t="str">
        <f>PlainData_XXX!AN717</f>
        <v>"Audience_Type" :</v>
      </c>
      <c r="CK712" s="21" t="str">
        <f>PlainData_XXX!AO717</f>
        <v>["Third Level Students", "Retired "]</v>
      </c>
      <c r="CL712" s="21" t="s">
        <v>121</v>
      </c>
    </row>
    <row r="713" spans="1:90" ht="13.2" x14ac:dyDescent="0.25">
      <c r="A713" s="45" t="s">
        <v>10</v>
      </c>
      <c r="B713" s="54">
        <f>PlainData_XXX!A718</f>
        <v>704</v>
      </c>
      <c r="C713" s="46" t="s">
        <v>77</v>
      </c>
      <c r="D713" s="49" t="str">
        <f t="shared" si="110"/>
        <v xml:space="preserve">"Concert_Year" : </v>
      </c>
      <c r="E713" s="103">
        <f>PlainData_XXX!B718</f>
        <v>2022</v>
      </c>
      <c r="F713" s="48" t="s">
        <v>0</v>
      </c>
      <c r="G713" s="49" t="str">
        <f t="shared" si="111"/>
        <v xml:space="preserve">"Concert_Month" : </v>
      </c>
      <c r="H713" s="103">
        <f>PlainData_XXX!C718</f>
        <v>1</v>
      </c>
      <c r="I713" s="48" t="s">
        <v>0</v>
      </c>
      <c r="J713" s="49" t="str">
        <f t="shared" si="112"/>
        <v>"Duration" :</v>
      </c>
      <c r="K713" s="104">
        <f>PlainData_XXX!D718</f>
        <v>70</v>
      </c>
      <c r="L713" s="46" t="s">
        <v>77</v>
      </c>
      <c r="M713" s="49" t="str">
        <f t="shared" si="113"/>
        <v xml:space="preserve">"Expected_Crowd" : </v>
      </c>
      <c r="N713" s="103">
        <f>PlainData_XXX!E718</f>
        <v>38200</v>
      </c>
      <c r="O713" s="48" t="s">
        <v>0</v>
      </c>
      <c r="P713" s="49" t="str">
        <f t="shared" si="114"/>
        <v xml:space="preserve">"Actual_Crowd" : </v>
      </c>
      <c r="Q713" s="103">
        <f>PlainData_XXX!F718</f>
        <v>38900</v>
      </c>
      <c r="R713" s="46" t="s">
        <v>77</v>
      </c>
      <c r="S713" s="49" t="str">
        <f t="shared" si="115"/>
        <v xml:space="preserve">"Cheapest_Ticket_Price" : </v>
      </c>
      <c r="T713" s="103">
        <f>PlainData_XXX!G718</f>
        <v>55</v>
      </c>
      <c r="U713" s="48" t="s">
        <v>0</v>
      </c>
      <c r="V713" s="49" t="str">
        <f t="shared" si="116"/>
        <v xml:space="preserve">"Dearest_Ticket_Price" : </v>
      </c>
      <c r="W713" s="104">
        <f>PlainData_XXX!H718</f>
        <v>125</v>
      </c>
      <c r="X713" s="48" t="s">
        <v>0</v>
      </c>
      <c r="Y713" s="49" t="str">
        <f t="shared" si="117"/>
        <v xml:space="preserve">"Food_Sales" : </v>
      </c>
      <c r="Z713" s="129">
        <f>PlainData_XXX!I718</f>
        <v>99300</v>
      </c>
      <c r="AA713" s="46" t="s">
        <v>77</v>
      </c>
      <c r="AB713" s="49" t="str">
        <f t="shared" si="118"/>
        <v xml:space="preserve">"Drink_Sales" : </v>
      </c>
      <c r="AC713" s="129">
        <f>PlainData_XXX!J718</f>
        <v>119400</v>
      </c>
      <c r="AD713" s="46" t="s">
        <v>77</v>
      </c>
      <c r="AE713" s="49" t="str">
        <f t="shared" si="119"/>
        <v xml:space="preserve">"Atmosphere" : </v>
      </c>
      <c r="AF713" s="50" t="s">
        <v>120</v>
      </c>
      <c r="AG713" s="104" t="str">
        <f>PlainData_XXX!K718</f>
        <v>Fair</v>
      </c>
      <c r="AH713" s="48" t="s">
        <v>78</v>
      </c>
      <c r="AI713" s="49" t="str">
        <f t="shared" si="120"/>
        <v xml:space="preserve">"Police_Cost" : </v>
      </c>
      <c r="AJ713" s="130">
        <f>PlainData_XXX!L718</f>
        <v>45700</v>
      </c>
      <c r="AK713" s="48" t="s">
        <v>0</v>
      </c>
      <c r="AL713" s="110" t="str">
        <f>PlainData_XXX!M718</f>
        <v xml:space="preserve">"Performer" : </v>
      </c>
      <c r="AM713" s="49" t="s">
        <v>71</v>
      </c>
      <c r="AN713" s="111" t="str">
        <f>PlainData_XXX!N718</f>
        <v xml:space="preserve">"Name" : </v>
      </c>
      <c r="AO713" s="48" t="s">
        <v>120</v>
      </c>
      <c r="AP713" s="104" t="str">
        <f>PlainData_XXX!O718</f>
        <v>Bébinn Smith</v>
      </c>
      <c r="AQ713" s="48" t="s">
        <v>78</v>
      </c>
      <c r="AR713" s="111" t="str">
        <f>PlainData_XXX!P718</f>
        <v xml:space="preserve">"Music_Type" : </v>
      </c>
      <c r="AS713" s="50" t="s">
        <v>120</v>
      </c>
      <c r="AT713" s="104" t="str">
        <f>PlainData_XXX!Q718</f>
        <v>Folk</v>
      </c>
      <c r="AU713" s="48" t="s">
        <v>78</v>
      </c>
      <c r="AV713" s="111" t="str">
        <f>PlainData_XXX!R718</f>
        <v xml:space="preserve">"Services" : </v>
      </c>
      <c r="AW713" s="104" t="str">
        <f>PlainData_XXX!S718</f>
        <v>["Live Rehearsals", "Meet and Greet", "Photo Shoots "]</v>
      </c>
      <c r="AX713" s="49" t="s">
        <v>76</v>
      </c>
      <c r="AY713" s="122" t="str">
        <f>PlainData_XXX!T718</f>
        <v xml:space="preserve">"Sponsor" : </v>
      </c>
      <c r="AZ713" s="21" t="s">
        <v>71</v>
      </c>
      <c r="BA713" s="123" t="str">
        <f>PlainData_XXX!U718</f>
        <v xml:space="preserve">"Name" : </v>
      </c>
      <c r="BB713" s="21" t="s">
        <v>120</v>
      </c>
      <c r="BC713" s="21" t="str">
        <f>PlainData_XXX!V718</f>
        <v>Luke Lyons</v>
      </c>
      <c r="BD713" s="21" t="s">
        <v>78</v>
      </c>
      <c r="BE713" s="123" t="str">
        <f>PlainData_XXX!W718</f>
        <v xml:space="preserve">"Amount" : </v>
      </c>
      <c r="BF713" s="21">
        <f>PlainData_XXX!X718</f>
        <v>183000</v>
      </c>
      <c r="BG713" s="21" t="s">
        <v>0</v>
      </c>
      <c r="BH713" s="123" t="str">
        <f>PlainData_XXX!Y718</f>
        <v xml:space="preserve">"Services" : </v>
      </c>
      <c r="BI713" s="21" t="str">
        <f>PlainData_XXX!Z718</f>
        <v>["Ticket Sales", "TV Interviews", "News Papers"]</v>
      </c>
      <c r="BJ713" s="21" t="s">
        <v>121</v>
      </c>
      <c r="BK713" s="127" t="str">
        <f>PlainData_XXX!AA718</f>
        <v xml:space="preserve">"Stadium" : </v>
      </c>
      <c r="BL713" s="21" t="s">
        <v>71</v>
      </c>
      <c r="BM713" s="123" t="str">
        <f>PlainData_XXX!AB718</f>
        <v xml:space="preserve">"Name" : </v>
      </c>
      <c r="BN713" s="21" t="s">
        <v>120</v>
      </c>
      <c r="BO713" s="21" t="str">
        <f>PlainData_XXX!AC718</f>
        <v>Royal Theatre Castlebar</v>
      </c>
      <c r="BP713" s="21" t="s">
        <v>78</v>
      </c>
      <c r="BQ713" s="123" t="str">
        <f>PlainData_XXX!AD718</f>
        <v xml:space="preserve">"City" : </v>
      </c>
      <c r="BR713" s="21" t="s">
        <v>120</v>
      </c>
      <c r="BS713" s="21" t="str">
        <f>PlainData_XXX!AE718</f>
        <v>Mayo</v>
      </c>
      <c r="BT713" s="21" t="s">
        <v>78</v>
      </c>
      <c r="BU713" s="123" t="str">
        <f>PlainData_XXX!AF718</f>
        <v xml:space="preserve">"Type" : </v>
      </c>
      <c r="BV713" s="21" t="s">
        <v>120</v>
      </c>
      <c r="BW713" s="21" t="str">
        <f>PlainData_XXX!AG718</f>
        <v>Basketball</v>
      </c>
      <c r="BX713" s="21" t="s">
        <v>78</v>
      </c>
      <c r="BY713" s="123" t="str">
        <f>PlainData_XXX!AH718</f>
        <v xml:space="preserve">"Capacity" : </v>
      </c>
      <c r="BZ713" s="21">
        <f>PlainData_XXX!AI718</f>
        <v>2000</v>
      </c>
      <c r="CA713" s="21" t="s">
        <v>0</v>
      </c>
      <c r="CB713" s="21" t="str">
        <f>PlainData_XXX!AJ718</f>
        <v>"Acoustics" :</v>
      </c>
      <c r="CC713" s="21" t="s">
        <v>120</v>
      </c>
      <c r="CD713" s="21" t="str">
        <f>PlainData_XXX!AK718</f>
        <v>Good</v>
      </c>
      <c r="CE713" s="21" t="s">
        <v>120</v>
      </c>
      <c r="CF713" s="21" t="s">
        <v>121</v>
      </c>
      <c r="CG713" s="21" t="str">
        <f>PlainData_XXX!AL718</f>
        <v>"Merchandise_Type" :</v>
      </c>
      <c r="CH713" s="21" t="str">
        <f>PlainData_XXX!AM718</f>
        <v>["CD’s", "Photos", "Tee Shirts", "Hoodies"]</v>
      </c>
      <c r="CI713" s="21" t="s">
        <v>0</v>
      </c>
      <c r="CJ713" s="21" t="str">
        <f>PlainData_XXX!AN718</f>
        <v>"Audience_Type" :</v>
      </c>
      <c r="CK713" s="21" t="str">
        <f>PlainData_XXX!AO718</f>
        <v>["Teenagers", "Third Level Students"]</v>
      </c>
      <c r="CL713" s="21" t="s">
        <v>121</v>
      </c>
    </row>
    <row r="714" spans="1:90" ht="13.2" x14ac:dyDescent="0.25">
      <c r="A714" s="45" t="s">
        <v>10</v>
      </c>
      <c r="B714" s="54">
        <f>PlainData_XXX!A719</f>
        <v>705</v>
      </c>
      <c r="C714" s="46" t="s">
        <v>77</v>
      </c>
      <c r="D714" s="49" t="str">
        <f t="shared" ref="D714:D777" si="121">$E$9</f>
        <v xml:space="preserve">"Concert_Year" : </v>
      </c>
      <c r="E714" s="103">
        <f>PlainData_XXX!B719</f>
        <v>2019</v>
      </c>
      <c r="F714" s="48" t="s">
        <v>0</v>
      </c>
      <c r="G714" s="49" t="str">
        <f t="shared" ref="G714:G777" si="122">$H$9</f>
        <v xml:space="preserve">"Concert_Month" : </v>
      </c>
      <c r="H714" s="103">
        <f>PlainData_XXX!C719</f>
        <v>2</v>
      </c>
      <c r="I714" s="48" t="s">
        <v>0</v>
      </c>
      <c r="J714" s="49" t="str">
        <f t="shared" ref="J714:J777" si="123">$K$9</f>
        <v>"Duration" :</v>
      </c>
      <c r="K714" s="104">
        <f>PlainData_XXX!D719</f>
        <v>135</v>
      </c>
      <c r="L714" s="46" t="s">
        <v>77</v>
      </c>
      <c r="M714" s="49" t="str">
        <f t="shared" ref="M714:M777" si="124">$N$9</f>
        <v xml:space="preserve">"Expected_Crowd" : </v>
      </c>
      <c r="N714" s="103">
        <f>PlainData_XXX!E719</f>
        <v>14900</v>
      </c>
      <c r="O714" s="48" t="s">
        <v>0</v>
      </c>
      <c r="P714" s="49" t="str">
        <f t="shared" ref="P714:P777" si="125">$Q$9</f>
        <v xml:space="preserve">"Actual_Crowd" : </v>
      </c>
      <c r="Q714" s="103">
        <f>PlainData_XXX!F719</f>
        <v>15400</v>
      </c>
      <c r="R714" s="46" t="s">
        <v>77</v>
      </c>
      <c r="S714" s="49" t="str">
        <f t="shared" ref="S714:S777" si="126">$T$9</f>
        <v xml:space="preserve">"Cheapest_Ticket_Price" : </v>
      </c>
      <c r="T714" s="103">
        <f>PlainData_XXX!G719</f>
        <v>40</v>
      </c>
      <c r="U714" s="48" t="s">
        <v>0</v>
      </c>
      <c r="V714" s="49" t="str">
        <f t="shared" ref="V714:V777" si="127">$W$9</f>
        <v xml:space="preserve">"Dearest_Ticket_Price" : </v>
      </c>
      <c r="W714" s="104">
        <f>PlainData_XXX!H719</f>
        <v>170</v>
      </c>
      <c r="X714" s="48" t="s">
        <v>0</v>
      </c>
      <c r="Y714" s="49" t="str">
        <f t="shared" ref="Y714:Y777" si="128">$Z$9</f>
        <v xml:space="preserve">"Food_Sales" : </v>
      </c>
      <c r="Z714" s="129">
        <f>PlainData_XXX!I719</f>
        <v>12800</v>
      </c>
      <c r="AA714" s="46" t="s">
        <v>77</v>
      </c>
      <c r="AB714" s="49" t="str">
        <f t="shared" ref="AB714:AB777" si="129">$AC$9</f>
        <v xml:space="preserve">"Drink_Sales" : </v>
      </c>
      <c r="AC714" s="129">
        <f>PlainData_XXX!J719</f>
        <v>60100</v>
      </c>
      <c r="AD714" s="46" t="s">
        <v>77</v>
      </c>
      <c r="AE714" s="49" t="str">
        <f t="shared" ref="AE714:AE777" si="130">$AG$9</f>
        <v xml:space="preserve">"Atmosphere" : </v>
      </c>
      <c r="AF714" s="50" t="s">
        <v>120</v>
      </c>
      <c r="AG714" s="104" t="str">
        <f>PlainData_XXX!K719</f>
        <v>Good</v>
      </c>
      <c r="AH714" s="48" t="s">
        <v>78</v>
      </c>
      <c r="AI714" s="49" t="str">
        <f t="shared" ref="AI714:AI777" si="131">$AJ$9</f>
        <v xml:space="preserve">"Police_Cost" : </v>
      </c>
      <c r="AJ714" s="130">
        <f>PlainData_XXX!L719</f>
        <v>16200</v>
      </c>
      <c r="AK714" s="48" t="s">
        <v>0</v>
      </c>
      <c r="AL714" s="110" t="str">
        <f>PlainData_XXX!M719</f>
        <v xml:space="preserve">"Performer" : </v>
      </c>
      <c r="AM714" s="49" t="s">
        <v>71</v>
      </c>
      <c r="AN714" s="111" t="str">
        <f>PlainData_XXX!N719</f>
        <v xml:space="preserve">"Name" : </v>
      </c>
      <c r="AO714" s="48" t="s">
        <v>120</v>
      </c>
      <c r="AP714" s="104" t="str">
        <f>PlainData_XXX!O719</f>
        <v>Blathnaid Power</v>
      </c>
      <c r="AQ714" s="48" t="s">
        <v>78</v>
      </c>
      <c r="AR714" s="111" t="str">
        <f>PlainData_XXX!P719</f>
        <v xml:space="preserve">"Music_Type" : </v>
      </c>
      <c r="AS714" s="50" t="s">
        <v>120</v>
      </c>
      <c r="AT714" s="104" t="str">
        <f>PlainData_XXX!Q719</f>
        <v>Classical</v>
      </c>
      <c r="AU714" s="48" t="s">
        <v>78</v>
      </c>
      <c r="AV714" s="111" t="str">
        <f>PlainData_XXX!R719</f>
        <v xml:space="preserve">"Services" : </v>
      </c>
      <c r="AW714" s="104" t="str">
        <f>PlainData_XXX!S719</f>
        <v>["Live Rehearsals"]</v>
      </c>
      <c r="AX714" s="49" t="s">
        <v>76</v>
      </c>
      <c r="AY714" s="122" t="str">
        <f>PlainData_XXX!T719</f>
        <v xml:space="preserve">"Sponsor" : </v>
      </c>
      <c r="AZ714" s="21" t="s">
        <v>71</v>
      </c>
      <c r="BA714" s="123" t="str">
        <f>PlainData_XXX!U719</f>
        <v xml:space="preserve">"Name" : </v>
      </c>
      <c r="BB714" s="21" t="s">
        <v>120</v>
      </c>
      <c r="BC714" s="21" t="str">
        <f>PlainData_XXX!V719</f>
        <v>Julia Kirby</v>
      </c>
      <c r="BD714" s="21" t="s">
        <v>78</v>
      </c>
      <c r="BE714" s="123" t="str">
        <f>PlainData_XXX!W719</f>
        <v xml:space="preserve">"Amount" : </v>
      </c>
      <c r="BF714" s="21">
        <f>PlainData_XXX!X719</f>
        <v>93000</v>
      </c>
      <c r="BG714" s="21" t="s">
        <v>0</v>
      </c>
      <c r="BH714" s="123" t="str">
        <f>PlainData_XXX!Y719</f>
        <v xml:space="preserve">"Services" : </v>
      </c>
      <c r="BI714" s="21" t="str">
        <f>PlainData_XXX!Z719</f>
        <v>["News Papers"]</v>
      </c>
      <c r="BJ714" s="21" t="s">
        <v>121</v>
      </c>
      <c r="BK714" s="127" t="str">
        <f>PlainData_XXX!AA719</f>
        <v xml:space="preserve">"Stadium" : </v>
      </c>
      <c r="BL714" s="21" t="s">
        <v>71</v>
      </c>
      <c r="BM714" s="123" t="str">
        <f>PlainData_XXX!AB719</f>
        <v xml:space="preserve">"Name" : </v>
      </c>
      <c r="BN714" s="21" t="s">
        <v>120</v>
      </c>
      <c r="BO714" s="21" t="str">
        <f>PlainData_XXX!AC719</f>
        <v>SSE Arena</v>
      </c>
      <c r="BP714" s="21" t="s">
        <v>78</v>
      </c>
      <c r="BQ714" s="123" t="str">
        <f>PlainData_XXX!AD719</f>
        <v xml:space="preserve">"City" : </v>
      </c>
      <c r="BR714" s="21" t="s">
        <v>120</v>
      </c>
      <c r="BS714" s="21" t="str">
        <f>PlainData_XXX!AE719</f>
        <v>Belfast</v>
      </c>
      <c r="BT714" s="21" t="s">
        <v>78</v>
      </c>
      <c r="BU714" s="123" t="str">
        <f>PlainData_XXX!AF719</f>
        <v xml:space="preserve">"Type" : </v>
      </c>
      <c r="BV714" s="21" t="s">
        <v>120</v>
      </c>
      <c r="BW714" s="21" t="str">
        <f>PlainData_XXX!AG719</f>
        <v>Hockey</v>
      </c>
      <c r="BX714" s="21" t="s">
        <v>78</v>
      </c>
      <c r="BY714" s="123" t="str">
        <f>PlainData_XXX!AH719</f>
        <v xml:space="preserve">"Capacity" : </v>
      </c>
      <c r="BZ714" s="21">
        <f>PlainData_XXX!AI719</f>
        <v>11000</v>
      </c>
      <c r="CA714" s="21" t="s">
        <v>0</v>
      </c>
      <c r="CB714" s="21" t="str">
        <f>PlainData_XXX!AJ719</f>
        <v>"Acoustics" :</v>
      </c>
      <c r="CC714" s="21" t="s">
        <v>120</v>
      </c>
      <c r="CD714" s="21" t="str">
        <f>PlainData_XXX!AK719</f>
        <v>Good</v>
      </c>
      <c r="CE714" s="21" t="s">
        <v>120</v>
      </c>
      <c r="CF714" s="21" t="s">
        <v>121</v>
      </c>
      <c r="CG714" s="21" t="str">
        <f>PlainData_XXX!AL719</f>
        <v>"Merchandise_Type" :</v>
      </c>
      <c r="CH714" s="21" t="str">
        <f>PlainData_XXX!AM719</f>
        <v>["CD’s", "Photos", "Tee Shirts"]</v>
      </c>
      <c r="CI714" s="21" t="s">
        <v>0</v>
      </c>
      <c r="CJ714" s="21" t="str">
        <f>PlainData_XXX!AN719</f>
        <v>"Audience_Type" :</v>
      </c>
      <c r="CK714" s="21" t="str">
        <f>PlainData_XXX!AO719</f>
        <v>["Teenagers"]</v>
      </c>
      <c r="CL714" s="21" t="s">
        <v>121</v>
      </c>
    </row>
    <row r="715" spans="1:90" ht="13.2" x14ac:dyDescent="0.25">
      <c r="A715" s="45" t="s">
        <v>10</v>
      </c>
      <c r="B715" s="54">
        <f>PlainData_XXX!A720</f>
        <v>706</v>
      </c>
      <c r="C715" s="46" t="s">
        <v>77</v>
      </c>
      <c r="D715" s="49" t="str">
        <f t="shared" si="121"/>
        <v xml:space="preserve">"Concert_Year" : </v>
      </c>
      <c r="E715" s="103">
        <f>PlainData_XXX!B720</f>
        <v>2016</v>
      </c>
      <c r="F715" s="48" t="s">
        <v>0</v>
      </c>
      <c r="G715" s="49" t="str">
        <f t="shared" si="122"/>
        <v xml:space="preserve">"Concert_Month" : </v>
      </c>
      <c r="H715" s="103">
        <f>PlainData_XXX!C720</f>
        <v>12</v>
      </c>
      <c r="I715" s="48" t="s">
        <v>0</v>
      </c>
      <c r="J715" s="49" t="str">
        <f t="shared" si="123"/>
        <v>"Duration" :</v>
      </c>
      <c r="K715" s="104">
        <f>PlainData_XXX!D720</f>
        <v>65</v>
      </c>
      <c r="L715" s="46" t="s">
        <v>77</v>
      </c>
      <c r="M715" s="49" t="str">
        <f t="shared" si="124"/>
        <v xml:space="preserve">"Expected_Crowd" : </v>
      </c>
      <c r="N715" s="103">
        <f>PlainData_XXX!E720</f>
        <v>12700</v>
      </c>
      <c r="O715" s="48" t="s">
        <v>0</v>
      </c>
      <c r="P715" s="49" t="str">
        <f t="shared" si="125"/>
        <v xml:space="preserve">"Actual_Crowd" : </v>
      </c>
      <c r="Q715" s="103">
        <f>PlainData_XXX!F720</f>
        <v>11800</v>
      </c>
      <c r="R715" s="46" t="s">
        <v>77</v>
      </c>
      <c r="S715" s="49" t="str">
        <f t="shared" si="126"/>
        <v xml:space="preserve">"Cheapest_Ticket_Price" : </v>
      </c>
      <c r="T715" s="103">
        <f>PlainData_XXX!G720</f>
        <v>35</v>
      </c>
      <c r="U715" s="48" t="s">
        <v>0</v>
      </c>
      <c r="V715" s="49" t="str">
        <f t="shared" si="127"/>
        <v xml:space="preserve">"Dearest_Ticket_Price" : </v>
      </c>
      <c r="W715" s="104">
        <f>PlainData_XXX!H720</f>
        <v>150</v>
      </c>
      <c r="X715" s="48" t="s">
        <v>0</v>
      </c>
      <c r="Y715" s="49" t="str">
        <f t="shared" si="128"/>
        <v xml:space="preserve">"Food_Sales" : </v>
      </c>
      <c r="Z715" s="129">
        <f>PlainData_XXX!I720</f>
        <v>24800</v>
      </c>
      <c r="AA715" s="46" t="s">
        <v>77</v>
      </c>
      <c r="AB715" s="49" t="str">
        <f t="shared" si="129"/>
        <v xml:space="preserve">"Drink_Sales" : </v>
      </c>
      <c r="AC715" s="129">
        <f>PlainData_XXX!J720</f>
        <v>107700</v>
      </c>
      <c r="AD715" s="46" t="s">
        <v>77</v>
      </c>
      <c r="AE715" s="49" t="str">
        <f t="shared" si="130"/>
        <v xml:space="preserve">"Atmosphere" : </v>
      </c>
      <c r="AF715" s="50" t="s">
        <v>120</v>
      </c>
      <c r="AG715" s="104" t="str">
        <f>PlainData_XXX!K720</f>
        <v>Good</v>
      </c>
      <c r="AH715" s="48" t="s">
        <v>78</v>
      </c>
      <c r="AI715" s="49" t="str">
        <f t="shared" si="131"/>
        <v xml:space="preserve">"Police_Cost" : </v>
      </c>
      <c r="AJ715" s="130">
        <f>PlainData_XXX!L720</f>
        <v>45600</v>
      </c>
      <c r="AK715" s="48" t="s">
        <v>0</v>
      </c>
      <c r="AL715" s="110" t="str">
        <f>PlainData_XXX!M720</f>
        <v xml:space="preserve">"Performer" : </v>
      </c>
      <c r="AM715" s="49" t="s">
        <v>71</v>
      </c>
      <c r="AN715" s="111" t="str">
        <f>PlainData_XXX!N720</f>
        <v xml:space="preserve">"Name" : </v>
      </c>
      <c r="AO715" s="48" t="s">
        <v>120</v>
      </c>
      <c r="AP715" s="104" t="str">
        <f>PlainData_XXX!O720</f>
        <v>Cliodhna Clarke</v>
      </c>
      <c r="AQ715" s="48" t="s">
        <v>78</v>
      </c>
      <c r="AR715" s="111" t="str">
        <f>PlainData_XXX!P720</f>
        <v xml:space="preserve">"Music_Type" : </v>
      </c>
      <c r="AS715" s="50" t="s">
        <v>120</v>
      </c>
      <c r="AT715" s="104" t="str">
        <f>PlainData_XXX!Q720</f>
        <v>Folk</v>
      </c>
      <c r="AU715" s="48" t="s">
        <v>78</v>
      </c>
      <c r="AV715" s="111" t="str">
        <f>PlainData_XXX!R720</f>
        <v xml:space="preserve">"Services" : </v>
      </c>
      <c r="AW715" s="104" t="str">
        <f>PlainData_XXX!S720</f>
        <v>["Live Rehearsals", "Meet and Greet", "Fan Engagement"]</v>
      </c>
      <c r="AX715" s="49" t="s">
        <v>76</v>
      </c>
      <c r="AY715" s="122" t="str">
        <f>PlainData_XXX!T720</f>
        <v xml:space="preserve">"Sponsor" : </v>
      </c>
      <c r="AZ715" s="21" t="s">
        <v>71</v>
      </c>
      <c r="BA715" s="123" t="str">
        <f>PlainData_XXX!U720</f>
        <v xml:space="preserve">"Name" : </v>
      </c>
      <c r="BB715" s="21" t="s">
        <v>120</v>
      </c>
      <c r="BC715" s="21" t="str">
        <f>PlainData_XXX!V720</f>
        <v>Pol Lyons</v>
      </c>
      <c r="BD715" s="21" t="s">
        <v>78</v>
      </c>
      <c r="BE715" s="123" t="str">
        <f>PlainData_XXX!W720</f>
        <v xml:space="preserve">"Amount" : </v>
      </c>
      <c r="BF715" s="21">
        <f>PlainData_XXX!X720</f>
        <v>173000</v>
      </c>
      <c r="BG715" s="21" t="s">
        <v>0</v>
      </c>
      <c r="BH715" s="123" t="str">
        <f>PlainData_XXX!Y720</f>
        <v xml:space="preserve">"Services" : </v>
      </c>
      <c r="BI715" s="21" t="str">
        <f>PlainData_XXX!Z720</f>
        <v>["Ticket Sales", "TV Interviews", "Posters"]</v>
      </c>
      <c r="BJ715" s="21" t="s">
        <v>121</v>
      </c>
      <c r="BK715" s="127" t="str">
        <f>PlainData_XXX!AA720</f>
        <v xml:space="preserve">"Stadium" : </v>
      </c>
      <c r="BL715" s="21" t="s">
        <v>71</v>
      </c>
      <c r="BM715" s="123" t="str">
        <f>PlainData_XXX!AB720</f>
        <v xml:space="preserve">"Name" : </v>
      </c>
      <c r="BN715" s="21" t="s">
        <v>120</v>
      </c>
      <c r="BO715" s="21" t="str">
        <f>PlainData_XXX!AC720</f>
        <v>Thomond Park</v>
      </c>
      <c r="BP715" s="21" t="s">
        <v>78</v>
      </c>
      <c r="BQ715" s="123" t="str">
        <f>PlainData_XXX!AD720</f>
        <v xml:space="preserve">"City" : </v>
      </c>
      <c r="BR715" s="21" t="s">
        <v>120</v>
      </c>
      <c r="BS715" s="21" t="str">
        <f>PlainData_XXX!AE720</f>
        <v>Limerick</v>
      </c>
      <c r="BT715" s="21" t="s">
        <v>78</v>
      </c>
      <c r="BU715" s="123" t="str">
        <f>PlainData_XXX!AF720</f>
        <v xml:space="preserve">"Type" : </v>
      </c>
      <c r="BV715" s="21" t="s">
        <v>120</v>
      </c>
      <c r="BW715" s="21" t="str">
        <f>PlainData_XXX!AG720</f>
        <v>Rugby</v>
      </c>
      <c r="BX715" s="21" t="s">
        <v>78</v>
      </c>
      <c r="BY715" s="123" t="str">
        <f>PlainData_XXX!AH720</f>
        <v xml:space="preserve">"Capacity" : </v>
      </c>
      <c r="BZ715" s="21">
        <f>PlainData_XXX!AI720</f>
        <v>25600</v>
      </c>
      <c r="CA715" s="21" t="s">
        <v>0</v>
      </c>
      <c r="CB715" s="21" t="str">
        <f>PlainData_XXX!AJ720</f>
        <v>"Acoustics" :</v>
      </c>
      <c r="CC715" s="21" t="s">
        <v>120</v>
      </c>
      <c r="CD715" s="21" t="str">
        <f>PlainData_XXX!AK720</f>
        <v>Fair</v>
      </c>
      <c r="CE715" s="21" t="s">
        <v>120</v>
      </c>
      <c r="CF715" s="21" t="s">
        <v>121</v>
      </c>
      <c r="CG715" s="21" t="str">
        <f>PlainData_XXX!AL720</f>
        <v>"Merchandise_Type" :</v>
      </c>
      <c r="CH715" s="21" t="str">
        <f>PlainData_XXX!AM720</f>
        <v>["Hoodies", "Umbrellas ", "Photos"]</v>
      </c>
      <c r="CI715" s="21" t="s">
        <v>0</v>
      </c>
      <c r="CJ715" s="21" t="str">
        <f>PlainData_XXX!AN720</f>
        <v>"Audience_Type" :</v>
      </c>
      <c r="CK715" s="21" t="str">
        <f>PlainData_XXX!AO720</f>
        <v>["Teenagers", "Third Level Students", "Retired "]</v>
      </c>
      <c r="CL715" s="21" t="s">
        <v>121</v>
      </c>
    </row>
    <row r="716" spans="1:90" ht="13.2" x14ac:dyDescent="0.25">
      <c r="A716" s="45" t="s">
        <v>10</v>
      </c>
      <c r="B716" s="54">
        <f>PlainData_XXX!A721</f>
        <v>707</v>
      </c>
      <c r="C716" s="46" t="s">
        <v>77</v>
      </c>
      <c r="D716" s="49" t="str">
        <f t="shared" si="121"/>
        <v xml:space="preserve">"Concert_Year" : </v>
      </c>
      <c r="E716" s="103">
        <f>PlainData_XXX!B721</f>
        <v>2011</v>
      </c>
      <c r="F716" s="48" t="s">
        <v>0</v>
      </c>
      <c r="G716" s="49" t="str">
        <f t="shared" si="122"/>
        <v xml:space="preserve">"Concert_Month" : </v>
      </c>
      <c r="H716" s="103">
        <f>PlainData_XXX!C721</f>
        <v>4</v>
      </c>
      <c r="I716" s="48" t="s">
        <v>0</v>
      </c>
      <c r="J716" s="49" t="str">
        <f t="shared" si="123"/>
        <v>"Duration" :</v>
      </c>
      <c r="K716" s="104">
        <f>PlainData_XXX!D721</f>
        <v>160</v>
      </c>
      <c r="L716" s="46" t="s">
        <v>77</v>
      </c>
      <c r="M716" s="49" t="str">
        <f t="shared" si="124"/>
        <v xml:space="preserve">"Expected_Crowd" : </v>
      </c>
      <c r="N716" s="103">
        <f>PlainData_XXX!E721</f>
        <v>31300</v>
      </c>
      <c r="O716" s="48" t="s">
        <v>0</v>
      </c>
      <c r="P716" s="49" t="str">
        <f t="shared" si="125"/>
        <v xml:space="preserve">"Actual_Crowd" : </v>
      </c>
      <c r="Q716" s="103">
        <f>PlainData_XXX!F721</f>
        <v>28200</v>
      </c>
      <c r="R716" s="46" t="s">
        <v>77</v>
      </c>
      <c r="S716" s="49" t="str">
        <f t="shared" si="126"/>
        <v xml:space="preserve">"Cheapest_Ticket_Price" : </v>
      </c>
      <c r="T716" s="103">
        <f>PlainData_XXX!G721</f>
        <v>60</v>
      </c>
      <c r="U716" s="48" t="s">
        <v>0</v>
      </c>
      <c r="V716" s="49" t="str">
        <f t="shared" si="127"/>
        <v xml:space="preserve">"Dearest_Ticket_Price" : </v>
      </c>
      <c r="W716" s="104">
        <f>PlainData_XXX!H721</f>
        <v>100</v>
      </c>
      <c r="X716" s="48" t="s">
        <v>0</v>
      </c>
      <c r="Y716" s="49" t="str">
        <f t="shared" si="128"/>
        <v xml:space="preserve">"Food_Sales" : </v>
      </c>
      <c r="Z716" s="129">
        <f>PlainData_XXX!I721</f>
        <v>61300</v>
      </c>
      <c r="AA716" s="46" t="s">
        <v>77</v>
      </c>
      <c r="AB716" s="49" t="str">
        <f t="shared" si="129"/>
        <v xml:space="preserve">"Drink_Sales" : </v>
      </c>
      <c r="AC716" s="129">
        <f>PlainData_XXX!J721</f>
        <v>119900</v>
      </c>
      <c r="AD716" s="46" t="s">
        <v>77</v>
      </c>
      <c r="AE716" s="49" t="str">
        <f t="shared" si="130"/>
        <v xml:space="preserve">"Atmosphere" : </v>
      </c>
      <c r="AF716" s="50" t="s">
        <v>120</v>
      </c>
      <c r="AG716" s="104" t="str">
        <f>PlainData_XXX!K721</f>
        <v>Good</v>
      </c>
      <c r="AH716" s="48" t="s">
        <v>78</v>
      </c>
      <c r="AI716" s="49" t="str">
        <f t="shared" si="131"/>
        <v xml:space="preserve">"Police_Cost" : </v>
      </c>
      <c r="AJ716" s="130">
        <f>PlainData_XXX!L721</f>
        <v>47200</v>
      </c>
      <c r="AK716" s="48" t="s">
        <v>0</v>
      </c>
      <c r="AL716" s="110" t="str">
        <f>PlainData_XXX!M721</f>
        <v xml:space="preserve">"Performer" : </v>
      </c>
      <c r="AM716" s="49" t="s">
        <v>71</v>
      </c>
      <c r="AN716" s="111" t="str">
        <f>PlainData_XXX!N721</f>
        <v xml:space="preserve">"Name" : </v>
      </c>
      <c r="AO716" s="48" t="s">
        <v>120</v>
      </c>
      <c r="AP716" s="104" t="str">
        <f>PlainData_XXX!O721</f>
        <v>Cillin Magee</v>
      </c>
      <c r="AQ716" s="48" t="s">
        <v>78</v>
      </c>
      <c r="AR716" s="111" t="str">
        <f>PlainData_XXX!P721</f>
        <v xml:space="preserve">"Music_Type" : </v>
      </c>
      <c r="AS716" s="50" t="s">
        <v>120</v>
      </c>
      <c r="AT716" s="104" t="str">
        <f>PlainData_XXX!Q721</f>
        <v>Rock</v>
      </c>
      <c r="AU716" s="48" t="s">
        <v>78</v>
      </c>
      <c r="AV716" s="111" t="str">
        <f>PlainData_XXX!R721</f>
        <v xml:space="preserve">"Services" : </v>
      </c>
      <c r="AW716" s="104" t="str">
        <f>PlainData_XXX!S721</f>
        <v>["Live Rehearsals", "Meet and Greet", "Photo Shoots "]</v>
      </c>
      <c r="AX716" s="49" t="s">
        <v>76</v>
      </c>
      <c r="AY716" s="122" t="str">
        <f>PlainData_XXX!T721</f>
        <v xml:space="preserve">"Sponsor" : </v>
      </c>
      <c r="AZ716" s="21" t="s">
        <v>71</v>
      </c>
      <c r="BA716" s="123" t="str">
        <f>PlainData_XXX!U721</f>
        <v xml:space="preserve">"Name" : </v>
      </c>
      <c r="BB716" s="21" t="s">
        <v>120</v>
      </c>
      <c r="BC716" s="21" t="str">
        <f>PlainData_XXX!V721</f>
        <v>Cara Hehir</v>
      </c>
      <c r="BD716" s="21" t="s">
        <v>78</v>
      </c>
      <c r="BE716" s="123" t="str">
        <f>PlainData_XXX!W721</f>
        <v xml:space="preserve">"Amount" : </v>
      </c>
      <c r="BF716" s="21">
        <f>PlainData_XXX!X721</f>
        <v>33000</v>
      </c>
      <c r="BG716" s="21" t="s">
        <v>0</v>
      </c>
      <c r="BH716" s="123" t="str">
        <f>PlainData_XXX!Y721</f>
        <v xml:space="preserve">"Services" : </v>
      </c>
      <c r="BI716" s="21" t="str">
        <f>PlainData_XXX!Z721</f>
        <v>["Ticket Sales", "TV Interviews", "News Papers"]</v>
      </c>
      <c r="BJ716" s="21" t="s">
        <v>121</v>
      </c>
      <c r="BK716" s="127" t="str">
        <f>PlainData_XXX!AA721</f>
        <v xml:space="preserve">"Stadium" : </v>
      </c>
      <c r="BL716" s="21" t="s">
        <v>71</v>
      </c>
      <c r="BM716" s="123" t="str">
        <f>PlainData_XXX!AB721</f>
        <v xml:space="preserve">"Name" : </v>
      </c>
      <c r="BN716" s="21" t="s">
        <v>120</v>
      </c>
      <c r="BO716" s="21" t="str">
        <f>PlainData_XXX!AC721</f>
        <v>Thomond Park</v>
      </c>
      <c r="BP716" s="21" t="s">
        <v>78</v>
      </c>
      <c r="BQ716" s="123" t="str">
        <f>PlainData_XXX!AD721</f>
        <v xml:space="preserve">"City" : </v>
      </c>
      <c r="BR716" s="21" t="s">
        <v>120</v>
      </c>
      <c r="BS716" s="21" t="str">
        <f>PlainData_XXX!AE721</f>
        <v>Limerick</v>
      </c>
      <c r="BT716" s="21" t="s">
        <v>78</v>
      </c>
      <c r="BU716" s="123" t="str">
        <f>PlainData_XXX!AF721</f>
        <v xml:space="preserve">"Type" : </v>
      </c>
      <c r="BV716" s="21" t="s">
        <v>120</v>
      </c>
      <c r="BW716" s="21" t="str">
        <f>PlainData_XXX!AG721</f>
        <v>Rugby</v>
      </c>
      <c r="BX716" s="21" t="s">
        <v>78</v>
      </c>
      <c r="BY716" s="123" t="str">
        <f>PlainData_XXX!AH721</f>
        <v xml:space="preserve">"Capacity" : </v>
      </c>
      <c r="BZ716" s="21">
        <f>PlainData_XXX!AI721</f>
        <v>25600</v>
      </c>
      <c r="CA716" s="21" t="s">
        <v>0</v>
      </c>
      <c r="CB716" s="21" t="str">
        <f>PlainData_XXX!AJ721</f>
        <v>"Acoustics" :</v>
      </c>
      <c r="CC716" s="21" t="s">
        <v>120</v>
      </c>
      <c r="CD716" s="21" t="str">
        <f>PlainData_XXX!AK721</f>
        <v>Fair</v>
      </c>
      <c r="CE716" s="21" t="s">
        <v>120</v>
      </c>
      <c r="CF716" s="21" t="s">
        <v>121</v>
      </c>
      <c r="CG716" s="21" t="str">
        <f>PlainData_XXX!AL721</f>
        <v>"Merchandise_Type" :</v>
      </c>
      <c r="CH716" s="21" t="str">
        <f>PlainData_XXX!AM721</f>
        <v>["Tee Shirts", "Umbrellas "]</v>
      </c>
      <c r="CI716" s="21" t="s">
        <v>0</v>
      </c>
      <c r="CJ716" s="21" t="str">
        <f>PlainData_XXX!AN721</f>
        <v>"Audience_Type" :</v>
      </c>
      <c r="CK716" s="21" t="str">
        <f>PlainData_XXX!AO721</f>
        <v>["Teenagers"]</v>
      </c>
      <c r="CL716" s="21" t="s">
        <v>121</v>
      </c>
    </row>
    <row r="717" spans="1:90" ht="13.2" x14ac:dyDescent="0.25">
      <c r="A717" s="45" t="s">
        <v>10</v>
      </c>
      <c r="B717" s="54">
        <f>PlainData_XXX!A722</f>
        <v>708</v>
      </c>
      <c r="C717" s="46" t="s">
        <v>77</v>
      </c>
      <c r="D717" s="49" t="str">
        <f t="shared" si="121"/>
        <v xml:space="preserve">"Concert_Year" : </v>
      </c>
      <c r="E717" s="103">
        <f>PlainData_XXX!B722</f>
        <v>2014</v>
      </c>
      <c r="F717" s="48" t="s">
        <v>0</v>
      </c>
      <c r="G717" s="49" t="str">
        <f t="shared" si="122"/>
        <v xml:space="preserve">"Concert_Month" : </v>
      </c>
      <c r="H717" s="103">
        <f>PlainData_XXX!C722</f>
        <v>1</v>
      </c>
      <c r="I717" s="48" t="s">
        <v>0</v>
      </c>
      <c r="J717" s="49" t="str">
        <f t="shared" si="123"/>
        <v>"Duration" :</v>
      </c>
      <c r="K717" s="104">
        <f>PlainData_XXX!D722</f>
        <v>160</v>
      </c>
      <c r="L717" s="46" t="s">
        <v>77</v>
      </c>
      <c r="M717" s="49" t="str">
        <f t="shared" si="124"/>
        <v xml:space="preserve">"Expected_Crowd" : </v>
      </c>
      <c r="N717" s="103">
        <f>PlainData_XXX!E722</f>
        <v>36500</v>
      </c>
      <c r="O717" s="48" t="s">
        <v>0</v>
      </c>
      <c r="P717" s="49" t="str">
        <f t="shared" si="125"/>
        <v xml:space="preserve">"Actual_Crowd" : </v>
      </c>
      <c r="Q717" s="103">
        <f>PlainData_XXX!F722</f>
        <v>31100</v>
      </c>
      <c r="R717" s="46" t="s">
        <v>77</v>
      </c>
      <c r="S717" s="49" t="str">
        <f t="shared" si="126"/>
        <v xml:space="preserve">"Cheapest_Ticket_Price" : </v>
      </c>
      <c r="T717" s="103">
        <f>PlainData_XXX!G722</f>
        <v>40</v>
      </c>
      <c r="U717" s="48" t="s">
        <v>0</v>
      </c>
      <c r="V717" s="49" t="str">
        <f t="shared" si="127"/>
        <v xml:space="preserve">"Dearest_Ticket_Price" : </v>
      </c>
      <c r="W717" s="104">
        <f>PlainData_XXX!H722</f>
        <v>125</v>
      </c>
      <c r="X717" s="48" t="s">
        <v>0</v>
      </c>
      <c r="Y717" s="49" t="str">
        <f t="shared" si="128"/>
        <v xml:space="preserve">"Food_Sales" : </v>
      </c>
      <c r="Z717" s="129">
        <f>PlainData_XXX!I722</f>
        <v>11000</v>
      </c>
      <c r="AA717" s="46" t="s">
        <v>77</v>
      </c>
      <c r="AB717" s="49" t="str">
        <f t="shared" si="129"/>
        <v xml:space="preserve">"Drink_Sales" : </v>
      </c>
      <c r="AC717" s="129">
        <f>PlainData_XXX!J722</f>
        <v>31600</v>
      </c>
      <c r="AD717" s="46" t="s">
        <v>77</v>
      </c>
      <c r="AE717" s="49" t="str">
        <f t="shared" si="130"/>
        <v xml:space="preserve">"Atmosphere" : </v>
      </c>
      <c r="AF717" s="50" t="s">
        <v>120</v>
      </c>
      <c r="AG717" s="104" t="str">
        <f>PlainData_XXX!K722</f>
        <v>Poor</v>
      </c>
      <c r="AH717" s="48" t="s">
        <v>78</v>
      </c>
      <c r="AI717" s="49" t="str">
        <f t="shared" si="131"/>
        <v xml:space="preserve">"Police_Cost" : </v>
      </c>
      <c r="AJ717" s="130">
        <f>PlainData_XXX!L722</f>
        <v>37300</v>
      </c>
      <c r="AK717" s="48" t="s">
        <v>0</v>
      </c>
      <c r="AL717" s="110" t="str">
        <f>PlainData_XXX!M722</f>
        <v xml:space="preserve">"Performer" : </v>
      </c>
      <c r="AM717" s="49" t="s">
        <v>71</v>
      </c>
      <c r="AN717" s="111" t="str">
        <f>PlainData_XXX!N722</f>
        <v xml:space="preserve">"Name" : </v>
      </c>
      <c r="AO717" s="48" t="s">
        <v>120</v>
      </c>
      <c r="AP717" s="104" t="str">
        <f>PlainData_XXX!O722</f>
        <v>Eireann Murray</v>
      </c>
      <c r="AQ717" s="48" t="s">
        <v>78</v>
      </c>
      <c r="AR717" s="111" t="str">
        <f>PlainData_XXX!P722</f>
        <v xml:space="preserve">"Music_Type" : </v>
      </c>
      <c r="AS717" s="50" t="s">
        <v>120</v>
      </c>
      <c r="AT717" s="104" t="str">
        <f>PlainData_XXX!Q722</f>
        <v>Folk</v>
      </c>
      <c r="AU717" s="48" t="s">
        <v>78</v>
      </c>
      <c r="AV717" s="111" t="str">
        <f>PlainData_XXX!R722</f>
        <v xml:space="preserve">"Services" : </v>
      </c>
      <c r="AW717" s="104" t="str">
        <f>PlainData_XXX!S722</f>
        <v>["Photo Shoots "]</v>
      </c>
      <c r="AX717" s="49" t="s">
        <v>76</v>
      </c>
      <c r="AY717" s="122" t="str">
        <f>PlainData_XXX!T722</f>
        <v xml:space="preserve">"Sponsor" : </v>
      </c>
      <c r="AZ717" s="21" t="s">
        <v>71</v>
      </c>
      <c r="BA717" s="123" t="str">
        <f>PlainData_XXX!U722</f>
        <v xml:space="preserve">"Name" : </v>
      </c>
      <c r="BB717" s="21" t="s">
        <v>120</v>
      </c>
      <c r="BC717" s="21" t="str">
        <f>PlainData_XXX!V722</f>
        <v>Aodh Feehy</v>
      </c>
      <c r="BD717" s="21" t="s">
        <v>78</v>
      </c>
      <c r="BE717" s="123" t="str">
        <f>PlainData_XXX!W722</f>
        <v xml:space="preserve">"Amount" : </v>
      </c>
      <c r="BF717" s="21">
        <f>PlainData_XXX!X722</f>
        <v>160000</v>
      </c>
      <c r="BG717" s="21" t="s">
        <v>0</v>
      </c>
      <c r="BH717" s="123" t="str">
        <f>PlainData_XXX!Y722</f>
        <v xml:space="preserve">"Services" : </v>
      </c>
      <c r="BI717" s="21" t="str">
        <f>PlainData_XXX!Z722</f>
        <v>["Ticket Sales", "News Papers"]</v>
      </c>
      <c r="BJ717" s="21" t="s">
        <v>121</v>
      </c>
      <c r="BK717" s="127" t="str">
        <f>PlainData_XXX!AA722</f>
        <v xml:space="preserve">"Stadium" : </v>
      </c>
      <c r="BL717" s="21" t="s">
        <v>71</v>
      </c>
      <c r="BM717" s="123" t="str">
        <f>PlainData_XXX!AB722</f>
        <v xml:space="preserve">"Name" : </v>
      </c>
      <c r="BN717" s="21" t="s">
        <v>120</v>
      </c>
      <c r="BO717" s="21" t="str">
        <f>PlainData_XXX!AC722</f>
        <v>Nowlan Park</v>
      </c>
      <c r="BP717" s="21" t="s">
        <v>78</v>
      </c>
      <c r="BQ717" s="123" t="str">
        <f>PlainData_XXX!AD722</f>
        <v xml:space="preserve">"City" : </v>
      </c>
      <c r="BR717" s="21" t="s">
        <v>120</v>
      </c>
      <c r="BS717" s="21" t="str">
        <f>PlainData_XXX!AE722</f>
        <v>Kilkenny</v>
      </c>
      <c r="BT717" s="21" t="s">
        <v>78</v>
      </c>
      <c r="BU717" s="123" t="str">
        <f>PlainData_XXX!AF722</f>
        <v xml:space="preserve">"Type" : </v>
      </c>
      <c r="BV717" s="21" t="s">
        <v>120</v>
      </c>
      <c r="BW717" s="21" t="str">
        <f>PlainData_XXX!AG722</f>
        <v>GAA</v>
      </c>
      <c r="BX717" s="21" t="s">
        <v>78</v>
      </c>
      <c r="BY717" s="123" t="str">
        <f>PlainData_XXX!AH722</f>
        <v xml:space="preserve">"Capacity" : </v>
      </c>
      <c r="BZ717" s="21">
        <f>PlainData_XXX!AI722</f>
        <v>27000</v>
      </c>
      <c r="CA717" s="21" t="s">
        <v>0</v>
      </c>
      <c r="CB717" s="21" t="str">
        <f>PlainData_XXX!AJ722</f>
        <v>"Acoustics" :</v>
      </c>
      <c r="CC717" s="21" t="s">
        <v>120</v>
      </c>
      <c r="CD717" s="21" t="str">
        <f>PlainData_XXX!AK722</f>
        <v>Fair</v>
      </c>
      <c r="CE717" s="21" t="s">
        <v>120</v>
      </c>
      <c r="CF717" s="21" t="s">
        <v>121</v>
      </c>
      <c r="CG717" s="21" t="str">
        <f>PlainData_XXX!AL722</f>
        <v>"Merchandise_Type" :</v>
      </c>
      <c r="CH717" s="21" t="str">
        <f>PlainData_XXX!AM722</f>
        <v>["CD’s", "Photos", "Tee Shirts"]</v>
      </c>
      <c r="CI717" s="21" t="s">
        <v>0</v>
      </c>
      <c r="CJ717" s="21" t="str">
        <f>PlainData_XXX!AN722</f>
        <v>"Audience_Type" :</v>
      </c>
      <c r="CK717" s="21" t="str">
        <f>PlainData_XXX!AO722</f>
        <v>["Teenagers", "Third Level Students", "Middle Aged"]</v>
      </c>
      <c r="CL717" s="21" t="s">
        <v>121</v>
      </c>
    </row>
    <row r="718" spans="1:90" ht="13.2" x14ac:dyDescent="0.25">
      <c r="A718" s="45" t="s">
        <v>10</v>
      </c>
      <c r="B718" s="54">
        <f>PlainData_XXX!A723</f>
        <v>709</v>
      </c>
      <c r="C718" s="46" t="s">
        <v>77</v>
      </c>
      <c r="D718" s="49" t="str">
        <f t="shared" si="121"/>
        <v xml:space="preserve">"Concert_Year" : </v>
      </c>
      <c r="E718" s="103">
        <f>PlainData_XXX!B723</f>
        <v>2022</v>
      </c>
      <c r="F718" s="48" t="s">
        <v>0</v>
      </c>
      <c r="G718" s="49" t="str">
        <f t="shared" si="122"/>
        <v xml:space="preserve">"Concert_Month" : </v>
      </c>
      <c r="H718" s="103">
        <f>PlainData_XXX!C723</f>
        <v>3</v>
      </c>
      <c r="I718" s="48" t="s">
        <v>0</v>
      </c>
      <c r="J718" s="49" t="str">
        <f t="shared" si="123"/>
        <v>"Duration" :</v>
      </c>
      <c r="K718" s="104">
        <f>PlainData_XXX!D723</f>
        <v>145</v>
      </c>
      <c r="L718" s="46" t="s">
        <v>77</v>
      </c>
      <c r="M718" s="49" t="str">
        <f t="shared" si="124"/>
        <v xml:space="preserve">"Expected_Crowd" : </v>
      </c>
      <c r="N718" s="103">
        <f>PlainData_XXX!E723</f>
        <v>52100</v>
      </c>
      <c r="O718" s="48" t="s">
        <v>0</v>
      </c>
      <c r="P718" s="49" t="str">
        <f t="shared" si="125"/>
        <v xml:space="preserve">"Actual_Crowd" : </v>
      </c>
      <c r="Q718" s="103">
        <f>PlainData_XXX!F723</f>
        <v>55600</v>
      </c>
      <c r="R718" s="46" t="s">
        <v>77</v>
      </c>
      <c r="S718" s="49" t="str">
        <f t="shared" si="126"/>
        <v xml:space="preserve">"Cheapest_Ticket_Price" : </v>
      </c>
      <c r="T718" s="103">
        <f>PlainData_XXX!G723</f>
        <v>10</v>
      </c>
      <c r="U718" s="48" t="s">
        <v>0</v>
      </c>
      <c r="V718" s="49" t="str">
        <f t="shared" si="127"/>
        <v xml:space="preserve">"Dearest_Ticket_Price" : </v>
      </c>
      <c r="W718" s="104">
        <f>PlainData_XXX!H723</f>
        <v>20</v>
      </c>
      <c r="X718" s="48" t="s">
        <v>0</v>
      </c>
      <c r="Y718" s="49" t="str">
        <f t="shared" si="128"/>
        <v xml:space="preserve">"Food_Sales" : </v>
      </c>
      <c r="Z718" s="129">
        <f>PlainData_XXX!I723</f>
        <v>41900</v>
      </c>
      <c r="AA718" s="46" t="s">
        <v>77</v>
      </c>
      <c r="AB718" s="49" t="str">
        <f t="shared" si="129"/>
        <v xml:space="preserve">"Drink_Sales" : </v>
      </c>
      <c r="AC718" s="129">
        <f>PlainData_XXX!J723</f>
        <v>83600</v>
      </c>
      <c r="AD718" s="46" t="s">
        <v>77</v>
      </c>
      <c r="AE718" s="49" t="str">
        <f t="shared" si="130"/>
        <v xml:space="preserve">"Atmosphere" : </v>
      </c>
      <c r="AF718" s="50" t="s">
        <v>120</v>
      </c>
      <c r="AG718" s="104" t="str">
        <f>PlainData_XXX!K723</f>
        <v>Fair</v>
      </c>
      <c r="AH718" s="48" t="s">
        <v>78</v>
      </c>
      <c r="AI718" s="49" t="str">
        <f t="shared" si="131"/>
        <v xml:space="preserve">"Police_Cost" : </v>
      </c>
      <c r="AJ718" s="130">
        <f>PlainData_XXX!L723</f>
        <v>42600</v>
      </c>
      <c r="AK718" s="48" t="s">
        <v>0</v>
      </c>
      <c r="AL718" s="110" t="str">
        <f>PlainData_XXX!M723</f>
        <v xml:space="preserve">"Performer" : </v>
      </c>
      <c r="AM718" s="49" t="s">
        <v>71</v>
      </c>
      <c r="AN718" s="111" t="str">
        <f>PlainData_XXX!N723</f>
        <v xml:space="preserve">"Name" : </v>
      </c>
      <c r="AO718" s="48" t="s">
        <v>120</v>
      </c>
      <c r="AP718" s="104" t="str">
        <f>PlainData_XXX!O723</f>
        <v>Colm McGrath</v>
      </c>
      <c r="AQ718" s="48" t="s">
        <v>78</v>
      </c>
      <c r="AR718" s="111" t="str">
        <f>PlainData_XXX!P723</f>
        <v xml:space="preserve">"Music_Type" : </v>
      </c>
      <c r="AS718" s="50" t="s">
        <v>120</v>
      </c>
      <c r="AT718" s="104" t="str">
        <f>PlainData_XXX!Q723</f>
        <v>Classical</v>
      </c>
      <c r="AU718" s="48" t="s">
        <v>78</v>
      </c>
      <c r="AV718" s="111" t="str">
        <f>PlainData_XXX!R723</f>
        <v xml:space="preserve">"Services" : </v>
      </c>
      <c r="AW718" s="104" t="str">
        <f>PlainData_XXX!S723</f>
        <v>["Fan Engagement", "Photo Shoots ", "Live Rehearsals", "Meet and Greet"]</v>
      </c>
      <c r="AX718" s="49" t="s">
        <v>76</v>
      </c>
      <c r="AY718" s="122" t="str">
        <f>PlainData_XXX!T723</f>
        <v xml:space="preserve">"Sponsor" : </v>
      </c>
      <c r="AZ718" s="21" t="s">
        <v>71</v>
      </c>
      <c r="BA718" s="123" t="str">
        <f>PlainData_XXX!U723</f>
        <v xml:space="preserve">"Name" : </v>
      </c>
      <c r="BB718" s="21" t="s">
        <v>120</v>
      </c>
      <c r="BC718" s="21" t="str">
        <f>PlainData_XXX!V723</f>
        <v>Jodie Daly</v>
      </c>
      <c r="BD718" s="21" t="s">
        <v>78</v>
      </c>
      <c r="BE718" s="123" t="str">
        <f>PlainData_XXX!W723</f>
        <v xml:space="preserve">"Amount" : </v>
      </c>
      <c r="BF718" s="21">
        <f>PlainData_XXX!X723</f>
        <v>246000</v>
      </c>
      <c r="BG718" s="21" t="s">
        <v>0</v>
      </c>
      <c r="BH718" s="123" t="str">
        <f>PlainData_XXX!Y723</f>
        <v xml:space="preserve">"Services" : </v>
      </c>
      <c r="BI718" s="21" t="str">
        <f>PlainData_XXX!Z723</f>
        <v>["TV Interviews", "Posters"]</v>
      </c>
      <c r="BJ718" s="21" t="s">
        <v>121</v>
      </c>
      <c r="BK718" s="127" t="str">
        <f>PlainData_XXX!AA723</f>
        <v xml:space="preserve">"Stadium" : </v>
      </c>
      <c r="BL718" s="21" t="s">
        <v>71</v>
      </c>
      <c r="BM718" s="123" t="str">
        <f>PlainData_XXX!AB723</f>
        <v xml:space="preserve">"Name" : </v>
      </c>
      <c r="BN718" s="21" t="s">
        <v>120</v>
      </c>
      <c r="BO718" s="21" t="str">
        <f>PlainData_XXX!AC723</f>
        <v>Croke Park</v>
      </c>
      <c r="BP718" s="21" t="s">
        <v>78</v>
      </c>
      <c r="BQ718" s="123" t="str">
        <f>PlainData_XXX!AD723</f>
        <v xml:space="preserve">"City" : </v>
      </c>
      <c r="BR718" s="21" t="s">
        <v>120</v>
      </c>
      <c r="BS718" s="21" t="str">
        <f>PlainData_XXX!AE723</f>
        <v>Dublin</v>
      </c>
      <c r="BT718" s="21" t="s">
        <v>78</v>
      </c>
      <c r="BU718" s="123" t="str">
        <f>PlainData_XXX!AF723</f>
        <v xml:space="preserve">"Type" : </v>
      </c>
      <c r="BV718" s="21" t="s">
        <v>120</v>
      </c>
      <c r="BW718" s="21" t="str">
        <f>PlainData_XXX!AG723</f>
        <v>GAA</v>
      </c>
      <c r="BX718" s="21" t="s">
        <v>78</v>
      </c>
      <c r="BY718" s="123" t="str">
        <f>PlainData_XXX!AH723</f>
        <v xml:space="preserve">"Capacity" : </v>
      </c>
      <c r="BZ718" s="21">
        <f>PlainData_XXX!AI723</f>
        <v>82300</v>
      </c>
      <c r="CA718" s="21" t="s">
        <v>0</v>
      </c>
      <c r="CB718" s="21" t="str">
        <f>PlainData_XXX!AJ723</f>
        <v>"Acoustics" :</v>
      </c>
      <c r="CC718" s="21" t="s">
        <v>120</v>
      </c>
      <c r="CD718" s="21" t="str">
        <f>PlainData_XXX!AK723</f>
        <v>Fair</v>
      </c>
      <c r="CE718" s="21" t="s">
        <v>120</v>
      </c>
      <c r="CF718" s="21" t="s">
        <v>121</v>
      </c>
      <c r="CG718" s="21" t="str">
        <f>PlainData_XXX!AL723</f>
        <v>"Merchandise_Type" :</v>
      </c>
      <c r="CH718" s="21" t="str">
        <f>PlainData_XXX!AM723</f>
        <v>["CD’s", "Tee Shirts"]</v>
      </c>
      <c r="CI718" s="21" t="s">
        <v>0</v>
      </c>
      <c r="CJ718" s="21" t="str">
        <f>PlainData_XXX!AN723</f>
        <v>"Audience_Type" :</v>
      </c>
      <c r="CK718" s="21" t="str">
        <f>PlainData_XXX!AO723</f>
        <v>["Teenagers", "Third Level Students", "Young Working Adults", "Middle Aged"]</v>
      </c>
      <c r="CL718" s="21" t="s">
        <v>121</v>
      </c>
    </row>
    <row r="719" spans="1:90" ht="13.2" x14ac:dyDescent="0.25">
      <c r="A719" s="45" t="s">
        <v>10</v>
      </c>
      <c r="B719" s="54">
        <f>PlainData_XXX!A724</f>
        <v>710</v>
      </c>
      <c r="C719" s="46" t="s">
        <v>77</v>
      </c>
      <c r="D719" s="49" t="str">
        <f t="shared" si="121"/>
        <v xml:space="preserve">"Concert_Year" : </v>
      </c>
      <c r="E719" s="103">
        <f>PlainData_XXX!B724</f>
        <v>2014</v>
      </c>
      <c r="F719" s="48" t="s">
        <v>0</v>
      </c>
      <c r="G719" s="49" t="str">
        <f t="shared" si="122"/>
        <v xml:space="preserve">"Concert_Month" : </v>
      </c>
      <c r="H719" s="103">
        <f>PlainData_XXX!C724</f>
        <v>7</v>
      </c>
      <c r="I719" s="48" t="s">
        <v>0</v>
      </c>
      <c r="J719" s="49" t="str">
        <f t="shared" si="123"/>
        <v>"Duration" :</v>
      </c>
      <c r="K719" s="104">
        <f>PlainData_XXX!D724</f>
        <v>100</v>
      </c>
      <c r="L719" s="46" t="s">
        <v>77</v>
      </c>
      <c r="M719" s="49" t="str">
        <f t="shared" si="124"/>
        <v xml:space="preserve">"Expected_Crowd" : </v>
      </c>
      <c r="N719" s="103">
        <f>PlainData_XXX!E724</f>
        <v>55700</v>
      </c>
      <c r="O719" s="48" t="s">
        <v>0</v>
      </c>
      <c r="P719" s="49" t="str">
        <f t="shared" si="125"/>
        <v xml:space="preserve">"Actual_Crowd" : </v>
      </c>
      <c r="Q719" s="103">
        <f>PlainData_XXX!F724</f>
        <v>55800</v>
      </c>
      <c r="R719" s="46" t="s">
        <v>77</v>
      </c>
      <c r="S719" s="49" t="str">
        <f t="shared" si="126"/>
        <v xml:space="preserve">"Cheapest_Ticket_Price" : </v>
      </c>
      <c r="T719" s="103">
        <f>PlainData_XXX!G724</f>
        <v>50</v>
      </c>
      <c r="U719" s="48" t="s">
        <v>0</v>
      </c>
      <c r="V719" s="49" t="str">
        <f t="shared" si="127"/>
        <v xml:space="preserve">"Dearest_Ticket_Price" : </v>
      </c>
      <c r="W719" s="104">
        <f>PlainData_XXX!H724</f>
        <v>245</v>
      </c>
      <c r="X719" s="48" t="s">
        <v>0</v>
      </c>
      <c r="Y719" s="49" t="str">
        <f t="shared" si="128"/>
        <v xml:space="preserve">"Food_Sales" : </v>
      </c>
      <c r="Z719" s="129">
        <f>PlainData_XXX!I724</f>
        <v>29800</v>
      </c>
      <c r="AA719" s="46" t="s">
        <v>77</v>
      </c>
      <c r="AB719" s="49" t="str">
        <f t="shared" si="129"/>
        <v xml:space="preserve">"Drink_Sales" : </v>
      </c>
      <c r="AC719" s="129">
        <f>PlainData_XXX!J724</f>
        <v>90500</v>
      </c>
      <c r="AD719" s="46" t="s">
        <v>77</v>
      </c>
      <c r="AE719" s="49" t="str">
        <f t="shared" si="130"/>
        <v xml:space="preserve">"Atmosphere" : </v>
      </c>
      <c r="AF719" s="50" t="s">
        <v>120</v>
      </c>
      <c r="AG719" s="104" t="str">
        <f>PlainData_XXX!K724</f>
        <v>Excellent</v>
      </c>
      <c r="AH719" s="48" t="s">
        <v>78</v>
      </c>
      <c r="AI719" s="49" t="str">
        <f t="shared" si="131"/>
        <v xml:space="preserve">"Police_Cost" : </v>
      </c>
      <c r="AJ719" s="130">
        <f>PlainData_XXX!L724</f>
        <v>19400</v>
      </c>
      <c r="AK719" s="48" t="s">
        <v>0</v>
      </c>
      <c r="AL719" s="110" t="str">
        <f>PlainData_XXX!M724</f>
        <v xml:space="preserve">"Performer" : </v>
      </c>
      <c r="AM719" s="49" t="s">
        <v>71</v>
      </c>
      <c r="AN719" s="111" t="str">
        <f>PlainData_XXX!N724</f>
        <v xml:space="preserve">"Name" : </v>
      </c>
      <c r="AO719" s="48" t="s">
        <v>120</v>
      </c>
      <c r="AP719" s="104" t="str">
        <f>PlainData_XXX!O724</f>
        <v>Garbhain O’Mahony</v>
      </c>
      <c r="AQ719" s="48" t="s">
        <v>78</v>
      </c>
      <c r="AR719" s="111" t="str">
        <f>PlainData_XXX!P724</f>
        <v xml:space="preserve">"Music_Type" : </v>
      </c>
      <c r="AS719" s="50" t="s">
        <v>120</v>
      </c>
      <c r="AT719" s="104" t="str">
        <f>PlainData_XXX!Q724</f>
        <v>Rock</v>
      </c>
      <c r="AU719" s="48" t="s">
        <v>78</v>
      </c>
      <c r="AV719" s="111" t="str">
        <f>PlainData_XXX!R724</f>
        <v xml:space="preserve">"Services" : </v>
      </c>
      <c r="AW719" s="104" t="str">
        <f>PlainData_XXX!S724</f>
        <v>["Meet and Greet"]</v>
      </c>
      <c r="AX719" s="49" t="s">
        <v>76</v>
      </c>
      <c r="AY719" s="122" t="str">
        <f>PlainData_XXX!T724</f>
        <v xml:space="preserve">"Sponsor" : </v>
      </c>
      <c r="AZ719" s="21" t="s">
        <v>71</v>
      </c>
      <c r="BA719" s="123" t="str">
        <f>PlainData_XXX!U724</f>
        <v xml:space="preserve">"Name" : </v>
      </c>
      <c r="BB719" s="21" t="s">
        <v>120</v>
      </c>
      <c r="BC719" s="21" t="str">
        <f>PlainData_XXX!V724</f>
        <v>Leah Glynn</v>
      </c>
      <c r="BD719" s="21" t="s">
        <v>78</v>
      </c>
      <c r="BE719" s="123" t="str">
        <f>PlainData_XXX!W724</f>
        <v xml:space="preserve">"Amount" : </v>
      </c>
      <c r="BF719" s="21">
        <f>PlainData_XXX!X724</f>
        <v>248000</v>
      </c>
      <c r="BG719" s="21" t="s">
        <v>0</v>
      </c>
      <c r="BH719" s="123" t="str">
        <f>PlainData_XXX!Y724</f>
        <v xml:space="preserve">"Services" : </v>
      </c>
      <c r="BI719" s="21" t="str">
        <f>PlainData_XXX!Z724</f>
        <v>["Posters", "News Papers", "Ticket Sales", "TV Interviews"]</v>
      </c>
      <c r="BJ719" s="21" t="s">
        <v>121</v>
      </c>
      <c r="BK719" s="127" t="str">
        <f>PlainData_XXX!AA724</f>
        <v xml:space="preserve">"Stadium" : </v>
      </c>
      <c r="BL719" s="21" t="s">
        <v>71</v>
      </c>
      <c r="BM719" s="123" t="str">
        <f>PlainData_XXX!AB724</f>
        <v xml:space="preserve">"Name" : </v>
      </c>
      <c r="BN719" s="21" t="s">
        <v>120</v>
      </c>
      <c r="BO719" s="21" t="str">
        <f>PlainData_XXX!AC724</f>
        <v>Kingspan Stadium</v>
      </c>
      <c r="BP719" s="21" t="s">
        <v>78</v>
      </c>
      <c r="BQ719" s="123" t="str">
        <f>PlainData_XXX!AD724</f>
        <v xml:space="preserve">"City" : </v>
      </c>
      <c r="BR719" s="21" t="s">
        <v>120</v>
      </c>
      <c r="BS719" s="21" t="str">
        <f>PlainData_XXX!AE724</f>
        <v>Belfast</v>
      </c>
      <c r="BT719" s="21" t="s">
        <v>78</v>
      </c>
      <c r="BU719" s="123" t="str">
        <f>PlainData_XXX!AF724</f>
        <v xml:space="preserve">"Type" : </v>
      </c>
      <c r="BV719" s="21" t="s">
        <v>120</v>
      </c>
      <c r="BW719" s="21" t="str">
        <f>PlainData_XXX!AG724</f>
        <v>Rugby</v>
      </c>
      <c r="BX719" s="21" t="s">
        <v>78</v>
      </c>
      <c r="BY719" s="123" t="str">
        <f>PlainData_XXX!AH724</f>
        <v xml:space="preserve">"Capacity" : </v>
      </c>
      <c r="BZ719" s="21">
        <f>PlainData_XXX!AI724</f>
        <v>18000</v>
      </c>
      <c r="CA719" s="21" t="s">
        <v>0</v>
      </c>
      <c r="CB719" s="21" t="str">
        <f>PlainData_XXX!AJ724</f>
        <v>"Acoustics" :</v>
      </c>
      <c r="CC719" s="21" t="s">
        <v>120</v>
      </c>
      <c r="CD719" s="21" t="str">
        <f>PlainData_XXX!AK724</f>
        <v>Fair</v>
      </c>
      <c r="CE719" s="21" t="s">
        <v>120</v>
      </c>
      <c r="CF719" s="21" t="s">
        <v>121</v>
      </c>
      <c r="CG719" s="21" t="str">
        <f>PlainData_XXX!AL724</f>
        <v>"Merchandise_Type" :</v>
      </c>
      <c r="CH719" s="21" t="str">
        <f>PlainData_XXX!AM724</f>
        <v>["Tee Shirts", "Photos", "Umbrellas "]</v>
      </c>
      <c r="CI719" s="21" t="s">
        <v>0</v>
      </c>
      <c r="CJ719" s="21" t="str">
        <f>PlainData_XXX!AN724</f>
        <v>"Audience_Type" :</v>
      </c>
      <c r="CK719" s="21" t="str">
        <f>PlainData_XXX!AO724</f>
        <v>["Third Level Students", "Young Working Adults", "Middle Aged", "Retired "]</v>
      </c>
      <c r="CL719" s="21" t="s">
        <v>121</v>
      </c>
    </row>
    <row r="720" spans="1:90" ht="13.2" x14ac:dyDescent="0.25">
      <c r="A720" s="45" t="s">
        <v>10</v>
      </c>
      <c r="B720" s="54">
        <f>PlainData_XXX!A725</f>
        <v>711</v>
      </c>
      <c r="C720" s="46" t="s">
        <v>77</v>
      </c>
      <c r="D720" s="49" t="str">
        <f t="shared" si="121"/>
        <v xml:space="preserve">"Concert_Year" : </v>
      </c>
      <c r="E720" s="103">
        <f>PlainData_XXX!B725</f>
        <v>2015</v>
      </c>
      <c r="F720" s="48" t="s">
        <v>0</v>
      </c>
      <c r="G720" s="49" t="str">
        <f t="shared" si="122"/>
        <v xml:space="preserve">"Concert_Month" : </v>
      </c>
      <c r="H720" s="103">
        <f>PlainData_XXX!C725</f>
        <v>3</v>
      </c>
      <c r="I720" s="48" t="s">
        <v>0</v>
      </c>
      <c r="J720" s="49" t="str">
        <f t="shared" si="123"/>
        <v>"Duration" :</v>
      </c>
      <c r="K720" s="104">
        <f>PlainData_XXX!D725</f>
        <v>160</v>
      </c>
      <c r="L720" s="46" t="s">
        <v>77</v>
      </c>
      <c r="M720" s="49" t="str">
        <f t="shared" si="124"/>
        <v xml:space="preserve">"Expected_Crowd" : </v>
      </c>
      <c r="N720" s="103">
        <f>PlainData_XXX!E725</f>
        <v>24500</v>
      </c>
      <c r="O720" s="48" t="s">
        <v>0</v>
      </c>
      <c r="P720" s="49" t="str">
        <f t="shared" si="125"/>
        <v xml:space="preserve">"Actual_Crowd" : </v>
      </c>
      <c r="Q720" s="103">
        <f>PlainData_XXX!F725</f>
        <v>24800</v>
      </c>
      <c r="R720" s="46" t="s">
        <v>77</v>
      </c>
      <c r="S720" s="49" t="str">
        <f t="shared" si="126"/>
        <v xml:space="preserve">"Cheapest_Ticket_Price" : </v>
      </c>
      <c r="T720" s="103">
        <f>PlainData_XXX!G725</f>
        <v>40</v>
      </c>
      <c r="U720" s="48" t="s">
        <v>0</v>
      </c>
      <c r="V720" s="49" t="str">
        <f t="shared" si="127"/>
        <v xml:space="preserve">"Dearest_Ticket_Price" : </v>
      </c>
      <c r="W720" s="104">
        <f>PlainData_XXX!H725</f>
        <v>195</v>
      </c>
      <c r="X720" s="48" t="s">
        <v>0</v>
      </c>
      <c r="Y720" s="49" t="str">
        <f t="shared" si="128"/>
        <v xml:space="preserve">"Food_Sales" : </v>
      </c>
      <c r="Z720" s="129">
        <f>PlainData_XXX!I725</f>
        <v>75200</v>
      </c>
      <c r="AA720" s="46" t="s">
        <v>77</v>
      </c>
      <c r="AB720" s="49" t="str">
        <f t="shared" si="129"/>
        <v xml:space="preserve">"Drink_Sales" : </v>
      </c>
      <c r="AC720" s="129">
        <f>PlainData_XXX!J725</f>
        <v>60100</v>
      </c>
      <c r="AD720" s="46" t="s">
        <v>77</v>
      </c>
      <c r="AE720" s="49" t="str">
        <f t="shared" si="130"/>
        <v xml:space="preserve">"Atmosphere" : </v>
      </c>
      <c r="AF720" s="50" t="s">
        <v>120</v>
      </c>
      <c r="AG720" s="104" t="str">
        <f>PlainData_XXX!K725</f>
        <v>Excellent</v>
      </c>
      <c r="AH720" s="48" t="s">
        <v>78</v>
      </c>
      <c r="AI720" s="49" t="str">
        <f t="shared" si="131"/>
        <v xml:space="preserve">"Police_Cost" : </v>
      </c>
      <c r="AJ720" s="130">
        <f>PlainData_XXX!L725</f>
        <v>22400</v>
      </c>
      <c r="AK720" s="48" t="s">
        <v>0</v>
      </c>
      <c r="AL720" s="110" t="str">
        <f>PlainData_XXX!M725</f>
        <v xml:space="preserve">"Performer" : </v>
      </c>
      <c r="AM720" s="49" t="s">
        <v>71</v>
      </c>
      <c r="AN720" s="111" t="str">
        <f>PlainData_XXX!N725</f>
        <v xml:space="preserve">"Name" : </v>
      </c>
      <c r="AO720" s="48" t="s">
        <v>120</v>
      </c>
      <c r="AP720" s="104" t="str">
        <f>PlainData_XXX!O725</f>
        <v>Cillin Doyle</v>
      </c>
      <c r="AQ720" s="48" t="s">
        <v>78</v>
      </c>
      <c r="AR720" s="111" t="str">
        <f>PlainData_XXX!P725</f>
        <v xml:space="preserve">"Music_Type" : </v>
      </c>
      <c r="AS720" s="50" t="s">
        <v>120</v>
      </c>
      <c r="AT720" s="104" t="str">
        <f>PlainData_XXX!Q725</f>
        <v>Classical</v>
      </c>
      <c r="AU720" s="48" t="s">
        <v>78</v>
      </c>
      <c r="AV720" s="111" t="str">
        <f>PlainData_XXX!R725</f>
        <v xml:space="preserve">"Services" : </v>
      </c>
      <c r="AW720" s="104" t="str">
        <f>PlainData_XXX!S725</f>
        <v>["TV Interviews", "Photo Shoots "]</v>
      </c>
      <c r="AX720" s="49" t="s">
        <v>76</v>
      </c>
      <c r="AY720" s="122" t="str">
        <f>PlainData_XXX!T725</f>
        <v xml:space="preserve">"Sponsor" : </v>
      </c>
      <c r="AZ720" s="21" t="s">
        <v>71</v>
      </c>
      <c r="BA720" s="123" t="str">
        <f>PlainData_XXX!U725</f>
        <v xml:space="preserve">"Name" : </v>
      </c>
      <c r="BB720" s="21" t="s">
        <v>120</v>
      </c>
      <c r="BC720" s="21" t="str">
        <f>PlainData_XXX!V725</f>
        <v>Ann  Helly</v>
      </c>
      <c r="BD720" s="21" t="s">
        <v>78</v>
      </c>
      <c r="BE720" s="123" t="str">
        <f>PlainData_XXX!W725</f>
        <v xml:space="preserve">"Amount" : </v>
      </c>
      <c r="BF720" s="21">
        <f>PlainData_XXX!X725</f>
        <v>28000</v>
      </c>
      <c r="BG720" s="21" t="s">
        <v>0</v>
      </c>
      <c r="BH720" s="123" t="str">
        <f>PlainData_XXX!Y725</f>
        <v xml:space="preserve">"Services" : </v>
      </c>
      <c r="BI720" s="21" t="str">
        <f>PlainData_XXX!Z725</f>
        <v>["News Papers"]</v>
      </c>
      <c r="BJ720" s="21" t="s">
        <v>121</v>
      </c>
      <c r="BK720" s="127" t="str">
        <f>PlainData_XXX!AA725</f>
        <v xml:space="preserve">"Stadium" : </v>
      </c>
      <c r="BL720" s="21" t="s">
        <v>71</v>
      </c>
      <c r="BM720" s="123" t="str">
        <f>PlainData_XXX!AB725</f>
        <v xml:space="preserve">"Name" : </v>
      </c>
      <c r="BN720" s="21" t="s">
        <v>120</v>
      </c>
      <c r="BO720" s="21" t="str">
        <f>PlainData_XXX!AC725</f>
        <v>Bord Gais Energy Theatre</v>
      </c>
      <c r="BP720" s="21" t="s">
        <v>78</v>
      </c>
      <c r="BQ720" s="123" t="str">
        <f>PlainData_XXX!AD725</f>
        <v xml:space="preserve">"City" : </v>
      </c>
      <c r="BR720" s="21" t="s">
        <v>120</v>
      </c>
      <c r="BS720" s="21" t="str">
        <f>PlainData_XXX!AE725</f>
        <v>Dublin</v>
      </c>
      <c r="BT720" s="21" t="s">
        <v>78</v>
      </c>
      <c r="BU720" s="123" t="str">
        <f>PlainData_XXX!AF725</f>
        <v xml:space="preserve">"Type" : </v>
      </c>
      <c r="BV720" s="21" t="s">
        <v>120</v>
      </c>
      <c r="BW720" s="21" t="str">
        <f>PlainData_XXX!AG725</f>
        <v>Basketball</v>
      </c>
      <c r="BX720" s="21" t="s">
        <v>78</v>
      </c>
      <c r="BY720" s="123" t="str">
        <f>PlainData_XXX!AH725</f>
        <v xml:space="preserve">"Capacity" : </v>
      </c>
      <c r="BZ720" s="21">
        <f>PlainData_XXX!AI725</f>
        <v>2100</v>
      </c>
      <c r="CA720" s="21" t="s">
        <v>0</v>
      </c>
      <c r="CB720" s="21" t="str">
        <f>PlainData_XXX!AJ725</f>
        <v>"Acoustics" :</v>
      </c>
      <c r="CC720" s="21" t="s">
        <v>120</v>
      </c>
      <c r="CD720" s="21" t="str">
        <f>PlainData_XXX!AK725</f>
        <v>Good</v>
      </c>
      <c r="CE720" s="21" t="s">
        <v>120</v>
      </c>
      <c r="CF720" s="21" t="s">
        <v>121</v>
      </c>
      <c r="CG720" s="21" t="str">
        <f>PlainData_XXX!AL725</f>
        <v>"Merchandise_Type" :</v>
      </c>
      <c r="CH720" s="21" t="str">
        <f>PlainData_XXX!AM725</f>
        <v>["Tee Shirts", "Umbrellas "]</v>
      </c>
      <c r="CI720" s="21" t="s">
        <v>0</v>
      </c>
      <c r="CJ720" s="21" t="str">
        <f>PlainData_XXX!AN725</f>
        <v>"Audience_Type" :</v>
      </c>
      <c r="CK720" s="21" t="str">
        <f>PlainData_XXX!AO725</f>
        <v>["Young Working Adults", "Middle Aged"]</v>
      </c>
      <c r="CL720" s="21" t="s">
        <v>121</v>
      </c>
    </row>
    <row r="721" spans="1:90" ht="13.2" x14ac:dyDescent="0.25">
      <c r="A721" s="45" t="s">
        <v>10</v>
      </c>
      <c r="B721" s="54">
        <f>PlainData_XXX!A726</f>
        <v>712</v>
      </c>
      <c r="C721" s="46" t="s">
        <v>77</v>
      </c>
      <c r="D721" s="49" t="str">
        <f t="shared" si="121"/>
        <v xml:space="preserve">"Concert_Year" : </v>
      </c>
      <c r="E721" s="103">
        <f>PlainData_XXX!B726</f>
        <v>2021</v>
      </c>
      <c r="F721" s="48" t="s">
        <v>0</v>
      </c>
      <c r="G721" s="49" t="str">
        <f t="shared" si="122"/>
        <v xml:space="preserve">"Concert_Month" : </v>
      </c>
      <c r="H721" s="103">
        <f>PlainData_XXX!C726</f>
        <v>2</v>
      </c>
      <c r="I721" s="48" t="s">
        <v>0</v>
      </c>
      <c r="J721" s="49" t="str">
        <f t="shared" si="123"/>
        <v>"Duration" :</v>
      </c>
      <c r="K721" s="104">
        <f>PlainData_XXX!D726</f>
        <v>105</v>
      </c>
      <c r="L721" s="46" t="s">
        <v>77</v>
      </c>
      <c r="M721" s="49" t="str">
        <f t="shared" si="124"/>
        <v xml:space="preserve">"Expected_Crowd" : </v>
      </c>
      <c r="N721" s="103">
        <f>PlainData_XXX!E726</f>
        <v>31800</v>
      </c>
      <c r="O721" s="48" t="s">
        <v>0</v>
      </c>
      <c r="P721" s="49" t="str">
        <f t="shared" si="125"/>
        <v xml:space="preserve">"Actual_Crowd" : </v>
      </c>
      <c r="Q721" s="103">
        <f>PlainData_XXX!F726</f>
        <v>30500</v>
      </c>
      <c r="R721" s="46" t="s">
        <v>77</v>
      </c>
      <c r="S721" s="49" t="str">
        <f t="shared" si="126"/>
        <v xml:space="preserve">"Cheapest_Ticket_Price" : </v>
      </c>
      <c r="T721" s="103">
        <f>PlainData_XXX!G726</f>
        <v>45</v>
      </c>
      <c r="U721" s="48" t="s">
        <v>0</v>
      </c>
      <c r="V721" s="49" t="str">
        <f t="shared" si="127"/>
        <v xml:space="preserve">"Dearest_Ticket_Price" : </v>
      </c>
      <c r="W721" s="104">
        <f>PlainData_XXX!H726</f>
        <v>90</v>
      </c>
      <c r="X721" s="48" t="s">
        <v>0</v>
      </c>
      <c r="Y721" s="49" t="str">
        <f t="shared" si="128"/>
        <v xml:space="preserve">"Food_Sales" : </v>
      </c>
      <c r="Z721" s="129">
        <f>PlainData_XXX!I726</f>
        <v>67700</v>
      </c>
      <c r="AA721" s="46" t="s">
        <v>77</v>
      </c>
      <c r="AB721" s="49" t="str">
        <f t="shared" si="129"/>
        <v xml:space="preserve">"Drink_Sales" : </v>
      </c>
      <c r="AC721" s="129">
        <f>PlainData_XXX!J726</f>
        <v>30400</v>
      </c>
      <c r="AD721" s="46" t="s">
        <v>77</v>
      </c>
      <c r="AE721" s="49" t="str">
        <f t="shared" si="130"/>
        <v xml:space="preserve">"Atmosphere" : </v>
      </c>
      <c r="AF721" s="50" t="s">
        <v>120</v>
      </c>
      <c r="AG721" s="104" t="str">
        <f>PlainData_XXX!K726</f>
        <v>Fair</v>
      </c>
      <c r="AH721" s="48" t="s">
        <v>78</v>
      </c>
      <c r="AI721" s="49" t="str">
        <f t="shared" si="131"/>
        <v xml:space="preserve">"Police_Cost" : </v>
      </c>
      <c r="AJ721" s="130">
        <f>PlainData_XXX!L726</f>
        <v>32800</v>
      </c>
      <c r="AK721" s="48" t="s">
        <v>0</v>
      </c>
      <c r="AL721" s="110" t="str">
        <f>PlainData_XXX!M726</f>
        <v xml:space="preserve">"Performer" : </v>
      </c>
      <c r="AM721" s="49" t="s">
        <v>71</v>
      </c>
      <c r="AN721" s="111" t="str">
        <f>PlainData_XXX!N726</f>
        <v xml:space="preserve">"Name" : </v>
      </c>
      <c r="AO721" s="48" t="s">
        <v>120</v>
      </c>
      <c r="AP721" s="104" t="str">
        <f>PlainData_XXX!O726</f>
        <v>Naomhan Fitzpatrick</v>
      </c>
      <c r="AQ721" s="48" t="s">
        <v>78</v>
      </c>
      <c r="AR721" s="111" t="str">
        <f>PlainData_XXX!P726</f>
        <v xml:space="preserve">"Music_Type" : </v>
      </c>
      <c r="AS721" s="50" t="s">
        <v>120</v>
      </c>
      <c r="AT721" s="104" t="str">
        <f>PlainData_XXX!Q726</f>
        <v>Pop</v>
      </c>
      <c r="AU721" s="48" t="s">
        <v>78</v>
      </c>
      <c r="AV721" s="111" t="str">
        <f>PlainData_XXX!R726</f>
        <v xml:space="preserve">"Services" : </v>
      </c>
      <c r="AW721" s="104" t="str">
        <f>PlainData_XXX!S726</f>
        <v>["Meet and Greet", "TV Interviews", "Fan Engagement", "Photo Shoots "]</v>
      </c>
      <c r="AX721" s="49" t="s">
        <v>76</v>
      </c>
      <c r="AY721" s="122" t="str">
        <f>PlainData_XXX!T726</f>
        <v xml:space="preserve">"Sponsor" : </v>
      </c>
      <c r="AZ721" s="21" t="s">
        <v>71</v>
      </c>
      <c r="BA721" s="123" t="str">
        <f>PlainData_XXX!U726</f>
        <v xml:space="preserve">"Name" : </v>
      </c>
      <c r="BB721" s="21" t="s">
        <v>120</v>
      </c>
      <c r="BC721" s="21" t="str">
        <f>PlainData_XXX!V726</f>
        <v>Jack Fagan</v>
      </c>
      <c r="BD721" s="21" t="s">
        <v>78</v>
      </c>
      <c r="BE721" s="123" t="str">
        <f>PlainData_XXX!W726</f>
        <v xml:space="preserve">"Amount" : </v>
      </c>
      <c r="BF721" s="21">
        <f>PlainData_XXX!X726</f>
        <v>254000</v>
      </c>
      <c r="BG721" s="21" t="s">
        <v>0</v>
      </c>
      <c r="BH721" s="123" t="str">
        <f>PlainData_XXX!Y726</f>
        <v xml:space="preserve">"Services" : </v>
      </c>
      <c r="BI721" s="21" t="str">
        <f>PlainData_XXX!Z726</f>
        <v>["Ticket Sales", "Radio Interviews"]</v>
      </c>
      <c r="BJ721" s="21" t="s">
        <v>121</v>
      </c>
      <c r="BK721" s="127" t="str">
        <f>PlainData_XXX!AA726</f>
        <v xml:space="preserve">"Stadium" : </v>
      </c>
      <c r="BL721" s="21" t="s">
        <v>71</v>
      </c>
      <c r="BM721" s="123" t="str">
        <f>PlainData_XXX!AB726</f>
        <v xml:space="preserve">"Name" : </v>
      </c>
      <c r="BN721" s="21" t="s">
        <v>120</v>
      </c>
      <c r="BO721" s="21" t="str">
        <f>PlainData_XXX!AC726</f>
        <v>Bord Gais Energy Theatre</v>
      </c>
      <c r="BP721" s="21" t="s">
        <v>78</v>
      </c>
      <c r="BQ721" s="123" t="str">
        <f>PlainData_XXX!AD726</f>
        <v xml:space="preserve">"City" : </v>
      </c>
      <c r="BR721" s="21" t="s">
        <v>120</v>
      </c>
      <c r="BS721" s="21" t="str">
        <f>PlainData_XXX!AE726</f>
        <v>Dublin</v>
      </c>
      <c r="BT721" s="21" t="s">
        <v>78</v>
      </c>
      <c r="BU721" s="123" t="str">
        <f>PlainData_XXX!AF726</f>
        <v xml:space="preserve">"Type" : </v>
      </c>
      <c r="BV721" s="21" t="s">
        <v>120</v>
      </c>
      <c r="BW721" s="21" t="str">
        <f>PlainData_XXX!AG726</f>
        <v>Basketball</v>
      </c>
      <c r="BX721" s="21" t="s">
        <v>78</v>
      </c>
      <c r="BY721" s="123" t="str">
        <f>PlainData_XXX!AH726</f>
        <v xml:space="preserve">"Capacity" : </v>
      </c>
      <c r="BZ721" s="21">
        <f>PlainData_XXX!AI726</f>
        <v>2100</v>
      </c>
      <c r="CA721" s="21" t="s">
        <v>0</v>
      </c>
      <c r="CB721" s="21" t="str">
        <f>PlainData_XXX!AJ726</f>
        <v>"Acoustics" :</v>
      </c>
      <c r="CC721" s="21" t="s">
        <v>120</v>
      </c>
      <c r="CD721" s="21" t="str">
        <f>PlainData_XXX!AK726</f>
        <v>Good</v>
      </c>
      <c r="CE721" s="21" t="s">
        <v>120</v>
      </c>
      <c r="CF721" s="21" t="s">
        <v>121</v>
      </c>
      <c r="CG721" s="21" t="str">
        <f>PlainData_XXX!AL726</f>
        <v>"Merchandise_Type" :</v>
      </c>
      <c r="CH721" s="21" t="str">
        <f>PlainData_XXX!AM726</f>
        <v>["CD’s"]</v>
      </c>
      <c r="CI721" s="21" t="s">
        <v>0</v>
      </c>
      <c r="CJ721" s="21" t="str">
        <f>PlainData_XXX!AN726</f>
        <v>"Audience_Type" :</v>
      </c>
      <c r="CK721" s="21" t="str">
        <f>PlainData_XXX!AO726</f>
        <v>["Young Working Adults", "Middle Aged", "Retired ", "Third Level Students"]</v>
      </c>
      <c r="CL721" s="21" t="s">
        <v>121</v>
      </c>
    </row>
    <row r="722" spans="1:90" ht="13.2" x14ac:dyDescent="0.25">
      <c r="A722" s="45" t="s">
        <v>10</v>
      </c>
      <c r="B722" s="54">
        <f>PlainData_XXX!A727</f>
        <v>713</v>
      </c>
      <c r="C722" s="46" t="s">
        <v>77</v>
      </c>
      <c r="D722" s="49" t="str">
        <f t="shared" si="121"/>
        <v xml:space="preserve">"Concert_Year" : </v>
      </c>
      <c r="E722" s="103">
        <f>PlainData_XXX!B727</f>
        <v>2022</v>
      </c>
      <c r="F722" s="48" t="s">
        <v>0</v>
      </c>
      <c r="G722" s="49" t="str">
        <f t="shared" si="122"/>
        <v xml:space="preserve">"Concert_Month" : </v>
      </c>
      <c r="H722" s="103">
        <f>PlainData_XXX!C727</f>
        <v>11</v>
      </c>
      <c r="I722" s="48" t="s">
        <v>0</v>
      </c>
      <c r="J722" s="49" t="str">
        <f t="shared" si="123"/>
        <v>"Duration" :</v>
      </c>
      <c r="K722" s="104">
        <f>PlainData_XXX!D727</f>
        <v>145</v>
      </c>
      <c r="L722" s="46" t="s">
        <v>77</v>
      </c>
      <c r="M722" s="49" t="str">
        <f t="shared" si="124"/>
        <v xml:space="preserve">"Expected_Crowd" : </v>
      </c>
      <c r="N722" s="103">
        <f>PlainData_XXX!E727</f>
        <v>31800</v>
      </c>
      <c r="O722" s="48" t="s">
        <v>0</v>
      </c>
      <c r="P722" s="49" t="str">
        <f t="shared" si="125"/>
        <v xml:space="preserve">"Actual_Crowd" : </v>
      </c>
      <c r="Q722" s="103">
        <f>PlainData_XXX!F727</f>
        <v>34800</v>
      </c>
      <c r="R722" s="46" t="s">
        <v>77</v>
      </c>
      <c r="S722" s="49" t="str">
        <f t="shared" si="126"/>
        <v xml:space="preserve">"Cheapest_Ticket_Price" : </v>
      </c>
      <c r="T722" s="103">
        <f>PlainData_XXX!G727</f>
        <v>45</v>
      </c>
      <c r="U722" s="48" t="s">
        <v>0</v>
      </c>
      <c r="V722" s="49" t="str">
        <f t="shared" si="127"/>
        <v xml:space="preserve">"Dearest_Ticket_Price" : </v>
      </c>
      <c r="W722" s="104">
        <f>PlainData_XXX!H727</f>
        <v>180</v>
      </c>
      <c r="X722" s="48" t="s">
        <v>0</v>
      </c>
      <c r="Y722" s="49" t="str">
        <f t="shared" si="128"/>
        <v xml:space="preserve">"Food_Sales" : </v>
      </c>
      <c r="Z722" s="129">
        <f>PlainData_XXX!I727</f>
        <v>49900</v>
      </c>
      <c r="AA722" s="46" t="s">
        <v>77</v>
      </c>
      <c r="AB722" s="49" t="str">
        <f t="shared" si="129"/>
        <v xml:space="preserve">"Drink_Sales" : </v>
      </c>
      <c r="AC722" s="129">
        <f>PlainData_XXX!J727</f>
        <v>23100</v>
      </c>
      <c r="AD722" s="46" t="s">
        <v>77</v>
      </c>
      <c r="AE722" s="49" t="str">
        <f t="shared" si="130"/>
        <v xml:space="preserve">"Atmosphere" : </v>
      </c>
      <c r="AF722" s="50" t="s">
        <v>120</v>
      </c>
      <c r="AG722" s="104" t="str">
        <f>PlainData_XXX!K727</f>
        <v>Poor</v>
      </c>
      <c r="AH722" s="48" t="s">
        <v>78</v>
      </c>
      <c r="AI722" s="49" t="str">
        <f t="shared" si="131"/>
        <v xml:space="preserve">"Police_Cost" : </v>
      </c>
      <c r="AJ722" s="130">
        <f>PlainData_XXX!L727</f>
        <v>16700</v>
      </c>
      <c r="AK722" s="48" t="s">
        <v>0</v>
      </c>
      <c r="AL722" s="110" t="str">
        <f>PlainData_XXX!M727</f>
        <v xml:space="preserve">"Performer" : </v>
      </c>
      <c r="AM722" s="49" t="s">
        <v>71</v>
      </c>
      <c r="AN722" s="111" t="str">
        <f>PlainData_XXX!N727</f>
        <v xml:space="preserve">"Name" : </v>
      </c>
      <c r="AO722" s="48" t="s">
        <v>120</v>
      </c>
      <c r="AP722" s="104" t="str">
        <f>PlainData_XXX!O727</f>
        <v>Laoise Fitzpatrick</v>
      </c>
      <c r="AQ722" s="48" t="s">
        <v>78</v>
      </c>
      <c r="AR722" s="111" t="str">
        <f>PlainData_XXX!P727</f>
        <v xml:space="preserve">"Music_Type" : </v>
      </c>
      <c r="AS722" s="50" t="s">
        <v>120</v>
      </c>
      <c r="AT722" s="104" t="str">
        <f>PlainData_XXX!Q727</f>
        <v>Jazz</v>
      </c>
      <c r="AU722" s="48" t="s">
        <v>78</v>
      </c>
      <c r="AV722" s="111" t="str">
        <f>PlainData_XXX!R727</f>
        <v xml:space="preserve">"Services" : </v>
      </c>
      <c r="AW722" s="104" t="str">
        <f>PlainData_XXX!S727</f>
        <v>["Meet and Greet"]</v>
      </c>
      <c r="AX722" s="49" t="s">
        <v>76</v>
      </c>
      <c r="AY722" s="122" t="str">
        <f>PlainData_XXX!T727</f>
        <v xml:space="preserve">"Sponsor" : </v>
      </c>
      <c r="AZ722" s="21" t="s">
        <v>71</v>
      </c>
      <c r="BA722" s="123" t="str">
        <f>PlainData_XXX!U727</f>
        <v xml:space="preserve">"Name" : </v>
      </c>
      <c r="BB722" s="21" t="s">
        <v>120</v>
      </c>
      <c r="BC722" s="21" t="str">
        <f>PlainData_XXX!V727</f>
        <v>Tina Moore</v>
      </c>
      <c r="BD722" s="21" t="s">
        <v>78</v>
      </c>
      <c r="BE722" s="123" t="str">
        <f>PlainData_XXX!W727</f>
        <v xml:space="preserve">"Amount" : </v>
      </c>
      <c r="BF722" s="21">
        <f>PlainData_XXX!X727</f>
        <v>250000</v>
      </c>
      <c r="BG722" s="21" t="s">
        <v>0</v>
      </c>
      <c r="BH722" s="123" t="str">
        <f>PlainData_XXX!Y727</f>
        <v xml:space="preserve">"Services" : </v>
      </c>
      <c r="BI722" s="21" t="str">
        <f>PlainData_XXX!Z727</f>
        <v>["TV Interviews", "Posters"]</v>
      </c>
      <c r="BJ722" s="21" t="s">
        <v>121</v>
      </c>
      <c r="BK722" s="127" t="str">
        <f>PlainData_XXX!AA727</f>
        <v xml:space="preserve">"Stadium" : </v>
      </c>
      <c r="BL722" s="21" t="s">
        <v>71</v>
      </c>
      <c r="BM722" s="123" t="str">
        <f>PlainData_XXX!AB727</f>
        <v xml:space="preserve">"Name" : </v>
      </c>
      <c r="BN722" s="21" t="s">
        <v>120</v>
      </c>
      <c r="BO722" s="21" t="str">
        <f>PlainData_XXX!AC727</f>
        <v>Kingspan Stadium</v>
      </c>
      <c r="BP722" s="21" t="s">
        <v>78</v>
      </c>
      <c r="BQ722" s="123" t="str">
        <f>PlainData_XXX!AD727</f>
        <v xml:space="preserve">"City" : </v>
      </c>
      <c r="BR722" s="21" t="s">
        <v>120</v>
      </c>
      <c r="BS722" s="21" t="str">
        <f>PlainData_XXX!AE727</f>
        <v>Belfast</v>
      </c>
      <c r="BT722" s="21" t="s">
        <v>78</v>
      </c>
      <c r="BU722" s="123" t="str">
        <f>PlainData_XXX!AF727</f>
        <v xml:space="preserve">"Type" : </v>
      </c>
      <c r="BV722" s="21" t="s">
        <v>120</v>
      </c>
      <c r="BW722" s="21" t="str">
        <f>PlainData_XXX!AG727</f>
        <v>Rugby</v>
      </c>
      <c r="BX722" s="21" t="s">
        <v>78</v>
      </c>
      <c r="BY722" s="123" t="str">
        <f>PlainData_XXX!AH727</f>
        <v xml:space="preserve">"Capacity" : </v>
      </c>
      <c r="BZ722" s="21">
        <f>PlainData_XXX!AI727</f>
        <v>18000</v>
      </c>
      <c r="CA722" s="21" t="s">
        <v>0</v>
      </c>
      <c r="CB722" s="21" t="str">
        <f>PlainData_XXX!AJ727</f>
        <v>"Acoustics" :</v>
      </c>
      <c r="CC722" s="21" t="s">
        <v>120</v>
      </c>
      <c r="CD722" s="21" t="str">
        <f>PlainData_XXX!AK727</f>
        <v>Fair</v>
      </c>
      <c r="CE722" s="21" t="s">
        <v>120</v>
      </c>
      <c r="CF722" s="21" t="s">
        <v>121</v>
      </c>
      <c r="CG722" s="21" t="str">
        <f>PlainData_XXX!AL727</f>
        <v>"Merchandise_Type" :</v>
      </c>
      <c r="CH722" s="21" t="str">
        <f>PlainData_XXX!AM727</f>
        <v>["Tee Shirts", "Hoodies"]</v>
      </c>
      <c r="CI722" s="21" t="s">
        <v>0</v>
      </c>
      <c r="CJ722" s="21" t="str">
        <f>PlainData_XXX!AN727</f>
        <v>"Audience_Type" :</v>
      </c>
      <c r="CK722" s="21" t="str">
        <f>PlainData_XXX!AO727</f>
        <v>["Third Level Students", "Retired "]</v>
      </c>
      <c r="CL722" s="21" t="s">
        <v>121</v>
      </c>
    </row>
    <row r="723" spans="1:90" ht="13.2" x14ac:dyDescent="0.25">
      <c r="A723" s="45" t="s">
        <v>10</v>
      </c>
      <c r="B723" s="54">
        <f>PlainData_XXX!A728</f>
        <v>714</v>
      </c>
      <c r="C723" s="46" t="s">
        <v>77</v>
      </c>
      <c r="D723" s="49" t="str">
        <f t="shared" si="121"/>
        <v xml:space="preserve">"Concert_Year" : </v>
      </c>
      <c r="E723" s="103">
        <f>PlainData_XXX!B728</f>
        <v>2016</v>
      </c>
      <c r="F723" s="48" t="s">
        <v>0</v>
      </c>
      <c r="G723" s="49" t="str">
        <f t="shared" si="122"/>
        <v xml:space="preserve">"Concert_Month" : </v>
      </c>
      <c r="H723" s="103">
        <f>PlainData_XXX!C728</f>
        <v>9</v>
      </c>
      <c r="I723" s="48" t="s">
        <v>0</v>
      </c>
      <c r="J723" s="49" t="str">
        <f t="shared" si="123"/>
        <v>"Duration" :</v>
      </c>
      <c r="K723" s="104">
        <f>PlainData_XXX!D728</f>
        <v>170</v>
      </c>
      <c r="L723" s="46" t="s">
        <v>77</v>
      </c>
      <c r="M723" s="49" t="str">
        <f t="shared" si="124"/>
        <v xml:space="preserve">"Expected_Crowd" : </v>
      </c>
      <c r="N723" s="103">
        <f>PlainData_XXX!E728</f>
        <v>31800</v>
      </c>
      <c r="O723" s="48" t="s">
        <v>0</v>
      </c>
      <c r="P723" s="49" t="str">
        <f t="shared" si="125"/>
        <v xml:space="preserve">"Actual_Crowd" : </v>
      </c>
      <c r="Q723" s="103">
        <f>PlainData_XXX!F728</f>
        <v>30400</v>
      </c>
      <c r="R723" s="46" t="s">
        <v>77</v>
      </c>
      <c r="S723" s="49" t="str">
        <f t="shared" si="126"/>
        <v xml:space="preserve">"Cheapest_Ticket_Price" : </v>
      </c>
      <c r="T723" s="103">
        <f>PlainData_XXX!G728</f>
        <v>60</v>
      </c>
      <c r="U723" s="48" t="s">
        <v>0</v>
      </c>
      <c r="V723" s="49" t="str">
        <f t="shared" si="127"/>
        <v xml:space="preserve">"Dearest_Ticket_Price" : </v>
      </c>
      <c r="W723" s="104">
        <f>PlainData_XXX!H728</f>
        <v>95</v>
      </c>
      <c r="X723" s="48" t="s">
        <v>0</v>
      </c>
      <c r="Y723" s="49" t="str">
        <f t="shared" si="128"/>
        <v xml:space="preserve">"Food_Sales" : </v>
      </c>
      <c r="Z723" s="129">
        <f>PlainData_XXX!I728</f>
        <v>93400</v>
      </c>
      <c r="AA723" s="46" t="s">
        <v>77</v>
      </c>
      <c r="AB723" s="49" t="str">
        <f t="shared" si="129"/>
        <v xml:space="preserve">"Drink_Sales" : </v>
      </c>
      <c r="AC723" s="129">
        <f>PlainData_XXX!J728</f>
        <v>63300</v>
      </c>
      <c r="AD723" s="46" t="s">
        <v>77</v>
      </c>
      <c r="AE723" s="49" t="str">
        <f t="shared" si="130"/>
        <v xml:space="preserve">"Atmosphere" : </v>
      </c>
      <c r="AF723" s="50" t="s">
        <v>120</v>
      </c>
      <c r="AG723" s="104" t="str">
        <f>PlainData_XXX!K728</f>
        <v>Poor</v>
      </c>
      <c r="AH723" s="48" t="s">
        <v>78</v>
      </c>
      <c r="AI723" s="49" t="str">
        <f t="shared" si="131"/>
        <v xml:space="preserve">"Police_Cost" : </v>
      </c>
      <c r="AJ723" s="130">
        <f>PlainData_XXX!L728</f>
        <v>2500</v>
      </c>
      <c r="AK723" s="48" t="s">
        <v>0</v>
      </c>
      <c r="AL723" s="110" t="str">
        <f>PlainData_XXX!M728</f>
        <v xml:space="preserve">"Performer" : </v>
      </c>
      <c r="AM723" s="49" t="s">
        <v>71</v>
      </c>
      <c r="AN723" s="111" t="str">
        <f>PlainData_XXX!N728</f>
        <v xml:space="preserve">"Name" : </v>
      </c>
      <c r="AO723" s="48" t="s">
        <v>120</v>
      </c>
      <c r="AP723" s="104" t="str">
        <f>PlainData_XXX!O728</f>
        <v>Conal Regan</v>
      </c>
      <c r="AQ723" s="48" t="s">
        <v>78</v>
      </c>
      <c r="AR723" s="111" t="str">
        <f>PlainData_XXX!P728</f>
        <v xml:space="preserve">"Music_Type" : </v>
      </c>
      <c r="AS723" s="50" t="s">
        <v>120</v>
      </c>
      <c r="AT723" s="104" t="str">
        <f>PlainData_XXX!Q728</f>
        <v>Classical</v>
      </c>
      <c r="AU723" s="48" t="s">
        <v>78</v>
      </c>
      <c r="AV723" s="111" t="str">
        <f>PlainData_XXX!R728</f>
        <v xml:space="preserve">"Services" : </v>
      </c>
      <c r="AW723" s="104" t="str">
        <f>PlainData_XXX!S728</f>
        <v>["TV Interviews"]</v>
      </c>
      <c r="AX723" s="49" t="s">
        <v>76</v>
      </c>
      <c r="AY723" s="122" t="str">
        <f>PlainData_XXX!T728</f>
        <v xml:space="preserve">"Sponsor" : </v>
      </c>
      <c r="AZ723" s="21" t="s">
        <v>71</v>
      </c>
      <c r="BA723" s="123" t="str">
        <f>PlainData_XXX!U728</f>
        <v xml:space="preserve">"Name" : </v>
      </c>
      <c r="BB723" s="21" t="s">
        <v>120</v>
      </c>
      <c r="BC723" s="21" t="str">
        <f>PlainData_XXX!V728</f>
        <v>Pol Reid</v>
      </c>
      <c r="BD723" s="21" t="s">
        <v>78</v>
      </c>
      <c r="BE723" s="123" t="str">
        <f>PlainData_XXX!W728</f>
        <v xml:space="preserve">"Amount" : </v>
      </c>
      <c r="BF723" s="21">
        <f>PlainData_XXX!X728</f>
        <v>203000</v>
      </c>
      <c r="BG723" s="21" t="s">
        <v>0</v>
      </c>
      <c r="BH723" s="123" t="str">
        <f>PlainData_XXX!Y728</f>
        <v xml:space="preserve">"Services" : </v>
      </c>
      <c r="BI723" s="21" t="str">
        <f>PlainData_XXX!Z728</f>
        <v>["Radio Interviews"]</v>
      </c>
      <c r="BJ723" s="21" t="s">
        <v>121</v>
      </c>
      <c r="BK723" s="127" t="str">
        <f>PlainData_XXX!AA728</f>
        <v xml:space="preserve">"Stadium" : </v>
      </c>
      <c r="BL723" s="21" t="s">
        <v>71</v>
      </c>
      <c r="BM723" s="123" t="str">
        <f>PlainData_XXX!AB728</f>
        <v xml:space="preserve">"Name" : </v>
      </c>
      <c r="BN723" s="21" t="s">
        <v>120</v>
      </c>
      <c r="BO723" s="21" t="str">
        <f>PlainData_XXX!AC728</f>
        <v>Pairc Ui Chaoimh</v>
      </c>
      <c r="BP723" s="21" t="s">
        <v>78</v>
      </c>
      <c r="BQ723" s="123" t="str">
        <f>PlainData_XXX!AD728</f>
        <v xml:space="preserve">"City" : </v>
      </c>
      <c r="BR723" s="21" t="s">
        <v>120</v>
      </c>
      <c r="BS723" s="21" t="str">
        <f>PlainData_XXX!AE728</f>
        <v>Cork</v>
      </c>
      <c r="BT723" s="21" t="s">
        <v>78</v>
      </c>
      <c r="BU723" s="123" t="str">
        <f>PlainData_XXX!AF728</f>
        <v xml:space="preserve">"Type" : </v>
      </c>
      <c r="BV723" s="21" t="s">
        <v>120</v>
      </c>
      <c r="BW723" s="21" t="str">
        <f>PlainData_XXX!AG728</f>
        <v>GAA</v>
      </c>
      <c r="BX723" s="21" t="s">
        <v>78</v>
      </c>
      <c r="BY723" s="123" t="str">
        <f>PlainData_XXX!AH728</f>
        <v xml:space="preserve">"Capacity" : </v>
      </c>
      <c r="BZ723" s="21">
        <f>PlainData_XXX!AI728</f>
        <v>45000</v>
      </c>
      <c r="CA723" s="21" t="s">
        <v>0</v>
      </c>
      <c r="CB723" s="21" t="str">
        <f>PlainData_XXX!AJ728</f>
        <v>"Acoustics" :</v>
      </c>
      <c r="CC723" s="21" t="s">
        <v>120</v>
      </c>
      <c r="CD723" s="21" t="str">
        <f>PlainData_XXX!AK728</f>
        <v>Fair</v>
      </c>
      <c r="CE723" s="21" t="s">
        <v>120</v>
      </c>
      <c r="CF723" s="21" t="s">
        <v>121</v>
      </c>
      <c r="CG723" s="21" t="str">
        <f>PlainData_XXX!AL728</f>
        <v>"Merchandise_Type" :</v>
      </c>
      <c r="CH723" s="21" t="str">
        <f>PlainData_XXX!AM728</f>
        <v>["CD’s", "Tee Shirts"]</v>
      </c>
      <c r="CI723" s="21" t="s">
        <v>0</v>
      </c>
      <c r="CJ723" s="21" t="str">
        <f>PlainData_XXX!AN728</f>
        <v>"Audience_Type" :</v>
      </c>
      <c r="CK723" s="21" t="str">
        <f>PlainData_XXX!AO728</f>
        <v>["Third Level Students", "Young Working Adults"]</v>
      </c>
      <c r="CL723" s="21" t="s">
        <v>121</v>
      </c>
    </row>
    <row r="724" spans="1:90" ht="13.2" x14ac:dyDescent="0.25">
      <c r="A724" s="45" t="s">
        <v>10</v>
      </c>
      <c r="B724" s="54">
        <f>PlainData_XXX!A729</f>
        <v>715</v>
      </c>
      <c r="C724" s="46" t="s">
        <v>77</v>
      </c>
      <c r="D724" s="49" t="str">
        <f t="shared" si="121"/>
        <v xml:space="preserve">"Concert_Year" : </v>
      </c>
      <c r="E724" s="103">
        <f>PlainData_XXX!B729</f>
        <v>2022</v>
      </c>
      <c r="F724" s="48" t="s">
        <v>0</v>
      </c>
      <c r="G724" s="49" t="str">
        <f t="shared" si="122"/>
        <v xml:space="preserve">"Concert_Month" : </v>
      </c>
      <c r="H724" s="103">
        <f>PlainData_XXX!C729</f>
        <v>6</v>
      </c>
      <c r="I724" s="48" t="s">
        <v>0</v>
      </c>
      <c r="J724" s="49" t="str">
        <f t="shared" si="123"/>
        <v>"Duration" :</v>
      </c>
      <c r="K724" s="104">
        <f>PlainData_XXX!D729</f>
        <v>160</v>
      </c>
      <c r="L724" s="46" t="s">
        <v>77</v>
      </c>
      <c r="M724" s="49" t="str">
        <f t="shared" si="124"/>
        <v xml:space="preserve">"Expected_Crowd" : </v>
      </c>
      <c r="N724" s="103">
        <f>PlainData_XXX!E729</f>
        <v>21300</v>
      </c>
      <c r="O724" s="48" t="s">
        <v>0</v>
      </c>
      <c r="P724" s="49" t="str">
        <f t="shared" si="125"/>
        <v xml:space="preserve">"Actual_Crowd" : </v>
      </c>
      <c r="Q724" s="103">
        <f>PlainData_XXX!F729</f>
        <v>17300</v>
      </c>
      <c r="R724" s="46" t="s">
        <v>77</v>
      </c>
      <c r="S724" s="49" t="str">
        <f t="shared" si="126"/>
        <v xml:space="preserve">"Cheapest_Ticket_Price" : </v>
      </c>
      <c r="T724" s="103">
        <f>PlainData_XXX!G729</f>
        <v>25</v>
      </c>
      <c r="U724" s="48" t="s">
        <v>0</v>
      </c>
      <c r="V724" s="49" t="str">
        <f t="shared" si="127"/>
        <v xml:space="preserve">"Dearest_Ticket_Price" : </v>
      </c>
      <c r="W724" s="104">
        <f>PlainData_XXX!H729</f>
        <v>85</v>
      </c>
      <c r="X724" s="48" t="s">
        <v>0</v>
      </c>
      <c r="Y724" s="49" t="str">
        <f t="shared" si="128"/>
        <v xml:space="preserve">"Food_Sales" : </v>
      </c>
      <c r="Z724" s="129">
        <f>PlainData_XXX!I729</f>
        <v>58200</v>
      </c>
      <c r="AA724" s="46" t="s">
        <v>77</v>
      </c>
      <c r="AB724" s="49" t="str">
        <f t="shared" si="129"/>
        <v xml:space="preserve">"Drink_Sales" : </v>
      </c>
      <c r="AC724" s="129">
        <f>PlainData_XXX!J729</f>
        <v>92500</v>
      </c>
      <c r="AD724" s="46" t="s">
        <v>77</v>
      </c>
      <c r="AE724" s="49" t="str">
        <f t="shared" si="130"/>
        <v xml:space="preserve">"Atmosphere" : </v>
      </c>
      <c r="AF724" s="50" t="s">
        <v>120</v>
      </c>
      <c r="AG724" s="104" t="str">
        <f>PlainData_XXX!K729</f>
        <v>Fair</v>
      </c>
      <c r="AH724" s="48" t="s">
        <v>78</v>
      </c>
      <c r="AI724" s="49" t="str">
        <f t="shared" si="131"/>
        <v xml:space="preserve">"Police_Cost" : </v>
      </c>
      <c r="AJ724" s="130">
        <f>PlainData_XXX!L729</f>
        <v>8900</v>
      </c>
      <c r="AK724" s="48" t="s">
        <v>0</v>
      </c>
      <c r="AL724" s="110" t="str">
        <f>PlainData_XXX!M729</f>
        <v xml:space="preserve">"Performer" : </v>
      </c>
      <c r="AM724" s="49" t="s">
        <v>71</v>
      </c>
      <c r="AN724" s="111" t="str">
        <f>PlainData_XXX!N729</f>
        <v xml:space="preserve">"Name" : </v>
      </c>
      <c r="AO724" s="48" t="s">
        <v>120</v>
      </c>
      <c r="AP724" s="104" t="str">
        <f>PlainData_XXX!O729</f>
        <v>Flaithri Barry</v>
      </c>
      <c r="AQ724" s="48" t="s">
        <v>78</v>
      </c>
      <c r="AR724" s="111" t="str">
        <f>PlainData_XXX!P729</f>
        <v xml:space="preserve">"Music_Type" : </v>
      </c>
      <c r="AS724" s="50" t="s">
        <v>120</v>
      </c>
      <c r="AT724" s="104" t="str">
        <f>PlainData_XXX!Q729</f>
        <v>Pop</v>
      </c>
      <c r="AU724" s="48" t="s">
        <v>78</v>
      </c>
      <c r="AV724" s="111" t="str">
        <f>PlainData_XXX!R729</f>
        <v xml:space="preserve">"Services" : </v>
      </c>
      <c r="AW724" s="104" t="str">
        <f>PlainData_XXX!S729</f>
        <v>["TV Interviews", "Fan Engagement", "Photo Shoots "]</v>
      </c>
      <c r="AX724" s="49" t="s">
        <v>76</v>
      </c>
      <c r="AY724" s="122" t="str">
        <f>PlainData_XXX!T729</f>
        <v xml:space="preserve">"Sponsor" : </v>
      </c>
      <c r="AZ724" s="21" t="s">
        <v>71</v>
      </c>
      <c r="BA724" s="123" t="str">
        <f>PlainData_XXX!U729</f>
        <v xml:space="preserve">"Name" : </v>
      </c>
      <c r="BB724" s="21" t="s">
        <v>120</v>
      </c>
      <c r="BC724" s="21" t="str">
        <f>PlainData_XXX!V729</f>
        <v>Anne Roddy</v>
      </c>
      <c r="BD724" s="21" t="s">
        <v>78</v>
      </c>
      <c r="BE724" s="123" t="str">
        <f>PlainData_XXX!W729</f>
        <v xml:space="preserve">"Amount" : </v>
      </c>
      <c r="BF724" s="21">
        <f>PlainData_XXX!X729</f>
        <v>328000</v>
      </c>
      <c r="BG724" s="21" t="s">
        <v>0</v>
      </c>
      <c r="BH724" s="123" t="str">
        <f>PlainData_XXX!Y729</f>
        <v xml:space="preserve">"Services" : </v>
      </c>
      <c r="BI724" s="21" t="str">
        <f>PlainData_XXX!Z729</f>
        <v>["Posters", "News Papers"]</v>
      </c>
      <c r="BJ724" s="21" t="s">
        <v>121</v>
      </c>
      <c r="BK724" s="127" t="str">
        <f>PlainData_XXX!AA729</f>
        <v xml:space="preserve">"Stadium" : </v>
      </c>
      <c r="BL724" s="21" t="s">
        <v>71</v>
      </c>
      <c r="BM724" s="123" t="str">
        <f>PlainData_XXX!AB729</f>
        <v xml:space="preserve">"Name" : </v>
      </c>
      <c r="BN724" s="21" t="s">
        <v>120</v>
      </c>
      <c r="BO724" s="21" t="str">
        <f>PlainData_XXX!AC729</f>
        <v>Gaelic Grounds</v>
      </c>
      <c r="BP724" s="21" t="s">
        <v>78</v>
      </c>
      <c r="BQ724" s="123" t="str">
        <f>PlainData_XXX!AD729</f>
        <v xml:space="preserve">"City" : </v>
      </c>
      <c r="BR724" s="21" t="s">
        <v>120</v>
      </c>
      <c r="BS724" s="21" t="str">
        <f>PlainData_XXX!AE729</f>
        <v>Limerick</v>
      </c>
      <c r="BT724" s="21" t="s">
        <v>78</v>
      </c>
      <c r="BU724" s="123" t="str">
        <f>PlainData_XXX!AF729</f>
        <v xml:space="preserve">"Type" : </v>
      </c>
      <c r="BV724" s="21" t="s">
        <v>120</v>
      </c>
      <c r="BW724" s="21" t="str">
        <f>PlainData_XXX!AG729</f>
        <v>GAA</v>
      </c>
      <c r="BX724" s="21" t="s">
        <v>78</v>
      </c>
      <c r="BY724" s="123" t="str">
        <f>PlainData_XXX!AH729</f>
        <v xml:space="preserve">"Capacity" : </v>
      </c>
      <c r="BZ724" s="21">
        <f>PlainData_XXX!AI729</f>
        <v>49866</v>
      </c>
      <c r="CA724" s="21" t="s">
        <v>0</v>
      </c>
      <c r="CB724" s="21" t="str">
        <f>PlainData_XXX!AJ729</f>
        <v>"Acoustics" :</v>
      </c>
      <c r="CC724" s="21" t="s">
        <v>120</v>
      </c>
      <c r="CD724" s="21" t="str">
        <f>PlainData_XXX!AK729</f>
        <v>Fair</v>
      </c>
      <c r="CE724" s="21" t="s">
        <v>120</v>
      </c>
      <c r="CF724" s="21" t="s">
        <v>121</v>
      </c>
      <c r="CG724" s="21" t="str">
        <f>PlainData_XXX!AL729</f>
        <v>"Merchandise_Type" :</v>
      </c>
      <c r="CH724" s="21" t="str">
        <f>PlainData_XXX!AM729</f>
        <v>["Tee Shirts", "Hoodies", "Umbrellas ", "CD’s"]</v>
      </c>
      <c r="CI724" s="21" t="s">
        <v>0</v>
      </c>
      <c r="CJ724" s="21" t="str">
        <f>PlainData_XXX!AN729</f>
        <v>"Audience_Type" :</v>
      </c>
      <c r="CK724" s="21" t="str">
        <f>PlainData_XXX!AO729</f>
        <v>["Teenagers", "Third Level Students", "Young Working Adults"]</v>
      </c>
      <c r="CL724" s="21" t="s">
        <v>121</v>
      </c>
    </row>
    <row r="725" spans="1:90" ht="13.2" x14ac:dyDescent="0.25">
      <c r="A725" s="45" t="s">
        <v>10</v>
      </c>
      <c r="B725" s="54">
        <f>PlainData_XXX!A730</f>
        <v>716</v>
      </c>
      <c r="C725" s="46" t="s">
        <v>77</v>
      </c>
      <c r="D725" s="49" t="str">
        <f t="shared" si="121"/>
        <v xml:space="preserve">"Concert_Year" : </v>
      </c>
      <c r="E725" s="103">
        <f>PlainData_XXX!B730</f>
        <v>2014</v>
      </c>
      <c r="F725" s="48" t="s">
        <v>0</v>
      </c>
      <c r="G725" s="49" t="str">
        <f t="shared" si="122"/>
        <v xml:space="preserve">"Concert_Month" : </v>
      </c>
      <c r="H725" s="103">
        <f>PlainData_XXX!C730</f>
        <v>9</v>
      </c>
      <c r="I725" s="48" t="s">
        <v>0</v>
      </c>
      <c r="J725" s="49" t="str">
        <f t="shared" si="123"/>
        <v>"Duration" :</v>
      </c>
      <c r="K725" s="104">
        <f>PlainData_XXX!D730</f>
        <v>140</v>
      </c>
      <c r="L725" s="46" t="s">
        <v>77</v>
      </c>
      <c r="M725" s="49" t="str">
        <f t="shared" si="124"/>
        <v xml:space="preserve">"Expected_Crowd" : </v>
      </c>
      <c r="N725" s="103">
        <f>PlainData_XXX!E730</f>
        <v>52300</v>
      </c>
      <c r="O725" s="48" t="s">
        <v>0</v>
      </c>
      <c r="P725" s="49" t="str">
        <f t="shared" si="125"/>
        <v xml:space="preserve">"Actual_Crowd" : </v>
      </c>
      <c r="Q725" s="103">
        <f>PlainData_XXX!F730</f>
        <v>52100</v>
      </c>
      <c r="R725" s="46" t="s">
        <v>77</v>
      </c>
      <c r="S725" s="49" t="str">
        <f t="shared" si="126"/>
        <v xml:space="preserve">"Cheapest_Ticket_Price" : </v>
      </c>
      <c r="T725" s="103">
        <f>PlainData_XXX!G730</f>
        <v>15</v>
      </c>
      <c r="U725" s="48" t="s">
        <v>0</v>
      </c>
      <c r="V725" s="49" t="str">
        <f t="shared" si="127"/>
        <v xml:space="preserve">"Dearest_Ticket_Price" : </v>
      </c>
      <c r="W725" s="104">
        <f>PlainData_XXX!H730</f>
        <v>35</v>
      </c>
      <c r="X725" s="48" t="s">
        <v>0</v>
      </c>
      <c r="Y725" s="49" t="str">
        <f t="shared" si="128"/>
        <v xml:space="preserve">"Food_Sales" : </v>
      </c>
      <c r="Z725" s="129">
        <f>PlainData_XXX!I730</f>
        <v>48200</v>
      </c>
      <c r="AA725" s="46" t="s">
        <v>77</v>
      </c>
      <c r="AB725" s="49" t="str">
        <f t="shared" si="129"/>
        <v xml:space="preserve">"Drink_Sales" : </v>
      </c>
      <c r="AC725" s="129">
        <f>PlainData_XXX!J730</f>
        <v>16800</v>
      </c>
      <c r="AD725" s="46" t="s">
        <v>77</v>
      </c>
      <c r="AE725" s="49" t="str">
        <f t="shared" si="130"/>
        <v xml:space="preserve">"Atmosphere" : </v>
      </c>
      <c r="AF725" s="50" t="s">
        <v>120</v>
      </c>
      <c r="AG725" s="104" t="str">
        <f>PlainData_XXX!K730</f>
        <v>Poor</v>
      </c>
      <c r="AH725" s="48" t="s">
        <v>78</v>
      </c>
      <c r="AI725" s="49" t="str">
        <f t="shared" si="131"/>
        <v xml:space="preserve">"Police_Cost" : </v>
      </c>
      <c r="AJ725" s="130">
        <f>PlainData_XXX!L730</f>
        <v>26000</v>
      </c>
      <c r="AK725" s="48" t="s">
        <v>0</v>
      </c>
      <c r="AL725" s="110" t="str">
        <f>PlainData_XXX!M730</f>
        <v xml:space="preserve">"Performer" : </v>
      </c>
      <c r="AM725" s="49" t="s">
        <v>71</v>
      </c>
      <c r="AN725" s="111" t="str">
        <f>PlainData_XXX!N730</f>
        <v xml:space="preserve">"Name" : </v>
      </c>
      <c r="AO725" s="48" t="s">
        <v>120</v>
      </c>
      <c r="AP725" s="104" t="str">
        <f>PlainData_XXX!O730</f>
        <v>Sean Hayes</v>
      </c>
      <c r="AQ725" s="48" t="s">
        <v>78</v>
      </c>
      <c r="AR725" s="111" t="str">
        <f>PlainData_XXX!P730</f>
        <v xml:space="preserve">"Music_Type" : </v>
      </c>
      <c r="AS725" s="50" t="s">
        <v>120</v>
      </c>
      <c r="AT725" s="104" t="str">
        <f>PlainData_XXX!Q730</f>
        <v>Folk</v>
      </c>
      <c r="AU725" s="48" t="s">
        <v>78</v>
      </c>
      <c r="AV725" s="111" t="str">
        <f>PlainData_XXX!R730</f>
        <v xml:space="preserve">"Services" : </v>
      </c>
      <c r="AW725" s="104" t="str">
        <f>PlainData_XXX!S730</f>
        <v>["Fan Engagement", "Photo Shoots ", "Live Rehearsals", "Meet and Greet"]</v>
      </c>
      <c r="AX725" s="49" t="s">
        <v>76</v>
      </c>
      <c r="AY725" s="122" t="str">
        <f>PlainData_XXX!T730</f>
        <v xml:space="preserve">"Sponsor" : </v>
      </c>
      <c r="AZ725" s="21" t="s">
        <v>71</v>
      </c>
      <c r="BA725" s="123" t="str">
        <f>PlainData_XXX!U730</f>
        <v xml:space="preserve">"Name" : </v>
      </c>
      <c r="BB725" s="21" t="s">
        <v>120</v>
      </c>
      <c r="BC725" s="21" t="str">
        <f>PlainData_XXX!V730</f>
        <v>Nina Penny</v>
      </c>
      <c r="BD725" s="21" t="s">
        <v>78</v>
      </c>
      <c r="BE725" s="123" t="str">
        <f>PlainData_XXX!W730</f>
        <v xml:space="preserve">"Amount" : </v>
      </c>
      <c r="BF725" s="21">
        <f>PlainData_XXX!X730</f>
        <v>479000</v>
      </c>
      <c r="BG725" s="21" t="s">
        <v>0</v>
      </c>
      <c r="BH725" s="123" t="str">
        <f>PlainData_XXX!Y730</f>
        <v xml:space="preserve">"Services" : </v>
      </c>
      <c r="BI725" s="21" t="str">
        <f>PlainData_XXX!Z730</f>
        <v>["Ticket Sales", "Posters"]</v>
      </c>
      <c r="BJ725" s="21" t="s">
        <v>121</v>
      </c>
      <c r="BK725" s="127" t="str">
        <f>PlainData_XXX!AA730</f>
        <v xml:space="preserve">"Stadium" : </v>
      </c>
      <c r="BL725" s="21" t="s">
        <v>71</v>
      </c>
      <c r="BM725" s="123" t="str">
        <f>PlainData_XXX!AB730</f>
        <v xml:space="preserve">"Name" : </v>
      </c>
      <c r="BN725" s="21" t="s">
        <v>120</v>
      </c>
      <c r="BO725" s="21" t="str">
        <f>PlainData_XXX!AC730</f>
        <v>Tallaght Stadium</v>
      </c>
      <c r="BP725" s="21" t="s">
        <v>78</v>
      </c>
      <c r="BQ725" s="123" t="str">
        <f>PlainData_XXX!AD730</f>
        <v xml:space="preserve">"City" : </v>
      </c>
      <c r="BR725" s="21" t="s">
        <v>120</v>
      </c>
      <c r="BS725" s="21" t="str">
        <f>PlainData_XXX!AE730</f>
        <v>Dublin</v>
      </c>
      <c r="BT725" s="21" t="s">
        <v>78</v>
      </c>
      <c r="BU725" s="123" t="str">
        <f>PlainData_XXX!AF730</f>
        <v xml:space="preserve">"Type" : </v>
      </c>
      <c r="BV725" s="21" t="s">
        <v>120</v>
      </c>
      <c r="BW725" s="21" t="str">
        <f>PlainData_XXX!AG730</f>
        <v>Soccer</v>
      </c>
      <c r="BX725" s="21" t="s">
        <v>78</v>
      </c>
      <c r="BY725" s="123" t="str">
        <f>PlainData_XXX!AH730</f>
        <v xml:space="preserve">"Capacity" : </v>
      </c>
      <c r="BZ725" s="21">
        <f>PlainData_XXX!AI730</f>
        <v>8000</v>
      </c>
      <c r="CA725" s="21" t="s">
        <v>0</v>
      </c>
      <c r="CB725" s="21" t="str">
        <f>PlainData_XXX!AJ730</f>
        <v>"Acoustics" :</v>
      </c>
      <c r="CC725" s="21" t="s">
        <v>120</v>
      </c>
      <c r="CD725" s="21" t="str">
        <f>PlainData_XXX!AK730</f>
        <v>Fair</v>
      </c>
      <c r="CE725" s="21" t="s">
        <v>120</v>
      </c>
      <c r="CF725" s="21" t="s">
        <v>121</v>
      </c>
      <c r="CG725" s="21" t="str">
        <f>PlainData_XXX!AL730</f>
        <v>"Merchandise_Type" :</v>
      </c>
      <c r="CH725" s="21" t="str">
        <f>PlainData_XXX!AM730</f>
        <v>["CD’s", "Photos", "Tee Shirts"]</v>
      </c>
      <c r="CI725" s="21" t="s">
        <v>0</v>
      </c>
      <c r="CJ725" s="21" t="str">
        <f>PlainData_XXX!AN730</f>
        <v>"Audience_Type" :</v>
      </c>
      <c r="CK725" s="21" t="str">
        <f>PlainData_XXX!AO730</f>
        <v>["Teenagers", "Third Level Students", "Young Working Adults"]</v>
      </c>
      <c r="CL725" s="21" t="s">
        <v>121</v>
      </c>
    </row>
    <row r="726" spans="1:90" ht="13.2" x14ac:dyDescent="0.25">
      <c r="A726" s="45" t="s">
        <v>10</v>
      </c>
      <c r="B726" s="54">
        <f>PlainData_XXX!A731</f>
        <v>717</v>
      </c>
      <c r="C726" s="46" t="s">
        <v>77</v>
      </c>
      <c r="D726" s="49" t="str">
        <f t="shared" si="121"/>
        <v xml:space="preserve">"Concert_Year" : </v>
      </c>
      <c r="E726" s="103">
        <f>PlainData_XXX!B731</f>
        <v>2023</v>
      </c>
      <c r="F726" s="48" t="s">
        <v>0</v>
      </c>
      <c r="G726" s="49" t="str">
        <f t="shared" si="122"/>
        <v xml:space="preserve">"Concert_Month" : </v>
      </c>
      <c r="H726" s="103">
        <f>PlainData_XXX!C731</f>
        <v>7</v>
      </c>
      <c r="I726" s="48" t="s">
        <v>0</v>
      </c>
      <c r="J726" s="49" t="str">
        <f t="shared" si="123"/>
        <v>"Duration" :</v>
      </c>
      <c r="K726" s="104">
        <f>PlainData_XXX!D731</f>
        <v>175</v>
      </c>
      <c r="L726" s="46" t="s">
        <v>77</v>
      </c>
      <c r="M726" s="49" t="str">
        <f t="shared" si="124"/>
        <v xml:space="preserve">"Expected_Crowd" : </v>
      </c>
      <c r="N726" s="103">
        <f>PlainData_XXX!E731</f>
        <v>31200</v>
      </c>
      <c r="O726" s="48" t="s">
        <v>0</v>
      </c>
      <c r="P726" s="49" t="str">
        <f t="shared" si="125"/>
        <v xml:space="preserve">"Actual_Crowd" : </v>
      </c>
      <c r="Q726" s="103">
        <f>PlainData_XXX!F731</f>
        <v>30800</v>
      </c>
      <c r="R726" s="46" t="s">
        <v>77</v>
      </c>
      <c r="S726" s="49" t="str">
        <f t="shared" si="126"/>
        <v xml:space="preserve">"Cheapest_Ticket_Price" : </v>
      </c>
      <c r="T726" s="103">
        <f>PlainData_XXX!G731</f>
        <v>60</v>
      </c>
      <c r="U726" s="48" t="s">
        <v>0</v>
      </c>
      <c r="V726" s="49" t="str">
        <f t="shared" si="127"/>
        <v xml:space="preserve">"Dearest_Ticket_Price" : </v>
      </c>
      <c r="W726" s="104">
        <f>PlainData_XXX!H731</f>
        <v>150</v>
      </c>
      <c r="X726" s="48" t="s">
        <v>0</v>
      </c>
      <c r="Y726" s="49" t="str">
        <f t="shared" si="128"/>
        <v xml:space="preserve">"Food_Sales" : </v>
      </c>
      <c r="Z726" s="129">
        <f>PlainData_XXX!I731</f>
        <v>87000</v>
      </c>
      <c r="AA726" s="46" t="s">
        <v>77</v>
      </c>
      <c r="AB726" s="49" t="str">
        <f t="shared" si="129"/>
        <v xml:space="preserve">"Drink_Sales" : </v>
      </c>
      <c r="AC726" s="129">
        <f>PlainData_XXX!J731</f>
        <v>36100</v>
      </c>
      <c r="AD726" s="46" t="s">
        <v>77</v>
      </c>
      <c r="AE726" s="49" t="str">
        <f t="shared" si="130"/>
        <v xml:space="preserve">"Atmosphere" : </v>
      </c>
      <c r="AF726" s="50" t="s">
        <v>120</v>
      </c>
      <c r="AG726" s="104" t="str">
        <f>PlainData_XXX!K731</f>
        <v>Excellent</v>
      </c>
      <c r="AH726" s="48" t="s">
        <v>78</v>
      </c>
      <c r="AI726" s="49" t="str">
        <f t="shared" si="131"/>
        <v xml:space="preserve">"Police_Cost" : </v>
      </c>
      <c r="AJ726" s="130">
        <f>PlainData_XXX!L731</f>
        <v>43300</v>
      </c>
      <c r="AK726" s="48" t="s">
        <v>0</v>
      </c>
      <c r="AL726" s="110" t="str">
        <f>PlainData_XXX!M731</f>
        <v xml:space="preserve">"Performer" : </v>
      </c>
      <c r="AM726" s="49" t="s">
        <v>71</v>
      </c>
      <c r="AN726" s="111" t="str">
        <f>PlainData_XXX!N731</f>
        <v xml:space="preserve">"Name" : </v>
      </c>
      <c r="AO726" s="48" t="s">
        <v>120</v>
      </c>
      <c r="AP726" s="104" t="str">
        <f>PlainData_XXX!O731</f>
        <v>Lorcan Power</v>
      </c>
      <c r="AQ726" s="48" t="s">
        <v>78</v>
      </c>
      <c r="AR726" s="111" t="str">
        <f>PlainData_XXX!P731</f>
        <v xml:space="preserve">"Music_Type" : </v>
      </c>
      <c r="AS726" s="50" t="s">
        <v>120</v>
      </c>
      <c r="AT726" s="104" t="str">
        <f>PlainData_XXX!Q731</f>
        <v>Hip-Hop</v>
      </c>
      <c r="AU726" s="48" t="s">
        <v>78</v>
      </c>
      <c r="AV726" s="111" t="str">
        <f>PlainData_XXX!R731</f>
        <v xml:space="preserve">"Services" : </v>
      </c>
      <c r="AW726" s="104" t="str">
        <f>PlainData_XXX!S731</f>
        <v>["Live Rehearsals", "Photo Shoots "]</v>
      </c>
      <c r="AX726" s="49" t="s">
        <v>76</v>
      </c>
      <c r="AY726" s="122" t="str">
        <f>PlainData_XXX!T731</f>
        <v xml:space="preserve">"Sponsor" : </v>
      </c>
      <c r="AZ726" s="21" t="s">
        <v>71</v>
      </c>
      <c r="BA726" s="123" t="str">
        <f>PlainData_XXX!U731</f>
        <v xml:space="preserve">"Name" : </v>
      </c>
      <c r="BB726" s="21" t="s">
        <v>120</v>
      </c>
      <c r="BC726" s="21" t="str">
        <f>PlainData_XXX!V731</f>
        <v>Una Mohan</v>
      </c>
      <c r="BD726" s="21" t="s">
        <v>78</v>
      </c>
      <c r="BE726" s="123" t="str">
        <f>PlainData_XXX!W731</f>
        <v xml:space="preserve">"Amount" : </v>
      </c>
      <c r="BF726" s="21">
        <f>PlainData_XXX!X731</f>
        <v>431000</v>
      </c>
      <c r="BG726" s="21" t="s">
        <v>0</v>
      </c>
      <c r="BH726" s="123" t="str">
        <f>PlainData_XXX!Y731</f>
        <v xml:space="preserve">"Services" : </v>
      </c>
      <c r="BI726" s="21" t="str">
        <f>PlainData_XXX!Z731</f>
        <v>["Ticket Sales", "Posters", "News Papers"]</v>
      </c>
      <c r="BJ726" s="21" t="s">
        <v>121</v>
      </c>
      <c r="BK726" s="127" t="str">
        <f>PlainData_XXX!AA731</f>
        <v xml:space="preserve">"Stadium" : </v>
      </c>
      <c r="BL726" s="21" t="s">
        <v>71</v>
      </c>
      <c r="BM726" s="123" t="str">
        <f>PlainData_XXX!AB731</f>
        <v xml:space="preserve">"Name" : </v>
      </c>
      <c r="BN726" s="21" t="s">
        <v>120</v>
      </c>
      <c r="BO726" s="21" t="str">
        <f>PlainData_XXX!AC731</f>
        <v>Thomond Park</v>
      </c>
      <c r="BP726" s="21" t="s">
        <v>78</v>
      </c>
      <c r="BQ726" s="123" t="str">
        <f>PlainData_XXX!AD731</f>
        <v xml:space="preserve">"City" : </v>
      </c>
      <c r="BR726" s="21" t="s">
        <v>120</v>
      </c>
      <c r="BS726" s="21" t="str">
        <f>PlainData_XXX!AE731</f>
        <v>Limerick</v>
      </c>
      <c r="BT726" s="21" t="s">
        <v>78</v>
      </c>
      <c r="BU726" s="123" t="str">
        <f>PlainData_XXX!AF731</f>
        <v xml:space="preserve">"Type" : </v>
      </c>
      <c r="BV726" s="21" t="s">
        <v>120</v>
      </c>
      <c r="BW726" s="21" t="str">
        <f>PlainData_XXX!AG731</f>
        <v>Rugby</v>
      </c>
      <c r="BX726" s="21" t="s">
        <v>78</v>
      </c>
      <c r="BY726" s="123" t="str">
        <f>PlainData_XXX!AH731</f>
        <v xml:space="preserve">"Capacity" : </v>
      </c>
      <c r="BZ726" s="21">
        <f>PlainData_XXX!AI731</f>
        <v>25600</v>
      </c>
      <c r="CA726" s="21" t="s">
        <v>0</v>
      </c>
      <c r="CB726" s="21" t="str">
        <f>PlainData_XXX!AJ731</f>
        <v>"Acoustics" :</v>
      </c>
      <c r="CC726" s="21" t="s">
        <v>120</v>
      </c>
      <c r="CD726" s="21" t="str">
        <f>PlainData_XXX!AK731</f>
        <v>Fair</v>
      </c>
      <c r="CE726" s="21" t="s">
        <v>120</v>
      </c>
      <c r="CF726" s="21" t="s">
        <v>121</v>
      </c>
      <c r="CG726" s="21" t="str">
        <f>PlainData_XXX!AL731</f>
        <v>"Merchandise_Type" :</v>
      </c>
      <c r="CH726" s="21" t="str">
        <f>PlainData_XXX!AM731</f>
        <v>["CD’s", "Hoodies", "Umbrellas "]</v>
      </c>
      <c r="CI726" s="21" t="s">
        <v>0</v>
      </c>
      <c r="CJ726" s="21" t="str">
        <f>PlainData_XXX!AN731</f>
        <v>"Audience_Type" :</v>
      </c>
      <c r="CK726" s="21" t="str">
        <f>PlainData_XXX!AO731</f>
        <v>["Young Working Adults", "Third Level Students", "Retired "]</v>
      </c>
      <c r="CL726" s="21" t="s">
        <v>121</v>
      </c>
    </row>
    <row r="727" spans="1:90" ht="13.2" x14ac:dyDescent="0.25">
      <c r="A727" s="45" t="s">
        <v>10</v>
      </c>
      <c r="B727" s="54">
        <f>PlainData_XXX!A732</f>
        <v>718</v>
      </c>
      <c r="C727" s="46" t="s">
        <v>77</v>
      </c>
      <c r="D727" s="49" t="str">
        <f t="shared" si="121"/>
        <v xml:space="preserve">"Concert_Year" : </v>
      </c>
      <c r="E727" s="103">
        <f>PlainData_XXX!B732</f>
        <v>2019</v>
      </c>
      <c r="F727" s="48" t="s">
        <v>0</v>
      </c>
      <c r="G727" s="49" t="str">
        <f t="shared" si="122"/>
        <v xml:space="preserve">"Concert_Month" : </v>
      </c>
      <c r="H727" s="103">
        <f>PlainData_XXX!C732</f>
        <v>6</v>
      </c>
      <c r="I727" s="48" t="s">
        <v>0</v>
      </c>
      <c r="J727" s="49" t="str">
        <f t="shared" si="123"/>
        <v>"Duration" :</v>
      </c>
      <c r="K727" s="104">
        <f>PlainData_XXX!D732</f>
        <v>155</v>
      </c>
      <c r="L727" s="46" t="s">
        <v>77</v>
      </c>
      <c r="M727" s="49" t="str">
        <f t="shared" si="124"/>
        <v xml:space="preserve">"Expected_Crowd" : </v>
      </c>
      <c r="N727" s="103">
        <f>PlainData_XXX!E732</f>
        <v>35100</v>
      </c>
      <c r="O727" s="48" t="s">
        <v>0</v>
      </c>
      <c r="P727" s="49" t="str">
        <f t="shared" si="125"/>
        <v xml:space="preserve">"Actual_Crowd" : </v>
      </c>
      <c r="Q727" s="103">
        <f>PlainData_XXX!F732</f>
        <v>29200</v>
      </c>
      <c r="R727" s="46" t="s">
        <v>77</v>
      </c>
      <c r="S727" s="49" t="str">
        <f t="shared" si="126"/>
        <v xml:space="preserve">"Cheapest_Ticket_Price" : </v>
      </c>
      <c r="T727" s="103">
        <f>PlainData_XXX!G732</f>
        <v>30</v>
      </c>
      <c r="U727" s="48" t="s">
        <v>0</v>
      </c>
      <c r="V727" s="49" t="str">
        <f t="shared" si="127"/>
        <v xml:space="preserve">"Dearest_Ticket_Price" : </v>
      </c>
      <c r="W727" s="104">
        <f>PlainData_XXX!H732</f>
        <v>135</v>
      </c>
      <c r="X727" s="48" t="s">
        <v>0</v>
      </c>
      <c r="Y727" s="49" t="str">
        <f t="shared" si="128"/>
        <v xml:space="preserve">"Food_Sales" : </v>
      </c>
      <c r="Z727" s="129">
        <f>PlainData_XXX!I732</f>
        <v>31400</v>
      </c>
      <c r="AA727" s="46" t="s">
        <v>77</v>
      </c>
      <c r="AB727" s="49" t="str">
        <f t="shared" si="129"/>
        <v xml:space="preserve">"Drink_Sales" : </v>
      </c>
      <c r="AC727" s="129">
        <f>PlainData_XXX!J732</f>
        <v>26900</v>
      </c>
      <c r="AD727" s="46" t="s">
        <v>77</v>
      </c>
      <c r="AE727" s="49" t="str">
        <f t="shared" si="130"/>
        <v xml:space="preserve">"Atmosphere" : </v>
      </c>
      <c r="AF727" s="50" t="s">
        <v>120</v>
      </c>
      <c r="AG727" s="104" t="str">
        <f>PlainData_XXX!K732</f>
        <v>Poor</v>
      </c>
      <c r="AH727" s="48" t="s">
        <v>78</v>
      </c>
      <c r="AI727" s="49" t="str">
        <f t="shared" si="131"/>
        <v xml:space="preserve">"Police_Cost" : </v>
      </c>
      <c r="AJ727" s="130">
        <f>PlainData_XXX!L732</f>
        <v>36800</v>
      </c>
      <c r="AK727" s="48" t="s">
        <v>0</v>
      </c>
      <c r="AL727" s="110" t="str">
        <f>PlainData_XXX!M732</f>
        <v xml:space="preserve">"Performer" : </v>
      </c>
      <c r="AM727" s="49" t="s">
        <v>71</v>
      </c>
      <c r="AN727" s="111" t="str">
        <f>PlainData_XXX!N732</f>
        <v xml:space="preserve">"Name" : </v>
      </c>
      <c r="AO727" s="48" t="s">
        <v>120</v>
      </c>
      <c r="AP727" s="104" t="str">
        <f>PlainData_XXX!O732</f>
        <v>oEidirsceoil Kelly</v>
      </c>
      <c r="AQ727" s="48" t="s">
        <v>78</v>
      </c>
      <c r="AR727" s="111" t="str">
        <f>PlainData_XXX!P732</f>
        <v xml:space="preserve">"Music_Type" : </v>
      </c>
      <c r="AS727" s="50" t="s">
        <v>120</v>
      </c>
      <c r="AT727" s="104" t="str">
        <f>PlainData_XXX!Q732</f>
        <v>Classical</v>
      </c>
      <c r="AU727" s="48" t="s">
        <v>78</v>
      </c>
      <c r="AV727" s="111" t="str">
        <f>PlainData_XXX!R732</f>
        <v xml:space="preserve">"Services" : </v>
      </c>
      <c r="AW727" s="104" t="str">
        <f>PlainData_XXX!S732</f>
        <v>["Live Rehearsals", "Meet and Greet", "TV Interviews"]</v>
      </c>
      <c r="AX727" s="49" t="s">
        <v>76</v>
      </c>
      <c r="AY727" s="122" t="str">
        <f>PlainData_XXX!T732</f>
        <v xml:space="preserve">"Sponsor" : </v>
      </c>
      <c r="AZ727" s="21" t="s">
        <v>71</v>
      </c>
      <c r="BA727" s="123" t="str">
        <f>PlainData_XXX!U732</f>
        <v xml:space="preserve">"Name" : </v>
      </c>
      <c r="BB727" s="21" t="s">
        <v>120</v>
      </c>
      <c r="BC727" s="21" t="str">
        <f>PlainData_XXX!V732</f>
        <v>Lyn Rice</v>
      </c>
      <c r="BD727" s="21" t="s">
        <v>78</v>
      </c>
      <c r="BE727" s="123" t="str">
        <f>PlainData_XXX!W732</f>
        <v xml:space="preserve">"Amount" : </v>
      </c>
      <c r="BF727" s="21">
        <f>PlainData_XXX!X732</f>
        <v>86000</v>
      </c>
      <c r="BG727" s="21" t="s">
        <v>0</v>
      </c>
      <c r="BH727" s="123" t="str">
        <f>PlainData_XXX!Y732</f>
        <v xml:space="preserve">"Services" : </v>
      </c>
      <c r="BI727" s="21" t="str">
        <f>PlainData_XXX!Z732</f>
        <v>["Posters", "News Papers", "Ticket Sales", "Radio Interviews"]</v>
      </c>
      <c r="BJ727" s="21" t="s">
        <v>121</v>
      </c>
      <c r="BK727" s="127" t="str">
        <f>PlainData_XXX!AA732</f>
        <v xml:space="preserve">"Stadium" : </v>
      </c>
      <c r="BL727" s="21" t="s">
        <v>71</v>
      </c>
      <c r="BM727" s="123" t="str">
        <f>PlainData_XXX!AB732</f>
        <v xml:space="preserve">"Name" : </v>
      </c>
      <c r="BN727" s="21" t="s">
        <v>120</v>
      </c>
      <c r="BO727" s="21" t="str">
        <f>PlainData_XXX!AC732</f>
        <v>OMoore Park</v>
      </c>
      <c r="BP727" s="21" t="s">
        <v>78</v>
      </c>
      <c r="BQ727" s="123" t="str">
        <f>PlainData_XXX!AD732</f>
        <v xml:space="preserve">"City" : </v>
      </c>
      <c r="BR727" s="21" t="s">
        <v>120</v>
      </c>
      <c r="BS727" s="21" t="str">
        <f>PlainData_XXX!AE732</f>
        <v>Portlaoise</v>
      </c>
      <c r="BT727" s="21" t="s">
        <v>78</v>
      </c>
      <c r="BU727" s="123" t="str">
        <f>PlainData_XXX!AF732</f>
        <v xml:space="preserve">"Type" : </v>
      </c>
      <c r="BV727" s="21" t="s">
        <v>120</v>
      </c>
      <c r="BW727" s="21" t="str">
        <f>PlainData_XXX!AG732</f>
        <v>GAA</v>
      </c>
      <c r="BX727" s="21" t="s">
        <v>78</v>
      </c>
      <c r="BY727" s="123" t="str">
        <f>PlainData_XXX!AH732</f>
        <v xml:space="preserve">"Capacity" : </v>
      </c>
      <c r="BZ727" s="21">
        <f>PlainData_XXX!AI732</f>
        <v>22000</v>
      </c>
      <c r="CA727" s="21" t="s">
        <v>0</v>
      </c>
      <c r="CB727" s="21" t="str">
        <f>PlainData_XXX!AJ732</f>
        <v>"Acoustics" :</v>
      </c>
      <c r="CC727" s="21" t="s">
        <v>120</v>
      </c>
      <c r="CD727" s="21" t="str">
        <f>PlainData_XXX!AK732</f>
        <v>Fair</v>
      </c>
      <c r="CE727" s="21" t="s">
        <v>120</v>
      </c>
      <c r="CF727" s="21" t="s">
        <v>121</v>
      </c>
      <c r="CG727" s="21" t="str">
        <f>PlainData_XXX!AL732</f>
        <v>"Merchandise_Type" :</v>
      </c>
      <c r="CH727" s="21" t="str">
        <f>PlainData_XXX!AM732</f>
        <v>["CD’s", "Photos", "Hoodies"]</v>
      </c>
      <c r="CI727" s="21" t="s">
        <v>0</v>
      </c>
      <c r="CJ727" s="21" t="str">
        <f>PlainData_XXX!AN732</f>
        <v>"Audience_Type" :</v>
      </c>
      <c r="CK727" s="21" t="str">
        <f>PlainData_XXX!AO732</f>
        <v>["Teenagers", "Middle Aged", "Retired "]</v>
      </c>
      <c r="CL727" s="21" t="s">
        <v>121</v>
      </c>
    </row>
    <row r="728" spans="1:90" ht="13.2" x14ac:dyDescent="0.25">
      <c r="A728" s="45" t="s">
        <v>10</v>
      </c>
      <c r="B728" s="54">
        <f>PlainData_XXX!A733</f>
        <v>719</v>
      </c>
      <c r="C728" s="46" t="s">
        <v>77</v>
      </c>
      <c r="D728" s="49" t="str">
        <f t="shared" si="121"/>
        <v xml:space="preserve">"Concert_Year" : </v>
      </c>
      <c r="E728" s="103">
        <f>PlainData_XXX!B733</f>
        <v>2013</v>
      </c>
      <c r="F728" s="48" t="s">
        <v>0</v>
      </c>
      <c r="G728" s="49" t="str">
        <f t="shared" si="122"/>
        <v xml:space="preserve">"Concert_Month" : </v>
      </c>
      <c r="H728" s="103">
        <f>PlainData_XXX!C733</f>
        <v>9</v>
      </c>
      <c r="I728" s="48" t="s">
        <v>0</v>
      </c>
      <c r="J728" s="49" t="str">
        <f t="shared" si="123"/>
        <v>"Duration" :</v>
      </c>
      <c r="K728" s="104">
        <f>PlainData_XXX!D733</f>
        <v>155</v>
      </c>
      <c r="L728" s="46" t="s">
        <v>77</v>
      </c>
      <c r="M728" s="49" t="str">
        <f t="shared" si="124"/>
        <v xml:space="preserve">"Expected_Crowd" : </v>
      </c>
      <c r="N728" s="103">
        <f>PlainData_XXX!E733</f>
        <v>19100</v>
      </c>
      <c r="O728" s="48" t="s">
        <v>0</v>
      </c>
      <c r="P728" s="49" t="str">
        <f t="shared" si="125"/>
        <v xml:space="preserve">"Actual_Crowd" : </v>
      </c>
      <c r="Q728" s="103">
        <f>PlainData_XXX!F733</f>
        <v>16100</v>
      </c>
      <c r="R728" s="46" t="s">
        <v>77</v>
      </c>
      <c r="S728" s="49" t="str">
        <f t="shared" si="126"/>
        <v xml:space="preserve">"Cheapest_Ticket_Price" : </v>
      </c>
      <c r="T728" s="103">
        <f>PlainData_XXX!G733</f>
        <v>45</v>
      </c>
      <c r="U728" s="48" t="s">
        <v>0</v>
      </c>
      <c r="V728" s="49" t="str">
        <f t="shared" si="127"/>
        <v xml:space="preserve">"Dearest_Ticket_Price" : </v>
      </c>
      <c r="W728" s="104">
        <f>PlainData_XXX!H733</f>
        <v>215</v>
      </c>
      <c r="X728" s="48" t="s">
        <v>0</v>
      </c>
      <c r="Y728" s="49" t="str">
        <f t="shared" si="128"/>
        <v xml:space="preserve">"Food_Sales" : </v>
      </c>
      <c r="Z728" s="129">
        <f>PlainData_XXX!I733</f>
        <v>54200</v>
      </c>
      <c r="AA728" s="46" t="s">
        <v>77</v>
      </c>
      <c r="AB728" s="49" t="str">
        <f t="shared" si="129"/>
        <v xml:space="preserve">"Drink_Sales" : </v>
      </c>
      <c r="AC728" s="129">
        <f>PlainData_XXX!J733</f>
        <v>32400</v>
      </c>
      <c r="AD728" s="46" t="s">
        <v>77</v>
      </c>
      <c r="AE728" s="49" t="str">
        <f t="shared" si="130"/>
        <v xml:space="preserve">"Atmosphere" : </v>
      </c>
      <c r="AF728" s="50" t="s">
        <v>120</v>
      </c>
      <c r="AG728" s="104" t="str">
        <f>PlainData_XXX!K733</f>
        <v>Good</v>
      </c>
      <c r="AH728" s="48" t="s">
        <v>78</v>
      </c>
      <c r="AI728" s="49" t="str">
        <f t="shared" si="131"/>
        <v xml:space="preserve">"Police_Cost" : </v>
      </c>
      <c r="AJ728" s="130">
        <f>PlainData_XXX!L733</f>
        <v>27700</v>
      </c>
      <c r="AK728" s="48" t="s">
        <v>0</v>
      </c>
      <c r="AL728" s="110" t="str">
        <f>PlainData_XXX!M733</f>
        <v xml:space="preserve">"Performer" : </v>
      </c>
      <c r="AM728" s="49" t="s">
        <v>71</v>
      </c>
      <c r="AN728" s="111" t="str">
        <f>PlainData_XXX!N733</f>
        <v xml:space="preserve">"Name" : </v>
      </c>
      <c r="AO728" s="48" t="s">
        <v>120</v>
      </c>
      <c r="AP728" s="104" t="str">
        <f>PlainData_XXX!O733</f>
        <v>Eimear Doyle</v>
      </c>
      <c r="AQ728" s="48" t="s">
        <v>78</v>
      </c>
      <c r="AR728" s="111" t="str">
        <f>PlainData_XXX!P733</f>
        <v xml:space="preserve">"Music_Type" : </v>
      </c>
      <c r="AS728" s="50" t="s">
        <v>120</v>
      </c>
      <c r="AT728" s="104" t="str">
        <f>PlainData_XXX!Q733</f>
        <v>Rock</v>
      </c>
      <c r="AU728" s="48" t="s">
        <v>78</v>
      </c>
      <c r="AV728" s="111" t="str">
        <f>PlainData_XXX!R733</f>
        <v xml:space="preserve">"Services" : </v>
      </c>
      <c r="AW728" s="104" t="str">
        <f>PlainData_XXX!S733</f>
        <v>["Live Rehearsals", "TV Interviews", "Fan Engagement"]</v>
      </c>
      <c r="AX728" s="49" t="s">
        <v>76</v>
      </c>
      <c r="AY728" s="122" t="str">
        <f>PlainData_XXX!T733</f>
        <v xml:space="preserve">"Sponsor" : </v>
      </c>
      <c r="AZ728" s="21" t="s">
        <v>71</v>
      </c>
      <c r="BA728" s="123" t="str">
        <f>PlainData_XXX!U733</f>
        <v xml:space="preserve">"Name" : </v>
      </c>
      <c r="BB728" s="21" t="s">
        <v>120</v>
      </c>
      <c r="BC728" s="21" t="str">
        <f>PlainData_XXX!V733</f>
        <v>Neil Hayes</v>
      </c>
      <c r="BD728" s="21" t="s">
        <v>78</v>
      </c>
      <c r="BE728" s="123" t="str">
        <f>PlainData_XXX!W733</f>
        <v xml:space="preserve">"Amount" : </v>
      </c>
      <c r="BF728" s="21">
        <f>PlainData_XXX!X733</f>
        <v>87000</v>
      </c>
      <c r="BG728" s="21" t="s">
        <v>0</v>
      </c>
      <c r="BH728" s="123" t="str">
        <f>PlainData_XXX!Y733</f>
        <v xml:space="preserve">"Services" : </v>
      </c>
      <c r="BI728" s="21" t="str">
        <f>PlainData_XXX!Z733</f>
        <v>["TV Interviews", "Posters", "News Papers"]</v>
      </c>
      <c r="BJ728" s="21" t="s">
        <v>121</v>
      </c>
      <c r="BK728" s="127" t="str">
        <f>PlainData_XXX!AA733</f>
        <v xml:space="preserve">"Stadium" : </v>
      </c>
      <c r="BL728" s="21" t="s">
        <v>71</v>
      </c>
      <c r="BM728" s="123" t="str">
        <f>PlainData_XXX!AB733</f>
        <v xml:space="preserve">"Name" : </v>
      </c>
      <c r="BN728" s="21" t="s">
        <v>120</v>
      </c>
      <c r="BO728" s="21" t="str">
        <f>PlainData_XXX!AC733</f>
        <v>Gaelic Grounds</v>
      </c>
      <c r="BP728" s="21" t="s">
        <v>78</v>
      </c>
      <c r="BQ728" s="123" t="str">
        <f>PlainData_XXX!AD733</f>
        <v xml:space="preserve">"City" : </v>
      </c>
      <c r="BR728" s="21" t="s">
        <v>120</v>
      </c>
      <c r="BS728" s="21" t="str">
        <f>PlainData_XXX!AE733</f>
        <v>Limerick</v>
      </c>
      <c r="BT728" s="21" t="s">
        <v>78</v>
      </c>
      <c r="BU728" s="123" t="str">
        <f>PlainData_XXX!AF733</f>
        <v xml:space="preserve">"Type" : </v>
      </c>
      <c r="BV728" s="21" t="s">
        <v>120</v>
      </c>
      <c r="BW728" s="21" t="str">
        <f>PlainData_XXX!AG733</f>
        <v>GAA</v>
      </c>
      <c r="BX728" s="21" t="s">
        <v>78</v>
      </c>
      <c r="BY728" s="123" t="str">
        <f>PlainData_XXX!AH733</f>
        <v xml:space="preserve">"Capacity" : </v>
      </c>
      <c r="BZ728" s="21">
        <f>PlainData_XXX!AI733</f>
        <v>49866</v>
      </c>
      <c r="CA728" s="21" t="s">
        <v>0</v>
      </c>
      <c r="CB728" s="21" t="str">
        <f>PlainData_XXX!AJ733</f>
        <v>"Acoustics" :</v>
      </c>
      <c r="CC728" s="21" t="s">
        <v>120</v>
      </c>
      <c r="CD728" s="21" t="str">
        <f>PlainData_XXX!AK733</f>
        <v>Fair</v>
      </c>
      <c r="CE728" s="21" t="s">
        <v>120</v>
      </c>
      <c r="CF728" s="21" t="s">
        <v>121</v>
      </c>
      <c r="CG728" s="21" t="str">
        <f>PlainData_XXX!AL733</f>
        <v>"Merchandise_Type" :</v>
      </c>
      <c r="CH728" s="21" t="str">
        <f>PlainData_XXX!AM733</f>
        <v>["Umbrellas "]</v>
      </c>
      <c r="CI728" s="21" t="s">
        <v>0</v>
      </c>
      <c r="CJ728" s="21" t="str">
        <f>PlainData_XXX!AN733</f>
        <v>"Audience_Type" :</v>
      </c>
      <c r="CK728" s="21" t="str">
        <f>PlainData_XXX!AO733</f>
        <v>["Young Working Adults", "Middle Aged", "Retired ", "Third Level Students"]</v>
      </c>
      <c r="CL728" s="21" t="s">
        <v>121</v>
      </c>
    </row>
    <row r="729" spans="1:90" ht="13.2" x14ac:dyDescent="0.25">
      <c r="A729" s="45" t="s">
        <v>10</v>
      </c>
      <c r="B729" s="54">
        <f>PlainData_XXX!A734</f>
        <v>720</v>
      </c>
      <c r="C729" s="46" t="s">
        <v>77</v>
      </c>
      <c r="D729" s="49" t="str">
        <f t="shared" si="121"/>
        <v xml:space="preserve">"Concert_Year" : </v>
      </c>
      <c r="E729" s="103">
        <f>PlainData_XXX!B734</f>
        <v>2012</v>
      </c>
      <c r="F729" s="48" t="s">
        <v>0</v>
      </c>
      <c r="G729" s="49" t="str">
        <f t="shared" si="122"/>
        <v xml:space="preserve">"Concert_Month" : </v>
      </c>
      <c r="H729" s="103">
        <f>PlainData_XXX!C734</f>
        <v>6</v>
      </c>
      <c r="I729" s="48" t="s">
        <v>0</v>
      </c>
      <c r="J729" s="49" t="str">
        <f t="shared" si="123"/>
        <v>"Duration" :</v>
      </c>
      <c r="K729" s="104">
        <f>PlainData_XXX!D734</f>
        <v>85</v>
      </c>
      <c r="L729" s="46" t="s">
        <v>77</v>
      </c>
      <c r="M729" s="49" t="str">
        <f t="shared" si="124"/>
        <v xml:space="preserve">"Expected_Crowd" : </v>
      </c>
      <c r="N729" s="103">
        <f>PlainData_XXX!E734</f>
        <v>18600</v>
      </c>
      <c r="O729" s="48" t="s">
        <v>0</v>
      </c>
      <c r="P729" s="49" t="str">
        <f t="shared" si="125"/>
        <v xml:space="preserve">"Actual_Crowd" : </v>
      </c>
      <c r="Q729" s="103">
        <f>PlainData_XXX!F734</f>
        <v>15000</v>
      </c>
      <c r="R729" s="46" t="s">
        <v>77</v>
      </c>
      <c r="S729" s="49" t="str">
        <f t="shared" si="126"/>
        <v xml:space="preserve">"Cheapest_Ticket_Price" : </v>
      </c>
      <c r="T729" s="103">
        <f>PlainData_XXX!G734</f>
        <v>20</v>
      </c>
      <c r="U729" s="48" t="s">
        <v>0</v>
      </c>
      <c r="V729" s="49" t="str">
        <f t="shared" si="127"/>
        <v xml:space="preserve">"Dearest_Ticket_Price" : </v>
      </c>
      <c r="W729" s="104">
        <f>PlainData_XXX!H734</f>
        <v>30</v>
      </c>
      <c r="X729" s="48" t="s">
        <v>0</v>
      </c>
      <c r="Y729" s="49" t="str">
        <f t="shared" si="128"/>
        <v xml:space="preserve">"Food_Sales" : </v>
      </c>
      <c r="Z729" s="129">
        <f>PlainData_XXX!I734</f>
        <v>95600</v>
      </c>
      <c r="AA729" s="46" t="s">
        <v>77</v>
      </c>
      <c r="AB729" s="49" t="str">
        <f t="shared" si="129"/>
        <v xml:space="preserve">"Drink_Sales" : </v>
      </c>
      <c r="AC729" s="129">
        <f>PlainData_XXX!J734</f>
        <v>110000</v>
      </c>
      <c r="AD729" s="46" t="s">
        <v>77</v>
      </c>
      <c r="AE729" s="49" t="str">
        <f t="shared" si="130"/>
        <v xml:space="preserve">"Atmosphere" : </v>
      </c>
      <c r="AF729" s="50" t="s">
        <v>120</v>
      </c>
      <c r="AG729" s="104" t="str">
        <f>PlainData_XXX!K734</f>
        <v>Fair</v>
      </c>
      <c r="AH729" s="48" t="s">
        <v>78</v>
      </c>
      <c r="AI729" s="49" t="str">
        <f t="shared" si="131"/>
        <v xml:space="preserve">"Police_Cost" : </v>
      </c>
      <c r="AJ729" s="130">
        <f>PlainData_XXX!L734</f>
        <v>35900</v>
      </c>
      <c r="AK729" s="48" t="s">
        <v>0</v>
      </c>
      <c r="AL729" s="110" t="str">
        <f>PlainData_XXX!M734</f>
        <v xml:space="preserve">"Performer" : </v>
      </c>
      <c r="AM729" s="49" t="s">
        <v>71</v>
      </c>
      <c r="AN729" s="111" t="str">
        <f>PlainData_XXX!N734</f>
        <v xml:space="preserve">"Name" : </v>
      </c>
      <c r="AO729" s="48" t="s">
        <v>120</v>
      </c>
      <c r="AP729" s="104" t="str">
        <f>PlainData_XXX!O734</f>
        <v>Cormac O’Keeffe</v>
      </c>
      <c r="AQ729" s="48" t="s">
        <v>78</v>
      </c>
      <c r="AR729" s="111" t="str">
        <f>PlainData_XXX!P734</f>
        <v xml:space="preserve">"Music_Type" : </v>
      </c>
      <c r="AS729" s="50" t="s">
        <v>120</v>
      </c>
      <c r="AT729" s="104" t="str">
        <f>PlainData_XXX!Q734</f>
        <v>Rock</v>
      </c>
      <c r="AU729" s="48" t="s">
        <v>78</v>
      </c>
      <c r="AV729" s="111" t="str">
        <f>PlainData_XXX!R734</f>
        <v xml:space="preserve">"Services" : </v>
      </c>
      <c r="AW729" s="104" t="str">
        <f>PlainData_XXX!S734</f>
        <v>["Live Rehearsals"]</v>
      </c>
      <c r="AX729" s="49" t="s">
        <v>76</v>
      </c>
      <c r="AY729" s="122" t="str">
        <f>PlainData_XXX!T734</f>
        <v xml:space="preserve">"Sponsor" : </v>
      </c>
      <c r="AZ729" s="21" t="s">
        <v>71</v>
      </c>
      <c r="BA729" s="123" t="str">
        <f>PlainData_XXX!U734</f>
        <v xml:space="preserve">"Name" : </v>
      </c>
      <c r="BB729" s="21" t="s">
        <v>120</v>
      </c>
      <c r="BC729" s="21" t="str">
        <f>PlainData_XXX!V734</f>
        <v>Ciara Quinn</v>
      </c>
      <c r="BD729" s="21" t="s">
        <v>78</v>
      </c>
      <c r="BE729" s="123" t="str">
        <f>PlainData_XXX!W734</f>
        <v xml:space="preserve">"Amount" : </v>
      </c>
      <c r="BF729" s="21">
        <f>PlainData_XXX!X734</f>
        <v>401000</v>
      </c>
      <c r="BG729" s="21" t="s">
        <v>0</v>
      </c>
      <c r="BH729" s="123" t="str">
        <f>PlainData_XXX!Y734</f>
        <v xml:space="preserve">"Services" : </v>
      </c>
      <c r="BI729" s="21" t="str">
        <f>PlainData_XXX!Z734</f>
        <v>["Ticket Sales", "Posters", "News Papers"]</v>
      </c>
      <c r="BJ729" s="21" t="s">
        <v>121</v>
      </c>
      <c r="BK729" s="127" t="str">
        <f>PlainData_XXX!AA734</f>
        <v xml:space="preserve">"Stadium" : </v>
      </c>
      <c r="BL729" s="21" t="s">
        <v>71</v>
      </c>
      <c r="BM729" s="123" t="str">
        <f>PlainData_XXX!AB734</f>
        <v xml:space="preserve">"Name" : </v>
      </c>
      <c r="BN729" s="21" t="s">
        <v>120</v>
      </c>
      <c r="BO729" s="21" t="str">
        <f>PlainData_XXX!AC734</f>
        <v>Bord Gais Energy Theatre</v>
      </c>
      <c r="BP729" s="21" t="s">
        <v>78</v>
      </c>
      <c r="BQ729" s="123" t="str">
        <f>PlainData_XXX!AD734</f>
        <v xml:space="preserve">"City" : </v>
      </c>
      <c r="BR729" s="21" t="s">
        <v>120</v>
      </c>
      <c r="BS729" s="21" t="str">
        <f>PlainData_XXX!AE734</f>
        <v>Dublin</v>
      </c>
      <c r="BT729" s="21" t="s">
        <v>78</v>
      </c>
      <c r="BU729" s="123" t="str">
        <f>PlainData_XXX!AF734</f>
        <v xml:space="preserve">"Type" : </v>
      </c>
      <c r="BV729" s="21" t="s">
        <v>120</v>
      </c>
      <c r="BW729" s="21" t="str">
        <f>PlainData_XXX!AG734</f>
        <v>Basketball</v>
      </c>
      <c r="BX729" s="21" t="s">
        <v>78</v>
      </c>
      <c r="BY729" s="123" t="str">
        <f>PlainData_XXX!AH734</f>
        <v xml:space="preserve">"Capacity" : </v>
      </c>
      <c r="BZ729" s="21">
        <f>PlainData_XXX!AI734</f>
        <v>2100</v>
      </c>
      <c r="CA729" s="21" t="s">
        <v>0</v>
      </c>
      <c r="CB729" s="21" t="str">
        <f>PlainData_XXX!AJ734</f>
        <v>"Acoustics" :</v>
      </c>
      <c r="CC729" s="21" t="s">
        <v>120</v>
      </c>
      <c r="CD729" s="21" t="str">
        <f>PlainData_XXX!AK734</f>
        <v>Good</v>
      </c>
      <c r="CE729" s="21" t="s">
        <v>120</v>
      </c>
      <c r="CF729" s="21" t="s">
        <v>121</v>
      </c>
      <c r="CG729" s="21" t="str">
        <f>PlainData_XXX!AL734</f>
        <v>"Merchandise_Type" :</v>
      </c>
      <c r="CH729" s="21" t="str">
        <f>PlainData_XXX!AM734</f>
        <v>["Tee Shirts"]</v>
      </c>
      <c r="CI729" s="21" t="s">
        <v>0</v>
      </c>
      <c r="CJ729" s="21" t="str">
        <f>PlainData_XXX!AN734</f>
        <v>"Audience_Type" :</v>
      </c>
      <c r="CK729" s="21" t="str">
        <f>PlainData_XXX!AO734</f>
        <v>["Teenagers", "Middle Aged", "Retired "]</v>
      </c>
      <c r="CL729" s="21" t="s">
        <v>121</v>
      </c>
    </row>
    <row r="730" spans="1:90" ht="13.2" x14ac:dyDescent="0.25">
      <c r="A730" s="45" t="s">
        <v>10</v>
      </c>
      <c r="B730" s="54">
        <f>PlainData_XXX!A735</f>
        <v>721</v>
      </c>
      <c r="C730" s="46" t="s">
        <v>77</v>
      </c>
      <c r="D730" s="49" t="str">
        <f t="shared" si="121"/>
        <v xml:space="preserve">"Concert_Year" : </v>
      </c>
      <c r="E730" s="103">
        <f>PlainData_XXX!B735</f>
        <v>2020</v>
      </c>
      <c r="F730" s="48" t="s">
        <v>0</v>
      </c>
      <c r="G730" s="49" t="str">
        <f t="shared" si="122"/>
        <v xml:space="preserve">"Concert_Month" : </v>
      </c>
      <c r="H730" s="103">
        <f>PlainData_XXX!C735</f>
        <v>6</v>
      </c>
      <c r="I730" s="48" t="s">
        <v>0</v>
      </c>
      <c r="J730" s="49" t="str">
        <f t="shared" si="123"/>
        <v>"Duration" :</v>
      </c>
      <c r="K730" s="104">
        <f>PlainData_XXX!D735</f>
        <v>75</v>
      </c>
      <c r="L730" s="46" t="s">
        <v>77</v>
      </c>
      <c r="M730" s="49" t="str">
        <f t="shared" si="124"/>
        <v xml:space="preserve">"Expected_Crowd" : </v>
      </c>
      <c r="N730" s="103">
        <f>PlainData_XXX!E735</f>
        <v>16000</v>
      </c>
      <c r="O730" s="48" t="s">
        <v>0</v>
      </c>
      <c r="P730" s="49" t="str">
        <f t="shared" si="125"/>
        <v xml:space="preserve">"Actual_Crowd" : </v>
      </c>
      <c r="Q730" s="103">
        <f>PlainData_XXX!F735</f>
        <v>12800</v>
      </c>
      <c r="R730" s="46" t="s">
        <v>77</v>
      </c>
      <c r="S730" s="49" t="str">
        <f t="shared" si="126"/>
        <v xml:space="preserve">"Cheapest_Ticket_Price" : </v>
      </c>
      <c r="T730" s="103">
        <f>PlainData_XXX!G735</f>
        <v>40</v>
      </c>
      <c r="U730" s="48" t="s">
        <v>0</v>
      </c>
      <c r="V730" s="49" t="str">
        <f t="shared" si="127"/>
        <v xml:space="preserve">"Dearest_Ticket_Price" : </v>
      </c>
      <c r="W730" s="104">
        <f>PlainData_XXX!H735</f>
        <v>190</v>
      </c>
      <c r="X730" s="48" t="s">
        <v>0</v>
      </c>
      <c r="Y730" s="49" t="str">
        <f t="shared" si="128"/>
        <v xml:space="preserve">"Food_Sales" : </v>
      </c>
      <c r="Z730" s="129">
        <f>PlainData_XXX!I735</f>
        <v>6900</v>
      </c>
      <c r="AA730" s="46" t="s">
        <v>77</v>
      </c>
      <c r="AB730" s="49" t="str">
        <f t="shared" si="129"/>
        <v xml:space="preserve">"Drink_Sales" : </v>
      </c>
      <c r="AC730" s="129">
        <f>PlainData_XXX!J735</f>
        <v>70500</v>
      </c>
      <c r="AD730" s="46" t="s">
        <v>77</v>
      </c>
      <c r="AE730" s="49" t="str">
        <f t="shared" si="130"/>
        <v xml:space="preserve">"Atmosphere" : </v>
      </c>
      <c r="AF730" s="50" t="s">
        <v>120</v>
      </c>
      <c r="AG730" s="104" t="str">
        <f>PlainData_XXX!K735</f>
        <v>Good</v>
      </c>
      <c r="AH730" s="48" t="s">
        <v>78</v>
      </c>
      <c r="AI730" s="49" t="str">
        <f t="shared" si="131"/>
        <v xml:space="preserve">"Police_Cost" : </v>
      </c>
      <c r="AJ730" s="130">
        <f>PlainData_XXX!L735</f>
        <v>43900</v>
      </c>
      <c r="AK730" s="48" t="s">
        <v>0</v>
      </c>
      <c r="AL730" s="110" t="str">
        <f>PlainData_XXX!M735</f>
        <v xml:space="preserve">"Performer" : </v>
      </c>
      <c r="AM730" s="49" t="s">
        <v>71</v>
      </c>
      <c r="AN730" s="111" t="str">
        <f>PlainData_XXX!N735</f>
        <v xml:space="preserve">"Name" : </v>
      </c>
      <c r="AO730" s="48" t="s">
        <v>120</v>
      </c>
      <c r="AP730" s="104" t="str">
        <f>PlainData_XXX!O735</f>
        <v>Cathair Keane</v>
      </c>
      <c r="AQ730" s="48" t="s">
        <v>78</v>
      </c>
      <c r="AR730" s="111" t="str">
        <f>PlainData_XXX!P735</f>
        <v xml:space="preserve">"Music_Type" : </v>
      </c>
      <c r="AS730" s="50" t="s">
        <v>120</v>
      </c>
      <c r="AT730" s="104" t="str">
        <f>PlainData_XXX!Q735</f>
        <v>Rock</v>
      </c>
      <c r="AU730" s="48" t="s">
        <v>78</v>
      </c>
      <c r="AV730" s="111" t="str">
        <f>PlainData_XXX!R735</f>
        <v xml:space="preserve">"Services" : </v>
      </c>
      <c r="AW730" s="104" t="str">
        <f>PlainData_XXX!S735</f>
        <v>["Meet and Greet", "Fan Engagement"]</v>
      </c>
      <c r="AX730" s="49" t="s">
        <v>76</v>
      </c>
      <c r="AY730" s="122" t="str">
        <f>PlainData_XXX!T735</f>
        <v xml:space="preserve">"Sponsor" : </v>
      </c>
      <c r="AZ730" s="21" t="s">
        <v>71</v>
      </c>
      <c r="BA730" s="123" t="str">
        <f>PlainData_XXX!U735</f>
        <v xml:space="preserve">"Name" : </v>
      </c>
      <c r="BB730" s="21" t="s">
        <v>120</v>
      </c>
      <c r="BC730" s="21" t="str">
        <f>PlainData_XXX!V735</f>
        <v>Mary Glynn</v>
      </c>
      <c r="BD730" s="21" t="s">
        <v>78</v>
      </c>
      <c r="BE730" s="123" t="str">
        <f>PlainData_XXX!W735</f>
        <v xml:space="preserve">"Amount" : </v>
      </c>
      <c r="BF730" s="21">
        <f>PlainData_XXX!X735</f>
        <v>302000</v>
      </c>
      <c r="BG730" s="21" t="s">
        <v>0</v>
      </c>
      <c r="BH730" s="123" t="str">
        <f>PlainData_XXX!Y735</f>
        <v xml:space="preserve">"Services" : </v>
      </c>
      <c r="BI730" s="21" t="str">
        <f>PlainData_XXX!Z735</f>
        <v>["Ticket Sales", "Radio Interviews"]</v>
      </c>
      <c r="BJ730" s="21" t="s">
        <v>121</v>
      </c>
      <c r="BK730" s="127" t="str">
        <f>PlainData_XXX!AA735</f>
        <v xml:space="preserve">"Stadium" : </v>
      </c>
      <c r="BL730" s="21" t="s">
        <v>71</v>
      </c>
      <c r="BM730" s="123" t="str">
        <f>PlainData_XXX!AB735</f>
        <v xml:space="preserve">"Name" : </v>
      </c>
      <c r="BN730" s="21" t="s">
        <v>120</v>
      </c>
      <c r="BO730" s="21" t="str">
        <f>PlainData_XXX!AC735</f>
        <v>Olympia Theatre</v>
      </c>
      <c r="BP730" s="21" t="s">
        <v>78</v>
      </c>
      <c r="BQ730" s="123" t="str">
        <f>PlainData_XXX!AD735</f>
        <v xml:space="preserve">"City" : </v>
      </c>
      <c r="BR730" s="21" t="s">
        <v>120</v>
      </c>
      <c r="BS730" s="21" t="str">
        <f>PlainData_XXX!AE735</f>
        <v>Dublin</v>
      </c>
      <c r="BT730" s="21" t="s">
        <v>78</v>
      </c>
      <c r="BU730" s="123" t="str">
        <f>PlainData_XXX!AF735</f>
        <v xml:space="preserve">"Type" : </v>
      </c>
      <c r="BV730" s="21" t="s">
        <v>120</v>
      </c>
      <c r="BW730" s="21" t="str">
        <f>PlainData_XXX!AG735</f>
        <v>Basketball</v>
      </c>
      <c r="BX730" s="21" t="s">
        <v>78</v>
      </c>
      <c r="BY730" s="123" t="str">
        <f>PlainData_XXX!AH735</f>
        <v xml:space="preserve">"Capacity" : </v>
      </c>
      <c r="BZ730" s="21">
        <f>PlainData_XXX!AI735</f>
        <v>1200</v>
      </c>
      <c r="CA730" s="21" t="s">
        <v>0</v>
      </c>
      <c r="CB730" s="21" t="str">
        <f>PlainData_XXX!AJ735</f>
        <v>"Acoustics" :</v>
      </c>
      <c r="CC730" s="21" t="s">
        <v>120</v>
      </c>
      <c r="CD730" s="21" t="str">
        <f>PlainData_XXX!AK735</f>
        <v>Good</v>
      </c>
      <c r="CE730" s="21" t="s">
        <v>120</v>
      </c>
      <c r="CF730" s="21" t="s">
        <v>121</v>
      </c>
      <c r="CG730" s="21" t="str">
        <f>PlainData_XXX!AL735</f>
        <v>"Merchandise_Type" :</v>
      </c>
      <c r="CH730" s="21" t="str">
        <f>PlainData_XXX!AM735</f>
        <v>["Tee Shirts"]</v>
      </c>
      <c r="CI730" s="21" t="s">
        <v>0</v>
      </c>
      <c r="CJ730" s="21" t="str">
        <f>PlainData_XXX!AN735</f>
        <v>"Audience_Type" :</v>
      </c>
      <c r="CK730" s="21" t="str">
        <f>PlainData_XXX!AO735</f>
        <v>["Young Working Adults", "Middle Aged", "Retired ", "Teenagers"]</v>
      </c>
      <c r="CL730" s="21" t="s">
        <v>121</v>
      </c>
    </row>
    <row r="731" spans="1:90" ht="13.2" x14ac:dyDescent="0.25">
      <c r="A731" s="45" t="s">
        <v>10</v>
      </c>
      <c r="B731" s="54">
        <f>PlainData_XXX!A736</f>
        <v>722</v>
      </c>
      <c r="C731" s="46" t="s">
        <v>77</v>
      </c>
      <c r="D731" s="49" t="str">
        <f t="shared" si="121"/>
        <v xml:space="preserve">"Concert_Year" : </v>
      </c>
      <c r="E731" s="103">
        <f>PlainData_XXX!B736</f>
        <v>2018</v>
      </c>
      <c r="F731" s="48" t="s">
        <v>0</v>
      </c>
      <c r="G731" s="49" t="str">
        <f t="shared" si="122"/>
        <v xml:space="preserve">"Concert_Month" : </v>
      </c>
      <c r="H731" s="103">
        <f>PlainData_XXX!C736</f>
        <v>2</v>
      </c>
      <c r="I731" s="48" t="s">
        <v>0</v>
      </c>
      <c r="J731" s="49" t="str">
        <f t="shared" si="123"/>
        <v>"Duration" :</v>
      </c>
      <c r="K731" s="104">
        <f>PlainData_XXX!D736</f>
        <v>80</v>
      </c>
      <c r="L731" s="46" t="s">
        <v>77</v>
      </c>
      <c r="M731" s="49" t="str">
        <f t="shared" si="124"/>
        <v xml:space="preserve">"Expected_Crowd" : </v>
      </c>
      <c r="N731" s="103">
        <f>PlainData_XXX!E736</f>
        <v>51300</v>
      </c>
      <c r="O731" s="48" t="s">
        <v>0</v>
      </c>
      <c r="P731" s="49" t="str">
        <f t="shared" si="125"/>
        <v xml:space="preserve">"Actual_Crowd" : </v>
      </c>
      <c r="Q731" s="103">
        <f>PlainData_XXX!F736</f>
        <v>50800</v>
      </c>
      <c r="R731" s="46" t="s">
        <v>77</v>
      </c>
      <c r="S731" s="49" t="str">
        <f t="shared" si="126"/>
        <v xml:space="preserve">"Cheapest_Ticket_Price" : </v>
      </c>
      <c r="T731" s="103">
        <f>PlainData_XXX!G736</f>
        <v>35</v>
      </c>
      <c r="U731" s="48" t="s">
        <v>0</v>
      </c>
      <c r="V731" s="49" t="str">
        <f t="shared" si="127"/>
        <v xml:space="preserve">"Dearest_Ticket_Price" : </v>
      </c>
      <c r="W731" s="104">
        <f>PlainData_XXX!H736</f>
        <v>60</v>
      </c>
      <c r="X731" s="48" t="s">
        <v>0</v>
      </c>
      <c r="Y731" s="49" t="str">
        <f t="shared" si="128"/>
        <v xml:space="preserve">"Food_Sales" : </v>
      </c>
      <c r="Z731" s="129">
        <f>PlainData_XXX!I736</f>
        <v>79400</v>
      </c>
      <c r="AA731" s="46" t="s">
        <v>77</v>
      </c>
      <c r="AB731" s="49" t="str">
        <f t="shared" si="129"/>
        <v xml:space="preserve">"Drink_Sales" : </v>
      </c>
      <c r="AC731" s="129">
        <f>PlainData_XXX!J736</f>
        <v>64800</v>
      </c>
      <c r="AD731" s="46" t="s">
        <v>77</v>
      </c>
      <c r="AE731" s="49" t="str">
        <f t="shared" si="130"/>
        <v xml:space="preserve">"Atmosphere" : </v>
      </c>
      <c r="AF731" s="50" t="s">
        <v>120</v>
      </c>
      <c r="AG731" s="104" t="str">
        <f>PlainData_XXX!K736</f>
        <v>Fair</v>
      </c>
      <c r="AH731" s="48" t="s">
        <v>78</v>
      </c>
      <c r="AI731" s="49" t="str">
        <f t="shared" si="131"/>
        <v xml:space="preserve">"Police_Cost" : </v>
      </c>
      <c r="AJ731" s="130">
        <f>PlainData_XXX!L736</f>
        <v>11800</v>
      </c>
      <c r="AK731" s="48" t="s">
        <v>0</v>
      </c>
      <c r="AL731" s="110" t="str">
        <f>PlainData_XXX!M736</f>
        <v xml:space="preserve">"Performer" : </v>
      </c>
      <c r="AM731" s="49" t="s">
        <v>71</v>
      </c>
      <c r="AN731" s="111" t="str">
        <f>PlainData_XXX!N736</f>
        <v xml:space="preserve">"Name" : </v>
      </c>
      <c r="AO731" s="48" t="s">
        <v>120</v>
      </c>
      <c r="AP731" s="104" t="str">
        <f>PlainData_XXX!O736</f>
        <v>Colm Lynch</v>
      </c>
      <c r="AQ731" s="48" t="s">
        <v>78</v>
      </c>
      <c r="AR731" s="111" t="str">
        <f>PlainData_XXX!P736</f>
        <v xml:space="preserve">"Music_Type" : </v>
      </c>
      <c r="AS731" s="50" t="s">
        <v>120</v>
      </c>
      <c r="AT731" s="104" t="str">
        <f>PlainData_XXX!Q736</f>
        <v>Rock</v>
      </c>
      <c r="AU731" s="48" t="s">
        <v>78</v>
      </c>
      <c r="AV731" s="111" t="str">
        <f>PlainData_XXX!R736</f>
        <v xml:space="preserve">"Services" : </v>
      </c>
      <c r="AW731" s="104" t="str">
        <f>PlainData_XXX!S736</f>
        <v>["TV Interviews", "Meet and Greet", "Fan Engagement"]</v>
      </c>
      <c r="AX731" s="49" t="s">
        <v>76</v>
      </c>
      <c r="AY731" s="122" t="str">
        <f>PlainData_XXX!T736</f>
        <v xml:space="preserve">"Sponsor" : </v>
      </c>
      <c r="AZ731" s="21" t="s">
        <v>71</v>
      </c>
      <c r="BA731" s="123" t="str">
        <f>PlainData_XXX!U736</f>
        <v xml:space="preserve">"Name" : </v>
      </c>
      <c r="BB731" s="21" t="s">
        <v>120</v>
      </c>
      <c r="BC731" s="21" t="str">
        <f>PlainData_XXX!V736</f>
        <v>Aodh Boyle</v>
      </c>
      <c r="BD731" s="21" t="s">
        <v>78</v>
      </c>
      <c r="BE731" s="123" t="str">
        <f>PlainData_XXX!W736</f>
        <v xml:space="preserve">"Amount" : </v>
      </c>
      <c r="BF731" s="21">
        <f>PlainData_XXX!X736</f>
        <v>482000</v>
      </c>
      <c r="BG731" s="21" t="s">
        <v>0</v>
      </c>
      <c r="BH731" s="123" t="str">
        <f>PlainData_XXX!Y736</f>
        <v xml:space="preserve">"Services" : </v>
      </c>
      <c r="BI731" s="21" t="str">
        <f>PlainData_XXX!Z736</f>
        <v>["Ticket Sales", "Posters", "News Papers"]</v>
      </c>
      <c r="BJ731" s="21" t="s">
        <v>121</v>
      </c>
      <c r="BK731" s="127" t="str">
        <f>PlainData_XXX!AA736</f>
        <v xml:space="preserve">"Stadium" : </v>
      </c>
      <c r="BL731" s="21" t="s">
        <v>71</v>
      </c>
      <c r="BM731" s="123" t="str">
        <f>PlainData_XXX!AB736</f>
        <v xml:space="preserve">"Name" : </v>
      </c>
      <c r="BN731" s="21" t="s">
        <v>120</v>
      </c>
      <c r="BO731" s="21" t="str">
        <f>PlainData_XXX!AC736</f>
        <v>Pairc Ui Chaoimh</v>
      </c>
      <c r="BP731" s="21" t="s">
        <v>78</v>
      </c>
      <c r="BQ731" s="123" t="str">
        <f>PlainData_XXX!AD736</f>
        <v xml:space="preserve">"City" : </v>
      </c>
      <c r="BR731" s="21" t="s">
        <v>120</v>
      </c>
      <c r="BS731" s="21" t="str">
        <f>PlainData_XXX!AE736</f>
        <v>Cork</v>
      </c>
      <c r="BT731" s="21" t="s">
        <v>78</v>
      </c>
      <c r="BU731" s="123" t="str">
        <f>PlainData_XXX!AF736</f>
        <v xml:space="preserve">"Type" : </v>
      </c>
      <c r="BV731" s="21" t="s">
        <v>120</v>
      </c>
      <c r="BW731" s="21" t="str">
        <f>PlainData_XXX!AG736</f>
        <v>GAA</v>
      </c>
      <c r="BX731" s="21" t="s">
        <v>78</v>
      </c>
      <c r="BY731" s="123" t="str">
        <f>PlainData_XXX!AH736</f>
        <v xml:space="preserve">"Capacity" : </v>
      </c>
      <c r="BZ731" s="21">
        <f>PlainData_XXX!AI736</f>
        <v>45000</v>
      </c>
      <c r="CA731" s="21" t="s">
        <v>0</v>
      </c>
      <c r="CB731" s="21" t="str">
        <f>PlainData_XXX!AJ736</f>
        <v>"Acoustics" :</v>
      </c>
      <c r="CC731" s="21" t="s">
        <v>120</v>
      </c>
      <c r="CD731" s="21" t="str">
        <f>PlainData_XXX!AK736</f>
        <v>Fair</v>
      </c>
      <c r="CE731" s="21" t="s">
        <v>120</v>
      </c>
      <c r="CF731" s="21" t="s">
        <v>121</v>
      </c>
      <c r="CG731" s="21" t="str">
        <f>PlainData_XXX!AL736</f>
        <v>"Merchandise_Type" :</v>
      </c>
      <c r="CH731" s="21" t="str">
        <f>PlainData_XXX!AM736</f>
        <v>["CD’s", "Photos", "Tee Shirts", "Umbrellas "]</v>
      </c>
      <c r="CI731" s="21" t="s">
        <v>0</v>
      </c>
      <c r="CJ731" s="21" t="str">
        <f>PlainData_XXX!AN736</f>
        <v>"Audience_Type" :</v>
      </c>
      <c r="CK731" s="21" t="str">
        <f>PlainData_XXX!AO736</f>
        <v>["Teenagers", "Young Working Adults", "Middle Aged"]</v>
      </c>
      <c r="CL731" s="21" t="s">
        <v>121</v>
      </c>
    </row>
    <row r="732" spans="1:90" ht="13.2" x14ac:dyDescent="0.25">
      <c r="A732" s="45" t="s">
        <v>10</v>
      </c>
      <c r="B732" s="54">
        <f>PlainData_XXX!A737</f>
        <v>723</v>
      </c>
      <c r="C732" s="46" t="s">
        <v>77</v>
      </c>
      <c r="D732" s="49" t="str">
        <f t="shared" si="121"/>
        <v xml:space="preserve">"Concert_Year" : </v>
      </c>
      <c r="E732" s="103">
        <f>PlainData_XXX!B737</f>
        <v>2013</v>
      </c>
      <c r="F732" s="48" t="s">
        <v>0</v>
      </c>
      <c r="G732" s="49" t="str">
        <f t="shared" si="122"/>
        <v xml:space="preserve">"Concert_Month" : </v>
      </c>
      <c r="H732" s="103">
        <f>PlainData_XXX!C737</f>
        <v>7</v>
      </c>
      <c r="I732" s="48" t="s">
        <v>0</v>
      </c>
      <c r="J732" s="49" t="str">
        <f t="shared" si="123"/>
        <v>"Duration" :</v>
      </c>
      <c r="K732" s="104">
        <f>PlainData_XXX!D737</f>
        <v>100</v>
      </c>
      <c r="L732" s="46" t="s">
        <v>77</v>
      </c>
      <c r="M732" s="49" t="str">
        <f t="shared" si="124"/>
        <v xml:space="preserve">"Expected_Crowd" : </v>
      </c>
      <c r="N732" s="103">
        <f>PlainData_XXX!E737</f>
        <v>60300</v>
      </c>
      <c r="O732" s="48" t="s">
        <v>0</v>
      </c>
      <c r="P732" s="49" t="str">
        <f t="shared" si="125"/>
        <v xml:space="preserve">"Actual_Crowd" : </v>
      </c>
      <c r="Q732" s="103">
        <f>PlainData_XXX!F737</f>
        <v>49700</v>
      </c>
      <c r="R732" s="46" t="s">
        <v>77</v>
      </c>
      <c r="S732" s="49" t="str">
        <f t="shared" si="126"/>
        <v xml:space="preserve">"Cheapest_Ticket_Price" : </v>
      </c>
      <c r="T732" s="103">
        <f>PlainData_XXX!G737</f>
        <v>10</v>
      </c>
      <c r="U732" s="48" t="s">
        <v>0</v>
      </c>
      <c r="V732" s="49" t="str">
        <f t="shared" si="127"/>
        <v xml:space="preserve">"Dearest_Ticket_Price" : </v>
      </c>
      <c r="W732" s="104">
        <f>PlainData_XXX!H737</f>
        <v>30</v>
      </c>
      <c r="X732" s="48" t="s">
        <v>0</v>
      </c>
      <c r="Y732" s="49" t="str">
        <f t="shared" si="128"/>
        <v xml:space="preserve">"Food_Sales" : </v>
      </c>
      <c r="Z732" s="129">
        <f>PlainData_XXX!I737</f>
        <v>36300</v>
      </c>
      <c r="AA732" s="46" t="s">
        <v>77</v>
      </c>
      <c r="AB732" s="49" t="str">
        <f t="shared" si="129"/>
        <v xml:space="preserve">"Drink_Sales" : </v>
      </c>
      <c r="AC732" s="129">
        <f>PlainData_XXX!J737</f>
        <v>30800</v>
      </c>
      <c r="AD732" s="46" t="s">
        <v>77</v>
      </c>
      <c r="AE732" s="49" t="str">
        <f t="shared" si="130"/>
        <v xml:space="preserve">"Atmosphere" : </v>
      </c>
      <c r="AF732" s="50" t="s">
        <v>120</v>
      </c>
      <c r="AG732" s="104" t="str">
        <f>PlainData_XXX!K737</f>
        <v>Excellent</v>
      </c>
      <c r="AH732" s="48" t="s">
        <v>78</v>
      </c>
      <c r="AI732" s="49" t="str">
        <f t="shared" si="131"/>
        <v xml:space="preserve">"Police_Cost" : </v>
      </c>
      <c r="AJ732" s="130">
        <f>PlainData_XXX!L737</f>
        <v>1500</v>
      </c>
      <c r="AK732" s="48" t="s">
        <v>0</v>
      </c>
      <c r="AL732" s="110" t="str">
        <f>PlainData_XXX!M737</f>
        <v xml:space="preserve">"Performer" : </v>
      </c>
      <c r="AM732" s="49" t="s">
        <v>71</v>
      </c>
      <c r="AN732" s="111" t="str">
        <f>PlainData_XXX!N737</f>
        <v xml:space="preserve">"Name" : </v>
      </c>
      <c r="AO732" s="48" t="s">
        <v>120</v>
      </c>
      <c r="AP732" s="104" t="str">
        <f>PlainData_XXX!O737</f>
        <v>Cairbre Higgins</v>
      </c>
      <c r="AQ732" s="48" t="s">
        <v>78</v>
      </c>
      <c r="AR732" s="111" t="str">
        <f>PlainData_XXX!P737</f>
        <v xml:space="preserve">"Music_Type" : </v>
      </c>
      <c r="AS732" s="50" t="s">
        <v>120</v>
      </c>
      <c r="AT732" s="104" t="str">
        <f>PlainData_XXX!Q737</f>
        <v>Folk</v>
      </c>
      <c r="AU732" s="48" t="s">
        <v>78</v>
      </c>
      <c r="AV732" s="111" t="str">
        <f>PlainData_XXX!R737</f>
        <v xml:space="preserve">"Services" : </v>
      </c>
      <c r="AW732" s="104" t="str">
        <f>PlainData_XXX!S737</f>
        <v>["Live Rehearsals"]</v>
      </c>
      <c r="AX732" s="49" t="s">
        <v>76</v>
      </c>
      <c r="AY732" s="122" t="str">
        <f>PlainData_XXX!T737</f>
        <v xml:space="preserve">"Sponsor" : </v>
      </c>
      <c r="AZ732" s="21" t="s">
        <v>71</v>
      </c>
      <c r="BA732" s="123" t="str">
        <f>PlainData_XXX!U737</f>
        <v xml:space="preserve">"Name" : </v>
      </c>
      <c r="BB732" s="21" t="s">
        <v>120</v>
      </c>
      <c r="BC732" s="21" t="str">
        <f>PlainData_XXX!V737</f>
        <v>Luke Glynn</v>
      </c>
      <c r="BD732" s="21" t="s">
        <v>78</v>
      </c>
      <c r="BE732" s="123" t="str">
        <f>PlainData_XXX!W737</f>
        <v xml:space="preserve">"Amount" : </v>
      </c>
      <c r="BF732" s="21">
        <f>PlainData_XXX!X737</f>
        <v>356000</v>
      </c>
      <c r="BG732" s="21" t="s">
        <v>0</v>
      </c>
      <c r="BH732" s="123" t="str">
        <f>PlainData_XXX!Y737</f>
        <v xml:space="preserve">"Services" : </v>
      </c>
      <c r="BI732" s="21" t="str">
        <f>PlainData_XXX!Z737</f>
        <v>["Radio Interviews", "News Papers"]</v>
      </c>
      <c r="BJ732" s="21" t="s">
        <v>121</v>
      </c>
      <c r="BK732" s="127" t="str">
        <f>PlainData_XXX!AA737</f>
        <v xml:space="preserve">"Stadium" : </v>
      </c>
      <c r="BL732" s="21" t="s">
        <v>71</v>
      </c>
      <c r="BM732" s="123" t="str">
        <f>PlainData_XXX!AB737</f>
        <v xml:space="preserve">"Name" : </v>
      </c>
      <c r="BN732" s="21" t="s">
        <v>120</v>
      </c>
      <c r="BO732" s="21" t="str">
        <f>PlainData_XXX!AC737</f>
        <v>National Concert Hall</v>
      </c>
      <c r="BP732" s="21" t="s">
        <v>78</v>
      </c>
      <c r="BQ732" s="123" t="str">
        <f>PlainData_XXX!AD737</f>
        <v xml:space="preserve">"City" : </v>
      </c>
      <c r="BR732" s="21" t="s">
        <v>120</v>
      </c>
      <c r="BS732" s="21" t="str">
        <f>PlainData_XXX!AE737</f>
        <v>Dublin</v>
      </c>
      <c r="BT732" s="21" t="s">
        <v>78</v>
      </c>
      <c r="BU732" s="123" t="str">
        <f>PlainData_XXX!AF737</f>
        <v xml:space="preserve">"Type" : </v>
      </c>
      <c r="BV732" s="21" t="s">
        <v>120</v>
      </c>
      <c r="BW732" s="21" t="str">
        <f>PlainData_XXX!AG737</f>
        <v>Basketball</v>
      </c>
      <c r="BX732" s="21" t="s">
        <v>78</v>
      </c>
      <c r="BY732" s="123" t="str">
        <f>PlainData_XXX!AH737</f>
        <v xml:space="preserve">"Capacity" : </v>
      </c>
      <c r="BZ732" s="21">
        <f>PlainData_XXX!AI737</f>
        <v>1200</v>
      </c>
      <c r="CA732" s="21" t="s">
        <v>0</v>
      </c>
      <c r="CB732" s="21" t="str">
        <f>PlainData_XXX!AJ737</f>
        <v>"Acoustics" :</v>
      </c>
      <c r="CC732" s="21" t="s">
        <v>120</v>
      </c>
      <c r="CD732" s="21" t="str">
        <f>PlainData_XXX!AK737</f>
        <v>Good</v>
      </c>
      <c r="CE732" s="21" t="s">
        <v>120</v>
      </c>
      <c r="CF732" s="21" t="s">
        <v>121</v>
      </c>
      <c r="CG732" s="21" t="str">
        <f>PlainData_XXX!AL737</f>
        <v>"Merchandise_Type" :</v>
      </c>
      <c r="CH732" s="21" t="str">
        <f>PlainData_XXX!AM737</f>
        <v>["Photos", "Hoodies"]</v>
      </c>
      <c r="CI732" s="21" t="s">
        <v>0</v>
      </c>
      <c r="CJ732" s="21" t="str">
        <f>PlainData_XXX!AN737</f>
        <v>"Audience_Type" :</v>
      </c>
      <c r="CK732" s="21" t="str">
        <f>PlainData_XXX!AO737</f>
        <v>["Middle Aged", "Retired ", "Third Level Students"]</v>
      </c>
      <c r="CL732" s="21" t="s">
        <v>121</v>
      </c>
    </row>
    <row r="733" spans="1:90" ht="13.2" x14ac:dyDescent="0.25">
      <c r="A733" s="45" t="s">
        <v>10</v>
      </c>
      <c r="B733" s="54">
        <f>PlainData_XXX!A738</f>
        <v>724</v>
      </c>
      <c r="C733" s="46" t="s">
        <v>77</v>
      </c>
      <c r="D733" s="49" t="str">
        <f t="shared" si="121"/>
        <v xml:space="preserve">"Concert_Year" : </v>
      </c>
      <c r="E733" s="103">
        <f>PlainData_XXX!B738</f>
        <v>2014</v>
      </c>
      <c r="F733" s="48" t="s">
        <v>0</v>
      </c>
      <c r="G733" s="49" t="str">
        <f t="shared" si="122"/>
        <v xml:space="preserve">"Concert_Month" : </v>
      </c>
      <c r="H733" s="103">
        <f>PlainData_XXX!C738</f>
        <v>5</v>
      </c>
      <c r="I733" s="48" t="s">
        <v>0</v>
      </c>
      <c r="J733" s="49" t="str">
        <f t="shared" si="123"/>
        <v>"Duration" :</v>
      </c>
      <c r="K733" s="104">
        <f>PlainData_XXX!D738</f>
        <v>95</v>
      </c>
      <c r="L733" s="46" t="s">
        <v>77</v>
      </c>
      <c r="M733" s="49" t="str">
        <f t="shared" si="124"/>
        <v xml:space="preserve">"Expected_Crowd" : </v>
      </c>
      <c r="N733" s="103">
        <f>PlainData_XXX!E738</f>
        <v>1300</v>
      </c>
      <c r="O733" s="48" t="s">
        <v>0</v>
      </c>
      <c r="P733" s="49" t="str">
        <f t="shared" si="125"/>
        <v xml:space="preserve">"Actual_Crowd" : </v>
      </c>
      <c r="Q733" s="103">
        <f>PlainData_XXX!F738</f>
        <v>1300</v>
      </c>
      <c r="R733" s="46" t="s">
        <v>77</v>
      </c>
      <c r="S733" s="49" t="str">
        <f t="shared" si="126"/>
        <v xml:space="preserve">"Cheapest_Ticket_Price" : </v>
      </c>
      <c r="T733" s="103">
        <f>PlainData_XXX!G738</f>
        <v>60</v>
      </c>
      <c r="U733" s="48" t="s">
        <v>0</v>
      </c>
      <c r="V733" s="49" t="str">
        <f t="shared" si="127"/>
        <v xml:space="preserve">"Dearest_Ticket_Price" : </v>
      </c>
      <c r="W733" s="104">
        <f>PlainData_XXX!H738</f>
        <v>250</v>
      </c>
      <c r="X733" s="48" t="s">
        <v>0</v>
      </c>
      <c r="Y733" s="49" t="str">
        <f t="shared" si="128"/>
        <v xml:space="preserve">"Food_Sales" : </v>
      </c>
      <c r="Z733" s="129">
        <f>PlainData_XXX!I738</f>
        <v>68800</v>
      </c>
      <c r="AA733" s="46" t="s">
        <v>77</v>
      </c>
      <c r="AB733" s="49" t="str">
        <f t="shared" si="129"/>
        <v xml:space="preserve">"Drink_Sales" : </v>
      </c>
      <c r="AC733" s="129">
        <f>PlainData_XXX!J738</f>
        <v>99900</v>
      </c>
      <c r="AD733" s="46" t="s">
        <v>77</v>
      </c>
      <c r="AE733" s="49" t="str">
        <f t="shared" si="130"/>
        <v xml:space="preserve">"Atmosphere" : </v>
      </c>
      <c r="AF733" s="50" t="s">
        <v>120</v>
      </c>
      <c r="AG733" s="104" t="str">
        <f>PlainData_XXX!K738</f>
        <v>Poor</v>
      </c>
      <c r="AH733" s="48" t="s">
        <v>78</v>
      </c>
      <c r="AI733" s="49" t="str">
        <f t="shared" si="131"/>
        <v xml:space="preserve">"Police_Cost" : </v>
      </c>
      <c r="AJ733" s="130">
        <f>PlainData_XXX!L738</f>
        <v>17200</v>
      </c>
      <c r="AK733" s="48" t="s">
        <v>0</v>
      </c>
      <c r="AL733" s="110" t="str">
        <f>PlainData_XXX!M738</f>
        <v xml:space="preserve">"Performer" : </v>
      </c>
      <c r="AM733" s="49" t="s">
        <v>71</v>
      </c>
      <c r="AN733" s="111" t="str">
        <f>PlainData_XXX!N738</f>
        <v xml:space="preserve">"Name" : </v>
      </c>
      <c r="AO733" s="48" t="s">
        <v>120</v>
      </c>
      <c r="AP733" s="104" t="str">
        <f>PlainData_XXX!O738</f>
        <v>Naomhan McLoughlin</v>
      </c>
      <c r="AQ733" s="48" t="s">
        <v>78</v>
      </c>
      <c r="AR733" s="111" t="str">
        <f>PlainData_XXX!P738</f>
        <v xml:space="preserve">"Music_Type" : </v>
      </c>
      <c r="AS733" s="50" t="s">
        <v>120</v>
      </c>
      <c r="AT733" s="104" t="str">
        <f>PlainData_XXX!Q738</f>
        <v>Classical</v>
      </c>
      <c r="AU733" s="48" t="s">
        <v>78</v>
      </c>
      <c r="AV733" s="111" t="str">
        <f>PlainData_XXX!R738</f>
        <v xml:space="preserve">"Services" : </v>
      </c>
      <c r="AW733" s="104" t="str">
        <f>PlainData_XXX!S738</f>
        <v>["Meet and Greet", "Photo Shoots "]</v>
      </c>
      <c r="AX733" s="49" t="s">
        <v>76</v>
      </c>
      <c r="AY733" s="122" t="str">
        <f>PlainData_XXX!T738</f>
        <v xml:space="preserve">"Sponsor" : </v>
      </c>
      <c r="AZ733" s="21" t="s">
        <v>71</v>
      </c>
      <c r="BA733" s="123" t="str">
        <f>PlainData_XXX!U738</f>
        <v xml:space="preserve">"Name" : </v>
      </c>
      <c r="BB733" s="21" t="s">
        <v>120</v>
      </c>
      <c r="BC733" s="21" t="str">
        <f>PlainData_XXX!V738</f>
        <v>Will Hussy</v>
      </c>
      <c r="BD733" s="21" t="s">
        <v>78</v>
      </c>
      <c r="BE733" s="123" t="str">
        <f>PlainData_XXX!W738</f>
        <v xml:space="preserve">"Amount" : </v>
      </c>
      <c r="BF733" s="21">
        <f>PlainData_XXX!X738</f>
        <v>473000</v>
      </c>
      <c r="BG733" s="21" t="s">
        <v>0</v>
      </c>
      <c r="BH733" s="123" t="str">
        <f>PlainData_XXX!Y738</f>
        <v xml:space="preserve">"Services" : </v>
      </c>
      <c r="BI733" s="21" t="str">
        <f>PlainData_XXX!Z738</f>
        <v>["TV Interviews"]</v>
      </c>
      <c r="BJ733" s="21" t="s">
        <v>121</v>
      </c>
      <c r="BK733" s="127" t="str">
        <f>PlainData_XXX!AA738</f>
        <v xml:space="preserve">"Stadium" : </v>
      </c>
      <c r="BL733" s="21" t="s">
        <v>71</v>
      </c>
      <c r="BM733" s="123" t="str">
        <f>PlainData_XXX!AB738</f>
        <v xml:space="preserve">"Name" : </v>
      </c>
      <c r="BN733" s="21" t="s">
        <v>120</v>
      </c>
      <c r="BO733" s="21" t="str">
        <f>PlainData_XXX!AC738</f>
        <v>SSE Arena</v>
      </c>
      <c r="BP733" s="21" t="s">
        <v>78</v>
      </c>
      <c r="BQ733" s="123" t="str">
        <f>PlainData_XXX!AD738</f>
        <v xml:space="preserve">"City" : </v>
      </c>
      <c r="BR733" s="21" t="s">
        <v>120</v>
      </c>
      <c r="BS733" s="21" t="str">
        <f>PlainData_XXX!AE738</f>
        <v>Belfast</v>
      </c>
      <c r="BT733" s="21" t="s">
        <v>78</v>
      </c>
      <c r="BU733" s="123" t="str">
        <f>PlainData_XXX!AF738</f>
        <v xml:space="preserve">"Type" : </v>
      </c>
      <c r="BV733" s="21" t="s">
        <v>120</v>
      </c>
      <c r="BW733" s="21" t="str">
        <f>PlainData_XXX!AG738</f>
        <v>Hockey</v>
      </c>
      <c r="BX733" s="21" t="s">
        <v>78</v>
      </c>
      <c r="BY733" s="123" t="str">
        <f>PlainData_XXX!AH738</f>
        <v xml:space="preserve">"Capacity" : </v>
      </c>
      <c r="BZ733" s="21">
        <f>PlainData_XXX!AI738</f>
        <v>11000</v>
      </c>
      <c r="CA733" s="21" t="s">
        <v>0</v>
      </c>
      <c r="CB733" s="21" t="str">
        <f>PlainData_XXX!AJ738</f>
        <v>"Acoustics" :</v>
      </c>
      <c r="CC733" s="21" t="s">
        <v>120</v>
      </c>
      <c r="CD733" s="21" t="str">
        <f>PlainData_XXX!AK738</f>
        <v>Good</v>
      </c>
      <c r="CE733" s="21" t="s">
        <v>120</v>
      </c>
      <c r="CF733" s="21" t="s">
        <v>121</v>
      </c>
      <c r="CG733" s="21" t="str">
        <f>PlainData_XXX!AL738</f>
        <v>"Merchandise_Type" :</v>
      </c>
      <c r="CH733" s="21" t="str">
        <f>PlainData_XXX!AM738</f>
        <v>["Hoodies", "Umbrellas "]</v>
      </c>
      <c r="CI733" s="21" t="s">
        <v>0</v>
      </c>
      <c r="CJ733" s="21" t="str">
        <f>PlainData_XXX!AN738</f>
        <v>"Audience_Type" :</v>
      </c>
      <c r="CK733" s="21" t="str">
        <f>PlainData_XXX!AO738</f>
        <v>["Third Level Students", "Retired "]</v>
      </c>
      <c r="CL733" s="21" t="s">
        <v>121</v>
      </c>
    </row>
    <row r="734" spans="1:90" ht="13.2" x14ac:dyDescent="0.25">
      <c r="A734" s="45" t="s">
        <v>10</v>
      </c>
      <c r="B734" s="54">
        <f>PlainData_XXX!A739</f>
        <v>725</v>
      </c>
      <c r="C734" s="46" t="s">
        <v>77</v>
      </c>
      <c r="D734" s="49" t="str">
        <f t="shared" si="121"/>
        <v xml:space="preserve">"Concert_Year" : </v>
      </c>
      <c r="E734" s="103">
        <f>PlainData_XXX!B739</f>
        <v>2015</v>
      </c>
      <c r="F734" s="48" t="s">
        <v>0</v>
      </c>
      <c r="G734" s="49" t="str">
        <f t="shared" si="122"/>
        <v xml:space="preserve">"Concert_Month" : </v>
      </c>
      <c r="H734" s="103">
        <f>PlainData_XXX!C739</f>
        <v>7</v>
      </c>
      <c r="I734" s="48" t="s">
        <v>0</v>
      </c>
      <c r="J734" s="49" t="str">
        <f t="shared" si="123"/>
        <v>"Duration" :</v>
      </c>
      <c r="K734" s="104">
        <f>PlainData_XXX!D739</f>
        <v>65</v>
      </c>
      <c r="L734" s="46" t="s">
        <v>77</v>
      </c>
      <c r="M734" s="49" t="str">
        <f t="shared" si="124"/>
        <v xml:space="preserve">"Expected_Crowd" : </v>
      </c>
      <c r="N734" s="103">
        <f>PlainData_XXX!E739</f>
        <v>4700</v>
      </c>
      <c r="O734" s="48" t="s">
        <v>0</v>
      </c>
      <c r="P734" s="49" t="str">
        <f t="shared" si="125"/>
        <v xml:space="preserve">"Actual_Crowd" : </v>
      </c>
      <c r="Q734" s="103">
        <f>PlainData_XXX!F739</f>
        <v>4400</v>
      </c>
      <c r="R734" s="46" t="s">
        <v>77</v>
      </c>
      <c r="S734" s="49" t="str">
        <f t="shared" si="126"/>
        <v xml:space="preserve">"Cheapest_Ticket_Price" : </v>
      </c>
      <c r="T734" s="103">
        <f>PlainData_XXX!G739</f>
        <v>40</v>
      </c>
      <c r="U734" s="48" t="s">
        <v>0</v>
      </c>
      <c r="V734" s="49" t="str">
        <f t="shared" si="127"/>
        <v xml:space="preserve">"Dearest_Ticket_Price" : </v>
      </c>
      <c r="W734" s="104">
        <f>PlainData_XXX!H739</f>
        <v>90</v>
      </c>
      <c r="X734" s="48" t="s">
        <v>0</v>
      </c>
      <c r="Y734" s="49" t="str">
        <f t="shared" si="128"/>
        <v xml:space="preserve">"Food_Sales" : </v>
      </c>
      <c r="Z734" s="129">
        <f>PlainData_XXX!I739</f>
        <v>95500</v>
      </c>
      <c r="AA734" s="46" t="s">
        <v>77</v>
      </c>
      <c r="AB734" s="49" t="str">
        <f t="shared" si="129"/>
        <v xml:space="preserve">"Drink_Sales" : </v>
      </c>
      <c r="AC734" s="129">
        <f>PlainData_XXX!J739</f>
        <v>90200</v>
      </c>
      <c r="AD734" s="46" t="s">
        <v>77</v>
      </c>
      <c r="AE734" s="49" t="str">
        <f t="shared" si="130"/>
        <v xml:space="preserve">"Atmosphere" : </v>
      </c>
      <c r="AF734" s="50" t="s">
        <v>120</v>
      </c>
      <c r="AG734" s="104" t="str">
        <f>PlainData_XXX!K739</f>
        <v>Poor</v>
      </c>
      <c r="AH734" s="48" t="s">
        <v>78</v>
      </c>
      <c r="AI734" s="49" t="str">
        <f t="shared" si="131"/>
        <v xml:space="preserve">"Police_Cost" : </v>
      </c>
      <c r="AJ734" s="130">
        <f>PlainData_XXX!L739</f>
        <v>20300</v>
      </c>
      <c r="AK734" s="48" t="s">
        <v>0</v>
      </c>
      <c r="AL734" s="110" t="str">
        <f>PlainData_XXX!M739</f>
        <v xml:space="preserve">"Performer" : </v>
      </c>
      <c r="AM734" s="49" t="s">
        <v>71</v>
      </c>
      <c r="AN734" s="111" t="str">
        <f>PlainData_XXX!N739</f>
        <v xml:space="preserve">"Name" : </v>
      </c>
      <c r="AO734" s="48" t="s">
        <v>120</v>
      </c>
      <c r="AP734" s="104" t="str">
        <f>PlainData_XXX!O739</f>
        <v>Daniel Fitzpatrick</v>
      </c>
      <c r="AQ734" s="48" t="s">
        <v>78</v>
      </c>
      <c r="AR734" s="111" t="str">
        <f>PlainData_XXX!P739</f>
        <v xml:space="preserve">"Music_Type" : </v>
      </c>
      <c r="AS734" s="50" t="s">
        <v>120</v>
      </c>
      <c r="AT734" s="104" t="str">
        <f>PlainData_XXX!Q739</f>
        <v>Folk</v>
      </c>
      <c r="AU734" s="48" t="s">
        <v>78</v>
      </c>
      <c r="AV734" s="111" t="str">
        <f>PlainData_XXX!R739</f>
        <v xml:space="preserve">"Services" : </v>
      </c>
      <c r="AW734" s="104" t="str">
        <f>PlainData_XXX!S739</f>
        <v>["Live Rehearsals", "Meet and Greet"]</v>
      </c>
      <c r="AX734" s="49" t="s">
        <v>76</v>
      </c>
      <c r="AY734" s="122" t="str">
        <f>PlainData_XXX!T739</f>
        <v xml:space="preserve">"Sponsor" : </v>
      </c>
      <c r="AZ734" s="21" t="s">
        <v>71</v>
      </c>
      <c r="BA734" s="123" t="str">
        <f>PlainData_XXX!U739</f>
        <v xml:space="preserve">"Name" : </v>
      </c>
      <c r="BB734" s="21" t="s">
        <v>120</v>
      </c>
      <c r="BC734" s="21" t="str">
        <f>PlainData_XXX!V739</f>
        <v>Will Fagan</v>
      </c>
      <c r="BD734" s="21" t="s">
        <v>78</v>
      </c>
      <c r="BE734" s="123" t="str">
        <f>PlainData_XXX!W739</f>
        <v xml:space="preserve">"Amount" : </v>
      </c>
      <c r="BF734" s="21">
        <f>PlainData_XXX!X739</f>
        <v>487000</v>
      </c>
      <c r="BG734" s="21" t="s">
        <v>0</v>
      </c>
      <c r="BH734" s="123" t="str">
        <f>PlainData_XXX!Y739</f>
        <v xml:space="preserve">"Services" : </v>
      </c>
      <c r="BI734" s="21" t="str">
        <f>PlainData_XXX!Z739</f>
        <v>["Ticket Sales", "TV Interviews", "News Papers"]</v>
      </c>
      <c r="BJ734" s="21" t="s">
        <v>121</v>
      </c>
      <c r="BK734" s="127" t="str">
        <f>PlainData_XXX!AA739</f>
        <v xml:space="preserve">"Stadium" : </v>
      </c>
      <c r="BL734" s="21" t="s">
        <v>71</v>
      </c>
      <c r="BM734" s="123" t="str">
        <f>PlainData_XXX!AB739</f>
        <v xml:space="preserve">"Name" : </v>
      </c>
      <c r="BN734" s="21" t="s">
        <v>120</v>
      </c>
      <c r="BO734" s="21" t="str">
        <f>PlainData_XXX!AC739</f>
        <v>Kingspan Stadium</v>
      </c>
      <c r="BP734" s="21" t="s">
        <v>78</v>
      </c>
      <c r="BQ734" s="123" t="str">
        <f>PlainData_XXX!AD739</f>
        <v xml:space="preserve">"City" : </v>
      </c>
      <c r="BR734" s="21" t="s">
        <v>120</v>
      </c>
      <c r="BS734" s="21" t="str">
        <f>PlainData_XXX!AE739</f>
        <v>Belfast</v>
      </c>
      <c r="BT734" s="21" t="s">
        <v>78</v>
      </c>
      <c r="BU734" s="123" t="str">
        <f>PlainData_XXX!AF739</f>
        <v xml:space="preserve">"Type" : </v>
      </c>
      <c r="BV734" s="21" t="s">
        <v>120</v>
      </c>
      <c r="BW734" s="21" t="str">
        <f>PlainData_XXX!AG739</f>
        <v>Rugby</v>
      </c>
      <c r="BX734" s="21" t="s">
        <v>78</v>
      </c>
      <c r="BY734" s="123" t="str">
        <f>PlainData_XXX!AH739</f>
        <v xml:space="preserve">"Capacity" : </v>
      </c>
      <c r="BZ734" s="21">
        <f>PlainData_XXX!AI739</f>
        <v>18000</v>
      </c>
      <c r="CA734" s="21" t="s">
        <v>0</v>
      </c>
      <c r="CB734" s="21" t="str">
        <f>PlainData_XXX!AJ739</f>
        <v>"Acoustics" :</v>
      </c>
      <c r="CC734" s="21" t="s">
        <v>120</v>
      </c>
      <c r="CD734" s="21" t="str">
        <f>PlainData_XXX!AK739</f>
        <v>Fair</v>
      </c>
      <c r="CE734" s="21" t="s">
        <v>120</v>
      </c>
      <c r="CF734" s="21" t="s">
        <v>121</v>
      </c>
      <c r="CG734" s="21" t="str">
        <f>PlainData_XXX!AL739</f>
        <v>"Merchandise_Type" :</v>
      </c>
      <c r="CH734" s="21" t="str">
        <f>PlainData_XXX!AM739</f>
        <v>["Photos"]</v>
      </c>
      <c r="CI734" s="21" t="s">
        <v>0</v>
      </c>
      <c r="CJ734" s="21" t="str">
        <f>PlainData_XXX!AN739</f>
        <v>"Audience_Type" :</v>
      </c>
      <c r="CK734" s="21" t="str">
        <f>PlainData_XXX!AO739</f>
        <v>["Teenagers", "Young Working Adults", "Retired "]</v>
      </c>
      <c r="CL734" s="21" t="s">
        <v>121</v>
      </c>
    </row>
    <row r="735" spans="1:90" ht="13.2" x14ac:dyDescent="0.25">
      <c r="A735" s="45" t="s">
        <v>10</v>
      </c>
      <c r="B735" s="54">
        <f>PlainData_XXX!A740</f>
        <v>726</v>
      </c>
      <c r="C735" s="46" t="s">
        <v>77</v>
      </c>
      <c r="D735" s="49" t="str">
        <f t="shared" si="121"/>
        <v xml:space="preserve">"Concert_Year" : </v>
      </c>
      <c r="E735" s="103">
        <f>PlainData_XXX!B740</f>
        <v>2012</v>
      </c>
      <c r="F735" s="48" t="s">
        <v>0</v>
      </c>
      <c r="G735" s="49" t="str">
        <f t="shared" si="122"/>
        <v xml:space="preserve">"Concert_Month" : </v>
      </c>
      <c r="H735" s="103">
        <f>PlainData_XXX!C740</f>
        <v>7</v>
      </c>
      <c r="I735" s="48" t="s">
        <v>0</v>
      </c>
      <c r="J735" s="49" t="str">
        <f t="shared" si="123"/>
        <v>"Duration" :</v>
      </c>
      <c r="K735" s="104">
        <f>PlainData_XXX!D740</f>
        <v>110</v>
      </c>
      <c r="L735" s="46" t="s">
        <v>77</v>
      </c>
      <c r="M735" s="49" t="str">
        <f t="shared" si="124"/>
        <v xml:space="preserve">"Expected_Crowd" : </v>
      </c>
      <c r="N735" s="103">
        <f>PlainData_XXX!E740</f>
        <v>35500</v>
      </c>
      <c r="O735" s="48" t="s">
        <v>0</v>
      </c>
      <c r="P735" s="49" t="str">
        <f t="shared" si="125"/>
        <v xml:space="preserve">"Actual_Crowd" : </v>
      </c>
      <c r="Q735" s="103">
        <f>PlainData_XXX!F740</f>
        <v>33400</v>
      </c>
      <c r="R735" s="46" t="s">
        <v>77</v>
      </c>
      <c r="S735" s="49" t="str">
        <f t="shared" si="126"/>
        <v xml:space="preserve">"Cheapest_Ticket_Price" : </v>
      </c>
      <c r="T735" s="103">
        <f>PlainData_XXX!G740</f>
        <v>50</v>
      </c>
      <c r="U735" s="48" t="s">
        <v>0</v>
      </c>
      <c r="V735" s="49" t="str">
        <f t="shared" si="127"/>
        <v xml:space="preserve">"Dearest_Ticket_Price" : </v>
      </c>
      <c r="W735" s="104">
        <f>PlainData_XXX!H740</f>
        <v>110</v>
      </c>
      <c r="X735" s="48" t="s">
        <v>0</v>
      </c>
      <c r="Y735" s="49" t="str">
        <f t="shared" si="128"/>
        <v xml:space="preserve">"Food_Sales" : </v>
      </c>
      <c r="Z735" s="129">
        <f>PlainData_XXX!I740</f>
        <v>7600</v>
      </c>
      <c r="AA735" s="46" t="s">
        <v>77</v>
      </c>
      <c r="AB735" s="49" t="str">
        <f t="shared" si="129"/>
        <v xml:space="preserve">"Drink_Sales" : </v>
      </c>
      <c r="AC735" s="129">
        <f>PlainData_XXX!J740</f>
        <v>102900</v>
      </c>
      <c r="AD735" s="46" t="s">
        <v>77</v>
      </c>
      <c r="AE735" s="49" t="str">
        <f t="shared" si="130"/>
        <v xml:space="preserve">"Atmosphere" : </v>
      </c>
      <c r="AF735" s="50" t="s">
        <v>120</v>
      </c>
      <c r="AG735" s="104" t="str">
        <f>PlainData_XXX!K740</f>
        <v>Fair</v>
      </c>
      <c r="AH735" s="48" t="s">
        <v>78</v>
      </c>
      <c r="AI735" s="49" t="str">
        <f t="shared" si="131"/>
        <v xml:space="preserve">"Police_Cost" : </v>
      </c>
      <c r="AJ735" s="130">
        <f>PlainData_XXX!L740</f>
        <v>6100</v>
      </c>
      <c r="AK735" s="48" t="s">
        <v>0</v>
      </c>
      <c r="AL735" s="110" t="str">
        <f>PlainData_XXX!M740</f>
        <v xml:space="preserve">"Performer" : </v>
      </c>
      <c r="AM735" s="49" t="s">
        <v>71</v>
      </c>
      <c r="AN735" s="111" t="str">
        <f>PlainData_XXX!N740</f>
        <v xml:space="preserve">"Name" : </v>
      </c>
      <c r="AO735" s="48" t="s">
        <v>120</v>
      </c>
      <c r="AP735" s="104" t="str">
        <f>PlainData_XXX!O740</f>
        <v>Torin Regan</v>
      </c>
      <c r="AQ735" s="48" t="s">
        <v>78</v>
      </c>
      <c r="AR735" s="111" t="str">
        <f>PlainData_XXX!P740</f>
        <v xml:space="preserve">"Music_Type" : </v>
      </c>
      <c r="AS735" s="50" t="s">
        <v>120</v>
      </c>
      <c r="AT735" s="104" t="str">
        <f>PlainData_XXX!Q740</f>
        <v>Pop</v>
      </c>
      <c r="AU735" s="48" t="s">
        <v>78</v>
      </c>
      <c r="AV735" s="111" t="str">
        <f>PlainData_XXX!R740</f>
        <v xml:space="preserve">"Services" : </v>
      </c>
      <c r="AW735" s="104" t="str">
        <f>PlainData_XXX!S740</f>
        <v>["Live Rehearsals", "Fan Engagement", "Photo Shoots "]</v>
      </c>
      <c r="AX735" s="49" t="s">
        <v>76</v>
      </c>
      <c r="AY735" s="122" t="str">
        <f>PlainData_XXX!T740</f>
        <v xml:space="preserve">"Sponsor" : </v>
      </c>
      <c r="AZ735" s="21" t="s">
        <v>71</v>
      </c>
      <c r="BA735" s="123" t="str">
        <f>PlainData_XXX!U740</f>
        <v xml:space="preserve">"Name" : </v>
      </c>
      <c r="BB735" s="21" t="s">
        <v>120</v>
      </c>
      <c r="BC735" s="21" t="str">
        <f>PlainData_XXX!V740</f>
        <v>Jean Horan</v>
      </c>
      <c r="BD735" s="21" t="s">
        <v>78</v>
      </c>
      <c r="BE735" s="123" t="str">
        <f>PlainData_XXX!W740</f>
        <v xml:space="preserve">"Amount" : </v>
      </c>
      <c r="BF735" s="21">
        <f>PlainData_XXX!X740</f>
        <v>299000</v>
      </c>
      <c r="BG735" s="21" t="s">
        <v>0</v>
      </c>
      <c r="BH735" s="123" t="str">
        <f>PlainData_XXX!Y740</f>
        <v xml:space="preserve">"Services" : </v>
      </c>
      <c r="BI735" s="21" t="str">
        <f>PlainData_XXX!Z740</f>
        <v>["Radio Interviews", "TV Interviews", "Posters", "News Papers"]</v>
      </c>
      <c r="BJ735" s="21" t="s">
        <v>121</v>
      </c>
      <c r="BK735" s="127" t="str">
        <f>PlainData_XXX!AA740</f>
        <v xml:space="preserve">"Stadium" : </v>
      </c>
      <c r="BL735" s="21" t="s">
        <v>71</v>
      </c>
      <c r="BM735" s="123" t="str">
        <f>PlainData_XXX!AB740</f>
        <v xml:space="preserve">"Name" : </v>
      </c>
      <c r="BN735" s="21" t="s">
        <v>120</v>
      </c>
      <c r="BO735" s="21" t="str">
        <f>PlainData_XXX!AC740</f>
        <v>Royal Theatre Castlebar</v>
      </c>
      <c r="BP735" s="21" t="s">
        <v>78</v>
      </c>
      <c r="BQ735" s="123" t="str">
        <f>PlainData_XXX!AD740</f>
        <v xml:space="preserve">"City" : </v>
      </c>
      <c r="BR735" s="21" t="s">
        <v>120</v>
      </c>
      <c r="BS735" s="21" t="str">
        <f>PlainData_XXX!AE740</f>
        <v>Mayo</v>
      </c>
      <c r="BT735" s="21" t="s">
        <v>78</v>
      </c>
      <c r="BU735" s="123" t="str">
        <f>PlainData_XXX!AF740</f>
        <v xml:space="preserve">"Type" : </v>
      </c>
      <c r="BV735" s="21" t="s">
        <v>120</v>
      </c>
      <c r="BW735" s="21" t="str">
        <f>PlainData_XXX!AG740</f>
        <v>Basketball</v>
      </c>
      <c r="BX735" s="21" t="s">
        <v>78</v>
      </c>
      <c r="BY735" s="123" t="str">
        <f>PlainData_XXX!AH740</f>
        <v xml:space="preserve">"Capacity" : </v>
      </c>
      <c r="BZ735" s="21">
        <f>PlainData_XXX!AI740</f>
        <v>2000</v>
      </c>
      <c r="CA735" s="21" t="s">
        <v>0</v>
      </c>
      <c r="CB735" s="21" t="str">
        <f>PlainData_XXX!AJ740</f>
        <v>"Acoustics" :</v>
      </c>
      <c r="CC735" s="21" t="s">
        <v>120</v>
      </c>
      <c r="CD735" s="21" t="str">
        <f>PlainData_XXX!AK740</f>
        <v>Good</v>
      </c>
      <c r="CE735" s="21" t="s">
        <v>120</v>
      </c>
      <c r="CF735" s="21" t="s">
        <v>121</v>
      </c>
      <c r="CG735" s="21" t="str">
        <f>PlainData_XXX!AL740</f>
        <v>"Merchandise_Type" :</v>
      </c>
      <c r="CH735" s="21" t="str">
        <f>PlainData_XXX!AM740</f>
        <v>["CD’s"]</v>
      </c>
      <c r="CI735" s="21" t="s">
        <v>0</v>
      </c>
      <c r="CJ735" s="21" t="str">
        <f>PlainData_XXX!AN740</f>
        <v>"Audience_Type" :</v>
      </c>
      <c r="CK735" s="21" t="str">
        <f>PlainData_XXX!AO740</f>
        <v>["Teenagers", "Middle Aged", "Retired "]</v>
      </c>
      <c r="CL735" s="21" t="s">
        <v>121</v>
      </c>
    </row>
    <row r="736" spans="1:90" ht="13.2" x14ac:dyDescent="0.25">
      <c r="A736" s="45" t="s">
        <v>10</v>
      </c>
      <c r="B736" s="54">
        <f>PlainData_XXX!A741</f>
        <v>727</v>
      </c>
      <c r="C736" s="46" t="s">
        <v>77</v>
      </c>
      <c r="D736" s="49" t="str">
        <f t="shared" si="121"/>
        <v xml:space="preserve">"Concert_Year" : </v>
      </c>
      <c r="E736" s="103">
        <f>PlainData_XXX!B741</f>
        <v>2021</v>
      </c>
      <c r="F736" s="48" t="s">
        <v>0</v>
      </c>
      <c r="G736" s="49" t="str">
        <f t="shared" si="122"/>
        <v xml:space="preserve">"Concert_Month" : </v>
      </c>
      <c r="H736" s="103">
        <f>PlainData_XXX!C741</f>
        <v>8</v>
      </c>
      <c r="I736" s="48" t="s">
        <v>0</v>
      </c>
      <c r="J736" s="49" t="str">
        <f t="shared" si="123"/>
        <v>"Duration" :</v>
      </c>
      <c r="K736" s="104">
        <f>PlainData_XXX!D741</f>
        <v>165</v>
      </c>
      <c r="L736" s="46" t="s">
        <v>77</v>
      </c>
      <c r="M736" s="49" t="str">
        <f t="shared" si="124"/>
        <v xml:space="preserve">"Expected_Crowd" : </v>
      </c>
      <c r="N736" s="103">
        <f>PlainData_XXX!E741</f>
        <v>2500</v>
      </c>
      <c r="O736" s="48" t="s">
        <v>0</v>
      </c>
      <c r="P736" s="49" t="str">
        <f t="shared" si="125"/>
        <v xml:space="preserve">"Actual_Crowd" : </v>
      </c>
      <c r="Q736" s="103">
        <f>PlainData_XXX!F741</f>
        <v>2600</v>
      </c>
      <c r="R736" s="46" t="s">
        <v>77</v>
      </c>
      <c r="S736" s="49" t="str">
        <f t="shared" si="126"/>
        <v xml:space="preserve">"Cheapest_Ticket_Price" : </v>
      </c>
      <c r="T736" s="103">
        <f>PlainData_XXX!G741</f>
        <v>55</v>
      </c>
      <c r="U736" s="48" t="s">
        <v>0</v>
      </c>
      <c r="V736" s="49" t="str">
        <f t="shared" si="127"/>
        <v xml:space="preserve">"Dearest_Ticket_Price" : </v>
      </c>
      <c r="W736" s="104">
        <f>PlainData_XXX!H741</f>
        <v>190</v>
      </c>
      <c r="X736" s="48" t="s">
        <v>0</v>
      </c>
      <c r="Y736" s="49" t="str">
        <f t="shared" si="128"/>
        <v xml:space="preserve">"Food_Sales" : </v>
      </c>
      <c r="Z736" s="129">
        <f>PlainData_XXX!I741</f>
        <v>67200</v>
      </c>
      <c r="AA736" s="46" t="s">
        <v>77</v>
      </c>
      <c r="AB736" s="49" t="str">
        <f t="shared" si="129"/>
        <v xml:space="preserve">"Drink_Sales" : </v>
      </c>
      <c r="AC736" s="129">
        <f>PlainData_XXX!J741</f>
        <v>72400</v>
      </c>
      <c r="AD736" s="46" t="s">
        <v>77</v>
      </c>
      <c r="AE736" s="49" t="str">
        <f t="shared" si="130"/>
        <v xml:space="preserve">"Atmosphere" : </v>
      </c>
      <c r="AF736" s="50" t="s">
        <v>120</v>
      </c>
      <c r="AG736" s="104" t="str">
        <f>PlainData_XXX!K741</f>
        <v>Poor</v>
      </c>
      <c r="AH736" s="48" t="s">
        <v>78</v>
      </c>
      <c r="AI736" s="49" t="str">
        <f t="shared" si="131"/>
        <v xml:space="preserve">"Police_Cost" : </v>
      </c>
      <c r="AJ736" s="130">
        <f>PlainData_XXX!L741</f>
        <v>23600</v>
      </c>
      <c r="AK736" s="48" t="s">
        <v>0</v>
      </c>
      <c r="AL736" s="110" t="str">
        <f>PlainData_XXX!M741</f>
        <v xml:space="preserve">"Performer" : </v>
      </c>
      <c r="AM736" s="49" t="s">
        <v>71</v>
      </c>
      <c r="AN736" s="111" t="str">
        <f>PlainData_XXX!N741</f>
        <v xml:space="preserve">"Name" : </v>
      </c>
      <c r="AO736" s="48" t="s">
        <v>120</v>
      </c>
      <c r="AP736" s="104" t="str">
        <f>PlainData_XXX!O741</f>
        <v>Sadhbh Whelan</v>
      </c>
      <c r="AQ736" s="48" t="s">
        <v>78</v>
      </c>
      <c r="AR736" s="111" t="str">
        <f>PlainData_XXX!P741</f>
        <v xml:space="preserve">"Music_Type" : </v>
      </c>
      <c r="AS736" s="50" t="s">
        <v>120</v>
      </c>
      <c r="AT736" s="104" t="str">
        <f>PlainData_XXX!Q741</f>
        <v>Rock</v>
      </c>
      <c r="AU736" s="48" t="s">
        <v>78</v>
      </c>
      <c r="AV736" s="111" t="str">
        <f>PlainData_XXX!R741</f>
        <v xml:space="preserve">"Services" : </v>
      </c>
      <c r="AW736" s="104" t="str">
        <f>PlainData_XXX!S741</f>
        <v>["TV Interviews", "Meet and Greet", "Photo Shoots "]</v>
      </c>
      <c r="AX736" s="49" t="s">
        <v>76</v>
      </c>
      <c r="AY736" s="122" t="str">
        <f>PlainData_XXX!T741</f>
        <v xml:space="preserve">"Sponsor" : </v>
      </c>
      <c r="AZ736" s="21" t="s">
        <v>71</v>
      </c>
      <c r="BA736" s="123" t="str">
        <f>PlainData_XXX!U741</f>
        <v xml:space="preserve">"Name" : </v>
      </c>
      <c r="BB736" s="21" t="s">
        <v>120</v>
      </c>
      <c r="BC736" s="21" t="str">
        <f>PlainData_XXX!V741</f>
        <v>Tara Lynch</v>
      </c>
      <c r="BD736" s="21" t="s">
        <v>78</v>
      </c>
      <c r="BE736" s="123" t="str">
        <f>PlainData_XXX!W741</f>
        <v xml:space="preserve">"Amount" : </v>
      </c>
      <c r="BF736" s="21">
        <f>PlainData_XXX!X741</f>
        <v>123000</v>
      </c>
      <c r="BG736" s="21" t="s">
        <v>0</v>
      </c>
      <c r="BH736" s="123" t="str">
        <f>PlainData_XXX!Y741</f>
        <v xml:space="preserve">"Services" : </v>
      </c>
      <c r="BI736" s="21" t="str">
        <f>PlainData_XXX!Z741</f>
        <v>["Ticket Sales", "Posters"]</v>
      </c>
      <c r="BJ736" s="21" t="s">
        <v>121</v>
      </c>
      <c r="BK736" s="127" t="str">
        <f>PlainData_XXX!AA741</f>
        <v xml:space="preserve">"Stadium" : </v>
      </c>
      <c r="BL736" s="21" t="s">
        <v>71</v>
      </c>
      <c r="BM736" s="123" t="str">
        <f>PlainData_XXX!AB741</f>
        <v xml:space="preserve">"Name" : </v>
      </c>
      <c r="BN736" s="21" t="s">
        <v>120</v>
      </c>
      <c r="BO736" s="21" t="str">
        <f>PlainData_XXX!AC741</f>
        <v>Royal Theatre Castlebar</v>
      </c>
      <c r="BP736" s="21" t="s">
        <v>78</v>
      </c>
      <c r="BQ736" s="123" t="str">
        <f>PlainData_XXX!AD741</f>
        <v xml:space="preserve">"City" : </v>
      </c>
      <c r="BR736" s="21" t="s">
        <v>120</v>
      </c>
      <c r="BS736" s="21" t="str">
        <f>PlainData_XXX!AE741</f>
        <v>Mayo</v>
      </c>
      <c r="BT736" s="21" t="s">
        <v>78</v>
      </c>
      <c r="BU736" s="123" t="str">
        <f>PlainData_XXX!AF741</f>
        <v xml:space="preserve">"Type" : </v>
      </c>
      <c r="BV736" s="21" t="s">
        <v>120</v>
      </c>
      <c r="BW736" s="21" t="str">
        <f>PlainData_XXX!AG741</f>
        <v>Basketball</v>
      </c>
      <c r="BX736" s="21" t="s">
        <v>78</v>
      </c>
      <c r="BY736" s="123" t="str">
        <f>PlainData_XXX!AH741</f>
        <v xml:space="preserve">"Capacity" : </v>
      </c>
      <c r="BZ736" s="21">
        <f>PlainData_XXX!AI741</f>
        <v>2000</v>
      </c>
      <c r="CA736" s="21" t="s">
        <v>0</v>
      </c>
      <c r="CB736" s="21" t="str">
        <f>PlainData_XXX!AJ741</f>
        <v>"Acoustics" :</v>
      </c>
      <c r="CC736" s="21" t="s">
        <v>120</v>
      </c>
      <c r="CD736" s="21" t="str">
        <f>PlainData_XXX!AK741</f>
        <v>Good</v>
      </c>
      <c r="CE736" s="21" t="s">
        <v>120</v>
      </c>
      <c r="CF736" s="21" t="s">
        <v>121</v>
      </c>
      <c r="CG736" s="21" t="str">
        <f>PlainData_XXX!AL741</f>
        <v>"Merchandise_Type" :</v>
      </c>
      <c r="CH736" s="21" t="str">
        <f>PlainData_XXX!AM741</f>
        <v>["Tee Shirts"]</v>
      </c>
      <c r="CI736" s="21" t="s">
        <v>0</v>
      </c>
      <c r="CJ736" s="21" t="str">
        <f>PlainData_XXX!AN741</f>
        <v>"Audience_Type" :</v>
      </c>
      <c r="CK736" s="21" t="str">
        <f>PlainData_XXX!AO741</f>
        <v>["Middle Aged", "Retired "]</v>
      </c>
      <c r="CL736" s="21" t="s">
        <v>121</v>
      </c>
    </row>
    <row r="737" spans="1:90" ht="13.2" x14ac:dyDescent="0.25">
      <c r="A737" s="45" t="s">
        <v>10</v>
      </c>
      <c r="B737" s="54">
        <f>PlainData_XXX!A742</f>
        <v>728</v>
      </c>
      <c r="C737" s="46" t="s">
        <v>77</v>
      </c>
      <c r="D737" s="49" t="str">
        <f t="shared" si="121"/>
        <v xml:space="preserve">"Concert_Year" : </v>
      </c>
      <c r="E737" s="103">
        <f>PlainData_XXX!B742</f>
        <v>2018</v>
      </c>
      <c r="F737" s="48" t="s">
        <v>0</v>
      </c>
      <c r="G737" s="49" t="str">
        <f t="shared" si="122"/>
        <v xml:space="preserve">"Concert_Month" : </v>
      </c>
      <c r="H737" s="103">
        <f>PlainData_XXX!C742</f>
        <v>4</v>
      </c>
      <c r="I737" s="48" t="s">
        <v>0</v>
      </c>
      <c r="J737" s="49" t="str">
        <f t="shared" si="123"/>
        <v>"Duration" :</v>
      </c>
      <c r="K737" s="104">
        <f>PlainData_XXX!D742</f>
        <v>130</v>
      </c>
      <c r="L737" s="46" t="s">
        <v>77</v>
      </c>
      <c r="M737" s="49" t="str">
        <f t="shared" si="124"/>
        <v xml:space="preserve">"Expected_Crowd" : </v>
      </c>
      <c r="N737" s="103">
        <f>PlainData_XXX!E742</f>
        <v>70900</v>
      </c>
      <c r="O737" s="48" t="s">
        <v>0</v>
      </c>
      <c r="P737" s="49" t="str">
        <f t="shared" si="125"/>
        <v xml:space="preserve">"Actual_Crowd" : </v>
      </c>
      <c r="Q737" s="103">
        <f>PlainData_XXX!F742</f>
        <v>65300</v>
      </c>
      <c r="R737" s="46" t="s">
        <v>77</v>
      </c>
      <c r="S737" s="49" t="str">
        <f t="shared" si="126"/>
        <v xml:space="preserve">"Cheapest_Ticket_Price" : </v>
      </c>
      <c r="T737" s="103">
        <f>PlainData_XXX!G742</f>
        <v>40</v>
      </c>
      <c r="U737" s="48" t="s">
        <v>0</v>
      </c>
      <c r="V737" s="49" t="str">
        <f t="shared" si="127"/>
        <v xml:space="preserve">"Dearest_Ticket_Price" : </v>
      </c>
      <c r="W737" s="104">
        <f>PlainData_XXX!H742</f>
        <v>75</v>
      </c>
      <c r="X737" s="48" t="s">
        <v>0</v>
      </c>
      <c r="Y737" s="49" t="str">
        <f t="shared" si="128"/>
        <v xml:space="preserve">"Food_Sales" : </v>
      </c>
      <c r="Z737" s="129">
        <f>PlainData_XXX!I742</f>
        <v>1200</v>
      </c>
      <c r="AA737" s="46" t="s">
        <v>77</v>
      </c>
      <c r="AB737" s="49" t="str">
        <f t="shared" si="129"/>
        <v xml:space="preserve">"Drink_Sales" : </v>
      </c>
      <c r="AC737" s="129">
        <f>PlainData_XXX!J742</f>
        <v>62200</v>
      </c>
      <c r="AD737" s="46" t="s">
        <v>77</v>
      </c>
      <c r="AE737" s="49" t="str">
        <f t="shared" si="130"/>
        <v xml:space="preserve">"Atmosphere" : </v>
      </c>
      <c r="AF737" s="50" t="s">
        <v>120</v>
      </c>
      <c r="AG737" s="104" t="str">
        <f>PlainData_XXX!K742</f>
        <v>Good</v>
      </c>
      <c r="AH737" s="48" t="s">
        <v>78</v>
      </c>
      <c r="AI737" s="49" t="str">
        <f t="shared" si="131"/>
        <v xml:space="preserve">"Police_Cost" : </v>
      </c>
      <c r="AJ737" s="130">
        <f>PlainData_XXX!L742</f>
        <v>8100</v>
      </c>
      <c r="AK737" s="48" t="s">
        <v>0</v>
      </c>
      <c r="AL737" s="110" t="str">
        <f>PlainData_XXX!M742</f>
        <v xml:space="preserve">"Performer" : </v>
      </c>
      <c r="AM737" s="49" t="s">
        <v>71</v>
      </c>
      <c r="AN737" s="111" t="str">
        <f>PlainData_XXX!N742</f>
        <v xml:space="preserve">"Name" : </v>
      </c>
      <c r="AO737" s="48" t="s">
        <v>120</v>
      </c>
      <c r="AP737" s="104" t="str">
        <f>PlainData_XXX!O742</f>
        <v>Uilliam O’Rourke</v>
      </c>
      <c r="AQ737" s="48" t="s">
        <v>78</v>
      </c>
      <c r="AR737" s="111" t="str">
        <f>PlainData_XXX!P742</f>
        <v xml:space="preserve">"Music_Type" : </v>
      </c>
      <c r="AS737" s="50" t="s">
        <v>120</v>
      </c>
      <c r="AT737" s="104" t="str">
        <f>PlainData_XXX!Q742</f>
        <v>Rock</v>
      </c>
      <c r="AU737" s="48" t="s">
        <v>78</v>
      </c>
      <c r="AV737" s="111" t="str">
        <f>PlainData_XXX!R742</f>
        <v xml:space="preserve">"Services" : </v>
      </c>
      <c r="AW737" s="104" t="str">
        <f>PlainData_XXX!S742</f>
        <v>["TV Interviews"]</v>
      </c>
      <c r="AX737" s="49" t="s">
        <v>76</v>
      </c>
      <c r="AY737" s="122" t="str">
        <f>PlainData_XXX!T742</f>
        <v xml:space="preserve">"Sponsor" : </v>
      </c>
      <c r="AZ737" s="21" t="s">
        <v>71</v>
      </c>
      <c r="BA737" s="123" t="str">
        <f>PlainData_XXX!U742</f>
        <v xml:space="preserve">"Name" : </v>
      </c>
      <c r="BB737" s="21" t="s">
        <v>120</v>
      </c>
      <c r="BC737" s="21" t="str">
        <f>PlainData_XXX!V742</f>
        <v>Kevin King</v>
      </c>
      <c r="BD737" s="21" t="s">
        <v>78</v>
      </c>
      <c r="BE737" s="123" t="str">
        <f>PlainData_XXX!W742</f>
        <v xml:space="preserve">"Amount" : </v>
      </c>
      <c r="BF737" s="21">
        <f>PlainData_XXX!X742</f>
        <v>70000</v>
      </c>
      <c r="BG737" s="21" t="s">
        <v>0</v>
      </c>
      <c r="BH737" s="123" t="str">
        <f>PlainData_XXX!Y742</f>
        <v xml:space="preserve">"Services" : </v>
      </c>
      <c r="BI737" s="21" t="str">
        <f>PlainData_XXX!Z742</f>
        <v>["Radio Interviews", "TV Interviews", "Posters", "News Papers"]</v>
      </c>
      <c r="BJ737" s="21" t="s">
        <v>121</v>
      </c>
      <c r="BK737" s="127" t="str">
        <f>PlainData_XXX!AA742</f>
        <v xml:space="preserve">"Stadium" : </v>
      </c>
      <c r="BL737" s="21" t="s">
        <v>71</v>
      </c>
      <c r="BM737" s="123" t="str">
        <f>PlainData_XXX!AB742</f>
        <v xml:space="preserve">"Name" : </v>
      </c>
      <c r="BN737" s="21" t="s">
        <v>120</v>
      </c>
      <c r="BO737" s="21" t="str">
        <f>PlainData_XXX!AC742</f>
        <v>Semple Stadium</v>
      </c>
      <c r="BP737" s="21" t="s">
        <v>78</v>
      </c>
      <c r="BQ737" s="123" t="str">
        <f>PlainData_XXX!AD742</f>
        <v xml:space="preserve">"City" : </v>
      </c>
      <c r="BR737" s="21" t="s">
        <v>120</v>
      </c>
      <c r="BS737" s="21" t="str">
        <f>PlainData_XXX!AE742</f>
        <v>Thurles</v>
      </c>
      <c r="BT737" s="21" t="s">
        <v>78</v>
      </c>
      <c r="BU737" s="123" t="str">
        <f>PlainData_XXX!AF742</f>
        <v xml:space="preserve">"Type" : </v>
      </c>
      <c r="BV737" s="21" t="s">
        <v>120</v>
      </c>
      <c r="BW737" s="21" t="str">
        <f>PlainData_XXX!AG742</f>
        <v>GAA</v>
      </c>
      <c r="BX737" s="21" t="s">
        <v>78</v>
      </c>
      <c r="BY737" s="123" t="str">
        <f>PlainData_XXX!AH742</f>
        <v xml:space="preserve">"Capacity" : </v>
      </c>
      <c r="BZ737" s="21">
        <f>PlainData_XXX!AI742</f>
        <v>45690</v>
      </c>
      <c r="CA737" s="21" t="s">
        <v>0</v>
      </c>
      <c r="CB737" s="21" t="str">
        <f>PlainData_XXX!AJ742</f>
        <v>"Acoustics" :</v>
      </c>
      <c r="CC737" s="21" t="s">
        <v>120</v>
      </c>
      <c r="CD737" s="21" t="str">
        <f>PlainData_XXX!AK742</f>
        <v>Fair</v>
      </c>
      <c r="CE737" s="21" t="s">
        <v>120</v>
      </c>
      <c r="CF737" s="21" t="s">
        <v>121</v>
      </c>
      <c r="CG737" s="21" t="str">
        <f>PlainData_XXX!AL742</f>
        <v>"Merchandise_Type" :</v>
      </c>
      <c r="CH737" s="21" t="str">
        <f>PlainData_XXX!AM742</f>
        <v>["Tee Shirts"]</v>
      </c>
      <c r="CI737" s="21" t="s">
        <v>0</v>
      </c>
      <c r="CJ737" s="21" t="str">
        <f>PlainData_XXX!AN742</f>
        <v>"Audience_Type" :</v>
      </c>
      <c r="CK737" s="21" t="str">
        <f>PlainData_XXX!AO742</f>
        <v>["Teenagers", "Retired "]</v>
      </c>
      <c r="CL737" s="21" t="s">
        <v>121</v>
      </c>
    </row>
    <row r="738" spans="1:90" ht="13.2" x14ac:dyDescent="0.25">
      <c r="A738" s="45" t="s">
        <v>10</v>
      </c>
      <c r="B738" s="54">
        <f>PlainData_XXX!A743</f>
        <v>729</v>
      </c>
      <c r="C738" s="46" t="s">
        <v>77</v>
      </c>
      <c r="D738" s="49" t="str">
        <f t="shared" si="121"/>
        <v xml:space="preserve">"Concert_Year" : </v>
      </c>
      <c r="E738" s="103">
        <f>PlainData_XXX!B743</f>
        <v>2011</v>
      </c>
      <c r="F738" s="48" t="s">
        <v>0</v>
      </c>
      <c r="G738" s="49" t="str">
        <f t="shared" si="122"/>
        <v xml:space="preserve">"Concert_Month" : </v>
      </c>
      <c r="H738" s="103">
        <f>PlainData_XXX!C743</f>
        <v>2</v>
      </c>
      <c r="I738" s="48" t="s">
        <v>0</v>
      </c>
      <c r="J738" s="49" t="str">
        <f t="shared" si="123"/>
        <v>"Duration" :</v>
      </c>
      <c r="K738" s="104">
        <f>PlainData_XXX!D743</f>
        <v>90</v>
      </c>
      <c r="L738" s="46" t="s">
        <v>77</v>
      </c>
      <c r="M738" s="49" t="str">
        <f t="shared" si="124"/>
        <v xml:space="preserve">"Expected_Crowd" : </v>
      </c>
      <c r="N738" s="103">
        <f>PlainData_XXX!E743</f>
        <v>34500</v>
      </c>
      <c r="O738" s="48" t="s">
        <v>0</v>
      </c>
      <c r="P738" s="49" t="str">
        <f t="shared" si="125"/>
        <v xml:space="preserve">"Actual_Crowd" : </v>
      </c>
      <c r="Q738" s="103">
        <f>PlainData_XXX!F743</f>
        <v>31900</v>
      </c>
      <c r="R738" s="46" t="s">
        <v>77</v>
      </c>
      <c r="S738" s="49" t="str">
        <f t="shared" si="126"/>
        <v xml:space="preserve">"Cheapest_Ticket_Price" : </v>
      </c>
      <c r="T738" s="103">
        <f>PlainData_XXX!G743</f>
        <v>55</v>
      </c>
      <c r="U738" s="48" t="s">
        <v>0</v>
      </c>
      <c r="V738" s="49" t="str">
        <f t="shared" si="127"/>
        <v xml:space="preserve">"Dearest_Ticket_Price" : </v>
      </c>
      <c r="W738" s="104">
        <f>PlainData_XXX!H743</f>
        <v>110</v>
      </c>
      <c r="X738" s="48" t="s">
        <v>0</v>
      </c>
      <c r="Y738" s="49" t="str">
        <f t="shared" si="128"/>
        <v xml:space="preserve">"Food_Sales" : </v>
      </c>
      <c r="Z738" s="129">
        <f>PlainData_XXX!I743</f>
        <v>23500</v>
      </c>
      <c r="AA738" s="46" t="s">
        <v>77</v>
      </c>
      <c r="AB738" s="49" t="str">
        <f t="shared" si="129"/>
        <v xml:space="preserve">"Drink_Sales" : </v>
      </c>
      <c r="AC738" s="129">
        <f>PlainData_XXX!J743</f>
        <v>26100</v>
      </c>
      <c r="AD738" s="46" t="s">
        <v>77</v>
      </c>
      <c r="AE738" s="49" t="str">
        <f t="shared" si="130"/>
        <v xml:space="preserve">"Atmosphere" : </v>
      </c>
      <c r="AF738" s="50" t="s">
        <v>120</v>
      </c>
      <c r="AG738" s="104" t="str">
        <f>PlainData_XXX!K743</f>
        <v>Good</v>
      </c>
      <c r="AH738" s="48" t="s">
        <v>78</v>
      </c>
      <c r="AI738" s="49" t="str">
        <f t="shared" si="131"/>
        <v xml:space="preserve">"Police_Cost" : </v>
      </c>
      <c r="AJ738" s="130">
        <f>PlainData_XXX!L743</f>
        <v>25500</v>
      </c>
      <c r="AK738" s="48" t="s">
        <v>0</v>
      </c>
      <c r="AL738" s="110" t="str">
        <f>PlainData_XXX!M743</f>
        <v xml:space="preserve">"Performer" : </v>
      </c>
      <c r="AM738" s="49" t="s">
        <v>71</v>
      </c>
      <c r="AN738" s="111" t="str">
        <f>PlainData_XXX!N743</f>
        <v xml:space="preserve">"Name" : </v>
      </c>
      <c r="AO738" s="48" t="s">
        <v>120</v>
      </c>
      <c r="AP738" s="104" t="str">
        <f>PlainData_XXX!O743</f>
        <v>Meabh O’Farrell</v>
      </c>
      <c r="AQ738" s="48" t="s">
        <v>78</v>
      </c>
      <c r="AR738" s="111" t="str">
        <f>PlainData_XXX!P743</f>
        <v xml:space="preserve">"Music_Type" : </v>
      </c>
      <c r="AS738" s="50" t="s">
        <v>120</v>
      </c>
      <c r="AT738" s="104" t="str">
        <f>PlainData_XXX!Q743</f>
        <v>Pop</v>
      </c>
      <c r="AU738" s="48" t="s">
        <v>78</v>
      </c>
      <c r="AV738" s="111" t="str">
        <f>PlainData_XXX!R743</f>
        <v xml:space="preserve">"Services" : </v>
      </c>
      <c r="AW738" s="104" t="str">
        <f>PlainData_XXX!S743</f>
        <v>["Live Rehearsals", "Meet and Greet", "TV Interviews", "Photo Shoots "]</v>
      </c>
      <c r="AX738" s="49" t="s">
        <v>76</v>
      </c>
      <c r="AY738" s="122" t="str">
        <f>PlainData_XXX!T743</f>
        <v xml:space="preserve">"Sponsor" : </v>
      </c>
      <c r="AZ738" s="21" t="s">
        <v>71</v>
      </c>
      <c r="BA738" s="123" t="str">
        <f>PlainData_XXX!U743</f>
        <v xml:space="preserve">"Name" : </v>
      </c>
      <c r="BB738" s="21" t="s">
        <v>120</v>
      </c>
      <c r="BC738" s="21" t="str">
        <f>PlainData_XXX!V743</f>
        <v>Fiona Nee</v>
      </c>
      <c r="BD738" s="21" t="s">
        <v>78</v>
      </c>
      <c r="BE738" s="123" t="str">
        <f>PlainData_XXX!W743</f>
        <v xml:space="preserve">"Amount" : </v>
      </c>
      <c r="BF738" s="21">
        <f>PlainData_XXX!X743</f>
        <v>145000</v>
      </c>
      <c r="BG738" s="21" t="s">
        <v>0</v>
      </c>
      <c r="BH738" s="123" t="str">
        <f>PlainData_XXX!Y743</f>
        <v xml:space="preserve">"Services" : </v>
      </c>
      <c r="BI738" s="21" t="str">
        <f>PlainData_XXX!Z743</f>
        <v>["TV Interviews", "Posters", "News Papers", "Radio Interviews"]</v>
      </c>
      <c r="BJ738" s="21" t="s">
        <v>121</v>
      </c>
      <c r="BK738" s="127" t="str">
        <f>PlainData_XXX!AA743</f>
        <v xml:space="preserve">"Stadium" : </v>
      </c>
      <c r="BL738" s="21" t="s">
        <v>71</v>
      </c>
      <c r="BM738" s="123" t="str">
        <f>PlainData_XXX!AB743</f>
        <v xml:space="preserve">"Name" : </v>
      </c>
      <c r="BN738" s="21" t="s">
        <v>120</v>
      </c>
      <c r="BO738" s="21" t="str">
        <f>PlainData_XXX!AC743</f>
        <v>Pairc Ui Chaoimh</v>
      </c>
      <c r="BP738" s="21" t="s">
        <v>78</v>
      </c>
      <c r="BQ738" s="123" t="str">
        <f>PlainData_XXX!AD743</f>
        <v xml:space="preserve">"City" : </v>
      </c>
      <c r="BR738" s="21" t="s">
        <v>120</v>
      </c>
      <c r="BS738" s="21" t="str">
        <f>PlainData_XXX!AE743</f>
        <v>Cork</v>
      </c>
      <c r="BT738" s="21" t="s">
        <v>78</v>
      </c>
      <c r="BU738" s="123" t="str">
        <f>PlainData_XXX!AF743</f>
        <v xml:space="preserve">"Type" : </v>
      </c>
      <c r="BV738" s="21" t="s">
        <v>120</v>
      </c>
      <c r="BW738" s="21" t="str">
        <f>PlainData_XXX!AG743</f>
        <v>GAA</v>
      </c>
      <c r="BX738" s="21" t="s">
        <v>78</v>
      </c>
      <c r="BY738" s="123" t="str">
        <f>PlainData_XXX!AH743</f>
        <v xml:space="preserve">"Capacity" : </v>
      </c>
      <c r="BZ738" s="21">
        <f>PlainData_XXX!AI743</f>
        <v>45000</v>
      </c>
      <c r="CA738" s="21" t="s">
        <v>0</v>
      </c>
      <c r="CB738" s="21" t="str">
        <f>PlainData_XXX!AJ743</f>
        <v>"Acoustics" :</v>
      </c>
      <c r="CC738" s="21" t="s">
        <v>120</v>
      </c>
      <c r="CD738" s="21" t="str">
        <f>PlainData_XXX!AK743</f>
        <v>Fair</v>
      </c>
      <c r="CE738" s="21" t="s">
        <v>120</v>
      </c>
      <c r="CF738" s="21" t="s">
        <v>121</v>
      </c>
      <c r="CG738" s="21" t="str">
        <f>PlainData_XXX!AL743</f>
        <v>"Merchandise_Type" :</v>
      </c>
      <c r="CH738" s="21" t="str">
        <f>PlainData_XXX!AM743</f>
        <v>["Tee Shirts", "Umbrellas "]</v>
      </c>
      <c r="CI738" s="21" t="s">
        <v>0</v>
      </c>
      <c r="CJ738" s="21" t="str">
        <f>PlainData_XXX!AN743</f>
        <v>"Audience_Type" :</v>
      </c>
      <c r="CK738" s="21" t="str">
        <f>PlainData_XXX!AO743</f>
        <v>["Teenagers", "Third Level Students", "Young Working Adults"]</v>
      </c>
      <c r="CL738" s="21" t="s">
        <v>121</v>
      </c>
    </row>
    <row r="739" spans="1:90" ht="13.2" x14ac:dyDescent="0.25">
      <c r="A739" s="45" t="s">
        <v>10</v>
      </c>
      <c r="B739" s="54">
        <f>PlainData_XXX!A744</f>
        <v>730</v>
      </c>
      <c r="C739" s="46" t="s">
        <v>77</v>
      </c>
      <c r="D739" s="49" t="str">
        <f t="shared" si="121"/>
        <v xml:space="preserve">"Concert_Year" : </v>
      </c>
      <c r="E739" s="103">
        <f>PlainData_XXX!B744</f>
        <v>2011</v>
      </c>
      <c r="F739" s="48" t="s">
        <v>0</v>
      </c>
      <c r="G739" s="49" t="str">
        <f t="shared" si="122"/>
        <v xml:space="preserve">"Concert_Month" : </v>
      </c>
      <c r="H739" s="103">
        <f>PlainData_XXX!C744</f>
        <v>5</v>
      </c>
      <c r="I739" s="48" t="s">
        <v>0</v>
      </c>
      <c r="J739" s="49" t="str">
        <f t="shared" si="123"/>
        <v>"Duration" :</v>
      </c>
      <c r="K739" s="104">
        <f>PlainData_XXX!D744</f>
        <v>70</v>
      </c>
      <c r="L739" s="46" t="s">
        <v>77</v>
      </c>
      <c r="M739" s="49" t="str">
        <f t="shared" si="124"/>
        <v xml:space="preserve">"Expected_Crowd" : </v>
      </c>
      <c r="N739" s="103">
        <f>PlainData_XXX!E744</f>
        <v>58200</v>
      </c>
      <c r="O739" s="48" t="s">
        <v>0</v>
      </c>
      <c r="P739" s="49" t="str">
        <f t="shared" si="125"/>
        <v xml:space="preserve">"Actual_Crowd" : </v>
      </c>
      <c r="Q739" s="103">
        <f>PlainData_XXX!F744</f>
        <v>52800</v>
      </c>
      <c r="R739" s="46" t="s">
        <v>77</v>
      </c>
      <c r="S739" s="49" t="str">
        <f t="shared" si="126"/>
        <v xml:space="preserve">"Cheapest_Ticket_Price" : </v>
      </c>
      <c r="T739" s="103">
        <f>PlainData_XXX!G744</f>
        <v>25</v>
      </c>
      <c r="U739" s="48" t="s">
        <v>0</v>
      </c>
      <c r="V739" s="49" t="str">
        <f t="shared" si="127"/>
        <v xml:space="preserve">"Dearest_Ticket_Price" : </v>
      </c>
      <c r="W739" s="104">
        <f>PlainData_XXX!H744</f>
        <v>105</v>
      </c>
      <c r="X739" s="48" t="s">
        <v>0</v>
      </c>
      <c r="Y739" s="49" t="str">
        <f t="shared" si="128"/>
        <v xml:space="preserve">"Food_Sales" : </v>
      </c>
      <c r="Z739" s="129">
        <f>PlainData_XXX!I744</f>
        <v>57100</v>
      </c>
      <c r="AA739" s="46" t="s">
        <v>77</v>
      </c>
      <c r="AB739" s="49" t="str">
        <f t="shared" si="129"/>
        <v xml:space="preserve">"Drink_Sales" : </v>
      </c>
      <c r="AC739" s="129">
        <f>PlainData_XXX!J744</f>
        <v>32800</v>
      </c>
      <c r="AD739" s="46" t="s">
        <v>77</v>
      </c>
      <c r="AE739" s="49" t="str">
        <f t="shared" si="130"/>
        <v xml:space="preserve">"Atmosphere" : </v>
      </c>
      <c r="AF739" s="50" t="s">
        <v>120</v>
      </c>
      <c r="AG739" s="104" t="str">
        <f>PlainData_XXX!K744</f>
        <v>Fair</v>
      </c>
      <c r="AH739" s="48" t="s">
        <v>78</v>
      </c>
      <c r="AI739" s="49" t="str">
        <f t="shared" si="131"/>
        <v xml:space="preserve">"Police_Cost" : </v>
      </c>
      <c r="AJ739" s="130">
        <f>PlainData_XXX!L744</f>
        <v>9000</v>
      </c>
      <c r="AK739" s="48" t="s">
        <v>0</v>
      </c>
      <c r="AL739" s="110" t="str">
        <f>PlainData_XXX!M744</f>
        <v xml:space="preserve">"Performer" : </v>
      </c>
      <c r="AM739" s="49" t="s">
        <v>71</v>
      </c>
      <c r="AN739" s="111" t="str">
        <f>PlainData_XXX!N744</f>
        <v xml:space="preserve">"Name" : </v>
      </c>
      <c r="AO739" s="48" t="s">
        <v>120</v>
      </c>
      <c r="AP739" s="104" t="str">
        <f>PlainData_XXX!O744</f>
        <v>Fiadh Brennan</v>
      </c>
      <c r="AQ739" s="48" t="s">
        <v>78</v>
      </c>
      <c r="AR739" s="111" t="str">
        <f>PlainData_XXX!P744</f>
        <v xml:space="preserve">"Music_Type" : </v>
      </c>
      <c r="AS739" s="50" t="s">
        <v>120</v>
      </c>
      <c r="AT739" s="104" t="str">
        <f>PlainData_XXX!Q744</f>
        <v>Rock</v>
      </c>
      <c r="AU739" s="48" t="s">
        <v>78</v>
      </c>
      <c r="AV739" s="111" t="str">
        <f>PlainData_XXX!R744</f>
        <v xml:space="preserve">"Services" : </v>
      </c>
      <c r="AW739" s="104" t="str">
        <f>PlainData_XXX!S744</f>
        <v>["Live Rehearsals", "Meet and Greet", "Fan Engagement"]</v>
      </c>
      <c r="AX739" s="49" t="s">
        <v>76</v>
      </c>
      <c r="AY739" s="122" t="str">
        <f>PlainData_XXX!T744</f>
        <v xml:space="preserve">"Sponsor" : </v>
      </c>
      <c r="AZ739" s="21" t="s">
        <v>71</v>
      </c>
      <c r="BA739" s="123" t="str">
        <f>PlainData_XXX!U744</f>
        <v xml:space="preserve">"Name" : </v>
      </c>
      <c r="BB739" s="21" t="s">
        <v>120</v>
      </c>
      <c r="BC739" s="21" t="str">
        <f>PlainData_XXX!V744</f>
        <v>Jane Oates</v>
      </c>
      <c r="BD739" s="21" t="s">
        <v>78</v>
      </c>
      <c r="BE739" s="123" t="str">
        <f>PlainData_XXX!W744</f>
        <v xml:space="preserve">"Amount" : </v>
      </c>
      <c r="BF739" s="21">
        <f>PlainData_XXX!X744</f>
        <v>350000</v>
      </c>
      <c r="BG739" s="21" t="s">
        <v>0</v>
      </c>
      <c r="BH739" s="123" t="str">
        <f>PlainData_XXX!Y744</f>
        <v xml:space="preserve">"Services" : </v>
      </c>
      <c r="BI739" s="21" t="str">
        <f>PlainData_XXX!Z744</f>
        <v>["Posters"]</v>
      </c>
      <c r="BJ739" s="21" t="s">
        <v>121</v>
      </c>
      <c r="BK739" s="127" t="str">
        <f>PlainData_XXX!AA744</f>
        <v xml:space="preserve">"Stadium" : </v>
      </c>
      <c r="BL739" s="21" t="s">
        <v>71</v>
      </c>
      <c r="BM739" s="123" t="str">
        <f>PlainData_XXX!AB744</f>
        <v xml:space="preserve">"Name" : </v>
      </c>
      <c r="BN739" s="21" t="s">
        <v>120</v>
      </c>
      <c r="BO739" s="21" t="str">
        <f>PlainData_XXX!AC744</f>
        <v>Nowlan Park</v>
      </c>
      <c r="BP739" s="21" t="s">
        <v>78</v>
      </c>
      <c r="BQ739" s="123" t="str">
        <f>PlainData_XXX!AD744</f>
        <v xml:space="preserve">"City" : </v>
      </c>
      <c r="BR739" s="21" t="s">
        <v>120</v>
      </c>
      <c r="BS739" s="21" t="str">
        <f>PlainData_XXX!AE744</f>
        <v>Kilkenny</v>
      </c>
      <c r="BT739" s="21" t="s">
        <v>78</v>
      </c>
      <c r="BU739" s="123" t="str">
        <f>PlainData_XXX!AF744</f>
        <v xml:space="preserve">"Type" : </v>
      </c>
      <c r="BV739" s="21" t="s">
        <v>120</v>
      </c>
      <c r="BW739" s="21" t="str">
        <f>PlainData_XXX!AG744</f>
        <v>GAA</v>
      </c>
      <c r="BX739" s="21" t="s">
        <v>78</v>
      </c>
      <c r="BY739" s="123" t="str">
        <f>PlainData_XXX!AH744</f>
        <v xml:space="preserve">"Capacity" : </v>
      </c>
      <c r="BZ739" s="21">
        <f>PlainData_XXX!AI744</f>
        <v>27000</v>
      </c>
      <c r="CA739" s="21" t="s">
        <v>0</v>
      </c>
      <c r="CB739" s="21" t="str">
        <f>PlainData_XXX!AJ744</f>
        <v>"Acoustics" :</v>
      </c>
      <c r="CC739" s="21" t="s">
        <v>120</v>
      </c>
      <c r="CD739" s="21" t="str">
        <f>PlainData_XXX!AK744</f>
        <v>Fair</v>
      </c>
      <c r="CE739" s="21" t="s">
        <v>120</v>
      </c>
      <c r="CF739" s="21" t="s">
        <v>121</v>
      </c>
      <c r="CG739" s="21" t="str">
        <f>PlainData_XXX!AL744</f>
        <v>"Merchandise_Type" :</v>
      </c>
      <c r="CH739" s="21" t="str">
        <f>PlainData_XXX!AM744</f>
        <v>["Tee Shirts", "Photos", "Hoodies"]</v>
      </c>
      <c r="CI739" s="21" t="s">
        <v>0</v>
      </c>
      <c r="CJ739" s="21" t="str">
        <f>PlainData_XXX!AN744</f>
        <v>"Audience_Type" :</v>
      </c>
      <c r="CK739" s="21" t="str">
        <f>PlainData_XXX!AO744</f>
        <v>["Young Working Adults", "Middle Aged"]</v>
      </c>
      <c r="CL739" s="21" t="s">
        <v>121</v>
      </c>
    </row>
    <row r="740" spans="1:90" ht="13.2" x14ac:dyDescent="0.25">
      <c r="A740" s="45" t="s">
        <v>10</v>
      </c>
      <c r="B740" s="54">
        <f>PlainData_XXX!A745</f>
        <v>731</v>
      </c>
      <c r="C740" s="46" t="s">
        <v>77</v>
      </c>
      <c r="D740" s="49" t="str">
        <f t="shared" si="121"/>
        <v xml:space="preserve">"Concert_Year" : </v>
      </c>
      <c r="E740" s="103">
        <f>PlainData_XXX!B745</f>
        <v>2018</v>
      </c>
      <c r="F740" s="48" t="s">
        <v>0</v>
      </c>
      <c r="G740" s="49" t="str">
        <f t="shared" si="122"/>
        <v xml:space="preserve">"Concert_Month" : </v>
      </c>
      <c r="H740" s="103">
        <f>PlainData_XXX!C745</f>
        <v>6</v>
      </c>
      <c r="I740" s="48" t="s">
        <v>0</v>
      </c>
      <c r="J740" s="49" t="str">
        <f t="shared" si="123"/>
        <v>"Duration" :</v>
      </c>
      <c r="K740" s="104">
        <f>PlainData_XXX!D745</f>
        <v>140</v>
      </c>
      <c r="L740" s="46" t="s">
        <v>77</v>
      </c>
      <c r="M740" s="49" t="str">
        <f t="shared" si="124"/>
        <v xml:space="preserve">"Expected_Crowd" : </v>
      </c>
      <c r="N740" s="103">
        <f>PlainData_XXX!E745</f>
        <v>69100</v>
      </c>
      <c r="O740" s="48" t="s">
        <v>0</v>
      </c>
      <c r="P740" s="49" t="str">
        <f t="shared" si="125"/>
        <v xml:space="preserve">"Actual_Crowd" : </v>
      </c>
      <c r="Q740" s="103">
        <f>PlainData_XXX!F745</f>
        <v>69700</v>
      </c>
      <c r="R740" s="46" t="s">
        <v>77</v>
      </c>
      <c r="S740" s="49" t="str">
        <f t="shared" si="126"/>
        <v xml:space="preserve">"Cheapest_Ticket_Price" : </v>
      </c>
      <c r="T740" s="103">
        <f>PlainData_XXX!G745</f>
        <v>15</v>
      </c>
      <c r="U740" s="48" t="s">
        <v>0</v>
      </c>
      <c r="V740" s="49" t="str">
        <f t="shared" si="127"/>
        <v xml:space="preserve">"Dearest_Ticket_Price" : </v>
      </c>
      <c r="W740" s="104">
        <f>PlainData_XXX!H745</f>
        <v>50</v>
      </c>
      <c r="X740" s="48" t="s">
        <v>0</v>
      </c>
      <c r="Y740" s="49" t="str">
        <f t="shared" si="128"/>
        <v xml:space="preserve">"Food_Sales" : </v>
      </c>
      <c r="Z740" s="129">
        <f>PlainData_XXX!I745</f>
        <v>90200</v>
      </c>
      <c r="AA740" s="46" t="s">
        <v>77</v>
      </c>
      <c r="AB740" s="49" t="str">
        <f t="shared" si="129"/>
        <v xml:space="preserve">"Drink_Sales" : </v>
      </c>
      <c r="AC740" s="129">
        <f>PlainData_XXX!J745</f>
        <v>87700</v>
      </c>
      <c r="AD740" s="46" t="s">
        <v>77</v>
      </c>
      <c r="AE740" s="49" t="str">
        <f t="shared" si="130"/>
        <v xml:space="preserve">"Atmosphere" : </v>
      </c>
      <c r="AF740" s="50" t="s">
        <v>120</v>
      </c>
      <c r="AG740" s="104" t="str">
        <f>PlainData_XXX!K745</f>
        <v>Good</v>
      </c>
      <c r="AH740" s="48" t="s">
        <v>78</v>
      </c>
      <c r="AI740" s="49" t="str">
        <f t="shared" si="131"/>
        <v xml:space="preserve">"Police_Cost" : </v>
      </c>
      <c r="AJ740" s="130">
        <f>PlainData_XXX!L745</f>
        <v>37900</v>
      </c>
      <c r="AK740" s="48" t="s">
        <v>0</v>
      </c>
      <c r="AL740" s="110" t="str">
        <f>PlainData_XXX!M745</f>
        <v xml:space="preserve">"Performer" : </v>
      </c>
      <c r="AM740" s="49" t="s">
        <v>71</v>
      </c>
      <c r="AN740" s="111" t="str">
        <f>PlainData_XXX!N745</f>
        <v xml:space="preserve">"Name" : </v>
      </c>
      <c r="AO740" s="48" t="s">
        <v>120</v>
      </c>
      <c r="AP740" s="104" t="str">
        <f>PlainData_XXX!O745</f>
        <v>Rionach Cunningham</v>
      </c>
      <c r="AQ740" s="48" t="s">
        <v>78</v>
      </c>
      <c r="AR740" s="111" t="str">
        <f>PlainData_XXX!P745</f>
        <v xml:space="preserve">"Music_Type" : </v>
      </c>
      <c r="AS740" s="50" t="s">
        <v>120</v>
      </c>
      <c r="AT740" s="104" t="str">
        <f>PlainData_XXX!Q745</f>
        <v>Hip-Hop</v>
      </c>
      <c r="AU740" s="48" t="s">
        <v>78</v>
      </c>
      <c r="AV740" s="111" t="str">
        <f>PlainData_XXX!R745</f>
        <v xml:space="preserve">"Services" : </v>
      </c>
      <c r="AW740" s="104" t="str">
        <f>PlainData_XXX!S745</f>
        <v>["TV Interviews", "Meet and Greet", "Fan Engagement"]</v>
      </c>
      <c r="AX740" s="49" t="s">
        <v>76</v>
      </c>
      <c r="AY740" s="122" t="str">
        <f>PlainData_XXX!T745</f>
        <v xml:space="preserve">"Sponsor" : </v>
      </c>
      <c r="AZ740" s="21" t="s">
        <v>71</v>
      </c>
      <c r="BA740" s="123" t="str">
        <f>PlainData_XXX!U745</f>
        <v xml:space="preserve">"Name" : </v>
      </c>
      <c r="BB740" s="21" t="s">
        <v>120</v>
      </c>
      <c r="BC740" s="21" t="str">
        <f>PlainData_XXX!V745</f>
        <v>Lisa Nolan</v>
      </c>
      <c r="BD740" s="21" t="s">
        <v>78</v>
      </c>
      <c r="BE740" s="123" t="str">
        <f>PlainData_XXX!W745</f>
        <v xml:space="preserve">"Amount" : </v>
      </c>
      <c r="BF740" s="21">
        <f>PlainData_XXX!X745</f>
        <v>257000</v>
      </c>
      <c r="BG740" s="21" t="s">
        <v>0</v>
      </c>
      <c r="BH740" s="123" t="str">
        <f>PlainData_XXX!Y745</f>
        <v xml:space="preserve">"Services" : </v>
      </c>
      <c r="BI740" s="21" t="str">
        <f>PlainData_XXX!Z745</f>
        <v>["Posters", "News Papers", "Radio Interviews"]</v>
      </c>
      <c r="BJ740" s="21" t="s">
        <v>121</v>
      </c>
      <c r="BK740" s="127" t="str">
        <f>PlainData_XXX!AA745</f>
        <v xml:space="preserve">"Stadium" : </v>
      </c>
      <c r="BL740" s="21" t="s">
        <v>71</v>
      </c>
      <c r="BM740" s="123" t="str">
        <f>PlainData_XXX!AB745</f>
        <v xml:space="preserve">"Name" : </v>
      </c>
      <c r="BN740" s="21" t="s">
        <v>120</v>
      </c>
      <c r="BO740" s="21" t="str">
        <f>PlainData_XXX!AC745</f>
        <v>SSE Arena</v>
      </c>
      <c r="BP740" s="21" t="s">
        <v>78</v>
      </c>
      <c r="BQ740" s="123" t="str">
        <f>PlainData_XXX!AD745</f>
        <v xml:space="preserve">"City" : </v>
      </c>
      <c r="BR740" s="21" t="s">
        <v>120</v>
      </c>
      <c r="BS740" s="21" t="str">
        <f>PlainData_XXX!AE745</f>
        <v>Belfast</v>
      </c>
      <c r="BT740" s="21" t="s">
        <v>78</v>
      </c>
      <c r="BU740" s="123" t="str">
        <f>PlainData_XXX!AF745</f>
        <v xml:space="preserve">"Type" : </v>
      </c>
      <c r="BV740" s="21" t="s">
        <v>120</v>
      </c>
      <c r="BW740" s="21" t="str">
        <f>PlainData_XXX!AG745</f>
        <v>Hockey</v>
      </c>
      <c r="BX740" s="21" t="s">
        <v>78</v>
      </c>
      <c r="BY740" s="123" t="str">
        <f>PlainData_XXX!AH745</f>
        <v xml:space="preserve">"Capacity" : </v>
      </c>
      <c r="BZ740" s="21">
        <f>PlainData_XXX!AI745</f>
        <v>11000</v>
      </c>
      <c r="CA740" s="21" t="s">
        <v>0</v>
      </c>
      <c r="CB740" s="21" t="str">
        <f>PlainData_XXX!AJ745</f>
        <v>"Acoustics" :</v>
      </c>
      <c r="CC740" s="21" t="s">
        <v>120</v>
      </c>
      <c r="CD740" s="21" t="str">
        <f>PlainData_XXX!AK745</f>
        <v>Good</v>
      </c>
      <c r="CE740" s="21" t="s">
        <v>120</v>
      </c>
      <c r="CF740" s="21" t="s">
        <v>121</v>
      </c>
      <c r="CG740" s="21" t="str">
        <f>PlainData_XXX!AL745</f>
        <v>"Merchandise_Type" :</v>
      </c>
      <c r="CH740" s="21" t="str">
        <f>PlainData_XXX!AM745</f>
        <v>["Tee Shirts", "Hoodies", "Umbrellas ", "Photos"]</v>
      </c>
      <c r="CI740" s="21" t="s">
        <v>0</v>
      </c>
      <c r="CJ740" s="21" t="str">
        <f>PlainData_XXX!AN745</f>
        <v>"Audience_Type" :</v>
      </c>
      <c r="CK740" s="21" t="str">
        <f>PlainData_XXX!AO745</f>
        <v>["Third Level Students", "Young Working Adults"]</v>
      </c>
      <c r="CL740" s="21" t="s">
        <v>121</v>
      </c>
    </row>
    <row r="741" spans="1:90" ht="13.2" x14ac:dyDescent="0.25">
      <c r="A741" s="45" t="s">
        <v>10</v>
      </c>
      <c r="B741" s="54">
        <f>PlainData_XXX!A746</f>
        <v>732</v>
      </c>
      <c r="C741" s="46" t="s">
        <v>77</v>
      </c>
      <c r="D741" s="49" t="str">
        <f t="shared" si="121"/>
        <v xml:space="preserve">"Concert_Year" : </v>
      </c>
      <c r="E741" s="103">
        <f>PlainData_XXX!B746</f>
        <v>2017</v>
      </c>
      <c r="F741" s="48" t="s">
        <v>0</v>
      </c>
      <c r="G741" s="49" t="str">
        <f t="shared" si="122"/>
        <v xml:space="preserve">"Concert_Month" : </v>
      </c>
      <c r="H741" s="103">
        <f>PlainData_XXX!C746</f>
        <v>9</v>
      </c>
      <c r="I741" s="48" t="s">
        <v>0</v>
      </c>
      <c r="J741" s="49" t="str">
        <f t="shared" si="123"/>
        <v>"Duration" :</v>
      </c>
      <c r="K741" s="104">
        <f>PlainData_XXX!D746</f>
        <v>110</v>
      </c>
      <c r="L741" s="46" t="s">
        <v>77</v>
      </c>
      <c r="M741" s="49" t="str">
        <f t="shared" si="124"/>
        <v xml:space="preserve">"Expected_Crowd" : </v>
      </c>
      <c r="N741" s="103">
        <f>PlainData_XXX!E746</f>
        <v>17600</v>
      </c>
      <c r="O741" s="48" t="s">
        <v>0</v>
      </c>
      <c r="P741" s="49" t="str">
        <f t="shared" si="125"/>
        <v xml:space="preserve">"Actual_Crowd" : </v>
      </c>
      <c r="Q741" s="103">
        <f>PlainData_XXX!F746</f>
        <v>18000</v>
      </c>
      <c r="R741" s="46" t="s">
        <v>77</v>
      </c>
      <c r="S741" s="49" t="str">
        <f t="shared" si="126"/>
        <v xml:space="preserve">"Cheapest_Ticket_Price" : </v>
      </c>
      <c r="T741" s="103">
        <f>PlainData_XXX!G746</f>
        <v>50</v>
      </c>
      <c r="U741" s="48" t="s">
        <v>0</v>
      </c>
      <c r="V741" s="49" t="str">
        <f t="shared" si="127"/>
        <v xml:space="preserve">"Dearest_Ticket_Price" : </v>
      </c>
      <c r="W741" s="104">
        <f>PlainData_XXX!H746</f>
        <v>225</v>
      </c>
      <c r="X741" s="48" t="s">
        <v>0</v>
      </c>
      <c r="Y741" s="49" t="str">
        <f t="shared" si="128"/>
        <v xml:space="preserve">"Food_Sales" : </v>
      </c>
      <c r="Z741" s="129">
        <f>PlainData_XXX!I746</f>
        <v>58200</v>
      </c>
      <c r="AA741" s="46" t="s">
        <v>77</v>
      </c>
      <c r="AB741" s="49" t="str">
        <f t="shared" si="129"/>
        <v xml:space="preserve">"Drink_Sales" : </v>
      </c>
      <c r="AC741" s="129">
        <f>PlainData_XXX!J746</f>
        <v>102700</v>
      </c>
      <c r="AD741" s="46" t="s">
        <v>77</v>
      </c>
      <c r="AE741" s="49" t="str">
        <f t="shared" si="130"/>
        <v xml:space="preserve">"Atmosphere" : </v>
      </c>
      <c r="AF741" s="50" t="s">
        <v>120</v>
      </c>
      <c r="AG741" s="104" t="str">
        <f>PlainData_XXX!K746</f>
        <v>Fair</v>
      </c>
      <c r="AH741" s="48" t="s">
        <v>78</v>
      </c>
      <c r="AI741" s="49" t="str">
        <f t="shared" si="131"/>
        <v xml:space="preserve">"Police_Cost" : </v>
      </c>
      <c r="AJ741" s="130">
        <f>PlainData_XXX!L746</f>
        <v>35900</v>
      </c>
      <c r="AK741" s="48" t="s">
        <v>0</v>
      </c>
      <c r="AL741" s="110" t="str">
        <f>PlainData_XXX!M746</f>
        <v xml:space="preserve">"Performer" : </v>
      </c>
      <c r="AM741" s="49" t="s">
        <v>71</v>
      </c>
      <c r="AN741" s="111" t="str">
        <f>PlainData_XXX!N746</f>
        <v xml:space="preserve">"Name" : </v>
      </c>
      <c r="AO741" s="48" t="s">
        <v>120</v>
      </c>
      <c r="AP741" s="104" t="str">
        <f>PlainData_XXX!O746</f>
        <v>Tadhg Kane</v>
      </c>
      <c r="AQ741" s="48" t="s">
        <v>78</v>
      </c>
      <c r="AR741" s="111" t="str">
        <f>PlainData_XXX!P746</f>
        <v xml:space="preserve">"Music_Type" : </v>
      </c>
      <c r="AS741" s="50" t="s">
        <v>120</v>
      </c>
      <c r="AT741" s="104" t="str">
        <f>PlainData_XXX!Q746</f>
        <v>Folk</v>
      </c>
      <c r="AU741" s="48" t="s">
        <v>78</v>
      </c>
      <c r="AV741" s="111" t="str">
        <f>PlainData_XXX!R746</f>
        <v xml:space="preserve">"Services" : </v>
      </c>
      <c r="AW741" s="104" t="str">
        <f>PlainData_XXX!S746</f>
        <v>["Fan Engagement", "Photo Shoots ", "Live Rehearsals", "Meet and Greet"]</v>
      </c>
      <c r="AX741" s="49" t="s">
        <v>76</v>
      </c>
      <c r="AY741" s="122" t="str">
        <f>PlainData_XXX!T746</f>
        <v xml:space="preserve">"Sponsor" : </v>
      </c>
      <c r="AZ741" s="21" t="s">
        <v>71</v>
      </c>
      <c r="BA741" s="123" t="str">
        <f>PlainData_XXX!U746</f>
        <v xml:space="preserve">"Name" : </v>
      </c>
      <c r="BB741" s="21" t="s">
        <v>120</v>
      </c>
      <c r="BC741" s="21" t="str">
        <f>PlainData_XXX!V746</f>
        <v>Erin Dolan</v>
      </c>
      <c r="BD741" s="21" t="s">
        <v>78</v>
      </c>
      <c r="BE741" s="123" t="str">
        <f>PlainData_XXX!W746</f>
        <v xml:space="preserve">"Amount" : </v>
      </c>
      <c r="BF741" s="21">
        <f>PlainData_XXX!X746</f>
        <v>33000</v>
      </c>
      <c r="BG741" s="21" t="s">
        <v>0</v>
      </c>
      <c r="BH741" s="123" t="str">
        <f>PlainData_XXX!Y746</f>
        <v xml:space="preserve">"Services" : </v>
      </c>
      <c r="BI741" s="21" t="str">
        <f>PlainData_XXX!Z746</f>
        <v>["TV Interviews", "Posters", "News Papers"]</v>
      </c>
      <c r="BJ741" s="21" t="s">
        <v>121</v>
      </c>
      <c r="BK741" s="127" t="str">
        <f>PlainData_XXX!AA746</f>
        <v xml:space="preserve">"Stadium" : </v>
      </c>
      <c r="BL741" s="21" t="s">
        <v>71</v>
      </c>
      <c r="BM741" s="123" t="str">
        <f>PlainData_XXX!AB746</f>
        <v xml:space="preserve">"Name" : </v>
      </c>
      <c r="BN741" s="21" t="s">
        <v>120</v>
      </c>
      <c r="BO741" s="21" t="str">
        <f>PlainData_XXX!AC746</f>
        <v>OMoore Park</v>
      </c>
      <c r="BP741" s="21" t="s">
        <v>78</v>
      </c>
      <c r="BQ741" s="123" t="str">
        <f>PlainData_XXX!AD746</f>
        <v xml:space="preserve">"City" : </v>
      </c>
      <c r="BR741" s="21" t="s">
        <v>120</v>
      </c>
      <c r="BS741" s="21" t="str">
        <f>PlainData_XXX!AE746</f>
        <v>Portlaoise</v>
      </c>
      <c r="BT741" s="21" t="s">
        <v>78</v>
      </c>
      <c r="BU741" s="123" t="str">
        <f>PlainData_XXX!AF746</f>
        <v xml:space="preserve">"Type" : </v>
      </c>
      <c r="BV741" s="21" t="s">
        <v>120</v>
      </c>
      <c r="BW741" s="21" t="str">
        <f>PlainData_XXX!AG746</f>
        <v>GAA</v>
      </c>
      <c r="BX741" s="21" t="s">
        <v>78</v>
      </c>
      <c r="BY741" s="123" t="str">
        <f>PlainData_XXX!AH746</f>
        <v xml:space="preserve">"Capacity" : </v>
      </c>
      <c r="BZ741" s="21">
        <f>PlainData_XXX!AI746</f>
        <v>22000</v>
      </c>
      <c r="CA741" s="21" t="s">
        <v>0</v>
      </c>
      <c r="CB741" s="21" t="str">
        <f>PlainData_XXX!AJ746</f>
        <v>"Acoustics" :</v>
      </c>
      <c r="CC741" s="21" t="s">
        <v>120</v>
      </c>
      <c r="CD741" s="21" t="str">
        <f>PlainData_XXX!AK746</f>
        <v>Fair</v>
      </c>
      <c r="CE741" s="21" t="s">
        <v>120</v>
      </c>
      <c r="CF741" s="21" t="s">
        <v>121</v>
      </c>
      <c r="CG741" s="21" t="str">
        <f>PlainData_XXX!AL746</f>
        <v>"Merchandise_Type" :</v>
      </c>
      <c r="CH741" s="21" t="str">
        <f>PlainData_XXX!AM746</f>
        <v>["CD’s"]</v>
      </c>
      <c r="CI741" s="21" t="s">
        <v>0</v>
      </c>
      <c r="CJ741" s="21" t="str">
        <f>PlainData_XXX!AN746</f>
        <v>"Audience_Type" :</v>
      </c>
      <c r="CK741" s="21" t="str">
        <f>PlainData_XXX!AO746</f>
        <v>["Young Working Adults", "Middle Aged", "Retired ", "Third Level Students"]</v>
      </c>
      <c r="CL741" s="21" t="s">
        <v>121</v>
      </c>
    </row>
    <row r="742" spans="1:90" ht="13.2" x14ac:dyDescent="0.25">
      <c r="A742" s="45" t="s">
        <v>10</v>
      </c>
      <c r="B742" s="54">
        <f>PlainData_XXX!A747</f>
        <v>733</v>
      </c>
      <c r="C742" s="46" t="s">
        <v>77</v>
      </c>
      <c r="D742" s="49" t="str">
        <f t="shared" si="121"/>
        <v xml:space="preserve">"Concert_Year" : </v>
      </c>
      <c r="E742" s="103">
        <f>PlainData_XXX!B747</f>
        <v>2018</v>
      </c>
      <c r="F742" s="48" t="s">
        <v>0</v>
      </c>
      <c r="G742" s="49" t="str">
        <f t="shared" si="122"/>
        <v xml:space="preserve">"Concert_Month" : </v>
      </c>
      <c r="H742" s="103">
        <f>PlainData_XXX!C747</f>
        <v>10</v>
      </c>
      <c r="I742" s="48" t="s">
        <v>0</v>
      </c>
      <c r="J742" s="49" t="str">
        <f t="shared" si="123"/>
        <v>"Duration" :</v>
      </c>
      <c r="K742" s="104">
        <f>PlainData_XXX!D747</f>
        <v>165</v>
      </c>
      <c r="L742" s="46" t="s">
        <v>77</v>
      </c>
      <c r="M742" s="49" t="str">
        <f t="shared" si="124"/>
        <v xml:space="preserve">"Expected_Crowd" : </v>
      </c>
      <c r="N742" s="103">
        <f>PlainData_XXX!E747</f>
        <v>18400</v>
      </c>
      <c r="O742" s="48" t="s">
        <v>0</v>
      </c>
      <c r="P742" s="49" t="str">
        <f t="shared" si="125"/>
        <v xml:space="preserve">"Actual_Crowd" : </v>
      </c>
      <c r="Q742" s="103">
        <f>PlainData_XXX!F747</f>
        <v>16500</v>
      </c>
      <c r="R742" s="46" t="s">
        <v>77</v>
      </c>
      <c r="S742" s="49" t="str">
        <f t="shared" si="126"/>
        <v xml:space="preserve">"Cheapest_Ticket_Price" : </v>
      </c>
      <c r="T742" s="103">
        <f>PlainData_XXX!G747</f>
        <v>50</v>
      </c>
      <c r="U742" s="48" t="s">
        <v>0</v>
      </c>
      <c r="V742" s="49" t="str">
        <f t="shared" si="127"/>
        <v xml:space="preserve">"Dearest_Ticket_Price" : </v>
      </c>
      <c r="W742" s="104">
        <f>PlainData_XXX!H747</f>
        <v>210</v>
      </c>
      <c r="X742" s="48" t="s">
        <v>0</v>
      </c>
      <c r="Y742" s="49" t="str">
        <f t="shared" si="128"/>
        <v xml:space="preserve">"Food_Sales" : </v>
      </c>
      <c r="Z742" s="129">
        <f>PlainData_XXX!I747</f>
        <v>36600</v>
      </c>
      <c r="AA742" s="46" t="s">
        <v>77</v>
      </c>
      <c r="AB742" s="49" t="str">
        <f t="shared" si="129"/>
        <v xml:space="preserve">"Drink_Sales" : </v>
      </c>
      <c r="AC742" s="129">
        <f>PlainData_XXX!J747</f>
        <v>116700</v>
      </c>
      <c r="AD742" s="46" t="s">
        <v>77</v>
      </c>
      <c r="AE742" s="49" t="str">
        <f t="shared" si="130"/>
        <v xml:space="preserve">"Atmosphere" : </v>
      </c>
      <c r="AF742" s="50" t="s">
        <v>120</v>
      </c>
      <c r="AG742" s="104" t="str">
        <f>PlainData_XXX!K747</f>
        <v>Excellent</v>
      </c>
      <c r="AH742" s="48" t="s">
        <v>78</v>
      </c>
      <c r="AI742" s="49" t="str">
        <f t="shared" si="131"/>
        <v xml:space="preserve">"Police_Cost" : </v>
      </c>
      <c r="AJ742" s="130">
        <f>PlainData_XXX!L747</f>
        <v>9100</v>
      </c>
      <c r="AK742" s="48" t="s">
        <v>0</v>
      </c>
      <c r="AL742" s="110" t="str">
        <f>PlainData_XXX!M747</f>
        <v xml:space="preserve">"Performer" : </v>
      </c>
      <c r="AM742" s="49" t="s">
        <v>71</v>
      </c>
      <c r="AN742" s="111" t="str">
        <f>PlainData_XXX!N747</f>
        <v xml:space="preserve">"Name" : </v>
      </c>
      <c r="AO742" s="48" t="s">
        <v>120</v>
      </c>
      <c r="AP742" s="104" t="str">
        <f>PlainData_XXX!O747</f>
        <v>Torin Fitzgerald</v>
      </c>
      <c r="AQ742" s="48" t="s">
        <v>78</v>
      </c>
      <c r="AR742" s="111" t="str">
        <f>PlainData_XXX!P747</f>
        <v xml:space="preserve">"Music_Type" : </v>
      </c>
      <c r="AS742" s="50" t="s">
        <v>120</v>
      </c>
      <c r="AT742" s="104" t="str">
        <f>PlainData_XXX!Q747</f>
        <v>Hip-Hop</v>
      </c>
      <c r="AU742" s="48" t="s">
        <v>78</v>
      </c>
      <c r="AV742" s="111" t="str">
        <f>PlainData_XXX!R747</f>
        <v xml:space="preserve">"Services" : </v>
      </c>
      <c r="AW742" s="104" t="str">
        <f>PlainData_XXX!S747</f>
        <v>["Fan Engagement", "Photo Shoots ", "Meet and Greet"]</v>
      </c>
      <c r="AX742" s="49" t="s">
        <v>76</v>
      </c>
      <c r="AY742" s="122" t="str">
        <f>PlainData_XXX!T747</f>
        <v xml:space="preserve">"Sponsor" : </v>
      </c>
      <c r="AZ742" s="21" t="s">
        <v>71</v>
      </c>
      <c r="BA742" s="123" t="str">
        <f>PlainData_XXX!U747</f>
        <v xml:space="preserve">"Name" : </v>
      </c>
      <c r="BB742" s="21" t="s">
        <v>120</v>
      </c>
      <c r="BC742" s="21" t="str">
        <f>PlainData_XXX!V747</f>
        <v>Liz Forde</v>
      </c>
      <c r="BD742" s="21" t="s">
        <v>78</v>
      </c>
      <c r="BE742" s="123" t="str">
        <f>PlainData_XXX!W747</f>
        <v xml:space="preserve">"Amount" : </v>
      </c>
      <c r="BF742" s="21">
        <f>PlainData_XXX!X747</f>
        <v>347000</v>
      </c>
      <c r="BG742" s="21" t="s">
        <v>0</v>
      </c>
      <c r="BH742" s="123" t="str">
        <f>PlainData_XXX!Y747</f>
        <v xml:space="preserve">"Services" : </v>
      </c>
      <c r="BI742" s="21" t="str">
        <f>PlainData_XXX!Z747</f>
        <v>["Posters", "News Papers", "Ticket Sales", "TV Interviews"]</v>
      </c>
      <c r="BJ742" s="21" t="s">
        <v>121</v>
      </c>
      <c r="BK742" s="127" t="str">
        <f>PlainData_XXX!AA747</f>
        <v xml:space="preserve">"Stadium" : </v>
      </c>
      <c r="BL742" s="21" t="s">
        <v>71</v>
      </c>
      <c r="BM742" s="123" t="str">
        <f>PlainData_XXX!AB747</f>
        <v xml:space="preserve">"Name" : </v>
      </c>
      <c r="BN742" s="21" t="s">
        <v>120</v>
      </c>
      <c r="BO742" s="21" t="str">
        <f>PlainData_XXX!AC747</f>
        <v>3Arena</v>
      </c>
      <c r="BP742" s="21" t="s">
        <v>78</v>
      </c>
      <c r="BQ742" s="123" t="str">
        <f>PlainData_XXX!AD747</f>
        <v xml:space="preserve">"City" : </v>
      </c>
      <c r="BR742" s="21" t="s">
        <v>120</v>
      </c>
      <c r="BS742" s="21" t="str">
        <f>PlainData_XXX!AE747</f>
        <v>Dublin</v>
      </c>
      <c r="BT742" s="21" t="s">
        <v>78</v>
      </c>
      <c r="BU742" s="123" t="str">
        <f>PlainData_XXX!AF747</f>
        <v xml:space="preserve">"Type" : </v>
      </c>
      <c r="BV742" s="21" t="s">
        <v>120</v>
      </c>
      <c r="BW742" s="21" t="str">
        <f>PlainData_XXX!AG747</f>
        <v>Basketball</v>
      </c>
      <c r="BX742" s="21" t="s">
        <v>78</v>
      </c>
      <c r="BY742" s="123" t="str">
        <f>PlainData_XXX!AH747</f>
        <v xml:space="preserve">"Capacity" : </v>
      </c>
      <c r="BZ742" s="21">
        <f>PlainData_XXX!AI747</f>
        <v>13000</v>
      </c>
      <c r="CA742" s="21" t="s">
        <v>0</v>
      </c>
      <c r="CB742" s="21" t="str">
        <f>PlainData_XXX!AJ747</f>
        <v>"Acoustics" :</v>
      </c>
      <c r="CC742" s="21" t="s">
        <v>120</v>
      </c>
      <c r="CD742" s="21" t="str">
        <f>PlainData_XXX!AK747</f>
        <v>Good</v>
      </c>
      <c r="CE742" s="21" t="s">
        <v>120</v>
      </c>
      <c r="CF742" s="21" t="s">
        <v>121</v>
      </c>
      <c r="CG742" s="21" t="str">
        <f>PlainData_XXX!AL747</f>
        <v>"Merchandise_Type" :</v>
      </c>
      <c r="CH742" s="21" t="str">
        <f>PlainData_XXX!AM747</f>
        <v>["Photos", "Hoodies"]</v>
      </c>
      <c r="CI742" s="21" t="s">
        <v>0</v>
      </c>
      <c r="CJ742" s="21" t="str">
        <f>PlainData_XXX!AN747</f>
        <v>"Audience_Type" :</v>
      </c>
      <c r="CK742" s="21" t="str">
        <f>PlainData_XXX!AO747</f>
        <v>["Young Working Adults", "Third Level Students", "Retired "]</v>
      </c>
      <c r="CL742" s="21" t="s">
        <v>121</v>
      </c>
    </row>
    <row r="743" spans="1:90" ht="13.2" x14ac:dyDescent="0.25">
      <c r="A743" s="45" t="s">
        <v>10</v>
      </c>
      <c r="B743" s="54">
        <f>PlainData_XXX!A748</f>
        <v>734</v>
      </c>
      <c r="C743" s="46" t="s">
        <v>77</v>
      </c>
      <c r="D743" s="49" t="str">
        <f t="shared" si="121"/>
        <v xml:space="preserve">"Concert_Year" : </v>
      </c>
      <c r="E743" s="103">
        <f>PlainData_XXX!B748</f>
        <v>2023</v>
      </c>
      <c r="F743" s="48" t="s">
        <v>0</v>
      </c>
      <c r="G743" s="49" t="str">
        <f t="shared" si="122"/>
        <v xml:space="preserve">"Concert_Month" : </v>
      </c>
      <c r="H743" s="103">
        <f>PlainData_XXX!C748</f>
        <v>6</v>
      </c>
      <c r="I743" s="48" t="s">
        <v>0</v>
      </c>
      <c r="J743" s="49" t="str">
        <f t="shared" si="123"/>
        <v>"Duration" :</v>
      </c>
      <c r="K743" s="104">
        <f>PlainData_XXX!D748</f>
        <v>155</v>
      </c>
      <c r="L743" s="46" t="s">
        <v>77</v>
      </c>
      <c r="M743" s="49" t="str">
        <f t="shared" si="124"/>
        <v xml:space="preserve">"Expected_Crowd" : </v>
      </c>
      <c r="N743" s="103">
        <f>PlainData_XXX!E748</f>
        <v>57400</v>
      </c>
      <c r="O743" s="48" t="s">
        <v>0</v>
      </c>
      <c r="P743" s="49" t="str">
        <f t="shared" si="125"/>
        <v xml:space="preserve">"Actual_Crowd" : </v>
      </c>
      <c r="Q743" s="103">
        <f>PlainData_XXX!F748</f>
        <v>57400</v>
      </c>
      <c r="R743" s="46" t="s">
        <v>77</v>
      </c>
      <c r="S743" s="49" t="str">
        <f t="shared" si="126"/>
        <v xml:space="preserve">"Cheapest_Ticket_Price" : </v>
      </c>
      <c r="T743" s="103">
        <f>PlainData_XXX!G748</f>
        <v>30</v>
      </c>
      <c r="U743" s="48" t="s">
        <v>0</v>
      </c>
      <c r="V743" s="49" t="str">
        <f t="shared" si="127"/>
        <v xml:space="preserve">"Dearest_Ticket_Price" : </v>
      </c>
      <c r="W743" s="104">
        <f>PlainData_XXX!H748</f>
        <v>150</v>
      </c>
      <c r="X743" s="48" t="s">
        <v>0</v>
      </c>
      <c r="Y743" s="49" t="str">
        <f t="shared" si="128"/>
        <v xml:space="preserve">"Food_Sales" : </v>
      </c>
      <c r="Z743" s="129">
        <f>PlainData_XXX!I748</f>
        <v>22000</v>
      </c>
      <c r="AA743" s="46" t="s">
        <v>77</v>
      </c>
      <c r="AB743" s="49" t="str">
        <f t="shared" si="129"/>
        <v xml:space="preserve">"Drink_Sales" : </v>
      </c>
      <c r="AC743" s="129">
        <f>PlainData_XXX!J748</f>
        <v>62000</v>
      </c>
      <c r="AD743" s="46" t="s">
        <v>77</v>
      </c>
      <c r="AE743" s="49" t="str">
        <f t="shared" si="130"/>
        <v xml:space="preserve">"Atmosphere" : </v>
      </c>
      <c r="AF743" s="50" t="s">
        <v>120</v>
      </c>
      <c r="AG743" s="104" t="str">
        <f>PlainData_XXX!K748</f>
        <v>Fair</v>
      </c>
      <c r="AH743" s="48" t="s">
        <v>78</v>
      </c>
      <c r="AI743" s="49" t="str">
        <f t="shared" si="131"/>
        <v xml:space="preserve">"Police_Cost" : </v>
      </c>
      <c r="AJ743" s="130">
        <f>PlainData_XXX!L748</f>
        <v>36600</v>
      </c>
      <c r="AK743" s="48" t="s">
        <v>0</v>
      </c>
      <c r="AL743" s="110" t="str">
        <f>PlainData_XXX!M748</f>
        <v xml:space="preserve">"Performer" : </v>
      </c>
      <c r="AM743" s="49" t="s">
        <v>71</v>
      </c>
      <c r="AN743" s="111" t="str">
        <f>PlainData_XXX!N748</f>
        <v xml:space="preserve">"Name" : </v>
      </c>
      <c r="AO743" s="48" t="s">
        <v>120</v>
      </c>
      <c r="AP743" s="104" t="str">
        <f>PlainData_XXX!O748</f>
        <v>Sadhbh Collins</v>
      </c>
      <c r="AQ743" s="48" t="s">
        <v>78</v>
      </c>
      <c r="AR743" s="111" t="str">
        <f>PlainData_XXX!P748</f>
        <v xml:space="preserve">"Music_Type" : </v>
      </c>
      <c r="AS743" s="50" t="s">
        <v>120</v>
      </c>
      <c r="AT743" s="104" t="str">
        <f>PlainData_XXX!Q748</f>
        <v>Classical</v>
      </c>
      <c r="AU743" s="48" t="s">
        <v>78</v>
      </c>
      <c r="AV743" s="111" t="str">
        <f>PlainData_XXX!R748</f>
        <v xml:space="preserve">"Services" : </v>
      </c>
      <c r="AW743" s="104" t="str">
        <f>PlainData_XXX!S748</f>
        <v>["TV Interviews", "Fan Engagement", "Photo Shoots ", "Live Rehearsals"]</v>
      </c>
      <c r="AX743" s="49" t="s">
        <v>76</v>
      </c>
      <c r="AY743" s="122" t="str">
        <f>PlainData_XXX!T748</f>
        <v xml:space="preserve">"Sponsor" : </v>
      </c>
      <c r="AZ743" s="21" t="s">
        <v>71</v>
      </c>
      <c r="BA743" s="123" t="str">
        <f>PlainData_XXX!U748</f>
        <v xml:space="preserve">"Name" : </v>
      </c>
      <c r="BB743" s="21" t="s">
        <v>120</v>
      </c>
      <c r="BC743" s="21" t="str">
        <f>PlainData_XXX!V748</f>
        <v>Mike Kenny</v>
      </c>
      <c r="BD743" s="21" t="s">
        <v>78</v>
      </c>
      <c r="BE743" s="123" t="str">
        <f>PlainData_XXX!W748</f>
        <v xml:space="preserve">"Amount" : </v>
      </c>
      <c r="BF743" s="21">
        <f>PlainData_XXX!X748</f>
        <v>396000</v>
      </c>
      <c r="BG743" s="21" t="s">
        <v>0</v>
      </c>
      <c r="BH743" s="123" t="str">
        <f>PlainData_XXX!Y748</f>
        <v xml:space="preserve">"Services" : </v>
      </c>
      <c r="BI743" s="21" t="str">
        <f>PlainData_XXX!Z748</f>
        <v>["Ticket Sales", "Posters"]</v>
      </c>
      <c r="BJ743" s="21" t="s">
        <v>121</v>
      </c>
      <c r="BK743" s="127" t="str">
        <f>PlainData_XXX!AA748</f>
        <v xml:space="preserve">"Stadium" : </v>
      </c>
      <c r="BL743" s="21" t="s">
        <v>71</v>
      </c>
      <c r="BM743" s="123" t="str">
        <f>PlainData_XXX!AB748</f>
        <v xml:space="preserve">"Name" : </v>
      </c>
      <c r="BN743" s="21" t="s">
        <v>120</v>
      </c>
      <c r="BO743" s="21" t="str">
        <f>PlainData_XXX!AC748</f>
        <v>SSE Arena</v>
      </c>
      <c r="BP743" s="21" t="s">
        <v>78</v>
      </c>
      <c r="BQ743" s="123" t="str">
        <f>PlainData_XXX!AD748</f>
        <v xml:space="preserve">"City" : </v>
      </c>
      <c r="BR743" s="21" t="s">
        <v>120</v>
      </c>
      <c r="BS743" s="21" t="str">
        <f>PlainData_XXX!AE748</f>
        <v>Belfast</v>
      </c>
      <c r="BT743" s="21" t="s">
        <v>78</v>
      </c>
      <c r="BU743" s="123" t="str">
        <f>PlainData_XXX!AF748</f>
        <v xml:space="preserve">"Type" : </v>
      </c>
      <c r="BV743" s="21" t="s">
        <v>120</v>
      </c>
      <c r="BW743" s="21" t="str">
        <f>PlainData_XXX!AG748</f>
        <v>Hockey</v>
      </c>
      <c r="BX743" s="21" t="s">
        <v>78</v>
      </c>
      <c r="BY743" s="123" t="str">
        <f>PlainData_XXX!AH748</f>
        <v xml:space="preserve">"Capacity" : </v>
      </c>
      <c r="BZ743" s="21">
        <f>PlainData_XXX!AI748</f>
        <v>11000</v>
      </c>
      <c r="CA743" s="21" t="s">
        <v>0</v>
      </c>
      <c r="CB743" s="21" t="str">
        <f>PlainData_XXX!AJ748</f>
        <v>"Acoustics" :</v>
      </c>
      <c r="CC743" s="21" t="s">
        <v>120</v>
      </c>
      <c r="CD743" s="21" t="str">
        <f>PlainData_XXX!AK748</f>
        <v>Good</v>
      </c>
      <c r="CE743" s="21" t="s">
        <v>120</v>
      </c>
      <c r="CF743" s="21" t="s">
        <v>121</v>
      </c>
      <c r="CG743" s="21" t="str">
        <f>PlainData_XXX!AL748</f>
        <v>"Merchandise_Type" :</v>
      </c>
      <c r="CH743" s="21" t="str">
        <f>PlainData_XXX!AM748</f>
        <v>["Photos", "Umbrellas "]</v>
      </c>
      <c r="CI743" s="21" t="s">
        <v>0</v>
      </c>
      <c r="CJ743" s="21" t="str">
        <f>PlainData_XXX!AN748</f>
        <v>"Audience_Type" :</v>
      </c>
      <c r="CK743" s="21" t="str">
        <f>PlainData_XXX!AO748</f>
        <v>["Middle Aged", "Retired ", "Teenagers", "Young Working Adults"]</v>
      </c>
      <c r="CL743" s="21" t="s">
        <v>121</v>
      </c>
    </row>
    <row r="744" spans="1:90" ht="13.2" x14ac:dyDescent="0.25">
      <c r="A744" s="45" t="s">
        <v>10</v>
      </c>
      <c r="B744" s="54">
        <f>PlainData_XXX!A749</f>
        <v>735</v>
      </c>
      <c r="C744" s="46" t="s">
        <v>77</v>
      </c>
      <c r="D744" s="49" t="str">
        <f t="shared" si="121"/>
        <v xml:space="preserve">"Concert_Year" : </v>
      </c>
      <c r="E744" s="103">
        <f>PlainData_XXX!B749</f>
        <v>2015</v>
      </c>
      <c r="F744" s="48" t="s">
        <v>0</v>
      </c>
      <c r="G744" s="49" t="str">
        <f t="shared" si="122"/>
        <v xml:space="preserve">"Concert_Month" : </v>
      </c>
      <c r="H744" s="103">
        <f>PlainData_XXX!C749</f>
        <v>6</v>
      </c>
      <c r="I744" s="48" t="s">
        <v>0</v>
      </c>
      <c r="J744" s="49" t="str">
        <f t="shared" si="123"/>
        <v>"Duration" :</v>
      </c>
      <c r="K744" s="104">
        <f>PlainData_XXX!D749</f>
        <v>135</v>
      </c>
      <c r="L744" s="46" t="s">
        <v>77</v>
      </c>
      <c r="M744" s="49" t="str">
        <f t="shared" si="124"/>
        <v xml:space="preserve">"Expected_Crowd" : </v>
      </c>
      <c r="N744" s="103">
        <f>PlainData_XXX!E749</f>
        <v>8300</v>
      </c>
      <c r="O744" s="48" t="s">
        <v>0</v>
      </c>
      <c r="P744" s="49" t="str">
        <f t="shared" si="125"/>
        <v xml:space="preserve">"Actual_Crowd" : </v>
      </c>
      <c r="Q744" s="103">
        <f>PlainData_XXX!F749</f>
        <v>6900</v>
      </c>
      <c r="R744" s="46" t="s">
        <v>77</v>
      </c>
      <c r="S744" s="49" t="str">
        <f t="shared" si="126"/>
        <v xml:space="preserve">"Cheapest_Ticket_Price" : </v>
      </c>
      <c r="T744" s="103">
        <f>PlainData_XXX!G749</f>
        <v>15</v>
      </c>
      <c r="U744" s="48" t="s">
        <v>0</v>
      </c>
      <c r="V744" s="49" t="str">
        <f t="shared" si="127"/>
        <v xml:space="preserve">"Dearest_Ticket_Price" : </v>
      </c>
      <c r="W744" s="104">
        <f>PlainData_XXX!H749</f>
        <v>65</v>
      </c>
      <c r="X744" s="48" t="s">
        <v>0</v>
      </c>
      <c r="Y744" s="49" t="str">
        <f t="shared" si="128"/>
        <v xml:space="preserve">"Food_Sales" : </v>
      </c>
      <c r="Z744" s="129">
        <f>PlainData_XXX!I749</f>
        <v>33100</v>
      </c>
      <c r="AA744" s="46" t="s">
        <v>77</v>
      </c>
      <c r="AB744" s="49" t="str">
        <f t="shared" si="129"/>
        <v xml:space="preserve">"Drink_Sales" : </v>
      </c>
      <c r="AC744" s="129">
        <f>PlainData_XXX!J749</f>
        <v>34200</v>
      </c>
      <c r="AD744" s="46" t="s">
        <v>77</v>
      </c>
      <c r="AE744" s="49" t="str">
        <f t="shared" si="130"/>
        <v xml:space="preserve">"Atmosphere" : </v>
      </c>
      <c r="AF744" s="50" t="s">
        <v>120</v>
      </c>
      <c r="AG744" s="104" t="str">
        <f>PlainData_XXX!K749</f>
        <v>Fair</v>
      </c>
      <c r="AH744" s="48" t="s">
        <v>78</v>
      </c>
      <c r="AI744" s="49" t="str">
        <f t="shared" si="131"/>
        <v xml:space="preserve">"Police_Cost" : </v>
      </c>
      <c r="AJ744" s="130">
        <f>PlainData_XXX!L749</f>
        <v>36400</v>
      </c>
      <c r="AK744" s="48" t="s">
        <v>0</v>
      </c>
      <c r="AL744" s="110" t="str">
        <f>PlainData_XXX!M749</f>
        <v xml:space="preserve">"Performer" : </v>
      </c>
      <c r="AM744" s="49" t="s">
        <v>71</v>
      </c>
      <c r="AN744" s="111" t="str">
        <f>PlainData_XXX!N749</f>
        <v xml:space="preserve">"Name" : </v>
      </c>
      <c r="AO744" s="48" t="s">
        <v>120</v>
      </c>
      <c r="AP744" s="104" t="str">
        <f>PlainData_XXX!O749</f>
        <v>Seamus Johnston</v>
      </c>
      <c r="AQ744" s="48" t="s">
        <v>78</v>
      </c>
      <c r="AR744" s="111" t="str">
        <f>PlainData_XXX!P749</f>
        <v xml:space="preserve">"Music_Type" : </v>
      </c>
      <c r="AS744" s="50" t="s">
        <v>120</v>
      </c>
      <c r="AT744" s="104" t="str">
        <f>PlainData_XXX!Q749</f>
        <v>Jazz</v>
      </c>
      <c r="AU744" s="48" t="s">
        <v>78</v>
      </c>
      <c r="AV744" s="111" t="str">
        <f>PlainData_XXX!R749</f>
        <v xml:space="preserve">"Services" : </v>
      </c>
      <c r="AW744" s="104" t="str">
        <f>PlainData_XXX!S749</f>
        <v>["TV Interviews", "Fan Engagement", "Photo Shoots ", "Live Rehearsals"]</v>
      </c>
      <c r="AX744" s="49" t="s">
        <v>76</v>
      </c>
      <c r="AY744" s="122" t="str">
        <f>PlainData_XXX!T749</f>
        <v xml:space="preserve">"Sponsor" : </v>
      </c>
      <c r="AZ744" s="21" t="s">
        <v>71</v>
      </c>
      <c r="BA744" s="123" t="str">
        <f>PlainData_XXX!U749</f>
        <v xml:space="preserve">"Name" : </v>
      </c>
      <c r="BB744" s="21" t="s">
        <v>120</v>
      </c>
      <c r="BC744" s="21" t="str">
        <f>PlainData_XXX!V749</f>
        <v>Tomas Bell</v>
      </c>
      <c r="BD744" s="21" t="s">
        <v>78</v>
      </c>
      <c r="BE744" s="123" t="str">
        <f>PlainData_XXX!W749</f>
        <v xml:space="preserve">"Amount" : </v>
      </c>
      <c r="BF744" s="21">
        <f>PlainData_XXX!X749</f>
        <v>320000</v>
      </c>
      <c r="BG744" s="21" t="s">
        <v>0</v>
      </c>
      <c r="BH744" s="123" t="str">
        <f>PlainData_XXX!Y749</f>
        <v xml:space="preserve">"Services" : </v>
      </c>
      <c r="BI744" s="21" t="str">
        <f>PlainData_XXX!Z749</f>
        <v>["Posters", "News Papers", "Ticket Sales", "Radio Interviews"]</v>
      </c>
      <c r="BJ744" s="21" t="s">
        <v>121</v>
      </c>
      <c r="BK744" s="127" t="str">
        <f>PlainData_XXX!AA749</f>
        <v xml:space="preserve">"Stadium" : </v>
      </c>
      <c r="BL744" s="21" t="s">
        <v>71</v>
      </c>
      <c r="BM744" s="123" t="str">
        <f>PlainData_XXX!AB749</f>
        <v xml:space="preserve">"Name" : </v>
      </c>
      <c r="BN744" s="21" t="s">
        <v>120</v>
      </c>
      <c r="BO744" s="21" t="str">
        <f>PlainData_XXX!AC749</f>
        <v>Aviva Stadium</v>
      </c>
      <c r="BP744" s="21" t="s">
        <v>78</v>
      </c>
      <c r="BQ744" s="123" t="str">
        <f>PlainData_XXX!AD749</f>
        <v xml:space="preserve">"City" : </v>
      </c>
      <c r="BR744" s="21" t="s">
        <v>120</v>
      </c>
      <c r="BS744" s="21" t="str">
        <f>PlainData_XXX!AE749</f>
        <v>Dublin</v>
      </c>
      <c r="BT744" s="21" t="s">
        <v>78</v>
      </c>
      <c r="BU744" s="123" t="str">
        <f>PlainData_XXX!AF749</f>
        <v xml:space="preserve">"Type" : </v>
      </c>
      <c r="BV744" s="21" t="s">
        <v>120</v>
      </c>
      <c r="BW744" s="21" t="str">
        <f>PlainData_XXX!AG749</f>
        <v>Soccer</v>
      </c>
      <c r="BX744" s="21" t="s">
        <v>78</v>
      </c>
      <c r="BY744" s="123" t="str">
        <f>PlainData_XXX!AH749</f>
        <v xml:space="preserve">"Capacity" : </v>
      </c>
      <c r="BZ744" s="21">
        <f>PlainData_XXX!AI749</f>
        <v>51700</v>
      </c>
      <c r="CA744" s="21" t="s">
        <v>0</v>
      </c>
      <c r="CB744" s="21" t="str">
        <f>PlainData_XXX!AJ749</f>
        <v>"Acoustics" :</v>
      </c>
      <c r="CC744" s="21" t="s">
        <v>120</v>
      </c>
      <c r="CD744" s="21" t="str">
        <f>PlainData_XXX!AK749</f>
        <v>Fair</v>
      </c>
      <c r="CE744" s="21" t="s">
        <v>120</v>
      </c>
      <c r="CF744" s="21" t="s">
        <v>121</v>
      </c>
      <c r="CG744" s="21" t="str">
        <f>PlainData_XXX!AL749</f>
        <v>"Merchandise_Type" :</v>
      </c>
      <c r="CH744" s="21" t="str">
        <f>PlainData_XXX!AM749</f>
        <v>["Hoodies", "Umbrellas ", "CD’s", "Tee Shirts"]</v>
      </c>
      <c r="CI744" s="21" t="s">
        <v>0</v>
      </c>
      <c r="CJ744" s="21" t="str">
        <f>PlainData_XXX!AN749</f>
        <v>"Audience_Type" :</v>
      </c>
      <c r="CK744" s="21" t="str">
        <f>PlainData_XXX!AO749</f>
        <v>["Middle Aged", "Retired "]</v>
      </c>
      <c r="CL744" s="21" t="s">
        <v>121</v>
      </c>
    </row>
    <row r="745" spans="1:90" ht="13.2" x14ac:dyDescent="0.25">
      <c r="A745" s="45" t="s">
        <v>10</v>
      </c>
      <c r="B745" s="54">
        <f>PlainData_XXX!A750</f>
        <v>736</v>
      </c>
      <c r="C745" s="46" t="s">
        <v>77</v>
      </c>
      <c r="D745" s="49" t="str">
        <f t="shared" si="121"/>
        <v xml:space="preserve">"Concert_Year" : </v>
      </c>
      <c r="E745" s="103">
        <f>PlainData_XXX!B750</f>
        <v>2024</v>
      </c>
      <c r="F745" s="48" t="s">
        <v>0</v>
      </c>
      <c r="G745" s="49" t="str">
        <f t="shared" si="122"/>
        <v xml:space="preserve">"Concert_Month" : </v>
      </c>
      <c r="H745" s="103">
        <f>PlainData_XXX!C750</f>
        <v>9</v>
      </c>
      <c r="I745" s="48" t="s">
        <v>0</v>
      </c>
      <c r="J745" s="49" t="str">
        <f t="shared" si="123"/>
        <v>"Duration" :</v>
      </c>
      <c r="K745" s="104">
        <f>PlainData_XXX!D750</f>
        <v>135</v>
      </c>
      <c r="L745" s="46" t="s">
        <v>77</v>
      </c>
      <c r="M745" s="49" t="str">
        <f t="shared" si="124"/>
        <v xml:space="preserve">"Expected_Crowd" : </v>
      </c>
      <c r="N745" s="103">
        <f>PlainData_XXX!E750</f>
        <v>31600</v>
      </c>
      <c r="O745" s="48" t="s">
        <v>0</v>
      </c>
      <c r="P745" s="49" t="str">
        <f t="shared" si="125"/>
        <v xml:space="preserve">"Actual_Crowd" : </v>
      </c>
      <c r="Q745" s="103">
        <f>PlainData_XXX!F750</f>
        <v>33400</v>
      </c>
      <c r="R745" s="46" t="s">
        <v>77</v>
      </c>
      <c r="S745" s="49" t="str">
        <f t="shared" si="126"/>
        <v xml:space="preserve">"Cheapest_Ticket_Price" : </v>
      </c>
      <c r="T745" s="103">
        <f>PlainData_XXX!G750</f>
        <v>45</v>
      </c>
      <c r="U745" s="48" t="s">
        <v>0</v>
      </c>
      <c r="V745" s="49" t="str">
        <f t="shared" si="127"/>
        <v xml:space="preserve">"Dearest_Ticket_Price" : </v>
      </c>
      <c r="W745" s="104">
        <f>PlainData_XXX!H750</f>
        <v>75</v>
      </c>
      <c r="X745" s="48" t="s">
        <v>0</v>
      </c>
      <c r="Y745" s="49" t="str">
        <f t="shared" si="128"/>
        <v xml:space="preserve">"Food_Sales" : </v>
      </c>
      <c r="Z745" s="129">
        <f>PlainData_XXX!I750</f>
        <v>54900</v>
      </c>
      <c r="AA745" s="46" t="s">
        <v>77</v>
      </c>
      <c r="AB745" s="49" t="str">
        <f t="shared" si="129"/>
        <v xml:space="preserve">"Drink_Sales" : </v>
      </c>
      <c r="AC745" s="129">
        <f>PlainData_XXX!J750</f>
        <v>8100</v>
      </c>
      <c r="AD745" s="46" t="s">
        <v>77</v>
      </c>
      <c r="AE745" s="49" t="str">
        <f t="shared" si="130"/>
        <v xml:space="preserve">"Atmosphere" : </v>
      </c>
      <c r="AF745" s="50" t="s">
        <v>120</v>
      </c>
      <c r="AG745" s="104" t="str">
        <f>PlainData_XXX!K750</f>
        <v>Poor</v>
      </c>
      <c r="AH745" s="48" t="s">
        <v>78</v>
      </c>
      <c r="AI745" s="49" t="str">
        <f t="shared" si="131"/>
        <v xml:space="preserve">"Police_Cost" : </v>
      </c>
      <c r="AJ745" s="130">
        <f>PlainData_XXX!L750</f>
        <v>20900</v>
      </c>
      <c r="AK745" s="48" t="s">
        <v>0</v>
      </c>
      <c r="AL745" s="110" t="str">
        <f>PlainData_XXX!M750</f>
        <v xml:space="preserve">"Performer" : </v>
      </c>
      <c r="AM745" s="49" t="s">
        <v>71</v>
      </c>
      <c r="AN745" s="111" t="str">
        <f>PlainData_XXX!N750</f>
        <v xml:space="preserve">"Name" : </v>
      </c>
      <c r="AO745" s="48" t="s">
        <v>120</v>
      </c>
      <c r="AP745" s="104" t="str">
        <f>PlainData_XXX!O750</f>
        <v>Conal Duffy</v>
      </c>
      <c r="AQ745" s="48" t="s">
        <v>78</v>
      </c>
      <c r="AR745" s="111" t="str">
        <f>PlainData_XXX!P750</f>
        <v xml:space="preserve">"Music_Type" : </v>
      </c>
      <c r="AS745" s="50" t="s">
        <v>120</v>
      </c>
      <c r="AT745" s="104" t="str">
        <f>PlainData_XXX!Q750</f>
        <v>Rock</v>
      </c>
      <c r="AU745" s="48" t="s">
        <v>78</v>
      </c>
      <c r="AV745" s="111" t="str">
        <f>PlainData_XXX!R750</f>
        <v xml:space="preserve">"Services" : </v>
      </c>
      <c r="AW745" s="104" t="str">
        <f>PlainData_XXX!S750</f>
        <v>["Fan Engagement", "Photo Shoots ", "Live Rehearsals", "Meet and Greet"]</v>
      </c>
      <c r="AX745" s="49" t="s">
        <v>76</v>
      </c>
      <c r="AY745" s="122" t="str">
        <f>PlainData_XXX!T750</f>
        <v xml:space="preserve">"Sponsor" : </v>
      </c>
      <c r="AZ745" s="21" t="s">
        <v>71</v>
      </c>
      <c r="BA745" s="123" t="str">
        <f>PlainData_XXX!U750</f>
        <v xml:space="preserve">"Name" : </v>
      </c>
      <c r="BB745" s="21" t="s">
        <v>120</v>
      </c>
      <c r="BC745" s="21" t="str">
        <f>PlainData_XXX!V750</f>
        <v>Ciara Hosty</v>
      </c>
      <c r="BD745" s="21" t="s">
        <v>78</v>
      </c>
      <c r="BE745" s="123" t="str">
        <f>PlainData_XXX!W750</f>
        <v xml:space="preserve">"Amount" : </v>
      </c>
      <c r="BF745" s="21">
        <f>PlainData_XXX!X750</f>
        <v>231000</v>
      </c>
      <c r="BG745" s="21" t="s">
        <v>0</v>
      </c>
      <c r="BH745" s="123" t="str">
        <f>PlainData_XXX!Y750</f>
        <v xml:space="preserve">"Services" : </v>
      </c>
      <c r="BI745" s="21" t="str">
        <f>PlainData_XXX!Z750</f>
        <v>["TV Interviews", "Posters", "News Papers", "Radio Interviews"]</v>
      </c>
      <c r="BJ745" s="21" t="s">
        <v>121</v>
      </c>
      <c r="BK745" s="127" t="str">
        <f>PlainData_XXX!AA750</f>
        <v xml:space="preserve">"Stadium" : </v>
      </c>
      <c r="BL745" s="21" t="s">
        <v>71</v>
      </c>
      <c r="BM745" s="123" t="str">
        <f>PlainData_XXX!AB750</f>
        <v xml:space="preserve">"Name" : </v>
      </c>
      <c r="BN745" s="21" t="s">
        <v>120</v>
      </c>
      <c r="BO745" s="21" t="str">
        <f>PlainData_XXX!AC750</f>
        <v>Bord Gais Energy Theatre</v>
      </c>
      <c r="BP745" s="21" t="s">
        <v>78</v>
      </c>
      <c r="BQ745" s="123" t="str">
        <f>PlainData_XXX!AD750</f>
        <v xml:space="preserve">"City" : </v>
      </c>
      <c r="BR745" s="21" t="s">
        <v>120</v>
      </c>
      <c r="BS745" s="21" t="str">
        <f>PlainData_XXX!AE750</f>
        <v>Dublin</v>
      </c>
      <c r="BT745" s="21" t="s">
        <v>78</v>
      </c>
      <c r="BU745" s="123" t="str">
        <f>PlainData_XXX!AF750</f>
        <v xml:space="preserve">"Type" : </v>
      </c>
      <c r="BV745" s="21" t="s">
        <v>120</v>
      </c>
      <c r="BW745" s="21" t="str">
        <f>PlainData_XXX!AG750</f>
        <v>Basketball</v>
      </c>
      <c r="BX745" s="21" t="s">
        <v>78</v>
      </c>
      <c r="BY745" s="123" t="str">
        <f>PlainData_XXX!AH750</f>
        <v xml:space="preserve">"Capacity" : </v>
      </c>
      <c r="BZ745" s="21">
        <f>PlainData_XXX!AI750</f>
        <v>2100</v>
      </c>
      <c r="CA745" s="21" t="s">
        <v>0</v>
      </c>
      <c r="CB745" s="21" t="str">
        <f>PlainData_XXX!AJ750</f>
        <v>"Acoustics" :</v>
      </c>
      <c r="CC745" s="21" t="s">
        <v>120</v>
      </c>
      <c r="CD745" s="21" t="str">
        <f>PlainData_XXX!AK750</f>
        <v>Good</v>
      </c>
      <c r="CE745" s="21" t="s">
        <v>120</v>
      </c>
      <c r="CF745" s="21" t="s">
        <v>121</v>
      </c>
      <c r="CG745" s="21" t="str">
        <f>PlainData_XXX!AL750</f>
        <v>"Merchandise_Type" :</v>
      </c>
      <c r="CH745" s="21" t="str">
        <f>PlainData_XXX!AM750</f>
        <v>["Tee Shirts"]</v>
      </c>
      <c r="CI745" s="21" t="s">
        <v>0</v>
      </c>
      <c r="CJ745" s="21" t="str">
        <f>PlainData_XXX!AN750</f>
        <v>"Audience_Type" :</v>
      </c>
      <c r="CK745" s="21" t="str">
        <f>PlainData_XXX!AO750</f>
        <v>["Third Level Students", "Middle Aged"]</v>
      </c>
      <c r="CL745" s="21" t="s">
        <v>121</v>
      </c>
    </row>
    <row r="746" spans="1:90" ht="13.2" x14ac:dyDescent="0.25">
      <c r="A746" s="45" t="s">
        <v>10</v>
      </c>
      <c r="B746" s="54">
        <f>PlainData_XXX!A751</f>
        <v>737</v>
      </c>
      <c r="C746" s="46" t="s">
        <v>77</v>
      </c>
      <c r="D746" s="49" t="str">
        <f t="shared" si="121"/>
        <v xml:space="preserve">"Concert_Year" : </v>
      </c>
      <c r="E746" s="103">
        <f>PlainData_XXX!B751</f>
        <v>2022</v>
      </c>
      <c r="F746" s="48" t="s">
        <v>0</v>
      </c>
      <c r="G746" s="49" t="str">
        <f t="shared" si="122"/>
        <v xml:space="preserve">"Concert_Month" : </v>
      </c>
      <c r="H746" s="103">
        <f>PlainData_XXX!C751</f>
        <v>3</v>
      </c>
      <c r="I746" s="48" t="s">
        <v>0</v>
      </c>
      <c r="J746" s="49" t="str">
        <f t="shared" si="123"/>
        <v>"Duration" :</v>
      </c>
      <c r="K746" s="104">
        <f>PlainData_XXX!D751</f>
        <v>165</v>
      </c>
      <c r="L746" s="46" t="s">
        <v>77</v>
      </c>
      <c r="M746" s="49" t="str">
        <f t="shared" si="124"/>
        <v xml:space="preserve">"Expected_Crowd" : </v>
      </c>
      <c r="N746" s="103">
        <f>PlainData_XXX!E751</f>
        <v>69400</v>
      </c>
      <c r="O746" s="48" t="s">
        <v>0</v>
      </c>
      <c r="P746" s="49" t="str">
        <f t="shared" si="125"/>
        <v xml:space="preserve">"Actual_Crowd" : </v>
      </c>
      <c r="Q746" s="103">
        <f>PlainData_XXX!F751</f>
        <v>56300</v>
      </c>
      <c r="R746" s="46" t="s">
        <v>77</v>
      </c>
      <c r="S746" s="49" t="str">
        <f t="shared" si="126"/>
        <v xml:space="preserve">"Cheapest_Ticket_Price" : </v>
      </c>
      <c r="T746" s="103">
        <f>PlainData_XXX!G751</f>
        <v>15</v>
      </c>
      <c r="U746" s="48" t="s">
        <v>0</v>
      </c>
      <c r="V746" s="49" t="str">
        <f t="shared" si="127"/>
        <v xml:space="preserve">"Dearest_Ticket_Price" : </v>
      </c>
      <c r="W746" s="104">
        <f>PlainData_XXX!H751</f>
        <v>45</v>
      </c>
      <c r="X746" s="48" t="s">
        <v>0</v>
      </c>
      <c r="Y746" s="49" t="str">
        <f t="shared" si="128"/>
        <v xml:space="preserve">"Food_Sales" : </v>
      </c>
      <c r="Z746" s="129">
        <f>PlainData_XXX!I751</f>
        <v>94400</v>
      </c>
      <c r="AA746" s="46" t="s">
        <v>77</v>
      </c>
      <c r="AB746" s="49" t="str">
        <f t="shared" si="129"/>
        <v xml:space="preserve">"Drink_Sales" : </v>
      </c>
      <c r="AC746" s="129">
        <f>PlainData_XXX!J751</f>
        <v>10100</v>
      </c>
      <c r="AD746" s="46" t="s">
        <v>77</v>
      </c>
      <c r="AE746" s="49" t="str">
        <f t="shared" si="130"/>
        <v xml:space="preserve">"Atmosphere" : </v>
      </c>
      <c r="AF746" s="50" t="s">
        <v>120</v>
      </c>
      <c r="AG746" s="104" t="str">
        <f>PlainData_XXX!K751</f>
        <v>Poor</v>
      </c>
      <c r="AH746" s="48" t="s">
        <v>78</v>
      </c>
      <c r="AI746" s="49" t="str">
        <f t="shared" si="131"/>
        <v xml:space="preserve">"Police_Cost" : </v>
      </c>
      <c r="AJ746" s="130">
        <f>PlainData_XXX!L751</f>
        <v>28300</v>
      </c>
      <c r="AK746" s="48" t="s">
        <v>0</v>
      </c>
      <c r="AL746" s="110" t="str">
        <f>PlainData_XXX!M751</f>
        <v xml:space="preserve">"Performer" : </v>
      </c>
      <c r="AM746" s="49" t="s">
        <v>71</v>
      </c>
      <c r="AN746" s="111" t="str">
        <f>PlainData_XXX!N751</f>
        <v xml:space="preserve">"Name" : </v>
      </c>
      <c r="AO746" s="48" t="s">
        <v>120</v>
      </c>
      <c r="AP746" s="104" t="str">
        <f>PlainData_XXX!O751</f>
        <v>Tiernan Buckley</v>
      </c>
      <c r="AQ746" s="48" t="s">
        <v>78</v>
      </c>
      <c r="AR746" s="111" t="str">
        <f>PlainData_XXX!P751</f>
        <v xml:space="preserve">"Music_Type" : </v>
      </c>
      <c r="AS746" s="50" t="s">
        <v>120</v>
      </c>
      <c r="AT746" s="104" t="str">
        <f>PlainData_XXX!Q751</f>
        <v>Classical</v>
      </c>
      <c r="AU746" s="48" t="s">
        <v>78</v>
      </c>
      <c r="AV746" s="111" t="str">
        <f>PlainData_XXX!R751</f>
        <v xml:space="preserve">"Services" : </v>
      </c>
      <c r="AW746" s="104" t="str">
        <f>PlainData_XXX!S751</f>
        <v>["Fan Engagement", "Photo Shoots ", "Live Rehearsals", "TV Interviews"]</v>
      </c>
      <c r="AX746" s="49" t="s">
        <v>76</v>
      </c>
      <c r="AY746" s="122" t="str">
        <f>PlainData_XXX!T751</f>
        <v xml:space="preserve">"Sponsor" : </v>
      </c>
      <c r="AZ746" s="21" t="s">
        <v>71</v>
      </c>
      <c r="BA746" s="123" t="str">
        <f>PlainData_XXX!U751</f>
        <v xml:space="preserve">"Name" : </v>
      </c>
      <c r="BB746" s="21" t="s">
        <v>120</v>
      </c>
      <c r="BC746" s="21" t="str">
        <f>PlainData_XXX!V751</f>
        <v>Paul Kehoe</v>
      </c>
      <c r="BD746" s="21" t="s">
        <v>78</v>
      </c>
      <c r="BE746" s="123" t="str">
        <f>PlainData_XXX!W751</f>
        <v xml:space="preserve">"Amount" : </v>
      </c>
      <c r="BF746" s="21">
        <f>PlainData_XXX!X751</f>
        <v>408000</v>
      </c>
      <c r="BG746" s="21" t="s">
        <v>0</v>
      </c>
      <c r="BH746" s="123" t="str">
        <f>PlainData_XXX!Y751</f>
        <v xml:space="preserve">"Services" : </v>
      </c>
      <c r="BI746" s="21" t="str">
        <f>PlainData_XXX!Z751</f>
        <v>["TV Interviews", "News Papers"]</v>
      </c>
      <c r="BJ746" s="21" t="s">
        <v>121</v>
      </c>
      <c r="BK746" s="127" t="str">
        <f>PlainData_XXX!AA751</f>
        <v xml:space="preserve">"Stadium" : </v>
      </c>
      <c r="BL746" s="21" t="s">
        <v>71</v>
      </c>
      <c r="BM746" s="123" t="str">
        <f>PlainData_XXX!AB751</f>
        <v xml:space="preserve">"Name" : </v>
      </c>
      <c r="BN746" s="21" t="s">
        <v>120</v>
      </c>
      <c r="BO746" s="21" t="str">
        <f>PlainData_XXX!AC751</f>
        <v>Pearse Stadium</v>
      </c>
      <c r="BP746" s="21" t="s">
        <v>78</v>
      </c>
      <c r="BQ746" s="123" t="str">
        <f>PlainData_XXX!AD751</f>
        <v xml:space="preserve">"City" : </v>
      </c>
      <c r="BR746" s="21" t="s">
        <v>120</v>
      </c>
      <c r="BS746" s="21" t="str">
        <f>PlainData_XXX!AE751</f>
        <v>Galway</v>
      </c>
      <c r="BT746" s="21" t="s">
        <v>78</v>
      </c>
      <c r="BU746" s="123" t="str">
        <f>PlainData_XXX!AF751</f>
        <v xml:space="preserve">"Type" : </v>
      </c>
      <c r="BV746" s="21" t="s">
        <v>120</v>
      </c>
      <c r="BW746" s="21" t="str">
        <f>PlainData_XXX!AG751</f>
        <v>GAA</v>
      </c>
      <c r="BX746" s="21" t="s">
        <v>78</v>
      </c>
      <c r="BY746" s="123" t="str">
        <f>PlainData_XXX!AH751</f>
        <v xml:space="preserve">"Capacity" : </v>
      </c>
      <c r="BZ746" s="21">
        <f>PlainData_XXX!AI751</f>
        <v>34000</v>
      </c>
      <c r="CA746" s="21" t="s">
        <v>0</v>
      </c>
      <c r="CB746" s="21" t="str">
        <f>PlainData_XXX!AJ751</f>
        <v>"Acoustics" :</v>
      </c>
      <c r="CC746" s="21" t="s">
        <v>120</v>
      </c>
      <c r="CD746" s="21" t="str">
        <f>PlainData_XXX!AK751</f>
        <v>Fair</v>
      </c>
      <c r="CE746" s="21" t="s">
        <v>120</v>
      </c>
      <c r="CF746" s="21" t="s">
        <v>121</v>
      </c>
      <c r="CG746" s="21" t="str">
        <f>PlainData_XXX!AL751</f>
        <v>"Merchandise_Type" :</v>
      </c>
      <c r="CH746" s="21" t="str">
        <f>PlainData_XXX!AM751</f>
        <v>["Tee Shirts", "Hoodies"]</v>
      </c>
      <c r="CI746" s="21" t="s">
        <v>0</v>
      </c>
      <c r="CJ746" s="21" t="str">
        <f>PlainData_XXX!AN751</f>
        <v>"Audience_Type" :</v>
      </c>
      <c r="CK746" s="21" t="str">
        <f>PlainData_XXX!AO751</f>
        <v>["Young Working Adults", "Middle Aged"]</v>
      </c>
      <c r="CL746" s="21" t="s">
        <v>121</v>
      </c>
    </row>
    <row r="747" spans="1:90" ht="13.2" x14ac:dyDescent="0.25">
      <c r="A747" s="45" t="s">
        <v>10</v>
      </c>
      <c r="B747" s="54">
        <f>PlainData_XXX!A752</f>
        <v>738</v>
      </c>
      <c r="C747" s="46" t="s">
        <v>77</v>
      </c>
      <c r="D747" s="49" t="str">
        <f t="shared" si="121"/>
        <v xml:space="preserve">"Concert_Year" : </v>
      </c>
      <c r="E747" s="103">
        <f>PlainData_XXX!B752</f>
        <v>2018</v>
      </c>
      <c r="F747" s="48" t="s">
        <v>0</v>
      </c>
      <c r="G747" s="49" t="str">
        <f t="shared" si="122"/>
        <v xml:space="preserve">"Concert_Month" : </v>
      </c>
      <c r="H747" s="103">
        <f>PlainData_XXX!C752</f>
        <v>3</v>
      </c>
      <c r="I747" s="48" t="s">
        <v>0</v>
      </c>
      <c r="J747" s="49" t="str">
        <f t="shared" si="123"/>
        <v>"Duration" :</v>
      </c>
      <c r="K747" s="104">
        <f>PlainData_XXX!D752</f>
        <v>60</v>
      </c>
      <c r="L747" s="46" t="s">
        <v>77</v>
      </c>
      <c r="M747" s="49" t="str">
        <f t="shared" si="124"/>
        <v xml:space="preserve">"Expected_Crowd" : </v>
      </c>
      <c r="N747" s="103">
        <f>PlainData_XXX!E752</f>
        <v>44700</v>
      </c>
      <c r="O747" s="48" t="s">
        <v>0</v>
      </c>
      <c r="P747" s="49" t="str">
        <f t="shared" si="125"/>
        <v xml:space="preserve">"Actual_Crowd" : </v>
      </c>
      <c r="Q747" s="103">
        <f>PlainData_XXX!F752</f>
        <v>43300</v>
      </c>
      <c r="R747" s="46" t="s">
        <v>77</v>
      </c>
      <c r="S747" s="49" t="str">
        <f t="shared" si="126"/>
        <v xml:space="preserve">"Cheapest_Ticket_Price" : </v>
      </c>
      <c r="T747" s="103">
        <f>PlainData_XXX!G752</f>
        <v>40</v>
      </c>
      <c r="U747" s="48" t="s">
        <v>0</v>
      </c>
      <c r="V747" s="49" t="str">
        <f t="shared" si="127"/>
        <v xml:space="preserve">"Dearest_Ticket_Price" : </v>
      </c>
      <c r="W747" s="104">
        <f>PlainData_XXX!H752</f>
        <v>165</v>
      </c>
      <c r="X747" s="48" t="s">
        <v>0</v>
      </c>
      <c r="Y747" s="49" t="str">
        <f t="shared" si="128"/>
        <v xml:space="preserve">"Food_Sales" : </v>
      </c>
      <c r="Z747" s="129">
        <f>PlainData_XXX!I752</f>
        <v>33300</v>
      </c>
      <c r="AA747" s="46" t="s">
        <v>77</v>
      </c>
      <c r="AB747" s="49" t="str">
        <f t="shared" si="129"/>
        <v xml:space="preserve">"Drink_Sales" : </v>
      </c>
      <c r="AC747" s="129">
        <f>PlainData_XXX!J752</f>
        <v>19400</v>
      </c>
      <c r="AD747" s="46" t="s">
        <v>77</v>
      </c>
      <c r="AE747" s="49" t="str">
        <f t="shared" si="130"/>
        <v xml:space="preserve">"Atmosphere" : </v>
      </c>
      <c r="AF747" s="50" t="s">
        <v>120</v>
      </c>
      <c r="AG747" s="104" t="str">
        <f>PlainData_XXX!K752</f>
        <v>Excellent</v>
      </c>
      <c r="AH747" s="48" t="s">
        <v>78</v>
      </c>
      <c r="AI747" s="49" t="str">
        <f t="shared" si="131"/>
        <v xml:space="preserve">"Police_Cost" : </v>
      </c>
      <c r="AJ747" s="130">
        <f>PlainData_XXX!L752</f>
        <v>23400</v>
      </c>
      <c r="AK747" s="48" t="s">
        <v>0</v>
      </c>
      <c r="AL747" s="110" t="str">
        <f>PlainData_XXX!M752</f>
        <v xml:space="preserve">"Performer" : </v>
      </c>
      <c r="AM747" s="49" t="s">
        <v>71</v>
      </c>
      <c r="AN747" s="111" t="str">
        <f>PlainData_XXX!N752</f>
        <v xml:space="preserve">"Name" : </v>
      </c>
      <c r="AO747" s="48" t="s">
        <v>120</v>
      </c>
      <c r="AP747" s="104" t="str">
        <f>PlainData_XXX!O752</f>
        <v>Eithne O’Donnell</v>
      </c>
      <c r="AQ747" s="48" t="s">
        <v>78</v>
      </c>
      <c r="AR747" s="111" t="str">
        <f>PlainData_XXX!P752</f>
        <v xml:space="preserve">"Music_Type" : </v>
      </c>
      <c r="AS747" s="50" t="s">
        <v>120</v>
      </c>
      <c r="AT747" s="104" t="str">
        <f>PlainData_XXX!Q752</f>
        <v>Jazz</v>
      </c>
      <c r="AU747" s="48" t="s">
        <v>78</v>
      </c>
      <c r="AV747" s="111" t="str">
        <f>PlainData_XXX!R752</f>
        <v xml:space="preserve">"Services" : </v>
      </c>
      <c r="AW747" s="104" t="str">
        <f>PlainData_XXX!S752</f>
        <v>["Fan Engagement", "Photo Shoots ", "Meet and Greet"]</v>
      </c>
      <c r="AX747" s="49" t="s">
        <v>76</v>
      </c>
      <c r="AY747" s="122" t="str">
        <f>PlainData_XXX!T752</f>
        <v xml:space="preserve">"Sponsor" : </v>
      </c>
      <c r="AZ747" s="21" t="s">
        <v>71</v>
      </c>
      <c r="BA747" s="123" t="str">
        <f>PlainData_XXX!U752</f>
        <v xml:space="preserve">"Name" : </v>
      </c>
      <c r="BB747" s="21" t="s">
        <v>120</v>
      </c>
      <c r="BC747" s="21" t="str">
        <f>PlainData_XXX!V752</f>
        <v>Ann  Syron</v>
      </c>
      <c r="BD747" s="21" t="s">
        <v>78</v>
      </c>
      <c r="BE747" s="123" t="str">
        <f>PlainData_XXX!W752</f>
        <v xml:space="preserve">"Amount" : </v>
      </c>
      <c r="BF747" s="21">
        <f>PlainData_XXX!X752</f>
        <v>321000</v>
      </c>
      <c r="BG747" s="21" t="s">
        <v>0</v>
      </c>
      <c r="BH747" s="123" t="str">
        <f>PlainData_XXX!Y752</f>
        <v xml:space="preserve">"Services" : </v>
      </c>
      <c r="BI747" s="21" t="str">
        <f>PlainData_XXX!Z752</f>
        <v>["TV Interviews", "News Papers"]</v>
      </c>
      <c r="BJ747" s="21" t="s">
        <v>121</v>
      </c>
      <c r="BK747" s="127" t="str">
        <f>PlainData_XXX!AA752</f>
        <v xml:space="preserve">"Stadium" : </v>
      </c>
      <c r="BL747" s="21" t="s">
        <v>71</v>
      </c>
      <c r="BM747" s="123" t="str">
        <f>PlainData_XXX!AB752</f>
        <v xml:space="preserve">"Name" : </v>
      </c>
      <c r="BN747" s="21" t="s">
        <v>120</v>
      </c>
      <c r="BO747" s="21" t="str">
        <f>PlainData_XXX!AC752</f>
        <v>National Concert Hall</v>
      </c>
      <c r="BP747" s="21" t="s">
        <v>78</v>
      </c>
      <c r="BQ747" s="123" t="str">
        <f>PlainData_XXX!AD752</f>
        <v xml:space="preserve">"City" : </v>
      </c>
      <c r="BR747" s="21" t="s">
        <v>120</v>
      </c>
      <c r="BS747" s="21" t="str">
        <f>PlainData_XXX!AE752</f>
        <v>Dublin</v>
      </c>
      <c r="BT747" s="21" t="s">
        <v>78</v>
      </c>
      <c r="BU747" s="123" t="str">
        <f>PlainData_XXX!AF752</f>
        <v xml:space="preserve">"Type" : </v>
      </c>
      <c r="BV747" s="21" t="s">
        <v>120</v>
      </c>
      <c r="BW747" s="21" t="str">
        <f>PlainData_XXX!AG752</f>
        <v>Basketball</v>
      </c>
      <c r="BX747" s="21" t="s">
        <v>78</v>
      </c>
      <c r="BY747" s="123" t="str">
        <f>PlainData_XXX!AH752</f>
        <v xml:space="preserve">"Capacity" : </v>
      </c>
      <c r="BZ747" s="21">
        <f>PlainData_XXX!AI752</f>
        <v>1200</v>
      </c>
      <c r="CA747" s="21" t="s">
        <v>0</v>
      </c>
      <c r="CB747" s="21" t="str">
        <f>PlainData_XXX!AJ752</f>
        <v>"Acoustics" :</v>
      </c>
      <c r="CC747" s="21" t="s">
        <v>120</v>
      </c>
      <c r="CD747" s="21" t="str">
        <f>PlainData_XXX!AK752</f>
        <v>Good</v>
      </c>
      <c r="CE747" s="21" t="s">
        <v>120</v>
      </c>
      <c r="CF747" s="21" t="s">
        <v>121</v>
      </c>
      <c r="CG747" s="21" t="str">
        <f>PlainData_XXX!AL752</f>
        <v>"Merchandise_Type" :</v>
      </c>
      <c r="CH747" s="21" t="str">
        <f>PlainData_XXX!AM752</f>
        <v>["CD’s", "Tee Shirts", "Umbrellas "]</v>
      </c>
      <c r="CI747" s="21" t="s">
        <v>0</v>
      </c>
      <c r="CJ747" s="21" t="str">
        <f>PlainData_XXX!AN752</f>
        <v>"Audience_Type" :</v>
      </c>
      <c r="CK747" s="21" t="str">
        <f>PlainData_XXX!AO752</f>
        <v>["Middle Aged"]</v>
      </c>
      <c r="CL747" s="21" t="s">
        <v>121</v>
      </c>
    </row>
    <row r="748" spans="1:90" ht="13.2" x14ac:dyDescent="0.25">
      <c r="A748" s="45" t="s">
        <v>10</v>
      </c>
      <c r="B748" s="54">
        <f>PlainData_XXX!A753</f>
        <v>739</v>
      </c>
      <c r="C748" s="46" t="s">
        <v>77</v>
      </c>
      <c r="D748" s="49" t="str">
        <f t="shared" si="121"/>
        <v xml:space="preserve">"Concert_Year" : </v>
      </c>
      <c r="E748" s="103">
        <f>PlainData_XXX!B753</f>
        <v>2016</v>
      </c>
      <c r="F748" s="48" t="s">
        <v>0</v>
      </c>
      <c r="G748" s="49" t="str">
        <f t="shared" si="122"/>
        <v xml:space="preserve">"Concert_Month" : </v>
      </c>
      <c r="H748" s="103">
        <f>PlainData_XXX!C753</f>
        <v>10</v>
      </c>
      <c r="I748" s="48" t="s">
        <v>0</v>
      </c>
      <c r="J748" s="49" t="str">
        <f t="shared" si="123"/>
        <v>"Duration" :</v>
      </c>
      <c r="K748" s="104">
        <f>PlainData_XXX!D753</f>
        <v>90</v>
      </c>
      <c r="L748" s="46" t="s">
        <v>77</v>
      </c>
      <c r="M748" s="49" t="str">
        <f t="shared" si="124"/>
        <v xml:space="preserve">"Expected_Crowd" : </v>
      </c>
      <c r="N748" s="103">
        <f>PlainData_XXX!E753</f>
        <v>53200</v>
      </c>
      <c r="O748" s="48" t="s">
        <v>0</v>
      </c>
      <c r="P748" s="49" t="str">
        <f t="shared" si="125"/>
        <v xml:space="preserve">"Actual_Crowd" : </v>
      </c>
      <c r="Q748" s="103">
        <f>PlainData_XXX!F753</f>
        <v>55900</v>
      </c>
      <c r="R748" s="46" t="s">
        <v>77</v>
      </c>
      <c r="S748" s="49" t="str">
        <f t="shared" si="126"/>
        <v xml:space="preserve">"Cheapest_Ticket_Price" : </v>
      </c>
      <c r="T748" s="103">
        <f>PlainData_XXX!G753</f>
        <v>60</v>
      </c>
      <c r="U748" s="48" t="s">
        <v>0</v>
      </c>
      <c r="V748" s="49" t="str">
        <f t="shared" si="127"/>
        <v xml:space="preserve">"Dearest_Ticket_Price" : </v>
      </c>
      <c r="W748" s="104">
        <f>PlainData_XXX!H753</f>
        <v>240</v>
      </c>
      <c r="X748" s="48" t="s">
        <v>0</v>
      </c>
      <c r="Y748" s="49" t="str">
        <f t="shared" si="128"/>
        <v xml:space="preserve">"Food_Sales" : </v>
      </c>
      <c r="Z748" s="129">
        <f>PlainData_XXX!I753</f>
        <v>27600</v>
      </c>
      <c r="AA748" s="46" t="s">
        <v>77</v>
      </c>
      <c r="AB748" s="49" t="str">
        <f t="shared" si="129"/>
        <v xml:space="preserve">"Drink_Sales" : </v>
      </c>
      <c r="AC748" s="129">
        <f>PlainData_XXX!J753</f>
        <v>51000</v>
      </c>
      <c r="AD748" s="46" t="s">
        <v>77</v>
      </c>
      <c r="AE748" s="49" t="str">
        <f t="shared" si="130"/>
        <v xml:space="preserve">"Atmosphere" : </v>
      </c>
      <c r="AF748" s="50" t="s">
        <v>120</v>
      </c>
      <c r="AG748" s="104" t="str">
        <f>PlainData_XXX!K753</f>
        <v>Fair</v>
      </c>
      <c r="AH748" s="48" t="s">
        <v>78</v>
      </c>
      <c r="AI748" s="49" t="str">
        <f t="shared" si="131"/>
        <v xml:space="preserve">"Police_Cost" : </v>
      </c>
      <c r="AJ748" s="130">
        <f>PlainData_XXX!L753</f>
        <v>47500</v>
      </c>
      <c r="AK748" s="48" t="s">
        <v>0</v>
      </c>
      <c r="AL748" s="110" t="str">
        <f>PlainData_XXX!M753</f>
        <v xml:space="preserve">"Performer" : </v>
      </c>
      <c r="AM748" s="49" t="s">
        <v>71</v>
      </c>
      <c r="AN748" s="111" t="str">
        <f>PlainData_XXX!N753</f>
        <v xml:space="preserve">"Name" : </v>
      </c>
      <c r="AO748" s="48" t="s">
        <v>120</v>
      </c>
      <c r="AP748" s="104" t="str">
        <f>PlainData_XXX!O753</f>
        <v>Cathair Graham</v>
      </c>
      <c r="AQ748" s="48" t="s">
        <v>78</v>
      </c>
      <c r="AR748" s="111" t="str">
        <f>PlainData_XXX!P753</f>
        <v xml:space="preserve">"Music_Type" : </v>
      </c>
      <c r="AS748" s="50" t="s">
        <v>120</v>
      </c>
      <c r="AT748" s="104" t="str">
        <f>PlainData_XXX!Q753</f>
        <v>Pop</v>
      </c>
      <c r="AU748" s="48" t="s">
        <v>78</v>
      </c>
      <c r="AV748" s="111" t="str">
        <f>PlainData_XXX!R753</f>
        <v xml:space="preserve">"Services" : </v>
      </c>
      <c r="AW748" s="104" t="str">
        <f>PlainData_XXX!S753</f>
        <v>["Live Rehearsals", "Meet and Greet", "Fan Engagement"]</v>
      </c>
      <c r="AX748" s="49" t="s">
        <v>76</v>
      </c>
      <c r="AY748" s="122" t="str">
        <f>PlainData_XXX!T753</f>
        <v xml:space="preserve">"Sponsor" : </v>
      </c>
      <c r="AZ748" s="21" t="s">
        <v>71</v>
      </c>
      <c r="BA748" s="123" t="str">
        <f>PlainData_XXX!U753</f>
        <v xml:space="preserve">"Name" : </v>
      </c>
      <c r="BB748" s="21" t="s">
        <v>120</v>
      </c>
      <c r="BC748" s="21" t="str">
        <f>PlainData_XXX!V753</f>
        <v>Cora Breen</v>
      </c>
      <c r="BD748" s="21" t="s">
        <v>78</v>
      </c>
      <c r="BE748" s="123" t="str">
        <f>PlainData_XXX!W753</f>
        <v xml:space="preserve">"Amount" : </v>
      </c>
      <c r="BF748" s="21">
        <f>PlainData_XXX!X753</f>
        <v>289000</v>
      </c>
      <c r="BG748" s="21" t="s">
        <v>0</v>
      </c>
      <c r="BH748" s="123" t="str">
        <f>PlainData_XXX!Y753</f>
        <v xml:space="preserve">"Services" : </v>
      </c>
      <c r="BI748" s="21" t="str">
        <f>PlainData_XXX!Z753</f>
        <v>["News Papers"]</v>
      </c>
      <c r="BJ748" s="21" t="s">
        <v>121</v>
      </c>
      <c r="BK748" s="127" t="str">
        <f>PlainData_XXX!AA753</f>
        <v xml:space="preserve">"Stadium" : </v>
      </c>
      <c r="BL748" s="21" t="s">
        <v>71</v>
      </c>
      <c r="BM748" s="123" t="str">
        <f>PlainData_XXX!AB753</f>
        <v xml:space="preserve">"Name" : </v>
      </c>
      <c r="BN748" s="21" t="s">
        <v>120</v>
      </c>
      <c r="BO748" s="21" t="str">
        <f>PlainData_XXX!AC753</f>
        <v>OMoore Park</v>
      </c>
      <c r="BP748" s="21" t="s">
        <v>78</v>
      </c>
      <c r="BQ748" s="123" t="str">
        <f>PlainData_XXX!AD753</f>
        <v xml:space="preserve">"City" : </v>
      </c>
      <c r="BR748" s="21" t="s">
        <v>120</v>
      </c>
      <c r="BS748" s="21" t="str">
        <f>PlainData_XXX!AE753</f>
        <v>Portlaoise</v>
      </c>
      <c r="BT748" s="21" t="s">
        <v>78</v>
      </c>
      <c r="BU748" s="123" t="str">
        <f>PlainData_XXX!AF753</f>
        <v xml:space="preserve">"Type" : </v>
      </c>
      <c r="BV748" s="21" t="s">
        <v>120</v>
      </c>
      <c r="BW748" s="21" t="str">
        <f>PlainData_XXX!AG753</f>
        <v>GAA</v>
      </c>
      <c r="BX748" s="21" t="s">
        <v>78</v>
      </c>
      <c r="BY748" s="123" t="str">
        <f>PlainData_XXX!AH753</f>
        <v xml:space="preserve">"Capacity" : </v>
      </c>
      <c r="BZ748" s="21">
        <f>PlainData_XXX!AI753</f>
        <v>22000</v>
      </c>
      <c r="CA748" s="21" t="s">
        <v>0</v>
      </c>
      <c r="CB748" s="21" t="str">
        <f>PlainData_XXX!AJ753</f>
        <v>"Acoustics" :</v>
      </c>
      <c r="CC748" s="21" t="s">
        <v>120</v>
      </c>
      <c r="CD748" s="21" t="str">
        <f>PlainData_XXX!AK753</f>
        <v>Fair</v>
      </c>
      <c r="CE748" s="21" t="s">
        <v>120</v>
      </c>
      <c r="CF748" s="21" t="s">
        <v>121</v>
      </c>
      <c r="CG748" s="21" t="str">
        <f>PlainData_XXX!AL753</f>
        <v>"Merchandise_Type" :</v>
      </c>
      <c r="CH748" s="21" t="str">
        <f>PlainData_XXX!AM753</f>
        <v>["Photos", "Hoodies"]</v>
      </c>
      <c r="CI748" s="21" t="s">
        <v>0</v>
      </c>
      <c r="CJ748" s="21" t="str">
        <f>PlainData_XXX!AN753</f>
        <v>"Audience_Type" :</v>
      </c>
      <c r="CK748" s="21" t="str">
        <f>PlainData_XXX!AO753</f>
        <v>["Middle Aged", "Retired ", "Teenagers", "Third Level Students"]</v>
      </c>
      <c r="CL748" s="21" t="s">
        <v>121</v>
      </c>
    </row>
    <row r="749" spans="1:90" ht="13.2" x14ac:dyDescent="0.25">
      <c r="A749" s="45" t="s">
        <v>10</v>
      </c>
      <c r="B749" s="54">
        <f>PlainData_XXX!A754</f>
        <v>740</v>
      </c>
      <c r="C749" s="46" t="s">
        <v>77</v>
      </c>
      <c r="D749" s="49" t="str">
        <f t="shared" si="121"/>
        <v xml:space="preserve">"Concert_Year" : </v>
      </c>
      <c r="E749" s="103">
        <f>PlainData_XXX!B754</f>
        <v>2010</v>
      </c>
      <c r="F749" s="48" t="s">
        <v>0</v>
      </c>
      <c r="G749" s="49" t="str">
        <f t="shared" si="122"/>
        <v xml:space="preserve">"Concert_Month" : </v>
      </c>
      <c r="H749" s="103">
        <f>PlainData_XXX!C754</f>
        <v>1</v>
      </c>
      <c r="I749" s="48" t="s">
        <v>0</v>
      </c>
      <c r="J749" s="49" t="str">
        <f t="shared" si="123"/>
        <v>"Duration" :</v>
      </c>
      <c r="K749" s="104">
        <f>PlainData_XXX!D754</f>
        <v>70</v>
      </c>
      <c r="L749" s="46" t="s">
        <v>77</v>
      </c>
      <c r="M749" s="49" t="str">
        <f t="shared" si="124"/>
        <v xml:space="preserve">"Expected_Crowd" : </v>
      </c>
      <c r="N749" s="103">
        <f>PlainData_XXX!E754</f>
        <v>59400</v>
      </c>
      <c r="O749" s="48" t="s">
        <v>0</v>
      </c>
      <c r="P749" s="49" t="str">
        <f t="shared" si="125"/>
        <v xml:space="preserve">"Actual_Crowd" : </v>
      </c>
      <c r="Q749" s="103">
        <f>PlainData_XXX!F754</f>
        <v>60700</v>
      </c>
      <c r="R749" s="46" t="s">
        <v>77</v>
      </c>
      <c r="S749" s="49" t="str">
        <f t="shared" si="126"/>
        <v xml:space="preserve">"Cheapest_Ticket_Price" : </v>
      </c>
      <c r="T749" s="103">
        <f>PlainData_XXX!G754</f>
        <v>10</v>
      </c>
      <c r="U749" s="48" t="s">
        <v>0</v>
      </c>
      <c r="V749" s="49" t="str">
        <f t="shared" si="127"/>
        <v xml:space="preserve">"Dearest_Ticket_Price" : </v>
      </c>
      <c r="W749" s="104">
        <f>PlainData_XXX!H754</f>
        <v>35</v>
      </c>
      <c r="X749" s="48" t="s">
        <v>0</v>
      </c>
      <c r="Y749" s="49" t="str">
        <f t="shared" si="128"/>
        <v xml:space="preserve">"Food_Sales" : </v>
      </c>
      <c r="Z749" s="129">
        <f>PlainData_XXX!I754</f>
        <v>78900</v>
      </c>
      <c r="AA749" s="46" t="s">
        <v>77</v>
      </c>
      <c r="AB749" s="49" t="str">
        <f t="shared" si="129"/>
        <v xml:space="preserve">"Drink_Sales" : </v>
      </c>
      <c r="AC749" s="129">
        <f>PlainData_XXX!J754</f>
        <v>64000</v>
      </c>
      <c r="AD749" s="46" t="s">
        <v>77</v>
      </c>
      <c r="AE749" s="49" t="str">
        <f t="shared" si="130"/>
        <v xml:space="preserve">"Atmosphere" : </v>
      </c>
      <c r="AF749" s="50" t="s">
        <v>120</v>
      </c>
      <c r="AG749" s="104" t="str">
        <f>PlainData_XXX!K754</f>
        <v>Fair</v>
      </c>
      <c r="AH749" s="48" t="s">
        <v>78</v>
      </c>
      <c r="AI749" s="49" t="str">
        <f t="shared" si="131"/>
        <v xml:space="preserve">"Police_Cost" : </v>
      </c>
      <c r="AJ749" s="130">
        <f>PlainData_XXX!L754</f>
        <v>31900</v>
      </c>
      <c r="AK749" s="48" t="s">
        <v>0</v>
      </c>
      <c r="AL749" s="110" t="str">
        <f>PlainData_XXX!M754</f>
        <v xml:space="preserve">"Performer" : </v>
      </c>
      <c r="AM749" s="49" t="s">
        <v>71</v>
      </c>
      <c r="AN749" s="111" t="str">
        <f>PlainData_XXX!N754</f>
        <v xml:space="preserve">"Name" : </v>
      </c>
      <c r="AO749" s="48" t="s">
        <v>120</v>
      </c>
      <c r="AP749" s="104" t="str">
        <f>PlainData_XXX!O754</f>
        <v>Fionnuala Brown</v>
      </c>
      <c r="AQ749" s="48" t="s">
        <v>78</v>
      </c>
      <c r="AR749" s="111" t="str">
        <f>PlainData_XXX!P754</f>
        <v xml:space="preserve">"Music_Type" : </v>
      </c>
      <c r="AS749" s="50" t="s">
        <v>120</v>
      </c>
      <c r="AT749" s="104" t="str">
        <f>PlainData_XXX!Q754</f>
        <v>Jazz</v>
      </c>
      <c r="AU749" s="48" t="s">
        <v>78</v>
      </c>
      <c r="AV749" s="111" t="str">
        <f>PlainData_XXX!R754</f>
        <v xml:space="preserve">"Services" : </v>
      </c>
      <c r="AW749" s="104" t="str">
        <f>PlainData_XXX!S754</f>
        <v>["Live Rehearsals", "Meet and Greet"]</v>
      </c>
      <c r="AX749" s="49" t="s">
        <v>76</v>
      </c>
      <c r="AY749" s="122" t="str">
        <f>PlainData_XXX!T754</f>
        <v xml:space="preserve">"Sponsor" : </v>
      </c>
      <c r="AZ749" s="21" t="s">
        <v>71</v>
      </c>
      <c r="BA749" s="123" t="str">
        <f>PlainData_XXX!U754</f>
        <v xml:space="preserve">"Name" : </v>
      </c>
      <c r="BB749" s="21" t="s">
        <v>120</v>
      </c>
      <c r="BC749" s="21" t="str">
        <f>PlainData_XXX!V754</f>
        <v>Pete  Hayes</v>
      </c>
      <c r="BD749" s="21" t="s">
        <v>78</v>
      </c>
      <c r="BE749" s="123" t="str">
        <f>PlainData_XXX!W754</f>
        <v xml:space="preserve">"Amount" : </v>
      </c>
      <c r="BF749" s="21">
        <f>PlainData_XXX!X754</f>
        <v>197000</v>
      </c>
      <c r="BG749" s="21" t="s">
        <v>0</v>
      </c>
      <c r="BH749" s="123" t="str">
        <f>PlainData_XXX!Y754</f>
        <v xml:space="preserve">"Services" : </v>
      </c>
      <c r="BI749" s="21" t="str">
        <f>PlainData_XXX!Z754</f>
        <v>["Radio Interviews", "News Papers"]</v>
      </c>
      <c r="BJ749" s="21" t="s">
        <v>121</v>
      </c>
      <c r="BK749" s="127" t="str">
        <f>PlainData_XXX!AA754</f>
        <v xml:space="preserve">"Stadium" : </v>
      </c>
      <c r="BL749" s="21" t="s">
        <v>71</v>
      </c>
      <c r="BM749" s="123" t="str">
        <f>PlainData_XXX!AB754</f>
        <v xml:space="preserve">"Name" : </v>
      </c>
      <c r="BN749" s="21" t="s">
        <v>120</v>
      </c>
      <c r="BO749" s="21" t="str">
        <f>PlainData_XXX!AC754</f>
        <v>SSE Arena</v>
      </c>
      <c r="BP749" s="21" t="s">
        <v>78</v>
      </c>
      <c r="BQ749" s="123" t="str">
        <f>PlainData_XXX!AD754</f>
        <v xml:space="preserve">"City" : </v>
      </c>
      <c r="BR749" s="21" t="s">
        <v>120</v>
      </c>
      <c r="BS749" s="21" t="str">
        <f>PlainData_XXX!AE754</f>
        <v>Belfast</v>
      </c>
      <c r="BT749" s="21" t="s">
        <v>78</v>
      </c>
      <c r="BU749" s="123" t="str">
        <f>PlainData_XXX!AF754</f>
        <v xml:space="preserve">"Type" : </v>
      </c>
      <c r="BV749" s="21" t="s">
        <v>120</v>
      </c>
      <c r="BW749" s="21" t="str">
        <f>PlainData_XXX!AG754</f>
        <v>Hockey</v>
      </c>
      <c r="BX749" s="21" t="s">
        <v>78</v>
      </c>
      <c r="BY749" s="123" t="str">
        <f>PlainData_XXX!AH754</f>
        <v xml:space="preserve">"Capacity" : </v>
      </c>
      <c r="BZ749" s="21">
        <f>PlainData_XXX!AI754</f>
        <v>11000</v>
      </c>
      <c r="CA749" s="21" t="s">
        <v>0</v>
      </c>
      <c r="CB749" s="21" t="str">
        <f>PlainData_XXX!AJ754</f>
        <v>"Acoustics" :</v>
      </c>
      <c r="CC749" s="21" t="s">
        <v>120</v>
      </c>
      <c r="CD749" s="21" t="str">
        <f>PlainData_XXX!AK754</f>
        <v>Good</v>
      </c>
      <c r="CE749" s="21" t="s">
        <v>120</v>
      </c>
      <c r="CF749" s="21" t="s">
        <v>121</v>
      </c>
      <c r="CG749" s="21" t="str">
        <f>PlainData_XXX!AL754</f>
        <v>"Merchandise_Type" :</v>
      </c>
      <c r="CH749" s="21" t="str">
        <f>PlainData_XXX!AM754</f>
        <v>["CD’s", "Tee Shirts", "Umbrellas "]</v>
      </c>
      <c r="CI749" s="21" t="s">
        <v>0</v>
      </c>
      <c r="CJ749" s="21" t="str">
        <f>PlainData_XXX!AN754</f>
        <v>"Audience_Type" :</v>
      </c>
      <c r="CK749" s="21" t="str">
        <f>PlainData_XXX!AO754</f>
        <v>["Teenagers"]</v>
      </c>
      <c r="CL749" s="21" t="s">
        <v>121</v>
      </c>
    </row>
    <row r="750" spans="1:90" ht="13.2" x14ac:dyDescent="0.25">
      <c r="A750" s="45" t="s">
        <v>10</v>
      </c>
      <c r="B750" s="54">
        <f>PlainData_XXX!A755</f>
        <v>741</v>
      </c>
      <c r="C750" s="46" t="s">
        <v>77</v>
      </c>
      <c r="D750" s="49" t="str">
        <f t="shared" si="121"/>
        <v xml:space="preserve">"Concert_Year" : </v>
      </c>
      <c r="E750" s="103">
        <f>PlainData_XXX!B755</f>
        <v>2022</v>
      </c>
      <c r="F750" s="48" t="s">
        <v>0</v>
      </c>
      <c r="G750" s="49" t="str">
        <f t="shared" si="122"/>
        <v xml:space="preserve">"Concert_Month" : </v>
      </c>
      <c r="H750" s="103">
        <f>PlainData_XXX!C755</f>
        <v>4</v>
      </c>
      <c r="I750" s="48" t="s">
        <v>0</v>
      </c>
      <c r="J750" s="49" t="str">
        <f t="shared" si="123"/>
        <v>"Duration" :</v>
      </c>
      <c r="K750" s="104">
        <f>PlainData_XXX!D755</f>
        <v>150</v>
      </c>
      <c r="L750" s="46" t="s">
        <v>77</v>
      </c>
      <c r="M750" s="49" t="str">
        <f t="shared" si="124"/>
        <v xml:space="preserve">"Expected_Crowd" : </v>
      </c>
      <c r="N750" s="103">
        <f>PlainData_XXX!E755</f>
        <v>30400</v>
      </c>
      <c r="O750" s="48" t="s">
        <v>0</v>
      </c>
      <c r="P750" s="49" t="str">
        <f t="shared" si="125"/>
        <v xml:space="preserve">"Actual_Crowd" : </v>
      </c>
      <c r="Q750" s="103">
        <f>PlainData_XXX!F755</f>
        <v>32600</v>
      </c>
      <c r="R750" s="46" t="s">
        <v>77</v>
      </c>
      <c r="S750" s="49" t="str">
        <f t="shared" si="126"/>
        <v xml:space="preserve">"Cheapest_Ticket_Price" : </v>
      </c>
      <c r="T750" s="103">
        <f>PlainData_XXX!G755</f>
        <v>35</v>
      </c>
      <c r="U750" s="48" t="s">
        <v>0</v>
      </c>
      <c r="V750" s="49" t="str">
        <f t="shared" si="127"/>
        <v xml:space="preserve">"Dearest_Ticket_Price" : </v>
      </c>
      <c r="W750" s="104">
        <f>PlainData_XXX!H755</f>
        <v>170</v>
      </c>
      <c r="X750" s="48" t="s">
        <v>0</v>
      </c>
      <c r="Y750" s="49" t="str">
        <f t="shared" si="128"/>
        <v xml:space="preserve">"Food_Sales" : </v>
      </c>
      <c r="Z750" s="129">
        <f>PlainData_XXX!I755</f>
        <v>22200</v>
      </c>
      <c r="AA750" s="46" t="s">
        <v>77</v>
      </c>
      <c r="AB750" s="49" t="str">
        <f t="shared" si="129"/>
        <v xml:space="preserve">"Drink_Sales" : </v>
      </c>
      <c r="AC750" s="129">
        <f>PlainData_XXX!J755</f>
        <v>100200</v>
      </c>
      <c r="AD750" s="46" t="s">
        <v>77</v>
      </c>
      <c r="AE750" s="49" t="str">
        <f t="shared" si="130"/>
        <v xml:space="preserve">"Atmosphere" : </v>
      </c>
      <c r="AF750" s="50" t="s">
        <v>120</v>
      </c>
      <c r="AG750" s="104" t="str">
        <f>PlainData_XXX!K755</f>
        <v>Excellent</v>
      </c>
      <c r="AH750" s="48" t="s">
        <v>78</v>
      </c>
      <c r="AI750" s="49" t="str">
        <f t="shared" si="131"/>
        <v xml:space="preserve">"Police_Cost" : </v>
      </c>
      <c r="AJ750" s="130">
        <f>PlainData_XXX!L755</f>
        <v>7400</v>
      </c>
      <c r="AK750" s="48" t="s">
        <v>0</v>
      </c>
      <c r="AL750" s="110" t="str">
        <f>PlainData_XXX!M755</f>
        <v xml:space="preserve">"Performer" : </v>
      </c>
      <c r="AM750" s="49" t="s">
        <v>71</v>
      </c>
      <c r="AN750" s="111" t="str">
        <f>PlainData_XXX!N755</f>
        <v xml:space="preserve">"Name" : </v>
      </c>
      <c r="AO750" s="48" t="s">
        <v>120</v>
      </c>
      <c r="AP750" s="104" t="str">
        <f>PlainData_XXX!O755</f>
        <v>Aoibhinn O’Leary</v>
      </c>
      <c r="AQ750" s="48" t="s">
        <v>78</v>
      </c>
      <c r="AR750" s="111" t="str">
        <f>PlainData_XXX!P755</f>
        <v xml:space="preserve">"Music_Type" : </v>
      </c>
      <c r="AS750" s="50" t="s">
        <v>120</v>
      </c>
      <c r="AT750" s="104" t="str">
        <f>PlainData_XXX!Q755</f>
        <v>Rock</v>
      </c>
      <c r="AU750" s="48" t="s">
        <v>78</v>
      </c>
      <c r="AV750" s="111" t="str">
        <f>PlainData_XXX!R755</f>
        <v xml:space="preserve">"Services" : </v>
      </c>
      <c r="AW750" s="104" t="str">
        <f>PlainData_XXX!S755</f>
        <v>["Meet and Greet", "TV Interviews", "Fan Engagement", "Photo Shoots "]</v>
      </c>
      <c r="AX750" s="49" t="s">
        <v>76</v>
      </c>
      <c r="AY750" s="122" t="str">
        <f>PlainData_XXX!T755</f>
        <v xml:space="preserve">"Sponsor" : </v>
      </c>
      <c r="AZ750" s="21" t="s">
        <v>71</v>
      </c>
      <c r="BA750" s="123" t="str">
        <f>PlainData_XXX!U755</f>
        <v xml:space="preserve">"Name" : </v>
      </c>
      <c r="BB750" s="21" t="s">
        <v>120</v>
      </c>
      <c r="BC750" s="21" t="str">
        <f>PlainData_XXX!V755</f>
        <v>Pete  Ralph</v>
      </c>
      <c r="BD750" s="21" t="s">
        <v>78</v>
      </c>
      <c r="BE750" s="123" t="str">
        <f>PlainData_XXX!W755</f>
        <v xml:space="preserve">"Amount" : </v>
      </c>
      <c r="BF750" s="21">
        <f>PlainData_XXX!X755</f>
        <v>27000</v>
      </c>
      <c r="BG750" s="21" t="s">
        <v>0</v>
      </c>
      <c r="BH750" s="123" t="str">
        <f>PlainData_XXX!Y755</f>
        <v xml:space="preserve">"Services" : </v>
      </c>
      <c r="BI750" s="21" t="str">
        <f>PlainData_XXX!Z755</f>
        <v>["Ticket Sales", "TV Interviews"]</v>
      </c>
      <c r="BJ750" s="21" t="s">
        <v>121</v>
      </c>
      <c r="BK750" s="127" t="str">
        <f>PlainData_XXX!AA755</f>
        <v xml:space="preserve">"Stadium" : </v>
      </c>
      <c r="BL750" s="21" t="s">
        <v>71</v>
      </c>
      <c r="BM750" s="123" t="str">
        <f>PlainData_XXX!AB755</f>
        <v xml:space="preserve">"Name" : </v>
      </c>
      <c r="BN750" s="21" t="s">
        <v>120</v>
      </c>
      <c r="BO750" s="21" t="str">
        <f>PlainData_XXX!AC755</f>
        <v>Kingspan Stadium</v>
      </c>
      <c r="BP750" s="21" t="s">
        <v>78</v>
      </c>
      <c r="BQ750" s="123" t="str">
        <f>PlainData_XXX!AD755</f>
        <v xml:space="preserve">"City" : </v>
      </c>
      <c r="BR750" s="21" t="s">
        <v>120</v>
      </c>
      <c r="BS750" s="21" t="str">
        <f>PlainData_XXX!AE755</f>
        <v>Belfast</v>
      </c>
      <c r="BT750" s="21" t="s">
        <v>78</v>
      </c>
      <c r="BU750" s="123" t="str">
        <f>PlainData_XXX!AF755</f>
        <v xml:space="preserve">"Type" : </v>
      </c>
      <c r="BV750" s="21" t="s">
        <v>120</v>
      </c>
      <c r="BW750" s="21" t="str">
        <f>PlainData_XXX!AG755</f>
        <v>Rugby</v>
      </c>
      <c r="BX750" s="21" t="s">
        <v>78</v>
      </c>
      <c r="BY750" s="123" t="str">
        <f>PlainData_XXX!AH755</f>
        <v xml:space="preserve">"Capacity" : </v>
      </c>
      <c r="BZ750" s="21">
        <f>PlainData_XXX!AI755</f>
        <v>18000</v>
      </c>
      <c r="CA750" s="21" t="s">
        <v>0</v>
      </c>
      <c r="CB750" s="21" t="str">
        <f>PlainData_XXX!AJ755</f>
        <v>"Acoustics" :</v>
      </c>
      <c r="CC750" s="21" t="s">
        <v>120</v>
      </c>
      <c r="CD750" s="21" t="str">
        <f>PlainData_XXX!AK755</f>
        <v>Fair</v>
      </c>
      <c r="CE750" s="21" t="s">
        <v>120</v>
      </c>
      <c r="CF750" s="21" t="s">
        <v>121</v>
      </c>
      <c r="CG750" s="21" t="str">
        <f>PlainData_XXX!AL755</f>
        <v>"Merchandise_Type" :</v>
      </c>
      <c r="CH750" s="21" t="str">
        <f>PlainData_XXX!AM755</f>
        <v>["Umbrellas "]</v>
      </c>
      <c r="CI750" s="21" t="s">
        <v>0</v>
      </c>
      <c r="CJ750" s="21" t="str">
        <f>PlainData_XXX!AN755</f>
        <v>"Audience_Type" :</v>
      </c>
      <c r="CK750" s="21" t="str">
        <f>PlainData_XXX!AO755</f>
        <v>["Teenagers", "Third Level Students"]</v>
      </c>
      <c r="CL750" s="21" t="s">
        <v>121</v>
      </c>
    </row>
    <row r="751" spans="1:90" ht="13.2" x14ac:dyDescent="0.25">
      <c r="A751" s="45" t="s">
        <v>10</v>
      </c>
      <c r="B751" s="54">
        <f>PlainData_XXX!A756</f>
        <v>742</v>
      </c>
      <c r="C751" s="46" t="s">
        <v>77</v>
      </c>
      <c r="D751" s="49" t="str">
        <f t="shared" si="121"/>
        <v xml:space="preserve">"Concert_Year" : </v>
      </c>
      <c r="E751" s="103">
        <f>PlainData_XXX!B756</f>
        <v>2015</v>
      </c>
      <c r="F751" s="48" t="s">
        <v>0</v>
      </c>
      <c r="G751" s="49" t="str">
        <f t="shared" si="122"/>
        <v xml:space="preserve">"Concert_Month" : </v>
      </c>
      <c r="H751" s="103">
        <f>PlainData_XXX!C756</f>
        <v>3</v>
      </c>
      <c r="I751" s="48" t="s">
        <v>0</v>
      </c>
      <c r="J751" s="49" t="str">
        <f t="shared" si="123"/>
        <v>"Duration" :</v>
      </c>
      <c r="K751" s="104">
        <f>PlainData_XXX!D756</f>
        <v>160</v>
      </c>
      <c r="L751" s="46" t="s">
        <v>77</v>
      </c>
      <c r="M751" s="49" t="str">
        <f t="shared" si="124"/>
        <v xml:space="preserve">"Expected_Crowd" : </v>
      </c>
      <c r="N751" s="103">
        <f>PlainData_XXX!E756</f>
        <v>61900</v>
      </c>
      <c r="O751" s="48" t="s">
        <v>0</v>
      </c>
      <c r="P751" s="49" t="str">
        <f t="shared" si="125"/>
        <v xml:space="preserve">"Actual_Crowd" : </v>
      </c>
      <c r="Q751" s="103">
        <f>PlainData_XXX!F756</f>
        <v>64500</v>
      </c>
      <c r="R751" s="46" t="s">
        <v>77</v>
      </c>
      <c r="S751" s="49" t="str">
        <f t="shared" si="126"/>
        <v xml:space="preserve">"Cheapest_Ticket_Price" : </v>
      </c>
      <c r="T751" s="103">
        <f>PlainData_XXX!G756</f>
        <v>50</v>
      </c>
      <c r="U751" s="48" t="s">
        <v>0</v>
      </c>
      <c r="V751" s="49" t="str">
        <f t="shared" si="127"/>
        <v xml:space="preserve">"Dearest_Ticket_Price" : </v>
      </c>
      <c r="W751" s="104">
        <f>PlainData_XXX!H756</f>
        <v>235</v>
      </c>
      <c r="X751" s="48" t="s">
        <v>0</v>
      </c>
      <c r="Y751" s="49" t="str">
        <f t="shared" si="128"/>
        <v xml:space="preserve">"Food_Sales" : </v>
      </c>
      <c r="Z751" s="129">
        <f>PlainData_XXX!I756</f>
        <v>61400</v>
      </c>
      <c r="AA751" s="46" t="s">
        <v>77</v>
      </c>
      <c r="AB751" s="49" t="str">
        <f t="shared" si="129"/>
        <v xml:space="preserve">"Drink_Sales" : </v>
      </c>
      <c r="AC751" s="129">
        <f>PlainData_XXX!J756</f>
        <v>22300</v>
      </c>
      <c r="AD751" s="46" t="s">
        <v>77</v>
      </c>
      <c r="AE751" s="49" t="str">
        <f t="shared" si="130"/>
        <v xml:space="preserve">"Atmosphere" : </v>
      </c>
      <c r="AF751" s="50" t="s">
        <v>120</v>
      </c>
      <c r="AG751" s="104" t="str">
        <f>PlainData_XXX!K756</f>
        <v>Excellent</v>
      </c>
      <c r="AH751" s="48" t="s">
        <v>78</v>
      </c>
      <c r="AI751" s="49" t="str">
        <f t="shared" si="131"/>
        <v xml:space="preserve">"Police_Cost" : </v>
      </c>
      <c r="AJ751" s="130">
        <f>PlainData_XXX!L756</f>
        <v>42900</v>
      </c>
      <c r="AK751" s="48" t="s">
        <v>0</v>
      </c>
      <c r="AL751" s="110" t="str">
        <f>PlainData_XXX!M756</f>
        <v xml:space="preserve">"Performer" : </v>
      </c>
      <c r="AM751" s="49" t="s">
        <v>71</v>
      </c>
      <c r="AN751" s="111" t="str">
        <f>PlainData_XXX!N756</f>
        <v xml:space="preserve">"Name" : </v>
      </c>
      <c r="AO751" s="48" t="s">
        <v>120</v>
      </c>
      <c r="AP751" s="104" t="str">
        <f>PlainData_XXX!O756</f>
        <v>Brigid Byrne</v>
      </c>
      <c r="AQ751" s="48" t="s">
        <v>78</v>
      </c>
      <c r="AR751" s="111" t="str">
        <f>PlainData_XXX!P756</f>
        <v xml:space="preserve">"Music_Type" : </v>
      </c>
      <c r="AS751" s="50" t="s">
        <v>120</v>
      </c>
      <c r="AT751" s="104" t="str">
        <f>PlainData_XXX!Q756</f>
        <v>Pop</v>
      </c>
      <c r="AU751" s="48" t="s">
        <v>78</v>
      </c>
      <c r="AV751" s="111" t="str">
        <f>PlainData_XXX!R756</f>
        <v xml:space="preserve">"Services" : </v>
      </c>
      <c r="AW751" s="104" t="str">
        <f>PlainData_XXX!S756</f>
        <v>["Live Rehearsals", "Meet and Greet", "Photo Shoots "]</v>
      </c>
      <c r="AX751" s="49" t="s">
        <v>76</v>
      </c>
      <c r="AY751" s="122" t="str">
        <f>PlainData_XXX!T756</f>
        <v xml:space="preserve">"Sponsor" : </v>
      </c>
      <c r="AZ751" s="21" t="s">
        <v>71</v>
      </c>
      <c r="BA751" s="123" t="str">
        <f>PlainData_XXX!U756</f>
        <v xml:space="preserve">"Name" : </v>
      </c>
      <c r="BB751" s="21" t="s">
        <v>120</v>
      </c>
      <c r="BC751" s="21" t="str">
        <f>PlainData_XXX!V756</f>
        <v>Brian Feehy</v>
      </c>
      <c r="BD751" s="21" t="s">
        <v>78</v>
      </c>
      <c r="BE751" s="123" t="str">
        <f>PlainData_XXX!W756</f>
        <v xml:space="preserve">"Amount" : </v>
      </c>
      <c r="BF751" s="21">
        <f>PlainData_XXX!X756</f>
        <v>411000</v>
      </c>
      <c r="BG751" s="21" t="s">
        <v>0</v>
      </c>
      <c r="BH751" s="123" t="str">
        <f>PlainData_XXX!Y756</f>
        <v xml:space="preserve">"Services" : </v>
      </c>
      <c r="BI751" s="21" t="str">
        <f>PlainData_XXX!Z756</f>
        <v>["Posters", "News Papers", "Ticket Sales", "Radio Interviews"]</v>
      </c>
      <c r="BJ751" s="21" t="s">
        <v>121</v>
      </c>
      <c r="BK751" s="127" t="str">
        <f>PlainData_XXX!AA756</f>
        <v xml:space="preserve">"Stadium" : </v>
      </c>
      <c r="BL751" s="21" t="s">
        <v>71</v>
      </c>
      <c r="BM751" s="123" t="str">
        <f>PlainData_XXX!AB756</f>
        <v xml:space="preserve">"Name" : </v>
      </c>
      <c r="BN751" s="21" t="s">
        <v>120</v>
      </c>
      <c r="BO751" s="21" t="str">
        <f>PlainData_XXX!AC756</f>
        <v>Royal Theatre Castlebar</v>
      </c>
      <c r="BP751" s="21" t="s">
        <v>78</v>
      </c>
      <c r="BQ751" s="123" t="str">
        <f>PlainData_XXX!AD756</f>
        <v xml:space="preserve">"City" : </v>
      </c>
      <c r="BR751" s="21" t="s">
        <v>120</v>
      </c>
      <c r="BS751" s="21" t="str">
        <f>PlainData_XXX!AE756</f>
        <v>Mayo</v>
      </c>
      <c r="BT751" s="21" t="s">
        <v>78</v>
      </c>
      <c r="BU751" s="123" t="str">
        <f>PlainData_XXX!AF756</f>
        <v xml:space="preserve">"Type" : </v>
      </c>
      <c r="BV751" s="21" t="s">
        <v>120</v>
      </c>
      <c r="BW751" s="21" t="str">
        <f>PlainData_XXX!AG756</f>
        <v>Basketball</v>
      </c>
      <c r="BX751" s="21" t="s">
        <v>78</v>
      </c>
      <c r="BY751" s="123" t="str">
        <f>PlainData_XXX!AH756</f>
        <v xml:space="preserve">"Capacity" : </v>
      </c>
      <c r="BZ751" s="21">
        <f>PlainData_XXX!AI756</f>
        <v>2000</v>
      </c>
      <c r="CA751" s="21" t="s">
        <v>0</v>
      </c>
      <c r="CB751" s="21" t="str">
        <f>PlainData_XXX!AJ756</f>
        <v>"Acoustics" :</v>
      </c>
      <c r="CC751" s="21" t="s">
        <v>120</v>
      </c>
      <c r="CD751" s="21" t="str">
        <f>PlainData_XXX!AK756</f>
        <v>Good</v>
      </c>
      <c r="CE751" s="21" t="s">
        <v>120</v>
      </c>
      <c r="CF751" s="21" t="s">
        <v>121</v>
      </c>
      <c r="CG751" s="21" t="str">
        <f>PlainData_XXX!AL756</f>
        <v>"Merchandise_Type" :</v>
      </c>
      <c r="CH751" s="21" t="str">
        <f>PlainData_XXX!AM756</f>
        <v>["Tee Shirts", "Hoodies", "Umbrellas "]</v>
      </c>
      <c r="CI751" s="21" t="s">
        <v>0</v>
      </c>
      <c r="CJ751" s="21" t="str">
        <f>PlainData_XXX!AN756</f>
        <v>"Audience_Type" :</v>
      </c>
      <c r="CK751" s="21" t="str">
        <f>PlainData_XXX!AO756</f>
        <v>["Retired "]</v>
      </c>
      <c r="CL751" s="21" t="s">
        <v>121</v>
      </c>
    </row>
    <row r="752" spans="1:90" ht="13.2" x14ac:dyDescent="0.25">
      <c r="A752" s="45" t="s">
        <v>10</v>
      </c>
      <c r="B752" s="54">
        <f>PlainData_XXX!A757</f>
        <v>743</v>
      </c>
      <c r="C752" s="46" t="s">
        <v>77</v>
      </c>
      <c r="D752" s="49" t="str">
        <f t="shared" si="121"/>
        <v xml:space="preserve">"Concert_Year" : </v>
      </c>
      <c r="E752" s="103">
        <f>PlainData_XXX!B757</f>
        <v>2011</v>
      </c>
      <c r="F752" s="48" t="s">
        <v>0</v>
      </c>
      <c r="G752" s="49" t="str">
        <f t="shared" si="122"/>
        <v xml:space="preserve">"Concert_Month" : </v>
      </c>
      <c r="H752" s="103">
        <f>PlainData_XXX!C757</f>
        <v>7</v>
      </c>
      <c r="I752" s="48" t="s">
        <v>0</v>
      </c>
      <c r="J752" s="49" t="str">
        <f t="shared" si="123"/>
        <v>"Duration" :</v>
      </c>
      <c r="K752" s="104">
        <f>PlainData_XXX!D757</f>
        <v>135</v>
      </c>
      <c r="L752" s="46" t="s">
        <v>77</v>
      </c>
      <c r="M752" s="49" t="str">
        <f t="shared" si="124"/>
        <v xml:space="preserve">"Expected_Crowd" : </v>
      </c>
      <c r="N752" s="103">
        <f>PlainData_XXX!E757</f>
        <v>57200</v>
      </c>
      <c r="O752" s="48" t="s">
        <v>0</v>
      </c>
      <c r="P752" s="49" t="str">
        <f t="shared" si="125"/>
        <v xml:space="preserve">"Actual_Crowd" : </v>
      </c>
      <c r="Q752" s="103">
        <f>PlainData_XXX!F757</f>
        <v>47900</v>
      </c>
      <c r="R752" s="46" t="s">
        <v>77</v>
      </c>
      <c r="S752" s="49" t="str">
        <f t="shared" si="126"/>
        <v xml:space="preserve">"Cheapest_Ticket_Price" : </v>
      </c>
      <c r="T752" s="103">
        <f>PlainData_XXX!G757</f>
        <v>45</v>
      </c>
      <c r="U752" s="48" t="s">
        <v>0</v>
      </c>
      <c r="V752" s="49" t="str">
        <f t="shared" si="127"/>
        <v xml:space="preserve">"Dearest_Ticket_Price" : </v>
      </c>
      <c r="W752" s="104">
        <f>PlainData_XXX!H757</f>
        <v>90</v>
      </c>
      <c r="X752" s="48" t="s">
        <v>0</v>
      </c>
      <c r="Y752" s="49" t="str">
        <f t="shared" si="128"/>
        <v xml:space="preserve">"Food_Sales" : </v>
      </c>
      <c r="Z752" s="129">
        <f>PlainData_XXX!I757</f>
        <v>45000</v>
      </c>
      <c r="AA752" s="46" t="s">
        <v>77</v>
      </c>
      <c r="AB752" s="49" t="str">
        <f t="shared" si="129"/>
        <v xml:space="preserve">"Drink_Sales" : </v>
      </c>
      <c r="AC752" s="129">
        <f>PlainData_XXX!J757</f>
        <v>82700</v>
      </c>
      <c r="AD752" s="46" t="s">
        <v>77</v>
      </c>
      <c r="AE752" s="49" t="str">
        <f t="shared" si="130"/>
        <v xml:space="preserve">"Atmosphere" : </v>
      </c>
      <c r="AF752" s="50" t="s">
        <v>120</v>
      </c>
      <c r="AG752" s="104" t="str">
        <f>PlainData_XXX!K757</f>
        <v>Fair</v>
      </c>
      <c r="AH752" s="48" t="s">
        <v>78</v>
      </c>
      <c r="AI752" s="49" t="str">
        <f t="shared" si="131"/>
        <v xml:space="preserve">"Police_Cost" : </v>
      </c>
      <c r="AJ752" s="130">
        <f>PlainData_XXX!L757</f>
        <v>45700</v>
      </c>
      <c r="AK752" s="48" t="s">
        <v>0</v>
      </c>
      <c r="AL752" s="110" t="str">
        <f>PlainData_XXX!M757</f>
        <v xml:space="preserve">"Performer" : </v>
      </c>
      <c r="AM752" s="49" t="s">
        <v>71</v>
      </c>
      <c r="AN752" s="111" t="str">
        <f>PlainData_XXX!N757</f>
        <v xml:space="preserve">"Name" : </v>
      </c>
      <c r="AO752" s="48" t="s">
        <v>120</v>
      </c>
      <c r="AP752" s="104" t="str">
        <f>PlainData_XXX!O757</f>
        <v>Aodhan Kavanagh</v>
      </c>
      <c r="AQ752" s="48" t="s">
        <v>78</v>
      </c>
      <c r="AR752" s="111" t="str">
        <f>PlainData_XXX!P757</f>
        <v xml:space="preserve">"Music_Type" : </v>
      </c>
      <c r="AS752" s="50" t="s">
        <v>120</v>
      </c>
      <c r="AT752" s="104" t="str">
        <f>PlainData_XXX!Q757</f>
        <v>Classical</v>
      </c>
      <c r="AU752" s="48" t="s">
        <v>78</v>
      </c>
      <c r="AV752" s="111" t="str">
        <f>PlainData_XXX!R757</f>
        <v xml:space="preserve">"Services" : </v>
      </c>
      <c r="AW752" s="104" t="str">
        <f>PlainData_XXX!S757</f>
        <v>["Live Rehearsals"]</v>
      </c>
      <c r="AX752" s="49" t="s">
        <v>76</v>
      </c>
      <c r="AY752" s="122" t="str">
        <f>PlainData_XXX!T757</f>
        <v xml:space="preserve">"Sponsor" : </v>
      </c>
      <c r="AZ752" s="21" t="s">
        <v>71</v>
      </c>
      <c r="BA752" s="123" t="str">
        <f>PlainData_XXX!U757</f>
        <v xml:space="preserve">"Name" : </v>
      </c>
      <c r="BB752" s="21" t="s">
        <v>120</v>
      </c>
      <c r="BC752" s="21" t="str">
        <f>PlainData_XXX!V757</f>
        <v>Eva Nolan</v>
      </c>
      <c r="BD752" s="21" t="s">
        <v>78</v>
      </c>
      <c r="BE752" s="123" t="str">
        <f>PlainData_XXX!W757</f>
        <v xml:space="preserve">"Amount" : </v>
      </c>
      <c r="BF752" s="21">
        <f>PlainData_XXX!X757</f>
        <v>225000</v>
      </c>
      <c r="BG752" s="21" t="s">
        <v>0</v>
      </c>
      <c r="BH752" s="123" t="str">
        <f>PlainData_XXX!Y757</f>
        <v xml:space="preserve">"Services" : </v>
      </c>
      <c r="BI752" s="21" t="str">
        <f>PlainData_XXX!Z757</f>
        <v>["TV Interviews"]</v>
      </c>
      <c r="BJ752" s="21" t="s">
        <v>121</v>
      </c>
      <c r="BK752" s="127" t="str">
        <f>PlainData_XXX!AA757</f>
        <v xml:space="preserve">"Stadium" : </v>
      </c>
      <c r="BL752" s="21" t="s">
        <v>71</v>
      </c>
      <c r="BM752" s="123" t="str">
        <f>PlainData_XXX!AB757</f>
        <v xml:space="preserve">"Name" : </v>
      </c>
      <c r="BN752" s="21" t="s">
        <v>120</v>
      </c>
      <c r="BO752" s="21" t="str">
        <f>PlainData_XXX!AC757</f>
        <v>Pairc Ui Chaoimh</v>
      </c>
      <c r="BP752" s="21" t="s">
        <v>78</v>
      </c>
      <c r="BQ752" s="123" t="str">
        <f>PlainData_XXX!AD757</f>
        <v xml:space="preserve">"City" : </v>
      </c>
      <c r="BR752" s="21" t="s">
        <v>120</v>
      </c>
      <c r="BS752" s="21" t="str">
        <f>PlainData_XXX!AE757</f>
        <v>Cork</v>
      </c>
      <c r="BT752" s="21" t="s">
        <v>78</v>
      </c>
      <c r="BU752" s="123" t="str">
        <f>PlainData_XXX!AF757</f>
        <v xml:space="preserve">"Type" : </v>
      </c>
      <c r="BV752" s="21" t="s">
        <v>120</v>
      </c>
      <c r="BW752" s="21" t="str">
        <f>PlainData_XXX!AG757</f>
        <v>GAA</v>
      </c>
      <c r="BX752" s="21" t="s">
        <v>78</v>
      </c>
      <c r="BY752" s="123" t="str">
        <f>PlainData_XXX!AH757</f>
        <v xml:space="preserve">"Capacity" : </v>
      </c>
      <c r="BZ752" s="21">
        <f>PlainData_XXX!AI757</f>
        <v>45000</v>
      </c>
      <c r="CA752" s="21" t="s">
        <v>0</v>
      </c>
      <c r="CB752" s="21" t="str">
        <f>PlainData_XXX!AJ757</f>
        <v>"Acoustics" :</v>
      </c>
      <c r="CC752" s="21" t="s">
        <v>120</v>
      </c>
      <c r="CD752" s="21" t="str">
        <f>PlainData_XXX!AK757</f>
        <v>Fair</v>
      </c>
      <c r="CE752" s="21" t="s">
        <v>120</v>
      </c>
      <c r="CF752" s="21" t="s">
        <v>121</v>
      </c>
      <c r="CG752" s="21" t="str">
        <f>PlainData_XXX!AL757</f>
        <v>"Merchandise_Type" :</v>
      </c>
      <c r="CH752" s="21" t="str">
        <f>PlainData_XXX!AM757</f>
        <v>["Hoodies", "Umbrellas ", "Photos"]</v>
      </c>
      <c r="CI752" s="21" t="s">
        <v>0</v>
      </c>
      <c r="CJ752" s="21" t="str">
        <f>PlainData_XXX!AN757</f>
        <v>"Audience_Type" :</v>
      </c>
      <c r="CK752" s="21" t="str">
        <f>PlainData_XXX!AO757</f>
        <v>["Teenagers", "Third Level Students", "Middle Aged"]</v>
      </c>
      <c r="CL752" s="21" t="s">
        <v>121</v>
      </c>
    </row>
    <row r="753" spans="1:90" ht="13.2" x14ac:dyDescent="0.25">
      <c r="A753" s="45" t="s">
        <v>10</v>
      </c>
      <c r="B753" s="54">
        <f>PlainData_XXX!A758</f>
        <v>744</v>
      </c>
      <c r="C753" s="46" t="s">
        <v>77</v>
      </c>
      <c r="D753" s="49" t="str">
        <f t="shared" si="121"/>
        <v xml:space="preserve">"Concert_Year" : </v>
      </c>
      <c r="E753" s="103">
        <f>PlainData_XXX!B758</f>
        <v>2023</v>
      </c>
      <c r="F753" s="48" t="s">
        <v>0</v>
      </c>
      <c r="G753" s="49" t="str">
        <f t="shared" si="122"/>
        <v xml:space="preserve">"Concert_Month" : </v>
      </c>
      <c r="H753" s="103">
        <f>PlainData_XXX!C758</f>
        <v>2</v>
      </c>
      <c r="I753" s="48" t="s">
        <v>0</v>
      </c>
      <c r="J753" s="49" t="str">
        <f t="shared" si="123"/>
        <v>"Duration" :</v>
      </c>
      <c r="K753" s="104">
        <f>PlainData_XXX!D758</f>
        <v>90</v>
      </c>
      <c r="L753" s="46" t="s">
        <v>77</v>
      </c>
      <c r="M753" s="49" t="str">
        <f t="shared" si="124"/>
        <v xml:space="preserve">"Expected_Crowd" : </v>
      </c>
      <c r="N753" s="103">
        <f>PlainData_XXX!E758</f>
        <v>23400</v>
      </c>
      <c r="O753" s="48" t="s">
        <v>0</v>
      </c>
      <c r="P753" s="49" t="str">
        <f t="shared" si="125"/>
        <v xml:space="preserve">"Actual_Crowd" : </v>
      </c>
      <c r="Q753" s="103">
        <f>PlainData_XXX!F758</f>
        <v>22900</v>
      </c>
      <c r="R753" s="46" t="s">
        <v>77</v>
      </c>
      <c r="S753" s="49" t="str">
        <f t="shared" si="126"/>
        <v xml:space="preserve">"Cheapest_Ticket_Price" : </v>
      </c>
      <c r="T753" s="103">
        <f>PlainData_XXX!G758</f>
        <v>50</v>
      </c>
      <c r="U753" s="48" t="s">
        <v>0</v>
      </c>
      <c r="V753" s="49" t="str">
        <f t="shared" si="127"/>
        <v xml:space="preserve">"Dearest_Ticket_Price" : </v>
      </c>
      <c r="W753" s="104">
        <f>PlainData_XXX!H758</f>
        <v>115</v>
      </c>
      <c r="X753" s="48" t="s">
        <v>0</v>
      </c>
      <c r="Y753" s="49" t="str">
        <f t="shared" si="128"/>
        <v xml:space="preserve">"Food_Sales" : </v>
      </c>
      <c r="Z753" s="129">
        <f>PlainData_XXX!I758</f>
        <v>85300</v>
      </c>
      <c r="AA753" s="46" t="s">
        <v>77</v>
      </c>
      <c r="AB753" s="49" t="str">
        <f t="shared" si="129"/>
        <v xml:space="preserve">"Drink_Sales" : </v>
      </c>
      <c r="AC753" s="129">
        <f>PlainData_XXX!J758</f>
        <v>104300</v>
      </c>
      <c r="AD753" s="46" t="s">
        <v>77</v>
      </c>
      <c r="AE753" s="49" t="str">
        <f t="shared" si="130"/>
        <v xml:space="preserve">"Atmosphere" : </v>
      </c>
      <c r="AF753" s="50" t="s">
        <v>120</v>
      </c>
      <c r="AG753" s="104" t="str">
        <f>PlainData_XXX!K758</f>
        <v>Good</v>
      </c>
      <c r="AH753" s="48" t="s">
        <v>78</v>
      </c>
      <c r="AI753" s="49" t="str">
        <f t="shared" si="131"/>
        <v xml:space="preserve">"Police_Cost" : </v>
      </c>
      <c r="AJ753" s="130">
        <f>PlainData_XXX!L758</f>
        <v>2700</v>
      </c>
      <c r="AK753" s="48" t="s">
        <v>0</v>
      </c>
      <c r="AL753" s="110" t="str">
        <f>PlainData_XXX!M758</f>
        <v xml:space="preserve">"Performer" : </v>
      </c>
      <c r="AM753" s="49" t="s">
        <v>71</v>
      </c>
      <c r="AN753" s="111" t="str">
        <f>PlainData_XXX!N758</f>
        <v xml:space="preserve">"Name" : </v>
      </c>
      <c r="AO753" s="48" t="s">
        <v>120</v>
      </c>
      <c r="AP753" s="104" t="str">
        <f>PlainData_XXX!O758</f>
        <v>Eithne O’Mahony</v>
      </c>
      <c r="AQ753" s="48" t="s">
        <v>78</v>
      </c>
      <c r="AR753" s="111" t="str">
        <f>PlainData_XXX!P758</f>
        <v xml:space="preserve">"Music_Type" : </v>
      </c>
      <c r="AS753" s="50" t="s">
        <v>120</v>
      </c>
      <c r="AT753" s="104" t="str">
        <f>PlainData_XXX!Q758</f>
        <v>Rock</v>
      </c>
      <c r="AU753" s="48" t="s">
        <v>78</v>
      </c>
      <c r="AV753" s="111" t="str">
        <f>PlainData_XXX!R758</f>
        <v xml:space="preserve">"Services" : </v>
      </c>
      <c r="AW753" s="104" t="str">
        <f>PlainData_XXX!S758</f>
        <v>["TV Interviews", "Fan Engagement", "Photo Shoots "]</v>
      </c>
      <c r="AX753" s="49" t="s">
        <v>76</v>
      </c>
      <c r="AY753" s="122" t="str">
        <f>PlainData_XXX!T758</f>
        <v xml:space="preserve">"Sponsor" : </v>
      </c>
      <c r="AZ753" s="21" t="s">
        <v>71</v>
      </c>
      <c r="BA753" s="123" t="str">
        <f>PlainData_XXX!U758</f>
        <v xml:space="preserve">"Name" : </v>
      </c>
      <c r="BB753" s="21" t="s">
        <v>120</v>
      </c>
      <c r="BC753" s="21" t="str">
        <f>PlainData_XXX!V758</f>
        <v>Enda Healy</v>
      </c>
      <c r="BD753" s="21" t="s">
        <v>78</v>
      </c>
      <c r="BE753" s="123" t="str">
        <f>PlainData_XXX!W758</f>
        <v xml:space="preserve">"Amount" : </v>
      </c>
      <c r="BF753" s="21">
        <f>PlainData_XXX!X758</f>
        <v>374000</v>
      </c>
      <c r="BG753" s="21" t="s">
        <v>0</v>
      </c>
      <c r="BH753" s="123" t="str">
        <f>PlainData_XXX!Y758</f>
        <v xml:space="preserve">"Services" : </v>
      </c>
      <c r="BI753" s="21" t="str">
        <f>PlainData_XXX!Z758</f>
        <v>["Posters", "News Papers"]</v>
      </c>
      <c r="BJ753" s="21" t="s">
        <v>121</v>
      </c>
      <c r="BK753" s="127" t="str">
        <f>PlainData_XXX!AA758</f>
        <v xml:space="preserve">"Stadium" : </v>
      </c>
      <c r="BL753" s="21" t="s">
        <v>71</v>
      </c>
      <c r="BM753" s="123" t="str">
        <f>PlainData_XXX!AB758</f>
        <v xml:space="preserve">"Name" : </v>
      </c>
      <c r="BN753" s="21" t="s">
        <v>120</v>
      </c>
      <c r="BO753" s="21" t="str">
        <f>PlainData_XXX!AC758</f>
        <v>INEC Arena</v>
      </c>
      <c r="BP753" s="21" t="s">
        <v>78</v>
      </c>
      <c r="BQ753" s="123" t="str">
        <f>PlainData_XXX!AD758</f>
        <v xml:space="preserve">"City" : </v>
      </c>
      <c r="BR753" s="21" t="s">
        <v>120</v>
      </c>
      <c r="BS753" s="21" t="str">
        <f>PlainData_XXX!AE758</f>
        <v>Killarney</v>
      </c>
      <c r="BT753" s="21" t="s">
        <v>78</v>
      </c>
      <c r="BU753" s="123" t="str">
        <f>PlainData_XXX!AF758</f>
        <v xml:space="preserve">"Type" : </v>
      </c>
      <c r="BV753" s="21" t="s">
        <v>120</v>
      </c>
      <c r="BW753" s="21" t="str">
        <f>PlainData_XXX!AG758</f>
        <v>Basketball</v>
      </c>
      <c r="BX753" s="21" t="s">
        <v>78</v>
      </c>
      <c r="BY753" s="123" t="str">
        <f>PlainData_XXX!AH758</f>
        <v xml:space="preserve">"Capacity" : </v>
      </c>
      <c r="BZ753" s="21">
        <f>PlainData_XXX!AI758</f>
        <v>4500</v>
      </c>
      <c r="CA753" s="21" t="s">
        <v>0</v>
      </c>
      <c r="CB753" s="21" t="str">
        <f>PlainData_XXX!AJ758</f>
        <v>"Acoustics" :</v>
      </c>
      <c r="CC753" s="21" t="s">
        <v>120</v>
      </c>
      <c r="CD753" s="21" t="str">
        <f>PlainData_XXX!AK758</f>
        <v>Good</v>
      </c>
      <c r="CE753" s="21" t="s">
        <v>120</v>
      </c>
      <c r="CF753" s="21" t="s">
        <v>121</v>
      </c>
      <c r="CG753" s="21" t="str">
        <f>PlainData_XXX!AL758</f>
        <v>"Merchandise_Type" :</v>
      </c>
      <c r="CH753" s="21" t="str">
        <f>PlainData_XXX!AM758</f>
        <v>["Tee Shirts", "Hoodies", "Umbrellas ", "CD’s"]</v>
      </c>
      <c r="CI753" s="21" t="s">
        <v>0</v>
      </c>
      <c r="CJ753" s="21" t="str">
        <f>PlainData_XXX!AN758</f>
        <v>"Audience_Type" :</v>
      </c>
      <c r="CK753" s="21" t="str">
        <f>PlainData_XXX!AO758</f>
        <v>["Young Working Adults", "Third Level Students", "Middle Aged"]</v>
      </c>
      <c r="CL753" s="21" t="s">
        <v>121</v>
      </c>
    </row>
    <row r="754" spans="1:90" ht="13.2" x14ac:dyDescent="0.25">
      <c r="A754" s="45" t="s">
        <v>10</v>
      </c>
      <c r="B754" s="54">
        <f>PlainData_XXX!A759</f>
        <v>745</v>
      </c>
      <c r="C754" s="46" t="s">
        <v>77</v>
      </c>
      <c r="D754" s="49" t="str">
        <f t="shared" si="121"/>
        <v xml:space="preserve">"Concert_Year" : </v>
      </c>
      <c r="E754" s="103">
        <f>PlainData_XXX!B759</f>
        <v>2019</v>
      </c>
      <c r="F754" s="48" t="s">
        <v>0</v>
      </c>
      <c r="G754" s="49" t="str">
        <f t="shared" si="122"/>
        <v xml:space="preserve">"Concert_Month" : </v>
      </c>
      <c r="H754" s="103">
        <f>PlainData_XXX!C759</f>
        <v>12</v>
      </c>
      <c r="I754" s="48" t="s">
        <v>0</v>
      </c>
      <c r="J754" s="49" t="str">
        <f t="shared" si="123"/>
        <v>"Duration" :</v>
      </c>
      <c r="K754" s="104">
        <f>PlainData_XXX!D759</f>
        <v>130</v>
      </c>
      <c r="L754" s="46" t="s">
        <v>77</v>
      </c>
      <c r="M754" s="49" t="str">
        <f t="shared" si="124"/>
        <v xml:space="preserve">"Expected_Crowd" : </v>
      </c>
      <c r="N754" s="103">
        <f>PlainData_XXX!E759</f>
        <v>34200</v>
      </c>
      <c r="O754" s="48" t="s">
        <v>0</v>
      </c>
      <c r="P754" s="49" t="str">
        <f t="shared" si="125"/>
        <v xml:space="preserve">"Actual_Crowd" : </v>
      </c>
      <c r="Q754" s="103">
        <f>PlainData_XXX!F759</f>
        <v>31200</v>
      </c>
      <c r="R754" s="46" t="s">
        <v>77</v>
      </c>
      <c r="S754" s="49" t="str">
        <f t="shared" si="126"/>
        <v xml:space="preserve">"Cheapest_Ticket_Price" : </v>
      </c>
      <c r="T754" s="103">
        <f>PlainData_XXX!G759</f>
        <v>50</v>
      </c>
      <c r="U754" s="48" t="s">
        <v>0</v>
      </c>
      <c r="V754" s="49" t="str">
        <f t="shared" si="127"/>
        <v xml:space="preserve">"Dearest_Ticket_Price" : </v>
      </c>
      <c r="W754" s="104">
        <f>PlainData_XXX!H759</f>
        <v>195</v>
      </c>
      <c r="X754" s="48" t="s">
        <v>0</v>
      </c>
      <c r="Y754" s="49" t="str">
        <f t="shared" si="128"/>
        <v xml:space="preserve">"Food_Sales" : </v>
      </c>
      <c r="Z754" s="129">
        <f>PlainData_XXX!I759</f>
        <v>80000</v>
      </c>
      <c r="AA754" s="46" t="s">
        <v>77</v>
      </c>
      <c r="AB754" s="49" t="str">
        <f t="shared" si="129"/>
        <v xml:space="preserve">"Drink_Sales" : </v>
      </c>
      <c r="AC754" s="129">
        <f>PlainData_XXX!J759</f>
        <v>27300</v>
      </c>
      <c r="AD754" s="46" t="s">
        <v>77</v>
      </c>
      <c r="AE754" s="49" t="str">
        <f t="shared" si="130"/>
        <v xml:space="preserve">"Atmosphere" : </v>
      </c>
      <c r="AF754" s="50" t="s">
        <v>120</v>
      </c>
      <c r="AG754" s="104" t="str">
        <f>PlainData_XXX!K759</f>
        <v>Poor</v>
      </c>
      <c r="AH754" s="48" t="s">
        <v>78</v>
      </c>
      <c r="AI754" s="49" t="str">
        <f t="shared" si="131"/>
        <v xml:space="preserve">"Police_Cost" : </v>
      </c>
      <c r="AJ754" s="130">
        <f>PlainData_XXX!L759</f>
        <v>5100</v>
      </c>
      <c r="AK754" s="48" t="s">
        <v>0</v>
      </c>
      <c r="AL754" s="110" t="str">
        <f>PlainData_XXX!M759</f>
        <v xml:space="preserve">"Performer" : </v>
      </c>
      <c r="AM754" s="49" t="s">
        <v>71</v>
      </c>
      <c r="AN754" s="111" t="str">
        <f>PlainData_XXX!N759</f>
        <v xml:space="preserve">"Name" : </v>
      </c>
      <c r="AO754" s="48" t="s">
        <v>120</v>
      </c>
      <c r="AP754" s="104" t="str">
        <f>PlainData_XXX!O759</f>
        <v>Siobhan Donnelly</v>
      </c>
      <c r="AQ754" s="48" t="s">
        <v>78</v>
      </c>
      <c r="AR754" s="111" t="str">
        <f>PlainData_XXX!P759</f>
        <v xml:space="preserve">"Music_Type" : </v>
      </c>
      <c r="AS754" s="50" t="s">
        <v>120</v>
      </c>
      <c r="AT754" s="104" t="str">
        <f>PlainData_XXX!Q759</f>
        <v>Pop</v>
      </c>
      <c r="AU754" s="48" t="s">
        <v>78</v>
      </c>
      <c r="AV754" s="111" t="str">
        <f>PlainData_XXX!R759</f>
        <v xml:space="preserve">"Services" : </v>
      </c>
      <c r="AW754" s="104" t="str">
        <f>PlainData_XXX!S759</f>
        <v>["Live Rehearsals", "Fan Engagement", "Photo Shoots "]</v>
      </c>
      <c r="AX754" s="49" t="s">
        <v>76</v>
      </c>
      <c r="AY754" s="122" t="str">
        <f>PlainData_XXX!T759</f>
        <v xml:space="preserve">"Sponsor" : </v>
      </c>
      <c r="AZ754" s="21" t="s">
        <v>71</v>
      </c>
      <c r="BA754" s="123" t="str">
        <f>PlainData_XXX!U759</f>
        <v xml:space="preserve">"Name" : </v>
      </c>
      <c r="BB754" s="21" t="s">
        <v>120</v>
      </c>
      <c r="BC754" s="21" t="str">
        <f>PlainData_XXX!V759</f>
        <v>Edel Feehy</v>
      </c>
      <c r="BD754" s="21" t="s">
        <v>78</v>
      </c>
      <c r="BE754" s="123" t="str">
        <f>PlainData_XXX!W759</f>
        <v xml:space="preserve">"Amount" : </v>
      </c>
      <c r="BF754" s="21">
        <f>PlainData_XXX!X759</f>
        <v>430000</v>
      </c>
      <c r="BG754" s="21" t="s">
        <v>0</v>
      </c>
      <c r="BH754" s="123" t="str">
        <f>PlainData_XXX!Y759</f>
        <v xml:space="preserve">"Services" : </v>
      </c>
      <c r="BI754" s="21" t="str">
        <f>PlainData_XXX!Z759</f>
        <v>["Ticket Sales", "TV Interviews", "News Papers"]</v>
      </c>
      <c r="BJ754" s="21" t="s">
        <v>121</v>
      </c>
      <c r="BK754" s="127" t="str">
        <f>PlainData_XXX!AA759</f>
        <v xml:space="preserve">"Stadium" : </v>
      </c>
      <c r="BL754" s="21" t="s">
        <v>71</v>
      </c>
      <c r="BM754" s="123" t="str">
        <f>PlainData_XXX!AB759</f>
        <v xml:space="preserve">"Name" : </v>
      </c>
      <c r="BN754" s="21" t="s">
        <v>120</v>
      </c>
      <c r="BO754" s="21" t="str">
        <f>PlainData_XXX!AC759</f>
        <v>Kingspan Stadium</v>
      </c>
      <c r="BP754" s="21" t="s">
        <v>78</v>
      </c>
      <c r="BQ754" s="123" t="str">
        <f>PlainData_XXX!AD759</f>
        <v xml:space="preserve">"City" : </v>
      </c>
      <c r="BR754" s="21" t="s">
        <v>120</v>
      </c>
      <c r="BS754" s="21" t="str">
        <f>PlainData_XXX!AE759</f>
        <v>Belfast</v>
      </c>
      <c r="BT754" s="21" t="s">
        <v>78</v>
      </c>
      <c r="BU754" s="123" t="str">
        <f>PlainData_XXX!AF759</f>
        <v xml:space="preserve">"Type" : </v>
      </c>
      <c r="BV754" s="21" t="s">
        <v>120</v>
      </c>
      <c r="BW754" s="21" t="str">
        <f>PlainData_XXX!AG759</f>
        <v>Rugby</v>
      </c>
      <c r="BX754" s="21" t="s">
        <v>78</v>
      </c>
      <c r="BY754" s="123" t="str">
        <f>PlainData_XXX!AH759</f>
        <v xml:space="preserve">"Capacity" : </v>
      </c>
      <c r="BZ754" s="21">
        <f>PlainData_XXX!AI759</f>
        <v>18000</v>
      </c>
      <c r="CA754" s="21" t="s">
        <v>0</v>
      </c>
      <c r="CB754" s="21" t="str">
        <f>PlainData_XXX!AJ759</f>
        <v>"Acoustics" :</v>
      </c>
      <c r="CC754" s="21" t="s">
        <v>120</v>
      </c>
      <c r="CD754" s="21" t="str">
        <f>PlainData_XXX!AK759</f>
        <v>Fair</v>
      </c>
      <c r="CE754" s="21" t="s">
        <v>120</v>
      </c>
      <c r="CF754" s="21" t="s">
        <v>121</v>
      </c>
      <c r="CG754" s="21" t="str">
        <f>PlainData_XXX!AL759</f>
        <v>"Merchandise_Type" :</v>
      </c>
      <c r="CH754" s="21" t="str">
        <f>PlainData_XXX!AM759</f>
        <v>["CD’s", "Photos", "Tee Shirts", "Umbrellas "]</v>
      </c>
      <c r="CI754" s="21" t="s">
        <v>0</v>
      </c>
      <c r="CJ754" s="21" t="str">
        <f>PlainData_XXX!AN759</f>
        <v>"Audience_Type" :</v>
      </c>
      <c r="CK754" s="21" t="str">
        <f>PlainData_XXX!AO759</f>
        <v>["Teenagers", "Middle Aged", "Retired "]</v>
      </c>
      <c r="CL754" s="21" t="s">
        <v>121</v>
      </c>
    </row>
    <row r="755" spans="1:90" ht="13.2" x14ac:dyDescent="0.25">
      <c r="A755" s="45" t="s">
        <v>10</v>
      </c>
      <c r="B755" s="54">
        <f>PlainData_XXX!A760</f>
        <v>746</v>
      </c>
      <c r="C755" s="46" t="s">
        <v>77</v>
      </c>
      <c r="D755" s="49" t="str">
        <f t="shared" si="121"/>
        <v xml:space="preserve">"Concert_Year" : </v>
      </c>
      <c r="E755" s="103">
        <f>PlainData_XXX!B760</f>
        <v>2021</v>
      </c>
      <c r="F755" s="48" t="s">
        <v>0</v>
      </c>
      <c r="G755" s="49" t="str">
        <f t="shared" si="122"/>
        <v xml:space="preserve">"Concert_Month" : </v>
      </c>
      <c r="H755" s="103">
        <f>PlainData_XXX!C760</f>
        <v>8</v>
      </c>
      <c r="I755" s="48" t="s">
        <v>0</v>
      </c>
      <c r="J755" s="49" t="str">
        <f t="shared" si="123"/>
        <v>"Duration" :</v>
      </c>
      <c r="K755" s="104">
        <f>PlainData_XXX!D760</f>
        <v>155</v>
      </c>
      <c r="L755" s="46" t="s">
        <v>77</v>
      </c>
      <c r="M755" s="49" t="str">
        <f t="shared" si="124"/>
        <v xml:space="preserve">"Expected_Crowd" : </v>
      </c>
      <c r="N755" s="103">
        <f>PlainData_XXX!E760</f>
        <v>40000</v>
      </c>
      <c r="O755" s="48" t="s">
        <v>0</v>
      </c>
      <c r="P755" s="49" t="str">
        <f t="shared" si="125"/>
        <v xml:space="preserve">"Actual_Crowd" : </v>
      </c>
      <c r="Q755" s="103">
        <f>PlainData_XXX!F760</f>
        <v>41900</v>
      </c>
      <c r="R755" s="46" t="s">
        <v>77</v>
      </c>
      <c r="S755" s="49" t="str">
        <f t="shared" si="126"/>
        <v xml:space="preserve">"Cheapest_Ticket_Price" : </v>
      </c>
      <c r="T755" s="103">
        <f>PlainData_XXX!G760</f>
        <v>25</v>
      </c>
      <c r="U755" s="48" t="s">
        <v>0</v>
      </c>
      <c r="V755" s="49" t="str">
        <f t="shared" si="127"/>
        <v xml:space="preserve">"Dearest_Ticket_Price" : </v>
      </c>
      <c r="W755" s="104">
        <f>PlainData_XXX!H760</f>
        <v>70</v>
      </c>
      <c r="X755" s="48" t="s">
        <v>0</v>
      </c>
      <c r="Y755" s="49" t="str">
        <f t="shared" si="128"/>
        <v xml:space="preserve">"Food_Sales" : </v>
      </c>
      <c r="Z755" s="129">
        <f>PlainData_XXX!I760</f>
        <v>31900</v>
      </c>
      <c r="AA755" s="46" t="s">
        <v>77</v>
      </c>
      <c r="AB755" s="49" t="str">
        <f t="shared" si="129"/>
        <v xml:space="preserve">"Drink_Sales" : </v>
      </c>
      <c r="AC755" s="129">
        <f>PlainData_XXX!J760</f>
        <v>38900</v>
      </c>
      <c r="AD755" s="46" t="s">
        <v>77</v>
      </c>
      <c r="AE755" s="49" t="str">
        <f t="shared" si="130"/>
        <v xml:space="preserve">"Atmosphere" : </v>
      </c>
      <c r="AF755" s="50" t="s">
        <v>120</v>
      </c>
      <c r="AG755" s="104" t="str">
        <f>PlainData_XXX!K760</f>
        <v>Poor</v>
      </c>
      <c r="AH755" s="48" t="s">
        <v>78</v>
      </c>
      <c r="AI755" s="49" t="str">
        <f t="shared" si="131"/>
        <v xml:space="preserve">"Police_Cost" : </v>
      </c>
      <c r="AJ755" s="130">
        <f>PlainData_XXX!L760</f>
        <v>32300</v>
      </c>
      <c r="AK755" s="48" t="s">
        <v>0</v>
      </c>
      <c r="AL755" s="110" t="str">
        <f>PlainData_XXX!M760</f>
        <v xml:space="preserve">"Performer" : </v>
      </c>
      <c r="AM755" s="49" t="s">
        <v>71</v>
      </c>
      <c r="AN755" s="111" t="str">
        <f>PlainData_XXX!N760</f>
        <v xml:space="preserve">"Name" : </v>
      </c>
      <c r="AO755" s="48" t="s">
        <v>120</v>
      </c>
      <c r="AP755" s="104" t="str">
        <f>PlainData_XXX!O760</f>
        <v>Eachann Dunne</v>
      </c>
      <c r="AQ755" s="48" t="s">
        <v>78</v>
      </c>
      <c r="AR755" s="111" t="str">
        <f>PlainData_XXX!P760</f>
        <v xml:space="preserve">"Music_Type" : </v>
      </c>
      <c r="AS755" s="50" t="s">
        <v>120</v>
      </c>
      <c r="AT755" s="104" t="str">
        <f>PlainData_XXX!Q760</f>
        <v>Classical</v>
      </c>
      <c r="AU755" s="48" t="s">
        <v>78</v>
      </c>
      <c r="AV755" s="111" t="str">
        <f>PlainData_XXX!R760</f>
        <v xml:space="preserve">"Services" : </v>
      </c>
      <c r="AW755" s="104" t="str">
        <f>PlainData_XXX!S760</f>
        <v>["Photo Shoots "]</v>
      </c>
      <c r="AX755" s="49" t="s">
        <v>76</v>
      </c>
      <c r="AY755" s="122" t="str">
        <f>PlainData_XXX!T760</f>
        <v xml:space="preserve">"Sponsor" : </v>
      </c>
      <c r="AZ755" s="21" t="s">
        <v>71</v>
      </c>
      <c r="BA755" s="123" t="str">
        <f>PlainData_XXX!U760</f>
        <v xml:space="preserve">"Name" : </v>
      </c>
      <c r="BB755" s="21" t="s">
        <v>120</v>
      </c>
      <c r="BC755" s="21" t="str">
        <f>PlainData_XXX!V760</f>
        <v>Leah Smith</v>
      </c>
      <c r="BD755" s="21" t="s">
        <v>78</v>
      </c>
      <c r="BE755" s="123" t="str">
        <f>PlainData_XXX!W760</f>
        <v xml:space="preserve">"Amount" : </v>
      </c>
      <c r="BF755" s="21">
        <f>PlainData_XXX!X760</f>
        <v>448000</v>
      </c>
      <c r="BG755" s="21" t="s">
        <v>0</v>
      </c>
      <c r="BH755" s="123" t="str">
        <f>PlainData_XXX!Y760</f>
        <v xml:space="preserve">"Services" : </v>
      </c>
      <c r="BI755" s="21" t="str">
        <f>PlainData_XXX!Z760</f>
        <v>["TV Interviews", "Radio Interviews", "Posters"]</v>
      </c>
      <c r="BJ755" s="21" t="s">
        <v>121</v>
      </c>
      <c r="BK755" s="127" t="str">
        <f>PlainData_XXX!AA760</f>
        <v xml:space="preserve">"Stadium" : </v>
      </c>
      <c r="BL755" s="21" t="s">
        <v>71</v>
      </c>
      <c r="BM755" s="123" t="str">
        <f>PlainData_XXX!AB760</f>
        <v xml:space="preserve">"Name" : </v>
      </c>
      <c r="BN755" s="21" t="s">
        <v>120</v>
      </c>
      <c r="BO755" s="21" t="str">
        <f>PlainData_XXX!AC760</f>
        <v>Kingspan Stadium</v>
      </c>
      <c r="BP755" s="21" t="s">
        <v>78</v>
      </c>
      <c r="BQ755" s="123" t="str">
        <f>PlainData_XXX!AD760</f>
        <v xml:space="preserve">"City" : </v>
      </c>
      <c r="BR755" s="21" t="s">
        <v>120</v>
      </c>
      <c r="BS755" s="21" t="str">
        <f>PlainData_XXX!AE760</f>
        <v>Belfast</v>
      </c>
      <c r="BT755" s="21" t="s">
        <v>78</v>
      </c>
      <c r="BU755" s="123" t="str">
        <f>PlainData_XXX!AF760</f>
        <v xml:space="preserve">"Type" : </v>
      </c>
      <c r="BV755" s="21" t="s">
        <v>120</v>
      </c>
      <c r="BW755" s="21" t="str">
        <f>PlainData_XXX!AG760</f>
        <v>Rugby</v>
      </c>
      <c r="BX755" s="21" t="s">
        <v>78</v>
      </c>
      <c r="BY755" s="123" t="str">
        <f>PlainData_XXX!AH760</f>
        <v xml:space="preserve">"Capacity" : </v>
      </c>
      <c r="BZ755" s="21">
        <f>PlainData_XXX!AI760</f>
        <v>18000</v>
      </c>
      <c r="CA755" s="21" t="s">
        <v>0</v>
      </c>
      <c r="CB755" s="21" t="str">
        <f>PlainData_XXX!AJ760</f>
        <v>"Acoustics" :</v>
      </c>
      <c r="CC755" s="21" t="s">
        <v>120</v>
      </c>
      <c r="CD755" s="21" t="str">
        <f>PlainData_XXX!AK760</f>
        <v>Fair</v>
      </c>
      <c r="CE755" s="21" t="s">
        <v>120</v>
      </c>
      <c r="CF755" s="21" t="s">
        <v>121</v>
      </c>
      <c r="CG755" s="21" t="str">
        <f>PlainData_XXX!AL760</f>
        <v>"Merchandise_Type" :</v>
      </c>
      <c r="CH755" s="21" t="str">
        <f>PlainData_XXX!AM760</f>
        <v>["CD’s", "Hoodies"]</v>
      </c>
      <c r="CI755" s="21" t="s">
        <v>0</v>
      </c>
      <c r="CJ755" s="21" t="str">
        <f>PlainData_XXX!AN760</f>
        <v>"Audience_Type" :</v>
      </c>
      <c r="CK755" s="21" t="str">
        <f>PlainData_XXX!AO760</f>
        <v>["Teenagers", "Third Level Students", "Young Working Adults", "Retired "]</v>
      </c>
      <c r="CL755" s="21" t="s">
        <v>121</v>
      </c>
    </row>
    <row r="756" spans="1:90" ht="13.2" x14ac:dyDescent="0.25">
      <c r="A756" s="45" t="s">
        <v>10</v>
      </c>
      <c r="B756" s="54">
        <f>PlainData_XXX!A761</f>
        <v>747</v>
      </c>
      <c r="C756" s="46" t="s">
        <v>77</v>
      </c>
      <c r="D756" s="49" t="str">
        <f t="shared" si="121"/>
        <v xml:space="preserve">"Concert_Year" : </v>
      </c>
      <c r="E756" s="103">
        <f>PlainData_XXX!B761</f>
        <v>2024</v>
      </c>
      <c r="F756" s="48" t="s">
        <v>0</v>
      </c>
      <c r="G756" s="49" t="str">
        <f t="shared" si="122"/>
        <v xml:space="preserve">"Concert_Month" : </v>
      </c>
      <c r="H756" s="103">
        <f>PlainData_XXX!C761</f>
        <v>12</v>
      </c>
      <c r="I756" s="48" t="s">
        <v>0</v>
      </c>
      <c r="J756" s="49" t="str">
        <f t="shared" si="123"/>
        <v>"Duration" :</v>
      </c>
      <c r="K756" s="104">
        <f>PlainData_XXX!D761</f>
        <v>65</v>
      </c>
      <c r="L756" s="46" t="s">
        <v>77</v>
      </c>
      <c r="M756" s="49" t="str">
        <f t="shared" si="124"/>
        <v xml:space="preserve">"Expected_Crowd" : </v>
      </c>
      <c r="N756" s="103">
        <f>PlainData_XXX!E761</f>
        <v>15400</v>
      </c>
      <c r="O756" s="48" t="s">
        <v>0</v>
      </c>
      <c r="P756" s="49" t="str">
        <f t="shared" si="125"/>
        <v xml:space="preserve">"Actual_Crowd" : </v>
      </c>
      <c r="Q756" s="103">
        <f>PlainData_XXX!F761</f>
        <v>15800</v>
      </c>
      <c r="R756" s="46" t="s">
        <v>77</v>
      </c>
      <c r="S756" s="49" t="str">
        <f t="shared" si="126"/>
        <v xml:space="preserve">"Cheapest_Ticket_Price" : </v>
      </c>
      <c r="T756" s="103">
        <f>PlainData_XXX!G761</f>
        <v>35</v>
      </c>
      <c r="U756" s="48" t="s">
        <v>0</v>
      </c>
      <c r="V756" s="49" t="str">
        <f t="shared" si="127"/>
        <v xml:space="preserve">"Dearest_Ticket_Price" : </v>
      </c>
      <c r="W756" s="104">
        <f>PlainData_XXX!H761</f>
        <v>90</v>
      </c>
      <c r="X756" s="48" t="s">
        <v>0</v>
      </c>
      <c r="Y756" s="49" t="str">
        <f t="shared" si="128"/>
        <v xml:space="preserve">"Food_Sales" : </v>
      </c>
      <c r="Z756" s="129">
        <f>PlainData_XXX!I761</f>
        <v>86500</v>
      </c>
      <c r="AA756" s="46" t="s">
        <v>77</v>
      </c>
      <c r="AB756" s="49" t="str">
        <f t="shared" si="129"/>
        <v xml:space="preserve">"Drink_Sales" : </v>
      </c>
      <c r="AC756" s="129">
        <f>PlainData_XXX!J761</f>
        <v>95800</v>
      </c>
      <c r="AD756" s="46" t="s">
        <v>77</v>
      </c>
      <c r="AE756" s="49" t="str">
        <f t="shared" si="130"/>
        <v xml:space="preserve">"Atmosphere" : </v>
      </c>
      <c r="AF756" s="50" t="s">
        <v>120</v>
      </c>
      <c r="AG756" s="104" t="str">
        <f>PlainData_XXX!K761</f>
        <v>Fair</v>
      </c>
      <c r="AH756" s="48" t="s">
        <v>78</v>
      </c>
      <c r="AI756" s="49" t="str">
        <f t="shared" si="131"/>
        <v xml:space="preserve">"Police_Cost" : </v>
      </c>
      <c r="AJ756" s="130">
        <f>PlainData_XXX!L761</f>
        <v>38600</v>
      </c>
      <c r="AK756" s="48" t="s">
        <v>0</v>
      </c>
      <c r="AL756" s="110" t="str">
        <f>PlainData_XXX!M761</f>
        <v xml:space="preserve">"Performer" : </v>
      </c>
      <c r="AM756" s="49" t="s">
        <v>71</v>
      </c>
      <c r="AN756" s="111" t="str">
        <f>PlainData_XXX!N761</f>
        <v xml:space="preserve">"Name" : </v>
      </c>
      <c r="AO756" s="48" t="s">
        <v>120</v>
      </c>
      <c r="AP756" s="104" t="str">
        <f>PlainData_XXX!O761</f>
        <v>Aoibhinn MacDonald</v>
      </c>
      <c r="AQ756" s="48" t="s">
        <v>78</v>
      </c>
      <c r="AR756" s="111" t="str">
        <f>PlainData_XXX!P761</f>
        <v xml:space="preserve">"Music_Type" : </v>
      </c>
      <c r="AS756" s="50" t="s">
        <v>120</v>
      </c>
      <c r="AT756" s="104" t="str">
        <f>PlainData_XXX!Q761</f>
        <v>Classical</v>
      </c>
      <c r="AU756" s="48" t="s">
        <v>78</v>
      </c>
      <c r="AV756" s="111" t="str">
        <f>PlainData_XXX!R761</f>
        <v xml:space="preserve">"Services" : </v>
      </c>
      <c r="AW756" s="104" t="str">
        <f>PlainData_XXX!S761</f>
        <v>["Live Rehearsals", "Meet and Greet", "TV Interviews"]</v>
      </c>
      <c r="AX756" s="49" t="s">
        <v>76</v>
      </c>
      <c r="AY756" s="122" t="str">
        <f>PlainData_XXX!T761</f>
        <v xml:space="preserve">"Sponsor" : </v>
      </c>
      <c r="AZ756" s="21" t="s">
        <v>71</v>
      </c>
      <c r="BA756" s="123" t="str">
        <f>PlainData_XXX!U761</f>
        <v xml:space="preserve">"Name" : </v>
      </c>
      <c r="BB756" s="21" t="s">
        <v>120</v>
      </c>
      <c r="BC756" s="21" t="str">
        <f>PlainData_XXX!V761</f>
        <v>Mike Brady</v>
      </c>
      <c r="BD756" s="21" t="s">
        <v>78</v>
      </c>
      <c r="BE756" s="123" t="str">
        <f>PlainData_XXX!W761</f>
        <v xml:space="preserve">"Amount" : </v>
      </c>
      <c r="BF756" s="21">
        <f>PlainData_XXX!X761</f>
        <v>141000</v>
      </c>
      <c r="BG756" s="21" t="s">
        <v>0</v>
      </c>
      <c r="BH756" s="123" t="str">
        <f>PlainData_XXX!Y761</f>
        <v xml:space="preserve">"Services" : </v>
      </c>
      <c r="BI756" s="21" t="str">
        <f>PlainData_XXX!Z761</f>
        <v>["TV Interviews", "News Papers"]</v>
      </c>
      <c r="BJ756" s="21" t="s">
        <v>121</v>
      </c>
      <c r="BK756" s="127" t="str">
        <f>PlainData_XXX!AA761</f>
        <v xml:space="preserve">"Stadium" : </v>
      </c>
      <c r="BL756" s="21" t="s">
        <v>71</v>
      </c>
      <c r="BM756" s="123" t="str">
        <f>PlainData_XXX!AB761</f>
        <v xml:space="preserve">"Name" : </v>
      </c>
      <c r="BN756" s="21" t="s">
        <v>120</v>
      </c>
      <c r="BO756" s="21" t="str">
        <f>PlainData_XXX!AC761</f>
        <v>Pearse Stadium</v>
      </c>
      <c r="BP756" s="21" t="s">
        <v>78</v>
      </c>
      <c r="BQ756" s="123" t="str">
        <f>PlainData_XXX!AD761</f>
        <v xml:space="preserve">"City" : </v>
      </c>
      <c r="BR756" s="21" t="s">
        <v>120</v>
      </c>
      <c r="BS756" s="21" t="str">
        <f>PlainData_XXX!AE761</f>
        <v>Galway</v>
      </c>
      <c r="BT756" s="21" t="s">
        <v>78</v>
      </c>
      <c r="BU756" s="123" t="str">
        <f>PlainData_XXX!AF761</f>
        <v xml:space="preserve">"Type" : </v>
      </c>
      <c r="BV756" s="21" t="s">
        <v>120</v>
      </c>
      <c r="BW756" s="21" t="str">
        <f>PlainData_XXX!AG761</f>
        <v>GAA</v>
      </c>
      <c r="BX756" s="21" t="s">
        <v>78</v>
      </c>
      <c r="BY756" s="123" t="str">
        <f>PlainData_XXX!AH761</f>
        <v xml:space="preserve">"Capacity" : </v>
      </c>
      <c r="BZ756" s="21">
        <f>PlainData_XXX!AI761</f>
        <v>34000</v>
      </c>
      <c r="CA756" s="21" t="s">
        <v>0</v>
      </c>
      <c r="CB756" s="21" t="str">
        <f>PlainData_XXX!AJ761</f>
        <v>"Acoustics" :</v>
      </c>
      <c r="CC756" s="21" t="s">
        <v>120</v>
      </c>
      <c r="CD756" s="21" t="str">
        <f>PlainData_XXX!AK761</f>
        <v>Fair</v>
      </c>
      <c r="CE756" s="21" t="s">
        <v>120</v>
      </c>
      <c r="CF756" s="21" t="s">
        <v>121</v>
      </c>
      <c r="CG756" s="21" t="str">
        <f>PlainData_XXX!AL761</f>
        <v>"Merchandise_Type" :</v>
      </c>
      <c r="CH756" s="21" t="str">
        <f>PlainData_XXX!AM761</f>
        <v>["Tee Shirts", "Hoodies"]</v>
      </c>
      <c r="CI756" s="21" t="s">
        <v>0</v>
      </c>
      <c r="CJ756" s="21" t="str">
        <f>PlainData_XXX!AN761</f>
        <v>"Audience_Type" :</v>
      </c>
      <c r="CK756" s="21" t="str">
        <f>PlainData_XXX!AO761</f>
        <v>["Young Working Adults", "Third Level Students", "Middle Aged"]</v>
      </c>
      <c r="CL756" s="21" t="s">
        <v>121</v>
      </c>
    </row>
    <row r="757" spans="1:90" ht="13.2" x14ac:dyDescent="0.25">
      <c r="A757" s="45" t="s">
        <v>10</v>
      </c>
      <c r="B757" s="54">
        <f>PlainData_XXX!A762</f>
        <v>748</v>
      </c>
      <c r="C757" s="46" t="s">
        <v>77</v>
      </c>
      <c r="D757" s="49" t="str">
        <f t="shared" si="121"/>
        <v xml:space="preserve">"Concert_Year" : </v>
      </c>
      <c r="E757" s="103">
        <f>PlainData_XXX!B762</f>
        <v>2017</v>
      </c>
      <c r="F757" s="48" t="s">
        <v>0</v>
      </c>
      <c r="G757" s="49" t="str">
        <f t="shared" si="122"/>
        <v xml:space="preserve">"Concert_Month" : </v>
      </c>
      <c r="H757" s="103">
        <f>PlainData_XXX!C762</f>
        <v>11</v>
      </c>
      <c r="I757" s="48" t="s">
        <v>0</v>
      </c>
      <c r="J757" s="49" t="str">
        <f t="shared" si="123"/>
        <v>"Duration" :</v>
      </c>
      <c r="K757" s="104">
        <f>PlainData_XXX!D762</f>
        <v>160</v>
      </c>
      <c r="L757" s="46" t="s">
        <v>77</v>
      </c>
      <c r="M757" s="49" t="str">
        <f t="shared" si="124"/>
        <v xml:space="preserve">"Expected_Crowd" : </v>
      </c>
      <c r="N757" s="103">
        <f>PlainData_XXX!E762</f>
        <v>30100</v>
      </c>
      <c r="O757" s="48" t="s">
        <v>0</v>
      </c>
      <c r="P757" s="49" t="str">
        <f t="shared" si="125"/>
        <v xml:space="preserve">"Actual_Crowd" : </v>
      </c>
      <c r="Q757" s="103">
        <f>PlainData_XXX!F762</f>
        <v>24200</v>
      </c>
      <c r="R757" s="46" t="s">
        <v>77</v>
      </c>
      <c r="S757" s="49" t="str">
        <f t="shared" si="126"/>
        <v xml:space="preserve">"Cheapest_Ticket_Price" : </v>
      </c>
      <c r="T757" s="103">
        <f>PlainData_XXX!G762</f>
        <v>35</v>
      </c>
      <c r="U757" s="48" t="s">
        <v>0</v>
      </c>
      <c r="V757" s="49" t="str">
        <f t="shared" si="127"/>
        <v xml:space="preserve">"Dearest_Ticket_Price" : </v>
      </c>
      <c r="W757" s="104">
        <f>PlainData_XXX!H762</f>
        <v>145</v>
      </c>
      <c r="X757" s="48" t="s">
        <v>0</v>
      </c>
      <c r="Y757" s="49" t="str">
        <f t="shared" si="128"/>
        <v xml:space="preserve">"Food_Sales" : </v>
      </c>
      <c r="Z757" s="129">
        <f>PlainData_XXX!I762</f>
        <v>96200</v>
      </c>
      <c r="AA757" s="46" t="s">
        <v>77</v>
      </c>
      <c r="AB757" s="49" t="str">
        <f t="shared" si="129"/>
        <v xml:space="preserve">"Drink_Sales" : </v>
      </c>
      <c r="AC757" s="129">
        <f>PlainData_XXX!J762</f>
        <v>33900</v>
      </c>
      <c r="AD757" s="46" t="s">
        <v>77</v>
      </c>
      <c r="AE757" s="49" t="str">
        <f t="shared" si="130"/>
        <v xml:space="preserve">"Atmosphere" : </v>
      </c>
      <c r="AF757" s="50" t="s">
        <v>120</v>
      </c>
      <c r="AG757" s="104" t="str">
        <f>PlainData_XXX!K762</f>
        <v>Good</v>
      </c>
      <c r="AH757" s="48" t="s">
        <v>78</v>
      </c>
      <c r="AI757" s="49" t="str">
        <f t="shared" si="131"/>
        <v xml:space="preserve">"Police_Cost" : </v>
      </c>
      <c r="AJ757" s="130">
        <f>PlainData_XXX!L762</f>
        <v>31200</v>
      </c>
      <c r="AK757" s="48" t="s">
        <v>0</v>
      </c>
      <c r="AL757" s="110" t="str">
        <f>PlainData_XXX!M762</f>
        <v xml:space="preserve">"Performer" : </v>
      </c>
      <c r="AM757" s="49" t="s">
        <v>71</v>
      </c>
      <c r="AN757" s="111" t="str">
        <f>PlainData_XXX!N762</f>
        <v xml:space="preserve">"Name" : </v>
      </c>
      <c r="AO757" s="48" t="s">
        <v>120</v>
      </c>
      <c r="AP757" s="104" t="str">
        <f>PlainData_XXX!O762</f>
        <v>Oisin O’Donnell</v>
      </c>
      <c r="AQ757" s="48" t="s">
        <v>78</v>
      </c>
      <c r="AR757" s="111" t="str">
        <f>PlainData_XXX!P762</f>
        <v xml:space="preserve">"Music_Type" : </v>
      </c>
      <c r="AS757" s="50" t="s">
        <v>120</v>
      </c>
      <c r="AT757" s="104" t="str">
        <f>PlainData_XXX!Q762</f>
        <v>Hip-Hop</v>
      </c>
      <c r="AU757" s="48" t="s">
        <v>78</v>
      </c>
      <c r="AV757" s="111" t="str">
        <f>PlainData_XXX!R762</f>
        <v xml:space="preserve">"Services" : </v>
      </c>
      <c r="AW757" s="104" t="str">
        <f>PlainData_XXX!S762</f>
        <v>["TV Interviews", "Fan Engagement", "Photo Shoots ", "Meet and Greet"]</v>
      </c>
      <c r="AX757" s="49" t="s">
        <v>76</v>
      </c>
      <c r="AY757" s="122" t="str">
        <f>PlainData_XXX!T762</f>
        <v xml:space="preserve">"Sponsor" : </v>
      </c>
      <c r="AZ757" s="21" t="s">
        <v>71</v>
      </c>
      <c r="BA757" s="123" t="str">
        <f>PlainData_XXX!U762</f>
        <v xml:space="preserve">"Name" : </v>
      </c>
      <c r="BB757" s="21" t="s">
        <v>120</v>
      </c>
      <c r="BC757" s="21" t="str">
        <f>PlainData_XXX!V762</f>
        <v>Joey Forde</v>
      </c>
      <c r="BD757" s="21" t="s">
        <v>78</v>
      </c>
      <c r="BE757" s="123" t="str">
        <f>PlainData_XXX!W762</f>
        <v xml:space="preserve">"Amount" : </v>
      </c>
      <c r="BF757" s="21">
        <f>PlainData_XXX!X762</f>
        <v>286000</v>
      </c>
      <c r="BG757" s="21" t="s">
        <v>0</v>
      </c>
      <c r="BH757" s="123" t="str">
        <f>PlainData_XXX!Y762</f>
        <v xml:space="preserve">"Services" : </v>
      </c>
      <c r="BI757" s="21" t="str">
        <f>PlainData_XXX!Z762</f>
        <v>["Radio Interviews", "Posters"]</v>
      </c>
      <c r="BJ757" s="21" t="s">
        <v>121</v>
      </c>
      <c r="BK757" s="127" t="str">
        <f>PlainData_XXX!AA762</f>
        <v xml:space="preserve">"Stadium" : </v>
      </c>
      <c r="BL757" s="21" t="s">
        <v>71</v>
      </c>
      <c r="BM757" s="123" t="str">
        <f>PlainData_XXX!AB762</f>
        <v xml:space="preserve">"Name" : </v>
      </c>
      <c r="BN757" s="21" t="s">
        <v>120</v>
      </c>
      <c r="BO757" s="21" t="str">
        <f>PlainData_XXX!AC762</f>
        <v>Pairc Ui Chaoimh</v>
      </c>
      <c r="BP757" s="21" t="s">
        <v>78</v>
      </c>
      <c r="BQ757" s="123" t="str">
        <f>PlainData_XXX!AD762</f>
        <v xml:space="preserve">"City" : </v>
      </c>
      <c r="BR757" s="21" t="s">
        <v>120</v>
      </c>
      <c r="BS757" s="21" t="str">
        <f>PlainData_XXX!AE762</f>
        <v>Cork</v>
      </c>
      <c r="BT757" s="21" t="s">
        <v>78</v>
      </c>
      <c r="BU757" s="123" t="str">
        <f>PlainData_XXX!AF762</f>
        <v xml:space="preserve">"Type" : </v>
      </c>
      <c r="BV757" s="21" t="s">
        <v>120</v>
      </c>
      <c r="BW757" s="21" t="str">
        <f>PlainData_XXX!AG762</f>
        <v>GAA</v>
      </c>
      <c r="BX757" s="21" t="s">
        <v>78</v>
      </c>
      <c r="BY757" s="123" t="str">
        <f>PlainData_XXX!AH762</f>
        <v xml:space="preserve">"Capacity" : </v>
      </c>
      <c r="BZ757" s="21">
        <f>PlainData_XXX!AI762</f>
        <v>45000</v>
      </c>
      <c r="CA757" s="21" t="s">
        <v>0</v>
      </c>
      <c r="CB757" s="21" t="str">
        <f>PlainData_XXX!AJ762</f>
        <v>"Acoustics" :</v>
      </c>
      <c r="CC757" s="21" t="s">
        <v>120</v>
      </c>
      <c r="CD757" s="21" t="str">
        <f>PlainData_XXX!AK762</f>
        <v>Fair</v>
      </c>
      <c r="CE757" s="21" t="s">
        <v>120</v>
      </c>
      <c r="CF757" s="21" t="s">
        <v>121</v>
      </c>
      <c r="CG757" s="21" t="str">
        <f>PlainData_XXX!AL762</f>
        <v>"Merchandise_Type" :</v>
      </c>
      <c r="CH757" s="21" t="str">
        <f>PlainData_XXX!AM762</f>
        <v>["CD’s", "Photos", "Tee Shirts", "Umbrellas "]</v>
      </c>
      <c r="CI757" s="21" t="s">
        <v>0</v>
      </c>
      <c r="CJ757" s="21" t="str">
        <f>PlainData_XXX!AN762</f>
        <v>"Audience_Type" :</v>
      </c>
      <c r="CK757" s="21" t="str">
        <f>PlainData_XXX!AO762</f>
        <v>["Young Working Adults", "Middle Aged"]</v>
      </c>
      <c r="CL757" s="21" t="s">
        <v>121</v>
      </c>
    </row>
    <row r="758" spans="1:90" ht="13.2" x14ac:dyDescent="0.25">
      <c r="A758" s="45" t="s">
        <v>10</v>
      </c>
      <c r="B758" s="54">
        <f>PlainData_XXX!A763</f>
        <v>749</v>
      </c>
      <c r="C758" s="46" t="s">
        <v>77</v>
      </c>
      <c r="D758" s="49" t="str">
        <f t="shared" si="121"/>
        <v xml:space="preserve">"Concert_Year" : </v>
      </c>
      <c r="E758" s="103">
        <f>PlainData_XXX!B763</f>
        <v>2020</v>
      </c>
      <c r="F758" s="48" t="s">
        <v>0</v>
      </c>
      <c r="G758" s="49" t="str">
        <f t="shared" si="122"/>
        <v xml:space="preserve">"Concert_Month" : </v>
      </c>
      <c r="H758" s="103">
        <f>PlainData_XXX!C763</f>
        <v>8</v>
      </c>
      <c r="I758" s="48" t="s">
        <v>0</v>
      </c>
      <c r="J758" s="49" t="str">
        <f t="shared" si="123"/>
        <v>"Duration" :</v>
      </c>
      <c r="K758" s="104">
        <f>PlainData_XXX!D763</f>
        <v>85</v>
      </c>
      <c r="L758" s="46" t="s">
        <v>77</v>
      </c>
      <c r="M758" s="49" t="str">
        <f t="shared" si="124"/>
        <v xml:space="preserve">"Expected_Crowd" : </v>
      </c>
      <c r="N758" s="103">
        <f>PlainData_XXX!E763</f>
        <v>7400</v>
      </c>
      <c r="O758" s="48" t="s">
        <v>0</v>
      </c>
      <c r="P758" s="49" t="str">
        <f t="shared" si="125"/>
        <v xml:space="preserve">"Actual_Crowd" : </v>
      </c>
      <c r="Q758" s="103">
        <f>PlainData_XXX!F763</f>
        <v>8000</v>
      </c>
      <c r="R758" s="46" t="s">
        <v>77</v>
      </c>
      <c r="S758" s="49" t="str">
        <f t="shared" si="126"/>
        <v xml:space="preserve">"Cheapest_Ticket_Price" : </v>
      </c>
      <c r="T758" s="103">
        <f>PlainData_XXX!G763</f>
        <v>15</v>
      </c>
      <c r="U758" s="48" t="s">
        <v>0</v>
      </c>
      <c r="V758" s="49" t="str">
        <f t="shared" si="127"/>
        <v xml:space="preserve">"Dearest_Ticket_Price" : </v>
      </c>
      <c r="W758" s="104">
        <f>PlainData_XXX!H763</f>
        <v>50</v>
      </c>
      <c r="X758" s="48" t="s">
        <v>0</v>
      </c>
      <c r="Y758" s="49" t="str">
        <f t="shared" si="128"/>
        <v xml:space="preserve">"Food_Sales" : </v>
      </c>
      <c r="Z758" s="129">
        <f>PlainData_XXX!I763</f>
        <v>38700</v>
      </c>
      <c r="AA758" s="46" t="s">
        <v>77</v>
      </c>
      <c r="AB758" s="49" t="str">
        <f t="shared" si="129"/>
        <v xml:space="preserve">"Drink_Sales" : </v>
      </c>
      <c r="AC758" s="129">
        <f>PlainData_XXX!J763</f>
        <v>32800</v>
      </c>
      <c r="AD758" s="46" t="s">
        <v>77</v>
      </c>
      <c r="AE758" s="49" t="str">
        <f t="shared" si="130"/>
        <v xml:space="preserve">"Atmosphere" : </v>
      </c>
      <c r="AF758" s="50" t="s">
        <v>120</v>
      </c>
      <c r="AG758" s="104" t="str">
        <f>PlainData_XXX!K763</f>
        <v>Good</v>
      </c>
      <c r="AH758" s="48" t="s">
        <v>78</v>
      </c>
      <c r="AI758" s="49" t="str">
        <f t="shared" si="131"/>
        <v xml:space="preserve">"Police_Cost" : </v>
      </c>
      <c r="AJ758" s="130">
        <f>PlainData_XXX!L763</f>
        <v>12500</v>
      </c>
      <c r="AK758" s="48" t="s">
        <v>0</v>
      </c>
      <c r="AL758" s="110" t="str">
        <f>PlainData_XXX!M763</f>
        <v xml:space="preserve">"Performer" : </v>
      </c>
      <c r="AM758" s="49" t="s">
        <v>71</v>
      </c>
      <c r="AN758" s="111" t="str">
        <f>PlainData_XXX!N763</f>
        <v xml:space="preserve">"Name" : </v>
      </c>
      <c r="AO758" s="48" t="s">
        <v>120</v>
      </c>
      <c r="AP758" s="104" t="str">
        <f>PlainData_XXX!O763</f>
        <v>Garbhain Regan</v>
      </c>
      <c r="AQ758" s="48" t="s">
        <v>78</v>
      </c>
      <c r="AR758" s="111" t="str">
        <f>PlainData_XXX!P763</f>
        <v xml:space="preserve">"Music_Type" : </v>
      </c>
      <c r="AS758" s="50" t="s">
        <v>120</v>
      </c>
      <c r="AT758" s="104" t="str">
        <f>PlainData_XXX!Q763</f>
        <v>Rock</v>
      </c>
      <c r="AU758" s="48" t="s">
        <v>78</v>
      </c>
      <c r="AV758" s="111" t="str">
        <f>PlainData_XXX!R763</f>
        <v xml:space="preserve">"Services" : </v>
      </c>
      <c r="AW758" s="104" t="str">
        <f>PlainData_XXX!S763</f>
        <v>["TV Interviews"]</v>
      </c>
      <c r="AX758" s="49" t="s">
        <v>76</v>
      </c>
      <c r="AY758" s="122" t="str">
        <f>PlainData_XXX!T763</f>
        <v xml:space="preserve">"Sponsor" : </v>
      </c>
      <c r="AZ758" s="21" t="s">
        <v>71</v>
      </c>
      <c r="BA758" s="123" t="str">
        <f>PlainData_XXX!U763</f>
        <v xml:space="preserve">"Name" : </v>
      </c>
      <c r="BB758" s="21" t="s">
        <v>120</v>
      </c>
      <c r="BC758" s="21" t="str">
        <f>PlainData_XXX!V763</f>
        <v>Conal Kane</v>
      </c>
      <c r="BD758" s="21" t="s">
        <v>78</v>
      </c>
      <c r="BE758" s="123" t="str">
        <f>PlainData_XXX!W763</f>
        <v xml:space="preserve">"Amount" : </v>
      </c>
      <c r="BF758" s="21">
        <f>PlainData_XXX!X763</f>
        <v>495000</v>
      </c>
      <c r="BG758" s="21" t="s">
        <v>0</v>
      </c>
      <c r="BH758" s="123" t="str">
        <f>PlainData_XXX!Y763</f>
        <v xml:space="preserve">"Services" : </v>
      </c>
      <c r="BI758" s="21" t="str">
        <f>PlainData_XXX!Z763</f>
        <v>["Ticket Sales", "Posters", "News Papers"]</v>
      </c>
      <c r="BJ758" s="21" t="s">
        <v>121</v>
      </c>
      <c r="BK758" s="127" t="str">
        <f>PlainData_XXX!AA763</f>
        <v xml:space="preserve">"Stadium" : </v>
      </c>
      <c r="BL758" s="21" t="s">
        <v>71</v>
      </c>
      <c r="BM758" s="123" t="str">
        <f>PlainData_XXX!AB763</f>
        <v xml:space="preserve">"Name" : </v>
      </c>
      <c r="BN758" s="21" t="s">
        <v>120</v>
      </c>
      <c r="BO758" s="21" t="str">
        <f>PlainData_XXX!AC763</f>
        <v>OMoore Park</v>
      </c>
      <c r="BP758" s="21" t="s">
        <v>78</v>
      </c>
      <c r="BQ758" s="123" t="str">
        <f>PlainData_XXX!AD763</f>
        <v xml:space="preserve">"City" : </v>
      </c>
      <c r="BR758" s="21" t="s">
        <v>120</v>
      </c>
      <c r="BS758" s="21" t="str">
        <f>PlainData_XXX!AE763</f>
        <v>Portlaoise</v>
      </c>
      <c r="BT758" s="21" t="s">
        <v>78</v>
      </c>
      <c r="BU758" s="123" t="str">
        <f>PlainData_XXX!AF763</f>
        <v xml:space="preserve">"Type" : </v>
      </c>
      <c r="BV758" s="21" t="s">
        <v>120</v>
      </c>
      <c r="BW758" s="21" t="str">
        <f>PlainData_XXX!AG763</f>
        <v>GAA</v>
      </c>
      <c r="BX758" s="21" t="s">
        <v>78</v>
      </c>
      <c r="BY758" s="123" t="str">
        <f>PlainData_XXX!AH763</f>
        <v xml:space="preserve">"Capacity" : </v>
      </c>
      <c r="BZ758" s="21">
        <f>PlainData_XXX!AI763</f>
        <v>22000</v>
      </c>
      <c r="CA758" s="21" t="s">
        <v>0</v>
      </c>
      <c r="CB758" s="21" t="str">
        <f>PlainData_XXX!AJ763</f>
        <v>"Acoustics" :</v>
      </c>
      <c r="CC758" s="21" t="s">
        <v>120</v>
      </c>
      <c r="CD758" s="21" t="str">
        <f>PlainData_XXX!AK763</f>
        <v>Fair</v>
      </c>
      <c r="CE758" s="21" t="s">
        <v>120</v>
      </c>
      <c r="CF758" s="21" t="s">
        <v>121</v>
      </c>
      <c r="CG758" s="21" t="str">
        <f>PlainData_XXX!AL763</f>
        <v>"Merchandise_Type" :</v>
      </c>
      <c r="CH758" s="21" t="str">
        <f>PlainData_XXX!AM763</f>
        <v>["CD’s"]</v>
      </c>
      <c r="CI758" s="21" t="s">
        <v>0</v>
      </c>
      <c r="CJ758" s="21" t="str">
        <f>PlainData_XXX!AN763</f>
        <v>"Audience_Type" :</v>
      </c>
      <c r="CK758" s="21" t="str">
        <f>PlainData_XXX!AO763</f>
        <v>["Middle Aged"]</v>
      </c>
      <c r="CL758" s="21" t="s">
        <v>121</v>
      </c>
    </row>
    <row r="759" spans="1:90" ht="13.2" x14ac:dyDescent="0.25">
      <c r="A759" s="45" t="s">
        <v>10</v>
      </c>
      <c r="B759" s="54">
        <f>PlainData_XXX!A764</f>
        <v>750</v>
      </c>
      <c r="C759" s="46" t="s">
        <v>77</v>
      </c>
      <c r="D759" s="49" t="str">
        <f t="shared" si="121"/>
        <v xml:space="preserve">"Concert_Year" : </v>
      </c>
      <c r="E759" s="103">
        <f>PlainData_XXX!B764</f>
        <v>2021</v>
      </c>
      <c r="F759" s="48" t="s">
        <v>0</v>
      </c>
      <c r="G759" s="49" t="str">
        <f t="shared" si="122"/>
        <v xml:space="preserve">"Concert_Month" : </v>
      </c>
      <c r="H759" s="103">
        <f>PlainData_XXX!C764</f>
        <v>7</v>
      </c>
      <c r="I759" s="48" t="s">
        <v>0</v>
      </c>
      <c r="J759" s="49" t="str">
        <f t="shared" si="123"/>
        <v>"Duration" :</v>
      </c>
      <c r="K759" s="104">
        <f>PlainData_XXX!D764</f>
        <v>130</v>
      </c>
      <c r="L759" s="46" t="s">
        <v>77</v>
      </c>
      <c r="M759" s="49" t="str">
        <f t="shared" si="124"/>
        <v xml:space="preserve">"Expected_Crowd" : </v>
      </c>
      <c r="N759" s="103">
        <f>PlainData_XXX!E764</f>
        <v>80000</v>
      </c>
      <c r="O759" s="48" t="s">
        <v>0</v>
      </c>
      <c r="P759" s="49" t="str">
        <f t="shared" si="125"/>
        <v xml:space="preserve">"Actual_Crowd" : </v>
      </c>
      <c r="Q759" s="103">
        <f>PlainData_XXX!F764</f>
        <v>66500</v>
      </c>
      <c r="R759" s="46" t="s">
        <v>77</v>
      </c>
      <c r="S759" s="49" t="str">
        <f t="shared" si="126"/>
        <v xml:space="preserve">"Cheapest_Ticket_Price" : </v>
      </c>
      <c r="T759" s="103">
        <f>PlainData_XXX!G764</f>
        <v>25</v>
      </c>
      <c r="U759" s="48" t="s">
        <v>0</v>
      </c>
      <c r="V759" s="49" t="str">
        <f t="shared" si="127"/>
        <v xml:space="preserve">"Dearest_Ticket_Price" : </v>
      </c>
      <c r="W759" s="104">
        <f>PlainData_XXX!H764</f>
        <v>95</v>
      </c>
      <c r="X759" s="48" t="s">
        <v>0</v>
      </c>
      <c r="Y759" s="49" t="str">
        <f t="shared" si="128"/>
        <v xml:space="preserve">"Food_Sales" : </v>
      </c>
      <c r="Z759" s="129">
        <f>PlainData_XXX!I764</f>
        <v>54700</v>
      </c>
      <c r="AA759" s="46" t="s">
        <v>77</v>
      </c>
      <c r="AB759" s="49" t="str">
        <f t="shared" si="129"/>
        <v xml:space="preserve">"Drink_Sales" : </v>
      </c>
      <c r="AC759" s="129">
        <f>PlainData_XXX!J764</f>
        <v>117300</v>
      </c>
      <c r="AD759" s="46" t="s">
        <v>77</v>
      </c>
      <c r="AE759" s="49" t="str">
        <f t="shared" si="130"/>
        <v xml:space="preserve">"Atmosphere" : </v>
      </c>
      <c r="AF759" s="50" t="s">
        <v>120</v>
      </c>
      <c r="AG759" s="104" t="str">
        <f>PlainData_XXX!K764</f>
        <v>Excellent</v>
      </c>
      <c r="AH759" s="48" t="s">
        <v>78</v>
      </c>
      <c r="AI759" s="49" t="str">
        <f t="shared" si="131"/>
        <v xml:space="preserve">"Police_Cost" : </v>
      </c>
      <c r="AJ759" s="130">
        <f>PlainData_XXX!L764</f>
        <v>28100</v>
      </c>
      <c r="AK759" s="48" t="s">
        <v>0</v>
      </c>
      <c r="AL759" s="110" t="str">
        <f>PlainData_XXX!M764</f>
        <v xml:space="preserve">"Performer" : </v>
      </c>
      <c r="AM759" s="49" t="s">
        <v>71</v>
      </c>
      <c r="AN759" s="111" t="str">
        <f>PlainData_XXX!N764</f>
        <v xml:space="preserve">"Name" : </v>
      </c>
      <c r="AO759" s="48" t="s">
        <v>120</v>
      </c>
      <c r="AP759" s="104" t="str">
        <f>PlainData_XXX!O764</f>
        <v>Oonagh O’Keeffe</v>
      </c>
      <c r="AQ759" s="48" t="s">
        <v>78</v>
      </c>
      <c r="AR759" s="111" t="str">
        <f>PlainData_XXX!P764</f>
        <v xml:space="preserve">"Music_Type" : </v>
      </c>
      <c r="AS759" s="50" t="s">
        <v>120</v>
      </c>
      <c r="AT759" s="104" t="str">
        <f>PlainData_XXX!Q764</f>
        <v>Folk</v>
      </c>
      <c r="AU759" s="48" t="s">
        <v>78</v>
      </c>
      <c r="AV759" s="111" t="str">
        <f>PlainData_XXX!R764</f>
        <v xml:space="preserve">"Services" : </v>
      </c>
      <c r="AW759" s="104" t="str">
        <f>PlainData_XXX!S764</f>
        <v>["TV Interviews", "Meet and Greet", "Photo Shoots "]</v>
      </c>
      <c r="AX759" s="49" t="s">
        <v>76</v>
      </c>
      <c r="AY759" s="122" t="str">
        <f>PlainData_XXX!T764</f>
        <v xml:space="preserve">"Sponsor" : </v>
      </c>
      <c r="AZ759" s="21" t="s">
        <v>71</v>
      </c>
      <c r="BA759" s="123" t="str">
        <f>PlainData_XXX!U764</f>
        <v xml:space="preserve">"Name" : </v>
      </c>
      <c r="BB759" s="21" t="s">
        <v>120</v>
      </c>
      <c r="BC759" s="21" t="str">
        <f>PlainData_XXX!V764</f>
        <v>Cora Hehir</v>
      </c>
      <c r="BD759" s="21" t="s">
        <v>78</v>
      </c>
      <c r="BE759" s="123" t="str">
        <f>PlainData_XXX!W764</f>
        <v xml:space="preserve">"Amount" : </v>
      </c>
      <c r="BF759" s="21">
        <f>PlainData_XXX!X764</f>
        <v>124000</v>
      </c>
      <c r="BG759" s="21" t="s">
        <v>0</v>
      </c>
      <c r="BH759" s="123" t="str">
        <f>PlainData_XXX!Y764</f>
        <v xml:space="preserve">"Services" : </v>
      </c>
      <c r="BI759" s="21" t="str">
        <f>PlainData_XXX!Z764</f>
        <v>["Ticket Sales", "Radio Interviews"]</v>
      </c>
      <c r="BJ759" s="21" t="s">
        <v>121</v>
      </c>
      <c r="BK759" s="127" t="str">
        <f>PlainData_XXX!AA764</f>
        <v xml:space="preserve">"Stadium" : </v>
      </c>
      <c r="BL759" s="21" t="s">
        <v>71</v>
      </c>
      <c r="BM759" s="123" t="str">
        <f>PlainData_XXX!AB764</f>
        <v xml:space="preserve">"Name" : </v>
      </c>
      <c r="BN759" s="21" t="s">
        <v>120</v>
      </c>
      <c r="BO759" s="21" t="str">
        <f>PlainData_XXX!AC764</f>
        <v>SSE Arena</v>
      </c>
      <c r="BP759" s="21" t="s">
        <v>78</v>
      </c>
      <c r="BQ759" s="123" t="str">
        <f>PlainData_XXX!AD764</f>
        <v xml:space="preserve">"City" : </v>
      </c>
      <c r="BR759" s="21" t="s">
        <v>120</v>
      </c>
      <c r="BS759" s="21" t="str">
        <f>PlainData_XXX!AE764</f>
        <v>Belfast</v>
      </c>
      <c r="BT759" s="21" t="s">
        <v>78</v>
      </c>
      <c r="BU759" s="123" t="str">
        <f>PlainData_XXX!AF764</f>
        <v xml:space="preserve">"Type" : </v>
      </c>
      <c r="BV759" s="21" t="s">
        <v>120</v>
      </c>
      <c r="BW759" s="21" t="str">
        <f>PlainData_XXX!AG764</f>
        <v>Hockey</v>
      </c>
      <c r="BX759" s="21" t="s">
        <v>78</v>
      </c>
      <c r="BY759" s="123" t="str">
        <f>PlainData_XXX!AH764</f>
        <v xml:space="preserve">"Capacity" : </v>
      </c>
      <c r="BZ759" s="21">
        <f>PlainData_XXX!AI764</f>
        <v>11000</v>
      </c>
      <c r="CA759" s="21" t="s">
        <v>0</v>
      </c>
      <c r="CB759" s="21" t="str">
        <f>PlainData_XXX!AJ764</f>
        <v>"Acoustics" :</v>
      </c>
      <c r="CC759" s="21" t="s">
        <v>120</v>
      </c>
      <c r="CD759" s="21" t="str">
        <f>PlainData_XXX!AK764</f>
        <v>Good</v>
      </c>
      <c r="CE759" s="21" t="s">
        <v>120</v>
      </c>
      <c r="CF759" s="21" t="s">
        <v>121</v>
      </c>
      <c r="CG759" s="21" t="str">
        <f>PlainData_XXX!AL764</f>
        <v>"Merchandise_Type" :</v>
      </c>
      <c r="CH759" s="21" t="str">
        <f>PlainData_XXX!AM764</f>
        <v>["CD’s", "Tee Shirts", "Umbrellas "]</v>
      </c>
      <c r="CI759" s="21" t="s">
        <v>0</v>
      </c>
      <c r="CJ759" s="21" t="str">
        <f>PlainData_XXX!AN764</f>
        <v>"Audience_Type" :</v>
      </c>
      <c r="CK759" s="21" t="str">
        <f>PlainData_XXX!AO764</f>
        <v>["Teenagers", "Young Working Adults", "Retired "]</v>
      </c>
      <c r="CL759" s="21" t="s">
        <v>121</v>
      </c>
    </row>
    <row r="760" spans="1:90" ht="13.2" x14ac:dyDescent="0.25">
      <c r="A760" s="45" t="s">
        <v>10</v>
      </c>
      <c r="B760" s="54">
        <f>PlainData_XXX!A765</f>
        <v>751</v>
      </c>
      <c r="C760" s="46" t="s">
        <v>77</v>
      </c>
      <c r="D760" s="49" t="str">
        <f t="shared" si="121"/>
        <v xml:space="preserve">"Concert_Year" : </v>
      </c>
      <c r="E760" s="103">
        <f>PlainData_XXX!B765</f>
        <v>2013</v>
      </c>
      <c r="F760" s="48" t="s">
        <v>0</v>
      </c>
      <c r="G760" s="49" t="str">
        <f t="shared" si="122"/>
        <v xml:space="preserve">"Concert_Month" : </v>
      </c>
      <c r="H760" s="103">
        <f>PlainData_XXX!C765</f>
        <v>2</v>
      </c>
      <c r="I760" s="48" t="s">
        <v>0</v>
      </c>
      <c r="J760" s="49" t="str">
        <f t="shared" si="123"/>
        <v>"Duration" :</v>
      </c>
      <c r="K760" s="104">
        <f>PlainData_XXX!D765</f>
        <v>180</v>
      </c>
      <c r="L760" s="46" t="s">
        <v>77</v>
      </c>
      <c r="M760" s="49" t="str">
        <f t="shared" si="124"/>
        <v xml:space="preserve">"Expected_Crowd" : </v>
      </c>
      <c r="N760" s="103">
        <f>PlainData_XXX!E765</f>
        <v>32400</v>
      </c>
      <c r="O760" s="48" t="s">
        <v>0</v>
      </c>
      <c r="P760" s="49" t="str">
        <f t="shared" si="125"/>
        <v xml:space="preserve">"Actual_Crowd" : </v>
      </c>
      <c r="Q760" s="103">
        <f>PlainData_XXX!F765</f>
        <v>32800</v>
      </c>
      <c r="R760" s="46" t="s">
        <v>77</v>
      </c>
      <c r="S760" s="49" t="str">
        <f t="shared" si="126"/>
        <v xml:space="preserve">"Cheapest_Ticket_Price" : </v>
      </c>
      <c r="T760" s="103">
        <f>PlainData_XXX!G765</f>
        <v>40</v>
      </c>
      <c r="U760" s="48" t="s">
        <v>0</v>
      </c>
      <c r="V760" s="49" t="str">
        <f t="shared" si="127"/>
        <v xml:space="preserve">"Dearest_Ticket_Price" : </v>
      </c>
      <c r="W760" s="104">
        <f>PlainData_XXX!H765</f>
        <v>155</v>
      </c>
      <c r="X760" s="48" t="s">
        <v>0</v>
      </c>
      <c r="Y760" s="49" t="str">
        <f t="shared" si="128"/>
        <v xml:space="preserve">"Food_Sales" : </v>
      </c>
      <c r="Z760" s="129">
        <f>PlainData_XXX!I765</f>
        <v>61200</v>
      </c>
      <c r="AA760" s="46" t="s">
        <v>77</v>
      </c>
      <c r="AB760" s="49" t="str">
        <f t="shared" si="129"/>
        <v xml:space="preserve">"Drink_Sales" : </v>
      </c>
      <c r="AC760" s="129">
        <f>PlainData_XXX!J765</f>
        <v>63200</v>
      </c>
      <c r="AD760" s="46" t="s">
        <v>77</v>
      </c>
      <c r="AE760" s="49" t="str">
        <f t="shared" si="130"/>
        <v xml:space="preserve">"Atmosphere" : </v>
      </c>
      <c r="AF760" s="50" t="s">
        <v>120</v>
      </c>
      <c r="AG760" s="104" t="str">
        <f>PlainData_XXX!K765</f>
        <v>Excellent</v>
      </c>
      <c r="AH760" s="48" t="s">
        <v>78</v>
      </c>
      <c r="AI760" s="49" t="str">
        <f t="shared" si="131"/>
        <v xml:space="preserve">"Police_Cost" : </v>
      </c>
      <c r="AJ760" s="130">
        <f>PlainData_XXX!L765</f>
        <v>6900</v>
      </c>
      <c r="AK760" s="48" t="s">
        <v>0</v>
      </c>
      <c r="AL760" s="110" t="str">
        <f>PlainData_XXX!M765</f>
        <v xml:space="preserve">"Performer" : </v>
      </c>
      <c r="AM760" s="49" t="s">
        <v>71</v>
      </c>
      <c r="AN760" s="111" t="str">
        <f>PlainData_XXX!N765</f>
        <v xml:space="preserve">"Name" : </v>
      </c>
      <c r="AO760" s="48" t="s">
        <v>120</v>
      </c>
      <c r="AP760" s="104" t="str">
        <f>PlainData_XXX!O765</f>
        <v>Ruairi Lyons</v>
      </c>
      <c r="AQ760" s="48" t="s">
        <v>78</v>
      </c>
      <c r="AR760" s="111" t="str">
        <f>PlainData_XXX!P765</f>
        <v xml:space="preserve">"Music_Type" : </v>
      </c>
      <c r="AS760" s="50" t="s">
        <v>120</v>
      </c>
      <c r="AT760" s="104" t="str">
        <f>PlainData_XXX!Q765</f>
        <v>Classical</v>
      </c>
      <c r="AU760" s="48" t="s">
        <v>78</v>
      </c>
      <c r="AV760" s="111" t="str">
        <f>PlainData_XXX!R765</f>
        <v xml:space="preserve">"Services" : </v>
      </c>
      <c r="AW760" s="104" t="str">
        <f>PlainData_XXX!S765</f>
        <v>["TV Interviews", "Meet and Greet", "Photo Shoots "]</v>
      </c>
      <c r="AX760" s="49" t="s">
        <v>76</v>
      </c>
      <c r="AY760" s="122" t="str">
        <f>PlainData_XXX!T765</f>
        <v xml:space="preserve">"Sponsor" : </v>
      </c>
      <c r="AZ760" s="21" t="s">
        <v>71</v>
      </c>
      <c r="BA760" s="123" t="str">
        <f>PlainData_XXX!U765</f>
        <v xml:space="preserve">"Name" : </v>
      </c>
      <c r="BB760" s="21" t="s">
        <v>120</v>
      </c>
      <c r="BC760" s="21" t="str">
        <f>PlainData_XXX!V765</f>
        <v>John Barry</v>
      </c>
      <c r="BD760" s="21" t="s">
        <v>78</v>
      </c>
      <c r="BE760" s="123" t="str">
        <f>PlainData_XXX!W765</f>
        <v xml:space="preserve">"Amount" : </v>
      </c>
      <c r="BF760" s="21">
        <f>PlainData_XXX!X765</f>
        <v>171000</v>
      </c>
      <c r="BG760" s="21" t="s">
        <v>0</v>
      </c>
      <c r="BH760" s="123" t="str">
        <f>PlainData_XXX!Y765</f>
        <v xml:space="preserve">"Services" : </v>
      </c>
      <c r="BI760" s="21" t="str">
        <f>PlainData_XXX!Z765</f>
        <v>["Posters"]</v>
      </c>
      <c r="BJ760" s="21" t="s">
        <v>121</v>
      </c>
      <c r="BK760" s="127" t="str">
        <f>PlainData_XXX!AA765</f>
        <v xml:space="preserve">"Stadium" : </v>
      </c>
      <c r="BL760" s="21" t="s">
        <v>71</v>
      </c>
      <c r="BM760" s="123" t="str">
        <f>PlainData_XXX!AB765</f>
        <v xml:space="preserve">"Name" : </v>
      </c>
      <c r="BN760" s="21" t="s">
        <v>120</v>
      </c>
      <c r="BO760" s="21" t="str">
        <f>PlainData_XXX!AC765</f>
        <v>Pairc Ui Chaoimh</v>
      </c>
      <c r="BP760" s="21" t="s">
        <v>78</v>
      </c>
      <c r="BQ760" s="123" t="str">
        <f>PlainData_XXX!AD765</f>
        <v xml:space="preserve">"City" : </v>
      </c>
      <c r="BR760" s="21" t="s">
        <v>120</v>
      </c>
      <c r="BS760" s="21" t="str">
        <f>PlainData_XXX!AE765</f>
        <v>Cork</v>
      </c>
      <c r="BT760" s="21" t="s">
        <v>78</v>
      </c>
      <c r="BU760" s="123" t="str">
        <f>PlainData_XXX!AF765</f>
        <v xml:space="preserve">"Type" : </v>
      </c>
      <c r="BV760" s="21" t="s">
        <v>120</v>
      </c>
      <c r="BW760" s="21" t="str">
        <f>PlainData_XXX!AG765</f>
        <v>GAA</v>
      </c>
      <c r="BX760" s="21" t="s">
        <v>78</v>
      </c>
      <c r="BY760" s="123" t="str">
        <f>PlainData_XXX!AH765</f>
        <v xml:space="preserve">"Capacity" : </v>
      </c>
      <c r="BZ760" s="21">
        <f>PlainData_XXX!AI765</f>
        <v>45000</v>
      </c>
      <c r="CA760" s="21" t="s">
        <v>0</v>
      </c>
      <c r="CB760" s="21" t="str">
        <f>PlainData_XXX!AJ765</f>
        <v>"Acoustics" :</v>
      </c>
      <c r="CC760" s="21" t="s">
        <v>120</v>
      </c>
      <c r="CD760" s="21" t="str">
        <f>PlainData_XXX!AK765</f>
        <v>Fair</v>
      </c>
      <c r="CE760" s="21" t="s">
        <v>120</v>
      </c>
      <c r="CF760" s="21" t="s">
        <v>121</v>
      </c>
      <c r="CG760" s="21" t="str">
        <f>PlainData_XXX!AL765</f>
        <v>"Merchandise_Type" :</v>
      </c>
      <c r="CH760" s="21" t="str">
        <f>PlainData_XXX!AM765</f>
        <v>["Tee Shirts"]</v>
      </c>
      <c r="CI760" s="21" t="s">
        <v>0</v>
      </c>
      <c r="CJ760" s="21" t="str">
        <f>PlainData_XXX!AN765</f>
        <v>"Audience_Type" :</v>
      </c>
      <c r="CK760" s="21" t="str">
        <f>PlainData_XXX!AO765</f>
        <v>["Teenagers", "Middle Aged", "Retired "]</v>
      </c>
      <c r="CL760" s="21" t="s">
        <v>121</v>
      </c>
    </row>
    <row r="761" spans="1:90" ht="13.2" x14ac:dyDescent="0.25">
      <c r="A761" s="45" t="s">
        <v>10</v>
      </c>
      <c r="B761" s="54">
        <f>PlainData_XXX!A766</f>
        <v>752</v>
      </c>
      <c r="C761" s="46" t="s">
        <v>77</v>
      </c>
      <c r="D761" s="49" t="str">
        <f t="shared" si="121"/>
        <v xml:space="preserve">"Concert_Year" : </v>
      </c>
      <c r="E761" s="103">
        <f>PlainData_XXX!B766</f>
        <v>2011</v>
      </c>
      <c r="F761" s="48" t="s">
        <v>0</v>
      </c>
      <c r="G761" s="49" t="str">
        <f t="shared" si="122"/>
        <v xml:space="preserve">"Concert_Month" : </v>
      </c>
      <c r="H761" s="103">
        <f>PlainData_XXX!C766</f>
        <v>9</v>
      </c>
      <c r="I761" s="48" t="s">
        <v>0</v>
      </c>
      <c r="J761" s="49" t="str">
        <f t="shared" si="123"/>
        <v>"Duration" :</v>
      </c>
      <c r="K761" s="104">
        <f>PlainData_XXX!D766</f>
        <v>60</v>
      </c>
      <c r="L761" s="46" t="s">
        <v>77</v>
      </c>
      <c r="M761" s="49" t="str">
        <f t="shared" si="124"/>
        <v xml:space="preserve">"Expected_Crowd" : </v>
      </c>
      <c r="N761" s="103">
        <f>PlainData_XXX!E766</f>
        <v>24100</v>
      </c>
      <c r="O761" s="48" t="s">
        <v>0</v>
      </c>
      <c r="P761" s="49" t="str">
        <f t="shared" si="125"/>
        <v xml:space="preserve">"Actual_Crowd" : </v>
      </c>
      <c r="Q761" s="103">
        <f>PlainData_XXX!F766</f>
        <v>21900</v>
      </c>
      <c r="R761" s="46" t="s">
        <v>77</v>
      </c>
      <c r="S761" s="49" t="str">
        <f t="shared" si="126"/>
        <v xml:space="preserve">"Cheapest_Ticket_Price" : </v>
      </c>
      <c r="T761" s="103">
        <f>PlainData_XXX!G766</f>
        <v>35</v>
      </c>
      <c r="U761" s="48" t="s">
        <v>0</v>
      </c>
      <c r="V761" s="49" t="str">
        <f t="shared" si="127"/>
        <v xml:space="preserve">"Dearest_Ticket_Price" : </v>
      </c>
      <c r="W761" s="104">
        <f>PlainData_XXX!H766</f>
        <v>90</v>
      </c>
      <c r="X761" s="48" t="s">
        <v>0</v>
      </c>
      <c r="Y761" s="49" t="str">
        <f t="shared" si="128"/>
        <v xml:space="preserve">"Food_Sales" : </v>
      </c>
      <c r="Z761" s="129">
        <f>PlainData_XXX!I766</f>
        <v>31900</v>
      </c>
      <c r="AA761" s="46" t="s">
        <v>77</v>
      </c>
      <c r="AB761" s="49" t="str">
        <f t="shared" si="129"/>
        <v xml:space="preserve">"Drink_Sales" : </v>
      </c>
      <c r="AC761" s="129">
        <f>PlainData_XXX!J766</f>
        <v>64200</v>
      </c>
      <c r="AD761" s="46" t="s">
        <v>77</v>
      </c>
      <c r="AE761" s="49" t="str">
        <f t="shared" si="130"/>
        <v xml:space="preserve">"Atmosphere" : </v>
      </c>
      <c r="AF761" s="50" t="s">
        <v>120</v>
      </c>
      <c r="AG761" s="104" t="str">
        <f>PlainData_XXX!K766</f>
        <v>Fair</v>
      </c>
      <c r="AH761" s="48" t="s">
        <v>78</v>
      </c>
      <c r="AI761" s="49" t="str">
        <f t="shared" si="131"/>
        <v xml:space="preserve">"Police_Cost" : </v>
      </c>
      <c r="AJ761" s="130">
        <f>PlainData_XXX!L766</f>
        <v>24400</v>
      </c>
      <c r="AK761" s="48" t="s">
        <v>0</v>
      </c>
      <c r="AL761" s="110" t="str">
        <f>PlainData_XXX!M766</f>
        <v xml:space="preserve">"Performer" : </v>
      </c>
      <c r="AM761" s="49" t="s">
        <v>71</v>
      </c>
      <c r="AN761" s="111" t="str">
        <f>PlainData_XXX!N766</f>
        <v xml:space="preserve">"Name" : </v>
      </c>
      <c r="AO761" s="48" t="s">
        <v>120</v>
      </c>
      <c r="AP761" s="104" t="str">
        <f>PlainData_XXX!O766</f>
        <v>Uilliam O’Carroll</v>
      </c>
      <c r="AQ761" s="48" t="s">
        <v>78</v>
      </c>
      <c r="AR761" s="111" t="str">
        <f>PlainData_XXX!P766</f>
        <v xml:space="preserve">"Music_Type" : </v>
      </c>
      <c r="AS761" s="50" t="s">
        <v>120</v>
      </c>
      <c r="AT761" s="104" t="str">
        <f>PlainData_XXX!Q766</f>
        <v>Pop</v>
      </c>
      <c r="AU761" s="48" t="s">
        <v>78</v>
      </c>
      <c r="AV761" s="111" t="str">
        <f>PlainData_XXX!R766</f>
        <v xml:space="preserve">"Services" : </v>
      </c>
      <c r="AW761" s="104" t="str">
        <f>PlainData_XXX!S766</f>
        <v>["TV Interviews", "Photo Shoots "]</v>
      </c>
      <c r="AX761" s="49" t="s">
        <v>76</v>
      </c>
      <c r="AY761" s="122" t="str">
        <f>PlainData_XXX!T766</f>
        <v xml:space="preserve">"Sponsor" : </v>
      </c>
      <c r="AZ761" s="21" t="s">
        <v>71</v>
      </c>
      <c r="BA761" s="123" t="str">
        <f>PlainData_XXX!U766</f>
        <v xml:space="preserve">"Name" : </v>
      </c>
      <c r="BB761" s="21" t="s">
        <v>120</v>
      </c>
      <c r="BC761" s="21" t="str">
        <f>PlainData_XXX!V766</f>
        <v>Alan Brown</v>
      </c>
      <c r="BD761" s="21" t="s">
        <v>78</v>
      </c>
      <c r="BE761" s="123" t="str">
        <f>PlainData_XXX!W766</f>
        <v xml:space="preserve">"Amount" : </v>
      </c>
      <c r="BF761" s="21">
        <f>PlainData_XXX!X766</f>
        <v>75000</v>
      </c>
      <c r="BG761" s="21" t="s">
        <v>0</v>
      </c>
      <c r="BH761" s="123" t="str">
        <f>PlainData_XXX!Y766</f>
        <v xml:space="preserve">"Services" : </v>
      </c>
      <c r="BI761" s="21" t="str">
        <f>PlainData_XXX!Z766</f>
        <v>["TV Interviews", "Posters", "News Papers", "Radio Interviews"]</v>
      </c>
      <c r="BJ761" s="21" t="s">
        <v>121</v>
      </c>
      <c r="BK761" s="127" t="str">
        <f>PlainData_XXX!AA766</f>
        <v xml:space="preserve">"Stadium" : </v>
      </c>
      <c r="BL761" s="21" t="s">
        <v>71</v>
      </c>
      <c r="BM761" s="123" t="str">
        <f>PlainData_XXX!AB766</f>
        <v xml:space="preserve">"Name" : </v>
      </c>
      <c r="BN761" s="21" t="s">
        <v>120</v>
      </c>
      <c r="BO761" s="21" t="str">
        <f>PlainData_XXX!AC766</f>
        <v>National Concert Hall</v>
      </c>
      <c r="BP761" s="21" t="s">
        <v>78</v>
      </c>
      <c r="BQ761" s="123" t="str">
        <f>PlainData_XXX!AD766</f>
        <v xml:space="preserve">"City" : </v>
      </c>
      <c r="BR761" s="21" t="s">
        <v>120</v>
      </c>
      <c r="BS761" s="21" t="str">
        <f>PlainData_XXX!AE766</f>
        <v>Dublin</v>
      </c>
      <c r="BT761" s="21" t="s">
        <v>78</v>
      </c>
      <c r="BU761" s="123" t="str">
        <f>PlainData_XXX!AF766</f>
        <v xml:space="preserve">"Type" : </v>
      </c>
      <c r="BV761" s="21" t="s">
        <v>120</v>
      </c>
      <c r="BW761" s="21" t="str">
        <f>PlainData_XXX!AG766</f>
        <v>Basketball</v>
      </c>
      <c r="BX761" s="21" t="s">
        <v>78</v>
      </c>
      <c r="BY761" s="123" t="str">
        <f>PlainData_XXX!AH766</f>
        <v xml:space="preserve">"Capacity" : </v>
      </c>
      <c r="BZ761" s="21">
        <f>PlainData_XXX!AI766</f>
        <v>1200</v>
      </c>
      <c r="CA761" s="21" t="s">
        <v>0</v>
      </c>
      <c r="CB761" s="21" t="str">
        <f>PlainData_XXX!AJ766</f>
        <v>"Acoustics" :</v>
      </c>
      <c r="CC761" s="21" t="s">
        <v>120</v>
      </c>
      <c r="CD761" s="21" t="str">
        <f>PlainData_XXX!AK766</f>
        <v>Good</v>
      </c>
      <c r="CE761" s="21" t="s">
        <v>120</v>
      </c>
      <c r="CF761" s="21" t="s">
        <v>121</v>
      </c>
      <c r="CG761" s="21" t="str">
        <f>PlainData_XXX!AL766</f>
        <v>"Merchandise_Type" :</v>
      </c>
      <c r="CH761" s="21" t="str">
        <f>PlainData_XXX!AM766</f>
        <v>["Hoodies", "Umbrellas ", "CD’s", "Tee Shirts"]</v>
      </c>
      <c r="CI761" s="21" t="s">
        <v>0</v>
      </c>
      <c r="CJ761" s="21" t="str">
        <f>PlainData_XXX!AN766</f>
        <v>"Audience_Type" :</v>
      </c>
      <c r="CK761" s="21" t="str">
        <f>PlainData_XXX!AO766</f>
        <v>["Middle Aged", "Retired ", "Third Level Students"]</v>
      </c>
      <c r="CL761" s="21" t="s">
        <v>121</v>
      </c>
    </row>
    <row r="762" spans="1:90" ht="13.2" x14ac:dyDescent="0.25">
      <c r="A762" s="45" t="s">
        <v>10</v>
      </c>
      <c r="B762" s="54">
        <f>PlainData_XXX!A767</f>
        <v>753</v>
      </c>
      <c r="C762" s="46" t="s">
        <v>77</v>
      </c>
      <c r="D762" s="49" t="str">
        <f t="shared" si="121"/>
        <v xml:space="preserve">"Concert_Year" : </v>
      </c>
      <c r="E762" s="103">
        <f>PlainData_XXX!B767</f>
        <v>2020</v>
      </c>
      <c r="F762" s="48" t="s">
        <v>0</v>
      </c>
      <c r="G762" s="49" t="str">
        <f t="shared" si="122"/>
        <v xml:space="preserve">"Concert_Month" : </v>
      </c>
      <c r="H762" s="103">
        <f>PlainData_XXX!C767</f>
        <v>5</v>
      </c>
      <c r="I762" s="48" t="s">
        <v>0</v>
      </c>
      <c r="J762" s="49" t="str">
        <f t="shared" si="123"/>
        <v>"Duration" :</v>
      </c>
      <c r="K762" s="104">
        <f>PlainData_XXX!D767</f>
        <v>180</v>
      </c>
      <c r="L762" s="46" t="s">
        <v>77</v>
      </c>
      <c r="M762" s="49" t="str">
        <f t="shared" si="124"/>
        <v xml:space="preserve">"Expected_Crowd" : </v>
      </c>
      <c r="N762" s="103">
        <f>PlainData_XXX!E767</f>
        <v>69400</v>
      </c>
      <c r="O762" s="48" t="s">
        <v>0</v>
      </c>
      <c r="P762" s="49" t="str">
        <f t="shared" si="125"/>
        <v xml:space="preserve">"Actual_Crowd" : </v>
      </c>
      <c r="Q762" s="103">
        <f>PlainData_XXX!F767</f>
        <v>59200</v>
      </c>
      <c r="R762" s="46" t="s">
        <v>77</v>
      </c>
      <c r="S762" s="49" t="str">
        <f t="shared" si="126"/>
        <v xml:space="preserve">"Cheapest_Ticket_Price" : </v>
      </c>
      <c r="T762" s="103">
        <f>PlainData_XXX!G767</f>
        <v>30</v>
      </c>
      <c r="U762" s="48" t="s">
        <v>0</v>
      </c>
      <c r="V762" s="49" t="str">
        <f t="shared" si="127"/>
        <v xml:space="preserve">"Dearest_Ticket_Price" : </v>
      </c>
      <c r="W762" s="104">
        <f>PlainData_XXX!H767</f>
        <v>65</v>
      </c>
      <c r="X762" s="48" t="s">
        <v>0</v>
      </c>
      <c r="Y762" s="49" t="str">
        <f t="shared" si="128"/>
        <v xml:space="preserve">"Food_Sales" : </v>
      </c>
      <c r="Z762" s="129">
        <f>PlainData_XXX!I767</f>
        <v>69500</v>
      </c>
      <c r="AA762" s="46" t="s">
        <v>77</v>
      </c>
      <c r="AB762" s="49" t="str">
        <f t="shared" si="129"/>
        <v xml:space="preserve">"Drink_Sales" : </v>
      </c>
      <c r="AC762" s="129">
        <f>PlainData_XXX!J767</f>
        <v>19600</v>
      </c>
      <c r="AD762" s="46" t="s">
        <v>77</v>
      </c>
      <c r="AE762" s="49" t="str">
        <f t="shared" si="130"/>
        <v xml:space="preserve">"Atmosphere" : </v>
      </c>
      <c r="AF762" s="50" t="s">
        <v>120</v>
      </c>
      <c r="AG762" s="104" t="str">
        <f>PlainData_XXX!K767</f>
        <v>Fair</v>
      </c>
      <c r="AH762" s="48" t="s">
        <v>78</v>
      </c>
      <c r="AI762" s="49" t="str">
        <f t="shared" si="131"/>
        <v xml:space="preserve">"Police_Cost" : </v>
      </c>
      <c r="AJ762" s="130">
        <f>PlainData_XXX!L767</f>
        <v>47300</v>
      </c>
      <c r="AK762" s="48" t="s">
        <v>0</v>
      </c>
      <c r="AL762" s="110" t="str">
        <f>PlainData_XXX!M767</f>
        <v xml:space="preserve">"Performer" : </v>
      </c>
      <c r="AM762" s="49" t="s">
        <v>71</v>
      </c>
      <c r="AN762" s="111" t="str">
        <f>PlainData_XXX!N767</f>
        <v xml:space="preserve">"Name" : </v>
      </c>
      <c r="AO762" s="48" t="s">
        <v>120</v>
      </c>
      <c r="AP762" s="104" t="str">
        <f>PlainData_XXX!O767</f>
        <v>Uilliam O’Doherty</v>
      </c>
      <c r="AQ762" s="48" t="s">
        <v>78</v>
      </c>
      <c r="AR762" s="111" t="str">
        <f>PlainData_XXX!P767</f>
        <v xml:space="preserve">"Music_Type" : </v>
      </c>
      <c r="AS762" s="50" t="s">
        <v>120</v>
      </c>
      <c r="AT762" s="104" t="str">
        <f>PlainData_XXX!Q767</f>
        <v>Jazz</v>
      </c>
      <c r="AU762" s="48" t="s">
        <v>78</v>
      </c>
      <c r="AV762" s="111" t="str">
        <f>PlainData_XXX!R767</f>
        <v xml:space="preserve">"Services" : </v>
      </c>
      <c r="AW762" s="104" t="str">
        <f>PlainData_XXX!S767</f>
        <v>["TV Interviews", "Meet and Greet", "Photo Shoots "]</v>
      </c>
      <c r="AX762" s="49" t="s">
        <v>76</v>
      </c>
      <c r="AY762" s="122" t="str">
        <f>PlainData_XXX!T767</f>
        <v xml:space="preserve">"Sponsor" : </v>
      </c>
      <c r="AZ762" s="21" t="s">
        <v>71</v>
      </c>
      <c r="BA762" s="123" t="str">
        <f>PlainData_XXX!U767</f>
        <v xml:space="preserve">"Name" : </v>
      </c>
      <c r="BB762" s="21" t="s">
        <v>120</v>
      </c>
      <c r="BC762" s="21" t="str">
        <f>PlainData_XXX!V767</f>
        <v>John Dunne</v>
      </c>
      <c r="BD762" s="21" t="s">
        <v>78</v>
      </c>
      <c r="BE762" s="123" t="str">
        <f>PlainData_XXX!W767</f>
        <v xml:space="preserve">"Amount" : </v>
      </c>
      <c r="BF762" s="21">
        <f>PlainData_XXX!X767</f>
        <v>185000</v>
      </c>
      <c r="BG762" s="21" t="s">
        <v>0</v>
      </c>
      <c r="BH762" s="123" t="str">
        <f>PlainData_XXX!Y767</f>
        <v xml:space="preserve">"Services" : </v>
      </c>
      <c r="BI762" s="21" t="str">
        <f>PlainData_XXX!Z767</f>
        <v>["TV Interviews", "Radio Interviews", "Posters"]</v>
      </c>
      <c r="BJ762" s="21" t="s">
        <v>121</v>
      </c>
      <c r="BK762" s="127" t="str">
        <f>PlainData_XXX!AA767</f>
        <v xml:space="preserve">"Stadium" : </v>
      </c>
      <c r="BL762" s="21" t="s">
        <v>71</v>
      </c>
      <c r="BM762" s="123" t="str">
        <f>PlainData_XXX!AB767</f>
        <v xml:space="preserve">"Name" : </v>
      </c>
      <c r="BN762" s="21" t="s">
        <v>120</v>
      </c>
      <c r="BO762" s="21" t="str">
        <f>PlainData_XXX!AC767</f>
        <v>Kingspan Stadium</v>
      </c>
      <c r="BP762" s="21" t="s">
        <v>78</v>
      </c>
      <c r="BQ762" s="123" t="str">
        <f>PlainData_XXX!AD767</f>
        <v xml:space="preserve">"City" : </v>
      </c>
      <c r="BR762" s="21" t="s">
        <v>120</v>
      </c>
      <c r="BS762" s="21" t="str">
        <f>PlainData_XXX!AE767</f>
        <v>Belfast</v>
      </c>
      <c r="BT762" s="21" t="s">
        <v>78</v>
      </c>
      <c r="BU762" s="123" t="str">
        <f>PlainData_XXX!AF767</f>
        <v xml:space="preserve">"Type" : </v>
      </c>
      <c r="BV762" s="21" t="s">
        <v>120</v>
      </c>
      <c r="BW762" s="21" t="str">
        <f>PlainData_XXX!AG767</f>
        <v>Rugby</v>
      </c>
      <c r="BX762" s="21" t="s">
        <v>78</v>
      </c>
      <c r="BY762" s="123" t="str">
        <f>PlainData_XXX!AH767</f>
        <v xml:space="preserve">"Capacity" : </v>
      </c>
      <c r="BZ762" s="21">
        <f>PlainData_XXX!AI767</f>
        <v>18000</v>
      </c>
      <c r="CA762" s="21" t="s">
        <v>0</v>
      </c>
      <c r="CB762" s="21" t="str">
        <f>PlainData_XXX!AJ767</f>
        <v>"Acoustics" :</v>
      </c>
      <c r="CC762" s="21" t="s">
        <v>120</v>
      </c>
      <c r="CD762" s="21" t="str">
        <f>PlainData_XXX!AK767</f>
        <v>Fair</v>
      </c>
      <c r="CE762" s="21" t="s">
        <v>120</v>
      </c>
      <c r="CF762" s="21" t="s">
        <v>121</v>
      </c>
      <c r="CG762" s="21" t="str">
        <f>PlainData_XXX!AL767</f>
        <v>"Merchandise_Type" :</v>
      </c>
      <c r="CH762" s="21" t="str">
        <f>PlainData_XXX!AM767</f>
        <v>["CD’s"]</v>
      </c>
      <c r="CI762" s="21" t="s">
        <v>0</v>
      </c>
      <c r="CJ762" s="21" t="str">
        <f>PlainData_XXX!AN767</f>
        <v>"Audience_Type" :</v>
      </c>
      <c r="CK762" s="21" t="str">
        <f>PlainData_XXX!AO767</f>
        <v>["Teenagers", "Middle Aged", "Retired "]</v>
      </c>
      <c r="CL762" s="21" t="s">
        <v>121</v>
      </c>
    </row>
    <row r="763" spans="1:90" ht="13.2" x14ac:dyDescent="0.25">
      <c r="A763" s="45" t="s">
        <v>10</v>
      </c>
      <c r="B763" s="54">
        <f>PlainData_XXX!A768</f>
        <v>754</v>
      </c>
      <c r="C763" s="46" t="s">
        <v>77</v>
      </c>
      <c r="D763" s="49" t="str">
        <f t="shared" si="121"/>
        <v xml:space="preserve">"Concert_Year" : </v>
      </c>
      <c r="E763" s="103">
        <f>PlainData_XXX!B768</f>
        <v>2017</v>
      </c>
      <c r="F763" s="48" t="s">
        <v>0</v>
      </c>
      <c r="G763" s="49" t="str">
        <f t="shared" si="122"/>
        <v xml:space="preserve">"Concert_Month" : </v>
      </c>
      <c r="H763" s="103">
        <f>PlainData_XXX!C768</f>
        <v>6</v>
      </c>
      <c r="I763" s="48" t="s">
        <v>0</v>
      </c>
      <c r="J763" s="49" t="str">
        <f t="shared" si="123"/>
        <v>"Duration" :</v>
      </c>
      <c r="K763" s="104">
        <f>PlainData_XXX!D768</f>
        <v>140</v>
      </c>
      <c r="L763" s="46" t="s">
        <v>77</v>
      </c>
      <c r="M763" s="49" t="str">
        <f t="shared" si="124"/>
        <v xml:space="preserve">"Expected_Crowd" : </v>
      </c>
      <c r="N763" s="103">
        <f>PlainData_XXX!E768</f>
        <v>35500</v>
      </c>
      <c r="O763" s="48" t="s">
        <v>0</v>
      </c>
      <c r="P763" s="49" t="str">
        <f t="shared" si="125"/>
        <v xml:space="preserve">"Actual_Crowd" : </v>
      </c>
      <c r="Q763" s="103">
        <f>PlainData_XXX!F768</f>
        <v>33100</v>
      </c>
      <c r="R763" s="46" t="s">
        <v>77</v>
      </c>
      <c r="S763" s="49" t="str">
        <f t="shared" si="126"/>
        <v xml:space="preserve">"Cheapest_Ticket_Price" : </v>
      </c>
      <c r="T763" s="103">
        <f>PlainData_XXX!G768</f>
        <v>10</v>
      </c>
      <c r="U763" s="48" t="s">
        <v>0</v>
      </c>
      <c r="V763" s="49" t="str">
        <f t="shared" si="127"/>
        <v xml:space="preserve">"Dearest_Ticket_Price" : </v>
      </c>
      <c r="W763" s="104">
        <f>PlainData_XXX!H768</f>
        <v>30</v>
      </c>
      <c r="X763" s="48" t="s">
        <v>0</v>
      </c>
      <c r="Y763" s="49" t="str">
        <f t="shared" si="128"/>
        <v xml:space="preserve">"Food_Sales" : </v>
      </c>
      <c r="Z763" s="129">
        <f>PlainData_XXX!I768</f>
        <v>54800</v>
      </c>
      <c r="AA763" s="46" t="s">
        <v>77</v>
      </c>
      <c r="AB763" s="49" t="str">
        <f t="shared" si="129"/>
        <v xml:space="preserve">"Drink_Sales" : </v>
      </c>
      <c r="AC763" s="129">
        <f>PlainData_XXX!J768</f>
        <v>40500</v>
      </c>
      <c r="AD763" s="46" t="s">
        <v>77</v>
      </c>
      <c r="AE763" s="49" t="str">
        <f t="shared" si="130"/>
        <v xml:space="preserve">"Atmosphere" : </v>
      </c>
      <c r="AF763" s="50" t="s">
        <v>120</v>
      </c>
      <c r="AG763" s="104" t="str">
        <f>PlainData_XXX!K768</f>
        <v>Fair</v>
      </c>
      <c r="AH763" s="48" t="s">
        <v>78</v>
      </c>
      <c r="AI763" s="49" t="str">
        <f t="shared" si="131"/>
        <v xml:space="preserve">"Police_Cost" : </v>
      </c>
      <c r="AJ763" s="130">
        <f>PlainData_XXX!L768</f>
        <v>17800</v>
      </c>
      <c r="AK763" s="48" t="s">
        <v>0</v>
      </c>
      <c r="AL763" s="110" t="str">
        <f>PlainData_XXX!M768</f>
        <v xml:space="preserve">"Performer" : </v>
      </c>
      <c r="AM763" s="49" t="s">
        <v>71</v>
      </c>
      <c r="AN763" s="111" t="str">
        <f>PlainData_XXX!N768</f>
        <v xml:space="preserve">"Name" : </v>
      </c>
      <c r="AO763" s="48" t="s">
        <v>120</v>
      </c>
      <c r="AP763" s="104" t="str">
        <f>PlainData_XXX!O768</f>
        <v>Cian Martin</v>
      </c>
      <c r="AQ763" s="48" t="s">
        <v>78</v>
      </c>
      <c r="AR763" s="111" t="str">
        <f>PlainData_XXX!P768</f>
        <v xml:space="preserve">"Music_Type" : </v>
      </c>
      <c r="AS763" s="50" t="s">
        <v>120</v>
      </c>
      <c r="AT763" s="104" t="str">
        <f>PlainData_XXX!Q768</f>
        <v>Hip-Hop</v>
      </c>
      <c r="AU763" s="48" t="s">
        <v>78</v>
      </c>
      <c r="AV763" s="111" t="str">
        <f>PlainData_XXX!R768</f>
        <v xml:space="preserve">"Services" : </v>
      </c>
      <c r="AW763" s="104" t="str">
        <f>PlainData_XXX!S768</f>
        <v>["Live Rehearsals", "Fan Engagement"]</v>
      </c>
      <c r="AX763" s="49" t="s">
        <v>76</v>
      </c>
      <c r="AY763" s="122" t="str">
        <f>PlainData_XXX!T768</f>
        <v xml:space="preserve">"Sponsor" : </v>
      </c>
      <c r="AZ763" s="21" t="s">
        <v>71</v>
      </c>
      <c r="BA763" s="123" t="str">
        <f>PlainData_XXX!U768</f>
        <v xml:space="preserve">"Name" : </v>
      </c>
      <c r="BB763" s="21" t="s">
        <v>120</v>
      </c>
      <c r="BC763" s="21" t="str">
        <f>PlainData_XXX!V768</f>
        <v>Jack Moran</v>
      </c>
      <c r="BD763" s="21" t="s">
        <v>78</v>
      </c>
      <c r="BE763" s="123" t="str">
        <f>PlainData_XXX!W768</f>
        <v xml:space="preserve">"Amount" : </v>
      </c>
      <c r="BF763" s="21">
        <f>PlainData_XXX!X768</f>
        <v>443000</v>
      </c>
      <c r="BG763" s="21" t="s">
        <v>0</v>
      </c>
      <c r="BH763" s="123" t="str">
        <f>PlainData_XXX!Y768</f>
        <v xml:space="preserve">"Services" : </v>
      </c>
      <c r="BI763" s="21" t="str">
        <f>PlainData_XXX!Z768</f>
        <v>["TV Interviews", "Radio Interviews", "News Papers"]</v>
      </c>
      <c r="BJ763" s="21" t="s">
        <v>121</v>
      </c>
      <c r="BK763" s="127" t="str">
        <f>PlainData_XXX!AA768</f>
        <v xml:space="preserve">"Stadium" : </v>
      </c>
      <c r="BL763" s="21" t="s">
        <v>71</v>
      </c>
      <c r="BM763" s="123" t="str">
        <f>PlainData_XXX!AB768</f>
        <v xml:space="preserve">"Name" : </v>
      </c>
      <c r="BN763" s="21" t="s">
        <v>120</v>
      </c>
      <c r="BO763" s="21" t="str">
        <f>PlainData_XXX!AC768</f>
        <v>Semple Stadium</v>
      </c>
      <c r="BP763" s="21" t="s">
        <v>78</v>
      </c>
      <c r="BQ763" s="123" t="str">
        <f>PlainData_XXX!AD768</f>
        <v xml:space="preserve">"City" : </v>
      </c>
      <c r="BR763" s="21" t="s">
        <v>120</v>
      </c>
      <c r="BS763" s="21" t="str">
        <f>PlainData_XXX!AE768</f>
        <v>Thurles</v>
      </c>
      <c r="BT763" s="21" t="s">
        <v>78</v>
      </c>
      <c r="BU763" s="123" t="str">
        <f>PlainData_XXX!AF768</f>
        <v xml:space="preserve">"Type" : </v>
      </c>
      <c r="BV763" s="21" t="s">
        <v>120</v>
      </c>
      <c r="BW763" s="21" t="str">
        <f>PlainData_XXX!AG768</f>
        <v>GAA</v>
      </c>
      <c r="BX763" s="21" t="s">
        <v>78</v>
      </c>
      <c r="BY763" s="123" t="str">
        <f>PlainData_XXX!AH768</f>
        <v xml:space="preserve">"Capacity" : </v>
      </c>
      <c r="BZ763" s="21">
        <f>PlainData_XXX!AI768</f>
        <v>45690</v>
      </c>
      <c r="CA763" s="21" t="s">
        <v>0</v>
      </c>
      <c r="CB763" s="21" t="str">
        <f>PlainData_XXX!AJ768</f>
        <v>"Acoustics" :</v>
      </c>
      <c r="CC763" s="21" t="s">
        <v>120</v>
      </c>
      <c r="CD763" s="21" t="str">
        <f>PlainData_XXX!AK768</f>
        <v>Fair</v>
      </c>
      <c r="CE763" s="21" t="s">
        <v>120</v>
      </c>
      <c r="CF763" s="21" t="s">
        <v>121</v>
      </c>
      <c r="CG763" s="21" t="str">
        <f>PlainData_XXX!AL768</f>
        <v>"Merchandise_Type" :</v>
      </c>
      <c r="CH763" s="21" t="str">
        <f>PlainData_XXX!AM768</f>
        <v>["Hoodies", "Umbrellas "]</v>
      </c>
      <c r="CI763" s="21" t="s">
        <v>0</v>
      </c>
      <c r="CJ763" s="21" t="str">
        <f>PlainData_XXX!AN768</f>
        <v>"Audience_Type" :</v>
      </c>
      <c r="CK763" s="21" t="str">
        <f>PlainData_XXX!AO768</f>
        <v>["Third Level Students", "Retired "]</v>
      </c>
      <c r="CL763" s="21" t="s">
        <v>121</v>
      </c>
    </row>
    <row r="764" spans="1:90" ht="13.2" x14ac:dyDescent="0.25">
      <c r="A764" s="45" t="s">
        <v>10</v>
      </c>
      <c r="B764" s="54">
        <f>PlainData_XXX!A769</f>
        <v>755</v>
      </c>
      <c r="C764" s="46" t="s">
        <v>77</v>
      </c>
      <c r="D764" s="49" t="str">
        <f t="shared" si="121"/>
        <v xml:space="preserve">"Concert_Year" : </v>
      </c>
      <c r="E764" s="103">
        <f>PlainData_XXX!B769</f>
        <v>2023</v>
      </c>
      <c r="F764" s="48" t="s">
        <v>0</v>
      </c>
      <c r="G764" s="49" t="str">
        <f t="shared" si="122"/>
        <v xml:space="preserve">"Concert_Month" : </v>
      </c>
      <c r="H764" s="103">
        <f>PlainData_XXX!C769</f>
        <v>2</v>
      </c>
      <c r="I764" s="48" t="s">
        <v>0</v>
      </c>
      <c r="J764" s="49" t="str">
        <f t="shared" si="123"/>
        <v>"Duration" :</v>
      </c>
      <c r="K764" s="104">
        <f>PlainData_XXX!D769</f>
        <v>85</v>
      </c>
      <c r="L764" s="46" t="s">
        <v>77</v>
      </c>
      <c r="M764" s="49" t="str">
        <f t="shared" si="124"/>
        <v xml:space="preserve">"Expected_Crowd" : </v>
      </c>
      <c r="N764" s="103">
        <f>PlainData_XXX!E769</f>
        <v>12700</v>
      </c>
      <c r="O764" s="48" t="s">
        <v>0</v>
      </c>
      <c r="P764" s="49" t="str">
        <f t="shared" si="125"/>
        <v xml:space="preserve">"Actual_Crowd" : </v>
      </c>
      <c r="Q764" s="103">
        <f>PlainData_XXX!F769</f>
        <v>12600</v>
      </c>
      <c r="R764" s="46" t="s">
        <v>77</v>
      </c>
      <c r="S764" s="49" t="str">
        <f t="shared" si="126"/>
        <v xml:space="preserve">"Cheapest_Ticket_Price" : </v>
      </c>
      <c r="T764" s="103">
        <f>PlainData_XXX!G769</f>
        <v>25</v>
      </c>
      <c r="U764" s="48" t="s">
        <v>0</v>
      </c>
      <c r="V764" s="49" t="str">
        <f t="shared" si="127"/>
        <v xml:space="preserve">"Dearest_Ticket_Price" : </v>
      </c>
      <c r="W764" s="104">
        <f>PlainData_XXX!H769</f>
        <v>95</v>
      </c>
      <c r="X764" s="48" t="s">
        <v>0</v>
      </c>
      <c r="Y764" s="49" t="str">
        <f t="shared" si="128"/>
        <v xml:space="preserve">"Food_Sales" : </v>
      </c>
      <c r="Z764" s="129">
        <f>PlainData_XXX!I769</f>
        <v>24400</v>
      </c>
      <c r="AA764" s="46" t="s">
        <v>77</v>
      </c>
      <c r="AB764" s="49" t="str">
        <f t="shared" si="129"/>
        <v xml:space="preserve">"Drink_Sales" : </v>
      </c>
      <c r="AC764" s="129">
        <f>PlainData_XXX!J769</f>
        <v>19700</v>
      </c>
      <c r="AD764" s="46" t="s">
        <v>77</v>
      </c>
      <c r="AE764" s="49" t="str">
        <f t="shared" si="130"/>
        <v xml:space="preserve">"Atmosphere" : </v>
      </c>
      <c r="AF764" s="50" t="s">
        <v>120</v>
      </c>
      <c r="AG764" s="104" t="str">
        <f>PlainData_XXX!K769</f>
        <v>Poor</v>
      </c>
      <c r="AH764" s="48" t="s">
        <v>78</v>
      </c>
      <c r="AI764" s="49" t="str">
        <f t="shared" si="131"/>
        <v xml:space="preserve">"Police_Cost" : </v>
      </c>
      <c r="AJ764" s="130">
        <f>PlainData_XXX!L769</f>
        <v>46000</v>
      </c>
      <c r="AK764" s="48" t="s">
        <v>0</v>
      </c>
      <c r="AL764" s="110" t="str">
        <f>PlainData_XXX!M769</f>
        <v xml:space="preserve">"Performer" : </v>
      </c>
      <c r="AM764" s="49" t="s">
        <v>71</v>
      </c>
      <c r="AN764" s="111" t="str">
        <f>PlainData_XXX!N769</f>
        <v xml:space="preserve">"Name" : </v>
      </c>
      <c r="AO764" s="48" t="s">
        <v>120</v>
      </c>
      <c r="AP764" s="104" t="str">
        <f>PlainData_XXX!O769</f>
        <v>Eimear O’Connor</v>
      </c>
      <c r="AQ764" s="48" t="s">
        <v>78</v>
      </c>
      <c r="AR764" s="111" t="str">
        <f>PlainData_XXX!P769</f>
        <v xml:space="preserve">"Music_Type" : </v>
      </c>
      <c r="AS764" s="50" t="s">
        <v>120</v>
      </c>
      <c r="AT764" s="104" t="str">
        <f>PlainData_XXX!Q769</f>
        <v>Jazz</v>
      </c>
      <c r="AU764" s="48" t="s">
        <v>78</v>
      </c>
      <c r="AV764" s="111" t="str">
        <f>PlainData_XXX!R769</f>
        <v xml:space="preserve">"Services" : </v>
      </c>
      <c r="AW764" s="104" t="str">
        <f>PlainData_XXX!S769</f>
        <v>["Fan Engagement"]</v>
      </c>
      <c r="AX764" s="49" t="s">
        <v>76</v>
      </c>
      <c r="AY764" s="122" t="str">
        <f>PlainData_XXX!T769</f>
        <v xml:space="preserve">"Sponsor" : </v>
      </c>
      <c r="AZ764" s="21" t="s">
        <v>71</v>
      </c>
      <c r="BA764" s="123" t="str">
        <f>PlainData_XXX!U769</f>
        <v xml:space="preserve">"Name" : </v>
      </c>
      <c r="BB764" s="21" t="s">
        <v>120</v>
      </c>
      <c r="BC764" s="21" t="str">
        <f>PlainData_XXX!V769</f>
        <v>Orla Ruane</v>
      </c>
      <c r="BD764" s="21" t="s">
        <v>78</v>
      </c>
      <c r="BE764" s="123" t="str">
        <f>PlainData_XXX!W769</f>
        <v xml:space="preserve">"Amount" : </v>
      </c>
      <c r="BF764" s="21">
        <f>PlainData_XXX!X769</f>
        <v>112000</v>
      </c>
      <c r="BG764" s="21" t="s">
        <v>0</v>
      </c>
      <c r="BH764" s="123" t="str">
        <f>PlainData_XXX!Y769</f>
        <v xml:space="preserve">"Services" : </v>
      </c>
      <c r="BI764" s="21" t="str">
        <f>PlainData_XXX!Z769</f>
        <v>["Ticket Sales", "Radio Interviews", "Posters"]</v>
      </c>
      <c r="BJ764" s="21" t="s">
        <v>121</v>
      </c>
      <c r="BK764" s="127" t="str">
        <f>PlainData_XXX!AA769</f>
        <v xml:space="preserve">"Stadium" : </v>
      </c>
      <c r="BL764" s="21" t="s">
        <v>71</v>
      </c>
      <c r="BM764" s="123" t="str">
        <f>PlainData_XXX!AB769</f>
        <v xml:space="preserve">"Name" : </v>
      </c>
      <c r="BN764" s="21" t="s">
        <v>120</v>
      </c>
      <c r="BO764" s="21" t="str">
        <f>PlainData_XXX!AC769</f>
        <v>Bord Gais Energy Theatre</v>
      </c>
      <c r="BP764" s="21" t="s">
        <v>78</v>
      </c>
      <c r="BQ764" s="123" t="str">
        <f>PlainData_XXX!AD769</f>
        <v xml:space="preserve">"City" : </v>
      </c>
      <c r="BR764" s="21" t="s">
        <v>120</v>
      </c>
      <c r="BS764" s="21" t="str">
        <f>PlainData_XXX!AE769</f>
        <v>Dublin</v>
      </c>
      <c r="BT764" s="21" t="s">
        <v>78</v>
      </c>
      <c r="BU764" s="123" t="str">
        <f>PlainData_XXX!AF769</f>
        <v xml:space="preserve">"Type" : </v>
      </c>
      <c r="BV764" s="21" t="s">
        <v>120</v>
      </c>
      <c r="BW764" s="21" t="str">
        <f>PlainData_XXX!AG769</f>
        <v>Basketball</v>
      </c>
      <c r="BX764" s="21" t="s">
        <v>78</v>
      </c>
      <c r="BY764" s="123" t="str">
        <f>PlainData_XXX!AH769</f>
        <v xml:space="preserve">"Capacity" : </v>
      </c>
      <c r="BZ764" s="21">
        <f>PlainData_XXX!AI769</f>
        <v>2100</v>
      </c>
      <c r="CA764" s="21" t="s">
        <v>0</v>
      </c>
      <c r="CB764" s="21" t="str">
        <f>PlainData_XXX!AJ769</f>
        <v>"Acoustics" :</v>
      </c>
      <c r="CC764" s="21" t="s">
        <v>120</v>
      </c>
      <c r="CD764" s="21" t="str">
        <f>PlainData_XXX!AK769</f>
        <v>Good</v>
      </c>
      <c r="CE764" s="21" t="s">
        <v>120</v>
      </c>
      <c r="CF764" s="21" t="s">
        <v>121</v>
      </c>
      <c r="CG764" s="21" t="str">
        <f>PlainData_XXX!AL769</f>
        <v>"Merchandise_Type" :</v>
      </c>
      <c r="CH764" s="21" t="str">
        <f>PlainData_XXX!AM769</f>
        <v>["CD’s", "Photos", "Tee Shirts", "Hoodies"]</v>
      </c>
      <c r="CI764" s="21" t="s">
        <v>0</v>
      </c>
      <c r="CJ764" s="21" t="str">
        <f>PlainData_XXX!AN769</f>
        <v>"Audience_Type" :</v>
      </c>
      <c r="CK764" s="21" t="str">
        <f>PlainData_XXX!AO769</f>
        <v>["Teenagers", "Third Level Students", "Retired "]</v>
      </c>
      <c r="CL764" s="21" t="s">
        <v>121</v>
      </c>
    </row>
    <row r="765" spans="1:90" ht="13.2" x14ac:dyDescent="0.25">
      <c r="A765" s="45" t="s">
        <v>10</v>
      </c>
      <c r="B765" s="54">
        <f>PlainData_XXX!A770</f>
        <v>756</v>
      </c>
      <c r="C765" s="46" t="s">
        <v>77</v>
      </c>
      <c r="D765" s="49" t="str">
        <f t="shared" si="121"/>
        <v xml:space="preserve">"Concert_Year" : </v>
      </c>
      <c r="E765" s="103">
        <f>PlainData_XXX!B770</f>
        <v>2014</v>
      </c>
      <c r="F765" s="48" t="s">
        <v>0</v>
      </c>
      <c r="G765" s="49" t="str">
        <f t="shared" si="122"/>
        <v xml:space="preserve">"Concert_Month" : </v>
      </c>
      <c r="H765" s="103">
        <f>PlainData_XXX!C770</f>
        <v>9</v>
      </c>
      <c r="I765" s="48" t="s">
        <v>0</v>
      </c>
      <c r="J765" s="49" t="str">
        <f t="shared" si="123"/>
        <v>"Duration" :</v>
      </c>
      <c r="K765" s="104">
        <f>PlainData_XXX!D770</f>
        <v>95</v>
      </c>
      <c r="L765" s="46" t="s">
        <v>77</v>
      </c>
      <c r="M765" s="49" t="str">
        <f t="shared" si="124"/>
        <v xml:space="preserve">"Expected_Crowd" : </v>
      </c>
      <c r="N765" s="103">
        <f>PlainData_XXX!E770</f>
        <v>66600</v>
      </c>
      <c r="O765" s="48" t="s">
        <v>0</v>
      </c>
      <c r="P765" s="49" t="str">
        <f t="shared" si="125"/>
        <v xml:space="preserve">"Actual_Crowd" : </v>
      </c>
      <c r="Q765" s="103">
        <f>PlainData_XXX!F770</f>
        <v>72800</v>
      </c>
      <c r="R765" s="46" t="s">
        <v>77</v>
      </c>
      <c r="S765" s="49" t="str">
        <f t="shared" si="126"/>
        <v xml:space="preserve">"Cheapest_Ticket_Price" : </v>
      </c>
      <c r="T765" s="103">
        <f>PlainData_XXX!G770</f>
        <v>50</v>
      </c>
      <c r="U765" s="48" t="s">
        <v>0</v>
      </c>
      <c r="V765" s="49" t="str">
        <f t="shared" si="127"/>
        <v xml:space="preserve">"Dearest_Ticket_Price" : </v>
      </c>
      <c r="W765" s="104">
        <f>PlainData_XXX!H770</f>
        <v>110</v>
      </c>
      <c r="X765" s="48" t="s">
        <v>0</v>
      </c>
      <c r="Y765" s="49" t="str">
        <f t="shared" si="128"/>
        <v xml:space="preserve">"Food_Sales" : </v>
      </c>
      <c r="Z765" s="129">
        <f>PlainData_XXX!I770</f>
        <v>57900</v>
      </c>
      <c r="AA765" s="46" t="s">
        <v>77</v>
      </c>
      <c r="AB765" s="49" t="str">
        <f t="shared" si="129"/>
        <v xml:space="preserve">"Drink_Sales" : </v>
      </c>
      <c r="AC765" s="129">
        <f>PlainData_XXX!J770</f>
        <v>48900</v>
      </c>
      <c r="AD765" s="46" t="s">
        <v>77</v>
      </c>
      <c r="AE765" s="49" t="str">
        <f t="shared" si="130"/>
        <v xml:space="preserve">"Atmosphere" : </v>
      </c>
      <c r="AF765" s="50" t="s">
        <v>120</v>
      </c>
      <c r="AG765" s="104" t="str">
        <f>PlainData_XXX!K770</f>
        <v>Poor</v>
      </c>
      <c r="AH765" s="48" t="s">
        <v>78</v>
      </c>
      <c r="AI765" s="49" t="str">
        <f t="shared" si="131"/>
        <v xml:space="preserve">"Police_Cost" : </v>
      </c>
      <c r="AJ765" s="130">
        <f>PlainData_XXX!L770</f>
        <v>42100</v>
      </c>
      <c r="AK765" s="48" t="s">
        <v>0</v>
      </c>
      <c r="AL765" s="110" t="str">
        <f>PlainData_XXX!M770</f>
        <v xml:space="preserve">"Performer" : </v>
      </c>
      <c r="AM765" s="49" t="s">
        <v>71</v>
      </c>
      <c r="AN765" s="111" t="str">
        <f>PlainData_XXX!N770</f>
        <v xml:space="preserve">"Name" : </v>
      </c>
      <c r="AO765" s="48" t="s">
        <v>120</v>
      </c>
      <c r="AP765" s="104" t="str">
        <f>PlainData_XXX!O770</f>
        <v>Orflaith Magee</v>
      </c>
      <c r="AQ765" s="48" t="s">
        <v>78</v>
      </c>
      <c r="AR765" s="111" t="str">
        <f>PlainData_XXX!P770</f>
        <v xml:space="preserve">"Music_Type" : </v>
      </c>
      <c r="AS765" s="50" t="s">
        <v>120</v>
      </c>
      <c r="AT765" s="104" t="str">
        <f>PlainData_XXX!Q770</f>
        <v>Hip-Hop</v>
      </c>
      <c r="AU765" s="48" t="s">
        <v>78</v>
      </c>
      <c r="AV765" s="111" t="str">
        <f>PlainData_XXX!R770</f>
        <v xml:space="preserve">"Services" : </v>
      </c>
      <c r="AW765" s="104" t="str">
        <f>PlainData_XXX!S770</f>
        <v>["TV Interviews", "Fan Engagement", "Photo Shoots ", "Live Rehearsals"]</v>
      </c>
      <c r="AX765" s="49" t="s">
        <v>76</v>
      </c>
      <c r="AY765" s="122" t="str">
        <f>PlainData_XXX!T770</f>
        <v xml:space="preserve">"Sponsor" : </v>
      </c>
      <c r="AZ765" s="21" t="s">
        <v>71</v>
      </c>
      <c r="BA765" s="123" t="str">
        <f>PlainData_XXX!U770</f>
        <v xml:space="preserve">"Name" : </v>
      </c>
      <c r="BB765" s="21" t="s">
        <v>120</v>
      </c>
      <c r="BC765" s="21" t="str">
        <f>PlainData_XXX!V770</f>
        <v>Jack Feehy</v>
      </c>
      <c r="BD765" s="21" t="s">
        <v>78</v>
      </c>
      <c r="BE765" s="123" t="str">
        <f>PlainData_XXX!W770</f>
        <v xml:space="preserve">"Amount" : </v>
      </c>
      <c r="BF765" s="21">
        <f>PlainData_XXX!X770</f>
        <v>15000</v>
      </c>
      <c r="BG765" s="21" t="s">
        <v>0</v>
      </c>
      <c r="BH765" s="123" t="str">
        <f>PlainData_XXX!Y770</f>
        <v xml:space="preserve">"Services" : </v>
      </c>
      <c r="BI765" s="21" t="str">
        <f>PlainData_XXX!Z770</f>
        <v>["Posters", "News Papers", "Ticket Sales", "TV Interviews"]</v>
      </c>
      <c r="BJ765" s="21" t="s">
        <v>121</v>
      </c>
      <c r="BK765" s="127" t="str">
        <f>PlainData_XXX!AA770</f>
        <v xml:space="preserve">"Stadium" : </v>
      </c>
      <c r="BL765" s="21" t="s">
        <v>71</v>
      </c>
      <c r="BM765" s="123" t="str">
        <f>PlainData_XXX!AB770</f>
        <v xml:space="preserve">"Name" : </v>
      </c>
      <c r="BN765" s="21" t="s">
        <v>120</v>
      </c>
      <c r="BO765" s="21" t="str">
        <f>PlainData_XXX!AC770</f>
        <v>Tallaght Stadium</v>
      </c>
      <c r="BP765" s="21" t="s">
        <v>78</v>
      </c>
      <c r="BQ765" s="123" t="str">
        <f>PlainData_XXX!AD770</f>
        <v xml:space="preserve">"City" : </v>
      </c>
      <c r="BR765" s="21" t="s">
        <v>120</v>
      </c>
      <c r="BS765" s="21" t="str">
        <f>PlainData_XXX!AE770</f>
        <v>Dublin</v>
      </c>
      <c r="BT765" s="21" t="s">
        <v>78</v>
      </c>
      <c r="BU765" s="123" t="str">
        <f>PlainData_XXX!AF770</f>
        <v xml:space="preserve">"Type" : </v>
      </c>
      <c r="BV765" s="21" t="s">
        <v>120</v>
      </c>
      <c r="BW765" s="21" t="str">
        <f>PlainData_XXX!AG770</f>
        <v>Soccer</v>
      </c>
      <c r="BX765" s="21" t="s">
        <v>78</v>
      </c>
      <c r="BY765" s="123" t="str">
        <f>PlainData_XXX!AH770</f>
        <v xml:space="preserve">"Capacity" : </v>
      </c>
      <c r="BZ765" s="21">
        <f>PlainData_XXX!AI770</f>
        <v>8000</v>
      </c>
      <c r="CA765" s="21" t="s">
        <v>0</v>
      </c>
      <c r="CB765" s="21" t="str">
        <f>PlainData_XXX!AJ770</f>
        <v>"Acoustics" :</v>
      </c>
      <c r="CC765" s="21" t="s">
        <v>120</v>
      </c>
      <c r="CD765" s="21" t="str">
        <f>PlainData_XXX!AK770</f>
        <v>Fair</v>
      </c>
      <c r="CE765" s="21" t="s">
        <v>120</v>
      </c>
      <c r="CF765" s="21" t="s">
        <v>121</v>
      </c>
      <c r="CG765" s="21" t="str">
        <f>PlainData_XXX!AL770</f>
        <v>"Merchandise_Type" :</v>
      </c>
      <c r="CH765" s="21" t="str">
        <f>PlainData_XXX!AM770</f>
        <v>["CD’s", "Tee Shirts", "Umbrellas "]</v>
      </c>
      <c r="CI765" s="21" t="s">
        <v>0</v>
      </c>
      <c r="CJ765" s="21" t="str">
        <f>PlainData_XXX!AN770</f>
        <v>"Audience_Type" :</v>
      </c>
      <c r="CK765" s="21" t="str">
        <f>PlainData_XXX!AO770</f>
        <v>["Middle Aged"]</v>
      </c>
      <c r="CL765" s="21" t="s">
        <v>121</v>
      </c>
    </row>
    <row r="766" spans="1:90" ht="13.2" x14ac:dyDescent="0.25">
      <c r="A766" s="45" t="s">
        <v>10</v>
      </c>
      <c r="B766" s="54">
        <f>PlainData_XXX!A771</f>
        <v>757</v>
      </c>
      <c r="C766" s="46" t="s">
        <v>77</v>
      </c>
      <c r="D766" s="49" t="str">
        <f t="shared" si="121"/>
        <v xml:space="preserve">"Concert_Year" : </v>
      </c>
      <c r="E766" s="103">
        <f>PlainData_XXX!B771</f>
        <v>2019</v>
      </c>
      <c r="F766" s="48" t="s">
        <v>0</v>
      </c>
      <c r="G766" s="49" t="str">
        <f t="shared" si="122"/>
        <v xml:space="preserve">"Concert_Month" : </v>
      </c>
      <c r="H766" s="103">
        <f>PlainData_XXX!C771</f>
        <v>1</v>
      </c>
      <c r="I766" s="48" t="s">
        <v>0</v>
      </c>
      <c r="J766" s="49" t="str">
        <f t="shared" si="123"/>
        <v>"Duration" :</v>
      </c>
      <c r="K766" s="104">
        <f>PlainData_XXX!D771</f>
        <v>90</v>
      </c>
      <c r="L766" s="46" t="s">
        <v>77</v>
      </c>
      <c r="M766" s="49" t="str">
        <f t="shared" si="124"/>
        <v xml:space="preserve">"Expected_Crowd" : </v>
      </c>
      <c r="N766" s="103">
        <f>PlainData_XXX!E771</f>
        <v>16300</v>
      </c>
      <c r="O766" s="48" t="s">
        <v>0</v>
      </c>
      <c r="P766" s="49" t="str">
        <f t="shared" si="125"/>
        <v xml:space="preserve">"Actual_Crowd" : </v>
      </c>
      <c r="Q766" s="103">
        <f>PlainData_XXX!F771</f>
        <v>14300</v>
      </c>
      <c r="R766" s="46" t="s">
        <v>77</v>
      </c>
      <c r="S766" s="49" t="str">
        <f t="shared" si="126"/>
        <v xml:space="preserve">"Cheapest_Ticket_Price" : </v>
      </c>
      <c r="T766" s="103">
        <f>PlainData_XXX!G771</f>
        <v>30</v>
      </c>
      <c r="U766" s="48" t="s">
        <v>0</v>
      </c>
      <c r="V766" s="49" t="str">
        <f t="shared" si="127"/>
        <v xml:space="preserve">"Dearest_Ticket_Price" : </v>
      </c>
      <c r="W766" s="104">
        <f>PlainData_XXX!H771</f>
        <v>140</v>
      </c>
      <c r="X766" s="48" t="s">
        <v>0</v>
      </c>
      <c r="Y766" s="49" t="str">
        <f t="shared" si="128"/>
        <v xml:space="preserve">"Food_Sales" : </v>
      </c>
      <c r="Z766" s="129">
        <f>PlainData_XXX!I771</f>
        <v>39900</v>
      </c>
      <c r="AA766" s="46" t="s">
        <v>77</v>
      </c>
      <c r="AB766" s="49" t="str">
        <f t="shared" si="129"/>
        <v xml:space="preserve">"Drink_Sales" : </v>
      </c>
      <c r="AC766" s="129">
        <f>PlainData_XXX!J771</f>
        <v>109300</v>
      </c>
      <c r="AD766" s="46" t="s">
        <v>77</v>
      </c>
      <c r="AE766" s="49" t="str">
        <f t="shared" si="130"/>
        <v xml:space="preserve">"Atmosphere" : </v>
      </c>
      <c r="AF766" s="50" t="s">
        <v>120</v>
      </c>
      <c r="AG766" s="104" t="str">
        <f>PlainData_XXX!K771</f>
        <v>Poor</v>
      </c>
      <c r="AH766" s="48" t="s">
        <v>78</v>
      </c>
      <c r="AI766" s="49" t="str">
        <f t="shared" si="131"/>
        <v xml:space="preserve">"Police_Cost" : </v>
      </c>
      <c r="AJ766" s="130">
        <f>PlainData_XXX!L771</f>
        <v>7300</v>
      </c>
      <c r="AK766" s="48" t="s">
        <v>0</v>
      </c>
      <c r="AL766" s="110" t="str">
        <f>PlainData_XXX!M771</f>
        <v xml:space="preserve">"Performer" : </v>
      </c>
      <c r="AM766" s="49" t="s">
        <v>71</v>
      </c>
      <c r="AN766" s="111" t="str">
        <f>PlainData_XXX!N771</f>
        <v xml:space="preserve">"Name" : </v>
      </c>
      <c r="AO766" s="48" t="s">
        <v>120</v>
      </c>
      <c r="AP766" s="104" t="str">
        <f>PlainData_XXX!O771</f>
        <v>Flaithri Hogan</v>
      </c>
      <c r="AQ766" s="48" t="s">
        <v>78</v>
      </c>
      <c r="AR766" s="111" t="str">
        <f>PlainData_XXX!P771</f>
        <v xml:space="preserve">"Music_Type" : </v>
      </c>
      <c r="AS766" s="50" t="s">
        <v>120</v>
      </c>
      <c r="AT766" s="104" t="str">
        <f>PlainData_XXX!Q771</f>
        <v>Folk</v>
      </c>
      <c r="AU766" s="48" t="s">
        <v>78</v>
      </c>
      <c r="AV766" s="111" t="str">
        <f>PlainData_XXX!R771</f>
        <v xml:space="preserve">"Services" : </v>
      </c>
      <c r="AW766" s="104" t="str">
        <f>PlainData_XXX!S771</f>
        <v>["Live Rehearsals", "Fan Engagement", "Photo Shoots "]</v>
      </c>
      <c r="AX766" s="49" t="s">
        <v>76</v>
      </c>
      <c r="AY766" s="122" t="str">
        <f>PlainData_XXX!T771</f>
        <v xml:space="preserve">"Sponsor" : </v>
      </c>
      <c r="AZ766" s="21" t="s">
        <v>71</v>
      </c>
      <c r="BA766" s="123" t="str">
        <f>PlainData_XXX!U771</f>
        <v xml:space="preserve">"Name" : </v>
      </c>
      <c r="BB766" s="21" t="s">
        <v>120</v>
      </c>
      <c r="BC766" s="21" t="str">
        <f>PlainData_XXX!V771</f>
        <v>Liz Canny</v>
      </c>
      <c r="BD766" s="21" t="s">
        <v>78</v>
      </c>
      <c r="BE766" s="123" t="str">
        <f>PlainData_XXX!W771</f>
        <v xml:space="preserve">"Amount" : </v>
      </c>
      <c r="BF766" s="21">
        <f>PlainData_XXX!X771</f>
        <v>11000</v>
      </c>
      <c r="BG766" s="21" t="s">
        <v>0</v>
      </c>
      <c r="BH766" s="123" t="str">
        <f>PlainData_XXX!Y771</f>
        <v xml:space="preserve">"Services" : </v>
      </c>
      <c r="BI766" s="21" t="str">
        <f>PlainData_XXX!Z771</f>
        <v>["TV Interviews", "Posters"]</v>
      </c>
      <c r="BJ766" s="21" t="s">
        <v>121</v>
      </c>
      <c r="BK766" s="127" t="str">
        <f>PlainData_XXX!AA771</f>
        <v xml:space="preserve">"Stadium" : </v>
      </c>
      <c r="BL766" s="21" t="s">
        <v>71</v>
      </c>
      <c r="BM766" s="123" t="str">
        <f>PlainData_XXX!AB771</f>
        <v xml:space="preserve">"Name" : </v>
      </c>
      <c r="BN766" s="21" t="s">
        <v>120</v>
      </c>
      <c r="BO766" s="21" t="str">
        <f>PlainData_XXX!AC771</f>
        <v>OMoore Park</v>
      </c>
      <c r="BP766" s="21" t="s">
        <v>78</v>
      </c>
      <c r="BQ766" s="123" t="str">
        <f>PlainData_XXX!AD771</f>
        <v xml:space="preserve">"City" : </v>
      </c>
      <c r="BR766" s="21" t="s">
        <v>120</v>
      </c>
      <c r="BS766" s="21" t="str">
        <f>PlainData_XXX!AE771</f>
        <v>Portlaoise</v>
      </c>
      <c r="BT766" s="21" t="s">
        <v>78</v>
      </c>
      <c r="BU766" s="123" t="str">
        <f>PlainData_XXX!AF771</f>
        <v xml:space="preserve">"Type" : </v>
      </c>
      <c r="BV766" s="21" t="s">
        <v>120</v>
      </c>
      <c r="BW766" s="21" t="str">
        <f>PlainData_XXX!AG771</f>
        <v>GAA</v>
      </c>
      <c r="BX766" s="21" t="s">
        <v>78</v>
      </c>
      <c r="BY766" s="123" t="str">
        <f>PlainData_XXX!AH771</f>
        <v xml:space="preserve">"Capacity" : </v>
      </c>
      <c r="BZ766" s="21">
        <f>PlainData_XXX!AI771</f>
        <v>22000</v>
      </c>
      <c r="CA766" s="21" t="s">
        <v>0</v>
      </c>
      <c r="CB766" s="21" t="str">
        <f>PlainData_XXX!AJ771</f>
        <v>"Acoustics" :</v>
      </c>
      <c r="CC766" s="21" t="s">
        <v>120</v>
      </c>
      <c r="CD766" s="21" t="str">
        <f>PlainData_XXX!AK771</f>
        <v>Fair</v>
      </c>
      <c r="CE766" s="21" t="s">
        <v>120</v>
      </c>
      <c r="CF766" s="21" t="s">
        <v>121</v>
      </c>
      <c r="CG766" s="21" t="str">
        <f>PlainData_XXX!AL771</f>
        <v>"Merchandise_Type" :</v>
      </c>
      <c r="CH766" s="21" t="str">
        <f>PlainData_XXX!AM771</f>
        <v>["Hoodies", "Umbrellas ", "Photos"]</v>
      </c>
      <c r="CI766" s="21" t="s">
        <v>0</v>
      </c>
      <c r="CJ766" s="21" t="str">
        <f>PlainData_XXX!AN771</f>
        <v>"Audience_Type" :</v>
      </c>
      <c r="CK766" s="21" t="str">
        <f>PlainData_XXX!AO771</f>
        <v>["Young Working Adults", "Middle Aged", "Retired "]</v>
      </c>
      <c r="CL766" s="21" t="s">
        <v>121</v>
      </c>
    </row>
    <row r="767" spans="1:90" ht="13.2" x14ac:dyDescent="0.25">
      <c r="A767" s="45" t="s">
        <v>10</v>
      </c>
      <c r="B767" s="54">
        <f>PlainData_XXX!A772</f>
        <v>758</v>
      </c>
      <c r="C767" s="46" t="s">
        <v>77</v>
      </c>
      <c r="D767" s="49" t="str">
        <f t="shared" si="121"/>
        <v xml:space="preserve">"Concert_Year" : </v>
      </c>
      <c r="E767" s="103">
        <f>PlainData_XXX!B772</f>
        <v>2010</v>
      </c>
      <c r="F767" s="48" t="s">
        <v>0</v>
      </c>
      <c r="G767" s="49" t="str">
        <f t="shared" si="122"/>
        <v xml:space="preserve">"Concert_Month" : </v>
      </c>
      <c r="H767" s="103">
        <f>PlainData_XXX!C772</f>
        <v>11</v>
      </c>
      <c r="I767" s="48" t="s">
        <v>0</v>
      </c>
      <c r="J767" s="49" t="str">
        <f t="shared" si="123"/>
        <v>"Duration" :</v>
      </c>
      <c r="K767" s="104">
        <f>PlainData_XXX!D772</f>
        <v>145</v>
      </c>
      <c r="L767" s="46" t="s">
        <v>77</v>
      </c>
      <c r="M767" s="49" t="str">
        <f t="shared" si="124"/>
        <v xml:space="preserve">"Expected_Crowd" : </v>
      </c>
      <c r="N767" s="103">
        <f>PlainData_XXX!E772</f>
        <v>25200</v>
      </c>
      <c r="O767" s="48" t="s">
        <v>0</v>
      </c>
      <c r="P767" s="49" t="str">
        <f t="shared" si="125"/>
        <v xml:space="preserve">"Actual_Crowd" : </v>
      </c>
      <c r="Q767" s="103">
        <f>PlainData_XXX!F772</f>
        <v>20300</v>
      </c>
      <c r="R767" s="46" t="s">
        <v>77</v>
      </c>
      <c r="S767" s="49" t="str">
        <f t="shared" si="126"/>
        <v xml:space="preserve">"Cheapest_Ticket_Price" : </v>
      </c>
      <c r="T767" s="103">
        <f>PlainData_XXX!G772</f>
        <v>55</v>
      </c>
      <c r="U767" s="48" t="s">
        <v>0</v>
      </c>
      <c r="V767" s="49" t="str">
        <f t="shared" si="127"/>
        <v xml:space="preserve">"Dearest_Ticket_Price" : </v>
      </c>
      <c r="W767" s="104">
        <f>PlainData_XXX!H772</f>
        <v>100</v>
      </c>
      <c r="X767" s="48" t="s">
        <v>0</v>
      </c>
      <c r="Y767" s="49" t="str">
        <f t="shared" si="128"/>
        <v xml:space="preserve">"Food_Sales" : </v>
      </c>
      <c r="Z767" s="129">
        <f>PlainData_XXX!I772</f>
        <v>78500</v>
      </c>
      <c r="AA767" s="46" t="s">
        <v>77</v>
      </c>
      <c r="AB767" s="49" t="str">
        <f t="shared" si="129"/>
        <v xml:space="preserve">"Drink_Sales" : </v>
      </c>
      <c r="AC767" s="129">
        <f>PlainData_XXX!J772</f>
        <v>69500</v>
      </c>
      <c r="AD767" s="46" t="s">
        <v>77</v>
      </c>
      <c r="AE767" s="49" t="str">
        <f t="shared" si="130"/>
        <v xml:space="preserve">"Atmosphere" : </v>
      </c>
      <c r="AF767" s="50" t="s">
        <v>120</v>
      </c>
      <c r="AG767" s="104" t="str">
        <f>PlainData_XXX!K772</f>
        <v>Fair</v>
      </c>
      <c r="AH767" s="48" t="s">
        <v>78</v>
      </c>
      <c r="AI767" s="49" t="str">
        <f t="shared" si="131"/>
        <v xml:space="preserve">"Police_Cost" : </v>
      </c>
      <c r="AJ767" s="130">
        <f>PlainData_XXX!L772</f>
        <v>40200</v>
      </c>
      <c r="AK767" s="48" t="s">
        <v>0</v>
      </c>
      <c r="AL767" s="110" t="str">
        <f>PlainData_XXX!M772</f>
        <v xml:space="preserve">"Performer" : </v>
      </c>
      <c r="AM767" s="49" t="s">
        <v>71</v>
      </c>
      <c r="AN767" s="111" t="str">
        <f>PlainData_XXX!N772</f>
        <v xml:space="preserve">"Name" : </v>
      </c>
      <c r="AO767" s="48" t="s">
        <v>120</v>
      </c>
      <c r="AP767" s="104" t="str">
        <f>PlainData_XXX!O772</f>
        <v>Cara Reid</v>
      </c>
      <c r="AQ767" s="48" t="s">
        <v>78</v>
      </c>
      <c r="AR767" s="111" t="str">
        <f>PlainData_XXX!P772</f>
        <v xml:space="preserve">"Music_Type" : </v>
      </c>
      <c r="AS767" s="50" t="s">
        <v>120</v>
      </c>
      <c r="AT767" s="104" t="str">
        <f>PlainData_XXX!Q772</f>
        <v>Folk</v>
      </c>
      <c r="AU767" s="48" t="s">
        <v>78</v>
      </c>
      <c r="AV767" s="111" t="str">
        <f>PlainData_XXX!R772</f>
        <v xml:space="preserve">"Services" : </v>
      </c>
      <c r="AW767" s="104" t="str">
        <f>PlainData_XXX!S772</f>
        <v>["TV Interviews", "Meet and Greet", "Fan Engagement"]</v>
      </c>
      <c r="AX767" s="49" t="s">
        <v>76</v>
      </c>
      <c r="AY767" s="122" t="str">
        <f>PlainData_XXX!T772</f>
        <v xml:space="preserve">"Sponsor" : </v>
      </c>
      <c r="AZ767" s="21" t="s">
        <v>71</v>
      </c>
      <c r="BA767" s="123" t="str">
        <f>PlainData_XXX!U772</f>
        <v xml:space="preserve">"Name" : </v>
      </c>
      <c r="BB767" s="21" t="s">
        <v>120</v>
      </c>
      <c r="BC767" s="21" t="str">
        <f>PlainData_XXX!V772</f>
        <v>Jim Davis</v>
      </c>
      <c r="BD767" s="21" t="s">
        <v>78</v>
      </c>
      <c r="BE767" s="123" t="str">
        <f>PlainData_XXX!W772</f>
        <v xml:space="preserve">"Amount" : </v>
      </c>
      <c r="BF767" s="21">
        <f>PlainData_XXX!X772</f>
        <v>176000</v>
      </c>
      <c r="BG767" s="21" t="s">
        <v>0</v>
      </c>
      <c r="BH767" s="123" t="str">
        <f>PlainData_XXX!Y772</f>
        <v xml:space="preserve">"Services" : </v>
      </c>
      <c r="BI767" s="21" t="str">
        <f>PlainData_XXX!Z772</f>
        <v>["Ticket Sales", "Radio Interviews", "TV Interviews", "Posters"]</v>
      </c>
      <c r="BJ767" s="21" t="s">
        <v>121</v>
      </c>
      <c r="BK767" s="127" t="str">
        <f>PlainData_XXX!AA772</f>
        <v xml:space="preserve">"Stadium" : </v>
      </c>
      <c r="BL767" s="21" t="s">
        <v>71</v>
      </c>
      <c r="BM767" s="123" t="str">
        <f>PlainData_XXX!AB772</f>
        <v xml:space="preserve">"Name" : </v>
      </c>
      <c r="BN767" s="21" t="s">
        <v>120</v>
      </c>
      <c r="BO767" s="21" t="str">
        <f>PlainData_XXX!AC772</f>
        <v>Thomond Park</v>
      </c>
      <c r="BP767" s="21" t="s">
        <v>78</v>
      </c>
      <c r="BQ767" s="123" t="str">
        <f>PlainData_XXX!AD772</f>
        <v xml:space="preserve">"City" : </v>
      </c>
      <c r="BR767" s="21" t="s">
        <v>120</v>
      </c>
      <c r="BS767" s="21" t="str">
        <f>PlainData_XXX!AE772</f>
        <v>Limerick</v>
      </c>
      <c r="BT767" s="21" t="s">
        <v>78</v>
      </c>
      <c r="BU767" s="123" t="str">
        <f>PlainData_XXX!AF772</f>
        <v xml:space="preserve">"Type" : </v>
      </c>
      <c r="BV767" s="21" t="s">
        <v>120</v>
      </c>
      <c r="BW767" s="21" t="str">
        <f>PlainData_XXX!AG772</f>
        <v>Rugby</v>
      </c>
      <c r="BX767" s="21" t="s">
        <v>78</v>
      </c>
      <c r="BY767" s="123" t="str">
        <f>PlainData_XXX!AH772</f>
        <v xml:space="preserve">"Capacity" : </v>
      </c>
      <c r="BZ767" s="21">
        <f>PlainData_XXX!AI772</f>
        <v>25600</v>
      </c>
      <c r="CA767" s="21" t="s">
        <v>0</v>
      </c>
      <c r="CB767" s="21" t="str">
        <f>PlainData_XXX!AJ772</f>
        <v>"Acoustics" :</v>
      </c>
      <c r="CC767" s="21" t="s">
        <v>120</v>
      </c>
      <c r="CD767" s="21" t="str">
        <f>PlainData_XXX!AK772</f>
        <v>Fair</v>
      </c>
      <c r="CE767" s="21" t="s">
        <v>120</v>
      </c>
      <c r="CF767" s="21" t="s">
        <v>121</v>
      </c>
      <c r="CG767" s="21" t="str">
        <f>PlainData_XXX!AL772</f>
        <v>"Merchandise_Type" :</v>
      </c>
      <c r="CH767" s="21" t="str">
        <f>PlainData_XXX!AM772</f>
        <v>["CD’s", "Hoodies", "Umbrellas "]</v>
      </c>
      <c r="CI767" s="21" t="s">
        <v>0</v>
      </c>
      <c r="CJ767" s="21" t="str">
        <f>PlainData_XXX!AN772</f>
        <v>"Audience_Type" :</v>
      </c>
      <c r="CK767" s="21" t="str">
        <f>PlainData_XXX!AO772</f>
        <v>["Young Working Adults", "Middle Aged", "Retired ", "Third Level Students"]</v>
      </c>
      <c r="CL767" s="21" t="s">
        <v>121</v>
      </c>
    </row>
    <row r="768" spans="1:90" ht="13.2" x14ac:dyDescent="0.25">
      <c r="A768" s="45" t="s">
        <v>10</v>
      </c>
      <c r="B768" s="54">
        <f>PlainData_XXX!A773</f>
        <v>759</v>
      </c>
      <c r="C768" s="46" t="s">
        <v>77</v>
      </c>
      <c r="D768" s="49" t="str">
        <f t="shared" si="121"/>
        <v xml:space="preserve">"Concert_Year" : </v>
      </c>
      <c r="E768" s="103">
        <f>PlainData_XXX!B773</f>
        <v>2021</v>
      </c>
      <c r="F768" s="48" t="s">
        <v>0</v>
      </c>
      <c r="G768" s="49" t="str">
        <f t="shared" si="122"/>
        <v xml:space="preserve">"Concert_Month" : </v>
      </c>
      <c r="H768" s="103">
        <f>PlainData_XXX!C773</f>
        <v>9</v>
      </c>
      <c r="I768" s="48" t="s">
        <v>0</v>
      </c>
      <c r="J768" s="49" t="str">
        <f t="shared" si="123"/>
        <v>"Duration" :</v>
      </c>
      <c r="K768" s="104">
        <f>PlainData_XXX!D773</f>
        <v>105</v>
      </c>
      <c r="L768" s="46" t="s">
        <v>77</v>
      </c>
      <c r="M768" s="49" t="str">
        <f t="shared" si="124"/>
        <v xml:space="preserve">"Expected_Crowd" : </v>
      </c>
      <c r="N768" s="103">
        <f>PlainData_XXX!E773</f>
        <v>30900</v>
      </c>
      <c r="O768" s="48" t="s">
        <v>0</v>
      </c>
      <c r="P768" s="49" t="str">
        <f t="shared" si="125"/>
        <v xml:space="preserve">"Actual_Crowd" : </v>
      </c>
      <c r="Q768" s="103">
        <f>PlainData_XXX!F773</f>
        <v>31500</v>
      </c>
      <c r="R768" s="46" t="s">
        <v>77</v>
      </c>
      <c r="S768" s="49" t="str">
        <f t="shared" si="126"/>
        <v xml:space="preserve">"Cheapest_Ticket_Price" : </v>
      </c>
      <c r="T768" s="103">
        <f>PlainData_XXX!G773</f>
        <v>50</v>
      </c>
      <c r="U768" s="48" t="s">
        <v>0</v>
      </c>
      <c r="V768" s="49" t="str">
        <f t="shared" si="127"/>
        <v xml:space="preserve">"Dearest_Ticket_Price" : </v>
      </c>
      <c r="W768" s="104">
        <f>PlainData_XXX!H773</f>
        <v>195</v>
      </c>
      <c r="X768" s="48" t="s">
        <v>0</v>
      </c>
      <c r="Y768" s="49" t="str">
        <f t="shared" si="128"/>
        <v xml:space="preserve">"Food_Sales" : </v>
      </c>
      <c r="Z768" s="129">
        <f>PlainData_XXX!I773</f>
        <v>56000</v>
      </c>
      <c r="AA768" s="46" t="s">
        <v>77</v>
      </c>
      <c r="AB768" s="49" t="str">
        <f t="shared" si="129"/>
        <v xml:space="preserve">"Drink_Sales" : </v>
      </c>
      <c r="AC768" s="129">
        <f>PlainData_XXX!J773</f>
        <v>27100</v>
      </c>
      <c r="AD768" s="46" t="s">
        <v>77</v>
      </c>
      <c r="AE768" s="49" t="str">
        <f t="shared" si="130"/>
        <v xml:space="preserve">"Atmosphere" : </v>
      </c>
      <c r="AF768" s="50" t="s">
        <v>120</v>
      </c>
      <c r="AG768" s="104" t="str">
        <f>PlainData_XXX!K773</f>
        <v>Good</v>
      </c>
      <c r="AH768" s="48" t="s">
        <v>78</v>
      </c>
      <c r="AI768" s="49" t="str">
        <f t="shared" si="131"/>
        <v xml:space="preserve">"Police_Cost" : </v>
      </c>
      <c r="AJ768" s="130">
        <f>PlainData_XXX!L773</f>
        <v>47300</v>
      </c>
      <c r="AK768" s="48" t="s">
        <v>0</v>
      </c>
      <c r="AL768" s="110" t="str">
        <f>PlainData_XXX!M773</f>
        <v xml:space="preserve">"Performer" : </v>
      </c>
      <c r="AM768" s="49" t="s">
        <v>71</v>
      </c>
      <c r="AN768" s="111" t="str">
        <f>PlainData_XXX!N773</f>
        <v xml:space="preserve">"Name" : </v>
      </c>
      <c r="AO768" s="48" t="s">
        <v>120</v>
      </c>
      <c r="AP768" s="104" t="str">
        <f>PlainData_XXX!O773</f>
        <v>Conal Griffin</v>
      </c>
      <c r="AQ768" s="48" t="s">
        <v>78</v>
      </c>
      <c r="AR768" s="111" t="str">
        <f>PlainData_XXX!P773</f>
        <v xml:space="preserve">"Music_Type" : </v>
      </c>
      <c r="AS768" s="50" t="s">
        <v>120</v>
      </c>
      <c r="AT768" s="104" t="str">
        <f>PlainData_XXX!Q773</f>
        <v>Classical</v>
      </c>
      <c r="AU768" s="48" t="s">
        <v>78</v>
      </c>
      <c r="AV768" s="111" t="str">
        <f>PlainData_XXX!R773</f>
        <v xml:space="preserve">"Services" : </v>
      </c>
      <c r="AW768" s="104" t="str">
        <f>PlainData_XXX!S773</f>
        <v>["Live Rehearsals", "Meet and Greet"]</v>
      </c>
      <c r="AX768" s="49" t="s">
        <v>76</v>
      </c>
      <c r="AY768" s="122" t="str">
        <f>PlainData_XXX!T773</f>
        <v xml:space="preserve">"Sponsor" : </v>
      </c>
      <c r="AZ768" s="21" t="s">
        <v>71</v>
      </c>
      <c r="BA768" s="123" t="str">
        <f>PlainData_XXX!U773</f>
        <v xml:space="preserve">"Name" : </v>
      </c>
      <c r="BB768" s="21" t="s">
        <v>120</v>
      </c>
      <c r="BC768" s="21" t="str">
        <f>PlainData_XXX!V773</f>
        <v>Susan Brady</v>
      </c>
      <c r="BD768" s="21" t="s">
        <v>78</v>
      </c>
      <c r="BE768" s="123" t="str">
        <f>PlainData_XXX!W773</f>
        <v xml:space="preserve">"Amount" : </v>
      </c>
      <c r="BF768" s="21">
        <f>PlainData_XXX!X773</f>
        <v>495000</v>
      </c>
      <c r="BG768" s="21" t="s">
        <v>0</v>
      </c>
      <c r="BH768" s="123" t="str">
        <f>PlainData_XXX!Y773</f>
        <v xml:space="preserve">"Services" : </v>
      </c>
      <c r="BI768" s="21" t="str">
        <f>PlainData_XXX!Z773</f>
        <v>["Ticket Sales", "TV Interviews", "News Papers"]</v>
      </c>
      <c r="BJ768" s="21" t="s">
        <v>121</v>
      </c>
      <c r="BK768" s="127" t="str">
        <f>PlainData_XXX!AA773</f>
        <v xml:space="preserve">"Stadium" : </v>
      </c>
      <c r="BL768" s="21" t="s">
        <v>71</v>
      </c>
      <c r="BM768" s="123" t="str">
        <f>PlainData_XXX!AB773</f>
        <v xml:space="preserve">"Name" : </v>
      </c>
      <c r="BN768" s="21" t="s">
        <v>120</v>
      </c>
      <c r="BO768" s="21" t="str">
        <f>PlainData_XXX!AC773</f>
        <v>Tallaght Stadium</v>
      </c>
      <c r="BP768" s="21" t="s">
        <v>78</v>
      </c>
      <c r="BQ768" s="123" t="str">
        <f>PlainData_XXX!AD773</f>
        <v xml:space="preserve">"City" : </v>
      </c>
      <c r="BR768" s="21" t="s">
        <v>120</v>
      </c>
      <c r="BS768" s="21" t="str">
        <f>PlainData_XXX!AE773</f>
        <v>Dublin</v>
      </c>
      <c r="BT768" s="21" t="s">
        <v>78</v>
      </c>
      <c r="BU768" s="123" t="str">
        <f>PlainData_XXX!AF773</f>
        <v xml:space="preserve">"Type" : </v>
      </c>
      <c r="BV768" s="21" t="s">
        <v>120</v>
      </c>
      <c r="BW768" s="21" t="str">
        <f>PlainData_XXX!AG773</f>
        <v>Soccer</v>
      </c>
      <c r="BX768" s="21" t="s">
        <v>78</v>
      </c>
      <c r="BY768" s="123" t="str">
        <f>PlainData_XXX!AH773</f>
        <v xml:space="preserve">"Capacity" : </v>
      </c>
      <c r="BZ768" s="21">
        <f>PlainData_XXX!AI773</f>
        <v>8000</v>
      </c>
      <c r="CA768" s="21" t="s">
        <v>0</v>
      </c>
      <c r="CB768" s="21" t="str">
        <f>PlainData_XXX!AJ773</f>
        <v>"Acoustics" :</v>
      </c>
      <c r="CC768" s="21" t="s">
        <v>120</v>
      </c>
      <c r="CD768" s="21" t="str">
        <f>PlainData_XXX!AK773</f>
        <v>Fair</v>
      </c>
      <c r="CE768" s="21" t="s">
        <v>120</v>
      </c>
      <c r="CF768" s="21" t="s">
        <v>121</v>
      </c>
      <c r="CG768" s="21" t="str">
        <f>PlainData_XXX!AL773</f>
        <v>"Merchandise_Type" :</v>
      </c>
      <c r="CH768" s="21" t="str">
        <f>PlainData_XXX!AM773</f>
        <v>["Tee Shirts", "Photos", "Umbrellas "]</v>
      </c>
      <c r="CI768" s="21" t="s">
        <v>0</v>
      </c>
      <c r="CJ768" s="21" t="str">
        <f>PlainData_XXX!AN773</f>
        <v>"Audience_Type" :</v>
      </c>
      <c r="CK768" s="21" t="str">
        <f>PlainData_XXX!AO773</f>
        <v>["Third Level Students", "Retired "]</v>
      </c>
      <c r="CL768" s="21" t="s">
        <v>121</v>
      </c>
    </row>
    <row r="769" spans="1:90" ht="13.2" x14ac:dyDescent="0.25">
      <c r="A769" s="45" t="s">
        <v>10</v>
      </c>
      <c r="B769" s="54">
        <f>PlainData_XXX!A774</f>
        <v>760</v>
      </c>
      <c r="C769" s="46" t="s">
        <v>77</v>
      </c>
      <c r="D769" s="49" t="str">
        <f t="shared" si="121"/>
        <v xml:space="preserve">"Concert_Year" : </v>
      </c>
      <c r="E769" s="103">
        <f>PlainData_XXX!B774</f>
        <v>2011</v>
      </c>
      <c r="F769" s="48" t="s">
        <v>0</v>
      </c>
      <c r="G769" s="49" t="str">
        <f t="shared" si="122"/>
        <v xml:space="preserve">"Concert_Month" : </v>
      </c>
      <c r="H769" s="103">
        <f>PlainData_XXX!C774</f>
        <v>4</v>
      </c>
      <c r="I769" s="48" t="s">
        <v>0</v>
      </c>
      <c r="J769" s="49" t="str">
        <f t="shared" si="123"/>
        <v>"Duration" :</v>
      </c>
      <c r="K769" s="104">
        <f>PlainData_XXX!D774</f>
        <v>85</v>
      </c>
      <c r="L769" s="46" t="s">
        <v>77</v>
      </c>
      <c r="M769" s="49" t="str">
        <f t="shared" si="124"/>
        <v xml:space="preserve">"Expected_Crowd" : </v>
      </c>
      <c r="N769" s="103">
        <f>PlainData_XXX!E774</f>
        <v>74800</v>
      </c>
      <c r="O769" s="48" t="s">
        <v>0</v>
      </c>
      <c r="P769" s="49" t="str">
        <f t="shared" si="125"/>
        <v xml:space="preserve">"Actual_Crowd" : </v>
      </c>
      <c r="Q769" s="103">
        <f>PlainData_XXX!F774</f>
        <v>78300</v>
      </c>
      <c r="R769" s="46" t="s">
        <v>77</v>
      </c>
      <c r="S769" s="49" t="str">
        <f t="shared" si="126"/>
        <v xml:space="preserve">"Cheapest_Ticket_Price" : </v>
      </c>
      <c r="T769" s="103">
        <f>PlainData_XXX!G774</f>
        <v>45</v>
      </c>
      <c r="U769" s="48" t="s">
        <v>0</v>
      </c>
      <c r="V769" s="49" t="str">
        <f t="shared" si="127"/>
        <v xml:space="preserve">"Dearest_Ticket_Price" : </v>
      </c>
      <c r="W769" s="104">
        <f>PlainData_XXX!H774</f>
        <v>140</v>
      </c>
      <c r="X769" s="48" t="s">
        <v>0</v>
      </c>
      <c r="Y769" s="49" t="str">
        <f t="shared" si="128"/>
        <v xml:space="preserve">"Food_Sales" : </v>
      </c>
      <c r="Z769" s="129">
        <f>PlainData_XXX!I774</f>
        <v>43800</v>
      </c>
      <c r="AA769" s="46" t="s">
        <v>77</v>
      </c>
      <c r="AB769" s="49" t="str">
        <f t="shared" si="129"/>
        <v xml:space="preserve">"Drink_Sales" : </v>
      </c>
      <c r="AC769" s="129">
        <f>PlainData_XXX!J774</f>
        <v>105800</v>
      </c>
      <c r="AD769" s="46" t="s">
        <v>77</v>
      </c>
      <c r="AE769" s="49" t="str">
        <f t="shared" si="130"/>
        <v xml:space="preserve">"Atmosphere" : </v>
      </c>
      <c r="AF769" s="50" t="s">
        <v>120</v>
      </c>
      <c r="AG769" s="104" t="str">
        <f>PlainData_XXX!K774</f>
        <v>Fair</v>
      </c>
      <c r="AH769" s="48" t="s">
        <v>78</v>
      </c>
      <c r="AI769" s="49" t="str">
        <f t="shared" si="131"/>
        <v xml:space="preserve">"Police_Cost" : </v>
      </c>
      <c r="AJ769" s="130">
        <f>PlainData_XXX!L774</f>
        <v>18000</v>
      </c>
      <c r="AK769" s="48" t="s">
        <v>0</v>
      </c>
      <c r="AL769" s="110" t="str">
        <f>PlainData_XXX!M774</f>
        <v xml:space="preserve">"Performer" : </v>
      </c>
      <c r="AM769" s="49" t="s">
        <v>71</v>
      </c>
      <c r="AN769" s="111" t="str">
        <f>PlainData_XXX!N774</f>
        <v xml:space="preserve">"Name" : </v>
      </c>
      <c r="AO769" s="48" t="s">
        <v>120</v>
      </c>
      <c r="AP769" s="104" t="str">
        <f>PlainData_XXX!O774</f>
        <v>Fionn Brown</v>
      </c>
      <c r="AQ769" s="48" t="s">
        <v>78</v>
      </c>
      <c r="AR769" s="111" t="str">
        <f>PlainData_XXX!P774</f>
        <v xml:space="preserve">"Music_Type" : </v>
      </c>
      <c r="AS769" s="50" t="s">
        <v>120</v>
      </c>
      <c r="AT769" s="104" t="str">
        <f>PlainData_XXX!Q774</f>
        <v>Rock</v>
      </c>
      <c r="AU769" s="48" t="s">
        <v>78</v>
      </c>
      <c r="AV769" s="111" t="str">
        <f>PlainData_XXX!R774</f>
        <v xml:space="preserve">"Services" : </v>
      </c>
      <c r="AW769" s="104" t="str">
        <f>PlainData_XXX!S774</f>
        <v>["Meet and Greet", "Photo Shoots "]</v>
      </c>
      <c r="AX769" s="49" t="s">
        <v>76</v>
      </c>
      <c r="AY769" s="122" t="str">
        <f>PlainData_XXX!T774</f>
        <v xml:space="preserve">"Sponsor" : </v>
      </c>
      <c r="AZ769" s="21" t="s">
        <v>71</v>
      </c>
      <c r="BA769" s="123" t="str">
        <f>PlainData_XXX!U774</f>
        <v xml:space="preserve">"Name" : </v>
      </c>
      <c r="BB769" s="21" t="s">
        <v>120</v>
      </c>
      <c r="BC769" s="21" t="str">
        <f>PlainData_XXX!V774</f>
        <v>Adam Jones</v>
      </c>
      <c r="BD769" s="21" t="s">
        <v>78</v>
      </c>
      <c r="BE769" s="123" t="str">
        <f>PlainData_XXX!W774</f>
        <v xml:space="preserve">"Amount" : </v>
      </c>
      <c r="BF769" s="21">
        <f>PlainData_XXX!X774</f>
        <v>419000</v>
      </c>
      <c r="BG769" s="21" t="s">
        <v>0</v>
      </c>
      <c r="BH769" s="123" t="str">
        <f>PlainData_XXX!Y774</f>
        <v xml:space="preserve">"Services" : </v>
      </c>
      <c r="BI769" s="21" t="str">
        <f>PlainData_XXX!Z774</f>
        <v>["Ticket Sales", "TV Interviews"]</v>
      </c>
      <c r="BJ769" s="21" t="s">
        <v>121</v>
      </c>
      <c r="BK769" s="127" t="str">
        <f>PlainData_XXX!AA774</f>
        <v xml:space="preserve">"Stadium" : </v>
      </c>
      <c r="BL769" s="21" t="s">
        <v>71</v>
      </c>
      <c r="BM769" s="123" t="str">
        <f>PlainData_XXX!AB774</f>
        <v xml:space="preserve">"Name" : </v>
      </c>
      <c r="BN769" s="21" t="s">
        <v>120</v>
      </c>
      <c r="BO769" s="21" t="str">
        <f>PlainData_XXX!AC774</f>
        <v>Nowlan Park</v>
      </c>
      <c r="BP769" s="21" t="s">
        <v>78</v>
      </c>
      <c r="BQ769" s="123" t="str">
        <f>PlainData_XXX!AD774</f>
        <v xml:space="preserve">"City" : </v>
      </c>
      <c r="BR769" s="21" t="s">
        <v>120</v>
      </c>
      <c r="BS769" s="21" t="str">
        <f>PlainData_XXX!AE774</f>
        <v>Kilkenny</v>
      </c>
      <c r="BT769" s="21" t="s">
        <v>78</v>
      </c>
      <c r="BU769" s="123" t="str">
        <f>PlainData_XXX!AF774</f>
        <v xml:space="preserve">"Type" : </v>
      </c>
      <c r="BV769" s="21" t="s">
        <v>120</v>
      </c>
      <c r="BW769" s="21" t="str">
        <f>PlainData_XXX!AG774</f>
        <v>GAA</v>
      </c>
      <c r="BX769" s="21" t="s">
        <v>78</v>
      </c>
      <c r="BY769" s="123" t="str">
        <f>PlainData_XXX!AH774</f>
        <v xml:space="preserve">"Capacity" : </v>
      </c>
      <c r="BZ769" s="21">
        <f>PlainData_XXX!AI774</f>
        <v>27000</v>
      </c>
      <c r="CA769" s="21" t="s">
        <v>0</v>
      </c>
      <c r="CB769" s="21" t="str">
        <f>PlainData_XXX!AJ774</f>
        <v>"Acoustics" :</v>
      </c>
      <c r="CC769" s="21" t="s">
        <v>120</v>
      </c>
      <c r="CD769" s="21" t="str">
        <f>PlainData_XXX!AK774</f>
        <v>Fair</v>
      </c>
      <c r="CE769" s="21" t="s">
        <v>120</v>
      </c>
      <c r="CF769" s="21" t="s">
        <v>121</v>
      </c>
      <c r="CG769" s="21" t="str">
        <f>PlainData_XXX!AL774</f>
        <v>"Merchandise_Type" :</v>
      </c>
      <c r="CH769" s="21" t="str">
        <f>PlainData_XXX!AM774</f>
        <v>["Hoodies"]</v>
      </c>
      <c r="CI769" s="21" t="s">
        <v>0</v>
      </c>
      <c r="CJ769" s="21" t="str">
        <f>PlainData_XXX!AN774</f>
        <v>"Audience_Type" :</v>
      </c>
      <c r="CK769" s="21" t="str">
        <f>PlainData_XXX!AO774</f>
        <v>["Teenagers", "Third Level Students", "Young Working Adults", "Retired "]</v>
      </c>
      <c r="CL769" s="21" t="s">
        <v>121</v>
      </c>
    </row>
    <row r="770" spans="1:90" ht="13.2" x14ac:dyDescent="0.25">
      <c r="A770" s="45" t="s">
        <v>10</v>
      </c>
      <c r="B770" s="54">
        <f>PlainData_XXX!A775</f>
        <v>761</v>
      </c>
      <c r="C770" s="46" t="s">
        <v>77</v>
      </c>
      <c r="D770" s="49" t="str">
        <f t="shared" si="121"/>
        <v xml:space="preserve">"Concert_Year" : </v>
      </c>
      <c r="E770" s="103">
        <f>PlainData_XXX!B775</f>
        <v>2011</v>
      </c>
      <c r="F770" s="48" t="s">
        <v>0</v>
      </c>
      <c r="G770" s="49" t="str">
        <f t="shared" si="122"/>
        <v xml:space="preserve">"Concert_Month" : </v>
      </c>
      <c r="H770" s="103">
        <f>PlainData_XXX!C775</f>
        <v>3</v>
      </c>
      <c r="I770" s="48" t="s">
        <v>0</v>
      </c>
      <c r="J770" s="49" t="str">
        <f t="shared" si="123"/>
        <v>"Duration" :</v>
      </c>
      <c r="K770" s="104">
        <f>PlainData_XXX!D775</f>
        <v>130</v>
      </c>
      <c r="L770" s="46" t="s">
        <v>77</v>
      </c>
      <c r="M770" s="49" t="str">
        <f t="shared" si="124"/>
        <v xml:space="preserve">"Expected_Crowd" : </v>
      </c>
      <c r="N770" s="103">
        <f>PlainData_XXX!E775</f>
        <v>55900</v>
      </c>
      <c r="O770" s="48" t="s">
        <v>0</v>
      </c>
      <c r="P770" s="49" t="str">
        <f t="shared" si="125"/>
        <v xml:space="preserve">"Actual_Crowd" : </v>
      </c>
      <c r="Q770" s="103">
        <f>PlainData_XXX!F775</f>
        <v>56600</v>
      </c>
      <c r="R770" s="46" t="s">
        <v>77</v>
      </c>
      <c r="S770" s="49" t="str">
        <f t="shared" si="126"/>
        <v xml:space="preserve">"Cheapest_Ticket_Price" : </v>
      </c>
      <c r="T770" s="103">
        <f>PlainData_XXX!G775</f>
        <v>20</v>
      </c>
      <c r="U770" s="48" t="s">
        <v>0</v>
      </c>
      <c r="V770" s="49" t="str">
        <f t="shared" si="127"/>
        <v xml:space="preserve">"Dearest_Ticket_Price" : </v>
      </c>
      <c r="W770" s="104">
        <f>PlainData_XXX!H775</f>
        <v>65</v>
      </c>
      <c r="X770" s="48" t="s">
        <v>0</v>
      </c>
      <c r="Y770" s="49" t="str">
        <f t="shared" si="128"/>
        <v xml:space="preserve">"Food_Sales" : </v>
      </c>
      <c r="Z770" s="129">
        <f>PlainData_XXX!I775</f>
        <v>22400</v>
      </c>
      <c r="AA770" s="46" t="s">
        <v>77</v>
      </c>
      <c r="AB770" s="49" t="str">
        <f t="shared" si="129"/>
        <v xml:space="preserve">"Drink_Sales" : </v>
      </c>
      <c r="AC770" s="129">
        <f>PlainData_XXX!J775</f>
        <v>65600</v>
      </c>
      <c r="AD770" s="46" t="s">
        <v>77</v>
      </c>
      <c r="AE770" s="49" t="str">
        <f t="shared" si="130"/>
        <v xml:space="preserve">"Atmosphere" : </v>
      </c>
      <c r="AF770" s="50" t="s">
        <v>120</v>
      </c>
      <c r="AG770" s="104" t="str">
        <f>PlainData_XXX!K775</f>
        <v>Good</v>
      </c>
      <c r="AH770" s="48" t="s">
        <v>78</v>
      </c>
      <c r="AI770" s="49" t="str">
        <f t="shared" si="131"/>
        <v xml:space="preserve">"Police_Cost" : </v>
      </c>
      <c r="AJ770" s="130">
        <f>PlainData_XXX!L775</f>
        <v>17600</v>
      </c>
      <c r="AK770" s="48" t="s">
        <v>0</v>
      </c>
      <c r="AL770" s="110" t="str">
        <f>PlainData_XXX!M775</f>
        <v xml:space="preserve">"Performer" : </v>
      </c>
      <c r="AM770" s="49" t="s">
        <v>71</v>
      </c>
      <c r="AN770" s="111" t="str">
        <f>PlainData_XXX!N775</f>
        <v xml:space="preserve">"Name" : </v>
      </c>
      <c r="AO770" s="48" t="s">
        <v>120</v>
      </c>
      <c r="AP770" s="104" t="str">
        <f>PlainData_XXX!O775</f>
        <v>Aoife Campbell</v>
      </c>
      <c r="AQ770" s="48" t="s">
        <v>78</v>
      </c>
      <c r="AR770" s="111" t="str">
        <f>PlainData_XXX!P775</f>
        <v xml:space="preserve">"Music_Type" : </v>
      </c>
      <c r="AS770" s="50" t="s">
        <v>120</v>
      </c>
      <c r="AT770" s="104" t="str">
        <f>PlainData_XXX!Q775</f>
        <v>Hip-Hop</v>
      </c>
      <c r="AU770" s="48" t="s">
        <v>78</v>
      </c>
      <c r="AV770" s="111" t="str">
        <f>PlainData_XXX!R775</f>
        <v xml:space="preserve">"Services" : </v>
      </c>
      <c r="AW770" s="104" t="str">
        <f>PlainData_XXX!S775</f>
        <v>["Fan Engagement", "Photo Shoots ", "Meet and Greet"]</v>
      </c>
      <c r="AX770" s="49" t="s">
        <v>76</v>
      </c>
      <c r="AY770" s="122" t="str">
        <f>PlainData_XXX!T775</f>
        <v xml:space="preserve">"Sponsor" : </v>
      </c>
      <c r="AZ770" s="21" t="s">
        <v>71</v>
      </c>
      <c r="BA770" s="123" t="str">
        <f>PlainData_XXX!U775</f>
        <v xml:space="preserve">"Name" : </v>
      </c>
      <c r="BB770" s="21" t="s">
        <v>120</v>
      </c>
      <c r="BC770" s="21" t="str">
        <f>PlainData_XXX!V775</f>
        <v>Marc Maher</v>
      </c>
      <c r="BD770" s="21" t="s">
        <v>78</v>
      </c>
      <c r="BE770" s="123" t="str">
        <f>PlainData_XXX!W775</f>
        <v xml:space="preserve">"Amount" : </v>
      </c>
      <c r="BF770" s="21">
        <f>PlainData_XXX!X775</f>
        <v>485000</v>
      </c>
      <c r="BG770" s="21" t="s">
        <v>0</v>
      </c>
      <c r="BH770" s="123" t="str">
        <f>PlainData_XXX!Y775</f>
        <v xml:space="preserve">"Services" : </v>
      </c>
      <c r="BI770" s="21" t="str">
        <f>PlainData_XXX!Z775</f>
        <v>["Ticket Sales", "Radio Interviews", "TV Interviews", "News Papers"]</v>
      </c>
      <c r="BJ770" s="21" t="s">
        <v>121</v>
      </c>
      <c r="BK770" s="127" t="str">
        <f>PlainData_XXX!AA775</f>
        <v xml:space="preserve">"Stadium" : </v>
      </c>
      <c r="BL770" s="21" t="s">
        <v>71</v>
      </c>
      <c r="BM770" s="123" t="str">
        <f>PlainData_XXX!AB775</f>
        <v xml:space="preserve">"Name" : </v>
      </c>
      <c r="BN770" s="21" t="s">
        <v>120</v>
      </c>
      <c r="BO770" s="21" t="str">
        <f>PlainData_XXX!AC775</f>
        <v>Nowlan Park</v>
      </c>
      <c r="BP770" s="21" t="s">
        <v>78</v>
      </c>
      <c r="BQ770" s="123" t="str">
        <f>PlainData_XXX!AD775</f>
        <v xml:space="preserve">"City" : </v>
      </c>
      <c r="BR770" s="21" t="s">
        <v>120</v>
      </c>
      <c r="BS770" s="21" t="str">
        <f>PlainData_XXX!AE775</f>
        <v>Kilkenny</v>
      </c>
      <c r="BT770" s="21" t="s">
        <v>78</v>
      </c>
      <c r="BU770" s="123" t="str">
        <f>PlainData_XXX!AF775</f>
        <v xml:space="preserve">"Type" : </v>
      </c>
      <c r="BV770" s="21" t="s">
        <v>120</v>
      </c>
      <c r="BW770" s="21" t="str">
        <f>PlainData_XXX!AG775</f>
        <v>GAA</v>
      </c>
      <c r="BX770" s="21" t="s">
        <v>78</v>
      </c>
      <c r="BY770" s="123" t="str">
        <f>PlainData_XXX!AH775</f>
        <v xml:space="preserve">"Capacity" : </v>
      </c>
      <c r="BZ770" s="21">
        <f>PlainData_XXX!AI775</f>
        <v>27000</v>
      </c>
      <c r="CA770" s="21" t="s">
        <v>0</v>
      </c>
      <c r="CB770" s="21" t="str">
        <f>PlainData_XXX!AJ775</f>
        <v>"Acoustics" :</v>
      </c>
      <c r="CC770" s="21" t="s">
        <v>120</v>
      </c>
      <c r="CD770" s="21" t="str">
        <f>PlainData_XXX!AK775</f>
        <v>Fair</v>
      </c>
      <c r="CE770" s="21" t="s">
        <v>120</v>
      </c>
      <c r="CF770" s="21" t="s">
        <v>121</v>
      </c>
      <c r="CG770" s="21" t="str">
        <f>PlainData_XXX!AL775</f>
        <v>"Merchandise_Type" :</v>
      </c>
      <c r="CH770" s="21" t="str">
        <f>PlainData_XXX!AM775</f>
        <v>["Hoodies", "Umbrellas ", "CD’s", "Tee Shirts"]</v>
      </c>
      <c r="CI770" s="21" t="s">
        <v>0</v>
      </c>
      <c r="CJ770" s="21" t="str">
        <f>PlainData_XXX!AN775</f>
        <v>"Audience_Type" :</v>
      </c>
      <c r="CK770" s="21" t="str">
        <f>PlainData_XXX!AO775</f>
        <v>["Third Level Students", "Middle Aged"]</v>
      </c>
      <c r="CL770" s="21" t="s">
        <v>121</v>
      </c>
    </row>
    <row r="771" spans="1:90" ht="13.2" x14ac:dyDescent="0.25">
      <c r="A771" s="45" t="s">
        <v>10</v>
      </c>
      <c r="B771" s="54">
        <f>PlainData_XXX!A776</f>
        <v>762</v>
      </c>
      <c r="C771" s="46" t="s">
        <v>77</v>
      </c>
      <c r="D771" s="49" t="str">
        <f t="shared" si="121"/>
        <v xml:space="preserve">"Concert_Year" : </v>
      </c>
      <c r="E771" s="103">
        <f>PlainData_XXX!B776</f>
        <v>2023</v>
      </c>
      <c r="F771" s="48" t="s">
        <v>0</v>
      </c>
      <c r="G771" s="49" t="str">
        <f t="shared" si="122"/>
        <v xml:space="preserve">"Concert_Month" : </v>
      </c>
      <c r="H771" s="103">
        <f>PlainData_XXX!C776</f>
        <v>4</v>
      </c>
      <c r="I771" s="48" t="s">
        <v>0</v>
      </c>
      <c r="J771" s="49" t="str">
        <f t="shared" si="123"/>
        <v>"Duration" :</v>
      </c>
      <c r="K771" s="104">
        <f>PlainData_XXX!D776</f>
        <v>115</v>
      </c>
      <c r="L771" s="46" t="s">
        <v>77</v>
      </c>
      <c r="M771" s="49" t="str">
        <f t="shared" si="124"/>
        <v xml:space="preserve">"Expected_Crowd" : </v>
      </c>
      <c r="N771" s="103">
        <f>PlainData_XXX!E776</f>
        <v>45500</v>
      </c>
      <c r="O771" s="48" t="s">
        <v>0</v>
      </c>
      <c r="P771" s="49" t="str">
        <f t="shared" si="125"/>
        <v xml:space="preserve">"Actual_Crowd" : </v>
      </c>
      <c r="Q771" s="103">
        <f>PlainData_XXX!F776</f>
        <v>48400</v>
      </c>
      <c r="R771" s="46" t="s">
        <v>77</v>
      </c>
      <c r="S771" s="49" t="str">
        <f t="shared" si="126"/>
        <v xml:space="preserve">"Cheapest_Ticket_Price" : </v>
      </c>
      <c r="T771" s="103">
        <f>PlainData_XXX!G776</f>
        <v>20</v>
      </c>
      <c r="U771" s="48" t="s">
        <v>0</v>
      </c>
      <c r="V771" s="49" t="str">
        <f t="shared" si="127"/>
        <v xml:space="preserve">"Dearest_Ticket_Price" : </v>
      </c>
      <c r="W771" s="104">
        <f>PlainData_XXX!H776</f>
        <v>70</v>
      </c>
      <c r="X771" s="48" t="s">
        <v>0</v>
      </c>
      <c r="Y771" s="49" t="str">
        <f t="shared" si="128"/>
        <v xml:space="preserve">"Food_Sales" : </v>
      </c>
      <c r="Z771" s="129">
        <f>PlainData_XXX!I776</f>
        <v>90000</v>
      </c>
      <c r="AA771" s="46" t="s">
        <v>77</v>
      </c>
      <c r="AB771" s="49" t="str">
        <f t="shared" si="129"/>
        <v xml:space="preserve">"Drink_Sales" : </v>
      </c>
      <c r="AC771" s="129">
        <f>PlainData_XXX!J776</f>
        <v>38200</v>
      </c>
      <c r="AD771" s="46" t="s">
        <v>77</v>
      </c>
      <c r="AE771" s="49" t="str">
        <f t="shared" si="130"/>
        <v xml:space="preserve">"Atmosphere" : </v>
      </c>
      <c r="AF771" s="50" t="s">
        <v>120</v>
      </c>
      <c r="AG771" s="104" t="str">
        <f>PlainData_XXX!K776</f>
        <v>Excellent</v>
      </c>
      <c r="AH771" s="48" t="s">
        <v>78</v>
      </c>
      <c r="AI771" s="49" t="str">
        <f t="shared" si="131"/>
        <v xml:space="preserve">"Police_Cost" : </v>
      </c>
      <c r="AJ771" s="130">
        <f>PlainData_XXX!L776</f>
        <v>9200</v>
      </c>
      <c r="AK771" s="48" t="s">
        <v>0</v>
      </c>
      <c r="AL771" s="110" t="str">
        <f>PlainData_XXX!M776</f>
        <v xml:space="preserve">"Performer" : </v>
      </c>
      <c r="AM771" s="49" t="s">
        <v>71</v>
      </c>
      <c r="AN771" s="111" t="str">
        <f>PlainData_XXX!N776</f>
        <v xml:space="preserve">"Name" : </v>
      </c>
      <c r="AO771" s="48" t="s">
        <v>120</v>
      </c>
      <c r="AP771" s="104" t="str">
        <f>PlainData_XXX!O776</f>
        <v>Daithi Collins</v>
      </c>
      <c r="AQ771" s="48" t="s">
        <v>78</v>
      </c>
      <c r="AR771" s="111" t="str">
        <f>PlainData_XXX!P776</f>
        <v xml:space="preserve">"Music_Type" : </v>
      </c>
      <c r="AS771" s="50" t="s">
        <v>120</v>
      </c>
      <c r="AT771" s="104" t="str">
        <f>PlainData_XXX!Q776</f>
        <v>Hip-Hop</v>
      </c>
      <c r="AU771" s="48" t="s">
        <v>78</v>
      </c>
      <c r="AV771" s="111" t="str">
        <f>PlainData_XXX!R776</f>
        <v xml:space="preserve">"Services" : </v>
      </c>
      <c r="AW771" s="104" t="str">
        <f>PlainData_XXX!S776</f>
        <v>["Live Rehearsals", "Meet and Greet"]</v>
      </c>
      <c r="AX771" s="49" t="s">
        <v>76</v>
      </c>
      <c r="AY771" s="122" t="str">
        <f>PlainData_XXX!T776</f>
        <v xml:space="preserve">"Sponsor" : </v>
      </c>
      <c r="AZ771" s="21" t="s">
        <v>71</v>
      </c>
      <c r="BA771" s="123" t="str">
        <f>PlainData_XXX!U776</f>
        <v xml:space="preserve">"Name" : </v>
      </c>
      <c r="BB771" s="21" t="s">
        <v>120</v>
      </c>
      <c r="BC771" s="21" t="str">
        <f>PlainData_XXX!V776</f>
        <v>Jean Coyne</v>
      </c>
      <c r="BD771" s="21" t="s">
        <v>78</v>
      </c>
      <c r="BE771" s="123" t="str">
        <f>PlainData_XXX!W776</f>
        <v xml:space="preserve">"Amount" : </v>
      </c>
      <c r="BF771" s="21">
        <f>PlainData_XXX!X776</f>
        <v>178000</v>
      </c>
      <c r="BG771" s="21" t="s">
        <v>0</v>
      </c>
      <c r="BH771" s="123" t="str">
        <f>PlainData_XXX!Y776</f>
        <v xml:space="preserve">"Services" : </v>
      </c>
      <c r="BI771" s="21" t="str">
        <f>PlainData_XXX!Z776</f>
        <v>["TV Interviews"]</v>
      </c>
      <c r="BJ771" s="21" t="s">
        <v>121</v>
      </c>
      <c r="BK771" s="127" t="str">
        <f>PlainData_XXX!AA776</f>
        <v xml:space="preserve">"Stadium" : </v>
      </c>
      <c r="BL771" s="21" t="s">
        <v>71</v>
      </c>
      <c r="BM771" s="123" t="str">
        <f>PlainData_XXX!AB776</f>
        <v xml:space="preserve">"Name" : </v>
      </c>
      <c r="BN771" s="21" t="s">
        <v>120</v>
      </c>
      <c r="BO771" s="21" t="str">
        <f>PlainData_XXX!AC776</f>
        <v>Tallaght Stadium</v>
      </c>
      <c r="BP771" s="21" t="s">
        <v>78</v>
      </c>
      <c r="BQ771" s="123" t="str">
        <f>PlainData_XXX!AD776</f>
        <v xml:space="preserve">"City" : </v>
      </c>
      <c r="BR771" s="21" t="s">
        <v>120</v>
      </c>
      <c r="BS771" s="21" t="str">
        <f>PlainData_XXX!AE776</f>
        <v>Dublin</v>
      </c>
      <c r="BT771" s="21" t="s">
        <v>78</v>
      </c>
      <c r="BU771" s="123" t="str">
        <f>PlainData_XXX!AF776</f>
        <v xml:space="preserve">"Type" : </v>
      </c>
      <c r="BV771" s="21" t="s">
        <v>120</v>
      </c>
      <c r="BW771" s="21" t="str">
        <f>PlainData_XXX!AG776</f>
        <v>Soccer</v>
      </c>
      <c r="BX771" s="21" t="s">
        <v>78</v>
      </c>
      <c r="BY771" s="123" t="str">
        <f>PlainData_XXX!AH776</f>
        <v xml:space="preserve">"Capacity" : </v>
      </c>
      <c r="BZ771" s="21">
        <f>PlainData_XXX!AI776</f>
        <v>8000</v>
      </c>
      <c r="CA771" s="21" t="s">
        <v>0</v>
      </c>
      <c r="CB771" s="21" t="str">
        <f>PlainData_XXX!AJ776</f>
        <v>"Acoustics" :</v>
      </c>
      <c r="CC771" s="21" t="s">
        <v>120</v>
      </c>
      <c r="CD771" s="21" t="str">
        <f>PlainData_XXX!AK776</f>
        <v>Fair</v>
      </c>
      <c r="CE771" s="21" t="s">
        <v>120</v>
      </c>
      <c r="CF771" s="21" t="s">
        <v>121</v>
      </c>
      <c r="CG771" s="21" t="str">
        <f>PlainData_XXX!AL776</f>
        <v>"Merchandise_Type" :</v>
      </c>
      <c r="CH771" s="21" t="str">
        <f>PlainData_XXX!AM776</f>
        <v>["CD’s", "Umbrellas "]</v>
      </c>
      <c r="CI771" s="21" t="s">
        <v>0</v>
      </c>
      <c r="CJ771" s="21" t="str">
        <f>PlainData_XXX!AN776</f>
        <v>"Audience_Type" :</v>
      </c>
      <c r="CK771" s="21" t="str">
        <f>PlainData_XXX!AO776</f>
        <v>["Young Working Adults", "Middle Aged", "Retired "]</v>
      </c>
      <c r="CL771" s="21" t="s">
        <v>121</v>
      </c>
    </row>
    <row r="772" spans="1:90" ht="13.2" x14ac:dyDescent="0.25">
      <c r="A772" s="45" t="s">
        <v>10</v>
      </c>
      <c r="B772" s="54">
        <f>PlainData_XXX!A777</f>
        <v>763</v>
      </c>
      <c r="C772" s="46" t="s">
        <v>77</v>
      </c>
      <c r="D772" s="49" t="str">
        <f t="shared" si="121"/>
        <v xml:space="preserve">"Concert_Year" : </v>
      </c>
      <c r="E772" s="103">
        <f>PlainData_XXX!B777</f>
        <v>2021</v>
      </c>
      <c r="F772" s="48" t="s">
        <v>0</v>
      </c>
      <c r="G772" s="49" t="str">
        <f t="shared" si="122"/>
        <v xml:space="preserve">"Concert_Month" : </v>
      </c>
      <c r="H772" s="103">
        <f>PlainData_XXX!C777</f>
        <v>8</v>
      </c>
      <c r="I772" s="48" t="s">
        <v>0</v>
      </c>
      <c r="J772" s="49" t="str">
        <f t="shared" si="123"/>
        <v>"Duration" :</v>
      </c>
      <c r="K772" s="104">
        <f>PlainData_XXX!D777</f>
        <v>140</v>
      </c>
      <c r="L772" s="46" t="s">
        <v>77</v>
      </c>
      <c r="M772" s="49" t="str">
        <f t="shared" si="124"/>
        <v xml:space="preserve">"Expected_Crowd" : </v>
      </c>
      <c r="N772" s="103">
        <f>PlainData_XXX!E777</f>
        <v>11500</v>
      </c>
      <c r="O772" s="48" t="s">
        <v>0</v>
      </c>
      <c r="P772" s="49" t="str">
        <f t="shared" si="125"/>
        <v xml:space="preserve">"Actual_Crowd" : </v>
      </c>
      <c r="Q772" s="103">
        <f>PlainData_XXX!F777</f>
        <v>9200</v>
      </c>
      <c r="R772" s="46" t="s">
        <v>77</v>
      </c>
      <c r="S772" s="49" t="str">
        <f t="shared" si="126"/>
        <v xml:space="preserve">"Cheapest_Ticket_Price" : </v>
      </c>
      <c r="T772" s="103">
        <f>PlainData_XXX!G777</f>
        <v>45</v>
      </c>
      <c r="U772" s="48" t="s">
        <v>0</v>
      </c>
      <c r="V772" s="49" t="str">
        <f t="shared" si="127"/>
        <v xml:space="preserve">"Dearest_Ticket_Price" : </v>
      </c>
      <c r="W772" s="104">
        <f>PlainData_XXX!H777</f>
        <v>180</v>
      </c>
      <c r="X772" s="48" t="s">
        <v>0</v>
      </c>
      <c r="Y772" s="49" t="str">
        <f t="shared" si="128"/>
        <v xml:space="preserve">"Food_Sales" : </v>
      </c>
      <c r="Z772" s="129">
        <f>PlainData_XXX!I777</f>
        <v>58600</v>
      </c>
      <c r="AA772" s="46" t="s">
        <v>77</v>
      </c>
      <c r="AB772" s="49" t="str">
        <f t="shared" si="129"/>
        <v xml:space="preserve">"Drink_Sales" : </v>
      </c>
      <c r="AC772" s="129">
        <f>PlainData_XXX!J777</f>
        <v>55500</v>
      </c>
      <c r="AD772" s="46" t="s">
        <v>77</v>
      </c>
      <c r="AE772" s="49" t="str">
        <f t="shared" si="130"/>
        <v xml:space="preserve">"Atmosphere" : </v>
      </c>
      <c r="AF772" s="50" t="s">
        <v>120</v>
      </c>
      <c r="AG772" s="104" t="str">
        <f>PlainData_XXX!K777</f>
        <v>Poor</v>
      </c>
      <c r="AH772" s="48" t="s">
        <v>78</v>
      </c>
      <c r="AI772" s="49" t="str">
        <f t="shared" si="131"/>
        <v xml:space="preserve">"Police_Cost" : </v>
      </c>
      <c r="AJ772" s="130">
        <f>PlainData_XXX!L777</f>
        <v>13400</v>
      </c>
      <c r="AK772" s="48" t="s">
        <v>0</v>
      </c>
      <c r="AL772" s="110" t="str">
        <f>PlainData_XXX!M777</f>
        <v xml:space="preserve">"Performer" : </v>
      </c>
      <c r="AM772" s="49" t="s">
        <v>71</v>
      </c>
      <c r="AN772" s="111" t="str">
        <f>PlainData_XXX!N777</f>
        <v xml:space="preserve">"Name" : </v>
      </c>
      <c r="AO772" s="48" t="s">
        <v>120</v>
      </c>
      <c r="AP772" s="104" t="str">
        <f>PlainData_XXX!O777</f>
        <v>Ruairi White</v>
      </c>
      <c r="AQ772" s="48" t="s">
        <v>78</v>
      </c>
      <c r="AR772" s="111" t="str">
        <f>PlainData_XXX!P777</f>
        <v xml:space="preserve">"Music_Type" : </v>
      </c>
      <c r="AS772" s="50" t="s">
        <v>120</v>
      </c>
      <c r="AT772" s="104" t="str">
        <f>PlainData_XXX!Q777</f>
        <v>Classical</v>
      </c>
      <c r="AU772" s="48" t="s">
        <v>78</v>
      </c>
      <c r="AV772" s="111" t="str">
        <f>PlainData_XXX!R777</f>
        <v xml:space="preserve">"Services" : </v>
      </c>
      <c r="AW772" s="104" t="str">
        <f>PlainData_XXX!S777</f>
        <v>["Meet and Greet"]</v>
      </c>
      <c r="AX772" s="49" t="s">
        <v>76</v>
      </c>
      <c r="AY772" s="122" t="str">
        <f>PlainData_XXX!T777</f>
        <v xml:space="preserve">"Sponsor" : </v>
      </c>
      <c r="AZ772" s="21" t="s">
        <v>71</v>
      </c>
      <c r="BA772" s="123" t="str">
        <f>PlainData_XXX!U777</f>
        <v xml:space="preserve">"Name" : </v>
      </c>
      <c r="BB772" s="21" t="s">
        <v>120</v>
      </c>
      <c r="BC772" s="21" t="str">
        <f>PlainData_XXX!V777</f>
        <v>Una Paul</v>
      </c>
      <c r="BD772" s="21" t="s">
        <v>78</v>
      </c>
      <c r="BE772" s="123" t="str">
        <f>PlainData_XXX!W777</f>
        <v xml:space="preserve">"Amount" : </v>
      </c>
      <c r="BF772" s="21">
        <f>PlainData_XXX!X777</f>
        <v>116000</v>
      </c>
      <c r="BG772" s="21" t="s">
        <v>0</v>
      </c>
      <c r="BH772" s="123" t="str">
        <f>PlainData_XXX!Y777</f>
        <v xml:space="preserve">"Services" : </v>
      </c>
      <c r="BI772" s="21" t="str">
        <f>PlainData_XXX!Z777</f>
        <v>["Ticket Sales", "Radio Interviews", "TV Interviews", "Posters"]</v>
      </c>
      <c r="BJ772" s="21" t="s">
        <v>121</v>
      </c>
      <c r="BK772" s="127" t="str">
        <f>PlainData_XXX!AA777</f>
        <v xml:space="preserve">"Stadium" : </v>
      </c>
      <c r="BL772" s="21" t="s">
        <v>71</v>
      </c>
      <c r="BM772" s="123" t="str">
        <f>PlainData_XXX!AB777</f>
        <v xml:space="preserve">"Name" : </v>
      </c>
      <c r="BN772" s="21" t="s">
        <v>120</v>
      </c>
      <c r="BO772" s="21" t="str">
        <f>PlainData_XXX!AC777</f>
        <v>SSE Arena</v>
      </c>
      <c r="BP772" s="21" t="s">
        <v>78</v>
      </c>
      <c r="BQ772" s="123" t="str">
        <f>PlainData_XXX!AD777</f>
        <v xml:space="preserve">"City" : </v>
      </c>
      <c r="BR772" s="21" t="s">
        <v>120</v>
      </c>
      <c r="BS772" s="21" t="str">
        <f>PlainData_XXX!AE777</f>
        <v>Belfast</v>
      </c>
      <c r="BT772" s="21" t="s">
        <v>78</v>
      </c>
      <c r="BU772" s="123" t="str">
        <f>PlainData_XXX!AF777</f>
        <v xml:space="preserve">"Type" : </v>
      </c>
      <c r="BV772" s="21" t="s">
        <v>120</v>
      </c>
      <c r="BW772" s="21" t="str">
        <f>PlainData_XXX!AG777</f>
        <v>Hockey</v>
      </c>
      <c r="BX772" s="21" t="s">
        <v>78</v>
      </c>
      <c r="BY772" s="123" t="str">
        <f>PlainData_XXX!AH777</f>
        <v xml:space="preserve">"Capacity" : </v>
      </c>
      <c r="BZ772" s="21">
        <f>PlainData_XXX!AI777</f>
        <v>11000</v>
      </c>
      <c r="CA772" s="21" t="s">
        <v>0</v>
      </c>
      <c r="CB772" s="21" t="str">
        <f>PlainData_XXX!AJ777</f>
        <v>"Acoustics" :</v>
      </c>
      <c r="CC772" s="21" t="s">
        <v>120</v>
      </c>
      <c r="CD772" s="21" t="str">
        <f>PlainData_XXX!AK777</f>
        <v>Good</v>
      </c>
      <c r="CE772" s="21" t="s">
        <v>120</v>
      </c>
      <c r="CF772" s="21" t="s">
        <v>121</v>
      </c>
      <c r="CG772" s="21" t="str">
        <f>PlainData_XXX!AL777</f>
        <v>"Merchandise_Type" :</v>
      </c>
      <c r="CH772" s="21" t="str">
        <f>PlainData_XXX!AM777</f>
        <v>["Tee Shirts", "Hoodies"]</v>
      </c>
      <c r="CI772" s="21" t="s">
        <v>0</v>
      </c>
      <c r="CJ772" s="21" t="str">
        <f>PlainData_XXX!AN777</f>
        <v>"Audience_Type" :</v>
      </c>
      <c r="CK772" s="21" t="str">
        <f>PlainData_XXX!AO777</f>
        <v>["Third Level Students", "Retired "]</v>
      </c>
      <c r="CL772" s="21" t="s">
        <v>121</v>
      </c>
    </row>
    <row r="773" spans="1:90" ht="13.2" x14ac:dyDescent="0.25">
      <c r="A773" s="45" t="s">
        <v>10</v>
      </c>
      <c r="B773" s="54">
        <f>PlainData_XXX!A778</f>
        <v>764</v>
      </c>
      <c r="C773" s="46" t="s">
        <v>77</v>
      </c>
      <c r="D773" s="49" t="str">
        <f t="shared" si="121"/>
        <v xml:space="preserve">"Concert_Year" : </v>
      </c>
      <c r="E773" s="103">
        <f>PlainData_XXX!B778</f>
        <v>2016</v>
      </c>
      <c r="F773" s="48" t="s">
        <v>0</v>
      </c>
      <c r="G773" s="49" t="str">
        <f t="shared" si="122"/>
        <v xml:space="preserve">"Concert_Month" : </v>
      </c>
      <c r="H773" s="103">
        <f>PlainData_XXX!C778</f>
        <v>7</v>
      </c>
      <c r="I773" s="48" t="s">
        <v>0</v>
      </c>
      <c r="J773" s="49" t="str">
        <f t="shared" si="123"/>
        <v>"Duration" :</v>
      </c>
      <c r="K773" s="104">
        <f>PlainData_XXX!D778</f>
        <v>85</v>
      </c>
      <c r="L773" s="46" t="s">
        <v>77</v>
      </c>
      <c r="M773" s="49" t="str">
        <f t="shared" si="124"/>
        <v xml:space="preserve">"Expected_Crowd" : </v>
      </c>
      <c r="N773" s="103">
        <f>PlainData_XXX!E778</f>
        <v>51600</v>
      </c>
      <c r="O773" s="48" t="s">
        <v>0</v>
      </c>
      <c r="P773" s="49" t="str">
        <f t="shared" si="125"/>
        <v xml:space="preserve">"Actual_Crowd" : </v>
      </c>
      <c r="Q773" s="103">
        <f>PlainData_XXX!F778</f>
        <v>41800</v>
      </c>
      <c r="R773" s="46" t="s">
        <v>77</v>
      </c>
      <c r="S773" s="49" t="str">
        <f t="shared" si="126"/>
        <v xml:space="preserve">"Cheapest_Ticket_Price" : </v>
      </c>
      <c r="T773" s="103">
        <f>PlainData_XXX!G778</f>
        <v>30</v>
      </c>
      <c r="U773" s="48" t="s">
        <v>0</v>
      </c>
      <c r="V773" s="49" t="str">
        <f t="shared" si="127"/>
        <v xml:space="preserve">"Dearest_Ticket_Price" : </v>
      </c>
      <c r="W773" s="104">
        <f>PlainData_XXX!H778</f>
        <v>70</v>
      </c>
      <c r="X773" s="48" t="s">
        <v>0</v>
      </c>
      <c r="Y773" s="49" t="str">
        <f t="shared" si="128"/>
        <v xml:space="preserve">"Food_Sales" : </v>
      </c>
      <c r="Z773" s="129">
        <f>PlainData_XXX!I778</f>
        <v>96400</v>
      </c>
      <c r="AA773" s="46" t="s">
        <v>77</v>
      </c>
      <c r="AB773" s="49" t="str">
        <f t="shared" si="129"/>
        <v xml:space="preserve">"Drink_Sales" : </v>
      </c>
      <c r="AC773" s="129">
        <f>PlainData_XXX!J778</f>
        <v>105000</v>
      </c>
      <c r="AD773" s="46" t="s">
        <v>77</v>
      </c>
      <c r="AE773" s="49" t="str">
        <f t="shared" si="130"/>
        <v xml:space="preserve">"Atmosphere" : </v>
      </c>
      <c r="AF773" s="50" t="s">
        <v>120</v>
      </c>
      <c r="AG773" s="104" t="str">
        <f>PlainData_XXX!K778</f>
        <v>Poor</v>
      </c>
      <c r="AH773" s="48" t="s">
        <v>78</v>
      </c>
      <c r="AI773" s="49" t="str">
        <f t="shared" si="131"/>
        <v xml:space="preserve">"Police_Cost" : </v>
      </c>
      <c r="AJ773" s="130">
        <f>PlainData_XXX!L778</f>
        <v>46200</v>
      </c>
      <c r="AK773" s="48" t="s">
        <v>0</v>
      </c>
      <c r="AL773" s="110" t="str">
        <f>PlainData_XXX!M778</f>
        <v xml:space="preserve">"Performer" : </v>
      </c>
      <c r="AM773" s="49" t="s">
        <v>71</v>
      </c>
      <c r="AN773" s="111" t="str">
        <f>PlainData_XXX!N778</f>
        <v xml:space="preserve">"Name" : </v>
      </c>
      <c r="AO773" s="48" t="s">
        <v>120</v>
      </c>
      <c r="AP773" s="104" t="str">
        <f>PlainData_XXX!O778</f>
        <v>Aodh O’Neill</v>
      </c>
      <c r="AQ773" s="48" t="s">
        <v>78</v>
      </c>
      <c r="AR773" s="111" t="str">
        <f>PlainData_XXX!P778</f>
        <v xml:space="preserve">"Music_Type" : </v>
      </c>
      <c r="AS773" s="50" t="s">
        <v>120</v>
      </c>
      <c r="AT773" s="104" t="str">
        <f>PlainData_XXX!Q778</f>
        <v>Rock</v>
      </c>
      <c r="AU773" s="48" t="s">
        <v>78</v>
      </c>
      <c r="AV773" s="111" t="str">
        <f>PlainData_XXX!R778</f>
        <v xml:space="preserve">"Services" : </v>
      </c>
      <c r="AW773" s="104" t="str">
        <f>PlainData_XXX!S778</f>
        <v>["Live Rehearsals", "TV Interviews", "Fan Engagement"]</v>
      </c>
      <c r="AX773" s="49" t="s">
        <v>76</v>
      </c>
      <c r="AY773" s="122" t="str">
        <f>PlainData_XXX!T778</f>
        <v xml:space="preserve">"Sponsor" : </v>
      </c>
      <c r="AZ773" s="21" t="s">
        <v>71</v>
      </c>
      <c r="BA773" s="123" t="str">
        <f>PlainData_XXX!U778</f>
        <v xml:space="preserve">"Name" : </v>
      </c>
      <c r="BB773" s="21" t="s">
        <v>120</v>
      </c>
      <c r="BC773" s="21" t="str">
        <f>PlainData_XXX!V778</f>
        <v>Tom McGee</v>
      </c>
      <c r="BD773" s="21" t="s">
        <v>78</v>
      </c>
      <c r="BE773" s="123" t="str">
        <f>PlainData_XXX!W778</f>
        <v xml:space="preserve">"Amount" : </v>
      </c>
      <c r="BF773" s="21">
        <f>PlainData_XXX!X778</f>
        <v>440000</v>
      </c>
      <c r="BG773" s="21" t="s">
        <v>0</v>
      </c>
      <c r="BH773" s="123" t="str">
        <f>PlainData_XXX!Y778</f>
        <v xml:space="preserve">"Services" : </v>
      </c>
      <c r="BI773" s="21" t="str">
        <f>PlainData_XXX!Z778</f>
        <v>["Ticket Sales", "TV Interviews", "Posters"]</v>
      </c>
      <c r="BJ773" s="21" t="s">
        <v>121</v>
      </c>
      <c r="BK773" s="127" t="str">
        <f>PlainData_XXX!AA778</f>
        <v xml:space="preserve">"Stadium" : </v>
      </c>
      <c r="BL773" s="21" t="s">
        <v>71</v>
      </c>
      <c r="BM773" s="123" t="str">
        <f>PlainData_XXX!AB778</f>
        <v xml:space="preserve">"Name" : </v>
      </c>
      <c r="BN773" s="21" t="s">
        <v>120</v>
      </c>
      <c r="BO773" s="21" t="str">
        <f>PlainData_XXX!AC778</f>
        <v>Gaelic Grounds</v>
      </c>
      <c r="BP773" s="21" t="s">
        <v>78</v>
      </c>
      <c r="BQ773" s="123" t="str">
        <f>PlainData_XXX!AD778</f>
        <v xml:space="preserve">"City" : </v>
      </c>
      <c r="BR773" s="21" t="s">
        <v>120</v>
      </c>
      <c r="BS773" s="21" t="str">
        <f>PlainData_XXX!AE778</f>
        <v>Limerick</v>
      </c>
      <c r="BT773" s="21" t="s">
        <v>78</v>
      </c>
      <c r="BU773" s="123" t="str">
        <f>PlainData_XXX!AF778</f>
        <v xml:space="preserve">"Type" : </v>
      </c>
      <c r="BV773" s="21" t="s">
        <v>120</v>
      </c>
      <c r="BW773" s="21" t="str">
        <f>PlainData_XXX!AG778</f>
        <v>GAA</v>
      </c>
      <c r="BX773" s="21" t="s">
        <v>78</v>
      </c>
      <c r="BY773" s="123" t="str">
        <f>PlainData_XXX!AH778</f>
        <v xml:space="preserve">"Capacity" : </v>
      </c>
      <c r="BZ773" s="21">
        <f>PlainData_XXX!AI778</f>
        <v>49866</v>
      </c>
      <c r="CA773" s="21" t="s">
        <v>0</v>
      </c>
      <c r="CB773" s="21" t="str">
        <f>PlainData_XXX!AJ778</f>
        <v>"Acoustics" :</v>
      </c>
      <c r="CC773" s="21" t="s">
        <v>120</v>
      </c>
      <c r="CD773" s="21" t="str">
        <f>PlainData_XXX!AK778</f>
        <v>Fair</v>
      </c>
      <c r="CE773" s="21" t="s">
        <v>120</v>
      </c>
      <c r="CF773" s="21" t="s">
        <v>121</v>
      </c>
      <c r="CG773" s="21" t="str">
        <f>PlainData_XXX!AL778</f>
        <v>"Merchandise_Type" :</v>
      </c>
      <c r="CH773" s="21" t="str">
        <f>PlainData_XXX!AM778</f>
        <v>["Photos", "Hoodies"]</v>
      </c>
      <c r="CI773" s="21" t="s">
        <v>0</v>
      </c>
      <c r="CJ773" s="21" t="str">
        <f>PlainData_XXX!AN778</f>
        <v>"Audience_Type" :</v>
      </c>
      <c r="CK773" s="21" t="str">
        <f>PlainData_XXX!AO778</f>
        <v>["Middle Aged", "Retired ", "Third Level Students"]</v>
      </c>
      <c r="CL773" s="21" t="s">
        <v>121</v>
      </c>
    </row>
    <row r="774" spans="1:90" ht="13.2" x14ac:dyDescent="0.25">
      <c r="A774" s="45" t="s">
        <v>10</v>
      </c>
      <c r="B774" s="54">
        <f>PlainData_XXX!A779</f>
        <v>765</v>
      </c>
      <c r="C774" s="46" t="s">
        <v>77</v>
      </c>
      <c r="D774" s="49" t="str">
        <f t="shared" si="121"/>
        <v xml:space="preserve">"Concert_Year" : </v>
      </c>
      <c r="E774" s="103">
        <f>PlainData_XXX!B779</f>
        <v>2022</v>
      </c>
      <c r="F774" s="48" t="s">
        <v>0</v>
      </c>
      <c r="G774" s="49" t="str">
        <f t="shared" si="122"/>
        <v xml:space="preserve">"Concert_Month" : </v>
      </c>
      <c r="H774" s="103">
        <f>PlainData_XXX!C779</f>
        <v>11</v>
      </c>
      <c r="I774" s="48" t="s">
        <v>0</v>
      </c>
      <c r="J774" s="49" t="str">
        <f t="shared" si="123"/>
        <v>"Duration" :</v>
      </c>
      <c r="K774" s="104">
        <f>PlainData_XXX!D779</f>
        <v>175</v>
      </c>
      <c r="L774" s="46" t="s">
        <v>77</v>
      </c>
      <c r="M774" s="49" t="str">
        <f t="shared" si="124"/>
        <v xml:space="preserve">"Expected_Crowd" : </v>
      </c>
      <c r="N774" s="103">
        <f>PlainData_XXX!E779</f>
        <v>27600</v>
      </c>
      <c r="O774" s="48" t="s">
        <v>0</v>
      </c>
      <c r="P774" s="49" t="str">
        <f t="shared" si="125"/>
        <v xml:space="preserve">"Actual_Crowd" : </v>
      </c>
      <c r="Q774" s="103">
        <f>PlainData_XXX!F779</f>
        <v>29400</v>
      </c>
      <c r="R774" s="46" t="s">
        <v>77</v>
      </c>
      <c r="S774" s="49" t="str">
        <f t="shared" si="126"/>
        <v xml:space="preserve">"Cheapest_Ticket_Price" : </v>
      </c>
      <c r="T774" s="103">
        <f>PlainData_XXX!G779</f>
        <v>10</v>
      </c>
      <c r="U774" s="48" t="s">
        <v>0</v>
      </c>
      <c r="V774" s="49" t="str">
        <f t="shared" si="127"/>
        <v xml:space="preserve">"Dearest_Ticket_Price" : </v>
      </c>
      <c r="W774" s="104">
        <f>PlainData_XXX!H779</f>
        <v>40</v>
      </c>
      <c r="X774" s="48" t="s">
        <v>0</v>
      </c>
      <c r="Y774" s="49" t="str">
        <f t="shared" si="128"/>
        <v xml:space="preserve">"Food_Sales" : </v>
      </c>
      <c r="Z774" s="129">
        <f>PlainData_XXX!I779</f>
        <v>38400</v>
      </c>
      <c r="AA774" s="46" t="s">
        <v>77</v>
      </c>
      <c r="AB774" s="49" t="str">
        <f t="shared" si="129"/>
        <v xml:space="preserve">"Drink_Sales" : </v>
      </c>
      <c r="AC774" s="129">
        <f>PlainData_XXX!J779</f>
        <v>9200</v>
      </c>
      <c r="AD774" s="46" t="s">
        <v>77</v>
      </c>
      <c r="AE774" s="49" t="str">
        <f t="shared" si="130"/>
        <v xml:space="preserve">"Atmosphere" : </v>
      </c>
      <c r="AF774" s="50" t="s">
        <v>120</v>
      </c>
      <c r="AG774" s="104" t="str">
        <f>PlainData_XXX!K779</f>
        <v>Good</v>
      </c>
      <c r="AH774" s="48" t="s">
        <v>78</v>
      </c>
      <c r="AI774" s="49" t="str">
        <f t="shared" si="131"/>
        <v xml:space="preserve">"Police_Cost" : </v>
      </c>
      <c r="AJ774" s="130">
        <f>PlainData_XXX!L779</f>
        <v>45900</v>
      </c>
      <c r="AK774" s="48" t="s">
        <v>0</v>
      </c>
      <c r="AL774" s="110" t="str">
        <f>PlainData_XXX!M779</f>
        <v xml:space="preserve">"Performer" : </v>
      </c>
      <c r="AM774" s="49" t="s">
        <v>71</v>
      </c>
      <c r="AN774" s="111" t="str">
        <f>PlainData_XXX!N779</f>
        <v xml:space="preserve">"Name" : </v>
      </c>
      <c r="AO774" s="48" t="s">
        <v>120</v>
      </c>
      <c r="AP774" s="104" t="str">
        <f>PlainData_XXX!O779</f>
        <v>Fiona MacMahon</v>
      </c>
      <c r="AQ774" s="48" t="s">
        <v>78</v>
      </c>
      <c r="AR774" s="111" t="str">
        <f>PlainData_XXX!P779</f>
        <v xml:space="preserve">"Music_Type" : </v>
      </c>
      <c r="AS774" s="50" t="s">
        <v>120</v>
      </c>
      <c r="AT774" s="104" t="str">
        <f>PlainData_XXX!Q779</f>
        <v>Rock</v>
      </c>
      <c r="AU774" s="48" t="s">
        <v>78</v>
      </c>
      <c r="AV774" s="111" t="str">
        <f>PlainData_XXX!R779</f>
        <v xml:space="preserve">"Services" : </v>
      </c>
      <c r="AW774" s="104" t="str">
        <f>PlainData_XXX!S779</f>
        <v>["Live Rehearsals", "Meet and Greet", "TV Interviews", "Photo Shoots "]</v>
      </c>
      <c r="AX774" s="49" t="s">
        <v>76</v>
      </c>
      <c r="AY774" s="122" t="str">
        <f>PlainData_XXX!T779</f>
        <v xml:space="preserve">"Sponsor" : </v>
      </c>
      <c r="AZ774" s="21" t="s">
        <v>71</v>
      </c>
      <c r="BA774" s="123" t="str">
        <f>PlainData_XXX!U779</f>
        <v xml:space="preserve">"Name" : </v>
      </c>
      <c r="BB774" s="21" t="s">
        <v>120</v>
      </c>
      <c r="BC774" s="21" t="str">
        <f>PlainData_XXX!V779</f>
        <v>Mary Noone</v>
      </c>
      <c r="BD774" s="21" t="s">
        <v>78</v>
      </c>
      <c r="BE774" s="123" t="str">
        <f>PlainData_XXX!W779</f>
        <v xml:space="preserve">"Amount" : </v>
      </c>
      <c r="BF774" s="21">
        <f>PlainData_XXX!X779</f>
        <v>496000</v>
      </c>
      <c r="BG774" s="21" t="s">
        <v>0</v>
      </c>
      <c r="BH774" s="123" t="str">
        <f>PlainData_XXX!Y779</f>
        <v xml:space="preserve">"Services" : </v>
      </c>
      <c r="BI774" s="21" t="str">
        <f>PlainData_XXX!Z779</f>
        <v>["TV Interviews", "Posters", "News Papers"]</v>
      </c>
      <c r="BJ774" s="21" t="s">
        <v>121</v>
      </c>
      <c r="BK774" s="127" t="str">
        <f>PlainData_XXX!AA779</f>
        <v xml:space="preserve">"Stadium" : </v>
      </c>
      <c r="BL774" s="21" t="s">
        <v>71</v>
      </c>
      <c r="BM774" s="123" t="str">
        <f>PlainData_XXX!AB779</f>
        <v xml:space="preserve">"Name" : </v>
      </c>
      <c r="BN774" s="21" t="s">
        <v>120</v>
      </c>
      <c r="BO774" s="21" t="str">
        <f>PlainData_XXX!AC779</f>
        <v>OMoore Park</v>
      </c>
      <c r="BP774" s="21" t="s">
        <v>78</v>
      </c>
      <c r="BQ774" s="123" t="str">
        <f>PlainData_XXX!AD779</f>
        <v xml:space="preserve">"City" : </v>
      </c>
      <c r="BR774" s="21" t="s">
        <v>120</v>
      </c>
      <c r="BS774" s="21" t="str">
        <f>PlainData_XXX!AE779</f>
        <v>Portlaoise</v>
      </c>
      <c r="BT774" s="21" t="s">
        <v>78</v>
      </c>
      <c r="BU774" s="123" t="str">
        <f>PlainData_XXX!AF779</f>
        <v xml:space="preserve">"Type" : </v>
      </c>
      <c r="BV774" s="21" t="s">
        <v>120</v>
      </c>
      <c r="BW774" s="21" t="str">
        <f>PlainData_XXX!AG779</f>
        <v>GAA</v>
      </c>
      <c r="BX774" s="21" t="s">
        <v>78</v>
      </c>
      <c r="BY774" s="123" t="str">
        <f>PlainData_XXX!AH779</f>
        <v xml:space="preserve">"Capacity" : </v>
      </c>
      <c r="BZ774" s="21">
        <f>PlainData_XXX!AI779</f>
        <v>22000</v>
      </c>
      <c r="CA774" s="21" t="s">
        <v>0</v>
      </c>
      <c r="CB774" s="21" t="str">
        <f>PlainData_XXX!AJ779</f>
        <v>"Acoustics" :</v>
      </c>
      <c r="CC774" s="21" t="s">
        <v>120</v>
      </c>
      <c r="CD774" s="21" t="str">
        <f>PlainData_XXX!AK779</f>
        <v>Fair</v>
      </c>
      <c r="CE774" s="21" t="s">
        <v>120</v>
      </c>
      <c r="CF774" s="21" t="s">
        <v>121</v>
      </c>
      <c r="CG774" s="21" t="str">
        <f>PlainData_XXX!AL779</f>
        <v>"Merchandise_Type" :</v>
      </c>
      <c r="CH774" s="21" t="str">
        <f>PlainData_XXX!AM779</f>
        <v>["CD’s", "Tee Shirts", "Umbrellas "]</v>
      </c>
      <c r="CI774" s="21" t="s">
        <v>0</v>
      </c>
      <c r="CJ774" s="21" t="str">
        <f>PlainData_XXX!AN779</f>
        <v>"Audience_Type" :</v>
      </c>
      <c r="CK774" s="21" t="str">
        <f>PlainData_XXX!AO779</f>
        <v>["Teenagers", "Young Working Adults", "Retired "]</v>
      </c>
      <c r="CL774" s="21" t="s">
        <v>121</v>
      </c>
    </row>
    <row r="775" spans="1:90" ht="13.2" x14ac:dyDescent="0.25">
      <c r="A775" s="45" t="s">
        <v>10</v>
      </c>
      <c r="B775" s="54">
        <f>PlainData_XXX!A780</f>
        <v>766</v>
      </c>
      <c r="C775" s="46" t="s">
        <v>77</v>
      </c>
      <c r="D775" s="49" t="str">
        <f t="shared" si="121"/>
        <v xml:space="preserve">"Concert_Year" : </v>
      </c>
      <c r="E775" s="103">
        <f>PlainData_XXX!B780</f>
        <v>2023</v>
      </c>
      <c r="F775" s="48" t="s">
        <v>0</v>
      </c>
      <c r="G775" s="49" t="str">
        <f t="shared" si="122"/>
        <v xml:space="preserve">"Concert_Month" : </v>
      </c>
      <c r="H775" s="103">
        <f>PlainData_XXX!C780</f>
        <v>8</v>
      </c>
      <c r="I775" s="48" t="s">
        <v>0</v>
      </c>
      <c r="J775" s="49" t="str">
        <f t="shared" si="123"/>
        <v>"Duration" :</v>
      </c>
      <c r="K775" s="104">
        <f>PlainData_XXX!D780</f>
        <v>75</v>
      </c>
      <c r="L775" s="46" t="s">
        <v>77</v>
      </c>
      <c r="M775" s="49" t="str">
        <f t="shared" si="124"/>
        <v xml:space="preserve">"Expected_Crowd" : </v>
      </c>
      <c r="N775" s="103">
        <f>PlainData_XXX!E780</f>
        <v>47700</v>
      </c>
      <c r="O775" s="48" t="s">
        <v>0</v>
      </c>
      <c r="P775" s="49" t="str">
        <f t="shared" si="125"/>
        <v xml:space="preserve">"Actual_Crowd" : </v>
      </c>
      <c r="Q775" s="103">
        <f>PlainData_XXX!F780</f>
        <v>51900</v>
      </c>
      <c r="R775" s="46" t="s">
        <v>77</v>
      </c>
      <c r="S775" s="49" t="str">
        <f t="shared" si="126"/>
        <v xml:space="preserve">"Cheapest_Ticket_Price" : </v>
      </c>
      <c r="T775" s="103">
        <f>PlainData_XXX!G780</f>
        <v>30</v>
      </c>
      <c r="U775" s="48" t="s">
        <v>0</v>
      </c>
      <c r="V775" s="49" t="str">
        <f t="shared" si="127"/>
        <v xml:space="preserve">"Dearest_Ticket_Price" : </v>
      </c>
      <c r="W775" s="104">
        <f>PlainData_XXX!H780</f>
        <v>60</v>
      </c>
      <c r="X775" s="48" t="s">
        <v>0</v>
      </c>
      <c r="Y775" s="49" t="str">
        <f t="shared" si="128"/>
        <v xml:space="preserve">"Food_Sales" : </v>
      </c>
      <c r="Z775" s="129">
        <f>PlainData_XXX!I780</f>
        <v>97700</v>
      </c>
      <c r="AA775" s="46" t="s">
        <v>77</v>
      </c>
      <c r="AB775" s="49" t="str">
        <f t="shared" si="129"/>
        <v xml:space="preserve">"Drink_Sales" : </v>
      </c>
      <c r="AC775" s="129">
        <f>PlainData_XXX!J780</f>
        <v>84000</v>
      </c>
      <c r="AD775" s="46" t="s">
        <v>77</v>
      </c>
      <c r="AE775" s="49" t="str">
        <f t="shared" si="130"/>
        <v xml:space="preserve">"Atmosphere" : </v>
      </c>
      <c r="AF775" s="50" t="s">
        <v>120</v>
      </c>
      <c r="AG775" s="104" t="str">
        <f>PlainData_XXX!K780</f>
        <v>Good</v>
      </c>
      <c r="AH775" s="48" t="s">
        <v>78</v>
      </c>
      <c r="AI775" s="49" t="str">
        <f t="shared" si="131"/>
        <v xml:space="preserve">"Police_Cost" : </v>
      </c>
      <c r="AJ775" s="130">
        <f>PlainData_XXX!L780</f>
        <v>43500</v>
      </c>
      <c r="AK775" s="48" t="s">
        <v>0</v>
      </c>
      <c r="AL775" s="110" t="str">
        <f>PlainData_XXX!M780</f>
        <v xml:space="preserve">"Performer" : </v>
      </c>
      <c r="AM775" s="49" t="s">
        <v>71</v>
      </c>
      <c r="AN775" s="111" t="str">
        <f>PlainData_XXX!N780</f>
        <v xml:space="preserve">"Name" : </v>
      </c>
      <c r="AO775" s="48" t="s">
        <v>120</v>
      </c>
      <c r="AP775" s="104" t="str">
        <f>PlainData_XXX!O780</f>
        <v>Berach Burke</v>
      </c>
      <c r="AQ775" s="48" t="s">
        <v>78</v>
      </c>
      <c r="AR775" s="111" t="str">
        <f>PlainData_XXX!P780</f>
        <v xml:space="preserve">"Music_Type" : </v>
      </c>
      <c r="AS775" s="50" t="s">
        <v>120</v>
      </c>
      <c r="AT775" s="104" t="str">
        <f>PlainData_XXX!Q780</f>
        <v>Hip-Hop</v>
      </c>
      <c r="AU775" s="48" t="s">
        <v>78</v>
      </c>
      <c r="AV775" s="111" t="str">
        <f>PlainData_XXX!R780</f>
        <v xml:space="preserve">"Services" : </v>
      </c>
      <c r="AW775" s="104" t="str">
        <f>PlainData_XXX!S780</f>
        <v>["Live Rehearsals", "Meet and Greet", "Fan Engagement"]</v>
      </c>
      <c r="AX775" s="49" t="s">
        <v>76</v>
      </c>
      <c r="AY775" s="122" t="str">
        <f>PlainData_XXX!T780</f>
        <v xml:space="preserve">"Sponsor" : </v>
      </c>
      <c r="AZ775" s="21" t="s">
        <v>71</v>
      </c>
      <c r="BA775" s="123" t="str">
        <f>PlainData_XXX!U780</f>
        <v xml:space="preserve">"Name" : </v>
      </c>
      <c r="BB775" s="21" t="s">
        <v>120</v>
      </c>
      <c r="BC775" s="21" t="str">
        <f>PlainData_XXX!V780</f>
        <v>Alan Power</v>
      </c>
      <c r="BD775" s="21" t="s">
        <v>78</v>
      </c>
      <c r="BE775" s="123" t="str">
        <f>PlainData_XXX!W780</f>
        <v xml:space="preserve">"Amount" : </v>
      </c>
      <c r="BF775" s="21">
        <f>PlainData_XXX!X780</f>
        <v>335000</v>
      </c>
      <c r="BG775" s="21" t="s">
        <v>0</v>
      </c>
      <c r="BH775" s="123" t="str">
        <f>PlainData_XXX!Y780</f>
        <v xml:space="preserve">"Services" : </v>
      </c>
      <c r="BI775" s="21" t="str">
        <f>PlainData_XXX!Z780</f>
        <v>["Radio Interviews", "News Papers"]</v>
      </c>
      <c r="BJ775" s="21" t="s">
        <v>121</v>
      </c>
      <c r="BK775" s="127" t="str">
        <f>PlainData_XXX!AA780</f>
        <v xml:space="preserve">"Stadium" : </v>
      </c>
      <c r="BL775" s="21" t="s">
        <v>71</v>
      </c>
      <c r="BM775" s="123" t="str">
        <f>PlainData_XXX!AB780</f>
        <v xml:space="preserve">"Name" : </v>
      </c>
      <c r="BN775" s="21" t="s">
        <v>120</v>
      </c>
      <c r="BO775" s="21" t="str">
        <f>PlainData_XXX!AC780</f>
        <v>Aviva Stadium</v>
      </c>
      <c r="BP775" s="21" t="s">
        <v>78</v>
      </c>
      <c r="BQ775" s="123" t="str">
        <f>PlainData_XXX!AD780</f>
        <v xml:space="preserve">"City" : </v>
      </c>
      <c r="BR775" s="21" t="s">
        <v>120</v>
      </c>
      <c r="BS775" s="21" t="str">
        <f>PlainData_XXX!AE780</f>
        <v>Dublin</v>
      </c>
      <c r="BT775" s="21" t="s">
        <v>78</v>
      </c>
      <c r="BU775" s="123" t="str">
        <f>PlainData_XXX!AF780</f>
        <v xml:space="preserve">"Type" : </v>
      </c>
      <c r="BV775" s="21" t="s">
        <v>120</v>
      </c>
      <c r="BW775" s="21" t="str">
        <f>PlainData_XXX!AG780</f>
        <v>Soccer</v>
      </c>
      <c r="BX775" s="21" t="s">
        <v>78</v>
      </c>
      <c r="BY775" s="123" t="str">
        <f>PlainData_XXX!AH780</f>
        <v xml:space="preserve">"Capacity" : </v>
      </c>
      <c r="BZ775" s="21">
        <f>PlainData_XXX!AI780</f>
        <v>51700</v>
      </c>
      <c r="CA775" s="21" t="s">
        <v>0</v>
      </c>
      <c r="CB775" s="21" t="str">
        <f>PlainData_XXX!AJ780</f>
        <v>"Acoustics" :</v>
      </c>
      <c r="CC775" s="21" t="s">
        <v>120</v>
      </c>
      <c r="CD775" s="21" t="str">
        <f>PlainData_XXX!AK780</f>
        <v>Fair</v>
      </c>
      <c r="CE775" s="21" t="s">
        <v>120</v>
      </c>
      <c r="CF775" s="21" t="s">
        <v>121</v>
      </c>
      <c r="CG775" s="21" t="str">
        <f>PlainData_XXX!AL780</f>
        <v>"Merchandise_Type" :</v>
      </c>
      <c r="CH775" s="21" t="str">
        <f>PlainData_XXX!AM780</f>
        <v>["CD’s", "Photos", "Tee Shirts"]</v>
      </c>
      <c r="CI775" s="21" t="s">
        <v>0</v>
      </c>
      <c r="CJ775" s="21" t="str">
        <f>PlainData_XXX!AN780</f>
        <v>"Audience_Type" :</v>
      </c>
      <c r="CK775" s="21" t="str">
        <f>PlainData_XXX!AO780</f>
        <v>["Teenagers", "Third Level Students", "Young Working Adults", "Retired "]</v>
      </c>
      <c r="CL775" s="21" t="s">
        <v>121</v>
      </c>
    </row>
    <row r="776" spans="1:90" ht="13.2" x14ac:dyDescent="0.25">
      <c r="A776" s="45" t="s">
        <v>10</v>
      </c>
      <c r="B776" s="54">
        <f>PlainData_XXX!A781</f>
        <v>767</v>
      </c>
      <c r="C776" s="46" t="s">
        <v>77</v>
      </c>
      <c r="D776" s="49" t="str">
        <f t="shared" si="121"/>
        <v xml:space="preserve">"Concert_Year" : </v>
      </c>
      <c r="E776" s="103">
        <f>PlainData_XXX!B781</f>
        <v>2014</v>
      </c>
      <c r="F776" s="48" t="s">
        <v>0</v>
      </c>
      <c r="G776" s="49" t="str">
        <f t="shared" si="122"/>
        <v xml:space="preserve">"Concert_Month" : </v>
      </c>
      <c r="H776" s="103">
        <f>PlainData_XXX!C781</f>
        <v>9</v>
      </c>
      <c r="I776" s="48" t="s">
        <v>0</v>
      </c>
      <c r="J776" s="49" t="str">
        <f t="shared" si="123"/>
        <v>"Duration" :</v>
      </c>
      <c r="K776" s="104">
        <f>PlainData_XXX!D781</f>
        <v>130</v>
      </c>
      <c r="L776" s="46" t="s">
        <v>77</v>
      </c>
      <c r="M776" s="49" t="str">
        <f t="shared" si="124"/>
        <v xml:space="preserve">"Expected_Crowd" : </v>
      </c>
      <c r="N776" s="103">
        <f>PlainData_XXX!E781</f>
        <v>74700</v>
      </c>
      <c r="O776" s="48" t="s">
        <v>0</v>
      </c>
      <c r="P776" s="49" t="str">
        <f t="shared" si="125"/>
        <v xml:space="preserve">"Actual_Crowd" : </v>
      </c>
      <c r="Q776" s="103">
        <f>PlainData_XXX!F781</f>
        <v>67100</v>
      </c>
      <c r="R776" s="46" t="s">
        <v>77</v>
      </c>
      <c r="S776" s="49" t="str">
        <f t="shared" si="126"/>
        <v xml:space="preserve">"Cheapest_Ticket_Price" : </v>
      </c>
      <c r="T776" s="103">
        <f>PlainData_XXX!G781</f>
        <v>40</v>
      </c>
      <c r="U776" s="48" t="s">
        <v>0</v>
      </c>
      <c r="V776" s="49" t="str">
        <f t="shared" si="127"/>
        <v xml:space="preserve">"Dearest_Ticket_Price" : </v>
      </c>
      <c r="W776" s="104">
        <f>PlainData_XXX!H781</f>
        <v>160</v>
      </c>
      <c r="X776" s="48" t="s">
        <v>0</v>
      </c>
      <c r="Y776" s="49" t="str">
        <f t="shared" si="128"/>
        <v xml:space="preserve">"Food_Sales" : </v>
      </c>
      <c r="Z776" s="129">
        <f>PlainData_XXX!I781</f>
        <v>34500</v>
      </c>
      <c r="AA776" s="46" t="s">
        <v>77</v>
      </c>
      <c r="AB776" s="49" t="str">
        <f t="shared" si="129"/>
        <v xml:space="preserve">"Drink_Sales" : </v>
      </c>
      <c r="AC776" s="129">
        <f>PlainData_XXX!J781</f>
        <v>90100</v>
      </c>
      <c r="AD776" s="46" t="s">
        <v>77</v>
      </c>
      <c r="AE776" s="49" t="str">
        <f t="shared" si="130"/>
        <v xml:space="preserve">"Atmosphere" : </v>
      </c>
      <c r="AF776" s="50" t="s">
        <v>120</v>
      </c>
      <c r="AG776" s="104" t="str">
        <f>PlainData_XXX!K781</f>
        <v>Fair</v>
      </c>
      <c r="AH776" s="48" t="s">
        <v>78</v>
      </c>
      <c r="AI776" s="49" t="str">
        <f t="shared" si="131"/>
        <v xml:space="preserve">"Police_Cost" : </v>
      </c>
      <c r="AJ776" s="130">
        <f>PlainData_XXX!L781</f>
        <v>3800</v>
      </c>
      <c r="AK776" s="48" t="s">
        <v>0</v>
      </c>
      <c r="AL776" s="110" t="str">
        <f>PlainData_XXX!M781</f>
        <v xml:space="preserve">"Performer" : </v>
      </c>
      <c r="AM776" s="49" t="s">
        <v>71</v>
      </c>
      <c r="AN776" s="111" t="str">
        <f>PlainData_XXX!N781</f>
        <v xml:space="preserve">"Name" : </v>
      </c>
      <c r="AO776" s="48" t="s">
        <v>120</v>
      </c>
      <c r="AP776" s="104" t="str">
        <f>PlainData_XXX!O781</f>
        <v>Oisin Moran</v>
      </c>
      <c r="AQ776" s="48" t="s">
        <v>78</v>
      </c>
      <c r="AR776" s="111" t="str">
        <f>PlainData_XXX!P781</f>
        <v xml:space="preserve">"Music_Type" : </v>
      </c>
      <c r="AS776" s="50" t="s">
        <v>120</v>
      </c>
      <c r="AT776" s="104" t="str">
        <f>PlainData_XXX!Q781</f>
        <v>Jazz</v>
      </c>
      <c r="AU776" s="48" t="s">
        <v>78</v>
      </c>
      <c r="AV776" s="111" t="str">
        <f>PlainData_XXX!R781</f>
        <v xml:space="preserve">"Services" : </v>
      </c>
      <c r="AW776" s="104" t="str">
        <f>PlainData_XXX!S781</f>
        <v>["Fan Engagement", "Photo Shoots "]</v>
      </c>
      <c r="AX776" s="49" t="s">
        <v>76</v>
      </c>
      <c r="AY776" s="122" t="str">
        <f>PlainData_XXX!T781</f>
        <v xml:space="preserve">"Sponsor" : </v>
      </c>
      <c r="AZ776" s="21" t="s">
        <v>71</v>
      </c>
      <c r="BA776" s="123" t="str">
        <f>PlainData_XXX!U781</f>
        <v xml:space="preserve">"Name" : </v>
      </c>
      <c r="BB776" s="21" t="s">
        <v>120</v>
      </c>
      <c r="BC776" s="21" t="str">
        <f>PlainData_XXX!V781</f>
        <v>Andy Payne</v>
      </c>
      <c r="BD776" s="21" t="s">
        <v>78</v>
      </c>
      <c r="BE776" s="123" t="str">
        <f>PlainData_XXX!W781</f>
        <v xml:space="preserve">"Amount" : </v>
      </c>
      <c r="BF776" s="21">
        <f>PlainData_XXX!X781</f>
        <v>304000</v>
      </c>
      <c r="BG776" s="21" t="s">
        <v>0</v>
      </c>
      <c r="BH776" s="123" t="str">
        <f>PlainData_XXX!Y781</f>
        <v xml:space="preserve">"Services" : </v>
      </c>
      <c r="BI776" s="21" t="str">
        <f>PlainData_XXX!Z781</f>
        <v>["Ticket Sales", "TV Interviews", "News Papers"]</v>
      </c>
      <c r="BJ776" s="21" t="s">
        <v>121</v>
      </c>
      <c r="BK776" s="127" t="str">
        <f>PlainData_XXX!AA781</f>
        <v xml:space="preserve">"Stadium" : </v>
      </c>
      <c r="BL776" s="21" t="s">
        <v>71</v>
      </c>
      <c r="BM776" s="123" t="str">
        <f>PlainData_XXX!AB781</f>
        <v xml:space="preserve">"Name" : </v>
      </c>
      <c r="BN776" s="21" t="s">
        <v>120</v>
      </c>
      <c r="BO776" s="21" t="str">
        <f>PlainData_XXX!AC781</f>
        <v>Olympia Theatre</v>
      </c>
      <c r="BP776" s="21" t="s">
        <v>78</v>
      </c>
      <c r="BQ776" s="123" t="str">
        <f>PlainData_XXX!AD781</f>
        <v xml:space="preserve">"City" : </v>
      </c>
      <c r="BR776" s="21" t="s">
        <v>120</v>
      </c>
      <c r="BS776" s="21" t="str">
        <f>PlainData_XXX!AE781</f>
        <v>Dublin</v>
      </c>
      <c r="BT776" s="21" t="s">
        <v>78</v>
      </c>
      <c r="BU776" s="123" t="str">
        <f>PlainData_XXX!AF781</f>
        <v xml:space="preserve">"Type" : </v>
      </c>
      <c r="BV776" s="21" t="s">
        <v>120</v>
      </c>
      <c r="BW776" s="21" t="str">
        <f>PlainData_XXX!AG781</f>
        <v>Basketball</v>
      </c>
      <c r="BX776" s="21" t="s">
        <v>78</v>
      </c>
      <c r="BY776" s="123" t="str">
        <f>PlainData_XXX!AH781</f>
        <v xml:space="preserve">"Capacity" : </v>
      </c>
      <c r="BZ776" s="21">
        <f>PlainData_XXX!AI781</f>
        <v>1200</v>
      </c>
      <c r="CA776" s="21" t="s">
        <v>0</v>
      </c>
      <c r="CB776" s="21" t="str">
        <f>PlainData_XXX!AJ781</f>
        <v>"Acoustics" :</v>
      </c>
      <c r="CC776" s="21" t="s">
        <v>120</v>
      </c>
      <c r="CD776" s="21" t="str">
        <f>PlainData_XXX!AK781</f>
        <v>Good</v>
      </c>
      <c r="CE776" s="21" t="s">
        <v>120</v>
      </c>
      <c r="CF776" s="21" t="s">
        <v>121</v>
      </c>
      <c r="CG776" s="21" t="str">
        <f>PlainData_XXX!AL781</f>
        <v>"Merchandise_Type" :</v>
      </c>
      <c r="CH776" s="21" t="str">
        <f>PlainData_XXX!AM781</f>
        <v>["Tee Shirts", "Hoodies", "Umbrellas "]</v>
      </c>
      <c r="CI776" s="21" t="s">
        <v>0</v>
      </c>
      <c r="CJ776" s="21" t="str">
        <f>PlainData_XXX!AN781</f>
        <v>"Audience_Type" :</v>
      </c>
      <c r="CK776" s="21" t="str">
        <f>PlainData_XXX!AO781</f>
        <v>["Young Working Adults", "Middle Aged", "Retired ", "Teenagers"]</v>
      </c>
      <c r="CL776" s="21" t="s">
        <v>121</v>
      </c>
    </row>
    <row r="777" spans="1:90" ht="13.2" x14ac:dyDescent="0.25">
      <c r="A777" s="45" t="s">
        <v>10</v>
      </c>
      <c r="B777" s="54">
        <f>PlainData_XXX!A782</f>
        <v>768</v>
      </c>
      <c r="C777" s="46" t="s">
        <v>77</v>
      </c>
      <c r="D777" s="49" t="str">
        <f t="shared" si="121"/>
        <v xml:space="preserve">"Concert_Year" : </v>
      </c>
      <c r="E777" s="103">
        <f>PlainData_XXX!B782</f>
        <v>2014</v>
      </c>
      <c r="F777" s="48" t="s">
        <v>0</v>
      </c>
      <c r="G777" s="49" t="str">
        <f t="shared" si="122"/>
        <v xml:space="preserve">"Concert_Month" : </v>
      </c>
      <c r="H777" s="103">
        <f>PlainData_XXX!C782</f>
        <v>7</v>
      </c>
      <c r="I777" s="48" t="s">
        <v>0</v>
      </c>
      <c r="J777" s="49" t="str">
        <f t="shared" si="123"/>
        <v>"Duration" :</v>
      </c>
      <c r="K777" s="104">
        <f>PlainData_XXX!D782</f>
        <v>135</v>
      </c>
      <c r="L777" s="46" t="s">
        <v>77</v>
      </c>
      <c r="M777" s="49" t="str">
        <f t="shared" si="124"/>
        <v xml:space="preserve">"Expected_Crowd" : </v>
      </c>
      <c r="N777" s="103">
        <f>PlainData_XXX!E782</f>
        <v>63300</v>
      </c>
      <c r="O777" s="48" t="s">
        <v>0</v>
      </c>
      <c r="P777" s="49" t="str">
        <f t="shared" si="125"/>
        <v xml:space="preserve">"Actual_Crowd" : </v>
      </c>
      <c r="Q777" s="103">
        <f>PlainData_XXX!F782</f>
        <v>53600</v>
      </c>
      <c r="R777" s="46" t="s">
        <v>77</v>
      </c>
      <c r="S777" s="49" t="str">
        <f t="shared" si="126"/>
        <v xml:space="preserve">"Cheapest_Ticket_Price" : </v>
      </c>
      <c r="T777" s="103">
        <f>PlainData_XXX!G782</f>
        <v>15</v>
      </c>
      <c r="U777" s="48" t="s">
        <v>0</v>
      </c>
      <c r="V777" s="49" t="str">
        <f t="shared" si="127"/>
        <v xml:space="preserve">"Dearest_Ticket_Price" : </v>
      </c>
      <c r="W777" s="104">
        <f>PlainData_XXX!H782</f>
        <v>35</v>
      </c>
      <c r="X777" s="48" t="s">
        <v>0</v>
      </c>
      <c r="Y777" s="49" t="str">
        <f t="shared" si="128"/>
        <v xml:space="preserve">"Food_Sales" : </v>
      </c>
      <c r="Z777" s="129">
        <f>PlainData_XXX!I782</f>
        <v>91600</v>
      </c>
      <c r="AA777" s="46" t="s">
        <v>77</v>
      </c>
      <c r="AB777" s="49" t="str">
        <f t="shared" si="129"/>
        <v xml:space="preserve">"Drink_Sales" : </v>
      </c>
      <c r="AC777" s="129">
        <f>PlainData_XXX!J782</f>
        <v>51700</v>
      </c>
      <c r="AD777" s="46" t="s">
        <v>77</v>
      </c>
      <c r="AE777" s="49" t="str">
        <f t="shared" si="130"/>
        <v xml:space="preserve">"Atmosphere" : </v>
      </c>
      <c r="AF777" s="50" t="s">
        <v>120</v>
      </c>
      <c r="AG777" s="104" t="str">
        <f>PlainData_XXX!K782</f>
        <v>Poor</v>
      </c>
      <c r="AH777" s="48" t="s">
        <v>78</v>
      </c>
      <c r="AI777" s="49" t="str">
        <f t="shared" si="131"/>
        <v xml:space="preserve">"Police_Cost" : </v>
      </c>
      <c r="AJ777" s="130">
        <f>PlainData_XXX!L782</f>
        <v>12400</v>
      </c>
      <c r="AK777" s="48" t="s">
        <v>0</v>
      </c>
      <c r="AL777" s="110" t="str">
        <f>PlainData_XXX!M782</f>
        <v xml:space="preserve">"Performer" : </v>
      </c>
      <c r="AM777" s="49" t="s">
        <v>71</v>
      </c>
      <c r="AN777" s="111" t="str">
        <f>PlainData_XXX!N782</f>
        <v xml:space="preserve">"Name" : </v>
      </c>
      <c r="AO777" s="48" t="s">
        <v>120</v>
      </c>
      <c r="AP777" s="104" t="str">
        <f>PlainData_XXX!O782</f>
        <v>Aisling Regan</v>
      </c>
      <c r="AQ777" s="48" t="s">
        <v>78</v>
      </c>
      <c r="AR777" s="111" t="str">
        <f>PlainData_XXX!P782</f>
        <v xml:space="preserve">"Music_Type" : </v>
      </c>
      <c r="AS777" s="50" t="s">
        <v>120</v>
      </c>
      <c r="AT777" s="104" t="str">
        <f>PlainData_XXX!Q782</f>
        <v>Hip-Hop</v>
      </c>
      <c r="AU777" s="48" t="s">
        <v>78</v>
      </c>
      <c r="AV777" s="111" t="str">
        <f>PlainData_XXX!R782</f>
        <v xml:space="preserve">"Services" : </v>
      </c>
      <c r="AW777" s="104" t="str">
        <f>PlainData_XXX!S782</f>
        <v>["Live Rehearsals", "Meet and Greet", "TV Interviews", "Photo Shoots "]</v>
      </c>
      <c r="AX777" s="49" t="s">
        <v>76</v>
      </c>
      <c r="AY777" s="122" t="str">
        <f>PlainData_XXX!T782</f>
        <v xml:space="preserve">"Sponsor" : </v>
      </c>
      <c r="AZ777" s="21" t="s">
        <v>71</v>
      </c>
      <c r="BA777" s="123" t="str">
        <f>PlainData_XXX!U782</f>
        <v xml:space="preserve">"Name" : </v>
      </c>
      <c r="BB777" s="21" t="s">
        <v>120</v>
      </c>
      <c r="BC777" s="21" t="str">
        <f>PlainData_XXX!V782</f>
        <v>Mark Breen</v>
      </c>
      <c r="BD777" s="21" t="s">
        <v>78</v>
      </c>
      <c r="BE777" s="123" t="str">
        <f>PlainData_XXX!W782</f>
        <v xml:space="preserve">"Amount" : </v>
      </c>
      <c r="BF777" s="21">
        <f>PlainData_XXX!X782</f>
        <v>168000</v>
      </c>
      <c r="BG777" s="21" t="s">
        <v>0</v>
      </c>
      <c r="BH777" s="123" t="str">
        <f>PlainData_XXX!Y782</f>
        <v xml:space="preserve">"Services" : </v>
      </c>
      <c r="BI777" s="21" t="str">
        <f>PlainData_XXX!Z782</f>
        <v>["Ticket Sales", "News Papers"]</v>
      </c>
      <c r="BJ777" s="21" t="s">
        <v>121</v>
      </c>
      <c r="BK777" s="127" t="str">
        <f>PlainData_XXX!AA782</f>
        <v xml:space="preserve">"Stadium" : </v>
      </c>
      <c r="BL777" s="21" t="s">
        <v>71</v>
      </c>
      <c r="BM777" s="123" t="str">
        <f>PlainData_XXX!AB782</f>
        <v xml:space="preserve">"Name" : </v>
      </c>
      <c r="BN777" s="21" t="s">
        <v>120</v>
      </c>
      <c r="BO777" s="21" t="str">
        <f>PlainData_XXX!AC782</f>
        <v>Gaelic Grounds</v>
      </c>
      <c r="BP777" s="21" t="s">
        <v>78</v>
      </c>
      <c r="BQ777" s="123" t="str">
        <f>PlainData_XXX!AD782</f>
        <v xml:space="preserve">"City" : </v>
      </c>
      <c r="BR777" s="21" t="s">
        <v>120</v>
      </c>
      <c r="BS777" s="21" t="str">
        <f>PlainData_XXX!AE782</f>
        <v>Limerick</v>
      </c>
      <c r="BT777" s="21" t="s">
        <v>78</v>
      </c>
      <c r="BU777" s="123" t="str">
        <f>PlainData_XXX!AF782</f>
        <v xml:space="preserve">"Type" : </v>
      </c>
      <c r="BV777" s="21" t="s">
        <v>120</v>
      </c>
      <c r="BW777" s="21" t="str">
        <f>PlainData_XXX!AG782</f>
        <v>GAA</v>
      </c>
      <c r="BX777" s="21" t="s">
        <v>78</v>
      </c>
      <c r="BY777" s="123" t="str">
        <f>PlainData_XXX!AH782</f>
        <v xml:space="preserve">"Capacity" : </v>
      </c>
      <c r="BZ777" s="21">
        <f>PlainData_XXX!AI782</f>
        <v>49866</v>
      </c>
      <c r="CA777" s="21" t="s">
        <v>0</v>
      </c>
      <c r="CB777" s="21" t="str">
        <f>PlainData_XXX!AJ782</f>
        <v>"Acoustics" :</v>
      </c>
      <c r="CC777" s="21" t="s">
        <v>120</v>
      </c>
      <c r="CD777" s="21" t="str">
        <f>PlainData_XXX!AK782</f>
        <v>Fair</v>
      </c>
      <c r="CE777" s="21" t="s">
        <v>120</v>
      </c>
      <c r="CF777" s="21" t="s">
        <v>121</v>
      </c>
      <c r="CG777" s="21" t="str">
        <f>PlainData_XXX!AL782</f>
        <v>"Merchandise_Type" :</v>
      </c>
      <c r="CH777" s="21" t="str">
        <f>PlainData_XXX!AM782</f>
        <v>["CD’s", "Photos", "Tee Shirts", "Hoodies"]</v>
      </c>
      <c r="CI777" s="21" t="s">
        <v>0</v>
      </c>
      <c r="CJ777" s="21" t="str">
        <f>PlainData_XXX!AN782</f>
        <v>"Audience_Type" :</v>
      </c>
      <c r="CK777" s="21" t="str">
        <f>PlainData_XXX!AO782</f>
        <v>["Teenagers", "Young Working Adults", "Middle Aged"]</v>
      </c>
      <c r="CL777" s="21" t="s">
        <v>121</v>
      </c>
    </row>
    <row r="778" spans="1:90" ht="13.2" x14ac:dyDescent="0.25">
      <c r="A778" s="45" t="s">
        <v>10</v>
      </c>
      <c r="B778" s="54">
        <f>PlainData_XXX!A783</f>
        <v>769</v>
      </c>
      <c r="C778" s="46" t="s">
        <v>77</v>
      </c>
      <c r="D778" s="49" t="str">
        <f t="shared" ref="D778:D841" si="132">$E$9</f>
        <v xml:space="preserve">"Concert_Year" : </v>
      </c>
      <c r="E778" s="103">
        <f>PlainData_XXX!B783</f>
        <v>2021</v>
      </c>
      <c r="F778" s="48" t="s">
        <v>0</v>
      </c>
      <c r="G778" s="49" t="str">
        <f t="shared" ref="G778:G841" si="133">$H$9</f>
        <v xml:space="preserve">"Concert_Month" : </v>
      </c>
      <c r="H778" s="103">
        <f>PlainData_XXX!C783</f>
        <v>2</v>
      </c>
      <c r="I778" s="48" t="s">
        <v>0</v>
      </c>
      <c r="J778" s="49" t="str">
        <f t="shared" ref="J778:J841" si="134">$K$9</f>
        <v>"Duration" :</v>
      </c>
      <c r="K778" s="104">
        <f>PlainData_XXX!D783</f>
        <v>60</v>
      </c>
      <c r="L778" s="46" t="s">
        <v>77</v>
      </c>
      <c r="M778" s="49" t="str">
        <f t="shared" ref="M778:M841" si="135">$N$9</f>
        <v xml:space="preserve">"Expected_Crowd" : </v>
      </c>
      <c r="N778" s="103">
        <f>PlainData_XXX!E783</f>
        <v>51500</v>
      </c>
      <c r="O778" s="48" t="s">
        <v>0</v>
      </c>
      <c r="P778" s="49" t="str">
        <f t="shared" ref="P778:P841" si="136">$Q$9</f>
        <v xml:space="preserve">"Actual_Crowd" : </v>
      </c>
      <c r="Q778" s="103">
        <f>PlainData_XXX!F783</f>
        <v>46000</v>
      </c>
      <c r="R778" s="46" t="s">
        <v>77</v>
      </c>
      <c r="S778" s="49" t="str">
        <f t="shared" ref="S778:S841" si="137">$T$9</f>
        <v xml:space="preserve">"Cheapest_Ticket_Price" : </v>
      </c>
      <c r="T778" s="103">
        <f>PlainData_XXX!G783</f>
        <v>55</v>
      </c>
      <c r="U778" s="48" t="s">
        <v>0</v>
      </c>
      <c r="V778" s="49" t="str">
        <f t="shared" ref="V778:V841" si="138">$W$9</f>
        <v xml:space="preserve">"Dearest_Ticket_Price" : </v>
      </c>
      <c r="W778" s="104">
        <f>PlainData_XXX!H783</f>
        <v>85</v>
      </c>
      <c r="X778" s="48" t="s">
        <v>0</v>
      </c>
      <c r="Y778" s="49" t="str">
        <f t="shared" ref="Y778:Y841" si="139">$Z$9</f>
        <v xml:space="preserve">"Food_Sales" : </v>
      </c>
      <c r="Z778" s="129">
        <f>PlainData_XXX!I783</f>
        <v>29700</v>
      </c>
      <c r="AA778" s="46" t="s">
        <v>77</v>
      </c>
      <c r="AB778" s="49" t="str">
        <f t="shared" ref="AB778:AB841" si="140">$AC$9</f>
        <v xml:space="preserve">"Drink_Sales" : </v>
      </c>
      <c r="AC778" s="129">
        <f>PlainData_XXX!J783</f>
        <v>57900</v>
      </c>
      <c r="AD778" s="46" t="s">
        <v>77</v>
      </c>
      <c r="AE778" s="49" t="str">
        <f t="shared" ref="AE778:AE841" si="141">$AG$9</f>
        <v xml:space="preserve">"Atmosphere" : </v>
      </c>
      <c r="AF778" s="50" t="s">
        <v>120</v>
      </c>
      <c r="AG778" s="104" t="str">
        <f>PlainData_XXX!K783</f>
        <v>Excellent</v>
      </c>
      <c r="AH778" s="48" t="s">
        <v>78</v>
      </c>
      <c r="AI778" s="49" t="str">
        <f t="shared" ref="AI778:AI841" si="142">$AJ$9</f>
        <v xml:space="preserve">"Police_Cost" : </v>
      </c>
      <c r="AJ778" s="130">
        <f>PlainData_XXX!L783</f>
        <v>11000</v>
      </c>
      <c r="AK778" s="48" t="s">
        <v>0</v>
      </c>
      <c r="AL778" s="110" t="str">
        <f>PlainData_XXX!M783</f>
        <v xml:space="preserve">"Performer" : </v>
      </c>
      <c r="AM778" s="49" t="s">
        <v>71</v>
      </c>
      <c r="AN778" s="111" t="str">
        <f>PlainData_XXX!N783</f>
        <v xml:space="preserve">"Name" : </v>
      </c>
      <c r="AO778" s="48" t="s">
        <v>120</v>
      </c>
      <c r="AP778" s="104" t="str">
        <f>PlainData_XXX!O783</f>
        <v>Saoirse O’Reilly</v>
      </c>
      <c r="AQ778" s="48" t="s">
        <v>78</v>
      </c>
      <c r="AR778" s="111" t="str">
        <f>PlainData_XXX!P783</f>
        <v xml:space="preserve">"Music_Type" : </v>
      </c>
      <c r="AS778" s="50" t="s">
        <v>120</v>
      </c>
      <c r="AT778" s="104" t="str">
        <f>PlainData_XXX!Q783</f>
        <v>Pop</v>
      </c>
      <c r="AU778" s="48" t="s">
        <v>78</v>
      </c>
      <c r="AV778" s="111" t="str">
        <f>PlainData_XXX!R783</f>
        <v xml:space="preserve">"Services" : </v>
      </c>
      <c r="AW778" s="104" t="str">
        <f>PlainData_XXX!S783</f>
        <v>["Meet and Greet"]</v>
      </c>
      <c r="AX778" s="49" t="s">
        <v>76</v>
      </c>
      <c r="AY778" s="122" t="str">
        <f>PlainData_XXX!T783</f>
        <v xml:space="preserve">"Sponsor" : </v>
      </c>
      <c r="AZ778" s="21" t="s">
        <v>71</v>
      </c>
      <c r="BA778" s="123" t="str">
        <f>PlainData_XXX!U783</f>
        <v xml:space="preserve">"Name" : </v>
      </c>
      <c r="BB778" s="21" t="s">
        <v>120</v>
      </c>
      <c r="BC778" s="21" t="str">
        <f>PlainData_XXX!V783</f>
        <v>Paul Hussy</v>
      </c>
      <c r="BD778" s="21" t="s">
        <v>78</v>
      </c>
      <c r="BE778" s="123" t="str">
        <f>PlainData_XXX!W783</f>
        <v xml:space="preserve">"Amount" : </v>
      </c>
      <c r="BF778" s="21">
        <f>PlainData_XXX!X783</f>
        <v>362000</v>
      </c>
      <c r="BG778" s="21" t="s">
        <v>0</v>
      </c>
      <c r="BH778" s="123" t="str">
        <f>PlainData_XXX!Y783</f>
        <v xml:space="preserve">"Services" : </v>
      </c>
      <c r="BI778" s="21" t="str">
        <f>PlainData_XXX!Z783</f>
        <v>["Radio Interviews", "Posters"]</v>
      </c>
      <c r="BJ778" s="21" t="s">
        <v>121</v>
      </c>
      <c r="BK778" s="127" t="str">
        <f>PlainData_XXX!AA783</f>
        <v xml:space="preserve">"Stadium" : </v>
      </c>
      <c r="BL778" s="21" t="s">
        <v>71</v>
      </c>
      <c r="BM778" s="123" t="str">
        <f>PlainData_XXX!AB783</f>
        <v xml:space="preserve">"Name" : </v>
      </c>
      <c r="BN778" s="21" t="s">
        <v>120</v>
      </c>
      <c r="BO778" s="21" t="str">
        <f>PlainData_XXX!AC783</f>
        <v>INEC Arena</v>
      </c>
      <c r="BP778" s="21" t="s">
        <v>78</v>
      </c>
      <c r="BQ778" s="123" t="str">
        <f>PlainData_XXX!AD783</f>
        <v xml:space="preserve">"City" : </v>
      </c>
      <c r="BR778" s="21" t="s">
        <v>120</v>
      </c>
      <c r="BS778" s="21" t="str">
        <f>PlainData_XXX!AE783</f>
        <v>Killarney</v>
      </c>
      <c r="BT778" s="21" t="s">
        <v>78</v>
      </c>
      <c r="BU778" s="123" t="str">
        <f>PlainData_XXX!AF783</f>
        <v xml:space="preserve">"Type" : </v>
      </c>
      <c r="BV778" s="21" t="s">
        <v>120</v>
      </c>
      <c r="BW778" s="21" t="str">
        <f>PlainData_XXX!AG783</f>
        <v>Basketball</v>
      </c>
      <c r="BX778" s="21" t="s">
        <v>78</v>
      </c>
      <c r="BY778" s="123" t="str">
        <f>PlainData_XXX!AH783</f>
        <v xml:space="preserve">"Capacity" : </v>
      </c>
      <c r="BZ778" s="21">
        <f>PlainData_XXX!AI783</f>
        <v>4500</v>
      </c>
      <c r="CA778" s="21" t="s">
        <v>0</v>
      </c>
      <c r="CB778" s="21" t="str">
        <f>PlainData_XXX!AJ783</f>
        <v>"Acoustics" :</v>
      </c>
      <c r="CC778" s="21" t="s">
        <v>120</v>
      </c>
      <c r="CD778" s="21" t="str">
        <f>PlainData_XXX!AK783</f>
        <v>Good</v>
      </c>
      <c r="CE778" s="21" t="s">
        <v>120</v>
      </c>
      <c r="CF778" s="21" t="s">
        <v>121</v>
      </c>
      <c r="CG778" s="21" t="str">
        <f>PlainData_XXX!AL783</f>
        <v>"Merchandise_Type" :</v>
      </c>
      <c r="CH778" s="21" t="str">
        <f>PlainData_XXX!AM783</f>
        <v>["Umbrellas "]</v>
      </c>
      <c r="CI778" s="21" t="s">
        <v>0</v>
      </c>
      <c r="CJ778" s="21" t="str">
        <f>PlainData_XXX!AN783</f>
        <v>"Audience_Type" :</v>
      </c>
      <c r="CK778" s="21" t="str">
        <f>PlainData_XXX!AO783</f>
        <v>["Teenagers", "Young Working Adults", "Middle Aged"]</v>
      </c>
      <c r="CL778" s="21" t="s">
        <v>121</v>
      </c>
    </row>
    <row r="779" spans="1:90" ht="13.2" x14ac:dyDescent="0.25">
      <c r="A779" s="45" t="s">
        <v>10</v>
      </c>
      <c r="B779" s="54">
        <f>PlainData_XXX!A784</f>
        <v>770</v>
      </c>
      <c r="C779" s="46" t="s">
        <v>77</v>
      </c>
      <c r="D779" s="49" t="str">
        <f t="shared" si="132"/>
        <v xml:space="preserve">"Concert_Year" : </v>
      </c>
      <c r="E779" s="103">
        <f>PlainData_XXX!B784</f>
        <v>2012</v>
      </c>
      <c r="F779" s="48" t="s">
        <v>0</v>
      </c>
      <c r="G779" s="49" t="str">
        <f t="shared" si="133"/>
        <v xml:space="preserve">"Concert_Month" : </v>
      </c>
      <c r="H779" s="103">
        <f>PlainData_XXX!C784</f>
        <v>9</v>
      </c>
      <c r="I779" s="48" t="s">
        <v>0</v>
      </c>
      <c r="J779" s="49" t="str">
        <f t="shared" si="134"/>
        <v>"Duration" :</v>
      </c>
      <c r="K779" s="104">
        <f>PlainData_XXX!D784</f>
        <v>90</v>
      </c>
      <c r="L779" s="46" t="s">
        <v>77</v>
      </c>
      <c r="M779" s="49" t="str">
        <f t="shared" si="135"/>
        <v xml:space="preserve">"Expected_Crowd" : </v>
      </c>
      <c r="N779" s="103">
        <f>PlainData_XXX!E784</f>
        <v>12200</v>
      </c>
      <c r="O779" s="48" t="s">
        <v>0</v>
      </c>
      <c r="P779" s="49" t="str">
        <f t="shared" si="136"/>
        <v xml:space="preserve">"Actual_Crowd" : </v>
      </c>
      <c r="Q779" s="103">
        <f>PlainData_XXX!F784</f>
        <v>11500</v>
      </c>
      <c r="R779" s="46" t="s">
        <v>77</v>
      </c>
      <c r="S779" s="49" t="str">
        <f t="shared" si="137"/>
        <v xml:space="preserve">"Cheapest_Ticket_Price" : </v>
      </c>
      <c r="T779" s="103">
        <f>PlainData_XXX!G784</f>
        <v>40</v>
      </c>
      <c r="U779" s="48" t="s">
        <v>0</v>
      </c>
      <c r="V779" s="49" t="str">
        <f t="shared" si="138"/>
        <v xml:space="preserve">"Dearest_Ticket_Price" : </v>
      </c>
      <c r="W779" s="104">
        <f>PlainData_XXX!H784</f>
        <v>155</v>
      </c>
      <c r="X779" s="48" t="s">
        <v>0</v>
      </c>
      <c r="Y779" s="49" t="str">
        <f t="shared" si="139"/>
        <v xml:space="preserve">"Food_Sales" : </v>
      </c>
      <c r="Z779" s="129">
        <f>PlainData_XXX!I784</f>
        <v>23400</v>
      </c>
      <c r="AA779" s="46" t="s">
        <v>77</v>
      </c>
      <c r="AB779" s="49" t="str">
        <f t="shared" si="140"/>
        <v xml:space="preserve">"Drink_Sales" : </v>
      </c>
      <c r="AC779" s="129">
        <f>PlainData_XXX!J784</f>
        <v>4200</v>
      </c>
      <c r="AD779" s="46" t="s">
        <v>77</v>
      </c>
      <c r="AE779" s="49" t="str">
        <f t="shared" si="141"/>
        <v xml:space="preserve">"Atmosphere" : </v>
      </c>
      <c r="AF779" s="50" t="s">
        <v>120</v>
      </c>
      <c r="AG779" s="104" t="str">
        <f>PlainData_XXX!K784</f>
        <v>Poor</v>
      </c>
      <c r="AH779" s="48" t="s">
        <v>78</v>
      </c>
      <c r="AI779" s="49" t="str">
        <f t="shared" si="142"/>
        <v xml:space="preserve">"Police_Cost" : </v>
      </c>
      <c r="AJ779" s="130">
        <f>PlainData_XXX!L784</f>
        <v>17700</v>
      </c>
      <c r="AK779" s="48" t="s">
        <v>0</v>
      </c>
      <c r="AL779" s="110" t="str">
        <f>PlainData_XXX!M784</f>
        <v xml:space="preserve">"Performer" : </v>
      </c>
      <c r="AM779" s="49" t="s">
        <v>71</v>
      </c>
      <c r="AN779" s="111" t="str">
        <f>PlainData_XXX!N784</f>
        <v xml:space="preserve">"Name" : </v>
      </c>
      <c r="AO779" s="48" t="s">
        <v>120</v>
      </c>
      <c r="AP779" s="104" t="str">
        <f>PlainData_XXX!O784</f>
        <v>Clodagh Connolly</v>
      </c>
      <c r="AQ779" s="48" t="s">
        <v>78</v>
      </c>
      <c r="AR779" s="111" t="str">
        <f>PlainData_XXX!P784</f>
        <v xml:space="preserve">"Music_Type" : </v>
      </c>
      <c r="AS779" s="50" t="s">
        <v>120</v>
      </c>
      <c r="AT779" s="104" t="str">
        <f>PlainData_XXX!Q784</f>
        <v>Folk</v>
      </c>
      <c r="AU779" s="48" t="s">
        <v>78</v>
      </c>
      <c r="AV779" s="111" t="str">
        <f>PlainData_XXX!R784</f>
        <v xml:space="preserve">"Services" : </v>
      </c>
      <c r="AW779" s="104" t="str">
        <f>PlainData_XXX!S784</f>
        <v>["Live Rehearsals"]</v>
      </c>
      <c r="AX779" s="49" t="s">
        <v>76</v>
      </c>
      <c r="AY779" s="122" t="str">
        <f>PlainData_XXX!T784</f>
        <v xml:space="preserve">"Sponsor" : </v>
      </c>
      <c r="AZ779" s="21" t="s">
        <v>71</v>
      </c>
      <c r="BA779" s="123" t="str">
        <f>PlainData_XXX!U784</f>
        <v xml:space="preserve">"Name" : </v>
      </c>
      <c r="BB779" s="21" t="s">
        <v>120</v>
      </c>
      <c r="BC779" s="21" t="str">
        <f>PlainData_XXX!V784</f>
        <v>Mark Flynn</v>
      </c>
      <c r="BD779" s="21" t="s">
        <v>78</v>
      </c>
      <c r="BE779" s="123" t="str">
        <f>PlainData_XXX!W784</f>
        <v xml:space="preserve">"Amount" : </v>
      </c>
      <c r="BF779" s="21">
        <f>PlainData_XXX!X784</f>
        <v>164000</v>
      </c>
      <c r="BG779" s="21" t="s">
        <v>0</v>
      </c>
      <c r="BH779" s="123" t="str">
        <f>PlainData_XXX!Y784</f>
        <v xml:space="preserve">"Services" : </v>
      </c>
      <c r="BI779" s="21" t="str">
        <f>PlainData_XXX!Z784</f>
        <v>["Posters", "News Papers", "Ticket Sales", "Radio Interviews"]</v>
      </c>
      <c r="BJ779" s="21" t="s">
        <v>121</v>
      </c>
      <c r="BK779" s="127" t="str">
        <f>PlainData_XXX!AA784</f>
        <v xml:space="preserve">"Stadium" : </v>
      </c>
      <c r="BL779" s="21" t="s">
        <v>71</v>
      </c>
      <c r="BM779" s="123" t="str">
        <f>PlainData_XXX!AB784</f>
        <v xml:space="preserve">"Name" : </v>
      </c>
      <c r="BN779" s="21" t="s">
        <v>120</v>
      </c>
      <c r="BO779" s="21" t="str">
        <f>PlainData_XXX!AC784</f>
        <v>Gaelic Grounds</v>
      </c>
      <c r="BP779" s="21" t="s">
        <v>78</v>
      </c>
      <c r="BQ779" s="123" t="str">
        <f>PlainData_XXX!AD784</f>
        <v xml:space="preserve">"City" : </v>
      </c>
      <c r="BR779" s="21" t="s">
        <v>120</v>
      </c>
      <c r="BS779" s="21" t="str">
        <f>PlainData_XXX!AE784</f>
        <v>Limerick</v>
      </c>
      <c r="BT779" s="21" t="s">
        <v>78</v>
      </c>
      <c r="BU779" s="123" t="str">
        <f>PlainData_XXX!AF784</f>
        <v xml:space="preserve">"Type" : </v>
      </c>
      <c r="BV779" s="21" t="s">
        <v>120</v>
      </c>
      <c r="BW779" s="21" t="str">
        <f>PlainData_XXX!AG784</f>
        <v>GAA</v>
      </c>
      <c r="BX779" s="21" t="s">
        <v>78</v>
      </c>
      <c r="BY779" s="123" t="str">
        <f>PlainData_XXX!AH784</f>
        <v xml:space="preserve">"Capacity" : </v>
      </c>
      <c r="BZ779" s="21">
        <f>PlainData_XXX!AI784</f>
        <v>49866</v>
      </c>
      <c r="CA779" s="21" t="s">
        <v>0</v>
      </c>
      <c r="CB779" s="21" t="str">
        <f>PlainData_XXX!AJ784</f>
        <v>"Acoustics" :</v>
      </c>
      <c r="CC779" s="21" t="s">
        <v>120</v>
      </c>
      <c r="CD779" s="21" t="str">
        <f>PlainData_XXX!AK784</f>
        <v>Fair</v>
      </c>
      <c r="CE779" s="21" t="s">
        <v>120</v>
      </c>
      <c r="CF779" s="21" t="s">
        <v>121</v>
      </c>
      <c r="CG779" s="21" t="str">
        <f>PlainData_XXX!AL784</f>
        <v>"Merchandise_Type" :</v>
      </c>
      <c r="CH779" s="21" t="str">
        <f>PlainData_XXX!AM784</f>
        <v>["Tee Shirts", "Hoodies", "Umbrellas ", "Photos"]</v>
      </c>
      <c r="CI779" s="21" t="s">
        <v>0</v>
      </c>
      <c r="CJ779" s="21" t="str">
        <f>PlainData_XXX!AN784</f>
        <v>"Audience_Type" :</v>
      </c>
      <c r="CK779" s="21" t="str">
        <f>PlainData_XXX!AO784</f>
        <v>["Teenagers", "Young Working Adults"]</v>
      </c>
      <c r="CL779" s="21" t="s">
        <v>121</v>
      </c>
    </row>
    <row r="780" spans="1:90" ht="13.2" x14ac:dyDescent="0.25">
      <c r="A780" s="45" t="s">
        <v>10</v>
      </c>
      <c r="B780" s="54">
        <f>PlainData_XXX!A785</f>
        <v>771</v>
      </c>
      <c r="C780" s="46" t="s">
        <v>77</v>
      </c>
      <c r="D780" s="49" t="str">
        <f t="shared" si="132"/>
        <v xml:space="preserve">"Concert_Year" : </v>
      </c>
      <c r="E780" s="103">
        <f>PlainData_XXX!B785</f>
        <v>2021</v>
      </c>
      <c r="F780" s="48" t="s">
        <v>0</v>
      </c>
      <c r="G780" s="49" t="str">
        <f t="shared" si="133"/>
        <v xml:space="preserve">"Concert_Month" : </v>
      </c>
      <c r="H780" s="103">
        <f>PlainData_XXX!C785</f>
        <v>7</v>
      </c>
      <c r="I780" s="48" t="s">
        <v>0</v>
      </c>
      <c r="J780" s="49" t="str">
        <f t="shared" si="134"/>
        <v>"Duration" :</v>
      </c>
      <c r="K780" s="104">
        <f>PlainData_XXX!D785</f>
        <v>125</v>
      </c>
      <c r="L780" s="46" t="s">
        <v>77</v>
      </c>
      <c r="M780" s="49" t="str">
        <f t="shared" si="135"/>
        <v xml:space="preserve">"Expected_Crowd" : </v>
      </c>
      <c r="N780" s="103">
        <f>PlainData_XXX!E785</f>
        <v>15100</v>
      </c>
      <c r="O780" s="48" t="s">
        <v>0</v>
      </c>
      <c r="P780" s="49" t="str">
        <f t="shared" si="136"/>
        <v xml:space="preserve">"Actual_Crowd" : </v>
      </c>
      <c r="Q780" s="103">
        <f>PlainData_XXX!F785</f>
        <v>15900</v>
      </c>
      <c r="R780" s="46" t="s">
        <v>77</v>
      </c>
      <c r="S780" s="49" t="str">
        <f t="shared" si="137"/>
        <v xml:space="preserve">"Cheapest_Ticket_Price" : </v>
      </c>
      <c r="T780" s="103">
        <f>PlainData_XXX!G785</f>
        <v>30</v>
      </c>
      <c r="U780" s="48" t="s">
        <v>0</v>
      </c>
      <c r="V780" s="49" t="str">
        <f t="shared" si="138"/>
        <v xml:space="preserve">"Dearest_Ticket_Price" : </v>
      </c>
      <c r="W780" s="104">
        <f>PlainData_XXX!H785</f>
        <v>70</v>
      </c>
      <c r="X780" s="48" t="s">
        <v>0</v>
      </c>
      <c r="Y780" s="49" t="str">
        <f t="shared" si="139"/>
        <v xml:space="preserve">"Food_Sales" : </v>
      </c>
      <c r="Z780" s="129">
        <f>PlainData_XXX!I785</f>
        <v>99100</v>
      </c>
      <c r="AA780" s="46" t="s">
        <v>77</v>
      </c>
      <c r="AB780" s="49" t="str">
        <f t="shared" si="140"/>
        <v xml:space="preserve">"Drink_Sales" : </v>
      </c>
      <c r="AC780" s="129">
        <f>PlainData_XXX!J785</f>
        <v>65600</v>
      </c>
      <c r="AD780" s="46" t="s">
        <v>77</v>
      </c>
      <c r="AE780" s="49" t="str">
        <f t="shared" si="141"/>
        <v xml:space="preserve">"Atmosphere" : </v>
      </c>
      <c r="AF780" s="50" t="s">
        <v>120</v>
      </c>
      <c r="AG780" s="104" t="str">
        <f>PlainData_XXX!K785</f>
        <v>Excellent</v>
      </c>
      <c r="AH780" s="48" t="s">
        <v>78</v>
      </c>
      <c r="AI780" s="49" t="str">
        <f t="shared" si="142"/>
        <v xml:space="preserve">"Police_Cost" : </v>
      </c>
      <c r="AJ780" s="130">
        <f>PlainData_XXX!L785</f>
        <v>3700</v>
      </c>
      <c r="AK780" s="48" t="s">
        <v>0</v>
      </c>
      <c r="AL780" s="110" t="str">
        <f>PlainData_XXX!M785</f>
        <v xml:space="preserve">"Performer" : </v>
      </c>
      <c r="AM780" s="49" t="s">
        <v>71</v>
      </c>
      <c r="AN780" s="111" t="str">
        <f>PlainData_XXX!N785</f>
        <v xml:space="preserve">"Name" : </v>
      </c>
      <c r="AO780" s="48" t="s">
        <v>120</v>
      </c>
      <c r="AP780" s="104" t="str">
        <f>PlainData_XXX!O785</f>
        <v>Eimear Connolly</v>
      </c>
      <c r="AQ780" s="48" t="s">
        <v>78</v>
      </c>
      <c r="AR780" s="111" t="str">
        <f>PlainData_XXX!P785</f>
        <v xml:space="preserve">"Music_Type" : </v>
      </c>
      <c r="AS780" s="50" t="s">
        <v>120</v>
      </c>
      <c r="AT780" s="104" t="str">
        <f>PlainData_XXX!Q785</f>
        <v>Jazz</v>
      </c>
      <c r="AU780" s="48" t="s">
        <v>78</v>
      </c>
      <c r="AV780" s="111" t="str">
        <f>PlainData_XXX!R785</f>
        <v xml:space="preserve">"Services" : </v>
      </c>
      <c r="AW780" s="104" t="str">
        <f>PlainData_XXX!S785</f>
        <v>["Live Rehearsals", "TV Interviews", "Fan Engagement"]</v>
      </c>
      <c r="AX780" s="49" t="s">
        <v>76</v>
      </c>
      <c r="AY780" s="122" t="str">
        <f>PlainData_XXX!T785</f>
        <v xml:space="preserve">"Sponsor" : </v>
      </c>
      <c r="AZ780" s="21" t="s">
        <v>71</v>
      </c>
      <c r="BA780" s="123" t="str">
        <f>PlainData_XXX!U785</f>
        <v xml:space="preserve">"Name" : </v>
      </c>
      <c r="BB780" s="21" t="s">
        <v>120</v>
      </c>
      <c r="BC780" s="21" t="str">
        <f>PlainData_XXX!V785</f>
        <v>Mary Hussy</v>
      </c>
      <c r="BD780" s="21" t="s">
        <v>78</v>
      </c>
      <c r="BE780" s="123" t="str">
        <f>PlainData_XXX!W785</f>
        <v xml:space="preserve">"Amount" : </v>
      </c>
      <c r="BF780" s="21">
        <f>PlainData_XXX!X785</f>
        <v>223000</v>
      </c>
      <c r="BG780" s="21" t="s">
        <v>0</v>
      </c>
      <c r="BH780" s="123" t="str">
        <f>PlainData_XXX!Y785</f>
        <v xml:space="preserve">"Services" : </v>
      </c>
      <c r="BI780" s="21" t="str">
        <f>PlainData_XXX!Z785</f>
        <v>["Ticket Sales", "TV Interviews", "Posters"]</v>
      </c>
      <c r="BJ780" s="21" t="s">
        <v>121</v>
      </c>
      <c r="BK780" s="127" t="str">
        <f>PlainData_XXX!AA785</f>
        <v xml:space="preserve">"Stadium" : </v>
      </c>
      <c r="BL780" s="21" t="s">
        <v>71</v>
      </c>
      <c r="BM780" s="123" t="str">
        <f>PlainData_XXX!AB785</f>
        <v xml:space="preserve">"Name" : </v>
      </c>
      <c r="BN780" s="21" t="s">
        <v>120</v>
      </c>
      <c r="BO780" s="21" t="str">
        <f>PlainData_XXX!AC785</f>
        <v>Pearse Stadium</v>
      </c>
      <c r="BP780" s="21" t="s">
        <v>78</v>
      </c>
      <c r="BQ780" s="123" t="str">
        <f>PlainData_XXX!AD785</f>
        <v xml:space="preserve">"City" : </v>
      </c>
      <c r="BR780" s="21" t="s">
        <v>120</v>
      </c>
      <c r="BS780" s="21" t="str">
        <f>PlainData_XXX!AE785</f>
        <v>Galway</v>
      </c>
      <c r="BT780" s="21" t="s">
        <v>78</v>
      </c>
      <c r="BU780" s="123" t="str">
        <f>PlainData_XXX!AF785</f>
        <v xml:space="preserve">"Type" : </v>
      </c>
      <c r="BV780" s="21" t="s">
        <v>120</v>
      </c>
      <c r="BW780" s="21" t="str">
        <f>PlainData_XXX!AG785</f>
        <v>GAA</v>
      </c>
      <c r="BX780" s="21" t="s">
        <v>78</v>
      </c>
      <c r="BY780" s="123" t="str">
        <f>PlainData_XXX!AH785</f>
        <v xml:space="preserve">"Capacity" : </v>
      </c>
      <c r="BZ780" s="21">
        <f>PlainData_XXX!AI785</f>
        <v>34000</v>
      </c>
      <c r="CA780" s="21" t="s">
        <v>0</v>
      </c>
      <c r="CB780" s="21" t="str">
        <f>PlainData_XXX!AJ785</f>
        <v>"Acoustics" :</v>
      </c>
      <c r="CC780" s="21" t="s">
        <v>120</v>
      </c>
      <c r="CD780" s="21" t="str">
        <f>PlainData_XXX!AK785</f>
        <v>Fair</v>
      </c>
      <c r="CE780" s="21" t="s">
        <v>120</v>
      </c>
      <c r="CF780" s="21" t="s">
        <v>121</v>
      </c>
      <c r="CG780" s="21" t="str">
        <f>PlainData_XXX!AL785</f>
        <v>"Merchandise_Type" :</v>
      </c>
      <c r="CH780" s="21" t="str">
        <f>PlainData_XXX!AM785</f>
        <v>["Tee Shirts", "Hoodies", "Umbrellas ", "Photos"]</v>
      </c>
      <c r="CI780" s="21" t="s">
        <v>0</v>
      </c>
      <c r="CJ780" s="21" t="str">
        <f>PlainData_XXX!AN785</f>
        <v>"Audience_Type" :</v>
      </c>
      <c r="CK780" s="21" t="str">
        <f>PlainData_XXX!AO785</f>
        <v>["Teenagers", "Young Working Adults", "Middle Aged"]</v>
      </c>
      <c r="CL780" s="21" t="s">
        <v>121</v>
      </c>
    </row>
    <row r="781" spans="1:90" ht="13.2" x14ac:dyDescent="0.25">
      <c r="A781" s="45" t="s">
        <v>10</v>
      </c>
      <c r="B781" s="54">
        <f>PlainData_XXX!A786</f>
        <v>772</v>
      </c>
      <c r="C781" s="46" t="s">
        <v>77</v>
      </c>
      <c r="D781" s="49" t="str">
        <f t="shared" si="132"/>
        <v xml:space="preserve">"Concert_Year" : </v>
      </c>
      <c r="E781" s="103">
        <f>PlainData_XXX!B786</f>
        <v>2014</v>
      </c>
      <c r="F781" s="48" t="s">
        <v>0</v>
      </c>
      <c r="G781" s="49" t="str">
        <f t="shared" si="133"/>
        <v xml:space="preserve">"Concert_Month" : </v>
      </c>
      <c r="H781" s="103">
        <f>PlainData_XXX!C786</f>
        <v>7</v>
      </c>
      <c r="I781" s="48" t="s">
        <v>0</v>
      </c>
      <c r="J781" s="49" t="str">
        <f t="shared" si="134"/>
        <v>"Duration" :</v>
      </c>
      <c r="K781" s="104">
        <f>PlainData_XXX!D786</f>
        <v>160</v>
      </c>
      <c r="L781" s="46" t="s">
        <v>77</v>
      </c>
      <c r="M781" s="49" t="str">
        <f t="shared" si="135"/>
        <v xml:space="preserve">"Expected_Crowd" : </v>
      </c>
      <c r="N781" s="103">
        <f>PlainData_XXX!E786</f>
        <v>63300</v>
      </c>
      <c r="O781" s="48" t="s">
        <v>0</v>
      </c>
      <c r="P781" s="49" t="str">
        <f t="shared" si="136"/>
        <v xml:space="preserve">"Actual_Crowd" : </v>
      </c>
      <c r="Q781" s="103">
        <f>PlainData_XXX!F786</f>
        <v>57300</v>
      </c>
      <c r="R781" s="46" t="s">
        <v>77</v>
      </c>
      <c r="S781" s="49" t="str">
        <f t="shared" si="137"/>
        <v xml:space="preserve">"Cheapest_Ticket_Price" : </v>
      </c>
      <c r="T781" s="103">
        <f>PlainData_XXX!G786</f>
        <v>30</v>
      </c>
      <c r="U781" s="48" t="s">
        <v>0</v>
      </c>
      <c r="V781" s="49" t="str">
        <f t="shared" si="138"/>
        <v xml:space="preserve">"Dearest_Ticket_Price" : </v>
      </c>
      <c r="W781" s="104">
        <f>PlainData_XXX!H786</f>
        <v>60</v>
      </c>
      <c r="X781" s="48" t="s">
        <v>0</v>
      </c>
      <c r="Y781" s="49" t="str">
        <f t="shared" si="139"/>
        <v xml:space="preserve">"Food_Sales" : </v>
      </c>
      <c r="Z781" s="129">
        <f>PlainData_XXX!I786</f>
        <v>60900</v>
      </c>
      <c r="AA781" s="46" t="s">
        <v>77</v>
      </c>
      <c r="AB781" s="49" t="str">
        <f t="shared" si="140"/>
        <v xml:space="preserve">"Drink_Sales" : </v>
      </c>
      <c r="AC781" s="129">
        <f>PlainData_XXX!J786</f>
        <v>15900</v>
      </c>
      <c r="AD781" s="46" t="s">
        <v>77</v>
      </c>
      <c r="AE781" s="49" t="str">
        <f t="shared" si="141"/>
        <v xml:space="preserve">"Atmosphere" : </v>
      </c>
      <c r="AF781" s="50" t="s">
        <v>120</v>
      </c>
      <c r="AG781" s="104" t="str">
        <f>PlainData_XXX!K786</f>
        <v>Good</v>
      </c>
      <c r="AH781" s="48" t="s">
        <v>78</v>
      </c>
      <c r="AI781" s="49" t="str">
        <f t="shared" si="142"/>
        <v xml:space="preserve">"Police_Cost" : </v>
      </c>
      <c r="AJ781" s="130">
        <f>PlainData_XXX!L786</f>
        <v>47100</v>
      </c>
      <c r="AK781" s="48" t="s">
        <v>0</v>
      </c>
      <c r="AL781" s="110" t="str">
        <f>PlainData_XXX!M786</f>
        <v xml:space="preserve">"Performer" : </v>
      </c>
      <c r="AM781" s="49" t="s">
        <v>71</v>
      </c>
      <c r="AN781" s="111" t="str">
        <f>PlainData_XXX!N786</f>
        <v xml:space="preserve">"Name" : </v>
      </c>
      <c r="AO781" s="48" t="s">
        <v>120</v>
      </c>
      <c r="AP781" s="104" t="str">
        <f>PlainData_XXX!O786</f>
        <v>Conchur Collins</v>
      </c>
      <c r="AQ781" s="48" t="s">
        <v>78</v>
      </c>
      <c r="AR781" s="111" t="str">
        <f>PlainData_XXX!P786</f>
        <v xml:space="preserve">"Music_Type" : </v>
      </c>
      <c r="AS781" s="50" t="s">
        <v>120</v>
      </c>
      <c r="AT781" s="104" t="str">
        <f>PlainData_XXX!Q786</f>
        <v>Folk</v>
      </c>
      <c r="AU781" s="48" t="s">
        <v>78</v>
      </c>
      <c r="AV781" s="111" t="str">
        <f>PlainData_XXX!R786</f>
        <v xml:space="preserve">"Services" : </v>
      </c>
      <c r="AW781" s="104" t="str">
        <f>PlainData_XXX!S786</f>
        <v>["TV Interviews", "Meet and Greet", "Photo Shoots "]</v>
      </c>
      <c r="AX781" s="49" t="s">
        <v>76</v>
      </c>
      <c r="AY781" s="122" t="str">
        <f>PlainData_XXX!T786</f>
        <v xml:space="preserve">"Sponsor" : </v>
      </c>
      <c r="AZ781" s="21" t="s">
        <v>71</v>
      </c>
      <c r="BA781" s="123" t="str">
        <f>PlainData_XXX!U786</f>
        <v xml:space="preserve">"Name" : </v>
      </c>
      <c r="BB781" s="21" t="s">
        <v>120</v>
      </c>
      <c r="BC781" s="21" t="str">
        <f>PlainData_XXX!V786</f>
        <v>Ann  Oates</v>
      </c>
      <c r="BD781" s="21" t="s">
        <v>78</v>
      </c>
      <c r="BE781" s="123" t="str">
        <f>PlainData_XXX!W786</f>
        <v xml:space="preserve">"Amount" : </v>
      </c>
      <c r="BF781" s="21">
        <f>PlainData_XXX!X786</f>
        <v>198000</v>
      </c>
      <c r="BG781" s="21" t="s">
        <v>0</v>
      </c>
      <c r="BH781" s="123" t="str">
        <f>PlainData_XXX!Y786</f>
        <v xml:space="preserve">"Services" : </v>
      </c>
      <c r="BI781" s="21" t="str">
        <f>PlainData_XXX!Z786</f>
        <v>["Radio Interviews", "News Papers"]</v>
      </c>
      <c r="BJ781" s="21" t="s">
        <v>121</v>
      </c>
      <c r="BK781" s="127" t="str">
        <f>PlainData_XXX!AA786</f>
        <v xml:space="preserve">"Stadium" : </v>
      </c>
      <c r="BL781" s="21" t="s">
        <v>71</v>
      </c>
      <c r="BM781" s="123" t="str">
        <f>PlainData_XXX!AB786</f>
        <v xml:space="preserve">"Name" : </v>
      </c>
      <c r="BN781" s="21" t="s">
        <v>120</v>
      </c>
      <c r="BO781" s="21" t="str">
        <f>PlainData_XXX!AC786</f>
        <v>Aviva Stadium</v>
      </c>
      <c r="BP781" s="21" t="s">
        <v>78</v>
      </c>
      <c r="BQ781" s="123" t="str">
        <f>PlainData_XXX!AD786</f>
        <v xml:space="preserve">"City" : </v>
      </c>
      <c r="BR781" s="21" t="s">
        <v>120</v>
      </c>
      <c r="BS781" s="21" t="str">
        <f>PlainData_XXX!AE786</f>
        <v>Dublin</v>
      </c>
      <c r="BT781" s="21" t="s">
        <v>78</v>
      </c>
      <c r="BU781" s="123" t="str">
        <f>PlainData_XXX!AF786</f>
        <v xml:space="preserve">"Type" : </v>
      </c>
      <c r="BV781" s="21" t="s">
        <v>120</v>
      </c>
      <c r="BW781" s="21" t="str">
        <f>PlainData_XXX!AG786</f>
        <v>Soccer</v>
      </c>
      <c r="BX781" s="21" t="s">
        <v>78</v>
      </c>
      <c r="BY781" s="123" t="str">
        <f>PlainData_XXX!AH786</f>
        <v xml:space="preserve">"Capacity" : </v>
      </c>
      <c r="BZ781" s="21">
        <f>PlainData_XXX!AI786</f>
        <v>51700</v>
      </c>
      <c r="CA781" s="21" t="s">
        <v>0</v>
      </c>
      <c r="CB781" s="21" t="str">
        <f>PlainData_XXX!AJ786</f>
        <v>"Acoustics" :</v>
      </c>
      <c r="CC781" s="21" t="s">
        <v>120</v>
      </c>
      <c r="CD781" s="21" t="str">
        <f>PlainData_XXX!AK786</f>
        <v>Fair</v>
      </c>
      <c r="CE781" s="21" t="s">
        <v>120</v>
      </c>
      <c r="CF781" s="21" t="s">
        <v>121</v>
      </c>
      <c r="CG781" s="21" t="str">
        <f>PlainData_XXX!AL786</f>
        <v>"Merchandise_Type" :</v>
      </c>
      <c r="CH781" s="21" t="str">
        <f>PlainData_XXX!AM786</f>
        <v>["Hoodies", "Umbrellas ", "CD’s", "Tee Shirts"]</v>
      </c>
      <c r="CI781" s="21" t="s">
        <v>0</v>
      </c>
      <c r="CJ781" s="21" t="str">
        <f>PlainData_XXX!AN786</f>
        <v>"Audience_Type" :</v>
      </c>
      <c r="CK781" s="21" t="str">
        <f>PlainData_XXX!AO786</f>
        <v>["Young Working Adults", "Retired "]</v>
      </c>
      <c r="CL781" s="21" t="s">
        <v>121</v>
      </c>
    </row>
    <row r="782" spans="1:90" ht="13.2" x14ac:dyDescent="0.25">
      <c r="A782" s="45" t="s">
        <v>10</v>
      </c>
      <c r="B782" s="54">
        <f>PlainData_XXX!A787</f>
        <v>773</v>
      </c>
      <c r="C782" s="46" t="s">
        <v>77</v>
      </c>
      <c r="D782" s="49" t="str">
        <f t="shared" si="132"/>
        <v xml:space="preserve">"Concert_Year" : </v>
      </c>
      <c r="E782" s="103">
        <f>PlainData_XXX!B787</f>
        <v>2012</v>
      </c>
      <c r="F782" s="48" t="s">
        <v>0</v>
      </c>
      <c r="G782" s="49" t="str">
        <f t="shared" si="133"/>
        <v xml:space="preserve">"Concert_Month" : </v>
      </c>
      <c r="H782" s="103">
        <f>PlainData_XXX!C787</f>
        <v>12</v>
      </c>
      <c r="I782" s="48" t="s">
        <v>0</v>
      </c>
      <c r="J782" s="49" t="str">
        <f t="shared" si="134"/>
        <v>"Duration" :</v>
      </c>
      <c r="K782" s="104">
        <f>PlainData_XXX!D787</f>
        <v>105</v>
      </c>
      <c r="L782" s="46" t="s">
        <v>77</v>
      </c>
      <c r="M782" s="49" t="str">
        <f t="shared" si="135"/>
        <v xml:space="preserve">"Expected_Crowd" : </v>
      </c>
      <c r="N782" s="103">
        <f>PlainData_XXX!E787</f>
        <v>23600</v>
      </c>
      <c r="O782" s="48" t="s">
        <v>0</v>
      </c>
      <c r="P782" s="49" t="str">
        <f t="shared" si="136"/>
        <v xml:space="preserve">"Actual_Crowd" : </v>
      </c>
      <c r="Q782" s="103">
        <f>PlainData_XXX!F787</f>
        <v>22100</v>
      </c>
      <c r="R782" s="46" t="s">
        <v>77</v>
      </c>
      <c r="S782" s="49" t="str">
        <f t="shared" si="137"/>
        <v xml:space="preserve">"Cheapest_Ticket_Price" : </v>
      </c>
      <c r="T782" s="103">
        <f>PlainData_XXX!G787</f>
        <v>30</v>
      </c>
      <c r="U782" s="48" t="s">
        <v>0</v>
      </c>
      <c r="V782" s="49" t="str">
        <f t="shared" si="138"/>
        <v xml:space="preserve">"Dearest_Ticket_Price" : </v>
      </c>
      <c r="W782" s="104">
        <f>PlainData_XXX!H787</f>
        <v>120</v>
      </c>
      <c r="X782" s="48" t="s">
        <v>0</v>
      </c>
      <c r="Y782" s="49" t="str">
        <f t="shared" si="139"/>
        <v xml:space="preserve">"Food_Sales" : </v>
      </c>
      <c r="Z782" s="129">
        <f>PlainData_XXX!I787</f>
        <v>94800</v>
      </c>
      <c r="AA782" s="46" t="s">
        <v>77</v>
      </c>
      <c r="AB782" s="49" t="str">
        <f t="shared" si="140"/>
        <v xml:space="preserve">"Drink_Sales" : </v>
      </c>
      <c r="AC782" s="129">
        <f>PlainData_XXX!J787</f>
        <v>19600</v>
      </c>
      <c r="AD782" s="46" t="s">
        <v>77</v>
      </c>
      <c r="AE782" s="49" t="str">
        <f t="shared" si="141"/>
        <v xml:space="preserve">"Atmosphere" : </v>
      </c>
      <c r="AF782" s="50" t="s">
        <v>120</v>
      </c>
      <c r="AG782" s="104" t="str">
        <f>PlainData_XXX!K787</f>
        <v>Fair</v>
      </c>
      <c r="AH782" s="48" t="s">
        <v>78</v>
      </c>
      <c r="AI782" s="49" t="str">
        <f t="shared" si="142"/>
        <v xml:space="preserve">"Police_Cost" : </v>
      </c>
      <c r="AJ782" s="130">
        <f>PlainData_XXX!L787</f>
        <v>11000</v>
      </c>
      <c r="AK782" s="48" t="s">
        <v>0</v>
      </c>
      <c r="AL782" s="110" t="str">
        <f>PlainData_XXX!M787</f>
        <v xml:space="preserve">"Performer" : </v>
      </c>
      <c r="AM782" s="49" t="s">
        <v>71</v>
      </c>
      <c r="AN782" s="111" t="str">
        <f>PlainData_XXX!N787</f>
        <v xml:space="preserve">"Name" : </v>
      </c>
      <c r="AO782" s="48" t="s">
        <v>120</v>
      </c>
      <c r="AP782" s="104" t="str">
        <f>PlainData_XXX!O787</f>
        <v>Laoise O’Connor</v>
      </c>
      <c r="AQ782" s="48" t="s">
        <v>78</v>
      </c>
      <c r="AR782" s="111" t="str">
        <f>PlainData_XXX!P787</f>
        <v xml:space="preserve">"Music_Type" : </v>
      </c>
      <c r="AS782" s="50" t="s">
        <v>120</v>
      </c>
      <c r="AT782" s="104" t="str">
        <f>PlainData_XXX!Q787</f>
        <v>Classical</v>
      </c>
      <c r="AU782" s="48" t="s">
        <v>78</v>
      </c>
      <c r="AV782" s="111" t="str">
        <f>PlainData_XXX!R787</f>
        <v xml:space="preserve">"Services" : </v>
      </c>
      <c r="AW782" s="104" t="str">
        <f>PlainData_XXX!S787</f>
        <v>["Fan Engagement", "Photo Shoots ", "Meet and Greet"]</v>
      </c>
      <c r="AX782" s="49" t="s">
        <v>76</v>
      </c>
      <c r="AY782" s="122" t="str">
        <f>PlainData_XXX!T787</f>
        <v xml:space="preserve">"Sponsor" : </v>
      </c>
      <c r="AZ782" s="21" t="s">
        <v>71</v>
      </c>
      <c r="BA782" s="123" t="str">
        <f>PlainData_XXX!U787</f>
        <v xml:space="preserve">"Name" : </v>
      </c>
      <c r="BB782" s="21" t="s">
        <v>120</v>
      </c>
      <c r="BC782" s="21" t="str">
        <f>PlainData_XXX!V787</f>
        <v>Edel Keane</v>
      </c>
      <c r="BD782" s="21" t="s">
        <v>78</v>
      </c>
      <c r="BE782" s="123" t="str">
        <f>PlainData_XXX!W787</f>
        <v xml:space="preserve">"Amount" : </v>
      </c>
      <c r="BF782" s="21">
        <f>PlainData_XXX!X787</f>
        <v>162000</v>
      </c>
      <c r="BG782" s="21" t="s">
        <v>0</v>
      </c>
      <c r="BH782" s="123" t="str">
        <f>PlainData_XXX!Y787</f>
        <v xml:space="preserve">"Services" : </v>
      </c>
      <c r="BI782" s="21" t="str">
        <f>PlainData_XXX!Z787</f>
        <v>["Ticket Sales", "Posters"]</v>
      </c>
      <c r="BJ782" s="21" t="s">
        <v>121</v>
      </c>
      <c r="BK782" s="127" t="str">
        <f>PlainData_XXX!AA787</f>
        <v xml:space="preserve">"Stadium" : </v>
      </c>
      <c r="BL782" s="21" t="s">
        <v>71</v>
      </c>
      <c r="BM782" s="123" t="str">
        <f>PlainData_XXX!AB787</f>
        <v xml:space="preserve">"Name" : </v>
      </c>
      <c r="BN782" s="21" t="s">
        <v>120</v>
      </c>
      <c r="BO782" s="21" t="str">
        <f>PlainData_XXX!AC787</f>
        <v>Royal Theatre Castlebar</v>
      </c>
      <c r="BP782" s="21" t="s">
        <v>78</v>
      </c>
      <c r="BQ782" s="123" t="str">
        <f>PlainData_XXX!AD787</f>
        <v xml:space="preserve">"City" : </v>
      </c>
      <c r="BR782" s="21" t="s">
        <v>120</v>
      </c>
      <c r="BS782" s="21" t="str">
        <f>PlainData_XXX!AE787</f>
        <v>Mayo</v>
      </c>
      <c r="BT782" s="21" t="s">
        <v>78</v>
      </c>
      <c r="BU782" s="123" t="str">
        <f>PlainData_XXX!AF787</f>
        <v xml:space="preserve">"Type" : </v>
      </c>
      <c r="BV782" s="21" t="s">
        <v>120</v>
      </c>
      <c r="BW782" s="21" t="str">
        <f>PlainData_XXX!AG787</f>
        <v>Basketball</v>
      </c>
      <c r="BX782" s="21" t="s">
        <v>78</v>
      </c>
      <c r="BY782" s="123" t="str">
        <f>PlainData_XXX!AH787</f>
        <v xml:space="preserve">"Capacity" : </v>
      </c>
      <c r="BZ782" s="21">
        <f>PlainData_XXX!AI787</f>
        <v>2000</v>
      </c>
      <c r="CA782" s="21" t="s">
        <v>0</v>
      </c>
      <c r="CB782" s="21" t="str">
        <f>PlainData_XXX!AJ787</f>
        <v>"Acoustics" :</v>
      </c>
      <c r="CC782" s="21" t="s">
        <v>120</v>
      </c>
      <c r="CD782" s="21" t="str">
        <f>PlainData_XXX!AK787</f>
        <v>Good</v>
      </c>
      <c r="CE782" s="21" t="s">
        <v>120</v>
      </c>
      <c r="CF782" s="21" t="s">
        <v>121</v>
      </c>
      <c r="CG782" s="21" t="str">
        <f>PlainData_XXX!AL787</f>
        <v>"Merchandise_Type" :</v>
      </c>
      <c r="CH782" s="21" t="str">
        <f>PlainData_XXX!AM787</f>
        <v>["CD’s", "Hoodies", "Umbrellas "]</v>
      </c>
      <c r="CI782" s="21" t="s">
        <v>0</v>
      </c>
      <c r="CJ782" s="21" t="str">
        <f>PlainData_XXX!AN787</f>
        <v>"Audience_Type" :</v>
      </c>
      <c r="CK782" s="21" t="str">
        <f>PlainData_XXX!AO787</f>
        <v>["Third Level Students", "Young Working Adults", "Middle Aged", "Retired "]</v>
      </c>
      <c r="CL782" s="21" t="s">
        <v>121</v>
      </c>
    </row>
    <row r="783" spans="1:90" ht="13.2" x14ac:dyDescent="0.25">
      <c r="A783" s="45" t="s">
        <v>10</v>
      </c>
      <c r="B783" s="54">
        <f>PlainData_XXX!A788</f>
        <v>774</v>
      </c>
      <c r="C783" s="46" t="s">
        <v>77</v>
      </c>
      <c r="D783" s="49" t="str">
        <f t="shared" si="132"/>
        <v xml:space="preserve">"Concert_Year" : </v>
      </c>
      <c r="E783" s="103">
        <f>PlainData_XXX!B788</f>
        <v>2023</v>
      </c>
      <c r="F783" s="48" t="s">
        <v>0</v>
      </c>
      <c r="G783" s="49" t="str">
        <f t="shared" si="133"/>
        <v xml:space="preserve">"Concert_Month" : </v>
      </c>
      <c r="H783" s="103">
        <f>PlainData_XXX!C788</f>
        <v>9</v>
      </c>
      <c r="I783" s="48" t="s">
        <v>0</v>
      </c>
      <c r="J783" s="49" t="str">
        <f t="shared" si="134"/>
        <v>"Duration" :</v>
      </c>
      <c r="K783" s="104">
        <f>PlainData_XXX!D788</f>
        <v>140</v>
      </c>
      <c r="L783" s="46" t="s">
        <v>77</v>
      </c>
      <c r="M783" s="49" t="str">
        <f t="shared" si="135"/>
        <v xml:space="preserve">"Expected_Crowd" : </v>
      </c>
      <c r="N783" s="103">
        <f>PlainData_XXX!E788</f>
        <v>59200</v>
      </c>
      <c r="O783" s="48" t="s">
        <v>0</v>
      </c>
      <c r="P783" s="49" t="str">
        <f t="shared" si="136"/>
        <v xml:space="preserve">"Actual_Crowd" : </v>
      </c>
      <c r="Q783" s="103">
        <f>PlainData_XXX!F788</f>
        <v>56600</v>
      </c>
      <c r="R783" s="46" t="s">
        <v>77</v>
      </c>
      <c r="S783" s="49" t="str">
        <f t="shared" si="137"/>
        <v xml:space="preserve">"Cheapest_Ticket_Price" : </v>
      </c>
      <c r="T783" s="103">
        <f>PlainData_XXX!G788</f>
        <v>10</v>
      </c>
      <c r="U783" s="48" t="s">
        <v>0</v>
      </c>
      <c r="V783" s="49" t="str">
        <f t="shared" si="138"/>
        <v xml:space="preserve">"Dearest_Ticket_Price" : </v>
      </c>
      <c r="W783" s="104">
        <f>PlainData_XXX!H788</f>
        <v>15</v>
      </c>
      <c r="X783" s="48" t="s">
        <v>0</v>
      </c>
      <c r="Y783" s="49" t="str">
        <f t="shared" si="139"/>
        <v xml:space="preserve">"Food_Sales" : </v>
      </c>
      <c r="Z783" s="129">
        <f>PlainData_XXX!I788</f>
        <v>31200</v>
      </c>
      <c r="AA783" s="46" t="s">
        <v>77</v>
      </c>
      <c r="AB783" s="49" t="str">
        <f t="shared" si="140"/>
        <v xml:space="preserve">"Drink_Sales" : </v>
      </c>
      <c r="AC783" s="129">
        <f>PlainData_XXX!J788</f>
        <v>31300</v>
      </c>
      <c r="AD783" s="46" t="s">
        <v>77</v>
      </c>
      <c r="AE783" s="49" t="str">
        <f t="shared" si="141"/>
        <v xml:space="preserve">"Atmosphere" : </v>
      </c>
      <c r="AF783" s="50" t="s">
        <v>120</v>
      </c>
      <c r="AG783" s="104" t="str">
        <f>PlainData_XXX!K788</f>
        <v>Good</v>
      </c>
      <c r="AH783" s="48" t="s">
        <v>78</v>
      </c>
      <c r="AI783" s="49" t="str">
        <f t="shared" si="142"/>
        <v xml:space="preserve">"Police_Cost" : </v>
      </c>
      <c r="AJ783" s="130">
        <f>PlainData_XXX!L788</f>
        <v>24600</v>
      </c>
      <c r="AK783" s="48" t="s">
        <v>0</v>
      </c>
      <c r="AL783" s="110" t="str">
        <f>PlainData_XXX!M788</f>
        <v xml:space="preserve">"Performer" : </v>
      </c>
      <c r="AM783" s="49" t="s">
        <v>71</v>
      </c>
      <c r="AN783" s="111" t="str">
        <f>PlainData_XXX!N788</f>
        <v xml:space="preserve">"Name" : </v>
      </c>
      <c r="AO783" s="48" t="s">
        <v>120</v>
      </c>
      <c r="AP783" s="104" t="str">
        <f>PlainData_XXX!O788</f>
        <v>Eachann Burke</v>
      </c>
      <c r="AQ783" s="48" t="s">
        <v>78</v>
      </c>
      <c r="AR783" s="111" t="str">
        <f>PlainData_XXX!P788</f>
        <v xml:space="preserve">"Music_Type" : </v>
      </c>
      <c r="AS783" s="50" t="s">
        <v>120</v>
      </c>
      <c r="AT783" s="104" t="str">
        <f>PlainData_XXX!Q788</f>
        <v>Classical</v>
      </c>
      <c r="AU783" s="48" t="s">
        <v>78</v>
      </c>
      <c r="AV783" s="111" t="str">
        <f>PlainData_XXX!R788</f>
        <v xml:space="preserve">"Services" : </v>
      </c>
      <c r="AW783" s="104" t="str">
        <f>PlainData_XXX!S788</f>
        <v>["Live Rehearsals", "Fan Engagement"]</v>
      </c>
      <c r="AX783" s="49" t="s">
        <v>76</v>
      </c>
      <c r="AY783" s="122" t="str">
        <f>PlainData_XXX!T788</f>
        <v xml:space="preserve">"Sponsor" : </v>
      </c>
      <c r="AZ783" s="21" t="s">
        <v>71</v>
      </c>
      <c r="BA783" s="123" t="str">
        <f>PlainData_XXX!U788</f>
        <v xml:space="preserve">"Name" : </v>
      </c>
      <c r="BB783" s="21" t="s">
        <v>120</v>
      </c>
      <c r="BC783" s="21" t="str">
        <f>PlainData_XXX!V788</f>
        <v>Ken Burns</v>
      </c>
      <c r="BD783" s="21" t="s">
        <v>78</v>
      </c>
      <c r="BE783" s="123" t="str">
        <f>PlainData_XXX!W788</f>
        <v xml:space="preserve">"Amount" : </v>
      </c>
      <c r="BF783" s="21">
        <f>PlainData_XXX!X788</f>
        <v>79000</v>
      </c>
      <c r="BG783" s="21" t="s">
        <v>0</v>
      </c>
      <c r="BH783" s="123" t="str">
        <f>PlainData_XXX!Y788</f>
        <v xml:space="preserve">"Services" : </v>
      </c>
      <c r="BI783" s="21" t="str">
        <f>PlainData_XXX!Z788</f>
        <v>["Ticket Sales", "TV Interviews", "Posters"]</v>
      </c>
      <c r="BJ783" s="21" t="s">
        <v>121</v>
      </c>
      <c r="BK783" s="127" t="str">
        <f>PlainData_XXX!AA788</f>
        <v xml:space="preserve">"Stadium" : </v>
      </c>
      <c r="BL783" s="21" t="s">
        <v>71</v>
      </c>
      <c r="BM783" s="123" t="str">
        <f>PlainData_XXX!AB788</f>
        <v xml:space="preserve">"Name" : </v>
      </c>
      <c r="BN783" s="21" t="s">
        <v>120</v>
      </c>
      <c r="BO783" s="21" t="str">
        <f>PlainData_XXX!AC788</f>
        <v>Gaelic Grounds</v>
      </c>
      <c r="BP783" s="21" t="s">
        <v>78</v>
      </c>
      <c r="BQ783" s="123" t="str">
        <f>PlainData_XXX!AD788</f>
        <v xml:space="preserve">"City" : </v>
      </c>
      <c r="BR783" s="21" t="s">
        <v>120</v>
      </c>
      <c r="BS783" s="21" t="str">
        <f>PlainData_XXX!AE788</f>
        <v>Limerick</v>
      </c>
      <c r="BT783" s="21" t="s">
        <v>78</v>
      </c>
      <c r="BU783" s="123" t="str">
        <f>PlainData_XXX!AF788</f>
        <v xml:space="preserve">"Type" : </v>
      </c>
      <c r="BV783" s="21" t="s">
        <v>120</v>
      </c>
      <c r="BW783" s="21" t="str">
        <f>PlainData_XXX!AG788</f>
        <v>GAA</v>
      </c>
      <c r="BX783" s="21" t="s">
        <v>78</v>
      </c>
      <c r="BY783" s="123" t="str">
        <f>PlainData_XXX!AH788</f>
        <v xml:space="preserve">"Capacity" : </v>
      </c>
      <c r="BZ783" s="21">
        <f>PlainData_XXX!AI788</f>
        <v>49866</v>
      </c>
      <c r="CA783" s="21" t="s">
        <v>0</v>
      </c>
      <c r="CB783" s="21" t="str">
        <f>PlainData_XXX!AJ788</f>
        <v>"Acoustics" :</v>
      </c>
      <c r="CC783" s="21" t="s">
        <v>120</v>
      </c>
      <c r="CD783" s="21" t="str">
        <f>PlainData_XXX!AK788</f>
        <v>Fair</v>
      </c>
      <c r="CE783" s="21" t="s">
        <v>120</v>
      </c>
      <c r="CF783" s="21" t="s">
        <v>121</v>
      </c>
      <c r="CG783" s="21" t="str">
        <f>PlainData_XXX!AL788</f>
        <v>"Merchandise_Type" :</v>
      </c>
      <c r="CH783" s="21" t="str">
        <f>PlainData_XXX!AM788</f>
        <v>["CD’s", "Photos"]</v>
      </c>
      <c r="CI783" s="21" t="s">
        <v>0</v>
      </c>
      <c r="CJ783" s="21" t="str">
        <f>PlainData_XXX!AN788</f>
        <v>"Audience_Type" :</v>
      </c>
      <c r="CK783" s="21" t="str">
        <f>PlainData_XXX!AO788</f>
        <v>["Teenagers", "Retired "]</v>
      </c>
      <c r="CL783" s="21" t="s">
        <v>121</v>
      </c>
    </row>
    <row r="784" spans="1:90" ht="13.2" x14ac:dyDescent="0.25">
      <c r="A784" s="45" t="s">
        <v>10</v>
      </c>
      <c r="B784" s="54">
        <f>PlainData_XXX!A789</f>
        <v>775</v>
      </c>
      <c r="C784" s="46" t="s">
        <v>77</v>
      </c>
      <c r="D784" s="49" t="str">
        <f t="shared" si="132"/>
        <v xml:space="preserve">"Concert_Year" : </v>
      </c>
      <c r="E784" s="103">
        <f>PlainData_XXX!B789</f>
        <v>2010</v>
      </c>
      <c r="F784" s="48" t="s">
        <v>0</v>
      </c>
      <c r="G784" s="49" t="str">
        <f t="shared" si="133"/>
        <v xml:space="preserve">"Concert_Month" : </v>
      </c>
      <c r="H784" s="103">
        <f>PlainData_XXX!C789</f>
        <v>2</v>
      </c>
      <c r="I784" s="48" t="s">
        <v>0</v>
      </c>
      <c r="J784" s="49" t="str">
        <f t="shared" si="134"/>
        <v>"Duration" :</v>
      </c>
      <c r="K784" s="104">
        <f>PlainData_XXX!D789</f>
        <v>70</v>
      </c>
      <c r="L784" s="46" t="s">
        <v>77</v>
      </c>
      <c r="M784" s="49" t="str">
        <f t="shared" si="135"/>
        <v xml:space="preserve">"Expected_Crowd" : </v>
      </c>
      <c r="N784" s="103">
        <f>PlainData_XXX!E789</f>
        <v>42900</v>
      </c>
      <c r="O784" s="48" t="s">
        <v>0</v>
      </c>
      <c r="P784" s="49" t="str">
        <f t="shared" si="136"/>
        <v xml:space="preserve">"Actual_Crowd" : </v>
      </c>
      <c r="Q784" s="103">
        <f>PlainData_XXX!F789</f>
        <v>39300</v>
      </c>
      <c r="R784" s="46" t="s">
        <v>77</v>
      </c>
      <c r="S784" s="49" t="str">
        <f t="shared" si="137"/>
        <v xml:space="preserve">"Cheapest_Ticket_Price" : </v>
      </c>
      <c r="T784" s="103">
        <f>PlainData_XXX!G789</f>
        <v>30</v>
      </c>
      <c r="U784" s="48" t="s">
        <v>0</v>
      </c>
      <c r="V784" s="49" t="str">
        <f t="shared" si="138"/>
        <v xml:space="preserve">"Dearest_Ticket_Price" : </v>
      </c>
      <c r="W784" s="104">
        <f>PlainData_XXX!H789</f>
        <v>105</v>
      </c>
      <c r="X784" s="48" t="s">
        <v>0</v>
      </c>
      <c r="Y784" s="49" t="str">
        <f t="shared" si="139"/>
        <v xml:space="preserve">"Food_Sales" : </v>
      </c>
      <c r="Z784" s="129">
        <f>PlainData_XXX!I789</f>
        <v>42100</v>
      </c>
      <c r="AA784" s="46" t="s">
        <v>77</v>
      </c>
      <c r="AB784" s="49" t="str">
        <f t="shared" si="140"/>
        <v xml:space="preserve">"Drink_Sales" : </v>
      </c>
      <c r="AC784" s="129">
        <f>PlainData_XXX!J789</f>
        <v>92000</v>
      </c>
      <c r="AD784" s="46" t="s">
        <v>77</v>
      </c>
      <c r="AE784" s="49" t="str">
        <f t="shared" si="141"/>
        <v xml:space="preserve">"Atmosphere" : </v>
      </c>
      <c r="AF784" s="50" t="s">
        <v>120</v>
      </c>
      <c r="AG784" s="104" t="str">
        <f>PlainData_XXX!K789</f>
        <v>Excellent</v>
      </c>
      <c r="AH784" s="48" t="s">
        <v>78</v>
      </c>
      <c r="AI784" s="49" t="str">
        <f t="shared" si="142"/>
        <v xml:space="preserve">"Police_Cost" : </v>
      </c>
      <c r="AJ784" s="130">
        <f>PlainData_XXX!L789</f>
        <v>13400</v>
      </c>
      <c r="AK784" s="48" t="s">
        <v>0</v>
      </c>
      <c r="AL784" s="110" t="str">
        <f>PlainData_XXX!M789</f>
        <v xml:space="preserve">"Performer" : </v>
      </c>
      <c r="AM784" s="49" t="s">
        <v>71</v>
      </c>
      <c r="AN784" s="111" t="str">
        <f>PlainData_XXX!N789</f>
        <v xml:space="preserve">"Name" : </v>
      </c>
      <c r="AO784" s="48" t="s">
        <v>120</v>
      </c>
      <c r="AP784" s="104" t="str">
        <f>PlainData_XXX!O789</f>
        <v>Darragh Lyons</v>
      </c>
      <c r="AQ784" s="48" t="s">
        <v>78</v>
      </c>
      <c r="AR784" s="111" t="str">
        <f>PlainData_XXX!P789</f>
        <v xml:space="preserve">"Music_Type" : </v>
      </c>
      <c r="AS784" s="50" t="s">
        <v>120</v>
      </c>
      <c r="AT784" s="104" t="str">
        <f>PlainData_XXX!Q789</f>
        <v>Rock</v>
      </c>
      <c r="AU784" s="48" t="s">
        <v>78</v>
      </c>
      <c r="AV784" s="111" t="str">
        <f>PlainData_XXX!R789</f>
        <v xml:space="preserve">"Services" : </v>
      </c>
      <c r="AW784" s="104" t="str">
        <f>PlainData_XXX!S789</f>
        <v>["TV Interviews", "Meet and Greet", "Photo Shoots "]</v>
      </c>
      <c r="AX784" s="49" t="s">
        <v>76</v>
      </c>
      <c r="AY784" s="122" t="str">
        <f>PlainData_XXX!T789</f>
        <v xml:space="preserve">"Sponsor" : </v>
      </c>
      <c r="AZ784" s="21" t="s">
        <v>71</v>
      </c>
      <c r="BA784" s="123" t="str">
        <f>PlainData_XXX!U789</f>
        <v xml:space="preserve">"Name" : </v>
      </c>
      <c r="BB784" s="21" t="s">
        <v>120</v>
      </c>
      <c r="BC784" s="21" t="str">
        <f>PlainData_XXX!V789</f>
        <v>Tim Crowe</v>
      </c>
      <c r="BD784" s="21" t="s">
        <v>78</v>
      </c>
      <c r="BE784" s="123" t="str">
        <f>PlainData_XXX!W789</f>
        <v xml:space="preserve">"Amount" : </v>
      </c>
      <c r="BF784" s="21">
        <f>PlainData_XXX!X789</f>
        <v>231000</v>
      </c>
      <c r="BG784" s="21" t="s">
        <v>0</v>
      </c>
      <c r="BH784" s="123" t="str">
        <f>PlainData_XXX!Y789</f>
        <v xml:space="preserve">"Services" : </v>
      </c>
      <c r="BI784" s="21" t="str">
        <f>PlainData_XXX!Z789</f>
        <v>["TV Interviews"]</v>
      </c>
      <c r="BJ784" s="21" t="s">
        <v>121</v>
      </c>
      <c r="BK784" s="127" t="str">
        <f>PlainData_XXX!AA789</f>
        <v xml:space="preserve">"Stadium" : </v>
      </c>
      <c r="BL784" s="21" t="s">
        <v>71</v>
      </c>
      <c r="BM784" s="123" t="str">
        <f>PlainData_XXX!AB789</f>
        <v xml:space="preserve">"Name" : </v>
      </c>
      <c r="BN784" s="21" t="s">
        <v>120</v>
      </c>
      <c r="BO784" s="21" t="str">
        <f>PlainData_XXX!AC789</f>
        <v>Semple Stadium</v>
      </c>
      <c r="BP784" s="21" t="s">
        <v>78</v>
      </c>
      <c r="BQ784" s="123" t="str">
        <f>PlainData_XXX!AD789</f>
        <v xml:space="preserve">"City" : </v>
      </c>
      <c r="BR784" s="21" t="s">
        <v>120</v>
      </c>
      <c r="BS784" s="21" t="str">
        <f>PlainData_XXX!AE789</f>
        <v>Thurles</v>
      </c>
      <c r="BT784" s="21" t="s">
        <v>78</v>
      </c>
      <c r="BU784" s="123" t="str">
        <f>PlainData_XXX!AF789</f>
        <v xml:space="preserve">"Type" : </v>
      </c>
      <c r="BV784" s="21" t="s">
        <v>120</v>
      </c>
      <c r="BW784" s="21" t="str">
        <f>PlainData_XXX!AG789</f>
        <v>GAA</v>
      </c>
      <c r="BX784" s="21" t="s">
        <v>78</v>
      </c>
      <c r="BY784" s="123" t="str">
        <f>PlainData_XXX!AH789</f>
        <v xml:space="preserve">"Capacity" : </v>
      </c>
      <c r="BZ784" s="21">
        <f>PlainData_XXX!AI789</f>
        <v>45690</v>
      </c>
      <c r="CA784" s="21" t="s">
        <v>0</v>
      </c>
      <c r="CB784" s="21" t="str">
        <f>PlainData_XXX!AJ789</f>
        <v>"Acoustics" :</v>
      </c>
      <c r="CC784" s="21" t="s">
        <v>120</v>
      </c>
      <c r="CD784" s="21" t="str">
        <f>PlainData_XXX!AK789</f>
        <v>Fair</v>
      </c>
      <c r="CE784" s="21" t="s">
        <v>120</v>
      </c>
      <c r="CF784" s="21" t="s">
        <v>121</v>
      </c>
      <c r="CG784" s="21" t="str">
        <f>PlainData_XXX!AL789</f>
        <v>"Merchandise_Type" :</v>
      </c>
      <c r="CH784" s="21" t="str">
        <f>PlainData_XXX!AM789</f>
        <v>["CD’s", "Photos", "Hoodies"]</v>
      </c>
      <c r="CI784" s="21" t="s">
        <v>0</v>
      </c>
      <c r="CJ784" s="21" t="str">
        <f>PlainData_XXX!AN789</f>
        <v>"Audience_Type" :</v>
      </c>
      <c r="CK784" s="21" t="str">
        <f>PlainData_XXX!AO789</f>
        <v>["Teenagers", "Third Level Students"]</v>
      </c>
      <c r="CL784" s="21" t="s">
        <v>121</v>
      </c>
    </row>
    <row r="785" spans="1:90" ht="13.2" x14ac:dyDescent="0.25">
      <c r="A785" s="45" t="s">
        <v>10</v>
      </c>
      <c r="B785" s="54">
        <f>PlainData_XXX!A790</f>
        <v>776</v>
      </c>
      <c r="C785" s="46" t="s">
        <v>77</v>
      </c>
      <c r="D785" s="49" t="str">
        <f t="shared" si="132"/>
        <v xml:space="preserve">"Concert_Year" : </v>
      </c>
      <c r="E785" s="103">
        <f>PlainData_XXX!B790</f>
        <v>2019</v>
      </c>
      <c r="F785" s="48" t="s">
        <v>0</v>
      </c>
      <c r="G785" s="49" t="str">
        <f t="shared" si="133"/>
        <v xml:space="preserve">"Concert_Month" : </v>
      </c>
      <c r="H785" s="103">
        <f>PlainData_XXX!C790</f>
        <v>3</v>
      </c>
      <c r="I785" s="48" t="s">
        <v>0</v>
      </c>
      <c r="J785" s="49" t="str">
        <f t="shared" si="134"/>
        <v>"Duration" :</v>
      </c>
      <c r="K785" s="104">
        <f>PlainData_XXX!D790</f>
        <v>75</v>
      </c>
      <c r="L785" s="46" t="s">
        <v>77</v>
      </c>
      <c r="M785" s="49" t="str">
        <f t="shared" si="135"/>
        <v xml:space="preserve">"Expected_Crowd" : </v>
      </c>
      <c r="N785" s="103">
        <f>PlainData_XXX!E790</f>
        <v>47800</v>
      </c>
      <c r="O785" s="48" t="s">
        <v>0</v>
      </c>
      <c r="P785" s="49" t="str">
        <f t="shared" si="136"/>
        <v xml:space="preserve">"Actual_Crowd" : </v>
      </c>
      <c r="Q785" s="103">
        <f>PlainData_XXX!F790</f>
        <v>48300</v>
      </c>
      <c r="R785" s="46" t="s">
        <v>77</v>
      </c>
      <c r="S785" s="49" t="str">
        <f t="shared" si="137"/>
        <v xml:space="preserve">"Cheapest_Ticket_Price" : </v>
      </c>
      <c r="T785" s="103">
        <f>PlainData_XXX!G790</f>
        <v>40</v>
      </c>
      <c r="U785" s="48" t="s">
        <v>0</v>
      </c>
      <c r="V785" s="49" t="str">
        <f t="shared" si="138"/>
        <v xml:space="preserve">"Dearest_Ticket_Price" : </v>
      </c>
      <c r="W785" s="104">
        <f>PlainData_XXX!H790</f>
        <v>115</v>
      </c>
      <c r="X785" s="48" t="s">
        <v>0</v>
      </c>
      <c r="Y785" s="49" t="str">
        <f t="shared" si="139"/>
        <v xml:space="preserve">"Food_Sales" : </v>
      </c>
      <c r="Z785" s="129">
        <f>PlainData_XXX!I790</f>
        <v>43800</v>
      </c>
      <c r="AA785" s="46" t="s">
        <v>77</v>
      </c>
      <c r="AB785" s="49" t="str">
        <f t="shared" si="140"/>
        <v xml:space="preserve">"Drink_Sales" : </v>
      </c>
      <c r="AC785" s="129">
        <f>PlainData_XXX!J790</f>
        <v>58900</v>
      </c>
      <c r="AD785" s="46" t="s">
        <v>77</v>
      </c>
      <c r="AE785" s="49" t="str">
        <f t="shared" si="141"/>
        <v xml:space="preserve">"Atmosphere" : </v>
      </c>
      <c r="AF785" s="50" t="s">
        <v>120</v>
      </c>
      <c r="AG785" s="104" t="str">
        <f>PlainData_XXX!K790</f>
        <v>Excellent</v>
      </c>
      <c r="AH785" s="48" t="s">
        <v>78</v>
      </c>
      <c r="AI785" s="49" t="str">
        <f t="shared" si="142"/>
        <v xml:space="preserve">"Police_Cost" : </v>
      </c>
      <c r="AJ785" s="130">
        <f>PlainData_XXX!L790</f>
        <v>33500</v>
      </c>
      <c r="AK785" s="48" t="s">
        <v>0</v>
      </c>
      <c r="AL785" s="110" t="str">
        <f>PlainData_XXX!M790</f>
        <v xml:space="preserve">"Performer" : </v>
      </c>
      <c r="AM785" s="49" t="s">
        <v>71</v>
      </c>
      <c r="AN785" s="111" t="str">
        <f>PlainData_XXX!N790</f>
        <v xml:space="preserve">"Name" : </v>
      </c>
      <c r="AO785" s="48" t="s">
        <v>120</v>
      </c>
      <c r="AP785" s="104" t="str">
        <f>PlainData_XXX!O790</f>
        <v>Doireann O’Rourke</v>
      </c>
      <c r="AQ785" s="48" t="s">
        <v>78</v>
      </c>
      <c r="AR785" s="111" t="str">
        <f>PlainData_XXX!P790</f>
        <v xml:space="preserve">"Music_Type" : </v>
      </c>
      <c r="AS785" s="50" t="s">
        <v>120</v>
      </c>
      <c r="AT785" s="104" t="str">
        <f>PlainData_XXX!Q790</f>
        <v>Classical</v>
      </c>
      <c r="AU785" s="48" t="s">
        <v>78</v>
      </c>
      <c r="AV785" s="111" t="str">
        <f>PlainData_XXX!R790</f>
        <v xml:space="preserve">"Services" : </v>
      </c>
      <c r="AW785" s="104" t="str">
        <f>PlainData_XXX!S790</f>
        <v>["Meet and Greet", "Photo Shoots "]</v>
      </c>
      <c r="AX785" s="49" t="s">
        <v>76</v>
      </c>
      <c r="AY785" s="122" t="str">
        <f>PlainData_XXX!T790</f>
        <v xml:space="preserve">"Sponsor" : </v>
      </c>
      <c r="AZ785" s="21" t="s">
        <v>71</v>
      </c>
      <c r="BA785" s="123" t="str">
        <f>PlainData_XXX!U790</f>
        <v xml:space="preserve">"Name" : </v>
      </c>
      <c r="BB785" s="21" t="s">
        <v>120</v>
      </c>
      <c r="BC785" s="21" t="str">
        <f>PlainData_XXX!V790</f>
        <v>Leah Hussy</v>
      </c>
      <c r="BD785" s="21" t="s">
        <v>78</v>
      </c>
      <c r="BE785" s="123" t="str">
        <f>PlainData_XXX!W790</f>
        <v xml:space="preserve">"Amount" : </v>
      </c>
      <c r="BF785" s="21">
        <f>PlainData_XXX!X790</f>
        <v>61000</v>
      </c>
      <c r="BG785" s="21" t="s">
        <v>0</v>
      </c>
      <c r="BH785" s="123" t="str">
        <f>PlainData_XXX!Y790</f>
        <v xml:space="preserve">"Services" : </v>
      </c>
      <c r="BI785" s="21" t="str">
        <f>PlainData_XXX!Z790</f>
        <v>["Ticket Sales", "News Papers"]</v>
      </c>
      <c r="BJ785" s="21" t="s">
        <v>121</v>
      </c>
      <c r="BK785" s="127" t="str">
        <f>PlainData_XXX!AA790</f>
        <v xml:space="preserve">"Stadium" : </v>
      </c>
      <c r="BL785" s="21" t="s">
        <v>71</v>
      </c>
      <c r="BM785" s="123" t="str">
        <f>PlainData_XXX!AB790</f>
        <v xml:space="preserve">"Name" : </v>
      </c>
      <c r="BN785" s="21" t="s">
        <v>120</v>
      </c>
      <c r="BO785" s="21" t="str">
        <f>PlainData_XXX!AC790</f>
        <v>3Arena</v>
      </c>
      <c r="BP785" s="21" t="s">
        <v>78</v>
      </c>
      <c r="BQ785" s="123" t="str">
        <f>PlainData_XXX!AD790</f>
        <v xml:space="preserve">"City" : </v>
      </c>
      <c r="BR785" s="21" t="s">
        <v>120</v>
      </c>
      <c r="BS785" s="21" t="str">
        <f>PlainData_XXX!AE790</f>
        <v>Dublin</v>
      </c>
      <c r="BT785" s="21" t="s">
        <v>78</v>
      </c>
      <c r="BU785" s="123" t="str">
        <f>PlainData_XXX!AF790</f>
        <v xml:space="preserve">"Type" : </v>
      </c>
      <c r="BV785" s="21" t="s">
        <v>120</v>
      </c>
      <c r="BW785" s="21" t="str">
        <f>PlainData_XXX!AG790</f>
        <v>Basketball</v>
      </c>
      <c r="BX785" s="21" t="s">
        <v>78</v>
      </c>
      <c r="BY785" s="123" t="str">
        <f>PlainData_XXX!AH790</f>
        <v xml:space="preserve">"Capacity" : </v>
      </c>
      <c r="BZ785" s="21">
        <f>PlainData_XXX!AI790</f>
        <v>13000</v>
      </c>
      <c r="CA785" s="21" t="s">
        <v>0</v>
      </c>
      <c r="CB785" s="21" t="str">
        <f>PlainData_XXX!AJ790</f>
        <v>"Acoustics" :</v>
      </c>
      <c r="CC785" s="21" t="s">
        <v>120</v>
      </c>
      <c r="CD785" s="21" t="str">
        <f>PlainData_XXX!AK790</f>
        <v>Good</v>
      </c>
      <c r="CE785" s="21" t="s">
        <v>120</v>
      </c>
      <c r="CF785" s="21" t="s">
        <v>121</v>
      </c>
      <c r="CG785" s="21" t="str">
        <f>PlainData_XXX!AL790</f>
        <v>"Merchandise_Type" :</v>
      </c>
      <c r="CH785" s="21" t="str">
        <f>PlainData_XXX!AM790</f>
        <v>["CD’s", "Tee Shirts"]</v>
      </c>
      <c r="CI785" s="21" t="s">
        <v>0</v>
      </c>
      <c r="CJ785" s="21" t="str">
        <f>PlainData_XXX!AN790</f>
        <v>"Audience_Type" :</v>
      </c>
      <c r="CK785" s="21" t="str">
        <f>PlainData_XXX!AO790</f>
        <v>["Young Working Adults", "Retired "]</v>
      </c>
      <c r="CL785" s="21" t="s">
        <v>121</v>
      </c>
    </row>
    <row r="786" spans="1:90" ht="13.2" x14ac:dyDescent="0.25">
      <c r="A786" s="45" t="s">
        <v>10</v>
      </c>
      <c r="B786" s="54">
        <f>PlainData_XXX!A791</f>
        <v>777</v>
      </c>
      <c r="C786" s="46" t="s">
        <v>77</v>
      </c>
      <c r="D786" s="49" t="str">
        <f t="shared" si="132"/>
        <v xml:space="preserve">"Concert_Year" : </v>
      </c>
      <c r="E786" s="103">
        <f>PlainData_XXX!B791</f>
        <v>2021</v>
      </c>
      <c r="F786" s="48" t="s">
        <v>0</v>
      </c>
      <c r="G786" s="49" t="str">
        <f t="shared" si="133"/>
        <v xml:space="preserve">"Concert_Month" : </v>
      </c>
      <c r="H786" s="103">
        <f>PlainData_XXX!C791</f>
        <v>8</v>
      </c>
      <c r="I786" s="48" t="s">
        <v>0</v>
      </c>
      <c r="J786" s="49" t="str">
        <f t="shared" si="134"/>
        <v>"Duration" :</v>
      </c>
      <c r="K786" s="104">
        <f>PlainData_XXX!D791</f>
        <v>170</v>
      </c>
      <c r="L786" s="46" t="s">
        <v>77</v>
      </c>
      <c r="M786" s="49" t="str">
        <f t="shared" si="135"/>
        <v xml:space="preserve">"Expected_Crowd" : </v>
      </c>
      <c r="N786" s="103">
        <f>PlainData_XXX!E791</f>
        <v>69900</v>
      </c>
      <c r="O786" s="48" t="s">
        <v>0</v>
      </c>
      <c r="P786" s="49" t="str">
        <f t="shared" si="136"/>
        <v xml:space="preserve">"Actual_Crowd" : </v>
      </c>
      <c r="Q786" s="103">
        <f>PlainData_XXX!F791</f>
        <v>64000</v>
      </c>
      <c r="R786" s="46" t="s">
        <v>77</v>
      </c>
      <c r="S786" s="49" t="str">
        <f t="shared" si="137"/>
        <v xml:space="preserve">"Cheapest_Ticket_Price" : </v>
      </c>
      <c r="T786" s="103">
        <f>PlainData_XXX!G791</f>
        <v>55</v>
      </c>
      <c r="U786" s="48" t="s">
        <v>0</v>
      </c>
      <c r="V786" s="49" t="str">
        <f t="shared" si="138"/>
        <v xml:space="preserve">"Dearest_Ticket_Price" : </v>
      </c>
      <c r="W786" s="104">
        <f>PlainData_XXX!H791</f>
        <v>255</v>
      </c>
      <c r="X786" s="48" t="s">
        <v>0</v>
      </c>
      <c r="Y786" s="49" t="str">
        <f t="shared" si="139"/>
        <v xml:space="preserve">"Food_Sales" : </v>
      </c>
      <c r="Z786" s="129">
        <f>PlainData_XXX!I791</f>
        <v>3300</v>
      </c>
      <c r="AA786" s="46" t="s">
        <v>77</v>
      </c>
      <c r="AB786" s="49" t="str">
        <f t="shared" si="140"/>
        <v xml:space="preserve">"Drink_Sales" : </v>
      </c>
      <c r="AC786" s="129">
        <f>PlainData_XXX!J791</f>
        <v>113700</v>
      </c>
      <c r="AD786" s="46" t="s">
        <v>77</v>
      </c>
      <c r="AE786" s="49" t="str">
        <f t="shared" si="141"/>
        <v xml:space="preserve">"Atmosphere" : </v>
      </c>
      <c r="AF786" s="50" t="s">
        <v>120</v>
      </c>
      <c r="AG786" s="104" t="str">
        <f>PlainData_XXX!K791</f>
        <v>Excellent</v>
      </c>
      <c r="AH786" s="48" t="s">
        <v>78</v>
      </c>
      <c r="AI786" s="49" t="str">
        <f t="shared" si="142"/>
        <v xml:space="preserve">"Police_Cost" : </v>
      </c>
      <c r="AJ786" s="130">
        <f>PlainData_XXX!L791</f>
        <v>12800</v>
      </c>
      <c r="AK786" s="48" t="s">
        <v>0</v>
      </c>
      <c r="AL786" s="110" t="str">
        <f>PlainData_XXX!M791</f>
        <v xml:space="preserve">"Performer" : </v>
      </c>
      <c r="AM786" s="49" t="s">
        <v>71</v>
      </c>
      <c r="AN786" s="111" t="str">
        <f>PlainData_XXX!N791</f>
        <v xml:space="preserve">"Name" : </v>
      </c>
      <c r="AO786" s="48" t="s">
        <v>120</v>
      </c>
      <c r="AP786" s="104" t="str">
        <f>PlainData_XXX!O791</f>
        <v>Ultan O’Connor</v>
      </c>
      <c r="AQ786" s="48" t="s">
        <v>78</v>
      </c>
      <c r="AR786" s="111" t="str">
        <f>PlainData_XXX!P791</f>
        <v xml:space="preserve">"Music_Type" : </v>
      </c>
      <c r="AS786" s="50" t="s">
        <v>120</v>
      </c>
      <c r="AT786" s="104" t="str">
        <f>PlainData_XXX!Q791</f>
        <v>Pop</v>
      </c>
      <c r="AU786" s="48" t="s">
        <v>78</v>
      </c>
      <c r="AV786" s="111" t="str">
        <f>PlainData_XXX!R791</f>
        <v xml:space="preserve">"Services" : </v>
      </c>
      <c r="AW786" s="104" t="str">
        <f>PlainData_XXX!S791</f>
        <v>["Meet and Greet", "Photo Shoots "]</v>
      </c>
      <c r="AX786" s="49" t="s">
        <v>76</v>
      </c>
      <c r="AY786" s="122" t="str">
        <f>PlainData_XXX!T791</f>
        <v xml:space="preserve">"Sponsor" : </v>
      </c>
      <c r="AZ786" s="21" t="s">
        <v>71</v>
      </c>
      <c r="BA786" s="123" t="str">
        <f>PlainData_XXX!U791</f>
        <v xml:space="preserve">"Name" : </v>
      </c>
      <c r="BB786" s="21" t="s">
        <v>120</v>
      </c>
      <c r="BC786" s="21" t="str">
        <f>PlainData_XXX!V791</f>
        <v>Tony Payne</v>
      </c>
      <c r="BD786" s="21" t="s">
        <v>78</v>
      </c>
      <c r="BE786" s="123" t="str">
        <f>PlainData_XXX!W791</f>
        <v xml:space="preserve">"Amount" : </v>
      </c>
      <c r="BF786" s="21">
        <f>PlainData_XXX!X791</f>
        <v>482000</v>
      </c>
      <c r="BG786" s="21" t="s">
        <v>0</v>
      </c>
      <c r="BH786" s="123" t="str">
        <f>PlainData_XXX!Y791</f>
        <v xml:space="preserve">"Services" : </v>
      </c>
      <c r="BI786" s="21" t="str">
        <f>PlainData_XXX!Z791</f>
        <v>["TV Interviews", "Posters", "News Papers", "Radio Interviews"]</v>
      </c>
      <c r="BJ786" s="21" t="s">
        <v>121</v>
      </c>
      <c r="BK786" s="127" t="str">
        <f>PlainData_XXX!AA791</f>
        <v xml:space="preserve">"Stadium" : </v>
      </c>
      <c r="BL786" s="21" t="s">
        <v>71</v>
      </c>
      <c r="BM786" s="123" t="str">
        <f>PlainData_XXX!AB791</f>
        <v xml:space="preserve">"Name" : </v>
      </c>
      <c r="BN786" s="21" t="s">
        <v>120</v>
      </c>
      <c r="BO786" s="21" t="str">
        <f>PlainData_XXX!AC791</f>
        <v>Aviva Stadium</v>
      </c>
      <c r="BP786" s="21" t="s">
        <v>78</v>
      </c>
      <c r="BQ786" s="123" t="str">
        <f>PlainData_XXX!AD791</f>
        <v xml:space="preserve">"City" : </v>
      </c>
      <c r="BR786" s="21" t="s">
        <v>120</v>
      </c>
      <c r="BS786" s="21" t="str">
        <f>PlainData_XXX!AE791</f>
        <v>Dublin</v>
      </c>
      <c r="BT786" s="21" t="s">
        <v>78</v>
      </c>
      <c r="BU786" s="123" t="str">
        <f>PlainData_XXX!AF791</f>
        <v xml:space="preserve">"Type" : </v>
      </c>
      <c r="BV786" s="21" t="s">
        <v>120</v>
      </c>
      <c r="BW786" s="21" t="str">
        <f>PlainData_XXX!AG791</f>
        <v>Soccer</v>
      </c>
      <c r="BX786" s="21" t="s">
        <v>78</v>
      </c>
      <c r="BY786" s="123" t="str">
        <f>PlainData_XXX!AH791</f>
        <v xml:space="preserve">"Capacity" : </v>
      </c>
      <c r="BZ786" s="21">
        <f>PlainData_XXX!AI791</f>
        <v>51700</v>
      </c>
      <c r="CA786" s="21" t="s">
        <v>0</v>
      </c>
      <c r="CB786" s="21" t="str">
        <f>PlainData_XXX!AJ791</f>
        <v>"Acoustics" :</v>
      </c>
      <c r="CC786" s="21" t="s">
        <v>120</v>
      </c>
      <c r="CD786" s="21" t="str">
        <f>PlainData_XXX!AK791</f>
        <v>Fair</v>
      </c>
      <c r="CE786" s="21" t="s">
        <v>120</v>
      </c>
      <c r="CF786" s="21" t="s">
        <v>121</v>
      </c>
      <c r="CG786" s="21" t="str">
        <f>PlainData_XXX!AL791</f>
        <v>"Merchandise_Type" :</v>
      </c>
      <c r="CH786" s="21" t="str">
        <f>PlainData_XXX!AM791</f>
        <v>["CD’s", "Tee Shirts", "Hoodies"]</v>
      </c>
      <c r="CI786" s="21" t="s">
        <v>0</v>
      </c>
      <c r="CJ786" s="21" t="str">
        <f>PlainData_XXX!AN791</f>
        <v>"Audience_Type" :</v>
      </c>
      <c r="CK786" s="21" t="str">
        <f>PlainData_XXX!AO791</f>
        <v>["Young Working Adults", "Middle Aged"]</v>
      </c>
      <c r="CL786" s="21" t="s">
        <v>121</v>
      </c>
    </row>
    <row r="787" spans="1:90" ht="13.2" x14ac:dyDescent="0.25">
      <c r="A787" s="45" t="s">
        <v>10</v>
      </c>
      <c r="B787" s="54">
        <f>PlainData_XXX!A792</f>
        <v>778</v>
      </c>
      <c r="C787" s="46" t="s">
        <v>77</v>
      </c>
      <c r="D787" s="49" t="str">
        <f t="shared" si="132"/>
        <v xml:space="preserve">"Concert_Year" : </v>
      </c>
      <c r="E787" s="103">
        <f>PlainData_XXX!B792</f>
        <v>2016</v>
      </c>
      <c r="F787" s="48" t="s">
        <v>0</v>
      </c>
      <c r="G787" s="49" t="str">
        <f t="shared" si="133"/>
        <v xml:space="preserve">"Concert_Month" : </v>
      </c>
      <c r="H787" s="103">
        <f>PlainData_XXX!C792</f>
        <v>5</v>
      </c>
      <c r="I787" s="48" t="s">
        <v>0</v>
      </c>
      <c r="J787" s="49" t="str">
        <f t="shared" si="134"/>
        <v>"Duration" :</v>
      </c>
      <c r="K787" s="104">
        <f>PlainData_XXX!D792</f>
        <v>180</v>
      </c>
      <c r="L787" s="46" t="s">
        <v>77</v>
      </c>
      <c r="M787" s="49" t="str">
        <f t="shared" si="135"/>
        <v xml:space="preserve">"Expected_Crowd" : </v>
      </c>
      <c r="N787" s="103">
        <f>PlainData_XXX!E792</f>
        <v>47700</v>
      </c>
      <c r="O787" s="48" t="s">
        <v>0</v>
      </c>
      <c r="P787" s="49" t="str">
        <f t="shared" si="136"/>
        <v xml:space="preserve">"Actual_Crowd" : </v>
      </c>
      <c r="Q787" s="103">
        <f>PlainData_XXX!F792</f>
        <v>47200</v>
      </c>
      <c r="R787" s="46" t="s">
        <v>77</v>
      </c>
      <c r="S787" s="49" t="str">
        <f t="shared" si="137"/>
        <v xml:space="preserve">"Cheapest_Ticket_Price" : </v>
      </c>
      <c r="T787" s="103">
        <f>PlainData_XXX!G792</f>
        <v>55</v>
      </c>
      <c r="U787" s="48" t="s">
        <v>0</v>
      </c>
      <c r="V787" s="49" t="str">
        <f t="shared" si="138"/>
        <v xml:space="preserve">"Dearest_Ticket_Price" : </v>
      </c>
      <c r="W787" s="104">
        <f>PlainData_XXX!H792</f>
        <v>195</v>
      </c>
      <c r="X787" s="48" t="s">
        <v>0</v>
      </c>
      <c r="Y787" s="49" t="str">
        <f t="shared" si="139"/>
        <v xml:space="preserve">"Food_Sales" : </v>
      </c>
      <c r="Z787" s="129">
        <f>PlainData_XXX!I792</f>
        <v>23800</v>
      </c>
      <c r="AA787" s="46" t="s">
        <v>77</v>
      </c>
      <c r="AB787" s="49" t="str">
        <f t="shared" si="140"/>
        <v xml:space="preserve">"Drink_Sales" : </v>
      </c>
      <c r="AC787" s="129">
        <f>PlainData_XXX!J792</f>
        <v>86900</v>
      </c>
      <c r="AD787" s="46" t="s">
        <v>77</v>
      </c>
      <c r="AE787" s="49" t="str">
        <f t="shared" si="141"/>
        <v xml:space="preserve">"Atmosphere" : </v>
      </c>
      <c r="AF787" s="50" t="s">
        <v>120</v>
      </c>
      <c r="AG787" s="104" t="str">
        <f>PlainData_XXX!K792</f>
        <v>Poor</v>
      </c>
      <c r="AH787" s="48" t="s">
        <v>78</v>
      </c>
      <c r="AI787" s="49" t="str">
        <f t="shared" si="142"/>
        <v xml:space="preserve">"Police_Cost" : </v>
      </c>
      <c r="AJ787" s="130">
        <f>PlainData_XXX!L792</f>
        <v>24600</v>
      </c>
      <c r="AK787" s="48" t="s">
        <v>0</v>
      </c>
      <c r="AL787" s="110" t="str">
        <f>PlainData_XXX!M792</f>
        <v xml:space="preserve">"Performer" : </v>
      </c>
      <c r="AM787" s="49" t="s">
        <v>71</v>
      </c>
      <c r="AN787" s="111" t="str">
        <f>PlainData_XXX!N792</f>
        <v xml:space="preserve">"Name" : </v>
      </c>
      <c r="AO787" s="48" t="s">
        <v>120</v>
      </c>
      <c r="AP787" s="104" t="str">
        <f>PlainData_XXX!O792</f>
        <v>Cillin Maher</v>
      </c>
      <c r="AQ787" s="48" t="s">
        <v>78</v>
      </c>
      <c r="AR787" s="111" t="str">
        <f>PlainData_XXX!P792</f>
        <v xml:space="preserve">"Music_Type" : </v>
      </c>
      <c r="AS787" s="50" t="s">
        <v>120</v>
      </c>
      <c r="AT787" s="104" t="str">
        <f>PlainData_XXX!Q792</f>
        <v>Folk</v>
      </c>
      <c r="AU787" s="48" t="s">
        <v>78</v>
      </c>
      <c r="AV787" s="111" t="str">
        <f>PlainData_XXX!R792</f>
        <v xml:space="preserve">"Services" : </v>
      </c>
      <c r="AW787" s="104" t="str">
        <f>PlainData_XXX!S792</f>
        <v>["Live Rehearsals", "Meet and Greet"]</v>
      </c>
      <c r="AX787" s="49" t="s">
        <v>76</v>
      </c>
      <c r="AY787" s="122" t="str">
        <f>PlainData_XXX!T792</f>
        <v xml:space="preserve">"Sponsor" : </v>
      </c>
      <c r="AZ787" s="21" t="s">
        <v>71</v>
      </c>
      <c r="BA787" s="123" t="str">
        <f>PlainData_XXX!U792</f>
        <v xml:space="preserve">"Name" : </v>
      </c>
      <c r="BB787" s="21" t="s">
        <v>120</v>
      </c>
      <c r="BC787" s="21" t="str">
        <f>PlainData_XXX!V792</f>
        <v>Glen Navin</v>
      </c>
      <c r="BD787" s="21" t="s">
        <v>78</v>
      </c>
      <c r="BE787" s="123" t="str">
        <f>PlainData_XXX!W792</f>
        <v xml:space="preserve">"Amount" : </v>
      </c>
      <c r="BF787" s="21">
        <f>PlainData_XXX!X792</f>
        <v>183000</v>
      </c>
      <c r="BG787" s="21" t="s">
        <v>0</v>
      </c>
      <c r="BH787" s="123" t="str">
        <f>PlainData_XXX!Y792</f>
        <v xml:space="preserve">"Services" : </v>
      </c>
      <c r="BI787" s="21" t="str">
        <f>PlainData_XXX!Z792</f>
        <v>["Posters", "News Papers", "Ticket Sales", "Radio Interviews"]</v>
      </c>
      <c r="BJ787" s="21" t="s">
        <v>121</v>
      </c>
      <c r="BK787" s="127" t="str">
        <f>PlainData_XXX!AA792</f>
        <v xml:space="preserve">"Stadium" : </v>
      </c>
      <c r="BL787" s="21" t="s">
        <v>71</v>
      </c>
      <c r="BM787" s="123" t="str">
        <f>PlainData_XXX!AB792</f>
        <v xml:space="preserve">"Name" : </v>
      </c>
      <c r="BN787" s="21" t="s">
        <v>120</v>
      </c>
      <c r="BO787" s="21" t="str">
        <f>PlainData_XXX!AC792</f>
        <v>Olympia Theatre</v>
      </c>
      <c r="BP787" s="21" t="s">
        <v>78</v>
      </c>
      <c r="BQ787" s="123" t="str">
        <f>PlainData_XXX!AD792</f>
        <v xml:space="preserve">"City" : </v>
      </c>
      <c r="BR787" s="21" t="s">
        <v>120</v>
      </c>
      <c r="BS787" s="21" t="str">
        <f>PlainData_XXX!AE792</f>
        <v>Dublin</v>
      </c>
      <c r="BT787" s="21" t="s">
        <v>78</v>
      </c>
      <c r="BU787" s="123" t="str">
        <f>PlainData_XXX!AF792</f>
        <v xml:space="preserve">"Type" : </v>
      </c>
      <c r="BV787" s="21" t="s">
        <v>120</v>
      </c>
      <c r="BW787" s="21" t="str">
        <f>PlainData_XXX!AG792</f>
        <v>Basketball</v>
      </c>
      <c r="BX787" s="21" t="s">
        <v>78</v>
      </c>
      <c r="BY787" s="123" t="str">
        <f>PlainData_XXX!AH792</f>
        <v xml:space="preserve">"Capacity" : </v>
      </c>
      <c r="BZ787" s="21">
        <f>PlainData_XXX!AI792</f>
        <v>1200</v>
      </c>
      <c r="CA787" s="21" t="s">
        <v>0</v>
      </c>
      <c r="CB787" s="21" t="str">
        <f>PlainData_XXX!AJ792</f>
        <v>"Acoustics" :</v>
      </c>
      <c r="CC787" s="21" t="s">
        <v>120</v>
      </c>
      <c r="CD787" s="21" t="str">
        <f>PlainData_XXX!AK792</f>
        <v>Good</v>
      </c>
      <c r="CE787" s="21" t="s">
        <v>120</v>
      </c>
      <c r="CF787" s="21" t="s">
        <v>121</v>
      </c>
      <c r="CG787" s="21" t="str">
        <f>PlainData_XXX!AL792</f>
        <v>"Merchandise_Type" :</v>
      </c>
      <c r="CH787" s="21" t="str">
        <f>PlainData_XXX!AM792</f>
        <v>["Tee Shirts"]</v>
      </c>
      <c r="CI787" s="21" t="s">
        <v>0</v>
      </c>
      <c r="CJ787" s="21" t="str">
        <f>PlainData_XXX!AN792</f>
        <v>"Audience_Type" :</v>
      </c>
      <c r="CK787" s="21" t="str">
        <f>PlainData_XXX!AO792</f>
        <v>["Third Level Students", "Young Working Adults", "Middle Aged", "Retired "]</v>
      </c>
      <c r="CL787" s="21" t="s">
        <v>121</v>
      </c>
    </row>
    <row r="788" spans="1:90" ht="13.2" x14ac:dyDescent="0.25">
      <c r="A788" s="45" t="s">
        <v>10</v>
      </c>
      <c r="B788" s="54">
        <f>PlainData_XXX!A793</f>
        <v>779</v>
      </c>
      <c r="C788" s="46" t="s">
        <v>77</v>
      </c>
      <c r="D788" s="49" t="str">
        <f t="shared" si="132"/>
        <v xml:space="preserve">"Concert_Year" : </v>
      </c>
      <c r="E788" s="103">
        <f>PlainData_XXX!B793</f>
        <v>2013</v>
      </c>
      <c r="F788" s="48" t="s">
        <v>0</v>
      </c>
      <c r="G788" s="49" t="str">
        <f t="shared" si="133"/>
        <v xml:space="preserve">"Concert_Month" : </v>
      </c>
      <c r="H788" s="103">
        <f>PlainData_XXX!C793</f>
        <v>7</v>
      </c>
      <c r="I788" s="48" t="s">
        <v>0</v>
      </c>
      <c r="J788" s="49" t="str">
        <f t="shared" si="134"/>
        <v>"Duration" :</v>
      </c>
      <c r="K788" s="104">
        <f>PlainData_XXX!D793</f>
        <v>175</v>
      </c>
      <c r="L788" s="46" t="s">
        <v>77</v>
      </c>
      <c r="M788" s="49" t="str">
        <f t="shared" si="135"/>
        <v xml:space="preserve">"Expected_Crowd" : </v>
      </c>
      <c r="N788" s="103">
        <f>PlainData_XXX!E793</f>
        <v>43600</v>
      </c>
      <c r="O788" s="48" t="s">
        <v>0</v>
      </c>
      <c r="P788" s="49" t="str">
        <f t="shared" si="136"/>
        <v xml:space="preserve">"Actual_Crowd" : </v>
      </c>
      <c r="Q788" s="103">
        <f>PlainData_XXX!F793</f>
        <v>44900</v>
      </c>
      <c r="R788" s="46" t="s">
        <v>77</v>
      </c>
      <c r="S788" s="49" t="str">
        <f t="shared" si="137"/>
        <v xml:space="preserve">"Cheapest_Ticket_Price" : </v>
      </c>
      <c r="T788" s="103">
        <f>PlainData_XXX!G793</f>
        <v>60</v>
      </c>
      <c r="U788" s="48" t="s">
        <v>0</v>
      </c>
      <c r="V788" s="49" t="str">
        <f t="shared" si="138"/>
        <v xml:space="preserve">"Dearest_Ticket_Price" : </v>
      </c>
      <c r="W788" s="104">
        <f>PlainData_XXX!H793</f>
        <v>285</v>
      </c>
      <c r="X788" s="48" t="s">
        <v>0</v>
      </c>
      <c r="Y788" s="49" t="str">
        <f t="shared" si="139"/>
        <v xml:space="preserve">"Food_Sales" : </v>
      </c>
      <c r="Z788" s="129">
        <f>PlainData_XXX!I793</f>
        <v>53800</v>
      </c>
      <c r="AA788" s="46" t="s">
        <v>77</v>
      </c>
      <c r="AB788" s="49" t="str">
        <f t="shared" si="140"/>
        <v xml:space="preserve">"Drink_Sales" : </v>
      </c>
      <c r="AC788" s="129">
        <f>PlainData_XXX!J793</f>
        <v>108600</v>
      </c>
      <c r="AD788" s="46" t="s">
        <v>77</v>
      </c>
      <c r="AE788" s="49" t="str">
        <f t="shared" si="141"/>
        <v xml:space="preserve">"Atmosphere" : </v>
      </c>
      <c r="AF788" s="50" t="s">
        <v>120</v>
      </c>
      <c r="AG788" s="104" t="str">
        <f>PlainData_XXX!K793</f>
        <v>Good</v>
      </c>
      <c r="AH788" s="48" t="s">
        <v>78</v>
      </c>
      <c r="AI788" s="49" t="str">
        <f t="shared" si="142"/>
        <v xml:space="preserve">"Police_Cost" : </v>
      </c>
      <c r="AJ788" s="130">
        <f>PlainData_XXX!L793</f>
        <v>27400</v>
      </c>
      <c r="AK788" s="48" t="s">
        <v>0</v>
      </c>
      <c r="AL788" s="110" t="str">
        <f>PlainData_XXX!M793</f>
        <v xml:space="preserve">"Performer" : </v>
      </c>
      <c r="AM788" s="49" t="s">
        <v>71</v>
      </c>
      <c r="AN788" s="111" t="str">
        <f>PlainData_XXX!N793</f>
        <v xml:space="preserve">"Name" : </v>
      </c>
      <c r="AO788" s="48" t="s">
        <v>120</v>
      </c>
      <c r="AP788" s="104" t="str">
        <f>PlainData_XXX!O793</f>
        <v>Craig Brown</v>
      </c>
      <c r="AQ788" s="48" t="s">
        <v>78</v>
      </c>
      <c r="AR788" s="111" t="str">
        <f>PlainData_XXX!P793</f>
        <v xml:space="preserve">"Music_Type" : </v>
      </c>
      <c r="AS788" s="50" t="s">
        <v>120</v>
      </c>
      <c r="AT788" s="104" t="str">
        <f>PlainData_XXX!Q793</f>
        <v>Classical</v>
      </c>
      <c r="AU788" s="48" t="s">
        <v>78</v>
      </c>
      <c r="AV788" s="111" t="str">
        <f>PlainData_XXX!R793</f>
        <v xml:space="preserve">"Services" : </v>
      </c>
      <c r="AW788" s="104" t="str">
        <f>PlainData_XXX!S793</f>
        <v>["Fan Engagement", "Photo Shoots ", "Live Rehearsals", "TV Interviews"]</v>
      </c>
      <c r="AX788" s="49" t="s">
        <v>76</v>
      </c>
      <c r="AY788" s="122" t="str">
        <f>PlainData_XXX!T793</f>
        <v xml:space="preserve">"Sponsor" : </v>
      </c>
      <c r="AZ788" s="21" t="s">
        <v>71</v>
      </c>
      <c r="BA788" s="123" t="str">
        <f>PlainData_XXX!U793</f>
        <v xml:space="preserve">"Name" : </v>
      </c>
      <c r="BB788" s="21" t="s">
        <v>120</v>
      </c>
      <c r="BC788" s="21" t="str">
        <f>PlainData_XXX!V793</f>
        <v>Kevin Regan</v>
      </c>
      <c r="BD788" s="21" t="s">
        <v>78</v>
      </c>
      <c r="BE788" s="123" t="str">
        <f>PlainData_XXX!W793</f>
        <v xml:space="preserve">"Amount" : </v>
      </c>
      <c r="BF788" s="21">
        <f>PlainData_XXX!X793</f>
        <v>435000</v>
      </c>
      <c r="BG788" s="21" t="s">
        <v>0</v>
      </c>
      <c r="BH788" s="123" t="str">
        <f>PlainData_XXX!Y793</f>
        <v xml:space="preserve">"Services" : </v>
      </c>
      <c r="BI788" s="21" t="str">
        <f>PlainData_XXX!Z793</f>
        <v>["Radio Interviews"]</v>
      </c>
      <c r="BJ788" s="21" t="s">
        <v>121</v>
      </c>
      <c r="BK788" s="127" t="str">
        <f>PlainData_XXX!AA793</f>
        <v xml:space="preserve">"Stadium" : </v>
      </c>
      <c r="BL788" s="21" t="s">
        <v>71</v>
      </c>
      <c r="BM788" s="123" t="str">
        <f>PlainData_XXX!AB793</f>
        <v xml:space="preserve">"Name" : </v>
      </c>
      <c r="BN788" s="21" t="s">
        <v>120</v>
      </c>
      <c r="BO788" s="21" t="str">
        <f>PlainData_XXX!AC793</f>
        <v>Semple Stadium</v>
      </c>
      <c r="BP788" s="21" t="s">
        <v>78</v>
      </c>
      <c r="BQ788" s="123" t="str">
        <f>PlainData_XXX!AD793</f>
        <v xml:space="preserve">"City" : </v>
      </c>
      <c r="BR788" s="21" t="s">
        <v>120</v>
      </c>
      <c r="BS788" s="21" t="str">
        <f>PlainData_XXX!AE793</f>
        <v>Thurles</v>
      </c>
      <c r="BT788" s="21" t="s">
        <v>78</v>
      </c>
      <c r="BU788" s="123" t="str">
        <f>PlainData_XXX!AF793</f>
        <v xml:space="preserve">"Type" : </v>
      </c>
      <c r="BV788" s="21" t="s">
        <v>120</v>
      </c>
      <c r="BW788" s="21" t="str">
        <f>PlainData_XXX!AG793</f>
        <v>GAA</v>
      </c>
      <c r="BX788" s="21" t="s">
        <v>78</v>
      </c>
      <c r="BY788" s="123" t="str">
        <f>PlainData_XXX!AH793</f>
        <v xml:space="preserve">"Capacity" : </v>
      </c>
      <c r="BZ788" s="21">
        <f>PlainData_XXX!AI793</f>
        <v>45690</v>
      </c>
      <c r="CA788" s="21" t="s">
        <v>0</v>
      </c>
      <c r="CB788" s="21" t="str">
        <f>PlainData_XXX!AJ793</f>
        <v>"Acoustics" :</v>
      </c>
      <c r="CC788" s="21" t="s">
        <v>120</v>
      </c>
      <c r="CD788" s="21" t="str">
        <f>PlainData_XXX!AK793</f>
        <v>Fair</v>
      </c>
      <c r="CE788" s="21" t="s">
        <v>120</v>
      </c>
      <c r="CF788" s="21" t="s">
        <v>121</v>
      </c>
      <c r="CG788" s="21" t="str">
        <f>PlainData_XXX!AL793</f>
        <v>"Merchandise_Type" :</v>
      </c>
      <c r="CH788" s="21" t="str">
        <f>PlainData_XXX!AM793</f>
        <v>["Hoodies", "Umbrellas ", "Photos"]</v>
      </c>
      <c r="CI788" s="21" t="s">
        <v>0</v>
      </c>
      <c r="CJ788" s="21" t="str">
        <f>PlainData_XXX!AN793</f>
        <v>"Audience_Type" :</v>
      </c>
      <c r="CK788" s="21" t="str">
        <f>PlainData_XXX!AO793</f>
        <v>["Teenagers", "Third Level Students", "Young Working Adults"]</v>
      </c>
      <c r="CL788" s="21" t="s">
        <v>121</v>
      </c>
    </row>
    <row r="789" spans="1:90" ht="13.2" x14ac:dyDescent="0.25">
      <c r="A789" s="45" t="s">
        <v>10</v>
      </c>
      <c r="B789" s="54">
        <f>PlainData_XXX!A794</f>
        <v>780</v>
      </c>
      <c r="C789" s="46" t="s">
        <v>77</v>
      </c>
      <c r="D789" s="49" t="str">
        <f t="shared" si="132"/>
        <v xml:space="preserve">"Concert_Year" : </v>
      </c>
      <c r="E789" s="103">
        <f>PlainData_XXX!B794</f>
        <v>2012</v>
      </c>
      <c r="F789" s="48" t="s">
        <v>0</v>
      </c>
      <c r="G789" s="49" t="str">
        <f t="shared" si="133"/>
        <v xml:space="preserve">"Concert_Month" : </v>
      </c>
      <c r="H789" s="103">
        <f>PlainData_XXX!C794</f>
        <v>5</v>
      </c>
      <c r="I789" s="48" t="s">
        <v>0</v>
      </c>
      <c r="J789" s="49" t="str">
        <f t="shared" si="134"/>
        <v>"Duration" :</v>
      </c>
      <c r="K789" s="104">
        <f>PlainData_XXX!D794</f>
        <v>140</v>
      </c>
      <c r="L789" s="46" t="s">
        <v>77</v>
      </c>
      <c r="M789" s="49" t="str">
        <f t="shared" si="135"/>
        <v xml:space="preserve">"Expected_Crowd" : </v>
      </c>
      <c r="N789" s="103">
        <f>PlainData_XXX!E794</f>
        <v>45300</v>
      </c>
      <c r="O789" s="48" t="s">
        <v>0</v>
      </c>
      <c r="P789" s="49" t="str">
        <f t="shared" si="136"/>
        <v xml:space="preserve">"Actual_Crowd" : </v>
      </c>
      <c r="Q789" s="103">
        <f>PlainData_XXX!F794</f>
        <v>39200</v>
      </c>
      <c r="R789" s="46" t="s">
        <v>77</v>
      </c>
      <c r="S789" s="49" t="str">
        <f t="shared" si="137"/>
        <v xml:space="preserve">"Cheapest_Ticket_Price" : </v>
      </c>
      <c r="T789" s="103">
        <f>PlainData_XXX!G794</f>
        <v>60</v>
      </c>
      <c r="U789" s="48" t="s">
        <v>0</v>
      </c>
      <c r="V789" s="49" t="str">
        <f t="shared" si="138"/>
        <v xml:space="preserve">"Dearest_Ticket_Price" : </v>
      </c>
      <c r="W789" s="104">
        <f>PlainData_XXX!H794</f>
        <v>200</v>
      </c>
      <c r="X789" s="48" t="s">
        <v>0</v>
      </c>
      <c r="Y789" s="49" t="str">
        <f t="shared" si="139"/>
        <v xml:space="preserve">"Food_Sales" : </v>
      </c>
      <c r="Z789" s="129">
        <f>PlainData_XXX!I794</f>
        <v>38000</v>
      </c>
      <c r="AA789" s="46" t="s">
        <v>77</v>
      </c>
      <c r="AB789" s="49" t="str">
        <f t="shared" si="140"/>
        <v xml:space="preserve">"Drink_Sales" : </v>
      </c>
      <c r="AC789" s="129">
        <f>PlainData_XXX!J794</f>
        <v>30100</v>
      </c>
      <c r="AD789" s="46" t="s">
        <v>77</v>
      </c>
      <c r="AE789" s="49" t="str">
        <f t="shared" si="141"/>
        <v xml:space="preserve">"Atmosphere" : </v>
      </c>
      <c r="AF789" s="50" t="s">
        <v>120</v>
      </c>
      <c r="AG789" s="104" t="str">
        <f>PlainData_XXX!K794</f>
        <v>Poor</v>
      </c>
      <c r="AH789" s="48" t="s">
        <v>78</v>
      </c>
      <c r="AI789" s="49" t="str">
        <f t="shared" si="142"/>
        <v xml:space="preserve">"Police_Cost" : </v>
      </c>
      <c r="AJ789" s="130">
        <f>PlainData_XXX!L794</f>
        <v>18300</v>
      </c>
      <c r="AK789" s="48" t="s">
        <v>0</v>
      </c>
      <c r="AL789" s="110" t="str">
        <f>PlainData_XXX!M794</f>
        <v xml:space="preserve">"Performer" : </v>
      </c>
      <c r="AM789" s="49" t="s">
        <v>71</v>
      </c>
      <c r="AN789" s="111" t="str">
        <f>PlainData_XXX!N794</f>
        <v xml:space="preserve">"Name" : </v>
      </c>
      <c r="AO789" s="48" t="s">
        <v>120</v>
      </c>
      <c r="AP789" s="104" t="str">
        <f>PlainData_XXX!O794</f>
        <v>Cillin Doyle</v>
      </c>
      <c r="AQ789" s="48" t="s">
        <v>78</v>
      </c>
      <c r="AR789" s="111" t="str">
        <f>PlainData_XXX!P794</f>
        <v xml:space="preserve">"Music_Type" : </v>
      </c>
      <c r="AS789" s="50" t="s">
        <v>120</v>
      </c>
      <c r="AT789" s="104" t="str">
        <f>PlainData_XXX!Q794</f>
        <v>Hip-Hop</v>
      </c>
      <c r="AU789" s="48" t="s">
        <v>78</v>
      </c>
      <c r="AV789" s="111" t="str">
        <f>PlainData_XXX!R794</f>
        <v xml:space="preserve">"Services" : </v>
      </c>
      <c r="AW789" s="104" t="str">
        <f>PlainData_XXX!S794</f>
        <v>["Live Rehearsals", "TV Interviews", "Fan Engagement"]</v>
      </c>
      <c r="AX789" s="49" t="s">
        <v>76</v>
      </c>
      <c r="AY789" s="122" t="str">
        <f>PlainData_XXX!T794</f>
        <v xml:space="preserve">"Sponsor" : </v>
      </c>
      <c r="AZ789" s="21" t="s">
        <v>71</v>
      </c>
      <c r="BA789" s="123" t="str">
        <f>PlainData_XXX!U794</f>
        <v xml:space="preserve">"Name" : </v>
      </c>
      <c r="BB789" s="21" t="s">
        <v>120</v>
      </c>
      <c r="BC789" s="21" t="str">
        <f>PlainData_XXX!V794</f>
        <v>Andy Finn</v>
      </c>
      <c r="BD789" s="21" t="s">
        <v>78</v>
      </c>
      <c r="BE789" s="123" t="str">
        <f>PlainData_XXX!W794</f>
        <v xml:space="preserve">"Amount" : </v>
      </c>
      <c r="BF789" s="21">
        <f>PlainData_XXX!X794</f>
        <v>448000</v>
      </c>
      <c r="BG789" s="21" t="s">
        <v>0</v>
      </c>
      <c r="BH789" s="123" t="str">
        <f>PlainData_XXX!Y794</f>
        <v xml:space="preserve">"Services" : </v>
      </c>
      <c r="BI789" s="21" t="str">
        <f>PlainData_XXX!Z794</f>
        <v>["Ticket Sales", "Radio Interviews", "News Papers"]</v>
      </c>
      <c r="BJ789" s="21" t="s">
        <v>121</v>
      </c>
      <c r="BK789" s="127" t="str">
        <f>PlainData_XXX!AA794</f>
        <v xml:space="preserve">"Stadium" : </v>
      </c>
      <c r="BL789" s="21" t="s">
        <v>71</v>
      </c>
      <c r="BM789" s="123" t="str">
        <f>PlainData_XXX!AB794</f>
        <v xml:space="preserve">"Name" : </v>
      </c>
      <c r="BN789" s="21" t="s">
        <v>120</v>
      </c>
      <c r="BO789" s="21" t="str">
        <f>PlainData_XXX!AC794</f>
        <v>Aviva Stadium</v>
      </c>
      <c r="BP789" s="21" t="s">
        <v>78</v>
      </c>
      <c r="BQ789" s="123" t="str">
        <f>PlainData_XXX!AD794</f>
        <v xml:space="preserve">"City" : </v>
      </c>
      <c r="BR789" s="21" t="s">
        <v>120</v>
      </c>
      <c r="BS789" s="21" t="str">
        <f>PlainData_XXX!AE794</f>
        <v>Dublin</v>
      </c>
      <c r="BT789" s="21" t="s">
        <v>78</v>
      </c>
      <c r="BU789" s="123" t="str">
        <f>PlainData_XXX!AF794</f>
        <v xml:space="preserve">"Type" : </v>
      </c>
      <c r="BV789" s="21" t="s">
        <v>120</v>
      </c>
      <c r="BW789" s="21" t="str">
        <f>PlainData_XXX!AG794</f>
        <v>Soccer</v>
      </c>
      <c r="BX789" s="21" t="s">
        <v>78</v>
      </c>
      <c r="BY789" s="123" t="str">
        <f>PlainData_XXX!AH794</f>
        <v xml:space="preserve">"Capacity" : </v>
      </c>
      <c r="BZ789" s="21">
        <f>PlainData_XXX!AI794</f>
        <v>51700</v>
      </c>
      <c r="CA789" s="21" t="s">
        <v>0</v>
      </c>
      <c r="CB789" s="21" t="str">
        <f>PlainData_XXX!AJ794</f>
        <v>"Acoustics" :</v>
      </c>
      <c r="CC789" s="21" t="s">
        <v>120</v>
      </c>
      <c r="CD789" s="21" t="str">
        <f>PlainData_XXX!AK794</f>
        <v>Fair</v>
      </c>
      <c r="CE789" s="21" t="s">
        <v>120</v>
      </c>
      <c r="CF789" s="21" t="s">
        <v>121</v>
      </c>
      <c r="CG789" s="21" t="str">
        <f>PlainData_XXX!AL794</f>
        <v>"Merchandise_Type" :</v>
      </c>
      <c r="CH789" s="21" t="str">
        <f>PlainData_XXX!AM794</f>
        <v>["Tee Shirts", "Hoodies", "Umbrellas ", "Photos"]</v>
      </c>
      <c r="CI789" s="21" t="s">
        <v>0</v>
      </c>
      <c r="CJ789" s="21" t="str">
        <f>PlainData_XXX!AN794</f>
        <v>"Audience_Type" :</v>
      </c>
      <c r="CK789" s="21" t="str">
        <f>PlainData_XXX!AO794</f>
        <v>["Young Working Adults", "Retired "]</v>
      </c>
      <c r="CL789" s="21" t="s">
        <v>121</v>
      </c>
    </row>
    <row r="790" spans="1:90" ht="13.2" x14ac:dyDescent="0.25">
      <c r="A790" s="45" t="s">
        <v>10</v>
      </c>
      <c r="B790" s="54">
        <f>PlainData_XXX!A795</f>
        <v>781</v>
      </c>
      <c r="C790" s="46" t="s">
        <v>77</v>
      </c>
      <c r="D790" s="49" t="str">
        <f t="shared" si="132"/>
        <v xml:space="preserve">"Concert_Year" : </v>
      </c>
      <c r="E790" s="103">
        <f>PlainData_XXX!B795</f>
        <v>2010</v>
      </c>
      <c r="F790" s="48" t="s">
        <v>0</v>
      </c>
      <c r="G790" s="49" t="str">
        <f t="shared" si="133"/>
        <v xml:space="preserve">"Concert_Month" : </v>
      </c>
      <c r="H790" s="103">
        <f>PlainData_XXX!C795</f>
        <v>5</v>
      </c>
      <c r="I790" s="48" t="s">
        <v>0</v>
      </c>
      <c r="J790" s="49" t="str">
        <f t="shared" si="134"/>
        <v>"Duration" :</v>
      </c>
      <c r="K790" s="104">
        <f>PlainData_XXX!D795</f>
        <v>105</v>
      </c>
      <c r="L790" s="46" t="s">
        <v>77</v>
      </c>
      <c r="M790" s="49" t="str">
        <f t="shared" si="135"/>
        <v xml:space="preserve">"Expected_Crowd" : </v>
      </c>
      <c r="N790" s="103">
        <f>PlainData_XXX!E795</f>
        <v>54500</v>
      </c>
      <c r="O790" s="48" t="s">
        <v>0</v>
      </c>
      <c r="P790" s="49" t="str">
        <f t="shared" si="136"/>
        <v xml:space="preserve">"Actual_Crowd" : </v>
      </c>
      <c r="Q790" s="103">
        <f>PlainData_XXX!F795</f>
        <v>59800</v>
      </c>
      <c r="R790" s="46" t="s">
        <v>77</v>
      </c>
      <c r="S790" s="49" t="str">
        <f t="shared" si="137"/>
        <v xml:space="preserve">"Cheapest_Ticket_Price" : </v>
      </c>
      <c r="T790" s="103">
        <f>PlainData_XXX!G795</f>
        <v>40</v>
      </c>
      <c r="U790" s="48" t="s">
        <v>0</v>
      </c>
      <c r="V790" s="49" t="str">
        <f t="shared" si="138"/>
        <v xml:space="preserve">"Dearest_Ticket_Price" : </v>
      </c>
      <c r="W790" s="104">
        <f>PlainData_XXX!H795</f>
        <v>165</v>
      </c>
      <c r="X790" s="48" t="s">
        <v>0</v>
      </c>
      <c r="Y790" s="49" t="str">
        <f t="shared" si="139"/>
        <v xml:space="preserve">"Food_Sales" : </v>
      </c>
      <c r="Z790" s="129">
        <f>PlainData_XXX!I795</f>
        <v>8700</v>
      </c>
      <c r="AA790" s="46" t="s">
        <v>77</v>
      </c>
      <c r="AB790" s="49" t="str">
        <f t="shared" si="140"/>
        <v xml:space="preserve">"Drink_Sales" : </v>
      </c>
      <c r="AC790" s="129">
        <f>PlainData_XXX!J795</f>
        <v>92000</v>
      </c>
      <c r="AD790" s="46" t="s">
        <v>77</v>
      </c>
      <c r="AE790" s="49" t="str">
        <f t="shared" si="141"/>
        <v xml:space="preserve">"Atmosphere" : </v>
      </c>
      <c r="AF790" s="50" t="s">
        <v>120</v>
      </c>
      <c r="AG790" s="104" t="str">
        <f>PlainData_XXX!K795</f>
        <v>Good</v>
      </c>
      <c r="AH790" s="48" t="s">
        <v>78</v>
      </c>
      <c r="AI790" s="49" t="str">
        <f t="shared" si="142"/>
        <v xml:space="preserve">"Police_Cost" : </v>
      </c>
      <c r="AJ790" s="130">
        <f>PlainData_XXX!L795</f>
        <v>44000</v>
      </c>
      <c r="AK790" s="48" t="s">
        <v>0</v>
      </c>
      <c r="AL790" s="110" t="str">
        <f>PlainData_XXX!M795</f>
        <v xml:space="preserve">"Performer" : </v>
      </c>
      <c r="AM790" s="49" t="s">
        <v>71</v>
      </c>
      <c r="AN790" s="111" t="str">
        <f>PlainData_XXX!N795</f>
        <v xml:space="preserve">"Name" : </v>
      </c>
      <c r="AO790" s="48" t="s">
        <v>120</v>
      </c>
      <c r="AP790" s="104" t="str">
        <f>PlainData_XXX!O795</f>
        <v>Roisin Boyle</v>
      </c>
      <c r="AQ790" s="48" t="s">
        <v>78</v>
      </c>
      <c r="AR790" s="111" t="str">
        <f>PlainData_XXX!P795</f>
        <v xml:space="preserve">"Music_Type" : </v>
      </c>
      <c r="AS790" s="50" t="s">
        <v>120</v>
      </c>
      <c r="AT790" s="104" t="str">
        <f>PlainData_XXX!Q795</f>
        <v>Hip-Hop</v>
      </c>
      <c r="AU790" s="48" t="s">
        <v>78</v>
      </c>
      <c r="AV790" s="111" t="str">
        <f>PlainData_XXX!R795</f>
        <v xml:space="preserve">"Services" : </v>
      </c>
      <c r="AW790" s="104" t="str">
        <f>PlainData_XXX!S795</f>
        <v>["TV Interviews", "Fan Engagement", "Photo Shoots ", "Live Rehearsals"]</v>
      </c>
      <c r="AX790" s="49" t="s">
        <v>76</v>
      </c>
      <c r="AY790" s="122" t="str">
        <f>PlainData_XXX!T795</f>
        <v xml:space="preserve">"Sponsor" : </v>
      </c>
      <c r="AZ790" s="21" t="s">
        <v>71</v>
      </c>
      <c r="BA790" s="123" t="str">
        <f>PlainData_XXX!U795</f>
        <v xml:space="preserve">"Name" : </v>
      </c>
      <c r="BB790" s="21" t="s">
        <v>120</v>
      </c>
      <c r="BC790" s="21" t="str">
        <f>PlainData_XXX!V795</f>
        <v>Cara Power</v>
      </c>
      <c r="BD790" s="21" t="s">
        <v>78</v>
      </c>
      <c r="BE790" s="123" t="str">
        <f>PlainData_XXX!W795</f>
        <v xml:space="preserve">"Amount" : </v>
      </c>
      <c r="BF790" s="21">
        <f>PlainData_XXX!X795</f>
        <v>129000</v>
      </c>
      <c r="BG790" s="21" t="s">
        <v>0</v>
      </c>
      <c r="BH790" s="123" t="str">
        <f>PlainData_XXX!Y795</f>
        <v xml:space="preserve">"Services" : </v>
      </c>
      <c r="BI790" s="21" t="str">
        <f>PlainData_XXX!Z795</f>
        <v>["Posters"]</v>
      </c>
      <c r="BJ790" s="21" t="s">
        <v>121</v>
      </c>
      <c r="BK790" s="127" t="str">
        <f>PlainData_XXX!AA795</f>
        <v xml:space="preserve">"Stadium" : </v>
      </c>
      <c r="BL790" s="21" t="s">
        <v>71</v>
      </c>
      <c r="BM790" s="123" t="str">
        <f>PlainData_XXX!AB795</f>
        <v xml:space="preserve">"Name" : </v>
      </c>
      <c r="BN790" s="21" t="s">
        <v>120</v>
      </c>
      <c r="BO790" s="21" t="str">
        <f>PlainData_XXX!AC795</f>
        <v>OMoore Park</v>
      </c>
      <c r="BP790" s="21" t="s">
        <v>78</v>
      </c>
      <c r="BQ790" s="123" t="str">
        <f>PlainData_XXX!AD795</f>
        <v xml:space="preserve">"City" : </v>
      </c>
      <c r="BR790" s="21" t="s">
        <v>120</v>
      </c>
      <c r="BS790" s="21" t="str">
        <f>PlainData_XXX!AE795</f>
        <v>Portlaoise</v>
      </c>
      <c r="BT790" s="21" t="s">
        <v>78</v>
      </c>
      <c r="BU790" s="123" t="str">
        <f>PlainData_XXX!AF795</f>
        <v xml:space="preserve">"Type" : </v>
      </c>
      <c r="BV790" s="21" t="s">
        <v>120</v>
      </c>
      <c r="BW790" s="21" t="str">
        <f>PlainData_XXX!AG795</f>
        <v>GAA</v>
      </c>
      <c r="BX790" s="21" t="s">
        <v>78</v>
      </c>
      <c r="BY790" s="123" t="str">
        <f>PlainData_XXX!AH795</f>
        <v xml:space="preserve">"Capacity" : </v>
      </c>
      <c r="BZ790" s="21">
        <f>PlainData_XXX!AI795</f>
        <v>22000</v>
      </c>
      <c r="CA790" s="21" t="s">
        <v>0</v>
      </c>
      <c r="CB790" s="21" t="str">
        <f>PlainData_XXX!AJ795</f>
        <v>"Acoustics" :</v>
      </c>
      <c r="CC790" s="21" t="s">
        <v>120</v>
      </c>
      <c r="CD790" s="21" t="str">
        <f>PlainData_XXX!AK795</f>
        <v>Fair</v>
      </c>
      <c r="CE790" s="21" t="s">
        <v>120</v>
      </c>
      <c r="CF790" s="21" t="s">
        <v>121</v>
      </c>
      <c r="CG790" s="21" t="str">
        <f>PlainData_XXX!AL795</f>
        <v>"Merchandise_Type" :</v>
      </c>
      <c r="CH790" s="21" t="str">
        <f>PlainData_XXX!AM795</f>
        <v>["CD’s", "Tee Shirts", "Umbrellas "]</v>
      </c>
      <c r="CI790" s="21" t="s">
        <v>0</v>
      </c>
      <c r="CJ790" s="21" t="str">
        <f>PlainData_XXX!AN795</f>
        <v>"Audience_Type" :</v>
      </c>
      <c r="CK790" s="21" t="str">
        <f>PlainData_XXX!AO795</f>
        <v>["Young Working Adults", "Middle Aged"]</v>
      </c>
      <c r="CL790" s="21" t="s">
        <v>121</v>
      </c>
    </row>
    <row r="791" spans="1:90" ht="13.2" x14ac:dyDescent="0.25">
      <c r="A791" s="45" t="s">
        <v>10</v>
      </c>
      <c r="B791" s="54">
        <f>PlainData_XXX!A796</f>
        <v>782</v>
      </c>
      <c r="C791" s="46" t="s">
        <v>77</v>
      </c>
      <c r="D791" s="49" t="str">
        <f t="shared" si="132"/>
        <v xml:space="preserve">"Concert_Year" : </v>
      </c>
      <c r="E791" s="103">
        <f>PlainData_XXX!B796</f>
        <v>2020</v>
      </c>
      <c r="F791" s="48" t="s">
        <v>0</v>
      </c>
      <c r="G791" s="49" t="str">
        <f t="shared" si="133"/>
        <v xml:space="preserve">"Concert_Month" : </v>
      </c>
      <c r="H791" s="103">
        <f>PlainData_XXX!C796</f>
        <v>2</v>
      </c>
      <c r="I791" s="48" t="s">
        <v>0</v>
      </c>
      <c r="J791" s="49" t="str">
        <f t="shared" si="134"/>
        <v>"Duration" :</v>
      </c>
      <c r="K791" s="104">
        <f>PlainData_XXX!D796</f>
        <v>135</v>
      </c>
      <c r="L791" s="46" t="s">
        <v>77</v>
      </c>
      <c r="M791" s="49" t="str">
        <f t="shared" si="135"/>
        <v xml:space="preserve">"Expected_Crowd" : </v>
      </c>
      <c r="N791" s="103">
        <f>PlainData_XXX!E796</f>
        <v>65900</v>
      </c>
      <c r="O791" s="48" t="s">
        <v>0</v>
      </c>
      <c r="P791" s="49" t="str">
        <f t="shared" si="136"/>
        <v xml:space="preserve">"Actual_Crowd" : </v>
      </c>
      <c r="Q791" s="103">
        <f>PlainData_XXX!F796</f>
        <v>72000</v>
      </c>
      <c r="R791" s="46" t="s">
        <v>77</v>
      </c>
      <c r="S791" s="49" t="str">
        <f t="shared" si="137"/>
        <v xml:space="preserve">"Cheapest_Ticket_Price" : </v>
      </c>
      <c r="T791" s="103">
        <f>PlainData_XXX!G796</f>
        <v>40</v>
      </c>
      <c r="U791" s="48" t="s">
        <v>0</v>
      </c>
      <c r="V791" s="49" t="str">
        <f t="shared" si="138"/>
        <v xml:space="preserve">"Dearest_Ticket_Price" : </v>
      </c>
      <c r="W791" s="104">
        <f>PlainData_XXX!H796</f>
        <v>95</v>
      </c>
      <c r="X791" s="48" t="s">
        <v>0</v>
      </c>
      <c r="Y791" s="49" t="str">
        <f t="shared" si="139"/>
        <v xml:space="preserve">"Food_Sales" : </v>
      </c>
      <c r="Z791" s="129">
        <f>PlainData_XXX!I796</f>
        <v>19800</v>
      </c>
      <c r="AA791" s="46" t="s">
        <v>77</v>
      </c>
      <c r="AB791" s="49" t="str">
        <f t="shared" si="140"/>
        <v xml:space="preserve">"Drink_Sales" : </v>
      </c>
      <c r="AC791" s="129">
        <f>PlainData_XXX!J796</f>
        <v>5100</v>
      </c>
      <c r="AD791" s="46" t="s">
        <v>77</v>
      </c>
      <c r="AE791" s="49" t="str">
        <f t="shared" si="141"/>
        <v xml:space="preserve">"Atmosphere" : </v>
      </c>
      <c r="AF791" s="50" t="s">
        <v>120</v>
      </c>
      <c r="AG791" s="104" t="str">
        <f>PlainData_XXX!K796</f>
        <v>Fair</v>
      </c>
      <c r="AH791" s="48" t="s">
        <v>78</v>
      </c>
      <c r="AI791" s="49" t="str">
        <f t="shared" si="142"/>
        <v xml:space="preserve">"Police_Cost" : </v>
      </c>
      <c r="AJ791" s="130">
        <f>PlainData_XXX!L796</f>
        <v>6800</v>
      </c>
      <c r="AK791" s="48" t="s">
        <v>0</v>
      </c>
      <c r="AL791" s="110" t="str">
        <f>PlainData_XXX!M796</f>
        <v xml:space="preserve">"Performer" : </v>
      </c>
      <c r="AM791" s="49" t="s">
        <v>71</v>
      </c>
      <c r="AN791" s="111" t="str">
        <f>PlainData_XXX!N796</f>
        <v xml:space="preserve">"Name" : </v>
      </c>
      <c r="AO791" s="48" t="s">
        <v>120</v>
      </c>
      <c r="AP791" s="104" t="str">
        <f>PlainData_XXX!O796</f>
        <v>Deirbhile O’Doherty</v>
      </c>
      <c r="AQ791" s="48" t="s">
        <v>78</v>
      </c>
      <c r="AR791" s="111" t="str">
        <f>PlainData_XXX!P796</f>
        <v xml:space="preserve">"Music_Type" : </v>
      </c>
      <c r="AS791" s="50" t="s">
        <v>120</v>
      </c>
      <c r="AT791" s="104" t="str">
        <f>PlainData_XXX!Q796</f>
        <v>Classical</v>
      </c>
      <c r="AU791" s="48" t="s">
        <v>78</v>
      </c>
      <c r="AV791" s="111" t="str">
        <f>PlainData_XXX!R796</f>
        <v xml:space="preserve">"Services" : </v>
      </c>
      <c r="AW791" s="104" t="str">
        <f>PlainData_XXX!S796</f>
        <v>["Fan Engagement", "Photo Shoots ", "Live Rehearsals", "Meet and Greet"]</v>
      </c>
      <c r="AX791" s="49" t="s">
        <v>76</v>
      </c>
      <c r="AY791" s="122" t="str">
        <f>PlainData_XXX!T796</f>
        <v xml:space="preserve">"Sponsor" : </v>
      </c>
      <c r="AZ791" s="21" t="s">
        <v>71</v>
      </c>
      <c r="BA791" s="123" t="str">
        <f>PlainData_XXX!U796</f>
        <v xml:space="preserve">"Name" : </v>
      </c>
      <c r="BB791" s="21" t="s">
        <v>120</v>
      </c>
      <c r="BC791" s="21" t="str">
        <f>PlainData_XXX!V796</f>
        <v>Anna Foley</v>
      </c>
      <c r="BD791" s="21" t="s">
        <v>78</v>
      </c>
      <c r="BE791" s="123" t="str">
        <f>PlainData_XXX!W796</f>
        <v xml:space="preserve">"Amount" : </v>
      </c>
      <c r="BF791" s="21">
        <f>PlainData_XXX!X796</f>
        <v>100000</v>
      </c>
      <c r="BG791" s="21" t="s">
        <v>0</v>
      </c>
      <c r="BH791" s="123" t="str">
        <f>PlainData_XXX!Y796</f>
        <v xml:space="preserve">"Services" : </v>
      </c>
      <c r="BI791" s="21" t="str">
        <f>PlainData_XXX!Z796</f>
        <v>["Posters"]</v>
      </c>
      <c r="BJ791" s="21" t="s">
        <v>121</v>
      </c>
      <c r="BK791" s="127" t="str">
        <f>PlainData_XXX!AA796</f>
        <v xml:space="preserve">"Stadium" : </v>
      </c>
      <c r="BL791" s="21" t="s">
        <v>71</v>
      </c>
      <c r="BM791" s="123" t="str">
        <f>PlainData_XXX!AB796</f>
        <v xml:space="preserve">"Name" : </v>
      </c>
      <c r="BN791" s="21" t="s">
        <v>120</v>
      </c>
      <c r="BO791" s="21" t="str">
        <f>PlainData_XXX!AC796</f>
        <v>SSE Arena</v>
      </c>
      <c r="BP791" s="21" t="s">
        <v>78</v>
      </c>
      <c r="BQ791" s="123" t="str">
        <f>PlainData_XXX!AD796</f>
        <v xml:space="preserve">"City" : </v>
      </c>
      <c r="BR791" s="21" t="s">
        <v>120</v>
      </c>
      <c r="BS791" s="21" t="str">
        <f>PlainData_XXX!AE796</f>
        <v>Belfast</v>
      </c>
      <c r="BT791" s="21" t="s">
        <v>78</v>
      </c>
      <c r="BU791" s="123" t="str">
        <f>PlainData_XXX!AF796</f>
        <v xml:space="preserve">"Type" : </v>
      </c>
      <c r="BV791" s="21" t="s">
        <v>120</v>
      </c>
      <c r="BW791" s="21" t="str">
        <f>PlainData_XXX!AG796</f>
        <v>Hockey</v>
      </c>
      <c r="BX791" s="21" t="s">
        <v>78</v>
      </c>
      <c r="BY791" s="123" t="str">
        <f>PlainData_XXX!AH796</f>
        <v xml:space="preserve">"Capacity" : </v>
      </c>
      <c r="BZ791" s="21">
        <f>PlainData_XXX!AI796</f>
        <v>11000</v>
      </c>
      <c r="CA791" s="21" t="s">
        <v>0</v>
      </c>
      <c r="CB791" s="21" t="str">
        <f>PlainData_XXX!AJ796</f>
        <v>"Acoustics" :</v>
      </c>
      <c r="CC791" s="21" t="s">
        <v>120</v>
      </c>
      <c r="CD791" s="21" t="str">
        <f>PlainData_XXX!AK796</f>
        <v>Good</v>
      </c>
      <c r="CE791" s="21" t="s">
        <v>120</v>
      </c>
      <c r="CF791" s="21" t="s">
        <v>121</v>
      </c>
      <c r="CG791" s="21" t="str">
        <f>PlainData_XXX!AL796</f>
        <v>"Merchandise_Type" :</v>
      </c>
      <c r="CH791" s="21" t="str">
        <f>PlainData_XXX!AM796</f>
        <v>["Photos"]</v>
      </c>
      <c r="CI791" s="21" t="s">
        <v>0</v>
      </c>
      <c r="CJ791" s="21" t="str">
        <f>PlainData_XXX!AN796</f>
        <v>"Audience_Type" :</v>
      </c>
      <c r="CK791" s="21" t="str">
        <f>PlainData_XXX!AO796</f>
        <v>["Teenagers", "Middle Aged"]</v>
      </c>
      <c r="CL791" s="21" t="s">
        <v>121</v>
      </c>
    </row>
    <row r="792" spans="1:90" ht="13.2" x14ac:dyDescent="0.25">
      <c r="A792" s="45" t="s">
        <v>10</v>
      </c>
      <c r="B792" s="54">
        <f>PlainData_XXX!A797</f>
        <v>783</v>
      </c>
      <c r="C792" s="46" t="s">
        <v>77</v>
      </c>
      <c r="D792" s="49" t="str">
        <f t="shared" si="132"/>
        <v xml:space="preserve">"Concert_Year" : </v>
      </c>
      <c r="E792" s="103">
        <f>PlainData_XXX!B797</f>
        <v>2011</v>
      </c>
      <c r="F792" s="48" t="s">
        <v>0</v>
      </c>
      <c r="G792" s="49" t="str">
        <f t="shared" si="133"/>
        <v xml:space="preserve">"Concert_Month" : </v>
      </c>
      <c r="H792" s="103">
        <f>PlainData_XXX!C797</f>
        <v>1</v>
      </c>
      <c r="I792" s="48" t="s">
        <v>0</v>
      </c>
      <c r="J792" s="49" t="str">
        <f t="shared" si="134"/>
        <v>"Duration" :</v>
      </c>
      <c r="K792" s="104">
        <f>PlainData_XXX!D797</f>
        <v>175</v>
      </c>
      <c r="L792" s="46" t="s">
        <v>77</v>
      </c>
      <c r="M792" s="49" t="str">
        <f t="shared" si="135"/>
        <v xml:space="preserve">"Expected_Crowd" : </v>
      </c>
      <c r="N792" s="103">
        <f>PlainData_XXX!E797</f>
        <v>44500</v>
      </c>
      <c r="O792" s="48" t="s">
        <v>0</v>
      </c>
      <c r="P792" s="49" t="str">
        <f t="shared" si="136"/>
        <v xml:space="preserve">"Actual_Crowd" : </v>
      </c>
      <c r="Q792" s="103">
        <f>PlainData_XXX!F797</f>
        <v>35900</v>
      </c>
      <c r="R792" s="46" t="s">
        <v>77</v>
      </c>
      <c r="S792" s="49" t="str">
        <f t="shared" si="137"/>
        <v xml:space="preserve">"Cheapest_Ticket_Price" : </v>
      </c>
      <c r="T792" s="103">
        <f>PlainData_XXX!G797</f>
        <v>20</v>
      </c>
      <c r="U792" s="48" t="s">
        <v>0</v>
      </c>
      <c r="V792" s="49" t="str">
        <f t="shared" si="138"/>
        <v xml:space="preserve">"Dearest_Ticket_Price" : </v>
      </c>
      <c r="W792" s="104">
        <f>PlainData_XXX!H797</f>
        <v>40</v>
      </c>
      <c r="X792" s="48" t="s">
        <v>0</v>
      </c>
      <c r="Y792" s="49" t="str">
        <f t="shared" si="139"/>
        <v xml:space="preserve">"Food_Sales" : </v>
      </c>
      <c r="Z792" s="129">
        <f>PlainData_XXX!I797</f>
        <v>98800</v>
      </c>
      <c r="AA792" s="46" t="s">
        <v>77</v>
      </c>
      <c r="AB792" s="49" t="str">
        <f t="shared" si="140"/>
        <v xml:space="preserve">"Drink_Sales" : </v>
      </c>
      <c r="AC792" s="129">
        <f>PlainData_XXX!J797</f>
        <v>34300</v>
      </c>
      <c r="AD792" s="46" t="s">
        <v>77</v>
      </c>
      <c r="AE792" s="49" t="str">
        <f t="shared" si="141"/>
        <v xml:space="preserve">"Atmosphere" : </v>
      </c>
      <c r="AF792" s="50" t="s">
        <v>120</v>
      </c>
      <c r="AG792" s="104" t="str">
        <f>PlainData_XXX!K797</f>
        <v>Poor</v>
      </c>
      <c r="AH792" s="48" t="s">
        <v>78</v>
      </c>
      <c r="AI792" s="49" t="str">
        <f t="shared" si="142"/>
        <v xml:space="preserve">"Police_Cost" : </v>
      </c>
      <c r="AJ792" s="130">
        <f>PlainData_XXX!L797</f>
        <v>20600</v>
      </c>
      <c r="AK792" s="48" t="s">
        <v>0</v>
      </c>
      <c r="AL792" s="110" t="str">
        <f>PlainData_XXX!M797</f>
        <v xml:space="preserve">"Performer" : </v>
      </c>
      <c r="AM792" s="49" t="s">
        <v>71</v>
      </c>
      <c r="AN792" s="111" t="str">
        <f>PlainData_XXX!N797</f>
        <v xml:space="preserve">"Name" : </v>
      </c>
      <c r="AO792" s="48" t="s">
        <v>120</v>
      </c>
      <c r="AP792" s="104" t="str">
        <f>PlainData_XXX!O797</f>
        <v>Cailean Kenny</v>
      </c>
      <c r="AQ792" s="48" t="s">
        <v>78</v>
      </c>
      <c r="AR792" s="111" t="str">
        <f>PlainData_XXX!P797</f>
        <v xml:space="preserve">"Music_Type" : </v>
      </c>
      <c r="AS792" s="50" t="s">
        <v>120</v>
      </c>
      <c r="AT792" s="104" t="str">
        <f>PlainData_XXX!Q797</f>
        <v>Classical</v>
      </c>
      <c r="AU792" s="48" t="s">
        <v>78</v>
      </c>
      <c r="AV792" s="111" t="str">
        <f>PlainData_XXX!R797</f>
        <v xml:space="preserve">"Services" : </v>
      </c>
      <c r="AW792" s="104" t="str">
        <f>PlainData_XXX!S797</f>
        <v>["Meet and Greet", "Photo Shoots "]</v>
      </c>
      <c r="AX792" s="49" t="s">
        <v>76</v>
      </c>
      <c r="AY792" s="122" t="str">
        <f>PlainData_XXX!T797</f>
        <v xml:space="preserve">"Sponsor" : </v>
      </c>
      <c r="AZ792" s="21" t="s">
        <v>71</v>
      </c>
      <c r="BA792" s="123" t="str">
        <f>PlainData_XXX!U797</f>
        <v xml:space="preserve">"Name" : </v>
      </c>
      <c r="BB792" s="21" t="s">
        <v>120</v>
      </c>
      <c r="BC792" s="21" t="str">
        <f>PlainData_XXX!V797</f>
        <v>Jean Syron</v>
      </c>
      <c r="BD792" s="21" t="s">
        <v>78</v>
      </c>
      <c r="BE792" s="123" t="str">
        <f>PlainData_XXX!W797</f>
        <v xml:space="preserve">"Amount" : </v>
      </c>
      <c r="BF792" s="21">
        <f>PlainData_XXX!X797</f>
        <v>446000</v>
      </c>
      <c r="BG792" s="21" t="s">
        <v>0</v>
      </c>
      <c r="BH792" s="123" t="str">
        <f>PlainData_XXX!Y797</f>
        <v xml:space="preserve">"Services" : </v>
      </c>
      <c r="BI792" s="21" t="str">
        <f>PlainData_XXX!Z797</f>
        <v>["Ticket Sales", "Radio Interviews", "TV Interviews"]</v>
      </c>
      <c r="BJ792" s="21" t="s">
        <v>121</v>
      </c>
      <c r="BK792" s="127" t="str">
        <f>PlainData_XXX!AA797</f>
        <v xml:space="preserve">"Stadium" : </v>
      </c>
      <c r="BL792" s="21" t="s">
        <v>71</v>
      </c>
      <c r="BM792" s="123" t="str">
        <f>PlainData_XXX!AB797</f>
        <v xml:space="preserve">"Name" : </v>
      </c>
      <c r="BN792" s="21" t="s">
        <v>120</v>
      </c>
      <c r="BO792" s="21" t="str">
        <f>PlainData_XXX!AC797</f>
        <v>Gaelic Grounds</v>
      </c>
      <c r="BP792" s="21" t="s">
        <v>78</v>
      </c>
      <c r="BQ792" s="123" t="str">
        <f>PlainData_XXX!AD797</f>
        <v xml:space="preserve">"City" : </v>
      </c>
      <c r="BR792" s="21" t="s">
        <v>120</v>
      </c>
      <c r="BS792" s="21" t="str">
        <f>PlainData_XXX!AE797</f>
        <v>Limerick</v>
      </c>
      <c r="BT792" s="21" t="s">
        <v>78</v>
      </c>
      <c r="BU792" s="123" t="str">
        <f>PlainData_XXX!AF797</f>
        <v xml:space="preserve">"Type" : </v>
      </c>
      <c r="BV792" s="21" t="s">
        <v>120</v>
      </c>
      <c r="BW792" s="21" t="str">
        <f>PlainData_XXX!AG797</f>
        <v>GAA</v>
      </c>
      <c r="BX792" s="21" t="s">
        <v>78</v>
      </c>
      <c r="BY792" s="123" t="str">
        <f>PlainData_XXX!AH797</f>
        <v xml:space="preserve">"Capacity" : </v>
      </c>
      <c r="BZ792" s="21">
        <f>PlainData_XXX!AI797</f>
        <v>49866</v>
      </c>
      <c r="CA792" s="21" t="s">
        <v>0</v>
      </c>
      <c r="CB792" s="21" t="str">
        <f>PlainData_XXX!AJ797</f>
        <v>"Acoustics" :</v>
      </c>
      <c r="CC792" s="21" t="s">
        <v>120</v>
      </c>
      <c r="CD792" s="21" t="str">
        <f>PlainData_XXX!AK797</f>
        <v>Fair</v>
      </c>
      <c r="CE792" s="21" t="s">
        <v>120</v>
      </c>
      <c r="CF792" s="21" t="s">
        <v>121</v>
      </c>
      <c r="CG792" s="21" t="str">
        <f>PlainData_XXX!AL797</f>
        <v>"Merchandise_Type" :</v>
      </c>
      <c r="CH792" s="21" t="str">
        <f>PlainData_XXX!AM797</f>
        <v>["Tee Shirts"]</v>
      </c>
      <c r="CI792" s="21" t="s">
        <v>0</v>
      </c>
      <c r="CJ792" s="21" t="str">
        <f>PlainData_XXX!AN797</f>
        <v>"Audience_Type" :</v>
      </c>
      <c r="CK792" s="21" t="str">
        <f>PlainData_XXX!AO797</f>
        <v>["Third Level Students", "Young Working Adults", "Middle Aged", "Retired "]</v>
      </c>
      <c r="CL792" s="21" t="s">
        <v>121</v>
      </c>
    </row>
    <row r="793" spans="1:90" ht="13.2" x14ac:dyDescent="0.25">
      <c r="A793" s="45" t="s">
        <v>10</v>
      </c>
      <c r="B793" s="54">
        <f>PlainData_XXX!A798</f>
        <v>784</v>
      </c>
      <c r="C793" s="46" t="s">
        <v>77</v>
      </c>
      <c r="D793" s="49" t="str">
        <f t="shared" si="132"/>
        <v xml:space="preserve">"Concert_Year" : </v>
      </c>
      <c r="E793" s="103">
        <f>PlainData_XXX!B798</f>
        <v>2015</v>
      </c>
      <c r="F793" s="48" t="s">
        <v>0</v>
      </c>
      <c r="G793" s="49" t="str">
        <f t="shared" si="133"/>
        <v xml:space="preserve">"Concert_Month" : </v>
      </c>
      <c r="H793" s="103">
        <f>PlainData_XXX!C798</f>
        <v>12</v>
      </c>
      <c r="I793" s="48" t="s">
        <v>0</v>
      </c>
      <c r="J793" s="49" t="str">
        <f t="shared" si="134"/>
        <v>"Duration" :</v>
      </c>
      <c r="K793" s="104">
        <f>PlainData_XXX!D798</f>
        <v>70</v>
      </c>
      <c r="L793" s="46" t="s">
        <v>77</v>
      </c>
      <c r="M793" s="49" t="str">
        <f t="shared" si="135"/>
        <v xml:space="preserve">"Expected_Crowd" : </v>
      </c>
      <c r="N793" s="103">
        <f>PlainData_XXX!E798</f>
        <v>45300</v>
      </c>
      <c r="O793" s="48" t="s">
        <v>0</v>
      </c>
      <c r="P793" s="49" t="str">
        <f t="shared" si="136"/>
        <v xml:space="preserve">"Actual_Crowd" : </v>
      </c>
      <c r="Q793" s="103">
        <f>PlainData_XXX!F798</f>
        <v>49300</v>
      </c>
      <c r="R793" s="46" t="s">
        <v>77</v>
      </c>
      <c r="S793" s="49" t="str">
        <f t="shared" si="137"/>
        <v xml:space="preserve">"Cheapest_Ticket_Price" : </v>
      </c>
      <c r="T793" s="103">
        <f>PlainData_XXX!G798</f>
        <v>45</v>
      </c>
      <c r="U793" s="48" t="s">
        <v>0</v>
      </c>
      <c r="V793" s="49" t="str">
        <f t="shared" si="138"/>
        <v xml:space="preserve">"Dearest_Ticket_Price" : </v>
      </c>
      <c r="W793" s="104">
        <f>PlainData_XXX!H798</f>
        <v>120</v>
      </c>
      <c r="X793" s="48" t="s">
        <v>0</v>
      </c>
      <c r="Y793" s="49" t="str">
        <f t="shared" si="139"/>
        <v xml:space="preserve">"Food_Sales" : </v>
      </c>
      <c r="Z793" s="129">
        <f>PlainData_XXX!I798</f>
        <v>89600</v>
      </c>
      <c r="AA793" s="46" t="s">
        <v>77</v>
      </c>
      <c r="AB793" s="49" t="str">
        <f t="shared" si="140"/>
        <v xml:space="preserve">"Drink_Sales" : </v>
      </c>
      <c r="AC793" s="129">
        <f>PlainData_XXX!J798</f>
        <v>76400</v>
      </c>
      <c r="AD793" s="46" t="s">
        <v>77</v>
      </c>
      <c r="AE793" s="49" t="str">
        <f t="shared" si="141"/>
        <v xml:space="preserve">"Atmosphere" : </v>
      </c>
      <c r="AF793" s="50" t="s">
        <v>120</v>
      </c>
      <c r="AG793" s="104" t="str">
        <f>PlainData_XXX!K798</f>
        <v>Good</v>
      </c>
      <c r="AH793" s="48" t="s">
        <v>78</v>
      </c>
      <c r="AI793" s="49" t="str">
        <f t="shared" si="142"/>
        <v xml:space="preserve">"Police_Cost" : </v>
      </c>
      <c r="AJ793" s="130">
        <f>PlainData_XXX!L798</f>
        <v>15200</v>
      </c>
      <c r="AK793" s="48" t="s">
        <v>0</v>
      </c>
      <c r="AL793" s="110" t="str">
        <f>PlainData_XXX!M798</f>
        <v xml:space="preserve">"Performer" : </v>
      </c>
      <c r="AM793" s="49" t="s">
        <v>71</v>
      </c>
      <c r="AN793" s="111" t="str">
        <f>PlainData_XXX!N798</f>
        <v xml:space="preserve">"Name" : </v>
      </c>
      <c r="AO793" s="48" t="s">
        <v>120</v>
      </c>
      <c r="AP793" s="104" t="str">
        <f>PlainData_XXX!O798</f>
        <v>Conchur Buckley</v>
      </c>
      <c r="AQ793" s="48" t="s">
        <v>78</v>
      </c>
      <c r="AR793" s="111" t="str">
        <f>PlainData_XXX!P798</f>
        <v xml:space="preserve">"Music_Type" : </v>
      </c>
      <c r="AS793" s="50" t="s">
        <v>120</v>
      </c>
      <c r="AT793" s="104" t="str">
        <f>PlainData_XXX!Q798</f>
        <v>Jazz</v>
      </c>
      <c r="AU793" s="48" t="s">
        <v>78</v>
      </c>
      <c r="AV793" s="111" t="str">
        <f>PlainData_XXX!R798</f>
        <v xml:space="preserve">"Services" : </v>
      </c>
      <c r="AW793" s="104" t="str">
        <f>PlainData_XXX!S798</f>
        <v>["Live Rehearsals", "TV Interviews", "Photo Shoots "]</v>
      </c>
      <c r="AX793" s="49" t="s">
        <v>76</v>
      </c>
      <c r="AY793" s="122" t="str">
        <f>PlainData_XXX!T798</f>
        <v xml:space="preserve">"Sponsor" : </v>
      </c>
      <c r="AZ793" s="21" t="s">
        <v>71</v>
      </c>
      <c r="BA793" s="123" t="str">
        <f>PlainData_XXX!U798</f>
        <v xml:space="preserve">"Name" : </v>
      </c>
      <c r="BB793" s="21" t="s">
        <v>120</v>
      </c>
      <c r="BC793" s="21" t="str">
        <f>PlainData_XXX!V798</f>
        <v>Amy Magee</v>
      </c>
      <c r="BD793" s="21" t="s">
        <v>78</v>
      </c>
      <c r="BE793" s="123" t="str">
        <f>PlainData_XXX!W798</f>
        <v xml:space="preserve">"Amount" : </v>
      </c>
      <c r="BF793" s="21">
        <f>PlainData_XXX!X798</f>
        <v>430000</v>
      </c>
      <c r="BG793" s="21" t="s">
        <v>0</v>
      </c>
      <c r="BH793" s="123" t="str">
        <f>PlainData_XXX!Y798</f>
        <v xml:space="preserve">"Services" : </v>
      </c>
      <c r="BI793" s="21" t="str">
        <f>PlainData_XXX!Z798</f>
        <v>["Ticket Sales", "Posters"]</v>
      </c>
      <c r="BJ793" s="21" t="s">
        <v>121</v>
      </c>
      <c r="BK793" s="127" t="str">
        <f>PlainData_XXX!AA798</f>
        <v xml:space="preserve">"Stadium" : </v>
      </c>
      <c r="BL793" s="21" t="s">
        <v>71</v>
      </c>
      <c r="BM793" s="123" t="str">
        <f>PlainData_XXX!AB798</f>
        <v xml:space="preserve">"Name" : </v>
      </c>
      <c r="BN793" s="21" t="s">
        <v>120</v>
      </c>
      <c r="BO793" s="21" t="str">
        <f>PlainData_XXX!AC798</f>
        <v>Thomond Park</v>
      </c>
      <c r="BP793" s="21" t="s">
        <v>78</v>
      </c>
      <c r="BQ793" s="123" t="str">
        <f>PlainData_XXX!AD798</f>
        <v xml:space="preserve">"City" : </v>
      </c>
      <c r="BR793" s="21" t="s">
        <v>120</v>
      </c>
      <c r="BS793" s="21" t="str">
        <f>PlainData_XXX!AE798</f>
        <v>Limerick</v>
      </c>
      <c r="BT793" s="21" t="s">
        <v>78</v>
      </c>
      <c r="BU793" s="123" t="str">
        <f>PlainData_XXX!AF798</f>
        <v xml:space="preserve">"Type" : </v>
      </c>
      <c r="BV793" s="21" t="s">
        <v>120</v>
      </c>
      <c r="BW793" s="21" t="str">
        <f>PlainData_XXX!AG798</f>
        <v>Rugby</v>
      </c>
      <c r="BX793" s="21" t="s">
        <v>78</v>
      </c>
      <c r="BY793" s="123" t="str">
        <f>PlainData_XXX!AH798</f>
        <v xml:space="preserve">"Capacity" : </v>
      </c>
      <c r="BZ793" s="21">
        <f>PlainData_XXX!AI798</f>
        <v>25600</v>
      </c>
      <c r="CA793" s="21" t="s">
        <v>0</v>
      </c>
      <c r="CB793" s="21" t="str">
        <f>PlainData_XXX!AJ798</f>
        <v>"Acoustics" :</v>
      </c>
      <c r="CC793" s="21" t="s">
        <v>120</v>
      </c>
      <c r="CD793" s="21" t="str">
        <f>PlainData_XXX!AK798</f>
        <v>Fair</v>
      </c>
      <c r="CE793" s="21" t="s">
        <v>120</v>
      </c>
      <c r="CF793" s="21" t="s">
        <v>121</v>
      </c>
      <c r="CG793" s="21" t="str">
        <f>PlainData_XXX!AL798</f>
        <v>"Merchandise_Type" :</v>
      </c>
      <c r="CH793" s="21" t="str">
        <f>PlainData_XXX!AM798</f>
        <v>["Hoodies", "Umbrellas ", "CD’s", "Tee Shirts"]</v>
      </c>
      <c r="CI793" s="21" t="s">
        <v>0</v>
      </c>
      <c r="CJ793" s="21" t="str">
        <f>PlainData_XXX!AN798</f>
        <v>"Audience_Type" :</v>
      </c>
      <c r="CK793" s="21" t="str">
        <f>PlainData_XXX!AO798</f>
        <v>["Teenagers", "Young Working Adults"]</v>
      </c>
      <c r="CL793" s="21" t="s">
        <v>121</v>
      </c>
    </row>
    <row r="794" spans="1:90" ht="13.2" x14ac:dyDescent="0.25">
      <c r="A794" s="45" t="s">
        <v>10</v>
      </c>
      <c r="B794" s="54">
        <f>PlainData_XXX!A799</f>
        <v>785</v>
      </c>
      <c r="C794" s="46" t="s">
        <v>77</v>
      </c>
      <c r="D794" s="49" t="str">
        <f t="shared" si="132"/>
        <v xml:space="preserve">"Concert_Year" : </v>
      </c>
      <c r="E794" s="103">
        <f>PlainData_XXX!B799</f>
        <v>2012</v>
      </c>
      <c r="F794" s="48" t="s">
        <v>0</v>
      </c>
      <c r="G794" s="49" t="str">
        <f t="shared" si="133"/>
        <v xml:space="preserve">"Concert_Month" : </v>
      </c>
      <c r="H794" s="103">
        <f>PlainData_XXX!C799</f>
        <v>8</v>
      </c>
      <c r="I794" s="48" t="s">
        <v>0</v>
      </c>
      <c r="J794" s="49" t="str">
        <f t="shared" si="134"/>
        <v>"Duration" :</v>
      </c>
      <c r="K794" s="104">
        <f>PlainData_XXX!D799</f>
        <v>95</v>
      </c>
      <c r="L794" s="46" t="s">
        <v>77</v>
      </c>
      <c r="M794" s="49" t="str">
        <f t="shared" si="135"/>
        <v xml:space="preserve">"Expected_Crowd" : </v>
      </c>
      <c r="N794" s="103">
        <f>PlainData_XXX!E799</f>
        <v>23800</v>
      </c>
      <c r="O794" s="48" t="s">
        <v>0</v>
      </c>
      <c r="P794" s="49" t="str">
        <f t="shared" si="136"/>
        <v xml:space="preserve">"Actual_Crowd" : </v>
      </c>
      <c r="Q794" s="103">
        <f>PlainData_XXX!F799</f>
        <v>23300</v>
      </c>
      <c r="R794" s="46" t="s">
        <v>77</v>
      </c>
      <c r="S794" s="49" t="str">
        <f t="shared" si="137"/>
        <v xml:space="preserve">"Cheapest_Ticket_Price" : </v>
      </c>
      <c r="T794" s="103">
        <f>PlainData_XXX!G799</f>
        <v>50</v>
      </c>
      <c r="U794" s="48" t="s">
        <v>0</v>
      </c>
      <c r="V794" s="49" t="str">
        <f t="shared" si="138"/>
        <v xml:space="preserve">"Dearest_Ticket_Price" : </v>
      </c>
      <c r="W794" s="104">
        <f>PlainData_XXX!H799</f>
        <v>175</v>
      </c>
      <c r="X794" s="48" t="s">
        <v>0</v>
      </c>
      <c r="Y794" s="49" t="str">
        <f t="shared" si="139"/>
        <v xml:space="preserve">"Food_Sales" : </v>
      </c>
      <c r="Z794" s="129">
        <f>PlainData_XXX!I799</f>
        <v>12800</v>
      </c>
      <c r="AA794" s="46" t="s">
        <v>77</v>
      </c>
      <c r="AB794" s="49" t="str">
        <f t="shared" si="140"/>
        <v xml:space="preserve">"Drink_Sales" : </v>
      </c>
      <c r="AC794" s="129">
        <f>PlainData_XXX!J799</f>
        <v>108600</v>
      </c>
      <c r="AD794" s="46" t="s">
        <v>77</v>
      </c>
      <c r="AE794" s="49" t="str">
        <f t="shared" si="141"/>
        <v xml:space="preserve">"Atmosphere" : </v>
      </c>
      <c r="AF794" s="50" t="s">
        <v>120</v>
      </c>
      <c r="AG794" s="104" t="str">
        <f>PlainData_XXX!K799</f>
        <v>Good</v>
      </c>
      <c r="AH794" s="48" t="s">
        <v>78</v>
      </c>
      <c r="AI794" s="49" t="str">
        <f t="shared" si="142"/>
        <v xml:space="preserve">"Police_Cost" : </v>
      </c>
      <c r="AJ794" s="130">
        <f>PlainData_XXX!L799</f>
        <v>13400</v>
      </c>
      <c r="AK794" s="48" t="s">
        <v>0</v>
      </c>
      <c r="AL794" s="110" t="str">
        <f>PlainData_XXX!M799</f>
        <v xml:space="preserve">"Performer" : </v>
      </c>
      <c r="AM794" s="49" t="s">
        <v>71</v>
      </c>
      <c r="AN794" s="111" t="str">
        <f>PlainData_XXX!N799</f>
        <v xml:space="preserve">"Name" : </v>
      </c>
      <c r="AO794" s="48" t="s">
        <v>120</v>
      </c>
      <c r="AP794" s="104" t="str">
        <f>PlainData_XXX!O799</f>
        <v>Aoife White</v>
      </c>
      <c r="AQ794" s="48" t="s">
        <v>78</v>
      </c>
      <c r="AR794" s="111" t="str">
        <f>PlainData_XXX!P799</f>
        <v xml:space="preserve">"Music_Type" : </v>
      </c>
      <c r="AS794" s="50" t="s">
        <v>120</v>
      </c>
      <c r="AT794" s="104" t="str">
        <f>PlainData_XXX!Q799</f>
        <v>Classical</v>
      </c>
      <c r="AU794" s="48" t="s">
        <v>78</v>
      </c>
      <c r="AV794" s="111" t="str">
        <f>PlainData_XXX!R799</f>
        <v xml:space="preserve">"Services" : </v>
      </c>
      <c r="AW794" s="104" t="str">
        <f>PlainData_XXX!S799</f>
        <v>["Fan Engagement", "Photo Shoots "]</v>
      </c>
      <c r="AX794" s="49" t="s">
        <v>76</v>
      </c>
      <c r="AY794" s="122" t="str">
        <f>PlainData_XXX!T799</f>
        <v xml:space="preserve">"Sponsor" : </v>
      </c>
      <c r="AZ794" s="21" t="s">
        <v>71</v>
      </c>
      <c r="BA794" s="123" t="str">
        <f>PlainData_XXX!U799</f>
        <v xml:space="preserve">"Name" : </v>
      </c>
      <c r="BB794" s="21" t="s">
        <v>120</v>
      </c>
      <c r="BC794" s="21" t="str">
        <f>PlainData_XXX!V799</f>
        <v>Amie Navin</v>
      </c>
      <c r="BD794" s="21" t="s">
        <v>78</v>
      </c>
      <c r="BE794" s="123" t="str">
        <f>PlainData_XXX!W799</f>
        <v xml:space="preserve">"Amount" : </v>
      </c>
      <c r="BF794" s="21">
        <f>PlainData_XXX!X799</f>
        <v>151000</v>
      </c>
      <c r="BG794" s="21" t="s">
        <v>0</v>
      </c>
      <c r="BH794" s="123" t="str">
        <f>PlainData_XXX!Y799</f>
        <v xml:space="preserve">"Services" : </v>
      </c>
      <c r="BI794" s="21" t="str">
        <f>PlainData_XXX!Z799</f>
        <v>["Radio Interviews", "TV Interviews", "Posters", "News Papers"]</v>
      </c>
      <c r="BJ794" s="21" t="s">
        <v>121</v>
      </c>
      <c r="BK794" s="127" t="str">
        <f>PlainData_XXX!AA799</f>
        <v xml:space="preserve">"Stadium" : </v>
      </c>
      <c r="BL794" s="21" t="s">
        <v>71</v>
      </c>
      <c r="BM794" s="123" t="str">
        <f>PlainData_XXX!AB799</f>
        <v xml:space="preserve">"Name" : </v>
      </c>
      <c r="BN794" s="21" t="s">
        <v>120</v>
      </c>
      <c r="BO794" s="21" t="str">
        <f>PlainData_XXX!AC799</f>
        <v>3Arena</v>
      </c>
      <c r="BP794" s="21" t="s">
        <v>78</v>
      </c>
      <c r="BQ794" s="123" t="str">
        <f>PlainData_XXX!AD799</f>
        <v xml:space="preserve">"City" : </v>
      </c>
      <c r="BR794" s="21" t="s">
        <v>120</v>
      </c>
      <c r="BS794" s="21" t="str">
        <f>PlainData_XXX!AE799</f>
        <v>Dublin</v>
      </c>
      <c r="BT794" s="21" t="s">
        <v>78</v>
      </c>
      <c r="BU794" s="123" t="str">
        <f>PlainData_XXX!AF799</f>
        <v xml:space="preserve">"Type" : </v>
      </c>
      <c r="BV794" s="21" t="s">
        <v>120</v>
      </c>
      <c r="BW794" s="21" t="str">
        <f>PlainData_XXX!AG799</f>
        <v>Basketball</v>
      </c>
      <c r="BX794" s="21" t="s">
        <v>78</v>
      </c>
      <c r="BY794" s="123" t="str">
        <f>PlainData_XXX!AH799</f>
        <v xml:space="preserve">"Capacity" : </v>
      </c>
      <c r="BZ794" s="21">
        <f>PlainData_XXX!AI799</f>
        <v>13000</v>
      </c>
      <c r="CA794" s="21" t="s">
        <v>0</v>
      </c>
      <c r="CB794" s="21" t="str">
        <f>PlainData_XXX!AJ799</f>
        <v>"Acoustics" :</v>
      </c>
      <c r="CC794" s="21" t="s">
        <v>120</v>
      </c>
      <c r="CD794" s="21" t="str">
        <f>PlainData_XXX!AK799</f>
        <v>Good</v>
      </c>
      <c r="CE794" s="21" t="s">
        <v>120</v>
      </c>
      <c r="CF794" s="21" t="s">
        <v>121</v>
      </c>
      <c r="CG794" s="21" t="str">
        <f>PlainData_XXX!AL799</f>
        <v>"Merchandise_Type" :</v>
      </c>
      <c r="CH794" s="21" t="str">
        <f>PlainData_XXX!AM799</f>
        <v>["Tee Shirts"]</v>
      </c>
      <c r="CI794" s="21" t="s">
        <v>0</v>
      </c>
      <c r="CJ794" s="21" t="str">
        <f>PlainData_XXX!AN799</f>
        <v>"Audience_Type" :</v>
      </c>
      <c r="CK794" s="21" t="str">
        <f>PlainData_XXX!AO799</f>
        <v>["Middle Aged", "Retired ", "Teenagers", "Third Level Students"]</v>
      </c>
      <c r="CL794" s="21" t="s">
        <v>121</v>
      </c>
    </row>
    <row r="795" spans="1:90" ht="13.2" x14ac:dyDescent="0.25">
      <c r="A795" s="45" t="s">
        <v>10</v>
      </c>
      <c r="B795" s="54">
        <f>PlainData_XXX!A800</f>
        <v>786</v>
      </c>
      <c r="C795" s="46" t="s">
        <v>77</v>
      </c>
      <c r="D795" s="49" t="str">
        <f t="shared" si="132"/>
        <v xml:space="preserve">"Concert_Year" : </v>
      </c>
      <c r="E795" s="103">
        <f>PlainData_XXX!B800</f>
        <v>2017</v>
      </c>
      <c r="F795" s="48" t="s">
        <v>0</v>
      </c>
      <c r="G795" s="49" t="str">
        <f t="shared" si="133"/>
        <v xml:space="preserve">"Concert_Month" : </v>
      </c>
      <c r="H795" s="103">
        <f>PlainData_XXX!C800</f>
        <v>12</v>
      </c>
      <c r="I795" s="48" t="s">
        <v>0</v>
      </c>
      <c r="J795" s="49" t="str">
        <f t="shared" si="134"/>
        <v>"Duration" :</v>
      </c>
      <c r="K795" s="104">
        <f>PlainData_XXX!D800</f>
        <v>160</v>
      </c>
      <c r="L795" s="46" t="s">
        <v>77</v>
      </c>
      <c r="M795" s="49" t="str">
        <f t="shared" si="135"/>
        <v xml:space="preserve">"Expected_Crowd" : </v>
      </c>
      <c r="N795" s="103">
        <f>PlainData_XXX!E800</f>
        <v>3700</v>
      </c>
      <c r="O795" s="48" t="s">
        <v>0</v>
      </c>
      <c r="P795" s="49" t="str">
        <f t="shared" si="136"/>
        <v xml:space="preserve">"Actual_Crowd" : </v>
      </c>
      <c r="Q795" s="103">
        <f>PlainData_XXX!F800</f>
        <v>3000</v>
      </c>
      <c r="R795" s="46" t="s">
        <v>77</v>
      </c>
      <c r="S795" s="49" t="str">
        <f t="shared" si="137"/>
        <v xml:space="preserve">"Cheapest_Ticket_Price" : </v>
      </c>
      <c r="T795" s="103">
        <f>PlainData_XXX!G800</f>
        <v>25</v>
      </c>
      <c r="U795" s="48" t="s">
        <v>0</v>
      </c>
      <c r="V795" s="49" t="str">
        <f t="shared" si="138"/>
        <v xml:space="preserve">"Dearest_Ticket_Price" : </v>
      </c>
      <c r="W795" s="104">
        <f>PlainData_XXX!H800</f>
        <v>65</v>
      </c>
      <c r="X795" s="48" t="s">
        <v>0</v>
      </c>
      <c r="Y795" s="49" t="str">
        <f t="shared" si="139"/>
        <v xml:space="preserve">"Food_Sales" : </v>
      </c>
      <c r="Z795" s="129">
        <f>PlainData_XXX!I800</f>
        <v>26900</v>
      </c>
      <c r="AA795" s="46" t="s">
        <v>77</v>
      </c>
      <c r="AB795" s="49" t="str">
        <f t="shared" si="140"/>
        <v xml:space="preserve">"Drink_Sales" : </v>
      </c>
      <c r="AC795" s="129">
        <f>PlainData_XXX!J800</f>
        <v>11000</v>
      </c>
      <c r="AD795" s="46" t="s">
        <v>77</v>
      </c>
      <c r="AE795" s="49" t="str">
        <f t="shared" si="141"/>
        <v xml:space="preserve">"Atmosphere" : </v>
      </c>
      <c r="AF795" s="50" t="s">
        <v>120</v>
      </c>
      <c r="AG795" s="104" t="str">
        <f>PlainData_XXX!K800</f>
        <v>Fair</v>
      </c>
      <c r="AH795" s="48" t="s">
        <v>78</v>
      </c>
      <c r="AI795" s="49" t="str">
        <f t="shared" si="142"/>
        <v xml:space="preserve">"Police_Cost" : </v>
      </c>
      <c r="AJ795" s="130">
        <f>PlainData_XXX!L800</f>
        <v>13600</v>
      </c>
      <c r="AK795" s="48" t="s">
        <v>0</v>
      </c>
      <c r="AL795" s="110" t="str">
        <f>PlainData_XXX!M800</f>
        <v xml:space="preserve">"Performer" : </v>
      </c>
      <c r="AM795" s="49" t="s">
        <v>71</v>
      </c>
      <c r="AN795" s="111" t="str">
        <f>PlainData_XXX!N800</f>
        <v xml:space="preserve">"Name" : </v>
      </c>
      <c r="AO795" s="48" t="s">
        <v>120</v>
      </c>
      <c r="AP795" s="104" t="str">
        <f>PlainData_XXX!O800</f>
        <v>Eoghan Bell</v>
      </c>
      <c r="AQ795" s="48" t="s">
        <v>78</v>
      </c>
      <c r="AR795" s="111" t="str">
        <f>PlainData_XXX!P800</f>
        <v xml:space="preserve">"Music_Type" : </v>
      </c>
      <c r="AS795" s="50" t="s">
        <v>120</v>
      </c>
      <c r="AT795" s="104" t="str">
        <f>PlainData_XXX!Q800</f>
        <v>Rock</v>
      </c>
      <c r="AU795" s="48" t="s">
        <v>78</v>
      </c>
      <c r="AV795" s="111" t="str">
        <f>PlainData_XXX!R800</f>
        <v xml:space="preserve">"Services" : </v>
      </c>
      <c r="AW795" s="104" t="str">
        <f>PlainData_XXX!S800</f>
        <v>["Meet and Greet"]</v>
      </c>
      <c r="AX795" s="49" t="s">
        <v>76</v>
      </c>
      <c r="AY795" s="122" t="str">
        <f>PlainData_XXX!T800</f>
        <v xml:space="preserve">"Sponsor" : </v>
      </c>
      <c r="AZ795" s="21" t="s">
        <v>71</v>
      </c>
      <c r="BA795" s="123" t="str">
        <f>PlainData_XXX!U800</f>
        <v xml:space="preserve">"Name" : </v>
      </c>
      <c r="BB795" s="21" t="s">
        <v>120</v>
      </c>
      <c r="BC795" s="21" t="str">
        <f>PlainData_XXX!V800</f>
        <v>Andy Healy</v>
      </c>
      <c r="BD795" s="21" t="s">
        <v>78</v>
      </c>
      <c r="BE795" s="123" t="str">
        <f>PlainData_XXX!W800</f>
        <v xml:space="preserve">"Amount" : </v>
      </c>
      <c r="BF795" s="21">
        <f>PlainData_XXX!X800</f>
        <v>225000</v>
      </c>
      <c r="BG795" s="21" t="s">
        <v>0</v>
      </c>
      <c r="BH795" s="123" t="str">
        <f>PlainData_XXX!Y800</f>
        <v xml:space="preserve">"Services" : </v>
      </c>
      <c r="BI795" s="21" t="str">
        <f>PlainData_XXX!Z800</f>
        <v>["Ticket Sales", "Radio Interviews", "TV Interviews", "News Papers"]</v>
      </c>
      <c r="BJ795" s="21" t="s">
        <v>121</v>
      </c>
      <c r="BK795" s="127" t="str">
        <f>PlainData_XXX!AA800</f>
        <v xml:space="preserve">"Stadium" : </v>
      </c>
      <c r="BL795" s="21" t="s">
        <v>71</v>
      </c>
      <c r="BM795" s="123" t="str">
        <f>PlainData_XXX!AB800</f>
        <v xml:space="preserve">"Name" : </v>
      </c>
      <c r="BN795" s="21" t="s">
        <v>120</v>
      </c>
      <c r="BO795" s="21" t="str">
        <f>PlainData_XXX!AC800</f>
        <v>OMoore Park</v>
      </c>
      <c r="BP795" s="21" t="s">
        <v>78</v>
      </c>
      <c r="BQ795" s="123" t="str">
        <f>PlainData_XXX!AD800</f>
        <v xml:space="preserve">"City" : </v>
      </c>
      <c r="BR795" s="21" t="s">
        <v>120</v>
      </c>
      <c r="BS795" s="21" t="str">
        <f>PlainData_XXX!AE800</f>
        <v>Portlaoise</v>
      </c>
      <c r="BT795" s="21" t="s">
        <v>78</v>
      </c>
      <c r="BU795" s="123" t="str">
        <f>PlainData_XXX!AF800</f>
        <v xml:space="preserve">"Type" : </v>
      </c>
      <c r="BV795" s="21" t="s">
        <v>120</v>
      </c>
      <c r="BW795" s="21" t="str">
        <f>PlainData_XXX!AG800</f>
        <v>GAA</v>
      </c>
      <c r="BX795" s="21" t="s">
        <v>78</v>
      </c>
      <c r="BY795" s="123" t="str">
        <f>PlainData_XXX!AH800</f>
        <v xml:space="preserve">"Capacity" : </v>
      </c>
      <c r="BZ795" s="21">
        <f>PlainData_XXX!AI800</f>
        <v>22000</v>
      </c>
      <c r="CA795" s="21" t="s">
        <v>0</v>
      </c>
      <c r="CB795" s="21" t="str">
        <f>PlainData_XXX!AJ800</f>
        <v>"Acoustics" :</v>
      </c>
      <c r="CC795" s="21" t="s">
        <v>120</v>
      </c>
      <c r="CD795" s="21" t="str">
        <f>PlainData_XXX!AK800</f>
        <v>Fair</v>
      </c>
      <c r="CE795" s="21" t="s">
        <v>120</v>
      </c>
      <c r="CF795" s="21" t="s">
        <v>121</v>
      </c>
      <c r="CG795" s="21" t="str">
        <f>PlainData_XXX!AL800</f>
        <v>"Merchandise_Type" :</v>
      </c>
      <c r="CH795" s="21" t="str">
        <f>PlainData_XXX!AM800</f>
        <v>["CD’s", "Photos", "Tee Shirts"]</v>
      </c>
      <c r="CI795" s="21" t="s">
        <v>0</v>
      </c>
      <c r="CJ795" s="21" t="str">
        <f>PlainData_XXX!AN800</f>
        <v>"Audience_Type" :</v>
      </c>
      <c r="CK795" s="21" t="str">
        <f>PlainData_XXX!AO800</f>
        <v>["Young Working Adults", "Middle Aged", "Retired "]</v>
      </c>
      <c r="CL795" s="21" t="s">
        <v>121</v>
      </c>
    </row>
    <row r="796" spans="1:90" ht="13.2" x14ac:dyDescent="0.25">
      <c r="A796" s="45" t="s">
        <v>10</v>
      </c>
      <c r="B796" s="54">
        <f>PlainData_XXX!A801</f>
        <v>787</v>
      </c>
      <c r="C796" s="46" t="s">
        <v>77</v>
      </c>
      <c r="D796" s="49" t="str">
        <f t="shared" si="132"/>
        <v xml:space="preserve">"Concert_Year" : </v>
      </c>
      <c r="E796" s="103">
        <f>PlainData_XXX!B801</f>
        <v>2015</v>
      </c>
      <c r="F796" s="48" t="s">
        <v>0</v>
      </c>
      <c r="G796" s="49" t="str">
        <f t="shared" si="133"/>
        <v xml:space="preserve">"Concert_Month" : </v>
      </c>
      <c r="H796" s="103">
        <f>PlainData_XXX!C801</f>
        <v>5</v>
      </c>
      <c r="I796" s="48" t="s">
        <v>0</v>
      </c>
      <c r="J796" s="49" t="str">
        <f t="shared" si="134"/>
        <v>"Duration" :</v>
      </c>
      <c r="K796" s="104">
        <f>PlainData_XXX!D801</f>
        <v>135</v>
      </c>
      <c r="L796" s="46" t="s">
        <v>77</v>
      </c>
      <c r="M796" s="49" t="str">
        <f t="shared" si="135"/>
        <v xml:space="preserve">"Expected_Crowd" : </v>
      </c>
      <c r="N796" s="103">
        <f>PlainData_XXX!E801</f>
        <v>63100</v>
      </c>
      <c r="O796" s="48" t="s">
        <v>0</v>
      </c>
      <c r="P796" s="49" t="str">
        <f t="shared" si="136"/>
        <v xml:space="preserve">"Actual_Crowd" : </v>
      </c>
      <c r="Q796" s="103">
        <f>PlainData_XXX!F801</f>
        <v>53600</v>
      </c>
      <c r="R796" s="46" t="s">
        <v>77</v>
      </c>
      <c r="S796" s="49" t="str">
        <f t="shared" si="137"/>
        <v xml:space="preserve">"Cheapest_Ticket_Price" : </v>
      </c>
      <c r="T796" s="103">
        <f>PlainData_XXX!G801</f>
        <v>60</v>
      </c>
      <c r="U796" s="48" t="s">
        <v>0</v>
      </c>
      <c r="V796" s="49" t="str">
        <f t="shared" si="138"/>
        <v xml:space="preserve">"Dearest_Ticket_Price" : </v>
      </c>
      <c r="W796" s="104">
        <f>PlainData_XXX!H801</f>
        <v>170</v>
      </c>
      <c r="X796" s="48" t="s">
        <v>0</v>
      </c>
      <c r="Y796" s="49" t="str">
        <f t="shared" si="139"/>
        <v xml:space="preserve">"Food_Sales" : </v>
      </c>
      <c r="Z796" s="129">
        <f>PlainData_XXX!I801</f>
        <v>6700</v>
      </c>
      <c r="AA796" s="46" t="s">
        <v>77</v>
      </c>
      <c r="AB796" s="49" t="str">
        <f t="shared" si="140"/>
        <v xml:space="preserve">"Drink_Sales" : </v>
      </c>
      <c r="AC796" s="129">
        <f>PlainData_XXX!J801</f>
        <v>111300</v>
      </c>
      <c r="AD796" s="46" t="s">
        <v>77</v>
      </c>
      <c r="AE796" s="49" t="str">
        <f t="shared" si="141"/>
        <v xml:space="preserve">"Atmosphere" : </v>
      </c>
      <c r="AF796" s="50" t="s">
        <v>120</v>
      </c>
      <c r="AG796" s="104" t="str">
        <f>PlainData_XXX!K801</f>
        <v>Excellent</v>
      </c>
      <c r="AH796" s="48" t="s">
        <v>78</v>
      </c>
      <c r="AI796" s="49" t="str">
        <f t="shared" si="142"/>
        <v xml:space="preserve">"Police_Cost" : </v>
      </c>
      <c r="AJ796" s="130">
        <f>PlainData_XXX!L801</f>
        <v>3500</v>
      </c>
      <c r="AK796" s="48" t="s">
        <v>0</v>
      </c>
      <c r="AL796" s="110" t="str">
        <f>PlainData_XXX!M801</f>
        <v xml:space="preserve">"Performer" : </v>
      </c>
      <c r="AM796" s="49" t="s">
        <v>71</v>
      </c>
      <c r="AN796" s="111" t="str">
        <f>PlainData_XXX!N801</f>
        <v xml:space="preserve">"Name" : </v>
      </c>
      <c r="AO796" s="48" t="s">
        <v>120</v>
      </c>
      <c r="AP796" s="104" t="str">
        <f>PlainData_XXX!O801</f>
        <v>Fionn O’Keeffe</v>
      </c>
      <c r="AQ796" s="48" t="s">
        <v>78</v>
      </c>
      <c r="AR796" s="111" t="str">
        <f>PlainData_XXX!P801</f>
        <v xml:space="preserve">"Music_Type" : </v>
      </c>
      <c r="AS796" s="50" t="s">
        <v>120</v>
      </c>
      <c r="AT796" s="104" t="str">
        <f>PlainData_XXX!Q801</f>
        <v>Hip-Hop</v>
      </c>
      <c r="AU796" s="48" t="s">
        <v>78</v>
      </c>
      <c r="AV796" s="111" t="str">
        <f>PlainData_XXX!R801</f>
        <v xml:space="preserve">"Services" : </v>
      </c>
      <c r="AW796" s="104" t="str">
        <f>PlainData_XXX!S801</f>
        <v>["Live Rehearsals", "TV Interviews", "Photo Shoots "]</v>
      </c>
      <c r="AX796" s="49" t="s">
        <v>76</v>
      </c>
      <c r="AY796" s="122" t="str">
        <f>PlainData_XXX!T801</f>
        <v xml:space="preserve">"Sponsor" : </v>
      </c>
      <c r="AZ796" s="21" t="s">
        <v>71</v>
      </c>
      <c r="BA796" s="123" t="str">
        <f>PlainData_XXX!U801</f>
        <v xml:space="preserve">"Name" : </v>
      </c>
      <c r="BB796" s="21" t="s">
        <v>120</v>
      </c>
      <c r="BC796" s="21" t="str">
        <f>PlainData_XXX!V801</f>
        <v>Gary Noone</v>
      </c>
      <c r="BD796" s="21" t="s">
        <v>78</v>
      </c>
      <c r="BE796" s="123" t="str">
        <f>PlainData_XXX!W801</f>
        <v xml:space="preserve">"Amount" : </v>
      </c>
      <c r="BF796" s="21">
        <f>PlainData_XXX!X801</f>
        <v>77000</v>
      </c>
      <c r="BG796" s="21" t="s">
        <v>0</v>
      </c>
      <c r="BH796" s="123" t="str">
        <f>PlainData_XXX!Y801</f>
        <v xml:space="preserve">"Services" : </v>
      </c>
      <c r="BI796" s="21" t="str">
        <f>PlainData_XXX!Z801</f>
        <v>["Ticket Sales", "Posters", "News Papers"]</v>
      </c>
      <c r="BJ796" s="21" t="s">
        <v>121</v>
      </c>
      <c r="BK796" s="127" t="str">
        <f>PlainData_XXX!AA801</f>
        <v xml:space="preserve">"Stadium" : </v>
      </c>
      <c r="BL796" s="21" t="s">
        <v>71</v>
      </c>
      <c r="BM796" s="123" t="str">
        <f>PlainData_XXX!AB801</f>
        <v xml:space="preserve">"Name" : </v>
      </c>
      <c r="BN796" s="21" t="s">
        <v>120</v>
      </c>
      <c r="BO796" s="21" t="str">
        <f>PlainData_XXX!AC801</f>
        <v>Bord Gais Energy Theatre</v>
      </c>
      <c r="BP796" s="21" t="s">
        <v>78</v>
      </c>
      <c r="BQ796" s="123" t="str">
        <f>PlainData_XXX!AD801</f>
        <v xml:space="preserve">"City" : </v>
      </c>
      <c r="BR796" s="21" t="s">
        <v>120</v>
      </c>
      <c r="BS796" s="21" t="str">
        <f>PlainData_XXX!AE801</f>
        <v>Dublin</v>
      </c>
      <c r="BT796" s="21" t="s">
        <v>78</v>
      </c>
      <c r="BU796" s="123" t="str">
        <f>PlainData_XXX!AF801</f>
        <v xml:space="preserve">"Type" : </v>
      </c>
      <c r="BV796" s="21" t="s">
        <v>120</v>
      </c>
      <c r="BW796" s="21" t="str">
        <f>PlainData_XXX!AG801</f>
        <v>Basketball</v>
      </c>
      <c r="BX796" s="21" t="s">
        <v>78</v>
      </c>
      <c r="BY796" s="123" t="str">
        <f>PlainData_XXX!AH801</f>
        <v xml:space="preserve">"Capacity" : </v>
      </c>
      <c r="BZ796" s="21">
        <f>PlainData_XXX!AI801</f>
        <v>2100</v>
      </c>
      <c r="CA796" s="21" t="s">
        <v>0</v>
      </c>
      <c r="CB796" s="21" t="str">
        <f>PlainData_XXX!AJ801</f>
        <v>"Acoustics" :</v>
      </c>
      <c r="CC796" s="21" t="s">
        <v>120</v>
      </c>
      <c r="CD796" s="21" t="str">
        <f>PlainData_XXX!AK801</f>
        <v>Good</v>
      </c>
      <c r="CE796" s="21" t="s">
        <v>120</v>
      </c>
      <c r="CF796" s="21" t="s">
        <v>121</v>
      </c>
      <c r="CG796" s="21" t="str">
        <f>PlainData_XXX!AL801</f>
        <v>"Merchandise_Type" :</v>
      </c>
      <c r="CH796" s="21" t="str">
        <f>PlainData_XXX!AM801</f>
        <v>["Hoodies", "Umbrellas ", "CD’s", "Tee Shirts"]</v>
      </c>
      <c r="CI796" s="21" t="s">
        <v>0</v>
      </c>
      <c r="CJ796" s="21" t="str">
        <f>PlainData_XXX!AN801</f>
        <v>"Audience_Type" :</v>
      </c>
      <c r="CK796" s="21" t="str">
        <f>PlainData_XXX!AO801</f>
        <v>["Teenagers", "Third Level Students", "Retired "]</v>
      </c>
      <c r="CL796" s="21" t="s">
        <v>121</v>
      </c>
    </row>
    <row r="797" spans="1:90" ht="13.2" x14ac:dyDescent="0.25">
      <c r="A797" s="45" t="s">
        <v>10</v>
      </c>
      <c r="B797" s="54">
        <f>PlainData_XXX!A802</f>
        <v>788</v>
      </c>
      <c r="C797" s="46" t="s">
        <v>77</v>
      </c>
      <c r="D797" s="49" t="str">
        <f t="shared" si="132"/>
        <v xml:space="preserve">"Concert_Year" : </v>
      </c>
      <c r="E797" s="103">
        <f>PlainData_XXX!B802</f>
        <v>2016</v>
      </c>
      <c r="F797" s="48" t="s">
        <v>0</v>
      </c>
      <c r="G797" s="49" t="str">
        <f t="shared" si="133"/>
        <v xml:space="preserve">"Concert_Month" : </v>
      </c>
      <c r="H797" s="103">
        <f>PlainData_XXX!C802</f>
        <v>9</v>
      </c>
      <c r="I797" s="48" t="s">
        <v>0</v>
      </c>
      <c r="J797" s="49" t="str">
        <f t="shared" si="134"/>
        <v>"Duration" :</v>
      </c>
      <c r="K797" s="104">
        <f>PlainData_XXX!D802</f>
        <v>60</v>
      </c>
      <c r="L797" s="46" t="s">
        <v>77</v>
      </c>
      <c r="M797" s="49" t="str">
        <f t="shared" si="135"/>
        <v xml:space="preserve">"Expected_Crowd" : </v>
      </c>
      <c r="N797" s="103">
        <f>PlainData_XXX!E802</f>
        <v>3200</v>
      </c>
      <c r="O797" s="48" t="s">
        <v>0</v>
      </c>
      <c r="P797" s="49" t="str">
        <f t="shared" si="136"/>
        <v xml:space="preserve">"Actual_Crowd" : </v>
      </c>
      <c r="Q797" s="103">
        <f>PlainData_XXX!F802</f>
        <v>3000</v>
      </c>
      <c r="R797" s="46" t="s">
        <v>77</v>
      </c>
      <c r="S797" s="49" t="str">
        <f t="shared" si="137"/>
        <v xml:space="preserve">"Cheapest_Ticket_Price" : </v>
      </c>
      <c r="T797" s="103">
        <f>PlainData_XXX!G802</f>
        <v>40</v>
      </c>
      <c r="U797" s="48" t="s">
        <v>0</v>
      </c>
      <c r="V797" s="49" t="str">
        <f t="shared" si="138"/>
        <v xml:space="preserve">"Dearest_Ticket_Price" : </v>
      </c>
      <c r="W797" s="104">
        <f>PlainData_XXX!H802</f>
        <v>170</v>
      </c>
      <c r="X797" s="48" t="s">
        <v>0</v>
      </c>
      <c r="Y797" s="49" t="str">
        <f t="shared" si="139"/>
        <v xml:space="preserve">"Food_Sales" : </v>
      </c>
      <c r="Z797" s="129">
        <f>PlainData_XXX!I802</f>
        <v>38300</v>
      </c>
      <c r="AA797" s="46" t="s">
        <v>77</v>
      </c>
      <c r="AB797" s="49" t="str">
        <f t="shared" si="140"/>
        <v xml:space="preserve">"Drink_Sales" : </v>
      </c>
      <c r="AC797" s="129">
        <f>PlainData_XXX!J802</f>
        <v>6000</v>
      </c>
      <c r="AD797" s="46" t="s">
        <v>77</v>
      </c>
      <c r="AE797" s="49" t="str">
        <f t="shared" si="141"/>
        <v xml:space="preserve">"Atmosphere" : </v>
      </c>
      <c r="AF797" s="50" t="s">
        <v>120</v>
      </c>
      <c r="AG797" s="104" t="str">
        <f>PlainData_XXX!K802</f>
        <v>Fair</v>
      </c>
      <c r="AH797" s="48" t="s">
        <v>78</v>
      </c>
      <c r="AI797" s="49" t="str">
        <f t="shared" si="142"/>
        <v xml:space="preserve">"Police_Cost" : </v>
      </c>
      <c r="AJ797" s="130">
        <f>PlainData_XXX!L802</f>
        <v>19500</v>
      </c>
      <c r="AK797" s="48" t="s">
        <v>0</v>
      </c>
      <c r="AL797" s="110" t="str">
        <f>PlainData_XXX!M802</f>
        <v xml:space="preserve">"Performer" : </v>
      </c>
      <c r="AM797" s="49" t="s">
        <v>71</v>
      </c>
      <c r="AN797" s="111" t="str">
        <f>PlainData_XXX!N802</f>
        <v xml:space="preserve">"Name" : </v>
      </c>
      <c r="AO797" s="48" t="s">
        <v>120</v>
      </c>
      <c r="AP797" s="104" t="str">
        <f>PlainData_XXX!O802</f>
        <v>Daniel Ryan</v>
      </c>
      <c r="AQ797" s="48" t="s">
        <v>78</v>
      </c>
      <c r="AR797" s="111" t="str">
        <f>PlainData_XXX!P802</f>
        <v xml:space="preserve">"Music_Type" : </v>
      </c>
      <c r="AS797" s="50" t="s">
        <v>120</v>
      </c>
      <c r="AT797" s="104" t="str">
        <f>PlainData_XXX!Q802</f>
        <v>Folk</v>
      </c>
      <c r="AU797" s="48" t="s">
        <v>78</v>
      </c>
      <c r="AV797" s="111" t="str">
        <f>PlainData_XXX!R802</f>
        <v xml:space="preserve">"Services" : </v>
      </c>
      <c r="AW797" s="104" t="str">
        <f>PlainData_XXX!S802</f>
        <v>["Meet and Greet"]</v>
      </c>
      <c r="AX797" s="49" t="s">
        <v>76</v>
      </c>
      <c r="AY797" s="122" t="str">
        <f>PlainData_XXX!T802</f>
        <v xml:space="preserve">"Sponsor" : </v>
      </c>
      <c r="AZ797" s="21" t="s">
        <v>71</v>
      </c>
      <c r="BA797" s="123" t="str">
        <f>PlainData_XXX!U802</f>
        <v xml:space="preserve">"Name" : </v>
      </c>
      <c r="BB797" s="21" t="s">
        <v>120</v>
      </c>
      <c r="BC797" s="21" t="str">
        <f>PlainData_XXX!V802</f>
        <v>Jack Magee</v>
      </c>
      <c r="BD797" s="21" t="s">
        <v>78</v>
      </c>
      <c r="BE797" s="123" t="str">
        <f>PlainData_XXX!W802</f>
        <v xml:space="preserve">"Amount" : </v>
      </c>
      <c r="BF797" s="21">
        <f>PlainData_XXX!X802</f>
        <v>469000</v>
      </c>
      <c r="BG797" s="21" t="s">
        <v>0</v>
      </c>
      <c r="BH797" s="123" t="str">
        <f>PlainData_XXX!Y802</f>
        <v xml:space="preserve">"Services" : </v>
      </c>
      <c r="BI797" s="21" t="str">
        <f>PlainData_XXX!Z802</f>
        <v>["Radio Interviews", "Posters"]</v>
      </c>
      <c r="BJ797" s="21" t="s">
        <v>121</v>
      </c>
      <c r="BK797" s="127" t="str">
        <f>PlainData_XXX!AA802</f>
        <v xml:space="preserve">"Stadium" : </v>
      </c>
      <c r="BL797" s="21" t="s">
        <v>71</v>
      </c>
      <c r="BM797" s="123" t="str">
        <f>PlainData_XXX!AB802</f>
        <v xml:space="preserve">"Name" : </v>
      </c>
      <c r="BN797" s="21" t="s">
        <v>120</v>
      </c>
      <c r="BO797" s="21" t="str">
        <f>PlainData_XXX!AC802</f>
        <v>Kingspan Stadium</v>
      </c>
      <c r="BP797" s="21" t="s">
        <v>78</v>
      </c>
      <c r="BQ797" s="123" t="str">
        <f>PlainData_XXX!AD802</f>
        <v xml:space="preserve">"City" : </v>
      </c>
      <c r="BR797" s="21" t="s">
        <v>120</v>
      </c>
      <c r="BS797" s="21" t="str">
        <f>PlainData_XXX!AE802</f>
        <v>Belfast</v>
      </c>
      <c r="BT797" s="21" t="s">
        <v>78</v>
      </c>
      <c r="BU797" s="123" t="str">
        <f>PlainData_XXX!AF802</f>
        <v xml:space="preserve">"Type" : </v>
      </c>
      <c r="BV797" s="21" t="s">
        <v>120</v>
      </c>
      <c r="BW797" s="21" t="str">
        <f>PlainData_XXX!AG802</f>
        <v>Rugby</v>
      </c>
      <c r="BX797" s="21" t="s">
        <v>78</v>
      </c>
      <c r="BY797" s="123" t="str">
        <f>PlainData_XXX!AH802</f>
        <v xml:space="preserve">"Capacity" : </v>
      </c>
      <c r="BZ797" s="21">
        <f>PlainData_XXX!AI802</f>
        <v>18000</v>
      </c>
      <c r="CA797" s="21" t="s">
        <v>0</v>
      </c>
      <c r="CB797" s="21" t="str">
        <f>PlainData_XXX!AJ802</f>
        <v>"Acoustics" :</v>
      </c>
      <c r="CC797" s="21" t="s">
        <v>120</v>
      </c>
      <c r="CD797" s="21" t="str">
        <f>PlainData_XXX!AK802</f>
        <v>Fair</v>
      </c>
      <c r="CE797" s="21" t="s">
        <v>120</v>
      </c>
      <c r="CF797" s="21" t="s">
        <v>121</v>
      </c>
      <c r="CG797" s="21" t="str">
        <f>PlainData_XXX!AL802</f>
        <v>"Merchandise_Type" :</v>
      </c>
      <c r="CH797" s="21" t="str">
        <f>PlainData_XXX!AM802</f>
        <v>["Tee Shirts", "Photos", "Umbrellas "]</v>
      </c>
      <c r="CI797" s="21" t="s">
        <v>0</v>
      </c>
      <c r="CJ797" s="21" t="str">
        <f>PlainData_XXX!AN802</f>
        <v>"Audience_Type" :</v>
      </c>
      <c r="CK797" s="21" t="str">
        <f>PlainData_XXX!AO802</f>
        <v>["Teenagers", "Young Working Adults", "Middle Aged"]</v>
      </c>
      <c r="CL797" s="21" t="s">
        <v>121</v>
      </c>
    </row>
    <row r="798" spans="1:90" ht="13.2" x14ac:dyDescent="0.25">
      <c r="A798" s="45" t="s">
        <v>10</v>
      </c>
      <c r="B798" s="54">
        <f>PlainData_XXX!A803</f>
        <v>789</v>
      </c>
      <c r="C798" s="46" t="s">
        <v>77</v>
      </c>
      <c r="D798" s="49" t="str">
        <f t="shared" si="132"/>
        <v xml:space="preserve">"Concert_Year" : </v>
      </c>
      <c r="E798" s="103">
        <f>PlainData_XXX!B803</f>
        <v>2021</v>
      </c>
      <c r="F798" s="48" t="s">
        <v>0</v>
      </c>
      <c r="G798" s="49" t="str">
        <f t="shared" si="133"/>
        <v xml:space="preserve">"Concert_Month" : </v>
      </c>
      <c r="H798" s="103">
        <f>PlainData_XXX!C803</f>
        <v>12</v>
      </c>
      <c r="I798" s="48" t="s">
        <v>0</v>
      </c>
      <c r="J798" s="49" t="str">
        <f t="shared" si="134"/>
        <v>"Duration" :</v>
      </c>
      <c r="K798" s="104">
        <f>PlainData_XXX!D803</f>
        <v>65</v>
      </c>
      <c r="L798" s="46" t="s">
        <v>77</v>
      </c>
      <c r="M798" s="49" t="str">
        <f t="shared" si="135"/>
        <v xml:space="preserve">"Expected_Crowd" : </v>
      </c>
      <c r="N798" s="103">
        <f>PlainData_XXX!E803</f>
        <v>37700</v>
      </c>
      <c r="O798" s="48" t="s">
        <v>0</v>
      </c>
      <c r="P798" s="49" t="str">
        <f t="shared" si="136"/>
        <v xml:space="preserve">"Actual_Crowd" : </v>
      </c>
      <c r="Q798" s="103">
        <f>PlainData_XXX!F803</f>
        <v>32800</v>
      </c>
      <c r="R798" s="46" t="s">
        <v>77</v>
      </c>
      <c r="S798" s="49" t="str">
        <f t="shared" si="137"/>
        <v xml:space="preserve">"Cheapest_Ticket_Price" : </v>
      </c>
      <c r="T798" s="103">
        <f>PlainData_XXX!G803</f>
        <v>15</v>
      </c>
      <c r="U798" s="48" t="s">
        <v>0</v>
      </c>
      <c r="V798" s="49" t="str">
        <f t="shared" si="138"/>
        <v xml:space="preserve">"Dearest_Ticket_Price" : </v>
      </c>
      <c r="W798" s="104">
        <f>PlainData_XXX!H803</f>
        <v>75</v>
      </c>
      <c r="X798" s="48" t="s">
        <v>0</v>
      </c>
      <c r="Y798" s="49" t="str">
        <f t="shared" si="139"/>
        <v xml:space="preserve">"Food_Sales" : </v>
      </c>
      <c r="Z798" s="129">
        <f>PlainData_XXX!I803</f>
        <v>33000</v>
      </c>
      <c r="AA798" s="46" t="s">
        <v>77</v>
      </c>
      <c r="AB798" s="49" t="str">
        <f t="shared" si="140"/>
        <v xml:space="preserve">"Drink_Sales" : </v>
      </c>
      <c r="AC798" s="129">
        <f>PlainData_XXX!J803</f>
        <v>27600</v>
      </c>
      <c r="AD798" s="46" t="s">
        <v>77</v>
      </c>
      <c r="AE798" s="49" t="str">
        <f t="shared" si="141"/>
        <v xml:space="preserve">"Atmosphere" : </v>
      </c>
      <c r="AF798" s="50" t="s">
        <v>120</v>
      </c>
      <c r="AG798" s="104" t="str">
        <f>PlainData_XXX!K803</f>
        <v>Fair</v>
      </c>
      <c r="AH798" s="48" t="s">
        <v>78</v>
      </c>
      <c r="AI798" s="49" t="str">
        <f t="shared" si="142"/>
        <v xml:space="preserve">"Police_Cost" : </v>
      </c>
      <c r="AJ798" s="130">
        <f>PlainData_XXX!L803</f>
        <v>35600</v>
      </c>
      <c r="AK798" s="48" t="s">
        <v>0</v>
      </c>
      <c r="AL798" s="110" t="str">
        <f>PlainData_XXX!M803</f>
        <v xml:space="preserve">"Performer" : </v>
      </c>
      <c r="AM798" s="49" t="s">
        <v>71</v>
      </c>
      <c r="AN798" s="111" t="str">
        <f>PlainData_XXX!N803</f>
        <v xml:space="preserve">"Name" : </v>
      </c>
      <c r="AO798" s="48" t="s">
        <v>120</v>
      </c>
      <c r="AP798" s="104" t="str">
        <f>PlainData_XXX!O803</f>
        <v>Aine Thompson</v>
      </c>
      <c r="AQ798" s="48" t="s">
        <v>78</v>
      </c>
      <c r="AR798" s="111" t="str">
        <f>PlainData_XXX!P803</f>
        <v xml:space="preserve">"Music_Type" : </v>
      </c>
      <c r="AS798" s="50" t="s">
        <v>120</v>
      </c>
      <c r="AT798" s="104" t="str">
        <f>PlainData_XXX!Q803</f>
        <v>Rock</v>
      </c>
      <c r="AU798" s="48" t="s">
        <v>78</v>
      </c>
      <c r="AV798" s="111" t="str">
        <f>PlainData_XXX!R803</f>
        <v xml:space="preserve">"Services" : </v>
      </c>
      <c r="AW798" s="104" t="str">
        <f>PlainData_XXX!S803</f>
        <v>["TV Interviews", "Fan Engagement", "Photo Shoots "]</v>
      </c>
      <c r="AX798" s="49" t="s">
        <v>76</v>
      </c>
      <c r="AY798" s="122" t="str">
        <f>PlainData_XXX!T803</f>
        <v xml:space="preserve">"Sponsor" : </v>
      </c>
      <c r="AZ798" s="21" t="s">
        <v>71</v>
      </c>
      <c r="BA798" s="123" t="str">
        <f>PlainData_XXX!U803</f>
        <v xml:space="preserve">"Name" : </v>
      </c>
      <c r="BB798" s="21" t="s">
        <v>120</v>
      </c>
      <c r="BC798" s="21" t="str">
        <f>PlainData_XXX!V803</f>
        <v>Eoin Ahern</v>
      </c>
      <c r="BD798" s="21" t="s">
        <v>78</v>
      </c>
      <c r="BE798" s="123" t="str">
        <f>PlainData_XXX!W803</f>
        <v xml:space="preserve">"Amount" : </v>
      </c>
      <c r="BF798" s="21">
        <f>PlainData_XXX!X803</f>
        <v>282000</v>
      </c>
      <c r="BG798" s="21" t="s">
        <v>0</v>
      </c>
      <c r="BH798" s="123" t="str">
        <f>PlainData_XXX!Y803</f>
        <v xml:space="preserve">"Services" : </v>
      </c>
      <c r="BI798" s="21" t="str">
        <f>PlainData_XXX!Z803</f>
        <v>["Ticket Sales", "News Papers"]</v>
      </c>
      <c r="BJ798" s="21" t="s">
        <v>121</v>
      </c>
      <c r="BK798" s="127" t="str">
        <f>PlainData_XXX!AA803</f>
        <v xml:space="preserve">"Stadium" : </v>
      </c>
      <c r="BL798" s="21" t="s">
        <v>71</v>
      </c>
      <c r="BM798" s="123" t="str">
        <f>PlainData_XXX!AB803</f>
        <v xml:space="preserve">"Name" : </v>
      </c>
      <c r="BN798" s="21" t="s">
        <v>120</v>
      </c>
      <c r="BO798" s="21" t="str">
        <f>PlainData_XXX!AC803</f>
        <v>Gaelic Grounds</v>
      </c>
      <c r="BP798" s="21" t="s">
        <v>78</v>
      </c>
      <c r="BQ798" s="123" t="str">
        <f>PlainData_XXX!AD803</f>
        <v xml:space="preserve">"City" : </v>
      </c>
      <c r="BR798" s="21" t="s">
        <v>120</v>
      </c>
      <c r="BS798" s="21" t="str">
        <f>PlainData_XXX!AE803</f>
        <v>Limerick</v>
      </c>
      <c r="BT798" s="21" t="s">
        <v>78</v>
      </c>
      <c r="BU798" s="123" t="str">
        <f>PlainData_XXX!AF803</f>
        <v xml:space="preserve">"Type" : </v>
      </c>
      <c r="BV798" s="21" t="s">
        <v>120</v>
      </c>
      <c r="BW798" s="21" t="str">
        <f>PlainData_XXX!AG803</f>
        <v>GAA</v>
      </c>
      <c r="BX798" s="21" t="s">
        <v>78</v>
      </c>
      <c r="BY798" s="123" t="str">
        <f>PlainData_XXX!AH803</f>
        <v xml:space="preserve">"Capacity" : </v>
      </c>
      <c r="BZ798" s="21">
        <f>PlainData_XXX!AI803</f>
        <v>49866</v>
      </c>
      <c r="CA798" s="21" t="s">
        <v>0</v>
      </c>
      <c r="CB798" s="21" t="str">
        <f>PlainData_XXX!AJ803</f>
        <v>"Acoustics" :</v>
      </c>
      <c r="CC798" s="21" t="s">
        <v>120</v>
      </c>
      <c r="CD798" s="21" t="str">
        <f>PlainData_XXX!AK803</f>
        <v>Fair</v>
      </c>
      <c r="CE798" s="21" t="s">
        <v>120</v>
      </c>
      <c r="CF798" s="21" t="s">
        <v>121</v>
      </c>
      <c r="CG798" s="21" t="str">
        <f>PlainData_XXX!AL803</f>
        <v>"Merchandise_Type" :</v>
      </c>
      <c r="CH798" s="21" t="str">
        <f>PlainData_XXX!AM803</f>
        <v>["Umbrellas "]</v>
      </c>
      <c r="CI798" s="21" t="s">
        <v>0</v>
      </c>
      <c r="CJ798" s="21" t="str">
        <f>PlainData_XXX!AN803</f>
        <v>"Audience_Type" :</v>
      </c>
      <c r="CK798" s="21" t="str">
        <f>PlainData_XXX!AO803</f>
        <v>["Teenagers", "Third Level Students", "Middle Aged"]</v>
      </c>
      <c r="CL798" s="21" t="s">
        <v>121</v>
      </c>
    </row>
    <row r="799" spans="1:90" ht="13.2" x14ac:dyDescent="0.25">
      <c r="A799" s="45" t="s">
        <v>10</v>
      </c>
      <c r="B799" s="54">
        <f>PlainData_XXX!A804</f>
        <v>790</v>
      </c>
      <c r="C799" s="46" t="s">
        <v>77</v>
      </c>
      <c r="D799" s="49" t="str">
        <f t="shared" si="132"/>
        <v xml:space="preserve">"Concert_Year" : </v>
      </c>
      <c r="E799" s="103">
        <f>PlainData_XXX!B804</f>
        <v>2010</v>
      </c>
      <c r="F799" s="48" t="s">
        <v>0</v>
      </c>
      <c r="G799" s="49" t="str">
        <f t="shared" si="133"/>
        <v xml:space="preserve">"Concert_Month" : </v>
      </c>
      <c r="H799" s="103">
        <f>PlainData_XXX!C804</f>
        <v>4</v>
      </c>
      <c r="I799" s="48" t="s">
        <v>0</v>
      </c>
      <c r="J799" s="49" t="str">
        <f t="shared" si="134"/>
        <v>"Duration" :</v>
      </c>
      <c r="K799" s="104">
        <f>PlainData_XXX!D804</f>
        <v>85</v>
      </c>
      <c r="L799" s="46" t="s">
        <v>77</v>
      </c>
      <c r="M799" s="49" t="str">
        <f t="shared" si="135"/>
        <v xml:space="preserve">"Expected_Crowd" : </v>
      </c>
      <c r="N799" s="103">
        <f>PlainData_XXX!E804</f>
        <v>48000</v>
      </c>
      <c r="O799" s="48" t="s">
        <v>0</v>
      </c>
      <c r="P799" s="49" t="str">
        <f t="shared" si="136"/>
        <v xml:space="preserve">"Actual_Crowd" : </v>
      </c>
      <c r="Q799" s="103">
        <f>PlainData_XXX!F804</f>
        <v>51600</v>
      </c>
      <c r="R799" s="46" t="s">
        <v>77</v>
      </c>
      <c r="S799" s="49" t="str">
        <f t="shared" si="137"/>
        <v xml:space="preserve">"Cheapest_Ticket_Price" : </v>
      </c>
      <c r="T799" s="103">
        <f>PlainData_XXX!G804</f>
        <v>35</v>
      </c>
      <c r="U799" s="48" t="s">
        <v>0</v>
      </c>
      <c r="V799" s="49" t="str">
        <f t="shared" si="138"/>
        <v xml:space="preserve">"Dearest_Ticket_Price" : </v>
      </c>
      <c r="W799" s="104">
        <f>PlainData_XXX!H804</f>
        <v>65</v>
      </c>
      <c r="X799" s="48" t="s">
        <v>0</v>
      </c>
      <c r="Y799" s="49" t="str">
        <f t="shared" si="139"/>
        <v xml:space="preserve">"Food_Sales" : </v>
      </c>
      <c r="Z799" s="129">
        <f>PlainData_XXX!I804</f>
        <v>98800</v>
      </c>
      <c r="AA799" s="46" t="s">
        <v>77</v>
      </c>
      <c r="AB799" s="49" t="str">
        <f t="shared" si="140"/>
        <v xml:space="preserve">"Drink_Sales" : </v>
      </c>
      <c r="AC799" s="129">
        <f>PlainData_XXX!J804</f>
        <v>21600</v>
      </c>
      <c r="AD799" s="46" t="s">
        <v>77</v>
      </c>
      <c r="AE799" s="49" t="str">
        <f t="shared" si="141"/>
        <v xml:space="preserve">"Atmosphere" : </v>
      </c>
      <c r="AF799" s="50" t="s">
        <v>120</v>
      </c>
      <c r="AG799" s="104" t="str">
        <f>PlainData_XXX!K804</f>
        <v>Fair</v>
      </c>
      <c r="AH799" s="48" t="s">
        <v>78</v>
      </c>
      <c r="AI799" s="49" t="str">
        <f t="shared" si="142"/>
        <v xml:space="preserve">"Police_Cost" : </v>
      </c>
      <c r="AJ799" s="130">
        <f>PlainData_XXX!L804</f>
        <v>11800</v>
      </c>
      <c r="AK799" s="48" t="s">
        <v>0</v>
      </c>
      <c r="AL799" s="110" t="str">
        <f>PlainData_XXX!M804</f>
        <v xml:space="preserve">"Performer" : </v>
      </c>
      <c r="AM799" s="49" t="s">
        <v>71</v>
      </c>
      <c r="AN799" s="111" t="str">
        <f>PlainData_XXX!N804</f>
        <v xml:space="preserve">"Name" : </v>
      </c>
      <c r="AO799" s="48" t="s">
        <v>120</v>
      </c>
      <c r="AP799" s="104" t="str">
        <f>PlainData_XXX!O804</f>
        <v>Daithi Donnelly</v>
      </c>
      <c r="AQ799" s="48" t="s">
        <v>78</v>
      </c>
      <c r="AR799" s="111" t="str">
        <f>PlainData_XXX!P804</f>
        <v xml:space="preserve">"Music_Type" : </v>
      </c>
      <c r="AS799" s="50" t="s">
        <v>120</v>
      </c>
      <c r="AT799" s="104" t="str">
        <f>PlainData_XXX!Q804</f>
        <v>Jazz</v>
      </c>
      <c r="AU799" s="48" t="s">
        <v>78</v>
      </c>
      <c r="AV799" s="111" t="str">
        <f>PlainData_XXX!R804</f>
        <v xml:space="preserve">"Services" : </v>
      </c>
      <c r="AW799" s="104" t="str">
        <f>PlainData_XXX!S804</f>
        <v>["Fan Engagement", "Photo Shoots "]</v>
      </c>
      <c r="AX799" s="49" t="s">
        <v>76</v>
      </c>
      <c r="AY799" s="122" t="str">
        <f>PlainData_XXX!T804</f>
        <v xml:space="preserve">"Sponsor" : </v>
      </c>
      <c r="AZ799" s="21" t="s">
        <v>71</v>
      </c>
      <c r="BA799" s="123" t="str">
        <f>PlainData_XXX!U804</f>
        <v xml:space="preserve">"Name" : </v>
      </c>
      <c r="BB799" s="21" t="s">
        <v>120</v>
      </c>
      <c r="BC799" s="21" t="str">
        <f>PlainData_XXX!V804</f>
        <v>John Dolan</v>
      </c>
      <c r="BD799" s="21" t="s">
        <v>78</v>
      </c>
      <c r="BE799" s="123" t="str">
        <f>PlainData_XXX!W804</f>
        <v xml:space="preserve">"Amount" : </v>
      </c>
      <c r="BF799" s="21">
        <f>PlainData_XXX!X804</f>
        <v>358000</v>
      </c>
      <c r="BG799" s="21" t="s">
        <v>0</v>
      </c>
      <c r="BH799" s="123" t="str">
        <f>PlainData_XXX!Y804</f>
        <v xml:space="preserve">"Services" : </v>
      </c>
      <c r="BI799" s="21" t="str">
        <f>PlainData_XXX!Z804</f>
        <v>["TV Interviews", "Posters", "News Papers"]</v>
      </c>
      <c r="BJ799" s="21" t="s">
        <v>121</v>
      </c>
      <c r="BK799" s="127" t="str">
        <f>PlainData_XXX!AA804</f>
        <v xml:space="preserve">"Stadium" : </v>
      </c>
      <c r="BL799" s="21" t="s">
        <v>71</v>
      </c>
      <c r="BM799" s="123" t="str">
        <f>PlainData_XXX!AB804</f>
        <v xml:space="preserve">"Name" : </v>
      </c>
      <c r="BN799" s="21" t="s">
        <v>120</v>
      </c>
      <c r="BO799" s="21" t="str">
        <f>PlainData_XXX!AC804</f>
        <v>National Concert Hall</v>
      </c>
      <c r="BP799" s="21" t="s">
        <v>78</v>
      </c>
      <c r="BQ799" s="123" t="str">
        <f>PlainData_XXX!AD804</f>
        <v xml:space="preserve">"City" : </v>
      </c>
      <c r="BR799" s="21" t="s">
        <v>120</v>
      </c>
      <c r="BS799" s="21" t="str">
        <f>PlainData_XXX!AE804</f>
        <v>Dublin</v>
      </c>
      <c r="BT799" s="21" t="s">
        <v>78</v>
      </c>
      <c r="BU799" s="123" t="str">
        <f>PlainData_XXX!AF804</f>
        <v xml:space="preserve">"Type" : </v>
      </c>
      <c r="BV799" s="21" t="s">
        <v>120</v>
      </c>
      <c r="BW799" s="21" t="str">
        <f>PlainData_XXX!AG804</f>
        <v>Basketball</v>
      </c>
      <c r="BX799" s="21" t="s">
        <v>78</v>
      </c>
      <c r="BY799" s="123" t="str">
        <f>PlainData_XXX!AH804</f>
        <v xml:space="preserve">"Capacity" : </v>
      </c>
      <c r="BZ799" s="21">
        <f>PlainData_XXX!AI804</f>
        <v>1200</v>
      </c>
      <c r="CA799" s="21" t="s">
        <v>0</v>
      </c>
      <c r="CB799" s="21" t="str">
        <f>PlainData_XXX!AJ804</f>
        <v>"Acoustics" :</v>
      </c>
      <c r="CC799" s="21" t="s">
        <v>120</v>
      </c>
      <c r="CD799" s="21" t="str">
        <f>PlainData_XXX!AK804</f>
        <v>Good</v>
      </c>
      <c r="CE799" s="21" t="s">
        <v>120</v>
      </c>
      <c r="CF799" s="21" t="s">
        <v>121</v>
      </c>
      <c r="CG799" s="21" t="str">
        <f>PlainData_XXX!AL804</f>
        <v>"Merchandise_Type" :</v>
      </c>
      <c r="CH799" s="21" t="str">
        <f>PlainData_XXX!AM804</f>
        <v>["Hoodies", "Umbrellas "]</v>
      </c>
      <c r="CI799" s="21" t="s">
        <v>0</v>
      </c>
      <c r="CJ799" s="21" t="str">
        <f>PlainData_XXX!AN804</f>
        <v>"Audience_Type" :</v>
      </c>
      <c r="CK799" s="21" t="str">
        <f>PlainData_XXX!AO804</f>
        <v>["Young Working Adults", "Middle Aged", "Retired ", "Teenagers"]</v>
      </c>
      <c r="CL799" s="21" t="s">
        <v>121</v>
      </c>
    </row>
    <row r="800" spans="1:90" ht="13.2" x14ac:dyDescent="0.25">
      <c r="A800" s="45" t="s">
        <v>10</v>
      </c>
      <c r="B800" s="54">
        <f>PlainData_XXX!A805</f>
        <v>791</v>
      </c>
      <c r="C800" s="46" t="s">
        <v>77</v>
      </c>
      <c r="D800" s="49" t="str">
        <f t="shared" si="132"/>
        <v xml:space="preserve">"Concert_Year" : </v>
      </c>
      <c r="E800" s="103">
        <f>PlainData_XXX!B805</f>
        <v>2024</v>
      </c>
      <c r="F800" s="48" t="s">
        <v>0</v>
      </c>
      <c r="G800" s="49" t="str">
        <f t="shared" si="133"/>
        <v xml:space="preserve">"Concert_Month" : </v>
      </c>
      <c r="H800" s="103">
        <f>PlainData_XXX!C805</f>
        <v>2</v>
      </c>
      <c r="I800" s="48" t="s">
        <v>0</v>
      </c>
      <c r="J800" s="49" t="str">
        <f t="shared" si="134"/>
        <v>"Duration" :</v>
      </c>
      <c r="K800" s="104">
        <f>PlainData_XXX!D805</f>
        <v>80</v>
      </c>
      <c r="L800" s="46" t="s">
        <v>77</v>
      </c>
      <c r="M800" s="49" t="str">
        <f t="shared" si="135"/>
        <v xml:space="preserve">"Expected_Crowd" : </v>
      </c>
      <c r="N800" s="103">
        <f>PlainData_XXX!E805</f>
        <v>76100</v>
      </c>
      <c r="O800" s="48" t="s">
        <v>0</v>
      </c>
      <c r="P800" s="49" t="str">
        <f t="shared" si="136"/>
        <v xml:space="preserve">"Actual_Crowd" : </v>
      </c>
      <c r="Q800" s="103">
        <f>PlainData_XXX!F805</f>
        <v>77900</v>
      </c>
      <c r="R800" s="46" t="s">
        <v>77</v>
      </c>
      <c r="S800" s="49" t="str">
        <f t="shared" si="137"/>
        <v xml:space="preserve">"Cheapest_Ticket_Price" : </v>
      </c>
      <c r="T800" s="103">
        <f>PlainData_XXX!G805</f>
        <v>30</v>
      </c>
      <c r="U800" s="48" t="s">
        <v>0</v>
      </c>
      <c r="V800" s="49" t="str">
        <f t="shared" si="138"/>
        <v xml:space="preserve">"Dearest_Ticket_Price" : </v>
      </c>
      <c r="W800" s="104">
        <f>PlainData_XXX!H805</f>
        <v>75</v>
      </c>
      <c r="X800" s="48" t="s">
        <v>0</v>
      </c>
      <c r="Y800" s="49" t="str">
        <f t="shared" si="139"/>
        <v xml:space="preserve">"Food_Sales" : </v>
      </c>
      <c r="Z800" s="129">
        <f>PlainData_XXX!I805</f>
        <v>55000</v>
      </c>
      <c r="AA800" s="46" t="s">
        <v>77</v>
      </c>
      <c r="AB800" s="49" t="str">
        <f t="shared" si="140"/>
        <v xml:space="preserve">"Drink_Sales" : </v>
      </c>
      <c r="AC800" s="129">
        <f>PlainData_XXX!J805</f>
        <v>55100</v>
      </c>
      <c r="AD800" s="46" t="s">
        <v>77</v>
      </c>
      <c r="AE800" s="49" t="str">
        <f t="shared" si="141"/>
        <v xml:space="preserve">"Atmosphere" : </v>
      </c>
      <c r="AF800" s="50" t="s">
        <v>120</v>
      </c>
      <c r="AG800" s="104" t="str">
        <f>PlainData_XXX!K805</f>
        <v>Fair</v>
      </c>
      <c r="AH800" s="48" t="s">
        <v>78</v>
      </c>
      <c r="AI800" s="49" t="str">
        <f t="shared" si="142"/>
        <v xml:space="preserve">"Police_Cost" : </v>
      </c>
      <c r="AJ800" s="130">
        <f>PlainData_XXX!L805</f>
        <v>35200</v>
      </c>
      <c r="AK800" s="48" t="s">
        <v>0</v>
      </c>
      <c r="AL800" s="110" t="str">
        <f>PlainData_XXX!M805</f>
        <v xml:space="preserve">"Performer" : </v>
      </c>
      <c r="AM800" s="49" t="s">
        <v>71</v>
      </c>
      <c r="AN800" s="111" t="str">
        <f>PlainData_XXX!N805</f>
        <v xml:space="preserve">"Name" : </v>
      </c>
      <c r="AO800" s="48" t="s">
        <v>120</v>
      </c>
      <c r="AP800" s="104" t="str">
        <f>PlainData_XXX!O805</f>
        <v>Aisling Campbell</v>
      </c>
      <c r="AQ800" s="48" t="s">
        <v>78</v>
      </c>
      <c r="AR800" s="111" t="str">
        <f>PlainData_XXX!P805</f>
        <v xml:space="preserve">"Music_Type" : </v>
      </c>
      <c r="AS800" s="50" t="s">
        <v>120</v>
      </c>
      <c r="AT800" s="104" t="str">
        <f>PlainData_XXX!Q805</f>
        <v>Pop</v>
      </c>
      <c r="AU800" s="48" t="s">
        <v>78</v>
      </c>
      <c r="AV800" s="111" t="str">
        <f>PlainData_XXX!R805</f>
        <v xml:space="preserve">"Services" : </v>
      </c>
      <c r="AW800" s="104" t="str">
        <f>PlainData_XXX!S805</f>
        <v>["Live Rehearsals", "Meet and Greet", "TV Interviews"]</v>
      </c>
      <c r="AX800" s="49" t="s">
        <v>76</v>
      </c>
      <c r="AY800" s="122" t="str">
        <f>PlainData_XXX!T805</f>
        <v xml:space="preserve">"Sponsor" : </v>
      </c>
      <c r="AZ800" s="21" t="s">
        <v>71</v>
      </c>
      <c r="BA800" s="123" t="str">
        <f>PlainData_XXX!U805</f>
        <v xml:space="preserve">"Name" : </v>
      </c>
      <c r="BB800" s="21" t="s">
        <v>120</v>
      </c>
      <c r="BC800" s="21" t="str">
        <f>PlainData_XXX!V805</f>
        <v>Rian Hayes</v>
      </c>
      <c r="BD800" s="21" t="s">
        <v>78</v>
      </c>
      <c r="BE800" s="123" t="str">
        <f>PlainData_XXX!W805</f>
        <v xml:space="preserve">"Amount" : </v>
      </c>
      <c r="BF800" s="21">
        <f>PlainData_XXX!X805</f>
        <v>482000</v>
      </c>
      <c r="BG800" s="21" t="s">
        <v>0</v>
      </c>
      <c r="BH800" s="123" t="str">
        <f>PlainData_XXX!Y805</f>
        <v xml:space="preserve">"Services" : </v>
      </c>
      <c r="BI800" s="21" t="str">
        <f>PlainData_XXX!Z805</f>
        <v>["Ticket Sales"]</v>
      </c>
      <c r="BJ800" s="21" t="s">
        <v>121</v>
      </c>
      <c r="BK800" s="127" t="str">
        <f>PlainData_XXX!AA805</f>
        <v xml:space="preserve">"Stadium" : </v>
      </c>
      <c r="BL800" s="21" t="s">
        <v>71</v>
      </c>
      <c r="BM800" s="123" t="str">
        <f>PlainData_XXX!AB805</f>
        <v xml:space="preserve">"Name" : </v>
      </c>
      <c r="BN800" s="21" t="s">
        <v>120</v>
      </c>
      <c r="BO800" s="21" t="str">
        <f>PlainData_XXX!AC805</f>
        <v>3Arena</v>
      </c>
      <c r="BP800" s="21" t="s">
        <v>78</v>
      </c>
      <c r="BQ800" s="123" t="str">
        <f>PlainData_XXX!AD805</f>
        <v xml:space="preserve">"City" : </v>
      </c>
      <c r="BR800" s="21" t="s">
        <v>120</v>
      </c>
      <c r="BS800" s="21" t="str">
        <f>PlainData_XXX!AE805</f>
        <v>Dublin</v>
      </c>
      <c r="BT800" s="21" t="s">
        <v>78</v>
      </c>
      <c r="BU800" s="123" t="str">
        <f>PlainData_XXX!AF805</f>
        <v xml:space="preserve">"Type" : </v>
      </c>
      <c r="BV800" s="21" t="s">
        <v>120</v>
      </c>
      <c r="BW800" s="21" t="str">
        <f>PlainData_XXX!AG805</f>
        <v>Basketball</v>
      </c>
      <c r="BX800" s="21" t="s">
        <v>78</v>
      </c>
      <c r="BY800" s="123" t="str">
        <f>PlainData_XXX!AH805</f>
        <v xml:space="preserve">"Capacity" : </v>
      </c>
      <c r="BZ800" s="21">
        <f>PlainData_XXX!AI805</f>
        <v>13000</v>
      </c>
      <c r="CA800" s="21" t="s">
        <v>0</v>
      </c>
      <c r="CB800" s="21" t="str">
        <f>PlainData_XXX!AJ805</f>
        <v>"Acoustics" :</v>
      </c>
      <c r="CC800" s="21" t="s">
        <v>120</v>
      </c>
      <c r="CD800" s="21" t="str">
        <f>PlainData_XXX!AK805</f>
        <v>Good</v>
      </c>
      <c r="CE800" s="21" t="s">
        <v>120</v>
      </c>
      <c r="CF800" s="21" t="s">
        <v>121</v>
      </c>
      <c r="CG800" s="21" t="str">
        <f>PlainData_XXX!AL805</f>
        <v>"Merchandise_Type" :</v>
      </c>
      <c r="CH800" s="21" t="str">
        <f>PlainData_XXX!AM805</f>
        <v>["CD’s", "Tee Shirts", "Hoodies"]</v>
      </c>
      <c r="CI800" s="21" t="s">
        <v>0</v>
      </c>
      <c r="CJ800" s="21" t="str">
        <f>PlainData_XXX!AN805</f>
        <v>"Audience_Type" :</v>
      </c>
      <c r="CK800" s="21" t="str">
        <f>PlainData_XXX!AO805</f>
        <v>["Young Working Adults", "Third Level Students", "Middle Aged"]</v>
      </c>
      <c r="CL800" s="21" t="s">
        <v>121</v>
      </c>
    </row>
    <row r="801" spans="1:90" ht="13.2" x14ac:dyDescent="0.25">
      <c r="A801" s="45" t="s">
        <v>10</v>
      </c>
      <c r="B801" s="54">
        <f>PlainData_XXX!A806</f>
        <v>792</v>
      </c>
      <c r="C801" s="46" t="s">
        <v>77</v>
      </c>
      <c r="D801" s="49" t="str">
        <f t="shared" si="132"/>
        <v xml:space="preserve">"Concert_Year" : </v>
      </c>
      <c r="E801" s="103">
        <f>PlainData_XXX!B806</f>
        <v>2023</v>
      </c>
      <c r="F801" s="48" t="s">
        <v>0</v>
      </c>
      <c r="G801" s="49" t="str">
        <f t="shared" si="133"/>
        <v xml:space="preserve">"Concert_Month" : </v>
      </c>
      <c r="H801" s="103">
        <f>PlainData_XXX!C806</f>
        <v>11</v>
      </c>
      <c r="I801" s="48" t="s">
        <v>0</v>
      </c>
      <c r="J801" s="49" t="str">
        <f t="shared" si="134"/>
        <v>"Duration" :</v>
      </c>
      <c r="K801" s="104">
        <f>PlainData_XXX!D806</f>
        <v>70</v>
      </c>
      <c r="L801" s="46" t="s">
        <v>77</v>
      </c>
      <c r="M801" s="49" t="str">
        <f t="shared" si="135"/>
        <v xml:space="preserve">"Expected_Crowd" : </v>
      </c>
      <c r="N801" s="103">
        <f>PlainData_XXX!E806</f>
        <v>60100</v>
      </c>
      <c r="O801" s="48" t="s">
        <v>0</v>
      </c>
      <c r="P801" s="49" t="str">
        <f t="shared" si="136"/>
        <v xml:space="preserve">"Actual_Crowd" : </v>
      </c>
      <c r="Q801" s="103">
        <f>PlainData_XXX!F806</f>
        <v>49100</v>
      </c>
      <c r="R801" s="46" t="s">
        <v>77</v>
      </c>
      <c r="S801" s="49" t="str">
        <f t="shared" si="137"/>
        <v xml:space="preserve">"Cheapest_Ticket_Price" : </v>
      </c>
      <c r="T801" s="103">
        <f>PlainData_XXX!G806</f>
        <v>15</v>
      </c>
      <c r="U801" s="48" t="s">
        <v>0</v>
      </c>
      <c r="V801" s="49" t="str">
        <f t="shared" si="138"/>
        <v xml:space="preserve">"Dearest_Ticket_Price" : </v>
      </c>
      <c r="W801" s="104">
        <f>PlainData_XXX!H806</f>
        <v>55</v>
      </c>
      <c r="X801" s="48" t="s">
        <v>0</v>
      </c>
      <c r="Y801" s="49" t="str">
        <f t="shared" si="139"/>
        <v xml:space="preserve">"Food_Sales" : </v>
      </c>
      <c r="Z801" s="129">
        <f>PlainData_XXX!I806</f>
        <v>89400</v>
      </c>
      <c r="AA801" s="46" t="s">
        <v>77</v>
      </c>
      <c r="AB801" s="49" t="str">
        <f t="shared" si="140"/>
        <v xml:space="preserve">"Drink_Sales" : </v>
      </c>
      <c r="AC801" s="129">
        <f>PlainData_XXX!J806</f>
        <v>98200</v>
      </c>
      <c r="AD801" s="46" t="s">
        <v>77</v>
      </c>
      <c r="AE801" s="49" t="str">
        <f t="shared" si="141"/>
        <v xml:space="preserve">"Atmosphere" : </v>
      </c>
      <c r="AF801" s="50" t="s">
        <v>120</v>
      </c>
      <c r="AG801" s="104" t="str">
        <f>PlainData_XXX!K806</f>
        <v>Good</v>
      </c>
      <c r="AH801" s="48" t="s">
        <v>78</v>
      </c>
      <c r="AI801" s="49" t="str">
        <f t="shared" si="142"/>
        <v xml:space="preserve">"Police_Cost" : </v>
      </c>
      <c r="AJ801" s="130">
        <f>PlainData_XXX!L806</f>
        <v>48600</v>
      </c>
      <c r="AK801" s="48" t="s">
        <v>0</v>
      </c>
      <c r="AL801" s="110" t="str">
        <f>PlainData_XXX!M806</f>
        <v xml:space="preserve">"Performer" : </v>
      </c>
      <c r="AM801" s="49" t="s">
        <v>71</v>
      </c>
      <c r="AN801" s="111" t="str">
        <f>PlainData_XXX!N806</f>
        <v xml:space="preserve">"Name" : </v>
      </c>
      <c r="AO801" s="48" t="s">
        <v>120</v>
      </c>
      <c r="AP801" s="104" t="str">
        <f>PlainData_XXX!O806</f>
        <v>Padraig Barry</v>
      </c>
      <c r="AQ801" s="48" t="s">
        <v>78</v>
      </c>
      <c r="AR801" s="111" t="str">
        <f>PlainData_XXX!P806</f>
        <v xml:space="preserve">"Music_Type" : </v>
      </c>
      <c r="AS801" s="50" t="s">
        <v>120</v>
      </c>
      <c r="AT801" s="104" t="str">
        <f>PlainData_XXX!Q806</f>
        <v>Rock</v>
      </c>
      <c r="AU801" s="48" t="s">
        <v>78</v>
      </c>
      <c r="AV801" s="111" t="str">
        <f>PlainData_XXX!R806</f>
        <v xml:space="preserve">"Services" : </v>
      </c>
      <c r="AW801" s="104" t="str">
        <f>PlainData_XXX!S806</f>
        <v>["Fan Engagement", "Photo Shoots ", "Meet and Greet"]</v>
      </c>
      <c r="AX801" s="49" t="s">
        <v>76</v>
      </c>
      <c r="AY801" s="122" t="str">
        <f>PlainData_XXX!T806</f>
        <v xml:space="preserve">"Sponsor" : </v>
      </c>
      <c r="AZ801" s="21" t="s">
        <v>71</v>
      </c>
      <c r="BA801" s="123" t="str">
        <f>PlainData_XXX!U806</f>
        <v xml:space="preserve">"Name" : </v>
      </c>
      <c r="BB801" s="21" t="s">
        <v>120</v>
      </c>
      <c r="BC801" s="21" t="str">
        <f>PlainData_XXX!V806</f>
        <v>Adam Ralph</v>
      </c>
      <c r="BD801" s="21" t="s">
        <v>78</v>
      </c>
      <c r="BE801" s="123" t="str">
        <f>PlainData_XXX!W806</f>
        <v xml:space="preserve">"Amount" : </v>
      </c>
      <c r="BF801" s="21">
        <f>PlainData_XXX!X806</f>
        <v>277000</v>
      </c>
      <c r="BG801" s="21" t="s">
        <v>0</v>
      </c>
      <c r="BH801" s="123" t="str">
        <f>PlainData_XXX!Y806</f>
        <v xml:space="preserve">"Services" : </v>
      </c>
      <c r="BI801" s="21" t="str">
        <f>PlainData_XXX!Z806</f>
        <v>["Posters", "News Papers", "Radio Interviews"]</v>
      </c>
      <c r="BJ801" s="21" t="s">
        <v>121</v>
      </c>
      <c r="BK801" s="127" t="str">
        <f>PlainData_XXX!AA806</f>
        <v xml:space="preserve">"Stadium" : </v>
      </c>
      <c r="BL801" s="21" t="s">
        <v>71</v>
      </c>
      <c r="BM801" s="123" t="str">
        <f>PlainData_XXX!AB806</f>
        <v xml:space="preserve">"Name" : </v>
      </c>
      <c r="BN801" s="21" t="s">
        <v>120</v>
      </c>
      <c r="BO801" s="21" t="str">
        <f>PlainData_XXX!AC806</f>
        <v>Tallaght Stadium</v>
      </c>
      <c r="BP801" s="21" t="s">
        <v>78</v>
      </c>
      <c r="BQ801" s="123" t="str">
        <f>PlainData_XXX!AD806</f>
        <v xml:space="preserve">"City" : </v>
      </c>
      <c r="BR801" s="21" t="s">
        <v>120</v>
      </c>
      <c r="BS801" s="21" t="str">
        <f>PlainData_XXX!AE806</f>
        <v>Dublin</v>
      </c>
      <c r="BT801" s="21" t="s">
        <v>78</v>
      </c>
      <c r="BU801" s="123" t="str">
        <f>PlainData_XXX!AF806</f>
        <v xml:space="preserve">"Type" : </v>
      </c>
      <c r="BV801" s="21" t="s">
        <v>120</v>
      </c>
      <c r="BW801" s="21" t="str">
        <f>PlainData_XXX!AG806</f>
        <v>Soccer</v>
      </c>
      <c r="BX801" s="21" t="s">
        <v>78</v>
      </c>
      <c r="BY801" s="123" t="str">
        <f>PlainData_XXX!AH806</f>
        <v xml:space="preserve">"Capacity" : </v>
      </c>
      <c r="BZ801" s="21">
        <f>PlainData_XXX!AI806</f>
        <v>8000</v>
      </c>
      <c r="CA801" s="21" t="s">
        <v>0</v>
      </c>
      <c r="CB801" s="21" t="str">
        <f>PlainData_XXX!AJ806</f>
        <v>"Acoustics" :</v>
      </c>
      <c r="CC801" s="21" t="s">
        <v>120</v>
      </c>
      <c r="CD801" s="21" t="str">
        <f>PlainData_XXX!AK806</f>
        <v>Fair</v>
      </c>
      <c r="CE801" s="21" t="s">
        <v>120</v>
      </c>
      <c r="CF801" s="21" t="s">
        <v>121</v>
      </c>
      <c r="CG801" s="21" t="str">
        <f>PlainData_XXX!AL806</f>
        <v>"Merchandise_Type" :</v>
      </c>
      <c r="CH801" s="21" t="str">
        <f>PlainData_XXX!AM806</f>
        <v>["CD’s", "Photos", "Umbrellas "]</v>
      </c>
      <c r="CI801" s="21" t="s">
        <v>0</v>
      </c>
      <c r="CJ801" s="21" t="str">
        <f>PlainData_XXX!AN806</f>
        <v>"Audience_Type" :</v>
      </c>
      <c r="CK801" s="21" t="str">
        <f>PlainData_XXX!AO806</f>
        <v>["Teenagers", "Third Level Students", "Young Working Adults", "Retired "]</v>
      </c>
      <c r="CL801" s="21" t="s">
        <v>121</v>
      </c>
    </row>
    <row r="802" spans="1:90" ht="13.2" x14ac:dyDescent="0.25">
      <c r="A802" s="45" t="s">
        <v>10</v>
      </c>
      <c r="B802" s="54">
        <f>PlainData_XXX!A807</f>
        <v>793</v>
      </c>
      <c r="C802" s="46" t="s">
        <v>77</v>
      </c>
      <c r="D802" s="49" t="str">
        <f t="shared" si="132"/>
        <v xml:space="preserve">"Concert_Year" : </v>
      </c>
      <c r="E802" s="103">
        <f>PlainData_XXX!B807</f>
        <v>2022</v>
      </c>
      <c r="F802" s="48" t="s">
        <v>0</v>
      </c>
      <c r="G802" s="49" t="str">
        <f t="shared" si="133"/>
        <v xml:space="preserve">"Concert_Month" : </v>
      </c>
      <c r="H802" s="103">
        <f>PlainData_XXX!C807</f>
        <v>1</v>
      </c>
      <c r="I802" s="48" t="s">
        <v>0</v>
      </c>
      <c r="J802" s="49" t="str">
        <f t="shared" si="134"/>
        <v>"Duration" :</v>
      </c>
      <c r="K802" s="104">
        <f>PlainData_XXX!D807</f>
        <v>155</v>
      </c>
      <c r="L802" s="46" t="s">
        <v>77</v>
      </c>
      <c r="M802" s="49" t="str">
        <f t="shared" si="135"/>
        <v xml:space="preserve">"Expected_Crowd" : </v>
      </c>
      <c r="N802" s="103">
        <f>PlainData_XXX!E807</f>
        <v>25200</v>
      </c>
      <c r="O802" s="48" t="s">
        <v>0</v>
      </c>
      <c r="P802" s="49" t="str">
        <f t="shared" si="136"/>
        <v xml:space="preserve">"Actual_Crowd" : </v>
      </c>
      <c r="Q802" s="103">
        <f>PlainData_XXX!F807</f>
        <v>23700</v>
      </c>
      <c r="R802" s="46" t="s">
        <v>77</v>
      </c>
      <c r="S802" s="49" t="str">
        <f t="shared" si="137"/>
        <v xml:space="preserve">"Cheapest_Ticket_Price" : </v>
      </c>
      <c r="T802" s="103">
        <f>PlainData_XXX!G807</f>
        <v>55</v>
      </c>
      <c r="U802" s="48" t="s">
        <v>0</v>
      </c>
      <c r="V802" s="49" t="str">
        <f t="shared" si="138"/>
        <v xml:space="preserve">"Dearest_Ticket_Price" : </v>
      </c>
      <c r="W802" s="104">
        <f>PlainData_XXX!H807</f>
        <v>185</v>
      </c>
      <c r="X802" s="48" t="s">
        <v>0</v>
      </c>
      <c r="Y802" s="49" t="str">
        <f t="shared" si="139"/>
        <v xml:space="preserve">"Food_Sales" : </v>
      </c>
      <c r="Z802" s="129">
        <f>PlainData_XXX!I807</f>
        <v>27600</v>
      </c>
      <c r="AA802" s="46" t="s">
        <v>77</v>
      </c>
      <c r="AB802" s="49" t="str">
        <f t="shared" si="140"/>
        <v xml:space="preserve">"Drink_Sales" : </v>
      </c>
      <c r="AC802" s="129">
        <f>PlainData_XXX!J807</f>
        <v>108400</v>
      </c>
      <c r="AD802" s="46" t="s">
        <v>77</v>
      </c>
      <c r="AE802" s="49" t="str">
        <f t="shared" si="141"/>
        <v xml:space="preserve">"Atmosphere" : </v>
      </c>
      <c r="AF802" s="50" t="s">
        <v>120</v>
      </c>
      <c r="AG802" s="104" t="str">
        <f>PlainData_XXX!K807</f>
        <v>Excellent</v>
      </c>
      <c r="AH802" s="48" t="s">
        <v>78</v>
      </c>
      <c r="AI802" s="49" t="str">
        <f t="shared" si="142"/>
        <v xml:space="preserve">"Police_Cost" : </v>
      </c>
      <c r="AJ802" s="130">
        <f>PlainData_XXX!L807</f>
        <v>11200</v>
      </c>
      <c r="AK802" s="48" t="s">
        <v>0</v>
      </c>
      <c r="AL802" s="110" t="str">
        <f>PlainData_XXX!M807</f>
        <v xml:space="preserve">"Performer" : </v>
      </c>
      <c r="AM802" s="49" t="s">
        <v>71</v>
      </c>
      <c r="AN802" s="111" t="str">
        <f>PlainData_XXX!N807</f>
        <v xml:space="preserve">"Name" : </v>
      </c>
      <c r="AO802" s="48" t="s">
        <v>120</v>
      </c>
      <c r="AP802" s="104" t="str">
        <f>PlainData_XXX!O807</f>
        <v>Ronan Reid</v>
      </c>
      <c r="AQ802" s="48" t="s">
        <v>78</v>
      </c>
      <c r="AR802" s="111" t="str">
        <f>PlainData_XXX!P807</f>
        <v xml:space="preserve">"Music_Type" : </v>
      </c>
      <c r="AS802" s="50" t="s">
        <v>120</v>
      </c>
      <c r="AT802" s="104" t="str">
        <f>PlainData_XXX!Q807</f>
        <v>Pop</v>
      </c>
      <c r="AU802" s="48" t="s">
        <v>78</v>
      </c>
      <c r="AV802" s="111" t="str">
        <f>PlainData_XXX!R807</f>
        <v xml:space="preserve">"Services" : </v>
      </c>
      <c r="AW802" s="104" t="str">
        <f>PlainData_XXX!S807</f>
        <v>["Meet and Greet"]</v>
      </c>
      <c r="AX802" s="49" t="s">
        <v>76</v>
      </c>
      <c r="AY802" s="122" t="str">
        <f>PlainData_XXX!T807</f>
        <v xml:space="preserve">"Sponsor" : </v>
      </c>
      <c r="AZ802" s="21" t="s">
        <v>71</v>
      </c>
      <c r="BA802" s="123" t="str">
        <f>PlainData_XXX!U807</f>
        <v xml:space="preserve">"Name" : </v>
      </c>
      <c r="BB802" s="21" t="s">
        <v>120</v>
      </c>
      <c r="BC802" s="21" t="str">
        <f>PlainData_XXX!V807</f>
        <v>Jill Foley</v>
      </c>
      <c r="BD802" s="21" t="s">
        <v>78</v>
      </c>
      <c r="BE802" s="123" t="str">
        <f>PlainData_XXX!W807</f>
        <v xml:space="preserve">"Amount" : </v>
      </c>
      <c r="BF802" s="21">
        <f>PlainData_XXX!X807</f>
        <v>66000</v>
      </c>
      <c r="BG802" s="21" t="s">
        <v>0</v>
      </c>
      <c r="BH802" s="123" t="str">
        <f>PlainData_XXX!Y807</f>
        <v xml:space="preserve">"Services" : </v>
      </c>
      <c r="BI802" s="21" t="str">
        <f>PlainData_XXX!Z807</f>
        <v>["Posters", "News Papers", "Ticket Sales", "TV Interviews"]</v>
      </c>
      <c r="BJ802" s="21" t="s">
        <v>121</v>
      </c>
      <c r="BK802" s="127" t="str">
        <f>PlainData_XXX!AA807</f>
        <v xml:space="preserve">"Stadium" : </v>
      </c>
      <c r="BL802" s="21" t="s">
        <v>71</v>
      </c>
      <c r="BM802" s="123" t="str">
        <f>PlainData_XXX!AB807</f>
        <v xml:space="preserve">"Name" : </v>
      </c>
      <c r="BN802" s="21" t="s">
        <v>120</v>
      </c>
      <c r="BO802" s="21" t="str">
        <f>PlainData_XXX!AC807</f>
        <v>National Concert Hall</v>
      </c>
      <c r="BP802" s="21" t="s">
        <v>78</v>
      </c>
      <c r="BQ802" s="123" t="str">
        <f>PlainData_XXX!AD807</f>
        <v xml:space="preserve">"City" : </v>
      </c>
      <c r="BR802" s="21" t="s">
        <v>120</v>
      </c>
      <c r="BS802" s="21" t="str">
        <f>PlainData_XXX!AE807</f>
        <v>Dublin</v>
      </c>
      <c r="BT802" s="21" t="s">
        <v>78</v>
      </c>
      <c r="BU802" s="123" t="str">
        <f>PlainData_XXX!AF807</f>
        <v xml:space="preserve">"Type" : </v>
      </c>
      <c r="BV802" s="21" t="s">
        <v>120</v>
      </c>
      <c r="BW802" s="21" t="str">
        <f>PlainData_XXX!AG807</f>
        <v>Basketball</v>
      </c>
      <c r="BX802" s="21" t="s">
        <v>78</v>
      </c>
      <c r="BY802" s="123" t="str">
        <f>PlainData_XXX!AH807</f>
        <v xml:space="preserve">"Capacity" : </v>
      </c>
      <c r="BZ802" s="21">
        <f>PlainData_XXX!AI807</f>
        <v>1200</v>
      </c>
      <c r="CA802" s="21" t="s">
        <v>0</v>
      </c>
      <c r="CB802" s="21" t="str">
        <f>PlainData_XXX!AJ807</f>
        <v>"Acoustics" :</v>
      </c>
      <c r="CC802" s="21" t="s">
        <v>120</v>
      </c>
      <c r="CD802" s="21" t="str">
        <f>PlainData_XXX!AK807</f>
        <v>Good</v>
      </c>
      <c r="CE802" s="21" t="s">
        <v>120</v>
      </c>
      <c r="CF802" s="21" t="s">
        <v>121</v>
      </c>
      <c r="CG802" s="21" t="str">
        <f>PlainData_XXX!AL807</f>
        <v>"Merchandise_Type" :</v>
      </c>
      <c r="CH802" s="21" t="str">
        <f>PlainData_XXX!AM807</f>
        <v>["CD’s"]</v>
      </c>
      <c r="CI802" s="21" t="s">
        <v>0</v>
      </c>
      <c r="CJ802" s="21" t="str">
        <f>PlainData_XXX!AN807</f>
        <v>"Audience_Type" :</v>
      </c>
      <c r="CK802" s="21" t="str">
        <f>PlainData_XXX!AO807</f>
        <v>["Teenagers", "Middle Aged"]</v>
      </c>
      <c r="CL802" s="21" t="s">
        <v>121</v>
      </c>
    </row>
    <row r="803" spans="1:90" ht="13.2" x14ac:dyDescent="0.25">
      <c r="A803" s="45" t="s">
        <v>10</v>
      </c>
      <c r="B803" s="54">
        <f>PlainData_XXX!A808</f>
        <v>794</v>
      </c>
      <c r="C803" s="46" t="s">
        <v>77</v>
      </c>
      <c r="D803" s="49" t="str">
        <f t="shared" si="132"/>
        <v xml:space="preserve">"Concert_Year" : </v>
      </c>
      <c r="E803" s="103">
        <f>PlainData_XXX!B808</f>
        <v>2019</v>
      </c>
      <c r="F803" s="48" t="s">
        <v>0</v>
      </c>
      <c r="G803" s="49" t="str">
        <f t="shared" si="133"/>
        <v xml:space="preserve">"Concert_Month" : </v>
      </c>
      <c r="H803" s="103">
        <f>PlainData_XXX!C808</f>
        <v>5</v>
      </c>
      <c r="I803" s="48" t="s">
        <v>0</v>
      </c>
      <c r="J803" s="49" t="str">
        <f t="shared" si="134"/>
        <v>"Duration" :</v>
      </c>
      <c r="K803" s="104">
        <f>PlainData_XXX!D808</f>
        <v>90</v>
      </c>
      <c r="L803" s="46" t="s">
        <v>77</v>
      </c>
      <c r="M803" s="49" t="str">
        <f t="shared" si="135"/>
        <v xml:space="preserve">"Expected_Crowd" : </v>
      </c>
      <c r="N803" s="103">
        <f>PlainData_XXX!E808</f>
        <v>53800</v>
      </c>
      <c r="O803" s="48" t="s">
        <v>0</v>
      </c>
      <c r="P803" s="49" t="str">
        <f t="shared" si="136"/>
        <v xml:space="preserve">"Actual_Crowd" : </v>
      </c>
      <c r="Q803" s="103">
        <f>PlainData_XXX!F808</f>
        <v>58900</v>
      </c>
      <c r="R803" s="46" t="s">
        <v>77</v>
      </c>
      <c r="S803" s="49" t="str">
        <f t="shared" si="137"/>
        <v xml:space="preserve">"Cheapest_Ticket_Price" : </v>
      </c>
      <c r="T803" s="103">
        <f>PlainData_XXX!G808</f>
        <v>10</v>
      </c>
      <c r="U803" s="48" t="s">
        <v>0</v>
      </c>
      <c r="V803" s="49" t="str">
        <f t="shared" si="138"/>
        <v xml:space="preserve">"Dearest_Ticket_Price" : </v>
      </c>
      <c r="W803" s="104">
        <f>PlainData_XXX!H808</f>
        <v>30</v>
      </c>
      <c r="X803" s="48" t="s">
        <v>0</v>
      </c>
      <c r="Y803" s="49" t="str">
        <f t="shared" si="139"/>
        <v xml:space="preserve">"Food_Sales" : </v>
      </c>
      <c r="Z803" s="129">
        <f>PlainData_XXX!I808</f>
        <v>19500</v>
      </c>
      <c r="AA803" s="46" t="s">
        <v>77</v>
      </c>
      <c r="AB803" s="49" t="str">
        <f t="shared" si="140"/>
        <v xml:space="preserve">"Drink_Sales" : </v>
      </c>
      <c r="AC803" s="129">
        <f>PlainData_XXX!J808</f>
        <v>42600</v>
      </c>
      <c r="AD803" s="46" t="s">
        <v>77</v>
      </c>
      <c r="AE803" s="49" t="str">
        <f t="shared" si="141"/>
        <v xml:space="preserve">"Atmosphere" : </v>
      </c>
      <c r="AF803" s="50" t="s">
        <v>120</v>
      </c>
      <c r="AG803" s="104" t="str">
        <f>PlainData_XXX!K808</f>
        <v>Good</v>
      </c>
      <c r="AH803" s="48" t="s">
        <v>78</v>
      </c>
      <c r="AI803" s="49" t="str">
        <f t="shared" si="142"/>
        <v xml:space="preserve">"Police_Cost" : </v>
      </c>
      <c r="AJ803" s="130">
        <f>PlainData_XXX!L808</f>
        <v>45500</v>
      </c>
      <c r="AK803" s="48" t="s">
        <v>0</v>
      </c>
      <c r="AL803" s="110" t="str">
        <f>PlainData_XXX!M808</f>
        <v xml:space="preserve">"Performer" : </v>
      </c>
      <c r="AM803" s="49" t="s">
        <v>71</v>
      </c>
      <c r="AN803" s="111" t="str">
        <f>PlainData_XXX!N808</f>
        <v xml:space="preserve">"Name" : </v>
      </c>
      <c r="AO803" s="48" t="s">
        <v>120</v>
      </c>
      <c r="AP803" s="104" t="str">
        <f>PlainData_XXX!O808</f>
        <v>Blathnaid Fitzpatrick</v>
      </c>
      <c r="AQ803" s="48" t="s">
        <v>78</v>
      </c>
      <c r="AR803" s="111" t="str">
        <f>PlainData_XXX!P808</f>
        <v xml:space="preserve">"Music_Type" : </v>
      </c>
      <c r="AS803" s="50" t="s">
        <v>120</v>
      </c>
      <c r="AT803" s="104" t="str">
        <f>PlainData_XXX!Q808</f>
        <v>Hip-Hop</v>
      </c>
      <c r="AU803" s="48" t="s">
        <v>78</v>
      </c>
      <c r="AV803" s="111" t="str">
        <f>PlainData_XXX!R808</f>
        <v xml:space="preserve">"Services" : </v>
      </c>
      <c r="AW803" s="104" t="str">
        <f>PlainData_XXX!S808</f>
        <v>["Live Rehearsals", "TV Interviews", "Fan Engagement"]</v>
      </c>
      <c r="AX803" s="49" t="s">
        <v>76</v>
      </c>
      <c r="AY803" s="122" t="str">
        <f>PlainData_XXX!T808</f>
        <v xml:space="preserve">"Sponsor" : </v>
      </c>
      <c r="AZ803" s="21" t="s">
        <v>71</v>
      </c>
      <c r="BA803" s="123" t="str">
        <f>PlainData_XXX!U808</f>
        <v xml:space="preserve">"Name" : </v>
      </c>
      <c r="BB803" s="21" t="s">
        <v>120</v>
      </c>
      <c r="BC803" s="21" t="str">
        <f>PlainData_XXX!V808</f>
        <v>Rian Feehy</v>
      </c>
      <c r="BD803" s="21" t="s">
        <v>78</v>
      </c>
      <c r="BE803" s="123" t="str">
        <f>PlainData_XXX!W808</f>
        <v xml:space="preserve">"Amount" : </v>
      </c>
      <c r="BF803" s="21">
        <f>PlainData_XXX!X808</f>
        <v>359000</v>
      </c>
      <c r="BG803" s="21" t="s">
        <v>0</v>
      </c>
      <c r="BH803" s="123" t="str">
        <f>PlainData_XXX!Y808</f>
        <v xml:space="preserve">"Services" : </v>
      </c>
      <c r="BI803" s="21" t="str">
        <f>PlainData_XXX!Z808</f>
        <v>["Radio Interviews", "TV Interviews", "Posters", "News Papers"]</v>
      </c>
      <c r="BJ803" s="21" t="s">
        <v>121</v>
      </c>
      <c r="BK803" s="127" t="str">
        <f>PlainData_XXX!AA808</f>
        <v xml:space="preserve">"Stadium" : </v>
      </c>
      <c r="BL803" s="21" t="s">
        <v>71</v>
      </c>
      <c r="BM803" s="123" t="str">
        <f>PlainData_XXX!AB808</f>
        <v xml:space="preserve">"Name" : </v>
      </c>
      <c r="BN803" s="21" t="s">
        <v>120</v>
      </c>
      <c r="BO803" s="21" t="str">
        <f>PlainData_XXX!AC808</f>
        <v>National Concert Hall</v>
      </c>
      <c r="BP803" s="21" t="s">
        <v>78</v>
      </c>
      <c r="BQ803" s="123" t="str">
        <f>PlainData_XXX!AD808</f>
        <v xml:space="preserve">"City" : </v>
      </c>
      <c r="BR803" s="21" t="s">
        <v>120</v>
      </c>
      <c r="BS803" s="21" t="str">
        <f>PlainData_XXX!AE808</f>
        <v>Dublin</v>
      </c>
      <c r="BT803" s="21" t="s">
        <v>78</v>
      </c>
      <c r="BU803" s="123" t="str">
        <f>PlainData_XXX!AF808</f>
        <v xml:space="preserve">"Type" : </v>
      </c>
      <c r="BV803" s="21" t="s">
        <v>120</v>
      </c>
      <c r="BW803" s="21" t="str">
        <f>PlainData_XXX!AG808</f>
        <v>Basketball</v>
      </c>
      <c r="BX803" s="21" t="s">
        <v>78</v>
      </c>
      <c r="BY803" s="123" t="str">
        <f>PlainData_XXX!AH808</f>
        <v xml:space="preserve">"Capacity" : </v>
      </c>
      <c r="BZ803" s="21">
        <f>PlainData_XXX!AI808</f>
        <v>1200</v>
      </c>
      <c r="CA803" s="21" t="s">
        <v>0</v>
      </c>
      <c r="CB803" s="21" t="str">
        <f>PlainData_XXX!AJ808</f>
        <v>"Acoustics" :</v>
      </c>
      <c r="CC803" s="21" t="s">
        <v>120</v>
      </c>
      <c r="CD803" s="21" t="str">
        <f>PlainData_XXX!AK808</f>
        <v>Good</v>
      </c>
      <c r="CE803" s="21" t="s">
        <v>120</v>
      </c>
      <c r="CF803" s="21" t="s">
        <v>121</v>
      </c>
      <c r="CG803" s="21" t="str">
        <f>PlainData_XXX!AL808</f>
        <v>"Merchandise_Type" :</v>
      </c>
      <c r="CH803" s="21" t="str">
        <f>PlainData_XXX!AM808</f>
        <v>["Hoodies", "Umbrellas ", "CD’s", "Tee Shirts"]</v>
      </c>
      <c r="CI803" s="21" t="s">
        <v>0</v>
      </c>
      <c r="CJ803" s="21" t="str">
        <f>PlainData_XXX!AN808</f>
        <v>"Audience_Type" :</v>
      </c>
      <c r="CK803" s="21" t="str">
        <f>PlainData_XXX!AO808</f>
        <v>["Third Level Students", "Retired "]</v>
      </c>
      <c r="CL803" s="21" t="s">
        <v>121</v>
      </c>
    </row>
    <row r="804" spans="1:90" ht="13.2" x14ac:dyDescent="0.25">
      <c r="A804" s="45" t="s">
        <v>10</v>
      </c>
      <c r="B804" s="54">
        <f>PlainData_XXX!A809</f>
        <v>795</v>
      </c>
      <c r="C804" s="46" t="s">
        <v>77</v>
      </c>
      <c r="D804" s="49" t="str">
        <f t="shared" si="132"/>
        <v xml:space="preserve">"Concert_Year" : </v>
      </c>
      <c r="E804" s="103">
        <f>PlainData_XXX!B809</f>
        <v>2024</v>
      </c>
      <c r="F804" s="48" t="s">
        <v>0</v>
      </c>
      <c r="G804" s="49" t="str">
        <f t="shared" si="133"/>
        <v xml:space="preserve">"Concert_Month" : </v>
      </c>
      <c r="H804" s="103">
        <f>PlainData_XXX!C809</f>
        <v>5</v>
      </c>
      <c r="I804" s="48" t="s">
        <v>0</v>
      </c>
      <c r="J804" s="49" t="str">
        <f t="shared" si="134"/>
        <v>"Duration" :</v>
      </c>
      <c r="K804" s="104">
        <f>PlainData_XXX!D809</f>
        <v>130</v>
      </c>
      <c r="L804" s="46" t="s">
        <v>77</v>
      </c>
      <c r="M804" s="49" t="str">
        <f t="shared" si="135"/>
        <v xml:space="preserve">"Expected_Crowd" : </v>
      </c>
      <c r="N804" s="103">
        <f>PlainData_XXX!E809</f>
        <v>65200</v>
      </c>
      <c r="O804" s="48" t="s">
        <v>0</v>
      </c>
      <c r="P804" s="49" t="str">
        <f t="shared" si="136"/>
        <v xml:space="preserve">"Actual_Crowd" : </v>
      </c>
      <c r="Q804" s="103">
        <f>PlainData_XXX!F809</f>
        <v>67100</v>
      </c>
      <c r="R804" s="46" t="s">
        <v>77</v>
      </c>
      <c r="S804" s="49" t="str">
        <f t="shared" si="137"/>
        <v xml:space="preserve">"Cheapest_Ticket_Price" : </v>
      </c>
      <c r="T804" s="103">
        <f>PlainData_XXX!G809</f>
        <v>45</v>
      </c>
      <c r="U804" s="48" t="s">
        <v>0</v>
      </c>
      <c r="V804" s="49" t="str">
        <f t="shared" si="138"/>
        <v xml:space="preserve">"Dearest_Ticket_Price" : </v>
      </c>
      <c r="W804" s="104">
        <f>PlainData_XXX!H809</f>
        <v>110</v>
      </c>
      <c r="X804" s="48" t="s">
        <v>0</v>
      </c>
      <c r="Y804" s="49" t="str">
        <f t="shared" si="139"/>
        <v xml:space="preserve">"Food_Sales" : </v>
      </c>
      <c r="Z804" s="129">
        <f>PlainData_XXX!I809</f>
        <v>10200</v>
      </c>
      <c r="AA804" s="46" t="s">
        <v>77</v>
      </c>
      <c r="AB804" s="49" t="str">
        <f t="shared" si="140"/>
        <v xml:space="preserve">"Drink_Sales" : </v>
      </c>
      <c r="AC804" s="129">
        <f>PlainData_XXX!J809</f>
        <v>49500</v>
      </c>
      <c r="AD804" s="46" t="s">
        <v>77</v>
      </c>
      <c r="AE804" s="49" t="str">
        <f t="shared" si="141"/>
        <v xml:space="preserve">"Atmosphere" : </v>
      </c>
      <c r="AF804" s="50" t="s">
        <v>120</v>
      </c>
      <c r="AG804" s="104" t="str">
        <f>PlainData_XXX!K809</f>
        <v>Excellent</v>
      </c>
      <c r="AH804" s="48" t="s">
        <v>78</v>
      </c>
      <c r="AI804" s="49" t="str">
        <f t="shared" si="142"/>
        <v xml:space="preserve">"Police_Cost" : </v>
      </c>
      <c r="AJ804" s="130">
        <f>PlainData_XXX!L809</f>
        <v>34600</v>
      </c>
      <c r="AK804" s="48" t="s">
        <v>0</v>
      </c>
      <c r="AL804" s="110" t="str">
        <f>PlainData_XXX!M809</f>
        <v xml:space="preserve">"Performer" : </v>
      </c>
      <c r="AM804" s="49" t="s">
        <v>71</v>
      </c>
      <c r="AN804" s="111" t="str">
        <f>PlainData_XXX!N809</f>
        <v xml:space="preserve">"Name" : </v>
      </c>
      <c r="AO804" s="48" t="s">
        <v>120</v>
      </c>
      <c r="AP804" s="104" t="str">
        <f>PlainData_XXX!O809</f>
        <v>Seamus Duffy</v>
      </c>
      <c r="AQ804" s="48" t="s">
        <v>78</v>
      </c>
      <c r="AR804" s="111" t="str">
        <f>PlainData_XXX!P809</f>
        <v xml:space="preserve">"Music_Type" : </v>
      </c>
      <c r="AS804" s="50" t="s">
        <v>120</v>
      </c>
      <c r="AT804" s="104" t="str">
        <f>PlainData_XXX!Q809</f>
        <v>Classical</v>
      </c>
      <c r="AU804" s="48" t="s">
        <v>78</v>
      </c>
      <c r="AV804" s="111" t="str">
        <f>PlainData_XXX!R809</f>
        <v xml:space="preserve">"Services" : </v>
      </c>
      <c r="AW804" s="104" t="str">
        <f>PlainData_XXX!S809</f>
        <v>["Live Rehearsals", "Meet and Greet", "TV Interviews", "Fan Engagement"]</v>
      </c>
      <c r="AX804" s="49" t="s">
        <v>76</v>
      </c>
      <c r="AY804" s="122" t="str">
        <f>PlainData_XXX!T809</f>
        <v xml:space="preserve">"Sponsor" : </v>
      </c>
      <c r="AZ804" s="21" t="s">
        <v>71</v>
      </c>
      <c r="BA804" s="123" t="str">
        <f>PlainData_XXX!U809</f>
        <v xml:space="preserve">"Name" : </v>
      </c>
      <c r="BB804" s="21" t="s">
        <v>120</v>
      </c>
      <c r="BC804" s="21" t="str">
        <f>PlainData_XXX!V809</f>
        <v>Jean Rushe</v>
      </c>
      <c r="BD804" s="21" t="s">
        <v>78</v>
      </c>
      <c r="BE804" s="123" t="str">
        <f>PlainData_XXX!W809</f>
        <v xml:space="preserve">"Amount" : </v>
      </c>
      <c r="BF804" s="21">
        <f>PlainData_XXX!X809</f>
        <v>18000</v>
      </c>
      <c r="BG804" s="21" t="s">
        <v>0</v>
      </c>
      <c r="BH804" s="123" t="str">
        <f>PlainData_XXX!Y809</f>
        <v xml:space="preserve">"Services" : </v>
      </c>
      <c r="BI804" s="21" t="str">
        <f>PlainData_XXX!Z809</f>
        <v>["Ticket Sales", "Radio Interviews", "News Papers"]</v>
      </c>
      <c r="BJ804" s="21" t="s">
        <v>121</v>
      </c>
      <c r="BK804" s="127" t="str">
        <f>PlainData_XXX!AA809</f>
        <v xml:space="preserve">"Stadium" : </v>
      </c>
      <c r="BL804" s="21" t="s">
        <v>71</v>
      </c>
      <c r="BM804" s="123" t="str">
        <f>PlainData_XXX!AB809</f>
        <v xml:space="preserve">"Name" : </v>
      </c>
      <c r="BN804" s="21" t="s">
        <v>120</v>
      </c>
      <c r="BO804" s="21" t="str">
        <f>PlainData_XXX!AC809</f>
        <v>Olympia Theatre</v>
      </c>
      <c r="BP804" s="21" t="s">
        <v>78</v>
      </c>
      <c r="BQ804" s="123" t="str">
        <f>PlainData_XXX!AD809</f>
        <v xml:space="preserve">"City" : </v>
      </c>
      <c r="BR804" s="21" t="s">
        <v>120</v>
      </c>
      <c r="BS804" s="21" t="str">
        <f>PlainData_XXX!AE809</f>
        <v>Dublin</v>
      </c>
      <c r="BT804" s="21" t="s">
        <v>78</v>
      </c>
      <c r="BU804" s="123" t="str">
        <f>PlainData_XXX!AF809</f>
        <v xml:space="preserve">"Type" : </v>
      </c>
      <c r="BV804" s="21" t="s">
        <v>120</v>
      </c>
      <c r="BW804" s="21" t="str">
        <f>PlainData_XXX!AG809</f>
        <v>Basketball</v>
      </c>
      <c r="BX804" s="21" t="s">
        <v>78</v>
      </c>
      <c r="BY804" s="123" t="str">
        <f>PlainData_XXX!AH809</f>
        <v xml:space="preserve">"Capacity" : </v>
      </c>
      <c r="BZ804" s="21">
        <f>PlainData_XXX!AI809</f>
        <v>1200</v>
      </c>
      <c r="CA804" s="21" t="s">
        <v>0</v>
      </c>
      <c r="CB804" s="21" t="str">
        <f>PlainData_XXX!AJ809</f>
        <v>"Acoustics" :</v>
      </c>
      <c r="CC804" s="21" t="s">
        <v>120</v>
      </c>
      <c r="CD804" s="21" t="str">
        <f>PlainData_XXX!AK809</f>
        <v>Good</v>
      </c>
      <c r="CE804" s="21" t="s">
        <v>120</v>
      </c>
      <c r="CF804" s="21" t="s">
        <v>121</v>
      </c>
      <c r="CG804" s="21" t="str">
        <f>PlainData_XXX!AL809</f>
        <v>"Merchandise_Type" :</v>
      </c>
      <c r="CH804" s="21" t="str">
        <f>PlainData_XXX!AM809</f>
        <v>["Photos", "Tee Shirts", "Hoodies", "Umbrellas "]</v>
      </c>
      <c r="CI804" s="21" t="s">
        <v>0</v>
      </c>
      <c r="CJ804" s="21" t="str">
        <f>PlainData_XXX!AN809</f>
        <v>"Audience_Type" :</v>
      </c>
      <c r="CK804" s="21" t="str">
        <f>PlainData_XXX!AO809</f>
        <v>["Young Working Adults", "Middle Aged"]</v>
      </c>
      <c r="CL804" s="21" t="s">
        <v>121</v>
      </c>
    </row>
    <row r="805" spans="1:90" ht="13.2" x14ac:dyDescent="0.25">
      <c r="A805" s="45" t="s">
        <v>10</v>
      </c>
      <c r="B805" s="54">
        <f>PlainData_XXX!A810</f>
        <v>796</v>
      </c>
      <c r="C805" s="46" t="s">
        <v>77</v>
      </c>
      <c r="D805" s="49" t="str">
        <f t="shared" si="132"/>
        <v xml:space="preserve">"Concert_Year" : </v>
      </c>
      <c r="E805" s="103">
        <f>PlainData_XXX!B810</f>
        <v>2016</v>
      </c>
      <c r="F805" s="48" t="s">
        <v>0</v>
      </c>
      <c r="G805" s="49" t="str">
        <f t="shared" si="133"/>
        <v xml:space="preserve">"Concert_Month" : </v>
      </c>
      <c r="H805" s="103">
        <f>PlainData_XXX!C810</f>
        <v>6</v>
      </c>
      <c r="I805" s="48" t="s">
        <v>0</v>
      </c>
      <c r="J805" s="49" t="str">
        <f t="shared" si="134"/>
        <v>"Duration" :</v>
      </c>
      <c r="K805" s="104">
        <f>PlainData_XXX!D810</f>
        <v>145</v>
      </c>
      <c r="L805" s="46" t="s">
        <v>77</v>
      </c>
      <c r="M805" s="49" t="str">
        <f t="shared" si="135"/>
        <v xml:space="preserve">"Expected_Crowd" : </v>
      </c>
      <c r="N805" s="103">
        <f>PlainData_XXX!E810</f>
        <v>19900</v>
      </c>
      <c r="O805" s="48" t="s">
        <v>0</v>
      </c>
      <c r="P805" s="49" t="str">
        <f t="shared" si="136"/>
        <v xml:space="preserve">"Actual_Crowd" : </v>
      </c>
      <c r="Q805" s="103">
        <f>PlainData_XXX!F810</f>
        <v>21300</v>
      </c>
      <c r="R805" s="46" t="s">
        <v>77</v>
      </c>
      <c r="S805" s="49" t="str">
        <f t="shared" si="137"/>
        <v xml:space="preserve">"Cheapest_Ticket_Price" : </v>
      </c>
      <c r="T805" s="103">
        <f>PlainData_XXX!G810</f>
        <v>15</v>
      </c>
      <c r="U805" s="48" t="s">
        <v>0</v>
      </c>
      <c r="V805" s="49" t="str">
        <f t="shared" si="138"/>
        <v xml:space="preserve">"Dearest_Ticket_Price" : </v>
      </c>
      <c r="W805" s="104">
        <f>PlainData_XXX!H810</f>
        <v>40</v>
      </c>
      <c r="X805" s="48" t="s">
        <v>0</v>
      </c>
      <c r="Y805" s="49" t="str">
        <f t="shared" si="139"/>
        <v xml:space="preserve">"Food_Sales" : </v>
      </c>
      <c r="Z805" s="129">
        <f>PlainData_XXX!I810</f>
        <v>43300</v>
      </c>
      <c r="AA805" s="46" t="s">
        <v>77</v>
      </c>
      <c r="AB805" s="49" t="str">
        <f t="shared" si="140"/>
        <v xml:space="preserve">"Drink_Sales" : </v>
      </c>
      <c r="AC805" s="129">
        <f>PlainData_XXX!J810</f>
        <v>59900</v>
      </c>
      <c r="AD805" s="46" t="s">
        <v>77</v>
      </c>
      <c r="AE805" s="49" t="str">
        <f t="shared" si="141"/>
        <v xml:space="preserve">"Atmosphere" : </v>
      </c>
      <c r="AF805" s="50" t="s">
        <v>120</v>
      </c>
      <c r="AG805" s="104" t="str">
        <f>PlainData_XXX!K810</f>
        <v>Good</v>
      </c>
      <c r="AH805" s="48" t="s">
        <v>78</v>
      </c>
      <c r="AI805" s="49" t="str">
        <f t="shared" si="142"/>
        <v xml:space="preserve">"Police_Cost" : </v>
      </c>
      <c r="AJ805" s="130">
        <f>PlainData_XXX!L810</f>
        <v>47200</v>
      </c>
      <c r="AK805" s="48" t="s">
        <v>0</v>
      </c>
      <c r="AL805" s="110" t="str">
        <f>PlainData_XXX!M810</f>
        <v xml:space="preserve">"Performer" : </v>
      </c>
      <c r="AM805" s="49" t="s">
        <v>71</v>
      </c>
      <c r="AN805" s="111" t="str">
        <f>PlainData_XXX!N810</f>
        <v xml:space="preserve">"Name" : </v>
      </c>
      <c r="AO805" s="48" t="s">
        <v>120</v>
      </c>
      <c r="AP805" s="104" t="str">
        <f>PlainData_XXX!O810</f>
        <v>Donnchadh O’Shea</v>
      </c>
      <c r="AQ805" s="48" t="s">
        <v>78</v>
      </c>
      <c r="AR805" s="111" t="str">
        <f>PlainData_XXX!P810</f>
        <v xml:space="preserve">"Music_Type" : </v>
      </c>
      <c r="AS805" s="50" t="s">
        <v>120</v>
      </c>
      <c r="AT805" s="104" t="str">
        <f>PlainData_XXX!Q810</f>
        <v>Folk</v>
      </c>
      <c r="AU805" s="48" t="s">
        <v>78</v>
      </c>
      <c r="AV805" s="111" t="str">
        <f>PlainData_XXX!R810</f>
        <v xml:space="preserve">"Services" : </v>
      </c>
      <c r="AW805" s="104" t="str">
        <f>PlainData_XXX!S810</f>
        <v>["Fan Engagement", "Photo Shoots "]</v>
      </c>
      <c r="AX805" s="49" t="s">
        <v>76</v>
      </c>
      <c r="AY805" s="122" t="str">
        <f>PlainData_XXX!T810</f>
        <v xml:space="preserve">"Sponsor" : </v>
      </c>
      <c r="AZ805" s="21" t="s">
        <v>71</v>
      </c>
      <c r="BA805" s="123" t="str">
        <f>PlainData_XXX!U810</f>
        <v xml:space="preserve">"Name" : </v>
      </c>
      <c r="BB805" s="21" t="s">
        <v>120</v>
      </c>
      <c r="BC805" s="21" t="str">
        <f>PlainData_XXX!V810</f>
        <v>Sean Kehoe</v>
      </c>
      <c r="BD805" s="21" t="s">
        <v>78</v>
      </c>
      <c r="BE805" s="123" t="str">
        <f>PlainData_XXX!W810</f>
        <v xml:space="preserve">"Amount" : </v>
      </c>
      <c r="BF805" s="21">
        <f>PlainData_XXX!X810</f>
        <v>217000</v>
      </c>
      <c r="BG805" s="21" t="s">
        <v>0</v>
      </c>
      <c r="BH805" s="123" t="str">
        <f>PlainData_XXX!Y810</f>
        <v xml:space="preserve">"Services" : </v>
      </c>
      <c r="BI805" s="21" t="str">
        <f>PlainData_XXX!Z810</f>
        <v>["Ticket Sales", "Radio Interviews", "TV Interviews"]</v>
      </c>
      <c r="BJ805" s="21" t="s">
        <v>121</v>
      </c>
      <c r="BK805" s="127" t="str">
        <f>PlainData_XXX!AA810</f>
        <v xml:space="preserve">"Stadium" : </v>
      </c>
      <c r="BL805" s="21" t="s">
        <v>71</v>
      </c>
      <c r="BM805" s="123" t="str">
        <f>PlainData_XXX!AB810</f>
        <v xml:space="preserve">"Name" : </v>
      </c>
      <c r="BN805" s="21" t="s">
        <v>120</v>
      </c>
      <c r="BO805" s="21" t="str">
        <f>PlainData_XXX!AC810</f>
        <v>Royal Theatre Castlebar</v>
      </c>
      <c r="BP805" s="21" t="s">
        <v>78</v>
      </c>
      <c r="BQ805" s="123" t="str">
        <f>PlainData_XXX!AD810</f>
        <v xml:space="preserve">"City" : </v>
      </c>
      <c r="BR805" s="21" t="s">
        <v>120</v>
      </c>
      <c r="BS805" s="21" t="str">
        <f>PlainData_XXX!AE810</f>
        <v>Mayo</v>
      </c>
      <c r="BT805" s="21" t="s">
        <v>78</v>
      </c>
      <c r="BU805" s="123" t="str">
        <f>PlainData_XXX!AF810</f>
        <v xml:space="preserve">"Type" : </v>
      </c>
      <c r="BV805" s="21" t="s">
        <v>120</v>
      </c>
      <c r="BW805" s="21" t="str">
        <f>PlainData_XXX!AG810</f>
        <v>Basketball</v>
      </c>
      <c r="BX805" s="21" t="s">
        <v>78</v>
      </c>
      <c r="BY805" s="123" t="str">
        <f>PlainData_XXX!AH810</f>
        <v xml:space="preserve">"Capacity" : </v>
      </c>
      <c r="BZ805" s="21">
        <f>PlainData_XXX!AI810</f>
        <v>2000</v>
      </c>
      <c r="CA805" s="21" t="s">
        <v>0</v>
      </c>
      <c r="CB805" s="21" t="str">
        <f>PlainData_XXX!AJ810</f>
        <v>"Acoustics" :</v>
      </c>
      <c r="CC805" s="21" t="s">
        <v>120</v>
      </c>
      <c r="CD805" s="21" t="str">
        <f>PlainData_XXX!AK810</f>
        <v>Good</v>
      </c>
      <c r="CE805" s="21" t="s">
        <v>120</v>
      </c>
      <c r="CF805" s="21" t="s">
        <v>121</v>
      </c>
      <c r="CG805" s="21" t="str">
        <f>PlainData_XXX!AL810</f>
        <v>"Merchandise_Type" :</v>
      </c>
      <c r="CH805" s="21" t="str">
        <f>PlainData_XXX!AM810</f>
        <v>["CD’s", "Hoodies"]</v>
      </c>
      <c r="CI805" s="21" t="s">
        <v>0</v>
      </c>
      <c r="CJ805" s="21" t="str">
        <f>PlainData_XXX!AN810</f>
        <v>"Audience_Type" :</v>
      </c>
      <c r="CK805" s="21" t="str">
        <f>PlainData_XXX!AO810</f>
        <v>["Teenagers", "Third Level Students", "Retired "]</v>
      </c>
      <c r="CL805" s="21" t="s">
        <v>121</v>
      </c>
    </row>
    <row r="806" spans="1:90" ht="13.2" x14ac:dyDescent="0.25">
      <c r="A806" s="45" t="s">
        <v>10</v>
      </c>
      <c r="B806" s="54">
        <f>PlainData_XXX!A811</f>
        <v>797</v>
      </c>
      <c r="C806" s="46" t="s">
        <v>77</v>
      </c>
      <c r="D806" s="49" t="str">
        <f t="shared" si="132"/>
        <v xml:space="preserve">"Concert_Year" : </v>
      </c>
      <c r="E806" s="103">
        <f>PlainData_XXX!B811</f>
        <v>2012</v>
      </c>
      <c r="F806" s="48" t="s">
        <v>0</v>
      </c>
      <c r="G806" s="49" t="str">
        <f t="shared" si="133"/>
        <v xml:space="preserve">"Concert_Month" : </v>
      </c>
      <c r="H806" s="103">
        <f>PlainData_XXX!C811</f>
        <v>8</v>
      </c>
      <c r="I806" s="48" t="s">
        <v>0</v>
      </c>
      <c r="J806" s="49" t="str">
        <f t="shared" si="134"/>
        <v>"Duration" :</v>
      </c>
      <c r="K806" s="104">
        <f>PlainData_XXX!D811</f>
        <v>140</v>
      </c>
      <c r="L806" s="46" t="s">
        <v>77</v>
      </c>
      <c r="M806" s="49" t="str">
        <f t="shared" si="135"/>
        <v xml:space="preserve">"Expected_Crowd" : </v>
      </c>
      <c r="N806" s="103">
        <f>PlainData_XXX!E811</f>
        <v>73700</v>
      </c>
      <c r="O806" s="48" t="s">
        <v>0</v>
      </c>
      <c r="P806" s="49" t="str">
        <f t="shared" si="136"/>
        <v xml:space="preserve">"Actual_Crowd" : </v>
      </c>
      <c r="Q806" s="103">
        <f>PlainData_XXX!F811</f>
        <v>65800</v>
      </c>
      <c r="R806" s="46" t="s">
        <v>77</v>
      </c>
      <c r="S806" s="49" t="str">
        <f t="shared" si="137"/>
        <v xml:space="preserve">"Cheapest_Ticket_Price" : </v>
      </c>
      <c r="T806" s="103">
        <f>PlainData_XXX!G811</f>
        <v>45</v>
      </c>
      <c r="U806" s="48" t="s">
        <v>0</v>
      </c>
      <c r="V806" s="49" t="str">
        <f t="shared" si="138"/>
        <v xml:space="preserve">"Dearest_Ticket_Price" : </v>
      </c>
      <c r="W806" s="104">
        <f>PlainData_XXX!H811</f>
        <v>220</v>
      </c>
      <c r="X806" s="48" t="s">
        <v>0</v>
      </c>
      <c r="Y806" s="49" t="str">
        <f t="shared" si="139"/>
        <v xml:space="preserve">"Food_Sales" : </v>
      </c>
      <c r="Z806" s="129">
        <f>PlainData_XXX!I811</f>
        <v>9100</v>
      </c>
      <c r="AA806" s="46" t="s">
        <v>77</v>
      </c>
      <c r="AB806" s="49" t="str">
        <f t="shared" si="140"/>
        <v xml:space="preserve">"Drink_Sales" : </v>
      </c>
      <c r="AC806" s="129">
        <f>PlainData_XXX!J811</f>
        <v>75800</v>
      </c>
      <c r="AD806" s="46" t="s">
        <v>77</v>
      </c>
      <c r="AE806" s="49" t="str">
        <f t="shared" si="141"/>
        <v xml:space="preserve">"Atmosphere" : </v>
      </c>
      <c r="AF806" s="50" t="s">
        <v>120</v>
      </c>
      <c r="AG806" s="104" t="str">
        <f>PlainData_XXX!K811</f>
        <v>Fair</v>
      </c>
      <c r="AH806" s="48" t="s">
        <v>78</v>
      </c>
      <c r="AI806" s="49" t="str">
        <f t="shared" si="142"/>
        <v xml:space="preserve">"Police_Cost" : </v>
      </c>
      <c r="AJ806" s="130">
        <f>PlainData_XXX!L811</f>
        <v>26100</v>
      </c>
      <c r="AK806" s="48" t="s">
        <v>0</v>
      </c>
      <c r="AL806" s="110" t="str">
        <f>PlainData_XXX!M811</f>
        <v xml:space="preserve">"Performer" : </v>
      </c>
      <c r="AM806" s="49" t="s">
        <v>71</v>
      </c>
      <c r="AN806" s="111" t="str">
        <f>PlainData_XXX!N811</f>
        <v xml:space="preserve">"Name" : </v>
      </c>
      <c r="AO806" s="48" t="s">
        <v>120</v>
      </c>
      <c r="AP806" s="104" t="str">
        <f>PlainData_XXX!O811</f>
        <v>Cormac Ward</v>
      </c>
      <c r="AQ806" s="48" t="s">
        <v>78</v>
      </c>
      <c r="AR806" s="111" t="str">
        <f>PlainData_XXX!P811</f>
        <v xml:space="preserve">"Music_Type" : </v>
      </c>
      <c r="AS806" s="50" t="s">
        <v>120</v>
      </c>
      <c r="AT806" s="104" t="str">
        <f>PlainData_XXX!Q811</f>
        <v>Jazz</v>
      </c>
      <c r="AU806" s="48" t="s">
        <v>78</v>
      </c>
      <c r="AV806" s="111" t="str">
        <f>PlainData_XXX!R811</f>
        <v xml:space="preserve">"Services" : </v>
      </c>
      <c r="AW806" s="104" t="str">
        <f>PlainData_XXX!S811</f>
        <v>["Meet and Greet", "TV Interviews"]</v>
      </c>
      <c r="AX806" s="49" t="s">
        <v>76</v>
      </c>
      <c r="AY806" s="122" t="str">
        <f>PlainData_XXX!T811</f>
        <v xml:space="preserve">"Sponsor" : </v>
      </c>
      <c r="AZ806" s="21" t="s">
        <v>71</v>
      </c>
      <c r="BA806" s="123" t="str">
        <f>PlainData_XXX!U811</f>
        <v xml:space="preserve">"Name" : </v>
      </c>
      <c r="BB806" s="21" t="s">
        <v>120</v>
      </c>
      <c r="BC806" s="21" t="str">
        <f>PlainData_XXX!V811</f>
        <v>Enda Penny</v>
      </c>
      <c r="BD806" s="21" t="s">
        <v>78</v>
      </c>
      <c r="BE806" s="123" t="str">
        <f>PlainData_XXX!W811</f>
        <v xml:space="preserve">"Amount" : </v>
      </c>
      <c r="BF806" s="21">
        <f>PlainData_XXX!X811</f>
        <v>313000</v>
      </c>
      <c r="BG806" s="21" t="s">
        <v>0</v>
      </c>
      <c r="BH806" s="123" t="str">
        <f>PlainData_XXX!Y811</f>
        <v xml:space="preserve">"Services" : </v>
      </c>
      <c r="BI806" s="21" t="str">
        <f>PlainData_XXX!Z811</f>
        <v>["Ticket Sales", "TV Interviews", "Posters"]</v>
      </c>
      <c r="BJ806" s="21" t="s">
        <v>121</v>
      </c>
      <c r="BK806" s="127" t="str">
        <f>PlainData_XXX!AA811</f>
        <v xml:space="preserve">"Stadium" : </v>
      </c>
      <c r="BL806" s="21" t="s">
        <v>71</v>
      </c>
      <c r="BM806" s="123" t="str">
        <f>PlainData_XXX!AB811</f>
        <v xml:space="preserve">"Name" : </v>
      </c>
      <c r="BN806" s="21" t="s">
        <v>120</v>
      </c>
      <c r="BO806" s="21" t="str">
        <f>PlainData_XXX!AC811</f>
        <v>SSE Arena</v>
      </c>
      <c r="BP806" s="21" t="s">
        <v>78</v>
      </c>
      <c r="BQ806" s="123" t="str">
        <f>PlainData_XXX!AD811</f>
        <v xml:space="preserve">"City" : </v>
      </c>
      <c r="BR806" s="21" t="s">
        <v>120</v>
      </c>
      <c r="BS806" s="21" t="str">
        <f>PlainData_XXX!AE811</f>
        <v>Belfast</v>
      </c>
      <c r="BT806" s="21" t="s">
        <v>78</v>
      </c>
      <c r="BU806" s="123" t="str">
        <f>PlainData_XXX!AF811</f>
        <v xml:space="preserve">"Type" : </v>
      </c>
      <c r="BV806" s="21" t="s">
        <v>120</v>
      </c>
      <c r="BW806" s="21" t="str">
        <f>PlainData_XXX!AG811</f>
        <v>Hockey</v>
      </c>
      <c r="BX806" s="21" t="s">
        <v>78</v>
      </c>
      <c r="BY806" s="123" t="str">
        <f>PlainData_XXX!AH811</f>
        <v xml:space="preserve">"Capacity" : </v>
      </c>
      <c r="BZ806" s="21">
        <f>PlainData_XXX!AI811</f>
        <v>11000</v>
      </c>
      <c r="CA806" s="21" t="s">
        <v>0</v>
      </c>
      <c r="CB806" s="21" t="str">
        <f>PlainData_XXX!AJ811</f>
        <v>"Acoustics" :</v>
      </c>
      <c r="CC806" s="21" t="s">
        <v>120</v>
      </c>
      <c r="CD806" s="21" t="str">
        <f>PlainData_XXX!AK811</f>
        <v>Good</v>
      </c>
      <c r="CE806" s="21" t="s">
        <v>120</v>
      </c>
      <c r="CF806" s="21" t="s">
        <v>121</v>
      </c>
      <c r="CG806" s="21" t="str">
        <f>PlainData_XXX!AL811</f>
        <v>"Merchandise_Type" :</v>
      </c>
      <c r="CH806" s="21" t="str">
        <f>PlainData_XXX!AM811</f>
        <v>["CD’s", "Photos", "Hoodies"]</v>
      </c>
      <c r="CI806" s="21" t="s">
        <v>0</v>
      </c>
      <c r="CJ806" s="21" t="str">
        <f>PlainData_XXX!AN811</f>
        <v>"Audience_Type" :</v>
      </c>
      <c r="CK806" s="21" t="str">
        <f>PlainData_XXX!AO811</f>
        <v>["Young Working Adults", "Middle Aged"]</v>
      </c>
      <c r="CL806" s="21" t="s">
        <v>121</v>
      </c>
    </row>
    <row r="807" spans="1:90" ht="13.2" x14ac:dyDescent="0.25">
      <c r="A807" s="45" t="s">
        <v>10</v>
      </c>
      <c r="B807" s="54">
        <f>PlainData_XXX!A812</f>
        <v>798</v>
      </c>
      <c r="C807" s="46" t="s">
        <v>77</v>
      </c>
      <c r="D807" s="49" t="str">
        <f t="shared" si="132"/>
        <v xml:space="preserve">"Concert_Year" : </v>
      </c>
      <c r="E807" s="103">
        <f>PlainData_XXX!B812</f>
        <v>2011</v>
      </c>
      <c r="F807" s="48" t="s">
        <v>0</v>
      </c>
      <c r="G807" s="49" t="str">
        <f t="shared" si="133"/>
        <v xml:space="preserve">"Concert_Month" : </v>
      </c>
      <c r="H807" s="103">
        <f>PlainData_XXX!C812</f>
        <v>9</v>
      </c>
      <c r="I807" s="48" t="s">
        <v>0</v>
      </c>
      <c r="J807" s="49" t="str">
        <f t="shared" si="134"/>
        <v>"Duration" :</v>
      </c>
      <c r="K807" s="104">
        <f>PlainData_XXX!D812</f>
        <v>115</v>
      </c>
      <c r="L807" s="46" t="s">
        <v>77</v>
      </c>
      <c r="M807" s="49" t="str">
        <f t="shared" si="135"/>
        <v xml:space="preserve">"Expected_Crowd" : </v>
      </c>
      <c r="N807" s="103">
        <f>PlainData_XXX!E812</f>
        <v>50500</v>
      </c>
      <c r="O807" s="48" t="s">
        <v>0</v>
      </c>
      <c r="P807" s="49" t="str">
        <f t="shared" si="136"/>
        <v xml:space="preserve">"Actual_Crowd" : </v>
      </c>
      <c r="Q807" s="103">
        <f>PlainData_XXX!F812</f>
        <v>48500</v>
      </c>
      <c r="R807" s="46" t="s">
        <v>77</v>
      </c>
      <c r="S807" s="49" t="str">
        <f t="shared" si="137"/>
        <v xml:space="preserve">"Cheapest_Ticket_Price" : </v>
      </c>
      <c r="T807" s="103">
        <f>PlainData_XXX!G812</f>
        <v>40</v>
      </c>
      <c r="U807" s="48" t="s">
        <v>0</v>
      </c>
      <c r="V807" s="49" t="str">
        <f t="shared" si="138"/>
        <v xml:space="preserve">"Dearest_Ticket_Price" : </v>
      </c>
      <c r="W807" s="104">
        <f>PlainData_XXX!H812</f>
        <v>125</v>
      </c>
      <c r="X807" s="48" t="s">
        <v>0</v>
      </c>
      <c r="Y807" s="49" t="str">
        <f t="shared" si="139"/>
        <v xml:space="preserve">"Food_Sales" : </v>
      </c>
      <c r="Z807" s="129">
        <f>PlainData_XXX!I812</f>
        <v>72200</v>
      </c>
      <c r="AA807" s="46" t="s">
        <v>77</v>
      </c>
      <c r="AB807" s="49" t="str">
        <f t="shared" si="140"/>
        <v xml:space="preserve">"Drink_Sales" : </v>
      </c>
      <c r="AC807" s="129">
        <f>PlainData_XXX!J812</f>
        <v>60000</v>
      </c>
      <c r="AD807" s="46" t="s">
        <v>77</v>
      </c>
      <c r="AE807" s="49" t="str">
        <f t="shared" si="141"/>
        <v xml:space="preserve">"Atmosphere" : </v>
      </c>
      <c r="AF807" s="50" t="s">
        <v>120</v>
      </c>
      <c r="AG807" s="104" t="str">
        <f>PlainData_XXX!K812</f>
        <v>Fair</v>
      </c>
      <c r="AH807" s="48" t="s">
        <v>78</v>
      </c>
      <c r="AI807" s="49" t="str">
        <f t="shared" si="142"/>
        <v xml:space="preserve">"Police_Cost" : </v>
      </c>
      <c r="AJ807" s="130">
        <f>PlainData_XXX!L812</f>
        <v>36000</v>
      </c>
      <c r="AK807" s="48" t="s">
        <v>0</v>
      </c>
      <c r="AL807" s="110" t="str">
        <f>PlainData_XXX!M812</f>
        <v xml:space="preserve">"Performer" : </v>
      </c>
      <c r="AM807" s="49" t="s">
        <v>71</v>
      </c>
      <c r="AN807" s="111" t="str">
        <f>PlainData_XXX!N812</f>
        <v xml:space="preserve">"Name" : </v>
      </c>
      <c r="AO807" s="48" t="s">
        <v>120</v>
      </c>
      <c r="AP807" s="104" t="str">
        <f>PlainData_XXX!O812</f>
        <v>Oonagh McDonnell</v>
      </c>
      <c r="AQ807" s="48" t="s">
        <v>78</v>
      </c>
      <c r="AR807" s="111" t="str">
        <f>PlainData_XXX!P812</f>
        <v xml:space="preserve">"Music_Type" : </v>
      </c>
      <c r="AS807" s="50" t="s">
        <v>120</v>
      </c>
      <c r="AT807" s="104" t="str">
        <f>PlainData_XXX!Q812</f>
        <v>Classical</v>
      </c>
      <c r="AU807" s="48" t="s">
        <v>78</v>
      </c>
      <c r="AV807" s="111" t="str">
        <f>PlainData_XXX!R812</f>
        <v xml:space="preserve">"Services" : </v>
      </c>
      <c r="AW807" s="104" t="str">
        <f>PlainData_XXX!S812</f>
        <v>["Live Rehearsals", "Meet and Greet"]</v>
      </c>
      <c r="AX807" s="49" t="s">
        <v>76</v>
      </c>
      <c r="AY807" s="122" t="str">
        <f>PlainData_XXX!T812</f>
        <v xml:space="preserve">"Sponsor" : </v>
      </c>
      <c r="AZ807" s="21" t="s">
        <v>71</v>
      </c>
      <c r="BA807" s="123" t="str">
        <f>PlainData_XXX!U812</f>
        <v xml:space="preserve">"Name" : </v>
      </c>
      <c r="BB807" s="21" t="s">
        <v>120</v>
      </c>
      <c r="BC807" s="21" t="str">
        <f>PlainData_XXX!V812</f>
        <v>Adam Scott</v>
      </c>
      <c r="BD807" s="21" t="s">
        <v>78</v>
      </c>
      <c r="BE807" s="123" t="str">
        <f>PlainData_XXX!W812</f>
        <v xml:space="preserve">"Amount" : </v>
      </c>
      <c r="BF807" s="21">
        <f>PlainData_XXX!X812</f>
        <v>406000</v>
      </c>
      <c r="BG807" s="21" t="s">
        <v>0</v>
      </c>
      <c r="BH807" s="123" t="str">
        <f>PlainData_XXX!Y812</f>
        <v xml:space="preserve">"Services" : </v>
      </c>
      <c r="BI807" s="21" t="str">
        <f>PlainData_XXX!Z812</f>
        <v>["Ticket Sales", "Radio Interviews", "TV Interviews"]</v>
      </c>
      <c r="BJ807" s="21" t="s">
        <v>121</v>
      </c>
      <c r="BK807" s="127" t="str">
        <f>PlainData_XXX!AA812</f>
        <v xml:space="preserve">"Stadium" : </v>
      </c>
      <c r="BL807" s="21" t="s">
        <v>71</v>
      </c>
      <c r="BM807" s="123" t="str">
        <f>PlainData_XXX!AB812</f>
        <v xml:space="preserve">"Name" : </v>
      </c>
      <c r="BN807" s="21" t="s">
        <v>120</v>
      </c>
      <c r="BO807" s="21" t="str">
        <f>PlainData_XXX!AC812</f>
        <v>INEC Arena</v>
      </c>
      <c r="BP807" s="21" t="s">
        <v>78</v>
      </c>
      <c r="BQ807" s="123" t="str">
        <f>PlainData_XXX!AD812</f>
        <v xml:space="preserve">"City" : </v>
      </c>
      <c r="BR807" s="21" t="s">
        <v>120</v>
      </c>
      <c r="BS807" s="21" t="str">
        <f>PlainData_XXX!AE812</f>
        <v>Killarney</v>
      </c>
      <c r="BT807" s="21" t="s">
        <v>78</v>
      </c>
      <c r="BU807" s="123" t="str">
        <f>PlainData_XXX!AF812</f>
        <v xml:space="preserve">"Type" : </v>
      </c>
      <c r="BV807" s="21" t="s">
        <v>120</v>
      </c>
      <c r="BW807" s="21" t="str">
        <f>PlainData_XXX!AG812</f>
        <v>Basketball</v>
      </c>
      <c r="BX807" s="21" t="s">
        <v>78</v>
      </c>
      <c r="BY807" s="123" t="str">
        <f>PlainData_XXX!AH812</f>
        <v xml:space="preserve">"Capacity" : </v>
      </c>
      <c r="BZ807" s="21">
        <f>PlainData_XXX!AI812</f>
        <v>4500</v>
      </c>
      <c r="CA807" s="21" t="s">
        <v>0</v>
      </c>
      <c r="CB807" s="21" t="str">
        <f>PlainData_XXX!AJ812</f>
        <v>"Acoustics" :</v>
      </c>
      <c r="CC807" s="21" t="s">
        <v>120</v>
      </c>
      <c r="CD807" s="21" t="str">
        <f>PlainData_XXX!AK812</f>
        <v>Good</v>
      </c>
      <c r="CE807" s="21" t="s">
        <v>120</v>
      </c>
      <c r="CF807" s="21" t="s">
        <v>121</v>
      </c>
      <c r="CG807" s="21" t="str">
        <f>PlainData_XXX!AL812</f>
        <v>"Merchandise_Type" :</v>
      </c>
      <c r="CH807" s="21" t="str">
        <f>PlainData_XXX!AM812</f>
        <v>["CD’s", "Tee Shirts", "Hoodies"]</v>
      </c>
      <c r="CI807" s="21" t="s">
        <v>0</v>
      </c>
      <c r="CJ807" s="21" t="str">
        <f>PlainData_XXX!AN812</f>
        <v>"Audience_Type" :</v>
      </c>
      <c r="CK807" s="21" t="str">
        <f>PlainData_XXX!AO812</f>
        <v>["Teenagers", "Middle Aged"]</v>
      </c>
      <c r="CL807" s="21" t="s">
        <v>121</v>
      </c>
    </row>
    <row r="808" spans="1:90" ht="13.2" x14ac:dyDescent="0.25">
      <c r="A808" s="45" t="s">
        <v>10</v>
      </c>
      <c r="B808" s="54">
        <f>PlainData_XXX!A813</f>
        <v>799</v>
      </c>
      <c r="C808" s="46" t="s">
        <v>77</v>
      </c>
      <c r="D808" s="49" t="str">
        <f t="shared" si="132"/>
        <v xml:space="preserve">"Concert_Year" : </v>
      </c>
      <c r="E808" s="103">
        <f>PlainData_XXX!B813</f>
        <v>2013</v>
      </c>
      <c r="F808" s="48" t="s">
        <v>0</v>
      </c>
      <c r="G808" s="49" t="str">
        <f t="shared" si="133"/>
        <v xml:space="preserve">"Concert_Month" : </v>
      </c>
      <c r="H808" s="103">
        <f>PlainData_XXX!C813</f>
        <v>3</v>
      </c>
      <c r="I808" s="48" t="s">
        <v>0</v>
      </c>
      <c r="J808" s="49" t="str">
        <f t="shared" si="134"/>
        <v>"Duration" :</v>
      </c>
      <c r="K808" s="104">
        <f>PlainData_XXX!D813</f>
        <v>80</v>
      </c>
      <c r="L808" s="46" t="s">
        <v>77</v>
      </c>
      <c r="M808" s="49" t="str">
        <f t="shared" si="135"/>
        <v xml:space="preserve">"Expected_Crowd" : </v>
      </c>
      <c r="N808" s="103">
        <f>PlainData_XXX!E813</f>
        <v>26000</v>
      </c>
      <c r="O808" s="48" t="s">
        <v>0</v>
      </c>
      <c r="P808" s="49" t="str">
        <f t="shared" si="136"/>
        <v xml:space="preserve">"Actual_Crowd" : </v>
      </c>
      <c r="Q808" s="103">
        <f>PlainData_XXX!F813</f>
        <v>28500</v>
      </c>
      <c r="R808" s="46" t="s">
        <v>77</v>
      </c>
      <c r="S808" s="49" t="str">
        <f t="shared" si="137"/>
        <v xml:space="preserve">"Cheapest_Ticket_Price" : </v>
      </c>
      <c r="T808" s="103">
        <f>PlainData_XXX!G813</f>
        <v>10</v>
      </c>
      <c r="U808" s="48" t="s">
        <v>0</v>
      </c>
      <c r="V808" s="49" t="str">
        <f t="shared" si="138"/>
        <v xml:space="preserve">"Dearest_Ticket_Price" : </v>
      </c>
      <c r="W808" s="104">
        <f>PlainData_XXX!H813</f>
        <v>50</v>
      </c>
      <c r="X808" s="48" t="s">
        <v>0</v>
      </c>
      <c r="Y808" s="49" t="str">
        <f t="shared" si="139"/>
        <v xml:space="preserve">"Food_Sales" : </v>
      </c>
      <c r="Z808" s="129">
        <f>PlainData_XXX!I813</f>
        <v>23700</v>
      </c>
      <c r="AA808" s="46" t="s">
        <v>77</v>
      </c>
      <c r="AB808" s="49" t="str">
        <f t="shared" si="140"/>
        <v xml:space="preserve">"Drink_Sales" : </v>
      </c>
      <c r="AC808" s="129">
        <f>PlainData_XXX!J813</f>
        <v>62400</v>
      </c>
      <c r="AD808" s="46" t="s">
        <v>77</v>
      </c>
      <c r="AE808" s="49" t="str">
        <f t="shared" si="141"/>
        <v xml:space="preserve">"Atmosphere" : </v>
      </c>
      <c r="AF808" s="50" t="s">
        <v>120</v>
      </c>
      <c r="AG808" s="104" t="str">
        <f>PlainData_XXX!K813</f>
        <v>Good</v>
      </c>
      <c r="AH808" s="48" t="s">
        <v>78</v>
      </c>
      <c r="AI808" s="49" t="str">
        <f t="shared" si="142"/>
        <v xml:space="preserve">"Police_Cost" : </v>
      </c>
      <c r="AJ808" s="130">
        <f>PlainData_XXX!L813</f>
        <v>33300</v>
      </c>
      <c r="AK808" s="48" t="s">
        <v>0</v>
      </c>
      <c r="AL808" s="110" t="str">
        <f>PlainData_XXX!M813</f>
        <v xml:space="preserve">"Performer" : </v>
      </c>
      <c r="AM808" s="49" t="s">
        <v>71</v>
      </c>
      <c r="AN808" s="111" t="str">
        <f>PlainData_XXX!N813</f>
        <v xml:space="preserve">"Name" : </v>
      </c>
      <c r="AO808" s="48" t="s">
        <v>120</v>
      </c>
      <c r="AP808" s="104" t="str">
        <f>PlainData_XXX!O813</f>
        <v>Clodagh Hogan</v>
      </c>
      <c r="AQ808" s="48" t="s">
        <v>78</v>
      </c>
      <c r="AR808" s="111" t="str">
        <f>PlainData_XXX!P813</f>
        <v xml:space="preserve">"Music_Type" : </v>
      </c>
      <c r="AS808" s="50" t="s">
        <v>120</v>
      </c>
      <c r="AT808" s="104" t="str">
        <f>PlainData_XXX!Q813</f>
        <v>Jazz</v>
      </c>
      <c r="AU808" s="48" t="s">
        <v>78</v>
      </c>
      <c r="AV808" s="111" t="str">
        <f>PlainData_XXX!R813</f>
        <v xml:space="preserve">"Services" : </v>
      </c>
      <c r="AW808" s="104" t="str">
        <f>PlainData_XXX!S813</f>
        <v>["Live Rehearsals", "TV Interviews", "Photo Shoots "]</v>
      </c>
      <c r="AX808" s="49" t="s">
        <v>76</v>
      </c>
      <c r="AY808" s="122" t="str">
        <f>PlainData_XXX!T813</f>
        <v xml:space="preserve">"Sponsor" : </v>
      </c>
      <c r="AZ808" s="21" t="s">
        <v>71</v>
      </c>
      <c r="BA808" s="123" t="str">
        <f>PlainData_XXX!U813</f>
        <v xml:space="preserve">"Name" : </v>
      </c>
      <c r="BB808" s="21" t="s">
        <v>120</v>
      </c>
      <c r="BC808" s="21" t="str">
        <f>PlainData_XXX!V813</f>
        <v>Adam Nagle</v>
      </c>
      <c r="BD808" s="21" t="s">
        <v>78</v>
      </c>
      <c r="BE808" s="123" t="str">
        <f>PlainData_XXX!W813</f>
        <v xml:space="preserve">"Amount" : </v>
      </c>
      <c r="BF808" s="21">
        <f>PlainData_XXX!X813</f>
        <v>208000</v>
      </c>
      <c r="BG808" s="21" t="s">
        <v>0</v>
      </c>
      <c r="BH808" s="123" t="str">
        <f>PlainData_XXX!Y813</f>
        <v xml:space="preserve">"Services" : </v>
      </c>
      <c r="BI808" s="21" t="str">
        <f>PlainData_XXX!Z813</f>
        <v>["Radio Interviews", "TV Interviews", "Posters", "News Papers"]</v>
      </c>
      <c r="BJ808" s="21" t="s">
        <v>121</v>
      </c>
      <c r="BK808" s="127" t="str">
        <f>PlainData_XXX!AA813</f>
        <v xml:space="preserve">"Stadium" : </v>
      </c>
      <c r="BL808" s="21" t="s">
        <v>71</v>
      </c>
      <c r="BM808" s="123" t="str">
        <f>PlainData_XXX!AB813</f>
        <v xml:space="preserve">"Name" : </v>
      </c>
      <c r="BN808" s="21" t="s">
        <v>120</v>
      </c>
      <c r="BO808" s="21" t="str">
        <f>PlainData_XXX!AC813</f>
        <v>SSE Arena</v>
      </c>
      <c r="BP808" s="21" t="s">
        <v>78</v>
      </c>
      <c r="BQ808" s="123" t="str">
        <f>PlainData_XXX!AD813</f>
        <v xml:space="preserve">"City" : </v>
      </c>
      <c r="BR808" s="21" t="s">
        <v>120</v>
      </c>
      <c r="BS808" s="21" t="str">
        <f>PlainData_XXX!AE813</f>
        <v>Belfast</v>
      </c>
      <c r="BT808" s="21" t="s">
        <v>78</v>
      </c>
      <c r="BU808" s="123" t="str">
        <f>PlainData_XXX!AF813</f>
        <v xml:space="preserve">"Type" : </v>
      </c>
      <c r="BV808" s="21" t="s">
        <v>120</v>
      </c>
      <c r="BW808" s="21" t="str">
        <f>PlainData_XXX!AG813</f>
        <v>Hockey</v>
      </c>
      <c r="BX808" s="21" t="s">
        <v>78</v>
      </c>
      <c r="BY808" s="123" t="str">
        <f>PlainData_XXX!AH813</f>
        <v xml:space="preserve">"Capacity" : </v>
      </c>
      <c r="BZ808" s="21">
        <f>PlainData_XXX!AI813</f>
        <v>11000</v>
      </c>
      <c r="CA808" s="21" t="s">
        <v>0</v>
      </c>
      <c r="CB808" s="21" t="str">
        <f>PlainData_XXX!AJ813</f>
        <v>"Acoustics" :</v>
      </c>
      <c r="CC808" s="21" t="s">
        <v>120</v>
      </c>
      <c r="CD808" s="21" t="str">
        <f>PlainData_XXX!AK813</f>
        <v>Good</v>
      </c>
      <c r="CE808" s="21" t="s">
        <v>120</v>
      </c>
      <c r="CF808" s="21" t="s">
        <v>121</v>
      </c>
      <c r="CG808" s="21" t="str">
        <f>PlainData_XXX!AL813</f>
        <v>"Merchandise_Type" :</v>
      </c>
      <c r="CH808" s="21" t="str">
        <f>PlainData_XXX!AM813</f>
        <v>["Photos", "Tee Shirts"]</v>
      </c>
      <c r="CI808" s="21" t="s">
        <v>0</v>
      </c>
      <c r="CJ808" s="21" t="str">
        <f>PlainData_XXX!AN813</f>
        <v>"Audience_Type" :</v>
      </c>
      <c r="CK808" s="21" t="str">
        <f>PlainData_XXX!AO813</f>
        <v>["Young Working Adults", "Middle Aged", "Retired ", "Teenagers"]</v>
      </c>
      <c r="CL808" s="21" t="s">
        <v>121</v>
      </c>
    </row>
    <row r="809" spans="1:90" ht="13.2" x14ac:dyDescent="0.25">
      <c r="A809" s="45" t="s">
        <v>10</v>
      </c>
      <c r="B809" s="54">
        <f>PlainData_XXX!A814</f>
        <v>800</v>
      </c>
      <c r="C809" s="46" t="s">
        <v>77</v>
      </c>
      <c r="D809" s="49" t="str">
        <f t="shared" si="132"/>
        <v xml:space="preserve">"Concert_Year" : </v>
      </c>
      <c r="E809" s="103">
        <f>PlainData_XXX!B814</f>
        <v>2012</v>
      </c>
      <c r="F809" s="48" t="s">
        <v>0</v>
      </c>
      <c r="G809" s="49" t="str">
        <f t="shared" si="133"/>
        <v xml:space="preserve">"Concert_Month" : </v>
      </c>
      <c r="H809" s="103">
        <f>PlainData_XXX!C814</f>
        <v>11</v>
      </c>
      <c r="I809" s="48" t="s">
        <v>0</v>
      </c>
      <c r="J809" s="49" t="str">
        <f t="shared" si="134"/>
        <v>"Duration" :</v>
      </c>
      <c r="K809" s="104">
        <f>PlainData_XXX!D814</f>
        <v>170</v>
      </c>
      <c r="L809" s="46" t="s">
        <v>77</v>
      </c>
      <c r="M809" s="49" t="str">
        <f t="shared" si="135"/>
        <v xml:space="preserve">"Expected_Crowd" : </v>
      </c>
      <c r="N809" s="103">
        <f>PlainData_XXX!E814</f>
        <v>27500</v>
      </c>
      <c r="O809" s="48" t="s">
        <v>0</v>
      </c>
      <c r="P809" s="49" t="str">
        <f t="shared" si="136"/>
        <v xml:space="preserve">"Actual_Crowd" : </v>
      </c>
      <c r="Q809" s="103">
        <f>PlainData_XXX!F814</f>
        <v>22300</v>
      </c>
      <c r="R809" s="46" t="s">
        <v>77</v>
      </c>
      <c r="S809" s="49" t="str">
        <f t="shared" si="137"/>
        <v xml:space="preserve">"Cheapest_Ticket_Price" : </v>
      </c>
      <c r="T809" s="103">
        <f>PlainData_XXX!G814</f>
        <v>50</v>
      </c>
      <c r="U809" s="48" t="s">
        <v>0</v>
      </c>
      <c r="V809" s="49" t="str">
        <f t="shared" si="138"/>
        <v xml:space="preserve">"Dearest_Ticket_Price" : </v>
      </c>
      <c r="W809" s="104">
        <f>PlainData_XXX!H814</f>
        <v>190</v>
      </c>
      <c r="X809" s="48" t="s">
        <v>0</v>
      </c>
      <c r="Y809" s="49" t="str">
        <f t="shared" si="139"/>
        <v xml:space="preserve">"Food_Sales" : </v>
      </c>
      <c r="Z809" s="129">
        <f>PlainData_XXX!I814</f>
        <v>63600</v>
      </c>
      <c r="AA809" s="46" t="s">
        <v>77</v>
      </c>
      <c r="AB809" s="49" t="str">
        <f t="shared" si="140"/>
        <v xml:space="preserve">"Drink_Sales" : </v>
      </c>
      <c r="AC809" s="129">
        <f>PlainData_XXX!J814</f>
        <v>46900</v>
      </c>
      <c r="AD809" s="46" t="s">
        <v>77</v>
      </c>
      <c r="AE809" s="49" t="str">
        <f t="shared" si="141"/>
        <v xml:space="preserve">"Atmosphere" : </v>
      </c>
      <c r="AF809" s="50" t="s">
        <v>120</v>
      </c>
      <c r="AG809" s="104" t="str">
        <f>PlainData_XXX!K814</f>
        <v>Fair</v>
      </c>
      <c r="AH809" s="48" t="s">
        <v>78</v>
      </c>
      <c r="AI809" s="49" t="str">
        <f t="shared" si="142"/>
        <v xml:space="preserve">"Police_Cost" : </v>
      </c>
      <c r="AJ809" s="130">
        <f>PlainData_XXX!L814</f>
        <v>24700</v>
      </c>
      <c r="AK809" s="48" t="s">
        <v>0</v>
      </c>
      <c r="AL809" s="110" t="str">
        <f>PlainData_XXX!M814</f>
        <v xml:space="preserve">"Performer" : </v>
      </c>
      <c r="AM809" s="49" t="s">
        <v>71</v>
      </c>
      <c r="AN809" s="111" t="str">
        <f>PlainData_XXX!N814</f>
        <v xml:space="preserve">"Name" : </v>
      </c>
      <c r="AO809" s="48" t="s">
        <v>120</v>
      </c>
      <c r="AP809" s="104" t="str">
        <f>PlainData_XXX!O814</f>
        <v>Caoimhe Flynn</v>
      </c>
      <c r="AQ809" s="48" t="s">
        <v>78</v>
      </c>
      <c r="AR809" s="111" t="str">
        <f>PlainData_XXX!P814</f>
        <v xml:space="preserve">"Music_Type" : </v>
      </c>
      <c r="AS809" s="50" t="s">
        <v>120</v>
      </c>
      <c r="AT809" s="104" t="str">
        <f>PlainData_XXX!Q814</f>
        <v>Pop</v>
      </c>
      <c r="AU809" s="48" t="s">
        <v>78</v>
      </c>
      <c r="AV809" s="111" t="str">
        <f>PlainData_XXX!R814</f>
        <v xml:space="preserve">"Services" : </v>
      </c>
      <c r="AW809" s="104" t="str">
        <f>PlainData_XXX!S814</f>
        <v>["Live Rehearsals", "Meet and Greet"]</v>
      </c>
      <c r="AX809" s="49" t="s">
        <v>76</v>
      </c>
      <c r="AY809" s="122" t="str">
        <f>PlainData_XXX!T814</f>
        <v xml:space="preserve">"Sponsor" : </v>
      </c>
      <c r="AZ809" s="21" t="s">
        <v>71</v>
      </c>
      <c r="BA809" s="123" t="str">
        <f>PlainData_XXX!U814</f>
        <v xml:space="preserve">"Name" : </v>
      </c>
      <c r="BB809" s="21" t="s">
        <v>120</v>
      </c>
      <c r="BC809" s="21" t="str">
        <f>PlainData_XXX!V814</f>
        <v>Noel Doyle</v>
      </c>
      <c r="BD809" s="21" t="s">
        <v>78</v>
      </c>
      <c r="BE809" s="123" t="str">
        <f>PlainData_XXX!W814</f>
        <v xml:space="preserve">"Amount" : </v>
      </c>
      <c r="BF809" s="21">
        <f>PlainData_XXX!X814</f>
        <v>486000</v>
      </c>
      <c r="BG809" s="21" t="s">
        <v>0</v>
      </c>
      <c r="BH809" s="123" t="str">
        <f>PlainData_XXX!Y814</f>
        <v xml:space="preserve">"Services" : </v>
      </c>
      <c r="BI809" s="21" t="str">
        <f>PlainData_XXX!Z814</f>
        <v>["Ticket Sales", "Radio Interviews", "TV Interviews", "Posters"]</v>
      </c>
      <c r="BJ809" s="21" t="s">
        <v>121</v>
      </c>
      <c r="BK809" s="127" t="str">
        <f>PlainData_XXX!AA814</f>
        <v xml:space="preserve">"Stadium" : </v>
      </c>
      <c r="BL809" s="21" t="s">
        <v>71</v>
      </c>
      <c r="BM809" s="123" t="str">
        <f>PlainData_XXX!AB814</f>
        <v xml:space="preserve">"Name" : </v>
      </c>
      <c r="BN809" s="21" t="s">
        <v>120</v>
      </c>
      <c r="BO809" s="21" t="str">
        <f>PlainData_XXX!AC814</f>
        <v>OMoore Park</v>
      </c>
      <c r="BP809" s="21" t="s">
        <v>78</v>
      </c>
      <c r="BQ809" s="123" t="str">
        <f>PlainData_XXX!AD814</f>
        <v xml:space="preserve">"City" : </v>
      </c>
      <c r="BR809" s="21" t="s">
        <v>120</v>
      </c>
      <c r="BS809" s="21" t="str">
        <f>PlainData_XXX!AE814</f>
        <v>Portlaoise</v>
      </c>
      <c r="BT809" s="21" t="s">
        <v>78</v>
      </c>
      <c r="BU809" s="123" t="str">
        <f>PlainData_XXX!AF814</f>
        <v xml:space="preserve">"Type" : </v>
      </c>
      <c r="BV809" s="21" t="s">
        <v>120</v>
      </c>
      <c r="BW809" s="21" t="str">
        <f>PlainData_XXX!AG814</f>
        <v>GAA</v>
      </c>
      <c r="BX809" s="21" t="s">
        <v>78</v>
      </c>
      <c r="BY809" s="123" t="str">
        <f>PlainData_XXX!AH814</f>
        <v xml:space="preserve">"Capacity" : </v>
      </c>
      <c r="BZ809" s="21">
        <f>PlainData_XXX!AI814</f>
        <v>22000</v>
      </c>
      <c r="CA809" s="21" t="s">
        <v>0</v>
      </c>
      <c r="CB809" s="21" t="str">
        <f>PlainData_XXX!AJ814</f>
        <v>"Acoustics" :</v>
      </c>
      <c r="CC809" s="21" t="s">
        <v>120</v>
      </c>
      <c r="CD809" s="21" t="str">
        <f>PlainData_XXX!AK814</f>
        <v>Fair</v>
      </c>
      <c r="CE809" s="21" t="s">
        <v>120</v>
      </c>
      <c r="CF809" s="21" t="s">
        <v>121</v>
      </c>
      <c r="CG809" s="21" t="str">
        <f>PlainData_XXX!AL814</f>
        <v>"Merchandise_Type" :</v>
      </c>
      <c r="CH809" s="21" t="str">
        <f>PlainData_XXX!AM814</f>
        <v>["Tee Shirts", "Umbrellas "]</v>
      </c>
      <c r="CI809" s="21" t="s">
        <v>0</v>
      </c>
      <c r="CJ809" s="21" t="str">
        <f>PlainData_XXX!AN814</f>
        <v>"Audience_Type" :</v>
      </c>
      <c r="CK809" s="21" t="str">
        <f>PlainData_XXX!AO814</f>
        <v>["Middle Aged", "Retired ", "Teenagers", "Young Working Adults"]</v>
      </c>
      <c r="CL809" s="21" t="s">
        <v>121</v>
      </c>
    </row>
    <row r="810" spans="1:90" ht="13.2" x14ac:dyDescent="0.25">
      <c r="A810" s="45" t="s">
        <v>10</v>
      </c>
      <c r="B810" s="54">
        <f>PlainData_XXX!A815</f>
        <v>801</v>
      </c>
      <c r="C810" s="46" t="s">
        <v>77</v>
      </c>
      <c r="D810" s="49" t="str">
        <f t="shared" si="132"/>
        <v xml:space="preserve">"Concert_Year" : </v>
      </c>
      <c r="E810" s="103">
        <f>PlainData_XXX!B815</f>
        <v>2011</v>
      </c>
      <c r="F810" s="48" t="s">
        <v>0</v>
      </c>
      <c r="G810" s="49" t="str">
        <f t="shared" si="133"/>
        <v xml:space="preserve">"Concert_Month" : </v>
      </c>
      <c r="H810" s="103">
        <f>PlainData_XXX!C815</f>
        <v>10</v>
      </c>
      <c r="I810" s="48" t="s">
        <v>0</v>
      </c>
      <c r="J810" s="49" t="str">
        <f t="shared" si="134"/>
        <v>"Duration" :</v>
      </c>
      <c r="K810" s="104">
        <f>PlainData_XXX!D815</f>
        <v>135</v>
      </c>
      <c r="L810" s="46" t="s">
        <v>77</v>
      </c>
      <c r="M810" s="49" t="str">
        <f t="shared" si="135"/>
        <v xml:space="preserve">"Expected_Crowd" : </v>
      </c>
      <c r="N810" s="103">
        <f>PlainData_XXX!E815</f>
        <v>42400</v>
      </c>
      <c r="O810" s="48" t="s">
        <v>0</v>
      </c>
      <c r="P810" s="49" t="str">
        <f t="shared" si="136"/>
        <v xml:space="preserve">"Actual_Crowd" : </v>
      </c>
      <c r="Q810" s="103">
        <f>PlainData_XXX!F815</f>
        <v>38600</v>
      </c>
      <c r="R810" s="46" t="s">
        <v>77</v>
      </c>
      <c r="S810" s="49" t="str">
        <f t="shared" si="137"/>
        <v xml:space="preserve">"Cheapest_Ticket_Price" : </v>
      </c>
      <c r="T810" s="103">
        <f>PlainData_XXX!G815</f>
        <v>20</v>
      </c>
      <c r="U810" s="48" t="s">
        <v>0</v>
      </c>
      <c r="V810" s="49" t="str">
        <f t="shared" si="138"/>
        <v xml:space="preserve">"Dearest_Ticket_Price" : </v>
      </c>
      <c r="W810" s="104">
        <f>PlainData_XXX!H815</f>
        <v>60</v>
      </c>
      <c r="X810" s="48" t="s">
        <v>0</v>
      </c>
      <c r="Y810" s="49" t="str">
        <f t="shared" si="139"/>
        <v xml:space="preserve">"Food_Sales" : </v>
      </c>
      <c r="Z810" s="129">
        <f>PlainData_XXX!I815</f>
        <v>67800</v>
      </c>
      <c r="AA810" s="46" t="s">
        <v>77</v>
      </c>
      <c r="AB810" s="49" t="str">
        <f t="shared" si="140"/>
        <v xml:space="preserve">"Drink_Sales" : </v>
      </c>
      <c r="AC810" s="129">
        <f>PlainData_XXX!J815</f>
        <v>53100</v>
      </c>
      <c r="AD810" s="46" t="s">
        <v>77</v>
      </c>
      <c r="AE810" s="49" t="str">
        <f t="shared" si="141"/>
        <v xml:space="preserve">"Atmosphere" : </v>
      </c>
      <c r="AF810" s="50" t="s">
        <v>120</v>
      </c>
      <c r="AG810" s="104" t="str">
        <f>PlainData_XXX!K815</f>
        <v>Good</v>
      </c>
      <c r="AH810" s="48" t="s">
        <v>78</v>
      </c>
      <c r="AI810" s="49" t="str">
        <f t="shared" si="142"/>
        <v xml:space="preserve">"Police_Cost" : </v>
      </c>
      <c r="AJ810" s="130">
        <f>PlainData_XXX!L815</f>
        <v>9600</v>
      </c>
      <c r="AK810" s="48" t="s">
        <v>0</v>
      </c>
      <c r="AL810" s="110" t="str">
        <f>PlainData_XXX!M815</f>
        <v xml:space="preserve">"Performer" : </v>
      </c>
      <c r="AM810" s="49" t="s">
        <v>71</v>
      </c>
      <c r="AN810" s="111" t="str">
        <f>PlainData_XXX!N815</f>
        <v xml:space="preserve">"Name" : </v>
      </c>
      <c r="AO810" s="48" t="s">
        <v>120</v>
      </c>
      <c r="AP810" s="104" t="str">
        <f>PlainData_XXX!O815</f>
        <v>Eachann MacMahon</v>
      </c>
      <c r="AQ810" s="48" t="s">
        <v>78</v>
      </c>
      <c r="AR810" s="111" t="str">
        <f>PlainData_XXX!P815</f>
        <v xml:space="preserve">"Music_Type" : </v>
      </c>
      <c r="AS810" s="50" t="s">
        <v>120</v>
      </c>
      <c r="AT810" s="104" t="str">
        <f>PlainData_XXX!Q815</f>
        <v>Pop</v>
      </c>
      <c r="AU810" s="48" t="s">
        <v>78</v>
      </c>
      <c r="AV810" s="111" t="str">
        <f>PlainData_XXX!R815</f>
        <v xml:space="preserve">"Services" : </v>
      </c>
      <c r="AW810" s="104" t="str">
        <f>PlainData_XXX!S815</f>
        <v>["Meet and Greet", "Photo Shoots "]</v>
      </c>
      <c r="AX810" s="49" t="s">
        <v>76</v>
      </c>
      <c r="AY810" s="122" t="str">
        <f>PlainData_XXX!T815</f>
        <v xml:space="preserve">"Sponsor" : </v>
      </c>
      <c r="AZ810" s="21" t="s">
        <v>71</v>
      </c>
      <c r="BA810" s="123" t="str">
        <f>PlainData_XXX!U815</f>
        <v xml:space="preserve">"Name" : </v>
      </c>
      <c r="BB810" s="21" t="s">
        <v>120</v>
      </c>
      <c r="BC810" s="21" t="str">
        <f>PlainData_XXX!V815</f>
        <v>Edel Brady</v>
      </c>
      <c r="BD810" s="21" t="s">
        <v>78</v>
      </c>
      <c r="BE810" s="123" t="str">
        <f>PlainData_XXX!W815</f>
        <v xml:space="preserve">"Amount" : </v>
      </c>
      <c r="BF810" s="21">
        <f>PlainData_XXX!X815</f>
        <v>322000</v>
      </c>
      <c r="BG810" s="21" t="s">
        <v>0</v>
      </c>
      <c r="BH810" s="123" t="str">
        <f>PlainData_XXX!Y815</f>
        <v xml:space="preserve">"Services" : </v>
      </c>
      <c r="BI810" s="21" t="str">
        <f>PlainData_XXX!Z815</f>
        <v>["Radio Interviews", "Posters"]</v>
      </c>
      <c r="BJ810" s="21" t="s">
        <v>121</v>
      </c>
      <c r="BK810" s="127" t="str">
        <f>PlainData_XXX!AA815</f>
        <v xml:space="preserve">"Stadium" : </v>
      </c>
      <c r="BL810" s="21" t="s">
        <v>71</v>
      </c>
      <c r="BM810" s="123" t="str">
        <f>PlainData_XXX!AB815</f>
        <v xml:space="preserve">"Name" : </v>
      </c>
      <c r="BN810" s="21" t="s">
        <v>120</v>
      </c>
      <c r="BO810" s="21" t="str">
        <f>PlainData_XXX!AC815</f>
        <v>Tallaght Stadium</v>
      </c>
      <c r="BP810" s="21" t="s">
        <v>78</v>
      </c>
      <c r="BQ810" s="123" t="str">
        <f>PlainData_XXX!AD815</f>
        <v xml:space="preserve">"City" : </v>
      </c>
      <c r="BR810" s="21" t="s">
        <v>120</v>
      </c>
      <c r="BS810" s="21" t="str">
        <f>PlainData_XXX!AE815</f>
        <v>Dublin</v>
      </c>
      <c r="BT810" s="21" t="s">
        <v>78</v>
      </c>
      <c r="BU810" s="123" t="str">
        <f>PlainData_XXX!AF815</f>
        <v xml:space="preserve">"Type" : </v>
      </c>
      <c r="BV810" s="21" t="s">
        <v>120</v>
      </c>
      <c r="BW810" s="21" t="str">
        <f>PlainData_XXX!AG815</f>
        <v>Soccer</v>
      </c>
      <c r="BX810" s="21" t="s">
        <v>78</v>
      </c>
      <c r="BY810" s="123" t="str">
        <f>PlainData_XXX!AH815</f>
        <v xml:space="preserve">"Capacity" : </v>
      </c>
      <c r="BZ810" s="21">
        <f>PlainData_XXX!AI815</f>
        <v>8000</v>
      </c>
      <c r="CA810" s="21" t="s">
        <v>0</v>
      </c>
      <c r="CB810" s="21" t="str">
        <f>PlainData_XXX!AJ815</f>
        <v>"Acoustics" :</v>
      </c>
      <c r="CC810" s="21" t="s">
        <v>120</v>
      </c>
      <c r="CD810" s="21" t="str">
        <f>PlainData_XXX!AK815</f>
        <v>Fair</v>
      </c>
      <c r="CE810" s="21" t="s">
        <v>120</v>
      </c>
      <c r="CF810" s="21" t="s">
        <v>121</v>
      </c>
      <c r="CG810" s="21" t="str">
        <f>PlainData_XXX!AL815</f>
        <v>"Merchandise_Type" :</v>
      </c>
      <c r="CH810" s="21" t="str">
        <f>PlainData_XXX!AM815</f>
        <v>["Tee Shirts", "Umbrellas "]</v>
      </c>
      <c r="CI810" s="21" t="s">
        <v>0</v>
      </c>
      <c r="CJ810" s="21" t="str">
        <f>PlainData_XXX!AN815</f>
        <v>"Audience_Type" :</v>
      </c>
      <c r="CK810" s="21" t="str">
        <f>PlainData_XXX!AO815</f>
        <v>["Retired "]</v>
      </c>
      <c r="CL810" s="21" t="s">
        <v>121</v>
      </c>
    </row>
    <row r="811" spans="1:90" ht="13.2" x14ac:dyDescent="0.25">
      <c r="A811" s="45" t="s">
        <v>10</v>
      </c>
      <c r="B811" s="54">
        <f>PlainData_XXX!A816</f>
        <v>802</v>
      </c>
      <c r="C811" s="46" t="s">
        <v>77</v>
      </c>
      <c r="D811" s="49" t="str">
        <f t="shared" si="132"/>
        <v xml:space="preserve">"Concert_Year" : </v>
      </c>
      <c r="E811" s="103">
        <f>PlainData_XXX!B816</f>
        <v>2012</v>
      </c>
      <c r="F811" s="48" t="s">
        <v>0</v>
      </c>
      <c r="G811" s="49" t="str">
        <f t="shared" si="133"/>
        <v xml:space="preserve">"Concert_Month" : </v>
      </c>
      <c r="H811" s="103">
        <f>PlainData_XXX!C816</f>
        <v>1</v>
      </c>
      <c r="I811" s="48" t="s">
        <v>0</v>
      </c>
      <c r="J811" s="49" t="str">
        <f t="shared" si="134"/>
        <v>"Duration" :</v>
      </c>
      <c r="K811" s="104">
        <f>PlainData_XXX!D816</f>
        <v>90</v>
      </c>
      <c r="L811" s="46" t="s">
        <v>77</v>
      </c>
      <c r="M811" s="49" t="str">
        <f t="shared" si="135"/>
        <v xml:space="preserve">"Expected_Crowd" : </v>
      </c>
      <c r="N811" s="103">
        <f>PlainData_XXX!E816</f>
        <v>10100</v>
      </c>
      <c r="O811" s="48" t="s">
        <v>0</v>
      </c>
      <c r="P811" s="49" t="str">
        <f t="shared" si="136"/>
        <v xml:space="preserve">"Actual_Crowd" : </v>
      </c>
      <c r="Q811" s="103">
        <f>PlainData_XXX!F816</f>
        <v>8600</v>
      </c>
      <c r="R811" s="46" t="s">
        <v>77</v>
      </c>
      <c r="S811" s="49" t="str">
        <f t="shared" si="137"/>
        <v xml:space="preserve">"Cheapest_Ticket_Price" : </v>
      </c>
      <c r="T811" s="103">
        <f>PlainData_XXX!G816</f>
        <v>10</v>
      </c>
      <c r="U811" s="48" t="s">
        <v>0</v>
      </c>
      <c r="V811" s="49" t="str">
        <f t="shared" si="138"/>
        <v xml:space="preserve">"Dearest_Ticket_Price" : </v>
      </c>
      <c r="W811" s="104">
        <f>PlainData_XXX!H816</f>
        <v>40</v>
      </c>
      <c r="X811" s="48" t="s">
        <v>0</v>
      </c>
      <c r="Y811" s="49" t="str">
        <f t="shared" si="139"/>
        <v xml:space="preserve">"Food_Sales" : </v>
      </c>
      <c r="Z811" s="129">
        <f>PlainData_XXX!I816</f>
        <v>80600</v>
      </c>
      <c r="AA811" s="46" t="s">
        <v>77</v>
      </c>
      <c r="AB811" s="49" t="str">
        <f t="shared" si="140"/>
        <v xml:space="preserve">"Drink_Sales" : </v>
      </c>
      <c r="AC811" s="129">
        <f>PlainData_XXX!J816</f>
        <v>94300</v>
      </c>
      <c r="AD811" s="46" t="s">
        <v>77</v>
      </c>
      <c r="AE811" s="49" t="str">
        <f t="shared" si="141"/>
        <v xml:space="preserve">"Atmosphere" : </v>
      </c>
      <c r="AF811" s="50" t="s">
        <v>120</v>
      </c>
      <c r="AG811" s="104" t="str">
        <f>PlainData_XXX!K816</f>
        <v>Poor</v>
      </c>
      <c r="AH811" s="48" t="s">
        <v>78</v>
      </c>
      <c r="AI811" s="49" t="str">
        <f t="shared" si="142"/>
        <v xml:space="preserve">"Police_Cost" : </v>
      </c>
      <c r="AJ811" s="130">
        <f>PlainData_XXX!L816</f>
        <v>46700</v>
      </c>
      <c r="AK811" s="48" t="s">
        <v>0</v>
      </c>
      <c r="AL811" s="110" t="str">
        <f>PlainData_XXX!M816</f>
        <v xml:space="preserve">"Performer" : </v>
      </c>
      <c r="AM811" s="49" t="s">
        <v>71</v>
      </c>
      <c r="AN811" s="111" t="str">
        <f>PlainData_XXX!N816</f>
        <v xml:space="preserve">"Name" : </v>
      </c>
      <c r="AO811" s="48" t="s">
        <v>120</v>
      </c>
      <c r="AP811" s="104" t="str">
        <f>PlainData_XXX!O816</f>
        <v>Dearbhla Burke</v>
      </c>
      <c r="AQ811" s="48" t="s">
        <v>78</v>
      </c>
      <c r="AR811" s="111" t="str">
        <f>PlainData_XXX!P816</f>
        <v xml:space="preserve">"Music_Type" : </v>
      </c>
      <c r="AS811" s="50" t="s">
        <v>120</v>
      </c>
      <c r="AT811" s="104" t="str">
        <f>PlainData_XXX!Q816</f>
        <v>Classical</v>
      </c>
      <c r="AU811" s="48" t="s">
        <v>78</v>
      </c>
      <c r="AV811" s="111" t="str">
        <f>PlainData_XXX!R816</f>
        <v xml:space="preserve">"Services" : </v>
      </c>
      <c r="AW811" s="104" t="str">
        <f>PlainData_XXX!S816</f>
        <v>["TV Interviews", "Photo Shoots "]</v>
      </c>
      <c r="AX811" s="49" t="s">
        <v>76</v>
      </c>
      <c r="AY811" s="122" t="str">
        <f>PlainData_XXX!T816</f>
        <v xml:space="preserve">"Sponsor" : </v>
      </c>
      <c r="AZ811" s="21" t="s">
        <v>71</v>
      </c>
      <c r="BA811" s="123" t="str">
        <f>PlainData_XXX!U816</f>
        <v xml:space="preserve">"Name" : </v>
      </c>
      <c r="BB811" s="21" t="s">
        <v>120</v>
      </c>
      <c r="BC811" s="21" t="str">
        <f>PlainData_XXX!V816</f>
        <v>Mike Dowd</v>
      </c>
      <c r="BD811" s="21" t="s">
        <v>78</v>
      </c>
      <c r="BE811" s="123" t="str">
        <f>PlainData_XXX!W816</f>
        <v xml:space="preserve">"Amount" : </v>
      </c>
      <c r="BF811" s="21">
        <f>PlainData_XXX!X816</f>
        <v>178000</v>
      </c>
      <c r="BG811" s="21" t="s">
        <v>0</v>
      </c>
      <c r="BH811" s="123" t="str">
        <f>PlainData_XXX!Y816</f>
        <v xml:space="preserve">"Services" : </v>
      </c>
      <c r="BI811" s="21" t="str">
        <f>PlainData_XXX!Z816</f>
        <v>["TV Interviews", "Posters", "News Papers"]</v>
      </c>
      <c r="BJ811" s="21" t="s">
        <v>121</v>
      </c>
      <c r="BK811" s="127" t="str">
        <f>PlainData_XXX!AA816</f>
        <v xml:space="preserve">"Stadium" : </v>
      </c>
      <c r="BL811" s="21" t="s">
        <v>71</v>
      </c>
      <c r="BM811" s="123" t="str">
        <f>PlainData_XXX!AB816</f>
        <v xml:space="preserve">"Name" : </v>
      </c>
      <c r="BN811" s="21" t="s">
        <v>120</v>
      </c>
      <c r="BO811" s="21" t="str">
        <f>PlainData_XXX!AC816</f>
        <v>Kingspan Stadium</v>
      </c>
      <c r="BP811" s="21" t="s">
        <v>78</v>
      </c>
      <c r="BQ811" s="123" t="str">
        <f>PlainData_XXX!AD816</f>
        <v xml:space="preserve">"City" : </v>
      </c>
      <c r="BR811" s="21" t="s">
        <v>120</v>
      </c>
      <c r="BS811" s="21" t="str">
        <f>PlainData_XXX!AE816</f>
        <v>Belfast</v>
      </c>
      <c r="BT811" s="21" t="s">
        <v>78</v>
      </c>
      <c r="BU811" s="123" t="str">
        <f>PlainData_XXX!AF816</f>
        <v xml:space="preserve">"Type" : </v>
      </c>
      <c r="BV811" s="21" t="s">
        <v>120</v>
      </c>
      <c r="BW811" s="21" t="str">
        <f>PlainData_XXX!AG816</f>
        <v>Rugby</v>
      </c>
      <c r="BX811" s="21" t="s">
        <v>78</v>
      </c>
      <c r="BY811" s="123" t="str">
        <f>PlainData_XXX!AH816</f>
        <v xml:space="preserve">"Capacity" : </v>
      </c>
      <c r="BZ811" s="21">
        <f>PlainData_XXX!AI816</f>
        <v>18000</v>
      </c>
      <c r="CA811" s="21" t="s">
        <v>0</v>
      </c>
      <c r="CB811" s="21" t="str">
        <f>PlainData_XXX!AJ816</f>
        <v>"Acoustics" :</v>
      </c>
      <c r="CC811" s="21" t="s">
        <v>120</v>
      </c>
      <c r="CD811" s="21" t="str">
        <f>PlainData_XXX!AK816</f>
        <v>Fair</v>
      </c>
      <c r="CE811" s="21" t="s">
        <v>120</v>
      </c>
      <c r="CF811" s="21" t="s">
        <v>121</v>
      </c>
      <c r="CG811" s="21" t="str">
        <f>PlainData_XXX!AL816</f>
        <v>"Merchandise_Type" :</v>
      </c>
      <c r="CH811" s="21" t="str">
        <f>PlainData_XXX!AM816</f>
        <v>["Tee Shirts", "Umbrellas "]</v>
      </c>
      <c r="CI811" s="21" t="s">
        <v>0</v>
      </c>
      <c r="CJ811" s="21" t="str">
        <f>PlainData_XXX!AN816</f>
        <v>"Audience_Type" :</v>
      </c>
      <c r="CK811" s="21" t="str">
        <f>PlainData_XXX!AO816</f>
        <v>["Teenagers", "Middle Aged"]</v>
      </c>
      <c r="CL811" s="21" t="s">
        <v>121</v>
      </c>
    </row>
    <row r="812" spans="1:90" ht="13.2" x14ac:dyDescent="0.25">
      <c r="A812" s="45" t="s">
        <v>10</v>
      </c>
      <c r="B812" s="54">
        <f>PlainData_XXX!A817</f>
        <v>803</v>
      </c>
      <c r="C812" s="46" t="s">
        <v>77</v>
      </c>
      <c r="D812" s="49" t="str">
        <f t="shared" si="132"/>
        <v xml:space="preserve">"Concert_Year" : </v>
      </c>
      <c r="E812" s="103">
        <f>PlainData_XXX!B817</f>
        <v>2023</v>
      </c>
      <c r="F812" s="48" t="s">
        <v>0</v>
      </c>
      <c r="G812" s="49" t="str">
        <f t="shared" si="133"/>
        <v xml:space="preserve">"Concert_Month" : </v>
      </c>
      <c r="H812" s="103">
        <f>PlainData_XXX!C817</f>
        <v>8</v>
      </c>
      <c r="I812" s="48" t="s">
        <v>0</v>
      </c>
      <c r="J812" s="49" t="str">
        <f t="shared" si="134"/>
        <v>"Duration" :</v>
      </c>
      <c r="K812" s="104">
        <f>PlainData_XXX!D817</f>
        <v>75</v>
      </c>
      <c r="L812" s="46" t="s">
        <v>77</v>
      </c>
      <c r="M812" s="49" t="str">
        <f t="shared" si="135"/>
        <v xml:space="preserve">"Expected_Crowd" : </v>
      </c>
      <c r="N812" s="103">
        <f>PlainData_XXX!E817</f>
        <v>60100</v>
      </c>
      <c r="O812" s="48" t="s">
        <v>0</v>
      </c>
      <c r="P812" s="49" t="str">
        <f t="shared" si="136"/>
        <v xml:space="preserve">"Actual_Crowd" : </v>
      </c>
      <c r="Q812" s="103">
        <f>PlainData_XXX!F817</f>
        <v>50800</v>
      </c>
      <c r="R812" s="46" t="s">
        <v>77</v>
      </c>
      <c r="S812" s="49" t="str">
        <f t="shared" si="137"/>
        <v xml:space="preserve">"Cheapest_Ticket_Price" : </v>
      </c>
      <c r="T812" s="103">
        <f>PlainData_XXX!G817</f>
        <v>50</v>
      </c>
      <c r="U812" s="48" t="s">
        <v>0</v>
      </c>
      <c r="V812" s="49" t="str">
        <f t="shared" si="138"/>
        <v xml:space="preserve">"Dearest_Ticket_Price" : </v>
      </c>
      <c r="W812" s="104">
        <f>PlainData_XXX!H817</f>
        <v>220</v>
      </c>
      <c r="X812" s="48" t="s">
        <v>0</v>
      </c>
      <c r="Y812" s="49" t="str">
        <f t="shared" si="139"/>
        <v xml:space="preserve">"Food_Sales" : </v>
      </c>
      <c r="Z812" s="129">
        <f>PlainData_XXX!I817</f>
        <v>15600</v>
      </c>
      <c r="AA812" s="46" t="s">
        <v>77</v>
      </c>
      <c r="AB812" s="49" t="str">
        <f t="shared" si="140"/>
        <v xml:space="preserve">"Drink_Sales" : </v>
      </c>
      <c r="AC812" s="129">
        <f>PlainData_XXX!J817</f>
        <v>48200</v>
      </c>
      <c r="AD812" s="46" t="s">
        <v>77</v>
      </c>
      <c r="AE812" s="49" t="str">
        <f t="shared" si="141"/>
        <v xml:space="preserve">"Atmosphere" : </v>
      </c>
      <c r="AF812" s="50" t="s">
        <v>120</v>
      </c>
      <c r="AG812" s="104" t="str">
        <f>PlainData_XXX!K817</f>
        <v>Poor</v>
      </c>
      <c r="AH812" s="48" t="s">
        <v>78</v>
      </c>
      <c r="AI812" s="49" t="str">
        <f t="shared" si="142"/>
        <v xml:space="preserve">"Police_Cost" : </v>
      </c>
      <c r="AJ812" s="130">
        <f>PlainData_XXX!L817</f>
        <v>8600</v>
      </c>
      <c r="AK812" s="48" t="s">
        <v>0</v>
      </c>
      <c r="AL812" s="110" t="str">
        <f>PlainData_XXX!M817</f>
        <v xml:space="preserve">"Performer" : </v>
      </c>
      <c r="AM812" s="49" t="s">
        <v>71</v>
      </c>
      <c r="AN812" s="111" t="str">
        <f>PlainData_XXX!N817</f>
        <v xml:space="preserve">"Name" : </v>
      </c>
      <c r="AO812" s="48" t="s">
        <v>120</v>
      </c>
      <c r="AP812" s="104" t="str">
        <f>PlainData_XXX!O817</f>
        <v>Donnchadh Moran</v>
      </c>
      <c r="AQ812" s="48" t="s">
        <v>78</v>
      </c>
      <c r="AR812" s="111" t="str">
        <f>PlainData_XXX!P817</f>
        <v xml:space="preserve">"Music_Type" : </v>
      </c>
      <c r="AS812" s="50" t="s">
        <v>120</v>
      </c>
      <c r="AT812" s="104" t="str">
        <f>PlainData_XXX!Q817</f>
        <v>Jazz</v>
      </c>
      <c r="AU812" s="48" t="s">
        <v>78</v>
      </c>
      <c r="AV812" s="111" t="str">
        <f>PlainData_XXX!R817</f>
        <v xml:space="preserve">"Services" : </v>
      </c>
      <c r="AW812" s="104" t="str">
        <f>PlainData_XXX!S817</f>
        <v>["Fan Engagement", "Photo Shoots ", "Live Rehearsals", "TV Interviews"]</v>
      </c>
      <c r="AX812" s="49" t="s">
        <v>76</v>
      </c>
      <c r="AY812" s="122" t="str">
        <f>PlainData_XXX!T817</f>
        <v xml:space="preserve">"Sponsor" : </v>
      </c>
      <c r="AZ812" s="21" t="s">
        <v>71</v>
      </c>
      <c r="BA812" s="123" t="str">
        <f>PlainData_XXX!U817</f>
        <v xml:space="preserve">"Name" : </v>
      </c>
      <c r="BB812" s="21" t="s">
        <v>120</v>
      </c>
      <c r="BC812" s="21" t="str">
        <f>PlainData_XXX!V817</f>
        <v>Cian Batty</v>
      </c>
      <c r="BD812" s="21" t="s">
        <v>78</v>
      </c>
      <c r="BE812" s="123" t="str">
        <f>PlainData_XXX!W817</f>
        <v xml:space="preserve">"Amount" : </v>
      </c>
      <c r="BF812" s="21">
        <f>PlainData_XXX!X817</f>
        <v>322000</v>
      </c>
      <c r="BG812" s="21" t="s">
        <v>0</v>
      </c>
      <c r="BH812" s="123" t="str">
        <f>PlainData_XXX!Y817</f>
        <v xml:space="preserve">"Services" : </v>
      </c>
      <c r="BI812" s="21" t="str">
        <f>PlainData_XXX!Z817</f>
        <v>["Ticket Sales", "Radio Interviews", "TV Interviews", "Posters"]</v>
      </c>
      <c r="BJ812" s="21" t="s">
        <v>121</v>
      </c>
      <c r="BK812" s="127" t="str">
        <f>PlainData_XXX!AA817</f>
        <v xml:space="preserve">"Stadium" : </v>
      </c>
      <c r="BL812" s="21" t="s">
        <v>71</v>
      </c>
      <c r="BM812" s="123" t="str">
        <f>PlainData_XXX!AB817</f>
        <v xml:space="preserve">"Name" : </v>
      </c>
      <c r="BN812" s="21" t="s">
        <v>120</v>
      </c>
      <c r="BO812" s="21" t="str">
        <f>PlainData_XXX!AC817</f>
        <v>Royal Theatre Castlebar</v>
      </c>
      <c r="BP812" s="21" t="s">
        <v>78</v>
      </c>
      <c r="BQ812" s="123" t="str">
        <f>PlainData_XXX!AD817</f>
        <v xml:space="preserve">"City" : </v>
      </c>
      <c r="BR812" s="21" t="s">
        <v>120</v>
      </c>
      <c r="BS812" s="21" t="str">
        <f>PlainData_XXX!AE817</f>
        <v>Mayo</v>
      </c>
      <c r="BT812" s="21" t="s">
        <v>78</v>
      </c>
      <c r="BU812" s="123" t="str">
        <f>PlainData_XXX!AF817</f>
        <v xml:space="preserve">"Type" : </v>
      </c>
      <c r="BV812" s="21" t="s">
        <v>120</v>
      </c>
      <c r="BW812" s="21" t="str">
        <f>PlainData_XXX!AG817</f>
        <v>Basketball</v>
      </c>
      <c r="BX812" s="21" t="s">
        <v>78</v>
      </c>
      <c r="BY812" s="123" t="str">
        <f>PlainData_XXX!AH817</f>
        <v xml:space="preserve">"Capacity" : </v>
      </c>
      <c r="BZ812" s="21">
        <f>PlainData_XXX!AI817</f>
        <v>2000</v>
      </c>
      <c r="CA812" s="21" t="s">
        <v>0</v>
      </c>
      <c r="CB812" s="21" t="str">
        <f>PlainData_XXX!AJ817</f>
        <v>"Acoustics" :</v>
      </c>
      <c r="CC812" s="21" t="s">
        <v>120</v>
      </c>
      <c r="CD812" s="21" t="str">
        <f>PlainData_XXX!AK817</f>
        <v>Good</v>
      </c>
      <c r="CE812" s="21" t="s">
        <v>120</v>
      </c>
      <c r="CF812" s="21" t="s">
        <v>121</v>
      </c>
      <c r="CG812" s="21" t="str">
        <f>PlainData_XXX!AL817</f>
        <v>"Merchandise_Type" :</v>
      </c>
      <c r="CH812" s="21" t="str">
        <f>PlainData_XXX!AM817</f>
        <v>["Tee Shirts", "Photos", "Umbrellas "]</v>
      </c>
      <c r="CI812" s="21" t="s">
        <v>0</v>
      </c>
      <c r="CJ812" s="21" t="str">
        <f>PlainData_XXX!AN817</f>
        <v>"Audience_Type" :</v>
      </c>
      <c r="CK812" s="21" t="str">
        <f>PlainData_XXX!AO817</f>
        <v>["Third Level Students", "Middle Aged"]</v>
      </c>
      <c r="CL812" s="21" t="s">
        <v>121</v>
      </c>
    </row>
    <row r="813" spans="1:90" ht="13.2" x14ac:dyDescent="0.25">
      <c r="A813" s="45" t="s">
        <v>10</v>
      </c>
      <c r="B813" s="54">
        <f>PlainData_XXX!A818</f>
        <v>804</v>
      </c>
      <c r="C813" s="46" t="s">
        <v>77</v>
      </c>
      <c r="D813" s="49" t="str">
        <f t="shared" si="132"/>
        <v xml:space="preserve">"Concert_Year" : </v>
      </c>
      <c r="E813" s="103">
        <f>PlainData_XXX!B818</f>
        <v>2024</v>
      </c>
      <c r="F813" s="48" t="s">
        <v>0</v>
      </c>
      <c r="G813" s="49" t="str">
        <f t="shared" si="133"/>
        <v xml:space="preserve">"Concert_Month" : </v>
      </c>
      <c r="H813" s="103">
        <f>PlainData_XXX!C818</f>
        <v>4</v>
      </c>
      <c r="I813" s="48" t="s">
        <v>0</v>
      </c>
      <c r="J813" s="49" t="str">
        <f t="shared" si="134"/>
        <v>"Duration" :</v>
      </c>
      <c r="K813" s="104">
        <f>PlainData_XXX!D818</f>
        <v>165</v>
      </c>
      <c r="L813" s="46" t="s">
        <v>77</v>
      </c>
      <c r="M813" s="49" t="str">
        <f t="shared" si="135"/>
        <v xml:space="preserve">"Expected_Crowd" : </v>
      </c>
      <c r="N813" s="103">
        <f>PlainData_XXX!E818</f>
        <v>78600</v>
      </c>
      <c r="O813" s="48" t="s">
        <v>0</v>
      </c>
      <c r="P813" s="49" t="str">
        <f t="shared" si="136"/>
        <v xml:space="preserve">"Actual_Crowd" : </v>
      </c>
      <c r="Q813" s="103">
        <f>PlainData_XXX!F818</f>
        <v>66900</v>
      </c>
      <c r="R813" s="46" t="s">
        <v>77</v>
      </c>
      <c r="S813" s="49" t="str">
        <f t="shared" si="137"/>
        <v xml:space="preserve">"Cheapest_Ticket_Price" : </v>
      </c>
      <c r="T813" s="103">
        <f>PlainData_XXX!G818</f>
        <v>10</v>
      </c>
      <c r="U813" s="48" t="s">
        <v>0</v>
      </c>
      <c r="V813" s="49" t="str">
        <f t="shared" si="138"/>
        <v xml:space="preserve">"Dearest_Ticket_Price" : </v>
      </c>
      <c r="W813" s="104">
        <f>PlainData_XXX!H818</f>
        <v>30</v>
      </c>
      <c r="X813" s="48" t="s">
        <v>0</v>
      </c>
      <c r="Y813" s="49" t="str">
        <f t="shared" si="139"/>
        <v xml:space="preserve">"Food_Sales" : </v>
      </c>
      <c r="Z813" s="129">
        <f>PlainData_XXX!I818</f>
        <v>41400</v>
      </c>
      <c r="AA813" s="46" t="s">
        <v>77</v>
      </c>
      <c r="AB813" s="49" t="str">
        <f t="shared" si="140"/>
        <v xml:space="preserve">"Drink_Sales" : </v>
      </c>
      <c r="AC813" s="129">
        <f>PlainData_XXX!J818</f>
        <v>96500</v>
      </c>
      <c r="AD813" s="46" t="s">
        <v>77</v>
      </c>
      <c r="AE813" s="49" t="str">
        <f t="shared" si="141"/>
        <v xml:space="preserve">"Atmosphere" : </v>
      </c>
      <c r="AF813" s="50" t="s">
        <v>120</v>
      </c>
      <c r="AG813" s="104" t="str">
        <f>PlainData_XXX!K818</f>
        <v>Fair</v>
      </c>
      <c r="AH813" s="48" t="s">
        <v>78</v>
      </c>
      <c r="AI813" s="49" t="str">
        <f t="shared" si="142"/>
        <v xml:space="preserve">"Police_Cost" : </v>
      </c>
      <c r="AJ813" s="130">
        <f>PlainData_XXX!L818</f>
        <v>16600</v>
      </c>
      <c r="AK813" s="48" t="s">
        <v>0</v>
      </c>
      <c r="AL813" s="110" t="str">
        <f>PlainData_XXX!M818</f>
        <v xml:space="preserve">"Performer" : </v>
      </c>
      <c r="AM813" s="49" t="s">
        <v>71</v>
      </c>
      <c r="AN813" s="111" t="str">
        <f>PlainData_XXX!N818</f>
        <v xml:space="preserve">"Name" : </v>
      </c>
      <c r="AO813" s="48" t="s">
        <v>120</v>
      </c>
      <c r="AP813" s="104" t="str">
        <f>PlainData_XXX!O818</f>
        <v>Caoimhe Kelly</v>
      </c>
      <c r="AQ813" s="48" t="s">
        <v>78</v>
      </c>
      <c r="AR813" s="111" t="str">
        <f>PlainData_XXX!P818</f>
        <v xml:space="preserve">"Music_Type" : </v>
      </c>
      <c r="AS813" s="50" t="s">
        <v>120</v>
      </c>
      <c r="AT813" s="104" t="str">
        <f>PlainData_XXX!Q818</f>
        <v>Jazz</v>
      </c>
      <c r="AU813" s="48" t="s">
        <v>78</v>
      </c>
      <c r="AV813" s="111" t="str">
        <f>PlainData_XXX!R818</f>
        <v xml:space="preserve">"Services" : </v>
      </c>
      <c r="AW813" s="104" t="str">
        <f>PlainData_XXX!S818</f>
        <v>["Live Rehearsals", "Meet and Greet"]</v>
      </c>
      <c r="AX813" s="49" t="s">
        <v>76</v>
      </c>
      <c r="AY813" s="122" t="str">
        <f>PlainData_XXX!T818</f>
        <v xml:space="preserve">"Sponsor" : </v>
      </c>
      <c r="AZ813" s="21" t="s">
        <v>71</v>
      </c>
      <c r="BA813" s="123" t="str">
        <f>PlainData_XXX!U818</f>
        <v xml:space="preserve">"Name" : </v>
      </c>
      <c r="BB813" s="21" t="s">
        <v>120</v>
      </c>
      <c r="BC813" s="21" t="str">
        <f>PlainData_XXX!V818</f>
        <v>Tomas Dowd</v>
      </c>
      <c r="BD813" s="21" t="s">
        <v>78</v>
      </c>
      <c r="BE813" s="123" t="str">
        <f>PlainData_XXX!W818</f>
        <v xml:space="preserve">"Amount" : </v>
      </c>
      <c r="BF813" s="21">
        <f>PlainData_XXX!X818</f>
        <v>94000</v>
      </c>
      <c r="BG813" s="21" t="s">
        <v>0</v>
      </c>
      <c r="BH813" s="123" t="str">
        <f>PlainData_XXX!Y818</f>
        <v xml:space="preserve">"Services" : </v>
      </c>
      <c r="BI813" s="21" t="str">
        <f>PlainData_XXX!Z818</f>
        <v>["Ticket Sales", "TV Interviews", "Posters"]</v>
      </c>
      <c r="BJ813" s="21" t="s">
        <v>121</v>
      </c>
      <c r="BK813" s="127" t="str">
        <f>PlainData_XXX!AA818</f>
        <v xml:space="preserve">"Stadium" : </v>
      </c>
      <c r="BL813" s="21" t="s">
        <v>71</v>
      </c>
      <c r="BM813" s="123" t="str">
        <f>PlainData_XXX!AB818</f>
        <v xml:space="preserve">"Name" : </v>
      </c>
      <c r="BN813" s="21" t="s">
        <v>120</v>
      </c>
      <c r="BO813" s="21" t="str">
        <f>PlainData_XXX!AC818</f>
        <v>Olympia Theatre</v>
      </c>
      <c r="BP813" s="21" t="s">
        <v>78</v>
      </c>
      <c r="BQ813" s="123" t="str">
        <f>PlainData_XXX!AD818</f>
        <v xml:space="preserve">"City" : </v>
      </c>
      <c r="BR813" s="21" t="s">
        <v>120</v>
      </c>
      <c r="BS813" s="21" t="str">
        <f>PlainData_XXX!AE818</f>
        <v>Dublin</v>
      </c>
      <c r="BT813" s="21" t="s">
        <v>78</v>
      </c>
      <c r="BU813" s="123" t="str">
        <f>PlainData_XXX!AF818</f>
        <v xml:space="preserve">"Type" : </v>
      </c>
      <c r="BV813" s="21" t="s">
        <v>120</v>
      </c>
      <c r="BW813" s="21" t="str">
        <f>PlainData_XXX!AG818</f>
        <v>Basketball</v>
      </c>
      <c r="BX813" s="21" t="s">
        <v>78</v>
      </c>
      <c r="BY813" s="123" t="str">
        <f>PlainData_XXX!AH818</f>
        <v xml:space="preserve">"Capacity" : </v>
      </c>
      <c r="BZ813" s="21">
        <f>PlainData_XXX!AI818</f>
        <v>1200</v>
      </c>
      <c r="CA813" s="21" t="s">
        <v>0</v>
      </c>
      <c r="CB813" s="21" t="str">
        <f>PlainData_XXX!AJ818</f>
        <v>"Acoustics" :</v>
      </c>
      <c r="CC813" s="21" t="s">
        <v>120</v>
      </c>
      <c r="CD813" s="21" t="str">
        <f>PlainData_XXX!AK818</f>
        <v>Good</v>
      </c>
      <c r="CE813" s="21" t="s">
        <v>120</v>
      </c>
      <c r="CF813" s="21" t="s">
        <v>121</v>
      </c>
      <c r="CG813" s="21" t="str">
        <f>PlainData_XXX!AL818</f>
        <v>"Merchandise_Type" :</v>
      </c>
      <c r="CH813" s="21" t="str">
        <f>PlainData_XXX!AM818</f>
        <v>["Photos", "Tee Shirts", "Hoodies", "Umbrellas "]</v>
      </c>
      <c r="CI813" s="21" t="s">
        <v>0</v>
      </c>
      <c r="CJ813" s="21" t="str">
        <f>PlainData_XXX!AN818</f>
        <v>"Audience_Type" :</v>
      </c>
      <c r="CK813" s="21" t="str">
        <f>PlainData_XXX!AO818</f>
        <v>["Young Working Adults", "Third Level Students", "Middle Aged"]</v>
      </c>
      <c r="CL813" s="21" t="s">
        <v>121</v>
      </c>
    </row>
    <row r="814" spans="1:90" ht="13.2" x14ac:dyDescent="0.25">
      <c r="A814" s="45" t="s">
        <v>10</v>
      </c>
      <c r="B814" s="54">
        <f>PlainData_XXX!A819</f>
        <v>805</v>
      </c>
      <c r="C814" s="46" t="s">
        <v>77</v>
      </c>
      <c r="D814" s="49" t="str">
        <f t="shared" si="132"/>
        <v xml:space="preserve">"Concert_Year" : </v>
      </c>
      <c r="E814" s="103">
        <f>PlainData_XXX!B819</f>
        <v>2019</v>
      </c>
      <c r="F814" s="48" t="s">
        <v>0</v>
      </c>
      <c r="G814" s="49" t="str">
        <f t="shared" si="133"/>
        <v xml:space="preserve">"Concert_Month" : </v>
      </c>
      <c r="H814" s="103">
        <f>PlainData_XXX!C819</f>
        <v>4</v>
      </c>
      <c r="I814" s="48" t="s">
        <v>0</v>
      </c>
      <c r="J814" s="49" t="str">
        <f t="shared" si="134"/>
        <v>"Duration" :</v>
      </c>
      <c r="K814" s="104">
        <f>PlainData_XXX!D819</f>
        <v>85</v>
      </c>
      <c r="L814" s="46" t="s">
        <v>77</v>
      </c>
      <c r="M814" s="49" t="str">
        <f t="shared" si="135"/>
        <v xml:space="preserve">"Expected_Crowd" : </v>
      </c>
      <c r="N814" s="103">
        <f>PlainData_XXX!E819</f>
        <v>69100</v>
      </c>
      <c r="O814" s="48" t="s">
        <v>0</v>
      </c>
      <c r="P814" s="49" t="str">
        <f t="shared" si="136"/>
        <v xml:space="preserve">"Actual_Crowd" : </v>
      </c>
      <c r="Q814" s="103">
        <f>PlainData_XXX!F819</f>
        <v>57700</v>
      </c>
      <c r="R814" s="46" t="s">
        <v>77</v>
      </c>
      <c r="S814" s="49" t="str">
        <f t="shared" si="137"/>
        <v xml:space="preserve">"Cheapest_Ticket_Price" : </v>
      </c>
      <c r="T814" s="103">
        <f>PlainData_XXX!G819</f>
        <v>50</v>
      </c>
      <c r="U814" s="48" t="s">
        <v>0</v>
      </c>
      <c r="V814" s="49" t="str">
        <f t="shared" si="138"/>
        <v xml:space="preserve">"Dearest_Ticket_Price" : </v>
      </c>
      <c r="W814" s="104">
        <f>PlainData_XXX!H819</f>
        <v>80</v>
      </c>
      <c r="X814" s="48" t="s">
        <v>0</v>
      </c>
      <c r="Y814" s="49" t="str">
        <f t="shared" si="139"/>
        <v xml:space="preserve">"Food_Sales" : </v>
      </c>
      <c r="Z814" s="129">
        <f>PlainData_XXX!I819</f>
        <v>33400</v>
      </c>
      <c r="AA814" s="46" t="s">
        <v>77</v>
      </c>
      <c r="AB814" s="49" t="str">
        <f t="shared" si="140"/>
        <v xml:space="preserve">"Drink_Sales" : </v>
      </c>
      <c r="AC814" s="129">
        <f>PlainData_XXX!J819</f>
        <v>78400</v>
      </c>
      <c r="AD814" s="46" t="s">
        <v>77</v>
      </c>
      <c r="AE814" s="49" t="str">
        <f t="shared" si="141"/>
        <v xml:space="preserve">"Atmosphere" : </v>
      </c>
      <c r="AF814" s="50" t="s">
        <v>120</v>
      </c>
      <c r="AG814" s="104" t="str">
        <f>PlainData_XXX!K819</f>
        <v>Good</v>
      </c>
      <c r="AH814" s="48" t="s">
        <v>78</v>
      </c>
      <c r="AI814" s="49" t="str">
        <f t="shared" si="142"/>
        <v xml:space="preserve">"Police_Cost" : </v>
      </c>
      <c r="AJ814" s="130">
        <f>PlainData_XXX!L819</f>
        <v>8200</v>
      </c>
      <c r="AK814" s="48" t="s">
        <v>0</v>
      </c>
      <c r="AL814" s="110" t="str">
        <f>PlainData_XXX!M819</f>
        <v xml:space="preserve">"Performer" : </v>
      </c>
      <c r="AM814" s="49" t="s">
        <v>71</v>
      </c>
      <c r="AN814" s="111" t="str">
        <f>PlainData_XXX!N819</f>
        <v xml:space="preserve">"Name" : </v>
      </c>
      <c r="AO814" s="48" t="s">
        <v>120</v>
      </c>
      <c r="AP814" s="104" t="str">
        <f>PlainData_XXX!O819</f>
        <v>Cronan Flanagan</v>
      </c>
      <c r="AQ814" s="48" t="s">
        <v>78</v>
      </c>
      <c r="AR814" s="111" t="str">
        <f>PlainData_XXX!P819</f>
        <v xml:space="preserve">"Music_Type" : </v>
      </c>
      <c r="AS814" s="50" t="s">
        <v>120</v>
      </c>
      <c r="AT814" s="104" t="str">
        <f>PlainData_XXX!Q819</f>
        <v>Folk</v>
      </c>
      <c r="AU814" s="48" t="s">
        <v>78</v>
      </c>
      <c r="AV814" s="111" t="str">
        <f>PlainData_XXX!R819</f>
        <v xml:space="preserve">"Services" : </v>
      </c>
      <c r="AW814" s="104" t="str">
        <f>PlainData_XXX!S819</f>
        <v>["TV Interviews", "Fan Engagement", "Photo Shoots "]</v>
      </c>
      <c r="AX814" s="49" t="s">
        <v>76</v>
      </c>
      <c r="AY814" s="122" t="str">
        <f>PlainData_XXX!T819</f>
        <v xml:space="preserve">"Sponsor" : </v>
      </c>
      <c r="AZ814" s="21" t="s">
        <v>71</v>
      </c>
      <c r="BA814" s="123" t="str">
        <f>PlainData_XXX!U819</f>
        <v xml:space="preserve">"Name" : </v>
      </c>
      <c r="BB814" s="21" t="s">
        <v>120</v>
      </c>
      <c r="BC814" s="21" t="str">
        <f>PlainData_XXX!V819</f>
        <v>Cara Moore</v>
      </c>
      <c r="BD814" s="21" t="s">
        <v>78</v>
      </c>
      <c r="BE814" s="123" t="str">
        <f>PlainData_XXX!W819</f>
        <v xml:space="preserve">"Amount" : </v>
      </c>
      <c r="BF814" s="21">
        <f>PlainData_XXX!X819</f>
        <v>234000</v>
      </c>
      <c r="BG814" s="21" t="s">
        <v>0</v>
      </c>
      <c r="BH814" s="123" t="str">
        <f>PlainData_XXX!Y819</f>
        <v xml:space="preserve">"Services" : </v>
      </c>
      <c r="BI814" s="21" t="str">
        <f>PlainData_XXX!Z819</f>
        <v>["Ticket Sales", "TV Interviews"]</v>
      </c>
      <c r="BJ814" s="21" t="s">
        <v>121</v>
      </c>
      <c r="BK814" s="127" t="str">
        <f>PlainData_XXX!AA819</f>
        <v xml:space="preserve">"Stadium" : </v>
      </c>
      <c r="BL814" s="21" t="s">
        <v>71</v>
      </c>
      <c r="BM814" s="123" t="str">
        <f>PlainData_XXX!AB819</f>
        <v xml:space="preserve">"Name" : </v>
      </c>
      <c r="BN814" s="21" t="s">
        <v>120</v>
      </c>
      <c r="BO814" s="21" t="str">
        <f>PlainData_XXX!AC819</f>
        <v>Bord Gais Energy Theatre</v>
      </c>
      <c r="BP814" s="21" t="s">
        <v>78</v>
      </c>
      <c r="BQ814" s="123" t="str">
        <f>PlainData_XXX!AD819</f>
        <v xml:space="preserve">"City" : </v>
      </c>
      <c r="BR814" s="21" t="s">
        <v>120</v>
      </c>
      <c r="BS814" s="21" t="str">
        <f>PlainData_XXX!AE819</f>
        <v>Dublin</v>
      </c>
      <c r="BT814" s="21" t="s">
        <v>78</v>
      </c>
      <c r="BU814" s="123" t="str">
        <f>PlainData_XXX!AF819</f>
        <v xml:space="preserve">"Type" : </v>
      </c>
      <c r="BV814" s="21" t="s">
        <v>120</v>
      </c>
      <c r="BW814" s="21" t="str">
        <f>PlainData_XXX!AG819</f>
        <v>Basketball</v>
      </c>
      <c r="BX814" s="21" t="s">
        <v>78</v>
      </c>
      <c r="BY814" s="123" t="str">
        <f>PlainData_XXX!AH819</f>
        <v xml:space="preserve">"Capacity" : </v>
      </c>
      <c r="BZ814" s="21">
        <f>PlainData_XXX!AI819</f>
        <v>2100</v>
      </c>
      <c r="CA814" s="21" t="s">
        <v>0</v>
      </c>
      <c r="CB814" s="21" t="str">
        <f>PlainData_XXX!AJ819</f>
        <v>"Acoustics" :</v>
      </c>
      <c r="CC814" s="21" t="s">
        <v>120</v>
      </c>
      <c r="CD814" s="21" t="str">
        <f>PlainData_XXX!AK819</f>
        <v>Good</v>
      </c>
      <c r="CE814" s="21" t="s">
        <v>120</v>
      </c>
      <c r="CF814" s="21" t="s">
        <v>121</v>
      </c>
      <c r="CG814" s="21" t="str">
        <f>PlainData_XXX!AL819</f>
        <v>"Merchandise_Type" :</v>
      </c>
      <c r="CH814" s="21" t="str">
        <f>PlainData_XXX!AM819</f>
        <v>["Photos", "Hoodies"]</v>
      </c>
      <c r="CI814" s="21" t="s">
        <v>0</v>
      </c>
      <c r="CJ814" s="21" t="str">
        <f>PlainData_XXX!AN819</f>
        <v>"Audience_Type" :</v>
      </c>
      <c r="CK814" s="21" t="str">
        <f>PlainData_XXX!AO819</f>
        <v>["Teenagers", "Retired "]</v>
      </c>
      <c r="CL814" s="21" t="s">
        <v>121</v>
      </c>
    </row>
    <row r="815" spans="1:90" ht="13.2" x14ac:dyDescent="0.25">
      <c r="A815" s="45" t="s">
        <v>10</v>
      </c>
      <c r="B815" s="54">
        <f>PlainData_XXX!A820</f>
        <v>806</v>
      </c>
      <c r="C815" s="46" t="s">
        <v>77</v>
      </c>
      <c r="D815" s="49" t="str">
        <f t="shared" si="132"/>
        <v xml:space="preserve">"Concert_Year" : </v>
      </c>
      <c r="E815" s="103">
        <f>PlainData_XXX!B820</f>
        <v>2018</v>
      </c>
      <c r="F815" s="48" t="s">
        <v>0</v>
      </c>
      <c r="G815" s="49" t="str">
        <f t="shared" si="133"/>
        <v xml:space="preserve">"Concert_Month" : </v>
      </c>
      <c r="H815" s="103">
        <f>PlainData_XXX!C820</f>
        <v>12</v>
      </c>
      <c r="I815" s="48" t="s">
        <v>0</v>
      </c>
      <c r="J815" s="49" t="str">
        <f t="shared" si="134"/>
        <v>"Duration" :</v>
      </c>
      <c r="K815" s="104">
        <f>PlainData_XXX!D820</f>
        <v>165</v>
      </c>
      <c r="L815" s="46" t="s">
        <v>77</v>
      </c>
      <c r="M815" s="49" t="str">
        <f t="shared" si="135"/>
        <v xml:space="preserve">"Expected_Crowd" : </v>
      </c>
      <c r="N815" s="103">
        <f>PlainData_XXX!E820</f>
        <v>72300</v>
      </c>
      <c r="O815" s="48" t="s">
        <v>0</v>
      </c>
      <c r="P815" s="49" t="str">
        <f t="shared" si="136"/>
        <v xml:space="preserve">"Actual_Crowd" : </v>
      </c>
      <c r="Q815" s="103">
        <f>PlainData_XXX!F820</f>
        <v>64800</v>
      </c>
      <c r="R815" s="46" t="s">
        <v>77</v>
      </c>
      <c r="S815" s="49" t="str">
        <f t="shared" si="137"/>
        <v xml:space="preserve">"Cheapest_Ticket_Price" : </v>
      </c>
      <c r="T815" s="103">
        <f>PlainData_XXX!G820</f>
        <v>20</v>
      </c>
      <c r="U815" s="48" t="s">
        <v>0</v>
      </c>
      <c r="V815" s="49" t="str">
        <f t="shared" si="138"/>
        <v xml:space="preserve">"Dearest_Ticket_Price" : </v>
      </c>
      <c r="W815" s="104">
        <f>PlainData_XXX!H820</f>
        <v>85</v>
      </c>
      <c r="X815" s="48" t="s">
        <v>0</v>
      </c>
      <c r="Y815" s="49" t="str">
        <f t="shared" si="139"/>
        <v xml:space="preserve">"Food_Sales" : </v>
      </c>
      <c r="Z815" s="129">
        <f>PlainData_XXX!I820</f>
        <v>38100</v>
      </c>
      <c r="AA815" s="46" t="s">
        <v>77</v>
      </c>
      <c r="AB815" s="49" t="str">
        <f t="shared" si="140"/>
        <v xml:space="preserve">"Drink_Sales" : </v>
      </c>
      <c r="AC815" s="129">
        <f>PlainData_XXX!J820</f>
        <v>18200</v>
      </c>
      <c r="AD815" s="46" t="s">
        <v>77</v>
      </c>
      <c r="AE815" s="49" t="str">
        <f t="shared" si="141"/>
        <v xml:space="preserve">"Atmosphere" : </v>
      </c>
      <c r="AF815" s="50" t="s">
        <v>120</v>
      </c>
      <c r="AG815" s="104" t="str">
        <f>PlainData_XXX!K820</f>
        <v>Poor</v>
      </c>
      <c r="AH815" s="48" t="s">
        <v>78</v>
      </c>
      <c r="AI815" s="49" t="str">
        <f t="shared" si="142"/>
        <v xml:space="preserve">"Police_Cost" : </v>
      </c>
      <c r="AJ815" s="130">
        <f>PlainData_XXX!L820</f>
        <v>31700</v>
      </c>
      <c r="AK815" s="48" t="s">
        <v>0</v>
      </c>
      <c r="AL815" s="110" t="str">
        <f>PlainData_XXX!M820</f>
        <v xml:space="preserve">"Performer" : </v>
      </c>
      <c r="AM815" s="49" t="s">
        <v>71</v>
      </c>
      <c r="AN815" s="111" t="str">
        <f>PlainData_XXX!N820</f>
        <v xml:space="preserve">"Name" : </v>
      </c>
      <c r="AO815" s="48" t="s">
        <v>120</v>
      </c>
      <c r="AP815" s="104" t="str">
        <f>PlainData_XXX!O820</f>
        <v>Shannon McCarthy</v>
      </c>
      <c r="AQ815" s="48" t="s">
        <v>78</v>
      </c>
      <c r="AR815" s="111" t="str">
        <f>PlainData_XXX!P820</f>
        <v xml:space="preserve">"Music_Type" : </v>
      </c>
      <c r="AS815" s="50" t="s">
        <v>120</v>
      </c>
      <c r="AT815" s="104" t="str">
        <f>PlainData_XXX!Q820</f>
        <v>Folk</v>
      </c>
      <c r="AU815" s="48" t="s">
        <v>78</v>
      </c>
      <c r="AV815" s="111" t="str">
        <f>PlainData_XXX!R820</f>
        <v xml:space="preserve">"Services" : </v>
      </c>
      <c r="AW815" s="104" t="str">
        <f>PlainData_XXX!S820</f>
        <v>["Meet and Greet", "TV Interviews"]</v>
      </c>
      <c r="AX815" s="49" t="s">
        <v>76</v>
      </c>
      <c r="AY815" s="122" t="str">
        <f>PlainData_XXX!T820</f>
        <v xml:space="preserve">"Sponsor" : </v>
      </c>
      <c r="AZ815" s="21" t="s">
        <v>71</v>
      </c>
      <c r="BA815" s="123" t="str">
        <f>PlainData_XXX!U820</f>
        <v xml:space="preserve">"Name" : </v>
      </c>
      <c r="BB815" s="21" t="s">
        <v>120</v>
      </c>
      <c r="BC815" s="21" t="str">
        <f>PlainData_XXX!V820</f>
        <v>Tomas Noone</v>
      </c>
      <c r="BD815" s="21" t="s">
        <v>78</v>
      </c>
      <c r="BE815" s="123" t="str">
        <f>PlainData_XXX!W820</f>
        <v xml:space="preserve">"Amount" : </v>
      </c>
      <c r="BF815" s="21">
        <f>PlainData_XXX!X820</f>
        <v>173000</v>
      </c>
      <c r="BG815" s="21" t="s">
        <v>0</v>
      </c>
      <c r="BH815" s="123" t="str">
        <f>PlainData_XXX!Y820</f>
        <v xml:space="preserve">"Services" : </v>
      </c>
      <c r="BI815" s="21" t="str">
        <f>PlainData_XXX!Z820</f>
        <v>["TV Interviews", "Radio Interviews", "Posters"]</v>
      </c>
      <c r="BJ815" s="21" t="s">
        <v>121</v>
      </c>
      <c r="BK815" s="127" t="str">
        <f>PlainData_XXX!AA820</f>
        <v xml:space="preserve">"Stadium" : </v>
      </c>
      <c r="BL815" s="21" t="s">
        <v>71</v>
      </c>
      <c r="BM815" s="123" t="str">
        <f>PlainData_XXX!AB820</f>
        <v xml:space="preserve">"Name" : </v>
      </c>
      <c r="BN815" s="21" t="s">
        <v>120</v>
      </c>
      <c r="BO815" s="21" t="str">
        <f>PlainData_XXX!AC820</f>
        <v>Thomond Park</v>
      </c>
      <c r="BP815" s="21" t="s">
        <v>78</v>
      </c>
      <c r="BQ815" s="123" t="str">
        <f>PlainData_XXX!AD820</f>
        <v xml:space="preserve">"City" : </v>
      </c>
      <c r="BR815" s="21" t="s">
        <v>120</v>
      </c>
      <c r="BS815" s="21" t="str">
        <f>PlainData_XXX!AE820</f>
        <v>Limerick</v>
      </c>
      <c r="BT815" s="21" t="s">
        <v>78</v>
      </c>
      <c r="BU815" s="123" t="str">
        <f>PlainData_XXX!AF820</f>
        <v xml:space="preserve">"Type" : </v>
      </c>
      <c r="BV815" s="21" t="s">
        <v>120</v>
      </c>
      <c r="BW815" s="21" t="str">
        <f>PlainData_XXX!AG820</f>
        <v>Rugby</v>
      </c>
      <c r="BX815" s="21" t="s">
        <v>78</v>
      </c>
      <c r="BY815" s="123" t="str">
        <f>PlainData_XXX!AH820</f>
        <v xml:space="preserve">"Capacity" : </v>
      </c>
      <c r="BZ815" s="21">
        <f>PlainData_XXX!AI820</f>
        <v>25600</v>
      </c>
      <c r="CA815" s="21" t="s">
        <v>0</v>
      </c>
      <c r="CB815" s="21" t="str">
        <f>PlainData_XXX!AJ820</f>
        <v>"Acoustics" :</v>
      </c>
      <c r="CC815" s="21" t="s">
        <v>120</v>
      </c>
      <c r="CD815" s="21" t="str">
        <f>PlainData_XXX!AK820</f>
        <v>Fair</v>
      </c>
      <c r="CE815" s="21" t="s">
        <v>120</v>
      </c>
      <c r="CF815" s="21" t="s">
        <v>121</v>
      </c>
      <c r="CG815" s="21" t="str">
        <f>PlainData_XXX!AL820</f>
        <v>"Merchandise_Type" :</v>
      </c>
      <c r="CH815" s="21" t="str">
        <f>PlainData_XXX!AM820</f>
        <v>["CD’s", "Photos", "Tee Shirts", "Umbrellas "]</v>
      </c>
      <c r="CI815" s="21" t="s">
        <v>0</v>
      </c>
      <c r="CJ815" s="21" t="str">
        <f>PlainData_XXX!AN820</f>
        <v>"Audience_Type" :</v>
      </c>
      <c r="CK815" s="21" t="str">
        <f>PlainData_XXX!AO820</f>
        <v>["Middle Aged", "Retired "]</v>
      </c>
      <c r="CL815" s="21" t="s">
        <v>121</v>
      </c>
    </row>
    <row r="816" spans="1:90" ht="13.2" x14ac:dyDescent="0.25">
      <c r="A816" s="45" t="s">
        <v>10</v>
      </c>
      <c r="B816" s="54">
        <f>PlainData_XXX!A821</f>
        <v>807</v>
      </c>
      <c r="C816" s="46" t="s">
        <v>77</v>
      </c>
      <c r="D816" s="49" t="str">
        <f t="shared" si="132"/>
        <v xml:space="preserve">"Concert_Year" : </v>
      </c>
      <c r="E816" s="103">
        <f>PlainData_XXX!B821</f>
        <v>2015</v>
      </c>
      <c r="F816" s="48" t="s">
        <v>0</v>
      </c>
      <c r="G816" s="49" t="str">
        <f t="shared" si="133"/>
        <v xml:space="preserve">"Concert_Month" : </v>
      </c>
      <c r="H816" s="103">
        <f>PlainData_XXX!C821</f>
        <v>1</v>
      </c>
      <c r="I816" s="48" t="s">
        <v>0</v>
      </c>
      <c r="J816" s="49" t="str">
        <f t="shared" si="134"/>
        <v>"Duration" :</v>
      </c>
      <c r="K816" s="104">
        <f>PlainData_XXX!D821</f>
        <v>160</v>
      </c>
      <c r="L816" s="46" t="s">
        <v>77</v>
      </c>
      <c r="M816" s="49" t="str">
        <f t="shared" si="135"/>
        <v xml:space="preserve">"Expected_Crowd" : </v>
      </c>
      <c r="N816" s="103">
        <f>PlainData_XXX!E821</f>
        <v>76500</v>
      </c>
      <c r="O816" s="48" t="s">
        <v>0</v>
      </c>
      <c r="P816" s="49" t="str">
        <f t="shared" si="136"/>
        <v xml:space="preserve">"Actual_Crowd" : </v>
      </c>
      <c r="Q816" s="103">
        <f>PlainData_XXX!F821</f>
        <v>65800</v>
      </c>
      <c r="R816" s="46" t="s">
        <v>77</v>
      </c>
      <c r="S816" s="49" t="str">
        <f t="shared" si="137"/>
        <v xml:space="preserve">"Cheapest_Ticket_Price" : </v>
      </c>
      <c r="T816" s="103">
        <f>PlainData_XXX!G821</f>
        <v>35</v>
      </c>
      <c r="U816" s="48" t="s">
        <v>0</v>
      </c>
      <c r="V816" s="49" t="str">
        <f t="shared" si="138"/>
        <v xml:space="preserve">"Dearest_Ticket_Price" : </v>
      </c>
      <c r="W816" s="104">
        <f>PlainData_XXX!H821</f>
        <v>95</v>
      </c>
      <c r="X816" s="48" t="s">
        <v>0</v>
      </c>
      <c r="Y816" s="49" t="str">
        <f t="shared" si="139"/>
        <v xml:space="preserve">"Food_Sales" : </v>
      </c>
      <c r="Z816" s="129">
        <f>PlainData_XXX!I821</f>
        <v>10200</v>
      </c>
      <c r="AA816" s="46" t="s">
        <v>77</v>
      </c>
      <c r="AB816" s="49" t="str">
        <f t="shared" si="140"/>
        <v xml:space="preserve">"Drink_Sales" : </v>
      </c>
      <c r="AC816" s="129">
        <f>PlainData_XXX!J821</f>
        <v>119100</v>
      </c>
      <c r="AD816" s="46" t="s">
        <v>77</v>
      </c>
      <c r="AE816" s="49" t="str">
        <f t="shared" si="141"/>
        <v xml:space="preserve">"Atmosphere" : </v>
      </c>
      <c r="AF816" s="50" t="s">
        <v>120</v>
      </c>
      <c r="AG816" s="104" t="str">
        <f>PlainData_XXX!K821</f>
        <v>Fair</v>
      </c>
      <c r="AH816" s="48" t="s">
        <v>78</v>
      </c>
      <c r="AI816" s="49" t="str">
        <f t="shared" si="142"/>
        <v xml:space="preserve">"Police_Cost" : </v>
      </c>
      <c r="AJ816" s="130">
        <f>PlainData_XXX!L821</f>
        <v>28800</v>
      </c>
      <c r="AK816" s="48" t="s">
        <v>0</v>
      </c>
      <c r="AL816" s="110" t="str">
        <f>PlainData_XXX!M821</f>
        <v xml:space="preserve">"Performer" : </v>
      </c>
      <c r="AM816" s="49" t="s">
        <v>71</v>
      </c>
      <c r="AN816" s="111" t="str">
        <f>PlainData_XXX!N821</f>
        <v xml:space="preserve">"Name" : </v>
      </c>
      <c r="AO816" s="48" t="s">
        <v>120</v>
      </c>
      <c r="AP816" s="104" t="str">
        <f>PlainData_XXX!O821</f>
        <v>Aoibhinn Ryan</v>
      </c>
      <c r="AQ816" s="48" t="s">
        <v>78</v>
      </c>
      <c r="AR816" s="111" t="str">
        <f>PlainData_XXX!P821</f>
        <v xml:space="preserve">"Music_Type" : </v>
      </c>
      <c r="AS816" s="50" t="s">
        <v>120</v>
      </c>
      <c r="AT816" s="104" t="str">
        <f>PlainData_XXX!Q821</f>
        <v>Hip-Hop</v>
      </c>
      <c r="AU816" s="48" t="s">
        <v>78</v>
      </c>
      <c r="AV816" s="111" t="str">
        <f>PlainData_XXX!R821</f>
        <v xml:space="preserve">"Services" : </v>
      </c>
      <c r="AW816" s="104" t="str">
        <f>PlainData_XXX!S821</f>
        <v>["Fan Engagement", "Photo Shoots ", "Meet and Greet"]</v>
      </c>
      <c r="AX816" s="49" t="s">
        <v>76</v>
      </c>
      <c r="AY816" s="122" t="str">
        <f>PlainData_XXX!T821</f>
        <v xml:space="preserve">"Sponsor" : </v>
      </c>
      <c r="AZ816" s="21" t="s">
        <v>71</v>
      </c>
      <c r="BA816" s="123" t="str">
        <f>PlainData_XXX!U821</f>
        <v xml:space="preserve">"Name" : </v>
      </c>
      <c r="BB816" s="21" t="s">
        <v>120</v>
      </c>
      <c r="BC816" s="21" t="str">
        <f>PlainData_XXX!V821</f>
        <v>Bran King</v>
      </c>
      <c r="BD816" s="21" t="s">
        <v>78</v>
      </c>
      <c r="BE816" s="123" t="str">
        <f>PlainData_XXX!W821</f>
        <v xml:space="preserve">"Amount" : </v>
      </c>
      <c r="BF816" s="21">
        <f>PlainData_XXX!X821</f>
        <v>227000</v>
      </c>
      <c r="BG816" s="21" t="s">
        <v>0</v>
      </c>
      <c r="BH816" s="123" t="str">
        <f>PlainData_XXX!Y821</f>
        <v xml:space="preserve">"Services" : </v>
      </c>
      <c r="BI816" s="21" t="str">
        <f>PlainData_XXX!Z821</f>
        <v>["TV Interviews", "Posters", "News Papers", "Ticket Sales"]</v>
      </c>
      <c r="BJ816" s="21" t="s">
        <v>121</v>
      </c>
      <c r="BK816" s="127" t="str">
        <f>PlainData_XXX!AA821</f>
        <v xml:space="preserve">"Stadium" : </v>
      </c>
      <c r="BL816" s="21" t="s">
        <v>71</v>
      </c>
      <c r="BM816" s="123" t="str">
        <f>PlainData_XXX!AB821</f>
        <v xml:space="preserve">"Name" : </v>
      </c>
      <c r="BN816" s="21" t="s">
        <v>120</v>
      </c>
      <c r="BO816" s="21" t="str">
        <f>PlainData_XXX!AC821</f>
        <v>Bord Gais Energy Theatre</v>
      </c>
      <c r="BP816" s="21" t="s">
        <v>78</v>
      </c>
      <c r="BQ816" s="123" t="str">
        <f>PlainData_XXX!AD821</f>
        <v xml:space="preserve">"City" : </v>
      </c>
      <c r="BR816" s="21" t="s">
        <v>120</v>
      </c>
      <c r="BS816" s="21" t="str">
        <f>PlainData_XXX!AE821</f>
        <v>Dublin</v>
      </c>
      <c r="BT816" s="21" t="s">
        <v>78</v>
      </c>
      <c r="BU816" s="123" t="str">
        <f>PlainData_XXX!AF821</f>
        <v xml:space="preserve">"Type" : </v>
      </c>
      <c r="BV816" s="21" t="s">
        <v>120</v>
      </c>
      <c r="BW816" s="21" t="str">
        <f>PlainData_XXX!AG821</f>
        <v>Basketball</v>
      </c>
      <c r="BX816" s="21" t="s">
        <v>78</v>
      </c>
      <c r="BY816" s="123" t="str">
        <f>PlainData_XXX!AH821</f>
        <v xml:space="preserve">"Capacity" : </v>
      </c>
      <c r="BZ816" s="21">
        <f>PlainData_XXX!AI821</f>
        <v>2100</v>
      </c>
      <c r="CA816" s="21" t="s">
        <v>0</v>
      </c>
      <c r="CB816" s="21" t="str">
        <f>PlainData_XXX!AJ821</f>
        <v>"Acoustics" :</v>
      </c>
      <c r="CC816" s="21" t="s">
        <v>120</v>
      </c>
      <c r="CD816" s="21" t="str">
        <f>PlainData_XXX!AK821</f>
        <v>Good</v>
      </c>
      <c r="CE816" s="21" t="s">
        <v>120</v>
      </c>
      <c r="CF816" s="21" t="s">
        <v>121</v>
      </c>
      <c r="CG816" s="21" t="str">
        <f>PlainData_XXX!AL821</f>
        <v>"Merchandise_Type" :</v>
      </c>
      <c r="CH816" s="21" t="str">
        <f>PlainData_XXX!AM821</f>
        <v>["CD’s", "Photos", "Hoodies"]</v>
      </c>
      <c r="CI816" s="21" t="s">
        <v>0</v>
      </c>
      <c r="CJ816" s="21" t="str">
        <f>PlainData_XXX!AN821</f>
        <v>"Audience_Type" :</v>
      </c>
      <c r="CK816" s="21" t="str">
        <f>PlainData_XXX!AO821</f>
        <v>["Third Level Students", "Young Working Adults"]</v>
      </c>
      <c r="CL816" s="21" t="s">
        <v>121</v>
      </c>
    </row>
    <row r="817" spans="1:90" ht="13.2" x14ac:dyDescent="0.25">
      <c r="A817" s="45" t="s">
        <v>10</v>
      </c>
      <c r="B817" s="54">
        <f>PlainData_XXX!A822</f>
        <v>808</v>
      </c>
      <c r="C817" s="46" t="s">
        <v>77</v>
      </c>
      <c r="D817" s="49" t="str">
        <f t="shared" si="132"/>
        <v xml:space="preserve">"Concert_Year" : </v>
      </c>
      <c r="E817" s="103">
        <f>PlainData_XXX!B822</f>
        <v>2017</v>
      </c>
      <c r="F817" s="48" t="s">
        <v>0</v>
      </c>
      <c r="G817" s="49" t="str">
        <f t="shared" si="133"/>
        <v xml:space="preserve">"Concert_Month" : </v>
      </c>
      <c r="H817" s="103">
        <f>PlainData_XXX!C822</f>
        <v>3</v>
      </c>
      <c r="I817" s="48" t="s">
        <v>0</v>
      </c>
      <c r="J817" s="49" t="str">
        <f t="shared" si="134"/>
        <v>"Duration" :</v>
      </c>
      <c r="K817" s="104">
        <f>PlainData_XXX!D822</f>
        <v>85</v>
      </c>
      <c r="L817" s="46" t="s">
        <v>77</v>
      </c>
      <c r="M817" s="49" t="str">
        <f t="shared" si="135"/>
        <v xml:space="preserve">"Expected_Crowd" : </v>
      </c>
      <c r="N817" s="103">
        <f>PlainData_XXX!E822</f>
        <v>70700</v>
      </c>
      <c r="O817" s="48" t="s">
        <v>0</v>
      </c>
      <c r="P817" s="49" t="str">
        <f t="shared" si="136"/>
        <v xml:space="preserve">"Actual_Crowd" : </v>
      </c>
      <c r="Q817" s="103">
        <f>PlainData_XXX!F822</f>
        <v>72100</v>
      </c>
      <c r="R817" s="46" t="s">
        <v>77</v>
      </c>
      <c r="S817" s="49" t="str">
        <f t="shared" si="137"/>
        <v xml:space="preserve">"Cheapest_Ticket_Price" : </v>
      </c>
      <c r="T817" s="103">
        <f>PlainData_XXX!G822</f>
        <v>60</v>
      </c>
      <c r="U817" s="48" t="s">
        <v>0</v>
      </c>
      <c r="V817" s="49" t="str">
        <f t="shared" si="138"/>
        <v xml:space="preserve">"Dearest_Ticket_Price" : </v>
      </c>
      <c r="W817" s="104">
        <f>PlainData_XXX!H822</f>
        <v>200</v>
      </c>
      <c r="X817" s="48" t="s">
        <v>0</v>
      </c>
      <c r="Y817" s="49" t="str">
        <f t="shared" si="139"/>
        <v xml:space="preserve">"Food_Sales" : </v>
      </c>
      <c r="Z817" s="129">
        <f>PlainData_XXX!I822</f>
        <v>69400</v>
      </c>
      <c r="AA817" s="46" t="s">
        <v>77</v>
      </c>
      <c r="AB817" s="49" t="str">
        <f t="shared" si="140"/>
        <v xml:space="preserve">"Drink_Sales" : </v>
      </c>
      <c r="AC817" s="129">
        <f>PlainData_XXX!J822</f>
        <v>95900</v>
      </c>
      <c r="AD817" s="46" t="s">
        <v>77</v>
      </c>
      <c r="AE817" s="49" t="str">
        <f t="shared" si="141"/>
        <v xml:space="preserve">"Atmosphere" : </v>
      </c>
      <c r="AF817" s="50" t="s">
        <v>120</v>
      </c>
      <c r="AG817" s="104" t="str">
        <f>PlainData_XXX!K822</f>
        <v>Poor</v>
      </c>
      <c r="AH817" s="48" t="s">
        <v>78</v>
      </c>
      <c r="AI817" s="49" t="str">
        <f t="shared" si="142"/>
        <v xml:space="preserve">"Police_Cost" : </v>
      </c>
      <c r="AJ817" s="130">
        <f>PlainData_XXX!L822</f>
        <v>32500</v>
      </c>
      <c r="AK817" s="48" t="s">
        <v>0</v>
      </c>
      <c r="AL817" s="110" t="str">
        <f>PlainData_XXX!M822</f>
        <v xml:space="preserve">"Performer" : </v>
      </c>
      <c r="AM817" s="49" t="s">
        <v>71</v>
      </c>
      <c r="AN817" s="111" t="str">
        <f>PlainData_XXX!N822</f>
        <v xml:space="preserve">"Name" : </v>
      </c>
      <c r="AO817" s="48" t="s">
        <v>120</v>
      </c>
      <c r="AP817" s="104" t="str">
        <f>PlainData_XXX!O822</f>
        <v>Sean Connolly</v>
      </c>
      <c r="AQ817" s="48" t="s">
        <v>78</v>
      </c>
      <c r="AR817" s="111" t="str">
        <f>PlainData_XXX!P822</f>
        <v xml:space="preserve">"Music_Type" : </v>
      </c>
      <c r="AS817" s="50" t="s">
        <v>120</v>
      </c>
      <c r="AT817" s="104" t="str">
        <f>PlainData_XXX!Q822</f>
        <v>Hip-Hop</v>
      </c>
      <c r="AU817" s="48" t="s">
        <v>78</v>
      </c>
      <c r="AV817" s="111" t="str">
        <f>PlainData_XXX!R822</f>
        <v xml:space="preserve">"Services" : </v>
      </c>
      <c r="AW817" s="104" t="str">
        <f>PlainData_XXX!S822</f>
        <v>["TV Interviews", "Fan Engagement", "Photo Shoots ", "Live Rehearsals"]</v>
      </c>
      <c r="AX817" s="49" t="s">
        <v>76</v>
      </c>
      <c r="AY817" s="122" t="str">
        <f>PlainData_XXX!T822</f>
        <v xml:space="preserve">"Sponsor" : </v>
      </c>
      <c r="AZ817" s="21" t="s">
        <v>71</v>
      </c>
      <c r="BA817" s="123" t="str">
        <f>PlainData_XXX!U822</f>
        <v xml:space="preserve">"Name" : </v>
      </c>
      <c r="BB817" s="21" t="s">
        <v>120</v>
      </c>
      <c r="BC817" s="21" t="str">
        <f>PlainData_XXX!V822</f>
        <v>Noel Keane</v>
      </c>
      <c r="BD817" s="21" t="s">
        <v>78</v>
      </c>
      <c r="BE817" s="123" t="str">
        <f>PlainData_XXX!W822</f>
        <v xml:space="preserve">"Amount" : </v>
      </c>
      <c r="BF817" s="21">
        <f>PlainData_XXX!X822</f>
        <v>248000</v>
      </c>
      <c r="BG817" s="21" t="s">
        <v>0</v>
      </c>
      <c r="BH817" s="123" t="str">
        <f>PlainData_XXX!Y822</f>
        <v xml:space="preserve">"Services" : </v>
      </c>
      <c r="BI817" s="21" t="str">
        <f>PlainData_XXX!Z822</f>
        <v>["TV Interviews", "Radio Interviews", "Posters"]</v>
      </c>
      <c r="BJ817" s="21" t="s">
        <v>121</v>
      </c>
      <c r="BK817" s="127" t="str">
        <f>PlainData_XXX!AA822</f>
        <v xml:space="preserve">"Stadium" : </v>
      </c>
      <c r="BL817" s="21" t="s">
        <v>71</v>
      </c>
      <c r="BM817" s="123" t="str">
        <f>PlainData_XXX!AB822</f>
        <v xml:space="preserve">"Name" : </v>
      </c>
      <c r="BN817" s="21" t="s">
        <v>120</v>
      </c>
      <c r="BO817" s="21" t="str">
        <f>PlainData_XXX!AC822</f>
        <v>SSE Arena</v>
      </c>
      <c r="BP817" s="21" t="s">
        <v>78</v>
      </c>
      <c r="BQ817" s="123" t="str">
        <f>PlainData_XXX!AD822</f>
        <v xml:space="preserve">"City" : </v>
      </c>
      <c r="BR817" s="21" t="s">
        <v>120</v>
      </c>
      <c r="BS817" s="21" t="str">
        <f>PlainData_XXX!AE822</f>
        <v>Belfast</v>
      </c>
      <c r="BT817" s="21" t="s">
        <v>78</v>
      </c>
      <c r="BU817" s="123" t="str">
        <f>PlainData_XXX!AF822</f>
        <v xml:space="preserve">"Type" : </v>
      </c>
      <c r="BV817" s="21" t="s">
        <v>120</v>
      </c>
      <c r="BW817" s="21" t="str">
        <f>PlainData_XXX!AG822</f>
        <v>Hockey</v>
      </c>
      <c r="BX817" s="21" t="s">
        <v>78</v>
      </c>
      <c r="BY817" s="123" t="str">
        <f>PlainData_XXX!AH822</f>
        <v xml:space="preserve">"Capacity" : </v>
      </c>
      <c r="BZ817" s="21">
        <f>PlainData_XXX!AI822</f>
        <v>11000</v>
      </c>
      <c r="CA817" s="21" t="s">
        <v>0</v>
      </c>
      <c r="CB817" s="21" t="str">
        <f>PlainData_XXX!AJ822</f>
        <v>"Acoustics" :</v>
      </c>
      <c r="CC817" s="21" t="s">
        <v>120</v>
      </c>
      <c r="CD817" s="21" t="str">
        <f>PlainData_XXX!AK822</f>
        <v>Good</v>
      </c>
      <c r="CE817" s="21" t="s">
        <v>120</v>
      </c>
      <c r="CF817" s="21" t="s">
        <v>121</v>
      </c>
      <c r="CG817" s="21" t="str">
        <f>PlainData_XXX!AL822</f>
        <v>"Merchandise_Type" :</v>
      </c>
      <c r="CH817" s="21" t="str">
        <f>PlainData_XXX!AM822</f>
        <v>["CD’s", "Photos"]</v>
      </c>
      <c r="CI817" s="21" t="s">
        <v>0</v>
      </c>
      <c r="CJ817" s="21" t="str">
        <f>PlainData_XXX!AN822</f>
        <v>"Audience_Type" :</v>
      </c>
      <c r="CK817" s="21" t="str">
        <f>PlainData_XXX!AO822</f>
        <v>["Middle Aged"]</v>
      </c>
      <c r="CL817" s="21" t="s">
        <v>121</v>
      </c>
    </row>
    <row r="818" spans="1:90" ht="13.2" x14ac:dyDescent="0.25">
      <c r="A818" s="45" t="s">
        <v>10</v>
      </c>
      <c r="B818" s="54">
        <f>PlainData_XXX!A823</f>
        <v>809</v>
      </c>
      <c r="C818" s="46" t="s">
        <v>77</v>
      </c>
      <c r="D818" s="49" t="str">
        <f t="shared" si="132"/>
        <v xml:space="preserve">"Concert_Year" : </v>
      </c>
      <c r="E818" s="103">
        <f>PlainData_XXX!B823</f>
        <v>2012</v>
      </c>
      <c r="F818" s="48" t="s">
        <v>0</v>
      </c>
      <c r="G818" s="49" t="str">
        <f t="shared" si="133"/>
        <v xml:space="preserve">"Concert_Month" : </v>
      </c>
      <c r="H818" s="103">
        <f>PlainData_XXX!C823</f>
        <v>4</v>
      </c>
      <c r="I818" s="48" t="s">
        <v>0</v>
      </c>
      <c r="J818" s="49" t="str">
        <f t="shared" si="134"/>
        <v>"Duration" :</v>
      </c>
      <c r="K818" s="104">
        <f>PlainData_XXX!D823</f>
        <v>100</v>
      </c>
      <c r="L818" s="46" t="s">
        <v>77</v>
      </c>
      <c r="M818" s="49" t="str">
        <f t="shared" si="135"/>
        <v xml:space="preserve">"Expected_Crowd" : </v>
      </c>
      <c r="N818" s="103">
        <f>PlainData_XXX!E823</f>
        <v>37100</v>
      </c>
      <c r="O818" s="48" t="s">
        <v>0</v>
      </c>
      <c r="P818" s="49" t="str">
        <f t="shared" si="136"/>
        <v xml:space="preserve">"Actual_Crowd" : </v>
      </c>
      <c r="Q818" s="103">
        <f>PlainData_XXX!F823</f>
        <v>31000</v>
      </c>
      <c r="R818" s="46" t="s">
        <v>77</v>
      </c>
      <c r="S818" s="49" t="str">
        <f t="shared" si="137"/>
        <v xml:space="preserve">"Cheapest_Ticket_Price" : </v>
      </c>
      <c r="T818" s="103">
        <f>PlainData_XXX!G823</f>
        <v>20</v>
      </c>
      <c r="U818" s="48" t="s">
        <v>0</v>
      </c>
      <c r="V818" s="49" t="str">
        <f t="shared" si="138"/>
        <v xml:space="preserve">"Dearest_Ticket_Price" : </v>
      </c>
      <c r="W818" s="104">
        <f>PlainData_XXX!H823</f>
        <v>70</v>
      </c>
      <c r="X818" s="48" t="s">
        <v>0</v>
      </c>
      <c r="Y818" s="49" t="str">
        <f t="shared" si="139"/>
        <v xml:space="preserve">"Food_Sales" : </v>
      </c>
      <c r="Z818" s="129">
        <f>PlainData_XXX!I823</f>
        <v>23100</v>
      </c>
      <c r="AA818" s="46" t="s">
        <v>77</v>
      </c>
      <c r="AB818" s="49" t="str">
        <f t="shared" si="140"/>
        <v xml:space="preserve">"Drink_Sales" : </v>
      </c>
      <c r="AC818" s="129">
        <f>PlainData_XXX!J823</f>
        <v>22700</v>
      </c>
      <c r="AD818" s="46" t="s">
        <v>77</v>
      </c>
      <c r="AE818" s="49" t="str">
        <f t="shared" si="141"/>
        <v xml:space="preserve">"Atmosphere" : </v>
      </c>
      <c r="AF818" s="50" t="s">
        <v>120</v>
      </c>
      <c r="AG818" s="104" t="str">
        <f>PlainData_XXX!K823</f>
        <v>Good</v>
      </c>
      <c r="AH818" s="48" t="s">
        <v>78</v>
      </c>
      <c r="AI818" s="49" t="str">
        <f t="shared" si="142"/>
        <v xml:space="preserve">"Police_Cost" : </v>
      </c>
      <c r="AJ818" s="130">
        <f>PlainData_XXX!L823</f>
        <v>42700</v>
      </c>
      <c r="AK818" s="48" t="s">
        <v>0</v>
      </c>
      <c r="AL818" s="110" t="str">
        <f>PlainData_XXX!M823</f>
        <v xml:space="preserve">"Performer" : </v>
      </c>
      <c r="AM818" s="49" t="s">
        <v>71</v>
      </c>
      <c r="AN818" s="111" t="str">
        <f>PlainData_XXX!N823</f>
        <v xml:space="preserve">"Name" : </v>
      </c>
      <c r="AO818" s="48" t="s">
        <v>120</v>
      </c>
      <c r="AP818" s="104" t="str">
        <f>PlainData_XXX!O823</f>
        <v>Ciara Kennedy</v>
      </c>
      <c r="AQ818" s="48" t="s">
        <v>78</v>
      </c>
      <c r="AR818" s="111" t="str">
        <f>PlainData_XXX!P823</f>
        <v xml:space="preserve">"Music_Type" : </v>
      </c>
      <c r="AS818" s="50" t="s">
        <v>120</v>
      </c>
      <c r="AT818" s="104" t="str">
        <f>PlainData_XXX!Q823</f>
        <v>Jazz</v>
      </c>
      <c r="AU818" s="48" t="s">
        <v>78</v>
      </c>
      <c r="AV818" s="111" t="str">
        <f>PlainData_XXX!R823</f>
        <v xml:space="preserve">"Services" : </v>
      </c>
      <c r="AW818" s="104" t="str">
        <f>PlainData_XXX!S823</f>
        <v>["Live Rehearsals", "Meet and Greet", "TV Interviews"]</v>
      </c>
      <c r="AX818" s="49" t="s">
        <v>76</v>
      </c>
      <c r="AY818" s="122" t="str">
        <f>PlainData_XXX!T823</f>
        <v xml:space="preserve">"Sponsor" : </v>
      </c>
      <c r="AZ818" s="21" t="s">
        <v>71</v>
      </c>
      <c r="BA818" s="123" t="str">
        <f>PlainData_XXX!U823</f>
        <v xml:space="preserve">"Name" : </v>
      </c>
      <c r="BB818" s="21" t="s">
        <v>120</v>
      </c>
      <c r="BC818" s="21" t="str">
        <f>PlainData_XXX!V823</f>
        <v>Anna Hynes</v>
      </c>
      <c r="BD818" s="21" t="s">
        <v>78</v>
      </c>
      <c r="BE818" s="123" t="str">
        <f>PlainData_XXX!W823</f>
        <v xml:space="preserve">"Amount" : </v>
      </c>
      <c r="BF818" s="21">
        <f>PlainData_XXX!X823</f>
        <v>260000</v>
      </c>
      <c r="BG818" s="21" t="s">
        <v>0</v>
      </c>
      <c r="BH818" s="123" t="str">
        <f>PlainData_XXX!Y823</f>
        <v xml:space="preserve">"Services" : </v>
      </c>
      <c r="BI818" s="21" t="str">
        <f>PlainData_XXX!Z823</f>
        <v>["Posters", "News Papers", "Radio Interviews"]</v>
      </c>
      <c r="BJ818" s="21" t="s">
        <v>121</v>
      </c>
      <c r="BK818" s="127" t="str">
        <f>PlainData_XXX!AA823</f>
        <v xml:space="preserve">"Stadium" : </v>
      </c>
      <c r="BL818" s="21" t="s">
        <v>71</v>
      </c>
      <c r="BM818" s="123" t="str">
        <f>PlainData_XXX!AB823</f>
        <v xml:space="preserve">"Name" : </v>
      </c>
      <c r="BN818" s="21" t="s">
        <v>120</v>
      </c>
      <c r="BO818" s="21" t="str">
        <f>PlainData_XXX!AC823</f>
        <v>Olympia Theatre</v>
      </c>
      <c r="BP818" s="21" t="s">
        <v>78</v>
      </c>
      <c r="BQ818" s="123" t="str">
        <f>PlainData_XXX!AD823</f>
        <v xml:space="preserve">"City" : </v>
      </c>
      <c r="BR818" s="21" t="s">
        <v>120</v>
      </c>
      <c r="BS818" s="21" t="str">
        <f>PlainData_XXX!AE823</f>
        <v>Dublin</v>
      </c>
      <c r="BT818" s="21" t="s">
        <v>78</v>
      </c>
      <c r="BU818" s="123" t="str">
        <f>PlainData_XXX!AF823</f>
        <v xml:space="preserve">"Type" : </v>
      </c>
      <c r="BV818" s="21" t="s">
        <v>120</v>
      </c>
      <c r="BW818" s="21" t="str">
        <f>PlainData_XXX!AG823</f>
        <v>Basketball</v>
      </c>
      <c r="BX818" s="21" t="s">
        <v>78</v>
      </c>
      <c r="BY818" s="123" t="str">
        <f>PlainData_XXX!AH823</f>
        <v xml:space="preserve">"Capacity" : </v>
      </c>
      <c r="BZ818" s="21">
        <f>PlainData_XXX!AI823</f>
        <v>1200</v>
      </c>
      <c r="CA818" s="21" t="s">
        <v>0</v>
      </c>
      <c r="CB818" s="21" t="str">
        <f>PlainData_XXX!AJ823</f>
        <v>"Acoustics" :</v>
      </c>
      <c r="CC818" s="21" t="s">
        <v>120</v>
      </c>
      <c r="CD818" s="21" t="str">
        <f>PlainData_XXX!AK823</f>
        <v>Good</v>
      </c>
      <c r="CE818" s="21" t="s">
        <v>120</v>
      </c>
      <c r="CF818" s="21" t="s">
        <v>121</v>
      </c>
      <c r="CG818" s="21" t="str">
        <f>PlainData_XXX!AL823</f>
        <v>"Merchandise_Type" :</v>
      </c>
      <c r="CH818" s="21" t="str">
        <f>PlainData_XXX!AM823</f>
        <v>["Photos"]</v>
      </c>
      <c r="CI818" s="21" t="s">
        <v>0</v>
      </c>
      <c r="CJ818" s="21" t="str">
        <f>PlainData_XXX!AN823</f>
        <v>"Audience_Type" :</v>
      </c>
      <c r="CK818" s="21" t="str">
        <f>PlainData_XXX!AO823</f>
        <v>["Third Level Students", "Young Working Adults", "Middle Aged", "Retired "]</v>
      </c>
      <c r="CL818" s="21" t="s">
        <v>121</v>
      </c>
    </row>
    <row r="819" spans="1:90" ht="13.2" x14ac:dyDescent="0.25">
      <c r="A819" s="45" t="s">
        <v>10</v>
      </c>
      <c r="B819" s="54">
        <f>PlainData_XXX!A824</f>
        <v>810</v>
      </c>
      <c r="C819" s="46" t="s">
        <v>77</v>
      </c>
      <c r="D819" s="49" t="str">
        <f t="shared" si="132"/>
        <v xml:space="preserve">"Concert_Year" : </v>
      </c>
      <c r="E819" s="103">
        <f>PlainData_XXX!B824</f>
        <v>2023</v>
      </c>
      <c r="F819" s="48" t="s">
        <v>0</v>
      </c>
      <c r="G819" s="49" t="str">
        <f t="shared" si="133"/>
        <v xml:space="preserve">"Concert_Month" : </v>
      </c>
      <c r="H819" s="103">
        <f>PlainData_XXX!C824</f>
        <v>4</v>
      </c>
      <c r="I819" s="48" t="s">
        <v>0</v>
      </c>
      <c r="J819" s="49" t="str">
        <f t="shared" si="134"/>
        <v>"Duration" :</v>
      </c>
      <c r="K819" s="104">
        <f>PlainData_XXX!D824</f>
        <v>135</v>
      </c>
      <c r="L819" s="46" t="s">
        <v>77</v>
      </c>
      <c r="M819" s="49" t="str">
        <f t="shared" si="135"/>
        <v xml:space="preserve">"Expected_Crowd" : </v>
      </c>
      <c r="N819" s="103">
        <f>PlainData_XXX!E824</f>
        <v>13800</v>
      </c>
      <c r="O819" s="48" t="s">
        <v>0</v>
      </c>
      <c r="P819" s="49" t="str">
        <f t="shared" si="136"/>
        <v xml:space="preserve">"Actual_Crowd" : </v>
      </c>
      <c r="Q819" s="103">
        <f>PlainData_XXX!F824</f>
        <v>13200</v>
      </c>
      <c r="R819" s="46" t="s">
        <v>77</v>
      </c>
      <c r="S819" s="49" t="str">
        <f t="shared" si="137"/>
        <v xml:space="preserve">"Cheapest_Ticket_Price" : </v>
      </c>
      <c r="T819" s="103">
        <f>PlainData_XXX!G824</f>
        <v>15</v>
      </c>
      <c r="U819" s="48" t="s">
        <v>0</v>
      </c>
      <c r="V819" s="49" t="str">
        <f t="shared" si="138"/>
        <v xml:space="preserve">"Dearest_Ticket_Price" : </v>
      </c>
      <c r="W819" s="104">
        <f>PlainData_XXX!H824</f>
        <v>60</v>
      </c>
      <c r="X819" s="48" t="s">
        <v>0</v>
      </c>
      <c r="Y819" s="49" t="str">
        <f t="shared" si="139"/>
        <v xml:space="preserve">"Food_Sales" : </v>
      </c>
      <c r="Z819" s="129">
        <f>PlainData_XXX!I824</f>
        <v>86000</v>
      </c>
      <c r="AA819" s="46" t="s">
        <v>77</v>
      </c>
      <c r="AB819" s="49" t="str">
        <f t="shared" si="140"/>
        <v xml:space="preserve">"Drink_Sales" : </v>
      </c>
      <c r="AC819" s="129">
        <f>PlainData_XXX!J824</f>
        <v>23200</v>
      </c>
      <c r="AD819" s="46" t="s">
        <v>77</v>
      </c>
      <c r="AE819" s="49" t="str">
        <f t="shared" si="141"/>
        <v xml:space="preserve">"Atmosphere" : </v>
      </c>
      <c r="AF819" s="50" t="s">
        <v>120</v>
      </c>
      <c r="AG819" s="104" t="str">
        <f>PlainData_XXX!K824</f>
        <v>Good</v>
      </c>
      <c r="AH819" s="48" t="s">
        <v>78</v>
      </c>
      <c r="AI819" s="49" t="str">
        <f t="shared" si="142"/>
        <v xml:space="preserve">"Police_Cost" : </v>
      </c>
      <c r="AJ819" s="130">
        <f>PlainData_XXX!L824</f>
        <v>15800</v>
      </c>
      <c r="AK819" s="48" t="s">
        <v>0</v>
      </c>
      <c r="AL819" s="110" t="str">
        <f>PlainData_XXX!M824</f>
        <v xml:space="preserve">"Performer" : </v>
      </c>
      <c r="AM819" s="49" t="s">
        <v>71</v>
      </c>
      <c r="AN819" s="111" t="str">
        <f>PlainData_XXX!N824</f>
        <v xml:space="preserve">"Name" : </v>
      </c>
      <c r="AO819" s="48" t="s">
        <v>120</v>
      </c>
      <c r="AP819" s="104" t="str">
        <f>PlainData_XXX!O824</f>
        <v>Aodh O’Mahony</v>
      </c>
      <c r="AQ819" s="48" t="s">
        <v>78</v>
      </c>
      <c r="AR819" s="111" t="str">
        <f>PlainData_XXX!P824</f>
        <v xml:space="preserve">"Music_Type" : </v>
      </c>
      <c r="AS819" s="50" t="s">
        <v>120</v>
      </c>
      <c r="AT819" s="104" t="str">
        <f>PlainData_XXX!Q824</f>
        <v>Pop</v>
      </c>
      <c r="AU819" s="48" t="s">
        <v>78</v>
      </c>
      <c r="AV819" s="111" t="str">
        <f>PlainData_XXX!R824</f>
        <v xml:space="preserve">"Services" : </v>
      </c>
      <c r="AW819" s="104" t="str">
        <f>PlainData_XXX!S824</f>
        <v>["Meet and Greet", "TV Interviews"]</v>
      </c>
      <c r="AX819" s="49" t="s">
        <v>76</v>
      </c>
      <c r="AY819" s="122" t="str">
        <f>PlainData_XXX!T824</f>
        <v xml:space="preserve">"Sponsor" : </v>
      </c>
      <c r="AZ819" s="21" t="s">
        <v>71</v>
      </c>
      <c r="BA819" s="123" t="str">
        <f>PlainData_XXX!U824</f>
        <v xml:space="preserve">"Name" : </v>
      </c>
      <c r="BB819" s="21" t="s">
        <v>120</v>
      </c>
      <c r="BC819" s="21" t="str">
        <f>PlainData_XXX!V824</f>
        <v>Paddy O'Dea</v>
      </c>
      <c r="BD819" s="21" t="s">
        <v>78</v>
      </c>
      <c r="BE819" s="123" t="str">
        <f>PlainData_XXX!W824</f>
        <v xml:space="preserve">"Amount" : </v>
      </c>
      <c r="BF819" s="21">
        <f>PlainData_XXX!X824</f>
        <v>16000</v>
      </c>
      <c r="BG819" s="21" t="s">
        <v>0</v>
      </c>
      <c r="BH819" s="123" t="str">
        <f>PlainData_XXX!Y824</f>
        <v xml:space="preserve">"Services" : </v>
      </c>
      <c r="BI819" s="21" t="str">
        <f>PlainData_XXX!Z824</f>
        <v>["Posters", "News Papers"]</v>
      </c>
      <c r="BJ819" s="21" t="s">
        <v>121</v>
      </c>
      <c r="BK819" s="127" t="str">
        <f>PlainData_XXX!AA824</f>
        <v xml:space="preserve">"Stadium" : </v>
      </c>
      <c r="BL819" s="21" t="s">
        <v>71</v>
      </c>
      <c r="BM819" s="123" t="str">
        <f>PlainData_XXX!AB824</f>
        <v xml:space="preserve">"Name" : </v>
      </c>
      <c r="BN819" s="21" t="s">
        <v>120</v>
      </c>
      <c r="BO819" s="21" t="str">
        <f>PlainData_XXX!AC824</f>
        <v>INEC Arena</v>
      </c>
      <c r="BP819" s="21" t="s">
        <v>78</v>
      </c>
      <c r="BQ819" s="123" t="str">
        <f>PlainData_XXX!AD824</f>
        <v xml:space="preserve">"City" : </v>
      </c>
      <c r="BR819" s="21" t="s">
        <v>120</v>
      </c>
      <c r="BS819" s="21" t="str">
        <f>PlainData_XXX!AE824</f>
        <v>Killarney</v>
      </c>
      <c r="BT819" s="21" t="s">
        <v>78</v>
      </c>
      <c r="BU819" s="123" t="str">
        <f>PlainData_XXX!AF824</f>
        <v xml:space="preserve">"Type" : </v>
      </c>
      <c r="BV819" s="21" t="s">
        <v>120</v>
      </c>
      <c r="BW819" s="21" t="str">
        <f>PlainData_XXX!AG824</f>
        <v>Basketball</v>
      </c>
      <c r="BX819" s="21" t="s">
        <v>78</v>
      </c>
      <c r="BY819" s="123" t="str">
        <f>PlainData_XXX!AH824</f>
        <v xml:space="preserve">"Capacity" : </v>
      </c>
      <c r="BZ819" s="21">
        <f>PlainData_XXX!AI824</f>
        <v>4500</v>
      </c>
      <c r="CA819" s="21" t="s">
        <v>0</v>
      </c>
      <c r="CB819" s="21" t="str">
        <f>PlainData_XXX!AJ824</f>
        <v>"Acoustics" :</v>
      </c>
      <c r="CC819" s="21" t="s">
        <v>120</v>
      </c>
      <c r="CD819" s="21" t="str">
        <f>PlainData_XXX!AK824</f>
        <v>Good</v>
      </c>
      <c r="CE819" s="21" t="s">
        <v>120</v>
      </c>
      <c r="CF819" s="21" t="s">
        <v>121</v>
      </c>
      <c r="CG819" s="21" t="str">
        <f>PlainData_XXX!AL824</f>
        <v>"Merchandise_Type" :</v>
      </c>
      <c r="CH819" s="21" t="str">
        <f>PlainData_XXX!AM824</f>
        <v>["Photos", "Tee Shirts", "Hoodies", "Umbrellas "]</v>
      </c>
      <c r="CI819" s="21" t="s">
        <v>0</v>
      </c>
      <c r="CJ819" s="21" t="str">
        <f>PlainData_XXX!AN824</f>
        <v>"Audience_Type" :</v>
      </c>
      <c r="CK819" s="21" t="str">
        <f>PlainData_XXX!AO824</f>
        <v>["Middle Aged", "Retired ", "Teenagers", "Third Level Students"]</v>
      </c>
      <c r="CL819" s="21" t="s">
        <v>121</v>
      </c>
    </row>
    <row r="820" spans="1:90" ht="13.2" x14ac:dyDescent="0.25">
      <c r="A820" s="45" t="s">
        <v>10</v>
      </c>
      <c r="B820" s="54">
        <f>PlainData_XXX!A825</f>
        <v>811</v>
      </c>
      <c r="C820" s="46" t="s">
        <v>77</v>
      </c>
      <c r="D820" s="49" t="str">
        <f t="shared" si="132"/>
        <v xml:space="preserve">"Concert_Year" : </v>
      </c>
      <c r="E820" s="103">
        <f>PlainData_XXX!B825</f>
        <v>2017</v>
      </c>
      <c r="F820" s="48" t="s">
        <v>0</v>
      </c>
      <c r="G820" s="49" t="str">
        <f t="shared" si="133"/>
        <v xml:space="preserve">"Concert_Month" : </v>
      </c>
      <c r="H820" s="103">
        <f>PlainData_XXX!C825</f>
        <v>1</v>
      </c>
      <c r="I820" s="48" t="s">
        <v>0</v>
      </c>
      <c r="J820" s="49" t="str">
        <f t="shared" si="134"/>
        <v>"Duration" :</v>
      </c>
      <c r="K820" s="104">
        <f>PlainData_XXX!D825</f>
        <v>170</v>
      </c>
      <c r="L820" s="46" t="s">
        <v>77</v>
      </c>
      <c r="M820" s="49" t="str">
        <f t="shared" si="135"/>
        <v xml:space="preserve">"Expected_Crowd" : </v>
      </c>
      <c r="N820" s="103">
        <f>PlainData_XXX!E825</f>
        <v>70200</v>
      </c>
      <c r="O820" s="48" t="s">
        <v>0</v>
      </c>
      <c r="P820" s="49" t="str">
        <f t="shared" si="136"/>
        <v xml:space="preserve">"Actual_Crowd" : </v>
      </c>
      <c r="Q820" s="103">
        <f>PlainData_XXX!F825</f>
        <v>65400</v>
      </c>
      <c r="R820" s="46" t="s">
        <v>77</v>
      </c>
      <c r="S820" s="49" t="str">
        <f t="shared" si="137"/>
        <v xml:space="preserve">"Cheapest_Ticket_Price" : </v>
      </c>
      <c r="T820" s="103">
        <f>PlainData_XXX!G825</f>
        <v>55</v>
      </c>
      <c r="U820" s="48" t="s">
        <v>0</v>
      </c>
      <c r="V820" s="49" t="str">
        <f t="shared" si="138"/>
        <v xml:space="preserve">"Dearest_Ticket_Price" : </v>
      </c>
      <c r="W820" s="104">
        <f>PlainData_XXX!H825</f>
        <v>180</v>
      </c>
      <c r="X820" s="48" t="s">
        <v>0</v>
      </c>
      <c r="Y820" s="49" t="str">
        <f t="shared" si="139"/>
        <v xml:space="preserve">"Food_Sales" : </v>
      </c>
      <c r="Z820" s="129">
        <f>PlainData_XXX!I825</f>
        <v>85600</v>
      </c>
      <c r="AA820" s="46" t="s">
        <v>77</v>
      </c>
      <c r="AB820" s="49" t="str">
        <f t="shared" si="140"/>
        <v xml:space="preserve">"Drink_Sales" : </v>
      </c>
      <c r="AC820" s="129">
        <f>PlainData_XXX!J825</f>
        <v>116700</v>
      </c>
      <c r="AD820" s="46" t="s">
        <v>77</v>
      </c>
      <c r="AE820" s="49" t="str">
        <f t="shared" si="141"/>
        <v xml:space="preserve">"Atmosphere" : </v>
      </c>
      <c r="AF820" s="50" t="s">
        <v>120</v>
      </c>
      <c r="AG820" s="104" t="str">
        <f>PlainData_XXX!K825</f>
        <v>Poor</v>
      </c>
      <c r="AH820" s="48" t="s">
        <v>78</v>
      </c>
      <c r="AI820" s="49" t="str">
        <f t="shared" si="142"/>
        <v xml:space="preserve">"Police_Cost" : </v>
      </c>
      <c r="AJ820" s="130">
        <f>PlainData_XXX!L825</f>
        <v>12200</v>
      </c>
      <c r="AK820" s="48" t="s">
        <v>0</v>
      </c>
      <c r="AL820" s="110" t="str">
        <f>PlainData_XXX!M825</f>
        <v xml:space="preserve">"Performer" : </v>
      </c>
      <c r="AM820" s="49" t="s">
        <v>71</v>
      </c>
      <c r="AN820" s="111" t="str">
        <f>PlainData_XXX!N825</f>
        <v xml:space="preserve">"Name" : </v>
      </c>
      <c r="AO820" s="48" t="s">
        <v>120</v>
      </c>
      <c r="AP820" s="104" t="str">
        <f>PlainData_XXX!O825</f>
        <v>Shannon Mullan</v>
      </c>
      <c r="AQ820" s="48" t="s">
        <v>78</v>
      </c>
      <c r="AR820" s="111" t="str">
        <f>PlainData_XXX!P825</f>
        <v xml:space="preserve">"Music_Type" : </v>
      </c>
      <c r="AS820" s="50" t="s">
        <v>120</v>
      </c>
      <c r="AT820" s="104" t="str">
        <f>PlainData_XXX!Q825</f>
        <v>Rock</v>
      </c>
      <c r="AU820" s="48" t="s">
        <v>78</v>
      </c>
      <c r="AV820" s="111" t="str">
        <f>PlainData_XXX!R825</f>
        <v xml:space="preserve">"Services" : </v>
      </c>
      <c r="AW820" s="104" t="str">
        <f>PlainData_XXX!S825</f>
        <v>["Meet and Greet", "TV Interviews"]</v>
      </c>
      <c r="AX820" s="49" t="s">
        <v>76</v>
      </c>
      <c r="AY820" s="122" t="str">
        <f>PlainData_XXX!T825</f>
        <v xml:space="preserve">"Sponsor" : </v>
      </c>
      <c r="AZ820" s="21" t="s">
        <v>71</v>
      </c>
      <c r="BA820" s="123" t="str">
        <f>PlainData_XXX!U825</f>
        <v xml:space="preserve">"Name" : </v>
      </c>
      <c r="BB820" s="21" t="s">
        <v>120</v>
      </c>
      <c r="BC820" s="21" t="str">
        <f>PlainData_XXX!V825</f>
        <v>Jodie Healy</v>
      </c>
      <c r="BD820" s="21" t="s">
        <v>78</v>
      </c>
      <c r="BE820" s="123" t="str">
        <f>PlainData_XXX!W825</f>
        <v xml:space="preserve">"Amount" : </v>
      </c>
      <c r="BF820" s="21">
        <f>PlainData_XXX!X825</f>
        <v>205000</v>
      </c>
      <c r="BG820" s="21" t="s">
        <v>0</v>
      </c>
      <c r="BH820" s="123" t="str">
        <f>PlainData_XXX!Y825</f>
        <v xml:space="preserve">"Services" : </v>
      </c>
      <c r="BI820" s="21" t="str">
        <f>PlainData_XXX!Z825</f>
        <v>["Ticket Sales", "Posters", "News Papers"]</v>
      </c>
      <c r="BJ820" s="21" t="s">
        <v>121</v>
      </c>
      <c r="BK820" s="127" t="str">
        <f>PlainData_XXX!AA825</f>
        <v xml:space="preserve">"Stadium" : </v>
      </c>
      <c r="BL820" s="21" t="s">
        <v>71</v>
      </c>
      <c r="BM820" s="123" t="str">
        <f>PlainData_XXX!AB825</f>
        <v xml:space="preserve">"Name" : </v>
      </c>
      <c r="BN820" s="21" t="s">
        <v>120</v>
      </c>
      <c r="BO820" s="21" t="str">
        <f>PlainData_XXX!AC825</f>
        <v>Pairc Ui Chaoimh</v>
      </c>
      <c r="BP820" s="21" t="s">
        <v>78</v>
      </c>
      <c r="BQ820" s="123" t="str">
        <f>PlainData_XXX!AD825</f>
        <v xml:space="preserve">"City" : </v>
      </c>
      <c r="BR820" s="21" t="s">
        <v>120</v>
      </c>
      <c r="BS820" s="21" t="str">
        <f>PlainData_XXX!AE825</f>
        <v>Cork</v>
      </c>
      <c r="BT820" s="21" t="s">
        <v>78</v>
      </c>
      <c r="BU820" s="123" t="str">
        <f>PlainData_XXX!AF825</f>
        <v xml:space="preserve">"Type" : </v>
      </c>
      <c r="BV820" s="21" t="s">
        <v>120</v>
      </c>
      <c r="BW820" s="21" t="str">
        <f>PlainData_XXX!AG825</f>
        <v>GAA</v>
      </c>
      <c r="BX820" s="21" t="s">
        <v>78</v>
      </c>
      <c r="BY820" s="123" t="str">
        <f>PlainData_XXX!AH825</f>
        <v xml:space="preserve">"Capacity" : </v>
      </c>
      <c r="BZ820" s="21">
        <f>PlainData_XXX!AI825</f>
        <v>45000</v>
      </c>
      <c r="CA820" s="21" t="s">
        <v>0</v>
      </c>
      <c r="CB820" s="21" t="str">
        <f>PlainData_XXX!AJ825</f>
        <v>"Acoustics" :</v>
      </c>
      <c r="CC820" s="21" t="s">
        <v>120</v>
      </c>
      <c r="CD820" s="21" t="str">
        <f>PlainData_XXX!AK825</f>
        <v>Fair</v>
      </c>
      <c r="CE820" s="21" t="s">
        <v>120</v>
      </c>
      <c r="CF820" s="21" t="s">
        <v>121</v>
      </c>
      <c r="CG820" s="21" t="str">
        <f>PlainData_XXX!AL825</f>
        <v>"Merchandise_Type" :</v>
      </c>
      <c r="CH820" s="21" t="str">
        <f>PlainData_XXX!AM825</f>
        <v>["CD’s", "Photos", "Tee Shirts", "Umbrellas "]</v>
      </c>
      <c r="CI820" s="21" t="s">
        <v>0</v>
      </c>
      <c r="CJ820" s="21" t="str">
        <f>PlainData_XXX!AN825</f>
        <v>"Audience_Type" :</v>
      </c>
      <c r="CK820" s="21" t="str">
        <f>PlainData_XXX!AO825</f>
        <v>["Teenagers", "Young Working Adults", "Retired "]</v>
      </c>
      <c r="CL820" s="21" t="s">
        <v>121</v>
      </c>
    </row>
    <row r="821" spans="1:90" ht="13.2" x14ac:dyDescent="0.25">
      <c r="A821" s="45" t="s">
        <v>10</v>
      </c>
      <c r="B821" s="54">
        <f>PlainData_XXX!A826</f>
        <v>812</v>
      </c>
      <c r="C821" s="46" t="s">
        <v>77</v>
      </c>
      <c r="D821" s="49" t="str">
        <f t="shared" si="132"/>
        <v xml:space="preserve">"Concert_Year" : </v>
      </c>
      <c r="E821" s="103">
        <f>PlainData_XXX!B826</f>
        <v>2021</v>
      </c>
      <c r="F821" s="48" t="s">
        <v>0</v>
      </c>
      <c r="G821" s="49" t="str">
        <f t="shared" si="133"/>
        <v xml:space="preserve">"Concert_Month" : </v>
      </c>
      <c r="H821" s="103">
        <f>PlainData_XXX!C826</f>
        <v>11</v>
      </c>
      <c r="I821" s="48" t="s">
        <v>0</v>
      </c>
      <c r="J821" s="49" t="str">
        <f t="shared" si="134"/>
        <v>"Duration" :</v>
      </c>
      <c r="K821" s="104">
        <f>PlainData_XXX!D826</f>
        <v>65</v>
      </c>
      <c r="L821" s="46" t="s">
        <v>77</v>
      </c>
      <c r="M821" s="49" t="str">
        <f t="shared" si="135"/>
        <v xml:space="preserve">"Expected_Crowd" : </v>
      </c>
      <c r="N821" s="103">
        <f>PlainData_XXX!E826</f>
        <v>1500</v>
      </c>
      <c r="O821" s="48" t="s">
        <v>0</v>
      </c>
      <c r="P821" s="49" t="str">
        <f t="shared" si="136"/>
        <v xml:space="preserve">"Actual_Crowd" : </v>
      </c>
      <c r="Q821" s="103">
        <f>PlainData_XXX!F826</f>
        <v>1300</v>
      </c>
      <c r="R821" s="46" t="s">
        <v>77</v>
      </c>
      <c r="S821" s="49" t="str">
        <f t="shared" si="137"/>
        <v xml:space="preserve">"Cheapest_Ticket_Price" : </v>
      </c>
      <c r="T821" s="103">
        <f>PlainData_XXX!G826</f>
        <v>10</v>
      </c>
      <c r="U821" s="48" t="s">
        <v>0</v>
      </c>
      <c r="V821" s="49" t="str">
        <f t="shared" si="138"/>
        <v xml:space="preserve">"Dearest_Ticket_Price" : </v>
      </c>
      <c r="W821" s="104">
        <f>PlainData_XXX!H826</f>
        <v>35</v>
      </c>
      <c r="X821" s="48" t="s">
        <v>0</v>
      </c>
      <c r="Y821" s="49" t="str">
        <f t="shared" si="139"/>
        <v xml:space="preserve">"Food_Sales" : </v>
      </c>
      <c r="Z821" s="129">
        <f>PlainData_XXX!I826</f>
        <v>68400</v>
      </c>
      <c r="AA821" s="46" t="s">
        <v>77</v>
      </c>
      <c r="AB821" s="49" t="str">
        <f t="shared" si="140"/>
        <v xml:space="preserve">"Drink_Sales" : </v>
      </c>
      <c r="AC821" s="129">
        <f>PlainData_XXX!J826</f>
        <v>107600</v>
      </c>
      <c r="AD821" s="46" t="s">
        <v>77</v>
      </c>
      <c r="AE821" s="49" t="str">
        <f t="shared" si="141"/>
        <v xml:space="preserve">"Atmosphere" : </v>
      </c>
      <c r="AF821" s="50" t="s">
        <v>120</v>
      </c>
      <c r="AG821" s="104" t="str">
        <f>PlainData_XXX!K826</f>
        <v>Excellent</v>
      </c>
      <c r="AH821" s="48" t="s">
        <v>78</v>
      </c>
      <c r="AI821" s="49" t="str">
        <f t="shared" si="142"/>
        <v xml:space="preserve">"Police_Cost" : </v>
      </c>
      <c r="AJ821" s="130">
        <f>PlainData_XXX!L826</f>
        <v>41200</v>
      </c>
      <c r="AK821" s="48" t="s">
        <v>0</v>
      </c>
      <c r="AL821" s="110" t="str">
        <f>PlainData_XXX!M826</f>
        <v xml:space="preserve">"Performer" : </v>
      </c>
      <c r="AM821" s="49" t="s">
        <v>71</v>
      </c>
      <c r="AN821" s="111" t="str">
        <f>PlainData_XXX!N826</f>
        <v xml:space="preserve">"Name" : </v>
      </c>
      <c r="AO821" s="48" t="s">
        <v>120</v>
      </c>
      <c r="AP821" s="104" t="str">
        <f>PlainData_XXX!O826</f>
        <v>Fionnuala Lynch</v>
      </c>
      <c r="AQ821" s="48" t="s">
        <v>78</v>
      </c>
      <c r="AR821" s="111" t="str">
        <f>PlainData_XXX!P826</f>
        <v xml:space="preserve">"Music_Type" : </v>
      </c>
      <c r="AS821" s="50" t="s">
        <v>120</v>
      </c>
      <c r="AT821" s="104" t="str">
        <f>PlainData_XXX!Q826</f>
        <v>Jazz</v>
      </c>
      <c r="AU821" s="48" t="s">
        <v>78</v>
      </c>
      <c r="AV821" s="111" t="str">
        <f>PlainData_XXX!R826</f>
        <v xml:space="preserve">"Services" : </v>
      </c>
      <c r="AW821" s="104" t="str">
        <f>PlainData_XXX!S826</f>
        <v>["Fan Engagement", "Photo Shoots "]</v>
      </c>
      <c r="AX821" s="49" t="s">
        <v>76</v>
      </c>
      <c r="AY821" s="122" t="str">
        <f>PlainData_XXX!T826</f>
        <v xml:space="preserve">"Sponsor" : </v>
      </c>
      <c r="AZ821" s="21" t="s">
        <v>71</v>
      </c>
      <c r="BA821" s="123" t="str">
        <f>PlainData_XXX!U826</f>
        <v xml:space="preserve">"Name" : </v>
      </c>
      <c r="BB821" s="21" t="s">
        <v>120</v>
      </c>
      <c r="BC821" s="21" t="str">
        <f>PlainData_XXX!V826</f>
        <v>Una Ralph</v>
      </c>
      <c r="BD821" s="21" t="s">
        <v>78</v>
      </c>
      <c r="BE821" s="123" t="str">
        <f>PlainData_XXX!W826</f>
        <v xml:space="preserve">"Amount" : </v>
      </c>
      <c r="BF821" s="21">
        <f>PlainData_XXX!X826</f>
        <v>351000</v>
      </c>
      <c r="BG821" s="21" t="s">
        <v>0</v>
      </c>
      <c r="BH821" s="123" t="str">
        <f>PlainData_XXX!Y826</f>
        <v xml:space="preserve">"Services" : </v>
      </c>
      <c r="BI821" s="21" t="str">
        <f>PlainData_XXX!Z826</f>
        <v>["TV Interviews", "Posters", "News Papers", "Ticket Sales"]</v>
      </c>
      <c r="BJ821" s="21" t="s">
        <v>121</v>
      </c>
      <c r="BK821" s="127" t="str">
        <f>PlainData_XXX!AA826</f>
        <v xml:space="preserve">"Stadium" : </v>
      </c>
      <c r="BL821" s="21" t="s">
        <v>71</v>
      </c>
      <c r="BM821" s="123" t="str">
        <f>PlainData_XXX!AB826</f>
        <v xml:space="preserve">"Name" : </v>
      </c>
      <c r="BN821" s="21" t="s">
        <v>120</v>
      </c>
      <c r="BO821" s="21" t="str">
        <f>PlainData_XXX!AC826</f>
        <v>SSE Arena</v>
      </c>
      <c r="BP821" s="21" t="s">
        <v>78</v>
      </c>
      <c r="BQ821" s="123" t="str">
        <f>PlainData_XXX!AD826</f>
        <v xml:space="preserve">"City" : </v>
      </c>
      <c r="BR821" s="21" t="s">
        <v>120</v>
      </c>
      <c r="BS821" s="21" t="str">
        <f>PlainData_XXX!AE826</f>
        <v>Belfast</v>
      </c>
      <c r="BT821" s="21" t="s">
        <v>78</v>
      </c>
      <c r="BU821" s="123" t="str">
        <f>PlainData_XXX!AF826</f>
        <v xml:space="preserve">"Type" : </v>
      </c>
      <c r="BV821" s="21" t="s">
        <v>120</v>
      </c>
      <c r="BW821" s="21" t="str">
        <f>PlainData_XXX!AG826</f>
        <v>Hockey</v>
      </c>
      <c r="BX821" s="21" t="s">
        <v>78</v>
      </c>
      <c r="BY821" s="123" t="str">
        <f>PlainData_XXX!AH826</f>
        <v xml:space="preserve">"Capacity" : </v>
      </c>
      <c r="BZ821" s="21">
        <f>PlainData_XXX!AI826</f>
        <v>11000</v>
      </c>
      <c r="CA821" s="21" t="s">
        <v>0</v>
      </c>
      <c r="CB821" s="21" t="str">
        <f>PlainData_XXX!AJ826</f>
        <v>"Acoustics" :</v>
      </c>
      <c r="CC821" s="21" t="s">
        <v>120</v>
      </c>
      <c r="CD821" s="21" t="str">
        <f>PlainData_XXX!AK826</f>
        <v>Good</v>
      </c>
      <c r="CE821" s="21" t="s">
        <v>120</v>
      </c>
      <c r="CF821" s="21" t="s">
        <v>121</v>
      </c>
      <c r="CG821" s="21" t="str">
        <f>PlainData_XXX!AL826</f>
        <v>"Merchandise_Type" :</v>
      </c>
      <c r="CH821" s="21" t="str">
        <f>PlainData_XXX!AM826</f>
        <v>["Tee Shirts", "Hoodies"]</v>
      </c>
      <c r="CI821" s="21" t="s">
        <v>0</v>
      </c>
      <c r="CJ821" s="21" t="str">
        <f>PlainData_XXX!AN826</f>
        <v>"Audience_Type" :</v>
      </c>
      <c r="CK821" s="21" t="str">
        <f>PlainData_XXX!AO826</f>
        <v>["Teenagers", "Middle Aged", "Retired "]</v>
      </c>
      <c r="CL821" s="21" t="s">
        <v>121</v>
      </c>
    </row>
    <row r="822" spans="1:90" ht="13.2" x14ac:dyDescent="0.25">
      <c r="A822" s="45" t="s">
        <v>10</v>
      </c>
      <c r="B822" s="54">
        <f>PlainData_XXX!A827</f>
        <v>813</v>
      </c>
      <c r="C822" s="46" t="s">
        <v>77</v>
      </c>
      <c r="D822" s="49" t="str">
        <f t="shared" si="132"/>
        <v xml:space="preserve">"Concert_Year" : </v>
      </c>
      <c r="E822" s="103">
        <f>PlainData_XXX!B827</f>
        <v>2018</v>
      </c>
      <c r="F822" s="48" t="s">
        <v>0</v>
      </c>
      <c r="G822" s="49" t="str">
        <f t="shared" si="133"/>
        <v xml:space="preserve">"Concert_Month" : </v>
      </c>
      <c r="H822" s="103">
        <f>PlainData_XXX!C827</f>
        <v>7</v>
      </c>
      <c r="I822" s="48" t="s">
        <v>0</v>
      </c>
      <c r="J822" s="49" t="str">
        <f t="shared" si="134"/>
        <v>"Duration" :</v>
      </c>
      <c r="K822" s="104">
        <f>PlainData_XXX!D827</f>
        <v>125</v>
      </c>
      <c r="L822" s="46" t="s">
        <v>77</v>
      </c>
      <c r="M822" s="49" t="str">
        <f t="shared" si="135"/>
        <v xml:space="preserve">"Expected_Crowd" : </v>
      </c>
      <c r="N822" s="103">
        <f>PlainData_XXX!E827</f>
        <v>51400</v>
      </c>
      <c r="O822" s="48" t="s">
        <v>0</v>
      </c>
      <c r="P822" s="49" t="str">
        <f t="shared" si="136"/>
        <v xml:space="preserve">"Actual_Crowd" : </v>
      </c>
      <c r="Q822" s="103">
        <f>PlainData_XXX!F827</f>
        <v>55000</v>
      </c>
      <c r="R822" s="46" t="s">
        <v>77</v>
      </c>
      <c r="S822" s="49" t="str">
        <f t="shared" si="137"/>
        <v xml:space="preserve">"Cheapest_Ticket_Price" : </v>
      </c>
      <c r="T822" s="103">
        <f>PlainData_XXX!G827</f>
        <v>55</v>
      </c>
      <c r="U822" s="48" t="s">
        <v>0</v>
      </c>
      <c r="V822" s="49" t="str">
        <f t="shared" si="138"/>
        <v xml:space="preserve">"Dearest_Ticket_Price" : </v>
      </c>
      <c r="W822" s="104">
        <f>PlainData_XXX!H827</f>
        <v>95</v>
      </c>
      <c r="X822" s="48" t="s">
        <v>0</v>
      </c>
      <c r="Y822" s="49" t="str">
        <f t="shared" si="139"/>
        <v xml:space="preserve">"Food_Sales" : </v>
      </c>
      <c r="Z822" s="129">
        <f>PlainData_XXX!I827</f>
        <v>6900</v>
      </c>
      <c r="AA822" s="46" t="s">
        <v>77</v>
      </c>
      <c r="AB822" s="49" t="str">
        <f t="shared" si="140"/>
        <v xml:space="preserve">"Drink_Sales" : </v>
      </c>
      <c r="AC822" s="129">
        <f>PlainData_XXX!J827</f>
        <v>65900</v>
      </c>
      <c r="AD822" s="46" t="s">
        <v>77</v>
      </c>
      <c r="AE822" s="49" t="str">
        <f t="shared" si="141"/>
        <v xml:space="preserve">"Atmosphere" : </v>
      </c>
      <c r="AF822" s="50" t="s">
        <v>120</v>
      </c>
      <c r="AG822" s="104" t="str">
        <f>PlainData_XXX!K827</f>
        <v>Excellent</v>
      </c>
      <c r="AH822" s="48" t="s">
        <v>78</v>
      </c>
      <c r="AI822" s="49" t="str">
        <f t="shared" si="142"/>
        <v xml:space="preserve">"Police_Cost" : </v>
      </c>
      <c r="AJ822" s="130">
        <f>PlainData_XXX!L827</f>
        <v>3800</v>
      </c>
      <c r="AK822" s="48" t="s">
        <v>0</v>
      </c>
      <c r="AL822" s="110" t="str">
        <f>PlainData_XXX!M827</f>
        <v xml:space="preserve">"Performer" : </v>
      </c>
      <c r="AM822" s="49" t="s">
        <v>71</v>
      </c>
      <c r="AN822" s="111" t="str">
        <f>PlainData_XXX!N827</f>
        <v xml:space="preserve">"Name" : </v>
      </c>
      <c r="AO822" s="48" t="s">
        <v>120</v>
      </c>
      <c r="AP822" s="104" t="str">
        <f>PlainData_XXX!O827</f>
        <v>Conal Robinson</v>
      </c>
      <c r="AQ822" s="48" t="s">
        <v>78</v>
      </c>
      <c r="AR822" s="111" t="str">
        <f>PlainData_XXX!P827</f>
        <v xml:space="preserve">"Music_Type" : </v>
      </c>
      <c r="AS822" s="50" t="s">
        <v>120</v>
      </c>
      <c r="AT822" s="104" t="str">
        <f>PlainData_XXX!Q827</f>
        <v>Folk</v>
      </c>
      <c r="AU822" s="48" t="s">
        <v>78</v>
      </c>
      <c r="AV822" s="111" t="str">
        <f>PlainData_XXX!R827</f>
        <v xml:space="preserve">"Services" : </v>
      </c>
      <c r="AW822" s="104" t="str">
        <f>PlainData_XXX!S827</f>
        <v>["TV Interviews", "Fan Engagement"]</v>
      </c>
      <c r="AX822" s="49" t="s">
        <v>76</v>
      </c>
      <c r="AY822" s="122" t="str">
        <f>PlainData_XXX!T827</f>
        <v xml:space="preserve">"Sponsor" : </v>
      </c>
      <c r="AZ822" s="21" t="s">
        <v>71</v>
      </c>
      <c r="BA822" s="123" t="str">
        <f>PlainData_XXX!U827</f>
        <v xml:space="preserve">"Name" : </v>
      </c>
      <c r="BB822" s="21" t="s">
        <v>120</v>
      </c>
      <c r="BC822" s="21" t="str">
        <f>PlainData_XXX!V827</f>
        <v>Ken Lowry</v>
      </c>
      <c r="BD822" s="21" t="s">
        <v>78</v>
      </c>
      <c r="BE822" s="123" t="str">
        <f>PlainData_XXX!W827</f>
        <v xml:space="preserve">"Amount" : </v>
      </c>
      <c r="BF822" s="21">
        <f>PlainData_XXX!X827</f>
        <v>320000</v>
      </c>
      <c r="BG822" s="21" t="s">
        <v>0</v>
      </c>
      <c r="BH822" s="123" t="str">
        <f>PlainData_XXX!Y827</f>
        <v xml:space="preserve">"Services" : </v>
      </c>
      <c r="BI822" s="21" t="str">
        <f>PlainData_XXX!Z827</f>
        <v>["TV Interviews", "Posters", "News Papers", "Radio Interviews"]</v>
      </c>
      <c r="BJ822" s="21" t="s">
        <v>121</v>
      </c>
      <c r="BK822" s="127" t="str">
        <f>PlainData_XXX!AA827</f>
        <v xml:space="preserve">"Stadium" : </v>
      </c>
      <c r="BL822" s="21" t="s">
        <v>71</v>
      </c>
      <c r="BM822" s="123" t="str">
        <f>PlainData_XXX!AB827</f>
        <v xml:space="preserve">"Name" : </v>
      </c>
      <c r="BN822" s="21" t="s">
        <v>120</v>
      </c>
      <c r="BO822" s="21" t="str">
        <f>PlainData_XXX!AC827</f>
        <v>Pearse Stadium</v>
      </c>
      <c r="BP822" s="21" t="s">
        <v>78</v>
      </c>
      <c r="BQ822" s="123" t="str">
        <f>PlainData_XXX!AD827</f>
        <v xml:space="preserve">"City" : </v>
      </c>
      <c r="BR822" s="21" t="s">
        <v>120</v>
      </c>
      <c r="BS822" s="21" t="str">
        <f>PlainData_XXX!AE827</f>
        <v>Galway</v>
      </c>
      <c r="BT822" s="21" t="s">
        <v>78</v>
      </c>
      <c r="BU822" s="123" t="str">
        <f>PlainData_XXX!AF827</f>
        <v xml:space="preserve">"Type" : </v>
      </c>
      <c r="BV822" s="21" t="s">
        <v>120</v>
      </c>
      <c r="BW822" s="21" t="str">
        <f>PlainData_XXX!AG827</f>
        <v>GAA</v>
      </c>
      <c r="BX822" s="21" t="s">
        <v>78</v>
      </c>
      <c r="BY822" s="123" t="str">
        <f>PlainData_XXX!AH827</f>
        <v xml:space="preserve">"Capacity" : </v>
      </c>
      <c r="BZ822" s="21">
        <f>PlainData_XXX!AI827</f>
        <v>34000</v>
      </c>
      <c r="CA822" s="21" t="s">
        <v>0</v>
      </c>
      <c r="CB822" s="21" t="str">
        <f>PlainData_XXX!AJ827</f>
        <v>"Acoustics" :</v>
      </c>
      <c r="CC822" s="21" t="s">
        <v>120</v>
      </c>
      <c r="CD822" s="21" t="str">
        <f>PlainData_XXX!AK827</f>
        <v>Fair</v>
      </c>
      <c r="CE822" s="21" t="s">
        <v>120</v>
      </c>
      <c r="CF822" s="21" t="s">
        <v>121</v>
      </c>
      <c r="CG822" s="21" t="str">
        <f>PlainData_XXX!AL827</f>
        <v>"Merchandise_Type" :</v>
      </c>
      <c r="CH822" s="21" t="str">
        <f>PlainData_XXX!AM827</f>
        <v>["CD’s", "Hoodies", "Umbrellas "]</v>
      </c>
      <c r="CI822" s="21" t="s">
        <v>0</v>
      </c>
      <c r="CJ822" s="21" t="str">
        <f>PlainData_XXX!AN827</f>
        <v>"Audience_Type" :</v>
      </c>
      <c r="CK822" s="21" t="str">
        <f>PlainData_XXX!AO827</f>
        <v>["Middle Aged"]</v>
      </c>
      <c r="CL822" s="21" t="s">
        <v>121</v>
      </c>
    </row>
    <row r="823" spans="1:90" ht="13.2" x14ac:dyDescent="0.25">
      <c r="A823" s="45" t="s">
        <v>10</v>
      </c>
      <c r="B823" s="54">
        <f>PlainData_XXX!A828</f>
        <v>814</v>
      </c>
      <c r="C823" s="46" t="s">
        <v>77</v>
      </c>
      <c r="D823" s="49" t="str">
        <f t="shared" si="132"/>
        <v xml:space="preserve">"Concert_Year" : </v>
      </c>
      <c r="E823" s="103">
        <f>PlainData_XXX!B828</f>
        <v>2024</v>
      </c>
      <c r="F823" s="48" t="s">
        <v>0</v>
      </c>
      <c r="G823" s="49" t="str">
        <f t="shared" si="133"/>
        <v xml:space="preserve">"Concert_Month" : </v>
      </c>
      <c r="H823" s="103">
        <f>PlainData_XXX!C828</f>
        <v>8</v>
      </c>
      <c r="I823" s="48" t="s">
        <v>0</v>
      </c>
      <c r="J823" s="49" t="str">
        <f t="shared" si="134"/>
        <v>"Duration" :</v>
      </c>
      <c r="K823" s="104">
        <f>PlainData_XXX!D828</f>
        <v>80</v>
      </c>
      <c r="L823" s="46" t="s">
        <v>77</v>
      </c>
      <c r="M823" s="49" t="str">
        <f t="shared" si="135"/>
        <v xml:space="preserve">"Expected_Crowd" : </v>
      </c>
      <c r="N823" s="103">
        <f>PlainData_XXX!E828</f>
        <v>30500</v>
      </c>
      <c r="O823" s="48" t="s">
        <v>0</v>
      </c>
      <c r="P823" s="49" t="str">
        <f t="shared" si="136"/>
        <v xml:space="preserve">"Actual_Crowd" : </v>
      </c>
      <c r="Q823" s="103">
        <f>PlainData_XXX!F828</f>
        <v>26300</v>
      </c>
      <c r="R823" s="46" t="s">
        <v>77</v>
      </c>
      <c r="S823" s="49" t="str">
        <f t="shared" si="137"/>
        <v xml:space="preserve">"Cheapest_Ticket_Price" : </v>
      </c>
      <c r="T823" s="103">
        <f>PlainData_XXX!G828</f>
        <v>35</v>
      </c>
      <c r="U823" s="48" t="s">
        <v>0</v>
      </c>
      <c r="V823" s="49" t="str">
        <f t="shared" si="138"/>
        <v xml:space="preserve">"Dearest_Ticket_Price" : </v>
      </c>
      <c r="W823" s="104">
        <f>PlainData_XXX!H828</f>
        <v>160</v>
      </c>
      <c r="X823" s="48" t="s">
        <v>0</v>
      </c>
      <c r="Y823" s="49" t="str">
        <f t="shared" si="139"/>
        <v xml:space="preserve">"Food_Sales" : </v>
      </c>
      <c r="Z823" s="129">
        <f>PlainData_XXX!I828</f>
        <v>32100</v>
      </c>
      <c r="AA823" s="46" t="s">
        <v>77</v>
      </c>
      <c r="AB823" s="49" t="str">
        <f t="shared" si="140"/>
        <v xml:space="preserve">"Drink_Sales" : </v>
      </c>
      <c r="AC823" s="129">
        <f>PlainData_XXX!J828</f>
        <v>58500</v>
      </c>
      <c r="AD823" s="46" t="s">
        <v>77</v>
      </c>
      <c r="AE823" s="49" t="str">
        <f t="shared" si="141"/>
        <v xml:space="preserve">"Atmosphere" : </v>
      </c>
      <c r="AF823" s="50" t="s">
        <v>120</v>
      </c>
      <c r="AG823" s="104" t="str">
        <f>PlainData_XXX!K828</f>
        <v>Poor</v>
      </c>
      <c r="AH823" s="48" t="s">
        <v>78</v>
      </c>
      <c r="AI823" s="49" t="str">
        <f t="shared" si="142"/>
        <v xml:space="preserve">"Police_Cost" : </v>
      </c>
      <c r="AJ823" s="130">
        <f>PlainData_XXX!L828</f>
        <v>44900</v>
      </c>
      <c r="AK823" s="48" t="s">
        <v>0</v>
      </c>
      <c r="AL823" s="110" t="str">
        <f>PlainData_XXX!M828</f>
        <v xml:space="preserve">"Performer" : </v>
      </c>
      <c r="AM823" s="49" t="s">
        <v>71</v>
      </c>
      <c r="AN823" s="111" t="str">
        <f>PlainData_XXX!N828</f>
        <v xml:space="preserve">"Name" : </v>
      </c>
      <c r="AO823" s="48" t="s">
        <v>120</v>
      </c>
      <c r="AP823" s="104" t="str">
        <f>PlainData_XXX!O828</f>
        <v>Blathnaid MacMahon</v>
      </c>
      <c r="AQ823" s="48" t="s">
        <v>78</v>
      </c>
      <c r="AR823" s="111" t="str">
        <f>PlainData_XXX!P828</f>
        <v xml:space="preserve">"Music_Type" : </v>
      </c>
      <c r="AS823" s="50" t="s">
        <v>120</v>
      </c>
      <c r="AT823" s="104" t="str">
        <f>PlainData_XXX!Q828</f>
        <v>Jazz</v>
      </c>
      <c r="AU823" s="48" t="s">
        <v>78</v>
      </c>
      <c r="AV823" s="111" t="str">
        <f>PlainData_XXX!R828</f>
        <v xml:space="preserve">"Services" : </v>
      </c>
      <c r="AW823" s="104" t="str">
        <f>PlainData_XXX!S828</f>
        <v>["TV Interviews", "Fan Engagement", "Photo Shoots ", "Live Rehearsals"]</v>
      </c>
      <c r="AX823" s="49" t="s">
        <v>76</v>
      </c>
      <c r="AY823" s="122" t="str">
        <f>PlainData_XXX!T828</f>
        <v xml:space="preserve">"Sponsor" : </v>
      </c>
      <c r="AZ823" s="21" t="s">
        <v>71</v>
      </c>
      <c r="BA823" s="123" t="str">
        <f>PlainData_XXX!U828</f>
        <v xml:space="preserve">"Name" : </v>
      </c>
      <c r="BB823" s="21" t="s">
        <v>120</v>
      </c>
      <c r="BC823" s="21" t="str">
        <f>PlainData_XXX!V828</f>
        <v>Lorna Nee</v>
      </c>
      <c r="BD823" s="21" t="s">
        <v>78</v>
      </c>
      <c r="BE823" s="123" t="str">
        <f>PlainData_XXX!W828</f>
        <v xml:space="preserve">"Amount" : </v>
      </c>
      <c r="BF823" s="21">
        <f>PlainData_XXX!X828</f>
        <v>46000</v>
      </c>
      <c r="BG823" s="21" t="s">
        <v>0</v>
      </c>
      <c r="BH823" s="123" t="str">
        <f>PlainData_XXX!Y828</f>
        <v xml:space="preserve">"Services" : </v>
      </c>
      <c r="BI823" s="21" t="str">
        <f>PlainData_XXX!Z828</f>
        <v>["Posters", "News Papers"]</v>
      </c>
      <c r="BJ823" s="21" t="s">
        <v>121</v>
      </c>
      <c r="BK823" s="127" t="str">
        <f>PlainData_XXX!AA828</f>
        <v xml:space="preserve">"Stadium" : </v>
      </c>
      <c r="BL823" s="21" t="s">
        <v>71</v>
      </c>
      <c r="BM823" s="123" t="str">
        <f>PlainData_XXX!AB828</f>
        <v xml:space="preserve">"Name" : </v>
      </c>
      <c r="BN823" s="21" t="s">
        <v>120</v>
      </c>
      <c r="BO823" s="21" t="str">
        <f>PlainData_XXX!AC828</f>
        <v>Thomond Park</v>
      </c>
      <c r="BP823" s="21" t="s">
        <v>78</v>
      </c>
      <c r="BQ823" s="123" t="str">
        <f>PlainData_XXX!AD828</f>
        <v xml:space="preserve">"City" : </v>
      </c>
      <c r="BR823" s="21" t="s">
        <v>120</v>
      </c>
      <c r="BS823" s="21" t="str">
        <f>PlainData_XXX!AE828</f>
        <v>Limerick</v>
      </c>
      <c r="BT823" s="21" t="s">
        <v>78</v>
      </c>
      <c r="BU823" s="123" t="str">
        <f>PlainData_XXX!AF828</f>
        <v xml:space="preserve">"Type" : </v>
      </c>
      <c r="BV823" s="21" t="s">
        <v>120</v>
      </c>
      <c r="BW823" s="21" t="str">
        <f>PlainData_XXX!AG828</f>
        <v>Rugby</v>
      </c>
      <c r="BX823" s="21" t="s">
        <v>78</v>
      </c>
      <c r="BY823" s="123" t="str">
        <f>PlainData_XXX!AH828</f>
        <v xml:space="preserve">"Capacity" : </v>
      </c>
      <c r="BZ823" s="21">
        <f>PlainData_XXX!AI828</f>
        <v>25600</v>
      </c>
      <c r="CA823" s="21" t="s">
        <v>0</v>
      </c>
      <c r="CB823" s="21" t="str">
        <f>PlainData_XXX!AJ828</f>
        <v>"Acoustics" :</v>
      </c>
      <c r="CC823" s="21" t="s">
        <v>120</v>
      </c>
      <c r="CD823" s="21" t="str">
        <f>PlainData_XXX!AK828</f>
        <v>Fair</v>
      </c>
      <c r="CE823" s="21" t="s">
        <v>120</v>
      </c>
      <c r="CF823" s="21" t="s">
        <v>121</v>
      </c>
      <c r="CG823" s="21" t="str">
        <f>PlainData_XXX!AL828</f>
        <v>"Merchandise_Type" :</v>
      </c>
      <c r="CH823" s="21" t="str">
        <f>PlainData_XXX!AM828</f>
        <v>["Photos", "Umbrellas "]</v>
      </c>
      <c r="CI823" s="21" t="s">
        <v>0</v>
      </c>
      <c r="CJ823" s="21" t="str">
        <f>PlainData_XXX!AN828</f>
        <v>"Audience_Type" :</v>
      </c>
      <c r="CK823" s="21" t="str">
        <f>PlainData_XXX!AO828</f>
        <v>["Young Working Adults", "Third Level Students", "Retired "]</v>
      </c>
      <c r="CL823" s="21" t="s">
        <v>121</v>
      </c>
    </row>
    <row r="824" spans="1:90" ht="13.2" x14ac:dyDescent="0.25">
      <c r="A824" s="45" t="s">
        <v>10</v>
      </c>
      <c r="B824" s="54">
        <f>PlainData_XXX!A829</f>
        <v>815</v>
      </c>
      <c r="C824" s="46" t="s">
        <v>77</v>
      </c>
      <c r="D824" s="49" t="str">
        <f t="shared" si="132"/>
        <v xml:space="preserve">"Concert_Year" : </v>
      </c>
      <c r="E824" s="103">
        <f>PlainData_XXX!B829</f>
        <v>2010</v>
      </c>
      <c r="F824" s="48" t="s">
        <v>0</v>
      </c>
      <c r="G824" s="49" t="str">
        <f t="shared" si="133"/>
        <v xml:space="preserve">"Concert_Month" : </v>
      </c>
      <c r="H824" s="103">
        <f>PlainData_XXX!C829</f>
        <v>10</v>
      </c>
      <c r="I824" s="48" t="s">
        <v>0</v>
      </c>
      <c r="J824" s="49" t="str">
        <f t="shared" si="134"/>
        <v>"Duration" :</v>
      </c>
      <c r="K824" s="104">
        <f>PlainData_XXX!D829</f>
        <v>110</v>
      </c>
      <c r="L824" s="46" t="s">
        <v>77</v>
      </c>
      <c r="M824" s="49" t="str">
        <f t="shared" si="135"/>
        <v xml:space="preserve">"Expected_Crowd" : </v>
      </c>
      <c r="N824" s="103">
        <f>PlainData_XXX!E829</f>
        <v>15100</v>
      </c>
      <c r="O824" s="48" t="s">
        <v>0</v>
      </c>
      <c r="P824" s="49" t="str">
        <f t="shared" si="136"/>
        <v xml:space="preserve">"Actual_Crowd" : </v>
      </c>
      <c r="Q824" s="103">
        <f>PlainData_XXX!F829</f>
        <v>15900</v>
      </c>
      <c r="R824" s="46" t="s">
        <v>77</v>
      </c>
      <c r="S824" s="49" t="str">
        <f t="shared" si="137"/>
        <v xml:space="preserve">"Cheapest_Ticket_Price" : </v>
      </c>
      <c r="T824" s="103">
        <f>PlainData_XXX!G829</f>
        <v>25</v>
      </c>
      <c r="U824" s="48" t="s">
        <v>0</v>
      </c>
      <c r="V824" s="49" t="str">
        <f t="shared" si="138"/>
        <v xml:space="preserve">"Dearest_Ticket_Price" : </v>
      </c>
      <c r="W824" s="104">
        <f>PlainData_XXX!H829</f>
        <v>100</v>
      </c>
      <c r="X824" s="48" t="s">
        <v>0</v>
      </c>
      <c r="Y824" s="49" t="str">
        <f t="shared" si="139"/>
        <v xml:space="preserve">"Food_Sales" : </v>
      </c>
      <c r="Z824" s="129">
        <f>PlainData_XXX!I829</f>
        <v>56700</v>
      </c>
      <c r="AA824" s="46" t="s">
        <v>77</v>
      </c>
      <c r="AB824" s="49" t="str">
        <f t="shared" si="140"/>
        <v xml:space="preserve">"Drink_Sales" : </v>
      </c>
      <c r="AC824" s="129">
        <f>PlainData_XXX!J829</f>
        <v>59200</v>
      </c>
      <c r="AD824" s="46" t="s">
        <v>77</v>
      </c>
      <c r="AE824" s="49" t="str">
        <f t="shared" si="141"/>
        <v xml:space="preserve">"Atmosphere" : </v>
      </c>
      <c r="AF824" s="50" t="s">
        <v>120</v>
      </c>
      <c r="AG824" s="104" t="str">
        <f>PlainData_XXX!K829</f>
        <v>Poor</v>
      </c>
      <c r="AH824" s="48" t="s">
        <v>78</v>
      </c>
      <c r="AI824" s="49" t="str">
        <f t="shared" si="142"/>
        <v xml:space="preserve">"Police_Cost" : </v>
      </c>
      <c r="AJ824" s="130">
        <f>PlainData_XXX!L829</f>
        <v>22200</v>
      </c>
      <c r="AK824" s="48" t="s">
        <v>0</v>
      </c>
      <c r="AL824" s="110" t="str">
        <f>PlainData_XXX!M829</f>
        <v xml:space="preserve">"Performer" : </v>
      </c>
      <c r="AM824" s="49" t="s">
        <v>71</v>
      </c>
      <c r="AN824" s="111" t="str">
        <f>PlainData_XXX!N829</f>
        <v xml:space="preserve">"Name" : </v>
      </c>
      <c r="AO824" s="48" t="s">
        <v>120</v>
      </c>
      <c r="AP824" s="104" t="str">
        <f>PlainData_XXX!O829</f>
        <v>Cathal Regan</v>
      </c>
      <c r="AQ824" s="48" t="s">
        <v>78</v>
      </c>
      <c r="AR824" s="111" t="str">
        <f>PlainData_XXX!P829</f>
        <v xml:space="preserve">"Music_Type" : </v>
      </c>
      <c r="AS824" s="50" t="s">
        <v>120</v>
      </c>
      <c r="AT824" s="104" t="str">
        <f>PlainData_XXX!Q829</f>
        <v>Pop</v>
      </c>
      <c r="AU824" s="48" t="s">
        <v>78</v>
      </c>
      <c r="AV824" s="111" t="str">
        <f>PlainData_XXX!R829</f>
        <v xml:space="preserve">"Services" : </v>
      </c>
      <c r="AW824" s="104" t="str">
        <f>PlainData_XXX!S829</f>
        <v>["Live Rehearsals", "Meet and Greet", "TV Interviews"]</v>
      </c>
      <c r="AX824" s="49" t="s">
        <v>76</v>
      </c>
      <c r="AY824" s="122" t="str">
        <f>PlainData_XXX!T829</f>
        <v xml:space="preserve">"Sponsor" : </v>
      </c>
      <c r="AZ824" s="21" t="s">
        <v>71</v>
      </c>
      <c r="BA824" s="123" t="str">
        <f>PlainData_XXX!U829</f>
        <v xml:space="preserve">"Name" : </v>
      </c>
      <c r="BB824" s="21" t="s">
        <v>120</v>
      </c>
      <c r="BC824" s="21" t="str">
        <f>PlainData_XXX!V829</f>
        <v>Will Coll</v>
      </c>
      <c r="BD824" s="21" t="s">
        <v>78</v>
      </c>
      <c r="BE824" s="123" t="str">
        <f>PlainData_XXX!W829</f>
        <v xml:space="preserve">"Amount" : </v>
      </c>
      <c r="BF824" s="21">
        <f>PlainData_XXX!X829</f>
        <v>219000</v>
      </c>
      <c r="BG824" s="21" t="s">
        <v>0</v>
      </c>
      <c r="BH824" s="123" t="str">
        <f>PlainData_XXX!Y829</f>
        <v xml:space="preserve">"Services" : </v>
      </c>
      <c r="BI824" s="21" t="str">
        <f>PlainData_XXX!Z829</f>
        <v>["Ticket Sales", "Posters", "News Papers"]</v>
      </c>
      <c r="BJ824" s="21" t="s">
        <v>121</v>
      </c>
      <c r="BK824" s="127" t="str">
        <f>PlainData_XXX!AA829</f>
        <v xml:space="preserve">"Stadium" : </v>
      </c>
      <c r="BL824" s="21" t="s">
        <v>71</v>
      </c>
      <c r="BM824" s="123" t="str">
        <f>PlainData_XXX!AB829</f>
        <v xml:space="preserve">"Name" : </v>
      </c>
      <c r="BN824" s="21" t="s">
        <v>120</v>
      </c>
      <c r="BO824" s="21" t="str">
        <f>PlainData_XXX!AC829</f>
        <v>Thomond Park</v>
      </c>
      <c r="BP824" s="21" t="s">
        <v>78</v>
      </c>
      <c r="BQ824" s="123" t="str">
        <f>PlainData_XXX!AD829</f>
        <v xml:space="preserve">"City" : </v>
      </c>
      <c r="BR824" s="21" t="s">
        <v>120</v>
      </c>
      <c r="BS824" s="21" t="str">
        <f>PlainData_XXX!AE829</f>
        <v>Limerick</v>
      </c>
      <c r="BT824" s="21" t="s">
        <v>78</v>
      </c>
      <c r="BU824" s="123" t="str">
        <f>PlainData_XXX!AF829</f>
        <v xml:space="preserve">"Type" : </v>
      </c>
      <c r="BV824" s="21" t="s">
        <v>120</v>
      </c>
      <c r="BW824" s="21" t="str">
        <f>PlainData_XXX!AG829</f>
        <v>Rugby</v>
      </c>
      <c r="BX824" s="21" t="s">
        <v>78</v>
      </c>
      <c r="BY824" s="123" t="str">
        <f>PlainData_XXX!AH829</f>
        <v xml:space="preserve">"Capacity" : </v>
      </c>
      <c r="BZ824" s="21">
        <f>PlainData_XXX!AI829</f>
        <v>25600</v>
      </c>
      <c r="CA824" s="21" t="s">
        <v>0</v>
      </c>
      <c r="CB824" s="21" t="str">
        <f>PlainData_XXX!AJ829</f>
        <v>"Acoustics" :</v>
      </c>
      <c r="CC824" s="21" t="s">
        <v>120</v>
      </c>
      <c r="CD824" s="21" t="str">
        <f>PlainData_XXX!AK829</f>
        <v>Fair</v>
      </c>
      <c r="CE824" s="21" t="s">
        <v>120</v>
      </c>
      <c r="CF824" s="21" t="s">
        <v>121</v>
      </c>
      <c r="CG824" s="21" t="str">
        <f>PlainData_XXX!AL829</f>
        <v>"Merchandise_Type" :</v>
      </c>
      <c r="CH824" s="21" t="str">
        <f>PlainData_XXX!AM829</f>
        <v>["Hoodies"]</v>
      </c>
      <c r="CI824" s="21" t="s">
        <v>0</v>
      </c>
      <c r="CJ824" s="21" t="str">
        <f>PlainData_XXX!AN829</f>
        <v>"Audience_Type" :</v>
      </c>
      <c r="CK824" s="21" t="str">
        <f>PlainData_XXX!AO829</f>
        <v>["Teenagers", "Third Level Students", "Middle Aged"]</v>
      </c>
      <c r="CL824" s="21" t="s">
        <v>121</v>
      </c>
    </row>
    <row r="825" spans="1:90" ht="13.2" x14ac:dyDescent="0.25">
      <c r="A825" s="45" t="s">
        <v>10</v>
      </c>
      <c r="B825" s="54">
        <f>PlainData_XXX!A830</f>
        <v>816</v>
      </c>
      <c r="C825" s="46" t="s">
        <v>77</v>
      </c>
      <c r="D825" s="49" t="str">
        <f t="shared" si="132"/>
        <v xml:space="preserve">"Concert_Year" : </v>
      </c>
      <c r="E825" s="103">
        <f>PlainData_XXX!B830</f>
        <v>2017</v>
      </c>
      <c r="F825" s="48" t="s">
        <v>0</v>
      </c>
      <c r="G825" s="49" t="str">
        <f t="shared" si="133"/>
        <v xml:space="preserve">"Concert_Month" : </v>
      </c>
      <c r="H825" s="103">
        <f>PlainData_XXX!C830</f>
        <v>9</v>
      </c>
      <c r="I825" s="48" t="s">
        <v>0</v>
      </c>
      <c r="J825" s="49" t="str">
        <f t="shared" si="134"/>
        <v>"Duration" :</v>
      </c>
      <c r="K825" s="104">
        <f>PlainData_XXX!D830</f>
        <v>170</v>
      </c>
      <c r="L825" s="46" t="s">
        <v>77</v>
      </c>
      <c r="M825" s="49" t="str">
        <f t="shared" si="135"/>
        <v xml:space="preserve">"Expected_Crowd" : </v>
      </c>
      <c r="N825" s="103">
        <f>PlainData_XXX!E830</f>
        <v>53100</v>
      </c>
      <c r="O825" s="48" t="s">
        <v>0</v>
      </c>
      <c r="P825" s="49" t="str">
        <f t="shared" si="136"/>
        <v xml:space="preserve">"Actual_Crowd" : </v>
      </c>
      <c r="Q825" s="103">
        <f>PlainData_XXX!F830</f>
        <v>42800</v>
      </c>
      <c r="R825" s="46" t="s">
        <v>77</v>
      </c>
      <c r="S825" s="49" t="str">
        <f t="shared" si="137"/>
        <v xml:space="preserve">"Cheapest_Ticket_Price" : </v>
      </c>
      <c r="T825" s="103">
        <f>PlainData_XXX!G830</f>
        <v>10</v>
      </c>
      <c r="U825" s="48" t="s">
        <v>0</v>
      </c>
      <c r="V825" s="49" t="str">
        <f t="shared" si="138"/>
        <v xml:space="preserve">"Dearest_Ticket_Price" : </v>
      </c>
      <c r="W825" s="104">
        <f>PlainData_XXX!H830</f>
        <v>25</v>
      </c>
      <c r="X825" s="48" t="s">
        <v>0</v>
      </c>
      <c r="Y825" s="49" t="str">
        <f t="shared" si="139"/>
        <v xml:space="preserve">"Food_Sales" : </v>
      </c>
      <c r="Z825" s="129">
        <f>PlainData_XXX!I830</f>
        <v>37200</v>
      </c>
      <c r="AA825" s="46" t="s">
        <v>77</v>
      </c>
      <c r="AB825" s="49" t="str">
        <f t="shared" si="140"/>
        <v xml:space="preserve">"Drink_Sales" : </v>
      </c>
      <c r="AC825" s="129">
        <f>PlainData_XXX!J830</f>
        <v>51300</v>
      </c>
      <c r="AD825" s="46" t="s">
        <v>77</v>
      </c>
      <c r="AE825" s="49" t="str">
        <f t="shared" si="141"/>
        <v xml:space="preserve">"Atmosphere" : </v>
      </c>
      <c r="AF825" s="50" t="s">
        <v>120</v>
      </c>
      <c r="AG825" s="104" t="str">
        <f>PlainData_XXX!K830</f>
        <v>Good</v>
      </c>
      <c r="AH825" s="48" t="s">
        <v>78</v>
      </c>
      <c r="AI825" s="49" t="str">
        <f t="shared" si="142"/>
        <v xml:space="preserve">"Police_Cost" : </v>
      </c>
      <c r="AJ825" s="130">
        <f>PlainData_XXX!L830</f>
        <v>26400</v>
      </c>
      <c r="AK825" s="48" t="s">
        <v>0</v>
      </c>
      <c r="AL825" s="110" t="str">
        <f>PlainData_XXX!M830</f>
        <v xml:space="preserve">"Performer" : </v>
      </c>
      <c r="AM825" s="49" t="s">
        <v>71</v>
      </c>
      <c r="AN825" s="111" t="str">
        <f>PlainData_XXX!N830</f>
        <v xml:space="preserve">"Name" : </v>
      </c>
      <c r="AO825" s="48" t="s">
        <v>120</v>
      </c>
      <c r="AP825" s="104" t="str">
        <f>PlainData_XXX!O830</f>
        <v>Colm Flynn</v>
      </c>
      <c r="AQ825" s="48" t="s">
        <v>78</v>
      </c>
      <c r="AR825" s="111" t="str">
        <f>PlainData_XXX!P830</f>
        <v xml:space="preserve">"Music_Type" : </v>
      </c>
      <c r="AS825" s="50" t="s">
        <v>120</v>
      </c>
      <c r="AT825" s="104" t="str">
        <f>PlainData_XXX!Q830</f>
        <v>Folk</v>
      </c>
      <c r="AU825" s="48" t="s">
        <v>78</v>
      </c>
      <c r="AV825" s="111" t="str">
        <f>PlainData_XXX!R830</f>
        <v xml:space="preserve">"Services" : </v>
      </c>
      <c r="AW825" s="104" t="str">
        <f>PlainData_XXX!S830</f>
        <v>["Live Rehearsals", "Meet and Greet", "TV Interviews"]</v>
      </c>
      <c r="AX825" s="49" t="s">
        <v>76</v>
      </c>
      <c r="AY825" s="122" t="str">
        <f>PlainData_XXX!T830</f>
        <v xml:space="preserve">"Sponsor" : </v>
      </c>
      <c r="AZ825" s="21" t="s">
        <v>71</v>
      </c>
      <c r="BA825" s="123" t="str">
        <f>PlainData_XXX!U830</f>
        <v xml:space="preserve">"Name" : </v>
      </c>
      <c r="BB825" s="21" t="s">
        <v>120</v>
      </c>
      <c r="BC825" s="21" t="str">
        <f>PlainData_XXX!V830</f>
        <v>Ray Lynch</v>
      </c>
      <c r="BD825" s="21" t="s">
        <v>78</v>
      </c>
      <c r="BE825" s="123" t="str">
        <f>PlainData_XXX!W830</f>
        <v xml:space="preserve">"Amount" : </v>
      </c>
      <c r="BF825" s="21">
        <f>PlainData_XXX!X830</f>
        <v>359000</v>
      </c>
      <c r="BG825" s="21" t="s">
        <v>0</v>
      </c>
      <c r="BH825" s="123" t="str">
        <f>PlainData_XXX!Y830</f>
        <v xml:space="preserve">"Services" : </v>
      </c>
      <c r="BI825" s="21" t="str">
        <f>PlainData_XXX!Z830</f>
        <v>["TV Interviews", "Radio Interviews", "News Papers"]</v>
      </c>
      <c r="BJ825" s="21" t="s">
        <v>121</v>
      </c>
      <c r="BK825" s="127" t="str">
        <f>PlainData_XXX!AA830</f>
        <v xml:space="preserve">"Stadium" : </v>
      </c>
      <c r="BL825" s="21" t="s">
        <v>71</v>
      </c>
      <c r="BM825" s="123" t="str">
        <f>PlainData_XXX!AB830</f>
        <v xml:space="preserve">"Name" : </v>
      </c>
      <c r="BN825" s="21" t="s">
        <v>120</v>
      </c>
      <c r="BO825" s="21" t="str">
        <f>PlainData_XXX!AC830</f>
        <v>Pairc Ui Chaoimh</v>
      </c>
      <c r="BP825" s="21" t="s">
        <v>78</v>
      </c>
      <c r="BQ825" s="123" t="str">
        <f>PlainData_XXX!AD830</f>
        <v xml:space="preserve">"City" : </v>
      </c>
      <c r="BR825" s="21" t="s">
        <v>120</v>
      </c>
      <c r="BS825" s="21" t="str">
        <f>PlainData_XXX!AE830</f>
        <v>Cork</v>
      </c>
      <c r="BT825" s="21" t="s">
        <v>78</v>
      </c>
      <c r="BU825" s="123" t="str">
        <f>PlainData_XXX!AF830</f>
        <v xml:space="preserve">"Type" : </v>
      </c>
      <c r="BV825" s="21" t="s">
        <v>120</v>
      </c>
      <c r="BW825" s="21" t="str">
        <f>PlainData_XXX!AG830</f>
        <v>GAA</v>
      </c>
      <c r="BX825" s="21" t="s">
        <v>78</v>
      </c>
      <c r="BY825" s="123" t="str">
        <f>PlainData_XXX!AH830</f>
        <v xml:space="preserve">"Capacity" : </v>
      </c>
      <c r="BZ825" s="21">
        <f>PlainData_XXX!AI830</f>
        <v>45000</v>
      </c>
      <c r="CA825" s="21" t="s">
        <v>0</v>
      </c>
      <c r="CB825" s="21" t="str">
        <f>PlainData_XXX!AJ830</f>
        <v>"Acoustics" :</v>
      </c>
      <c r="CC825" s="21" t="s">
        <v>120</v>
      </c>
      <c r="CD825" s="21" t="str">
        <f>PlainData_XXX!AK830</f>
        <v>Fair</v>
      </c>
      <c r="CE825" s="21" t="s">
        <v>120</v>
      </c>
      <c r="CF825" s="21" t="s">
        <v>121</v>
      </c>
      <c r="CG825" s="21" t="str">
        <f>PlainData_XXX!AL830</f>
        <v>"Merchandise_Type" :</v>
      </c>
      <c r="CH825" s="21" t="str">
        <f>PlainData_XXX!AM830</f>
        <v>["CD’s", "Tee Shirts", "Hoodies"]</v>
      </c>
      <c r="CI825" s="21" t="s">
        <v>0</v>
      </c>
      <c r="CJ825" s="21" t="str">
        <f>PlainData_XXX!AN830</f>
        <v>"Audience_Type" :</v>
      </c>
      <c r="CK825" s="21" t="str">
        <f>PlainData_XXX!AO830</f>
        <v>["Teenagers", "Third Level Students", "Young Working Adults", "Retired "]</v>
      </c>
      <c r="CL825" s="21" t="s">
        <v>121</v>
      </c>
    </row>
    <row r="826" spans="1:90" ht="13.2" x14ac:dyDescent="0.25">
      <c r="A826" s="45" t="s">
        <v>10</v>
      </c>
      <c r="B826" s="54">
        <f>PlainData_XXX!A831</f>
        <v>817</v>
      </c>
      <c r="C826" s="46" t="s">
        <v>77</v>
      </c>
      <c r="D826" s="49" t="str">
        <f t="shared" si="132"/>
        <v xml:space="preserve">"Concert_Year" : </v>
      </c>
      <c r="E826" s="103">
        <f>PlainData_XXX!B831</f>
        <v>2013</v>
      </c>
      <c r="F826" s="48" t="s">
        <v>0</v>
      </c>
      <c r="G826" s="49" t="str">
        <f t="shared" si="133"/>
        <v xml:space="preserve">"Concert_Month" : </v>
      </c>
      <c r="H826" s="103">
        <f>PlainData_XXX!C831</f>
        <v>10</v>
      </c>
      <c r="I826" s="48" t="s">
        <v>0</v>
      </c>
      <c r="J826" s="49" t="str">
        <f t="shared" si="134"/>
        <v>"Duration" :</v>
      </c>
      <c r="K826" s="104">
        <f>PlainData_XXX!D831</f>
        <v>95</v>
      </c>
      <c r="L826" s="46" t="s">
        <v>77</v>
      </c>
      <c r="M826" s="49" t="str">
        <f t="shared" si="135"/>
        <v xml:space="preserve">"Expected_Crowd" : </v>
      </c>
      <c r="N826" s="103">
        <f>PlainData_XXX!E831</f>
        <v>75800</v>
      </c>
      <c r="O826" s="48" t="s">
        <v>0</v>
      </c>
      <c r="P826" s="49" t="str">
        <f t="shared" si="136"/>
        <v xml:space="preserve">"Actual_Crowd" : </v>
      </c>
      <c r="Q826" s="103">
        <f>PlainData_XXX!F831</f>
        <v>80200</v>
      </c>
      <c r="R826" s="46" t="s">
        <v>77</v>
      </c>
      <c r="S826" s="49" t="str">
        <f t="shared" si="137"/>
        <v xml:space="preserve">"Cheapest_Ticket_Price" : </v>
      </c>
      <c r="T826" s="103">
        <f>PlainData_XXX!G831</f>
        <v>30</v>
      </c>
      <c r="U826" s="48" t="s">
        <v>0</v>
      </c>
      <c r="V826" s="49" t="str">
        <f t="shared" si="138"/>
        <v xml:space="preserve">"Dearest_Ticket_Price" : </v>
      </c>
      <c r="W826" s="104">
        <f>PlainData_XXX!H831</f>
        <v>130</v>
      </c>
      <c r="X826" s="48" t="s">
        <v>0</v>
      </c>
      <c r="Y826" s="49" t="str">
        <f t="shared" si="139"/>
        <v xml:space="preserve">"Food_Sales" : </v>
      </c>
      <c r="Z826" s="129">
        <f>PlainData_XXX!I831</f>
        <v>78800</v>
      </c>
      <c r="AA826" s="46" t="s">
        <v>77</v>
      </c>
      <c r="AB826" s="49" t="str">
        <f t="shared" si="140"/>
        <v xml:space="preserve">"Drink_Sales" : </v>
      </c>
      <c r="AC826" s="129">
        <f>PlainData_XXX!J831</f>
        <v>109200</v>
      </c>
      <c r="AD826" s="46" t="s">
        <v>77</v>
      </c>
      <c r="AE826" s="49" t="str">
        <f t="shared" si="141"/>
        <v xml:space="preserve">"Atmosphere" : </v>
      </c>
      <c r="AF826" s="50" t="s">
        <v>120</v>
      </c>
      <c r="AG826" s="104" t="str">
        <f>PlainData_XXX!K831</f>
        <v>Excellent</v>
      </c>
      <c r="AH826" s="48" t="s">
        <v>78</v>
      </c>
      <c r="AI826" s="49" t="str">
        <f t="shared" si="142"/>
        <v xml:space="preserve">"Police_Cost" : </v>
      </c>
      <c r="AJ826" s="130">
        <f>PlainData_XXX!L831</f>
        <v>14200</v>
      </c>
      <c r="AK826" s="48" t="s">
        <v>0</v>
      </c>
      <c r="AL826" s="110" t="str">
        <f>PlainData_XXX!M831</f>
        <v xml:space="preserve">"Performer" : </v>
      </c>
      <c r="AM826" s="49" t="s">
        <v>71</v>
      </c>
      <c r="AN826" s="111" t="str">
        <f>PlainData_XXX!N831</f>
        <v xml:space="preserve">"Name" : </v>
      </c>
      <c r="AO826" s="48" t="s">
        <v>120</v>
      </c>
      <c r="AP826" s="104" t="str">
        <f>PlainData_XXX!O831</f>
        <v>Colm O’Dwyer</v>
      </c>
      <c r="AQ826" s="48" t="s">
        <v>78</v>
      </c>
      <c r="AR826" s="111" t="str">
        <f>PlainData_XXX!P831</f>
        <v xml:space="preserve">"Music_Type" : </v>
      </c>
      <c r="AS826" s="50" t="s">
        <v>120</v>
      </c>
      <c r="AT826" s="104" t="str">
        <f>PlainData_XXX!Q831</f>
        <v>Rock</v>
      </c>
      <c r="AU826" s="48" t="s">
        <v>78</v>
      </c>
      <c r="AV826" s="111" t="str">
        <f>PlainData_XXX!R831</f>
        <v xml:space="preserve">"Services" : </v>
      </c>
      <c r="AW826" s="104" t="str">
        <f>PlainData_XXX!S831</f>
        <v>["Live Rehearsals", "Meet and Greet", "Photo Shoots "]</v>
      </c>
      <c r="AX826" s="49" t="s">
        <v>76</v>
      </c>
      <c r="AY826" s="122" t="str">
        <f>PlainData_XXX!T831</f>
        <v xml:space="preserve">"Sponsor" : </v>
      </c>
      <c r="AZ826" s="21" t="s">
        <v>71</v>
      </c>
      <c r="BA826" s="123" t="str">
        <f>PlainData_XXX!U831</f>
        <v xml:space="preserve">"Name" : </v>
      </c>
      <c r="BB826" s="21" t="s">
        <v>120</v>
      </c>
      <c r="BC826" s="21" t="str">
        <f>PlainData_XXX!V831</f>
        <v>Jill Fagan</v>
      </c>
      <c r="BD826" s="21" t="s">
        <v>78</v>
      </c>
      <c r="BE826" s="123" t="str">
        <f>PlainData_XXX!W831</f>
        <v xml:space="preserve">"Amount" : </v>
      </c>
      <c r="BF826" s="21">
        <f>PlainData_XXX!X831</f>
        <v>244000</v>
      </c>
      <c r="BG826" s="21" t="s">
        <v>0</v>
      </c>
      <c r="BH826" s="123" t="str">
        <f>PlainData_XXX!Y831</f>
        <v xml:space="preserve">"Services" : </v>
      </c>
      <c r="BI826" s="21" t="str">
        <f>PlainData_XXX!Z831</f>
        <v>["Ticket Sales", "TV Interviews", "News Papers"]</v>
      </c>
      <c r="BJ826" s="21" t="s">
        <v>121</v>
      </c>
      <c r="BK826" s="127" t="str">
        <f>PlainData_XXX!AA831</f>
        <v xml:space="preserve">"Stadium" : </v>
      </c>
      <c r="BL826" s="21" t="s">
        <v>71</v>
      </c>
      <c r="BM826" s="123" t="str">
        <f>PlainData_XXX!AB831</f>
        <v xml:space="preserve">"Name" : </v>
      </c>
      <c r="BN826" s="21" t="s">
        <v>120</v>
      </c>
      <c r="BO826" s="21" t="str">
        <f>PlainData_XXX!AC831</f>
        <v>SSE Arena</v>
      </c>
      <c r="BP826" s="21" t="s">
        <v>78</v>
      </c>
      <c r="BQ826" s="123" t="str">
        <f>PlainData_XXX!AD831</f>
        <v xml:space="preserve">"City" : </v>
      </c>
      <c r="BR826" s="21" t="s">
        <v>120</v>
      </c>
      <c r="BS826" s="21" t="str">
        <f>PlainData_XXX!AE831</f>
        <v>Belfast</v>
      </c>
      <c r="BT826" s="21" t="s">
        <v>78</v>
      </c>
      <c r="BU826" s="123" t="str">
        <f>PlainData_XXX!AF831</f>
        <v xml:space="preserve">"Type" : </v>
      </c>
      <c r="BV826" s="21" t="s">
        <v>120</v>
      </c>
      <c r="BW826" s="21" t="str">
        <f>PlainData_XXX!AG831</f>
        <v>Hockey</v>
      </c>
      <c r="BX826" s="21" t="s">
        <v>78</v>
      </c>
      <c r="BY826" s="123" t="str">
        <f>PlainData_XXX!AH831</f>
        <v xml:space="preserve">"Capacity" : </v>
      </c>
      <c r="BZ826" s="21">
        <f>PlainData_XXX!AI831</f>
        <v>11000</v>
      </c>
      <c r="CA826" s="21" t="s">
        <v>0</v>
      </c>
      <c r="CB826" s="21" t="str">
        <f>PlainData_XXX!AJ831</f>
        <v>"Acoustics" :</v>
      </c>
      <c r="CC826" s="21" t="s">
        <v>120</v>
      </c>
      <c r="CD826" s="21" t="str">
        <f>PlainData_XXX!AK831</f>
        <v>Good</v>
      </c>
      <c r="CE826" s="21" t="s">
        <v>120</v>
      </c>
      <c r="CF826" s="21" t="s">
        <v>121</v>
      </c>
      <c r="CG826" s="21" t="str">
        <f>PlainData_XXX!AL831</f>
        <v>"Merchandise_Type" :</v>
      </c>
      <c r="CH826" s="21" t="str">
        <f>PlainData_XXX!AM831</f>
        <v>["Tee Shirts", "Hoodies", "Umbrellas ", "Photos"]</v>
      </c>
      <c r="CI826" s="21" t="s">
        <v>0</v>
      </c>
      <c r="CJ826" s="21" t="str">
        <f>PlainData_XXX!AN831</f>
        <v>"Audience_Type" :</v>
      </c>
      <c r="CK826" s="21" t="str">
        <f>PlainData_XXX!AO831</f>
        <v>["Teenagers", "Third Level Students", "Young Working Adults", "Middle Aged"]</v>
      </c>
      <c r="CL826" s="21" t="s">
        <v>121</v>
      </c>
    </row>
    <row r="827" spans="1:90" ht="13.2" x14ac:dyDescent="0.25">
      <c r="A827" s="45" t="s">
        <v>10</v>
      </c>
      <c r="B827" s="54">
        <f>PlainData_XXX!A832</f>
        <v>818</v>
      </c>
      <c r="C827" s="46" t="s">
        <v>77</v>
      </c>
      <c r="D827" s="49" t="str">
        <f t="shared" si="132"/>
        <v xml:space="preserve">"Concert_Year" : </v>
      </c>
      <c r="E827" s="103">
        <f>PlainData_XXX!B832</f>
        <v>2016</v>
      </c>
      <c r="F827" s="48" t="s">
        <v>0</v>
      </c>
      <c r="G827" s="49" t="str">
        <f t="shared" si="133"/>
        <v xml:space="preserve">"Concert_Month" : </v>
      </c>
      <c r="H827" s="103">
        <f>PlainData_XXX!C832</f>
        <v>10</v>
      </c>
      <c r="I827" s="48" t="s">
        <v>0</v>
      </c>
      <c r="J827" s="49" t="str">
        <f t="shared" si="134"/>
        <v>"Duration" :</v>
      </c>
      <c r="K827" s="104">
        <f>PlainData_XXX!D832</f>
        <v>110</v>
      </c>
      <c r="L827" s="46" t="s">
        <v>77</v>
      </c>
      <c r="M827" s="49" t="str">
        <f t="shared" si="135"/>
        <v xml:space="preserve">"Expected_Crowd" : </v>
      </c>
      <c r="N827" s="103">
        <f>PlainData_XXX!E832</f>
        <v>67400</v>
      </c>
      <c r="O827" s="48" t="s">
        <v>0</v>
      </c>
      <c r="P827" s="49" t="str">
        <f t="shared" si="136"/>
        <v xml:space="preserve">"Actual_Crowd" : </v>
      </c>
      <c r="Q827" s="103">
        <f>PlainData_XXX!F832</f>
        <v>57900</v>
      </c>
      <c r="R827" s="46" t="s">
        <v>77</v>
      </c>
      <c r="S827" s="49" t="str">
        <f t="shared" si="137"/>
        <v xml:space="preserve">"Cheapest_Ticket_Price" : </v>
      </c>
      <c r="T827" s="103">
        <f>PlainData_XXX!G832</f>
        <v>60</v>
      </c>
      <c r="U827" s="48" t="s">
        <v>0</v>
      </c>
      <c r="V827" s="49" t="str">
        <f t="shared" si="138"/>
        <v xml:space="preserve">"Dearest_Ticket_Price" : </v>
      </c>
      <c r="W827" s="104">
        <f>PlainData_XXX!H832</f>
        <v>145</v>
      </c>
      <c r="X827" s="48" t="s">
        <v>0</v>
      </c>
      <c r="Y827" s="49" t="str">
        <f t="shared" si="139"/>
        <v xml:space="preserve">"Food_Sales" : </v>
      </c>
      <c r="Z827" s="129">
        <f>PlainData_XXX!I832</f>
        <v>39300</v>
      </c>
      <c r="AA827" s="46" t="s">
        <v>77</v>
      </c>
      <c r="AB827" s="49" t="str">
        <f t="shared" si="140"/>
        <v xml:space="preserve">"Drink_Sales" : </v>
      </c>
      <c r="AC827" s="129">
        <f>PlainData_XXX!J832</f>
        <v>26700</v>
      </c>
      <c r="AD827" s="46" t="s">
        <v>77</v>
      </c>
      <c r="AE827" s="49" t="str">
        <f t="shared" si="141"/>
        <v xml:space="preserve">"Atmosphere" : </v>
      </c>
      <c r="AF827" s="50" t="s">
        <v>120</v>
      </c>
      <c r="AG827" s="104" t="str">
        <f>PlainData_XXX!K832</f>
        <v>Fair</v>
      </c>
      <c r="AH827" s="48" t="s">
        <v>78</v>
      </c>
      <c r="AI827" s="49" t="str">
        <f t="shared" si="142"/>
        <v xml:space="preserve">"Police_Cost" : </v>
      </c>
      <c r="AJ827" s="130">
        <f>PlainData_XXX!L832</f>
        <v>18500</v>
      </c>
      <c r="AK827" s="48" t="s">
        <v>0</v>
      </c>
      <c r="AL827" s="110" t="str">
        <f>PlainData_XXX!M832</f>
        <v xml:space="preserve">"Performer" : </v>
      </c>
      <c r="AM827" s="49" t="s">
        <v>71</v>
      </c>
      <c r="AN827" s="111" t="str">
        <f>PlainData_XXX!N832</f>
        <v xml:space="preserve">"Name" : </v>
      </c>
      <c r="AO827" s="48" t="s">
        <v>120</v>
      </c>
      <c r="AP827" s="104" t="str">
        <f>PlainData_XXX!O832</f>
        <v>Sorcha Smith</v>
      </c>
      <c r="AQ827" s="48" t="s">
        <v>78</v>
      </c>
      <c r="AR827" s="111" t="str">
        <f>PlainData_XXX!P832</f>
        <v xml:space="preserve">"Music_Type" : </v>
      </c>
      <c r="AS827" s="50" t="s">
        <v>120</v>
      </c>
      <c r="AT827" s="104" t="str">
        <f>PlainData_XXX!Q832</f>
        <v>Hip-Hop</v>
      </c>
      <c r="AU827" s="48" t="s">
        <v>78</v>
      </c>
      <c r="AV827" s="111" t="str">
        <f>PlainData_XXX!R832</f>
        <v xml:space="preserve">"Services" : </v>
      </c>
      <c r="AW827" s="104" t="str">
        <f>PlainData_XXX!S832</f>
        <v>["Live Rehearsals", "Meet and Greet"]</v>
      </c>
      <c r="AX827" s="49" t="s">
        <v>76</v>
      </c>
      <c r="AY827" s="122" t="str">
        <f>PlainData_XXX!T832</f>
        <v xml:space="preserve">"Sponsor" : </v>
      </c>
      <c r="AZ827" s="21" t="s">
        <v>71</v>
      </c>
      <c r="BA827" s="123" t="str">
        <f>PlainData_XXX!U832</f>
        <v xml:space="preserve">"Name" : </v>
      </c>
      <c r="BB827" s="21" t="s">
        <v>120</v>
      </c>
      <c r="BC827" s="21" t="str">
        <f>PlainData_XXX!V832</f>
        <v>Jen Burns</v>
      </c>
      <c r="BD827" s="21" t="s">
        <v>78</v>
      </c>
      <c r="BE827" s="123" t="str">
        <f>PlainData_XXX!W832</f>
        <v xml:space="preserve">"Amount" : </v>
      </c>
      <c r="BF827" s="21">
        <f>PlainData_XXX!X832</f>
        <v>292000</v>
      </c>
      <c r="BG827" s="21" t="s">
        <v>0</v>
      </c>
      <c r="BH827" s="123" t="str">
        <f>PlainData_XXX!Y832</f>
        <v xml:space="preserve">"Services" : </v>
      </c>
      <c r="BI827" s="21" t="str">
        <f>PlainData_XXX!Z832</f>
        <v>["Radio Interviews"]</v>
      </c>
      <c r="BJ827" s="21" t="s">
        <v>121</v>
      </c>
      <c r="BK827" s="127" t="str">
        <f>PlainData_XXX!AA832</f>
        <v xml:space="preserve">"Stadium" : </v>
      </c>
      <c r="BL827" s="21" t="s">
        <v>71</v>
      </c>
      <c r="BM827" s="123" t="str">
        <f>PlainData_XXX!AB832</f>
        <v xml:space="preserve">"Name" : </v>
      </c>
      <c r="BN827" s="21" t="s">
        <v>120</v>
      </c>
      <c r="BO827" s="21" t="str">
        <f>PlainData_XXX!AC832</f>
        <v>Semple Stadium</v>
      </c>
      <c r="BP827" s="21" t="s">
        <v>78</v>
      </c>
      <c r="BQ827" s="123" t="str">
        <f>PlainData_XXX!AD832</f>
        <v xml:space="preserve">"City" : </v>
      </c>
      <c r="BR827" s="21" t="s">
        <v>120</v>
      </c>
      <c r="BS827" s="21" t="str">
        <f>PlainData_XXX!AE832</f>
        <v>Thurles</v>
      </c>
      <c r="BT827" s="21" t="s">
        <v>78</v>
      </c>
      <c r="BU827" s="123" t="str">
        <f>PlainData_XXX!AF832</f>
        <v xml:space="preserve">"Type" : </v>
      </c>
      <c r="BV827" s="21" t="s">
        <v>120</v>
      </c>
      <c r="BW827" s="21" t="str">
        <f>PlainData_XXX!AG832</f>
        <v>GAA</v>
      </c>
      <c r="BX827" s="21" t="s">
        <v>78</v>
      </c>
      <c r="BY827" s="123" t="str">
        <f>PlainData_XXX!AH832</f>
        <v xml:space="preserve">"Capacity" : </v>
      </c>
      <c r="BZ827" s="21">
        <f>PlainData_XXX!AI832</f>
        <v>45690</v>
      </c>
      <c r="CA827" s="21" t="s">
        <v>0</v>
      </c>
      <c r="CB827" s="21" t="str">
        <f>PlainData_XXX!AJ832</f>
        <v>"Acoustics" :</v>
      </c>
      <c r="CC827" s="21" t="s">
        <v>120</v>
      </c>
      <c r="CD827" s="21" t="str">
        <f>PlainData_XXX!AK832</f>
        <v>Fair</v>
      </c>
      <c r="CE827" s="21" t="s">
        <v>120</v>
      </c>
      <c r="CF827" s="21" t="s">
        <v>121</v>
      </c>
      <c r="CG827" s="21" t="str">
        <f>PlainData_XXX!AL832</f>
        <v>"Merchandise_Type" :</v>
      </c>
      <c r="CH827" s="21" t="str">
        <f>PlainData_XXX!AM832</f>
        <v>["Hoodies"]</v>
      </c>
      <c r="CI827" s="21" t="s">
        <v>0</v>
      </c>
      <c r="CJ827" s="21" t="str">
        <f>PlainData_XXX!AN832</f>
        <v>"Audience_Type" :</v>
      </c>
      <c r="CK827" s="21" t="str">
        <f>PlainData_XXX!AO832</f>
        <v>["Middle Aged"]</v>
      </c>
      <c r="CL827" s="21" t="s">
        <v>121</v>
      </c>
    </row>
    <row r="828" spans="1:90" ht="13.2" x14ac:dyDescent="0.25">
      <c r="A828" s="45" t="s">
        <v>10</v>
      </c>
      <c r="B828" s="54">
        <f>PlainData_XXX!A833</f>
        <v>819</v>
      </c>
      <c r="C828" s="46" t="s">
        <v>77</v>
      </c>
      <c r="D828" s="49" t="str">
        <f t="shared" si="132"/>
        <v xml:space="preserve">"Concert_Year" : </v>
      </c>
      <c r="E828" s="103">
        <f>PlainData_XXX!B833</f>
        <v>2020</v>
      </c>
      <c r="F828" s="48" t="s">
        <v>0</v>
      </c>
      <c r="G828" s="49" t="str">
        <f t="shared" si="133"/>
        <v xml:space="preserve">"Concert_Month" : </v>
      </c>
      <c r="H828" s="103">
        <f>PlainData_XXX!C833</f>
        <v>10</v>
      </c>
      <c r="I828" s="48" t="s">
        <v>0</v>
      </c>
      <c r="J828" s="49" t="str">
        <f t="shared" si="134"/>
        <v>"Duration" :</v>
      </c>
      <c r="K828" s="104">
        <f>PlainData_XXX!D833</f>
        <v>90</v>
      </c>
      <c r="L828" s="46" t="s">
        <v>77</v>
      </c>
      <c r="M828" s="49" t="str">
        <f t="shared" si="135"/>
        <v xml:space="preserve">"Expected_Crowd" : </v>
      </c>
      <c r="N828" s="103">
        <f>PlainData_XXX!E833</f>
        <v>37000</v>
      </c>
      <c r="O828" s="48" t="s">
        <v>0</v>
      </c>
      <c r="P828" s="49" t="str">
        <f t="shared" si="136"/>
        <v xml:space="preserve">"Actual_Crowd" : </v>
      </c>
      <c r="Q828" s="103">
        <f>PlainData_XXX!F833</f>
        <v>29800</v>
      </c>
      <c r="R828" s="46" t="s">
        <v>77</v>
      </c>
      <c r="S828" s="49" t="str">
        <f t="shared" si="137"/>
        <v xml:space="preserve">"Cheapest_Ticket_Price" : </v>
      </c>
      <c r="T828" s="103">
        <f>PlainData_XXX!G833</f>
        <v>30</v>
      </c>
      <c r="U828" s="48" t="s">
        <v>0</v>
      </c>
      <c r="V828" s="49" t="str">
        <f t="shared" si="138"/>
        <v xml:space="preserve">"Dearest_Ticket_Price" : </v>
      </c>
      <c r="W828" s="104">
        <f>PlainData_XXX!H833</f>
        <v>125</v>
      </c>
      <c r="X828" s="48" t="s">
        <v>0</v>
      </c>
      <c r="Y828" s="49" t="str">
        <f t="shared" si="139"/>
        <v xml:space="preserve">"Food_Sales" : </v>
      </c>
      <c r="Z828" s="129">
        <f>PlainData_XXX!I833</f>
        <v>3600</v>
      </c>
      <c r="AA828" s="46" t="s">
        <v>77</v>
      </c>
      <c r="AB828" s="49" t="str">
        <f t="shared" si="140"/>
        <v xml:space="preserve">"Drink_Sales" : </v>
      </c>
      <c r="AC828" s="129">
        <f>PlainData_XXX!J833</f>
        <v>11500</v>
      </c>
      <c r="AD828" s="46" t="s">
        <v>77</v>
      </c>
      <c r="AE828" s="49" t="str">
        <f t="shared" si="141"/>
        <v xml:space="preserve">"Atmosphere" : </v>
      </c>
      <c r="AF828" s="50" t="s">
        <v>120</v>
      </c>
      <c r="AG828" s="104" t="str">
        <f>PlainData_XXX!K833</f>
        <v>Poor</v>
      </c>
      <c r="AH828" s="48" t="s">
        <v>78</v>
      </c>
      <c r="AI828" s="49" t="str">
        <f t="shared" si="142"/>
        <v xml:space="preserve">"Police_Cost" : </v>
      </c>
      <c r="AJ828" s="130">
        <f>PlainData_XXX!L833</f>
        <v>5000</v>
      </c>
      <c r="AK828" s="48" t="s">
        <v>0</v>
      </c>
      <c r="AL828" s="110" t="str">
        <f>PlainData_XXX!M833</f>
        <v xml:space="preserve">"Performer" : </v>
      </c>
      <c r="AM828" s="49" t="s">
        <v>71</v>
      </c>
      <c r="AN828" s="111" t="str">
        <f>PlainData_XXX!N833</f>
        <v xml:space="preserve">"Name" : </v>
      </c>
      <c r="AO828" s="48" t="s">
        <v>120</v>
      </c>
      <c r="AP828" s="104" t="str">
        <f>PlainData_XXX!O833</f>
        <v>Eachann Power</v>
      </c>
      <c r="AQ828" s="48" t="s">
        <v>78</v>
      </c>
      <c r="AR828" s="111" t="str">
        <f>PlainData_XXX!P833</f>
        <v xml:space="preserve">"Music_Type" : </v>
      </c>
      <c r="AS828" s="50" t="s">
        <v>120</v>
      </c>
      <c r="AT828" s="104" t="str">
        <f>PlainData_XXX!Q833</f>
        <v>Pop</v>
      </c>
      <c r="AU828" s="48" t="s">
        <v>78</v>
      </c>
      <c r="AV828" s="111" t="str">
        <f>PlainData_XXX!R833</f>
        <v xml:space="preserve">"Services" : </v>
      </c>
      <c r="AW828" s="104" t="str">
        <f>PlainData_XXX!S833</f>
        <v>["Meet and Greet"]</v>
      </c>
      <c r="AX828" s="49" t="s">
        <v>76</v>
      </c>
      <c r="AY828" s="122" t="str">
        <f>PlainData_XXX!T833</f>
        <v xml:space="preserve">"Sponsor" : </v>
      </c>
      <c r="AZ828" s="21" t="s">
        <v>71</v>
      </c>
      <c r="BA828" s="123" t="str">
        <f>PlainData_XXX!U833</f>
        <v xml:space="preserve">"Name" : </v>
      </c>
      <c r="BB828" s="21" t="s">
        <v>120</v>
      </c>
      <c r="BC828" s="21" t="str">
        <f>PlainData_XXX!V833</f>
        <v>Neil Pinto</v>
      </c>
      <c r="BD828" s="21" t="s">
        <v>78</v>
      </c>
      <c r="BE828" s="123" t="str">
        <f>PlainData_XXX!W833</f>
        <v xml:space="preserve">"Amount" : </v>
      </c>
      <c r="BF828" s="21">
        <f>PlainData_XXX!X833</f>
        <v>337000</v>
      </c>
      <c r="BG828" s="21" t="s">
        <v>0</v>
      </c>
      <c r="BH828" s="123" t="str">
        <f>PlainData_XXX!Y833</f>
        <v xml:space="preserve">"Services" : </v>
      </c>
      <c r="BI828" s="21" t="str">
        <f>PlainData_XXX!Z833</f>
        <v>["Radio Interviews"]</v>
      </c>
      <c r="BJ828" s="21" t="s">
        <v>121</v>
      </c>
      <c r="BK828" s="127" t="str">
        <f>PlainData_XXX!AA833</f>
        <v xml:space="preserve">"Stadium" : </v>
      </c>
      <c r="BL828" s="21" t="s">
        <v>71</v>
      </c>
      <c r="BM828" s="123" t="str">
        <f>PlainData_XXX!AB833</f>
        <v xml:space="preserve">"Name" : </v>
      </c>
      <c r="BN828" s="21" t="s">
        <v>120</v>
      </c>
      <c r="BO828" s="21" t="str">
        <f>PlainData_XXX!AC833</f>
        <v>Pearse Stadium</v>
      </c>
      <c r="BP828" s="21" t="s">
        <v>78</v>
      </c>
      <c r="BQ828" s="123" t="str">
        <f>PlainData_XXX!AD833</f>
        <v xml:space="preserve">"City" : </v>
      </c>
      <c r="BR828" s="21" t="s">
        <v>120</v>
      </c>
      <c r="BS828" s="21" t="str">
        <f>PlainData_XXX!AE833</f>
        <v>Galway</v>
      </c>
      <c r="BT828" s="21" t="s">
        <v>78</v>
      </c>
      <c r="BU828" s="123" t="str">
        <f>PlainData_XXX!AF833</f>
        <v xml:space="preserve">"Type" : </v>
      </c>
      <c r="BV828" s="21" t="s">
        <v>120</v>
      </c>
      <c r="BW828" s="21" t="str">
        <f>PlainData_XXX!AG833</f>
        <v>GAA</v>
      </c>
      <c r="BX828" s="21" t="s">
        <v>78</v>
      </c>
      <c r="BY828" s="123" t="str">
        <f>PlainData_XXX!AH833</f>
        <v xml:space="preserve">"Capacity" : </v>
      </c>
      <c r="BZ828" s="21">
        <f>PlainData_XXX!AI833</f>
        <v>34000</v>
      </c>
      <c r="CA828" s="21" t="s">
        <v>0</v>
      </c>
      <c r="CB828" s="21" t="str">
        <f>PlainData_XXX!AJ833</f>
        <v>"Acoustics" :</v>
      </c>
      <c r="CC828" s="21" t="s">
        <v>120</v>
      </c>
      <c r="CD828" s="21" t="str">
        <f>PlainData_XXX!AK833</f>
        <v>Fair</v>
      </c>
      <c r="CE828" s="21" t="s">
        <v>120</v>
      </c>
      <c r="CF828" s="21" t="s">
        <v>121</v>
      </c>
      <c r="CG828" s="21" t="str">
        <f>PlainData_XXX!AL833</f>
        <v>"Merchandise_Type" :</v>
      </c>
      <c r="CH828" s="21" t="str">
        <f>PlainData_XXX!AM833</f>
        <v>["Photos", "Hoodies"]</v>
      </c>
      <c r="CI828" s="21" t="s">
        <v>0</v>
      </c>
      <c r="CJ828" s="21" t="str">
        <f>PlainData_XXX!AN833</f>
        <v>"Audience_Type" :</v>
      </c>
      <c r="CK828" s="21" t="str">
        <f>PlainData_XXX!AO833</f>
        <v>["Teenagers", "Young Working Adults", "Retired "]</v>
      </c>
      <c r="CL828" s="21" t="s">
        <v>121</v>
      </c>
    </row>
    <row r="829" spans="1:90" ht="13.2" x14ac:dyDescent="0.25">
      <c r="A829" s="45" t="s">
        <v>10</v>
      </c>
      <c r="B829" s="54">
        <f>PlainData_XXX!A834</f>
        <v>820</v>
      </c>
      <c r="C829" s="46" t="s">
        <v>77</v>
      </c>
      <c r="D829" s="49" t="str">
        <f t="shared" si="132"/>
        <v xml:space="preserve">"Concert_Year" : </v>
      </c>
      <c r="E829" s="103">
        <f>PlainData_XXX!B834</f>
        <v>2013</v>
      </c>
      <c r="F829" s="48" t="s">
        <v>0</v>
      </c>
      <c r="G829" s="49" t="str">
        <f t="shared" si="133"/>
        <v xml:space="preserve">"Concert_Month" : </v>
      </c>
      <c r="H829" s="103">
        <f>PlainData_XXX!C834</f>
        <v>4</v>
      </c>
      <c r="I829" s="48" t="s">
        <v>0</v>
      </c>
      <c r="J829" s="49" t="str">
        <f t="shared" si="134"/>
        <v>"Duration" :</v>
      </c>
      <c r="K829" s="104">
        <f>PlainData_XXX!D834</f>
        <v>135</v>
      </c>
      <c r="L829" s="46" t="s">
        <v>77</v>
      </c>
      <c r="M829" s="49" t="str">
        <f t="shared" si="135"/>
        <v xml:space="preserve">"Expected_Crowd" : </v>
      </c>
      <c r="N829" s="103">
        <f>PlainData_XXX!E834</f>
        <v>66000</v>
      </c>
      <c r="O829" s="48" t="s">
        <v>0</v>
      </c>
      <c r="P829" s="49" t="str">
        <f t="shared" si="136"/>
        <v xml:space="preserve">"Actual_Crowd" : </v>
      </c>
      <c r="Q829" s="103">
        <f>PlainData_XXX!F834</f>
        <v>69500</v>
      </c>
      <c r="R829" s="46" t="s">
        <v>77</v>
      </c>
      <c r="S829" s="49" t="str">
        <f t="shared" si="137"/>
        <v xml:space="preserve">"Cheapest_Ticket_Price" : </v>
      </c>
      <c r="T829" s="103">
        <f>PlainData_XXX!G834</f>
        <v>10</v>
      </c>
      <c r="U829" s="48" t="s">
        <v>0</v>
      </c>
      <c r="V829" s="49" t="str">
        <f t="shared" si="138"/>
        <v xml:space="preserve">"Dearest_Ticket_Price" : </v>
      </c>
      <c r="W829" s="104">
        <f>PlainData_XXX!H834</f>
        <v>35</v>
      </c>
      <c r="X829" s="48" t="s">
        <v>0</v>
      </c>
      <c r="Y829" s="49" t="str">
        <f t="shared" si="139"/>
        <v xml:space="preserve">"Food_Sales" : </v>
      </c>
      <c r="Z829" s="129">
        <f>PlainData_XXX!I834</f>
        <v>42900</v>
      </c>
      <c r="AA829" s="46" t="s">
        <v>77</v>
      </c>
      <c r="AB829" s="49" t="str">
        <f t="shared" si="140"/>
        <v xml:space="preserve">"Drink_Sales" : </v>
      </c>
      <c r="AC829" s="129">
        <f>PlainData_XXX!J834</f>
        <v>90400</v>
      </c>
      <c r="AD829" s="46" t="s">
        <v>77</v>
      </c>
      <c r="AE829" s="49" t="str">
        <f t="shared" si="141"/>
        <v xml:space="preserve">"Atmosphere" : </v>
      </c>
      <c r="AF829" s="50" t="s">
        <v>120</v>
      </c>
      <c r="AG829" s="104" t="str">
        <f>PlainData_XXX!K834</f>
        <v>Fair</v>
      </c>
      <c r="AH829" s="48" t="s">
        <v>78</v>
      </c>
      <c r="AI829" s="49" t="str">
        <f t="shared" si="142"/>
        <v xml:space="preserve">"Police_Cost" : </v>
      </c>
      <c r="AJ829" s="130">
        <f>PlainData_XXX!L834</f>
        <v>3500</v>
      </c>
      <c r="AK829" s="48" t="s">
        <v>0</v>
      </c>
      <c r="AL829" s="110" t="str">
        <f>PlainData_XXX!M834</f>
        <v xml:space="preserve">"Performer" : </v>
      </c>
      <c r="AM829" s="49" t="s">
        <v>71</v>
      </c>
      <c r="AN829" s="111" t="str">
        <f>PlainData_XXX!N834</f>
        <v xml:space="preserve">"Name" : </v>
      </c>
      <c r="AO829" s="48" t="s">
        <v>120</v>
      </c>
      <c r="AP829" s="104" t="str">
        <f>PlainData_XXX!O834</f>
        <v>Cliodhna Brady</v>
      </c>
      <c r="AQ829" s="48" t="s">
        <v>78</v>
      </c>
      <c r="AR829" s="111" t="str">
        <f>PlainData_XXX!P834</f>
        <v xml:space="preserve">"Music_Type" : </v>
      </c>
      <c r="AS829" s="50" t="s">
        <v>120</v>
      </c>
      <c r="AT829" s="104" t="str">
        <f>PlainData_XXX!Q834</f>
        <v>Rock</v>
      </c>
      <c r="AU829" s="48" t="s">
        <v>78</v>
      </c>
      <c r="AV829" s="111" t="str">
        <f>PlainData_XXX!R834</f>
        <v xml:space="preserve">"Services" : </v>
      </c>
      <c r="AW829" s="104" t="str">
        <f>PlainData_XXX!S834</f>
        <v>["TV Interviews", "Fan Engagement"]</v>
      </c>
      <c r="AX829" s="49" t="s">
        <v>76</v>
      </c>
      <c r="AY829" s="122" t="str">
        <f>PlainData_XXX!T834</f>
        <v xml:space="preserve">"Sponsor" : </v>
      </c>
      <c r="AZ829" s="21" t="s">
        <v>71</v>
      </c>
      <c r="BA829" s="123" t="str">
        <f>PlainData_XXX!U834</f>
        <v xml:space="preserve">"Name" : </v>
      </c>
      <c r="BB829" s="21" t="s">
        <v>120</v>
      </c>
      <c r="BC829" s="21" t="str">
        <f>PlainData_XXX!V834</f>
        <v>Kevin Dully</v>
      </c>
      <c r="BD829" s="21" t="s">
        <v>78</v>
      </c>
      <c r="BE829" s="123" t="str">
        <f>PlainData_XXX!W834</f>
        <v xml:space="preserve">"Amount" : </v>
      </c>
      <c r="BF829" s="21">
        <f>PlainData_XXX!X834</f>
        <v>295000</v>
      </c>
      <c r="BG829" s="21" t="s">
        <v>0</v>
      </c>
      <c r="BH829" s="123" t="str">
        <f>PlainData_XXX!Y834</f>
        <v xml:space="preserve">"Services" : </v>
      </c>
      <c r="BI829" s="21" t="str">
        <f>PlainData_XXX!Z834</f>
        <v>["TV Interviews", "Posters", "News Papers"]</v>
      </c>
      <c r="BJ829" s="21" t="s">
        <v>121</v>
      </c>
      <c r="BK829" s="127" t="str">
        <f>PlainData_XXX!AA834</f>
        <v xml:space="preserve">"Stadium" : </v>
      </c>
      <c r="BL829" s="21" t="s">
        <v>71</v>
      </c>
      <c r="BM829" s="123" t="str">
        <f>PlainData_XXX!AB834</f>
        <v xml:space="preserve">"Name" : </v>
      </c>
      <c r="BN829" s="21" t="s">
        <v>120</v>
      </c>
      <c r="BO829" s="21" t="str">
        <f>PlainData_XXX!AC834</f>
        <v>Olympia Theatre</v>
      </c>
      <c r="BP829" s="21" t="s">
        <v>78</v>
      </c>
      <c r="BQ829" s="123" t="str">
        <f>PlainData_XXX!AD834</f>
        <v xml:space="preserve">"City" : </v>
      </c>
      <c r="BR829" s="21" t="s">
        <v>120</v>
      </c>
      <c r="BS829" s="21" t="str">
        <f>PlainData_XXX!AE834</f>
        <v>Dublin</v>
      </c>
      <c r="BT829" s="21" t="s">
        <v>78</v>
      </c>
      <c r="BU829" s="123" t="str">
        <f>PlainData_XXX!AF834</f>
        <v xml:space="preserve">"Type" : </v>
      </c>
      <c r="BV829" s="21" t="s">
        <v>120</v>
      </c>
      <c r="BW829" s="21" t="str">
        <f>PlainData_XXX!AG834</f>
        <v>Basketball</v>
      </c>
      <c r="BX829" s="21" t="s">
        <v>78</v>
      </c>
      <c r="BY829" s="123" t="str">
        <f>PlainData_XXX!AH834</f>
        <v xml:space="preserve">"Capacity" : </v>
      </c>
      <c r="BZ829" s="21">
        <f>PlainData_XXX!AI834</f>
        <v>1200</v>
      </c>
      <c r="CA829" s="21" t="s">
        <v>0</v>
      </c>
      <c r="CB829" s="21" t="str">
        <f>PlainData_XXX!AJ834</f>
        <v>"Acoustics" :</v>
      </c>
      <c r="CC829" s="21" t="s">
        <v>120</v>
      </c>
      <c r="CD829" s="21" t="str">
        <f>PlainData_XXX!AK834</f>
        <v>Good</v>
      </c>
      <c r="CE829" s="21" t="s">
        <v>120</v>
      </c>
      <c r="CF829" s="21" t="s">
        <v>121</v>
      </c>
      <c r="CG829" s="21" t="str">
        <f>PlainData_XXX!AL834</f>
        <v>"Merchandise_Type" :</v>
      </c>
      <c r="CH829" s="21" t="str">
        <f>PlainData_XXX!AM834</f>
        <v>["CD’s", "Tee Shirts", "Hoodies"]</v>
      </c>
      <c r="CI829" s="21" t="s">
        <v>0</v>
      </c>
      <c r="CJ829" s="21" t="str">
        <f>PlainData_XXX!AN834</f>
        <v>"Audience_Type" :</v>
      </c>
      <c r="CK829" s="21" t="str">
        <f>PlainData_XXX!AO834</f>
        <v>["Young Working Adults"]</v>
      </c>
      <c r="CL829" s="21" t="s">
        <v>121</v>
      </c>
    </row>
    <row r="830" spans="1:90" ht="13.2" x14ac:dyDescent="0.25">
      <c r="A830" s="45" t="s">
        <v>10</v>
      </c>
      <c r="B830" s="54">
        <f>PlainData_XXX!A835</f>
        <v>821</v>
      </c>
      <c r="C830" s="46" t="s">
        <v>77</v>
      </c>
      <c r="D830" s="49" t="str">
        <f t="shared" si="132"/>
        <v xml:space="preserve">"Concert_Year" : </v>
      </c>
      <c r="E830" s="103">
        <f>PlainData_XXX!B835</f>
        <v>2015</v>
      </c>
      <c r="F830" s="48" t="s">
        <v>0</v>
      </c>
      <c r="G830" s="49" t="str">
        <f t="shared" si="133"/>
        <v xml:space="preserve">"Concert_Month" : </v>
      </c>
      <c r="H830" s="103">
        <f>PlainData_XXX!C835</f>
        <v>9</v>
      </c>
      <c r="I830" s="48" t="s">
        <v>0</v>
      </c>
      <c r="J830" s="49" t="str">
        <f t="shared" si="134"/>
        <v>"Duration" :</v>
      </c>
      <c r="K830" s="104">
        <f>PlainData_XXX!D835</f>
        <v>175</v>
      </c>
      <c r="L830" s="46" t="s">
        <v>77</v>
      </c>
      <c r="M830" s="49" t="str">
        <f t="shared" si="135"/>
        <v xml:space="preserve">"Expected_Crowd" : </v>
      </c>
      <c r="N830" s="103">
        <f>PlainData_XXX!E835</f>
        <v>50100</v>
      </c>
      <c r="O830" s="48" t="s">
        <v>0</v>
      </c>
      <c r="P830" s="49" t="str">
        <f t="shared" si="136"/>
        <v xml:space="preserve">"Actual_Crowd" : </v>
      </c>
      <c r="Q830" s="103">
        <f>PlainData_XXX!F835</f>
        <v>44400</v>
      </c>
      <c r="R830" s="46" t="s">
        <v>77</v>
      </c>
      <c r="S830" s="49" t="str">
        <f t="shared" si="137"/>
        <v xml:space="preserve">"Cheapest_Ticket_Price" : </v>
      </c>
      <c r="T830" s="103">
        <f>PlainData_XXX!G835</f>
        <v>25</v>
      </c>
      <c r="U830" s="48" t="s">
        <v>0</v>
      </c>
      <c r="V830" s="49" t="str">
        <f t="shared" si="138"/>
        <v xml:space="preserve">"Dearest_Ticket_Price" : </v>
      </c>
      <c r="W830" s="104">
        <f>PlainData_XXX!H835</f>
        <v>110</v>
      </c>
      <c r="X830" s="48" t="s">
        <v>0</v>
      </c>
      <c r="Y830" s="49" t="str">
        <f t="shared" si="139"/>
        <v xml:space="preserve">"Food_Sales" : </v>
      </c>
      <c r="Z830" s="129">
        <f>PlainData_XXX!I835</f>
        <v>70300</v>
      </c>
      <c r="AA830" s="46" t="s">
        <v>77</v>
      </c>
      <c r="AB830" s="49" t="str">
        <f t="shared" si="140"/>
        <v xml:space="preserve">"Drink_Sales" : </v>
      </c>
      <c r="AC830" s="129">
        <f>PlainData_XXX!J835</f>
        <v>32200</v>
      </c>
      <c r="AD830" s="46" t="s">
        <v>77</v>
      </c>
      <c r="AE830" s="49" t="str">
        <f t="shared" si="141"/>
        <v xml:space="preserve">"Atmosphere" : </v>
      </c>
      <c r="AF830" s="50" t="s">
        <v>120</v>
      </c>
      <c r="AG830" s="104" t="str">
        <f>PlainData_XXX!K835</f>
        <v>Fair</v>
      </c>
      <c r="AH830" s="48" t="s">
        <v>78</v>
      </c>
      <c r="AI830" s="49" t="str">
        <f t="shared" si="142"/>
        <v xml:space="preserve">"Police_Cost" : </v>
      </c>
      <c r="AJ830" s="130">
        <f>PlainData_XXX!L835</f>
        <v>8200</v>
      </c>
      <c r="AK830" s="48" t="s">
        <v>0</v>
      </c>
      <c r="AL830" s="110" t="str">
        <f>PlainData_XXX!M835</f>
        <v xml:space="preserve">"Performer" : </v>
      </c>
      <c r="AM830" s="49" t="s">
        <v>71</v>
      </c>
      <c r="AN830" s="111" t="str">
        <f>PlainData_XXX!N835</f>
        <v xml:space="preserve">"Name" : </v>
      </c>
      <c r="AO830" s="48" t="s">
        <v>120</v>
      </c>
      <c r="AP830" s="104" t="str">
        <f>PlainData_XXX!O835</f>
        <v>Laoise Keane</v>
      </c>
      <c r="AQ830" s="48" t="s">
        <v>78</v>
      </c>
      <c r="AR830" s="111" t="str">
        <f>PlainData_XXX!P835</f>
        <v xml:space="preserve">"Music_Type" : </v>
      </c>
      <c r="AS830" s="50" t="s">
        <v>120</v>
      </c>
      <c r="AT830" s="104" t="str">
        <f>PlainData_XXX!Q835</f>
        <v>Jazz</v>
      </c>
      <c r="AU830" s="48" t="s">
        <v>78</v>
      </c>
      <c r="AV830" s="111" t="str">
        <f>PlainData_XXX!R835</f>
        <v xml:space="preserve">"Services" : </v>
      </c>
      <c r="AW830" s="104" t="str">
        <f>PlainData_XXX!S835</f>
        <v>["Fan Engagement", "Photo Shoots ", "Meet and Greet"]</v>
      </c>
      <c r="AX830" s="49" t="s">
        <v>76</v>
      </c>
      <c r="AY830" s="122" t="str">
        <f>PlainData_XXX!T835</f>
        <v xml:space="preserve">"Sponsor" : </v>
      </c>
      <c r="AZ830" s="21" t="s">
        <v>71</v>
      </c>
      <c r="BA830" s="123" t="str">
        <f>PlainData_XXX!U835</f>
        <v xml:space="preserve">"Name" : </v>
      </c>
      <c r="BB830" s="21" t="s">
        <v>120</v>
      </c>
      <c r="BC830" s="21" t="str">
        <f>PlainData_XXX!V835</f>
        <v>Eric Igoe</v>
      </c>
      <c r="BD830" s="21" t="s">
        <v>78</v>
      </c>
      <c r="BE830" s="123" t="str">
        <f>PlainData_XXX!W835</f>
        <v xml:space="preserve">"Amount" : </v>
      </c>
      <c r="BF830" s="21">
        <f>PlainData_XXX!X835</f>
        <v>350000</v>
      </c>
      <c r="BG830" s="21" t="s">
        <v>0</v>
      </c>
      <c r="BH830" s="123" t="str">
        <f>PlainData_XXX!Y835</f>
        <v xml:space="preserve">"Services" : </v>
      </c>
      <c r="BI830" s="21" t="str">
        <f>PlainData_XXX!Z835</f>
        <v>["Ticket Sales", "Radio Interviews", "TV Interviews", "Posters"]</v>
      </c>
      <c r="BJ830" s="21" t="s">
        <v>121</v>
      </c>
      <c r="BK830" s="127" t="str">
        <f>PlainData_XXX!AA835</f>
        <v xml:space="preserve">"Stadium" : </v>
      </c>
      <c r="BL830" s="21" t="s">
        <v>71</v>
      </c>
      <c r="BM830" s="123" t="str">
        <f>PlainData_XXX!AB835</f>
        <v xml:space="preserve">"Name" : </v>
      </c>
      <c r="BN830" s="21" t="s">
        <v>120</v>
      </c>
      <c r="BO830" s="21" t="str">
        <f>PlainData_XXX!AC835</f>
        <v>Royal Theatre Castlebar</v>
      </c>
      <c r="BP830" s="21" t="s">
        <v>78</v>
      </c>
      <c r="BQ830" s="123" t="str">
        <f>PlainData_XXX!AD835</f>
        <v xml:space="preserve">"City" : </v>
      </c>
      <c r="BR830" s="21" t="s">
        <v>120</v>
      </c>
      <c r="BS830" s="21" t="str">
        <f>PlainData_XXX!AE835</f>
        <v>Mayo</v>
      </c>
      <c r="BT830" s="21" t="s">
        <v>78</v>
      </c>
      <c r="BU830" s="123" t="str">
        <f>PlainData_XXX!AF835</f>
        <v xml:space="preserve">"Type" : </v>
      </c>
      <c r="BV830" s="21" t="s">
        <v>120</v>
      </c>
      <c r="BW830" s="21" t="str">
        <f>PlainData_XXX!AG835</f>
        <v>Basketball</v>
      </c>
      <c r="BX830" s="21" t="s">
        <v>78</v>
      </c>
      <c r="BY830" s="123" t="str">
        <f>PlainData_XXX!AH835</f>
        <v xml:space="preserve">"Capacity" : </v>
      </c>
      <c r="BZ830" s="21">
        <f>PlainData_XXX!AI835</f>
        <v>2000</v>
      </c>
      <c r="CA830" s="21" t="s">
        <v>0</v>
      </c>
      <c r="CB830" s="21" t="str">
        <f>PlainData_XXX!AJ835</f>
        <v>"Acoustics" :</v>
      </c>
      <c r="CC830" s="21" t="s">
        <v>120</v>
      </c>
      <c r="CD830" s="21" t="str">
        <f>PlainData_XXX!AK835</f>
        <v>Good</v>
      </c>
      <c r="CE830" s="21" t="s">
        <v>120</v>
      </c>
      <c r="CF830" s="21" t="s">
        <v>121</v>
      </c>
      <c r="CG830" s="21" t="str">
        <f>PlainData_XXX!AL835</f>
        <v>"Merchandise_Type" :</v>
      </c>
      <c r="CH830" s="21" t="str">
        <f>PlainData_XXX!AM835</f>
        <v>["CD’s"]</v>
      </c>
      <c r="CI830" s="21" t="s">
        <v>0</v>
      </c>
      <c r="CJ830" s="21" t="str">
        <f>PlainData_XXX!AN835</f>
        <v>"Audience_Type" :</v>
      </c>
      <c r="CK830" s="21" t="str">
        <f>PlainData_XXX!AO835</f>
        <v>["Teenagers", "Third Level Students", "Young Working Adults", "Retired "]</v>
      </c>
      <c r="CL830" s="21" t="s">
        <v>121</v>
      </c>
    </row>
    <row r="831" spans="1:90" ht="13.2" x14ac:dyDescent="0.25">
      <c r="A831" s="45" t="s">
        <v>10</v>
      </c>
      <c r="B831" s="54">
        <f>PlainData_XXX!A836</f>
        <v>822</v>
      </c>
      <c r="C831" s="46" t="s">
        <v>77</v>
      </c>
      <c r="D831" s="49" t="str">
        <f t="shared" si="132"/>
        <v xml:space="preserve">"Concert_Year" : </v>
      </c>
      <c r="E831" s="103">
        <f>PlainData_XXX!B836</f>
        <v>2023</v>
      </c>
      <c r="F831" s="48" t="s">
        <v>0</v>
      </c>
      <c r="G831" s="49" t="str">
        <f t="shared" si="133"/>
        <v xml:space="preserve">"Concert_Month" : </v>
      </c>
      <c r="H831" s="103">
        <f>PlainData_XXX!C836</f>
        <v>1</v>
      </c>
      <c r="I831" s="48" t="s">
        <v>0</v>
      </c>
      <c r="J831" s="49" t="str">
        <f t="shared" si="134"/>
        <v>"Duration" :</v>
      </c>
      <c r="K831" s="104">
        <f>PlainData_XXX!D836</f>
        <v>125</v>
      </c>
      <c r="L831" s="46" t="s">
        <v>77</v>
      </c>
      <c r="M831" s="49" t="str">
        <f t="shared" si="135"/>
        <v xml:space="preserve">"Expected_Crowd" : </v>
      </c>
      <c r="N831" s="103">
        <f>PlainData_XXX!E836</f>
        <v>40000</v>
      </c>
      <c r="O831" s="48" t="s">
        <v>0</v>
      </c>
      <c r="P831" s="49" t="str">
        <f t="shared" si="136"/>
        <v xml:space="preserve">"Actual_Crowd" : </v>
      </c>
      <c r="Q831" s="103">
        <f>PlainData_XXX!F836</f>
        <v>37500</v>
      </c>
      <c r="R831" s="46" t="s">
        <v>77</v>
      </c>
      <c r="S831" s="49" t="str">
        <f t="shared" si="137"/>
        <v xml:space="preserve">"Cheapest_Ticket_Price" : </v>
      </c>
      <c r="T831" s="103">
        <f>PlainData_XXX!G836</f>
        <v>40</v>
      </c>
      <c r="U831" s="48" t="s">
        <v>0</v>
      </c>
      <c r="V831" s="49" t="str">
        <f t="shared" si="138"/>
        <v xml:space="preserve">"Dearest_Ticket_Price" : </v>
      </c>
      <c r="W831" s="104">
        <f>PlainData_XXX!H836</f>
        <v>95</v>
      </c>
      <c r="X831" s="48" t="s">
        <v>0</v>
      </c>
      <c r="Y831" s="49" t="str">
        <f t="shared" si="139"/>
        <v xml:space="preserve">"Food_Sales" : </v>
      </c>
      <c r="Z831" s="129">
        <f>PlainData_XXX!I836</f>
        <v>50000</v>
      </c>
      <c r="AA831" s="46" t="s">
        <v>77</v>
      </c>
      <c r="AB831" s="49" t="str">
        <f t="shared" si="140"/>
        <v xml:space="preserve">"Drink_Sales" : </v>
      </c>
      <c r="AC831" s="129">
        <f>PlainData_XXX!J836</f>
        <v>65200</v>
      </c>
      <c r="AD831" s="46" t="s">
        <v>77</v>
      </c>
      <c r="AE831" s="49" t="str">
        <f t="shared" si="141"/>
        <v xml:space="preserve">"Atmosphere" : </v>
      </c>
      <c r="AF831" s="50" t="s">
        <v>120</v>
      </c>
      <c r="AG831" s="104" t="str">
        <f>PlainData_XXX!K836</f>
        <v>Excellent</v>
      </c>
      <c r="AH831" s="48" t="s">
        <v>78</v>
      </c>
      <c r="AI831" s="49" t="str">
        <f t="shared" si="142"/>
        <v xml:space="preserve">"Police_Cost" : </v>
      </c>
      <c r="AJ831" s="130">
        <f>PlainData_XXX!L836</f>
        <v>37200</v>
      </c>
      <c r="AK831" s="48" t="s">
        <v>0</v>
      </c>
      <c r="AL831" s="110" t="str">
        <f>PlainData_XXX!M836</f>
        <v xml:space="preserve">"Performer" : </v>
      </c>
      <c r="AM831" s="49" t="s">
        <v>71</v>
      </c>
      <c r="AN831" s="111" t="str">
        <f>PlainData_XXX!N836</f>
        <v xml:space="preserve">"Name" : </v>
      </c>
      <c r="AO831" s="48" t="s">
        <v>120</v>
      </c>
      <c r="AP831" s="104" t="str">
        <f>PlainData_XXX!O836</f>
        <v>Padraig Collins</v>
      </c>
      <c r="AQ831" s="48" t="s">
        <v>78</v>
      </c>
      <c r="AR831" s="111" t="str">
        <f>PlainData_XXX!P836</f>
        <v xml:space="preserve">"Music_Type" : </v>
      </c>
      <c r="AS831" s="50" t="s">
        <v>120</v>
      </c>
      <c r="AT831" s="104" t="str">
        <f>PlainData_XXX!Q836</f>
        <v>Pop</v>
      </c>
      <c r="AU831" s="48" t="s">
        <v>78</v>
      </c>
      <c r="AV831" s="111" t="str">
        <f>PlainData_XXX!R836</f>
        <v xml:space="preserve">"Services" : </v>
      </c>
      <c r="AW831" s="104" t="str">
        <f>PlainData_XXX!S836</f>
        <v>["TV Interviews", "Fan Engagement"]</v>
      </c>
      <c r="AX831" s="49" t="s">
        <v>76</v>
      </c>
      <c r="AY831" s="122" t="str">
        <f>PlainData_XXX!T836</f>
        <v xml:space="preserve">"Sponsor" : </v>
      </c>
      <c r="AZ831" s="21" t="s">
        <v>71</v>
      </c>
      <c r="BA831" s="123" t="str">
        <f>PlainData_XXX!U836</f>
        <v xml:space="preserve">"Name" : </v>
      </c>
      <c r="BB831" s="21" t="s">
        <v>120</v>
      </c>
      <c r="BC831" s="21" t="str">
        <f>PlainData_XXX!V836</f>
        <v>Ken Barry</v>
      </c>
      <c r="BD831" s="21" t="s">
        <v>78</v>
      </c>
      <c r="BE831" s="123" t="str">
        <f>PlainData_XXX!W836</f>
        <v xml:space="preserve">"Amount" : </v>
      </c>
      <c r="BF831" s="21">
        <f>PlainData_XXX!X836</f>
        <v>137000</v>
      </c>
      <c r="BG831" s="21" t="s">
        <v>0</v>
      </c>
      <c r="BH831" s="123" t="str">
        <f>PlainData_XXX!Y836</f>
        <v xml:space="preserve">"Services" : </v>
      </c>
      <c r="BI831" s="21" t="str">
        <f>PlainData_XXX!Z836</f>
        <v>["Posters", "News Papers"]</v>
      </c>
      <c r="BJ831" s="21" t="s">
        <v>121</v>
      </c>
      <c r="BK831" s="127" t="str">
        <f>PlainData_XXX!AA836</f>
        <v xml:space="preserve">"Stadium" : </v>
      </c>
      <c r="BL831" s="21" t="s">
        <v>71</v>
      </c>
      <c r="BM831" s="123" t="str">
        <f>PlainData_XXX!AB836</f>
        <v xml:space="preserve">"Name" : </v>
      </c>
      <c r="BN831" s="21" t="s">
        <v>120</v>
      </c>
      <c r="BO831" s="21" t="str">
        <f>PlainData_XXX!AC836</f>
        <v>Kingspan Stadium</v>
      </c>
      <c r="BP831" s="21" t="s">
        <v>78</v>
      </c>
      <c r="BQ831" s="123" t="str">
        <f>PlainData_XXX!AD836</f>
        <v xml:space="preserve">"City" : </v>
      </c>
      <c r="BR831" s="21" t="s">
        <v>120</v>
      </c>
      <c r="BS831" s="21" t="str">
        <f>PlainData_XXX!AE836</f>
        <v>Belfast</v>
      </c>
      <c r="BT831" s="21" t="s">
        <v>78</v>
      </c>
      <c r="BU831" s="123" t="str">
        <f>PlainData_XXX!AF836</f>
        <v xml:space="preserve">"Type" : </v>
      </c>
      <c r="BV831" s="21" t="s">
        <v>120</v>
      </c>
      <c r="BW831" s="21" t="str">
        <f>PlainData_XXX!AG836</f>
        <v>Rugby</v>
      </c>
      <c r="BX831" s="21" t="s">
        <v>78</v>
      </c>
      <c r="BY831" s="123" t="str">
        <f>PlainData_XXX!AH836</f>
        <v xml:space="preserve">"Capacity" : </v>
      </c>
      <c r="BZ831" s="21">
        <f>PlainData_XXX!AI836</f>
        <v>18000</v>
      </c>
      <c r="CA831" s="21" t="s">
        <v>0</v>
      </c>
      <c r="CB831" s="21" t="str">
        <f>PlainData_XXX!AJ836</f>
        <v>"Acoustics" :</v>
      </c>
      <c r="CC831" s="21" t="s">
        <v>120</v>
      </c>
      <c r="CD831" s="21" t="str">
        <f>PlainData_XXX!AK836</f>
        <v>Fair</v>
      </c>
      <c r="CE831" s="21" t="s">
        <v>120</v>
      </c>
      <c r="CF831" s="21" t="s">
        <v>121</v>
      </c>
      <c r="CG831" s="21" t="str">
        <f>PlainData_XXX!AL836</f>
        <v>"Merchandise_Type" :</v>
      </c>
      <c r="CH831" s="21" t="str">
        <f>PlainData_XXX!AM836</f>
        <v>["Hoodies", "Umbrellas ", "CD’s", "Photos"]</v>
      </c>
      <c r="CI831" s="21" t="s">
        <v>0</v>
      </c>
      <c r="CJ831" s="21" t="str">
        <f>PlainData_XXX!AN836</f>
        <v>"Audience_Type" :</v>
      </c>
      <c r="CK831" s="21" t="str">
        <f>PlainData_XXX!AO836</f>
        <v>["Middle Aged", "Retired "]</v>
      </c>
      <c r="CL831" s="21" t="s">
        <v>121</v>
      </c>
    </row>
    <row r="832" spans="1:90" ht="13.2" x14ac:dyDescent="0.25">
      <c r="A832" s="45" t="s">
        <v>10</v>
      </c>
      <c r="B832" s="54">
        <f>PlainData_XXX!A837</f>
        <v>823</v>
      </c>
      <c r="C832" s="46" t="s">
        <v>77</v>
      </c>
      <c r="D832" s="49" t="str">
        <f t="shared" si="132"/>
        <v xml:space="preserve">"Concert_Year" : </v>
      </c>
      <c r="E832" s="103">
        <f>PlainData_XXX!B837</f>
        <v>2023</v>
      </c>
      <c r="F832" s="48" t="s">
        <v>0</v>
      </c>
      <c r="G832" s="49" t="str">
        <f t="shared" si="133"/>
        <v xml:space="preserve">"Concert_Month" : </v>
      </c>
      <c r="H832" s="103">
        <f>PlainData_XXX!C837</f>
        <v>4</v>
      </c>
      <c r="I832" s="48" t="s">
        <v>0</v>
      </c>
      <c r="J832" s="49" t="str">
        <f t="shared" si="134"/>
        <v>"Duration" :</v>
      </c>
      <c r="K832" s="104">
        <f>PlainData_XXX!D837</f>
        <v>120</v>
      </c>
      <c r="L832" s="46" t="s">
        <v>77</v>
      </c>
      <c r="M832" s="49" t="str">
        <f t="shared" si="135"/>
        <v xml:space="preserve">"Expected_Crowd" : </v>
      </c>
      <c r="N832" s="103">
        <f>PlainData_XXX!E837</f>
        <v>50400</v>
      </c>
      <c r="O832" s="48" t="s">
        <v>0</v>
      </c>
      <c r="P832" s="49" t="str">
        <f t="shared" si="136"/>
        <v xml:space="preserve">"Actual_Crowd" : </v>
      </c>
      <c r="Q832" s="103">
        <f>PlainData_XXX!F837</f>
        <v>54500</v>
      </c>
      <c r="R832" s="46" t="s">
        <v>77</v>
      </c>
      <c r="S832" s="49" t="str">
        <f t="shared" si="137"/>
        <v xml:space="preserve">"Cheapest_Ticket_Price" : </v>
      </c>
      <c r="T832" s="103">
        <f>PlainData_XXX!G837</f>
        <v>15</v>
      </c>
      <c r="U832" s="48" t="s">
        <v>0</v>
      </c>
      <c r="V832" s="49" t="str">
        <f t="shared" si="138"/>
        <v xml:space="preserve">"Dearest_Ticket_Price" : </v>
      </c>
      <c r="W832" s="104">
        <f>PlainData_XXX!H837</f>
        <v>65</v>
      </c>
      <c r="X832" s="48" t="s">
        <v>0</v>
      </c>
      <c r="Y832" s="49" t="str">
        <f t="shared" si="139"/>
        <v xml:space="preserve">"Food_Sales" : </v>
      </c>
      <c r="Z832" s="129">
        <f>PlainData_XXX!I837</f>
        <v>40100</v>
      </c>
      <c r="AA832" s="46" t="s">
        <v>77</v>
      </c>
      <c r="AB832" s="49" t="str">
        <f t="shared" si="140"/>
        <v xml:space="preserve">"Drink_Sales" : </v>
      </c>
      <c r="AC832" s="129">
        <f>PlainData_XXX!J837</f>
        <v>82100</v>
      </c>
      <c r="AD832" s="46" t="s">
        <v>77</v>
      </c>
      <c r="AE832" s="49" t="str">
        <f t="shared" si="141"/>
        <v xml:space="preserve">"Atmosphere" : </v>
      </c>
      <c r="AF832" s="50" t="s">
        <v>120</v>
      </c>
      <c r="AG832" s="104" t="str">
        <f>PlainData_XXX!K837</f>
        <v>Excellent</v>
      </c>
      <c r="AH832" s="48" t="s">
        <v>78</v>
      </c>
      <c r="AI832" s="49" t="str">
        <f t="shared" si="142"/>
        <v xml:space="preserve">"Police_Cost" : </v>
      </c>
      <c r="AJ832" s="130">
        <f>PlainData_XXX!L837</f>
        <v>48600</v>
      </c>
      <c r="AK832" s="48" t="s">
        <v>0</v>
      </c>
      <c r="AL832" s="110" t="str">
        <f>PlainData_XXX!M837</f>
        <v xml:space="preserve">"Performer" : </v>
      </c>
      <c r="AM832" s="49" t="s">
        <v>71</v>
      </c>
      <c r="AN832" s="111" t="str">
        <f>PlainData_XXX!N837</f>
        <v xml:space="preserve">"Name" : </v>
      </c>
      <c r="AO832" s="48" t="s">
        <v>120</v>
      </c>
      <c r="AP832" s="104" t="str">
        <f>PlainData_XXX!O837</f>
        <v>Naomhan Donovan</v>
      </c>
      <c r="AQ832" s="48" t="s">
        <v>78</v>
      </c>
      <c r="AR832" s="111" t="str">
        <f>PlainData_XXX!P837</f>
        <v xml:space="preserve">"Music_Type" : </v>
      </c>
      <c r="AS832" s="50" t="s">
        <v>120</v>
      </c>
      <c r="AT832" s="104" t="str">
        <f>PlainData_XXX!Q837</f>
        <v>Jazz</v>
      </c>
      <c r="AU832" s="48" t="s">
        <v>78</v>
      </c>
      <c r="AV832" s="111" t="str">
        <f>PlainData_XXX!R837</f>
        <v xml:space="preserve">"Services" : </v>
      </c>
      <c r="AW832" s="104" t="str">
        <f>PlainData_XXX!S837</f>
        <v>["Live Rehearsals", "Meet and Greet"]</v>
      </c>
      <c r="AX832" s="49" t="s">
        <v>76</v>
      </c>
      <c r="AY832" s="122" t="str">
        <f>PlainData_XXX!T837</f>
        <v xml:space="preserve">"Sponsor" : </v>
      </c>
      <c r="AZ832" s="21" t="s">
        <v>71</v>
      </c>
      <c r="BA832" s="123" t="str">
        <f>PlainData_XXX!U837</f>
        <v xml:space="preserve">"Name" : </v>
      </c>
      <c r="BB832" s="21" t="s">
        <v>120</v>
      </c>
      <c r="BC832" s="21" t="str">
        <f>PlainData_XXX!V837</f>
        <v>Mags Quinn</v>
      </c>
      <c r="BD832" s="21" t="s">
        <v>78</v>
      </c>
      <c r="BE832" s="123" t="str">
        <f>PlainData_XXX!W837</f>
        <v xml:space="preserve">"Amount" : </v>
      </c>
      <c r="BF832" s="21">
        <f>PlainData_XXX!X837</f>
        <v>440000</v>
      </c>
      <c r="BG832" s="21" t="s">
        <v>0</v>
      </c>
      <c r="BH832" s="123" t="str">
        <f>PlainData_XXX!Y837</f>
        <v xml:space="preserve">"Services" : </v>
      </c>
      <c r="BI832" s="21" t="str">
        <f>PlainData_XXX!Z837</f>
        <v>["TV Interviews", "Posters"]</v>
      </c>
      <c r="BJ832" s="21" t="s">
        <v>121</v>
      </c>
      <c r="BK832" s="127" t="str">
        <f>PlainData_XXX!AA837</f>
        <v xml:space="preserve">"Stadium" : </v>
      </c>
      <c r="BL832" s="21" t="s">
        <v>71</v>
      </c>
      <c r="BM832" s="123" t="str">
        <f>PlainData_XXX!AB837</f>
        <v xml:space="preserve">"Name" : </v>
      </c>
      <c r="BN832" s="21" t="s">
        <v>120</v>
      </c>
      <c r="BO832" s="21" t="str">
        <f>PlainData_XXX!AC837</f>
        <v>INEC Arena</v>
      </c>
      <c r="BP832" s="21" t="s">
        <v>78</v>
      </c>
      <c r="BQ832" s="123" t="str">
        <f>PlainData_XXX!AD837</f>
        <v xml:space="preserve">"City" : </v>
      </c>
      <c r="BR832" s="21" t="s">
        <v>120</v>
      </c>
      <c r="BS832" s="21" t="str">
        <f>PlainData_XXX!AE837</f>
        <v>Killarney</v>
      </c>
      <c r="BT832" s="21" t="s">
        <v>78</v>
      </c>
      <c r="BU832" s="123" t="str">
        <f>PlainData_XXX!AF837</f>
        <v xml:space="preserve">"Type" : </v>
      </c>
      <c r="BV832" s="21" t="s">
        <v>120</v>
      </c>
      <c r="BW832" s="21" t="str">
        <f>PlainData_XXX!AG837</f>
        <v>Basketball</v>
      </c>
      <c r="BX832" s="21" t="s">
        <v>78</v>
      </c>
      <c r="BY832" s="123" t="str">
        <f>PlainData_XXX!AH837</f>
        <v xml:space="preserve">"Capacity" : </v>
      </c>
      <c r="BZ832" s="21">
        <f>PlainData_XXX!AI837</f>
        <v>4500</v>
      </c>
      <c r="CA832" s="21" t="s">
        <v>0</v>
      </c>
      <c r="CB832" s="21" t="str">
        <f>PlainData_XXX!AJ837</f>
        <v>"Acoustics" :</v>
      </c>
      <c r="CC832" s="21" t="s">
        <v>120</v>
      </c>
      <c r="CD832" s="21" t="str">
        <f>PlainData_XXX!AK837</f>
        <v>Good</v>
      </c>
      <c r="CE832" s="21" t="s">
        <v>120</v>
      </c>
      <c r="CF832" s="21" t="s">
        <v>121</v>
      </c>
      <c r="CG832" s="21" t="str">
        <f>PlainData_XXX!AL837</f>
        <v>"Merchandise_Type" :</v>
      </c>
      <c r="CH832" s="21" t="str">
        <f>PlainData_XXX!AM837</f>
        <v>["Hoodies", "Umbrellas ", "CD’s", "Tee Shirts"]</v>
      </c>
      <c r="CI832" s="21" t="s">
        <v>0</v>
      </c>
      <c r="CJ832" s="21" t="str">
        <f>PlainData_XXX!AN837</f>
        <v>"Audience_Type" :</v>
      </c>
      <c r="CK832" s="21" t="str">
        <f>PlainData_XXX!AO837</f>
        <v>["Retired "]</v>
      </c>
      <c r="CL832" s="21" t="s">
        <v>121</v>
      </c>
    </row>
    <row r="833" spans="1:90" ht="13.2" x14ac:dyDescent="0.25">
      <c r="A833" s="45" t="s">
        <v>10</v>
      </c>
      <c r="B833" s="54">
        <f>PlainData_XXX!A838</f>
        <v>824</v>
      </c>
      <c r="C833" s="46" t="s">
        <v>77</v>
      </c>
      <c r="D833" s="49" t="str">
        <f t="shared" si="132"/>
        <v xml:space="preserve">"Concert_Year" : </v>
      </c>
      <c r="E833" s="103">
        <f>PlainData_XXX!B838</f>
        <v>2024</v>
      </c>
      <c r="F833" s="48" t="s">
        <v>0</v>
      </c>
      <c r="G833" s="49" t="str">
        <f t="shared" si="133"/>
        <v xml:space="preserve">"Concert_Month" : </v>
      </c>
      <c r="H833" s="103">
        <f>PlainData_XXX!C838</f>
        <v>12</v>
      </c>
      <c r="I833" s="48" t="s">
        <v>0</v>
      </c>
      <c r="J833" s="49" t="str">
        <f t="shared" si="134"/>
        <v>"Duration" :</v>
      </c>
      <c r="K833" s="104">
        <f>PlainData_XXX!D838</f>
        <v>140</v>
      </c>
      <c r="L833" s="46" t="s">
        <v>77</v>
      </c>
      <c r="M833" s="49" t="str">
        <f t="shared" si="135"/>
        <v xml:space="preserve">"Expected_Crowd" : </v>
      </c>
      <c r="N833" s="103">
        <f>PlainData_XXX!E838</f>
        <v>7100</v>
      </c>
      <c r="O833" s="48" t="s">
        <v>0</v>
      </c>
      <c r="P833" s="49" t="str">
        <f t="shared" si="136"/>
        <v xml:space="preserve">"Actual_Crowd" : </v>
      </c>
      <c r="Q833" s="103">
        <f>PlainData_XXX!F838</f>
        <v>7300</v>
      </c>
      <c r="R833" s="46" t="s">
        <v>77</v>
      </c>
      <c r="S833" s="49" t="str">
        <f t="shared" si="137"/>
        <v xml:space="preserve">"Cheapest_Ticket_Price" : </v>
      </c>
      <c r="T833" s="103">
        <f>PlainData_XXX!G838</f>
        <v>40</v>
      </c>
      <c r="U833" s="48" t="s">
        <v>0</v>
      </c>
      <c r="V833" s="49" t="str">
        <f t="shared" si="138"/>
        <v xml:space="preserve">"Dearest_Ticket_Price" : </v>
      </c>
      <c r="W833" s="104">
        <f>PlainData_XXX!H838</f>
        <v>105</v>
      </c>
      <c r="X833" s="48" t="s">
        <v>0</v>
      </c>
      <c r="Y833" s="49" t="str">
        <f t="shared" si="139"/>
        <v xml:space="preserve">"Food_Sales" : </v>
      </c>
      <c r="Z833" s="129">
        <f>PlainData_XXX!I838</f>
        <v>6300</v>
      </c>
      <c r="AA833" s="46" t="s">
        <v>77</v>
      </c>
      <c r="AB833" s="49" t="str">
        <f t="shared" si="140"/>
        <v xml:space="preserve">"Drink_Sales" : </v>
      </c>
      <c r="AC833" s="129">
        <f>PlainData_XXX!J838</f>
        <v>83400</v>
      </c>
      <c r="AD833" s="46" t="s">
        <v>77</v>
      </c>
      <c r="AE833" s="49" t="str">
        <f t="shared" si="141"/>
        <v xml:space="preserve">"Atmosphere" : </v>
      </c>
      <c r="AF833" s="50" t="s">
        <v>120</v>
      </c>
      <c r="AG833" s="104" t="str">
        <f>PlainData_XXX!K838</f>
        <v>Good</v>
      </c>
      <c r="AH833" s="48" t="s">
        <v>78</v>
      </c>
      <c r="AI833" s="49" t="str">
        <f t="shared" si="142"/>
        <v xml:space="preserve">"Police_Cost" : </v>
      </c>
      <c r="AJ833" s="130">
        <f>PlainData_XXX!L838</f>
        <v>1200</v>
      </c>
      <c r="AK833" s="48" t="s">
        <v>0</v>
      </c>
      <c r="AL833" s="110" t="str">
        <f>PlainData_XXX!M838</f>
        <v xml:space="preserve">"Performer" : </v>
      </c>
      <c r="AM833" s="49" t="s">
        <v>71</v>
      </c>
      <c r="AN833" s="111" t="str">
        <f>PlainData_XXX!N838</f>
        <v xml:space="preserve">"Name" : </v>
      </c>
      <c r="AO833" s="48" t="s">
        <v>120</v>
      </c>
      <c r="AP833" s="104" t="str">
        <f>PlainData_XXX!O838</f>
        <v>Roisin Magee</v>
      </c>
      <c r="AQ833" s="48" t="s">
        <v>78</v>
      </c>
      <c r="AR833" s="111" t="str">
        <f>PlainData_XXX!P838</f>
        <v xml:space="preserve">"Music_Type" : </v>
      </c>
      <c r="AS833" s="50" t="s">
        <v>120</v>
      </c>
      <c r="AT833" s="104" t="str">
        <f>PlainData_XXX!Q838</f>
        <v>Hip-Hop</v>
      </c>
      <c r="AU833" s="48" t="s">
        <v>78</v>
      </c>
      <c r="AV833" s="111" t="str">
        <f>PlainData_XXX!R838</f>
        <v xml:space="preserve">"Services" : </v>
      </c>
      <c r="AW833" s="104" t="str">
        <f>PlainData_XXX!S838</f>
        <v>["Live Rehearsals", "TV Interviews", "Fan Engagement"]</v>
      </c>
      <c r="AX833" s="49" t="s">
        <v>76</v>
      </c>
      <c r="AY833" s="122" t="str">
        <f>PlainData_XXX!T838</f>
        <v xml:space="preserve">"Sponsor" : </v>
      </c>
      <c r="AZ833" s="21" t="s">
        <v>71</v>
      </c>
      <c r="BA833" s="123" t="str">
        <f>PlainData_XXX!U838</f>
        <v xml:space="preserve">"Name" : </v>
      </c>
      <c r="BB833" s="21" t="s">
        <v>120</v>
      </c>
      <c r="BC833" s="21" t="str">
        <f>PlainData_XXX!V838</f>
        <v>Matt Kane</v>
      </c>
      <c r="BD833" s="21" t="s">
        <v>78</v>
      </c>
      <c r="BE833" s="123" t="str">
        <f>PlainData_XXX!W838</f>
        <v xml:space="preserve">"Amount" : </v>
      </c>
      <c r="BF833" s="21">
        <f>PlainData_XXX!X838</f>
        <v>440000</v>
      </c>
      <c r="BG833" s="21" t="s">
        <v>0</v>
      </c>
      <c r="BH833" s="123" t="str">
        <f>PlainData_XXX!Y838</f>
        <v xml:space="preserve">"Services" : </v>
      </c>
      <c r="BI833" s="21" t="str">
        <f>PlainData_XXX!Z838</f>
        <v>["Radio Interviews", "TV Interviews"]</v>
      </c>
      <c r="BJ833" s="21" t="s">
        <v>121</v>
      </c>
      <c r="BK833" s="127" t="str">
        <f>PlainData_XXX!AA838</f>
        <v xml:space="preserve">"Stadium" : </v>
      </c>
      <c r="BL833" s="21" t="s">
        <v>71</v>
      </c>
      <c r="BM833" s="123" t="str">
        <f>PlainData_XXX!AB838</f>
        <v xml:space="preserve">"Name" : </v>
      </c>
      <c r="BN833" s="21" t="s">
        <v>120</v>
      </c>
      <c r="BO833" s="21" t="str">
        <f>PlainData_XXX!AC838</f>
        <v>Gaelic Grounds</v>
      </c>
      <c r="BP833" s="21" t="s">
        <v>78</v>
      </c>
      <c r="BQ833" s="123" t="str">
        <f>PlainData_XXX!AD838</f>
        <v xml:space="preserve">"City" : </v>
      </c>
      <c r="BR833" s="21" t="s">
        <v>120</v>
      </c>
      <c r="BS833" s="21" t="str">
        <f>PlainData_XXX!AE838</f>
        <v>Limerick</v>
      </c>
      <c r="BT833" s="21" t="s">
        <v>78</v>
      </c>
      <c r="BU833" s="123" t="str">
        <f>PlainData_XXX!AF838</f>
        <v xml:space="preserve">"Type" : </v>
      </c>
      <c r="BV833" s="21" t="s">
        <v>120</v>
      </c>
      <c r="BW833" s="21" t="str">
        <f>PlainData_XXX!AG838</f>
        <v>GAA</v>
      </c>
      <c r="BX833" s="21" t="s">
        <v>78</v>
      </c>
      <c r="BY833" s="123" t="str">
        <f>PlainData_XXX!AH838</f>
        <v xml:space="preserve">"Capacity" : </v>
      </c>
      <c r="BZ833" s="21">
        <f>PlainData_XXX!AI838</f>
        <v>49866</v>
      </c>
      <c r="CA833" s="21" t="s">
        <v>0</v>
      </c>
      <c r="CB833" s="21" t="str">
        <f>PlainData_XXX!AJ838</f>
        <v>"Acoustics" :</v>
      </c>
      <c r="CC833" s="21" t="s">
        <v>120</v>
      </c>
      <c r="CD833" s="21" t="str">
        <f>PlainData_XXX!AK838</f>
        <v>Fair</v>
      </c>
      <c r="CE833" s="21" t="s">
        <v>120</v>
      </c>
      <c r="CF833" s="21" t="s">
        <v>121</v>
      </c>
      <c r="CG833" s="21" t="str">
        <f>PlainData_XXX!AL838</f>
        <v>"Merchandise_Type" :</v>
      </c>
      <c r="CH833" s="21" t="str">
        <f>PlainData_XXX!AM838</f>
        <v>["CD’s", "Photos"]</v>
      </c>
      <c r="CI833" s="21" t="s">
        <v>0</v>
      </c>
      <c r="CJ833" s="21" t="str">
        <f>PlainData_XXX!AN838</f>
        <v>"Audience_Type" :</v>
      </c>
      <c r="CK833" s="21" t="str">
        <f>PlainData_XXX!AO838</f>
        <v>["Third Level Students", "Middle Aged"]</v>
      </c>
      <c r="CL833" s="21" t="s">
        <v>121</v>
      </c>
    </row>
    <row r="834" spans="1:90" ht="13.2" x14ac:dyDescent="0.25">
      <c r="A834" s="45" t="s">
        <v>10</v>
      </c>
      <c r="B834" s="54">
        <f>PlainData_XXX!A839</f>
        <v>825</v>
      </c>
      <c r="C834" s="46" t="s">
        <v>77</v>
      </c>
      <c r="D834" s="49" t="str">
        <f t="shared" si="132"/>
        <v xml:space="preserve">"Concert_Year" : </v>
      </c>
      <c r="E834" s="103">
        <f>PlainData_XXX!B839</f>
        <v>2018</v>
      </c>
      <c r="F834" s="48" t="s">
        <v>0</v>
      </c>
      <c r="G834" s="49" t="str">
        <f t="shared" si="133"/>
        <v xml:space="preserve">"Concert_Month" : </v>
      </c>
      <c r="H834" s="103">
        <f>PlainData_XXX!C839</f>
        <v>8</v>
      </c>
      <c r="I834" s="48" t="s">
        <v>0</v>
      </c>
      <c r="J834" s="49" t="str">
        <f t="shared" si="134"/>
        <v>"Duration" :</v>
      </c>
      <c r="K834" s="104">
        <f>PlainData_XXX!D839</f>
        <v>135</v>
      </c>
      <c r="L834" s="46" t="s">
        <v>77</v>
      </c>
      <c r="M834" s="49" t="str">
        <f t="shared" si="135"/>
        <v xml:space="preserve">"Expected_Crowd" : </v>
      </c>
      <c r="N834" s="103">
        <f>PlainData_XXX!E839</f>
        <v>8600</v>
      </c>
      <c r="O834" s="48" t="s">
        <v>0</v>
      </c>
      <c r="P834" s="49" t="str">
        <f t="shared" si="136"/>
        <v xml:space="preserve">"Actual_Crowd" : </v>
      </c>
      <c r="Q834" s="103">
        <f>PlainData_XXX!F839</f>
        <v>7100</v>
      </c>
      <c r="R834" s="46" t="s">
        <v>77</v>
      </c>
      <c r="S834" s="49" t="str">
        <f t="shared" si="137"/>
        <v xml:space="preserve">"Cheapest_Ticket_Price" : </v>
      </c>
      <c r="T834" s="103">
        <f>PlainData_XXX!G839</f>
        <v>50</v>
      </c>
      <c r="U834" s="48" t="s">
        <v>0</v>
      </c>
      <c r="V834" s="49" t="str">
        <f t="shared" si="138"/>
        <v xml:space="preserve">"Dearest_Ticket_Price" : </v>
      </c>
      <c r="W834" s="104">
        <f>PlainData_XXX!H839</f>
        <v>245</v>
      </c>
      <c r="X834" s="48" t="s">
        <v>0</v>
      </c>
      <c r="Y834" s="49" t="str">
        <f t="shared" si="139"/>
        <v xml:space="preserve">"Food_Sales" : </v>
      </c>
      <c r="Z834" s="129">
        <f>PlainData_XXX!I839</f>
        <v>78100</v>
      </c>
      <c r="AA834" s="46" t="s">
        <v>77</v>
      </c>
      <c r="AB834" s="49" t="str">
        <f t="shared" si="140"/>
        <v xml:space="preserve">"Drink_Sales" : </v>
      </c>
      <c r="AC834" s="129">
        <f>PlainData_XXX!J839</f>
        <v>88000</v>
      </c>
      <c r="AD834" s="46" t="s">
        <v>77</v>
      </c>
      <c r="AE834" s="49" t="str">
        <f t="shared" si="141"/>
        <v xml:space="preserve">"Atmosphere" : </v>
      </c>
      <c r="AF834" s="50" t="s">
        <v>120</v>
      </c>
      <c r="AG834" s="104" t="str">
        <f>PlainData_XXX!K839</f>
        <v>Poor</v>
      </c>
      <c r="AH834" s="48" t="s">
        <v>78</v>
      </c>
      <c r="AI834" s="49" t="str">
        <f t="shared" si="142"/>
        <v xml:space="preserve">"Police_Cost" : </v>
      </c>
      <c r="AJ834" s="130">
        <f>PlainData_XXX!L839</f>
        <v>37700</v>
      </c>
      <c r="AK834" s="48" t="s">
        <v>0</v>
      </c>
      <c r="AL834" s="110" t="str">
        <f>PlainData_XXX!M839</f>
        <v xml:space="preserve">"Performer" : </v>
      </c>
      <c r="AM834" s="49" t="s">
        <v>71</v>
      </c>
      <c r="AN834" s="111" t="str">
        <f>PlainData_XXX!N839</f>
        <v xml:space="preserve">"Name" : </v>
      </c>
      <c r="AO834" s="48" t="s">
        <v>120</v>
      </c>
      <c r="AP834" s="104" t="str">
        <f>PlainData_XXX!O839</f>
        <v>Tuathal O’Connell</v>
      </c>
      <c r="AQ834" s="48" t="s">
        <v>78</v>
      </c>
      <c r="AR834" s="111" t="str">
        <f>PlainData_XXX!P839</f>
        <v xml:space="preserve">"Music_Type" : </v>
      </c>
      <c r="AS834" s="50" t="s">
        <v>120</v>
      </c>
      <c r="AT834" s="104" t="str">
        <f>PlainData_XXX!Q839</f>
        <v>Classical</v>
      </c>
      <c r="AU834" s="48" t="s">
        <v>78</v>
      </c>
      <c r="AV834" s="111" t="str">
        <f>PlainData_XXX!R839</f>
        <v xml:space="preserve">"Services" : </v>
      </c>
      <c r="AW834" s="104" t="str">
        <f>PlainData_XXX!S839</f>
        <v>["Live Rehearsals", "Meet and Greet", "Photo Shoots "]</v>
      </c>
      <c r="AX834" s="49" t="s">
        <v>76</v>
      </c>
      <c r="AY834" s="122" t="str">
        <f>PlainData_XXX!T839</f>
        <v xml:space="preserve">"Sponsor" : </v>
      </c>
      <c r="AZ834" s="21" t="s">
        <v>71</v>
      </c>
      <c r="BA834" s="123" t="str">
        <f>PlainData_XXX!U839</f>
        <v xml:space="preserve">"Name" : </v>
      </c>
      <c r="BB834" s="21" t="s">
        <v>120</v>
      </c>
      <c r="BC834" s="21" t="str">
        <f>PlainData_XXX!V839</f>
        <v>Jill Syron</v>
      </c>
      <c r="BD834" s="21" t="s">
        <v>78</v>
      </c>
      <c r="BE834" s="123" t="str">
        <f>PlainData_XXX!W839</f>
        <v xml:space="preserve">"Amount" : </v>
      </c>
      <c r="BF834" s="21">
        <f>PlainData_XXX!X839</f>
        <v>53000</v>
      </c>
      <c r="BG834" s="21" t="s">
        <v>0</v>
      </c>
      <c r="BH834" s="123" t="str">
        <f>PlainData_XXX!Y839</f>
        <v xml:space="preserve">"Services" : </v>
      </c>
      <c r="BI834" s="21" t="str">
        <f>PlainData_XXX!Z839</f>
        <v>["Ticket Sales", "TV Interviews", "Posters"]</v>
      </c>
      <c r="BJ834" s="21" t="s">
        <v>121</v>
      </c>
      <c r="BK834" s="127" t="str">
        <f>PlainData_XXX!AA839</f>
        <v xml:space="preserve">"Stadium" : </v>
      </c>
      <c r="BL834" s="21" t="s">
        <v>71</v>
      </c>
      <c r="BM834" s="123" t="str">
        <f>PlainData_XXX!AB839</f>
        <v xml:space="preserve">"Name" : </v>
      </c>
      <c r="BN834" s="21" t="s">
        <v>120</v>
      </c>
      <c r="BO834" s="21" t="str">
        <f>PlainData_XXX!AC839</f>
        <v>Nowlan Park</v>
      </c>
      <c r="BP834" s="21" t="s">
        <v>78</v>
      </c>
      <c r="BQ834" s="123" t="str">
        <f>PlainData_XXX!AD839</f>
        <v xml:space="preserve">"City" : </v>
      </c>
      <c r="BR834" s="21" t="s">
        <v>120</v>
      </c>
      <c r="BS834" s="21" t="str">
        <f>PlainData_XXX!AE839</f>
        <v>Kilkenny</v>
      </c>
      <c r="BT834" s="21" t="s">
        <v>78</v>
      </c>
      <c r="BU834" s="123" t="str">
        <f>PlainData_XXX!AF839</f>
        <v xml:space="preserve">"Type" : </v>
      </c>
      <c r="BV834" s="21" t="s">
        <v>120</v>
      </c>
      <c r="BW834" s="21" t="str">
        <f>PlainData_XXX!AG839</f>
        <v>GAA</v>
      </c>
      <c r="BX834" s="21" t="s">
        <v>78</v>
      </c>
      <c r="BY834" s="123" t="str">
        <f>PlainData_XXX!AH839</f>
        <v xml:space="preserve">"Capacity" : </v>
      </c>
      <c r="BZ834" s="21">
        <f>PlainData_XXX!AI839</f>
        <v>27000</v>
      </c>
      <c r="CA834" s="21" t="s">
        <v>0</v>
      </c>
      <c r="CB834" s="21" t="str">
        <f>PlainData_XXX!AJ839</f>
        <v>"Acoustics" :</v>
      </c>
      <c r="CC834" s="21" t="s">
        <v>120</v>
      </c>
      <c r="CD834" s="21" t="str">
        <f>PlainData_XXX!AK839</f>
        <v>Fair</v>
      </c>
      <c r="CE834" s="21" t="s">
        <v>120</v>
      </c>
      <c r="CF834" s="21" t="s">
        <v>121</v>
      </c>
      <c r="CG834" s="21" t="str">
        <f>PlainData_XXX!AL839</f>
        <v>"Merchandise_Type" :</v>
      </c>
      <c r="CH834" s="21" t="str">
        <f>PlainData_XXX!AM839</f>
        <v>["Hoodies", "Umbrellas ", "CD’s", "Photos"]</v>
      </c>
      <c r="CI834" s="21" t="s">
        <v>0</v>
      </c>
      <c r="CJ834" s="21" t="str">
        <f>PlainData_XXX!AN839</f>
        <v>"Audience_Type" :</v>
      </c>
      <c r="CK834" s="21" t="str">
        <f>PlainData_XXX!AO839</f>
        <v>["Middle Aged"]</v>
      </c>
      <c r="CL834" s="21" t="s">
        <v>121</v>
      </c>
    </row>
    <row r="835" spans="1:90" ht="13.2" x14ac:dyDescent="0.25">
      <c r="A835" s="45" t="s">
        <v>10</v>
      </c>
      <c r="B835" s="54">
        <f>PlainData_XXX!A840</f>
        <v>826</v>
      </c>
      <c r="C835" s="46" t="s">
        <v>77</v>
      </c>
      <c r="D835" s="49" t="str">
        <f t="shared" si="132"/>
        <v xml:space="preserve">"Concert_Year" : </v>
      </c>
      <c r="E835" s="103">
        <f>PlainData_XXX!B840</f>
        <v>2013</v>
      </c>
      <c r="F835" s="48" t="s">
        <v>0</v>
      </c>
      <c r="G835" s="49" t="str">
        <f t="shared" si="133"/>
        <v xml:space="preserve">"Concert_Month" : </v>
      </c>
      <c r="H835" s="103">
        <f>PlainData_XXX!C840</f>
        <v>1</v>
      </c>
      <c r="I835" s="48" t="s">
        <v>0</v>
      </c>
      <c r="J835" s="49" t="str">
        <f t="shared" si="134"/>
        <v>"Duration" :</v>
      </c>
      <c r="K835" s="104">
        <f>PlainData_XXX!D840</f>
        <v>110</v>
      </c>
      <c r="L835" s="46" t="s">
        <v>77</v>
      </c>
      <c r="M835" s="49" t="str">
        <f t="shared" si="135"/>
        <v xml:space="preserve">"Expected_Crowd" : </v>
      </c>
      <c r="N835" s="103">
        <f>PlainData_XXX!E840</f>
        <v>7700</v>
      </c>
      <c r="O835" s="48" t="s">
        <v>0</v>
      </c>
      <c r="P835" s="49" t="str">
        <f t="shared" si="136"/>
        <v xml:space="preserve">"Actual_Crowd" : </v>
      </c>
      <c r="Q835" s="103">
        <f>PlainData_XXX!F840</f>
        <v>7200</v>
      </c>
      <c r="R835" s="46" t="s">
        <v>77</v>
      </c>
      <c r="S835" s="49" t="str">
        <f t="shared" si="137"/>
        <v xml:space="preserve">"Cheapest_Ticket_Price" : </v>
      </c>
      <c r="T835" s="103">
        <f>PlainData_XXX!G840</f>
        <v>45</v>
      </c>
      <c r="U835" s="48" t="s">
        <v>0</v>
      </c>
      <c r="V835" s="49" t="str">
        <f t="shared" si="138"/>
        <v xml:space="preserve">"Dearest_Ticket_Price" : </v>
      </c>
      <c r="W835" s="104">
        <f>PlainData_XXX!H840</f>
        <v>135</v>
      </c>
      <c r="X835" s="48" t="s">
        <v>0</v>
      </c>
      <c r="Y835" s="49" t="str">
        <f t="shared" si="139"/>
        <v xml:space="preserve">"Food_Sales" : </v>
      </c>
      <c r="Z835" s="129">
        <f>PlainData_XXX!I840</f>
        <v>60700</v>
      </c>
      <c r="AA835" s="46" t="s">
        <v>77</v>
      </c>
      <c r="AB835" s="49" t="str">
        <f t="shared" si="140"/>
        <v xml:space="preserve">"Drink_Sales" : </v>
      </c>
      <c r="AC835" s="129">
        <f>PlainData_XXX!J840</f>
        <v>52600</v>
      </c>
      <c r="AD835" s="46" t="s">
        <v>77</v>
      </c>
      <c r="AE835" s="49" t="str">
        <f t="shared" si="141"/>
        <v xml:space="preserve">"Atmosphere" : </v>
      </c>
      <c r="AF835" s="50" t="s">
        <v>120</v>
      </c>
      <c r="AG835" s="104" t="str">
        <f>PlainData_XXX!K840</f>
        <v>Excellent</v>
      </c>
      <c r="AH835" s="48" t="s">
        <v>78</v>
      </c>
      <c r="AI835" s="49" t="str">
        <f t="shared" si="142"/>
        <v xml:space="preserve">"Police_Cost" : </v>
      </c>
      <c r="AJ835" s="130">
        <f>PlainData_XXX!L840</f>
        <v>33200</v>
      </c>
      <c r="AK835" s="48" t="s">
        <v>0</v>
      </c>
      <c r="AL835" s="110" t="str">
        <f>PlainData_XXX!M840</f>
        <v xml:space="preserve">"Performer" : </v>
      </c>
      <c r="AM835" s="49" t="s">
        <v>71</v>
      </c>
      <c r="AN835" s="111" t="str">
        <f>PlainData_XXX!N840</f>
        <v xml:space="preserve">"Name" : </v>
      </c>
      <c r="AO835" s="48" t="s">
        <v>120</v>
      </c>
      <c r="AP835" s="104" t="str">
        <f>PlainData_XXX!O840</f>
        <v>Cillian Keane</v>
      </c>
      <c r="AQ835" s="48" t="s">
        <v>78</v>
      </c>
      <c r="AR835" s="111" t="str">
        <f>PlainData_XXX!P840</f>
        <v xml:space="preserve">"Music_Type" : </v>
      </c>
      <c r="AS835" s="50" t="s">
        <v>120</v>
      </c>
      <c r="AT835" s="104" t="str">
        <f>PlainData_XXX!Q840</f>
        <v>Classical</v>
      </c>
      <c r="AU835" s="48" t="s">
        <v>78</v>
      </c>
      <c r="AV835" s="111" t="str">
        <f>PlainData_XXX!R840</f>
        <v xml:space="preserve">"Services" : </v>
      </c>
      <c r="AW835" s="104" t="str">
        <f>PlainData_XXX!S840</f>
        <v>["Live Rehearsals", "Fan Engagement", "Photo Shoots "]</v>
      </c>
      <c r="AX835" s="49" t="s">
        <v>76</v>
      </c>
      <c r="AY835" s="122" t="str">
        <f>PlainData_XXX!T840</f>
        <v xml:space="preserve">"Sponsor" : </v>
      </c>
      <c r="AZ835" s="21" t="s">
        <v>71</v>
      </c>
      <c r="BA835" s="123" t="str">
        <f>PlainData_XXX!U840</f>
        <v xml:space="preserve">"Name" : </v>
      </c>
      <c r="BB835" s="21" t="s">
        <v>120</v>
      </c>
      <c r="BC835" s="21" t="str">
        <f>PlainData_XXX!V840</f>
        <v>Jodie Ahern</v>
      </c>
      <c r="BD835" s="21" t="s">
        <v>78</v>
      </c>
      <c r="BE835" s="123" t="str">
        <f>PlainData_XXX!W840</f>
        <v xml:space="preserve">"Amount" : </v>
      </c>
      <c r="BF835" s="21">
        <f>PlainData_XXX!X840</f>
        <v>337000</v>
      </c>
      <c r="BG835" s="21" t="s">
        <v>0</v>
      </c>
      <c r="BH835" s="123" t="str">
        <f>PlainData_XXX!Y840</f>
        <v xml:space="preserve">"Services" : </v>
      </c>
      <c r="BI835" s="21" t="str">
        <f>PlainData_XXX!Z840</f>
        <v>["Ticket Sales", "Radio Interviews", "TV Interviews", "Posters"]</v>
      </c>
      <c r="BJ835" s="21" t="s">
        <v>121</v>
      </c>
      <c r="BK835" s="127" t="str">
        <f>PlainData_XXX!AA840</f>
        <v xml:space="preserve">"Stadium" : </v>
      </c>
      <c r="BL835" s="21" t="s">
        <v>71</v>
      </c>
      <c r="BM835" s="123" t="str">
        <f>PlainData_XXX!AB840</f>
        <v xml:space="preserve">"Name" : </v>
      </c>
      <c r="BN835" s="21" t="s">
        <v>120</v>
      </c>
      <c r="BO835" s="21" t="str">
        <f>PlainData_XXX!AC840</f>
        <v>OMoore Park</v>
      </c>
      <c r="BP835" s="21" t="s">
        <v>78</v>
      </c>
      <c r="BQ835" s="123" t="str">
        <f>PlainData_XXX!AD840</f>
        <v xml:space="preserve">"City" : </v>
      </c>
      <c r="BR835" s="21" t="s">
        <v>120</v>
      </c>
      <c r="BS835" s="21" t="str">
        <f>PlainData_XXX!AE840</f>
        <v>Portlaoise</v>
      </c>
      <c r="BT835" s="21" t="s">
        <v>78</v>
      </c>
      <c r="BU835" s="123" t="str">
        <f>PlainData_XXX!AF840</f>
        <v xml:space="preserve">"Type" : </v>
      </c>
      <c r="BV835" s="21" t="s">
        <v>120</v>
      </c>
      <c r="BW835" s="21" t="str">
        <f>PlainData_XXX!AG840</f>
        <v>GAA</v>
      </c>
      <c r="BX835" s="21" t="s">
        <v>78</v>
      </c>
      <c r="BY835" s="123" t="str">
        <f>PlainData_XXX!AH840</f>
        <v xml:space="preserve">"Capacity" : </v>
      </c>
      <c r="BZ835" s="21">
        <f>PlainData_XXX!AI840</f>
        <v>22000</v>
      </c>
      <c r="CA835" s="21" t="s">
        <v>0</v>
      </c>
      <c r="CB835" s="21" t="str">
        <f>PlainData_XXX!AJ840</f>
        <v>"Acoustics" :</v>
      </c>
      <c r="CC835" s="21" t="s">
        <v>120</v>
      </c>
      <c r="CD835" s="21" t="str">
        <f>PlainData_XXX!AK840</f>
        <v>Fair</v>
      </c>
      <c r="CE835" s="21" t="s">
        <v>120</v>
      </c>
      <c r="CF835" s="21" t="s">
        <v>121</v>
      </c>
      <c r="CG835" s="21" t="str">
        <f>PlainData_XXX!AL840</f>
        <v>"Merchandise_Type" :</v>
      </c>
      <c r="CH835" s="21" t="str">
        <f>PlainData_XXX!AM840</f>
        <v>["CD’s", "Photos", "Umbrellas "]</v>
      </c>
      <c r="CI835" s="21" t="s">
        <v>0</v>
      </c>
      <c r="CJ835" s="21" t="str">
        <f>PlainData_XXX!AN840</f>
        <v>"Audience_Type" :</v>
      </c>
      <c r="CK835" s="21" t="str">
        <f>PlainData_XXX!AO840</f>
        <v>["Teenagers", "Third Level Students"]</v>
      </c>
      <c r="CL835" s="21" t="s">
        <v>121</v>
      </c>
    </row>
    <row r="836" spans="1:90" ht="13.2" x14ac:dyDescent="0.25">
      <c r="A836" s="45" t="s">
        <v>10</v>
      </c>
      <c r="B836" s="54">
        <f>PlainData_XXX!A841</f>
        <v>827</v>
      </c>
      <c r="C836" s="46" t="s">
        <v>77</v>
      </c>
      <c r="D836" s="49" t="str">
        <f t="shared" si="132"/>
        <v xml:space="preserve">"Concert_Year" : </v>
      </c>
      <c r="E836" s="103">
        <f>PlainData_XXX!B841</f>
        <v>2024</v>
      </c>
      <c r="F836" s="48" t="s">
        <v>0</v>
      </c>
      <c r="G836" s="49" t="str">
        <f t="shared" si="133"/>
        <v xml:space="preserve">"Concert_Month" : </v>
      </c>
      <c r="H836" s="103">
        <f>PlainData_XXX!C841</f>
        <v>8</v>
      </c>
      <c r="I836" s="48" t="s">
        <v>0</v>
      </c>
      <c r="J836" s="49" t="str">
        <f t="shared" si="134"/>
        <v>"Duration" :</v>
      </c>
      <c r="K836" s="104">
        <f>PlainData_XXX!D841</f>
        <v>110</v>
      </c>
      <c r="L836" s="46" t="s">
        <v>77</v>
      </c>
      <c r="M836" s="49" t="str">
        <f t="shared" si="135"/>
        <v xml:space="preserve">"Expected_Crowd" : </v>
      </c>
      <c r="N836" s="103">
        <f>PlainData_XXX!E841</f>
        <v>37000</v>
      </c>
      <c r="O836" s="48" t="s">
        <v>0</v>
      </c>
      <c r="P836" s="49" t="str">
        <f t="shared" si="136"/>
        <v xml:space="preserve">"Actual_Crowd" : </v>
      </c>
      <c r="Q836" s="103">
        <f>PlainData_XXX!F841</f>
        <v>31500</v>
      </c>
      <c r="R836" s="46" t="s">
        <v>77</v>
      </c>
      <c r="S836" s="49" t="str">
        <f t="shared" si="137"/>
        <v xml:space="preserve">"Cheapest_Ticket_Price" : </v>
      </c>
      <c r="T836" s="103">
        <f>PlainData_XXX!G841</f>
        <v>35</v>
      </c>
      <c r="U836" s="48" t="s">
        <v>0</v>
      </c>
      <c r="V836" s="49" t="str">
        <f t="shared" si="138"/>
        <v xml:space="preserve">"Dearest_Ticket_Price" : </v>
      </c>
      <c r="W836" s="104">
        <f>PlainData_XXX!H841</f>
        <v>110</v>
      </c>
      <c r="X836" s="48" t="s">
        <v>0</v>
      </c>
      <c r="Y836" s="49" t="str">
        <f t="shared" si="139"/>
        <v xml:space="preserve">"Food_Sales" : </v>
      </c>
      <c r="Z836" s="129">
        <f>PlainData_XXX!I841</f>
        <v>32300</v>
      </c>
      <c r="AA836" s="46" t="s">
        <v>77</v>
      </c>
      <c r="AB836" s="49" t="str">
        <f t="shared" si="140"/>
        <v xml:space="preserve">"Drink_Sales" : </v>
      </c>
      <c r="AC836" s="129">
        <f>PlainData_XXX!J841</f>
        <v>52900</v>
      </c>
      <c r="AD836" s="46" t="s">
        <v>77</v>
      </c>
      <c r="AE836" s="49" t="str">
        <f t="shared" si="141"/>
        <v xml:space="preserve">"Atmosphere" : </v>
      </c>
      <c r="AF836" s="50" t="s">
        <v>120</v>
      </c>
      <c r="AG836" s="104" t="str">
        <f>PlainData_XXX!K841</f>
        <v>Fair</v>
      </c>
      <c r="AH836" s="48" t="s">
        <v>78</v>
      </c>
      <c r="AI836" s="49" t="str">
        <f t="shared" si="142"/>
        <v xml:space="preserve">"Police_Cost" : </v>
      </c>
      <c r="AJ836" s="130">
        <f>PlainData_XXX!L841</f>
        <v>18400</v>
      </c>
      <c r="AK836" s="48" t="s">
        <v>0</v>
      </c>
      <c r="AL836" s="110" t="str">
        <f>PlainData_XXX!M841</f>
        <v xml:space="preserve">"Performer" : </v>
      </c>
      <c r="AM836" s="49" t="s">
        <v>71</v>
      </c>
      <c r="AN836" s="111" t="str">
        <f>PlainData_XXX!N841</f>
        <v xml:space="preserve">"Name" : </v>
      </c>
      <c r="AO836" s="48" t="s">
        <v>120</v>
      </c>
      <c r="AP836" s="104" t="str">
        <f>PlainData_XXX!O841</f>
        <v>Conchur Brennan</v>
      </c>
      <c r="AQ836" s="48" t="s">
        <v>78</v>
      </c>
      <c r="AR836" s="111" t="str">
        <f>PlainData_XXX!P841</f>
        <v xml:space="preserve">"Music_Type" : </v>
      </c>
      <c r="AS836" s="50" t="s">
        <v>120</v>
      </c>
      <c r="AT836" s="104" t="str">
        <f>PlainData_XXX!Q841</f>
        <v>Rock</v>
      </c>
      <c r="AU836" s="48" t="s">
        <v>78</v>
      </c>
      <c r="AV836" s="111" t="str">
        <f>PlainData_XXX!R841</f>
        <v xml:space="preserve">"Services" : </v>
      </c>
      <c r="AW836" s="104" t="str">
        <f>PlainData_XXX!S841</f>
        <v>["Fan Engagement", "Photo Shoots ", "Live Rehearsals", "TV Interviews"]</v>
      </c>
      <c r="AX836" s="49" t="s">
        <v>76</v>
      </c>
      <c r="AY836" s="122" t="str">
        <f>PlainData_XXX!T841</f>
        <v xml:space="preserve">"Sponsor" : </v>
      </c>
      <c r="AZ836" s="21" t="s">
        <v>71</v>
      </c>
      <c r="BA836" s="123" t="str">
        <f>PlainData_XXX!U841</f>
        <v xml:space="preserve">"Name" : </v>
      </c>
      <c r="BB836" s="21" t="s">
        <v>120</v>
      </c>
      <c r="BC836" s="21" t="str">
        <f>PlainData_XXX!V841</f>
        <v>Erin Breen</v>
      </c>
      <c r="BD836" s="21" t="s">
        <v>78</v>
      </c>
      <c r="BE836" s="123" t="str">
        <f>PlainData_XXX!W841</f>
        <v xml:space="preserve">"Amount" : </v>
      </c>
      <c r="BF836" s="21">
        <f>PlainData_XXX!X841</f>
        <v>125000</v>
      </c>
      <c r="BG836" s="21" t="s">
        <v>0</v>
      </c>
      <c r="BH836" s="123" t="str">
        <f>PlainData_XXX!Y841</f>
        <v xml:space="preserve">"Services" : </v>
      </c>
      <c r="BI836" s="21" t="str">
        <f>PlainData_XXX!Z841</f>
        <v>["TV Interviews"]</v>
      </c>
      <c r="BJ836" s="21" t="s">
        <v>121</v>
      </c>
      <c r="BK836" s="127" t="str">
        <f>PlainData_XXX!AA841</f>
        <v xml:space="preserve">"Stadium" : </v>
      </c>
      <c r="BL836" s="21" t="s">
        <v>71</v>
      </c>
      <c r="BM836" s="123" t="str">
        <f>PlainData_XXX!AB841</f>
        <v xml:space="preserve">"Name" : </v>
      </c>
      <c r="BN836" s="21" t="s">
        <v>120</v>
      </c>
      <c r="BO836" s="21" t="str">
        <f>PlainData_XXX!AC841</f>
        <v>Bord Gais Energy Theatre</v>
      </c>
      <c r="BP836" s="21" t="s">
        <v>78</v>
      </c>
      <c r="BQ836" s="123" t="str">
        <f>PlainData_XXX!AD841</f>
        <v xml:space="preserve">"City" : </v>
      </c>
      <c r="BR836" s="21" t="s">
        <v>120</v>
      </c>
      <c r="BS836" s="21" t="str">
        <f>PlainData_XXX!AE841</f>
        <v>Dublin</v>
      </c>
      <c r="BT836" s="21" t="s">
        <v>78</v>
      </c>
      <c r="BU836" s="123" t="str">
        <f>PlainData_XXX!AF841</f>
        <v xml:space="preserve">"Type" : </v>
      </c>
      <c r="BV836" s="21" t="s">
        <v>120</v>
      </c>
      <c r="BW836" s="21" t="str">
        <f>PlainData_XXX!AG841</f>
        <v>Basketball</v>
      </c>
      <c r="BX836" s="21" t="s">
        <v>78</v>
      </c>
      <c r="BY836" s="123" t="str">
        <f>PlainData_XXX!AH841</f>
        <v xml:space="preserve">"Capacity" : </v>
      </c>
      <c r="BZ836" s="21">
        <f>PlainData_XXX!AI841</f>
        <v>2100</v>
      </c>
      <c r="CA836" s="21" t="s">
        <v>0</v>
      </c>
      <c r="CB836" s="21" t="str">
        <f>PlainData_XXX!AJ841</f>
        <v>"Acoustics" :</v>
      </c>
      <c r="CC836" s="21" t="s">
        <v>120</v>
      </c>
      <c r="CD836" s="21" t="str">
        <f>PlainData_XXX!AK841</f>
        <v>Good</v>
      </c>
      <c r="CE836" s="21" t="s">
        <v>120</v>
      </c>
      <c r="CF836" s="21" t="s">
        <v>121</v>
      </c>
      <c r="CG836" s="21" t="str">
        <f>PlainData_XXX!AL841</f>
        <v>"Merchandise_Type" :</v>
      </c>
      <c r="CH836" s="21" t="str">
        <f>PlainData_XXX!AM841</f>
        <v>["Tee Shirts", "Hoodies", "Umbrellas "]</v>
      </c>
      <c r="CI836" s="21" t="s">
        <v>0</v>
      </c>
      <c r="CJ836" s="21" t="str">
        <f>PlainData_XXX!AN841</f>
        <v>"Audience_Type" :</v>
      </c>
      <c r="CK836" s="21" t="str">
        <f>PlainData_XXX!AO841</f>
        <v>["Young Working Adults", "Middle Aged", "Retired ", "Teenagers"]</v>
      </c>
      <c r="CL836" s="21" t="s">
        <v>121</v>
      </c>
    </row>
    <row r="837" spans="1:90" ht="13.2" x14ac:dyDescent="0.25">
      <c r="A837" s="45" t="s">
        <v>10</v>
      </c>
      <c r="B837" s="54">
        <f>PlainData_XXX!A842</f>
        <v>828</v>
      </c>
      <c r="C837" s="46" t="s">
        <v>77</v>
      </c>
      <c r="D837" s="49" t="str">
        <f t="shared" si="132"/>
        <v xml:space="preserve">"Concert_Year" : </v>
      </c>
      <c r="E837" s="103">
        <f>PlainData_XXX!B842</f>
        <v>2013</v>
      </c>
      <c r="F837" s="48" t="s">
        <v>0</v>
      </c>
      <c r="G837" s="49" t="str">
        <f t="shared" si="133"/>
        <v xml:space="preserve">"Concert_Month" : </v>
      </c>
      <c r="H837" s="103">
        <f>PlainData_XXX!C842</f>
        <v>2</v>
      </c>
      <c r="I837" s="48" t="s">
        <v>0</v>
      </c>
      <c r="J837" s="49" t="str">
        <f t="shared" si="134"/>
        <v>"Duration" :</v>
      </c>
      <c r="K837" s="104">
        <f>PlainData_XXX!D842</f>
        <v>175</v>
      </c>
      <c r="L837" s="46" t="s">
        <v>77</v>
      </c>
      <c r="M837" s="49" t="str">
        <f t="shared" si="135"/>
        <v xml:space="preserve">"Expected_Crowd" : </v>
      </c>
      <c r="N837" s="103">
        <f>PlainData_XXX!E842</f>
        <v>75400</v>
      </c>
      <c r="O837" s="48" t="s">
        <v>0</v>
      </c>
      <c r="P837" s="49" t="str">
        <f t="shared" si="136"/>
        <v xml:space="preserve">"Actual_Crowd" : </v>
      </c>
      <c r="Q837" s="103">
        <f>PlainData_XXX!F842</f>
        <v>64400</v>
      </c>
      <c r="R837" s="46" t="s">
        <v>77</v>
      </c>
      <c r="S837" s="49" t="str">
        <f t="shared" si="137"/>
        <v xml:space="preserve">"Cheapest_Ticket_Price" : </v>
      </c>
      <c r="T837" s="103">
        <f>PlainData_XXX!G842</f>
        <v>35</v>
      </c>
      <c r="U837" s="48" t="s">
        <v>0</v>
      </c>
      <c r="V837" s="49" t="str">
        <f t="shared" si="138"/>
        <v xml:space="preserve">"Dearest_Ticket_Price" : </v>
      </c>
      <c r="W837" s="104">
        <f>PlainData_XXX!H842</f>
        <v>70</v>
      </c>
      <c r="X837" s="48" t="s">
        <v>0</v>
      </c>
      <c r="Y837" s="49" t="str">
        <f t="shared" si="139"/>
        <v xml:space="preserve">"Food_Sales" : </v>
      </c>
      <c r="Z837" s="129">
        <f>PlainData_XXX!I842</f>
        <v>64100</v>
      </c>
      <c r="AA837" s="46" t="s">
        <v>77</v>
      </c>
      <c r="AB837" s="49" t="str">
        <f t="shared" si="140"/>
        <v xml:space="preserve">"Drink_Sales" : </v>
      </c>
      <c r="AC837" s="129">
        <f>PlainData_XXX!J842</f>
        <v>84400</v>
      </c>
      <c r="AD837" s="46" t="s">
        <v>77</v>
      </c>
      <c r="AE837" s="49" t="str">
        <f t="shared" si="141"/>
        <v xml:space="preserve">"Atmosphere" : </v>
      </c>
      <c r="AF837" s="50" t="s">
        <v>120</v>
      </c>
      <c r="AG837" s="104" t="str">
        <f>PlainData_XXX!K842</f>
        <v>Excellent</v>
      </c>
      <c r="AH837" s="48" t="s">
        <v>78</v>
      </c>
      <c r="AI837" s="49" t="str">
        <f t="shared" si="142"/>
        <v xml:space="preserve">"Police_Cost" : </v>
      </c>
      <c r="AJ837" s="130">
        <f>PlainData_XXX!L842</f>
        <v>49300</v>
      </c>
      <c r="AK837" s="48" t="s">
        <v>0</v>
      </c>
      <c r="AL837" s="110" t="str">
        <f>PlainData_XXX!M842</f>
        <v xml:space="preserve">"Performer" : </v>
      </c>
      <c r="AM837" s="49" t="s">
        <v>71</v>
      </c>
      <c r="AN837" s="111" t="str">
        <f>PlainData_XXX!N842</f>
        <v xml:space="preserve">"Name" : </v>
      </c>
      <c r="AO837" s="48" t="s">
        <v>120</v>
      </c>
      <c r="AP837" s="104" t="str">
        <f>PlainData_XXX!O842</f>
        <v>Roisin O’Shea</v>
      </c>
      <c r="AQ837" s="48" t="s">
        <v>78</v>
      </c>
      <c r="AR837" s="111" t="str">
        <f>PlainData_XXX!P842</f>
        <v xml:space="preserve">"Music_Type" : </v>
      </c>
      <c r="AS837" s="50" t="s">
        <v>120</v>
      </c>
      <c r="AT837" s="104" t="str">
        <f>PlainData_XXX!Q842</f>
        <v>Classical</v>
      </c>
      <c r="AU837" s="48" t="s">
        <v>78</v>
      </c>
      <c r="AV837" s="111" t="str">
        <f>PlainData_XXX!R842</f>
        <v xml:space="preserve">"Services" : </v>
      </c>
      <c r="AW837" s="104" t="str">
        <f>PlainData_XXX!S842</f>
        <v>["Photo Shoots "]</v>
      </c>
      <c r="AX837" s="49" t="s">
        <v>76</v>
      </c>
      <c r="AY837" s="122" t="str">
        <f>PlainData_XXX!T842</f>
        <v xml:space="preserve">"Sponsor" : </v>
      </c>
      <c r="AZ837" s="21" t="s">
        <v>71</v>
      </c>
      <c r="BA837" s="123" t="str">
        <f>PlainData_XXX!U842</f>
        <v xml:space="preserve">"Name" : </v>
      </c>
      <c r="BB837" s="21" t="s">
        <v>120</v>
      </c>
      <c r="BC837" s="21" t="str">
        <f>PlainData_XXX!V842</f>
        <v>Lorna Power</v>
      </c>
      <c r="BD837" s="21" t="s">
        <v>78</v>
      </c>
      <c r="BE837" s="123" t="str">
        <f>PlainData_XXX!W842</f>
        <v xml:space="preserve">"Amount" : </v>
      </c>
      <c r="BF837" s="21">
        <f>PlainData_XXX!X842</f>
        <v>288000</v>
      </c>
      <c r="BG837" s="21" t="s">
        <v>0</v>
      </c>
      <c r="BH837" s="123" t="str">
        <f>PlainData_XXX!Y842</f>
        <v xml:space="preserve">"Services" : </v>
      </c>
      <c r="BI837" s="21" t="str">
        <f>PlainData_XXX!Z842</f>
        <v>["Ticket Sales", "Radio Interviews", "TV Interviews", "News Papers"]</v>
      </c>
      <c r="BJ837" s="21" t="s">
        <v>121</v>
      </c>
      <c r="BK837" s="127" t="str">
        <f>PlainData_XXX!AA842</f>
        <v xml:space="preserve">"Stadium" : </v>
      </c>
      <c r="BL837" s="21" t="s">
        <v>71</v>
      </c>
      <c r="BM837" s="123" t="str">
        <f>PlainData_XXX!AB842</f>
        <v xml:space="preserve">"Name" : </v>
      </c>
      <c r="BN837" s="21" t="s">
        <v>120</v>
      </c>
      <c r="BO837" s="21" t="str">
        <f>PlainData_XXX!AC842</f>
        <v>Nowlan Park</v>
      </c>
      <c r="BP837" s="21" t="s">
        <v>78</v>
      </c>
      <c r="BQ837" s="123" t="str">
        <f>PlainData_XXX!AD842</f>
        <v xml:space="preserve">"City" : </v>
      </c>
      <c r="BR837" s="21" t="s">
        <v>120</v>
      </c>
      <c r="BS837" s="21" t="str">
        <f>PlainData_XXX!AE842</f>
        <v>Kilkenny</v>
      </c>
      <c r="BT837" s="21" t="s">
        <v>78</v>
      </c>
      <c r="BU837" s="123" t="str">
        <f>PlainData_XXX!AF842</f>
        <v xml:space="preserve">"Type" : </v>
      </c>
      <c r="BV837" s="21" t="s">
        <v>120</v>
      </c>
      <c r="BW837" s="21" t="str">
        <f>PlainData_XXX!AG842</f>
        <v>GAA</v>
      </c>
      <c r="BX837" s="21" t="s">
        <v>78</v>
      </c>
      <c r="BY837" s="123" t="str">
        <f>PlainData_XXX!AH842</f>
        <v xml:space="preserve">"Capacity" : </v>
      </c>
      <c r="BZ837" s="21">
        <f>PlainData_XXX!AI842</f>
        <v>27000</v>
      </c>
      <c r="CA837" s="21" t="s">
        <v>0</v>
      </c>
      <c r="CB837" s="21" t="str">
        <f>PlainData_XXX!AJ842</f>
        <v>"Acoustics" :</v>
      </c>
      <c r="CC837" s="21" t="s">
        <v>120</v>
      </c>
      <c r="CD837" s="21" t="str">
        <f>PlainData_XXX!AK842</f>
        <v>Fair</v>
      </c>
      <c r="CE837" s="21" t="s">
        <v>120</v>
      </c>
      <c r="CF837" s="21" t="s">
        <v>121</v>
      </c>
      <c r="CG837" s="21" t="str">
        <f>PlainData_XXX!AL842</f>
        <v>"Merchandise_Type" :</v>
      </c>
      <c r="CH837" s="21" t="str">
        <f>PlainData_XXX!AM842</f>
        <v>["CD’s", "Tee Shirts", "Hoodies"]</v>
      </c>
      <c r="CI837" s="21" t="s">
        <v>0</v>
      </c>
      <c r="CJ837" s="21" t="str">
        <f>PlainData_XXX!AN842</f>
        <v>"Audience_Type" :</v>
      </c>
      <c r="CK837" s="21" t="str">
        <f>PlainData_XXX!AO842</f>
        <v>["Young Working Adults", "Middle Aged", "Retired ", "Third Level Students"]</v>
      </c>
      <c r="CL837" s="21" t="s">
        <v>121</v>
      </c>
    </row>
    <row r="838" spans="1:90" ht="13.2" x14ac:dyDescent="0.25">
      <c r="A838" s="45" t="s">
        <v>10</v>
      </c>
      <c r="B838" s="54">
        <f>PlainData_XXX!A843</f>
        <v>829</v>
      </c>
      <c r="C838" s="46" t="s">
        <v>77</v>
      </c>
      <c r="D838" s="49" t="str">
        <f t="shared" si="132"/>
        <v xml:space="preserve">"Concert_Year" : </v>
      </c>
      <c r="E838" s="103">
        <f>PlainData_XXX!B843</f>
        <v>2011</v>
      </c>
      <c r="F838" s="48" t="s">
        <v>0</v>
      </c>
      <c r="G838" s="49" t="str">
        <f t="shared" si="133"/>
        <v xml:space="preserve">"Concert_Month" : </v>
      </c>
      <c r="H838" s="103">
        <f>PlainData_XXX!C843</f>
        <v>6</v>
      </c>
      <c r="I838" s="48" t="s">
        <v>0</v>
      </c>
      <c r="J838" s="49" t="str">
        <f t="shared" si="134"/>
        <v>"Duration" :</v>
      </c>
      <c r="K838" s="104">
        <f>PlainData_XXX!D843</f>
        <v>140</v>
      </c>
      <c r="L838" s="46" t="s">
        <v>77</v>
      </c>
      <c r="M838" s="49" t="str">
        <f t="shared" si="135"/>
        <v xml:space="preserve">"Expected_Crowd" : </v>
      </c>
      <c r="N838" s="103">
        <f>PlainData_XXX!E843</f>
        <v>59400</v>
      </c>
      <c r="O838" s="48" t="s">
        <v>0</v>
      </c>
      <c r="P838" s="49" t="str">
        <f t="shared" si="136"/>
        <v xml:space="preserve">"Actual_Crowd" : </v>
      </c>
      <c r="Q838" s="103">
        <f>PlainData_XXX!F843</f>
        <v>50100</v>
      </c>
      <c r="R838" s="46" t="s">
        <v>77</v>
      </c>
      <c r="S838" s="49" t="str">
        <f t="shared" si="137"/>
        <v xml:space="preserve">"Cheapest_Ticket_Price" : </v>
      </c>
      <c r="T838" s="103">
        <f>PlainData_XXX!G843</f>
        <v>45</v>
      </c>
      <c r="U838" s="48" t="s">
        <v>0</v>
      </c>
      <c r="V838" s="49" t="str">
        <f t="shared" si="138"/>
        <v xml:space="preserve">"Dearest_Ticket_Price" : </v>
      </c>
      <c r="W838" s="104">
        <f>PlainData_XXX!H843</f>
        <v>205</v>
      </c>
      <c r="X838" s="48" t="s">
        <v>0</v>
      </c>
      <c r="Y838" s="49" t="str">
        <f t="shared" si="139"/>
        <v xml:space="preserve">"Food_Sales" : </v>
      </c>
      <c r="Z838" s="129">
        <f>PlainData_XXX!I843</f>
        <v>79500</v>
      </c>
      <c r="AA838" s="46" t="s">
        <v>77</v>
      </c>
      <c r="AB838" s="49" t="str">
        <f t="shared" si="140"/>
        <v xml:space="preserve">"Drink_Sales" : </v>
      </c>
      <c r="AC838" s="129">
        <f>PlainData_XXX!J843</f>
        <v>71400</v>
      </c>
      <c r="AD838" s="46" t="s">
        <v>77</v>
      </c>
      <c r="AE838" s="49" t="str">
        <f t="shared" si="141"/>
        <v xml:space="preserve">"Atmosphere" : </v>
      </c>
      <c r="AF838" s="50" t="s">
        <v>120</v>
      </c>
      <c r="AG838" s="104" t="str">
        <f>PlainData_XXX!K843</f>
        <v>Fair</v>
      </c>
      <c r="AH838" s="48" t="s">
        <v>78</v>
      </c>
      <c r="AI838" s="49" t="str">
        <f t="shared" si="142"/>
        <v xml:space="preserve">"Police_Cost" : </v>
      </c>
      <c r="AJ838" s="130">
        <f>PlainData_XXX!L843</f>
        <v>16900</v>
      </c>
      <c r="AK838" s="48" t="s">
        <v>0</v>
      </c>
      <c r="AL838" s="110" t="str">
        <f>PlainData_XXX!M843</f>
        <v xml:space="preserve">"Performer" : </v>
      </c>
      <c r="AM838" s="49" t="s">
        <v>71</v>
      </c>
      <c r="AN838" s="111" t="str">
        <f>PlainData_XXX!N843</f>
        <v xml:space="preserve">"Name" : </v>
      </c>
      <c r="AO838" s="48" t="s">
        <v>120</v>
      </c>
      <c r="AP838" s="104" t="str">
        <f>PlainData_XXX!O843</f>
        <v>Caoimhin Connolly</v>
      </c>
      <c r="AQ838" s="48" t="s">
        <v>78</v>
      </c>
      <c r="AR838" s="111" t="str">
        <f>PlainData_XXX!P843</f>
        <v xml:space="preserve">"Music_Type" : </v>
      </c>
      <c r="AS838" s="50" t="s">
        <v>120</v>
      </c>
      <c r="AT838" s="104" t="str">
        <f>PlainData_XXX!Q843</f>
        <v>Hip-Hop</v>
      </c>
      <c r="AU838" s="48" t="s">
        <v>78</v>
      </c>
      <c r="AV838" s="111" t="str">
        <f>PlainData_XXX!R843</f>
        <v xml:space="preserve">"Services" : </v>
      </c>
      <c r="AW838" s="104" t="str">
        <f>PlainData_XXX!S843</f>
        <v>["Meet and Greet"]</v>
      </c>
      <c r="AX838" s="49" t="s">
        <v>76</v>
      </c>
      <c r="AY838" s="122" t="str">
        <f>PlainData_XXX!T843</f>
        <v xml:space="preserve">"Sponsor" : </v>
      </c>
      <c r="AZ838" s="21" t="s">
        <v>71</v>
      </c>
      <c r="BA838" s="123" t="str">
        <f>PlainData_XXX!U843</f>
        <v xml:space="preserve">"Name" : </v>
      </c>
      <c r="BB838" s="21" t="s">
        <v>120</v>
      </c>
      <c r="BC838" s="21" t="str">
        <f>PlainData_XXX!V843</f>
        <v>Joe Nally</v>
      </c>
      <c r="BD838" s="21" t="s">
        <v>78</v>
      </c>
      <c r="BE838" s="123" t="str">
        <f>PlainData_XXX!W843</f>
        <v xml:space="preserve">"Amount" : </v>
      </c>
      <c r="BF838" s="21">
        <f>PlainData_XXX!X843</f>
        <v>404000</v>
      </c>
      <c r="BG838" s="21" t="s">
        <v>0</v>
      </c>
      <c r="BH838" s="123" t="str">
        <f>PlainData_XXX!Y843</f>
        <v xml:space="preserve">"Services" : </v>
      </c>
      <c r="BI838" s="21" t="str">
        <f>PlainData_XXX!Z843</f>
        <v>["TV Interviews", "Radio Interviews", "News Papers"]</v>
      </c>
      <c r="BJ838" s="21" t="s">
        <v>121</v>
      </c>
      <c r="BK838" s="127" t="str">
        <f>PlainData_XXX!AA843</f>
        <v xml:space="preserve">"Stadium" : </v>
      </c>
      <c r="BL838" s="21" t="s">
        <v>71</v>
      </c>
      <c r="BM838" s="123" t="str">
        <f>PlainData_XXX!AB843</f>
        <v xml:space="preserve">"Name" : </v>
      </c>
      <c r="BN838" s="21" t="s">
        <v>120</v>
      </c>
      <c r="BO838" s="21" t="str">
        <f>PlainData_XXX!AC843</f>
        <v>Tallaght Stadium</v>
      </c>
      <c r="BP838" s="21" t="s">
        <v>78</v>
      </c>
      <c r="BQ838" s="123" t="str">
        <f>PlainData_XXX!AD843</f>
        <v xml:space="preserve">"City" : </v>
      </c>
      <c r="BR838" s="21" t="s">
        <v>120</v>
      </c>
      <c r="BS838" s="21" t="str">
        <f>PlainData_XXX!AE843</f>
        <v>Dublin</v>
      </c>
      <c r="BT838" s="21" t="s">
        <v>78</v>
      </c>
      <c r="BU838" s="123" t="str">
        <f>PlainData_XXX!AF843</f>
        <v xml:space="preserve">"Type" : </v>
      </c>
      <c r="BV838" s="21" t="s">
        <v>120</v>
      </c>
      <c r="BW838" s="21" t="str">
        <f>PlainData_XXX!AG843</f>
        <v>Soccer</v>
      </c>
      <c r="BX838" s="21" t="s">
        <v>78</v>
      </c>
      <c r="BY838" s="123" t="str">
        <f>PlainData_XXX!AH843</f>
        <v xml:space="preserve">"Capacity" : </v>
      </c>
      <c r="BZ838" s="21">
        <f>PlainData_XXX!AI843</f>
        <v>8000</v>
      </c>
      <c r="CA838" s="21" t="s">
        <v>0</v>
      </c>
      <c r="CB838" s="21" t="str">
        <f>PlainData_XXX!AJ843</f>
        <v>"Acoustics" :</v>
      </c>
      <c r="CC838" s="21" t="s">
        <v>120</v>
      </c>
      <c r="CD838" s="21" t="str">
        <f>PlainData_XXX!AK843</f>
        <v>Fair</v>
      </c>
      <c r="CE838" s="21" t="s">
        <v>120</v>
      </c>
      <c r="CF838" s="21" t="s">
        <v>121</v>
      </c>
      <c r="CG838" s="21" t="str">
        <f>PlainData_XXX!AL843</f>
        <v>"Merchandise_Type" :</v>
      </c>
      <c r="CH838" s="21" t="str">
        <f>PlainData_XXX!AM843</f>
        <v>["Tee Shirts", "Hoodies", "Umbrellas ", "CD’s"]</v>
      </c>
      <c r="CI838" s="21" t="s">
        <v>0</v>
      </c>
      <c r="CJ838" s="21" t="str">
        <f>PlainData_XXX!AN843</f>
        <v>"Audience_Type" :</v>
      </c>
      <c r="CK838" s="21" t="str">
        <f>PlainData_XXX!AO843</f>
        <v>["Third Level Students"]</v>
      </c>
      <c r="CL838" s="21" t="s">
        <v>121</v>
      </c>
    </row>
    <row r="839" spans="1:90" ht="13.2" x14ac:dyDescent="0.25">
      <c r="A839" s="45" t="s">
        <v>10</v>
      </c>
      <c r="B839" s="54">
        <f>PlainData_XXX!A844</f>
        <v>830</v>
      </c>
      <c r="C839" s="46" t="s">
        <v>77</v>
      </c>
      <c r="D839" s="49" t="str">
        <f t="shared" si="132"/>
        <v xml:space="preserve">"Concert_Year" : </v>
      </c>
      <c r="E839" s="103">
        <f>PlainData_XXX!B844</f>
        <v>2022</v>
      </c>
      <c r="F839" s="48" t="s">
        <v>0</v>
      </c>
      <c r="G839" s="49" t="str">
        <f t="shared" si="133"/>
        <v xml:space="preserve">"Concert_Month" : </v>
      </c>
      <c r="H839" s="103">
        <f>PlainData_XXX!C844</f>
        <v>6</v>
      </c>
      <c r="I839" s="48" t="s">
        <v>0</v>
      </c>
      <c r="J839" s="49" t="str">
        <f t="shared" si="134"/>
        <v>"Duration" :</v>
      </c>
      <c r="K839" s="104">
        <f>PlainData_XXX!D844</f>
        <v>105</v>
      </c>
      <c r="L839" s="46" t="s">
        <v>77</v>
      </c>
      <c r="M839" s="49" t="str">
        <f t="shared" si="135"/>
        <v xml:space="preserve">"Expected_Crowd" : </v>
      </c>
      <c r="N839" s="103">
        <f>PlainData_XXX!E844</f>
        <v>8300</v>
      </c>
      <c r="O839" s="48" t="s">
        <v>0</v>
      </c>
      <c r="P839" s="49" t="str">
        <f t="shared" si="136"/>
        <v xml:space="preserve">"Actual_Crowd" : </v>
      </c>
      <c r="Q839" s="103">
        <f>PlainData_XXX!F844</f>
        <v>7600</v>
      </c>
      <c r="R839" s="46" t="s">
        <v>77</v>
      </c>
      <c r="S839" s="49" t="str">
        <f t="shared" si="137"/>
        <v xml:space="preserve">"Cheapest_Ticket_Price" : </v>
      </c>
      <c r="T839" s="103">
        <f>PlainData_XXX!G844</f>
        <v>40</v>
      </c>
      <c r="U839" s="48" t="s">
        <v>0</v>
      </c>
      <c r="V839" s="49" t="str">
        <f t="shared" si="138"/>
        <v xml:space="preserve">"Dearest_Ticket_Price" : </v>
      </c>
      <c r="W839" s="104">
        <f>PlainData_XXX!H844</f>
        <v>190</v>
      </c>
      <c r="X839" s="48" t="s">
        <v>0</v>
      </c>
      <c r="Y839" s="49" t="str">
        <f t="shared" si="139"/>
        <v xml:space="preserve">"Food_Sales" : </v>
      </c>
      <c r="Z839" s="129">
        <f>PlainData_XXX!I844</f>
        <v>70200</v>
      </c>
      <c r="AA839" s="46" t="s">
        <v>77</v>
      </c>
      <c r="AB839" s="49" t="str">
        <f t="shared" si="140"/>
        <v xml:space="preserve">"Drink_Sales" : </v>
      </c>
      <c r="AC839" s="129">
        <f>PlainData_XXX!J844</f>
        <v>93100</v>
      </c>
      <c r="AD839" s="46" t="s">
        <v>77</v>
      </c>
      <c r="AE839" s="49" t="str">
        <f t="shared" si="141"/>
        <v xml:space="preserve">"Atmosphere" : </v>
      </c>
      <c r="AF839" s="50" t="s">
        <v>120</v>
      </c>
      <c r="AG839" s="104" t="str">
        <f>PlainData_XXX!K844</f>
        <v>Excellent</v>
      </c>
      <c r="AH839" s="48" t="s">
        <v>78</v>
      </c>
      <c r="AI839" s="49" t="str">
        <f t="shared" si="142"/>
        <v xml:space="preserve">"Police_Cost" : </v>
      </c>
      <c r="AJ839" s="130">
        <f>PlainData_XXX!L844</f>
        <v>23000</v>
      </c>
      <c r="AK839" s="48" t="s">
        <v>0</v>
      </c>
      <c r="AL839" s="110" t="str">
        <f>PlainData_XXX!M844</f>
        <v xml:space="preserve">"Performer" : </v>
      </c>
      <c r="AM839" s="49" t="s">
        <v>71</v>
      </c>
      <c r="AN839" s="111" t="str">
        <f>PlainData_XXX!N844</f>
        <v xml:space="preserve">"Name" : </v>
      </c>
      <c r="AO839" s="48" t="s">
        <v>120</v>
      </c>
      <c r="AP839" s="104" t="str">
        <f>PlainData_XXX!O844</f>
        <v>Tadhg Magee</v>
      </c>
      <c r="AQ839" s="48" t="s">
        <v>78</v>
      </c>
      <c r="AR839" s="111" t="str">
        <f>PlainData_XXX!P844</f>
        <v xml:space="preserve">"Music_Type" : </v>
      </c>
      <c r="AS839" s="50" t="s">
        <v>120</v>
      </c>
      <c r="AT839" s="104" t="str">
        <f>PlainData_XXX!Q844</f>
        <v>Jazz</v>
      </c>
      <c r="AU839" s="48" t="s">
        <v>78</v>
      </c>
      <c r="AV839" s="111" t="str">
        <f>PlainData_XXX!R844</f>
        <v xml:space="preserve">"Services" : </v>
      </c>
      <c r="AW839" s="104" t="str">
        <f>PlainData_XXX!S844</f>
        <v>["TV Interviews", "Fan Engagement"]</v>
      </c>
      <c r="AX839" s="49" t="s">
        <v>76</v>
      </c>
      <c r="AY839" s="122" t="str">
        <f>PlainData_XXX!T844</f>
        <v xml:space="preserve">"Sponsor" : </v>
      </c>
      <c r="AZ839" s="21" t="s">
        <v>71</v>
      </c>
      <c r="BA839" s="123" t="str">
        <f>PlainData_XXX!U844</f>
        <v xml:space="preserve">"Name" : </v>
      </c>
      <c r="BB839" s="21" t="s">
        <v>120</v>
      </c>
      <c r="BC839" s="21" t="str">
        <f>PlainData_XXX!V844</f>
        <v>Anne Ward</v>
      </c>
      <c r="BD839" s="21" t="s">
        <v>78</v>
      </c>
      <c r="BE839" s="123" t="str">
        <f>PlainData_XXX!W844</f>
        <v xml:space="preserve">"Amount" : </v>
      </c>
      <c r="BF839" s="21">
        <f>PlainData_XXX!X844</f>
        <v>264000</v>
      </c>
      <c r="BG839" s="21" t="s">
        <v>0</v>
      </c>
      <c r="BH839" s="123" t="str">
        <f>PlainData_XXX!Y844</f>
        <v xml:space="preserve">"Services" : </v>
      </c>
      <c r="BI839" s="21" t="str">
        <f>PlainData_XXX!Z844</f>
        <v>["Radio Interviews", "Posters"]</v>
      </c>
      <c r="BJ839" s="21" t="s">
        <v>121</v>
      </c>
      <c r="BK839" s="127" t="str">
        <f>PlainData_XXX!AA844</f>
        <v xml:space="preserve">"Stadium" : </v>
      </c>
      <c r="BL839" s="21" t="s">
        <v>71</v>
      </c>
      <c r="BM839" s="123" t="str">
        <f>PlainData_XXX!AB844</f>
        <v xml:space="preserve">"Name" : </v>
      </c>
      <c r="BN839" s="21" t="s">
        <v>120</v>
      </c>
      <c r="BO839" s="21" t="str">
        <f>PlainData_XXX!AC844</f>
        <v>National Concert Hall</v>
      </c>
      <c r="BP839" s="21" t="s">
        <v>78</v>
      </c>
      <c r="BQ839" s="123" t="str">
        <f>PlainData_XXX!AD844</f>
        <v xml:space="preserve">"City" : </v>
      </c>
      <c r="BR839" s="21" t="s">
        <v>120</v>
      </c>
      <c r="BS839" s="21" t="str">
        <f>PlainData_XXX!AE844</f>
        <v>Dublin</v>
      </c>
      <c r="BT839" s="21" t="s">
        <v>78</v>
      </c>
      <c r="BU839" s="123" t="str">
        <f>PlainData_XXX!AF844</f>
        <v xml:space="preserve">"Type" : </v>
      </c>
      <c r="BV839" s="21" t="s">
        <v>120</v>
      </c>
      <c r="BW839" s="21" t="str">
        <f>PlainData_XXX!AG844</f>
        <v>Basketball</v>
      </c>
      <c r="BX839" s="21" t="s">
        <v>78</v>
      </c>
      <c r="BY839" s="123" t="str">
        <f>PlainData_XXX!AH844</f>
        <v xml:space="preserve">"Capacity" : </v>
      </c>
      <c r="BZ839" s="21">
        <f>PlainData_XXX!AI844</f>
        <v>1200</v>
      </c>
      <c r="CA839" s="21" t="s">
        <v>0</v>
      </c>
      <c r="CB839" s="21" t="str">
        <f>PlainData_XXX!AJ844</f>
        <v>"Acoustics" :</v>
      </c>
      <c r="CC839" s="21" t="s">
        <v>120</v>
      </c>
      <c r="CD839" s="21" t="str">
        <f>PlainData_XXX!AK844</f>
        <v>Good</v>
      </c>
      <c r="CE839" s="21" t="s">
        <v>120</v>
      </c>
      <c r="CF839" s="21" t="s">
        <v>121</v>
      </c>
      <c r="CG839" s="21" t="str">
        <f>PlainData_XXX!AL844</f>
        <v>"Merchandise_Type" :</v>
      </c>
      <c r="CH839" s="21" t="str">
        <f>PlainData_XXX!AM844</f>
        <v>["Tee Shirts", "Hoodies", "Umbrellas ", "CD’s"]</v>
      </c>
      <c r="CI839" s="21" t="s">
        <v>0</v>
      </c>
      <c r="CJ839" s="21" t="str">
        <f>PlainData_XXX!AN844</f>
        <v>"Audience_Type" :</v>
      </c>
      <c r="CK839" s="21" t="str">
        <f>PlainData_XXX!AO844</f>
        <v>["Third Level Students", "Retired "]</v>
      </c>
      <c r="CL839" s="21" t="s">
        <v>121</v>
      </c>
    </row>
    <row r="840" spans="1:90" ht="13.2" x14ac:dyDescent="0.25">
      <c r="A840" s="45" t="s">
        <v>10</v>
      </c>
      <c r="B840" s="54">
        <f>PlainData_XXX!A845</f>
        <v>831</v>
      </c>
      <c r="C840" s="46" t="s">
        <v>77</v>
      </c>
      <c r="D840" s="49" t="str">
        <f t="shared" si="132"/>
        <v xml:space="preserve">"Concert_Year" : </v>
      </c>
      <c r="E840" s="103">
        <f>PlainData_XXX!B845</f>
        <v>2018</v>
      </c>
      <c r="F840" s="48" t="s">
        <v>0</v>
      </c>
      <c r="G840" s="49" t="str">
        <f t="shared" si="133"/>
        <v xml:space="preserve">"Concert_Month" : </v>
      </c>
      <c r="H840" s="103">
        <f>PlainData_XXX!C845</f>
        <v>3</v>
      </c>
      <c r="I840" s="48" t="s">
        <v>0</v>
      </c>
      <c r="J840" s="49" t="str">
        <f t="shared" si="134"/>
        <v>"Duration" :</v>
      </c>
      <c r="K840" s="104">
        <f>PlainData_XXX!D845</f>
        <v>170</v>
      </c>
      <c r="L840" s="46" t="s">
        <v>77</v>
      </c>
      <c r="M840" s="49" t="str">
        <f t="shared" si="135"/>
        <v xml:space="preserve">"Expected_Crowd" : </v>
      </c>
      <c r="N840" s="103">
        <f>PlainData_XXX!E845</f>
        <v>37200</v>
      </c>
      <c r="O840" s="48" t="s">
        <v>0</v>
      </c>
      <c r="P840" s="49" t="str">
        <f t="shared" si="136"/>
        <v xml:space="preserve">"Actual_Crowd" : </v>
      </c>
      <c r="Q840" s="103">
        <f>PlainData_XXX!F845</f>
        <v>38600</v>
      </c>
      <c r="R840" s="46" t="s">
        <v>77</v>
      </c>
      <c r="S840" s="49" t="str">
        <f t="shared" si="137"/>
        <v xml:space="preserve">"Cheapest_Ticket_Price" : </v>
      </c>
      <c r="T840" s="103">
        <f>PlainData_XXX!G845</f>
        <v>45</v>
      </c>
      <c r="U840" s="48" t="s">
        <v>0</v>
      </c>
      <c r="V840" s="49" t="str">
        <f t="shared" si="138"/>
        <v xml:space="preserve">"Dearest_Ticket_Price" : </v>
      </c>
      <c r="W840" s="104">
        <f>PlainData_XXX!H845</f>
        <v>180</v>
      </c>
      <c r="X840" s="48" t="s">
        <v>0</v>
      </c>
      <c r="Y840" s="49" t="str">
        <f t="shared" si="139"/>
        <v xml:space="preserve">"Food_Sales" : </v>
      </c>
      <c r="Z840" s="129">
        <f>PlainData_XXX!I845</f>
        <v>23100</v>
      </c>
      <c r="AA840" s="46" t="s">
        <v>77</v>
      </c>
      <c r="AB840" s="49" t="str">
        <f t="shared" si="140"/>
        <v xml:space="preserve">"Drink_Sales" : </v>
      </c>
      <c r="AC840" s="129">
        <f>PlainData_XXX!J845</f>
        <v>65000</v>
      </c>
      <c r="AD840" s="46" t="s">
        <v>77</v>
      </c>
      <c r="AE840" s="49" t="str">
        <f t="shared" si="141"/>
        <v xml:space="preserve">"Atmosphere" : </v>
      </c>
      <c r="AF840" s="50" t="s">
        <v>120</v>
      </c>
      <c r="AG840" s="104" t="str">
        <f>PlainData_XXX!K845</f>
        <v>Excellent</v>
      </c>
      <c r="AH840" s="48" t="s">
        <v>78</v>
      </c>
      <c r="AI840" s="49" t="str">
        <f t="shared" si="142"/>
        <v xml:space="preserve">"Police_Cost" : </v>
      </c>
      <c r="AJ840" s="130">
        <f>PlainData_XXX!L845</f>
        <v>11700</v>
      </c>
      <c r="AK840" s="48" t="s">
        <v>0</v>
      </c>
      <c r="AL840" s="110" t="str">
        <f>PlainData_XXX!M845</f>
        <v xml:space="preserve">"Performer" : </v>
      </c>
      <c r="AM840" s="49" t="s">
        <v>71</v>
      </c>
      <c r="AN840" s="111" t="str">
        <f>PlainData_XXX!N845</f>
        <v xml:space="preserve">"Name" : </v>
      </c>
      <c r="AO840" s="48" t="s">
        <v>120</v>
      </c>
      <c r="AP840" s="104" t="str">
        <f>PlainData_XXX!O845</f>
        <v>Aoife Fitzgerald</v>
      </c>
      <c r="AQ840" s="48" t="s">
        <v>78</v>
      </c>
      <c r="AR840" s="111" t="str">
        <f>PlainData_XXX!P845</f>
        <v xml:space="preserve">"Music_Type" : </v>
      </c>
      <c r="AS840" s="50" t="s">
        <v>120</v>
      </c>
      <c r="AT840" s="104" t="str">
        <f>PlainData_XXX!Q845</f>
        <v>Rock</v>
      </c>
      <c r="AU840" s="48" t="s">
        <v>78</v>
      </c>
      <c r="AV840" s="111" t="str">
        <f>PlainData_XXX!R845</f>
        <v xml:space="preserve">"Services" : </v>
      </c>
      <c r="AW840" s="104" t="str">
        <f>PlainData_XXX!S845</f>
        <v>["TV Interviews", "Photo Shoots "]</v>
      </c>
      <c r="AX840" s="49" t="s">
        <v>76</v>
      </c>
      <c r="AY840" s="122" t="str">
        <f>PlainData_XXX!T845</f>
        <v xml:space="preserve">"Sponsor" : </v>
      </c>
      <c r="AZ840" s="21" t="s">
        <v>71</v>
      </c>
      <c r="BA840" s="123" t="str">
        <f>PlainData_XXX!U845</f>
        <v xml:space="preserve">"Name" : </v>
      </c>
      <c r="BB840" s="21" t="s">
        <v>120</v>
      </c>
      <c r="BC840" s="21" t="str">
        <f>PlainData_XXX!V845</f>
        <v>Paul Scott</v>
      </c>
      <c r="BD840" s="21" t="s">
        <v>78</v>
      </c>
      <c r="BE840" s="123" t="str">
        <f>PlainData_XXX!W845</f>
        <v xml:space="preserve">"Amount" : </v>
      </c>
      <c r="BF840" s="21">
        <f>PlainData_XXX!X845</f>
        <v>453000</v>
      </c>
      <c r="BG840" s="21" t="s">
        <v>0</v>
      </c>
      <c r="BH840" s="123" t="str">
        <f>PlainData_XXX!Y845</f>
        <v xml:space="preserve">"Services" : </v>
      </c>
      <c r="BI840" s="21" t="str">
        <f>PlainData_XXX!Z845</f>
        <v>["News Papers"]</v>
      </c>
      <c r="BJ840" s="21" t="s">
        <v>121</v>
      </c>
      <c r="BK840" s="127" t="str">
        <f>PlainData_XXX!AA845</f>
        <v xml:space="preserve">"Stadium" : </v>
      </c>
      <c r="BL840" s="21" t="s">
        <v>71</v>
      </c>
      <c r="BM840" s="123" t="str">
        <f>PlainData_XXX!AB845</f>
        <v xml:space="preserve">"Name" : </v>
      </c>
      <c r="BN840" s="21" t="s">
        <v>120</v>
      </c>
      <c r="BO840" s="21" t="str">
        <f>PlainData_XXX!AC845</f>
        <v>Bord Gais Energy Theatre</v>
      </c>
      <c r="BP840" s="21" t="s">
        <v>78</v>
      </c>
      <c r="BQ840" s="123" t="str">
        <f>PlainData_XXX!AD845</f>
        <v xml:space="preserve">"City" : </v>
      </c>
      <c r="BR840" s="21" t="s">
        <v>120</v>
      </c>
      <c r="BS840" s="21" t="str">
        <f>PlainData_XXX!AE845</f>
        <v>Dublin</v>
      </c>
      <c r="BT840" s="21" t="s">
        <v>78</v>
      </c>
      <c r="BU840" s="123" t="str">
        <f>PlainData_XXX!AF845</f>
        <v xml:space="preserve">"Type" : </v>
      </c>
      <c r="BV840" s="21" t="s">
        <v>120</v>
      </c>
      <c r="BW840" s="21" t="str">
        <f>PlainData_XXX!AG845</f>
        <v>Basketball</v>
      </c>
      <c r="BX840" s="21" t="s">
        <v>78</v>
      </c>
      <c r="BY840" s="123" t="str">
        <f>PlainData_XXX!AH845</f>
        <v xml:space="preserve">"Capacity" : </v>
      </c>
      <c r="BZ840" s="21">
        <f>PlainData_XXX!AI845</f>
        <v>2100</v>
      </c>
      <c r="CA840" s="21" t="s">
        <v>0</v>
      </c>
      <c r="CB840" s="21" t="str">
        <f>PlainData_XXX!AJ845</f>
        <v>"Acoustics" :</v>
      </c>
      <c r="CC840" s="21" t="s">
        <v>120</v>
      </c>
      <c r="CD840" s="21" t="str">
        <f>PlainData_XXX!AK845</f>
        <v>Good</v>
      </c>
      <c r="CE840" s="21" t="s">
        <v>120</v>
      </c>
      <c r="CF840" s="21" t="s">
        <v>121</v>
      </c>
      <c r="CG840" s="21" t="str">
        <f>PlainData_XXX!AL845</f>
        <v>"Merchandise_Type" :</v>
      </c>
      <c r="CH840" s="21" t="str">
        <f>PlainData_XXX!AM845</f>
        <v>["Photos", "Umbrellas "]</v>
      </c>
      <c r="CI840" s="21" t="s">
        <v>0</v>
      </c>
      <c r="CJ840" s="21" t="str">
        <f>PlainData_XXX!AN845</f>
        <v>"Audience_Type" :</v>
      </c>
      <c r="CK840" s="21" t="str">
        <f>PlainData_XXX!AO845</f>
        <v>["Teenagers", "Young Working Adults", "Middle Aged"]</v>
      </c>
      <c r="CL840" s="21" t="s">
        <v>121</v>
      </c>
    </row>
    <row r="841" spans="1:90" ht="13.2" x14ac:dyDescent="0.25">
      <c r="A841" s="45" t="s">
        <v>10</v>
      </c>
      <c r="B841" s="54">
        <f>PlainData_XXX!A846</f>
        <v>832</v>
      </c>
      <c r="C841" s="46" t="s">
        <v>77</v>
      </c>
      <c r="D841" s="49" t="str">
        <f t="shared" si="132"/>
        <v xml:space="preserve">"Concert_Year" : </v>
      </c>
      <c r="E841" s="103">
        <f>PlainData_XXX!B846</f>
        <v>2012</v>
      </c>
      <c r="F841" s="48" t="s">
        <v>0</v>
      </c>
      <c r="G841" s="49" t="str">
        <f t="shared" si="133"/>
        <v xml:space="preserve">"Concert_Month" : </v>
      </c>
      <c r="H841" s="103">
        <f>PlainData_XXX!C846</f>
        <v>1</v>
      </c>
      <c r="I841" s="48" t="s">
        <v>0</v>
      </c>
      <c r="J841" s="49" t="str">
        <f t="shared" si="134"/>
        <v>"Duration" :</v>
      </c>
      <c r="K841" s="104">
        <f>PlainData_XXX!D846</f>
        <v>180</v>
      </c>
      <c r="L841" s="46" t="s">
        <v>77</v>
      </c>
      <c r="M841" s="49" t="str">
        <f t="shared" si="135"/>
        <v xml:space="preserve">"Expected_Crowd" : </v>
      </c>
      <c r="N841" s="103">
        <f>PlainData_XXX!E846</f>
        <v>6900</v>
      </c>
      <c r="O841" s="48" t="s">
        <v>0</v>
      </c>
      <c r="P841" s="49" t="str">
        <f t="shared" si="136"/>
        <v xml:space="preserve">"Actual_Crowd" : </v>
      </c>
      <c r="Q841" s="103">
        <f>PlainData_XXX!F846</f>
        <v>7300</v>
      </c>
      <c r="R841" s="46" t="s">
        <v>77</v>
      </c>
      <c r="S841" s="49" t="str">
        <f t="shared" si="137"/>
        <v xml:space="preserve">"Cheapest_Ticket_Price" : </v>
      </c>
      <c r="T841" s="103">
        <f>PlainData_XXX!G846</f>
        <v>30</v>
      </c>
      <c r="U841" s="48" t="s">
        <v>0</v>
      </c>
      <c r="V841" s="49" t="str">
        <f t="shared" si="138"/>
        <v xml:space="preserve">"Dearest_Ticket_Price" : </v>
      </c>
      <c r="W841" s="104">
        <f>PlainData_XXX!H846</f>
        <v>150</v>
      </c>
      <c r="X841" s="48" t="s">
        <v>0</v>
      </c>
      <c r="Y841" s="49" t="str">
        <f t="shared" si="139"/>
        <v xml:space="preserve">"Food_Sales" : </v>
      </c>
      <c r="Z841" s="129">
        <f>PlainData_XXX!I846</f>
        <v>34200</v>
      </c>
      <c r="AA841" s="46" t="s">
        <v>77</v>
      </c>
      <c r="AB841" s="49" t="str">
        <f t="shared" si="140"/>
        <v xml:space="preserve">"Drink_Sales" : </v>
      </c>
      <c r="AC841" s="129">
        <f>PlainData_XXX!J846</f>
        <v>113100</v>
      </c>
      <c r="AD841" s="46" t="s">
        <v>77</v>
      </c>
      <c r="AE841" s="49" t="str">
        <f t="shared" si="141"/>
        <v xml:space="preserve">"Atmosphere" : </v>
      </c>
      <c r="AF841" s="50" t="s">
        <v>120</v>
      </c>
      <c r="AG841" s="104" t="str">
        <f>PlainData_XXX!K846</f>
        <v>Excellent</v>
      </c>
      <c r="AH841" s="48" t="s">
        <v>78</v>
      </c>
      <c r="AI841" s="49" t="str">
        <f t="shared" si="142"/>
        <v xml:space="preserve">"Police_Cost" : </v>
      </c>
      <c r="AJ841" s="130">
        <f>PlainData_XXX!L846</f>
        <v>30800</v>
      </c>
      <c r="AK841" s="48" t="s">
        <v>0</v>
      </c>
      <c r="AL841" s="110" t="str">
        <f>PlainData_XXX!M846</f>
        <v xml:space="preserve">"Performer" : </v>
      </c>
      <c r="AM841" s="49" t="s">
        <v>71</v>
      </c>
      <c r="AN841" s="111" t="str">
        <f>PlainData_XXX!N846</f>
        <v xml:space="preserve">"Name" : </v>
      </c>
      <c r="AO841" s="48" t="s">
        <v>120</v>
      </c>
      <c r="AP841" s="104" t="str">
        <f>PlainData_XXX!O846</f>
        <v>Orflaith Daly</v>
      </c>
      <c r="AQ841" s="48" t="s">
        <v>78</v>
      </c>
      <c r="AR841" s="111" t="str">
        <f>PlainData_XXX!P846</f>
        <v xml:space="preserve">"Music_Type" : </v>
      </c>
      <c r="AS841" s="50" t="s">
        <v>120</v>
      </c>
      <c r="AT841" s="104" t="str">
        <f>PlainData_XXX!Q846</f>
        <v>Jazz</v>
      </c>
      <c r="AU841" s="48" t="s">
        <v>78</v>
      </c>
      <c r="AV841" s="111" t="str">
        <f>PlainData_XXX!R846</f>
        <v xml:space="preserve">"Services" : </v>
      </c>
      <c r="AW841" s="104" t="str">
        <f>PlainData_XXX!S846</f>
        <v>["Live Rehearsals", "Meet and Greet", "TV Interviews", "Fan Engagement"]</v>
      </c>
      <c r="AX841" s="49" t="s">
        <v>76</v>
      </c>
      <c r="AY841" s="122" t="str">
        <f>PlainData_XXX!T846</f>
        <v xml:space="preserve">"Sponsor" : </v>
      </c>
      <c r="AZ841" s="21" t="s">
        <v>71</v>
      </c>
      <c r="BA841" s="123" t="str">
        <f>PlainData_XXX!U846</f>
        <v xml:space="preserve">"Name" : </v>
      </c>
      <c r="BB841" s="21" t="s">
        <v>120</v>
      </c>
      <c r="BC841" s="21" t="str">
        <f>PlainData_XXX!V846</f>
        <v>Tomas Nolan</v>
      </c>
      <c r="BD841" s="21" t="s">
        <v>78</v>
      </c>
      <c r="BE841" s="123" t="str">
        <f>PlainData_XXX!W846</f>
        <v xml:space="preserve">"Amount" : </v>
      </c>
      <c r="BF841" s="21">
        <f>PlainData_XXX!X846</f>
        <v>267000</v>
      </c>
      <c r="BG841" s="21" t="s">
        <v>0</v>
      </c>
      <c r="BH841" s="123" t="str">
        <f>PlainData_XXX!Y846</f>
        <v xml:space="preserve">"Services" : </v>
      </c>
      <c r="BI841" s="21" t="str">
        <f>PlainData_XXX!Z846</f>
        <v>["TV Interviews", "Posters", "News Papers", "Radio Interviews"]</v>
      </c>
      <c r="BJ841" s="21" t="s">
        <v>121</v>
      </c>
      <c r="BK841" s="127" t="str">
        <f>PlainData_XXX!AA846</f>
        <v xml:space="preserve">"Stadium" : </v>
      </c>
      <c r="BL841" s="21" t="s">
        <v>71</v>
      </c>
      <c r="BM841" s="123" t="str">
        <f>PlainData_XXX!AB846</f>
        <v xml:space="preserve">"Name" : </v>
      </c>
      <c r="BN841" s="21" t="s">
        <v>120</v>
      </c>
      <c r="BO841" s="21" t="str">
        <f>PlainData_XXX!AC846</f>
        <v>Semple Stadium</v>
      </c>
      <c r="BP841" s="21" t="s">
        <v>78</v>
      </c>
      <c r="BQ841" s="123" t="str">
        <f>PlainData_XXX!AD846</f>
        <v xml:space="preserve">"City" : </v>
      </c>
      <c r="BR841" s="21" t="s">
        <v>120</v>
      </c>
      <c r="BS841" s="21" t="str">
        <f>PlainData_XXX!AE846</f>
        <v>Thurles</v>
      </c>
      <c r="BT841" s="21" t="s">
        <v>78</v>
      </c>
      <c r="BU841" s="123" t="str">
        <f>PlainData_XXX!AF846</f>
        <v xml:space="preserve">"Type" : </v>
      </c>
      <c r="BV841" s="21" t="s">
        <v>120</v>
      </c>
      <c r="BW841" s="21" t="str">
        <f>PlainData_XXX!AG846</f>
        <v>GAA</v>
      </c>
      <c r="BX841" s="21" t="s">
        <v>78</v>
      </c>
      <c r="BY841" s="123" t="str">
        <f>PlainData_XXX!AH846</f>
        <v xml:space="preserve">"Capacity" : </v>
      </c>
      <c r="BZ841" s="21">
        <f>PlainData_XXX!AI846</f>
        <v>45690</v>
      </c>
      <c r="CA841" s="21" t="s">
        <v>0</v>
      </c>
      <c r="CB841" s="21" t="str">
        <f>PlainData_XXX!AJ846</f>
        <v>"Acoustics" :</v>
      </c>
      <c r="CC841" s="21" t="s">
        <v>120</v>
      </c>
      <c r="CD841" s="21" t="str">
        <f>PlainData_XXX!AK846</f>
        <v>Fair</v>
      </c>
      <c r="CE841" s="21" t="s">
        <v>120</v>
      </c>
      <c r="CF841" s="21" t="s">
        <v>121</v>
      </c>
      <c r="CG841" s="21" t="str">
        <f>PlainData_XXX!AL846</f>
        <v>"Merchandise_Type" :</v>
      </c>
      <c r="CH841" s="21" t="str">
        <f>PlainData_XXX!AM846</f>
        <v>["Tee Shirts", "Hoodies", "Umbrellas "]</v>
      </c>
      <c r="CI841" s="21" t="s">
        <v>0</v>
      </c>
      <c r="CJ841" s="21" t="str">
        <f>PlainData_XXX!AN846</f>
        <v>"Audience_Type" :</v>
      </c>
      <c r="CK841" s="21" t="str">
        <f>PlainData_XXX!AO846</f>
        <v>["Teenagers", "Young Working Adults", "Middle Aged"]</v>
      </c>
      <c r="CL841" s="21" t="s">
        <v>121</v>
      </c>
    </row>
    <row r="842" spans="1:90" ht="13.2" x14ac:dyDescent="0.25">
      <c r="A842" s="45" t="s">
        <v>10</v>
      </c>
      <c r="B842" s="54">
        <f>PlainData_XXX!A847</f>
        <v>833</v>
      </c>
      <c r="C842" s="46" t="s">
        <v>77</v>
      </c>
      <c r="D842" s="49" t="str">
        <f t="shared" ref="D842:D905" si="143">$E$9</f>
        <v xml:space="preserve">"Concert_Year" : </v>
      </c>
      <c r="E842" s="103">
        <f>PlainData_XXX!B847</f>
        <v>2011</v>
      </c>
      <c r="F842" s="48" t="s">
        <v>0</v>
      </c>
      <c r="G842" s="49" t="str">
        <f t="shared" ref="G842:G905" si="144">$H$9</f>
        <v xml:space="preserve">"Concert_Month" : </v>
      </c>
      <c r="H842" s="103">
        <f>PlainData_XXX!C847</f>
        <v>1</v>
      </c>
      <c r="I842" s="48" t="s">
        <v>0</v>
      </c>
      <c r="J842" s="49" t="str">
        <f t="shared" ref="J842:J905" si="145">$K$9</f>
        <v>"Duration" :</v>
      </c>
      <c r="K842" s="104">
        <f>PlainData_XXX!D847</f>
        <v>140</v>
      </c>
      <c r="L842" s="46" t="s">
        <v>77</v>
      </c>
      <c r="M842" s="49" t="str">
        <f t="shared" ref="M842:M905" si="146">$N$9</f>
        <v xml:space="preserve">"Expected_Crowd" : </v>
      </c>
      <c r="N842" s="103">
        <f>PlainData_XXX!E847</f>
        <v>38000</v>
      </c>
      <c r="O842" s="48" t="s">
        <v>0</v>
      </c>
      <c r="P842" s="49" t="str">
        <f t="shared" ref="P842:P905" si="147">$Q$9</f>
        <v xml:space="preserve">"Actual_Crowd" : </v>
      </c>
      <c r="Q842" s="103">
        <f>PlainData_XXX!F847</f>
        <v>32300</v>
      </c>
      <c r="R842" s="46" t="s">
        <v>77</v>
      </c>
      <c r="S842" s="49" t="str">
        <f t="shared" ref="S842:S905" si="148">$T$9</f>
        <v xml:space="preserve">"Cheapest_Ticket_Price" : </v>
      </c>
      <c r="T842" s="103">
        <f>PlainData_XXX!G847</f>
        <v>50</v>
      </c>
      <c r="U842" s="48" t="s">
        <v>0</v>
      </c>
      <c r="V842" s="49" t="str">
        <f t="shared" ref="V842:V905" si="149">$W$9</f>
        <v xml:space="preserve">"Dearest_Ticket_Price" : </v>
      </c>
      <c r="W842" s="104">
        <f>PlainData_XXX!H847</f>
        <v>200</v>
      </c>
      <c r="X842" s="48" t="s">
        <v>0</v>
      </c>
      <c r="Y842" s="49" t="str">
        <f t="shared" ref="Y842:Y905" si="150">$Z$9</f>
        <v xml:space="preserve">"Food_Sales" : </v>
      </c>
      <c r="Z842" s="129">
        <f>PlainData_XXX!I847</f>
        <v>75200</v>
      </c>
      <c r="AA842" s="46" t="s">
        <v>77</v>
      </c>
      <c r="AB842" s="49" t="str">
        <f t="shared" ref="AB842:AB905" si="151">$AC$9</f>
        <v xml:space="preserve">"Drink_Sales" : </v>
      </c>
      <c r="AC842" s="129">
        <f>PlainData_XXX!J847</f>
        <v>67900</v>
      </c>
      <c r="AD842" s="46" t="s">
        <v>77</v>
      </c>
      <c r="AE842" s="49" t="str">
        <f t="shared" ref="AE842:AE905" si="152">$AG$9</f>
        <v xml:space="preserve">"Atmosphere" : </v>
      </c>
      <c r="AF842" s="50" t="s">
        <v>120</v>
      </c>
      <c r="AG842" s="104" t="str">
        <f>PlainData_XXX!K847</f>
        <v>Poor</v>
      </c>
      <c r="AH842" s="48" t="s">
        <v>78</v>
      </c>
      <c r="AI842" s="49" t="str">
        <f t="shared" ref="AI842:AI905" si="153">$AJ$9</f>
        <v xml:space="preserve">"Police_Cost" : </v>
      </c>
      <c r="AJ842" s="130">
        <f>PlainData_XXX!L847</f>
        <v>29000</v>
      </c>
      <c r="AK842" s="48" t="s">
        <v>0</v>
      </c>
      <c r="AL842" s="110" t="str">
        <f>PlainData_XXX!M847</f>
        <v xml:space="preserve">"Performer" : </v>
      </c>
      <c r="AM842" s="49" t="s">
        <v>71</v>
      </c>
      <c r="AN842" s="111" t="str">
        <f>PlainData_XXX!N847</f>
        <v xml:space="preserve">"Name" : </v>
      </c>
      <c r="AO842" s="48" t="s">
        <v>120</v>
      </c>
      <c r="AP842" s="104" t="str">
        <f>PlainData_XXX!O847</f>
        <v>Aine Connolly</v>
      </c>
      <c r="AQ842" s="48" t="s">
        <v>78</v>
      </c>
      <c r="AR842" s="111" t="str">
        <f>PlainData_XXX!P847</f>
        <v xml:space="preserve">"Music_Type" : </v>
      </c>
      <c r="AS842" s="50" t="s">
        <v>120</v>
      </c>
      <c r="AT842" s="104" t="str">
        <f>PlainData_XXX!Q847</f>
        <v>Hip-Hop</v>
      </c>
      <c r="AU842" s="48" t="s">
        <v>78</v>
      </c>
      <c r="AV842" s="111" t="str">
        <f>PlainData_XXX!R847</f>
        <v xml:space="preserve">"Services" : </v>
      </c>
      <c r="AW842" s="104" t="str">
        <f>PlainData_XXX!S847</f>
        <v>["Live Rehearsals", "Fan Engagement", "Photo Shoots "]</v>
      </c>
      <c r="AX842" s="49" t="s">
        <v>76</v>
      </c>
      <c r="AY842" s="122" t="str">
        <f>PlainData_XXX!T847</f>
        <v xml:space="preserve">"Sponsor" : </v>
      </c>
      <c r="AZ842" s="21" t="s">
        <v>71</v>
      </c>
      <c r="BA842" s="123" t="str">
        <f>PlainData_XXX!U847</f>
        <v xml:space="preserve">"Name" : </v>
      </c>
      <c r="BB842" s="21" t="s">
        <v>120</v>
      </c>
      <c r="BC842" s="21" t="str">
        <f>PlainData_XXX!V847</f>
        <v>Colm Bell</v>
      </c>
      <c r="BD842" s="21" t="s">
        <v>78</v>
      </c>
      <c r="BE842" s="123" t="str">
        <f>PlainData_XXX!W847</f>
        <v xml:space="preserve">"Amount" : </v>
      </c>
      <c r="BF842" s="21">
        <f>PlainData_XXX!X847</f>
        <v>471000</v>
      </c>
      <c r="BG842" s="21" t="s">
        <v>0</v>
      </c>
      <c r="BH842" s="123" t="str">
        <f>PlainData_XXX!Y847</f>
        <v xml:space="preserve">"Services" : </v>
      </c>
      <c r="BI842" s="21" t="str">
        <f>PlainData_XXX!Z847</f>
        <v>["TV Interviews", "Posters"]</v>
      </c>
      <c r="BJ842" s="21" t="s">
        <v>121</v>
      </c>
      <c r="BK842" s="127" t="str">
        <f>PlainData_XXX!AA847</f>
        <v xml:space="preserve">"Stadium" : </v>
      </c>
      <c r="BL842" s="21" t="s">
        <v>71</v>
      </c>
      <c r="BM842" s="123" t="str">
        <f>PlainData_XXX!AB847</f>
        <v xml:space="preserve">"Name" : </v>
      </c>
      <c r="BN842" s="21" t="s">
        <v>120</v>
      </c>
      <c r="BO842" s="21" t="str">
        <f>PlainData_XXX!AC847</f>
        <v>National Concert Hall</v>
      </c>
      <c r="BP842" s="21" t="s">
        <v>78</v>
      </c>
      <c r="BQ842" s="123" t="str">
        <f>PlainData_XXX!AD847</f>
        <v xml:space="preserve">"City" : </v>
      </c>
      <c r="BR842" s="21" t="s">
        <v>120</v>
      </c>
      <c r="BS842" s="21" t="str">
        <f>PlainData_XXX!AE847</f>
        <v>Dublin</v>
      </c>
      <c r="BT842" s="21" t="s">
        <v>78</v>
      </c>
      <c r="BU842" s="123" t="str">
        <f>PlainData_XXX!AF847</f>
        <v xml:space="preserve">"Type" : </v>
      </c>
      <c r="BV842" s="21" t="s">
        <v>120</v>
      </c>
      <c r="BW842" s="21" t="str">
        <f>PlainData_XXX!AG847</f>
        <v>Basketball</v>
      </c>
      <c r="BX842" s="21" t="s">
        <v>78</v>
      </c>
      <c r="BY842" s="123" t="str">
        <f>PlainData_XXX!AH847</f>
        <v xml:space="preserve">"Capacity" : </v>
      </c>
      <c r="BZ842" s="21">
        <f>PlainData_XXX!AI847</f>
        <v>1200</v>
      </c>
      <c r="CA842" s="21" t="s">
        <v>0</v>
      </c>
      <c r="CB842" s="21" t="str">
        <f>PlainData_XXX!AJ847</f>
        <v>"Acoustics" :</v>
      </c>
      <c r="CC842" s="21" t="s">
        <v>120</v>
      </c>
      <c r="CD842" s="21" t="str">
        <f>PlainData_XXX!AK847</f>
        <v>Good</v>
      </c>
      <c r="CE842" s="21" t="s">
        <v>120</v>
      </c>
      <c r="CF842" s="21" t="s">
        <v>121</v>
      </c>
      <c r="CG842" s="21" t="str">
        <f>PlainData_XXX!AL847</f>
        <v>"Merchandise_Type" :</v>
      </c>
      <c r="CH842" s="21" t="str">
        <f>PlainData_XXX!AM847</f>
        <v>["CD’s", "Photos"]</v>
      </c>
      <c r="CI842" s="21" t="s">
        <v>0</v>
      </c>
      <c r="CJ842" s="21" t="str">
        <f>PlainData_XXX!AN847</f>
        <v>"Audience_Type" :</v>
      </c>
      <c r="CK842" s="21" t="str">
        <f>PlainData_XXX!AO847</f>
        <v>["Young Working Adults", "Third Level Students", "Middle Aged"]</v>
      </c>
      <c r="CL842" s="21" t="s">
        <v>121</v>
      </c>
    </row>
    <row r="843" spans="1:90" ht="13.2" x14ac:dyDescent="0.25">
      <c r="A843" s="45" t="s">
        <v>10</v>
      </c>
      <c r="B843" s="54">
        <f>PlainData_XXX!A848</f>
        <v>834</v>
      </c>
      <c r="C843" s="46" t="s">
        <v>77</v>
      </c>
      <c r="D843" s="49" t="str">
        <f t="shared" si="143"/>
        <v xml:space="preserve">"Concert_Year" : </v>
      </c>
      <c r="E843" s="103">
        <f>PlainData_XXX!B848</f>
        <v>2017</v>
      </c>
      <c r="F843" s="48" t="s">
        <v>0</v>
      </c>
      <c r="G843" s="49" t="str">
        <f t="shared" si="144"/>
        <v xml:space="preserve">"Concert_Month" : </v>
      </c>
      <c r="H843" s="103">
        <f>PlainData_XXX!C848</f>
        <v>1</v>
      </c>
      <c r="I843" s="48" t="s">
        <v>0</v>
      </c>
      <c r="J843" s="49" t="str">
        <f t="shared" si="145"/>
        <v>"Duration" :</v>
      </c>
      <c r="K843" s="104">
        <f>PlainData_XXX!D848</f>
        <v>120</v>
      </c>
      <c r="L843" s="46" t="s">
        <v>77</v>
      </c>
      <c r="M843" s="49" t="str">
        <f t="shared" si="146"/>
        <v xml:space="preserve">"Expected_Crowd" : </v>
      </c>
      <c r="N843" s="103">
        <f>PlainData_XXX!E848</f>
        <v>75300</v>
      </c>
      <c r="O843" s="48" t="s">
        <v>0</v>
      </c>
      <c r="P843" s="49" t="str">
        <f t="shared" si="147"/>
        <v xml:space="preserve">"Actual_Crowd" : </v>
      </c>
      <c r="Q843" s="103">
        <f>PlainData_XXX!F848</f>
        <v>76800</v>
      </c>
      <c r="R843" s="46" t="s">
        <v>77</v>
      </c>
      <c r="S843" s="49" t="str">
        <f t="shared" si="148"/>
        <v xml:space="preserve">"Cheapest_Ticket_Price" : </v>
      </c>
      <c r="T843" s="103">
        <f>PlainData_XXX!G848</f>
        <v>60</v>
      </c>
      <c r="U843" s="48" t="s">
        <v>0</v>
      </c>
      <c r="V843" s="49" t="str">
        <f t="shared" si="149"/>
        <v xml:space="preserve">"Dearest_Ticket_Price" : </v>
      </c>
      <c r="W843" s="104">
        <f>PlainData_XXX!H848</f>
        <v>190</v>
      </c>
      <c r="X843" s="48" t="s">
        <v>0</v>
      </c>
      <c r="Y843" s="49" t="str">
        <f t="shared" si="150"/>
        <v xml:space="preserve">"Food_Sales" : </v>
      </c>
      <c r="Z843" s="129">
        <f>PlainData_XXX!I848</f>
        <v>13000</v>
      </c>
      <c r="AA843" s="46" t="s">
        <v>77</v>
      </c>
      <c r="AB843" s="49" t="str">
        <f t="shared" si="151"/>
        <v xml:space="preserve">"Drink_Sales" : </v>
      </c>
      <c r="AC843" s="129">
        <f>PlainData_XXX!J848</f>
        <v>105000</v>
      </c>
      <c r="AD843" s="46" t="s">
        <v>77</v>
      </c>
      <c r="AE843" s="49" t="str">
        <f t="shared" si="152"/>
        <v xml:space="preserve">"Atmosphere" : </v>
      </c>
      <c r="AF843" s="50" t="s">
        <v>120</v>
      </c>
      <c r="AG843" s="104" t="str">
        <f>PlainData_XXX!K848</f>
        <v>Fair</v>
      </c>
      <c r="AH843" s="48" t="s">
        <v>78</v>
      </c>
      <c r="AI843" s="49" t="str">
        <f t="shared" si="153"/>
        <v xml:space="preserve">"Police_Cost" : </v>
      </c>
      <c r="AJ843" s="130">
        <f>PlainData_XXX!L848</f>
        <v>9700</v>
      </c>
      <c r="AK843" s="48" t="s">
        <v>0</v>
      </c>
      <c r="AL843" s="110" t="str">
        <f>PlainData_XXX!M848</f>
        <v xml:space="preserve">"Performer" : </v>
      </c>
      <c r="AM843" s="49" t="s">
        <v>71</v>
      </c>
      <c r="AN843" s="111" t="str">
        <f>PlainData_XXX!N848</f>
        <v xml:space="preserve">"Name" : </v>
      </c>
      <c r="AO843" s="48" t="s">
        <v>120</v>
      </c>
      <c r="AP843" s="104" t="str">
        <f>PlainData_XXX!O848</f>
        <v>Daithi Keane</v>
      </c>
      <c r="AQ843" s="48" t="s">
        <v>78</v>
      </c>
      <c r="AR843" s="111" t="str">
        <f>PlainData_XXX!P848</f>
        <v xml:space="preserve">"Music_Type" : </v>
      </c>
      <c r="AS843" s="50" t="s">
        <v>120</v>
      </c>
      <c r="AT843" s="104" t="str">
        <f>PlainData_XXX!Q848</f>
        <v>Rock</v>
      </c>
      <c r="AU843" s="48" t="s">
        <v>78</v>
      </c>
      <c r="AV843" s="111" t="str">
        <f>PlainData_XXX!R848</f>
        <v xml:space="preserve">"Services" : </v>
      </c>
      <c r="AW843" s="104" t="str">
        <f>PlainData_XXX!S848</f>
        <v>["Fan Engagement", "Photo Shoots ", "Live Rehearsals", "TV Interviews"]</v>
      </c>
      <c r="AX843" s="49" t="s">
        <v>76</v>
      </c>
      <c r="AY843" s="122" t="str">
        <f>PlainData_XXX!T848</f>
        <v xml:space="preserve">"Sponsor" : </v>
      </c>
      <c r="AZ843" s="21" t="s">
        <v>71</v>
      </c>
      <c r="BA843" s="123" t="str">
        <f>PlainData_XXX!U848</f>
        <v xml:space="preserve">"Name" : </v>
      </c>
      <c r="BB843" s="21" t="s">
        <v>120</v>
      </c>
      <c r="BC843" s="21" t="str">
        <f>PlainData_XXX!V848</f>
        <v>Amy Lowry</v>
      </c>
      <c r="BD843" s="21" t="s">
        <v>78</v>
      </c>
      <c r="BE843" s="123" t="str">
        <f>PlainData_XXX!W848</f>
        <v xml:space="preserve">"Amount" : </v>
      </c>
      <c r="BF843" s="21">
        <f>PlainData_XXX!X848</f>
        <v>373000</v>
      </c>
      <c r="BG843" s="21" t="s">
        <v>0</v>
      </c>
      <c r="BH843" s="123" t="str">
        <f>PlainData_XXX!Y848</f>
        <v xml:space="preserve">"Services" : </v>
      </c>
      <c r="BI843" s="21" t="str">
        <f>PlainData_XXX!Z848</f>
        <v>["Posters", "News Papers", "Radio Interviews"]</v>
      </c>
      <c r="BJ843" s="21" t="s">
        <v>121</v>
      </c>
      <c r="BK843" s="127" t="str">
        <f>PlainData_XXX!AA848</f>
        <v xml:space="preserve">"Stadium" : </v>
      </c>
      <c r="BL843" s="21" t="s">
        <v>71</v>
      </c>
      <c r="BM843" s="123" t="str">
        <f>PlainData_XXX!AB848</f>
        <v xml:space="preserve">"Name" : </v>
      </c>
      <c r="BN843" s="21" t="s">
        <v>120</v>
      </c>
      <c r="BO843" s="21" t="str">
        <f>PlainData_XXX!AC848</f>
        <v>Nowlan Park</v>
      </c>
      <c r="BP843" s="21" t="s">
        <v>78</v>
      </c>
      <c r="BQ843" s="123" t="str">
        <f>PlainData_XXX!AD848</f>
        <v xml:space="preserve">"City" : </v>
      </c>
      <c r="BR843" s="21" t="s">
        <v>120</v>
      </c>
      <c r="BS843" s="21" t="str">
        <f>PlainData_XXX!AE848</f>
        <v>Kilkenny</v>
      </c>
      <c r="BT843" s="21" t="s">
        <v>78</v>
      </c>
      <c r="BU843" s="123" t="str">
        <f>PlainData_XXX!AF848</f>
        <v xml:space="preserve">"Type" : </v>
      </c>
      <c r="BV843" s="21" t="s">
        <v>120</v>
      </c>
      <c r="BW843" s="21" t="str">
        <f>PlainData_XXX!AG848</f>
        <v>GAA</v>
      </c>
      <c r="BX843" s="21" t="s">
        <v>78</v>
      </c>
      <c r="BY843" s="123" t="str">
        <f>PlainData_XXX!AH848</f>
        <v xml:space="preserve">"Capacity" : </v>
      </c>
      <c r="BZ843" s="21">
        <f>PlainData_XXX!AI848</f>
        <v>27000</v>
      </c>
      <c r="CA843" s="21" t="s">
        <v>0</v>
      </c>
      <c r="CB843" s="21" t="str">
        <f>PlainData_XXX!AJ848</f>
        <v>"Acoustics" :</v>
      </c>
      <c r="CC843" s="21" t="s">
        <v>120</v>
      </c>
      <c r="CD843" s="21" t="str">
        <f>PlainData_XXX!AK848</f>
        <v>Fair</v>
      </c>
      <c r="CE843" s="21" t="s">
        <v>120</v>
      </c>
      <c r="CF843" s="21" t="s">
        <v>121</v>
      </c>
      <c r="CG843" s="21" t="str">
        <f>PlainData_XXX!AL848</f>
        <v>"Merchandise_Type" :</v>
      </c>
      <c r="CH843" s="21" t="str">
        <f>PlainData_XXX!AM848</f>
        <v>["CD’s", "Photos", "Hoodies"]</v>
      </c>
      <c r="CI843" s="21" t="s">
        <v>0</v>
      </c>
      <c r="CJ843" s="21" t="str">
        <f>PlainData_XXX!AN848</f>
        <v>"Audience_Type" :</v>
      </c>
      <c r="CK843" s="21" t="str">
        <f>PlainData_XXX!AO848</f>
        <v>["Young Working Adults", "Third Level Students", "Middle Aged"]</v>
      </c>
      <c r="CL843" s="21" t="s">
        <v>121</v>
      </c>
    </row>
    <row r="844" spans="1:90" ht="13.2" x14ac:dyDescent="0.25">
      <c r="A844" s="45" t="s">
        <v>10</v>
      </c>
      <c r="B844" s="54">
        <f>PlainData_XXX!A849</f>
        <v>835</v>
      </c>
      <c r="C844" s="46" t="s">
        <v>77</v>
      </c>
      <c r="D844" s="49" t="str">
        <f t="shared" si="143"/>
        <v xml:space="preserve">"Concert_Year" : </v>
      </c>
      <c r="E844" s="103">
        <f>PlainData_XXX!B849</f>
        <v>2011</v>
      </c>
      <c r="F844" s="48" t="s">
        <v>0</v>
      </c>
      <c r="G844" s="49" t="str">
        <f t="shared" si="144"/>
        <v xml:space="preserve">"Concert_Month" : </v>
      </c>
      <c r="H844" s="103">
        <f>PlainData_XXX!C849</f>
        <v>10</v>
      </c>
      <c r="I844" s="48" t="s">
        <v>0</v>
      </c>
      <c r="J844" s="49" t="str">
        <f t="shared" si="145"/>
        <v>"Duration" :</v>
      </c>
      <c r="K844" s="104">
        <f>PlainData_XXX!D849</f>
        <v>175</v>
      </c>
      <c r="L844" s="46" t="s">
        <v>77</v>
      </c>
      <c r="M844" s="49" t="str">
        <f t="shared" si="146"/>
        <v xml:space="preserve">"Expected_Crowd" : </v>
      </c>
      <c r="N844" s="103">
        <f>PlainData_XXX!E849</f>
        <v>17100</v>
      </c>
      <c r="O844" s="48" t="s">
        <v>0</v>
      </c>
      <c r="P844" s="49" t="str">
        <f t="shared" si="147"/>
        <v xml:space="preserve">"Actual_Crowd" : </v>
      </c>
      <c r="Q844" s="103">
        <f>PlainData_XXX!F849</f>
        <v>14900</v>
      </c>
      <c r="R844" s="46" t="s">
        <v>77</v>
      </c>
      <c r="S844" s="49" t="str">
        <f t="shared" si="148"/>
        <v xml:space="preserve">"Cheapest_Ticket_Price" : </v>
      </c>
      <c r="T844" s="103">
        <f>PlainData_XXX!G849</f>
        <v>20</v>
      </c>
      <c r="U844" s="48" t="s">
        <v>0</v>
      </c>
      <c r="V844" s="49" t="str">
        <f t="shared" si="149"/>
        <v xml:space="preserve">"Dearest_Ticket_Price" : </v>
      </c>
      <c r="W844" s="104">
        <f>PlainData_XXX!H849</f>
        <v>70</v>
      </c>
      <c r="X844" s="48" t="s">
        <v>0</v>
      </c>
      <c r="Y844" s="49" t="str">
        <f t="shared" si="150"/>
        <v xml:space="preserve">"Food_Sales" : </v>
      </c>
      <c r="Z844" s="129">
        <f>PlainData_XXX!I849</f>
        <v>31300</v>
      </c>
      <c r="AA844" s="46" t="s">
        <v>77</v>
      </c>
      <c r="AB844" s="49" t="str">
        <f t="shared" si="151"/>
        <v xml:space="preserve">"Drink_Sales" : </v>
      </c>
      <c r="AC844" s="129">
        <f>PlainData_XXX!J849</f>
        <v>109900</v>
      </c>
      <c r="AD844" s="46" t="s">
        <v>77</v>
      </c>
      <c r="AE844" s="49" t="str">
        <f t="shared" si="152"/>
        <v xml:space="preserve">"Atmosphere" : </v>
      </c>
      <c r="AF844" s="50" t="s">
        <v>120</v>
      </c>
      <c r="AG844" s="104" t="str">
        <f>PlainData_XXX!K849</f>
        <v>Poor</v>
      </c>
      <c r="AH844" s="48" t="s">
        <v>78</v>
      </c>
      <c r="AI844" s="49" t="str">
        <f t="shared" si="153"/>
        <v xml:space="preserve">"Police_Cost" : </v>
      </c>
      <c r="AJ844" s="130">
        <f>PlainData_XXX!L849</f>
        <v>7500</v>
      </c>
      <c r="AK844" s="48" t="s">
        <v>0</v>
      </c>
      <c r="AL844" s="110" t="str">
        <f>PlainData_XXX!M849</f>
        <v xml:space="preserve">"Performer" : </v>
      </c>
      <c r="AM844" s="49" t="s">
        <v>71</v>
      </c>
      <c r="AN844" s="111" t="str">
        <f>PlainData_XXX!N849</f>
        <v xml:space="preserve">"Name" : </v>
      </c>
      <c r="AO844" s="48" t="s">
        <v>120</v>
      </c>
      <c r="AP844" s="104" t="str">
        <f>PlainData_XXX!O849</f>
        <v>Conchur McDonnell</v>
      </c>
      <c r="AQ844" s="48" t="s">
        <v>78</v>
      </c>
      <c r="AR844" s="111" t="str">
        <f>PlainData_XXX!P849</f>
        <v xml:space="preserve">"Music_Type" : </v>
      </c>
      <c r="AS844" s="50" t="s">
        <v>120</v>
      </c>
      <c r="AT844" s="104" t="str">
        <f>PlainData_XXX!Q849</f>
        <v>Folk</v>
      </c>
      <c r="AU844" s="48" t="s">
        <v>78</v>
      </c>
      <c r="AV844" s="111" t="str">
        <f>PlainData_XXX!R849</f>
        <v xml:space="preserve">"Services" : </v>
      </c>
      <c r="AW844" s="104" t="str">
        <f>PlainData_XXX!S849</f>
        <v>["TV Interviews", "Fan Engagement", "Photo Shoots ", "Meet and Greet"]</v>
      </c>
      <c r="AX844" s="49" t="s">
        <v>76</v>
      </c>
      <c r="AY844" s="122" t="str">
        <f>PlainData_XXX!T849</f>
        <v xml:space="preserve">"Sponsor" : </v>
      </c>
      <c r="AZ844" s="21" t="s">
        <v>71</v>
      </c>
      <c r="BA844" s="123" t="str">
        <f>PlainData_XXX!U849</f>
        <v xml:space="preserve">"Name" : </v>
      </c>
      <c r="BB844" s="21" t="s">
        <v>120</v>
      </c>
      <c r="BC844" s="21" t="str">
        <f>PlainData_XXX!V849</f>
        <v>Paddy Keane</v>
      </c>
      <c r="BD844" s="21" t="s">
        <v>78</v>
      </c>
      <c r="BE844" s="123" t="str">
        <f>PlainData_XXX!W849</f>
        <v xml:space="preserve">"Amount" : </v>
      </c>
      <c r="BF844" s="21">
        <f>PlainData_XXX!X849</f>
        <v>294000</v>
      </c>
      <c r="BG844" s="21" t="s">
        <v>0</v>
      </c>
      <c r="BH844" s="123" t="str">
        <f>PlainData_XXX!Y849</f>
        <v xml:space="preserve">"Services" : </v>
      </c>
      <c r="BI844" s="21" t="str">
        <f>PlainData_XXX!Z849</f>
        <v>["TV Interviews", "Radio Interviews", "Posters"]</v>
      </c>
      <c r="BJ844" s="21" t="s">
        <v>121</v>
      </c>
      <c r="BK844" s="127" t="str">
        <f>PlainData_XXX!AA849</f>
        <v xml:space="preserve">"Stadium" : </v>
      </c>
      <c r="BL844" s="21" t="s">
        <v>71</v>
      </c>
      <c r="BM844" s="123" t="str">
        <f>PlainData_XXX!AB849</f>
        <v xml:space="preserve">"Name" : </v>
      </c>
      <c r="BN844" s="21" t="s">
        <v>120</v>
      </c>
      <c r="BO844" s="21" t="str">
        <f>PlainData_XXX!AC849</f>
        <v>SSE Arena</v>
      </c>
      <c r="BP844" s="21" t="s">
        <v>78</v>
      </c>
      <c r="BQ844" s="123" t="str">
        <f>PlainData_XXX!AD849</f>
        <v xml:space="preserve">"City" : </v>
      </c>
      <c r="BR844" s="21" t="s">
        <v>120</v>
      </c>
      <c r="BS844" s="21" t="str">
        <f>PlainData_XXX!AE849</f>
        <v>Belfast</v>
      </c>
      <c r="BT844" s="21" t="s">
        <v>78</v>
      </c>
      <c r="BU844" s="123" t="str">
        <f>PlainData_XXX!AF849</f>
        <v xml:space="preserve">"Type" : </v>
      </c>
      <c r="BV844" s="21" t="s">
        <v>120</v>
      </c>
      <c r="BW844" s="21" t="str">
        <f>PlainData_XXX!AG849</f>
        <v>Hockey</v>
      </c>
      <c r="BX844" s="21" t="s">
        <v>78</v>
      </c>
      <c r="BY844" s="123" t="str">
        <f>PlainData_XXX!AH849</f>
        <v xml:space="preserve">"Capacity" : </v>
      </c>
      <c r="BZ844" s="21">
        <f>PlainData_XXX!AI849</f>
        <v>11000</v>
      </c>
      <c r="CA844" s="21" t="s">
        <v>0</v>
      </c>
      <c r="CB844" s="21" t="str">
        <f>PlainData_XXX!AJ849</f>
        <v>"Acoustics" :</v>
      </c>
      <c r="CC844" s="21" t="s">
        <v>120</v>
      </c>
      <c r="CD844" s="21" t="str">
        <f>PlainData_XXX!AK849</f>
        <v>Good</v>
      </c>
      <c r="CE844" s="21" t="s">
        <v>120</v>
      </c>
      <c r="CF844" s="21" t="s">
        <v>121</v>
      </c>
      <c r="CG844" s="21" t="str">
        <f>PlainData_XXX!AL849</f>
        <v>"Merchandise_Type" :</v>
      </c>
      <c r="CH844" s="21" t="str">
        <f>PlainData_XXX!AM849</f>
        <v>["Tee Shirts", "Hoodies", "Umbrellas ", "Photos"]</v>
      </c>
      <c r="CI844" s="21" t="s">
        <v>0</v>
      </c>
      <c r="CJ844" s="21" t="str">
        <f>PlainData_XXX!AN849</f>
        <v>"Audience_Type" :</v>
      </c>
      <c r="CK844" s="21" t="str">
        <f>PlainData_XXX!AO849</f>
        <v>["Young Working Adults", "Middle Aged", "Retired "]</v>
      </c>
      <c r="CL844" s="21" t="s">
        <v>121</v>
      </c>
    </row>
    <row r="845" spans="1:90" ht="13.2" x14ac:dyDescent="0.25">
      <c r="A845" s="45" t="s">
        <v>10</v>
      </c>
      <c r="B845" s="54">
        <f>PlainData_XXX!A850</f>
        <v>836</v>
      </c>
      <c r="C845" s="46" t="s">
        <v>77</v>
      </c>
      <c r="D845" s="49" t="str">
        <f t="shared" si="143"/>
        <v xml:space="preserve">"Concert_Year" : </v>
      </c>
      <c r="E845" s="103">
        <f>PlainData_XXX!B850</f>
        <v>2011</v>
      </c>
      <c r="F845" s="48" t="s">
        <v>0</v>
      </c>
      <c r="G845" s="49" t="str">
        <f t="shared" si="144"/>
        <v xml:space="preserve">"Concert_Month" : </v>
      </c>
      <c r="H845" s="103">
        <f>PlainData_XXX!C850</f>
        <v>3</v>
      </c>
      <c r="I845" s="48" t="s">
        <v>0</v>
      </c>
      <c r="J845" s="49" t="str">
        <f t="shared" si="145"/>
        <v>"Duration" :</v>
      </c>
      <c r="K845" s="104">
        <f>PlainData_XXX!D850</f>
        <v>85</v>
      </c>
      <c r="L845" s="46" t="s">
        <v>77</v>
      </c>
      <c r="M845" s="49" t="str">
        <f t="shared" si="146"/>
        <v xml:space="preserve">"Expected_Crowd" : </v>
      </c>
      <c r="N845" s="103">
        <f>PlainData_XXX!E850</f>
        <v>18200</v>
      </c>
      <c r="O845" s="48" t="s">
        <v>0</v>
      </c>
      <c r="P845" s="49" t="str">
        <f t="shared" si="147"/>
        <v xml:space="preserve">"Actual_Crowd" : </v>
      </c>
      <c r="Q845" s="103">
        <f>PlainData_XXX!F850</f>
        <v>17500</v>
      </c>
      <c r="R845" s="46" t="s">
        <v>77</v>
      </c>
      <c r="S845" s="49" t="str">
        <f t="shared" si="148"/>
        <v xml:space="preserve">"Cheapest_Ticket_Price" : </v>
      </c>
      <c r="T845" s="103">
        <f>PlainData_XXX!G850</f>
        <v>45</v>
      </c>
      <c r="U845" s="48" t="s">
        <v>0</v>
      </c>
      <c r="V845" s="49" t="str">
        <f t="shared" si="149"/>
        <v xml:space="preserve">"Dearest_Ticket_Price" : </v>
      </c>
      <c r="W845" s="104">
        <f>PlainData_XXX!H850</f>
        <v>125</v>
      </c>
      <c r="X845" s="48" t="s">
        <v>0</v>
      </c>
      <c r="Y845" s="49" t="str">
        <f t="shared" si="150"/>
        <v xml:space="preserve">"Food_Sales" : </v>
      </c>
      <c r="Z845" s="129">
        <f>PlainData_XXX!I850</f>
        <v>37900</v>
      </c>
      <c r="AA845" s="46" t="s">
        <v>77</v>
      </c>
      <c r="AB845" s="49" t="str">
        <f t="shared" si="151"/>
        <v xml:space="preserve">"Drink_Sales" : </v>
      </c>
      <c r="AC845" s="129">
        <f>PlainData_XXX!J850</f>
        <v>90000</v>
      </c>
      <c r="AD845" s="46" t="s">
        <v>77</v>
      </c>
      <c r="AE845" s="49" t="str">
        <f t="shared" si="152"/>
        <v xml:space="preserve">"Atmosphere" : </v>
      </c>
      <c r="AF845" s="50" t="s">
        <v>120</v>
      </c>
      <c r="AG845" s="104" t="str">
        <f>PlainData_XXX!K850</f>
        <v>Excellent</v>
      </c>
      <c r="AH845" s="48" t="s">
        <v>78</v>
      </c>
      <c r="AI845" s="49" t="str">
        <f t="shared" si="153"/>
        <v xml:space="preserve">"Police_Cost" : </v>
      </c>
      <c r="AJ845" s="130">
        <f>PlainData_XXX!L850</f>
        <v>46000</v>
      </c>
      <c r="AK845" s="48" t="s">
        <v>0</v>
      </c>
      <c r="AL845" s="110" t="str">
        <f>PlainData_XXX!M850</f>
        <v xml:space="preserve">"Performer" : </v>
      </c>
      <c r="AM845" s="49" t="s">
        <v>71</v>
      </c>
      <c r="AN845" s="111" t="str">
        <f>PlainData_XXX!N850</f>
        <v xml:space="preserve">"Name" : </v>
      </c>
      <c r="AO845" s="48" t="s">
        <v>120</v>
      </c>
      <c r="AP845" s="104" t="str">
        <f>PlainData_XXX!O850</f>
        <v>Ultan O’Dwyer</v>
      </c>
      <c r="AQ845" s="48" t="s">
        <v>78</v>
      </c>
      <c r="AR845" s="111" t="str">
        <f>PlainData_XXX!P850</f>
        <v xml:space="preserve">"Music_Type" : </v>
      </c>
      <c r="AS845" s="50" t="s">
        <v>120</v>
      </c>
      <c r="AT845" s="104" t="str">
        <f>PlainData_XXX!Q850</f>
        <v>Pop</v>
      </c>
      <c r="AU845" s="48" t="s">
        <v>78</v>
      </c>
      <c r="AV845" s="111" t="str">
        <f>PlainData_XXX!R850</f>
        <v xml:space="preserve">"Services" : </v>
      </c>
      <c r="AW845" s="104" t="str">
        <f>PlainData_XXX!S850</f>
        <v>["Meet and Greet", "Fan Engagement"]</v>
      </c>
      <c r="AX845" s="49" t="s">
        <v>76</v>
      </c>
      <c r="AY845" s="122" t="str">
        <f>PlainData_XXX!T850</f>
        <v xml:space="preserve">"Sponsor" : </v>
      </c>
      <c r="AZ845" s="21" t="s">
        <v>71</v>
      </c>
      <c r="BA845" s="123" t="str">
        <f>PlainData_XXX!U850</f>
        <v xml:space="preserve">"Name" : </v>
      </c>
      <c r="BB845" s="21" t="s">
        <v>120</v>
      </c>
      <c r="BC845" s="21" t="str">
        <f>PlainData_XXX!V850</f>
        <v>Jen Coll</v>
      </c>
      <c r="BD845" s="21" t="s">
        <v>78</v>
      </c>
      <c r="BE845" s="123" t="str">
        <f>PlainData_XXX!W850</f>
        <v xml:space="preserve">"Amount" : </v>
      </c>
      <c r="BF845" s="21">
        <f>PlainData_XXX!X850</f>
        <v>301000</v>
      </c>
      <c r="BG845" s="21" t="s">
        <v>0</v>
      </c>
      <c r="BH845" s="123" t="str">
        <f>PlainData_XXX!Y850</f>
        <v xml:space="preserve">"Services" : </v>
      </c>
      <c r="BI845" s="21" t="str">
        <f>PlainData_XXX!Z850</f>
        <v>["Ticket Sales", "News Papers"]</v>
      </c>
      <c r="BJ845" s="21" t="s">
        <v>121</v>
      </c>
      <c r="BK845" s="127" t="str">
        <f>PlainData_XXX!AA850</f>
        <v xml:space="preserve">"Stadium" : </v>
      </c>
      <c r="BL845" s="21" t="s">
        <v>71</v>
      </c>
      <c r="BM845" s="123" t="str">
        <f>PlainData_XXX!AB850</f>
        <v xml:space="preserve">"Name" : </v>
      </c>
      <c r="BN845" s="21" t="s">
        <v>120</v>
      </c>
      <c r="BO845" s="21" t="str">
        <f>PlainData_XXX!AC850</f>
        <v>SSE Arena</v>
      </c>
      <c r="BP845" s="21" t="s">
        <v>78</v>
      </c>
      <c r="BQ845" s="123" t="str">
        <f>PlainData_XXX!AD850</f>
        <v xml:space="preserve">"City" : </v>
      </c>
      <c r="BR845" s="21" t="s">
        <v>120</v>
      </c>
      <c r="BS845" s="21" t="str">
        <f>PlainData_XXX!AE850</f>
        <v>Belfast</v>
      </c>
      <c r="BT845" s="21" t="s">
        <v>78</v>
      </c>
      <c r="BU845" s="123" t="str">
        <f>PlainData_XXX!AF850</f>
        <v xml:space="preserve">"Type" : </v>
      </c>
      <c r="BV845" s="21" t="s">
        <v>120</v>
      </c>
      <c r="BW845" s="21" t="str">
        <f>PlainData_XXX!AG850</f>
        <v>Hockey</v>
      </c>
      <c r="BX845" s="21" t="s">
        <v>78</v>
      </c>
      <c r="BY845" s="123" t="str">
        <f>PlainData_XXX!AH850</f>
        <v xml:space="preserve">"Capacity" : </v>
      </c>
      <c r="BZ845" s="21">
        <f>PlainData_XXX!AI850</f>
        <v>11000</v>
      </c>
      <c r="CA845" s="21" t="s">
        <v>0</v>
      </c>
      <c r="CB845" s="21" t="str">
        <f>PlainData_XXX!AJ850</f>
        <v>"Acoustics" :</v>
      </c>
      <c r="CC845" s="21" t="s">
        <v>120</v>
      </c>
      <c r="CD845" s="21" t="str">
        <f>PlainData_XXX!AK850</f>
        <v>Good</v>
      </c>
      <c r="CE845" s="21" t="s">
        <v>120</v>
      </c>
      <c r="CF845" s="21" t="s">
        <v>121</v>
      </c>
      <c r="CG845" s="21" t="str">
        <f>PlainData_XXX!AL850</f>
        <v>"Merchandise_Type" :</v>
      </c>
      <c r="CH845" s="21" t="str">
        <f>PlainData_XXX!AM850</f>
        <v>["Photos", "Tee Shirts"]</v>
      </c>
      <c r="CI845" s="21" t="s">
        <v>0</v>
      </c>
      <c r="CJ845" s="21" t="str">
        <f>PlainData_XXX!AN850</f>
        <v>"Audience_Type" :</v>
      </c>
      <c r="CK845" s="21" t="str">
        <f>PlainData_XXX!AO850</f>
        <v>["Teenagers", "Third Level Students", "Retired "]</v>
      </c>
      <c r="CL845" s="21" t="s">
        <v>121</v>
      </c>
    </row>
    <row r="846" spans="1:90" ht="13.2" x14ac:dyDescent="0.25">
      <c r="A846" s="45" t="s">
        <v>10</v>
      </c>
      <c r="B846" s="54">
        <f>PlainData_XXX!A851</f>
        <v>837</v>
      </c>
      <c r="C846" s="46" t="s">
        <v>77</v>
      </c>
      <c r="D846" s="49" t="str">
        <f t="shared" si="143"/>
        <v xml:space="preserve">"Concert_Year" : </v>
      </c>
      <c r="E846" s="103">
        <f>PlainData_XXX!B851</f>
        <v>2019</v>
      </c>
      <c r="F846" s="48" t="s">
        <v>0</v>
      </c>
      <c r="G846" s="49" t="str">
        <f t="shared" si="144"/>
        <v xml:space="preserve">"Concert_Month" : </v>
      </c>
      <c r="H846" s="103">
        <f>PlainData_XXX!C851</f>
        <v>4</v>
      </c>
      <c r="I846" s="48" t="s">
        <v>0</v>
      </c>
      <c r="J846" s="49" t="str">
        <f t="shared" si="145"/>
        <v>"Duration" :</v>
      </c>
      <c r="K846" s="104">
        <f>PlainData_XXX!D851</f>
        <v>165</v>
      </c>
      <c r="L846" s="46" t="s">
        <v>77</v>
      </c>
      <c r="M846" s="49" t="str">
        <f t="shared" si="146"/>
        <v xml:space="preserve">"Expected_Crowd" : </v>
      </c>
      <c r="N846" s="103">
        <f>PlainData_XXX!E851</f>
        <v>42600</v>
      </c>
      <c r="O846" s="48" t="s">
        <v>0</v>
      </c>
      <c r="P846" s="49" t="str">
        <f t="shared" si="147"/>
        <v xml:space="preserve">"Actual_Crowd" : </v>
      </c>
      <c r="Q846" s="103">
        <f>PlainData_XXX!F851</f>
        <v>37400</v>
      </c>
      <c r="R846" s="46" t="s">
        <v>77</v>
      </c>
      <c r="S846" s="49" t="str">
        <f t="shared" si="148"/>
        <v xml:space="preserve">"Cheapest_Ticket_Price" : </v>
      </c>
      <c r="T846" s="103">
        <f>PlainData_XXX!G851</f>
        <v>15</v>
      </c>
      <c r="U846" s="48" t="s">
        <v>0</v>
      </c>
      <c r="V846" s="49" t="str">
        <f t="shared" si="149"/>
        <v xml:space="preserve">"Dearest_Ticket_Price" : </v>
      </c>
      <c r="W846" s="104">
        <f>PlainData_XXX!H851</f>
        <v>35</v>
      </c>
      <c r="X846" s="48" t="s">
        <v>0</v>
      </c>
      <c r="Y846" s="49" t="str">
        <f t="shared" si="150"/>
        <v xml:space="preserve">"Food_Sales" : </v>
      </c>
      <c r="Z846" s="129">
        <f>PlainData_XXX!I851</f>
        <v>68700</v>
      </c>
      <c r="AA846" s="46" t="s">
        <v>77</v>
      </c>
      <c r="AB846" s="49" t="str">
        <f t="shared" si="151"/>
        <v xml:space="preserve">"Drink_Sales" : </v>
      </c>
      <c r="AC846" s="129">
        <f>PlainData_XXX!J851</f>
        <v>15300</v>
      </c>
      <c r="AD846" s="46" t="s">
        <v>77</v>
      </c>
      <c r="AE846" s="49" t="str">
        <f t="shared" si="152"/>
        <v xml:space="preserve">"Atmosphere" : </v>
      </c>
      <c r="AF846" s="50" t="s">
        <v>120</v>
      </c>
      <c r="AG846" s="104" t="str">
        <f>PlainData_XXX!K851</f>
        <v>Good</v>
      </c>
      <c r="AH846" s="48" t="s">
        <v>78</v>
      </c>
      <c r="AI846" s="49" t="str">
        <f t="shared" si="153"/>
        <v xml:space="preserve">"Police_Cost" : </v>
      </c>
      <c r="AJ846" s="130">
        <f>PlainData_XXX!L851</f>
        <v>10000</v>
      </c>
      <c r="AK846" s="48" t="s">
        <v>0</v>
      </c>
      <c r="AL846" s="110" t="str">
        <f>PlainData_XXX!M851</f>
        <v xml:space="preserve">"Performer" : </v>
      </c>
      <c r="AM846" s="49" t="s">
        <v>71</v>
      </c>
      <c r="AN846" s="111" t="str">
        <f>PlainData_XXX!N851</f>
        <v xml:space="preserve">"Name" : </v>
      </c>
      <c r="AO846" s="48" t="s">
        <v>120</v>
      </c>
      <c r="AP846" s="104" t="str">
        <f>PlainData_XXX!O851</f>
        <v>Fearghas Stewart</v>
      </c>
      <c r="AQ846" s="48" t="s">
        <v>78</v>
      </c>
      <c r="AR846" s="111" t="str">
        <f>PlainData_XXX!P851</f>
        <v xml:space="preserve">"Music_Type" : </v>
      </c>
      <c r="AS846" s="50" t="s">
        <v>120</v>
      </c>
      <c r="AT846" s="104" t="str">
        <f>PlainData_XXX!Q851</f>
        <v>Pop</v>
      </c>
      <c r="AU846" s="48" t="s">
        <v>78</v>
      </c>
      <c r="AV846" s="111" t="str">
        <f>PlainData_XXX!R851</f>
        <v xml:space="preserve">"Services" : </v>
      </c>
      <c r="AW846" s="104" t="str">
        <f>PlainData_XXX!S851</f>
        <v>["TV Interviews", "Meet and Greet", "Photo Shoots "]</v>
      </c>
      <c r="AX846" s="49" t="s">
        <v>76</v>
      </c>
      <c r="AY846" s="122" t="str">
        <f>PlainData_XXX!T851</f>
        <v xml:space="preserve">"Sponsor" : </v>
      </c>
      <c r="AZ846" s="21" t="s">
        <v>71</v>
      </c>
      <c r="BA846" s="123" t="str">
        <f>PlainData_XXX!U851</f>
        <v xml:space="preserve">"Name" : </v>
      </c>
      <c r="BB846" s="21" t="s">
        <v>120</v>
      </c>
      <c r="BC846" s="21" t="str">
        <f>PlainData_XXX!V851</f>
        <v>Diana Ryan</v>
      </c>
      <c r="BD846" s="21" t="s">
        <v>78</v>
      </c>
      <c r="BE846" s="123" t="str">
        <f>PlainData_XXX!W851</f>
        <v xml:space="preserve">"Amount" : </v>
      </c>
      <c r="BF846" s="21">
        <f>PlainData_XXX!X851</f>
        <v>441000</v>
      </c>
      <c r="BG846" s="21" t="s">
        <v>0</v>
      </c>
      <c r="BH846" s="123" t="str">
        <f>PlainData_XXX!Y851</f>
        <v xml:space="preserve">"Services" : </v>
      </c>
      <c r="BI846" s="21" t="str">
        <f>PlainData_XXX!Z851</f>
        <v>["Ticket Sales", "Radio Interviews", "News Papers"]</v>
      </c>
      <c r="BJ846" s="21" t="s">
        <v>121</v>
      </c>
      <c r="BK846" s="127" t="str">
        <f>PlainData_XXX!AA851</f>
        <v xml:space="preserve">"Stadium" : </v>
      </c>
      <c r="BL846" s="21" t="s">
        <v>71</v>
      </c>
      <c r="BM846" s="123" t="str">
        <f>PlainData_XXX!AB851</f>
        <v xml:space="preserve">"Name" : </v>
      </c>
      <c r="BN846" s="21" t="s">
        <v>120</v>
      </c>
      <c r="BO846" s="21" t="str">
        <f>PlainData_XXX!AC851</f>
        <v>Tallaght Stadium</v>
      </c>
      <c r="BP846" s="21" t="s">
        <v>78</v>
      </c>
      <c r="BQ846" s="123" t="str">
        <f>PlainData_XXX!AD851</f>
        <v xml:space="preserve">"City" : </v>
      </c>
      <c r="BR846" s="21" t="s">
        <v>120</v>
      </c>
      <c r="BS846" s="21" t="str">
        <f>PlainData_XXX!AE851</f>
        <v>Dublin</v>
      </c>
      <c r="BT846" s="21" t="s">
        <v>78</v>
      </c>
      <c r="BU846" s="123" t="str">
        <f>PlainData_XXX!AF851</f>
        <v xml:space="preserve">"Type" : </v>
      </c>
      <c r="BV846" s="21" t="s">
        <v>120</v>
      </c>
      <c r="BW846" s="21" t="str">
        <f>PlainData_XXX!AG851</f>
        <v>Soccer</v>
      </c>
      <c r="BX846" s="21" t="s">
        <v>78</v>
      </c>
      <c r="BY846" s="123" t="str">
        <f>PlainData_XXX!AH851</f>
        <v xml:space="preserve">"Capacity" : </v>
      </c>
      <c r="BZ846" s="21">
        <f>PlainData_XXX!AI851</f>
        <v>8000</v>
      </c>
      <c r="CA846" s="21" t="s">
        <v>0</v>
      </c>
      <c r="CB846" s="21" t="str">
        <f>PlainData_XXX!AJ851</f>
        <v>"Acoustics" :</v>
      </c>
      <c r="CC846" s="21" t="s">
        <v>120</v>
      </c>
      <c r="CD846" s="21" t="str">
        <f>PlainData_XXX!AK851</f>
        <v>Fair</v>
      </c>
      <c r="CE846" s="21" t="s">
        <v>120</v>
      </c>
      <c r="CF846" s="21" t="s">
        <v>121</v>
      </c>
      <c r="CG846" s="21" t="str">
        <f>PlainData_XXX!AL851</f>
        <v>"Merchandise_Type" :</v>
      </c>
      <c r="CH846" s="21" t="str">
        <f>PlainData_XXX!AM851</f>
        <v>["Tee Shirts", "Photos", "Hoodies"]</v>
      </c>
      <c r="CI846" s="21" t="s">
        <v>0</v>
      </c>
      <c r="CJ846" s="21" t="str">
        <f>PlainData_XXX!AN851</f>
        <v>"Audience_Type" :</v>
      </c>
      <c r="CK846" s="21" t="str">
        <f>PlainData_XXX!AO851</f>
        <v>["Teenagers", "Third Level Students", "Middle Aged"]</v>
      </c>
      <c r="CL846" s="21" t="s">
        <v>121</v>
      </c>
    </row>
    <row r="847" spans="1:90" ht="13.2" x14ac:dyDescent="0.25">
      <c r="A847" s="45" t="s">
        <v>10</v>
      </c>
      <c r="B847" s="54">
        <f>PlainData_XXX!A852</f>
        <v>838</v>
      </c>
      <c r="C847" s="46" t="s">
        <v>77</v>
      </c>
      <c r="D847" s="49" t="str">
        <f t="shared" si="143"/>
        <v xml:space="preserve">"Concert_Year" : </v>
      </c>
      <c r="E847" s="103">
        <f>PlainData_XXX!B852</f>
        <v>2017</v>
      </c>
      <c r="F847" s="48" t="s">
        <v>0</v>
      </c>
      <c r="G847" s="49" t="str">
        <f t="shared" si="144"/>
        <v xml:space="preserve">"Concert_Month" : </v>
      </c>
      <c r="H847" s="103">
        <f>PlainData_XXX!C852</f>
        <v>8</v>
      </c>
      <c r="I847" s="48" t="s">
        <v>0</v>
      </c>
      <c r="J847" s="49" t="str">
        <f t="shared" si="145"/>
        <v>"Duration" :</v>
      </c>
      <c r="K847" s="104">
        <f>PlainData_XXX!D852</f>
        <v>70</v>
      </c>
      <c r="L847" s="46" t="s">
        <v>77</v>
      </c>
      <c r="M847" s="49" t="str">
        <f t="shared" si="146"/>
        <v xml:space="preserve">"Expected_Crowd" : </v>
      </c>
      <c r="N847" s="103">
        <f>PlainData_XXX!E852</f>
        <v>16100</v>
      </c>
      <c r="O847" s="48" t="s">
        <v>0</v>
      </c>
      <c r="P847" s="49" t="str">
        <f t="shared" si="147"/>
        <v xml:space="preserve">"Actual_Crowd" : </v>
      </c>
      <c r="Q847" s="103">
        <f>PlainData_XXX!F852</f>
        <v>13700</v>
      </c>
      <c r="R847" s="46" t="s">
        <v>77</v>
      </c>
      <c r="S847" s="49" t="str">
        <f t="shared" si="148"/>
        <v xml:space="preserve">"Cheapest_Ticket_Price" : </v>
      </c>
      <c r="T847" s="103">
        <f>PlainData_XXX!G852</f>
        <v>45</v>
      </c>
      <c r="U847" s="48" t="s">
        <v>0</v>
      </c>
      <c r="V847" s="49" t="str">
        <f t="shared" si="149"/>
        <v xml:space="preserve">"Dearest_Ticket_Price" : </v>
      </c>
      <c r="W847" s="104">
        <f>PlainData_XXX!H852</f>
        <v>200</v>
      </c>
      <c r="X847" s="48" t="s">
        <v>0</v>
      </c>
      <c r="Y847" s="49" t="str">
        <f t="shared" si="150"/>
        <v xml:space="preserve">"Food_Sales" : </v>
      </c>
      <c r="Z847" s="129">
        <f>PlainData_XXX!I852</f>
        <v>16200</v>
      </c>
      <c r="AA847" s="46" t="s">
        <v>77</v>
      </c>
      <c r="AB847" s="49" t="str">
        <f t="shared" si="151"/>
        <v xml:space="preserve">"Drink_Sales" : </v>
      </c>
      <c r="AC847" s="129">
        <f>PlainData_XXX!J852</f>
        <v>2000</v>
      </c>
      <c r="AD847" s="46" t="s">
        <v>77</v>
      </c>
      <c r="AE847" s="49" t="str">
        <f t="shared" si="152"/>
        <v xml:space="preserve">"Atmosphere" : </v>
      </c>
      <c r="AF847" s="50" t="s">
        <v>120</v>
      </c>
      <c r="AG847" s="104" t="str">
        <f>PlainData_XXX!K852</f>
        <v>Poor</v>
      </c>
      <c r="AH847" s="48" t="s">
        <v>78</v>
      </c>
      <c r="AI847" s="49" t="str">
        <f t="shared" si="153"/>
        <v xml:space="preserve">"Police_Cost" : </v>
      </c>
      <c r="AJ847" s="130">
        <f>PlainData_XXX!L852</f>
        <v>27200</v>
      </c>
      <c r="AK847" s="48" t="s">
        <v>0</v>
      </c>
      <c r="AL847" s="110" t="str">
        <f>PlainData_XXX!M852</f>
        <v xml:space="preserve">"Performer" : </v>
      </c>
      <c r="AM847" s="49" t="s">
        <v>71</v>
      </c>
      <c r="AN847" s="111" t="str">
        <f>PlainData_XXX!N852</f>
        <v xml:space="preserve">"Name" : </v>
      </c>
      <c r="AO847" s="48" t="s">
        <v>120</v>
      </c>
      <c r="AP847" s="104" t="str">
        <f>PlainData_XXX!O852</f>
        <v>Cairbre Maguire</v>
      </c>
      <c r="AQ847" s="48" t="s">
        <v>78</v>
      </c>
      <c r="AR847" s="111" t="str">
        <f>PlainData_XXX!P852</f>
        <v xml:space="preserve">"Music_Type" : </v>
      </c>
      <c r="AS847" s="50" t="s">
        <v>120</v>
      </c>
      <c r="AT847" s="104" t="str">
        <f>PlainData_XXX!Q852</f>
        <v>Folk</v>
      </c>
      <c r="AU847" s="48" t="s">
        <v>78</v>
      </c>
      <c r="AV847" s="111" t="str">
        <f>PlainData_XXX!R852</f>
        <v xml:space="preserve">"Services" : </v>
      </c>
      <c r="AW847" s="104" t="str">
        <f>PlainData_XXX!S852</f>
        <v>["TV Interviews", "Fan Engagement", "Photo Shoots ", "Live Rehearsals"]</v>
      </c>
      <c r="AX847" s="49" t="s">
        <v>76</v>
      </c>
      <c r="AY847" s="122" t="str">
        <f>PlainData_XXX!T852</f>
        <v xml:space="preserve">"Sponsor" : </v>
      </c>
      <c r="AZ847" s="21" t="s">
        <v>71</v>
      </c>
      <c r="BA847" s="123" t="str">
        <f>PlainData_XXX!U852</f>
        <v xml:space="preserve">"Name" : </v>
      </c>
      <c r="BB847" s="21" t="s">
        <v>120</v>
      </c>
      <c r="BC847" s="21" t="str">
        <f>PlainData_XXX!V852</f>
        <v>Una Reid</v>
      </c>
      <c r="BD847" s="21" t="s">
        <v>78</v>
      </c>
      <c r="BE847" s="123" t="str">
        <f>PlainData_XXX!W852</f>
        <v xml:space="preserve">"Amount" : </v>
      </c>
      <c r="BF847" s="21">
        <f>PlainData_XXX!X852</f>
        <v>207000</v>
      </c>
      <c r="BG847" s="21" t="s">
        <v>0</v>
      </c>
      <c r="BH847" s="123" t="str">
        <f>PlainData_XXX!Y852</f>
        <v xml:space="preserve">"Services" : </v>
      </c>
      <c r="BI847" s="21" t="str">
        <f>PlainData_XXX!Z852</f>
        <v>["Ticket Sales"]</v>
      </c>
      <c r="BJ847" s="21" t="s">
        <v>121</v>
      </c>
      <c r="BK847" s="127" t="str">
        <f>PlainData_XXX!AA852</f>
        <v xml:space="preserve">"Stadium" : </v>
      </c>
      <c r="BL847" s="21" t="s">
        <v>71</v>
      </c>
      <c r="BM847" s="123" t="str">
        <f>PlainData_XXX!AB852</f>
        <v xml:space="preserve">"Name" : </v>
      </c>
      <c r="BN847" s="21" t="s">
        <v>120</v>
      </c>
      <c r="BO847" s="21" t="str">
        <f>PlainData_XXX!AC852</f>
        <v>Tallaght Stadium</v>
      </c>
      <c r="BP847" s="21" t="s">
        <v>78</v>
      </c>
      <c r="BQ847" s="123" t="str">
        <f>PlainData_XXX!AD852</f>
        <v xml:space="preserve">"City" : </v>
      </c>
      <c r="BR847" s="21" t="s">
        <v>120</v>
      </c>
      <c r="BS847" s="21" t="str">
        <f>PlainData_XXX!AE852</f>
        <v>Dublin</v>
      </c>
      <c r="BT847" s="21" t="s">
        <v>78</v>
      </c>
      <c r="BU847" s="123" t="str">
        <f>PlainData_XXX!AF852</f>
        <v xml:space="preserve">"Type" : </v>
      </c>
      <c r="BV847" s="21" t="s">
        <v>120</v>
      </c>
      <c r="BW847" s="21" t="str">
        <f>PlainData_XXX!AG852</f>
        <v>Soccer</v>
      </c>
      <c r="BX847" s="21" t="s">
        <v>78</v>
      </c>
      <c r="BY847" s="123" t="str">
        <f>PlainData_XXX!AH852</f>
        <v xml:space="preserve">"Capacity" : </v>
      </c>
      <c r="BZ847" s="21">
        <f>PlainData_XXX!AI852</f>
        <v>8000</v>
      </c>
      <c r="CA847" s="21" t="s">
        <v>0</v>
      </c>
      <c r="CB847" s="21" t="str">
        <f>PlainData_XXX!AJ852</f>
        <v>"Acoustics" :</v>
      </c>
      <c r="CC847" s="21" t="s">
        <v>120</v>
      </c>
      <c r="CD847" s="21" t="str">
        <f>PlainData_XXX!AK852</f>
        <v>Fair</v>
      </c>
      <c r="CE847" s="21" t="s">
        <v>120</v>
      </c>
      <c r="CF847" s="21" t="s">
        <v>121</v>
      </c>
      <c r="CG847" s="21" t="str">
        <f>PlainData_XXX!AL852</f>
        <v>"Merchandise_Type" :</v>
      </c>
      <c r="CH847" s="21" t="str">
        <f>PlainData_XXX!AM852</f>
        <v>["CD’s", "Photos", "Hoodies"]</v>
      </c>
      <c r="CI847" s="21" t="s">
        <v>0</v>
      </c>
      <c r="CJ847" s="21" t="str">
        <f>PlainData_XXX!AN852</f>
        <v>"Audience_Type" :</v>
      </c>
      <c r="CK847" s="21" t="str">
        <f>PlainData_XXX!AO852</f>
        <v>["Young Working Adults", "Middle Aged", "Retired "]</v>
      </c>
      <c r="CL847" s="21" t="s">
        <v>121</v>
      </c>
    </row>
    <row r="848" spans="1:90" ht="13.2" x14ac:dyDescent="0.25">
      <c r="A848" s="45" t="s">
        <v>10</v>
      </c>
      <c r="B848" s="54">
        <f>PlainData_XXX!A853</f>
        <v>839</v>
      </c>
      <c r="C848" s="46" t="s">
        <v>77</v>
      </c>
      <c r="D848" s="49" t="str">
        <f t="shared" si="143"/>
        <v xml:space="preserve">"Concert_Year" : </v>
      </c>
      <c r="E848" s="103">
        <f>PlainData_XXX!B853</f>
        <v>2019</v>
      </c>
      <c r="F848" s="48" t="s">
        <v>0</v>
      </c>
      <c r="G848" s="49" t="str">
        <f t="shared" si="144"/>
        <v xml:space="preserve">"Concert_Month" : </v>
      </c>
      <c r="H848" s="103">
        <f>PlainData_XXX!C853</f>
        <v>11</v>
      </c>
      <c r="I848" s="48" t="s">
        <v>0</v>
      </c>
      <c r="J848" s="49" t="str">
        <f t="shared" si="145"/>
        <v>"Duration" :</v>
      </c>
      <c r="K848" s="104">
        <f>PlainData_XXX!D853</f>
        <v>60</v>
      </c>
      <c r="L848" s="46" t="s">
        <v>77</v>
      </c>
      <c r="M848" s="49" t="str">
        <f t="shared" si="146"/>
        <v xml:space="preserve">"Expected_Crowd" : </v>
      </c>
      <c r="N848" s="103">
        <f>PlainData_XXX!E853</f>
        <v>12200</v>
      </c>
      <c r="O848" s="48" t="s">
        <v>0</v>
      </c>
      <c r="P848" s="49" t="str">
        <f t="shared" si="147"/>
        <v xml:space="preserve">"Actual_Crowd" : </v>
      </c>
      <c r="Q848" s="103">
        <f>PlainData_XXX!F853</f>
        <v>12300</v>
      </c>
      <c r="R848" s="46" t="s">
        <v>77</v>
      </c>
      <c r="S848" s="49" t="str">
        <f t="shared" si="148"/>
        <v xml:space="preserve">"Cheapest_Ticket_Price" : </v>
      </c>
      <c r="T848" s="103">
        <f>PlainData_XXX!G853</f>
        <v>30</v>
      </c>
      <c r="U848" s="48" t="s">
        <v>0</v>
      </c>
      <c r="V848" s="49" t="str">
        <f t="shared" si="149"/>
        <v xml:space="preserve">"Dearest_Ticket_Price" : </v>
      </c>
      <c r="W848" s="104">
        <f>PlainData_XXX!H853</f>
        <v>60</v>
      </c>
      <c r="X848" s="48" t="s">
        <v>0</v>
      </c>
      <c r="Y848" s="49" t="str">
        <f t="shared" si="150"/>
        <v xml:space="preserve">"Food_Sales" : </v>
      </c>
      <c r="Z848" s="129">
        <f>PlainData_XXX!I853</f>
        <v>73900</v>
      </c>
      <c r="AA848" s="46" t="s">
        <v>77</v>
      </c>
      <c r="AB848" s="49" t="str">
        <f t="shared" si="151"/>
        <v xml:space="preserve">"Drink_Sales" : </v>
      </c>
      <c r="AC848" s="129">
        <f>PlainData_XXX!J853</f>
        <v>19400</v>
      </c>
      <c r="AD848" s="46" t="s">
        <v>77</v>
      </c>
      <c r="AE848" s="49" t="str">
        <f t="shared" si="152"/>
        <v xml:space="preserve">"Atmosphere" : </v>
      </c>
      <c r="AF848" s="50" t="s">
        <v>120</v>
      </c>
      <c r="AG848" s="104" t="str">
        <f>PlainData_XXX!K853</f>
        <v>Good</v>
      </c>
      <c r="AH848" s="48" t="s">
        <v>78</v>
      </c>
      <c r="AI848" s="49" t="str">
        <f t="shared" si="153"/>
        <v xml:space="preserve">"Police_Cost" : </v>
      </c>
      <c r="AJ848" s="130">
        <f>PlainData_XXX!L853</f>
        <v>47800</v>
      </c>
      <c r="AK848" s="48" t="s">
        <v>0</v>
      </c>
      <c r="AL848" s="110" t="str">
        <f>PlainData_XXX!M853</f>
        <v xml:space="preserve">"Performer" : </v>
      </c>
      <c r="AM848" s="49" t="s">
        <v>71</v>
      </c>
      <c r="AN848" s="111" t="str">
        <f>PlainData_XXX!N853</f>
        <v xml:space="preserve">"Name" : </v>
      </c>
      <c r="AO848" s="48" t="s">
        <v>120</v>
      </c>
      <c r="AP848" s="104" t="str">
        <f>PlainData_XXX!O853</f>
        <v>Siobhan McLoughlin</v>
      </c>
      <c r="AQ848" s="48" t="s">
        <v>78</v>
      </c>
      <c r="AR848" s="111" t="str">
        <f>PlainData_XXX!P853</f>
        <v xml:space="preserve">"Music_Type" : </v>
      </c>
      <c r="AS848" s="50" t="s">
        <v>120</v>
      </c>
      <c r="AT848" s="104" t="str">
        <f>PlainData_XXX!Q853</f>
        <v>Classical</v>
      </c>
      <c r="AU848" s="48" t="s">
        <v>78</v>
      </c>
      <c r="AV848" s="111" t="str">
        <f>PlainData_XXX!R853</f>
        <v xml:space="preserve">"Services" : </v>
      </c>
      <c r="AW848" s="104" t="str">
        <f>PlainData_XXX!S853</f>
        <v>["Live Rehearsals", "Fan Engagement", "Photo Shoots "]</v>
      </c>
      <c r="AX848" s="49" t="s">
        <v>76</v>
      </c>
      <c r="AY848" s="122" t="str">
        <f>PlainData_XXX!T853</f>
        <v xml:space="preserve">"Sponsor" : </v>
      </c>
      <c r="AZ848" s="21" t="s">
        <v>71</v>
      </c>
      <c r="BA848" s="123" t="str">
        <f>PlainData_XXX!U853</f>
        <v xml:space="preserve">"Name" : </v>
      </c>
      <c r="BB848" s="21" t="s">
        <v>120</v>
      </c>
      <c r="BC848" s="21" t="str">
        <f>PlainData_XXX!V853</f>
        <v>Diane O'Dea</v>
      </c>
      <c r="BD848" s="21" t="s">
        <v>78</v>
      </c>
      <c r="BE848" s="123" t="str">
        <f>PlainData_XXX!W853</f>
        <v xml:space="preserve">"Amount" : </v>
      </c>
      <c r="BF848" s="21">
        <f>PlainData_XXX!X853</f>
        <v>90000</v>
      </c>
      <c r="BG848" s="21" t="s">
        <v>0</v>
      </c>
      <c r="BH848" s="123" t="str">
        <f>PlainData_XXX!Y853</f>
        <v xml:space="preserve">"Services" : </v>
      </c>
      <c r="BI848" s="21" t="str">
        <f>PlainData_XXX!Z853</f>
        <v>["Ticket Sales"]</v>
      </c>
      <c r="BJ848" s="21" t="s">
        <v>121</v>
      </c>
      <c r="BK848" s="127" t="str">
        <f>PlainData_XXX!AA853</f>
        <v xml:space="preserve">"Stadium" : </v>
      </c>
      <c r="BL848" s="21" t="s">
        <v>71</v>
      </c>
      <c r="BM848" s="123" t="str">
        <f>PlainData_XXX!AB853</f>
        <v xml:space="preserve">"Name" : </v>
      </c>
      <c r="BN848" s="21" t="s">
        <v>120</v>
      </c>
      <c r="BO848" s="21" t="str">
        <f>PlainData_XXX!AC853</f>
        <v>Croke Park</v>
      </c>
      <c r="BP848" s="21" t="s">
        <v>78</v>
      </c>
      <c r="BQ848" s="123" t="str">
        <f>PlainData_XXX!AD853</f>
        <v xml:space="preserve">"City" : </v>
      </c>
      <c r="BR848" s="21" t="s">
        <v>120</v>
      </c>
      <c r="BS848" s="21" t="str">
        <f>PlainData_XXX!AE853</f>
        <v>Dublin</v>
      </c>
      <c r="BT848" s="21" t="s">
        <v>78</v>
      </c>
      <c r="BU848" s="123" t="str">
        <f>PlainData_XXX!AF853</f>
        <v xml:space="preserve">"Type" : </v>
      </c>
      <c r="BV848" s="21" t="s">
        <v>120</v>
      </c>
      <c r="BW848" s="21" t="str">
        <f>PlainData_XXX!AG853</f>
        <v>GAA</v>
      </c>
      <c r="BX848" s="21" t="s">
        <v>78</v>
      </c>
      <c r="BY848" s="123" t="str">
        <f>PlainData_XXX!AH853</f>
        <v xml:space="preserve">"Capacity" : </v>
      </c>
      <c r="BZ848" s="21">
        <f>PlainData_XXX!AI853</f>
        <v>82300</v>
      </c>
      <c r="CA848" s="21" t="s">
        <v>0</v>
      </c>
      <c r="CB848" s="21" t="str">
        <f>PlainData_XXX!AJ853</f>
        <v>"Acoustics" :</v>
      </c>
      <c r="CC848" s="21" t="s">
        <v>120</v>
      </c>
      <c r="CD848" s="21" t="str">
        <f>PlainData_XXX!AK853</f>
        <v>Fair</v>
      </c>
      <c r="CE848" s="21" t="s">
        <v>120</v>
      </c>
      <c r="CF848" s="21" t="s">
        <v>121</v>
      </c>
      <c r="CG848" s="21" t="str">
        <f>PlainData_XXX!AL853</f>
        <v>"Merchandise_Type" :</v>
      </c>
      <c r="CH848" s="21" t="str">
        <f>PlainData_XXX!AM853</f>
        <v>["CD’s", "Photos", "Umbrellas "]</v>
      </c>
      <c r="CI848" s="21" t="s">
        <v>0</v>
      </c>
      <c r="CJ848" s="21" t="str">
        <f>PlainData_XXX!AN853</f>
        <v>"Audience_Type" :</v>
      </c>
      <c r="CK848" s="21" t="str">
        <f>PlainData_XXX!AO853</f>
        <v>["Teenagers", "Middle Aged"]</v>
      </c>
      <c r="CL848" s="21" t="s">
        <v>121</v>
      </c>
    </row>
    <row r="849" spans="1:90" ht="13.2" x14ac:dyDescent="0.25">
      <c r="A849" s="45" t="s">
        <v>10</v>
      </c>
      <c r="B849" s="54">
        <f>PlainData_XXX!A854</f>
        <v>840</v>
      </c>
      <c r="C849" s="46" t="s">
        <v>77</v>
      </c>
      <c r="D849" s="49" t="str">
        <f t="shared" si="143"/>
        <v xml:space="preserve">"Concert_Year" : </v>
      </c>
      <c r="E849" s="103">
        <f>PlainData_XXX!B854</f>
        <v>2022</v>
      </c>
      <c r="F849" s="48" t="s">
        <v>0</v>
      </c>
      <c r="G849" s="49" t="str">
        <f t="shared" si="144"/>
        <v xml:space="preserve">"Concert_Month" : </v>
      </c>
      <c r="H849" s="103">
        <f>PlainData_XXX!C854</f>
        <v>3</v>
      </c>
      <c r="I849" s="48" t="s">
        <v>0</v>
      </c>
      <c r="J849" s="49" t="str">
        <f t="shared" si="145"/>
        <v>"Duration" :</v>
      </c>
      <c r="K849" s="104">
        <f>PlainData_XXX!D854</f>
        <v>170</v>
      </c>
      <c r="L849" s="46" t="s">
        <v>77</v>
      </c>
      <c r="M849" s="49" t="str">
        <f t="shared" si="146"/>
        <v xml:space="preserve">"Expected_Crowd" : </v>
      </c>
      <c r="N849" s="103">
        <f>PlainData_XXX!E854</f>
        <v>41900</v>
      </c>
      <c r="O849" s="48" t="s">
        <v>0</v>
      </c>
      <c r="P849" s="49" t="str">
        <f t="shared" si="147"/>
        <v xml:space="preserve">"Actual_Crowd" : </v>
      </c>
      <c r="Q849" s="103">
        <f>PlainData_XXX!F854</f>
        <v>42900</v>
      </c>
      <c r="R849" s="46" t="s">
        <v>77</v>
      </c>
      <c r="S849" s="49" t="str">
        <f t="shared" si="148"/>
        <v xml:space="preserve">"Cheapest_Ticket_Price" : </v>
      </c>
      <c r="T849" s="103">
        <f>PlainData_XXX!G854</f>
        <v>20</v>
      </c>
      <c r="U849" s="48" t="s">
        <v>0</v>
      </c>
      <c r="V849" s="49" t="str">
        <f t="shared" si="149"/>
        <v xml:space="preserve">"Dearest_Ticket_Price" : </v>
      </c>
      <c r="W849" s="104">
        <f>PlainData_XXX!H854</f>
        <v>75</v>
      </c>
      <c r="X849" s="48" t="s">
        <v>0</v>
      </c>
      <c r="Y849" s="49" t="str">
        <f t="shared" si="150"/>
        <v xml:space="preserve">"Food_Sales" : </v>
      </c>
      <c r="Z849" s="129">
        <f>PlainData_XXX!I854</f>
        <v>17700</v>
      </c>
      <c r="AA849" s="46" t="s">
        <v>77</v>
      </c>
      <c r="AB849" s="49" t="str">
        <f t="shared" si="151"/>
        <v xml:space="preserve">"Drink_Sales" : </v>
      </c>
      <c r="AC849" s="129">
        <f>PlainData_XXX!J854</f>
        <v>81000</v>
      </c>
      <c r="AD849" s="46" t="s">
        <v>77</v>
      </c>
      <c r="AE849" s="49" t="str">
        <f t="shared" si="152"/>
        <v xml:space="preserve">"Atmosphere" : </v>
      </c>
      <c r="AF849" s="50" t="s">
        <v>120</v>
      </c>
      <c r="AG849" s="104" t="str">
        <f>PlainData_XXX!K854</f>
        <v>Good</v>
      </c>
      <c r="AH849" s="48" t="s">
        <v>78</v>
      </c>
      <c r="AI849" s="49" t="str">
        <f t="shared" si="153"/>
        <v xml:space="preserve">"Police_Cost" : </v>
      </c>
      <c r="AJ849" s="130">
        <f>PlainData_XXX!L854</f>
        <v>40700</v>
      </c>
      <c r="AK849" s="48" t="s">
        <v>0</v>
      </c>
      <c r="AL849" s="110" t="str">
        <f>PlainData_XXX!M854</f>
        <v xml:space="preserve">"Performer" : </v>
      </c>
      <c r="AM849" s="49" t="s">
        <v>71</v>
      </c>
      <c r="AN849" s="111" t="str">
        <f>PlainData_XXX!N854</f>
        <v xml:space="preserve">"Name" : </v>
      </c>
      <c r="AO849" s="48" t="s">
        <v>120</v>
      </c>
      <c r="AP849" s="104" t="str">
        <f>PlainData_XXX!O854</f>
        <v>Aoife Donnelly</v>
      </c>
      <c r="AQ849" s="48" t="s">
        <v>78</v>
      </c>
      <c r="AR849" s="111" t="str">
        <f>PlainData_XXX!P854</f>
        <v xml:space="preserve">"Music_Type" : </v>
      </c>
      <c r="AS849" s="50" t="s">
        <v>120</v>
      </c>
      <c r="AT849" s="104" t="str">
        <f>PlainData_XXX!Q854</f>
        <v>Classical</v>
      </c>
      <c r="AU849" s="48" t="s">
        <v>78</v>
      </c>
      <c r="AV849" s="111" t="str">
        <f>PlainData_XXX!R854</f>
        <v xml:space="preserve">"Services" : </v>
      </c>
      <c r="AW849" s="104" t="str">
        <f>PlainData_XXX!S854</f>
        <v>["TV Interviews", "Fan Engagement", "Photo Shoots "]</v>
      </c>
      <c r="AX849" s="49" t="s">
        <v>76</v>
      </c>
      <c r="AY849" s="122" t="str">
        <f>PlainData_XXX!T854</f>
        <v xml:space="preserve">"Sponsor" : </v>
      </c>
      <c r="AZ849" s="21" t="s">
        <v>71</v>
      </c>
      <c r="BA849" s="123" t="str">
        <f>PlainData_XXX!U854</f>
        <v xml:space="preserve">"Name" : </v>
      </c>
      <c r="BB849" s="21" t="s">
        <v>120</v>
      </c>
      <c r="BC849" s="21" t="str">
        <f>PlainData_XXX!V854</f>
        <v>Brian Long</v>
      </c>
      <c r="BD849" s="21" t="s">
        <v>78</v>
      </c>
      <c r="BE849" s="123" t="str">
        <f>PlainData_XXX!W854</f>
        <v xml:space="preserve">"Amount" : </v>
      </c>
      <c r="BF849" s="21">
        <f>PlainData_XXX!X854</f>
        <v>233000</v>
      </c>
      <c r="BG849" s="21" t="s">
        <v>0</v>
      </c>
      <c r="BH849" s="123" t="str">
        <f>PlainData_XXX!Y854</f>
        <v xml:space="preserve">"Services" : </v>
      </c>
      <c r="BI849" s="21" t="str">
        <f>PlainData_XXX!Z854</f>
        <v>["TV Interviews"]</v>
      </c>
      <c r="BJ849" s="21" t="s">
        <v>121</v>
      </c>
      <c r="BK849" s="127" t="str">
        <f>PlainData_XXX!AA854</f>
        <v xml:space="preserve">"Stadium" : </v>
      </c>
      <c r="BL849" s="21" t="s">
        <v>71</v>
      </c>
      <c r="BM849" s="123" t="str">
        <f>PlainData_XXX!AB854</f>
        <v xml:space="preserve">"Name" : </v>
      </c>
      <c r="BN849" s="21" t="s">
        <v>120</v>
      </c>
      <c r="BO849" s="21" t="str">
        <f>PlainData_XXX!AC854</f>
        <v>Nowlan Park</v>
      </c>
      <c r="BP849" s="21" t="s">
        <v>78</v>
      </c>
      <c r="BQ849" s="123" t="str">
        <f>PlainData_XXX!AD854</f>
        <v xml:space="preserve">"City" : </v>
      </c>
      <c r="BR849" s="21" t="s">
        <v>120</v>
      </c>
      <c r="BS849" s="21" t="str">
        <f>PlainData_XXX!AE854</f>
        <v>Kilkenny</v>
      </c>
      <c r="BT849" s="21" t="s">
        <v>78</v>
      </c>
      <c r="BU849" s="123" t="str">
        <f>PlainData_XXX!AF854</f>
        <v xml:space="preserve">"Type" : </v>
      </c>
      <c r="BV849" s="21" t="s">
        <v>120</v>
      </c>
      <c r="BW849" s="21" t="str">
        <f>PlainData_XXX!AG854</f>
        <v>GAA</v>
      </c>
      <c r="BX849" s="21" t="s">
        <v>78</v>
      </c>
      <c r="BY849" s="123" t="str">
        <f>PlainData_XXX!AH854</f>
        <v xml:space="preserve">"Capacity" : </v>
      </c>
      <c r="BZ849" s="21">
        <f>PlainData_XXX!AI854</f>
        <v>27000</v>
      </c>
      <c r="CA849" s="21" t="s">
        <v>0</v>
      </c>
      <c r="CB849" s="21" t="str">
        <f>PlainData_XXX!AJ854</f>
        <v>"Acoustics" :</v>
      </c>
      <c r="CC849" s="21" t="s">
        <v>120</v>
      </c>
      <c r="CD849" s="21" t="str">
        <f>PlainData_XXX!AK854</f>
        <v>Fair</v>
      </c>
      <c r="CE849" s="21" t="s">
        <v>120</v>
      </c>
      <c r="CF849" s="21" t="s">
        <v>121</v>
      </c>
      <c r="CG849" s="21" t="str">
        <f>PlainData_XXX!AL854</f>
        <v>"Merchandise_Type" :</v>
      </c>
      <c r="CH849" s="21" t="str">
        <f>PlainData_XXX!AM854</f>
        <v>["CD’s", "Hoodies"]</v>
      </c>
      <c r="CI849" s="21" t="s">
        <v>0</v>
      </c>
      <c r="CJ849" s="21" t="str">
        <f>PlainData_XXX!AN854</f>
        <v>"Audience_Type" :</v>
      </c>
      <c r="CK849" s="21" t="str">
        <f>PlainData_XXX!AO854</f>
        <v>["Young Working Adults"]</v>
      </c>
      <c r="CL849" s="21" t="s">
        <v>121</v>
      </c>
    </row>
    <row r="850" spans="1:90" ht="13.2" x14ac:dyDescent="0.25">
      <c r="A850" s="45" t="s">
        <v>10</v>
      </c>
      <c r="B850" s="54">
        <f>PlainData_XXX!A855</f>
        <v>841</v>
      </c>
      <c r="C850" s="46" t="s">
        <v>77</v>
      </c>
      <c r="D850" s="49" t="str">
        <f t="shared" si="143"/>
        <v xml:space="preserve">"Concert_Year" : </v>
      </c>
      <c r="E850" s="103">
        <f>PlainData_XXX!B855</f>
        <v>2011</v>
      </c>
      <c r="F850" s="48" t="s">
        <v>0</v>
      </c>
      <c r="G850" s="49" t="str">
        <f t="shared" si="144"/>
        <v xml:space="preserve">"Concert_Month" : </v>
      </c>
      <c r="H850" s="103">
        <f>PlainData_XXX!C855</f>
        <v>2</v>
      </c>
      <c r="I850" s="48" t="s">
        <v>0</v>
      </c>
      <c r="J850" s="49" t="str">
        <f t="shared" si="145"/>
        <v>"Duration" :</v>
      </c>
      <c r="K850" s="104">
        <f>PlainData_XXX!D855</f>
        <v>115</v>
      </c>
      <c r="L850" s="46" t="s">
        <v>77</v>
      </c>
      <c r="M850" s="49" t="str">
        <f t="shared" si="146"/>
        <v xml:space="preserve">"Expected_Crowd" : </v>
      </c>
      <c r="N850" s="103">
        <f>PlainData_XXX!E855</f>
        <v>76600</v>
      </c>
      <c r="O850" s="48" t="s">
        <v>0</v>
      </c>
      <c r="P850" s="49" t="str">
        <f t="shared" si="147"/>
        <v xml:space="preserve">"Actual_Crowd" : </v>
      </c>
      <c r="Q850" s="103">
        <f>PlainData_XXX!F855</f>
        <v>75700</v>
      </c>
      <c r="R850" s="46" t="s">
        <v>77</v>
      </c>
      <c r="S850" s="49" t="str">
        <f t="shared" si="148"/>
        <v xml:space="preserve">"Cheapest_Ticket_Price" : </v>
      </c>
      <c r="T850" s="103">
        <f>PlainData_XXX!G855</f>
        <v>45</v>
      </c>
      <c r="U850" s="48" t="s">
        <v>0</v>
      </c>
      <c r="V850" s="49" t="str">
        <f t="shared" si="149"/>
        <v xml:space="preserve">"Dearest_Ticket_Price" : </v>
      </c>
      <c r="W850" s="104">
        <f>PlainData_XXX!H855</f>
        <v>105</v>
      </c>
      <c r="X850" s="48" t="s">
        <v>0</v>
      </c>
      <c r="Y850" s="49" t="str">
        <f t="shared" si="150"/>
        <v xml:space="preserve">"Food_Sales" : </v>
      </c>
      <c r="Z850" s="129">
        <f>PlainData_XXX!I855</f>
        <v>10700</v>
      </c>
      <c r="AA850" s="46" t="s">
        <v>77</v>
      </c>
      <c r="AB850" s="49" t="str">
        <f t="shared" si="151"/>
        <v xml:space="preserve">"Drink_Sales" : </v>
      </c>
      <c r="AC850" s="129">
        <f>PlainData_XXX!J855</f>
        <v>79500</v>
      </c>
      <c r="AD850" s="46" t="s">
        <v>77</v>
      </c>
      <c r="AE850" s="49" t="str">
        <f t="shared" si="152"/>
        <v xml:space="preserve">"Atmosphere" : </v>
      </c>
      <c r="AF850" s="50" t="s">
        <v>120</v>
      </c>
      <c r="AG850" s="104" t="str">
        <f>PlainData_XXX!K855</f>
        <v>Fair</v>
      </c>
      <c r="AH850" s="48" t="s">
        <v>78</v>
      </c>
      <c r="AI850" s="49" t="str">
        <f t="shared" si="153"/>
        <v xml:space="preserve">"Police_Cost" : </v>
      </c>
      <c r="AJ850" s="130">
        <f>PlainData_XXX!L855</f>
        <v>24500</v>
      </c>
      <c r="AK850" s="48" t="s">
        <v>0</v>
      </c>
      <c r="AL850" s="110" t="str">
        <f>PlainData_XXX!M855</f>
        <v xml:space="preserve">"Performer" : </v>
      </c>
      <c r="AM850" s="49" t="s">
        <v>71</v>
      </c>
      <c r="AN850" s="111" t="str">
        <f>PlainData_XXX!N855</f>
        <v xml:space="preserve">"Name" : </v>
      </c>
      <c r="AO850" s="48" t="s">
        <v>120</v>
      </c>
      <c r="AP850" s="104" t="str">
        <f>PlainData_XXX!O855</f>
        <v>Siobhan Sweeney</v>
      </c>
      <c r="AQ850" s="48" t="s">
        <v>78</v>
      </c>
      <c r="AR850" s="111" t="str">
        <f>PlainData_XXX!P855</f>
        <v xml:space="preserve">"Music_Type" : </v>
      </c>
      <c r="AS850" s="50" t="s">
        <v>120</v>
      </c>
      <c r="AT850" s="104" t="str">
        <f>PlainData_XXX!Q855</f>
        <v>Jazz</v>
      </c>
      <c r="AU850" s="48" t="s">
        <v>78</v>
      </c>
      <c r="AV850" s="111" t="str">
        <f>PlainData_XXX!R855</f>
        <v xml:space="preserve">"Services" : </v>
      </c>
      <c r="AW850" s="104" t="str">
        <f>PlainData_XXX!S855</f>
        <v>["Live Rehearsals", "TV Interviews"]</v>
      </c>
      <c r="AX850" s="49" t="s">
        <v>76</v>
      </c>
      <c r="AY850" s="122" t="str">
        <f>PlainData_XXX!T855</f>
        <v xml:space="preserve">"Sponsor" : </v>
      </c>
      <c r="AZ850" s="21" t="s">
        <v>71</v>
      </c>
      <c r="BA850" s="123" t="str">
        <f>PlainData_XXX!U855</f>
        <v xml:space="preserve">"Name" : </v>
      </c>
      <c r="BB850" s="21" t="s">
        <v>120</v>
      </c>
      <c r="BC850" s="21" t="str">
        <f>PlainData_XXX!V855</f>
        <v>Diane Tighe</v>
      </c>
      <c r="BD850" s="21" t="s">
        <v>78</v>
      </c>
      <c r="BE850" s="123" t="str">
        <f>PlainData_XXX!W855</f>
        <v xml:space="preserve">"Amount" : </v>
      </c>
      <c r="BF850" s="21">
        <f>PlainData_XXX!X855</f>
        <v>344000</v>
      </c>
      <c r="BG850" s="21" t="s">
        <v>0</v>
      </c>
      <c r="BH850" s="123" t="str">
        <f>PlainData_XXX!Y855</f>
        <v xml:space="preserve">"Services" : </v>
      </c>
      <c r="BI850" s="21" t="str">
        <f>PlainData_XXX!Z855</f>
        <v>["Ticket Sales", "Radio Interviews", "TV Interviews", "Posters"]</v>
      </c>
      <c r="BJ850" s="21" t="s">
        <v>121</v>
      </c>
      <c r="BK850" s="127" t="str">
        <f>PlainData_XXX!AA855</f>
        <v xml:space="preserve">"Stadium" : </v>
      </c>
      <c r="BL850" s="21" t="s">
        <v>71</v>
      </c>
      <c r="BM850" s="123" t="str">
        <f>PlainData_XXX!AB855</f>
        <v xml:space="preserve">"Name" : </v>
      </c>
      <c r="BN850" s="21" t="s">
        <v>120</v>
      </c>
      <c r="BO850" s="21" t="str">
        <f>PlainData_XXX!AC855</f>
        <v>Gaelic Grounds</v>
      </c>
      <c r="BP850" s="21" t="s">
        <v>78</v>
      </c>
      <c r="BQ850" s="123" t="str">
        <f>PlainData_XXX!AD855</f>
        <v xml:space="preserve">"City" : </v>
      </c>
      <c r="BR850" s="21" t="s">
        <v>120</v>
      </c>
      <c r="BS850" s="21" t="str">
        <f>PlainData_XXX!AE855</f>
        <v>Limerick</v>
      </c>
      <c r="BT850" s="21" t="s">
        <v>78</v>
      </c>
      <c r="BU850" s="123" t="str">
        <f>PlainData_XXX!AF855</f>
        <v xml:space="preserve">"Type" : </v>
      </c>
      <c r="BV850" s="21" t="s">
        <v>120</v>
      </c>
      <c r="BW850" s="21" t="str">
        <f>PlainData_XXX!AG855</f>
        <v>GAA</v>
      </c>
      <c r="BX850" s="21" t="s">
        <v>78</v>
      </c>
      <c r="BY850" s="123" t="str">
        <f>PlainData_XXX!AH855</f>
        <v xml:space="preserve">"Capacity" : </v>
      </c>
      <c r="BZ850" s="21">
        <f>PlainData_XXX!AI855</f>
        <v>49866</v>
      </c>
      <c r="CA850" s="21" t="s">
        <v>0</v>
      </c>
      <c r="CB850" s="21" t="str">
        <f>PlainData_XXX!AJ855</f>
        <v>"Acoustics" :</v>
      </c>
      <c r="CC850" s="21" t="s">
        <v>120</v>
      </c>
      <c r="CD850" s="21" t="str">
        <f>PlainData_XXX!AK855</f>
        <v>Fair</v>
      </c>
      <c r="CE850" s="21" t="s">
        <v>120</v>
      </c>
      <c r="CF850" s="21" t="s">
        <v>121</v>
      </c>
      <c r="CG850" s="21" t="str">
        <f>PlainData_XXX!AL855</f>
        <v>"Merchandise_Type" :</v>
      </c>
      <c r="CH850" s="21" t="str">
        <f>PlainData_XXX!AM855</f>
        <v>["Photos"]</v>
      </c>
      <c r="CI850" s="21" t="s">
        <v>0</v>
      </c>
      <c r="CJ850" s="21" t="str">
        <f>PlainData_XXX!AN855</f>
        <v>"Audience_Type" :</v>
      </c>
      <c r="CK850" s="21" t="str">
        <f>PlainData_XXX!AO855</f>
        <v>["Teenagers", "Young Working Adults", "Middle Aged"]</v>
      </c>
      <c r="CL850" s="21" t="s">
        <v>121</v>
      </c>
    </row>
    <row r="851" spans="1:90" ht="13.2" x14ac:dyDescent="0.25">
      <c r="A851" s="45" t="s">
        <v>10</v>
      </c>
      <c r="B851" s="54">
        <f>PlainData_XXX!A856</f>
        <v>842</v>
      </c>
      <c r="C851" s="46" t="s">
        <v>77</v>
      </c>
      <c r="D851" s="49" t="str">
        <f t="shared" si="143"/>
        <v xml:space="preserve">"Concert_Year" : </v>
      </c>
      <c r="E851" s="103">
        <f>PlainData_XXX!B856</f>
        <v>2010</v>
      </c>
      <c r="F851" s="48" t="s">
        <v>0</v>
      </c>
      <c r="G851" s="49" t="str">
        <f t="shared" si="144"/>
        <v xml:space="preserve">"Concert_Month" : </v>
      </c>
      <c r="H851" s="103">
        <f>PlainData_XXX!C856</f>
        <v>3</v>
      </c>
      <c r="I851" s="48" t="s">
        <v>0</v>
      </c>
      <c r="J851" s="49" t="str">
        <f t="shared" si="145"/>
        <v>"Duration" :</v>
      </c>
      <c r="K851" s="104">
        <f>PlainData_XXX!D856</f>
        <v>115</v>
      </c>
      <c r="L851" s="46" t="s">
        <v>77</v>
      </c>
      <c r="M851" s="49" t="str">
        <f t="shared" si="146"/>
        <v xml:space="preserve">"Expected_Crowd" : </v>
      </c>
      <c r="N851" s="103">
        <f>PlainData_XXX!E856</f>
        <v>15300</v>
      </c>
      <c r="O851" s="48" t="s">
        <v>0</v>
      </c>
      <c r="P851" s="49" t="str">
        <f t="shared" si="147"/>
        <v xml:space="preserve">"Actual_Crowd" : </v>
      </c>
      <c r="Q851" s="103">
        <f>PlainData_XXX!F856</f>
        <v>16800</v>
      </c>
      <c r="R851" s="46" t="s">
        <v>77</v>
      </c>
      <c r="S851" s="49" t="str">
        <f t="shared" si="148"/>
        <v xml:space="preserve">"Cheapest_Ticket_Price" : </v>
      </c>
      <c r="T851" s="103">
        <f>PlainData_XXX!G856</f>
        <v>20</v>
      </c>
      <c r="U851" s="48" t="s">
        <v>0</v>
      </c>
      <c r="V851" s="49" t="str">
        <f t="shared" si="149"/>
        <v xml:space="preserve">"Dearest_Ticket_Price" : </v>
      </c>
      <c r="W851" s="104">
        <f>PlainData_XXX!H856</f>
        <v>45</v>
      </c>
      <c r="X851" s="48" t="s">
        <v>0</v>
      </c>
      <c r="Y851" s="49" t="str">
        <f t="shared" si="150"/>
        <v xml:space="preserve">"Food_Sales" : </v>
      </c>
      <c r="Z851" s="129">
        <f>PlainData_XXX!I856</f>
        <v>13600</v>
      </c>
      <c r="AA851" s="46" t="s">
        <v>77</v>
      </c>
      <c r="AB851" s="49" t="str">
        <f t="shared" si="151"/>
        <v xml:space="preserve">"Drink_Sales" : </v>
      </c>
      <c r="AC851" s="129">
        <f>PlainData_XXX!J856</f>
        <v>100300</v>
      </c>
      <c r="AD851" s="46" t="s">
        <v>77</v>
      </c>
      <c r="AE851" s="49" t="str">
        <f t="shared" si="152"/>
        <v xml:space="preserve">"Atmosphere" : </v>
      </c>
      <c r="AF851" s="50" t="s">
        <v>120</v>
      </c>
      <c r="AG851" s="104" t="str">
        <f>PlainData_XXX!K856</f>
        <v>Poor</v>
      </c>
      <c r="AH851" s="48" t="s">
        <v>78</v>
      </c>
      <c r="AI851" s="49" t="str">
        <f t="shared" si="153"/>
        <v xml:space="preserve">"Police_Cost" : </v>
      </c>
      <c r="AJ851" s="130">
        <f>PlainData_XXX!L856</f>
        <v>36300</v>
      </c>
      <c r="AK851" s="48" t="s">
        <v>0</v>
      </c>
      <c r="AL851" s="110" t="str">
        <f>PlainData_XXX!M856</f>
        <v xml:space="preserve">"Performer" : </v>
      </c>
      <c r="AM851" s="49" t="s">
        <v>71</v>
      </c>
      <c r="AN851" s="111" t="str">
        <f>PlainData_XXX!N856</f>
        <v xml:space="preserve">"Name" : </v>
      </c>
      <c r="AO851" s="48" t="s">
        <v>120</v>
      </c>
      <c r="AP851" s="104" t="str">
        <f>PlainData_XXX!O856</f>
        <v>Doireann Regan</v>
      </c>
      <c r="AQ851" s="48" t="s">
        <v>78</v>
      </c>
      <c r="AR851" s="111" t="str">
        <f>PlainData_XXX!P856</f>
        <v xml:space="preserve">"Music_Type" : </v>
      </c>
      <c r="AS851" s="50" t="s">
        <v>120</v>
      </c>
      <c r="AT851" s="104" t="str">
        <f>PlainData_XXX!Q856</f>
        <v>Folk</v>
      </c>
      <c r="AU851" s="48" t="s">
        <v>78</v>
      </c>
      <c r="AV851" s="111" t="str">
        <f>PlainData_XXX!R856</f>
        <v xml:space="preserve">"Services" : </v>
      </c>
      <c r="AW851" s="104" t="str">
        <f>PlainData_XXX!S856</f>
        <v>["Live Rehearsals", "TV Interviews", "Photo Shoots "]</v>
      </c>
      <c r="AX851" s="49" t="s">
        <v>76</v>
      </c>
      <c r="AY851" s="122" t="str">
        <f>PlainData_XXX!T856</f>
        <v xml:space="preserve">"Sponsor" : </v>
      </c>
      <c r="AZ851" s="21" t="s">
        <v>71</v>
      </c>
      <c r="BA851" s="123" t="str">
        <f>PlainData_XXX!U856</f>
        <v xml:space="preserve">"Name" : </v>
      </c>
      <c r="BB851" s="21" t="s">
        <v>120</v>
      </c>
      <c r="BC851" s="21" t="str">
        <f>PlainData_XXX!V856</f>
        <v>Jim Nolan</v>
      </c>
      <c r="BD851" s="21" t="s">
        <v>78</v>
      </c>
      <c r="BE851" s="123" t="str">
        <f>PlainData_XXX!W856</f>
        <v xml:space="preserve">"Amount" : </v>
      </c>
      <c r="BF851" s="21">
        <f>PlainData_XXX!X856</f>
        <v>237000</v>
      </c>
      <c r="BG851" s="21" t="s">
        <v>0</v>
      </c>
      <c r="BH851" s="123" t="str">
        <f>PlainData_XXX!Y856</f>
        <v xml:space="preserve">"Services" : </v>
      </c>
      <c r="BI851" s="21" t="str">
        <f>PlainData_XXX!Z856</f>
        <v>["Ticket Sales", "Radio Interviews", "TV Interviews"]</v>
      </c>
      <c r="BJ851" s="21" t="s">
        <v>121</v>
      </c>
      <c r="BK851" s="127" t="str">
        <f>PlainData_XXX!AA856</f>
        <v xml:space="preserve">"Stadium" : </v>
      </c>
      <c r="BL851" s="21" t="s">
        <v>71</v>
      </c>
      <c r="BM851" s="123" t="str">
        <f>PlainData_XXX!AB856</f>
        <v xml:space="preserve">"Name" : </v>
      </c>
      <c r="BN851" s="21" t="s">
        <v>120</v>
      </c>
      <c r="BO851" s="21" t="str">
        <f>PlainData_XXX!AC856</f>
        <v>Tallaght Stadium</v>
      </c>
      <c r="BP851" s="21" t="s">
        <v>78</v>
      </c>
      <c r="BQ851" s="123" t="str">
        <f>PlainData_XXX!AD856</f>
        <v xml:space="preserve">"City" : </v>
      </c>
      <c r="BR851" s="21" t="s">
        <v>120</v>
      </c>
      <c r="BS851" s="21" t="str">
        <f>PlainData_XXX!AE856</f>
        <v>Dublin</v>
      </c>
      <c r="BT851" s="21" t="s">
        <v>78</v>
      </c>
      <c r="BU851" s="123" t="str">
        <f>PlainData_XXX!AF856</f>
        <v xml:space="preserve">"Type" : </v>
      </c>
      <c r="BV851" s="21" t="s">
        <v>120</v>
      </c>
      <c r="BW851" s="21" t="str">
        <f>PlainData_XXX!AG856</f>
        <v>Soccer</v>
      </c>
      <c r="BX851" s="21" t="s">
        <v>78</v>
      </c>
      <c r="BY851" s="123" t="str">
        <f>PlainData_XXX!AH856</f>
        <v xml:space="preserve">"Capacity" : </v>
      </c>
      <c r="BZ851" s="21">
        <f>PlainData_XXX!AI856</f>
        <v>8000</v>
      </c>
      <c r="CA851" s="21" t="s">
        <v>0</v>
      </c>
      <c r="CB851" s="21" t="str">
        <f>PlainData_XXX!AJ856</f>
        <v>"Acoustics" :</v>
      </c>
      <c r="CC851" s="21" t="s">
        <v>120</v>
      </c>
      <c r="CD851" s="21" t="str">
        <f>PlainData_XXX!AK856</f>
        <v>Fair</v>
      </c>
      <c r="CE851" s="21" t="s">
        <v>120</v>
      </c>
      <c r="CF851" s="21" t="s">
        <v>121</v>
      </c>
      <c r="CG851" s="21" t="str">
        <f>PlainData_XXX!AL856</f>
        <v>"Merchandise_Type" :</v>
      </c>
      <c r="CH851" s="21" t="str">
        <f>PlainData_XXX!AM856</f>
        <v>["Tee Shirts", "Hoodies", "Umbrellas ", "Photos"]</v>
      </c>
      <c r="CI851" s="21" t="s">
        <v>0</v>
      </c>
      <c r="CJ851" s="21" t="str">
        <f>PlainData_XXX!AN856</f>
        <v>"Audience_Type" :</v>
      </c>
      <c r="CK851" s="21" t="str">
        <f>PlainData_XXX!AO856</f>
        <v>["Young Working Adults", "Middle Aged", "Retired ", "Third Level Students"]</v>
      </c>
      <c r="CL851" s="21" t="s">
        <v>121</v>
      </c>
    </row>
    <row r="852" spans="1:90" ht="13.2" x14ac:dyDescent="0.25">
      <c r="A852" s="45" t="s">
        <v>10</v>
      </c>
      <c r="B852" s="54">
        <f>PlainData_XXX!A857</f>
        <v>843</v>
      </c>
      <c r="C852" s="46" t="s">
        <v>77</v>
      </c>
      <c r="D852" s="49" t="str">
        <f t="shared" si="143"/>
        <v xml:space="preserve">"Concert_Year" : </v>
      </c>
      <c r="E852" s="103">
        <f>PlainData_XXX!B857</f>
        <v>2024</v>
      </c>
      <c r="F852" s="48" t="s">
        <v>0</v>
      </c>
      <c r="G852" s="49" t="str">
        <f t="shared" si="144"/>
        <v xml:space="preserve">"Concert_Month" : </v>
      </c>
      <c r="H852" s="103">
        <f>PlainData_XXX!C857</f>
        <v>5</v>
      </c>
      <c r="I852" s="48" t="s">
        <v>0</v>
      </c>
      <c r="J852" s="49" t="str">
        <f t="shared" si="145"/>
        <v>"Duration" :</v>
      </c>
      <c r="K852" s="104">
        <f>PlainData_XXX!D857</f>
        <v>65</v>
      </c>
      <c r="L852" s="46" t="s">
        <v>77</v>
      </c>
      <c r="M852" s="49" t="str">
        <f t="shared" si="146"/>
        <v xml:space="preserve">"Expected_Crowd" : </v>
      </c>
      <c r="N852" s="103">
        <f>PlainData_XXX!E857</f>
        <v>60100</v>
      </c>
      <c r="O852" s="48" t="s">
        <v>0</v>
      </c>
      <c r="P852" s="49" t="str">
        <f t="shared" si="147"/>
        <v xml:space="preserve">"Actual_Crowd" : </v>
      </c>
      <c r="Q852" s="103">
        <f>PlainData_XXX!F857</f>
        <v>53800</v>
      </c>
      <c r="R852" s="46" t="s">
        <v>77</v>
      </c>
      <c r="S852" s="49" t="str">
        <f t="shared" si="148"/>
        <v xml:space="preserve">"Cheapest_Ticket_Price" : </v>
      </c>
      <c r="T852" s="103">
        <f>PlainData_XXX!G857</f>
        <v>55</v>
      </c>
      <c r="U852" s="48" t="s">
        <v>0</v>
      </c>
      <c r="V852" s="49" t="str">
        <f t="shared" si="149"/>
        <v xml:space="preserve">"Dearest_Ticket_Price" : </v>
      </c>
      <c r="W852" s="104">
        <f>PlainData_XXX!H857</f>
        <v>250</v>
      </c>
      <c r="X852" s="48" t="s">
        <v>0</v>
      </c>
      <c r="Y852" s="49" t="str">
        <f t="shared" si="150"/>
        <v xml:space="preserve">"Food_Sales" : </v>
      </c>
      <c r="Z852" s="129">
        <f>PlainData_XXX!I857</f>
        <v>35600</v>
      </c>
      <c r="AA852" s="46" t="s">
        <v>77</v>
      </c>
      <c r="AB852" s="49" t="str">
        <f t="shared" si="151"/>
        <v xml:space="preserve">"Drink_Sales" : </v>
      </c>
      <c r="AC852" s="129">
        <f>PlainData_XXX!J857</f>
        <v>98400</v>
      </c>
      <c r="AD852" s="46" t="s">
        <v>77</v>
      </c>
      <c r="AE852" s="49" t="str">
        <f t="shared" si="152"/>
        <v xml:space="preserve">"Atmosphere" : </v>
      </c>
      <c r="AF852" s="50" t="s">
        <v>120</v>
      </c>
      <c r="AG852" s="104" t="str">
        <f>PlainData_XXX!K857</f>
        <v>Poor</v>
      </c>
      <c r="AH852" s="48" t="s">
        <v>78</v>
      </c>
      <c r="AI852" s="49" t="str">
        <f t="shared" si="153"/>
        <v xml:space="preserve">"Police_Cost" : </v>
      </c>
      <c r="AJ852" s="130">
        <f>PlainData_XXX!L857</f>
        <v>5700</v>
      </c>
      <c r="AK852" s="48" t="s">
        <v>0</v>
      </c>
      <c r="AL852" s="110" t="str">
        <f>PlainData_XXX!M857</f>
        <v xml:space="preserve">"Performer" : </v>
      </c>
      <c r="AM852" s="49" t="s">
        <v>71</v>
      </c>
      <c r="AN852" s="111" t="str">
        <f>PlainData_XXX!N857</f>
        <v xml:space="preserve">"Name" : </v>
      </c>
      <c r="AO852" s="48" t="s">
        <v>120</v>
      </c>
      <c r="AP852" s="104" t="str">
        <f>PlainData_XXX!O857</f>
        <v>Doireann Donnelly</v>
      </c>
      <c r="AQ852" s="48" t="s">
        <v>78</v>
      </c>
      <c r="AR852" s="111" t="str">
        <f>PlainData_XXX!P857</f>
        <v xml:space="preserve">"Music_Type" : </v>
      </c>
      <c r="AS852" s="50" t="s">
        <v>120</v>
      </c>
      <c r="AT852" s="104" t="str">
        <f>PlainData_XXX!Q857</f>
        <v>Pop</v>
      </c>
      <c r="AU852" s="48" t="s">
        <v>78</v>
      </c>
      <c r="AV852" s="111" t="str">
        <f>PlainData_XXX!R857</f>
        <v xml:space="preserve">"Services" : </v>
      </c>
      <c r="AW852" s="104" t="str">
        <f>PlainData_XXX!S857</f>
        <v>["Fan Engagement", "Photo Shoots ", "Live Rehearsals", "TV Interviews"]</v>
      </c>
      <c r="AX852" s="49" t="s">
        <v>76</v>
      </c>
      <c r="AY852" s="122" t="str">
        <f>PlainData_XXX!T857</f>
        <v xml:space="preserve">"Sponsor" : </v>
      </c>
      <c r="AZ852" s="21" t="s">
        <v>71</v>
      </c>
      <c r="BA852" s="123" t="str">
        <f>PlainData_XXX!U857</f>
        <v xml:space="preserve">"Name" : </v>
      </c>
      <c r="BB852" s="21" t="s">
        <v>120</v>
      </c>
      <c r="BC852" s="21" t="str">
        <f>PlainData_XXX!V857</f>
        <v>Aodh Brady</v>
      </c>
      <c r="BD852" s="21" t="s">
        <v>78</v>
      </c>
      <c r="BE852" s="123" t="str">
        <f>PlainData_XXX!W857</f>
        <v xml:space="preserve">"Amount" : </v>
      </c>
      <c r="BF852" s="21">
        <f>PlainData_XXX!X857</f>
        <v>153000</v>
      </c>
      <c r="BG852" s="21" t="s">
        <v>0</v>
      </c>
      <c r="BH852" s="123" t="str">
        <f>PlainData_XXX!Y857</f>
        <v xml:space="preserve">"Services" : </v>
      </c>
      <c r="BI852" s="21" t="str">
        <f>PlainData_XXX!Z857</f>
        <v>["Ticket Sales", "TV Interviews", "News Papers"]</v>
      </c>
      <c r="BJ852" s="21" t="s">
        <v>121</v>
      </c>
      <c r="BK852" s="127" t="str">
        <f>PlainData_XXX!AA857</f>
        <v xml:space="preserve">"Stadium" : </v>
      </c>
      <c r="BL852" s="21" t="s">
        <v>71</v>
      </c>
      <c r="BM852" s="123" t="str">
        <f>PlainData_XXX!AB857</f>
        <v xml:space="preserve">"Name" : </v>
      </c>
      <c r="BN852" s="21" t="s">
        <v>120</v>
      </c>
      <c r="BO852" s="21" t="str">
        <f>PlainData_XXX!AC857</f>
        <v>INEC Arena</v>
      </c>
      <c r="BP852" s="21" t="s">
        <v>78</v>
      </c>
      <c r="BQ852" s="123" t="str">
        <f>PlainData_XXX!AD857</f>
        <v xml:space="preserve">"City" : </v>
      </c>
      <c r="BR852" s="21" t="s">
        <v>120</v>
      </c>
      <c r="BS852" s="21" t="str">
        <f>PlainData_XXX!AE857</f>
        <v>Killarney</v>
      </c>
      <c r="BT852" s="21" t="s">
        <v>78</v>
      </c>
      <c r="BU852" s="123" t="str">
        <f>PlainData_XXX!AF857</f>
        <v xml:space="preserve">"Type" : </v>
      </c>
      <c r="BV852" s="21" t="s">
        <v>120</v>
      </c>
      <c r="BW852" s="21" t="str">
        <f>PlainData_XXX!AG857</f>
        <v>Basketball</v>
      </c>
      <c r="BX852" s="21" t="s">
        <v>78</v>
      </c>
      <c r="BY852" s="123" t="str">
        <f>PlainData_XXX!AH857</f>
        <v xml:space="preserve">"Capacity" : </v>
      </c>
      <c r="BZ852" s="21">
        <f>PlainData_XXX!AI857</f>
        <v>4500</v>
      </c>
      <c r="CA852" s="21" t="s">
        <v>0</v>
      </c>
      <c r="CB852" s="21" t="str">
        <f>PlainData_XXX!AJ857</f>
        <v>"Acoustics" :</v>
      </c>
      <c r="CC852" s="21" t="s">
        <v>120</v>
      </c>
      <c r="CD852" s="21" t="str">
        <f>PlainData_XXX!AK857</f>
        <v>Good</v>
      </c>
      <c r="CE852" s="21" t="s">
        <v>120</v>
      </c>
      <c r="CF852" s="21" t="s">
        <v>121</v>
      </c>
      <c r="CG852" s="21" t="str">
        <f>PlainData_XXX!AL857</f>
        <v>"Merchandise_Type" :</v>
      </c>
      <c r="CH852" s="21" t="str">
        <f>PlainData_XXX!AM857</f>
        <v>["Tee Shirts", "Hoodies", "Umbrellas ", "CD’s"]</v>
      </c>
      <c r="CI852" s="21" t="s">
        <v>0</v>
      </c>
      <c r="CJ852" s="21" t="str">
        <f>PlainData_XXX!AN857</f>
        <v>"Audience_Type" :</v>
      </c>
      <c r="CK852" s="21" t="str">
        <f>PlainData_XXX!AO857</f>
        <v>["Teenagers", "Middle Aged"]</v>
      </c>
      <c r="CL852" s="21" t="s">
        <v>121</v>
      </c>
    </row>
    <row r="853" spans="1:90" ht="13.2" x14ac:dyDescent="0.25">
      <c r="A853" s="45" t="s">
        <v>10</v>
      </c>
      <c r="B853" s="54">
        <f>PlainData_XXX!A858</f>
        <v>844</v>
      </c>
      <c r="C853" s="46" t="s">
        <v>77</v>
      </c>
      <c r="D853" s="49" t="str">
        <f t="shared" si="143"/>
        <v xml:space="preserve">"Concert_Year" : </v>
      </c>
      <c r="E853" s="103">
        <f>PlainData_XXX!B858</f>
        <v>2012</v>
      </c>
      <c r="F853" s="48" t="s">
        <v>0</v>
      </c>
      <c r="G853" s="49" t="str">
        <f t="shared" si="144"/>
        <v xml:space="preserve">"Concert_Month" : </v>
      </c>
      <c r="H853" s="103">
        <f>PlainData_XXX!C858</f>
        <v>3</v>
      </c>
      <c r="I853" s="48" t="s">
        <v>0</v>
      </c>
      <c r="J853" s="49" t="str">
        <f t="shared" si="145"/>
        <v>"Duration" :</v>
      </c>
      <c r="K853" s="104">
        <f>PlainData_XXX!D858</f>
        <v>80</v>
      </c>
      <c r="L853" s="46" t="s">
        <v>77</v>
      </c>
      <c r="M853" s="49" t="str">
        <f t="shared" si="146"/>
        <v xml:space="preserve">"Expected_Crowd" : </v>
      </c>
      <c r="N853" s="103">
        <f>PlainData_XXX!E858</f>
        <v>14200</v>
      </c>
      <c r="O853" s="48" t="s">
        <v>0</v>
      </c>
      <c r="P853" s="49" t="str">
        <f t="shared" si="147"/>
        <v xml:space="preserve">"Actual_Crowd" : </v>
      </c>
      <c r="Q853" s="103">
        <f>PlainData_XXX!F858</f>
        <v>15100</v>
      </c>
      <c r="R853" s="46" t="s">
        <v>77</v>
      </c>
      <c r="S853" s="49" t="str">
        <f t="shared" si="148"/>
        <v xml:space="preserve">"Cheapest_Ticket_Price" : </v>
      </c>
      <c r="T853" s="103">
        <f>PlainData_XXX!G858</f>
        <v>30</v>
      </c>
      <c r="U853" s="48" t="s">
        <v>0</v>
      </c>
      <c r="V853" s="49" t="str">
        <f t="shared" si="149"/>
        <v xml:space="preserve">"Dearest_Ticket_Price" : </v>
      </c>
      <c r="W853" s="104">
        <f>PlainData_XXX!H858</f>
        <v>120</v>
      </c>
      <c r="X853" s="48" t="s">
        <v>0</v>
      </c>
      <c r="Y853" s="49" t="str">
        <f t="shared" si="150"/>
        <v xml:space="preserve">"Food_Sales" : </v>
      </c>
      <c r="Z853" s="129">
        <f>PlainData_XXX!I858</f>
        <v>21800</v>
      </c>
      <c r="AA853" s="46" t="s">
        <v>77</v>
      </c>
      <c r="AB853" s="49" t="str">
        <f t="shared" si="151"/>
        <v xml:space="preserve">"Drink_Sales" : </v>
      </c>
      <c r="AC853" s="129">
        <f>PlainData_XXX!J858</f>
        <v>115800</v>
      </c>
      <c r="AD853" s="46" t="s">
        <v>77</v>
      </c>
      <c r="AE853" s="49" t="str">
        <f t="shared" si="152"/>
        <v xml:space="preserve">"Atmosphere" : </v>
      </c>
      <c r="AF853" s="50" t="s">
        <v>120</v>
      </c>
      <c r="AG853" s="104" t="str">
        <f>PlainData_XXX!K858</f>
        <v>Good</v>
      </c>
      <c r="AH853" s="48" t="s">
        <v>78</v>
      </c>
      <c r="AI853" s="49" t="str">
        <f t="shared" si="153"/>
        <v xml:space="preserve">"Police_Cost" : </v>
      </c>
      <c r="AJ853" s="130">
        <f>PlainData_XXX!L858</f>
        <v>42800</v>
      </c>
      <c r="AK853" s="48" t="s">
        <v>0</v>
      </c>
      <c r="AL853" s="110" t="str">
        <f>PlainData_XXX!M858</f>
        <v xml:space="preserve">"Performer" : </v>
      </c>
      <c r="AM853" s="49" t="s">
        <v>71</v>
      </c>
      <c r="AN853" s="111" t="str">
        <f>PlainData_XXX!N858</f>
        <v xml:space="preserve">"Name" : </v>
      </c>
      <c r="AO853" s="48" t="s">
        <v>120</v>
      </c>
      <c r="AP853" s="104" t="str">
        <f>PlainData_XXX!O858</f>
        <v>Oisin Connolly</v>
      </c>
      <c r="AQ853" s="48" t="s">
        <v>78</v>
      </c>
      <c r="AR853" s="111" t="str">
        <f>PlainData_XXX!P858</f>
        <v xml:space="preserve">"Music_Type" : </v>
      </c>
      <c r="AS853" s="50" t="s">
        <v>120</v>
      </c>
      <c r="AT853" s="104" t="str">
        <f>PlainData_XXX!Q858</f>
        <v>Folk</v>
      </c>
      <c r="AU853" s="48" t="s">
        <v>78</v>
      </c>
      <c r="AV853" s="111" t="str">
        <f>PlainData_XXX!R858</f>
        <v xml:space="preserve">"Services" : </v>
      </c>
      <c r="AW853" s="104" t="str">
        <f>PlainData_XXX!S858</f>
        <v>["Fan Engagement", "Photo Shoots ", "Meet and Greet"]</v>
      </c>
      <c r="AX853" s="49" t="s">
        <v>76</v>
      </c>
      <c r="AY853" s="122" t="str">
        <f>PlainData_XXX!T858</f>
        <v xml:space="preserve">"Sponsor" : </v>
      </c>
      <c r="AZ853" s="21" t="s">
        <v>71</v>
      </c>
      <c r="BA853" s="123" t="str">
        <f>PlainData_XXX!U858</f>
        <v xml:space="preserve">"Name" : </v>
      </c>
      <c r="BB853" s="21" t="s">
        <v>120</v>
      </c>
      <c r="BC853" s="21" t="str">
        <f>PlainData_XXX!V858</f>
        <v>Emer Ward</v>
      </c>
      <c r="BD853" s="21" t="s">
        <v>78</v>
      </c>
      <c r="BE853" s="123" t="str">
        <f>PlainData_XXX!W858</f>
        <v xml:space="preserve">"Amount" : </v>
      </c>
      <c r="BF853" s="21">
        <f>PlainData_XXX!X858</f>
        <v>218000</v>
      </c>
      <c r="BG853" s="21" t="s">
        <v>0</v>
      </c>
      <c r="BH853" s="123" t="str">
        <f>PlainData_XXX!Y858</f>
        <v xml:space="preserve">"Services" : </v>
      </c>
      <c r="BI853" s="21" t="str">
        <f>PlainData_XXX!Z858</f>
        <v>["Radio Interviews"]</v>
      </c>
      <c r="BJ853" s="21" t="s">
        <v>121</v>
      </c>
      <c r="BK853" s="127" t="str">
        <f>PlainData_XXX!AA858</f>
        <v xml:space="preserve">"Stadium" : </v>
      </c>
      <c r="BL853" s="21" t="s">
        <v>71</v>
      </c>
      <c r="BM853" s="123" t="str">
        <f>PlainData_XXX!AB858</f>
        <v xml:space="preserve">"Name" : </v>
      </c>
      <c r="BN853" s="21" t="s">
        <v>120</v>
      </c>
      <c r="BO853" s="21" t="str">
        <f>PlainData_XXX!AC858</f>
        <v>Semple Stadium</v>
      </c>
      <c r="BP853" s="21" t="s">
        <v>78</v>
      </c>
      <c r="BQ853" s="123" t="str">
        <f>PlainData_XXX!AD858</f>
        <v xml:space="preserve">"City" : </v>
      </c>
      <c r="BR853" s="21" t="s">
        <v>120</v>
      </c>
      <c r="BS853" s="21" t="str">
        <f>PlainData_XXX!AE858</f>
        <v>Thurles</v>
      </c>
      <c r="BT853" s="21" t="s">
        <v>78</v>
      </c>
      <c r="BU853" s="123" t="str">
        <f>PlainData_XXX!AF858</f>
        <v xml:space="preserve">"Type" : </v>
      </c>
      <c r="BV853" s="21" t="s">
        <v>120</v>
      </c>
      <c r="BW853" s="21" t="str">
        <f>PlainData_XXX!AG858</f>
        <v>GAA</v>
      </c>
      <c r="BX853" s="21" t="s">
        <v>78</v>
      </c>
      <c r="BY853" s="123" t="str">
        <f>PlainData_XXX!AH858</f>
        <v xml:space="preserve">"Capacity" : </v>
      </c>
      <c r="BZ853" s="21">
        <f>PlainData_XXX!AI858</f>
        <v>45690</v>
      </c>
      <c r="CA853" s="21" t="s">
        <v>0</v>
      </c>
      <c r="CB853" s="21" t="str">
        <f>PlainData_XXX!AJ858</f>
        <v>"Acoustics" :</v>
      </c>
      <c r="CC853" s="21" t="s">
        <v>120</v>
      </c>
      <c r="CD853" s="21" t="str">
        <f>PlainData_XXX!AK858</f>
        <v>Fair</v>
      </c>
      <c r="CE853" s="21" t="s">
        <v>120</v>
      </c>
      <c r="CF853" s="21" t="s">
        <v>121</v>
      </c>
      <c r="CG853" s="21" t="str">
        <f>PlainData_XXX!AL858</f>
        <v>"Merchandise_Type" :</v>
      </c>
      <c r="CH853" s="21" t="str">
        <f>PlainData_XXX!AM858</f>
        <v>["Hoodies", "Umbrellas "]</v>
      </c>
      <c r="CI853" s="21" t="s">
        <v>0</v>
      </c>
      <c r="CJ853" s="21" t="str">
        <f>PlainData_XXX!AN858</f>
        <v>"Audience_Type" :</v>
      </c>
      <c r="CK853" s="21" t="str">
        <f>PlainData_XXX!AO858</f>
        <v>["Young Working Adults", "Middle Aged", "Retired "]</v>
      </c>
      <c r="CL853" s="21" t="s">
        <v>121</v>
      </c>
    </row>
    <row r="854" spans="1:90" ht="13.2" x14ac:dyDescent="0.25">
      <c r="A854" s="45" t="s">
        <v>10</v>
      </c>
      <c r="B854" s="54">
        <f>PlainData_XXX!A859</f>
        <v>845</v>
      </c>
      <c r="C854" s="46" t="s">
        <v>77</v>
      </c>
      <c r="D854" s="49" t="str">
        <f t="shared" si="143"/>
        <v xml:space="preserve">"Concert_Year" : </v>
      </c>
      <c r="E854" s="103">
        <f>PlainData_XXX!B859</f>
        <v>2023</v>
      </c>
      <c r="F854" s="48" t="s">
        <v>0</v>
      </c>
      <c r="G854" s="49" t="str">
        <f t="shared" si="144"/>
        <v xml:space="preserve">"Concert_Month" : </v>
      </c>
      <c r="H854" s="103">
        <f>PlainData_XXX!C859</f>
        <v>4</v>
      </c>
      <c r="I854" s="48" t="s">
        <v>0</v>
      </c>
      <c r="J854" s="49" t="str">
        <f t="shared" si="145"/>
        <v>"Duration" :</v>
      </c>
      <c r="K854" s="104">
        <f>PlainData_XXX!D859</f>
        <v>175</v>
      </c>
      <c r="L854" s="46" t="s">
        <v>77</v>
      </c>
      <c r="M854" s="49" t="str">
        <f t="shared" si="146"/>
        <v xml:space="preserve">"Expected_Crowd" : </v>
      </c>
      <c r="N854" s="103">
        <f>PlainData_XXX!E859</f>
        <v>52700</v>
      </c>
      <c r="O854" s="48" t="s">
        <v>0</v>
      </c>
      <c r="P854" s="49" t="str">
        <f t="shared" si="147"/>
        <v xml:space="preserve">"Actual_Crowd" : </v>
      </c>
      <c r="Q854" s="103">
        <f>PlainData_XXX!F859</f>
        <v>47300</v>
      </c>
      <c r="R854" s="46" t="s">
        <v>77</v>
      </c>
      <c r="S854" s="49" t="str">
        <f t="shared" si="148"/>
        <v xml:space="preserve">"Cheapest_Ticket_Price" : </v>
      </c>
      <c r="T854" s="103">
        <f>PlainData_XXX!G859</f>
        <v>55</v>
      </c>
      <c r="U854" s="48" t="s">
        <v>0</v>
      </c>
      <c r="V854" s="49" t="str">
        <f t="shared" si="149"/>
        <v xml:space="preserve">"Dearest_Ticket_Price" : </v>
      </c>
      <c r="W854" s="104">
        <f>PlainData_XXX!H859</f>
        <v>190</v>
      </c>
      <c r="X854" s="48" t="s">
        <v>0</v>
      </c>
      <c r="Y854" s="49" t="str">
        <f t="shared" si="150"/>
        <v xml:space="preserve">"Food_Sales" : </v>
      </c>
      <c r="Z854" s="129">
        <f>PlainData_XXX!I859</f>
        <v>90700</v>
      </c>
      <c r="AA854" s="46" t="s">
        <v>77</v>
      </c>
      <c r="AB854" s="49" t="str">
        <f t="shared" si="151"/>
        <v xml:space="preserve">"Drink_Sales" : </v>
      </c>
      <c r="AC854" s="129">
        <f>PlainData_XXX!J859</f>
        <v>98300</v>
      </c>
      <c r="AD854" s="46" t="s">
        <v>77</v>
      </c>
      <c r="AE854" s="49" t="str">
        <f t="shared" si="152"/>
        <v xml:space="preserve">"Atmosphere" : </v>
      </c>
      <c r="AF854" s="50" t="s">
        <v>120</v>
      </c>
      <c r="AG854" s="104" t="str">
        <f>PlainData_XXX!K859</f>
        <v>Good</v>
      </c>
      <c r="AH854" s="48" t="s">
        <v>78</v>
      </c>
      <c r="AI854" s="49" t="str">
        <f t="shared" si="153"/>
        <v xml:space="preserve">"Police_Cost" : </v>
      </c>
      <c r="AJ854" s="130">
        <f>PlainData_XXX!L859</f>
        <v>25200</v>
      </c>
      <c r="AK854" s="48" t="s">
        <v>0</v>
      </c>
      <c r="AL854" s="110" t="str">
        <f>PlainData_XXX!M859</f>
        <v xml:space="preserve">"Performer" : </v>
      </c>
      <c r="AM854" s="49" t="s">
        <v>71</v>
      </c>
      <c r="AN854" s="111" t="str">
        <f>PlainData_XXX!N859</f>
        <v xml:space="preserve">"Name" : </v>
      </c>
      <c r="AO854" s="48" t="s">
        <v>120</v>
      </c>
      <c r="AP854" s="104" t="str">
        <f>PlainData_XXX!O859</f>
        <v>Conan Hogan</v>
      </c>
      <c r="AQ854" s="48" t="s">
        <v>78</v>
      </c>
      <c r="AR854" s="111" t="str">
        <f>PlainData_XXX!P859</f>
        <v xml:space="preserve">"Music_Type" : </v>
      </c>
      <c r="AS854" s="50" t="s">
        <v>120</v>
      </c>
      <c r="AT854" s="104" t="str">
        <f>PlainData_XXX!Q859</f>
        <v>Folk</v>
      </c>
      <c r="AU854" s="48" t="s">
        <v>78</v>
      </c>
      <c r="AV854" s="111" t="str">
        <f>PlainData_XXX!R859</f>
        <v xml:space="preserve">"Services" : </v>
      </c>
      <c r="AW854" s="104" t="str">
        <f>PlainData_XXX!S859</f>
        <v>["Meet and Greet", "Photo Shoots "]</v>
      </c>
      <c r="AX854" s="49" t="s">
        <v>76</v>
      </c>
      <c r="AY854" s="122" t="str">
        <f>PlainData_XXX!T859</f>
        <v xml:space="preserve">"Sponsor" : </v>
      </c>
      <c r="AZ854" s="21" t="s">
        <v>71</v>
      </c>
      <c r="BA854" s="123" t="str">
        <f>PlainData_XXX!U859</f>
        <v xml:space="preserve">"Name" : </v>
      </c>
      <c r="BB854" s="21" t="s">
        <v>120</v>
      </c>
      <c r="BC854" s="21" t="str">
        <f>PlainData_XXX!V859</f>
        <v>Liam Oates</v>
      </c>
      <c r="BD854" s="21" t="s">
        <v>78</v>
      </c>
      <c r="BE854" s="123" t="str">
        <f>PlainData_XXX!W859</f>
        <v xml:space="preserve">"Amount" : </v>
      </c>
      <c r="BF854" s="21">
        <f>PlainData_XXX!X859</f>
        <v>490000</v>
      </c>
      <c r="BG854" s="21" t="s">
        <v>0</v>
      </c>
      <c r="BH854" s="123" t="str">
        <f>PlainData_XXX!Y859</f>
        <v xml:space="preserve">"Services" : </v>
      </c>
      <c r="BI854" s="21" t="str">
        <f>PlainData_XXX!Z859</f>
        <v>["Ticket Sales", "Radio Interviews", "TV Interviews", "News Papers"]</v>
      </c>
      <c r="BJ854" s="21" t="s">
        <v>121</v>
      </c>
      <c r="BK854" s="127" t="str">
        <f>PlainData_XXX!AA859</f>
        <v xml:space="preserve">"Stadium" : </v>
      </c>
      <c r="BL854" s="21" t="s">
        <v>71</v>
      </c>
      <c r="BM854" s="123" t="str">
        <f>PlainData_XXX!AB859</f>
        <v xml:space="preserve">"Name" : </v>
      </c>
      <c r="BN854" s="21" t="s">
        <v>120</v>
      </c>
      <c r="BO854" s="21" t="str">
        <f>PlainData_XXX!AC859</f>
        <v>OMoore Park</v>
      </c>
      <c r="BP854" s="21" t="s">
        <v>78</v>
      </c>
      <c r="BQ854" s="123" t="str">
        <f>PlainData_XXX!AD859</f>
        <v xml:space="preserve">"City" : </v>
      </c>
      <c r="BR854" s="21" t="s">
        <v>120</v>
      </c>
      <c r="BS854" s="21" t="str">
        <f>PlainData_XXX!AE859</f>
        <v>Portlaoise</v>
      </c>
      <c r="BT854" s="21" t="s">
        <v>78</v>
      </c>
      <c r="BU854" s="123" t="str">
        <f>PlainData_XXX!AF859</f>
        <v xml:space="preserve">"Type" : </v>
      </c>
      <c r="BV854" s="21" t="s">
        <v>120</v>
      </c>
      <c r="BW854" s="21" t="str">
        <f>PlainData_XXX!AG859</f>
        <v>GAA</v>
      </c>
      <c r="BX854" s="21" t="s">
        <v>78</v>
      </c>
      <c r="BY854" s="123" t="str">
        <f>PlainData_XXX!AH859</f>
        <v xml:space="preserve">"Capacity" : </v>
      </c>
      <c r="BZ854" s="21">
        <f>PlainData_XXX!AI859</f>
        <v>22000</v>
      </c>
      <c r="CA854" s="21" t="s">
        <v>0</v>
      </c>
      <c r="CB854" s="21" t="str">
        <f>PlainData_XXX!AJ859</f>
        <v>"Acoustics" :</v>
      </c>
      <c r="CC854" s="21" t="s">
        <v>120</v>
      </c>
      <c r="CD854" s="21" t="str">
        <f>PlainData_XXX!AK859</f>
        <v>Fair</v>
      </c>
      <c r="CE854" s="21" t="s">
        <v>120</v>
      </c>
      <c r="CF854" s="21" t="s">
        <v>121</v>
      </c>
      <c r="CG854" s="21" t="str">
        <f>PlainData_XXX!AL859</f>
        <v>"Merchandise_Type" :</v>
      </c>
      <c r="CH854" s="21" t="str">
        <f>PlainData_XXX!AM859</f>
        <v>["Photos", "Tee Shirts", "Hoodies", "Umbrellas "]</v>
      </c>
      <c r="CI854" s="21" t="s">
        <v>0</v>
      </c>
      <c r="CJ854" s="21" t="str">
        <f>PlainData_XXX!AN859</f>
        <v>"Audience_Type" :</v>
      </c>
      <c r="CK854" s="21" t="str">
        <f>PlainData_XXX!AO859</f>
        <v>["Young Working Adults"]</v>
      </c>
      <c r="CL854" s="21" t="s">
        <v>121</v>
      </c>
    </row>
    <row r="855" spans="1:90" ht="13.2" x14ac:dyDescent="0.25">
      <c r="A855" s="45" t="s">
        <v>10</v>
      </c>
      <c r="B855" s="54">
        <f>PlainData_XXX!A860</f>
        <v>846</v>
      </c>
      <c r="C855" s="46" t="s">
        <v>77</v>
      </c>
      <c r="D855" s="49" t="str">
        <f t="shared" si="143"/>
        <v xml:space="preserve">"Concert_Year" : </v>
      </c>
      <c r="E855" s="103">
        <f>PlainData_XXX!B860</f>
        <v>2013</v>
      </c>
      <c r="F855" s="48" t="s">
        <v>0</v>
      </c>
      <c r="G855" s="49" t="str">
        <f t="shared" si="144"/>
        <v xml:space="preserve">"Concert_Month" : </v>
      </c>
      <c r="H855" s="103">
        <f>PlainData_XXX!C860</f>
        <v>1</v>
      </c>
      <c r="I855" s="48" t="s">
        <v>0</v>
      </c>
      <c r="J855" s="49" t="str">
        <f t="shared" si="145"/>
        <v>"Duration" :</v>
      </c>
      <c r="K855" s="104">
        <f>PlainData_XXX!D860</f>
        <v>150</v>
      </c>
      <c r="L855" s="46" t="s">
        <v>77</v>
      </c>
      <c r="M855" s="49" t="str">
        <f t="shared" si="146"/>
        <v xml:space="preserve">"Expected_Crowd" : </v>
      </c>
      <c r="N855" s="103">
        <f>PlainData_XXX!E860</f>
        <v>65900</v>
      </c>
      <c r="O855" s="48" t="s">
        <v>0</v>
      </c>
      <c r="P855" s="49" t="str">
        <f t="shared" si="147"/>
        <v xml:space="preserve">"Actual_Crowd" : </v>
      </c>
      <c r="Q855" s="103">
        <f>PlainData_XXX!F860</f>
        <v>65400</v>
      </c>
      <c r="R855" s="46" t="s">
        <v>77</v>
      </c>
      <c r="S855" s="49" t="str">
        <f t="shared" si="148"/>
        <v xml:space="preserve">"Cheapest_Ticket_Price" : </v>
      </c>
      <c r="T855" s="103">
        <f>PlainData_XXX!G860</f>
        <v>45</v>
      </c>
      <c r="U855" s="48" t="s">
        <v>0</v>
      </c>
      <c r="V855" s="49" t="str">
        <f t="shared" si="149"/>
        <v xml:space="preserve">"Dearest_Ticket_Price" : </v>
      </c>
      <c r="W855" s="104">
        <f>PlainData_XXX!H860</f>
        <v>215</v>
      </c>
      <c r="X855" s="48" t="s">
        <v>0</v>
      </c>
      <c r="Y855" s="49" t="str">
        <f t="shared" si="150"/>
        <v xml:space="preserve">"Food_Sales" : </v>
      </c>
      <c r="Z855" s="129">
        <f>PlainData_XXX!I860</f>
        <v>61400</v>
      </c>
      <c r="AA855" s="46" t="s">
        <v>77</v>
      </c>
      <c r="AB855" s="49" t="str">
        <f t="shared" si="151"/>
        <v xml:space="preserve">"Drink_Sales" : </v>
      </c>
      <c r="AC855" s="129">
        <f>PlainData_XXX!J860</f>
        <v>69100</v>
      </c>
      <c r="AD855" s="46" t="s">
        <v>77</v>
      </c>
      <c r="AE855" s="49" t="str">
        <f t="shared" si="152"/>
        <v xml:space="preserve">"Atmosphere" : </v>
      </c>
      <c r="AF855" s="50" t="s">
        <v>120</v>
      </c>
      <c r="AG855" s="104" t="str">
        <f>PlainData_XXX!K860</f>
        <v>Poor</v>
      </c>
      <c r="AH855" s="48" t="s">
        <v>78</v>
      </c>
      <c r="AI855" s="49" t="str">
        <f t="shared" si="153"/>
        <v xml:space="preserve">"Police_Cost" : </v>
      </c>
      <c r="AJ855" s="130">
        <f>PlainData_XXX!L860</f>
        <v>36500</v>
      </c>
      <c r="AK855" s="48" t="s">
        <v>0</v>
      </c>
      <c r="AL855" s="110" t="str">
        <f>PlainData_XXX!M860</f>
        <v xml:space="preserve">"Performer" : </v>
      </c>
      <c r="AM855" s="49" t="s">
        <v>71</v>
      </c>
      <c r="AN855" s="111" t="str">
        <f>PlainData_XXX!N860</f>
        <v xml:space="preserve">"Name" : </v>
      </c>
      <c r="AO855" s="48" t="s">
        <v>120</v>
      </c>
      <c r="AP855" s="104" t="str">
        <f>PlainData_XXX!O860</f>
        <v>oEidirsceoil Brady</v>
      </c>
      <c r="AQ855" s="48" t="s">
        <v>78</v>
      </c>
      <c r="AR855" s="111" t="str">
        <f>PlainData_XXX!P860</f>
        <v xml:space="preserve">"Music_Type" : </v>
      </c>
      <c r="AS855" s="50" t="s">
        <v>120</v>
      </c>
      <c r="AT855" s="104" t="str">
        <f>PlainData_XXX!Q860</f>
        <v>Jazz</v>
      </c>
      <c r="AU855" s="48" t="s">
        <v>78</v>
      </c>
      <c r="AV855" s="111" t="str">
        <f>PlainData_XXX!R860</f>
        <v xml:space="preserve">"Services" : </v>
      </c>
      <c r="AW855" s="104" t="str">
        <f>PlainData_XXX!S860</f>
        <v>["Fan Engagement"]</v>
      </c>
      <c r="AX855" s="49" t="s">
        <v>76</v>
      </c>
      <c r="AY855" s="122" t="str">
        <f>PlainData_XXX!T860</f>
        <v xml:space="preserve">"Sponsor" : </v>
      </c>
      <c r="AZ855" s="21" t="s">
        <v>71</v>
      </c>
      <c r="BA855" s="123" t="str">
        <f>PlainData_XXX!U860</f>
        <v xml:space="preserve">"Name" : </v>
      </c>
      <c r="BB855" s="21" t="s">
        <v>120</v>
      </c>
      <c r="BC855" s="21" t="str">
        <f>PlainData_XXX!V860</f>
        <v>Glen Noone</v>
      </c>
      <c r="BD855" s="21" t="s">
        <v>78</v>
      </c>
      <c r="BE855" s="123" t="str">
        <f>PlainData_XXX!W860</f>
        <v xml:space="preserve">"Amount" : </v>
      </c>
      <c r="BF855" s="21">
        <f>PlainData_XXX!X860</f>
        <v>73000</v>
      </c>
      <c r="BG855" s="21" t="s">
        <v>0</v>
      </c>
      <c r="BH855" s="123" t="str">
        <f>PlainData_XXX!Y860</f>
        <v xml:space="preserve">"Services" : </v>
      </c>
      <c r="BI855" s="21" t="str">
        <f>PlainData_XXX!Z860</f>
        <v>["Posters", "News Papers", "Ticket Sales", "Radio Interviews"]</v>
      </c>
      <c r="BJ855" s="21" t="s">
        <v>121</v>
      </c>
      <c r="BK855" s="127" t="str">
        <f>PlainData_XXX!AA860</f>
        <v xml:space="preserve">"Stadium" : </v>
      </c>
      <c r="BL855" s="21" t="s">
        <v>71</v>
      </c>
      <c r="BM855" s="123" t="str">
        <f>PlainData_XXX!AB860</f>
        <v xml:space="preserve">"Name" : </v>
      </c>
      <c r="BN855" s="21" t="s">
        <v>120</v>
      </c>
      <c r="BO855" s="21" t="str">
        <f>PlainData_XXX!AC860</f>
        <v>Olympia Theatre</v>
      </c>
      <c r="BP855" s="21" t="s">
        <v>78</v>
      </c>
      <c r="BQ855" s="123" t="str">
        <f>PlainData_XXX!AD860</f>
        <v xml:space="preserve">"City" : </v>
      </c>
      <c r="BR855" s="21" t="s">
        <v>120</v>
      </c>
      <c r="BS855" s="21" t="str">
        <f>PlainData_XXX!AE860</f>
        <v>Dublin</v>
      </c>
      <c r="BT855" s="21" t="s">
        <v>78</v>
      </c>
      <c r="BU855" s="123" t="str">
        <f>PlainData_XXX!AF860</f>
        <v xml:space="preserve">"Type" : </v>
      </c>
      <c r="BV855" s="21" t="s">
        <v>120</v>
      </c>
      <c r="BW855" s="21" t="str">
        <f>PlainData_XXX!AG860</f>
        <v>Basketball</v>
      </c>
      <c r="BX855" s="21" t="s">
        <v>78</v>
      </c>
      <c r="BY855" s="123" t="str">
        <f>PlainData_XXX!AH860</f>
        <v xml:space="preserve">"Capacity" : </v>
      </c>
      <c r="BZ855" s="21">
        <f>PlainData_XXX!AI860</f>
        <v>1200</v>
      </c>
      <c r="CA855" s="21" t="s">
        <v>0</v>
      </c>
      <c r="CB855" s="21" t="str">
        <f>PlainData_XXX!AJ860</f>
        <v>"Acoustics" :</v>
      </c>
      <c r="CC855" s="21" t="s">
        <v>120</v>
      </c>
      <c r="CD855" s="21" t="str">
        <f>PlainData_XXX!AK860</f>
        <v>Good</v>
      </c>
      <c r="CE855" s="21" t="s">
        <v>120</v>
      </c>
      <c r="CF855" s="21" t="s">
        <v>121</v>
      </c>
      <c r="CG855" s="21" t="str">
        <f>PlainData_XXX!AL860</f>
        <v>"Merchandise_Type" :</v>
      </c>
      <c r="CH855" s="21" t="str">
        <f>PlainData_XXX!AM860</f>
        <v>["CD’s", "Tee Shirts"]</v>
      </c>
      <c r="CI855" s="21" t="s">
        <v>0</v>
      </c>
      <c r="CJ855" s="21" t="str">
        <f>PlainData_XXX!AN860</f>
        <v>"Audience_Type" :</v>
      </c>
      <c r="CK855" s="21" t="str">
        <f>PlainData_XXX!AO860</f>
        <v>["Young Working Adults", "Middle Aged"]</v>
      </c>
      <c r="CL855" s="21" t="s">
        <v>121</v>
      </c>
    </row>
    <row r="856" spans="1:90" ht="13.2" x14ac:dyDescent="0.25">
      <c r="A856" s="45" t="s">
        <v>10</v>
      </c>
      <c r="B856" s="54">
        <f>PlainData_XXX!A861</f>
        <v>847</v>
      </c>
      <c r="C856" s="46" t="s">
        <v>77</v>
      </c>
      <c r="D856" s="49" t="str">
        <f t="shared" si="143"/>
        <v xml:space="preserve">"Concert_Year" : </v>
      </c>
      <c r="E856" s="103">
        <f>PlainData_XXX!B861</f>
        <v>2021</v>
      </c>
      <c r="F856" s="48" t="s">
        <v>0</v>
      </c>
      <c r="G856" s="49" t="str">
        <f t="shared" si="144"/>
        <v xml:space="preserve">"Concert_Month" : </v>
      </c>
      <c r="H856" s="103">
        <f>PlainData_XXX!C861</f>
        <v>10</v>
      </c>
      <c r="I856" s="48" t="s">
        <v>0</v>
      </c>
      <c r="J856" s="49" t="str">
        <f t="shared" si="145"/>
        <v>"Duration" :</v>
      </c>
      <c r="K856" s="104">
        <f>PlainData_XXX!D861</f>
        <v>160</v>
      </c>
      <c r="L856" s="46" t="s">
        <v>77</v>
      </c>
      <c r="M856" s="49" t="str">
        <f t="shared" si="146"/>
        <v xml:space="preserve">"Expected_Crowd" : </v>
      </c>
      <c r="N856" s="103">
        <f>PlainData_XXX!E861</f>
        <v>68600</v>
      </c>
      <c r="O856" s="48" t="s">
        <v>0</v>
      </c>
      <c r="P856" s="49" t="str">
        <f t="shared" si="147"/>
        <v xml:space="preserve">"Actual_Crowd" : </v>
      </c>
      <c r="Q856" s="103">
        <f>PlainData_XXX!F861</f>
        <v>62300</v>
      </c>
      <c r="R856" s="46" t="s">
        <v>77</v>
      </c>
      <c r="S856" s="49" t="str">
        <f t="shared" si="148"/>
        <v xml:space="preserve">"Cheapest_Ticket_Price" : </v>
      </c>
      <c r="T856" s="103">
        <f>PlainData_XXX!G861</f>
        <v>50</v>
      </c>
      <c r="U856" s="48" t="s">
        <v>0</v>
      </c>
      <c r="V856" s="49" t="str">
        <f t="shared" si="149"/>
        <v xml:space="preserve">"Dearest_Ticket_Price" : </v>
      </c>
      <c r="W856" s="104">
        <f>PlainData_XXX!H861</f>
        <v>95</v>
      </c>
      <c r="X856" s="48" t="s">
        <v>0</v>
      </c>
      <c r="Y856" s="49" t="str">
        <f t="shared" si="150"/>
        <v xml:space="preserve">"Food_Sales" : </v>
      </c>
      <c r="Z856" s="129">
        <f>PlainData_XXX!I861</f>
        <v>96800</v>
      </c>
      <c r="AA856" s="46" t="s">
        <v>77</v>
      </c>
      <c r="AB856" s="49" t="str">
        <f t="shared" si="151"/>
        <v xml:space="preserve">"Drink_Sales" : </v>
      </c>
      <c r="AC856" s="129">
        <f>PlainData_XXX!J861</f>
        <v>29500</v>
      </c>
      <c r="AD856" s="46" t="s">
        <v>77</v>
      </c>
      <c r="AE856" s="49" t="str">
        <f t="shared" si="152"/>
        <v xml:space="preserve">"Atmosphere" : </v>
      </c>
      <c r="AF856" s="50" t="s">
        <v>120</v>
      </c>
      <c r="AG856" s="104" t="str">
        <f>PlainData_XXX!K861</f>
        <v>Fair</v>
      </c>
      <c r="AH856" s="48" t="s">
        <v>78</v>
      </c>
      <c r="AI856" s="49" t="str">
        <f t="shared" si="153"/>
        <v xml:space="preserve">"Police_Cost" : </v>
      </c>
      <c r="AJ856" s="130">
        <f>PlainData_XXX!L861</f>
        <v>32900</v>
      </c>
      <c r="AK856" s="48" t="s">
        <v>0</v>
      </c>
      <c r="AL856" s="110" t="str">
        <f>PlainData_XXX!M861</f>
        <v xml:space="preserve">"Performer" : </v>
      </c>
      <c r="AM856" s="49" t="s">
        <v>71</v>
      </c>
      <c r="AN856" s="111" t="str">
        <f>PlainData_XXX!N861</f>
        <v xml:space="preserve">"Name" : </v>
      </c>
      <c r="AO856" s="48" t="s">
        <v>120</v>
      </c>
      <c r="AP856" s="104" t="str">
        <f>PlainData_XXX!O861</f>
        <v>Comhghall White</v>
      </c>
      <c r="AQ856" s="48" t="s">
        <v>78</v>
      </c>
      <c r="AR856" s="111" t="str">
        <f>PlainData_XXX!P861</f>
        <v xml:space="preserve">"Music_Type" : </v>
      </c>
      <c r="AS856" s="50" t="s">
        <v>120</v>
      </c>
      <c r="AT856" s="104" t="str">
        <f>PlainData_XXX!Q861</f>
        <v>Hip-Hop</v>
      </c>
      <c r="AU856" s="48" t="s">
        <v>78</v>
      </c>
      <c r="AV856" s="111" t="str">
        <f>PlainData_XXX!R861</f>
        <v xml:space="preserve">"Services" : </v>
      </c>
      <c r="AW856" s="104" t="str">
        <f>PlainData_XXX!S861</f>
        <v>["Live Rehearsals", "Meet and Greet", "Fan Engagement"]</v>
      </c>
      <c r="AX856" s="49" t="s">
        <v>76</v>
      </c>
      <c r="AY856" s="122" t="str">
        <f>PlainData_XXX!T861</f>
        <v xml:space="preserve">"Sponsor" : </v>
      </c>
      <c r="AZ856" s="21" t="s">
        <v>71</v>
      </c>
      <c r="BA856" s="123" t="str">
        <f>PlainData_XXX!U861</f>
        <v xml:space="preserve">"Name" : </v>
      </c>
      <c r="BB856" s="21" t="s">
        <v>120</v>
      </c>
      <c r="BC856" s="21" t="str">
        <f>PlainData_XXX!V861</f>
        <v>Matt Boyle</v>
      </c>
      <c r="BD856" s="21" t="s">
        <v>78</v>
      </c>
      <c r="BE856" s="123" t="str">
        <f>PlainData_XXX!W861</f>
        <v xml:space="preserve">"Amount" : </v>
      </c>
      <c r="BF856" s="21">
        <f>PlainData_XXX!X861</f>
        <v>12000</v>
      </c>
      <c r="BG856" s="21" t="s">
        <v>0</v>
      </c>
      <c r="BH856" s="123" t="str">
        <f>PlainData_XXX!Y861</f>
        <v xml:space="preserve">"Services" : </v>
      </c>
      <c r="BI856" s="21" t="str">
        <f>PlainData_XXX!Z861</f>
        <v>["Ticket Sales", "News Papers"]</v>
      </c>
      <c r="BJ856" s="21" t="s">
        <v>121</v>
      </c>
      <c r="BK856" s="127" t="str">
        <f>PlainData_XXX!AA861</f>
        <v xml:space="preserve">"Stadium" : </v>
      </c>
      <c r="BL856" s="21" t="s">
        <v>71</v>
      </c>
      <c r="BM856" s="123" t="str">
        <f>PlainData_XXX!AB861</f>
        <v xml:space="preserve">"Name" : </v>
      </c>
      <c r="BN856" s="21" t="s">
        <v>120</v>
      </c>
      <c r="BO856" s="21" t="str">
        <f>PlainData_XXX!AC861</f>
        <v>INEC Arena</v>
      </c>
      <c r="BP856" s="21" t="s">
        <v>78</v>
      </c>
      <c r="BQ856" s="123" t="str">
        <f>PlainData_XXX!AD861</f>
        <v xml:space="preserve">"City" : </v>
      </c>
      <c r="BR856" s="21" t="s">
        <v>120</v>
      </c>
      <c r="BS856" s="21" t="str">
        <f>PlainData_XXX!AE861</f>
        <v>Killarney</v>
      </c>
      <c r="BT856" s="21" t="s">
        <v>78</v>
      </c>
      <c r="BU856" s="123" t="str">
        <f>PlainData_XXX!AF861</f>
        <v xml:space="preserve">"Type" : </v>
      </c>
      <c r="BV856" s="21" t="s">
        <v>120</v>
      </c>
      <c r="BW856" s="21" t="str">
        <f>PlainData_XXX!AG861</f>
        <v>Basketball</v>
      </c>
      <c r="BX856" s="21" t="s">
        <v>78</v>
      </c>
      <c r="BY856" s="123" t="str">
        <f>PlainData_XXX!AH861</f>
        <v xml:space="preserve">"Capacity" : </v>
      </c>
      <c r="BZ856" s="21">
        <f>PlainData_XXX!AI861</f>
        <v>4500</v>
      </c>
      <c r="CA856" s="21" t="s">
        <v>0</v>
      </c>
      <c r="CB856" s="21" t="str">
        <f>PlainData_XXX!AJ861</f>
        <v>"Acoustics" :</v>
      </c>
      <c r="CC856" s="21" t="s">
        <v>120</v>
      </c>
      <c r="CD856" s="21" t="str">
        <f>PlainData_XXX!AK861</f>
        <v>Good</v>
      </c>
      <c r="CE856" s="21" t="s">
        <v>120</v>
      </c>
      <c r="CF856" s="21" t="s">
        <v>121</v>
      </c>
      <c r="CG856" s="21" t="str">
        <f>PlainData_XXX!AL861</f>
        <v>"Merchandise_Type" :</v>
      </c>
      <c r="CH856" s="21" t="str">
        <f>PlainData_XXX!AM861</f>
        <v>["Hoodies", "Umbrellas ", "CD’s", "Tee Shirts"]</v>
      </c>
      <c r="CI856" s="21" t="s">
        <v>0</v>
      </c>
      <c r="CJ856" s="21" t="str">
        <f>PlainData_XXX!AN861</f>
        <v>"Audience_Type" :</v>
      </c>
      <c r="CK856" s="21" t="str">
        <f>PlainData_XXX!AO861</f>
        <v>["Young Working Adults", "Third Level Students", "Middle Aged"]</v>
      </c>
      <c r="CL856" s="21" t="s">
        <v>121</v>
      </c>
    </row>
    <row r="857" spans="1:90" ht="13.2" x14ac:dyDescent="0.25">
      <c r="A857" s="45" t="s">
        <v>10</v>
      </c>
      <c r="B857" s="54">
        <f>PlainData_XXX!A862</f>
        <v>848</v>
      </c>
      <c r="C857" s="46" t="s">
        <v>77</v>
      </c>
      <c r="D857" s="49" t="str">
        <f t="shared" si="143"/>
        <v xml:space="preserve">"Concert_Year" : </v>
      </c>
      <c r="E857" s="103">
        <f>PlainData_XXX!B862</f>
        <v>2016</v>
      </c>
      <c r="F857" s="48" t="s">
        <v>0</v>
      </c>
      <c r="G857" s="49" t="str">
        <f t="shared" si="144"/>
        <v xml:space="preserve">"Concert_Month" : </v>
      </c>
      <c r="H857" s="103">
        <f>PlainData_XXX!C862</f>
        <v>4</v>
      </c>
      <c r="I857" s="48" t="s">
        <v>0</v>
      </c>
      <c r="J857" s="49" t="str">
        <f t="shared" si="145"/>
        <v>"Duration" :</v>
      </c>
      <c r="K857" s="104">
        <f>PlainData_XXX!D862</f>
        <v>180</v>
      </c>
      <c r="L857" s="46" t="s">
        <v>77</v>
      </c>
      <c r="M857" s="49" t="str">
        <f t="shared" si="146"/>
        <v xml:space="preserve">"Expected_Crowd" : </v>
      </c>
      <c r="N857" s="103">
        <f>PlainData_XXX!E862</f>
        <v>47900</v>
      </c>
      <c r="O857" s="48" t="s">
        <v>0</v>
      </c>
      <c r="P857" s="49" t="str">
        <f t="shared" si="147"/>
        <v xml:space="preserve">"Actual_Crowd" : </v>
      </c>
      <c r="Q857" s="103">
        <f>PlainData_XXX!F862</f>
        <v>49100</v>
      </c>
      <c r="R857" s="46" t="s">
        <v>77</v>
      </c>
      <c r="S857" s="49" t="str">
        <f t="shared" si="148"/>
        <v xml:space="preserve">"Cheapest_Ticket_Price" : </v>
      </c>
      <c r="T857" s="103">
        <f>PlainData_XXX!G862</f>
        <v>50</v>
      </c>
      <c r="U857" s="48" t="s">
        <v>0</v>
      </c>
      <c r="V857" s="49" t="str">
        <f t="shared" si="149"/>
        <v xml:space="preserve">"Dearest_Ticket_Price" : </v>
      </c>
      <c r="W857" s="104">
        <f>PlainData_XXX!H862</f>
        <v>140</v>
      </c>
      <c r="X857" s="48" t="s">
        <v>0</v>
      </c>
      <c r="Y857" s="49" t="str">
        <f t="shared" si="150"/>
        <v xml:space="preserve">"Food_Sales" : </v>
      </c>
      <c r="Z857" s="129">
        <f>PlainData_XXX!I862</f>
        <v>4100</v>
      </c>
      <c r="AA857" s="46" t="s">
        <v>77</v>
      </c>
      <c r="AB857" s="49" t="str">
        <f t="shared" si="151"/>
        <v xml:space="preserve">"Drink_Sales" : </v>
      </c>
      <c r="AC857" s="129">
        <f>PlainData_XXX!J862</f>
        <v>29200</v>
      </c>
      <c r="AD857" s="46" t="s">
        <v>77</v>
      </c>
      <c r="AE857" s="49" t="str">
        <f t="shared" si="152"/>
        <v xml:space="preserve">"Atmosphere" : </v>
      </c>
      <c r="AF857" s="50" t="s">
        <v>120</v>
      </c>
      <c r="AG857" s="104" t="str">
        <f>PlainData_XXX!K862</f>
        <v>Fair</v>
      </c>
      <c r="AH857" s="48" t="s">
        <v>78</v>
      </c>
      <c r="AI857" s="49" t="str">
        <f t="shared" si="153"/>
        <v xml:space="preserve">"Police_Cost" : </v>
      </c>
      <c r="AJ857" s="130">
        <f>PlainData_XXX!L862</f>
        <v>42200</v>
      </c>
      <c r="AK857" s="48" t="s">
        <v>0</v>
      </c>
      <c r="AL857" s="110" t="str">
        <f>PlainData_XXX!M862</f>
        <v xml:space="preserve">"Performer" : </v>
      </c>
      <c r="AM857" s="49" t="s">
        <v>71</v>
      </c>
      <c r="AN857" s="111" t="str">
        <f>PlainData_XXX!N862</f>
        <v xml:space="preserve">"Name" : </v>
      </c>
      <c r="AO857" s="48" t="s">
        <v>120</v>
      </c>
      <c r="AP857" s="104" t="str">
        <f>PlainData_XXX!O862</f>
        <v>Niall Mullan</v>
      </c>
      <c r="AQ857" s="48" t="s">
        <v>78</v>
      </c>
      <c r="AR857" s="111" t="str">
        <f>PlainData_XXX!P862</f>
        <v xml:space="preserve">"Music_Type" : </v>
      </c>
      <c r="AS857" s="50" t="s">
        <v>120</v>
      </c>
      <c r="AT857" s="104" t="str">
        <f>PlainData_XXX!Q862</f>
        <v>Pop</v>
      </c>
      <c r="AU857" s="48" t="s">
        <v>78</v>
      </c>
      <c r="AV857" s="111" t="str">
        <f>PlainData_XXX!R862</f>
        <v xml:space="preserve">"Services" : </v>
      </c>
      <c r="AW857" s="104" t="str">
        <f>PlainData_XXX!S862</f>
        <v>["Meet and Greet"]</v>
      </c>
      <c r="AX857" s="49" t="s">
        <v>76</v>
      </c>
      <c r="AY857" s="122" t="str">
        <f>PlainData_XXX!T862</f>
        <v xml:space="preserve">"Sponsor" : </v>
      </c>
      <c r="AZ857" s="21" t="s">
        <v>71</v>
      </c>
      <c r="BA857" s="123" t="str">
        <f>PlainData_XXX!U862</f>
        <v xml:space="preserve">"Name" : </v>
      </c>
      <c r="BB857" s="21" t="s">
        <v>120</v>
      </c>
      <c r="BC857" s="21" t="str">
        <f>PlainData_XXX!V862</f>
        <v>Lewis Hogan</v>
      </c>
      <c r="BD857" s="21" t="s">
        <v>78</v>
      </c>
      <c r="BE857" s="123" t="str">
        <f>PlainData_XXX!W862</f>
        <v xml:space="preserve">"Amount" : </v>
      </c>
      <c r="BF857" s="21">
        <f>PlainData_XXX!X862</f>
        <v>176000</v>
      </c>
      <c r="BG857" s="21" t="s">
        <v>0</v>
      </c>
      <c r="BH857" s="123" t="str">
        <f>PlainData_XXX!Y862</f>
        <v xml:space="preserve">"Services" : </v>
      </c>
      <c r="BI857" s="21" t="str">
        <f>PlainData_XXX!Z862</f>
        <v>["Ticket Sales", "Radio Interviews"]</v>
      </c>
      <c r="BJ857" s="21" t="s">
        <v>121</v>
      </c>
      <c r="BK857" s="127" t="str">
        <f>PlainData_XXX!AA862</f>
        <v xml:space="preserve">"Stadium" : </v>
      </c>
      <c r="BL857" s="21" t="s">
        <v>71</v>
      </c>
      <c r="BM857" s="123" t="str">
        <f>PlainData_XXX!AB862</f>
        <v xml:space="preserve">"Name" : </v>
      </c>
      <c r="BN857" s="21" t="s">
        <v>120</v>
      </c>
      <c r="BO857" s="21" t="str">
        <f>PlainData_XXX!AC862</f>
        <v>Royal Theatre Castlebar</v>
      </c>
      <c r="BP857" s="21" t="s">
        <v>78</v>
      </c>
      <c r="BQ857" s="123" t="str">
        <f>PlainData_XXX!AD862</f>
        <v xml:space="preserve">"City" : </v>
      </c>
      <c r="BR857" s="21" t="s">
        <v>120</v>
      </c>
      <c r="BS857" s="21" t="str">
        <f>PlainData_XXX!AE862</f>
        <v>Mayo</v>
      </c>
      <c r="BT857" s="21" t="s">
        <v>78</v>
      </c>
      <c r="BU857" s="123" t="str">
        <f>PlainData_XXX!AF862</f>
        <v xml:space="preserve">"Type" : </v>
      </c>
      <c r="BV857" s="21" t="s">
        <v>120</v>
      </c>
      <c r="BW857" s="21" t="str">
        <f>PlainData_XXX!AG862</f>
        <v>Basketball</v>
      </c>
      <c r="BX857" s="21" t="s">
        <v>78</v>
      </c>
      <c r="BY857" s="123" t="str">
        <f>PlainData_XXX!AH862</f>
        <v xml:space="preserve">"Capacity" : </v>
      </c>
      <c r="BZ857" s="21">
        <f>PlainData_XXX!AI862</f>
        <v>2000</v>
      </c>
      <c r="CA857" s="21" t="s">
        <v>0</v>
      </c>
      <c r="CB857" s="21" t="str">
        <f>PlainData_XXX!AJ862</f>
        <v>"Acoustics" :</v>
      </c>
      <c r="CC857" s="21" t="s">
        <v>120</v>
      </c>
      <c r="CD857" s="21" t="str">
        <f>PlainData_XXX!AK862</f>
        <v>Good</v>
      </c>
      <c r="CE857" s="21" t="s">
        <v>120</v>
      </c>
      <c r="CF857" s="21" t="s">
        <v>121</v>
      </c>
      <c r="CG857" s="21" t="str">
        <f>PlainData_XXX!AL862</f>
        <v>"Merchandise_Type" :</v>
      </c>
      <c r="CH857" s="21" t="str">
        <f>PlainData_XXX!AM862</f>
        <v>["CD’s", "Umbrellas "]</v>
      </c>
      <c r="CI857" s="21" t="s">
        <v>0</v>
      </c>
      <c r="CJ857" s="21" t="str">
        <f>PlainData_XXX!AN862</f>
        <v>"Audience_Type" :</v>
      </c>
      <c r="CK857" s="21" t="str">
        <f>PlainData_XXX!AO862</f>
        <v>["Third Level Students"]</v>
      </c>
      <c r="CL857" s="21" t="s">
        <v>121</v>
      </c>
    </row>
    <row r="858" spans="1:90" ht="13.2" x14ac:dyDescent="0.25">
      <c r="A858" s="45" t="s">
        <v>10</v>
      </c>
      <c r="B858" s="54">
        <f>PlainData_XXX!A863</f>
        <v>849</v>
      </c>
      <c r="C858" s="46" t="s">
        <v>77</v>
      </c>
      <c r="D858" s="49" t="str">
        <f t="shared" si="143"/>
        <v xml:space="preserve">"Concert_Year" : </v>
      </c>
      <c r="E858" s="103">
        <f>PlainData_XXX!B863</f>
        <v>2020</v>
      </c>
      <c r="F858" s="48" t="s">
        <v>0</v>
      </c>
      <c r="G858" s="49" t="str">
        <f t="shared" si="144"/>
        <v xml:space="preserve">"Concert_Month" : </v>
      </c>
      <c r="H858" s="103">
        <f>PlainData_XXX!C863</f>
        <v>1</v>
      </c>
      <c r="I858" s="48" t="s">
        <v>0</v>
      </c>
      <c r="J858" s="49" t="str">
        <f t="shared" si="145"/>
        <v>"Duration" :</v>
      </c>
      <c r="K858" s="104">
        <f>PlainData_XXX!D863</f>
        <v>100</v>
      </c>
      <c r="L858" s="46" t="s">
        <v>77</v>
      </c>
      <c r="M858" s="49" t="str">
        <f t="shared" si="146"/>
        <v xml:space="preserve">"Expected_Crowd" : </v>
      </c>
      <c r="N858" s="103">
        <f>PlainData_XXX!E863</f>
        <v>18300</v>
      </c>
      <c r="O858" s="48" t="s">
        <v>0</v>
      </c>
      <c r="P858" s="49" t="str">
        <f t="shared" si="147"/>
        <v xml:space="preserve">"Actual_Crowd" : </v>
      </c>
      <c r="Q858" s="103">
        <f>PlainData_XXX!F863</f>
        <v>15000</v>
      </c>
      <c r="R858" s="46" t="s">
        <v>77</v>
      </c>
      <c r="S858" s="49" t="str">
        <f t="shared" si="148"/>
        <v xml:space="preserve">"Cheapest_Ticket_Price" : </v>
      </c>
      <c r="T858" s="103">
        <f>PlainData_XXX!G863</f>
        <v>35</v>
      </c>
      <c r="U858" s="48" t="s">
        <v>0</v>
      </c>
      <c r="V858" s="49" t="str">
        <f t="shared" si="149"/>
        <v xml:space="preserve">"Dearest_Ticket_Price" : </v>
      </c>
      <c r="W858" s="104">
        <f>PlainData_XXX!H863</f>
        <v>80</v>
      </c>
      <c r="X858" s="48" t="s">
        <v>0</v>
      </c>
      <c r="Y858" s="49" t="str">
        <f t="shared" si="150"/>
        <v xml:space="preserve">"Food_Sales" : </v>
      </c>
      <c r="Z858" s="129">
        <f>PlainData_XXX!I863</f>
        <v>98800</v>
      </c>
      <c r="AA858" s="46" t="s">
        <v>77</v>
      </c>
      <c r="AB858" s="49" t="str">
        <f t="shared" si="151"/>
        <v xml:space="preserve">"Drink_Sales" : </v>
      </c>
      <c r="AC858" s="129">
        <f>PlainData_XXX!J863</f>
        <v>33800</v>
      </c>
      <c r="AD858" s="46" t="s">
        <v>77</v>
      </c>
      <c r="AE858" s="49" t="str">
        <f t="shared" si="152"/>
        <v xml:space="preserve">"Atmosphere" : </v>
      </c>
      <c r="AF858" s="50" t="s">
        <v>120</v>
      </c>
      <c r="AG858" s="104" t="str">
        <f>PlainData_XXX!K863</f>
        <v>Fair</v>
      </c>
      <c r="AH858" s="48" t="s">
        <v>78</v>
      </c>
      <c r="AI858" s="49" t="str">
        <f t="shared" si="153"/>
        <v xml:space="preserve">"Police_Cost" : </v>
      </c>
      <c r="AJ858" s="130">
        <f>PlainData_XXX!L863</f>
        <v>1500</v>
      </c>
      <c r="AK858" s="48" t="s">
        <v>0</v>
      </c>
      <c r="AL858" s="110" t="str">
        <f>PlainData_XXX!M863</f>
        <v xml:space="preserve">"Performer" : </v>
      </c>
      <c r="AM858" s="49" t="s">
        <v>71</v>
      </c>
      <c r="AN858" s="111" t="str">
        <f>PlainData_XXX!N863</f>
        <v xml:space="preserve">"Name" : </v>
      </c>
      <c r="AO858" s="48" t="s">
        <v>120</v>
      </c>
      <c r="AP858" s="104" t="str">
        <f>PlainData_XXX!O863</f>
        <v>Diarmuid Fitzpatrick</v>
      </c>
      <c r="AQ858" s="48" t="s">
        <v>78</v>
      </c>
      <c r="AR858" s="111" t="str">
        <f>PlainData_XXX!P863</f>
        <v xml:space="preserve">"Music_Type" : </v>
      </c>
      <c r="AS858" s="50" t="s">
        <v>120</v>
      </c>
      <c r="AT858" s="104" t="str">
        <f>PlainData_XXX!Q863</f>
        <v>Hip-Hop</v>
      </c>
      <c r="AU858" s="48" t="s">
        <v>78</v>
      </c>
      <c r="AV858" s="111" t="str">
        <f>PlainData_XXX!R863</f>
        <v xml:space="preserve">"Services" : </v>
      </c>
      <c r="AW858" s="104" t="str">
        <f>PlainData_XXX!S863</f>
        <v>["Fan Engagement", "Photo Shoots "]</v>
      </c>
      <c r="AX858" s="49" t="s">
        <v>76</v>
      </c>
      <c r="AY858" s="122" t="str">
        <f>PlainData_XXX!T863</f>
        <v xml:space="preserve">"Sponsor" : </v>
      </c>
      <c r="AZ858" s="21" t="s">
        <v>71</v>
      </c>
      <c r="BA858" s="123" t="str">
        <f>PlainData_XXX!U863</f>
        <v xml:space="preserve">"Name" : </v>
      </c>
      <c r="BB858" s="21" t="s">
        <v>120</v>
      </c>
      <c r="BC858" s="21" t="str">
        <f>PlainData_XXX!V863</f>
        <v>Andy Healy</v>
      </c>
      <c r="BD858" s="21" t="s">
        <v>78</v>
      </c>
      <c r="BE858" s="123" t="str">
        <f>PlainData_XXX!W863</f>
        <v xml:space="preserve">"Amount" : </v>
      </c>
      <c r="BF858" s="21">
        <f>PlainData_XXX!X863</f>
        <v>431000</v>
      </c>
      <c r="BG858" s="21" t="s">
        <v>0</v>
      </c>
      <c r="BH858" s="123" t="str">
        <f>PlainData_XXX!Y863</f>
        <v xml:space="preserve">"Services" : </v>
      </c>
      <c r="BI858" s="21" t="str">
        <f>PlainData_XXX!Z863</f>
        <v>["TV Interviews", "Posters", "News Papers", "Radio Interviews"]</v>
      </c>
      <c r="BJ858" s="21" t="s">
        <v>121</v>
      </c>
      <c r="BK858" s="127" t="str">
        <f>PlainData_XXX!AA863</f>
        <v xml:space="preserve">"Stadium" : </v>
      </c>
      <c r="BL858" s="21" t="s">
        <v>71</v>
      </c>
      <c r="BM858" s="123" t="str">
        <f>PlainData_XXX!AB863</f>
        <v xml:space="preserve">"Name" : </v>
      </c>
      <c r="BN858" s="21" t="s">
        <v>120</v>
      </c>
      <c r="BO858" s="21" t="str">
        <f>PlainData_XXX!AC863</f>
        <v>Gaelic Grounds</v>
      </c>
      <c r="BP858" s="21" t="s">
        <v>78</v>
      </c>
      <c r="BQ858" s="123" t="str">
        <f>PlainData_XXX!AD863</f>
        <v xml:space="preserve">"City" : </v>
      </c>
      <c r="BR858" s="21" t="s">
        <v>120</v>
      </c>
      <c r="BS858" s="21" t="str">
        <f>PlainData_XXX!AE863</f>
        <v>Limerick</v>
      </c>
      <c r="BT858" s="21" t="s">
        <v>78</v>
      </c>
      <c r="BU858" s="123" t="str">
        <f>PlainData_XXX!AF863</f>
        <v xml:space="preserve">"Type" : </v>
      </c>
      <c r="BV858" s="21" t="s">
        <v>120</v>
      </c>
      <c r="BW858" s="21" t="str">
        <f>PlainData_XXX!AG863</f>
        <v>GAA</v>
      </c>
      <c r="BX858" s="21" t="s">
        <v>78</v>
      </c>
      <c r="BY858" s="123" t="str">
        <f>PlainData_XXX!AH863</f>
        <v xml:space="preserve">"Capacity" : </v>
      </c>
      <c r="BZ858" s="21">
        <f>PlainData_XXX!AI863</f>
        <v>49866</v>
      </c>
      <c r="CA858" s="21" t="s">
        <v>0</v>
      </c>
      <c r="CB858" s="21" t="str">
        <f>PlainData_XXX!AJ863</f>
        <v>"Acoustics" :</v>
      </c>
      <c r="CC858" s="21" t="s">
        <v>120</v>
      </c>
      <c r="CD858" s="21" t="str">
        <f>PlainData_XXX!AK863</f>
        <v>Fair</v>
      </c>
      <c r="CE858" s="21" t="s">
        <v>120</v>
      </c>
      <c r="CF858" s="21" t="s">
        <v>121</v>
      </c>
      <c r="CG858" s="21" t="str">
        <f>PlainData_XXX!AL863</f>
        <v>"Merchandise_Type" :</v>
      </c>
      <c r="CH858" s="21" t="str">
        <f>PlainData_XXX!AM863</f>
        <v>["Tee Shirts", "Hoodies", "Umbrellas "]</v>
      </c>
      <c r="CI858" s="21" t="s">
        <v>0</v>
      </c>
      <c r="CJ858" s="21" t="str">
        <f>PlainData_XXX!AN863</f>
        <v>"Audience_Type" :</v>
      </c>
      <c r="CK858" s="21" t="str">
        <f>PlainData_XXX!AO863</f>
        <v>["Teenagers", "Third Level Students", "Young Working Adults", "Middle Aged"]</v>
      </c>
      <c r="CL858" s="21" t="s">
        <v>121</v>
      </c>
    </row>
    <row r="859" spans="1:90" ht="13.2" x14ac:dyDescent="0.25">
      <c r="A859" s="45" t="s">
        <v>10</v>
      </c>
      <c r="B859" s="54">
        <f>PlainData_XXX!A864</f>
        <v>850</v>
      </c>
      <c r="C859" s="46" t="s">
        <v>77</v>
      </c>
      <c r="D859" s="49" t="str">
        <f t="shared" si="143"/>
        <v xml:space="preserve">"Concert_Year" : </v>
      </c>
      <c r="E859" s="103">
        <f>PlainData_XXX!B864</f>
        <v>2020</v>
      </c>
      <c r="F859" s="48" t="s">
        <v>0</v>
      </c>
      <c r="G859" s="49" t="str">
        <f t="shared" si="144"/>
        <v xml:space="preserve">"Concert_Month" : </v>
      </c>
      <c r="H859" s="103">
        <f>PlainData_XXX!C864</f>
        <v>4</v>
      </c>
      <c r="I859" s="48" t="s">
        <v>0</v>
      </c>
      <c r="J859" s="49" t="str">
        <f t="shared" si="145"/>
        <v>"Duration" :</v>
      </c>
      <c r="K859" s="104">
        <f>PlainData_XXX!D864</f>
        <v>90</v>
      </c>
      <c r="L859" s="46" t="s">
        <v>77</v>
      </c>
      <c r="M859" s="49" t="str">
        <f t="shared" si="146"/>
        <v xml:space="preserve">"Expected_Crowd" : </v>
      </c>
      <c r="N859" s="103">
        <f>PlainData_XXX!E864</f>
        <v>53600</v>
      </c>
      <c r="O859" s="48" t="s">
        <v>0</v>
      </c>
      <c r="P859" s="49" t="str">
        <f t="shared" si="147"/>
        <v xml:space="preserve">"Actual_Crowd" : </v>
      </c>
      <c r="Q859" s="103">
        <f>PlainData_XXX!F864</f>
        <v>58600</v>
      </c>
      <c r="R859" s="46" t="s">
        <v>77</v>
      </c>
      <c r="S859" s="49" t="str">
        <f t="shared" si="148"/>
        <v xml:space="preserve">"Cheapest_Ticket_Price" : </v>
      </c>
      <c r="T859" s="103">
        <f>PlainData_XXX!G864</f>
        <v>40</v>
      </c>
      <c r="U859" s="48" t="s">
        <v>0</v>
      </c>
      <c r="V859" s="49" t="str">
        <f t="shared" si="149"/>
        <v xml:space="preserve">"Dearest_Ticket_Price" : </v>
      </c>
      <c r="W859" s="104">
        <f>PlainData_XXX!H864</f>
        <v>70</v>
      </c>
      <c r="X859" s="48" t="s">
        <v>0</v>
      </c>
      <c r="Y859" s="49" t="str">
        <f t="shared" si="150"/>
        <v xml:space="preserve">"Food_Sales" : </v>
      </c>
      <c r="Z859" s="129">
        <f>PlainData_XXX!I864</f>
        <v>12800</v>
      </c>
      <c r="AA859" s="46" t="s">
        <v>77</v>
      </c>
      <c r="AB859" s="49" t="str">
        <f t="shared" si="151"/>
        <v xml:space="preserve">"Drink_Sales" : </v>
      </c>
      <c r="AC859" s="129">
        <f>PlainData_XXX!J864</f>
        <v>74700</v>
      </c>
      <c r="AD859" s="46" t="s">
        <v>77</v>
      </c>
      <c r="AE859" s="49" t="str">
        <f t="shared" si="152"/>
        <v xml:space="preserve">"Atmosphere" : </v>
      </c>
      <c r="AF859" s="50" t="s">
        <v>120</v>
      </c>
      <c r="AG859" s="104" t="str">
        <f>PlainData_XXX!K864</f>
        <v>Good</v>
      </c>
      <c r="AH859" s="48" t="s">
        <v>78</v>
      </c>
      <c r="AI859" s="49" t="str">
        <f t="shared" si="153"/>
        <v xml:space="preserve">"Police_Cost" : </v>
      </c>
      <c r="AJ859" s="130">
        <f>PlainData_XXX!L864</f>
        <v>32200</v>
      </c>
      <c r="AK859" s="48" t="s">
        <v>0</v>
      </c>
      <c r="AL859" s="110" t="str">
        <f>PlainData_XXX!M864</f>
        <v xml:space="preserve">"Performer" : </v>
      </c>
      <c r="AM859" s="49" t="s">
        <v>71</v>
      </c>
      <c r="AN859" s="111" t="str">
        <f>PlainData_XXX!N864</f>
        <v xml:space="preserve">"Name" : </v>
      </c>
      <c r="AO859" s="48" t="s">
        <v>120</v>
      </c>
      <c r="AP859" s="104" t="str">
        <f>PlainData_XXX!O864</f>
        <v>Tiernan Connolly</v>
      </c>
      <c r="AQ859" s="48" t="s">
        <v>78</v>
      </c>
      <c r="AR859" s="111" t="str">
        <f>PlainData_XXX!P864</f>
        <v xml:space="preserve">"Music_Type" : </v>
      </c>
      <c r="AS859" s="50" t="s">
        <v>120</v>
      </c>
      <c r="AT859" s="104" t="str">
        <f>PlainData_XXX!Q864</f>
        <v>Classical</v>
      </c>
      <c r="AU859" s="48" t="s">
        <v>78</v>
      </c>
      <c r="AV859" s="111" t="str">
        <f>PlainData_XXX!R864</f>
        <v xml:space="preserve">"Services" : </v>
      </c>
      <c r="AW859" s="104" t="str">
        <f>PlainData_XXX!S864</f>
        <v>["Live Rehearsals"]</v>
      </c>
      <c r="AX859" s="49" t="s">
        <v>76</v>
      </c>
      <c r="AY859" s="122" t="str">
        <f>PlainData_XXX!T864</f>
        <v xml:space="preserve">"Sponsor" : </v>
      </c>
      <c r="AZ859" s="21" t="s">
        <v>71</v>
      </c>
      <c r="BA859" s="123" t="str">
        <f>PlainData_XXX!U864</f>
        <v xml:space="preserve">"Name" : </v>
      </c>
      <c r="BB859" s="21" t="s">
        <v>120</v>
      </c>
      <c r="BC859" s="21" t="str">
        <f>PlainData_XXX!V864</f>
        <v>Aodh Finn</v>
      </c>
      <c r="BD859" s="21" t="s">
        <v>78</v>
      </c>
      <c r="BE859" s="123" t="str">
        <f>PlainData_XXX!W864</f>
        <v xml:space="preserve">"Amount" : </v>
      </c>
      <c r="BF859" s="21">
        <f>PlainData_XXX!X864</f>
        <v>149000</v>
      </c>
      <c r="BG859" s="21" t="s">
        <v>0</v>
      </c>
      <c r="BH859" s="123" t="str">
        <f>PlainData_XXX!Y864</f>
        <v xml:space="preserve">"Services" : </v>
      </c>
      <c r="BI859" s="21" t="str">
        <f>PlainData_XXX!Z864</f>
        <v>["Ticket Sales", "Posters"]</v>
      </c>
      <c r="BJ859" s="21" t="s">
        <v>121</v>
      </c>
      <c r="BK859" s="127" t="str">
        <f>PlainData_XXX!AA864</f>
        <v xml:space="preserve">"Stadium" : </v>
      </c>
      <c r="BL859" s="21" t="s">
        <v>71</v>
      </c>
      <c r="BM859" s="123" t="str">
        <f>PlainData_XXX!AB864</f>
        <v xml:space="preserve">"Name" : </v>
      </c>
      <c r="BN859" s="21" t="s">
        <v>120</v>
      </c>
      <c r="BO859" s="21" t="str">
        <f>PlainData_XXX!AC864</f>
        <v>Royal Theatre Castlebar</v>
      </c>
      <c r="BP859" s="21" t="s">
        <v>78</v>
      </c>
      <c r="BQ859" s="123" t="str">
        <f>PlainData_XXX!AD864</f>
        <v xml:space="preserve">"City" : </v>
      </c>
      <c r="BR859" s="21" t="s">
        <v>120</v>
      </c>
      <c r="BS859" s="21" t="str">
        <f>PlainData_XXX!AE864</f>
        <v>Mayo</v>
      </c>
      <c r="BT859" s="21" t="s">
        <v>78</v>
      </c>
      <c r="BU859" s="123" t="str">
        <f>PlainData_XXX!AF864</f>
        <v xml:space="preserve">"Type" : </v>
      </c>
      <c r="BV859" s="21" t="s">
        <v>120</v>
      </c>
      <c r="BW859" s="21" t="str">
        <f>PlainData_XXX!AG864</f>
        <v>Basketball</v>
      </c>
      <c r="BX859" s="21" t="s">
        <v>78</v>
      </c>
      <c r="BY859" s="123" t="str">
        <f>PlainData_XXX!AH864</f>
        <v xml:space="preserve">"Capacity" : </v>
      </c>
      <c r="BZ859" s="21">
        <f>PlainData_XXX!AI864</f>
        <v>2000</v>
      </c>
      <c r="CA859" s="21" t="s">
        <v>0</v>
      </c>
      <c r="CB859" s="21" t="str">
        <f>PlainData_XXX!AJ864</f>
        <v>"Acoustics" :</v>
      </c>
      <c r="CC859" s="21" t="s">
        <v>120</v>
      </c>
      <c r="CD859" s="21" t="str">
        <f>PlainData_XXX!AK864</f>
        <v>Good</v>
      </c>
      <c r="CE859" s="21" t="s">
        <v>120</v>
      </c>
      <c r="CF859" s="21" t="s">
        <v>121</v>
      </c>
      <c r="CG859" s="21" t="str">
        <f>PlainData_XXX!AL864</f>
        <v>"Merchandise_Type" :</v>
      </c>
      <c r="CH859" s="21" t="str">
        <f>PlainData_XXX!AM864</f>
        <v>["CD’s", "Photos"]</v>
      </c>
      <c r="CI859" s="21" t="s">
        <v>0</v>
      </c>
      <c r="CJ859" s="21" t="str">
        <f>PlainData_XXX!AN864</f>
        <v>"Audience_Type" :</v>
      </c>
      <c r="CK859" s="21" t="str">
        <f>PlainData_XXX!AO864</f>
        <v>["Middle Aged"]</v>
      </c>
      <c r="CL859" s="21" t="s">
        <v>121</v>
      </c>
    </row>
    <row r="860" spans="1:90" ht="13.2" x14ac:dyDescent="0.25">
      <c r="A860" s="45" t="s">
        <v>10</v>
      </c>
      <c r="B860" s="54">
        <f>PlainData_XXX!A865</f>
        <v>851</v>
      </c>
      <c r="C860" s="46" t="s">
        <v>77</v>
      </c>
      <c r="D860" s="49" t="str">
        <f t="shared" si="143"/>
        <v xml:space="preserve">"Concert_Year" : </v>
      </c>
      <c r="E860" s="103">
        <f>PlainData_XXX!B865</f>
        <v>2013</v>
      </c>
      <c r="F860" s="48" t="s">
        <v>0</v>
      </c>
      <c r="G860" s="49" t="str">
        <f t="shared" si="144"/>
        <v xml:space="preserve">"Concert_Month" : </v>
      </c>
      <c r="H860" s="103">
        <f>PlainData_XXX!C865</f>
        <v>6</v>
      </c>
      <c r="I860" s="48" t="s">
        <v>0</v>
      </c>
      <c r="J860" s="49" t="str">
        <f t="shared" si="145"/>
        <v>"Duration" :</v>
      </c>
      <c r="K860" s="104">
        <f>PlainData_XXX!D865</f>
        <v>140</v>
      </c>
      <c r="L860" s="46" t="s">
        <v>77</v>
      </c>
      <c r="M860" s="49" t="str">
        <f t="shared" si="146"/>
        <v xml:space="preserve">"Expected_Crowd" : </v>
      </c>
      <c r="N860" s="103">
        <f>PlainData_XXX!E865</f>
        <v>56200</v>
      </c>
      <c r="O860" s="48" t="s">
        <v>0</v>
      </c>
      <c r="P860" s="49" t="str">
        <f t="shared" si="147"/>
        <v xml:space="preserve">"Actual_Crowd" : </v>
      </c>
      <c r="Q860" s="103">
        <f>PlainData_XXX!F865</f>
        <v>60400</v>
      </c>
      <c r="R860" s="46" t="s">
        <v>77</v>
      </c>
      <c r="S860" s="49" t="str">
        <f t="shared" si="148"/>
        <v xml:space="preserve">"Cheapest_Ticket_Price" : </v>
      </c>
      <c r="T860" s="103">
        <f>PlainData_XXX!G865</f>
        <v>60</v>
      </c>
      <c r="U860" s="48" t="s">
        <v>0</v>
      </c>
      <c r="V860" s="49" t="str">
        <f t="shared" si="149"/>
        <v xml:space="preserve">"Dearest_Ticket_Price" : </v>
      </c>
      <c r="W860" s="104">
        <f>PlainData_XXX!H865</f>
        <v>270</v>
      </c>
      <c r="X860" s="48" t="s">
        <v>0</v>
      </c>
      <c r="Y860" s="49" t="str">
        <f t="shared" si="150"/>
        <v xml:space="preserve">"Food_Sales" : </v>
      </c>
      <c r="Z860" s="129">
        <f>PlainData_XXX!I865</f>
        <v>92400</v>
      </c>
      <c r="AA860" s="46" t="s">
        <v>77</v>
      </c>
      <c r="AB860" s="49" t="str">
        <f t="shared" si="151"/>
        <v xml:space="preserve">"Drink_Sales" : </v>
      </c>
      <c r="AC860" s="129">
        <f>PlainData_XXX!J865</f>
        <v>66900</v>
      </c>
      <c r="AD860" s="46" t="s">
        <v>77</v>
      </c>
      <c r="AE860" s="49" t="str">
        <f t="shared" si="152"/>
        <v xml:space="preserve">"Atmosphere" : </v>
      </c>
      <c r="AF860" s="50" t="s">
        <v>120</v>
      </c>
      <c r="AG860" s="104" t="str">
        <f>PlainData_XXX!K865</f>
        <v>Good</v>
      </c>
      <c r="AH860" s="48" t="s">
        <v>78</v>
      </c>
      <c r="AI860" s="49" t="str">
        <f t="shared" si="153"/>
        <v xml:space="preserve">"Police_Cost" : </v>
      </c>
      <c r="AJ860" s="130">
        <f>PlainData_XXX!L865</f>
        <v>11200</v>
      </c>
      <c r="AK860" s="48" t="s">
        <v>0</v>
      </c>
      <c r="AL860" s="110" t="str">
        <f>PlainData_XXX!M865</f>
        <v xml:space="preserve">"Performer" : </v>
      </c>
      <c r="AM860" s="49" t="s">
        <v>71</v>
      </c>
      <c r="AN860" s="111" t="str">
        <f>PlainData_XXX!N865</f>
        <v xml:space="preserve">"Name" : </v>
      </c>
      <c r="AO860" s="48" t="s">
        <v>120</v>
      </c>
      <c r="AP860" s="104" t="str">
        <f>PlainData_XXX!O865</f>
        <v>Fearghas O’Reilly</v>
      </c>
      <c r="AQ860" s="48" t="s">
        <v>78</v>
      </c>
      <c r="AR860" s="111" t="str">
        <f>PlainData_XXX!P865</f>
        <v xml:space="preserve">"Music_Type" : </v>
      </c>
      <c r="AS860" s="50" t="s">
        <v>120</v>
      </c>
      <c r="AT860" s="104" t="str">
        <f>PlainData_XXX!Q865</f>
        <v>Pop</v>
      </c>
      <c r="AU860" s="48" t="s">
        <v>78</v>
      </c>
      <c r="AV860" s="111" t="str">
        <f>PlainData_XXX!R865</f>
        <v xml:space="preserve">"Services" : </v>
      </c>
      <c r="AW860" s="104" t="str">
        <f>PlainData_XXX!S865</f>
        <v>["Fan Engagement", "Photo Shoots ", "Live Rehearsals", "Meet and Greet"]</v>
      </c>
      <c r="AX860" s="49" t="s">
        <v>76</v>
      </c>
      <c r="AY860" s="122" t="str">
        <f>PlainData_XXX!T865</f>
        <v xml:space="preserve">"Sponsor" : </v>
      </c>
      <c r="AZ860" s="21" t="s">
        <v>71</v>
      </c>
      <c r="BA860" s="123" t="str">
        <f>PlainData_XXX!U865</f>
        <v xml:space="preserve">"Name" : </v>
      </c>
      <c r="BB860" s="21" t="s">
        <v>120</v>
      </c>
      <c r="BC860" s="21" t="str">
        <f>PlainData_XXX!V865</f>
        <v>Alan Power</v>
      </c>
      <c r="BD860" s="21" t="s">
        <v>78</v>
      </c>
      <c r="BE860" s="123" t="str">
        <f>PlainData_XXX!W865</f>
        <v xml:space="preserve">"Amount" : </v>
      </c>
      <c r="BF860" s="21">
        <f>PlainData_XXX!X865</f>
        <v>467000</v>
      </c>
      <c r="BG860" s="21" t="s">
        <v>0</v>
      </c>
      <c r="BH860" s="123" t="str">
        <f>PlainData_XXX!Y865</f>
        <v xml:space="preserve">"Services" : </v>
      </c>
      <c r="BI860" s="21" t="str">
        <f>PlainData_XXX!Z865</f>
        <v>["Ticket Sales", "Radio Interviews", "News Papers"]</v>
      </c>
      <c r="BJ860" s="21" t="s">
        <v>121</v>
      </c>
      <c r="BK860" s="127" t="str">
        <f>PlainData_XXX!AA865</f>
        <v xml:space="preserve">"Stadium" : </v>
      </c>
      <c r="BL860" s="21" t="s">
        <v>71</v>
      </c>
      <c r="BM860" s="123" t="str">
        <f>PlainData_XXX!AB865</f>
        <v xml:space="preserve">"Name" : </v>
      </c>
      <c r="BN860" s="21" t="s">
        <v>120</v>
      </c>
      <c r="BO860" s="21" t="str">
        <f>PlainData_XXX!AC865</f>
        <v>Nowlan Park</v>
      </c>
      <c r="BP860" s="21" t="s">
        <v>78</v>
      </c>
      <c r="BQ860" s="123" t="str">
        <f>PlainData_XXX!AD865</f>
        <v xml:space="preserve">"City" : </v>
      </c>
      <c r="BR860" s="21" t="s">
        <v>120</v>
      </c>
      <c r="BS860" s="21" t="str">
        <f>PlainData_XXX!AE865</f>
        <v>Kilkenny</v>
      </c>
      <c r="BT860" s="21" t="s">
        <v>78</v>
      </c>
      <c r="BU860" s="123" t="str">
        <f>PlainData_XXX!AF865</f>
        <v xml:space="preserve">"Type" : </v>
      </c>
      <c r="BV860" s="21" t="s">
        <v>120</v>
      </c>
      <c r="BW860" s="21" t="str">
        <f>PlainData_XXX!AG865</f>
        <v>GAA</v>
      </c>
      <c r="BX860" s="21" t="s">
        <v>78</v>
      </c>
      <c r="BY860" s="123" t="str">
        <f>PlainData_XXX!AH865</f>
        <v xml:space="preserve">"Capacity" : </v>
      </c>
      <c r="BZ860" s="21">
        <f>PlainData_XXX!AI865</f>
        <v>27000</v>
      </c>
      <c r="CA860" s="21" t="s">
        <v>0</v>
      </c>
      <c r="CB860" s="21" t="str">
        <f>PlainData_XXX!AJ865</f>
        <v>"Acoustics" :</v>
      </c>
      <c r="CC860" s="21" t="s">
        <v>120</v>
      </c>
      <c r="CD860" s="21" t="str">
        <f>PlainData_XXX!AK865</f>
        <v>Fair</v>
      </c>
      <c r="CE860" s="21" t="s">
        <v>120</v>
      </c>
      <c r="CF860" s="21" t="s">
        <v>121</v>
      </c>
      <c r="CG860" s="21" t="str">
        <f>PlainData_XXX!AL865</f>
        <v>"Merchandise_Type" :</v>
      </c>
      <c r="CH860" s="21" t="str">
        <f>PlainData_XXX!AM865</f>
        <v>["Tee Shirts"]</v>
      </c>
      <c r="CI860" s="21" t="s">
        <v>0</v>
      </c>
      <c r="CJ860" s="21" t="str">
        <f>PlainData_XXX!AN865</f>
        <v>"Audience_Type" :</v>
      </c>
      <c r="CK860" s="21" t="str">
        <f>PlainData_XXX!AO865</f>
        <v>["Young Working Adults", "Middle Aged", "Retired "]</v>
      </c>
      <c r="CL860" s="21" t="s">
        <v>121</v>
      </c>
    </row>
    <row r="861" spans="1:90" ht="13.2" x14ac:dyDescent="0.25">
      <c r="A861" s="45" t="s">
        <v>10</v>
      </c>
      <c r="B861" s="54">
        <f>PlainData_XXX!A866</f>
        <v>852</v>
      </c>
      <c r="C861" s="46" t="s">
        <v>77</v>
      </c>
      <c r="D861" s="49" t="str">
        <f t="shared" si="143"/>
        <v xml:space="preserve">"Concert_Year" : </v>
      </c>
      <c r="E861" s="103">
        <f>PlainData_XXX!B866</f>
        <v>2018</v>
      </c>
      <c r="F861" s="48" t="s">
        <v>0</v>
      </c>
      <c r="G861" s="49" t="str">
        <f t="shared" si="144"/>
        <v xml:space="preserve">"Concert_Month" : </v>
      </c>
      <c r="H861" s="103">
        <f>PlainData_XXX!C866</f>
        <v>5</v>
      </c>
      <c r="I861" s="48" t="s">
        <v>0</v>
      </c>
      <c r="J861" s="49" t="str">
        <f t="shared" si="145"/>
        <v>"Duration" :</v>
      </c>
      <c r="K861" s="104">
        <f>PlainData_XXX!D866</f>
        <v>130</v>
      </c>
      <c r="L861" s="46" t="s">
        <v>77</v>
      </c>
      <c r="M861" s="49" t="str">
        <f t="shared" si="146"/>
        <v xml:space="preserve">"Expected_Crowd" : </v>
      </c>
      <c r="N861" s="103">
        <f>PlainData_XXX!E866</f>
        <v>32000</v>
      </c>
      <c r="O861" s="48" t="s">
        <v>0</v>
      </c>
      <c r="P861" s="49" t="str">
        <f t="shared" si="147"/>
        <v xml:space="preserve">"Actual_Crowd" : </v>
      </c>
      <c r="Q861" s="103">
        <f>PlainData_XXX!F866</f>
        <v>35100</v>
      </c>
      <c r="R861" s="46" t="s">
        <v>77</v>
      </c>
      <c r="S861" s="49" t="str">
        <f t="shared" si="148"/>
        <v xml:space="preserve">"Cheapest_Ticket_Price" : </v>
      </c>
      <c r="T861" s="103">
        <f>PlainData_XXX!G866</f>
        <v>45</v>
      </c>
      <c r="U861" s="48" t="s">
        <v>0</v>
      </c>
      <c r="V861" s="49" t="str">
        <f t="shared" si="149"/>
        <v xml:space="preserve">"Dearest_Ticket_Price" : </v>
      </c>
      <c r="W861" s="104">
        <f>PlainData_XXX!H866</f>
        <v>155</v>
      </c>
      <c r="X861" s="48" t="s">
        <v>0</v>
      </c>
      <c r="Y861" s="49" t="str">
        <f t="shared" si="150"/>
        <v xml:space="preserve">"Food_Sales" : </v>
      </c>
      <c r="Z861" s="129">
        <f>PlainData_XXX!I866</f>
        <v>2600</v>
      </c>
      <c r="AA861" s="46" t="s">
        <v>77</v>
      </c>
      <c r="AB861" s="49" t="str">
        <f t="shared" si="151"/>
        <v xml:space="preserve">"Drink_Sales" : </v>
      </c>
      <c r="AC861" s="129">
        <f>PlainData_XXX!J866</f>
        <v>92100</v>
      </c>
      <c r="AD861" s="46" t="s">
        <v>77</v>
      </c>
      <c r="AE861" s="49" t="str">
        <f t="shared" si="152"/>
        <v xml:space="preserve">"Atmosphere" : </v>
      </c>
      <c r="AF861" s="50" t="s">
        <v>120</v>
      </c>
      <c r="AG861" s="104" t="str">
        <f>PlainData_XXX!K866</f>
        <v>Fair</v>
      </c>
      <c r="AH861" s="48" t="s">
        <v>78</v>
      </c>
      <c r="AI861" s="49" t="str">
        <f t="shared" si="153"/>
        <v xml:space="preserve">"Police_Cost" : </v>
      </c>
      <c r="AJ861" s="130">
        <f>PlainData_XXX!L866</f>
        <v>38900</v>
      </c>
      <c r="AK861" s="48" t="s">
        <v>0</v>
      </c>
      <c r="AL861" s="110" t="str">
        <f>PlainData_XXX!M866</f>
        <v xml:space="preserve">"Performer" : </v>
      </c>
      <c r="AM861" s="49" t="s">
        <v>71</v>
      </c>
      <c r="AN861" s="111" t="str">
        <f>PlainData_XXX!N866</f>
        <v xml:space="preserve">"Name" : </v>
      </c>
      <c r="AO861" s="48" t="s">
        <v>120</v>
      </c>
      <c r="AP861" s="104" t="str">
        <f>PlainData_XXX!O866</f>
        <v>Flaithri O’Shea</v>
      </c>
      <c r="AQ861" s="48" t="s">
        <v>78</v>
      </c>
      <c r="AR861" s="111" t="str">
        <f>PlainData_XXX!P866</f>
        <v xml:space="preserve">"Music_Type" : </v>
      </c>
      <c r="AS861" s="50" t="s">
        <v>120</v>
      </c>
      <c r="AT861" s="104" t="str">
        <f>PlainData_XXX!Q866</f>
        <v>Pop</v>
      </c>
      <c r="AU861" s="48" t="s">
        <v>78</v>
      </c>
      <c r="AV861" s="111" t="str">
        <f>PlainData_XXX!R866</f>
        <v xml:space="preserve">"Services" : </v>
      </c>
      <c r="AW861" s="104" t="str">
        <f>PlainData_XXX!S866</f>
        <v>["Meet and Greet", "TV Interviews", "Fan Engagement", "Photo Shoots "]</v>
      </c>
      <c r="AX861" s="49" t="s">
        <v>76</v>
      </c>
      <c r="AY861" s="122" t="str">
        <f>PlainData_XXX!T866</f>
        <v xml:space="preserve">"Sponsor" : </v>
      </c>
      <c r="AZ861" s="21" t="s">
        <v>71</v>
      </c>
      <c r="BA861" s="123" t="str">
        <f>PlainData_XXX!U866</f>
        <v xml:space="preserve">"Name" : </v>
      </c>
      <c r="BB861" s="21" t="s">
        <v>120</v>
      </c>
      <c r="BC861" s="21" t="str">
        <f>PlainData_XXX!V866</f>
        <v>Emer Rushe</v>
      </c>
      <c r="BD861" s="21" t="s">
        <v>78</v>
      </c>
      <c r="BE861" s="123" t="str">
        <f>PlainData_XXX!W866</f>
        <v xml:space="preserve">"Amount" : </v>
      </c>
      <c r="BF861" s="21">
        <f>PlainData_XXX!X866</f>
        <v>72000</v>
      </c>
      <c r="BG861" s="21" t="s">
        <v>0</v>
      </c>
      <c r="BH861" s="123" t="str">
        <f>PlainData_XXX!Y866</f>
        <v xml:space="preserve">"Services" : </v>
      </c>
      <c r="BI861" s="21" t="str">
        <f>PlainData_XXX!Z866</f>
        <v>["Posters", "News Papers", "Ticket Sales", "TV Interviews"]</v>
      </c>
      <c r="BJ861" s="21" t="s">
        <v>121</v>
      </c>
      <c r="BK861" s="127" t="str">
        <f>PlainData_XXX!AA866</f>
        <v xml:space="preserve">"Stadium" : </v>
      </c>
      <c r="BL861" s="21" t="s">
        <v>71</v>
      </c>
      <c r="BM861" s="123" t="str">
        <f>PlainData_XXX!AB866</f>
        <v xml:space="preserve">"Name" : </v>
      </c>
      <c r="BN861" s="21" t="s">
        <v>120</v>
      </c>
      <c r="BO861" s="21" t="str">
        <f>PlainData_XXX!AC866</f>
        <v>Pairc Ui Chaoimh</v>
      </c>
      <c r="BP861" s="21" t="s">
        <v>78</v>
      </c>
      <c r="BQ861" s="123" t="str">
        <f>PlainData_XXX!AD866</f>
        <v xml:space="preserve">"City" : </v>
      </c>
      <c r="BR861" s="21" t="s">
        <v>120</v>
      </c>
      <c r="BS861" s="21" t="str">
        <f>PlainData_XXX!AE866</f>
        <v>Cork</v>
      </c>
      <c r="BT861" s="21" t="s">
        <v>78</v>
      </c>
      <c r="BU861" s="123" t="str">
        <f>PlainData_XXX!AF866</f>
        <v xml:space="preserve">"Type" : </v>
      </c>
      <c r="BV861" s="21" t="s">
        <v>120</v>
      </c>
      <c r="BW861" s="21" t="str">
        <f>PlainData_XXX!AG866</f>
        <v>GAA</v>
      </c>
      <c r="BX861" s="21" t="s">
        <v>78</v>
      </c>
      <c r="BY861" s="123" t="str">
        <f>PlainData_XXX!AH866</f>
        <v xml:space="preserve">"Capacity" : </v>
      </c>
      <c r="BZ861" s="21">
        <f>PlainData_XXX!AI866</f>
        <v>45000</v>
      </c>
      <c r="CA861" s="21" t="s">
        <v>0</v>
      </c>
      <c r="CB861" s="21" t="str">
        <f>PlainData_XXX!AJ866</f>
        <v>"Acoustics" :</v>
      </c>
      <c r="CC861" s="21" t="s">
        <v>120</v>
      </c>
      <c r="CD861" s="21" t="str">
        <f>PlainData_XXX!AK866</f>
        <v>Fair</v>
      </c>
      <c r="CE861" s="21" t="s">
        <v>120</v>
      </c>
      <c r="CF861" s="21" t="s">
        <v>121</v>
      </c>
      <c r="CG861" s="21" t="str">
        <f>PlainData_XXX!AL866</f>
        <v>"Merchandise_Type" :</v>
      </c>
      <c r="CH861" s="21" t="str">
        <f>PlainData_XXX!AM866</f>
        <v>["CD’s", "Photos"]</v>
      </c>
      <c r="CI861" s="21" t="s">
        <v>0</v>
      </c>
      <c r="CJ861" s="21" t="str">
        <f>PlainData_XXX!AN866</f>
        <v>"Audience_Type" :</v>
      </c>
      <c r="CK861" s="21" t="str">
        <f>PlainData_XXX!AO866</f>
        <v>["Young Working Adults", "Middle Aged"]</v>
      </c>
      <c r="CL861" s="21" t="s">
        <v>121</v>
      </c>
    </row>
    <row r="862" spans="1:90" ht="13.2" x14ac:dyDescent="0.25">
      <c r="A862" s="45" t="s">
        <v>10</v>
      </c>
      <c r="B862" s="54">
        <f>PlainData_XXX!A867</f>
        <v>853</v>
      </c>
      <c r="C862" s="46" t="s">
        <v>77</v>
      </c>
      <c r="D862" s="49" t="str">
        <f t="shared" si="143"/>
        <v xml:space="preserve">"Concert_Year" : </v>
      </c>
      <c r="E862" s="103">
        <f>PlainData_XXX!B867</f>
        <v>2014</v>
      </c>
      <c r="F862" s="48" t="s">
        <v>0</v>
      </c>
      <c r="G862" s="49" t="str">
        <f t="shared" si="144"/>
        <v xml:space="preserve">"Concert_Month" : </v>
      </c>
      <c r="H862" s="103">
        <f>PlainData_XXX!C867</f>
        <v>8</v>
      </c>
      <c r="I862" s="48" t="s">
        <v>0</v>
      </c>
      <c r="J862" s="49" t="str">
        <f t="shared" si="145"/>
        <v>"Duration" :</v>
      </c>
      <c r="K862" s="104">
        <f>PlainData_XXX!D867</f>
        <v>125</v>
      </c>
      <c r="L862" s="46" t="s">
        <v>77</v>
      </c>
      <c r="M862" s="49" t="str">
        <f t="shared" si="146"/>
        <v xml:space="preserve">"Expected_Crowd" : </v>
      </c>
      <c r="N862" s="103">
        <f>PlainData_XXX!E867</f>
        <v>69100</v>
      </c>
      <c r="O862" s="48" t="s">
        <v>0</v>
      </c>
      <c r="P862" s="49" t="str">
        <f t="shared" si="147"/>
        <v xml:space="preserve">"Actual_Crowd" : </v>
      </c>
      <c r="Q862" s="103">
        <f>PlainData_XXX!F867</f>
        <v>57000</v>
      </c>
      <c r="R862" s="46" t="s">
        <v>77</v>
      </c>
      <c r="S862" s="49" t="str">
        <f t="shared" si="148"/>
        <v xml:space="preserve">"Cheapest_Ticket_Price" : </v>
      </c>
      <c r="T862" s="103">
        <f>PlainData_XXX!G867</f>
        <v>10</v>
      </c>
      <c r="U862" s="48" t="s">
        <v>0</v>
      </c>
      <c r="V862" s="49" t="str">
        <f t="shared" si="149"/>
        <v xml:space="preserve">"Dearest_Ticket_Price" : </v>
      </c>
      <c r="W862" s="104">
        <f>PlainData_XXX!H867</f>
        <v>45</v>
      </c>
      <c r="X862" s="48" t="s">
        <v>0</v>
      </c>
      <c r="Y862" s="49" t="str">
        <f t="shared" si="150"/>
        <v xml:space="preserve">"Food_Sales" : </v>
      </c>
      <c r="Z862" s="129">
        <f>PlainData_XXX!I867</f>
        <v>3100</v>
      </c>
      <c r="AA862" s="46" t="s">
        <v>77</v>
      </c>
      <c r="AB862" s="49" t="str">
        <f t="shared" si="151"/>
        <v xml:space="preserve">"Drink_Sales" : </v>
      </c>
      <c r="AC862" s="129">
        <f>PlainData_XXX!J867</f>
        <v>68200</v>
      </c>
      <c r="AD862" s="46" t="s">
        <v>77</v>
      </c>
      <c r="AE862" s="49" t="str">
        <f t="shared" si="152"/>
        <v xml:space="preserve">"Atmosphere" : </v>
      </c>
      <c r="AF862" s="50" t="s">
        <v>120</v>
      </c>
      <c r="AG862" s="104" t="str">
        <f>PlainData_XXX!K867</f>
        <v>Fair</v>
      </c>
      <c r="AH862" s="48" t="s">
        <v>78</v>
      </c>
      <c r="AI862" s="49" t="str">
        <f t="shared" si="153"/>
        <v xml:space="preserve">"Police_Cost" : </v>
      </c>
      <c r="AJ862" s="130">
        <f>PlainData_XXX!L867</f>
        <v>28200</v>
      </c>
      <c r="AK862" s="48" t="s">
        <v>0</v>
      </c>
      <c r="AL862" s="110" t="str">
        <f>PlainData_XXX!M867</f>
        <v xml:space="preserve">"Performer" : </v>
      </c>
      <c r="AM862" s="49" t="s">
        <v>71</v>
      </c>
      <c r="AN862" s="111" t="str">
        <f>PlainData_XXX!N867</f>
        <v xml:space="preserve">"Name" : </v>
      </c>
      <c r="AO862" s="48" t="s">
        <v>120</v>
      </c>
      <c r="AP862" s="104" t="str">
        <f>PlainData_XXX!O867</f>
        <v>Uilliam Maguire</v>
      </c>
      <c r="AQ862" s="48" t="s">
        <v>78</v>
      </c>
      <c r="AR862" s="111" t="str">
        <f>PlainData_XXX!P867</f>
        <v xml:space="preserve">"Music_Type" : </v>
      </c>
      <c r="AS862" s="50" t="s">
        <v>120</v>
      </c>
      <c r="AT862" s="104" t="str">
        <f>PlainData_XXX!Q867</f>
        <v>Pop</v>
      </c>
      <c r="AU862" s="48" t="s">
        <v>78</v>
      </c>
      <c r="AV862" s="111" t="str">
        <f>PlainData_XXX!R867</f>
        <v xml:space="preserve">"Services" : </v>
      </c>
      <c r="AW862" s="104" t="str">
        <f>PlainData_XXX!S867</f>
        <v>["TV Interviews", "Photo Shoots "]</v>
      </c>
      <c r="AX862" s="49" t="s">
        <v>76</v>
      </c>
      <c r="AY862" s="122" t="str">
        <f>PlainData_XXX!T867</f>
        <v xml:space="preserve">"Sponsor" : </v>
      </c>
      <c r="AZ862" s="21" t="s">
        <v>71</v>
      </c>
      <c r="BA862" s="123" t="str">
        <f>PlainData_XXX!U867</f>
        <v xml:space="preserve">"Name" : </v>
      </c>
      <c r="BB862" s="21" t="s">
        <v>120</v>
      </c>
      <c r="BC862" s="21" t="str">
        <f>PlainData_XXX!V867</f>
        <v>Lisa Smith</v>
      </c>
      <c r="BD862" s="21" t="s">
        <v>78</v>
      </c>
      <c r="BE862" s="123" t="str">
        <f>PlainData_XXX!W867</f>
        <v xml:space="preserve">"Amount" : </v>
      </c>
      <c r="BF862" s="21">
        <f>PlainData_XXX!X867</f>
        <v>307000</v>
      </c>
      <c r="BG862" s="21" t="s">
        <v>0</v>
      </c>
      <c r="BH862" s="123" t="str">
        <f>PlainData_XXX!Y867</f>
        <v xml:space="preserve">"Services" : </v>
      </c>
      <c r="BI862" s="21" t="str">
        <f>PlainData_XXX!Z867</f>
        <v>["Posters", "News Papers", "Ticket Sales", "Radio Interviews"]</v>
      </c>
      <c r="BJ862" s="21" t="s">
        <v>121</v>
      </c>
      <c r="BK862" s="127" t="str">
        <f>PlainData_XXX!AA867</f>
        <v xml:space="preserve">"Stadium" : </v>
      </c>
      <c r="BL862" s="21" t="s">
        <v>71</v>
      </c>
      <c r="BM862" s="123" t="str">
        <f>PlainData_XXX!AB867</f>
        <v xml:space="preserve">"Name" : </v>
      </c>
      <c r="BN862" s="21" t="s">
        <v>120</v>
      </c>
      <c r="BO862" s="21" t="str">
        <f>PlainData_XXX!AC867</f>
        <v>Royal Theatre Castlebar</v>
      </c>
      <c r="BP862" s="21" t="s">
        <v>78</v>
      </c>
      <c r="BQ862" s="123" t="str">
        <f>PlainData_XXX!AD867</f>
        <v xml:space="preserve">"City" : </v>
      </c>
      <c r="BR862" s="21" t="s">
        <v>120</v>
      </c>
      <c r="BS862" s="21" t="str">
        <f>PlainData_XXX!AE867</f>
        <v>Mayo</v>
      </c>
      <c r="BT862" s="21" t="s">
        <v>78</v>
      </c>
      <c r="BU862" s="123" t="str">
        <f>PlainData_XXX!AF867</f>
        <v xml:space="preserve">"Type" : </v>
      </c>
      <c r="BV862" s="21" t="s">
        <v>120</v>
      </c>
      <c r="BW862" s="21" t="str">
        <f>PlainData_XXX!AG867</f>
        <v>Basketball</v>
      </c>
      <c r="BX862" s="21" t="s">
        <v>78</v>
      </c>
      <c r="BY862" s="123" t="str">
        <f>PlainData_XXX!AH867</f>
        <v xml:space="preserve">"Capacity" : </v>
      </c>
      <c r="BZ862" s="21">
        <f>PlainData_XXX!AI867</f>
        <v>2000</v>
      </c>
      <c r="CA862" s="21" t="s">
        <v>0</v>
      </c>
      <c r="CB862" s="21" t="str">
        <f>PlainData_XXX!AJ867</f>
        <v>"Acoustics" :</v>
      </c>
      <c r="CC862" s="21" t="s">
        <v>120</v>
      </c>
      <c r="CD862" s="21" t="str">
        <f>PlainData_XXX!AK867</f>
        <v>Good</v>
      </c>
      <c r="CE862" s="21" t="s">
        <v>120</v>
      </c>
      <c r="CF862" s="21" t="s">
        <v>121</v>
      </c>
      <c r="CG862" s="21" t="str">
        <f>PlainData_XXX!AL867</f>
        <v>"Merchandise_Type" :</v>
      </c>
      <c r="CH862" s="21" t="str">
        <f>PlainData_XXX!AM867</f>
        <v>["Photos", "Tee Shirts", "Hoodies", "Umbrellas "]</v>
      </c>
      <c r="CI862" s="21" t="s">
        <v>0</v>
      </c>
      <c r="CJ862" s="21" t="str">
        <f>PlainData_XXX!AN867</f>
        <v>"Audience_Type" :</v>
      </c>
      <c r="CK862" s="21" t="str">
        <f>PlainData_XXX!AO867</f>
        <v>["Teenagers", "Third Level Students", "Middle Aged"]</v>
      </c>
      <c r="CL862" s="21" t="s">
        <v>121</v>
      </c>
    </row>
    <row r="863" spans="1:90" ht="13.2" x14ac:dyDescent="0.25">
      <c r="A863" s="45" t="s">
        <v>10</v>
      </c>
      <c r="B863" s="54">
        <f>PlainData_XXX!A868</f>
        <v>854</v>
      </c>
      <c r="C863" s="46" t="s">
        <v>77</v>
      </c>
      <c r="D863" s="49" t="str">
        <f t="shared" si="143"/>
        <v xml:space="preserve">"Concert_Year" : </v>
      </c>
      <c r="E863" s="103">
        <f>PlainData_XXX!B868</f>
        <v>2014</v>
      </c>
      <c r="F863" s="48" t="s">
        <v>0</v>
      </c>
      <c r="G863" s="49" t="str">
        <f t="shared" si="144"/>
        <v xml:space="preserve">"Concert_Month" : </v>
      </c>
      <c r="H863" s="103">
        <f>PlainData_XXX!C868</f>
        <v>4</v>
      </c>
      <c r="I863" s="48" t="s">
        <v>0</v>
      </c>
      <c r="J863" s="49" t="str">
        <f t="shared" si="145"/>
        <v>"Duration" :</v>
      </c>
      <c r="K863" s="104">
        <f>PlainData_XXX!D868</f>
        <v>120</v>
      </c>
      <c r="L863" s="46" t="s">
        <v>77</v>
      </c>
      <c r="M863" s="49" t="str">
        <f t="shared" si="146"/>
        <v xml:space="preserve">"Expected_Crowd" : </v>
      </c>
      <c r="N863" s="103">
        <f>PlainData_XXX!E868</f>
        <v>2900</v>
      </c>
      <c r="O863" s="48" t="s">
        <v>0</v>
      </c>
      <c r="P863" s="49" t="str">
        <f t="shared" si="147"/>
        <v xml:space="preserve">"Actual_Crowd" : </v>
      </c>
      <c r="Q863" s="103">
        <f>PlainData_XXX!F868</f>
        <v>3000</v>
      </c>
      <c r="R863" s="46" t="s">
        <v>77</v>
      </c>
      <c r="S863" s="49" t="str">
        <f t="shared" si="148"/>
        <v xml:space="preserve">"Cheapest_Ticket_Price" : </v>
      </c>
      <c r="T863" s="103">
        <f>PlainData_XXX!G868</f>
        <v>55</v>
      </c>
      <c r="U863" s="48" t="s">
        <v>0</v>
      </c>
      <c r="V863" s="49" t="str">
        <f t="shared" si="149"/>
        <v xml:space="preserve">"Dearest_Ticket_Price" : </v>
      </c>
      <c r="W863" s="104">
        <f>PlainData_XXX!H868</f>
        <v>85</v>
      </c>
      <c r="X863" s="48" t="s">
        <v>0</v>
      </c>
      <c r="Y863" s="49" t="str">
        <f t="shared" si="150"/>
        <v xml:space="preserve">"Food_Sales" : </v>
      </c>
      <c r="Z863" s="129">
        <f>PlainData_XXX!I868</f>
        <v>55700</v>
      </c>
      <c r="AA863" s="46" t="s">
        <v>77</v>
      </c>
      <c r="AB863" s="49" t="str">
        <f t="shared" si="151"/>
        <v xml:space="preserve">"Drink_Sales" : </v>
      </c>
      <c r="AC863" s="129">
        <f>PlainData_XXX!J868</f>
        <v>17200</v>
      </c>
      <c r="AD863" s="46" t="s">
        <v>77</v>
      </c>
      <c r="AE863" s="49" t="str">
        <f t="shared" si="152"/>
        <v xml:space="preserve">"Atmosphere" : </v>
      </c>
      <c r="AF863" s="50" t="s">
        <v>120</v>
      </c>
      <c r="AG863" s="104" t="str">
        <f>PlainData_XXX!K868</f>
        <v>Good</v>
      </c>
      <c r="AH863" s="48" t="s">
        <v>78</v>
      </c>
      <c r="AI863" s="49" t="str">
        <f t="shared" si="153"/>
        <v xml:space="preserve">"Police_Cost" : </v>
      </c>
      <c r="AJ863" s="130">
        <f>PlainData_XXX!L868</f>
        <v>45700</v>
      </c>
      <c r="AK863" s="48" t="s">
        <v>0</v>
      </c>
      <c r="AL863" s="110" t="str">
        <f>PlainData_XXX!M868</f>
        <v xml:space="preserve">"Performer" : </v>
      </c>
      <c r="AM863" s="49" t="s">
        <v>71</v>
      </c>
      <c r="AN863" s="111" t="str">
        <f>PlainData_XXX!N868</f>
        <v xml:space="preserve">"Name" : </v>
      </c>
      <c r="AO863" s="48" t="s">
        <v>120</v>
      </c>
      <c r="AP863" s="104" t="str">
        <f>PlainData_XXX!O868</f>
        <v>Fionn Casey</v>
      </c>
      <c r="AQ863" s="48" t="s">
        <v>78</v>
      </c>
      <c r="AR863" s="111" t="str">
        <f>PlainData_XXX!P868</f>
        <v xml:space="preserve">"Music_Type" : </v>
      </c>
      <c r="AS863" s="50" t="s">
        <v>120</v>
      </c>
      <c r="AT863" s="104" t="str">
        <f>PlainData_XXX!Q868</f>
        <v>Folk</v>
      </c>
      <c r="AU863" s="48" t="s">
        <v>78</v>
      </c>
      <c r="AV863" s="111" t="str">
        <f>PlainData_XXX!R868</f>
        <v xml:space="preserve">"Services" : </v>
      </c>
      <c r="AW863" s="104" t="str">
        <f>PlainData_XXX!S868</f>
        <v>["Meet and Greet", "TV Interviews", "Fan Engagement", "Photo Shoots "]</v>
      </c>
      <c r="AX863" s="49" t="s">
        <v>76</v>
      </c>
      <c r="AY863" s="122" t="str">
        <f>PlainData_XXX!T868</f>
        <v xml:space="preserve">"Sponsor" : </v>
      </c>
      <c r="AZ863" s="21" t="s">
        <v>71</v>
      </c>
      <c r="BA863" s="123" t="str">
        <f>PlainData_XXX!U868</f>
        <v xml:space="preserve">"Name" : </v>
      </c>
      <c r="BB863" s="21" t="s">
        <v>120</v>
      </c>
      <c r="BC863" s="21" t="str">
        <f>PlainData_XXX!V868</f>
        <v>Edel Kirby</v>
      </c>
      <c r="BD863" s="21" t="s">
        <v>78</v>
      </c>
      <c r="BE863" s="123" t="str">
        <f>PlainData_XXX!W868</f>
        <v xml:space="preserve">"Amount" : </v>
      </c>
      <c r="BF863" s="21">
        <f>PlainData_XXX!X868</f>
        <v>81000</v>
      </c>
      <c r="BG863" s="21" t="s">
        <v>0</v>
      </c>
      <c r="BH863" s="123" t="str">
        <f>PlainData_XXX!Y868</f>
        <v xml:space="preserve">"Services" : </v>
      </c>
      <c r="BI863" s="21" t="str">
        <f>PlainData_XXX!Z868</f>
        <v>["Ticket Sales", "Radio Interviews", "TV Interviews", "News Papers"]</v>
      </c>
      <c r="BJ863" s="21" t="s">
        <v>121</v>
      </c>
      <c r="BK863" s="127" t="str">
        <f>PlainData_XXX!AA868</f>
        <v xml:space="preserve">"Stadium" : </v>
      </c>
      <c r="BL863" s="21" t="s">
        <v>71</v>
      </c>
      <c r="BM863" s="123" t="str">
        <f>PlainData_XXX!AB868</f>
        <v xml:space="preserve">"Name" : </v>
      </c>
      <c r="BN863" s="21" t="s">
        <v>120</v>
      </c>
      <c r="BO863" s="21" t="str">
        <f>PlainData_XXX!AC868</f>
        <v>Croke Park</v>
      </c>
      <c r="BP863" s="21" t="s">
        <v>78</v>
      </c>
      <c r="BQ863" s="123" t="str">
        <f>PlainData_XXX!AD868</f>
        <v xml:space="preserve">"City" : </v>
      </c>
      <c r="BR863" s="21" t="s">
        <v>120</v>
      </c>
      <c r="BS863" s="21" t="str">
        <f>PlainData_XXX!AE868</f>
        <v>Dublin</v>
      </c>
      <c r="BT863" s="21" t="s">
        <v>78</v>
      </c>
      <c r="BU863" s="123" t="str">
        <f>PlainData_XXX!AF868</f>
        <v xml:space="preserve">"Type" : </v>
      </c>
      <c r="BV863" s="21" t="s">
        <v>120</v>
      </c>
      <c r="BW863" s="21" t="str">
        <f>PlainData_XXX!AG868</f>
        <v>GAA</v>
      </c>
      <c r="BX863" s="21" t="s">
        <v>78</v>
      </c>
      <c r="BY863" s="123" t="str">
        <f>PlainData_XXX!AH868</f>
        <v xml:space="preserve">"Capacity" : </v>
      </c>
      <c r="BZ863" s="21">
        <f>PlainData_XXX!AI868</f>
        <v>82300</v>
      </c>
      <c r="CA863" s="21" t="s">
        <v>0</v>
      </c>
      <c r="CB863" s="21" t="str">
        <f>PlainData_XXX!AJ868</f>
        <v>"Acoustics" :</v>
      </c>
      <c r="CC863" s="21" t="s">
        <v>120</v>
      </c>
      <c r="CD863" s="21" t="str">
        <f>PlainData_XXX!AK868</f>
        <v>Fair</v>
      </c>
      <c r="CE863" s="21" t="s">
        <v>120</v>
      </c>
      <c r="CF863" s="21" t="s">
        <v>121</v>
      </c>
      <c r="CG863" s="21" t="str">
        <f>PlainData_XXX!AL868</f>
        <v>"Merchandise_Type" :</v>
      </c>
      <c r="CH863" s="21" t="str">
        <f>PlainData_XXX!AM868</f>
        <v>["Photos", "Hoodies"]</v>
      </c>
      <c r="CI863" s="21" t="s">
        <v>0</v>
      </c>
      <c r="CJ863" s="21" t="str">
        <f>PlainData_XXX!AN868</f>
        <v>"Audience_Type" :</v>
      </c>
      <c r="CK863" s="21" t="str">
        <f>PlainData_XXX!AO868</f>
        <v>["Teenagers"]</v>
      </c>
      <c r="CL863" s="21" t="s">
        <v>121</v>
      </c>
    </row>
    <row r="864" spans="1:90" ht="13.2" x14ac:dyDescent="0.25">
      <c r="A864" s="45" t="s">
        <v>10</v>
      </c>
      <c r="B864" s="54">
        <f>PlainData_XXX!A869</f>
        <v>855</v>
      </c>
      <c r="C864" s="46" t="s">
        <v>77</v>
      </c>
      <c r="D864" s="49" t="str">
        <f t="shared" si="143"/>
        <v xml:space="preserve">"Concert_Year" : </v>
      </c>
      <c r="E864" s="103">
        <f>PlainData_XXX!B869</f>
        <v>2012</v>
      </c>
      <c r="F864" s="48" t="s">
        <v>0</v>
      </c>
      <c r="G864" s="49" t="str">
        <f t="shared" si="144"/>
        <v xml:space="preserve">"Concert_Month" : </v>
      </c>
      <c r="H864" s="103">
        <f>PlainData_XXX!C869</f>
        <v>1</v>
      </c>
      <c r="I864" s="48" t="s">
        <v>0</v>
      </c>
      <c r="J864" s="49" t="str">
        <f t="shared" si="145"/>
        <v>"Duration" :</v>
      </c>
      <c r="K864" s="104">
        <f>PlainData_XXX!D869</f>
        <v>95</v>
      </c>
      <c r="L864" s="46" t="s">
        <v>77</v>
      </c>
      <c r="M864" s="49" t="str">
        <f t="shared" si="146"/>
        <v xml:space="preserve">"Expected_Crowd" : </v>
      </c>
      <c r="N864" s="103">
        <f>PlainData_XXX!E869</f>
        <v>44700</v>
      </c>
      <c r="O864" s="48" t="s">
        <v>0</v>
      </c>
      <c r="P864" s="49" t="str">
        <f t="shared" si="147"/>
        <v xml:space="preserve">"Actual_Crowd" : </v>
      </c>
      <c r="Q864" s="103">
        <f>PlainData_XXX!F869</f>
        <v>46800</v>
      </c>
      <c r="R864" s="46" t="s">
        <v>77</v>
      </c>
      <c r="S864" s="49" t="str">
        <f t="shared" si="148"/>
        <v xml:space="preserve">"Cheapest_Ticket_Price" : </v>
      </c>
      <c r="T864" s="103">
        <f>PlainData_XXX!G869</f>
        <v>30</v>
      </c>
      <c r="U864" s="48" t="s">
        <v>0</v>
      </c>
      <c r="V864" s="49" t="str">
        <f t="shared" si="149"/>
        <v xml:space="preserve">"Dearest_Ticket_Price" : </v>
      </c>
      <c r="W864" s="104">
        <f>PlainData_XXX!H869</f>
        <v>115</v>
      </c>
      <c r="X864" s="48" t="s">
        <v>0</v>
      </c>
      <c r="Y864" s="49" t="str">
        <f t="shared" si="150"/>
        <v xml:space="preserve">"Food_Sales" : </v>
      </c>
      <c r="Z864" s="129">
        <f>PlainData_XXX!I869</f>
        <v>33500</v>
      </c>
      <c r="AA864" s="46" t="s">
        <v>77</v>
      </c>
      <c r="AB864" s="49" t="str">
        <f t="shared" si="151"/>
        <v xml:space="preserve">"Drink_Sales" : </v>
      </c>
      <c r="AC864" s="129">
        <f>PlainData_XXX!J869</f>
        <v>89000</v>
      </c>
      <c r="AD864" s="46" t="s">
        <v>77</v>
      </c>
      <c r="AE864" s="49" t="str">
        <f t="shared" si="152"/>
        <v xml:space="preserve">"Atmosphere" : </v>
      </c>
      <c r="AF864" s="50" t="s">
        <v>120</v>
      </c>
      <c r="AG864" s="104" t="str">
        <f>PlainData_XXX!K869</f>
        <v>Good</v>
      </c>
      <c r="AH864" s="48" t="s">
        <v>78</v>
      </c>
      <c r="AI864" s="49" t="str">
        <f t="shared" si="153"/>
        <v xml:space="preserve">"Police_Cost" : </v>
      </c>
      <c r="AJ864" s="130">
        <f>PlainData_XXX!L869</f>
        <v>10000</v>
      </c>
      <c r="AK864" s="48" t="s">
        <v>0</v>
      </c>
      <c r="AL864" s="110" t="str">
        <f>PlainData_XXX!M869</f>
        <v xml:space="preserve">"Performer" : </v>
      </c>
      <c r="AM864" s="49" t="s">
        <v>71</v>
      </c>
      <c r="AN864" s="111" t="str">
        <f>PlainData_XXX!N869</f>
        <v xml:space="preserve">"Name" : </v>
      </c>
      <c r="AO864" s="48" t="s">
        <v>120</v>
      </c>
      <c r="AP864" s="104" t="str">
        <f>PlainData_XXX!O869</f>
        <v>Bran Sheehan</v>
      </c>
      <c r="AQ864" s="48" t="s">
        <v>78</v>
      </c>
      <c r="AR864" s="111" t="str">
        <f>PlainData_XXX!P869</f>
        <v xml:space="preserve">"Music_Type" : </v>
      </c>
      <c r="AS864" s="50" t="s">
        <v>120</v>
      </c>
      <c r="AT864" s="104" t="str">
        <f>PlainData_XXX!Q869</f>
        <v>Folk</v>
      </c>
      <c r="AU864" s="48" t="s">
        <v>78</v>
      </c>
      <c r="AV864" s="111" t="str">
        <f>PlainData_XXX!R869</f>
        <v xml:space="preserve">"Services" : </v>
      </c>
      <c r="AW864" s="104" t="str">
        <f>PlainData_XXX!S869</f>
        <v>["Meet and Greet", "TV Interviews"]</v>
      </c>
      <c r="AX864" s="49" t="s">
        <v>76</v>
      </c>
      <c r="AY864" s="122" t="str">
        <f>PlainData_XXX!T869</f>
        <v xml:space="preserve">"Sponsor" : </v>
      </c>
      <c r="AZ864" s="21" t="s">
        <v>71</v>
      </c>
      <c r="BA864" s="123" t="str">
        <f>PlainData_XXX!U869</f>
        <v xml:space="preserve">"Name" : </v>
      </c>
      <c r="BB864" s="21" t="s">
        <v>120</v>
      </c>
      <c r="BC864" s="21" t="str">
        <f>PlainData_XXX!V869</f>
        <v>Susan Ralph</v>
      </c>
      <c r="BD864" s="21" t="s">
        <v>78</v>
      </c>
      <c r="BE864" s="123" t="str">
        <f>PlainData_XXX!W869</f>
        <v xml:space="preserve">"Amount" : </v>
      </c>
      <c r="BF864" s="21">
        <f>PlainData_XXX!X869</f>
        <v>368000</v>
      </c>
      <c r="BG864" s="21" t="s">
        <v>0</v>
      </c>
      <c r="BH864" s="123" t="str">
        <f>PlainData_XXX!Y869</f>
        <v xml:space="preserve">"Services" : </v>
      </c>
      <c r="BI864" s="21" t="str">
        <f>PlainData_XXX!Z869</f>
        <v>["Ticket Sales", "Radio Interviews", "TV Interviews", "News Papers"]</v>
      </c>
      <c r="BJ864" s="21" t="s">
        <v>121</v>
      </c>
      <c r="BK864" s="127" t="str">
        <f>PlainData_XXX!AA869</f>
        <v xml:space="preserve">"Stadium" : </v>
      </c>
      <c r="BL864" s="21" t="s">
        <v>71</v>
      </c>
      <c r="BM864" s="123" t="str">
        <f>PlainData_XXX!AB869</f>
        <v xml:space="preserve">"Name" : </v>
      </c>
      <c r="BN864" s="21" t="s">
        <v>120</v>
      </c>
      <c r="BO864" s="21" t="str">
        <f>PlainData_XXX!AC869</f>
        <v>Gaelic Grounds</v>
      </c>
      <c r="BP864" s="21" t="s">
        <v>78</v>
      </c>
      <c r="BQ864" s="123" t="str">
        <f>PlainData_XXX!AD869</f>
        <v xml:space="preserve">"City" : </v>
      </c>
      <c r="BR864" s="21" t="s">
        <v>120</v>
      </c>
      <c r="BS864" s="21" t="str">
        <f>PlainData_XXX!AE869</f>
        <v>Limerick</v>
      </c>
      <c r="BT864" s="21" t="s">
        <v>78</v>
      </c>
      <c r="BU864" s="123" t="str">
        <f>PlainData_XXX!AF869</f>
        <v xml:space="preserve">"Type" : </v>
      </c>
      <c r="BV864" s="21" t="s">
        <v>120</v>
      </c>
      <c r="BW864" s="21" t="str">
        <f>PlainData_XXX!AG869</f>
        <v>GAA</v>
      </c>
      <c r="BX864" s="21" t="s">
        <v>78</v>
      </c>
      <c r="BY864" s="123" t="str">
        <f>PlainData_XXX!AH869</f>
        <v xml:space="preserve">"Capacity" : </v>
      </c>
      <c r="BZ864" s="21">
        <f>PlainData_XXX!AI869</f>
        <v>49866</v>
      </c>
      <c r="CA864" s="21" t="s">
        <v>0</v>
      </c>
      <c r="CB864" s="21" t="str">
        <f>PlainData_XXX!AJ869</f>
        <v>"Acoustics" :</v>
      </c>
      <c r="CC864" s="21" t="s">
        <v>120</v>
      </c>
      <c r="CD864" s="21" t="str">
        <f>PlainData_XXX!AK869</f>
        <v>Fair</v>
      </c>
      <c r="CE864" s="21" t="s">
        <v>120</v>
      </c>
      <c r="CF864" s="21" t="s">
        <v>121</v>
      </c>
      <c r="CG864" s="21" t="str">
        <f>PlainData_XXX!AL869</f>
        <v>"Merchandise_Type" :</v>
      </c>
      <c r="CH864" s="21" t="str">
        <f>PlainData_XXX!AM869</f>
        <v>["Tee Shirts", "Hoodies"]</v>
      </c>
      <c r="CI864" s="21" t="s">
        <v>0</v>
      </c>
      <c r="CJ864" s="21" t="str">
        <f>PlainData_XXX!AN869</f>
        <v>"Audience_Type" :</v>
      </c>
      <c r="CK864" s="21" t="str">
        <f>PlainData_XXX!AO869</f>
        <v>["Young Working Adults", "Middle Aged"]</v>
      </c>
      <c r="CL864" s="21" t="s">
        <v>121</v>
      </c>
    </row>
    <row r="865" spans="1:90" ht="13.2" x14ac:dyDescent="0.25">
      <c r="A865" s="45" t="s">
        <v>10</v>
      </c>
      <c r="B865" s="54">
        <f>PlainData_XXX!A870</f>
        <v>856</v>
      </c>
      <c r="C865" s="46" t="s">
        <v>77</v>
      </c>
      <c r="D865" s="49" t="str">
        <f t="shared" si="143"/>
        <v xml:space="preserve">"Concert_Year" : </v>
      </c>
      <c r="E865" s="103">
        <f>PlainData_XXX!B870</f>
        <v>2016</v>
      </c>
      <c r="F865" s="48" t="s">
        <v>0</v>
      </c>
      <c r="G865" s="49" t="str">
        <f t="shared" si="144"/>
        <v xml:space="preserve">"Concert_Month" : </v>
      </c>
      <c r="H865" s="103">
        <f>PlainData_XXX!C870</f>
        <v>10</v>
      </c>
      <c r="I865" s="48" t="s">
        <v>0</v>
      </c>
      <c r="J865" s="49" t="str">
        <f t="shared" si="145"/>
        <v>"Duration" :</v>
      </c>
      <c r="K865" s="104">
        <f>PlainData_XXX!D870</f>
        <v>75</v>
      </c>
      <c r="L865" s="46" t="s">
        <v>77</v>
      </c>
      <c r="M865" s="49" t="str">
        <f t="shared" si="146"/>
        <v xml:space="preserve">"Expected_Crowd" : </v>
      </c>
      <c r="N865" s="103">
        <f>PlainData_XXX!E870</f>
        <v>51200</v>
      </c>
      <c r="O865" s="48" t="s">
        <v>0</v>
      </c>
      <c r="P865" s="49" t="str">
        <f t="shared" si="147"/>
        <v xml:space="preserve">"Actual_Crowd" : </v>
      </c>
      <c r="Q865" s="103">
        <f>PlainData_XXX!F870</f>
        <v>49800</v>
      </c>
      <c r="R865" s="46" t="s">
        <v>77</v>
      </c>
      <c r="S865" s="49" t="str">
        <f t="shared" si="148"/>
        <v xml:space="preserve">"Cheapest_Ticket_Price" : </v>
      </c>
      <c r="T865" s="103">
        <f>PlainData_XXX!G870</f>
        <v>30</v>
      </c>
      <c r="U865" s="48" t="s">
        <v>0</v>
      </c>
      <c r="V865" s="49" t="str">
        <f t="shared" si="149"/>
        <v xml:space="preserve">"Dearest_Ticket_Price" : </v>
      </c>
      <c r="W865" s="104">
        <f>PlainData_XXX!H870</f>
        <v>45</v>
      </c>
      <c r="X865" s="48" t="s">
        <v>0</v>
      </c>
      <c r="Y865" s="49" t="str">
        <f t="shared" si="150"/>
        <v xml:space="preserve">"Food_Sales" : </v>
      </c>
      <c r="Z865" s="129">
        <f>PlainData_XXX!I870</f>
        <v>32300</v>
      </c>
      <c r="AA865" s="46" t="s">
        <v>77</v>
      </c>
      <c r="AB865" s="49" t="str">
        <f t="shared" si="151"/>
        <v xml:space="preserve">"Drink_Sales" : </v>
      </c>
      <c r="AC865" s="129">
        <f>PlainData_XXX!J870</f>
        <v>57000</v>
      </c>
      <c r="AD865" s="46" t="s">
        <v>77</v>
      </c>
      <c r="AE865" s="49" t="str">
        <f t="shared" si="152"/>
        <v xml:space="preserve">"Atmosphere" : </v>
      </c>
      <c r="AF865" s="50" t="s">
        <v>120</v>
      </c>
      <c r="AG865" s="104" t="str">
        <f>PlainData_XXX!K870</f>
        <v>Good</v>
      </c>
      <c r="AH865" s="48" t="s">
        <v>78</v>
      </c>
      <c r="AI865" s="49" t="str">
        <f t="shared" si="153"/>
        <v xml:space="preserve">"Police_Cost" : </v>
      </c>
      <c r="AJ865" s="130">
        <f>PlainData_XXX!L870</f>
        <v>42400</v>
      </c>
      <c r="AK865" s="48" t="s">
        <v>0</v>
      </c>
      <c r="AL865" s="110" t="str">
        <f>PlainData_XXX!M870</f>
        <v xml:space="preserve">"Performer" : </v>
      </c>
      <c r="AM865" s="49" t="s">
        <v>71</v>
      </c>
      <c r="AN865" s="111" t="str">
        <f>PlainData_XXX!N870</f>
        <v xml:space="preserve">"Name" : </v>
      </c>
      <c r="AO865" s="48" t="s">
        <v>120</v>
      </c>
      <c r="AP865" s="104" t="str">
        <f>PlainData_XXX!O870</f>
        <v>Fionnuala Collins</v>
      </c>
      <c r="AQ865" s="48" t="s">
        <v>78</v>
      </c>
      <c r="AR865" s="111" t="str">
        <f>PlainData_XXX!P870</f>
        <v xml:space="preserve">"Music_Type" : </v>
      </c>
      <c r="AS865" s="50" t="s">
        <v>120</v>
      </c>
      <c r="AT865" s="104" t="str">
        <f>PlainData_XXX!Q870</f>
        <v>Rock</v>
      </c>
      <c r="AU865" s="48" t="s">
        <v>78</v>
      </c>
      <c r="AV865" s="111" t="str">
        <f>PlainData_XXX!R870</f>
        <v xml:space="preserve">"Services" : </v>
      </c>
      <c r="AW865" s="104" t="str">
        <f>PlainData_XXX!S870</f>
        <v>["Fan Engagement", "Photo Shoots "]</v>
      </c>
      <c r="AX865" s="49" t="s">
        <v>76</v>
      </c>
      <c r="AY865" s="122" t="str">
        <f>PlainData_XXX!T870</f>
        <v xml:space="preserve">"Sponsor" : </v>
      </c>
      <c r="AZ865" s="21" t="s">
        <v>71</v>
      </c>
      <c r="BA865" s="123" t="str">
        <f>PlainData_XXX!U870</f>
        <v xml:space="preserve">"Name" : </v>
      </c>
      <c r="BB865" s="21" t="s">
        <v>120</v>
      </c>
      <c r="BC865" s="21" t="str">
        <f>PlainData_XXX!V870</f>
        <v>Val Brown</v>
      </c>
      <c r="BD865" s="21" t="s">
        <v>78</v>
      </c>
      <c r="BE865" s="123" t="str">
        <f>PlainData_XXX!W870</f>
        <v xml:space="preserve">"Amount" : </v>
      </c>
      <c r="BF865" s="21">
        <f>PlainData_XXX!X870</f>
        <v>364000</v>
      </c>
      <c r="BG865" s="21" t="s">
        <v>0</v>
      </c>
      <c r="BH865" s="123" t="str">
        <f>PlainData_XXX!Y870</f>
        <v xml:space="preserve">"Services" : </v>
      </c>
      <c r="BI865" s="21" t="str">
        <f>PlainData_XXX!Z870</f>
        <v>["TV Interviews", "Posters", "News Papers"]</v>
      </c>
      <c r="BJ865" s="21" t="s">
        <v>121</v>
      </c>
      <c r="BK865" s="127" t="str">
        <f>PlainData_XXX!AA870</f>
        <v xml:space="preserve">"Stadium" : </v>
      </c>
      <c r="BL865" s="21" t="s">
        <v>71</v>
      </c>
      <c r="BM865" s="123" t="str">
        <f>PlainData_XXX!AB870</f>
        <v xml:space="preserve">"Name" : </v>
      </c>
      <c r="BN865" s="21" t="s">
        <v>120</v>
      </c>
      <c r="BO865" s="21" t="str">
        <f>PlainData_XXX!AC870</f>
        <v>Semple Stadium</v>
      </c>
      <c r="BP865" s="21" t="s">
        <v>78</v>
      </c>
      <c r="BQ865" s="123" t="str">
        <f>PlainData_XXX!AD870</f>
        <v xml:space="preserve">"City" : </v>
      </c>
      <c r="BR865" s="21" t="s">
        <v>120</v>
      </c>
      <c r="BS865" s="21" t="str">
        <f>PlainData_XXX!AE870</f>
        <v>Thurles</v>
      </c>
      <c r="BT865" s="21" t="s">
        <v>78</v>
      </c>
      <c r="BU865" s="123" t="str">
        <f>PlainData_XXX!AF870</f>
        <v xml:space="preserve">"Type" : </v>
      </c>
      <c r="BV865" s="21" t="s">
        <v>120</v>
      </c>
      <c r="BW865" s="21" t="str">
        <f>PlainData_XXX!AG870</f>
        <v>GAA</v>
      </c>
      <c r="BX865" s="21" t="s">
        <v>78</v>
      </c>
      <c r="BY865" s="123" t="str">
        <f>PlainData_XXX!AH870</f>
        <v xml:space="preserve">"Capacity" : </v>
      </c>
      <c r="BZ865" s="21">
        <f>PlainData_XXX!AI870</f>
        <v>45690</v>
      </c>
      <c r="CA865" s="21" t="s">
        <v>0</v>
      </c>
      <c r="CB865" s="21" t="str">
        <f>PlainData_XXX!AJ870</f>
        <v>"Acoustics" :</v>
      </c>
      <c r="CC865" s="21" t="s">
        <v>120</v>
      </c>
      <c r="CD865" s="21" t="str">
        <f>PlainData_XXX!AK870</f>
        <v>Fair</v>
      </c>
      <c r="CE865" s="21" t="s">
        <v>120</v>
      </c>
      <c r="CF865" s="21" t="s">
        <v>121</v>
      </c>
      <c r="CG865" s="21" t="str">
        <f>PlainData_XXX!AL870</f>
        <v>"Merchandise_Type" :</v>
      </c>
      <c r="CH865" s="21" t="str">
        <f>PlainData_XXX!AM870</f>
        <v>["CD’s", "Photos", "Hoodies"]</v>
      </c>
      <c r="CI865" s="21" t="s">
        <v>0</v>
      </c>
      <c r="CJ865" s="21" t="str">
        <f>PlainData_XXX!AN870</f>
        <v>"Audience_Type" :</v>
      </c>
      <c r="CK865" s="21" t="str">
        <f>PlainData_XXX!AO870</f>
        <v>["Third Level Students", "Retired "]</v>
      </c>
      <c r="CL865" s="21" t="s">
        <v>121</v>
      </c>
    </row>
    <row r="866" spans="1:90" ht="13.2" x14ac:dyDescent="0.25">
      <c r="A866" s="45" t="s">
        <v>10</v>
      </c>
      <c r="B866" s="54">
        <f>PlainData_XXX!A871</f>
        <v>857</v>
      </c>
      <c r="C866" s="46" t="s">
        <v>77</v>
      </c>
      <c r="D866" s="49" t="str">
        <f t="shared" si="143"/>
        <v xml:space="preserve">"Concert_Year" : </v>
      </c>
      <c r="E866" s="103">
        <f>PlainData_XXX!B871</f>
        <v>2024</v>
      </c>
      <c r="F866" s="48" t="s">
        <v>0</v>
      </c>
      <c r="G866" s="49" t="str">
        <f t="shared" si="144"/>
        <v xml:space="preserve">"Concert_Month" : </v>
      </c>
      <c r="H866" s="103">
        <f>PlainData_XXX!C871</f>
        <v>6</v>
      </c>
      <c r="I866" s="48" t="s">
        <v>0</v>
      </c>
      <c r="J866" s="49" t="str">
        <f t="shared" si="145"/>
        <v>"Duration" :</v>
      </c>
      <c r="K866" s="104">
        <f>PlainData_XXX!D871</f>
        <v>80</v>
      </c>
      <c r="L866" s="46" t="s">
        <v>77</v>
      </c>
      <c r="M866" s="49" t="str">
        <f t="shared" si="146"/>
        <v xml:space="preserve">"Expected_Crowd" : </v>
      </c>
      <c r="N866" s="103">
        <f>PlainData_XXX!E871</f>
        <v>32800</v>
      </c>
      <c r="O866" s="48" t="s">
        <v>0</v>
      </c>
      <c r="P866" s="49" t="str">
        <f t="shared" si="147"/>
        <v xml:space="preserve">"Actual_Crowd" : </v>
      </c>
      <c r="Q866" s="103">
        <f>PlainData_XXX!F871</f>
        <v>29800</v>
      </c>
      <c r="R866" s="46" t="s">
        <v>77</v>
      </c>
      <c r="S866" s="49" t="str">
        <f t="shared" si="148"/>
        <v xml:space="preserve">"Cheapest_Ticket_Price" : </v>
      </c>
      <c r="T866" s="103">
        <f>PlainData_XXX!G871</f>
        <v>55</v>
      </c>
      <c r="U866" s="48" t="s">
        <v>0</v>
      </c>
      <c r="V866" s="49" t="str">
        <f t="shared" si="149"/>
        <v xml:space="preserve">"Dearest_Ticket_Price" : </v>
      </c>
      <c r="W866" s="104">
        <f>PlainData_XXX!H871</f>
        <v>215</v>
      </c>
      <c r="X866" s="48" t="s">
        <v>0</v>
      </c>
      <c r="Y866" s="49" t="str">
        <f t="shared" si="150"/>
        <v xml:space="preserve">"Food_Sales" : </v>
      </c>
      <c r="Z866" s="129">
        <f>PlainData_XXX!I871</f>
        <v>6000</v>
      </c>
      <c r="AA866" s="46" t="s">
        <v>77</v>
      </c>
      <c r="AB866" s="49" t="str">
        <f t="shared" si="151"/>
        <v xml:space="preserve">"Drink_Sales" : </v>
      </c>
      <c r="AC866" s="129">
        <f>PlainData_XXX!J871</f>
        <v>66900</v>
      </c>
      <c r="AD866" s="46" t="s">
        <v>77</v>
      </c>
      <c r="AE866" s="49" t="str">
        <f t="shared" si="152"/>
        <v xml:space="preserve">"Atmosphere" : </v>
      </c>
      <c r="AF866" s="50" t="s">
        <v>120</v>
      </c>
      <c r="AG866" s="104" t="str">
        <f>PlainData_XXX!K871</f>
        <v>Fair</v>
      </c>
      <c r="AH866" s="48" t="s">
        <v>78</v>
      </c>
      <c r="AI866" s="49" t="str">
        <f t="shared" si="153"/>
        <v xml:space="preserve">"Police_Cost" : </v>
      </c>
      <c r="AJ866" s="130">
        <f>PlainData_XXX!L871</f>
        <v>48800</v>
      </c>
      <c r="AK866" s="48" t="s">
        <v>0</v>
      </c>
      <c r="AL866" s="110" t="str">
        <f>PlainData_XXX!M871</f>
        <v xml:space="preserve">"Performer" : </v>
      </c>
      <c r="AM866" s="49" t="s">
        <v>71</v>
      </c>
      <c r="AN866" s="111" t="str">
        <f>PlainData_XXX!N871</f>
        <v xml:space="preserve">"Name" : </v>
      </c>
      <c r="AO866" s="48" t="s">
        <v>120</v>
      </c>
      <c r="AP866" s="104" t="str">
        <f>PlainData_XXX!O871</f>
        <v>Mairead Graham</v>
      </c>
      <c r="AQ866" s="48" t="s">
        <v>78</v>
      </c>
      <c r="AR866" s="111" t="str">
        <f>PlainData_XXX!P871</f>
        <v xml:space="preserve">"Music_Type" : </v>
      </c>
      <c r="AS866" s="50" t="s">
        <v>120</v>
      </c>
      <c r="AT866" s="104" t="str">
        <f>PlainData_XXX!Q871</f>
        <v>Hip-Hop</v>
      </c>
      <c r="AU866" s="48" t="s">
        <v>78</v>
      </c>
      <c r="AV866" s="111" t="str">
        <f>PlainData_XXX!R871</f>
        <v xml:space="preserve">"Services" : </v>
      </c>
      <c r="AW866" s="104" t="str">
        <f>PlainData_XXX!S871</f>
        <v>["TV Interviews", "Fan Engagement"]</v>
      </c>
      <c r="AX866" s="49" t="s">
        <v>76</v>
      </c>
      <c r="AY866" s="122" t="str">
        <f>PlainData_XXX!T871</f>
        <v xml:space="preserve">"Sponsor" : </v>
      </c>
      <c r="AZ866" s="21" t="s">
        <v>71</v>
      </c>
      <c r="BA866" s="123" t="str">
        <f>PlainData_XXX!U871</f>
        <v xml:space="preserve">"Name" : </v>
      </c>
      <c r="BB866" s="21" t="s">
        <v>120</v>
      </c>
      <c r="BC866" s="21" t="str">
        <f>PlainData_XXX!V871</f>
        <v>Anne Daly</v>
      </c>
      <c r="BD866" s="21" t="s">
        <v>78</v>
      </c>
      <c r="BE866" s="123" t="str">
        <f>PlainData_XXX!W871</f>
        <v xml:space="preserve">"Amount" : </v>
      </c>
      <c r="BF866" s="21">
        <f>PlainData_XXX!X871</f>
        <v>140000</v>
      </c>
      <c r="BG866" s="21" t="s">
        <v>0</v>
      </c>
      <c r="BH866" s="123" t="str">
        <f>PlainData_XXX!Y871</f>
        <v xml:space="preserve">"Services" : </v>
      </c>
      <c r="BI866" s="21" t="str">
        <f>PlainData_XXX!Z871</f>
        <v>["Radio Interviews", "TV Interviews", "Posters", "News Papers"]</v>
      </c>
      <c r="BJ866" s="21" t="s">
        <v>121</v>
      </c>
      <c r="BK866" s="127" t="str">
        <f>PlainData_XXX!AA871</f>
        <v xml:space="preserve">"Stadium" : </v>
      </c>
      <c r="BL866" s="21" t="s">
        <v>71</v>
      </c>
      <c r="BM866" s="123" t="str">
        <f>PlainData_XXX!AB871</f>
        <v xml:space="preserve">"Name" : </v>
      </c>
      <c r="BN866" s="21" t="s">
        <v>120</v>
      </c>
      <c r="BO866" s="21" t="str">
        <f>PlainData_XXX!AC871</f>
        <v>Kingspan Stadium</v>
      </c>
      <c r="BP866" s="21" t="s">
        <v>78</v>
      </c>
      <c r="BQ866" s="123" t="str">
        <f>PlainData_XXX!AD871</f>
        <v xml:space="preserve">"City" : </v>
      </c>
      <c r="BR866" s="21" t="s">
        <v>120</v>
      </c>
      <c r="BS866" s="21" t="str">
        <f>PlainData_XXX!AE871</f>
        <v>Belfast</v>
      </c>
      <c r="BT866" s="21" t="s">
        <v>78</v>
      </c>
      <c r="BU866" s="123" t="str">
        <f>PlainData_XXX!AF871</f>
        <v xml:space="preserve">"Type" : </v>
      </c>
      <c r="BV866" s="21" t="s">
        <v>120</v>
      </c>
      <c r="BW866" s="21" t="str">
        <f>PlainData_XXX!AG871</f>
        <v>Rugby</v>
      </c>
      <c r="BX866" s="21" t="s">
        <v>78</v>
      </c>
      <c r="BY866" s="123" t="str">
        <f>PlainData_XXX!AH871</f>
        <v xml:space="preserve">"Capacity" : </v>
      </c>
      <c r="BZ866" s="21">
        <f>PlainData_XXX!AI871</f>
        <v>18000</v>
      </c>
      <c r="CA866" s="21" t="s">
        <v>0</v>
      </c>
      <c r="CB866" s="21" t="str">
        <f>PlainData_XXX!AJ871</f>
        <v>"Acoustics" :</v>
      </c>
      <c r="CC866" s="21" t="s">
        <v>120</v>
      </c>
      <c r="CD866" s="21" t="str">
        <f>PlainData_XXX!AK871</f>
        <v>Fair</v>
      </c>
      <c r="CE866" s="21" t="s">
        <v>120</v>
      </c>
      <c r="CF866" s="21" t="s">
        <v>121</v>
      </c>
      <c r="CG866" s="21" t="str">
        <f>PlainData_XXX!AL871</f>
        <v>"Merchandise_Type" :</v>
      </c>
      <c r="CH866" s="21" t="str">
        <f>PlainData_XXX!AM871</f>
        <v>["Photos", "Umbrellas "]</v>
      </c>
      <c r="CI866" s="21" t="s">
        <v>0</v>
      </c>
      <c r="CJ866" s="21" t="str">
        <f>PlainData_XXX!AN871</f>
        <v>"Audience_Type" :</v>
      </c>
      <c r="CK866" s="21" t="str">
        <f>PlainData_XXX!AO871</f>
        <v>["Middle Aged", "Retired ", "Third Level Students"]</v>
      </c>
      <c r="CL866" s="21" t="s">
        <v>121</v>
      </c>
    </row>
    <row r="867" spans="1:90" ht="13.2" x14ac:dyDescent="0.25">
      <c r="A867" s="45" t="s">
        <v>10</v>
      </c>
      <c r="B867" s="54">
        <f>PlainData_XXX!A872</f>
        <v>858</v>
      </c>
      <c r="C867" s="46" t="s">
        <v>77</v>
      </c>
      <c r="D867" s="49" t="str">
        <f t="shared" si="143"/>
        <v xml:space="preserve">"Concert_Year" : </v>
      </c>
      <c r="E867" s="103">
        <f>PlainData_XXX!B872</f>
        <v>2018</v>
      </c>
      <c r="F867" s="48" t="s">
        <v>0</v>
      </c>
      <c r="G867" s="49" t="str">
        <f t="shared" si="144"/>
        <v xml:space="preserve">"Concert_Month" : </v>
      </c>
      <c r="H867" s="103">
        <f>PlainData_XXX!C872</f>
        <v>5</v>
      </c>
      <c r="I867" s="48" t="s">
        <v>0</v>
      </c>
      <c r="J867" s="49" t="str">
        <f t="shared" si="145"/>
        <v>"Duration" :</v>
      </c>
      <c r="K867" s="104">
        <f>PlainData_XXX!D872</f>
        <v>125</v>
      </c>
      <c r="L867" s="46" t="s">
        <v>77</v>
      </c>
      <c r="M867" s="49" t="str">
        <f t="shared" si="146"/>
        <v xml:space="preserve">"Expected_Crowd" : </v>
      </c>
      <c r="N867" s="103">
        <f>PlainData_XXX!E872</f>
        <v>37600</v>
      </c>
      <c r="O867" s="48" t="s">
        <v>0</v>
      </c>
      <c r="P867" s="49" t="str">
        <f t="shared" si="147"/>
        <v xml:space="preserve">"Actual_Crowd" : </v>
      </c>
      <c r="Q867" s="103">
        <f>PlainData_XXX!F872</f>
        <v>40800</v>
      </c>
      <c r="R867" s="46" t="s">
        <v>77</v>
      </c>
      <c r="S867" s="49" t="str">
        <f t="shared" si="148"/>
        <v xml:space="preserve">"Cheapest_Ticket_Price" : </v>
      </c>
      <c r="T867" s="103">
        <f>PlainData_XXX!G872</f>
        <v>40</v>
      </c>
      <c r="U867" s="48" t="s">
        <v>0</v>
      </c>
      <c r="V867" s="49" t="str">
        <f t="shared" si="149"/>
        <v xml:space="preserve">"Dearest_Ticket_Price" : </v>
      </c>
      <c r="W867" s="104">
        <f>PlainData_XXX!H872</f>
        <v>120</v>
      </c>
      <c r="X867" s="48" t="s">
        <v>0</v>
      </c>
      <c r="Y867" s="49" t="str">
        <f t="shared" si="150"/>
        <v xml:space="preserve">"Food_Sales" : </v>
      </c>
      <c r="Z867" s="129">
        <f>PlainData_XXX!I872</f>
        <v>69900</v>
      </c>
      <c r="AA867" s="46" t="s">
        <v>77</v>
      </c>
      <c r="AB867" s="49" t="str">
        <f t="shared" si="151"/>
        <v xml:space="preserve">"Drink_Sales" : </v>
      </c>
      <c r="AC867" s="129">
        <f>PlainData_XXX!J872</f>
        <v>46800</v>
      </c>
      <c r="AD867" s="46" t="s">
        <v>77</v>
      </c>
      <c r="AE867" s="49" t="str">
        <f t="shared" si="152"/>
        <v xml:space="preserve">"Atmosphere" : </v>
      </c>
      <c r="AF867" s="50" t="s">
        <v>120</v>
      </c>
      <c r="AG867" s="104" t="str">
        <f>PlainData_XXX!K872</f>
        <v>Poor</v>
      </c>
      <c r="AH867" s="48" t="s">
        <v>78</v>
      </c>
      <c r="AI867" s="49" t="str">
        <f t="shared" si="153"/>
        <v xml:space="preserve">"Police_Cost" : </v>
      </c>
      <c r="AJ867" s="130">
        <f>PlainData_XXX!L872</f>
        <v>49700</v>
      </c>
      <c r="AK867" s="48" t="s">
        <v>0</v>
      </c>
      <c r="AL867" s="110" t="str">
        <f>PlainData_XXX!M872</f>
        <v xml:space="preserve">"Performer" : </v>
      </c>
      <c r="AM867" s="49" t="s">
        <v>71</v>
      </c>
      <c r="AN867" s="111" t="str">
        <f>PlainData_XXX!N872</f>
        <v xml:space="preserve">"Name" : </v>
      </c>
      <c r="AO867" s="48" t="s">
        <v>120</v>
      </c>
      <c r="AP867" s="104" t="str">
        <f>PlainData_XXX!O872</f>
        <v>Tadhg Hughes</v>
      </c>
      <c r="AQ867" s="48" t="s">
        <v>78</v>
      </c>
      <c r="AR867" s="111" t="str">
        <f>PlainData_XXX!P872</f>
        <v xml:space="preserve">"Music_Type" : </v>
      </c>
      <c r="AS867" s="50" t="s">
        <v>120</v>
      </c>
      <c r="AT867" s="104" t="str">
        <f>PlainData_XXX!Q872</f>
        <v>Pop</v>
      </c>
      <c r="AU867" s="48" t="s">
        <v>78</v>
      </c>
      <c r="AV867" s="111" t="str">
        <f>PlainData_XXX!R872</f>
        <v xml:space="preserve">"Services" : </v>
      </c>
      <c r="AW867" s="104" t="str">
        <f>PlainData_XXX!S872</f>
        <v>["Live Rehearsals", "Fan Engagement", "Photo Shoots "]</v>
      </c>
      <c r="AX867" s="49" t="s">
        <v>76</v>
      </c>
      <c r="AY867" s="122" t="str">
        <f>PlainData_XXX!T872</f>
        <v xml:space="preserve">"Sponsor" : </v>
      </c>
      <c r="AZ867" s="21" t="s">
        <v>71</v>
      </c>
      <c r="BA867" s="123" t="str">
        <f>PlainData_XXX!U872</f>
        <v xml:space="preserve">"Name" : </v>
      </c>
      <c r="BB867" s="21" t="s">
        <v>120</v>
      </c>
      <c r="BC867" s="21" t="str">
        <f>PlainData_XXX!V872</f>
        <v>Nina Forde</v>
      </c>
      <c r="BD867" s="21" t="s">
        <v>78</v>
      </c>
      <c r="BE867" s="123" t="str">
        <f>PlainData_XXX!W872</f>
        <v xml:space="preserve">"Amount" : </v>
      </c>
      <c r="BF867" s="21">
        <f>PlainData_XXX!X872</f>
        <v>422000</v>
      </c>
      <c r="BG867" s="21" t="s">
        <v>0</v>
      </c>
      <c r="BH867" s="123" t="str">
        <f>PlainData_XXX!Y872</f>
        <v xml:space="preserve">"Services" : </v>
      </c>
      <c r="BI867" s="21" t="str">
        <f>PlainData_XXX!Z872</f>
        <v>["Ticket Sales", "Radio Interviews"]</v>
      </c>
      <c r="BJ867" s="21" t="s">
        <v>121</v>
      </c>
      <c r="BK867" s="127" t="str">
        <f>PlainData_XXX!AA872</f>
        <v xml:space="preserve">"Stadium" : </v>
      </c>
      <c r="BL867" s="21" t="s">
        <v>71</v>
      </c>
      <c r="BM867" s="123" t="str">
        <f>PlainData_XXX!AB872</f>
        <v xml:space="preserve">"Name" : </v>
      </c>
      <c r="BN867" s="21" t="s">
        <v>120</v>
      </c>
      <c r="BO867" s="21" t="str">
        <f>PlainData_XXX!AC872</f>
        <v>Croke Park</v>
      </c>
      <c r="BP867" s="21" t="s">
        <v>78</v>
      </c>
      <c r="BQ867" s="123" t="str">
        <f>PlainData_XXX!AD872</f>
        <v xml:space="preserve">"City" : </v>
      </c>
      <c r="BR867" s="21" t="s">
        <v>120</v>
      </c>
      <c r="BS867" s="21" t="str">
        <f>PlainData_XXX!AE872</f>
        <v>Dublin</v>
      </c>
      <c r="BT867" s="21" t="s">
        <v>78</v>
      </c>
      <c r="BU867" s="123" t="str">
        <f>PlainData_XXX!AF872</f>
        <v xml:space="preserve">"Type" : </v>
      </c>
      <c r="BV867" s="21" t="s">
        <v>120</v>
      </c>
      <c r="BW867" s="21" t="str">
        <f>PlainData_XXX!AG872</f>
        <v>GAA</v>
      </c>
      <c r="BX867" s="21" t="s">
        <v>78</v>
      </c>
      <c r="BY867" s="123" t="str">
        <f>PlainData_XXX!AH872</f>
        <v xml:space="preserve">"Capacity" : </v>
      </c>
      <c r="BZ867" s="21">
        <f>PlainData_XXX!AI872</f>
        <v>82300</v>
      </c>
      <c r="CA867" s="21" t="s">
        <v>0</v>
      </c>
      <c r="CB867" s="21" t="str">
        <f>PlainData_XXX!AJ872</f>
        <v>"Acoustics" :</v>
      </c>
      <c r="CC867" s="21" t="s">
        <v>120</v>
      </c>
      <c r="CD867" s="21" t="str">
        <f>PlainData_XXX!AK872</f>
        <v>Fair</v>
      </c>
      <c r="CE867" s="21" t="s">
        <v>120</v>
      </c>
      <c r="CF867" s="21" t="s">
        <v>121</v>
      </c>
      <c r="CG867" s="21" t="str">
        <f>PlainData_XXX!AL872</f>
        <v>"Merchandise_Type" :</v>
      </c>
      <c r="CH867" s="21" t="str">
        <f>PlainData_XXX!AM872</f>
        <v>["Hoodies"]</v>
      </c>
      <c r="CI867" s="21" t="s">
        <v>0</v>
      </c>
      <c r="CJ867" s="21" t="str">
        <f>PlainData_XXX!AN872</f>
        <v>"Audience_Type" :</v>
      </c>
      <c r="CK867" s="21" t="str">
        <f>PlainData_XXX!AO872</f>
        <v>["Teenagers", "Young Working Adults", "Middle Aged"]</v>
      </c>
      <c r="CL867" s="21" t="s">
        <v>121</v>
      </c>
    </row>
    <row r="868" spans="1:90" ht="13.2" x14ac:dyDescent="0.25">
      <c r="A868" s="45" t="s">
        <v>10</v>
      </c>
      <c r="B868" s="54">
        <f>PlainData_XXX!A873</f>
        <v>859</v>
      </c>
      <c r="C868" s="46" t="s">
        <v>77</v>
      </c>
      <c r="D868" s="49" t="str">
        <f t="shared" si="143"/>
        <v xml:space="preserve">"Concert_Year" : </v>
      </c>
      <c r="E868" s="103">
        <f>PlainData_XXX!B873</f>
        <v>2022</v>
      </c>
      <c r="F868" s="48" t="s">
        <v>0</v>
      </c>
      <c r="G868" s="49" t="str">
        <f t="shared" si="144"/>
        <v xml:space="preserve">"Concert_Month" : </v>
      </c>
      <c r="H868" s="103">
        <f>PlainData_XXX!C873</f>
        <v>1</v>
      </c>
      <c r="I868" s="48" t="s">
        <v>0</v>
      </c>
      <c r="J868" s="49" t="str">
        <f t="shared" si="145"/>
        <v>"Duration" :</v>
      </c>
      <c r="K868" s="104">
        <f>PlainData_XXX!D873</f>
        <v>60</v>
      </c>
      <c r="L868" s="46" t="s">
        <v>77</v>
      </c>
      <c r="M868" s="49" t="str">
        <f t="shared" si="146"/>
        <v xml:space="preserve">"Expected_Crowd" : </v>
      </c>
      <c r="N868" s="103">
        <f>PlainData_XXX!E873</f>
        <v>43200</v>
      </c>
      <c r="O868" s="48" t="s">
        <v>0</v>
      </c>
      <c r="P868" s="49" t="str">
        <f t="shared" si="147"/>
        <v xml:space="preserve">"Actual_Crowd" : </v>
      </c>
      <c r="Q868" s="103">
        <f>PlainData_XXX!F873</f>
        <v>43100</v>
      </c>
      <c r="R868" s="46" t="s">
        <v>77</v>
      </c>
      <c r="S868" s="49" t="str">
        <f t="shared" si="148"/>
        <v xml:space="preserve">"Cheapest_Ticket_Price" : </v>
      </c>
      <c r="T868" s="103">
        <f>PlainData_XXX!G873</f>
        <v>35</v>
      </c>
      <c r="U868" s="48" t="s">
        <v>0</v>
      </c>
      <c r="V868" s="49" t="str">
        <f t="shared" si="149"/>
        <v xml:space="preserve">"Dearest_Ticket_Price" : </v>
      </c>
      <c r="W868" s="104">
        <f>PlainData_XXX!H873</f>
        <v>140</v>
      </c>
      <c r="X868" s="48" t="s">
        <v>0</v>
      </c>
      <c r="Y868" s="49" t="str">
        <f t="shared" si="150"/>
        <v xml:space="preserve">"Food_Sales" : </v>
      </c>
      <c r="Z868" s="129">
        <f>PlainData_XXX!I873</f>
        <v>84800</v>
      </c>
      <c r="AA868" s="46" t="s">
        <v>77</v>
      </c>
      <c r="AB868" s="49" t="str">
        <f t="shared" si="151"/>
        <v xml:space="preserve">"Drink_Sales" : </v>
      </c>
      <c r="AC868" s="129">
        <f>PlainData_XXX!J873</f>
        <v>14800</v>
      </c>
      <c r="AD868" s="46" t="s">
        <v>77</v>
      </c>
      <c r="AE868" s="49" t="str">
        <f t="shared" si="152"/>
        <v xml:space="preserve">"Atmosphere" : </v>
      </c>
      <c r="AF868" s="50" t="s">
        <v>120</v>
      </c>
      <c r="AG868" s="104" t="str">
        <f>PlainData_XXX!K873</f>
        <v>Excellent</v>
      </c>
      <c r="AH868" s="48" t="s">
        <v>78</v>
      </c>
      <c r="AI868" s="49" t="str">
        <f t="shared" si="153"/>
        <v xml:space="preserve">"Police_Cost" : </v>
      </c>
      <c r="AJ868" s="130">
        <f>PlainData_XXX!L873</f>
        <v>23400</v>
      </c>
      <c r="AK868" s="48" t="s">
        <v>0</v>
      </c>
      <c r="AL868" s="110" t="str">
        <f>PlainData_XXX!M873</f>
        <v xml:space="preserve">"Performer" : </v>
      </c>
      <c r="AM868" s="49" t="s">
        <v>71</v>
      </c>
      <c r="AN868" s="111" t="str">
        <f>PlainData_XXX!N873</f>
        <v xml:space="preserve">"Name" : </v>
      </c>
      <c r="AO868" s="48" t="s">
        <v>120</v>
      </c>
      <c r="AP868" s="104" t="str">
        <f>PlainData_XXX!O873</f>
        <v>Ultan Martin</v>
      </c>
      <c r="AQ868" s="48" t="s">
        <v>78</v>
      </c>
      <c r="AR868" s="111" t="str">
        <f>PlainData_XXX!P873</f>
        <v xml:space="preserve">"Music_Type" : </v>
      </c>
      <c r="AS868" s="50" t="s">
        <v>120</v>
      </c>
      <c r="AT868" s="104" t="str">
        <f>PlainData_XXX!Q873</f>
        <v>Classical</v>
      </c>
      <c r="AU868" s="48" t="s">
        <v>78</v>
      </c>
      <c r="AV868" s="111" t="str">
        <f>PlainData_XXX!R873</f>
        <v xml:space="preserve">"Services" : </v>
      </c>
      <c r="AW868" s="104" t="str">
        <f>PlainData_XXX!S873</f>
        <v>["TV Interviews", "Meet and Greet", "Fan Engagement"]</v>
      </c>
      <c r="AX868" s="49" t="s">
        <v>76</v>
      </c>
      <c r="AY868" s="122" t="str">
        <f>PlainData_XXX!T873</f>
        <v xml:space="preserve">"Sponsor" : </v>
      </c>
      <c r="AZ868" s="21" t="s">
        <v>71</v>
      </c>
      <c r="BA868" s="123" t="str">
        <f>PlainData_XXX!U873</f>
        <v xml:space="preserve">"Name" : </v>
      </c>
      <c r="BB868" s="21" t="s">
        <v>120</v>
      </c>
      <c r="BC868" s="21" t="str">
        <f>PlainData_XXX!V873</f>
        <v>James Kane</v>
      </c>
      <c r="BD868" s="21" t="s">
        <v>78</v>
      </c>
      <c r="BE868" s="123" t="str">
        <f>PlainData_XXX!W873</f>
        <v xml:space="preserve">"Amount" : </v>
      </c>
      <c r="BF868" s="21">
        <f>PlainData_XXX!X873</f>
        <v>337000</v>
      </c>
      <c r="BG868" s="21" t="s">
        <v>0</v>
      </c>
      <c r="BH868" s="123" t="str">
        <f>PlainData_XXX!Y873</f>
        <v xml:space="preserve">"Services" : </v>
      </c>
      <c r="BI868" s="21" t="str">
        <f>PlainData_XXX!Z873</f>
        <v>["Posters"]</v>
      </c>
      <c r="BJ868" s="21" t="s">
        <v>121</v>
      </c>
      <c r="BK868" s="127" t="str">
        <f>PlainData_XXX!AA873</f>
        <v xml:space="preserve">"Stadium" : </v>
      </c>
      <c r="BL868" s="21" t="s">
        <v>71</v>
      </c>
      <c r="BM868" s="123" t="str">
        <f>PlainData_XXX!AB873</f>
        <v xml:space="preserve">"Name" : </v>
      </c>
      <c r="BN868" s="21" t="s">
        <v>120</v>
      </c>
      <c r="BO868" s="21" t="str">
        <f>PlainData_XXX!AC873</f>
        <v>INEC Arena</v>
      </c>
      <c r="BP868" s="21" t="s">
        <v>78</v>
      </c>
      <c r="BQ868" s="123" t="str">
        <f>PlainData_XXX!AD873</f>
        <v xml:space="preserve">"City" : </v>
      </c>
      <c r="BR868" s="21" t="s">
        <v>120</v>
      </c>
      <c r="BS868" s="21" t="str">
        <f>PlainData_XXX!AE873</f>
        <v>Killarney</v>
      </c>
      <c r="BT868" s="21" t="s">
        <v>78</v>
      </c>
      <c r="BU868" s="123" t="str">
        <f>PlainData_XXX!AF873</f>
        <v xml:space="preserve">"Type" : </v>
      </c>
      <c r="BV868" s="21" t="s">
        <v>120</v>
      </c>
      <c r="BW868" s="21" t="str">
        <f>PlainData_XXX!AG873</f>
        <v>Basketball</v>
      </c>
      <c r="BX868" s="21" t="s">
        <v>78</v>
      </c>
      <c r="BY868" s="123" t="str">
        <f>PlainData_XXX!AH873</f>
        <v xml:space="preserve">"Capacity" : </v>
      </c>
      <c r="BZ868" s="21">
        <f>PlainData_XXX!AI873</f>
        <v>4500</v>
      </c>
      <c r="CA868" s="21" t="s">
        <v>0</v>
      </c>
      <c r="CB868" s="21" t="str">
        <f>PlainData_XXX!AJ873</f>
        <v>"Acoustics" :</v>
      </c>
      <c r="CC868" s="21" t="s">
        <v>120</v>
      </c>
      <c r="CD868" s="21" t="str">
        <f>PlainData_XXX!AK873</f>
        <v>Good</v>
      </c>
      <c r="CE868" s="21" t="s">
        <v>120</v>
      </c>
      <c r="CF868" s="21" t="s">
        <v>121</v>
      </c>
      <c r="CG868" s="21" t="str">
        <f>PlainData_XXX!AL873</f>
        <v>"Merchandise_Type" :</v>
      </c>
      <c r="CH868" s="21" t="str">
        <f>PlainData_XXX!AM873</f>
        <v>["CD’s", "Umbrellas "]</v>
      </c>
      <c r="CI868" s="21" t="s">
        <v>0</v>
      </c>
      <c r="CJ868" s="21" t="str">
        <f>PlainData_XXX!AN873</f>
        <v>"Audience_Type" :</v>
      </c>
      <c r="CK868" s="21" t="str">
        <f>PlainData_XXX!AO873</f>
        <v>["Third Level Students"]</v>
      </c>
      <c r="CL868" s="21" t="s">
        <v>121</v>
      </c>
    </row>
    <row r="869" spans="1:90" ht="13.2" x14ac:dyDescent="0.25">
      <c r="A869" s="45" t="s">
        <v>10</v>
      </c>
      <c r="B869" s="54">
        <f>PlainData_XXX!A874</f>
        <v>860</v>
      </c>
      <c r="C869" s="46" t="s">
        <v>77</v>
      </c>
      <c r="D869" s="49" t="str">
        <f t="shared" si="143"/>
        <v xml:space="preserve">"Concert_Year" : </v>
      </c>
      <c r="E869" s="103">
        <f>PlainData_XXX!B874</f>
        <v>2020</v>
      </c>
      <c r="F869" s="48" t="s">
        <v>0</v>
      </c>
      <c r="G869" s="49" t="str">
        <f t="shared" si="144"/>
        <v xml:space="preserve">"Concert_Month" : </v>
      </c>
      <c r="H869" s="103">
        <f>PlainData_XXX!C874</f>
        <v>11</v>
      </c>
      <c r="I869" s="48" t="s">
        <v>0</v>
      </c>
      <c r="J869" s="49" t="str">
        <f t="shared" si="145"/>
        <v>"Duration" :</v>
      </c>
      <c r="K869" s="104">
        <f>PlainData_XXX!D874</f>
        <v>60</v>
      </c>
      <c r="L869" s="46" t="s">
        <v>77</v>
      </c>
      <c r="M869" s="49" t="str">
        <f t="shared" si="146"/>
        <v xml:space="preserve">"Expected_Crowd" : </v>
      </c>
      <c r="N869" s="103">
        <f>PlainData_XXX!E874</f>
        <v>9600</v>
      </c>
      <c r="O869" s="48" t="s">
        <v>0</v>
      </c>
      <c r="P869" s="49" t="str">
        <f t="shared" si="147"/>
        <v xml:space="preserve">"Actual_Crowd" : </v>
      </c>
      <c r="Q869" s="103">
        <f>PlainData_XXX!F874</f>
        <v>8300</v>
      </c>
      <c r="R869" s="46" t="s">
        <v>77</v>
      </c>
      <c r="S869" s="49" t="str">
        <f t="shared" si="148"/>
        <v xml:space="preserve">"Cheapest_Ticket_Price" : </v>
      </c>
      <c r="T869" s="103">
        <f>PlainData_XXX!G874</f>
        <v>50</v>
      </c>
      <c r="U869" s="48" t="s">
        <v>0</v>
      </c>
      <c r="V869" s="49" t="str">
        <f t="shared" si="149"/>
        <v xml:space="preserve">"Dearest_Ticket_Price" : </v>
      </c>
      <c r="W869" s="104">
        <f>PlainData_XXX!H874</f>
        <v>180</v>
      </c>
      <c r="X869" s="48" t="s">
        <v>0</v>
      </c>
      <c r="Y869" s="49" t="str">
        <f t="shared" si="150"/>
        <v xml:space="preserve">"Food_Sales" : </v>
      </c>
      <c r="Z869" s="129">
        <f>PlainData_XXX!I874</f>
        <v>56200</v>
      </c>
      <c r="AA869" s="46" t="s">
        <v>77</v>
      </c>
      <c r="AB869" s="49" t="str">
        <f t="shared" si="151"/>
        <v xml:space="preserve">"Drink_Sales" : </v>
      </c>
      <c r="AC869" s="129">
        <f>PlainData_XXX!J874</f>
        <v>116500</v>
      </c>
      <c r="AD869" s="46" t="s">
        <v>77</v>
      </c>
      <c r="AE869" s="49" t="str">
        <f t="shared" si="152"/>
        <v xml:space="preserve">"Atmosphere" : </v>
      </c>
      <c r="AF869" s="50" t="s">
        <v>120</v>
      </c>
      <c r="AG869" s="104" t="str">
        <f>PlainData_XXX!K874</f>
        <v>Fair</v>
      </c>
      <c r="AH869" s="48" t="s">
        <v>78</v>
      </c>
      <c r="AI869" s="49" t="str">
        <f t="shared" si="153"/>
        <v xml:space="preserve">"Police_Cost" : </v>
      </c>
      <c r="AJ869" s="130">
        <f>PlainData_XXX!L874</f>
        <v>49600</v>
      </c>
      <c r="AK869" s="48" t="s">
        <v>0</v>
      </c>
      <c r="AL869" s="110" t="str">
        <f>PlainData_XXX!M874</f>
        <v xml:space="preserve">"Performer" : </v>
      </c>
      <c r="AM869" s="49" t="s">
        <v>71</v>
      </c>
      <c r="AN869" s="111" t="str">
        <f>PlainData_XXX!N874</f>
        <v xml:space="preserve">"Name" : </v>
      </c>
      <c r="AO869" s="48" t="s">
        <v>120</v>
      </c>
      <c r="AP869" s="104" t="str">
        <f>PlainData_XXX!O874</f>
        <v>Ciaran Cullen</v>
      </c>
      <c r="AQ869" s="48" t="s">
        <v>78</v>
      </c>
      <c r="AR869" s="111" t="str">
        <f>PlainData_XXX!P874</f>
        <v xml:space="preserve">"Music_Type" : </v>
      </c>
      <c r="AS869" s="50" t="s">
        <v>120</v>
      </c>
      <c r="AT869" s="104" t="str">
        <f>PlainData_XXX!Q874</f>
        <v>Hip-Hop</v>
      </c>
      <c r="AU869" s="48" t="s">
        <v>78</v>
      </c>
      <c r="AV869" s="111" t="str">
        <f>PlainData_XXX!R874</f>
        <v xml:space="preserve">"Services" : </v>
      </c>
      <c r="AW869" s="104" t="str">
        <f>PlainData_XXX!S874</f>
        <v>["Meet and Greet", "Photo Shoots "]</v>
      </c>
      <c r="AX869" s="49" t="s">
        <v>76</v>
      </c>
      <c r="AY869" s="122" t="str">
        <f>PlainData_XXX!T874</f>
        <v xml:space="preserve">"Sponsor" : </v>
      </c>
      <c r="AZ869" s="21" t="s">
        <v>71</v>
      </c>
      <c r="BA869" s="123" t="str">
        <f>PlainData_XXX!U874</f>
        <v xml:space="preserve">"Name" : </v>
      </c>
      <c r="BB869" s="21" t="s">
        <v>120</v>
      </c>
      <c r="BC869" s="21" t="str">
        <f>PlainData_XXX!V874</f>
        <v>Andy Ahern</v>
      </c>
      <c r="BD869" s="21" t="s">
        <v>78</v>
      </c>
      <c r="BE869" s="123" t="str">
        <f>PlainData_XXX!W874</f>
        <v xml:space="preserve">"Amount" : </v>
      </c>
      <c r="BF869" s="21">
        <f>PlainData_XXX!X874</f>
        <v>348000</v>
      </c>
      <c r="BG869" s="21" t="s">
        <v>0</v>
      </c>
      <c r="BH869" s="123" t="str">
        <f>PlainData_XXX!Y874</f>
        <v xml:space="preserve">"Services" : </v>
      </c>
      <c r="BI869" s="21" t="str">
        <f>PlainData_XXX!Z874</f>
        <v>["TV Interviews", "Radio Interviews", "Posters"]</v>
      </c>
      <c r="BJ869" s="21" t="s">
        <v>121</v>
      </c>
      <c r="BK869" s="127" t="str">
        <f>PlainData_XXX!AA874</f>
        <v xml:space="preserve">"Stadium" : </v>
      </c>
      <c r="BL869" s="21" t="s">
        <v>71</v>
      </c>
      <c r="BM869" s="123" t="str">
        <f>PlainData_XXX!AB874</f>
        <v xml:space="preserve">"Name" : </v>
      </c>
      <c r="BN869" s="21" t="s">
        <v>120</v>
      </c>
      <c r="BO869" s="21" t="str">
        <f>PlainData_XXX!AC874</f>
        <v>Croke Park</v>
      </c>
      <c r="BP869" s="21" t="s">
        <v>78</v>
      </c>
      <c r="BQ869" s="123" t="str">
        <f>PlainData_XXX!AD874</f>
        <v xml:space="preserve">"City" : </v>
      </c>
      <c r="BR869" s="21" t="s">
        <v>120</v>
      </c>
      <c r="BS869" s="21" t="str">
        <f>PlainData_XXX!AE874</f>
        <v>Dublin</v>
      </c>
      <c r="BT869" s="21" t="s">
        <v>78</v>
      </c>
      <c r="BU869" s="123" t="str">
        <f>PlainData_XXX!AF874</f>
        <v xml:space="preserve">"Type" : </v>
      </c>
      <c r="BV869" s="21" t="s">
        <v>120</v>
      </c>
      <c r="BW869" s="21" t="str">
        <f>PlainData_XXX!AG874</f>
        <v>GAA</v>
      </c>
      <c r="BX869" s="21" t="s">
        <v>78</v>
      </c>
      <c r="BY869" s="123" t="str">
        <f>PlainData_XXX!AH874</f>
        <v xml:space="preserve">"Capacity" : </v>
      </c>
      <c r="BZ869" s="21">
        <f>PlainData_XXX!AI874</f>
        <v>82300</v>
      </c>
      <c r="CA869" s="21" t="s">
        <v>0</v>
      </c>
      <c r="CB869" s="21" t="str">
        <f>PlainData_XXX!AJ874</f>
        <v>"Acoustics" :</v>
      </c>
      <c r="CC869" s="21" t="s">
        <v>120</v>
      </c>
      <c r="CD869" s="21" t="str">
        <f>PlainData_XXX!AK874</f>
        <v>Fair</v>
      </c>
      <c r="CE869" s="21" t="s">
        <v>120</v>
      </c>
      <c r="CF869" s="21" t="s">
        <v>121</v>
      </c>
      <c r="CG869" s="21" t="str">
        <f>PlainData_XXX!AL874</f>
        <v>"Merchandise_Type" :</v>
      </c>
      <c r="CH869" s="21" t="str">
        <f>PlainData_XXX!AM874</f>
        <v>["Tee Shirts", "Hoodies", "Umbrellas "]</v>
      </c>
      <c r="CI869" s="21" t="s">
        <v>0</v>
      </c>
      <c r="CJ869" s="21" t="str">
        <f>PlainData_XXX!AN874</f>
        <v>"Audience_Type" :</v>
      </c>
      <c r="CK869" s="21" t="str">
        <f>PlainData_XXX!AO874</f>
        <v>["Teenagers", "Young Working Adults", "Middle Aged"]</v>
      </c>
      <c r="CL869" s="21" t="s">
        <v>121</v>
      </c>
    </row>
    <row r="870" spans="1:90" ht="13.2" x14ac:dyDescent="0.25">
      <c r="A870" s="45" t="s">
        <v>10</v>
      </c>
      <c r="B870" s="54">
        <f>PlainData_XXX!A875</f>
        <v>861</v>
      </c>
      <c r="C870" s="46" t="s">
        <v>77</v>
      </c>
      <c r="D870" s="49" t="str">
        <f t="shared" si="143"/>
        <v xml:space="preserve">"Concert_Year" : </v>
      </c>
      <c r="E870" s="103">
        <f>PlainData_XXX!B875</f>
        <v>2013</v>
      </c>
      <c r="F870" s="48" t="s">
        <v>0</v>
      </c>
      <c r="G870" s="49" t="str">
        <f t="shared" si="144"/>
        <v xml:space="preserve">"Concert_Month" : </v>
      </c>
      <c r="H870" s="103">
        <f>PlainData_XXX!C875</f>
        <v>11</v>
      </c>
      <c r="I870" s="48" t="s">
        <v>0</v>
      </c>
      <c r="J870" s="49" t="str">
        <f t="shared" si="145"/>
        <v>"Duration" :</v>
      </c>
      <c r="K870" s="104">
        <f>PlainData_XXX!D875</f>
        <v>90</v>
      </c>
      <c r="L870" s="46" t="s">
        <v>77</v>
      </c>
      <c r="M870" s="49" t="str">
        <f t="shared" si="146"/>
        <v xml:space="preserve">"Expected_Crowd" : </v>
      </c>
      <c r="N870" s="103">
        <f>PlainData_XXX!E875</f>
        <v>69100</v>
      </c>
      <c r="O870" s="48" t="s">
        <v>0</v>
      </c>
      <c r="P870" s="49" t="str">
        <f t="shared" si="147"/>
        <v xml:space="preserve">"Actual_Crowd" : </v>
      </c>
      <c r="Q870" s="103">
        <f>PlainData_XXX!F875</f>
        <v>59300</v>
      </c>
      <c r="R870" s="46" t="s">
        <v>77</v>
      </c>
      <c r="S870" s="49" t="str">
        <f t="shared" si="148"/>
        <v xml:space="preserve">"Cheapest_Ticket_Price" : </v>
      </c>
      <c r="T870" s="103">
        <f>PlainData_XXX!G875</f>
        <v>50</v>
      </c>
      <c r="U870" s="48" t="s">
        <v>0</v>
      </c>
      <c r="V870" s="49" t="str">
        <f t="shared" si="149"/>
        <v xml:space="preserve">"Dearest_Ticket_Price" : </v>
      </c>
      <c r="W870" s="104">
        <f>PlainData_XXX!H875</f>
        <v>145</v>
      </c>
      <c r="X870" s="48" t="s">
        <v>0</v>
      </c>
      <c r="Y870" s="49" t="str">
        <f t="shared" si="150"/>
        <v xml:space="preserve">"Food_Sales" : </v>
      </c>
      <c r="Z870" s="129">
        <f>PlainData_XXX!I875</f>
        <v>92700</v>
      </c>
      <c r="AA870" s="46" t="s">
        <v>77</v>
      </c>
      <c r="AB870" s="49" t="str">
        <f t="shared" si="151"/>
        <v xml:space="preserve">"Drink_Sales" : </v>
      </c>
      <c r="AC870" s="129">
        <f>PlainData_XXX!J875</f>
        <v>57700</v>
      </c>
      <c r="AD870" s="46" t="s">
        <v>77</v>
      </c>
      <c r="AE870" s="49" t="str">
        <f t="shared" si="152"/>
        <v xml:space="preserve">"Atmosphere" : </v>
      </c>
      <c r="AF870" s="50" t="s">
        <v>120</v>
      </c>
      <c r="AG870" s="104" t="str">
        <f>PlainData_XXX!K875</f>
        <v>Excellent</v>
      </c>
      <c r="AH870" s="48" t="s">
        <v>78</v>
      </c>
      <c r="AI870" s="49" t="str">
        <f t="shared" si="153"/>
        <v xml:space="preserve">"Police_Cost" : </v>
      </c>
      <c r="AJ870" s="130">
        <f>PlainData_XXX!L875</f>
        <v>11600</v>
      </c>
      <c r="AK870" s="48" t="s">
        <v>0</v>
      </c>
      <c r="AL870" s="110" t="str">
        <f>PlainData_XXX!M875</f>
        <v xml:space="preserve">"Performer" : </v>
      </c>
      <c r="AM870" s="49" t="s">
        <v>71</v>
      </c>
      <c r="AN870" s="111" t="str">
        <f>PlainData_XXX!N875</f>
        <v xml:space="preserve">"Name" : </v>
      </c>
      <c r="AO870" s="48" t="s">
        <v>120</v>
      </c>
      <c r="AP870" s="104" t="str">
        <f>PlainData_XXX!O875</f>
        <v>Cara Donnelly</v>
      </c>
      <c r="AQ870" s="48" t="s">
        <v>78</v>
      </c>
      <c r="AR870" s="111" t="str">
        <f>PlainData_XXX!P875</f>
        <v xml:space="preserve">"Music_Type" : </v>
      </c>
      <c r="AS870" s="50" t="s">
        <v>120</v>
      </c>
      <c r="AT870" s="104" t="str">
        <f>PlainData_XXX!Q875</f>
        <v>Classical</v>
      </c>
      <c r="AU870" s="48" t="s">
        <v>78</v>
      </c>
      <c r="AV870" s="111" t="str">
        <f>PlainData_XXX!R875</f>
        <v xml:space="preserve">"Services" : </v>
      </c>
      <c r="AW870" s="104" t="str">
        <f>PlainData_XXX!S875</f>
        <v>["Fan Engagement", "Photo Shoots ", "Live Rehearsals", "Meet and Greet"]</v>
      </c>
      <c r="AX870" s="49" t="s">
        <v>76</v>
      </c>
      <c r="AY870" s="122" t="str">
        <f>PlainData_XXX!T875</f>
        <v xml:space="preserve">"Sponsor" : </v>
      </c>
      <c r="AZ870" s="21" t="s">
        <v>71</v>
      </c>
      <c r="BA870" s="123" t="str">
        <f>PlainData_XXX!U875</f>
        <v xml:space="preserve">"Name" : </v>
      </c>
      <c r="BB870" s="21" t="s">
        <v>120</v>
      </c>
      <c r="BC870" s="21" t="str">
        <f>PlainData_XXX!V875</f>
        <v>Cait King</v>
      </c>
      <c r="BD870" s="21" t="s">
        <v>78</v>
      </c>
      <c r="BE870" s="123" t="str">
        <f>PlainData_XXX!W875</f>
        <v xml:space="preserve">"Amount" : </v>
      </c>
      <c r="BF870" s="21">
        <f>PlainData_XXX!X875</f>
        <v>47000</v>
      </c>
      <c r="BG870" s="21" t="s">
        <v>0</v>
      </c>
      <c r="BH870" s="123" t="str">
        <f>PlainData_XXX!Y875</f>
        <v xml:space="preserve">"Services" : </v>
      </c>
      <c r="BI870" s="21" t="str">
        <f>PlainData_XXX!Z875</f>
        <v>["Ticket Sales", "News Papers"]</v>
      </c>
      <c r="BJ870" s="21" t="s">
        <v>121</v>
      </c>
      <c r="BK870" s="127" t="str">
        <f>PlainData_XXX!AA875</f>
        <v xml:space="preserve">"Stadium" : </v>
      </c>
      <c r="BL870" s="21" t="s">
        <v>71</v>
      </c>
      <c r="BM870" s="123" t="str">
        <f>PlainData_XXX!AB875</f>
        <v xml:space="preserve">"Name" : </v>
      </c>
      <c r="BN870" s="21" t="s">
        <v>120</v>
      </c>
      <c r="BO870" s="21" t="str">
        <f>PlainData_XXX!AC875</f>
        <v>Pearse Stadium</v>
      </c>
      <c r="BP870" s="21" t="s">
        <v>78</v>
      </c>
      <c r="BQ870" s="123" t="str">
        <f>PlainData_XXX!AD875</f>
        <v xml:space="preserve">"City" : </v>
      </c>
      <c r="BR870" s="21" t="s">
        <v>120</v>
      </c>
      <c r="BS870" s="21" t="str">
        <f>PlainData_XXX!AE875</f>
        <v>Galway</v>
      </c>
      <c r="BT870" s="21" t="s">
        <v>78</v>
      </c>
      <c r="BU870" s="123" t="str">
        <f>PlainData_XXX!AF875</f>
        <v xml:space="preserve">"Type" : </v>
      </c>
      <c r="BV870" s="21" t="s">
        <v>120</v>
      </c>
      <c r="BW870" s="21" t="str">
        <f>PlainData_XXX!AG875</f>
        <v>GAA</v>
      </c>
      <c r="BX870" s="21" t="s">
        <v>78</v>
      </c>
      <c r="BY870" s="123" t="str">
        <f>PlainData_XXX!AH875</f>
        <v xml:space="preserve">"Capacity" : </v>
      </c>
      <c r="BZ870" s="21">
        <f>PlainData_XXX!AI875</f>
        <v>34000</v>
      </c>
      <c r="CA870" s="21" t="s">
        <v>0</v>
      </c>
      <c r="CB870" s="21" t="str">
        <f>PlainData_XXX!AJ875</f>
        <v>"Acoustics" :</v>
      </c>
      <c r="CC870" s="21" t="s">
        <v>120</v>
      </c>
      <c r="CD870" s="21" t="str">
        <f>PlainData_XXX!AK875</f>
        <v>Fair</v>
      </c>
      <c r="CE870" s="21" t="s">
        <v>120</v>
      </c>
      <c r="CF870" s="21" t="s">
        <v>121</v>
      </c>
      <c r="CG870" s="21" t="str">
        <f>PlainData_XXX!AL875</f>
        <v>"Merchandise_Type" :</v>
      </c>
      <c r="CH870" s="21" t="str">
        <f>PlainData_XXX!AM875</f>
        <v>["Tee Shirts", "Photos", "Umbrellas "]</v>
      </c>
      <c r="CI870" s="21" t="s">
        <v>0</v>
      </c>
      <c r="CJ870" s="21" t="str">
        <f>PlainData_XXX!AN875</f>
        <v>"Audience_Type" :</v>
      </c>
      <c r="CK870" s="21" t="str">
        <f>PlainData_XXX!AO875</f>
        <v>["Teenagers", "Third Level Students", "Young Working Adults"]</v>
      </c>
      <c r="CL870" s="21" t="s">
        <v>121</v>
      </c>
    </row>
    <row r="871" spans="1:90" ht="13.2" x14ac:dyDescent="0.25">
      <c r="A871" s="45" t="s">
        <v>10</v>
      </c>
      <c r="B871" s="54">
        <f>PlainData_XXX!A876</f>
        <v>862</v>
      </c>
      <c r="C871" s="46" t="s">
        <v>77</v>
      </c>
      <c r="D871" s="49" t="str">
        <f t="shared" si="143"/>
        <v xml:space="preserve">"Concert_Year" : </v>
      </c>
      <c r="E871" s="103">
        <f>PlainData_XXX!B876</f>
        <v>2015</v>
      </c>
      <c r="F871" s="48" t="s">
        <v>0</v>
      </c>
      <c r="G871" s="49" t="str">
        <f t="shared" si="144"/>
        <v xml:space="preserve">"Concert_Month" : </v>
      </c>
      <c r="H871" s="103">
        <f>PlainData_XXX!C876</f>
        <v>11</v>
      </c>
      <c r="I871" s="48" t="s">
        <v>0</v>
      </c>
      <c r="J871" s="49" t="str">
        <f t="shared" si="145"/>
        <v>"Duration" :</v>
      </c>
      <c r="K871" s="104">
        <f>PlainData_XXX!D876</f>
        <v>80</v>
      </c>
      <c r="L871" s="46" t="s">
        <v>77</v>
      </c>
      <c r="M871" s="49" t="str">
        <f t="shared" si="146"/>
        <v xml:space="preserve">"Expected_Crowd" : </v>
      </c>
      <c r="N871" s="103">
        <f>PlainData_XXX!E876</f>
        <v>59900</v>
      </c>
      <c r="O871" s="48" t="s">
        <v>0</v>
      </c>
      <c r="P871" s="49" t="str">
        <f t="shared" si="147"/>
        <v xml:space="preserve">"Actual_Crowd" : </v>
      </c>
      <c r="Q871" s="103">
        <f>PlainData_XXX!F876</f>
        <v>51900</v>
      </c>
      <c r="R871" s="46" t="s">
        <v>77</v>
      </c>
      <c r="S871" s="49" t="str">
        <f t="shared" si="148"/>
        <v xml:space="preserve">"Cheapest_Ticket_Price" : </v>
      </c>
      <c r="T871" s="103">
        <f>PlainData_XXX!G876</f>
        <v>20</v>
      </c>
      <c r="U871" s="48" t="s">
        <v>0</v>
      </c>
      <c r="V871" s="49" t="str">
        <f t="shared" si="149"/>
        <v xml:space="preserve">"Dearest_Ticket_Price" : </v>
      </c>
      <c r="W871" s="104">
        <f>PlainData_XXX!H876</f>
        <v>45</v>
      </c>
      <c r="X871" s="48" t="s">
        <v>0</v>
      </c>
      <c r="Y871" s="49" t="str">
        <f t="shared" si="150"/>
        <v xml:space="preserve">"Food_Sales" : </v>
      </c>
      <c r="Z871" s="129">
        <f>PlainData_XXX!I876</f>
        <v>25600</v>
      </c>
      <c r="AA871" s="46" t="s">
        <v>77</v>
      </c>
      <c r="AB871" s="49" t="str">
        <f t="shared" si="151"/>
        <v xml:space="preserve">"Drink_Sales" : </v>
      </c>
      <c r="AC871" s="129">
        <f>PlainData_XXX!J876</f>
        <v>74500</v>
      </c>
      <c r="AD871" s="46" t="s">
        <v>77</v>
      </c>
      <c r="AE871" s="49" t="str">
        <f t="shared" si="152"/>
        <v xml:space="preserve">"Atmosphere" : </v>
      </c>
      <c r="AF871" s="50" t="s">
        <v>120</v>
      </c>
      <c r="AG871" s="104" t="str">
        <f>PlainData_XXX!K876</f>
        <v>Good</v>
      </c>
      <c r="AH871" s="48" t="s">
        <v>78</v>
      </c>
      <c r="AI871" s="49" t="str">
        <f t="shared" si="153"/>
        <v xml:space="preserve">"Police_Cost" : </v>
      </c>
      <c r="AJ871" s="130">
        <f>PlainData_XXX!L876</f>
        <v>36300</v>
      </c>
      <c r="AK871" s="48" t="s">
        <v>0</v>
      </c>
      <c r="AL871" s="110" t="str">
        <f>PlainData_XXX!M876</f>
        <v xml:space="preserve">"Performer" : </v>
      </c>
      <c r="AM871" s="49" t="s">
        <v>71</v>
      </c>
      <c r="AN871" s="111" t="str">
        <f>PlainData_XXX!N876</f>
        <v xml:space="preserve">"Name" : </v>
      </c>
      <c r="AO871" s="48" t="s">
        <v>120</v>
      </c>
      <c r="AP871" s="104" t="str">
        <f>PlainData_XXX!O876</f>
        <v>Padraig Regan</v>
      </c>
      <c r="AQ871" s="48" t="s">
        <v>78</v>
      </c>
      <c r="AR871" s="111" t="str">
        <f>PlainData_XXX!P876</f>
        <v xml:space="preserve">"Music_Type" : </v>
      </c>
      <c r="AS871" s="50" t="s">
        <v>120</v>
      </c>
      <c r="AT871" s="104" t="str">
        <f>PlainData_XXX!Q876</f>
        <v>Pop</v>
      </c>
      <c r="AU871" s="48" t="s">
        <v>78</v>
      </c>
      <c r="AV871" s="111" t="str">
        <f>PlainData_XXX!R876</f>
        <v xml:space="preserve">"Services" : </v>
      </c>
      <c r="AW871" s="104" t="str">
        <f>PlainData_XXX!S876</f>
        <v>["Live Rehearsals"]</v>
      </c>
      <c r="AX871" s="49" t="s">
        <v>76</v>
      </c>
      <c r="AY871" s="122" t="str">
        <f>PlainData_XXX!T876</f>
        <v xml:space="preserve">"Sponsor" : </v>
      </c>
      <c r="AZ871" s="21" t="s">
        <v>71</v>
      </c>
      <c r="BA871" s="123" t="str">
        <f>PlainData_XXX!U876</f>
        <v xml:space="preserve">"Name" : </v>
      </c>
      <c r="BB871" s="21" t="s">
        <v>120</v>
      </c>
      <c r="BC871" s="21" t="str">
        <f>PlainData_XXX!V876</f>
        <v>Fiona Dolan</v>
      </c>
      <c r="BD871" s="21" t="s">
        <v>78</v>
      </c>
      <c r="BE871" s="123" t="str">
        <f>PlainData_XXX!W876</f>
        <v xml:space="preserve">"Amount" : </v>
      </c>
      <c r="BF871" s="21">
        <f>PlainData_XXX!X876</f>
        <v>397000</v>
      </c>
      <c r="BG871" s="21" t="s">
        <v>0</v>
      </c>
      <c r="BH871" s="123" t="str">
        <f>PlainData_XXX!Y876</f>
        <v xml:space="preserve">"Services" : </v>
      </c>
      <c r="BI871" s="21" t="str">
        <f>PlainData_XXX!Z876</f>
        <v>["Posters", "News Papers", "Ticket Sales", "TV Interviews"]</v>
      </c>
      <c r="BJ871" s="21" t="s">
        <v>121</v>
      </c>
      <c r="BK871" s="127" t="str">
        <f>PlainData_XXX!AA876</f>
        <v xml:space="preserve">"Stadium" : </v>
      </c>
      <c r="BL871" s="21" t="s">
        <v>71</v>
      </c>
      <c r="BM871" s="123" t="str">
        <f>PlainData_XXX!AB876</f>
        <v xml:space="preserve">"Name" : </v>
      </c>
      <c r="BN871" s="21" t="s">
        <v>120</v>
      </c>
      <c r="BO871" s="21" t="str">
        <f>PlainData_XXX!AC876</f>
        <v>Olympia Theatre</v>
      </c>
      <c r="BP871" s="21" t="s">
        <v>78</v>
      </c>
      <c r="BQ871" s="123" t="str">
        <f>PlainData_XXX!AD876</f>
        <v xml:space="preserve">"City" : </v>
      </c>
      <c r="BR871" s="21" t="s">
        <v>120</v>
      </c>
      <c r="BS871" s="21" t="str">
        <f>PlainData_XXX!AE876</f>
        <v>Dublin</v>
      </c>
      <c r="BT871" s="21" t="s">
        <v>78</v>
      </c>
      <c r="BU871" s="123" t="str">
        <f>PlainData_XXX!AF876</f>
        <v xml:space="preserve">"Type" : </v>
      </c>
      <c r="BV871" s="21" t="s">
        <v>120</v>
      </c>
      <c r="BW871" s="21" t="str">
        <f>PlainData_XXX!AG876</f>
        <v>Basketball</v>
      </c>
      <c r="BX871" s="21" t="s">
        <v>78</v>
      </c>
      <c r="BY871" s="123" t="str">
        <f>PlainData_XXX!AH876</f>
        <v xml:space="preserve">"Capacity" : </v>
      </c>
      <c r="BZ871" s="21">
        <f>PlainData_XXX!AI876</f>
        <v>1200</v>
      </c>
      <c r="CA871" s="21" t="s">
        <v>0</v>
      </c>
      <c r="CB871" s="21" t="str">
        <f>PlainData_XXX!AJ876</f>
        <v>"Acoustics" :</v>
      </c>
      <c r="CC871" s="21" t="s">
        <v>120</v>
      </c>
      <c r="CD871" s="21" t="str">
        <f>PlainData_XXX!AK876</f>
        <v>Good</v>
      </c>
      <c r="CE871" s="21" t="s">
        <v>120</v>
      </c>
      <c r="CF871" s="21" t="s">
        <v>121</v>
      </c>
      <c r="CG871" s="21" t="str">
        <f>PlainData_XXX!AL876</f>
        <v>"Merchandise_Type" :</v>
      </c>
      <c r="CH871" s="21" t="str">
        <f>PlainData_XXX!AM876</f>
        <v>["Umbrellas "]</v>
      </c>
      <c r="CI871" s="21" t="s">
        <v>0</v>
      </c>
      <c r="CJ871" s="21" t="str">
        <f>PlainData_XXX!AN876</f>
        <v>"Audience_Type" :</v>
      </c>
      <c r="CK871" s="21" t="str">
        <f>PlainData_XXX!AO876</f>
        <v>["Teenagers", "Third Level Students", "Retired "]</v>
      </c>
      <c r="CL871" s="21" t="s">
        <v>121</v>
      </c>
    </row>
    <row r="872" spans="1:90" ht="13.2" x14ac:dyDescent="0.25">
      <c r="A872" s="45" t="s">
        <v>10</v>
      </c>
      <c r="B872" s="54">
        <f>PlainData_XXX!A877</f>
        <v>863</v>
      </c>
      <c r="C872" s="46" t="s">
        <v>77</v>
      </c>
      <c r="D872" s="49" t="str">
        <f t="shared" si="143"/>
        <v xml:space="preserve">"Concert_Year" : </v>
      </c>
      <c r="E872" s="103">
        <f>PlainData_XXX!B877</f>
        <v>2019</v>
      </c>
      <c r="F872" s="48" t="s">
        <v>0</v>
      </c>
      <c r="G872" s="49" t="str">
        <f t="shared" si="144"/>
        <v xml:space="preserve">"Concert_Month" : </v>
      </c>
      <c r="H872" s="103">
        <f>PlainData_XXX!C877</f>
        <v>4</v>
      </c>
      <c r="I872" s="48" t="s">
        <v>0</v>
      </c>
      <c r="J872" s="49" t="str">
        <f t="shared" si="145"/>
        <v>"Duration" :</v>
      </c>
      <c r="K872" s="104">
        <f>PlainData_XXX!D877</f>
        <v>105</v>
      </c>
      <c r="L872" s="46" t="s">
        <v>77</v>
      </c>
      <c r="M872" s="49" t="str">
        <f t="shared" si="146"/>
        <v xml:space="preserve">"Expected_Crowd" : </v>
      </c>
      <c r="N872" s="103">
        <f>PlainData_XXX!E877</f>
        <v>8500</v>
      </c>
      <c r="O872" s="48" t="s">
        <v>0</v>
      </c>
      <c r="P872" s="49" t="str">
        <f t="shared" si="147"/>
        <v xml:space="preserve">"Actual_Crowd" : </v>
      </c>
      <c r="Q872" s="103">
        <f>PlainData_XXX!F877</f>
        <v>8100</v>
      </c>
      <c r="R872" s="46" t="s">
        <v>77</v>
      </c>
      <c r="S872" s="49" t="str">
        <f t="shared" si="148"/>
        <v xml:space="preserve">"Cheapest_Ticket_Price" : </v>
      </c>
      <c r="T872" s="103">
        <f>PlainData_XXX!G877</f>
        <v>30</v>
      </c>
      <c r="U872" s="48" t="s">
        <v>0</v>
      </c>
      <c r="V872" s="49" t="str">
        <f t="shared" si="149"/>
        <v xml:space="preserve">"Dearest_Ticket_Price" : </v>
      </c>
      <c r="W872" s="104">
        <f>PlainData_XXX!H877</f>
        <v>60</v>
      </c>
      <c r="X872" s="48" t="s">
        <v>0</v>
      </c>
      <c r="Y872" s="49" t="str">
        <f t="shared" si="150"/>
        <v xml:space="preserve">"Food_Sales" : </v>
      </c>
      <c r="Z872" s="129">
        <f>PlainData_XXX!I877</f>
        <v>46600</v>
      </c>
      <c r="AA872" s="46" t="s">
        <v>77</v>
      </c>
      <c r="AB872" s="49" t="str">
        <f t="shared" si="151"/>
        <v xml:space="preserve">"Drink_Sales" : </v>
      </c>
      <c r="AC872" s="129">
        <f>PlainData_XXX!J877</f>
        <v>13200</v>
      </c>
      <c r="AD872" s="46" t="s">
        <v>77</v>
      </c>
      <c r="AE872" s="49" t="str">
        <f t="shared" si="152"/>
        <v xml:space="preserve">"Atmosphere" : </v>
      </c>
      <c r="AF872" s="50" t="s">
        <v>120</v>
      </c>
      <c r="AG872" s="104" t="str">
        <f>PlainData_XXX!K877</f>
        <v>Fair</v>
      </c>
      <c r="AH872" s="48" t="s">
        <v>78</v>
      </c>
      <c r="AI872" s="49" t="str">
        <f t="shared" si="153"/>
        <v xml:space="preserve">"Police_Cost" : </v>
      </c>
      <c r="AJ872" s="130">
        <f>PlainData_XXX!L877</f>
        <v>33800</v>
      </c>
      <c r="AK872" s="48" t="s">
        <v>0</v>
      </c>
      <c r="AL872" s="110" t="str">
        <f>PlainData_XXX!M877</f>
        <v xml:space="preserve">"Performer" : </v>
      </c>
      <c r="AM872" s="49" t="s">
        <v>71</v>
      </c>
      <c r="AN872" s="111" t="str">
        <f>PlainData_XXX!N877</f>
        <v xml:space="preserve">"Name" : </v>
      </c>
      <c r="AO872" s="48" t="s">
        <v>120</v>
      </c>
      <c r="AP872" s="104" t="str">
        <f>PlainData_XXX!O877</f>
        <v>Mairead O’Shea</v>
      </c>
      <c r="AQ872" s="48" t="s">
        <v>78</v>
      </c>
      <c r="AR872" s="111" t="str">
        <f>PlainData_XXX!P877</f>
        <v xml:space="preserve">"Music_Type" : </v>
      </c>
      <c r="AS872" s="50" t="s">
        <v>120</v>
      </c>
      <c r="AT872" s="104" t="str">
        <f>PlainData_XXX!Q877</f>
        <v>Folk</v>
      </c>
      <c r="AU872" s="48" t="s">
        <v>78</v>
      </c>
      <c r="AV872" s="111" t="str">
        <f>PlainData_XXX!R877</f>
        <v xml:space="preserve">"Services" : </v>
      </c>
      <c r="AW872" s="104" t="str">
        <f>PlainData_XXX!S877</f>
        <v>["Fan Engagement", "Photo Shoots ", "Meet and Greet"]</v>
      </c>
      <c r="AX872" s="49" t="s">
        <v>76</v>
      </c>
      <c r="AY872" s="122" t="str">
        <f>PlainData_XXX!T877</f>
        <v xml:space="preserve">"Sponsor" : </v>
      </c>
      <c r="AZ872" s="21" t="s">
        <v>71</v>
      </c>
      <c r="BA872" s="123" t="str">
        <f>PlainData_XXX!U877</f>
        <v xml:space="preserve">"Name" : </v>
      </c>
      <c r="BB872" s="21" t="s">
        <v>120</v>
      </c>
      <c r="BC872" s="21" t="str">
        <f>PlainData_XXX!V877</f>
        <v>Bran Kelly</v>
      </c>
      <c r="BD872" s="21" t="s">
        <v>78</v>
      </c>
      <c r="BE872" s="123" t="str">
        <f>PlainData_XXX!W877</f>
        <v xml:space="preserve">"Amount" : </v>
      </c>
      <c r="BF872" s="21">
        <f>PlainData_XXX!X877</f>
        <v>211000</v>
      </c>
      <c r="BG872" s="21" t="s">
        <v>0</v>
      </c>
      <c r="BH872" s="123" t="str">
        <f>PlainData_XXX!Y877</f>
        <v xml:space="preserve">"Services" : </v>
      </c>
      <c r="BI872" s="21" t="str">
        <f>PlainData_XXX!Z877</f>
        <v>["Posters", "News Papers"]</v>
      </c>
      <c r="BJ872" s="21" t="s">
        <v>121</v>
      </c>
      <c r="BK872" s="127" t="str">
        <f>PlainData_XXX!AA877</f>
        <v xml:space="preserve">"Stadium" : </v>
      </c>
      <c r="BL872" s="21" t="s">
        <v>71</v>
      </c>
      <c r="BM872" s="123" t="str">
        <f>PlainData_XXX!AB877</f>
        <v xml:space="preserve">"Name" : </v>
      </c>
      <c r="BN872" s="21" t="s">
        <v>120</v>
      </c>
      <c r="BO872" s="21" t="str">
        <f>PlainData_XXX!AC877</f>
        <v>Royal Theatre Castlebar</v>
      </c>
      <c r="BP872" s="21" t="s">
        <v>78</v>
      </c>
      <c r="BQ872" s="123" t="str">
        <f>PlainData_XXX!AD877</f>
        <v xml:space="preserve">"City" : </v>
      </c>
      <c r="BR872" s="21" t="s">
        <v>120</v>
      </c>
      <c r="BS872" s="21" t="str">
        <f>PlainData_XXX!AE877</f>
        <v>Mayo</v>
      </c>
      <c r="BT872" s="21" t="s">
        <v>78</v>
      </c>
      <c r="BU872" s="123" t="str">
        <f>PlainData_XXX!AF877</f>
        <v xml:space="preserve">"Type" : </v>
      </c>
      <c r="BV872" s="21" t="s">
        <v>120</v>
      </c>
      <c r="BW872" s="21" t="str">
        <f>PlainData_XXX!AG877</f>
        <v>Basketball</v>
      </c>
      <c r="BX872" s="21" t="s">
        <v>78</v>
      </c>
      <c r="BY872" s="123" t="str">
        <f>PlainData_XXX!AH877</f>
        <v xml:space="preserve">"Capacity" : </v>
      </c>
      <c r="BZ872" s="21">
        <f>PlainData_XXX!AI877</f>
        <v>2000</v>
      </c>
      <c r="CA872" s="21" t="s">
        <v>0</v>
      </c>
      <c r="CB872" s="21" t="str">
        <f>PlainData_XXX!AJ877</f>
        <v>"Acoustics" :</v>
      </c>
      <c r="CC872" s="21" t="s">
        <v>120</v>
      </c>
      <c r="CD872" s="21" t="str">
        <f>PlainData_XXX!AK877</f>
        <v>Good</v>
      </c>
      <c r="CE872" s="21" t="s">
        <v>120</v>
      </c>
      <c r="CF872" s="21" t="s">
        <v>121</v>
      </c>
      <c r="CG872" s="21" t="str">
        <f>PlainData_XXX!AL877</f>
        <v>"Merchandise_Type" :</v>
      </c>
      <c r="CH872" s="21" t="str">
        <f>PlainData_XXX!AM877</f>
        <v>["Photos", "Hoodies"]</v>
      </c>
      <c r="CI872" s="21" t="s">
        <v>0</v>
      </c>
      <c r="CJ872" s="21" t="str">
        <f>PlainData_XXX!AN877</f>
        <v>"Audience_Type" :</v>
      </c>
      <c r="CK872" s="21" t="str">
        <f>PlainData_XXX!AO877</f>
        <v>["Teenagers", "Third Level Students", "Young Working Adults", "Middle Aged"]</v>
      </c>
      <c r="CL872" s="21" t="s">
        <v>121</v>
      </c>
    </row>
    <row r="873" spans="1:90" ht="13.2" x14ac:dyDescent="0.25">
      <c r="A873" s="45" t="s">
        <v>10</v>
      </c>
      <c r="B873" s="54">
        <f>PlainData_XXX!A878</f>
        <v>864</v>
      </c>
      <c r="C873" s="46" t="s">
        <v>77</v>
      </c>
      <c r="D873" s="49" t="str">
        <f t="shared" si="143"/>
        <v xml:space="preserve">"Concert_Year" : </v>
      </c>
      <c r="E873" s="103">
        <f>PlainData_XXX!B878</f>
        <v>2020</v>
      </c>
      <c r="F873" s="48" t="s">
        <v>0</v>
      </c>
      <c r="G873" s="49" t="str">
        <f t="shared" si="144"/>
        <v xml:space="preserve">"Concert_Month" : </v>
      </c>
      <c r="H873" s="103">
        <f>PlainData_XXX!C878</f>
        <v>3</v>
      </c>
      <c r="I873" s="48" t="s">
        <v>0</v>
      </c>
      <c r="J873" s="49" t="str">
        <f t="shared" si="145"/>
        <v>"Duration" :</v>
      </c>
      <c r="K873" s="104">
        <f>PlainData_XXX!D878</f>
        <v>145</v>
      </c>
      <c r="L873" s="46" t="s">
        <v>77</v>
      </c>
      <c r="M873" s="49" t="str">
        <f t="shared" si="146"/>
        <v xml:space="preserve">"Expected_Crowd" : </v>
      </c>
      <c r="N873" s="103">
        <f>PlainData_XXX!E878</f>
        <v>21600</v>
      </c>
      <c r="O873" s="48" t="s">
        <v>0</v>
      </c>
      <c r="P873" s="49" t="str">
        <f t="shared" si="147"/>
        <v xml:space="preserve">"Actual_Crowd" : </v>
      </c>
      <c r="Q873" s="103">
        <f>PlainData_XXX!F878</f>
        <v>17400</v>
      </c>
      <c r="R873" s="46" t="s">
        <v>77</v>
      </c>
      <c r="S873" s="49" t="str">
        <f t="shared" si="148"/>
        <v xml:space="preserve">"Cheapest_Ticket_Price" : </v>
      </c>
      <c r="T873" s="103">
        <f>PlainData_XXX!G878</f>
        <v>30</v>
      </c>
      <c r="U873" s="48" t="s">
        <v>0</v>
      </c>
      <c r="V873" s="49" t="str">
        <f t="shared" si="149"/>
        <v xml:space="preserve">"Dearest_Ticket_Price" : </v>
      </c>
      <c r="W873" s="104">
        <f>PlainData_XXX!H878</f>
        <v>130</v>
      </c>
      <c r="X873" s="48" t="s">
        <v>0</v>
      </c>
      <c r="Y873" s="49" t="str">
        <f t="shared" si="150"/>
        <v xml:space="preserve">"Food_Sales" : </v>
      </c>
      <c r="Z873" s="129">
        <f>PlainData_XXX!I878</f>
        <v>20100</v>
      </c>
      <c r="AA873" s="46" t="s">
        <v>77</v>
      </c>
      <c r="AB873" s="49" t="str">
        <f t="shared" si="151"/>
        <v xml:space="preserve">"Drink_Sales" : </v>
      </c>
      <c r="AC873" s="129">
        <f>PlainData_XXX!J878</f>
        <v>63000</v>
      </c>
      <c r="AD873" s="46" t="s">
        <v>77</v>
      </c>
      <c r="AE873" s="49" t="str">
        <f t="shared" si="152"/>
        <v xml:space="preserve">"Atmosphere" : </v>
      </c>
      <c r="AF873" s="50" t="s">
        <v>120</v>
      </c>
      <c r="AG873" s="104" t="str">
        <f>PlainData_XXX!K878</f>
        <v>Good</v>
      </c>
      <c r="AH873" s="48" t="s">
        <v>78</v>
      </c>
      <c r="AI873" s="49" t="str">
        <f t="shared" si="153"/>
        <v xml:space="preserve">"Police_Cost" : </v>
      </c>
      <c r="AJ873" s="130">
        <f>PlainData_XXX!L878</f>
        <v>8700</v>
      </c>
      <c r="AK873" s="48" t="s">
        <v>0</v>
      </c>
      <c r="AL873" s="110" t="str">
        <f>PlainData_XXX!M878</f>
        <v xml:space="preserve">"Performer" : </v>
      </c>
      <c r="AM873" s="49" t="s">
        <v>71</v>
      </c>
      <c r="AN873" s="111" t="str">
        <f>PlainData_XXX!N878</f>
        <v xml:space="preserve">"Name" : </v>
      </c>
      <c r="AO873" s="48" t="s">
        <v>120</v>
      </c>
      <c r="AP873" s="104" t="str">
        <f>PlainData_XXX!O878</f>
        <v>Cairbre MacDermott</v>
      </c>
      <c r="AQ873" s="48" t="s">
        <v>78</v>
      </c>
      <c r="AR873" s="111" t="str">
        <f>PlainData_XXX!P878</f>
        <v xml:space="preserve">"Music_Type" : </v>
      </c>
      <c r="AS873" s="50" t="s">
        <v>120</v>
      </c>
      <c r="AT873" s="104" t="str">
        <f>PlainData_XXX!Q878</f>
        <v>Jazz</v>
      </c>
      <c r="AU873" s="48" t="s">
        <v>78</v>
      </c>
      <c r="AV873" s="111" t="str">
        <f>PlainData_XXX!R878</f>
        <v xml:space="preserve">"Services" : </v>
      </c>
      <c r="AW873" s="104" t="str">
        <f>PlainData_XXX!S878</f>
        <v>["TV Interviews", "Meet and Greet", "Photo Shoots "]</v>
      </c>
      <c r="AX873" s="49" t="s">
        <v>76</v>
      </c>
      <c r="AY873" s="122" t="str">
        <f>PlainData_XXX!T878</f>
        <v xml:space="preserve">"Sponsor" : </v>
      </c>
      <c r="AZ873" s="21" t="s">
        <v>71</v>
      </c>
      <c r="BA873" s="123" t="str">
        <f>PlainData_XXX!U878</f>
        <v xml:space="preserve">"Name" : </v>
      </c>
      <c r="BB873" s="21" t="s">
        <v>120</v>
      </c>
      <c r="BC873" s="21" t="str">
        <f>PlainData_XXX!V878</f>
        <v>Leah Mohan</v>
      </c>
      <c r="BD873" s="21" t="s">
        <v>78</v>
      </c>
      <c r="BE873" s="123" t="str">
        <f>PlainData_XXX!W878</f>
        <v xml:space="preserve">"Amount" : </v>
      </c>
      <c r="BF873" s="21">
        <f>PlainData_XXX!X878</f>
        <v>176000</v>
      </c>
      <c r="BG873" s="21" t="s">
        <v>0</v>
      </c>
      <c r="BH873" s="123" t="str">
        <f>PlainData_XXX!Y878</f>
        <v xml:space="preserve">"Services" : </v>
      </c>
      <c r="BI873" s="21" t="str">
        <f>PlainData_XXX!Z878</f>
        <v>["Radio Interviews"]</v>
      </c>
      <c r="BJ873" s="21" t="s">
        <v>121</v>
      </c>
      <c r="BK873" s="127" t="str">
        <f>PlainData_XXX!AA878</f>
        <v xml:space="preserve">"Stadium" : </v>
      </c>
      <c r="BL873" s="21" t="s">
        <v>71</v>
      </c>
      <c r="BM873" s="123" t="str">
        <f>PlainData_XXX!AB878</f>
        <v xml:space="preserve">"Name" : </v>
      </c>
      <c r="BN873" s="21" t="s">
        <v>120</v>
      </c>
      <c r="BO873" s="21" t="str">
        <f>PlainData_XXX!AC878</f>
        <v>Semple Stadium</v>
      </c>
      <c r="BP873" s="21" t="s">
        <v>78</v>
      </c>
      <c r="BQ873" s="123" t="str">
        <f>PlainData_XXX!AD878</f>
        <v xml:space="preserve">"City" : </v>
      </c>
      <c r="BR873" s="21" t="s">
        <v>120</v>
      </c>
      <c r="BS873" s="21" t="str">
        <f>PlainData_XXX!AE878</f>
        <v>Thurles</v>
      </c>
      <c r="BT873" s="21" t="s">
        <v>78</v>
      </c>
      <c r="BU873" s="123" t="str">
        <f>PlainData_XXX!AF878</f>
        <v xml:space="preserve">"Type" : </v>
      </c>
      <c r="BV873" s="21" t="s">
        <v>120</v>
      </c>
      <c r="BW873" s="21" t="str">
        <f>PlainData_XXX!AG878</f>
        <v>GAA</v>
      </c>
      <c r="BX873" s="21" t="s">
        <v>78</v>
      </c>
      <c r="BY873" s="123" t="str">
        <f>PlainData_XXX!AH878</f>
        <v xml:space="preserve">"Capacity" : </v>
      </c>
      <c r="BZ873" s="21">
        <f>PlainData_XXX!AI878</f>
        <v>45690</v>
      </c>
      <c r="CA873" s="21" t="s">
        <v>0</v>
      </c>
      <c r="CB873" s="21" t="str">
        <f>PlainData_XXX!AJ878</f>
        <v>"Acoustics" :</v>
      </c>
      <c r="CC873" s="21" t="s">
        <v>120</v>
      </c>
      <c r="CD873" s="21" t="str">
        <f>PlainData_XXX!AK878</f>
        <v>Fair</v>
      </c>
      <c r="CE873" s="21" t="s">
        <v>120</v>
      </c>
      <c r="CF873" s="21" t="s">
        <v>121</v>
      </c>
      <c r="CG873" s="21" t="str">
        <f>PlainData_XXX!AL878</f>
        <v>"Merchandise_Type" :</v>
      </c>
      <c r="CH873" s="21" t="str">
        <f>PlainData_XXX!AM878</f>
        <v>["Photos", "Tee Shirts"]</v>
      </c>
      <c r="CI873" s="21" t="s">
        <v>0</v>
      </c>
      <c r="CJ873" s="21" t="str">
        <f>PlainData_XXX!AN878</f>
        <v>"Audience_Type" :</v>
      </c>
      <c r="CK873" s="21" t="str">
        <f>PlainData_XXX!AO878</f>
        <v>["Young Working Adults", "Middle Aged"]</v>
      </c>
      <c r="CL873" s="21" t="s">
        <v>121</v>
      </c>
    </row>
    <row r="874" spans="1:90" ht="13.2" x14ac:dyDescent="0.25">
      <c r="A874" s="45" t="s">
        <v>10</v>
      </c>
      <c r="B874" s="54">
        <f>PlainData_XXX!A879</f>
        <v>865</v>
      </c>
      <c r="C874" s="46" t="s">
        <v>77</v>
      </c>
      <c r="D874" s="49" t="str">
        <f t="shared" si="143"/>
        <v xml:space="preserve">"Concert_Year" : </v>
      </c>
      <c r="E874" s="103">
        <f>PlainData_XXX!B879</f>
        <v>2012</v>
      </c>
      <c r="F874" s="48" t="s">
        <v>0</v>
      </c>
      <c r="G874" s="49" t="str">
        <f t="shared" si="144"/>
        <v xml:space="preserve">"Concert_Month" : </v>
      </c>
      <c r="H874" s="103">
        <f>PlainData_XXX!C879</f>
        <v>5</v>
      </c>
      <c r="I874" s="48" t="s">
        <v>0</v>
      </c>
      <c r="J874" s="49" t="str">
        <f t="shared" si="145"/>
        <v>"Duration" :</v>
      </c>
      <c r="K874" s="104">
        <f>PlainData_XXX!D879</f>
        <v>145</v>
      </c>
      <c r="L874" s="46" t="s">
        <v>77</v>
      </c>
      <c r="M874" s="49" t="str">
        <f t="shared" si="146"/>
        <v xml:space="preserve">"Expected_Crowd" : </v>
      </c>
      <c r="N874" s="103">
        <f>PlainData_XXX!E879</f>
        <v>67900</v>
      </c>
      <c r="O874" s="48" t="s">
        <v>0</v>
      </c>
      <c r="P874" s="49" t="str">
        <f t="shared" si="147"/>
        <v xml:space="preserve">"Actual_Crowd" : </v>
      </c>
      <c r="Q874" s="103">
        <f>PlainData_XXX!F879</f>
        <v>55200</v>
      </c>
      <c r="R874" s="46" t="s">
        <v>77</v>
      </c>
      <c r="S874" s="49" t="str">
        <f t="shared" si="148"/>
        <v xml:space="preserve">"Cheapest_Ticket_Price" : </v>
      </c>
      <c r="T874" s="103">
        <f>PlainData_XXX!G879</f>
        <v>10</v>
      </c>
      <c r="U874" s="48" t="s">
        <v>0</v>
      </c>
      <c r="V874" s="49" t="str">
        <f t="shared" si="149"/>
        <v xml:space="preserve">"Dearest_Ticket_Price" : </v>
      </c>
      <c r="W874" s="104">
        <f>PlainData_XXX!H879</f>
        <v>30</v>
      </c>
      <c r="X874" s="48" t="s">
        <v>0</v>
      </c>
      <c r="Y874" s="49" t="str">
        <f t="shared" si="150"/>
        <v xml:space="preserve">"Food_Sales" : </v>
      </c>
      <c r="Z874" s="129">
        <f>PlainData_XXX!I879</f>
        <v>61500</v>
      </c>
      <c r="AA874" s="46" t="s">
        <v>77</v>
      </c>
      <c r="AB874" s="49" t="str">
        <f t="shared" si="151"/>
        <v xml:space="preserve">"Drink_Sales" : </v>
      </c>
      <c r="AC874" s="129">
        <f>PlainData_XXX!J879</f>
        <v>67300</v>
      </c>
      <c r="AD874" s="46" t="s">
        <v>77</v>
      </c>
      <c r="AE874" s="49" t="str">
        <f t="shared" si="152"/>
        <v xml:space="preserve">"Atmosphere" : </v>
      </c>
      <c r="AF874" s="50" t="s">
        <v>120</v>
      </c>
      <c r="AG874" s="104" t="str">
        <f>PlainData_XXX!K879</f>
        <v>Fair</v>
      </c>
      <c r="AH874" s="48" t="s">
        <v>78</v>
      </c>
      <c r="AI874" s="49" t="str">
        <f t="shared" si="153"/>
        <v xml:space="preserve">"Police_Cost" : </v>
      </c>
      <c r="AJ874" s="130">
        <f>PlainData_XXX!L879</f>
        <v>38400</v>
      </c>
      <c r="AK874" s="48" t="s">
        <v>0</v>
      </c>
      <c r="AL874" s="110" t="str">
        <f>PlainData_XXX!M879</f>
        <v xml:space="preserve">"Performer" : </v>
      </c>
      <c r="AM874" s="49" t="s">
        <v>71</v>
      </c>
      <c r="AN874" s="111" t="str">
        <f>PlainData_XXX!N879</f>
        <v xml:space="preserve">"Name" : </v>
      </c>
      <c r="AO874" s="48" t="s">
        <v>120</v>
      </c>
      <c r="AP874" s="104" t="str">
        <f>PlainData_XXX!O879</f>
        <v>Eireann Stewart</v>
      </c>
      <c r="AQ874" s="48" t="s">
        <v>78</v>
      </c>
      <c r="AR874" s="111" t="str">
        <f>PlainData_XXX!P879</f>
        <v xml:space="preserve">"Music_Type" : </v>
      </c>
      <c r="AS874" s="50" t="s">
        <v>120</v>
      </c>
      <c r="AT874" s="104" t="str">
        <f>PlainData_XXX!Q879</f>
        <v>Folk</v>
      </c>
      <c r="AU874" s="48" t="s">
        <v>78</v>
      </c>
      <c r="AV874" s="111" t="str">
        <f>PlainData_XXX!R879</f>
        <v xml:space="preserve">"Services" : </v>
      </c>
      <c r="AW874" s="104" t="str">
        <f>PlainData_XXX!S879</f>
        <v>["Meet and Greet", "Fan Engagement"]</v>
      </c>
      <c r="AX874" s="49" t="s">
        <v>76</v>
      </c>
      <c r="AY874" s="122" t="str">
        <f>PlainData_XXX!T879</f>
        <v xml:space="preserve">"Sponsor" : </v>
      </c>
      <c r="AZ874" s="21" t="s">
        <v>71</v>
      </c>
      <c r="BA874" s="123" t="str">
        <f>PlainData_XXX!U879</f>
        <v xml:space="preserve">"Name" : </v>
      </c>
      <c r="BB874" s="21" t="s">
        <v>120</v>
      </c>
      <c r="BC874" s="21" t="str">
        <f>PlainData_XXX!V879</f>
        <v>Anne Burke</v>
      </c>
      <c r="BD874" s="21" t="s">
        <v>78</v>
      </c>
      <c r="BE874" s="123" t="str">
        <f>PlainData_XXX!W879</f>
        <v xml:space="preserve">"Amount" : </v>
      </c>
      <c r="BF874" s="21">
        <f>PlainData_XXX!X879</f>
        <v>416000</v>
      </c>
      <c r="BG874" s="21" t="s">
        <v>0</v>
      </c>
      <c r="BH874" s="123" t="str">
        <f>PlainData_XXX!Y879</f>
        <v xml:space="preserve">"Services" : </v>
      </c>
      <c r="BI874" s="21" t="str">
        <f>PlainData_XXX!Z879</f>
        <v>["Posters", "News Papers"]</v>
      </c>
      <c r="BJ874" s="21" t="s">
        <v>121</v>
      </c>
      <c r="BK874" s="127" t="str">
        <f>PlainData_XXX!AA879</f>
        <v xml:space="preserve">"Stadium" : </v>
      </c>
      <c r="BL874" s="21" t="s">
        <v>71</v>
      </c>
      <c r="BM874" s="123" t="str">
        <f>PlainData_XXX!AB879</f>
        <v xml:space="preserve">"Name" : </v>
      </c>
      <c r="BN874" s="21" t="s">
        <v>120</v>
      </c>
      <c r="BO874" s="21" t="str">
        <f>PlainData_XXX!AC879</f>
        <v>Pairc Ui Chaoimh</v>
      </c>
      <c r="BP874" s="21" t="s">
        <v>78</v>
      </c>
      <c r="BQ874" s="123" t="str">
        <f>PlainData_XXX!AD879</f>
        <v xml:space="preserve">"City" : </v>
      </c>
      <c r="BR874" s="21" t="s">
        <v>120</v>
      </c>
      <c r="BS874" s="21" t="str">
        <f>PlainData_XXX!AE879</f>
        <v>Cork</v>
      </c>
      <c r="BT874" s="21" t="s">
        <v>78</v>
      </c>
      <c r="BU874" s="123" t="str">
        <f>PlainData_XXX!AF879</f>
        <v xml:space="preserve">"Type" : </v>
      </c>
      <c r="BV874" s="21" t="s">
        <v>120</v>
      </c>
      <c r="BW874" s="21" t="str">
        <f>PlainData_XXX!AG879</f>
        <v>GAA</v>
      </c>
      <c r="BX874" s="21" t="s">
        <v>78</v>
      </c>
      <c r="BY874" s="123" t="str">
        <f>PlainData_XXX!AH879</f>
        <v xml:space="preserve">"Capacity" : </v>
      </c>
      <c r="BZ874" s="21">
        <f>PlainData_XXX!AI879</f>
        <v>45000</v>
      </c>
      <c r="CA874" s="21" t="s">
        <v>0</v>
      </c>
      <c r="CB874" s="21" t="str">
        <f>PlainData_XXX!AJ879</f>
        <v>"Acoustics" :</v>
      </c>
      <c r="CC874" s="21" t="s">
        <v>120</v>
      </c>
      <c r="CD874" s="21" t="str">
        <f>PlainData_XXX!AK879</f>
        <v>Fair</v>
      </c>
      <c r="CE874" s="21" t="s">
        <v>120</v>
      </c>
      <c r="CF874" s="21" t="s">
        <v>121</v>
      </c>
      <c r="CG874" s="21" t="str">
        <f>PlainData_XXX!AL879</f>
        <v>"Merchandise_Type" :</v>
      </c>
      <c r="CH874" s="21" t="str">
        <f>PlainData_XXX!AM879</f>
        <v>["Hoodies"]</v>
      </c>
      <c r="CI874" s="21" t="s">
        <v>0</v>
      </c>
      <c r="CJ874" s="21" t="str">
        <f>PlainData_XXX!AN879</f>
        <v>"Audience_Type" :</v>
      </c>
      <c r="CK874" s="21" t="str">
        <f>PlainData_XXX!AO879</f>
        <v>["Third Level Students", "Young Working Adults", "Middle Aged", "Retired "]</v>
      </c>
      <c r="CL874" s="21" t="s">
        <v>121</v>
      </c>
    </row>
    <row r="875" spans="1:90" ht="13.2" x14ac:dyDescent="0.25">
      <c r="A875" s="45" t="s">
        <v>10</v>
      </c>
      <c r="B875" s="54">
        <f>PlainData_XXX!A880</f>
        <v>866</v>
      </c>
      <c r="C875" s="46" t="s">
        <v>77</v>
      </c>
      <c r="D875" s="49" t="str">
        <f t="shared" si="143"/>
        <v xml:space="preserve">"Concert_Year" : </v>
      </c>
      <c r="E875" s="103">
        <f>PlainData_XXX!B880</f>
        <v>2012</v>
      </c>
      <c r="F875" s="48" t="s">
        <v>0</v>
      </c>
      <c r="G875" s="49" t="str">
        <f t="shared" si="144"/>
        <v xml:space="preserve">"Concert_Month" : </v>
      </c>
      <c r="H875" s="103">
        <f>PlainData_XXX!C880</f>
        <v>10</v>
      </c>
      <c r="I875" s="48" t="s">
        <v>0</v>
      </c>
      <c r="J875" s="49" t="str">
        <f t="shared" si="145"/>
        <v>"Duration" :</v>
      </c>
      <c r="K875" s="104">
        <f>PlainData_XXX!D880</f>
        <v>175</v>
      </c>
      <c r="L875" s="46" t="s">
        <v>77</v>
      </c>
      <c r="M875" s="49" t="str">
        <f t="shared" si="146"/>
        <v xml:space="preserve">"Expected_Crowd" : </v>
      </c>
      <c r="N875" s="103">
        <f>PlainData_XXX!E880</f>
        <v>38400</v>
      </c>
      <c r="O875" s="48" t="s">
        <v>0</v>
      </c>
      <c r="P875" s="49" t="str">
        <f t="shared" si="147"/>
        <v xml:space="preserve">"Actual_Crowd" : </v>
      </c>
      <c r="Q875" s="103">
        <f>PlainData_XXX!F880</f>
        <v>32200</v>
      </c>
      <c r="R875" s="46" t="s">
        <v>77</v>
      </c>
      <c r="S875" s="49" t="str">
        <f t="shared" si="148"/>
        <v xml:space="preserve">"Cheapest_Ticket_Price" : </v>
      </c>
      <c r="T875" s="103">
        <f>PlainData_XXX!G880</f>
        <v>60</v>
      </c>
      <c r="U875" s="48" t="s">
        <v>0</v>
      </c>
      <c r="V875" s="49" t="str">
        <f t="shared" si="149"/>
        <v xml:space="preserve">"Dearest_Ticket_Price" : </v>
      </c>
      <c r="W875" s="104">
        <f>PlainData_XXX!H880</f>
        <v>160</v>
      </c>
      <c r="X875" s="48" t="s">
        <v>0</v>
      </c>
      <c r="Y875" s="49" t="str">
        <f t="shared" si="150"/>
        <v xml:space="preserve">"Food_Sales" : </v>
      </c>
      <c r="Z875" s="129">
        <f>PlainData_XXX!I880</f>
        <v>17100</v>
      </c>
      <c r="AA875" s="46" t="s">
        <v>77</v>
      </c>
      <c r="AB875" s="49" t="str">
        <f t="shared" si="151"/>
        <v xml:space="preserve">"Drink_Sales" : </v>
      </c>
      <c r="AC875" s="129">
        <f>PlainData_XXX!J880</f>
        <v>80400</v>
      </c>
      <c r="AD875" s="46" t="s">
        <v>77</v>
      </c>
      <c r="AE875" s="49" t="str">
        <f t="shared" si="152"/>
        <v xml:space="preserve">"Atmosphere" : </v>
      </c>
      <c r="AF875" s="50" t="s">
        <v>120</v>
      </c>
      <c r="AG875" s="104" t="str">
        <f>PlainData_XXX!K880</f>
        <v>Poor</v>
      </c>
      <c r="AH875" s="48" t="s">
        <v>78</v>
      </c>
      <c r="AI875" s="49" t="str">
        <f t="shared" si="153"/>
        <v xml:space="preserve">"Police_Cost" : </v>
      </c>
      <c r="AJ875" s="130">
        <f>PlainData_XXX!L880</f>
        <v>27400</v>
      </c>
      <c r="AK875" s="48" t="s">
        <v>0</v>
      </c>
      <c r="AL875" s="110" t="str">
        <f>PlainData_XXX!M880</f>
        <v xml:space="preserve">"Performer" : </v>
      </c>
      <c r="AM875" s="49" t="s">
        <v>71</v>
      </c>
      <c r="AN875" s="111" t="str">
        <f>PlainData_XXX!N880</f>
        <v xml:space="preserve">"Name" : </v>
      </c>
      <c r="AO875" s="48" t="s">
        <v>120</v>
      </c>
      <c r="AP875" s="104" t="str">
        <f>PlainData_XXX!O880</f>
        <v>Caoimhe Sweeney</v>
      </c>
      <c r="AQ875" s="48" t="s">
        <v>78</v>
      </c>
      <c r="AR875" s="111" t="str">
        <f>PlainData_XXX!P880</f>
        <v xml:space="preserve">"Music_Type" : </v>
      </c>
      <c r="AS875" s="50" t="s">
        <v>120</v>
      </c>
      <c r="AT875" s="104" t="str">
        <f>PlainData_XXX!Q880</f>
        <v>Jazz</v>
      </c>
      <c r="AU875" s="48" t="s">
        <v>78</v>
      </c>
      <c r="AV875" s="111" t="str">
        <f>PlainData_XXX!R880</f>
        <v xml:space="preserve">"Services" : </v>
      </c>
      <c r="AW875" s="104" t="str">
        <f>PlainData_XXX!S880</f>
        <v>["Live Rehearsals", "TV Interviews"]</v>
      </c>
      <c r="AX875" s="49" t="s">
        <v>76</v>
      </c>
      <c r="AY875" s="122" t="str">
        <f>PlainData_XXX!T880</f>
        <v xml:space="preserve">"Sponsor" : </v>
      </c>
      <c r="AZ875" s="21" t="s">
        <v>71</v>
      </c>
      <c r="BA875" s="123" t="str">
        <f>PlainData_XXX!U880</f>
        <v xml:space="preserve">"Name" : </v>
      </c>
      <c r="BB875" s="21" t="s">
        <v>120</v>
      </c>
      <c r="BC875" s="21" t="str">
        <f>PlainData_XXX!V880</f>
        <v>Ruth Nolan</v>
      </c>
      <c r="BD875" s="21" t="s">
        <v>78</v>
      </c>
      <c r="BE875" s="123" t="str">
        <f>PlainData_XXX!W880</f>
        <v xml:space="preserve">"Amount" : </v>
      </c>
      <c r="BF875" s="21">
        <f>PlainData_XXX!X880</f>
        <v>161000</v>
      </c>
      <c r="BG875" s="21" t="s">
        <v>0</v>
      </c>
      <c r="BH875" s="123" t="str">
        <f>PlainData_XXX!Y880</f>
        <v xml:space="preserve">"Services" : </v>
      </c>
      <c r="BI875" s="21" t="str">
        <f>PlainData_XXX!Z880</f>
        <v>["Ticket Sales", "Radio Interviews", "News Papers"]</v>
      </c>
      <c r="BJ875" s="21" t="s">
        <v>121</v>
      </c>
      <c r="BK875" s="127" t="str">
        <f>PlainData_XXX!AA880</f>
        <v xml:space="preserve">"Stadium" : </v>
      </c>
      <c r="BL875" s="21" t="s">
        <v>71</v>
      </c>
      <c r="BM875" s="123" t="str">
        <f>PlainData_XXX!AB880</f>
        <v xml:space="preserve">"Name" : </v>
      </c>
      <c r="BN875" s="21" t="s">
        <v>120</v>
      </c>
      <c r="BO875" s="21" t="str">
        <f>PlainData_XXX!AC880</f>
        <v>Tallaght Stadium</v>
      </c>
      <c r="BP875" s="21" t="s">
        <v>78</v>
      </c>
      <c r="BQ875" s="123" t="str">
        <f>PlainData_XXX!AD880</f>
        <v xml:space="preserve">"City" : </v>
      </c>
      <c r="BR875" s="21" t="s">
        <v>120</v>
      </c>
      <c r="BS875" s="21" t="str">
        <f>PlainData_XXX!AE880</f>
        <v>Dublin</v>
      </c>
      <c r="BT875" s="21" t="s">
        <v>78</v>
      </c>
      <c r="BU875" s="123" t="str">
        <f>PlainData_XXX!AF880</f>
        <v xml:space="preserve">"Type" : </v>
      </c>
      <c r="BV875" s="21" t="s">
        <v>120</v>
      </c>
      <c r="BW875" s="21" t="str">
        <f>PlainData_XXX!AG880</f>
        <v>Soccer</v>
      </c>
      <c r="BX875" s="21" t="s">
        <v>78</v>
      </c>
      <c r="BY875" s="123" t="str">
        <f>PlainData_XXX!AH880</f>
        <v xml:space="preserve">"Capacity" : </v>
      </c>
      <c r="BZ875" s="21">
        <f>PlainData_XXX!AI880</f>
        <v>8000</v>
      </c>
      <c r="CA875" s="21" t="s">
        <v>0</v>
      </c>
      <c r="CB875" s="21" t="str">
        <f>PlainData_XXX!AJ880</f>
        <v>"Acoustics" :</v>
      </c>
      <c r="CC875" s="21" t="s">
        <v>120</v>
      </c>
      <c r="CD875" s="21" t="str">
        <f>PlainData_XXX!AK880</f>
        <v>Fair</v>
      </c>
      <c r="CE875" s="21" t="s">
        <v>120</v>
      </c>
      <c r="CF875" s="21" t="s">
        <v>121</v>
      </c>
      <c r="CG875" s="21" t="str">
        <f>PlainData_XXX!AL880</f>
        <v>"Merchandise_Type" :</v>
      </c>
      <c r="CH875" s="21" t="str">
        <f>PlainData_XXX!AM880</f>
        <v>["Photos"]</v>
      </c>
      <c r="CI875" s="21" t="s">
        <v>0</v>
      </c>
      <c r="CJ875" s="21" t="str">
        <f>PlainData_XXX!AN880</f>
        <v>"Audience_Type" :</v>
      </c>
      <c r="CK875" s="21" t="str">
        <f>PlainData_XXX!AO880</f>
        <v>["Teenagers", "Retired "]</v>
      </c>
      <c r="CL875" s="21" t="s">
        <v>121</v>
      </c>
    </row>
    <row r="876" spans="1:90" ht="13.2" x14ac:dyDescent="0.25">
      <c r="A876" s="45" t="s">
        <v>10</v>
      </c>
      <c r="B876" s="54">
        <f>PlainData_XXX!A881</f>
        <v>867</v>
      </c>
      <c r="C876" s="46" t="s">
        <v>77</v>
      </c>
      <c r="D876" s="49" t="str">
        <f t="shared" si="143"/>
        <v xml:space="preserve">"Concert_Year" : </v>
      </c>
      <c r="E876" s="103">
        <f>PlainData_XXX!B881</f>
        <v>2019</v>
      </c>
      <c r="F876" s="48" t="s">
        <v>0</v>
      </c>
      <c r="G876" s="49" t="str">
        <f t="shared" si="144"/>
        <v xml:space="preserve">"Concert_Month" : </v>
      </c>
      <c r="H876" s="103">
        <f>PlainData_XXX!C881</f>
        <v>9</v>
      </c>
      <c r="I876" s="48" t="s">
        <v>0</v>
      </c>
      <c r="J876" s="49" t="str">
        <f t="shared" si="145"/>
        <v>"Duration" :</v>
      </c>
      <c r="K876" s="104">
        <f>PlainData_XXX!D881</f>
        <v>125</v>
      </c>
      <c r="L876" s="46" t="s">
        <v>77</v>
      </c>
      <c r="M876" s="49" t="str">
        <f t="shared" si="146"/>
        <v xml:space="preserve">"Expected_Crowd" : </v>
      </c>
      <c r="N876" s="103">
        <f>PlainData_XXX!E881</f>
        <v>31600</v>
      </c>
      <c r="O876" s="48" t="s">
        <v>0</v>
      </c>
      <c r="P876" s="49" t="str">
        <f t="shared" si="147"/>
        <v xml:space="preserve">"Actual_Crowd" : </v>
      </c>
      <c r="Q876" s="103">
        <f>PlainData_XXX!F881</f>
        <v>33400</v>
      </c>
      <c r="R876" s="46" t="s">
        <v>77</v>
      </c>
      <c r="S876" s="49" t="str">
        <f t="shared" si="148"/>
        <v xml:space="preserve">"Cheapest_Ticket_Price" : </v>
      </c>
      <c r="T876" s="103">
        <f>PlainData_XXX!G881</f>
        <v>15</v>
      </c>
      <c r="U876" s="48" t="s">
        <v>0</v>
      </c>
      <c r="V876" s="49" t="str">
        <f t="shared" si="149"/>
        <v xml:space="preserve">"Dearest_Ticket_Price" : </v>
      </c>
      <c r="W876" s="104">
        <f>PlainData_XXX!H881</f>
        <v>30</v>
      </c>
      <c r="X876" s="48" t="s">
        <v>0</v>
      </c>
      <c r="Y876" s="49" t="str">
        <f t="shared" si="150"/>
        <v xml:space="preserve">"Food_Sales" : </v>
      </c>
      <c r="Z876" s="129">
        <f>PlainData_XXX!I881</f>
        <v>5900</v>
      </c>
      <c r="AA876" s="46" t="s">
        <v>77</v>
      </c>
      <c r="AB876" s="49" t="str">
        <f t="shared" si="151"/>
        <v xml:space="preserve">"Drink_Sales" : </v>
      </c>
      <c r="AC876" s="129">
        <f>PlainData_XXX!J881</f>
        <v>48000</v>
      </c>
      <c r="AD876" s="46" t="s">
        <v>77</v>
      </c>
      <c r="AE876" s="49" t="str">
        <f t="shared" si="152"/>
        <v xml:space="preserve">"Atmosphere" : </v>
      </c>
      <c r="AF876" s="50" t="s">
        <v>120</v>
      </c>
      <c r="AG876" s="104" t="str">
        <f>PlainData_XXX!K881</f>
        <v>Fair</v>
      </c>
      <c r="AH876" s="48" t="s">
        <v>78</v>
      </c>
      <c r="AI876" s="49" t="str">
        <f t="shared" si="153"/>
        <v xml:space="preserve">"Police_Cost" : </v>
      </c>
      <c r="AJ876" s="130">
        <f>PlainData_XXX!L881</f>
        <v>34000</v>
      </c>
      <c r="AK876" s="48" t="s">
        <v>0</v>
      </c>
      <c r="AL876" s="110" t="str">
        <f>PlainData_XXX!M881</f>
        <v xml:space="preserve">"Performer" : </v>
      </c>
      <c r="AM876" s="49" t="s">
        <v>71</v>
      </c>
      <c r="AN876" s="111" t="str">
        <f>PlainData_XXX!N881</f>
        <v xml:space="preserve">"Name" : </v>
      </c>
      <c r="AO876" s="48" t="s">
        <v>120</v>
      </c>
      <c r="AP876" s="104" t="str">
        <f>PlainData_XXX!O881</f>
        <v>Caoimhin McGrath</v>
      </c>
      <c r="AQ876" s="48" t="s">
        <v>78</v>
      </c>
      <c r="AR876" s="111" t="str">
        <f>PlainData_XXX!P881</f>
        <v xml:space="preserve">"Music_Type" : </v>
      </c>
      <c r="AS876" s="50" t="s">
        <v>120</v>
      </c>
      <c r="AT876" s="104" t="str">
        <f>PlainData_XXX!Q881</f>
        <v>Folk</v>
      </c>
      <c r="AU876" s="48" t="s">
        <v>78</v>
      </c>
      <c r="AV876" s="111" t="str">
        <f>PlainData_XXX!R881</f>
        <v xml:space="preserve">"Services" : </v>
      </c>
      <c r="AW876" s="104" t="str">
        <f>PlainData_XXX!S881</f>
        <v>["TV Interviews", "Photo Shoots "]</v>
      </c>
      <c r="AX876" s="49" t="s">
        <v>76</v>
      </c>
      <c r="AY876" s="122" t="str">
        <f>PlainData_XXX!T881</f>
        <v xml:space="preserve">"Sponsor" : </v>
      </c>
      <c r="AZ876" s="21" t="s">
        <v>71</v>
      </c>
      <c r="BA876" s="123" t="str">
        <f>PlainData_XXX!U881</f>
        <v xml:space="preserve">"Name" : </v>
      </c>
      <c r="BB876" s="21" t="s">
        <v>120</v>
      </c>
      <c r="BC876" s="21" t="str">
        <f>PlainData_XXX!V881</f>
        <v>Tim Fahy</v>
      </c>
      <c r="BD876" s="21" t="s">
        <v>78</v>
      </c>
      <c r="BE876" s="123" t="str">
        <f>PlainData_XXX!W881</f>
        <v xml:space="preserve">"Amount" : </v>
      </c>
      <c r="BF876" s="21">
        <f>PlainData_XXX!X881</f>
        <v>11000</v>
      </c>
      <c r="BG876" s="21" t="s">
        <v>0</v>
      </c>
      <c r="BH876" s="123" t="str">
        <f>PlainData_XXX!Y881</f>
        <v xml:space="preserve">"Services" : </v>
      </c>
      <c r="BI876" s="21" t="str">
        <f>PlainData_XXX!Z881</f>
        <v>["Radio Interviews", "News Papers"]</v>
      </c>
      <c r="BJ876" s="21" t="s">
        <v>121</v>
      </c>
      <c r="BK876" s="127" t="str">
        <f>PlainData_XXX!AA881</f>
        <v xml:space="preserve">"Stadium" : </v>
      </c>
      <c r="BL876" s="21" t="s">
        <v>71</v>
      </c>
      <c r="BM876" s="123" t="str">
        <f>PlainData_XXX!AB881</f>
        <v xml:space="preserve">"Name" : </v>
      </c>
      <c r="BN876" s="21" t="s">
        <v>120</v>
      </c>
      <c r="BO876" s="21" t="str">
        <f>PlainData_XXX!AC881</f>
        <v>Thomond Park</v>
      </c>
      <c r="BP876" s="21" t="s">
        <v>78</v>
      </c>
      <c r="BQ876" s="123" t="str">
        <f>PlainData_XXX!AD881</f>
        <v xml:space="preserve">"City" : </v>
      </c>
      <c r="BR876" s="21" t="s">
        <v>120</v>
      </c>
      <c r="BS876" s="21" t="str">
        <f>PlainData_XXX!AE881</f>
        <v>Limerick</v>
      </c>
      <c r="BT876" s="21" t="s">
        <v>78</v>
      </c>
      <c r="BU876" s="123" t="str">
        <f>PlainData_XXX!AF881</f>
        <v xml:space="preserve">"Type" : </v>
      </c>
      <c r="BV876" s="21" t="s">
        <v>120</v>
      </c>
      <c r="BW876" s="21" t="str">
        <f>PlainData_XXX!AG881</f>
        <v>Rugby</v>
      </c>
      <c r="BX876" s="21" t="s">
        <v>78</v>
      </c>
      <c r="BY876" s="123" t="str">
        <f>PlainData_XXX!AH881</f>
        <v xml:space="preserve">"Capacity" : </v>
      </c>
      <c r="BZ876" s="21">
        <f>PlainData_XXX!AI881</f>
        <v>25600</v>
      </c>
      <c r="CA876" s="21" t="s">
        <v>0</v>
      </c>
      <c r="CB876" s="21" t="str">
        <f>PlainData_XXX!AJ881</f>
        <v>"Acoustics" :</v>
      </c>
      <c r="CC876" s="21" t="s">
        <v>120</v>
      </c>
      <c r="CD876" s="21" t="str">
        <f>PlainData_XXX!AK881</f>
        <v>Fair</v>
      </c>
      <c r="CE876" s="21" t="s">
        <v>120</v>
      </c>
      <c r="CF876" s="21" t="s">
        <v>121</v>
      </c>
      <c r="CG876" s="21" t="str">
        <f>PlainData_XXX!AL881</f>
        <v>"Merchandise_Type" :</v>
      </c>
      <c r="CH876" s="21" t="str">
        <f>PlainData_XXX!AM881</f>
        <v>["Photos"]</v>
      </c>
      <c r="CI876" s="21" t="s">
        <v>0</v>
      </c>
      <c r="CJ876" s="21" t="str">
        <f>PlainData_XXX!AN881</f>
        <v>"Audience_Type" :</v>
      </c>
      <c r="CK876" s="21" t="str">
        <f>PlainData_XXX!AO881</f>
        <v>["Middle Aged", "Retired ", "Teenagers", "Third Level Students"]</v>
      </c>
      <c r="CL876" s="21" t="s">
        <v>121</v>
      </c>
    </row>
    <row r="877" spans="1:90" ht="13.2" x14ac:dyDescent="0.25">
      <c r="A877" s="45" t="s">
        <v>10</v>
      </c>
      <c r="B877" s="54">
        <f>PlainData_XXX!A882</f>
        <v>868</v>
      </c>
      <c r="C877" s="46" t="s">
        <v>77</v>
      </c>
      <c r="D877" s="49" t="str">
        <f t="shared" si="143"/>
        <v xml:space="preserve">"Concert_Year" : </v>
      </c>
      <c r="E877" s="103">
        <f>PlainData_XXX!B882</f>
        <v>2015</v>
      </c>
      <c r="F877" s="48" t="s">
        <v>0</v>
      </c>
      <c r="G877" s="49" t="str">
        <f t="shared" si="144"/>
        <v xml:space="preserve">"Concert_Month" : </v>
      </c>
      <c r="H877" s="103">
        <f>PlainData_XXX!C882</f>
        <v>8</v>
      </c>
      <c r="I877" s="48" t="s">
        <v>0</v>
      </c>
      <c r="J877" s="49" t="str">
        <f t="shared" si="145"/>
        <v>"Duration" :</v>
      </c>
      <c r="K877" s="104">
        <f>PlainData_XXX!D882</f>
        <v>100</v>
      </c>
      <c r="L877" s="46" t="s">
        <v>77</v>
      </c>
      <c r="M877" s="49" t="str">
        <f t="shared" si="146"/>
        <v xml:space="preserve">"Expected_Crowd" : </v>
      </c>
      <c r="N877" s="103">
        <f>PlainData_XXX!E882</f>
        <v>78900</v>
      </c>
      <c r="O877" s="48" t="s">
        <v>0</v>
      </c>
      <c r="P877" s="49" t="str">
        <f t="shared" si="147"/>
        <v xml:space="preserve">"Actual_Crowd" : </v>
      </c>
      <c r="Q877" s="103">
        <f>PlainData_XXX!F882</f>
        <v>79000</v>
      </c>
      <c r="R877" s="46" t="s">
        <v>77</v>
      </c>
      <c r="S877" s="49" t="str">
        <f t="shared" si="148"/>
        <v xml:space="preserve">"Cheapest_Ticket_Price" : </v>
      </c>
      <c r="T877" s="103">
        <f>PlainData_XXX!G882</f>
        <v>15</v>
      </c>
      <c r="U877" s="48" t="s">
        <v>0</v>
      </c>
      <c r="V877" s="49" t="str">
        <f t="shared" si="149"/>
        <v xml:space="preserve">"Dearest_Ticket_Price" : </v>
      </c>
      <c r="W877" s="104">
        <f>PlainData_XXX!H882</f>
        <v>50</v>
      </c>
      <c r="X877" s="48" t="s">
        <v>0</v>
      </c>
      <c r="Y877" s="49" t="str">
        <f t="shared" si="150"/>
        <v xml:space="preserve">"Food_Sales" : </v>
      </c>
      <c r="Z877" s="129">
        <f>PlainData_XXX!I882</f>
        <v>69100</v>
      </c>
      <c r="AA877" s="46" t="s">
        <v>77</v>
      </c>
      <c r="AB877" s="49" t="str">
        <f t="shared" si="151"/>
        <v xml:space="preserve">"Drink_Sales" : </v>
      </c>
      <c r="AC877" s="129">
        <f>PlainData_XXX!J882</f>
        <v>11300</v>
      </c>
      <c r="AD877" s="46" t="s">
        <v>77</v>
      </c>
      <c r="AE877" s="49" t="str">
        <f t="shared" si="152"/>
        <v xml:space="preserve">"Atmosphere" : </v>
      </c>
      <c r="AF877" s="50" t="s">
        <v>120</v>
      </c>
      <c r="AG877" s="104" t="str">
        <f>PlainData_XXX!K882</f>
        <v>Excellent</v>
      </c>
      <c r="AH877" s="48" t="s">
        <v>78</v>
      </c>
      <c r="AI877" s="49" t="str">
        <f t="shared" si="153"/>
        <v xml:space="preserve">"Police_Cost" : </v>
      </c>
      <c r="AJ877" s="130">
        <f>PlainData_XXX!L882</f>
        <v>12600</v>
      </c>
      <c r="AK877" s="48" t="s">
        <v>0</v>
      </c>
      <c r="AL877" s="110" t="str">
        <f>PlainData_XXX!M882</f>
        <v xml:space="preserve">"Performer" : </v>
      </c>
      <c r="AM877" s="49" t="s">
        <v>71</v>
      </c>
      <c r="AN877" s="111" t="str">
        <f>PlainData_XXX!N882</f>
        <v xml:space="preserve">"Name" : </v>
      </c>
      <c r="AO877" s="48" t="s">
        <v>120</v>
      </c>
      <c r="AP877" s="104" t="str">
        <f>PlainData_XXX!O882</f>
        <v>Eithne Thompson</v>
      </c>
      <c r="AQ877" s="48" t="s">
        <v>78</v>
      </c>
      <c r="AR877" s="111" t="str">
        <f>PlainData_XXX!P882</f>
        <v xml:space="preserve">"Music_Type" : </v>
      </c>
      <c r="AS877" s="50" t="s">
        <v>120</v>
      </c>
      <c r="AT877" s="104" t="str">
        <f>PlainData_XXX!Q882</f>
        <v>Hip-Hop</v>
      </c>
      <c r="AU877" s="48" t="s">
        <v>78</v>
      </c>
      <c r="AV877" s="111" t="str">
        <f>PlainData_XXX!R882</f>
        <v xml:space="preserve">"Services" : </v>
      </c>
      <c r="AW877" s="104" t="str">
        <f>PlainData_XXX!S882</f>
        <v>["Meet and Greet", "TV Interviews"]</v>
      </c>
      <c r="AX877" s="49" t="s">
        <v>76</v>
      </c>
      <c r="AY877" s="122" t="str">
        <f>PlainData_XXX!T882</f>
        <v xml:space="preserve">"Sponsor" : </v>
      </c>
      <c r="AZ877" s="21" t="s">
        <v>71</v>
      </c>
      <c r="BA877" s="123" t="str">
        <f>PlainData_XXX!U882</f>
        <v xml:space="preserve">"Name" : </v>
      </c>
      <c r="BB877" s="21" t="s">
        <v>120</v>
      </c>
      <c r="BC877" s="21" t="str">
        <f>PlainData_XXX!V882</f>
        <v>Brian Dowd</v>
      </c>
      <c r="BD877" s="21" t="s">
        <v>78</v>
      </c>
      <c r="BE877" s="123" t="str">
        <f>PlainData_XXX!W882</f>
        <v xml:space="preserve">"Amount" : </v>
      </c>
      <c r="BF877" s="21">
        <f>PlainData_XXX!X882</f>
        <v>311000</v>
      </c>
      <c r="BG877" s="21" t="s">
        <v>0</v>
      </c>
      <c r="BH877" s="123" t="str">
        <f>PlainData_XXX!Y882</f>
        <v xml:space="preserve">"Services" : </v>
      </c>
      <c r="BI877" s="21" t="str">
        <f>PlainData_XXX!Z882</f>
        <v>["Ticket Sales", "TV Interviews", "Posters"]</v>
      </c>
      <c r="BJ877" s="21" t="s">
        <v>121</v>
      </c>
      <c r="BK877" s="127" t="str">
        <f>PlainData_XXX!AA882</f>
        <v xml:space="preserve">"Stadium" : </v>
      </c>
      <c r="BL877" s="21" t="s">
        <v>71</v>
      </c>
      <c r="BM877" s="123" t="str">
        <f>PlainData_XXX!AB882</f>
        <v xml:space="preserve">"Name" : </v>
      </c>
      <c r="BN877" s="21" t="s">
        <v>120</v>
      </c>
      <c r="BO877" s="21" t="str">
        <f>PlainData_XXX!AC882</f>
        <v>SSE Arena</v>
      </c>
      <c r="BP877" s="21" t="s">
        <v>78</v>
      </c>
      <c r="BQ877" s="123" t="str">
        <f>PlainData_XXX!AD882</f>
        <v xml:space="preserve">"City" : </v>
      </c>
      <c r="BR877" s="21" t="s">
        <v>120</v>
      </c>
      <c r="BS877" s="21" t="str">
        <f>PlainData_XXX!AE882</f>
        <v>Belfast</v>
      </c>
      <c r="BT877" s="21" t="s">
        <v>78</v>
      </c>
      <c r="BU877" s="123" t="str">
        <f>PlainData_XXX!AF882</f>
        <v xml:space="preserve">"Type" : </v>
      </c>
      <c r="BV877" s="21" t="s">
        <v>120</v>
      </c>
      <c r="BW877" s="21" t="str">
        <f>PlainData_XXX!AG882</f>
        <v>Hockey</v>
      </c>
      <c r="BX877" s="21" t="s">
        <v>78</v>
      </c>
      <c r="BY877" s="123" t="str">
        <f>PlainData_XXX!AH882</f>
        <v xml:space="preserve">"Capacity" : </v>
      </c>
      <c r="BZ877" s="21">
        <f>PlainData_XXX!AI882</f>
        <v>11000</v>
      </c>
      <c r="CA877" s="21" t="s">
        <v>0</v>
      </c>
      <c r="CB877" s="21" t="str">
        <f>PlainData_XXX!AJ882</f>
        <v>"Acoustics" :</v>
      </c>
      <c r="CC877" s="21" t="s">
        <v>120</v>
      </c>
      <c r="CD877" s="21" t="str">
        <f>PlainData_XXX!AK882</f>
        <v>Good</v>
      </c>
      <c r="CE877" s="21" t="s">
        <v>120</v>
      </c>
      <c r="CF877" s="21" t="s">
        <v>121</v>
      </c>
      <c r="CG877" s="21" t="str">
        <f>PlainData_XXX!AL882</f>
        <v>"Merchandise_Type" :</v>
      </c>
      <c r="CH877" s="21" t="str">
        <f>PlainData_XXX!AM882</f>
        <v>["Tee Shirts", "Hoodies"]</v>
      </c>
      <c r="CI877" s="21" t="s">
        <v>0</v>
      </c>
      <c r="CJ877" s="21" t="str">
        <f>PlainData_XXX!AN882</f>
        <v>"Audience_Type" :</v>
      </c>
      <c r="CK877" s="21" t="str">
        <f>PlainData_XXX!AO882</f>
        <v>["Teenagers", "Middle Aged", "Retired "]</v>
      </c>
      <c r="CL877" s="21" t="s">
        <v>121</v>
      </c>
    </row>
    <row r="878" spans="1:90" ht="13.2" x14ac:dyDescent="0.25">
      <c r="A878" s="45" t="s">
        <v>10</v>
      </c>
      <c r="B878" s="54">
        <f>PlainData_XXX!A883</f>
        <v>869</v>
      </c>
      <c r="C878" s="46" t="s">
        <v>77</v>
      </c>
      <c r="D878" s="49" t="str">
        <f t="shared" si="143"/>
        <v xml:space="preserve">"Concert_Year" : </v>
      </c>
      <c r="E878" s="103">
        <f>PlainData_XXX!B883</f>
        <v>2016</v>
      </c>
      <c r="F878" s="48" t="s">
        <v>0</v>
      </c>
      <c r="G878" s="49" t="str">
        <f t="shared" si="144"/>
        <v xml:space="preserve">"Concert_Month" : </v>
      </c>
      <c r="H878" s="103">
        <f>PlainData_XXX!C883</f>
        <v>8</v>
      </c>
      <c r="I878" s="48" t="s">
        <v>0</v>
      </c>
      <c r="J878" s="49" t="str">
        <f t="shared" si="145"/>
        <v>"Duration" :</v>
      </c>
      <c r="K878" s="104">
        <f>PlainData_XXX!D883</f>
        <v>145</v>
      </c>
      <c r="L878" s="46" t="s">
        <v>77</v>
      </c>
      <c r="M878" s="49" t="str">
        <f t="shared" si="146"/>
        <v xml:space="preserve">"Expected_Crowd" : </v>
      </c>
      <c r="N878" s="103">
        <f>PlainData_XXX!E883</f>
        <v>1000</v>
      </c>
      <c r="O878" s="48" t="s">
        <v>0</v>
      </c>
      <c r="P878" s="49" t="str">
        <f t="shared" si="147"/>
        <v xml:space="preserve">"Actual_Crowd" : </v>
      </c>
      <c r="Q878" s="103">
        <f>PlainData_XXX!F883</f>
        <v>1000</v>
      </c>
      <c r="R878" s="46" t="s">
        <v>77</v>
      </c>
      <c r="S878" s="49" t="str">
        <f t="shared" si="148"/>
        <v xml:space="preserve">"Cheapest_Ticket_Price" : </v>
      </c>
      <c r="T878" s="103">
        <f>PlainData_XXX!G883</f>
        <v>30</v>
      </c>
      <c r="U878" s="48" t="s">
        <v>0</v>
      </c>
      <c r="V878" s="49" t="str">
        <f t="shared" si="149"/>
        <v xml:space="preserve">"Dearest_Ticket_Price" : </v>
      </c>
      <c r="W878" s="104">
        <f>PlainData_XXX!H883</f>
        <v>120</v>
      </c>
      <c r="X878" s="48" t="s">
        <v>0</v>
      </c>
      <c r="Y878" s="49" t="str">
        <f t="shared" si="150"/>
        <v xml:space="preserve">"Food_Sales" : </v>
      </c>
      <c r="Z878" s="129">
        <f>PlainData_XXX!I883</f>
        <v>26400</v>
      </c>
      <c r="AA878" s="46" t="s">
        <v>77</v>
      </c>
      <c r="AB878" s="49" t="str">
        <f t="shared" si="151"/>
        <v xml:space="preserve">"Drink_Sales" : </v>
      </c>
      <c r="AC878" s="129">
        <f>PlainData_XXX!J883</f>
        <v>118700</v>
      </c>
      <c r="AD878" s="46" t="s">
        <v>77</v>
      </c>
      <c r="AE878" s="49" t="str">
        <f t="shared" si="152"/>
        <v xml:space="preserve">"Atmosphere" : </v>
      </c>
      <c r="AF878" s="50" t="s">
        <v>120</v>
      </c>
      <c r="AG878" s="104" t="str">
        <f>PlainData_XXX!K883</f>
        <v>Good</v>
      </c>
      <c r="AH878" s="48" t="s">
        <v>78</v>
      </c>
      <c r="AI878" s="49" t="str">
        <f t="shared" si="153"/>
        <v xml:space="preserve">"Police_Cost" : </v>
      </c>
      <c r="AJ878" s="130">
        <f>PlainData_XXX!L883</f>
        <v>38300</v>
      </c>
      <c r="AK878" s="48" t="s">
        <v>0</v>
      </c>
      <c r="AL878" s="110" t="str">
        <f>PlainData_XXX!M883</f>
        <v xml:space="preserve">"Performer" : </v>
      </c>
      <c r="AM878" s="49" t="s">
        <v>71</v>
      </c>
      <c r="AN878" s="111" t="str">
        <f>PlainData_XXX!N883</f>
        <v xml:space="preserve">"Name" : </v>
      </c>
      <c r="AO878" s="48" t="s">
        <v>120</v>
      </c>
      <c r="AP878" s="104" t="str">
        <f>PlainData_XXX!O883</f>
        <v>Fionn Donovan</v>
      </c>
      <c r="AQ878" s="48" t="s">
        <v>78</v>
      </c>
      <c r="AR878" s="111" t="str">
        <f>PlainData_XXX!P883</f>
        <v xml:space="preserve">"Music_Type" : </v>
      </c>
      <c r="AS878" s="50" t="s">
        <v>120</v>
      </c>
      <c r="AT878" s="104" t="str">
        <f>PlainData_XXX!Q883</f>
        <v>Jazz</v>
      </c>
      <c r="AU878" s="48" t="s">
        <v>78</v>
      </c>
      <c r="AV878" s="111" t="str">
        <f>PlainData_XXX!R883</f>
        <v xml:space="preserve">"Services" : </v>
      </c>
      <c r="AW878" s="104" t="str">
        <f>PlainData_XXX!S883</f>
        <v>["TV Interviews", "Fan Engagement"]</v>
      </c>
      <c r="AX878" s="49" t="s">
        <v>76</v>
      </c>
      <c r="AY878" s="122" t="str">
        <f>PlainData_XXX!T883</f>
        <v xml:space="preserve">"Sponsor" : </v>
      </c>
      <c r="AZ878" s="21" t="s">
        <v>71</v>
      </c>
      <c r="BA878" s="123" t="str">
        <f>PlainData_XXX!U883</f>
        <v xml:space="preserve">"Name" : </v>
      </c>
      <c r="BB878" s="21" t="s">
        <v>120</v>
      </c>
      <c r="BC878" s="21" t="str">
        <f>PlainData_XXX!V883</f>
        <v>Liz Nagle</v>
      </c>
      <c r="BD878" s="21" t="s">
        <v>78</v>
      </c>
      <c r="BE878" s="123" t="str">
        <f>PlainData_XXX!W883</f>
        <v xml:space="preserve">"Amount" : </v>
      </c>
      <c r="BF878" s="21">
        <f>PlainData_XXX!X883</f>
        <v>210000</v>
      </c>
      <c r="BG878" s="21" t="s">
        <v>0</v>
      </c>
      <c r="BH878" s="123" t="str">
        <f>PlainData_XXX!Y883</f>
        <v xml:space="preserve">"Services" : </v>
      </c>
      <c r="BI878" s="21" t="str">
        <f>PlainData_XXX!Z883</f>
        <v>["Ticket Sales", "Posters", "News Papers"]</v>
      </c>
      <c r="BJ878" s="21" t="s">
        <v>121</v>
      </c>
      <c r="BK878" s="127" t="str">
        <f>PlainData_XXX!AA883</f>
        <v xml:space="preserve">"Stadium" : </v>
      </c>
      <c r="BL878" s="21" t="s">
        <v>71</v>
      </c>
      <c r="BM878" s="123" t="str">
        <f>PlainData_XXX!AB883</f>
        <v xml:space="preserve">"Name" : </v>
      </c>
      <c r="BN878" s="21" t="s">
        <v>120</v>
      </c>
      <c r="BO878" s="21" t="str">
        <f>PlainData_XXX!AC883</f>
        <v>Royal Theatre Castlebar</v>
      </c>
      <c r="BP878" s="21" t="s">
        <v>78</v>
      </c>
      <c r="BQ878" s="123" t="str">
        <f>PlainData_XXX!AD883</f>
        <v xml:space="preserve">"City" : </v>
      </c>
      <c r="BR878" s="21" t="s">
        <v>120</v>
      </c>
      <c r="BS878" s="21" t="str">
        <f>PlainData_XXX!AE883</f>
        <v>Mayo</v>
      </c>
      <c r="BT878" s="21" t="s">
        <v>78</v>
      </c>
      <c r="BU878" s="123" t="str">
        <f>PlainData_XXX!AF883</f>
        <v xml:space="preserve">"Type" : </v>
      </c>
      <c r="BV878" s="21" t="s">
        <v>120</v>
      </c>
      <c r="BW878" s="21" t="str">
        <f>PlainData_XXX!AG883</f>
        <v>Basketball</v>
      </c>
      <c r="BX878" s="21" t="s">
        <v>78</v>
      </c>
      <c r="BY878" s="123" t="str">
        <f>PlainData_XXX!AH883</f>
        <v xml:space="preserve">"Capacity" : </v>
      </c>
      <c r="BZ878" s="21">
        <f>PlainData_XXX!AI883</f>
        <v>2000</v>
      </c>
      <c r="CA878" s="21" t="s">
        <v>0</v>
      </c>
      <c r="CB878" s="21" t="str">
        <f>PlainData_XXX!AJ883</f>
        <v>"Acoustics" :</v>
      </c>
      <c r="CC878" s="21" t="s">
        <v>120</v>
      </c>
      <c r="CD878" s="21" t="str">
        <f>PlainData_XXX!AK883</f>
        <v>Good</v>
      </c>
      <c r="CE878" s="21" t="s">
        <v>120</v>
      </c>
      <c r="CF878" s="21" t="s">
        <v>121</v>
      </c>
      <c r="CG878" s="21" t="str">
        <f>PlainData_XXX!AL883</f>
        <v>"Merchandise_Type" :</v>
      </c>
      <c r="CH878" s="21" t="str">
        <f>PlainData_XXX!AM883</f>
        <v>["Umbrellas "]</v>
      </c>
      <c r="CI878" s="21" t="s">
        <v>0</v>
      </c>
      <c r="CJ878" s="21" t="str">
        <f>PlainData_XXX!AN883</f>
        <v>"Audience_Type" :</v>
      </c>
      <c r="CK878" s="21" t="str">
        <f>PlainData_XXX!AO883</f>
        <v>["Third Level Students", "Young Working Adults"]</v>
      </c>
      <c r="CL878" s="21" t="s">
        <v>121</v>
      </c>
    </row>
    <row r="879" spans="1:90" ht="13.2" x14ac:dyDescent="0.25">
      <c r="A879" s="45" t="s">
        <v>10</v>
      </c>
      <c r="B879" s="54">
        <f>PlainData_XXX!A884</f>
        <v>870</v>
      </c>
      <c r="C879" s="46" t="s">
        <v>77</v>
      </c>
      <c r="D879" s="49" t="str">
        <f t="shared" si="143"/>
        <v xml:space="preserve">"Concert_Year" : </v>
      </c>
      <c r="E879" s="103">
        <f>PlainData_XXX!B884</f>
        <v>2015</v>
      </c>
      <c r="F879" s="48" t="s">
        <v>0</v>
      </c>
      <c r="G879" s="49" t="str">
        <f t="shared" si="144"/>
        <v xml:space="preserve">"Concert_Month" : </v>
      </c>
      <c r="H879" s="103">
        <f>PlainData_XXX!C884</f>
        <v>2</v>
      </c>
      <c r="I879" s="48" t="s">
        <v>0</v>
      </c>
      <c r="J879" s="49" t="str">
        <f t="shared" si="145"/>
        <v>"Duration" :</v>
      </c>
      <c r="K879" s="104">
        <f>PlainData_XXX!D884</f>
        <v>65</v>
      </c>
      <c r="L879" s="46" t="s">
        <v>77</v>
      </c>
      <c r="M879" s="49" t="str">
        <f t="shared" si="146"/>
        <v xml:space="preserve">"Expected_Crowd" : </v>
      </c>
      <c r="N879" s="103">
        <f>PlainData_XXX!E884</f>
        <v>4900</v>
      </c>
      <c r="O879" s="48" t="s">
        <v>0</v>
      </c>
      <c r="P879" s="49" t="str">
        <f t="shared" si="147"/>
        <v xml:space="preserve">"Actual_Crowd" : </v>
      </c>
      <c r="Q879" s="103">
        <f>PlainData_XXX!F884</f>
        <v>5200</v>
      </c>
      <c r="R879" s="46" t="s">
        <v>77</v>
      </c>
      <c r="S879" s="49" t="str">
        <f t="shared" si="148"/>
        <v xml:space="preserve">"Cheapest_Ticket_Price" : </v>
      </c>
      <c r="T879" s="103">
        <f>PlainData_XXX!G884</f>
        <v>30</v>
      </c>
      <c r="U879" s="48" t="s">
        <v>0</v>
      </c>
      <c r="V879" s="49" t="str">
        <f t="shared" si="149"/>
        <v xml:space="preserve">"Dearest_Ticket_Price" : </v>
      </c>
      <c r="W879" s="104">
        <f>PlainData_XXX!H884</f>
        <v>100</v>
      </c>
      <c r="X879" s="48" t="s">
        <v>0</v>
      </c>
      <c r="Y879" s="49" t="str">
        <f t="shared" si="150"/>
        <v xml:space="preserve">"Food_Sales" : </v>
      </c>
      <c r="Z879" s="129">
        <f>PlainData_XXX!I884</f>
        <v>66400</v>
      </c>
      <c r="AA879" s="46" t="s">
        <v>77</v>
      </c>
      <c r="AB879" s="49" t="str">
        <f t="shared" si="151"/>
        <v xml:space="preserve">"Drink_Sales" : </v>
      </c>
      <c r="AC879" s="129">
        <f>PlainData_XXX!J884</f>
        <v>83100</v>
      </c>
      <c r="AD879" s="46" t="s">
        <v>77</v>
      </c>
      <c r="AE879" s="49" t="str">
        <f t="shared" si="152"/>
        <v xml:space="preserve">"Atmosphere" : </v>
      </c>
      <c r="AF879" s="50" t="s">
        <v>120</v>
      </c>
      <c r="AG879" s="104" t="str">
        <f>PlainData_XXX!K884</f>
        <v>Fair</v>
      </c>
      <c r="AH879" s="48" t="s">
        <v>78</v>
      </c>
      <c r="AI879" s="49" t="str">
        <f t="shared" si="153"/>
        <v xml:space="preserve">"Police_Cost" : </v>
      </c>
      <c r="AJ879" s="130">
        <f>PlainData_XXX!L884</f>
        <v>36600</v>
      </c>
      <c r="AK879" s="48" t="s">
        <v>0</v>
      </c>
      <c r="AL879" s="110" t="str">
        <f>PlainData_XXX!M884</f>
        <v xml:space="preserve">"Performer" : </v>
      </c>
      <c r="AM879" s="49" t="s">
        <v>71</v>
      </c>
      <c r="AN879" s="111" t="str">
        <f>PlainData_XXX!N884</f>
        <v xml:space="preserve">"Name" : </v>
      </c>
      <c r="AO879" s="48" t="s">
        <v>120</v>
      </c>
      <c r="AP879" s="104" t="str">
        <f>PlainData_XXX!O884</f>
        <v>Padraig Fitzpatrick</v>
      </c>
      <c r="AQ879" s="48" t="s">
        <v>78</v>
      </c>
      <c r="AR879" s="111" t="str">
        <f>PlainData_XXX!P884</f>
        <v xml:space="preserve">"Music_Type" : </v>
      </c>
      <c r="AS879" s="50" t="s">
        <v>120</v>
      </c>
      <c r="AT879" s="104" t="str">
        <f>PlainData_XXX!Q884</f>
        <v>Hip-Hop</v>
      </c>
      <c r="AU879" s="48" t="s">
        <v>78</v>
      </c>
      <c r="AV879" s="111" t="str">
        <f>PlainData_XXX!R884</f>
        <v xml:space="preserve">"Services" : </v>
      </c>
      <c r="AW879" s="104" t="str">
        <f>PlainData_XXX!S884</f>
        <v>["Live Rehearsals", "Meet and Greet", "Fan Engagement"]</v>
      </c>
      <c r="AX879" s="49" t="s">
        <v>76</v>
      </c>
      <c r="AY879" s="122" t="str">
        <f>PlainData_XXX!T884</f>
        <v xml:space="preserve">"Sponsor" : </v>
      </c>
      <c r="AZ879" s="21" t="s">
        <v>71</v>
      </c>
      <c r="BA879" s="123" t="str">
        <f>PlainData_XXX!U884</f>
        <v xml:space="preserve">"Name" : </v>
      </c>
      <c r="BB879" s="21" t="s">
        <v>120</v>
      </c>
      <c r="BC879" s="21" t="str">
        <f>PlainData_XXX!V884</f>
        <v>Diana Horan</v>
      </c>
      <c r="BD879" s="21" t="s">
        <v>78</v>
      </c>
      <c r="BE879" s="123" t="str">
        <f>PlainData_XXX!W884</f>
        <v xml:space="preserve">"Amount" : </v>
      </c>
      <c r="BF879" s="21">
        <f>PlainData_XXX!X884</f>
        <v>229000</v>
      </c>
      <c r="BG879" s="21" t="s">
        <v>0</v>
      </c>
      <c r="BH879" s="123" t="str">
        <f>PlainData_XXX!Y884</f>
        <v xml:space="preserve">"Services" : </v>
      </c>
      <c r="BI879" s="21" t="str">
        <f>PlainData_XXX!Z884</f>
        <v>["TV Interviews", "News Papers"]</v>
      </c>
      <c r="BJ879" s="21" t="s">
        <v>121</v>
      </c>
      <c r="BK879" s="127" t="str">
        <f>PlainData_XXX!AA884</f>
        <v xml:space="preserve">"Stadium" : </v>
      </c>
      <c r="BL879" s="21" t="s">
        <v>71</v>
      </c>
      <c r="BM879" s="123" t="str">
        <f>PlainData_XXX!AB884</f>
        <v xml:space="preserve">"Name" : </v>
      </c>
      <c r="BN879" s="21" t="s">
        <v>120</v>
      </c>
      <c r="BO879" s="21" t="str">
        <f>PlainData_XXX!AC884</f>
        <v>Bord Gais Energy Theatre</v>
      </c>
      <c r="BP879" s="21" t="s">
        <v>78</v>
      </c>
      <c r="BQ879" s="123" t="str">
        <f>PlainData_XXX!AD884</f>
        <v xml:space="preserve">"City" : </v>
      </c>
      <c r="BR879" s="21" t="s">
        <v>120</v>
      </c>
      <c r="BS879" s="21" t="str">
        <f>PlainData_XXX!AE884</f>
        <v>Dublin</v>
      </c>
      <c r="BT879" s="21" t="s">
        <v>78</v>
      </c>
      <c r="BU879" s="123" t="str">
        <f>PlainData_XXX!AF884</f>
        <v xml:space="preserve">"Type" : </v>
      </c>
      <c r="BV879" s="21" t="s">
        <v>120</v>
      </c>
      <c r="BW879" s="21" t="str">
        <f>PlainData_XXX!AG884</f>
        <v>Basketball</v>
      </c>
      <c r="BX879" s="21" t="s">
        <v>78</v>
      </c>
      <c r="BY879" s="123" t="str">
        <f>PlainData_XXX!AH884</f>
        <v xml:space="preserve">"Capacity" : </v>
      </c>
      <c r="BZ879" s="21">
        <f>PlainData_XXX!AI884</f>
        <v>2100</v>
      </c>
      <c r="CA879" s="21" t="s">
        <v>0</v>
      </c>
      <c r="CB879" s="21" t="str">
        <f>PlainData_XXX!AJ884</f>
        <v>"Acoustics" :</v>
      </c>
      <c r="CC879" s="21" t="s">
        <v>120</v>
      </c>
      <c r="CD879" s="21" t="str">
        <f>PlainData_XXX!AK884</f>
        <v>Good</v>
      </c>
      <c r="CE879" s="21" t="s">
        <v>120</v>
      </c>
      <c r="CF879" s="21" t="s">
        <v>121</v>
      </c>
      <c r="CG879" s="21" t="str">
        <f>PlainData_XXX!AL884</f>
        <v>"Merchandise_Type" :</v>
      </c>
      <c r="CH879" s="21" t="str">
        <f>PlainData_XXX!AM884</f>
        <v>["CD’s", "Photos"]</v>
      </c>
      <c r="CI879" s="21" t="s">
        <v>0</v>
      </c>
      <c r="CJ879" s="21" t="str">
        <f>PlainData_XXX!AN884</f>
        <v>"Audience_Type" :</v>
      </c>
      <c r="CK879" s="21" t="str">
        <f>PlainData_XXX!AO884</f>
        <v>["Young Working Adults", "Middle Aged", "Retired ", "Third Level Students"]</v>
      </c>
      <c r="CL879" s="21" t="s">
        <v>121</v>
      </c>
    </row>
    <row r="880" spans="1:90" ht="13.2" x14ac:dyDescent="0.25">
      <c r="A880" s="45" t="s">
        <v>10</v>
      </c>
      <c r="B880" s="54">
        <f>PlainData_XXX!A885</f>
        <v>871</v>
      </c>
      <c r="C880" s="46" t="s">
        <v>77</v>
      </c>
      <c r="D880" s="49" t="str">
        <f t="shared" si="143"/>
        <v xml:space="preserve">"Concert_Year" : </v>
      </c>
      <c r="E880" s="103">
        <f>PlainData_XXX!B885</f>
        <v>2021</v>
      </c>
      <c r="F880" s="48" t="s">
        <v>0</v>
      </c>
      <c r="G880" s="49" t="str">
        <f t="shared" si="144"/>
        <v xml:space="preserve">"Concert_Month" : </v>
      </c>
      <c r="H880" s="103">
        <f>PlainData_XXX!C885</f>
        <v>11</v>
      </c>
      <c r="I880" s="48" t="s">
        <v>0</v>
      </c>
      <c r="J880" s="49" t="str">
        <f t="shared" si="145"/>
        <v>"Duration" :</v>
      </c>
      <c r="K880" s="104">
        <f>PlainData_XXX!D885</f>
        <v>95</v>
      </c>
      <c r="L880" s="46" t="s">
        <v>77</v>
      </c>
      <c r="M880" s="49" t="str">
        <f t="shared" si="146"/>
        <v xml:space="preserve">"Expected_Crowd" : </v>
      </c>
      <c r="N880" s="103">
        <f>PlainData_XXX!E885</f>
        <v>44300</v>
      </c>
      <c r="O880" s="48" t="s">
        <v>0</v>
      </c>
      <c r="P880" s="49" t="str">
        <f t="shared" si="147"/>
        <v xml:space="preserve">"Actual_Crowd" : </v>
      </c>
      <c r="Q880" s="103">
        <f>PlainData_XXX!F885</f>
        <v>42600</v>
      </c>
      <c r="R880" s="46" t="s">
        <v>77</v>
      </c>
      <c r="S880" s="49" t="str">
        <f t="shared" si="148"/>
        <v xml:space="preserve">"Cheapest_Ticket_Price" : </v>
      </c>
      <c r="T880" s="103">
        <f>PlainData_XXX!G885</f>
        <v>55</v>
      </c>
      <c r="U880" s="48" t="s">
        <v>0</v>
      </c>
      <c r="V880" s="49" t="str">
        <f t="shared" si="149"/>
        <v xml:space="preserve">"Dearest_Ticket_Price" : </v>
      </c>
      <c r="W880" s="104">
        <f>PlainData_XXX!H885</f>
        <v>265</v>
      </c>
      <c r="X880" s="48" t="s">
        <v>0</v>
      </c>
      <c r="Y880" s="49" t="str">
        <f t="shared" si="150"/>
        <v xml:space="preserve">"Food_Sales" : </v>
      </c>
      <c r="Z880" s="129">
        <f>PlainData_XXX!I885</f>
        <v>86900</v>
      </c>
      <c r="AA880" s="46" t="s">
        <v>77</v>
      </c>
      <c r="AB880" s="49" t="str">
        <f t="shared" si="151"/>
        <v xml:space="preserve">"Drink_Sales" : </v>
      </c>
      <c r="AC880" s="129">
        <f>PlainData_XXX!J885</f>
        <v>33900</v>
      </c>
      <c r="AD880" s="46" t="s">
        <v>77</v>
      </c>
      <c r="AE880" s="49" t="str">
        <f t="shared" si="152"/>
        <v xml:space="preserve">"Atmosphere" : </v>
      </c>
      <c r="AF880" s="50" t="s">
        <v>120</v>
      </c>
      <c r="AG880" s="104" t="str">
        <f>PlainData_XXX!K885</f>
        <v>Fair</v>
      </c>
      <c r="AH880" s="48" t="s">
        <v>78</v>
      </c>
      <c r="AI880" s="49" t="str">
        <f t="shared" si="153"/>
        <v xml:space="preserve">"Police_Cost" : </v>
      </c>
      <c r="AJ880" s="130">
        <f>PlainData_XXX!L885</f>
        <v>20200</v>
      </c>
      <c r="AK880" s="48" t="s">
        <v>0</v>
      </c>
      <c r="AL880" s="110" t="str">
        <f>PlainData_XXX!M885</f>
        <v xml:space="preserve">"Performer" : </v>
      </c>
      <c r="AM880" s="49" t="s">
        <v>71</v>
      </c>
      <c r="AN880" s="111" t="str">
        <f>PlainData_XXX!N885</f>
        <v xml:space="preserve">"Name" : </v>
      </c>
      <c r="AO880" s="48" t="s">
        <v>120</v>
      </c>
      <c r="AP880" s="104" t="str">
        <f>PlainData_XXX!O885</f>
        <v>Ronan Byrne</v>
      </c>
      <c r="AQ880" s="48" t="s">
        <v>78</v>
      </c>
      <c r="AR880" s="111" t="str">
        <f>PlainData_XXX!P885</f>
        <v xml:space="preserve">"Music_Type" : </v>
      </c>
      <c r="AS880" s="50" t="s">
        <v>120</v>
      </c>
      <c r="AT880" s="104" t="str">
        <f>PlainData_XXX!Q885</f>
        <v>Pop</v>
      </c>
      <c r="AU880" s="48" t="s">
        <v>78</v>
      </c>
      <c r="AV880" s="111" t="str">
        <f>PlainData_XXX!R885</f>
        <v xml:space="preserve">"Services" : </v>
      </c>
      <c r="AW880" s="104" t="str">
        <f>PlainData_XXX!S885</f>
        <v>["Meet and Greet"]</v>
      </c>
      <c r="AX880" s="49" t="s">
        <v>76</v>
      </c>
      <c r="AY880" s="122" t="str">
        <f>PlainData_XXX!T885</f>
        <v xml:space="preserve">"Sponsor" : </v>
      </c>
      <c r="AZ880" s="21" t="s">
        <v>71</v>
      </c>
      <c r="BA880" s="123" t="str">
        <f>PlainData_XXX!U885</f>
        <v xml:space="preserve">"Name" : </v>
      </c>
      <c r="BB880" s="21" t="s">
        <v>120</v>
      </c>
      <c r="BC880" s="21" t="str">
        <f>PlainData_XXX!V885</f>
        <v>Peter Silke</v>
      </c>
      <c r="BD880" s="21" t="s">
        <v>78</v>
      </c>
      <c r="BE880" s="123" t="str">
        <f>PlainData_XXX!W885</f>
        <v xml:space="preserve">"Amount" : </v>
      </c>
      <c r="BF880" s="21">
        <f>PlainData_XXX!X885</f>
        <v>90000</v>
      </c>
      <c r="BG880" s="21" t="s">
        <v>0</v>
      </c>
      <c r="BH880" s="123" t="str">
        <f>PlainData_XXX!Y885</f>
        <v xml:space="preserve">"Services" : </v>
      </c>
      <c r="BI880" s="21" t="str">
        <f>PlainData_XXX!Z885</f>
        <v>["TV Interviews", "Posters"]</v>
      </c>
      <c r="BJ880" s="21" t="s">
        <v>121</v>
      </c>
      <c r="BK880" s="127" t="str">
        <f>PlainData_XXX!AA885</f>
        <v xml:space="preserve">"Stadium" : </v>
      </c>
      <c r="BL880" s="21" t="s">
        <v>71</v>
      </c>
      <c r="BM880" s="123" t="str">
        <f>PlainData_XXX!AB885</f>
        <v xml:space="preserve">"Name" : </v>
      </c>
      <c r="BN880" s="21" t="s">
        <v>120</v>
      </c>
      <c r="BO880" s="21" t="str">
        <f>PlainData_XXX!AC885</f>
        <v>Olympia Theatre</v>
      </c>
      <c r="BP880" s="21" t="s">
        <v>78</v>
      </c>
      <c r="BQ880" s="123" t="str">
        <f>PlainData_XXX!AD885</f>
        <v xml:space="preserve">"City" : </v>
      </c>
      <c r="BR880" s="21" t="s">
        <v>120</v>
      </c>
      <c r="BS880" s="21" t="str">
        <f>PlainData_XXX!AE885</f>
        <v>Dublin</v>
      </c>
      <c r="BT880" s="21" t="s">
        <v>78</v>
      </c>
      <c r="BU880" s="123" t="str">
        <f>PlainData_XXX!AF885</f>
        <v xml:space="preserve">"Type" : </v>
      </c>
      <c r="BV880" s="21" t="s">
        <v>120</v>
      </c>
      <c r="BW880" s="21" t="str">
        <f>PlainData_XXX!AG885</f>
        <v>Basketball</v>
      </c>
      <c r="BX880" s="21" t="s">
        <v>78</v>
      </c>
      <c r="BY880" s="123" t="str">
        <f>PlainData_XXX!AH885</f>
        <v xml:space="preserve">"Capacity" : </v>
      </c>
      <c r="BZ880" s="21">
        <f>PlainData_XXX!AI885</f>
        <v>1200</v>
      </c>
      <c r="CA880" s="21" t="s">
        <v>0</v>
      </c>
      <c r="CB880" s="21" t="str">
        <f>PlainData_XXX!AJ885</f>
        <v>"Acoustics" :</v>
      </c>
      <c r="CC880" s="21" t="s">
        <v>120</v>
      </c>
      <c r="CD880" s="21" t="str">
        <f>PlainData_XXX!AK885</f>
        <v>Good</v>
      </c>
      <c r="CE880" s="21" t="s">
        <v>120</v>
      </c>
      <c r="CF880" s="21" t="s">
        <v>121</v>
      </c>
      <c r="CG880" s="21" t="str">
        <f>PlainData_XXX!AL885</f>
        <v>"Merchandise_Type" :</v>
      </c>
      <c r="CH880" s="21" t="str">
        <f>PlainData_XXX!AM885</f>
        <v>["CD’s", "Photos"]</v>
      </c>
      <c r="CI880" s="21" t="s">
        <v>0</v>
      </c>
      <c r="CJ880" s="21" t="str">
        <f>PlainData_XXX!AN885</f>
        <v>"Audience_Type" :</v>
      </c>
      <c r="CK880" s="21" t="str">
        <f>PlainData_XXX!AO885</f>
        <v>["Young Working Adults", "Middle Aged"]</v>
      </c>
      <c r="CL880" s="21" t="s">
        <v>121</v>
      </c>
    </row>
    <row r="881" spans="1:90" ht="13.2" x14ac:dyDescent="0.25">
      <c r="A881" s="45" t="s">
        <v>10</v>
      </c>
      <c r="B881" s="54">
        <f>PlainData_XXX!A886</f>
        <v>872</v>
      </c>
      <c r="C881" s="46" t="s">
        <v>77</v>
      </c>
      <c r="D881" s="49" t="str">
        <f t="shared" si="143"/>
        <v xml:space="preserve">"Concert_Year" : </v>
      </c>
      <c r="E881" s="103">
        <f>PlainData_XXX!B886</f>
        <v>2022</v>
      </c>
      <c r="F881" s="48" t="s">
        <v>0</v>
      </c>
      <c r="G881" s="49" t="str">
        <f t="shared" si="144"/>
        <v xml:space="preserve">"Concert_Month" : </v>
      </c>
      <c r="H881" s="103">
        <f>PlainData_XXX!C886</f>
        <v>10</v>
      </c>
      <c r="I881" s="48" t="s">
        <v>0</v>
      </c>
      <c r="J881" s="49" t="str">
        <f t="shared" si="145"/>
        <v>"Duration" :</v>
      </c>
      <c r="K881" s="104">
        <f>PlainData_XXX!D886</f>
        <v>60</v>
      </c>
      <c r="L881" s="46" t="s">
        <v>77</v>
      </c>
      <c r="M881" s="49" t="str">
        <f t="shared" si="146"/>
        <v xml:space="preserve">"Expected_Crowd" : </v>
      </c>
      <c r="N881" s="103">
        <f>PlainData_XXX!E886</f>
        <v>53000</v>
      </c>
      <c r="O881" s="48" t="s">
        <v>0</v>
      </c>
      <c r="P881" s="49" t="str">
        <f t="shared" si="147"/>
        <v xml:space="preserve">"Actual_Crowd" : </v>
      </c>
      <c r="Q881" s="103">
        <f>PlainData_XXX!F886</f>
        <v>50800</v>
      </c>
      <c r="R881" s="46" t="s">
        <v>77</v>
      </c>
      <c r="S881" s="49" t="str">
        <f t="shared" si="148"/>
        <v xml:space="preserve">"Cheapest_Ticket_Price" : </v>
      </c>
      <c r="T881" s="103">
        <f>PlainData_XXX!G886</f>
        <v>25</v>
      </c>
      <c r="U881" s="48" t="s">
        <v>0</v>
      </c>
      <c r="V881" s="49" t="str">
        <f t="shared" si="149"/>
        <v xml:space="preserve">"Dearest_Ticket_Price" : </v>
      </c>
      <c r="W881" s="104">
        <f>PlainData_XXX!H886</f>
        <v>85</v>
      </c>
      <c r="X881" s="48" t="s">
        <v>0</v>
      </c>
      <c r="Y881" s="49" t="str">
        <f t="shared" si="150"/>
        <v xml:space="preserve">"Food_Sales" : </v>
      </c>
      <c r="Z881" s="129">
        <f>PlainData_XXX!I886</f>
        <v>10000</v>
      </c>
      <c r="AA881" s="46" t="s">
        <v>77</v>
      </c>
      <c r="AB881" s="49" t="str">
        <f t="shared" si="151"/>
        <v xml:space="preserve">"Drink_Sales" : </v>
      </c>
      <c r="AC881" s="129">
        <f>PlainData_XXX!J886</f>
        <v>58400</v>
      </c>
      <c r="AD881" s="46" t="s">
        <v>77</v>
      </c>
      <c r="AE881" s="49" t="str">
        <f t="shared" si="152"/>
        <v xml:space="preserve">"Atmosphere" : </v>
      </c>
      <c r="AF881" s="50" t="s">
        <v>120</v>
      </c>
      <c r="AG881" s="104" t="str">
        <f>PlainData_XXX!K886</f>
        <v>Excellent</v>
      </c>
      <c r="AH881" s="48" t="s">
        <v>78</v>
      </c>
      <c r="AI881" s="49" t="str">
        <f t="shared" si="153"/>
        <v xml:space="preserve">"Police_Cost" : </v>
      </c>
      <c r="AJ881" s="130">
        <f>PlainData_XXX!L886</f>
        <v>2300</v>
      </c>
      <c r="AK881" s="48" t="s">
        <v>0</v>
      </c>
      <c r="AL881" s="110" t="str">
        <f>PlainData_XXX!M886</f>
        <v xml:space="preserve">"Performer" : </v>
      </c>
      <c r="AM881" s="49" t="s">
        <v>71</v>
      </c>
      <c r="AN881" s="111" t="str">
        <f>PlainData_XXX!N886</f>
        <v xml:space="preserve">"Name" : </v>
      </c>
      <c r="AO881" s="48" t="s">
        <v>120</v>
      </c>
      <c r="AP881" s="104" t="str">
        <f>PlainData_XXX!O886</f>
        <v>Cathair Kenny</v>
      </c>
      <c r="AQ881" s="48" t="s">
        <v>78</v>
      </c>
      <c r="AR881" s="111" t="str">
        <f>PlainData_XXX!P886</f>
        <v xml:space="preserve">"Music_Type" : </v>
      </c>
      <c r="AS881" s="50" t="s">
        <v>120</v>
      </c>
      <c r="AT881" s="104" t="str">
        <f>PlainData_XXX!Q886</f>
        <v>Hip-Hop</v>
      </c>
      <c r="AU881" s="48" t="s">
        <v>78</v>
      </c>
      <c r="AV881" s="111" t="str">
        <f>PlainData_XXX!R886</f>
        <v xml:space="preserve">"Services" : </v>
      </c>
      <c r="AW881" s="104" t="str">
        <f>PlainData_XXX!S886</f>
        <v>["TV Interviews", "Photo Shoots "]</v>
      </c>
      <c r="AX881" s="49" t="s">
        <v>76</v>
      </c>
      <c r="AY881" s="122" t="str">
        <f>PlainData_XXX!T886</f>
        <v xml:space="preserve">"Sponsor" : </v>
      </c>
      <c r="AZ881" s="21" t="s">
        <v>71</v>
      </c>
      <c r="BA881" s="123" t="str">
        <f>PlainData_XXX!U886</f>
        <v xml:space="preserve">"Name" : </v>
      </c>
      <c r="BB881" s="21" t="s">
        <v>120</v>
      </c>
      <c r="BC881" s="21" t="str">
        <f>PlainData_XXX!V886</f>
        <v>Tomas Mohan</v>
      </c>
      <c r="BD881" s="21" t="s">
        <v>78</v>
      </c>
      <c r="BE881" s="123" t="str">
        <f>PlainData_XXX!W886</f>
        <v xml:space="preserve">"Amount" : </v>
      </c>
      <c r="BF881" s="21">
        <f>PlainData_XXX!X886</f>
        <v>314000</v>
      </c>
      <c r="BG881" s="21" t="s">
        <v>0</v>
      </c>
      <c r="BH881" s="123" t="str">
        <f>PlainData_XXX!Y886</f>
        <v xml:space="preserve">"Services" : </v>
      </c>
      <c r="BI881" s="21" t="str">
        <f>PlainData_XXX!Z886</f>
        <v>["TV Interviews", "Posters"]</v>
      </c>
      <c r="BJ881" s="21" t="s">
        <v>121</v>
      </c>
      <c r="BK881" s="127" t="str">
        <f>PlainData_XXX!AA886</f>
        <v xml:space="preserve">"Stadium" : </v>
      </c>
      <c r="BL881" s="21" t="s">
        <v>71</v>
      </c>
      <c r="BM881" s="123" t="str">
        <f>PlainData_XXX!AB886</f>
        <v xml:space="preserve">"Name" : </v>
      </c>
      <c r="BN881" s="21" t="s">
        <v>120</v>
      </c>
      <c r="BO881" s="21" t="str">
        <f>PlainData_XXX!AC886</f>
        <v>Tallaght Stadium</v>
      </c>
      <c r="BP881" s="21" t="s">
        <v>78</v>
      </c>
      <c r="BQ881" s="123" t="str">
        <f>PlainData_XXX!AD886</f>
        <v xml:space="preserve">"City" : </v>
      </c>
      <c r="BR881" s="21" t="s">
        <v>120</v>
      </c>
      <c r="BS881" s="21" t="str">
        <f>PlainData_XXX!AE886</f>
        <v>Dublin</v>
      </c>
      <c r="BT881" s="21" t="s">
        <v>78</v>
      </c>
      <c r="BU881" s="123" t="str">
        <f>PlainData_XXX!AF886</f>
        <v xml:space="preserve">"Type" : </v>
      </c>
      <c r="BV881" s="21" t="s">
        <v>120</v>
      </c>
      <c r="BW881" s="21" t="str">
        <f>PlainData_XXX!AG886</f>
        <v>Soccer</v>
      </c>
      <c r="BX881" s="21" t="s">
        <v>78</v>
      </c>
      <c r="BY881" s="123" t="str">
        <f>PlainData_XXX!AH886</f>
        <v xml:space="preserve">"Capacity" : </v>
      </c>
      <c r="BZ881" s="21">
        <f>PlainData_XXX!AI886</f>
        <v>8000</v>
      </c>
      <c r="CA881" s="21" t="s">
        <v>0</v>
      </c>
      <c r="CB881" s="21" t="str">
        <f>PlainData_XXX!AJ886</f>
        <v>"Acoustics" :</v>
      </c>
      <c r="CC881" s="21" t="s">
        <v>120</v>
      </c>
      <c r="CD881" s="21" t="str">
        <f>PlainData_XXX!AK886</f>
        <v>Fair</v>
      </c>
      <c r="CE881" s="21" t="s">
        <v>120</v>
      </c>
      <c r="CF881" s="21" t="s">
        <v>121</v>
      </c>
      <c r="CG881" s="21" t="str">
        <f>PlainData_XXX!AL886</f>
        <v>"Merchandise_Type" :</v>
      </c>
      <c r="CH881" s="21" t="str">
        <f>PlainData_XXX!AM886</f>
        <v>["Hoodies", "Umbrellas ", "Photos"]</v>
      </c>
      <c r="CI881" s="21" t="s">
        <v>0</v>
      </c>
      <c r="CJ881" s="21" t="str">
        <f>PlainData_XXX!AN886</f>
        <v>"Audience_Type" :</v>
      </c>
      <c r="CK881" s="21" t="str">
        <f>PlainData_XXX!AO886</f>
        <v>["Teenagers", "Third Level Students", "Young Working Adults"]</v>
      </c>
      <c r="CL881" s="21" t="s">
        <v>121</v>
      </c>
    </row>
    <row r="882" spans="1:90" ht="13.2" x14ac:dyDescent="0.25">
      <c r="A882" s="45" t="s">
        <v>10</v>
      </c>
      <c r="B882" s="54">
        <f>PlainData_XXX!A887</f>
        <v>873</v>
      </c>
      <c r="C882" s="46" t="s">
        <v>77</v>
      </c>
      <c r="D882" s="49" t="str">
        <f t="shared" si="143"/>
        <v xml:space="preserve">"Concert_Year" : </v>
      </c>
      <c r="E882" s="103">
        <f>PlainData_XXX!B887</f>
        <v>2019</v>
      </c>
      <c r="F882" s="48" t="s">
        <v>0</v>
      </c>
      <c r="G882" s="49" t="str">
        <f t="shared" si="144"/>
        <v xml:space="preserve">"Concert_Month" : </v>
      </c>
      <c r="H882" s="103">
        <f>PlainData_XXX!C887</f>
        <v>5</v>
      </c>
      <c r="I882" s="48" t="s">
        <v>0</v>
      </c>
      <c r="J882" s="49" t="str">
        <f t="shared" si="145"/>
        <v>"Duration" :</v>
      </c>
      <c r="K882" s="104">
        <f>PlainData_XXX!D887</f>
        <v>155</v>
      </c>
      <c r="L882" s="46" t="s">
        <v>77</v>
      </c>
      <c r="M882" s="49" t="str">
        <f t="shared" si="146"/>
        <v xml:space="preserve">"Expected_Crowd" : </v>
      </c>
      <c r="N882" s="103">
        <f>PlainData_XXX!E887</f>
        <v>41200</v>
      </c>
      <c r="O882" s="48" t="s">
        <v>0</v>
      </c>
      <c r="P882" s="49" t="str">
        <f t="shared" si="147"/>
        <v xml:space="preserve">"Actual_Crowd" : </v>
      </c>
      <c r="Q882" s="103">
        <f>PlainData_XXX!F887</f>
        <v>43700</v>
      </c>
      <c r="R882" s="46" t="s">
        <v>77</v>
      </c>
      <c r="S882" s="49" t="str">
        <f t="shared" si="148"/>
        <v xml:space="preserve">"Cheapest_Ticket_Price" : </v>
      </c>
      <c r="T882" s="103">
        <f>PlainData_XXX!G887</f>
        <v>10</v>
      </c>
      <c r="U882" s="48" t="s">
        <v>0</v>
      </c>
      <c r="V882" s="49" t="str">
        <f t="shared" si="149"/>
        <v xml:space="preserve">"Dearest_Ticket_Price" : </v>
      </c>
      <c r="W882" s="104">
        <f>PlainData_XXX!H887</f>
        <v>40</v>
      </c>
      <c r="X882" s="48" t="s">
        <v>0</v>
      </c>
      <c r="Y882" s="49" t="str">
        <f t="shared" si="150"/>
        <v xml:space="preserve">"Food_Sales" : </v>
      </c>
      <c r="Z882" s="129">
        <f>PlainData_XXX!I887</f>
        <v>2000</v>
      </c>
      <c r="AA882" s="46" t="s">
        <v>77</v>
      </c>
      <c r="AB882" s="49" t="str">
        <f t="shared" si="151"/>
        <v xml:space="preserve">"Drink_Sales" : </v>
      </c>
      <c r="AC882" s="129">
        <f>PlainData_XXX!J887</f>
        <v>75500</v>
      </c>
      <c r="AD882" s="46" t="s">
        <v>77</v>
      </c>
      <c r="AE882" s="49" t="str">
        <f t="shared" si="152"/>
        <v xml:space="preserve">"Atmosphere" : </v>
      </c>
      <c r="AF882" s="50" t="s">
        <v>120</v>
      </c>
      <c r="AG882" s="104" t="str">
        <f>PlainData_XXX!K887</f>
        <v>Fair</v>
      </c>
      <c r="AH882" s="48" t="s">
        <v>78</v>
      </c>
      <c r="AI882" s="49" t="str">
        <f t="shared" si="153"/>
        <v xml:space="preserve">"Police_Cost" : </v>
      </c>
      <c r="AJ882" s="130">
        <f>PlainData_XXX!L887</f>
        <v>3800</v>
      </c>
      <c r="AK882" s="48" t="s">
        <v>0</v>
      </c>
      <c r="AL882" s="110" t="str">
        <f>PlainData_XXX!M887</f>
        <v xml:space="preserve">"Performer" : </v>
      </c>
      <c r="AM882" s="49" t="s">
        <v>71</v>
      </c>
      <c r="AN882" s="111" t="str">
        <f>PlainData_XXX!N887</f>
        <v xml:space="preserve">"Name" : </v>
      </c>
      <c r="AO882" s="48" t="s">
        <v>120</v>
      </c>
      <c r="AP882" s="104" t="str">
        <f>PlainData_XXX!O887</f>
        <v>Eireann Griffin</v>
      </c>
      <c r="AQ882" s="48" t="s">
        <v>78</v>
      </c>
      <c r="AR882" s="111" t="str">
        <f>PlainData_XXX!P887</f>
        <v xml:space="preserve">"Music_Type" : </v>
      </c>
      <c r="AS882" s="50" t="s">
        <v>120</v>
      </c>
      <c r="AT882" s="104" t="str">
        <f>PlainData_XXX!Q887</f>
        <v>Rock</v>
      </c>
      <c r="AU882" s="48" t="s">
        <v>78</v>
      </c>
      <c r="AV882" s="111" t="str">
        <f>PlainData_XXX!R887</f>
        <v xml:space="preserve">"Services" : </v>
      </c>
      <c r="AW882" s="104" t="str">
        <f>PlainData_XXX!S887</f>
        <v>["Live Rehearsals", "TV Interviews", "Fan Engagement"]</v>
      </c>
      <c r="AX882" s="49" t="s">
        <v>76</v>
      </c>
      <c r="AY882" s="122" t="str">
        <f>PlainData_XXX!T887</f>
        <v xml:space="preserve">"Sponsor" : </v>
      </c>
      <c r="AZ882" s="21" t="s">
        <v>71</v>
      </c>
      <c r="BA882" s="123" t="str">
        <f>PlainData_XXX!U887</f>
        <v xml:space="preserve">"Name" : </v>
      </c>
      <c r="BB882" s="21" t="s">
        <v>120</v>
      </c>
      <c r="BC882" s="21" t="str">
        <f>PlainData_XXX!V887</f>
        <v>Pete  Roche</v>
      </c>
      <c r="BD882" s="21" t="s">
        <v>78</v>
      </c>
      <c r="BE882" s="123" t="str">
        <f>PlainData_XXX!W887</f>
        <v xml:space="preserve">"Amount" : </v>
      </c>
      <c r="BF882" s="21">
        <f>PlainData_XXX!X887</f>
        <v>487000</v>
      </c>
      <c r="BG882" s="21" t="s">
        <v>0</v>
      </c>
      <c r="BH882" s="123" t="str">
        <f>PlainData_XXX!Y887</f>
        <v xml:space="preserve">"Services" : </v>
      </c>
      <c r="BI882" s="21" t="str">
        <f>PlainData_XXX!Z887</f>
        <v>["Posters", "News Papers", "Ticket Sales", "TV Interviews"]</v>
      </c>
      <c r="BJ882" s="21" t="s">
        <v>121</v>
      </c>
      <c r="BK882" s="127" t="str">
        <f>PlainData_XXX!AA887</f>
        <v xml:space="preserve">"Stadium" : </v>
      </c>
      <c r="BL882" s="21" t="s">
        <v>71</v>
      </c>
      <c r="BM882" s="123" t="str">
        <f>PlainData_XXX!AB887</f>
        <v xml:space="preserve">"Name" : </v>
      </c>
      <c r="BN882" s="21" t="s">
        <v>120</v>
      </c>
      <c r="BO882" s="21" t="str">
        <f>PlainData_XXX!AC887</f>
        <v>Bord Gais Energy Theatre</v>
      </c>
      <c r="BP882" s="21" t="s">
        <v>78</v>
      </c>
      <c r="BQ882" s="123" t="str">
        <f>PlainData_XXX!AD887</f>
        <v xml:space="preserve">"City" : </v>
      </c>
      <c r="BR882" s="21" t="s">
        <v>120</v>
      </c>
      <c r="BS882" s="21" t="str">
        <f>PlainData_XXX!AE887</f>
        <v>Dublin</v>
      </c>
      <c r="BT882" s="21" t="s">
        <v>78</v>
      </c>
      <c r="BU882" s="123" t="str">
        <f>PlainData_XXX!AF887</f>
        <v xml:space="preserve">"Type" : </v>
      </c>
      <c r="BV882" s="21" t="s">
        <v>120</v>
      </c>
      <c r="BW882" s="21" t="str">
        <f>PlainData_XXX!AG887</f>
        <v>Basketball</v>
      </c>
      <c r="BX882" s="21" t="s">
        <v>78</v>
      </c>
      <c r="BY882" s="123" t="str">
        <f>PlainData_XXX!AH887</f>
        <v xml:space="preserve">"Capacity" : </v>
      </c>
      <c r="BZ882" s="21">
        <f>PlainData_XXX!AI887</f>
        <v>2100</v>
      </c>
      <c r="CA882" s="21" t="s">
        <v>0</v>
      </c>
      <c r="CB882" s="21" t="str">
        <f>PlainData_XXX!AJ887</f>
        <v>"Acoustics" :</v>
      </c>
      <c r="CC882" s="21" t="s">
        <v>120</v>
      </c>
      <c r="CD882" s="21" t="str">
        <f>PlainData_XXX!AK887</f>
        <v>Good</v>
      </c>
      <c r="CE882" s="21" t="s">
        <v>120</v>
      </c>
      <c r="CF882" s="21" t="s">
        <v>121</v>
      </c>
      <c r="CG882" s="21" t="str">
        <f>PlainData_XXX!AL887</f>
        <v>"Merchandise_Type" :</v>
      </c>
      <c r="CH882" s="21" t="str">
        <f>PlainData_XXX!AM887</f>
        <v>["CD’s", "Tee Shirts"]</v>
      </c>
      <c r="CI882" s="21" t="s">
        <v>0</v>
      </c>
      <c r="CJ882" s="21" t="str">
        <f>PlainData_XXX!AN887</f>
        <v>"Audience_Type" :</v>
      </c>
      <c r="CK882" s="21" t="str">
        <f>PlainData_XXX!AO887</f>
        <v>["Teenagers", "Third Level Students", "Retired "]</v>
      </c>
      <c r="CL882" s="21" t="s">
        <v>121</v>
      </c>
    </row>
    <row r="883" spans="1:90" ht="13.2" x14ac:dyDescent="0.25">
      <c r="A883" s="45" t="s">
        <v>10</v>
      </c>
      <c r="B883" s="54">
        <f>PlainData_XXX!A888</f>
        <v>874</v>
      </c>
      <c r="C883" s="46" t="s">
        <v>77</v>
      </c>
      <c r="D883" s="49" t="str">
        <f t="shared" si="143"/>
        <v xml:space="preserve">"Concert_Year" : </v>
      </c>
      <c r="E883" s="103">
        <f>PlainData_XXX!B888</f>
        <v>2011</v>
      </c>
      <c r="F883" s="48" t="s">
        <v>0</v>
      </c>
      <c r="G883" s="49" t="str">
        <f t="shared" si="144"/>
        <v xml:space="preserve">"Concert_Month" : </v>
      </c>
      <c r="H883" s="103">
        <f>PlainData_XXX!C888</f>
        <v>9</v>
      </c>
      <c r="I883" s="48" t="s">
        <v>0</v>
      </c>
      <c r="J883" s="49" t="str">
        <f t="shared" si="145"/>
        <v>"Duration" :</v>
      </c>
      <c r="K883" s="104">
        <f>PlainData_XXX!D888</f>
        <v>145</v>
      </c>
      <c r="L883" s="46" t="s">
        <v>77</v>
      </c>
      <c r="M883" s="49" t="str">
        <f t="shared" si="146"/>
        <v xml:space="preserve">"Expected_Crowd" : </v>
      </c>
      <c r="N883" s="103">
        <f>PlainData_XXX!E888</f>
        <v>77600</v>
      </c>
      <c r="O883" s="48" t="s">
        <v>0</v>
      </c>
      <c r="P883" s="49" t="str">
        <f t="shared" si="147"/>
        <v xml:space="preserve">"Actual_Crowd" : </v>
      </c>
      <c r="Q883" s="103">
        <f>PlainData_XXX!F888</f>
        <v>63500</v>
      </c>
      <c r="R883" s="46" t="s">
        <v>77</v>
      </c>
      <c r="S883" s="49" t="str">
        <f t="shared" si="148"/>
        <v xml:space="preserve">"Cheapest_Ticket_Price" : </v>
      </c>
      <c r="T883" s="103">
        <f>PlainData_XXX!G888</f>
        <v>55</v>
      </c>
      <c r="U883" s="48" t="s">
        <v>0</v>
      </c>
      <c r="V883" s="49" t="str">
        <f t="shared" si="149"/>
        <v xml:space="preserve">"Dearest_Ticket_Price" : </v>
      </c>
      <c r="W883" s="104">
        <f>PlainData_XXX!H888</f>
        <v>195</v>
      </c>
      <c r="X883" s="48" t="s">
        <v>0</v>
      </c>
      <c r="Y883" s="49" t="str">
        <f t="shared" si="150"/>
        <v xml:space="preserve">"Food_Sales" : </v>
      </c>
      <c r="Z883" s="129">
        <f>PlainData_XXX!I888</f>
        <v>16100</v>
      </c>
      <c r="AA883" s="46" t="s">
        <v>77</v>
      </c>
      <c r="AB883" s="49" t="str">
        <f t="shared" si="151"/>
        <v xml:space="preserve">"Drink_Sales" : </v>
      </c>
      <c r="AC883" s="129">
        <f>PlainData_XXX!J888</f>
        <v>2000</v>
      </c>
      <c r="AD883" s="46" t="s">
        <v>77</v>
      </c>
      <c r="AE883" s="49" t="str">
        <f t="shared" si="152"/>
        <v xml:space="preserve">"Atmosphere" : </v>
      </c>
      <c r="AF883" s="50" t="s">
        <v>120</v>
      </c>
      <c r="AG883" s="104" t="str">
        <f>PlainData_XXX!K888</f>
        <v>Good</v>
      </c>
      <c r="AH883" s="48" t="s">
        <v>78</v>
      </c>
      <c r="AI883" s="49" t="str">
        <f t="shared" si="153"/>
        <v xml:space="preserve">"Police_Cost" : </v>
      </c>
      <c r="AJ883" s="130">
        <f>PlainData_XXX!L888</f>
        <v>15800</v>
      </c>
      <c r="AK883" s="48" t="s">
        <v>0</v>
      </c>
      <c r="AL883" s="110" t="str">
        <f>PlainData_XXX!M888</f>
        <v xml:space="preserve">"Performer" : </v>
      </c>
      <c r="AM883" s="49" t="s">
        <v>71</v>
      </c>
      <c r="AN883" s="111" t="str">
        <f>PlainData_XXX!N888</f>
        <v xml:space="preserve">"Name" : </v>
      </c>
      <c r="AO883" s="48" t="s">
        <v>120</v>
      </c>
      <c r="AP883" s="104" t="str">
        <f>PlainData_XXX!O888</f>
        <v>Deirbhile McGrath</v>
      </c>
      <c r="AQ883" s="48" t="s">
        <v>78</v>
      </c>
      <c r="AR883" s="111" t="str">
        <f>PlainData_XXX!P888</f>
        <v xml:space="preserve">"Music_Type" : </v>
      </c>
      <c r="AS883" s="50" t="s">
        <v>120</v>
      </c>
      <c r="AT883" s="104" t="str">
        <f>PlainData_XXX!Q888</f>
        <v>Jazz</v>
      </c>
      <c r="AU883" s="48" t="s">
        <v>78</v>
      </c>
      <c r="AV883" s="111" t="str">
        <f>PlainData_XXX!R888</f>
        <v xml:space="preserve">"Services" : </v>
      </c>
      <c r="AW883" s="104" t="str">
        <f>PlainData_XXX!S888</f>
        <v>["TV Interviews", "Fan Engagement"]</v>
      </c>
      <c r="AX883" s="49" t="s">
        <v>76</v>
      </c>
      <c r="AY883" s="122" t="str">
        <f>PlainData_XXX!T888</f>
        <v xml:space="preserve">"Sponsor" : </v>
      </c>
      <c r="AZ883" s="21" t="s">
        <v>71</v>
      </c>
      <c r="BA883" s="123" t="str">
        <f>PlainData_XXX!U888</f>
        <v xml:space="preserve">"Name" : </v>
      </c>
      <c r="BB883" s="21" t="s">
        <v>120</v>
      </c>
      <c r="BC883" s="21" t="str">
        <f>PlainData_XXX!V888</f>
        <v>Joe Joyce</v>
      </c>
      <c r="BD883" s="21" t="s">
        <v>78</v>
      </c>
      <c r="BE883" s="123" t="str">
        <f>PlainData_XXX!W888</f>
        <v xml:space="preserve">"Amount" : </v>
      </c>
      <c r="BF883" s="21">
        <f>PlainData_XXX!X888</f>
        <v>352000</v>
      </c>
      <c r="BG883" s="21" t="s">
        <v>0</v>
      </c>
      <c r="BH883" s="123" t="str">
        <f>PlainData_XXX!Y888</f>
        <v xml:space="preserve">"Services" : </v>
      </c>
      <c r="BI883" s="21" t="str">
        <f>PlainData_XXX!Z888</f>
        <v>["Ticket Sales", "Radio Interviews", "TV Interviews", "News Papers"]</v>
      </c>
      <c r="BJ883" s="21" t="s">
        <v>121</v>
      </c>
      <c r="BK883" s="127" t="str">
        <f>PlainData_XXX!AA888</f>
        <v xml:space="preserve">"Stadium" : </v>
      </c>
      <c r="BL883" s="21" t="s">
        <v>71</v>
      </c>
      <c r="BM883" s="123" t="str">
        <f>PlainData_XXX!AB888</f>
        <v xml:space="preserve">"Name" : </v>
      </c>
      <c r="BN883" s="21" t="s">
        <v>120</v>
      </c>
      <c r="BO883" s="21" t="str">
        <f>PlainData_XXX!AC888</f>
        <v>Royal Theatre Castlebar</v>
      </c>
      <c r="BP883" s="21" t="s">
        <v>78</v>
      </c>
      <c r="BQ883" s="123" t="str">
        <f>PlainData_XXX!AD888</f>
        <v xml:space="preserve">"City" : </v>
      </c>
      <c r="BR883" s="21" t="s">
        <v>120</v>
      </c>
      <c r="BS883" s="21" t="str">
        <f>PlainData_XXX!AE888</f>
        <v>Mayo</v>
      </c>
      <c r="BT883" s="21" t="s">
        <v>78</v>
      </c>
      <c r="BU883" s="123" t="str">
        <f>PlainData_XXX!AF888</f>
        <v xml:space="preserve">"Type" : </v>
      </c>
      <c r="BV883" s="21" t="s">
        <v>120</v>
      </c>
      <c r="BW883" s="21" t="str">
        <f>PlainData_XXX!AG888</f>
        <v>Basketball</v>
      </c>
      <c r="BX883" s="21" t="s">
        <v>78</v>
      </c>
      <c r="BY883" s="123" t="str">
        <f>PlainData_XXX!AH888</f>
        <v xml:space="preserve">"Capacity" : </v>
      </c>
      <c r="BZ883" s="21">
        <f>PlainData_XXX!AI888</f>
        <v>2000</v>
      </c>
      <c r="CA883" s="21" t="s">
        <v>0</v>
      </c>
      <c r="CB883" s="21" t="str">
        <f>PlainData_XXX!AJ888</f>
        <v>"Acoustics" :</v>
      </c>
      <c r="CC883" s="21" t="s">
        <v>120</v>
      </c>
      <c r="CD883" s="21" t="str">
        <f>PlainData_XXX!AK888</f>
        <v>Good</v>
      </c>
      <c r="CE883" s="21" t="s">
        <v>120</v>
      </c>
      <c r="CF883" s="21" t="s">
        <v>121</v>
      </c>
      <c r="CG883" s="21" t="str">
        <f>PlainData_XXX!AL888</f>
        <v>"Merchandise_Type" :</v>
      </c>
      <c r="CH883" s="21" t="str">
        <f>PlainData_XXX!AM888</f>
        <v>["Umbrellas "]</v>
      </c>
      <c r="CI883" s="21" t="s">
        <v>0</v>
      </c>
      <c r="CJ883" s="21" t="str">
        <f>PlainData_XXX!AN888</f>
        <v>"Audience_Type" :</v>
      </c>
      <c r="CK883" s="21" t="str">
        <f>PlainData_XXX!AO888</f>
        <v>["Middle Aged", "Retired ", "Teenagers", "Third Level Students"]</v>
      </c>
      <c r="CL883" s="21" t="s">
        <v>121</v>
      </c>
    </row>
    <row r="884" spans="1:90" ht="13.2" x14ac:dyDescent="0.25">
      <c r="A884" s="45" t="s">
        <v>10</v>
      </c>
      <c r="B884" s="54">
        <f>PlainData_XXX!A889</f>
        <v>875</v>
      </c>
      <c r="C884" s="46" t="s">
        <v>77</v>
      </c>
      <c r="D884" s="49" t="str">
        <f t="shared" si="143"/>
        <v xml:space="preserve">"Concert_Year" : </v>
      </c>
      <c r="E884" s="103">
        <f>PlainData_XXX!B889</f>
        <v>2013</v>
      </c>
      <c r="F884" s="48" t="s">
        <v>0</v>
      </c>
      <c r="G884" s="49" t="str">
        <f t="shared" si="144"/>
        <v xml:space="preserve">"Concert_Month" : </v>
      </c>
      <c r="H884" s="103">
        <f>PlainData_XXX!C889</f>
        <v>2</v>
      </c>
      <c r="I884" s="48" t="s">
        <v>0</v>
      </c>
      <c r="J884" s="49" t="str">
        <f t="shared" si="145"/>
        <v>"Duration" :</v>
      </c>
      <c r="K884" s="104">
        <f>PlainData_XXX!D889</f>
        <v>70</v>
      </c>
      <c r="L884" s="46" t="s">
        <v>77</v>
      </c>
      <c r="M884" s="49" t="str">
        <f t="shared" si="146"/>
        <v xml:space="preserve">"Expected_Crowd" : </v>
      </c>
      <c r="N884" s="103">
        <f>PlainData_XXX!E889</f>
        <v>9800</v>
      </c>
      <c r="O884" s="48" t="s">
        <v>0</v>
      </c>
      <c r="P884" s="49" t="str">
        <f t="shared" si="147"/>
        <v xml:space="preserve">"Actual_Crowd" : </v>
      </c>
      <c r="Q884" s="103">
        <f>PlainData_XXX!F889</f>
        <v>9900</v>
      </c>
      <c r="R884" s="46" t="s">
        <v>77</v>
      </c>
      <c r="S884" s="49" t="str">
        <f t="shared" si="148"/>
        <v xml:space="preserve">"Cheapest_Ticket_Price" : </v>
      </c>
      <c r="T884" s="103">
        <f>PlainData_XXX!G889</f>
        <v>10</v>
      </c>
      <c r="U884" s="48" t="s">
        <v>0</v>
      </c>
      <c r="V884" s="49" t="str">
        <f t="shared" si="149"/>
        <v xml:space="preserve">"Dearest_Ticket_Price" : </v>
      </c>
      <c r="W884" s="104">
        <f>PlainData_XXX!H889</f>
        <v>45</v>
      </c>
      <c r="X884" s="48" t="s">
        <v>0</v>
      </c>
      <c r="Y884" s="49" t="str">
        <f t="shared" si="150"/>
        <v xml:space="preserve">"Food_Sales" : </v>
      </c>
      <c r="Z884" s="129">
        <f>PlainData_XXX!I889</f>
        <v>68200</v>
      </c>
      <c r="AA884" s="46" t="s">
        <v>77</v>
      </c>
      <c r="AB884" s="49" t="str">
        <f t="shared" si="151"/>
        <v xml:space="preserve">"Drink_Sales" : </v>
      </c>
      <c r="AC884" s="129">
        <f>PlainData_XXX!J889</f>
        <v>82800</v>
      </c>
      <c r="AD884" s="46" t="s">
        <v>77</v>
      </c>
      <c r="AE884" s="49" t="str">
        <f t="shared" si="152"/>
        <v xml:space="preserve">"Atmosphere" : </v>
      </c>
      <c r="AF884" s="50" t="s">
        <v>120</v>
      </c>
      <c r="AG884" s="104" t="str">
        <f>PlainData_XXX!K889</f>
        <v>Good</v>
      </c>
      <c r="AH884" s="48" t="s">
        <v>78</v>
      </c>
      <c r="AI884" s="49" t="str">
        <f t="shared" si="153"/>
        <v xml:space="preserve">"Police_Cost" : </v>
      </c>
      <c r="AJ884" s="130">
        <f>PlainData_XXX!L889</f>
        <v>5300</v>
      </c>
      <c r="AK884" s="48" t="s">
        <v>0</v>
      </c>
      <c r="AL884" s="110" t="str">
        <f>PlainData_XXX!M889</f>
        <v xml:space="preserve">"Performer" : </v>
      </c>
      <c r="AM884" s="49" t="s">
        <v>71</v>
      </c>
      <c r="AN884" s="111" t="str">
        <f>PlainData_XXX!N889</f>
        <v xml:space="preserve">"Name" : </v>
      </c>
      <c r="AO884" s="48" t="s">
        <v>120</v>
      </c>
      <c r="AP884" s="104" t="str">
        <f>PlainData_XXX!O889</f>
        <v>Ronan McGrath</v>
      </c>
      <c r="AQ884" s="48" t="s">
        <v>78</v>
      </c>
      <c r="AR884" s="111" t="str">
        <f>PlainData_XXX!P889</f>
        <v xml:space="preserve">"Music_Type" : </v>
      </c>
      <c r="AS884" s="50" t="s">
        <v>120</v>
      </c>
      <c r="AT884" s="104" t="str">
        <f>PlainData_XXX!Q889</f>
        <v>Rock</v>
      </c>
      <c r="AU884" s="48" t="s">
        <v>78</v>
      </c>
      <c r="AV884" s="111" t="str">
        <f>PlainData_XXX!R889</f>
        <v xml:space="preserve">"Services" : </v>
      </c>
      <c r="AW884" s="104" t="str">
        <f>PlainData_XXX!S889</f>
        <v>["Fan Engagement", "Photo Shoots "]</v>
      </c>
      <c r="AX884" s="49" t="s">
        <v>76</v>
      </c>
      <c r="AY884" s="122" t="str">
        <f>PlainData_XXX!T889</f>
        <v xml:space="preserve">"Sponsor" : </v>
      </c>
      <c r="AZ884" s="21" t="s">
        <v>71</v>
      </c>
      <c r="BA884" s="123" t="str">
        <f>PlainData_XXX!U889</f>
        <v xml:space="preserve">"Name" : </v>
      </c>
      <c r="BB884" s="21" t="s">
        <v>120</v>
      </c>
      <c r="BC884" s="21" t="str">
        <f>PlainData_XXX!V889</f>
        <v>Bride Horan</v>
      </c>
      <c r="BD884" s="21" t="s">
        <v>78</v>
      </c>
      <c r="BE884" s="123" t="str">
        <f>PlainData_XXX!W889</f>
        <v xml:space="preserve">"Amount" : </v>
      </c>
      <c r="BF884" s="21">
        <f>PlainData_XXX!X889</f>
        <v>383000</v>
      </c>
      <c r="BG884" s="21" t="s">
        <v>0</v>
      </c>
      <c r="BH884" s="123" t="str">
        <f>PlainData_XXX!Y889</f>
        <v xml:space="preserve">"Services" : </v>
      </c>
      <c r="BI884" s="21" t="str">
        <f>PlainData_XXX!Z889</f>
        <v>["Radio Interviews", "News Papers"]</v>
      </c>
      <c r="BJ884" s="21" t="s">
        <v>121</v>
      </c>
      <c r="BK884" s="127" t="str">
        <f>PlainData_XXX!AA889</f>
        <v xml:space="preserve">"Stadium" : </v>
      </c>
      <c r="BL884" s="21" t="s">
        <v>71</v>
      </c>
      <c r="BM884" s="123" t="str">
        <f>PlainData_XXX!AB889</f>
        <v xml:space="preserve">"Name" : </v>
      </c>
      <c r="BN884" s="21" t="s">
        <v>120</v>
      </c>
      <c r="BO884" s="21" t="str">
        <f>PlainData_XXX!AC889</f>
        <v>Tallaght Stadium</v>
      </c>
      <c r="BP884" s="21" t="s">
        <v>78</v>
      </c>
      <c r="BQ884" s="123" t="str">
        <f>PlainData_XXX!AD889</f>
        <v xml:space="preserve">"City" : </v>
      </c>
      <c r="BR884" s="21" t="s">
        <v>120</v>
      </c>
      <c r="BS884" s="21" t="str">
        <f>PlainData_XXX!AE889</f>
        <v>Dublin</v>
      </c>
      <c r="BT884" s="21" t="s">
        <v>78</v>
      </c>
      <c r="BU884" s="123" t="str">
        <f>PlainData_XXX!AF889</f>
        <v xml:space="preserve">"Type" : </v>
      </c>
      <c r="BV884" s="21" t="s">
        <v>120</v>
      </c>
      <c r="BW884" s="21" t="str">
        <f>PlainData_XXX!AG889</f>
        <v>Soccer</v>
      </c>
      <c r="BX884" s="21" t="s">
        <v>78</v>
      </c>
      <c r="BY884" s="123" t="str">
        <f>PlainData_XXX!AH889</f>
        <v xml:space="preserve">"Capacity" : </v>
      </c>
      <c r="BZ884" s="21">
        <f>PlainData_XXX!AI889</f>
        <v>8000</v>
      </c>
      <c r="CA884" s="21" t="s">
        <v>0</v>
      </c>
      <c r="CB884" s="21" t="str">
        <f>PlainData_XXX!AJ889</f>
        <v>"Acoustics" :</v>
      </c>
      <c r="CC884" s="21" t="s">
        <v>120</v>
      </c>
      <c r="CD884" s="21" t="str">
        <f>PlainData_XXX!AK889</f>
        <v>Fair</v>
      </c>
      <c r="CE884" s="21" t="s">
        <v>120</v>
      </c>
      <c r="CF884" s="21" t="s">
        <v>121</v>
      </c>
      <c r="CG884" s="21" t="str">
        <f>PlainData_XXX!AL889</f>
        <v>"Merchandise_Type" :</v>
      </c>
      <c r="CH884" s="21" t="str">
        <f>PlainData_XXX!AM889</f>
        <v>["CD’s", "Tee Shirts", "Hoodies"]</v>
      </c>
      <c r="CI884" s="21" t="s">
        <v>0</v>
      </c>
      <c r="CJ884" s="21" t="str">
        <f>PlainData_XXX!AN889</f>
        <v>"Audience_Type" :</v>
      </c>
      <c r="CK884" s="21" t="str">
        <f>PlainData_XXX!AO889</f>
        <v>["Young Working Adults"]</v>
      </c>
      <c r="CL884" s="21" t="s">
        <v>121</v>
      </c>
    </row>
    <row r="885" spans="1:90" ht="13.2" x14ac:dyDescent="0.25">
      <c r="A885" s="45" t="s">
        <v>10</v>
      </c>
      <c r="B885" s="54">
        <f>PlainData_XXX!A890</f>
        <v>876</v>
      </c>
      <c r="C885" s="46" t="s">
        <v>77</v>
      </c>
      <c r="D885" s="49" t="str">
        <f t="shared" si="143"/>
        <v xml:space="preserve">"Concert_Year" : </v>
      </c>
      <c r="E885" s="103">
        <f>PlainData_XXX!B890</f>
        <v>2015</v>
      </c>
      <c r="F885" s="48" t="s">
        <v>0</v>
      </c>
      <c r="G885" s="49" t="str">
        <f t="shared" si="144"/>
        <v xml:space="preserve">"Concert_Month" : </v>
      </c>
      <c r="H885" s="103">
        <f>PlainData_XXX!C890</f>
        <v>7</v>
      </c>
      <c r="I885" s="48" t="s">
        <v>0</v>
      </c>
      <c r="J885" s="49" t="str">
        <f t="shared" si="145"/>
        <v>"Duration" :</v>
      </c>
      <c r="K885" s="104">
        <f>PlainData_XXX!D890</f>
        <v>65</v>
      </c>
      <c r="L885" s="46" t="s">
        <v>77</v>
      </c>
      <c r="M885" s="49" t="str">
        <f t="shared" si="146"/>
        <v xml:space="preserve">"Expected_Crowd" : </v>
      </c>
      <c r="N885" s="103">
        <f>PlainData_XXX!E890</f>
        <v>30800</v>
      </c>
      <c r="O885" s="48" t="s">
        <v>0</v>
      </c>
      <c r="P885" s="49" t="str">
        <f t="shared" si="147"/>
        <v xml:space="preserve">"Actual_Crowd" : </v>
      </c>
      <c r="Q885" s="103">
        <f>PlainData_XXX!F890</f>
        <v>31700</v>
      </c>
      <c r="R885" s="46" t="s">
        <v>77</v>
      </c>
      <c r="S885" s="49" t="str">
        <f t="shared" si="148"/>
        <v xml:space="preserve">"Cheapest_Ticket_Price" : </v>
      </c>
      <c r="T885" s="103">
        <f>PlainData_XXX!G890</f>
        <v>50</v>
      </c>
      <c r="U885" s="48" t="s">
        <v>0</v>
      </c>
      <c r="V885" s="49" t="str">
        <f t="shared" si="149"/>
        <v xml:space="preserve">"Dearest_Ticket_Price" : </v>
      </c>
      <c r="W885" s="104">
        <f>PlainData_XXX!H890</f>
        <v>200</v>
      </c>
      <c r="X885" s="48" t="s">
        <v>0</v>
      </c>
      <c r="Y885" s="49" t="str">
        <f t="shared" si="150"/>
        <v xml:space="preserve">"Food_Sales" : </v>
      </c>
      <c r="Z885" s="129">
        <f>PlainData_XXX!I890</f>
        <v>82500</v>
      </c>
      <c r="AA885" s="46" t="s">
        <v>77</v>
      </c>
      <c r="AB885" s="49" t="str">
        <f t="shared" si="151"/>
        <v xml:space="preserve">"Drink_Sales" : </v>
      </c>
      <c r="AC885" s="129">
        <f>PlainData_XXX!J890</f>
        <v>18500</v>
      </c>
      <c r="AD885" s="46" t="s">
        <v>77</v>
      </c>
      <c r="AE885" s="49" t="str">
        <f t="shared" si="152"/>
        <v xml:space="preserve">"Atmosphere" : </v>
      </c>
      <c r="AF885" s="50" t="s">
        <v>120</v>
      </c>
      <c r="AG885" s="104" t="str">
        <f>PlainData_XXX!K890</f>
        <v>Good</v>
      </c>
      <c r="AH885" s="48" t="s">
        <v>78</v>
      </c>
      <c r="AI885" s="49" t="str">
        <f t="shared" si="153"/>
        <v xml:space="preserve">"Police_Cost" : </v>
      </c>
      <c r="AJ885" s="130">
        <f>PlainData_XXX!L890</f>
        <v>48500</v>
      </c>
      <c r="AK885" s="48" t="s">
        <v>0</v>
      </c>
      <c r="AL885" s="110" t="str">
        <f>PlainData_XXX!M890</f>
        <v xml:space="preserve">"Performer" : </v>
      </c>
      <c r="AM885" s="49" t="s">
        <v>71</v>
      </c>
      <c r="AN885" s="111" t="str">
        <f>PlainData_XXX!N890</f>
        <v xml:space="preserve">"Name" : </v>
      </c>
      <c r="AO885" s="48" t="s">
        <v>120</v>
      </c>
      <c r="AP885" s="104" t="str">
        <f>PlainData_XXX!O890</f>
        <v>Eireann Moran</v>
      </c>
      <c r="AQ885" s="48" t="s">
        <v>78</v>
      </c>
      <c r="AR885" s="111" t="str">
        <f>PlainData_XXX!P890</f>
        <v xml:space="preserve">"Music_Type" : </v>
      </c>
      <c r="AS885" s="50" t="s">
        <v>120</v>
      </c>
      <c r="AT885" s="104" t="str">
        <f>PlainData_XXX!Q890</f>
        <v>Pop</v>
      </c>
      <c r="AU885" s="48" t="s">
        <v>78</v>
      </c>
      <c r="AV885" s="111" t="str">
        <f>PlainData_XXX!R890</f>
        <v xml:space="preserve">"Services" : </v>
      </c>
      <c r="AW885" s="104" t="str">
        <f>PlainData_XXX!S890</f>
        <v>["Live Rehearsals", "Fan Engagement"]</v>
      </c>
      <c r="AX885" s="49" t="s">
        <v>76</v>
      </c>
      <c r="AY885" s="122" t="str">
        <f>PlainData_XXX!T890</f>
        <v xml:space="preserve">"Sponsor" : </v>
      </c>
      <c r="AZ885" s="21" t="s">
        <v>71</v>
      </c>
      <c r="BA885" s="123" t="str">
        <f>PlainData_XXX!U890</f>
        <v xml:space="preserve">"Name" : </v>
      </c>
      <c r="BB885" s="21" t="s">
        <v>120</v>
      </c>
      <c r="BC885" s="21" t="str">
        <f>PlainData_XXX!V890</f>
        <v>Ray Ahern</v>
      </c>
      <c r="BD885" s="21" t="s">
        <v>78</v>
      </c>
      <c r="BE885" s="123" t="str">
        <f>PlainData_XXX!W890</f>
        <v xml:space="preserve">"Amount" : </v>
      </c>
      <c r="BF885" s="21">
        <f>PlainData_XXX!X890</f>
        <v>10000</v>
      </c>
      <c r="BG885" s="21" t="s">
        <v>0</v>
      </c>
      <c r="BH885" s="123" t="str">
        <f>PlainData_XXX!Y890</f>
        <v xml:space="preserve">"Services" : </v>
      </c>
      <c r="BI885" s="21" t="str">
        <f>PlainData_XXX!Z890</f>
        <v>["TV Interviews", "Radio Interviews", "Posters"]</v>
      </c>
      <c r="BJ885" s="21" t="s">
        <v>121</v>
      </c>
      <c r="BK885" s="127" t="str">
        <f>PlainData_XXX!AA890</f>
        <v xml:space="preserve">"Stadium" : </v>
      </c>
      <c r="BL885" s="21" t="s">
        <v>71</v>
      </c>
      <c r="BM885" s="123" t="str">
        <f>PlainData_XXX!AB890</f>
        <v xml:space="preserve">"Name" : </v>
      </c>
      <c r="BN885" s="21" t="s">
        <v>120</v>
      </c>
      <c r="BO885" s="21" t="str">
        <f>PlainData_XXX!AC890</f>
        <v>Pairc Ui Chaoimh</v>
      </c>
      <c r="BP885" s="21" t="s">
        <v>78</v>
      </c>
      <c r="BQ885" s="123" t="str">
        <f>PlainData_XXX!AD890</f>
        <v xml:space="preserve">"City" : </v>
      </c>
      <c r="BR885" s="21" t="s">
        <v>120</v>
      </c>
      <c r="BS885" s="21" t="str">
        <f>PlainData_XXX!AE890</f>
        <v>Cork</v>
      </c>
      <c r="BT885" s="21" t="s">
        <v>78</v>
      </c>
      <c r="BU885" s="123" t="str">
        <f>PlainData_XXX!AF890</f>
        <v xml:space="preserve">"Type" : </v>
      </c>
      <c r="BV885" s="21" t="s">
        <v>120</v>
      </c>
      <c r="BW885" s="21" t="str">
        <f>PlainData_XXX!AG890</f>
        <v>GAA</v>
      </c>
      <c r="BX885" s="21" t="s">
        <v>78</v>
      </c>
      <c r="BY885" s="123" t="str">
        <f>PlainData_XXX!AH890</f>
        <v xml:space="preserve">"Capacity" : </v>
      </c>
      <c r="BZ885" s="21">
        <f>PlainData_XXX!AI890</f>
        <v>45000</v>
      </c>
      <c r="CA885" s="21" t="s">
        <v>0</v>
      </c>
      <c r="CB885" s="21" t="str">
        <f>PlainData_XXX!AJ890</f>
        <v>"Acoustics" :</v>
      </c>
      <c r="CC885" s="21" t="s">
        <v>120</v>
      </c>
      <c r="CD885" s="21" t="str">
        <f>PlainData_XXX!AK890</f>
        <v>Fair</v>
      </c>
      <c r="CE885" s="21" t="s">
        <v>120</v>
      </c>
      <c r="CF885" s="21" t="s">
        <v>121</v>
      </c>
      <c r="CG885" s="21" t="str">
        <f>PlainData_XXX!AL890</f>
        <v>"Merchandise_Type" :</v>
      </c>
      <c r="CH885" s="21" t="str">
        <f>PlainData_XXX!AM890</f>
        <v>["CD’s"]</v>
      </c>
      <c r="CI885" s="21" t="s">
        <v>0</v>
      </c>
      <c r="CJ885" s="21" t="str">
        <f>PlainData_XXX!AN890</f>
        <v>"Audience_Type" :</v>
      </c>
      <c r="CK885" s="21" t="str">
        <f>PlainData_XXX!AO890</f>
        <v>["Young Working Adults", "Retired "]</v>
      </c>
      <c r="CL885" s="21" t="s">
        <v>121</v>
      </c>
    </row>
    <row r="886" spans="1:90" ht="13.2" x14ac:dyDescent="0.25">
      <c r="A886" s="45" t="s">
        <v>10</v>
      </c>
      <c r="B886" s="54">
        <f>PlainData_XXX!A891</f>
        <v>877</v>
      </c>
      <c r="C886" s="46" t="s">
        <v>77</v>
      </c>
      <c r="D886" s="49" t="str">
        <f t="shared" si="143"/>
        <v xml:space="preserve">"Concert_Year" : </v>
      </c>
      <c r="E886" s="103">
        <f>PlainData_XXX!B891</f>
        <v>2016</v>
      </c>
      <c r="F886" s="48" t="s">
        <v>0</v>
      </c>
      <c r="G886" s="49" t="str">
        <f t="shared" si="144"/>
        <v xml:space="preserve">"Concert_Month" : </v>
      </c>
      <c r="H886" s="103">
        <f>PlainData_XXX!C891</f>
        <v>6</v>
      </c>
      <c r="I886" s="48" t="s">
        <v>0</v>
      </c>
      <c r="J886" s="49" t="str">
        <f t="shared" si="145"/>
        <v>"Duration" :</v>
      </c>
      <c r="K886" s="104">
        <f>PlainData_XXX!D891</f>
        <v>60</v>
      </c>
      <c r="L886" s="46" t="s">
        <v>77</v>
      </c>
      <c r="M886" s="49" t="str">
        <f t="shared" si="146"/>
        <v xml:space="preserve">"Expected_Crowd" : </v>
      </c>
      <c r="N886" s="103">
        <f>PlainData_XXX!E891</f>
        <v>700</v>
      </c>
      <c r="O886" s="48" t="s">
        <v>0</v>
      </c>
      <c r="P886" s="49" t="str">
        <f t="shared" si="147"/>
        <v xml:space="preserve">"Actual_Crowd" : </v>
      </c>
      <c r="Q886" s="103">
        <f>PlainData_XXX!F891</f>
        <v>600</v>
      </c>
      <c r="R886" s="46" t="s">
        <v>77</v>
      </c>
      <c r="S886" s="49" t="str">
        <f t="shared" si="148"/>
        <v xml:space="preserve">"Cheapest_Ticket_Price" : </v>
      </c>
      <c r="T886" s="103">
        <f>PlainData_XXX!G891</f>
        <v>60</v>
      </c>
      <c r="U886" s="48" t="s">
        <v>0</v>
      </c>
      <c r="V886" s="49" t="str">
        <f t="shared" si="149"/>
        <v xml:space="preserve">"Dearest_Ticket_Price" : </v>
      </c>
      <c r="W886" s="104">
        <f>PlainData_XXX!H891</f>
        <v>160</v>
      </c>
      <c r="X886" s="48" t="s">
        <v>0</v>
      </c>
      <c r="Y886" s="49" t="str">
        <f t="shared" si="150"/>
        <v xml:space="preserve">"Food_Sales" : </v>
      </c>
      <c r="Z886" s="129">
        <f>PlainData_XXX!I891</f>
        <v>97900</v>
      </c>
      <c r="AA886" s="46" t="s">
        <v>77</v>
      </c>
      <c r="AB886" s="49" t="str">
        <f t="shared" si="151"/>
        <v xml:space="preserve">"Drink_Sales" : </v>
      </c>
      <c r="AC886" s="129">
        <f>PlainData_XXX!J891</f>
        <v>61600</v>
      </c>
      <c r="AD886" s="46" t="s">
        <v>77</v>
      </c>
      <c r="AE886" s="49" t="str">
        <f t="shared" si="152"/>
        <v xml:space="preserve">"Atmosphere" : </v>
      </c>
      <c r="AF886" s="50" t="s">
        <v>120</v>
      </c>
      <c r="AG886" s="104" t="str">
        <f>PlainData_XXX!K891</f>
        <v>Good</v>
      </c>
      <c r="AH886" s="48" t="s">
        <v>78</v>
      </c>
      <c r="AI886" s="49" t="str">
        <f t="shared" si="153"/>
        <v xml:space="preserve">"Police_Cost" : </v>
      </c>
      <c r="AJ886" s="130">
        <f>PlainData_XXX!L891</f>
        <v>31300</v>
      </c>
      <c r="AK886" s="48" t="s">
        <v>0</v>
      </c>
      <c r="AL886" s="110" t="str">
        <f>PlainData_XXX!M891</f>
        <v xml:space="preserve">"Performer" : </v>
      </c>
      <c r="AM886" s="49" t="s">
        <v>71</v>
      </c>
      <c r="AN886" s="111" t="str">
        <f>PlainData_XXX!N891</f>
        <v xml:space="preserve">"Name" : </v>
      </c>
      <c r="AO886" s="48" t="s">
        <v>120</v>
      </c>
      <c r="AP886" s="104" t="str">
        <f>PlainData_XXX!O891</f>
        <v>Conal Burke</v>
      </c>
      <c r="AQ886" s="48" t="s">
        <v>78</v>
      </c>
      <c r="AR886" s="111" t="str">
        <f>PlainData_XXX!P891</f>
        <v xml:space="preserve">"Music_Type" : </v>
      </c>
      <c r="AS886" s="50" t="s">
        <v>120</v>
      </c>
      <c r="AT886" s="104" t="str">
        <f>PlainData_XXX!Q891</f>
        <v>Jazz</v>
      </c>
      <c r="AU886" s="48" t="s">
        <v>78</v>
      </c>
      <c r="AV886" s="111" t="str">
        <f>PlainData_XXX!R891</f>
        <v xml:space="preserve">"Services" : </v>
      </c>
      <c r="AW886" s="104" t="str">
        <f>PlainData_XXX!S891</f>
        <v>["TV Interviews", "Meet and Greet", "Fan Engagement"]</v>
      </c>
      <c r="AX886" s="49" t="s">
        <v>76</v>
      </c>
      <c r="AY886" s="122" t="str">
        <f>PlainData_XXX!T891</f>
        <v xml:space="preserve">"Sponsor" : </v>
      </c>
      <c r="AZ886" s="21" t="s">
        <v>71</v>
      </c>
      <c r="BA886" s="123" t="str">
        <f>PlainData_XXX!U891</f>
        <v xml:space="preserve">"Name" : </v>
      </c>
      <c r="BB886" s="21" t="s">
        <v>120</v>
      </c>
      <c r="BC886" s="21" t="str">
        <f>PlainData_XXX!V891</f>
        <v>Luke Finn</v>
      </c>
      <c r="BD886" s="21" t="s">
        <v>78</v>
      </c>
      <c r="BE886" s="123" t="str">
        <f>PlainData_XXX!W891</f>
        <v xml:space="preserve">"Amount" : </v>
      </c>
      <c r="BF886" s="21">
        <f>PlainData_XXX!X891</f>
        <v>443000</v>
      </c>
      <c r="BG886" s="21" t="s">
        <v>0</v>
      </c>
      <c r="BH886" s="123" t="str">
        <f>PlainData_XXX!Y891</f>
        <v xml:space="preserve">"Services" : </v>
      </c>
      <c r="BI886" s="21" t="str">
        <f>PlainData_XXX!Z891</f>
        <v>["Ticket Sales"]</v>
      </c>
      <c r="BJ886" s="21" t="s">
        <v>121</v>
      </c>
      <c r="BK886" s="127" t="str">
        <f>PlainData_XXX!AA891</f>
        <v xml:space="preserve">"Stadium" : </v>
      </c>
      <c r="BL886" s="21" t="s">
        <v>71</v>
      </c>
      <c r="BM886" s="123" t="str">
        <f>PlainData_XXX!AB891</f>
        <v xml:space="preserve">"Name" : </v>
      </c>
      <c r="BN886" s="21" t="s">
        <v>120</v>
      </c>
      <c r="BO886" s="21" t="str">
        <f>PlainData_XXX!AC891</f>
        <v>OMoore Park</v>
      </c>
      <c r="BP886" s="21" t="s">
        <v>78</v>
      </c>
      <c r="BQ886" s="123" t="str">
        <f>PlainData_XXX!AD891</f>
        <v xml:space="preserve">"City" : </v>
      </c>
      <c r="BR886" s="21" t="s">
        <v>120</v>
      </c>
      <c r="BS886" s="21" t="str">
        <f>PlainData_XXX!AE891</f>
        <v>Portlaoise</v>
      </c>
      <c r="BT886" s="21" t="s">
        <v>78</v>
      </c>
      <c r="BU886" s="123" t="str">
        <f>PlainData_XXX!AF891</f>
        <v xml:space="preserve">"Type" : </v>
      </c>
      <c r="BV886" s="21" t="s">
        <v>120</v>
      </c>
      <c r="BW886" s="21" t="str">
        <f>PlainData_XXX!AG891</f>
        <v>GAA</v>
      </c>
      <c r="BX886" s="21" t="s">
        <v>78</v>
      </c>
      <c r="BY886" s="123" t="str">
        <f>PlainData_XXX!AH891</f>
        <v xml:space="preserve">"Capacity" : </v>
      </c>
      <c r="BZ886" s="21">
        <f>PlainData_XXX!AI891</f>
        <v>22000</v>
      </c>
      <c r="CA886" s="21" t="s">
        <v>0</v>
      </c>
      <c r="CB886" s="21" t="str">
        <f>PlainData_XXX!AJ891</f>
        <v>"Acoustics" :</v>
      </c>
      <c r="CC886" s="21" t="s">
        <v>120</v>
      </c>
      <c r="CD886" s="21" t="str">
        <f>PlainData_XXX!AK891</f>
        <v>Fair</v>
      </c>
      <c r="CE886" s="21" t="s">
        <v>120</v>
      </c>
      <c r="CF886" s="21" t="s">
        <v>121</v>
      </c>
      <c r="CG886" s="21" t="str">
        <f>PlainData_XXX!AL891</f>
        <v>"Merchandise_Type" :</v>
      </c>
      <c r="CH886" s="21" t="str">
        <f>PlainData_XXX!AM891</f>
        <v>["Tee Shirts", "Hoodies"]</v>
      </c>
      <c r="CI886" s="21" t="s">
        <v>0</v>
      </c>
      <c r="CJ886" s="21" t="str">
        <f>PlainData_XXX!AN891</f>
        <v>"Audience_Type" :</v>
      </c>
      <c r="CK886" s="21" t="str">
        <f>PlainData_XXX!AO891</f>
        <v>["Middle Aged"]</v>
      </c>
      <c r="CL886" s="21" t="s">
        <v>121</v>
      </c>
    </row>
    <row r="887" spans="1:90" ht="13.2" x14ac:dyDescent="0.25">
      <c r="A887" s="45" t="s">
        <v>10</v>
      </c>
      <c r="B887" s="54">
        <f>PlainData_XXX!A892</f>
        <v>878</v>
      </c>
      <c r="C887" s="46" t="s">
        <v>77</v>
      </c>
      <c r="D887" s="49" t="str">
        <f t="shared" si="143"/>
        <v xml:space="preserve">"Concert_Year" : </v>
      </c>
      <c r="E887" s="103">
        <f>PlainData_XXX!B892</f>
        <v>2023</v>
      </c>
      <c r="F887" s="48" t="s">
        <v>0</v>
      </c>
      <c r="G887" s="49" t="str">
        <f t="shared" si="144"/>
        <v xml:space="preserve">"Concert_Month" : </v>
      </c>
      <c r="H887" s="103">
        <f>PlainData_XXX!C892</f>
        <v>5</v>
      </c>
      <c r="I887" s="48" t="s">
        <v>0</v>
      </c>
      <c r="J887" s="49" t="str">
        <f t="shared" si="145"/>
        <v>"Duration" :</v>
      </c>
      <c r="K887" s="104">
        <f>PlainData_XXX!D892</f>
        <v>130</v>
      </c>
      <c r="L887" s="46" t="s">
        <v>77</v>
      </c>
      <c r="M887" s="49" t="str">
        <f t="shared" si="146"/>
        <v xml:space="preserve">"Expected_Crowd" : </v>
      </c>
      <c r="N887" s="103">
        <f>PlainData_XXX!E892</f>
        <v>65100</v>
      </c>
      <c r="O887" s="48" t="s">
        <v>0</v>
      </c>
      <c r="P887" s="49" t="str">
        <f t="shared" si="147"/>
        <v xml:space="preserve">"Actual_Crowd" : </v>
      </c>
      <c r="Q887" s="103">
        <f>PlainData_XXX!F892</f>
        <v>60200</v>
      </c>
      <c r="R887" s="46" t="s">
        <v>77</v>
      </c>
      <c r="S887" s="49" t="str">
        <f t="shared" si="148"/>
        <v xml:space="preserve">"Cheapest_Ticket_Price" : </v>
      </c>
      <c r="T887" s="103">
        <f>PlainData_XXX!G892</f>
        <v>20</v>
      </c>
      <c r="U887" s="48" t="s">
        <v>0</v>
      </c>
      <c r="V887" s="49" t="str">
        <f t="shared" si="149"/>
        <v xml:space="preserve">"Dearest_Ticket_Price" : </v>
      </c>
      <c r="W887" s="104">
        <f>PlainData_XXX!H892</f>
        <v>75</v>
      </c>
      <c r="X887" s="48" t="s">
        <v>0</v>
      </c>
      <c r="Y887" s="49" t="str">
        <f t="shared" si="150"/>
        <v xml:space="preserve">"Food_Sales" : </v>
      </c>
      <c r="Z887" s="129">
        <f>PlainData_XXX!I892</f>
        <v>7100</v>
      </c>
      <c r="AA887" s="46" t="s">
        <v>77</v>
      </c>
      <c r="AB887" s="49" t="str">
        <f t="shared" si="151"/>
        <v xml:space="preserve">"Drink_Sales" : </v>
      </c>
      <c r="AC887" s="129">
        <f>PlainData_XXX!J892</f>
        <v>115700</v>
      </c>
      <c r="AD887" s="46" t="s">
        <v>77</v>
      </c>
      <c r="AE887" s="49" t="str">
        <f t="shared" si="152"/>
        <v xml:space="preserve">"Atmosphere" : </v>
      </c>
      <c r="AF887" s="50" t="s">
        <v>120</v>
      </c>
      <c r="AG887" s="104" t="str">
        <f>PlainData_XXX!K892</f>
        <v>Excellent</v>
      </c>
      <c r="AH887" s="48" t="s">
        <v>78</v>
      </c>
      <c r="AI887" s="49" t="str">
        <f t="shared" si="153"/>
        <v xml:space="preserve">"Police_Cost" : </v>
      </c>
      <c r="AJ887" s="130">
        <f>PlainData_XXX!L892</f>
        <v>31600</v>
      </c>
      <c r="AK887" s="48" t="s">
        <v>0</v>
      </c>
      <c r="AL887" s="110" t="str">
        <f>PlainData_XXX!M892</f>
        <v xml:space="preserve">"Performer" : </v>
      </c>
      <c r="AM887" s="49" t="s">
        <v>71</v>
      </c>
      <c r="AN887" s="111" t="str">
        <f>PlainData_XXX!N892</f>
        <v xml:space="preserve">"Name" : </v>
      </c>
      <c r="AO887" s="48" t="s">
        <v>120</v>
      </c>
      <c r="AP887" s="104" t="str">
        <f>PlainData_XXX!O892</f>
        <v>Aisling Flynn</v>
      </c>
      <c r="AQ887" s="48" t="s">
        <v>78</v>
      </c>
      <c r="AR887" s="111" t="str">
        <f>PlainData_XXX!P892</f>
        <v xml:space="preserve">"Music_Type" : </v>
      </c>
      <c r="AS887" s="50" t="s">
        <v>120</v>
      </c>
      <c r="AT887" s="104" t="str">
        <f>PlainData_XXX!Q892</f>
        <v>Rock</v>
      </c>
      <c r="AU887" s="48" t="s">
        <v>78</v>
      </c>
      <c r="AV887" s="111" t="str">
        <f>PlainData_XXX!R892</f>
        <v xml:space="preserve">"Services" : </v>
      </c>
      <c r="AW887" s="104" t="str">
        <f>PlainData_XXX!S892</f>
        <v>["Meet and Greet", "Fan Engagement"]</v>
      </c>
      <c r="AX887" s="49" t="s">
        <v>76</v>
      </c>
      <c r="AY887" s="122" t="str">
        <f>PlainData_XXX!T892</f>
        <v xml:space="preserve">"Sponsor" : </v>
      </c>
      <c r="AZ887" s="21" t="s">
        <v>71</v>
      </c>
      <c r="BA887" s="123" t="str">
        <f>PlainData_XXX!U892</f>
        <v xml:space="preserve">"Name" : </v>
      </c>
      <c r="BB887" s="21" t="s">
        <v>120</v>
      </c>
      <c r="BC887" s="21" t="str">
        <f>PlainData_XXX!V892</f>
        <v>Cian Henry</v>
      </c>
      <c r="BD887" s="21" t="s">
        <v>78</v>
      </c>
      <c r="BE887" s="123" t="str">
        <f>PlainData_XXX!W892</f>
        <v xml:space="preserve">"Amount" : </v>
      </c>
      <c r="BF887" s="21">
        <f>PlainData_XXX!X892</f>
        <v>476000</v>
      </c>
      <c r="BG887" s="21" t="s">
        <v>0</v>
      </c>
      <c r="BH887" s="123" t="str">
        <f>PlainData_XXX!Y892</f>
        <v xml:space="preserve">"Services" : </v>
      </c>
      <c r="BI887" s="21" t="str">
        <f>PlainData_XXX!Z892</f>
        <v>["Posters", "News Papers", "Radio Interviews"]</v>
      </c>
      <c r="BJ887" s="21" t="s">
        <v>121</v>
      </c>
      <c r="BK887" s="127" t="str">
        <f>PlainData_XXX!AA892</f>
        <v xml:space="preserve">"Stadium" : </v>
      </c>
      <c r="BL887" s="21" t="s">
        <v>71</v>
      </c>
      <c r="BM887" s="123" t="str">
        <f>PlainData_XXX!AB892</f>
        <v xml:space="preserve">"Name" : </v>
      </c>
      <c r="BN887" s="21" t="s">
        <v>120</v>
      </c>
      <c r="BO887" s="21" t="str">
        <f>PlainData_XXX!AC892</f>
        <v>Aviva Stadium</v>
      </c>
      <c r="BP887" s="21" t="s">
        <v>78</v>
      </c>
      <c r="BQ887" s="123" t="str">
        <f>PlainData_XXX!AD892</f>
        <v xml:space="preserve">"City" : </v>
      </c>
      <c r="BR887" s="21" t="s">
        <v>120</v>
      </c>
      <c r="BS887" s="21" t="str">
        <f>PlainData_XXX!AE892</f>
        <v>Dublin</v>
      </c>
      <c r="BT887" s="21" t="s">
        <v>78</v>
      </c>
      <c r="BU887" s="123" t="str">
        <f>PlainData_XXX!AF892</f>
        <v xml:space="preserve">"Type" : </v>
      </c>
      <c r="BV887" s="21" t="s">
        <v>120</v>
      </c>
      <c r="BW887" s="21" t="str">
        <f>PlainData_XXX!AG892</f>
        <v>Soccer</v>
      </c>
      <c r="BX887" s="21" t="s">
        <v>78</v>
      </c>
      <c r="BY887" s="123" t="str">
        <f>PlainData_XXX!AH892</f>
        <v xml:space="preserve">"Capacity" : </v>
      </c>
      <c r="BZ887" s="21">
        <f>PlainData_XXX!AI892</f>
        <v>51700</v>
      </c>
      <c r="CA887" s="21" t="s">
        <v>0</v>
      </c>
      <c r="CB887" s="21" t="str">
        <f>PlainData_XXX!AJ892</f>
        <v>"Acoustics" :</v>
      </c>
      <c r="CC887" s="21" t="s">
        <v>120</v>
      </c>
      <c r="CD887" s="21" t="str">
        <f>PlainData_XXX!AK892</f>
        <v>Fair</v>
      </c>
      <c r="CE887" s="21" t="s">
        <v>120</v>
      </c>
      <c r="CF887" s="21" t="s">
        <v>121</v>
      </c>
      <c r="CG887" s="21" t="str">
        <f>PlainData_XXX!AL892</f>
        <v>"Merchandise_Type" :</v>
      </c>
      <c r="CH887" s="21" t="str">
        <f>PlainData_XXX!AM892</f>
        <v>["CD’s", "Photos", "Tee Shirts", "Hoodies"]</v>
      </c>
      <c r="CI887" s="21" t="s">
        <v>0</v>
      </c>
      <c r="CJ887" s="21" t="str">
        <f>PlainData_XXX!AN892</f>
        <v>"Audience_Type" :</v>
      </c>
      <c r="CK887" s="21" t="str">
        <f>PlainData_XXX!AO892</f>
        <v>["Third Level Students", "Retired "]</v>
      </c>
      <c r="CL887" s="21" t="s">
        <v>121</v>
      </c>
    </row>
    <row r="888" spans="1:90" ht="13.2" x14ac:dyDescent="0.25">
      <c r="A888" s="45" t="s">
        <v>10</v>
      </c>
      <c r="B888" s="54">
        <f>PlainData_XXX!A893</f>
        <v>879</v>
      </c>
      <c r="C888" s="46" t="s">
        <v>77</v>
      </c>
      <c r="D888" s="49" t="str">
        <f t="shared" si="143"/>
        <v xml:space="preserve">"Concert_Year" : </v>
      </c>
      <c r="E888" s="103">
        <f>PlainData_XXX!B893</f>
        <v>2022</v>
      </c>
      <c r="F888" s="48" t="s">
        <v>0</v>
      </c>
      <c r="G888" s="49" t="str">
        <f t="shared" si="144"/>
        <v xml:space="preserve">"Concert_Month" : </v>
      </c>
      <c r="H888" s="103">
        <f>PlainData_XXX!C893</f>
        <v>5</v>
      </c>
      <c r="I888" s="48" t="s">
        <v>0</v>
      </c>
      <c r="J888" s="49" t="str">
        <f t="shared" si="145"/>
        <v>"Duration" :</v>
      </c>
      <c r="K888" s="104">
        <f>PlainData_XXX!D893</f>
        <v>125</v>
      </c>
      <c r="L888" s="46" t="s">
        <v>77</v>
      </c>
      <c r="M888" s="49" t="str">
        <f t="shared" si="146"/>
        <v xml:space="preserve">"Expected_Crowd" : </v>
      </c>
      <c r="N888" s="103">
        <f>PlainData_XXX!E893</f>
        <v>25800</v>
      </c>
      <c r="O888" s="48" t="s">
        <v>0</v>
      </c>
      <c r="P888" s="49" t="str">
        <f t="shared" si="147"/>
        <v xml:space="preserve">"Actual_Crowd" : </v>
      </c>
      <c r="Q888" s="103">
        <f>PlainData_XXX!F893</f>
        <v>27400</v>
      </c>
      <c r="R888" s="46" t="s">
        <v>77</v>
      </c>
      <c r="S888" s="49" t="str">
        <f t="shared" si="148"/>
        <v xml:space="preserve">"Cheapest_Ticket_Price" : </v>
      </c>
      <c r="T888" s="103">
        <f>PlainData_XXX!G893</f>
        <v>15</v>
      </c>
      <c r="U888" s="48" t="s">
        <v>0</v>
      </c>
      <c r="V888" s="49" t="str">
        <f t="shared" si="149"/>
        <v xml:space="preserve">"Dearest_Ticket_Price" : </v>
      </c>
      <c r="W888" s="104">
        <f>PlainData_XXX!H893</f>
        <v>65</v>
      </c>
      <c r="X888" s="48" t="s">
        <v>0</v>
      </c>
      <c r="Y888" s="49" t="str">
        <f t="shared" si="150"/>
        <v xml:space="preserve">"Food_Sales" : </v>
      </c>
      <c r="Z888" s="129">
        <f>PlainData_XXX!I893</f>
        <v>12600</v>
      </c>
      <c r="AA888" s="46" t="s">
        <v>77</v>
      </c>
      <c r="AB888" s="49" t="str">
        <f t="shared" si="151"/>
        <v xml:space="preserve">"Drink_Sales" : </v>
      </c>
      <c r="AC888" s="129">
        <f>PlainData_XXX!J893</f>
        <v>73500</v>
      </c>
      <c r="AD888" s="46" t="s">
        <v>77</v>
      </c>
      <c r="AE888" s="49" t="str">
        <f t="shared" si="152"/>
        <v xml:space="preserve">"Atmosphere" : </v>
      </c>
      <c r="AF888" s="50" t="s">
        <v>120</v>
      </c>
      <c r="AG888" s="104" t="str">
        <f>PlainData_XXX!K893</f>
        <v>Poor</v>
      </c>
      <c r="AH888" s="48" t="s">
        <v>78</v>
      </c>
      <c r="AI888" s="49" t="str">
        <f t="shared" si="153"/>
        <v xml:space="preserve">"Police_Cost" : </v>
      </c>
      <c r="AJ888" s="130">
        <f>PlainData_XXX!L893</f>
        <v>37500</v>
      </c>
      <c r="AK888" s="48" t="s">
        <v>0</v>
      </c>
      <c r="AL888" s="110" t="str">
        <f>PlainData_XXX!M893</f>
        <v xml:space="preserve">"Performer" : </v>
      </c>
      <c r="AM888" s="49" t="s">
        <v>71</v>
      </c>
      <c r="AN888" s="111" t="str">
        <f>PlainData_XXX!N893</f>
        <v xml:space="preserve">"Name" : </v>
      </c>
      <c r="AO888" s="48" t="s">
        <v>120</v>
      </c>
      <c r="AP888" s="104" t="str">
        <f>PlainData_XXX!O893</f>
        <v>Uilliam MacNamara</v>
      </c>
      <c r="AQ888" s="48" t="s">
        <v>78</v>
      </c>
      <c r="AR888" s="111" t="str">
        <f>PlainData_XXX!P893</f>
        <v xml:space="preserve">"Music_Type" : </v>
      </c>
      <c r="AS888" s="50" t="s">
        <v>120</v>
      </c>
      <c r="AT888" s="104" t="str">
        <f>PlainData_XXX!Q893</f>
        <v>Pop</v>
      </c>
      <c r="AU888" s="48" t="s">
        <v>78</v>
      </c>
      <c r="AV888" s="111" t="str">
        <f>PlainData_XXX!R893</f>
        <v xml:space="preserve">"Services" : </v>
      </c>
      <c r="AW888" s="104" t="str">
        <f>PlainData_XXX!S893</f>
        <v>["Live Rehearsals", "Meet and Greet", "TV Interviews"]</v>
      </c>
      <c r="AX888" s="49" t="s">
        <v>76</v>
      </c>
      <c r="AY888" s="122" t="str">
        <f>PlainData_XXX!T893</f>
        <v xml:space="preserve">"Sponsor" : </v>
      </c>
      <c r="AZ888" s="21" t="s">
        <v>71</v>
      </c>
      <c r="BA888" s="123" t="str">
        <f>PlainData_XXX!U893</f>
        <v xml:space="preserve">"Name" : </v>
      </c>
      <c r="BB888" s="21" t="s">
        <v>120</v>
      </c>
      <c r="BC888" s="21" t="str">
        <f>PlainData_XXX!V893</f>
        <v>Leah King</v>
      </c>
      <c r="BD888" s="21" t="s">
        <v>78</v>
      </c>
      <c r="BE888" s="123" t="str">
        <f>PlainData_XXX!W893</f>
        <v xml:space="preserve">"Amount" : </v>
      </c>
      <c r="BF888" s="21">
        <f>PlainData_XXX!X893</f>
        <v>297000</v>
      </c>
      <c r="BG888" s="21" t="s">
        <v>0</v>
      </c>
      <c r="BH888" s="123" t="str">
        <f>PlainData_XXX!Y893</f>
        <v xml:space="preserve">"Services" : </v>
      </c>
      <c r="BI888" s="21" t="str">
        <f>PlainData_XXX!Z893</f>
        <v>["Posters"]</v>
      </c>
      <c r="BJ888" s="21" t="s">
        <v>121</v>
      </c>
      <c r="BK888" s="127" t="str">
        <f>PlainData_XXX!AA893</f>
        <v xml:space="preserve">"Stadium" : </v>
      </c>
      <c r="BL888" s="21" t="s">
        <v>71</v>
      </c>
      <c r="BM888" s="123" t="str">
        <f>PlainData_XXX!AB893</f>
        <v xml:space="preserve">"Name" : </v>
      </c>
      <c r="BN888" s="21" t="s">
        <v>120</v>
      </c>
      <c r="BO888" s="21" t="str">
        <f>PlainData_XXX!AC893</f>
        <v>Bord Gais Energy Theatre</v>
      </c>
      <c r="BP888" s="21" t="s">
        <v>78</v>
      </c>
      <c r="BQ888" s="123" t="str">
        <f>PlainData_XXX!AD893</f>
        <v xml:space="preserve">"City" : </v>
      </c>
      <c r="BR888" s="21" t="s">
        <v>120</v>
      </c>
      <c r="BS888" s="21" t="str">
        <f>PlainData_XXX!AE893</f>
        <v>Dublin</v>
      </c>
      <c r="BT888" s="21" t="s">
        <v>78</v>
      </c>
      <c r="BU888" s="123" t="str">
        <f>PlainData_XXX!AF893</f>
        <v xml:space="preserve">"Type" : </v>
      </c>
      <c r="BV888" s="21" t="s">
        <v>120</v>
      </c>
      <c r="BW888" s="21" t="str">
        <f>PlainData_XXX!AG893</f>
        <v>Basketball</v>
      </c>
      <c r="BX888" s="21" t="s">
        <v>78</v>
      </c>
      <c r="BY888" s="123" t="str">
        <f>PlainData_XXX!AH893</f>
        <v xml:space="preserve">"Capacity" : </v>
      </c>
      <c r="BZ888" s="21">
        <f>PlainData_XXX!AI893</f>
        <v>2100</v>
      </c>
      <c r="CA888" s="21" t="s">
        <v>0</v>
      </c>
      <c r="CB888" s="21" t="str">
        <f>PlainData_XXX!AJ893</f>
        <v>"Acoustics" :</v>
      </c>
      <c r="CC888" s="21" t="s">
        <v>120</v>
      </c>
      <c r="CD888" s="21" t="str">
        <f>PlainData_XXX!AK893</f>
        <v>Good</v>
      </c>
      <c r="CE888" s="21" t="s">
        <v>120</v>
      </c>
      <c r="CF888" s="21" t="s">
        <v>121</v>
      </c>
      <c r="CG888" s="21" t="str">
        <f>PlainData_XXX!AL893</f>
        <v>"Merchandise_Type" :</v>
      </c>
      <c r="CH888" s="21" t="str">
        <f>PlainData_XXX!AM893</f>
        <v>["Tee Shirts", "Photos", "Umbrellas "]</v>
      </c>
      <c r="CI888" s="21" t="s">
        <v>0</v>
      </c>
      <c r="CJ888" s="21" t="str">
        <f>PlainData_XXX!AN893</f>
        <v>"Audience_Type" :</v>
      </c>
      <c r="CK888" s="21" t="str">
        <f>PlainData_XXX!AO893</f>
        <v>["Third Level Students", "Middle Aged"]</v>
      </c>
      <c r="CL888" s="21" t="s">
        <v>121</v>
      </c>
    </row>
    <row r="889" spans="1:90" ht="13.2" x14ac:dyDescent="0.25">
      <c r="A889" s="45" t="s">
        <v>10</v>
      </c>
      <c r="B889" s="54">
        <f>PlainData_XXX!A894</f>
        <v>880</v>
      </c>
      <c r="C889" s="46" t="s">
        <v>77</v>
      </c>
      <c r="D889" s="49" t="str">
        <f t="shared" si="143"/>
        <v xml:space="preserve">"Concert_Year" : </v>
      </c>
      <c r="E889" s="103">
        <f>PlainData_XXX!B894</f>
        <v>2015</v>
      </c>
      <c r="F889" s="48" t="s">
        <v>0</v>
      </c>
      <c r="G889" s="49" t="str">
        <f t="shared" si="144"/>
        <v xml:space="preserve">"Concert_Month" : </v>
      </c>
      <c r="H889" s="103">
        <f>PlainData_XXX!C894</f>
        <v>1</v>
      </c>
      <c r="I889" s="48" t="s">
        <v>0</v>
      </c>
      <c r="J889" s="49" t="str">
        <f t="shared" si="145"/>
        <v>"Duration" :</v>
      </c>
      <c r="K889" s="104">
        <f>PlainData_XXX!D894</f>
        <v>95</v>
      </c>
      <c r="L889" s="46" t="s">
        <v>77</v>
      </c>
      <c r="M889" s="49" t="str">
        <f t="shared" si="146"/>
        <v xml:space="preserve">"Expected_Crowd" : </v>
      </c>
      <c r="N889" s="103">
        <f>PlainData_XXX!E894</f>
        <v>59600</v>
      </c>
      <c r="O889" s="48" t="s">
        <v>0</v>
      </c>
      <c r="P889" s="49" t="str">
        <f t="shared" si="147"/>
        <v xml:space="preserve">"Actual_Crowd" : </v>
      </c>
      <c r="Q889" s="103">
        <f>PlainData_XXX!F894</f>
        <v>63400</v>
      </c>
      <c r="R889" s="46" t="s">
        <v>77</v>
      </c>
      <c r="S889" s="49" t="str">
        <f t="shared" si="148"/>
        <v xml:space="preserve">"Cheapest_Ticket_Price" : </v>
      </c>
      <c r="T889" s="103">
        <f>PlainData_XXX!G894</f>
        <v>15</v>
      </c>
      <c r="U889" s="48" t="s">
        <v>0</v>
      </c>
      <c r="V889" s="49" t="str">
        <f t="shared" si="149"/>
        <v xml:space="preserve">"Dearest_Ticket_Price" : </v>
      </c>
      <c r="W889" s="104">
        <f>PlainData_XXX!H894</f>
        <v>45</v>
      </c>
      <c r="X889" s="48" t="s">
        <v>0</v>
      </c>
      <c r="Y889" s="49" t="str">
        <f t="shared" si="150"/>
        <v xml:space="preserve">"Food_Sales" : </v>
      </c>
      <c r="Z889" s="129">
        <f>PlainData_XXX!I894</f>
        <v>12400</v>
      </c>
      <c r="AA889" s="46" t="s">
        <v>77</v>
      </c>
      <c r="AB889" s="49" t="str">
        <f t="shared" si="151"/>
        <v xml:space="preserve">"Drink_Sales" : </v>
      </c>
      <c r="AC889" s="129">
        <f>PlainData_XXX!J894</f>
        <v>9200</v>
      </c>
      <c r="AD889" s="46" t="s">
        <v>77</v>
      </c>
      <c r="AE889" s="49" t="str">
        <f t="shared" si="152"/>
        <v xml:space="preserve">"Atmosphere" : </v>
      </c>
      <c r="AF889" s="50" t="s">
        <v>120</v>
      </c>
      <c r="AG889" s="104" t="str">
        <f>PlainData_XXX!K894</f>
        <v>Fair</v>
      </c>
      <c r="AH889" s="48" t="s">
        <v>78</v>
      </c>
      <c r="AI889" s="49" t="str">
        <f t="shared" si="153"/>
        <v xml:space="preserve">"Police_Cost" : </v>
      </c>
      <c r="AJ889" s="130">
        <f>PlainData_XXX!L894</f>
        <v>46700</v>
      </c>
      <c r="AK889" s="48" t="s">
        <v>0</v>
      </c>
      <c r="AL889" s="110" t="str">
        <f>PlainData_XXX!M894</f>
        <v xml:space="preserve">"Performer" : </v>
      </c>
      <c r="AM889" s="49" t="s">
        <v>71</v>
      </c>
      <c r="AN889" s="111" t="str">
        <f>PlainData_XXX!N894</f>
        <v xml:space="preserve">"Name" : </v>
      </c>
      <c r="AO889" s="48" t="s">
        <v>120</v>
      </c>
      <c r="AP889" s="104" t="str">
        <f>PlainData_XXX!O894</f>
        <v>Ronan Daly</v>
      </c>
      <c r="AQ889" s="48" t="s">
        <v>78</v>
      </c>
      <c r="AR889" s="111" t="str">
        <f>PlainData_XXX!P894</f>
        <v xml:space="preserve">"Music_Type" : </v>
      </c>
      <c r="AS889" s="50" t="s">
        <v>120</v>
      </c>
      <c r="AT889" s="104" t="str">
        <f>PlainData_XXX!Q894</f>
        <v>Folk</v>
      </c>
      <c r="AU889" s="48" t="s">
        <v>78</v>
      </c>
      <c r="AV889" s="111" t="str">
        <f>PlainData_XXX!R894</f>
        <v xml:space="preserve">"Services" : </v>
      </c>
      <c r="AW889" s="104" t="str">
        <f>PlainData_XXX!S894</f>
        <v>["Live Rehearsals", "TV Interviews", "Fan Engagement"]</v>
      </c>
      <c r="AX889" s="49" t="s">
        <v>76</v>
      </c>
      <c r="AY889" s="122" t="str">
        <f>PlainData_XXX!T894</f>
        <v xml:space="preserve">"Sponsor" : </v>
      </c>
      <c r="AZ889" s="21" t="s">
        <v>71</v>
      </c>
      <c r="BA889" s="123" t="str">
        <f>PlainData_XXX!U894</f>
        <v xml:space="preserve">"Name" : </v>
      </c>
      <c r="BB889" s="21" t="s">
        <v>120</v>
      </c>
      <c r="BC889" s="21" t="str">
        <f>PlainData_XXX!V894</f>
        <v>Una Kenny</v>
      </c>
      <c r="BD889" s="21" t="s">
        <v>78</v>
      </c>
      <c r="BE889" s="123" t="str">
        <f>PlainData_XXX!W894</f>
        <v xml:space="preserve">"Amount" : </v>
      </c>
      <c r="BF889" s="21">
        <f>PlainData_XXX!X894</f>
        <v>138000</v>
      </c>
      <c r="BG889" s="21" t="s">
        <v>0</v>
      </c>
      <c r="BH889" s="123" t="str">
        <f>PlainData_XXX!Y894</f>
        <v xml:space="preserve">"Services" : </v>
      </c>
      <c r="BI889" s="21" t="str">
        <f>PlainData_XXX!Z894</f>
        <v>["Radio Interviews", "TV Interviews"]</v>
      </c>
      <c r="BJ889" s="21" t="s">
        <v>121</v>
      </c>
      <c r="BK889" s="127" t="str">
        <f>PlainData_XXX!AA894</f>
        <v xml:space="preserve">"Stadium" : </v>
      </c>
      <c r="BL889" s="21" t="s">
        <v>71</v>
      </c>
      <c r="BM889" s="123" t="str">
        <f>PlainData_XXX!AB894</f>
        <v xml:space="preserve">"Name" : </v>
      </c>
      <c r="BN889" s="21" t="s">
        <v>120</v>
      </c>
      <c r="BO889" s="21" t="str">
        <f>PlainData_XXX!AC894</f>
        <v>Kingspan Stadium</v>
      </c>
      <c r="BP889" s="21" t="s">
        <v>78</v>
      </c>
      <c r="BQ889" s="123" t="str">
        <f>PlainData_XXX!AD894</f>
        <v xml:space="preserve">"City" : </v>
      </c>
      <c r="BR889" s="21" t="s">
        <v>120</v>
      </c>
      <c r="BS889" s="21" t="str">
        <f>PlainData_XXX!AE894</f>
        <v>Belfast</v>
      </c>
      <c r="BT889" s="21" t="s">
        <v>78</v>
      </c>
      <c r="BU889" s="123" t="str">
        <f>PlainData_XXX!AF894</f>
        <v xml:space="preserve">"Type" : </v>
      </c>
      <c r="BV889" s="21" t="s">
        <v>120</v>
      </c>
      <c r="BW889" s="21" t="str">
        <f>PlainData_XXX!AG894</f>
        <v>Rugby</v>
      </c>
      <c r="BX889" s="21" t="s">
        <v>78</v>
      </c>
      <c r="BY889" s="123" t="str">
        <f>PlainData_XXX!AH894</f>
        <v xml:space="preserve">"Capacity" : </v>
      </c>
      <c r="BZ889" s="21">
        <f>PlainData_XXX!AI894</f>
        <v>18000</v>
      </c>
      <c r="CA889" s="21" t="s">
        <v>0</v>
      </c>
      <c r="CB889" s="21" t="str">
        <f>PlainData_XXX!AJ894</f>
        <v>"Acoustics" :</v>
      </c>
      <c r="CC889" s="21" t="s">
        <v>120</v>
      </c>
      <c r="CD889" s="21" t="str">
        <f>PlainData_XXX!AK894</f>
        <v>Fair</v>
      </c>
      <c r="CE889" s="21" t="s">
        <v>120</v>
      </c>
      <c r="CF889" s="21" t="s">
        <v>121</v>
      </c>
      <c r="CG889" s="21" t="str">
        <f>PlainData_XXX!AL894</f>
        <v>"Merchandise_Type" :</v>
      </c>
      <c r="CH889" s="21" t="str">
        <f>PlainData_XXX!AM894</f>
        <v>["CD’s", "Photos", "Umbrellas "]</v>
      </c>
      <c r="CI889" s="21" t="s">
        <v>0</v>
      </c>
      <c r="CJ889" s="21" t="str">
        <f>PlainData_XXX!AN894</f>
        <v>"Audience_Type" :</v>
      </c>
      <c r="CK889" s="21" t="str">
        <f>PlainData_XXX!AO894</f>
        <v>["Third Level Students", "Young Working Adults", "Middle Aged", "Retired "]</v>
      </c>
      <c r="CL889" s="21" t="s">
        <v>121</v>
      </c>
    </row>
    <row r="890" spans="1:90" ht="13.2" x14ac:dyDescent="0.25">
      <c r="A890" s="45" t="s">
        <v>10</v>
      </c>
      <c r="B890" s="54">
        <f>PlainData_XXX!A895</f>
        <v>881</v>
      </c>
      <c r="C890" s="46" t="s">
        <v>77</v>
      </c>
      <c r="D890" s="49" t="str">
        <f t="shared" si="143"/>
        <v xml:space="preserve">"Concert_Year" : </v>
      </c>
      <c r="E890" s="103">
        <f>PlainData_XXX!B895</f>
        <v>2012</v>
      </c>
      <c r="F890" s="48" t="s">
        <v>0</v>
      </c>
      <c r="G890" s="49" t="str">
        <f t="shared" si="144"/>
        <v xml:space="preserve">"Concert_Month" : </v>
      </c>
      <c r="H890" s="103">
        <f>PlainData_XXX!C895</f>
        <v>7</v>
      </c>
      <c r="I890" s="48" t="s">
        <v>0</v>
      </c>
      <c r="J890" s="49" t="str">
        <f t="shared" si="145"/>
        <v>"Duration" :</v>
      </c>
      <c r="K890" s="104">
        <f>PlainData_XXX!D895</f>
        <v>105</v>
      </c>
      <c r="L890" s="46" t="s">
        <v>77</v>
      </c>
      <c r="M890" s="49" t="str">
        <f t="shared" si="146"/>
        <v xml:space="preserve">"Expected_Crowd" : </v>
      </c>
      <c r="N890" s="103">
        <f>PlainData_XXX!E895</f>
        <v>30800</v>
      </c>
      <c r="O890" s="48" t="s">
        <v>0</v>
      </c>
      <c r="P890" s="49" t="str">
        <f t="shared" si="147"/>
        <v xml:space="preserve">"Actual_Crowd" : </v>
      </c>
      <c r="Q890" s="103">
        <f>PlainData_XXX!F895</f>
        <v>32400</v>
      </c>
      <c r="R890" s="46" t="s">
        <v>77</v>
      </c>
      <c r="S890" s="49" t="str">
        <f t="shared" si="148"/>
        <v xml:space="preserve">"Cheapest_Ticket_Price" : </v>
      </c>
      <c r="T890" s="103">
        <f>PlainData_XXX!G895</f>
        <v>35</v>
      </c>
      <c r="U890" s="48" t="s">
        <v>0</v>
      </c>
      <c r="V890" s="49" t="str">
        <f t="shared" si="149"/>
        <v xml:space="preserve">"Dearest_Ticket_Price" : </v>
      </c>
      <c r="W890" s="104">
        <f>PlainData_XXX!H895</f>
        <v>80</v>
      </c>
      <c r="X890" s="48" t="s">
        <v>0</v>
      </c>
      <c r="Y890" s="49" t="str">
        <f t="shared" si="150"/>
        <v xml:space="preserve">"Food_Sales" : </v>
      </c>
      <c r="Z890" s="129">
        <f>PlainData_XXX!I895</f>
        <v>85100</v>
      </c>
      <c r="AA890" s="46" t="s">
        <v>77</v>
      </c>
      <c r="AB890" s="49" t="str">
        <f t="shared" si="151"/>
        <v xml:space="preserve">"Drink_Sales" : </v>
      </c>
      <c r="AC890" s="129">
        <f>PlainData_XXX!J895</f>
        <v>3500</v>
      </c>
      <c r="AD890" s="46" t="s">
        <v>77</v>
      </c>
      <c r="AE890" s="49" t="str">
        <f t="shared" si="152"/>
        <v xml:space="preserve">"Atmosphere" : </v>
      </c>
      <c r="AF890" s="50" t="s">
        <v>120</v>
      </c>
      <c r="AG890" s="104" t="str">
        <f>PlainData_XXX!K895</f>
        <v>Fair</v>
      </c>
      <c r="AH890" s="48" t="s">
        <v>78</v>
      </c>
      <c r="AI890" s="49" t="str">
        <f t="shared" si="153"/>
        <v xml:space="preserve">"Police_Cost" : </v>
      </c>
      <c r="AJ890" s="130">
        <f>PlainData_XXX!L895</f>
        <v>36200</v>
      </c>
      <c r="AK890" s="48" t="s">
        <v>0</v>
      </c>
      <c r="AL890" s="110" t="str">
        <f>PlainData_XXX!M895</f>
        <v xml:space="preserve">"Performer" : </v>
      </c>
      <c r="AM890" s="49" t="s">
        <v>71</v>
      </c>
      <c r="AN890" s="111" t="str">
        <f>PlainData_XXX!N895</f>
        <v xml:space="preserve">"Name" : </v>
      </c>
      <c r="AO890" s="48" t="s">
        <v>120</v>
      </c>
      <c r="AP890" s="104" t="str">
        <f>PlainData_XXX!O895</f>
        <v>Daire McDonnell</v>
      </c>
      <c r="AQ890" s="48" t="s">
        <v>78</v>
      </c>
      <c r="AR890" s="111" t="str">
        <f>PlainData_XXX!P895</f>
        <v xml:space="preserve">"Music_Type" : </v>
      </c>
      <c r="AS890" s="50" t="s">
        <v>120</v>
      </c>
      <c r="AT890" s="104" t="str">
        <f>PlainData_XXX!Q895</f>
        <v>Rock</v>
      </c>
      <c r="AU890" s="48" t="s">
        <v>78</v>
      </c>
      <c r="AV890" s="111" t="str">
        <f>PlainData_XXX!R895</f>
        <v xml:space="preserve">"Services" : </v>
      </c>
      <c r="AW890" s="104" t="str">
        <f>PlainData_XXX!S895</f>
        <v>["Live Rehearsals", "Fan Engagement"]</v>
      </c>
      <c r="AX890" s="49" t="s">
        <v>76</v>
      </c>
      <c r="AY890" s="122" t="str">
        <f>PlainData_XXX!T895</f>
        <v xml:space="preserve">"Sponsor" : </v>
      </c>
      <c r="AZ890" s="21" t="s">
        <v>71</v>
      </c>
      <c r="BA890" s="123" t="str">
        <f>PlainData_XXX!U895</f>
        <v xml:space="preserve">"Name" : </v>
      </c>
      <c r="BB890" s="21" t="s">
        <v>120</v>
      </c>
      <c r="BC890" s="21" t="str">
        <f>PlainData_XXX!V895</f>
        <v>Eva Ward</v>
      </c>
      <c r="BD890" s="21" t="s">
        <v>78</v>
      </c>
      <c r="BE890" s="123" t="str">
        <f>PlainData_XXX!W895</f>
        <v xml:space="preserve">"Amount" : </v>
      </c>
      <c r="BF890" s="21">
        <f>PlainData_XXX!X895</f>
        <v>188000</v>
      </c>
      <c r="BG890" s="21" t="s">
        <v>0</v>
      </c>
      <c r="BH890" s="123" t="str">
        <f>PlainData_XXX!Y895</f>
        <v xml:space="preserve">"Services" : </v>
      </c>
      <c r="BI890" s="21" t="str">
        <f>PlainData_XXX!Z895</f>
        <v>["TV Interviews", "Radio Interviews", "Posters"]</v>
      </c>
      <c r="BJ890" s="21" t="s">
        <v>121</v>
      </c>
      <c r="BK890" s="127" t="str">
        <f>PlainData_XXX!AA895</f>
        <v xml:space="preserve">"Stadium" : </v>
      </c>
      <c r="BL890" s="21" t="s">
        <v>71</v>
      </c>
      <c r="BM890" s="123" t="str">
        <f>PlainData_XXX!AB895</f>
        <v xml:space="preserve">"Name" : </v>
      </c>
      <c r="BN890" s="21" t="s">
        <v>120</v>
      </c>
      <c r="BO890" s="21" t="str">
        <f>PlainData_XXX!AC895</f>
        <v>INEC Arena</v>
      </c>
      <c r="BP890" s="21" t="s">
        <v>78</v>
      </c>
      <c r="BQ890" s="123" t="str">
        <f>PlainData_XXX!AD895</f>
        <v xml:space="preserve">"City" : </v>
      </c>
      <c r="BR890" s="21" t="s">
        <v>120</v>
      </c>
      <c r="BS890" s="21" t="str">
        <f>PlainData_XXX!AE895</f>
        <v>Killarney</v>
      </c>
      <c r="BT890" s="21" t="s">
        <v>78</v>
      </c>
      <c r="BU890" s="123" t="str">
        <f>PlainData_XXX!AF895</f>
        <v xml:space="preserve">"Type" : </v>
      </c>
      <c r="BV890" s="21" t="s">
        <v>120</v>
      </c>
      <c r="BW890" s="21" t="str">
        <f>PlainData_XXX!AG895</f>
        <v>Basketball</v>
      </c>
      <c r="BX890" s="21" t="s">
        <v>78</v>
      </c>
      <c r="BY890" s="123" t="str">
        <f>PlainData_XXX!AH895</f>
        <v xml:space="preserve">"Capacity" : </v>
      </c>
      <c r="BZ890" s="21">
        <f>PlainData_XXX!AI895</f>
        <v>4500</v>
      </c>
      <c r="CA890" s="21" t="s">
        <v>0</v>
      </c>
      <c r="CB890" s="21" t="str">
        <f>PlainData_XXX!AJ895</f>
        <v>"Acoustics" :</v>
      </c>
      <c r="CC890" s="21" t="s">
        <v>120</v>
      </c>
      <c r="CD890" s="21" t="str">
        <f>PlainData_XXX!AK895</f>
        <v>Good</v>
      </c>
      <c r="CE890" s="21" t="s">
        <v>120</v>
      </c>
      <c r="CF890" s="21" t="s">
        <v>121</v>
      </c>
      <c r="CG890" s="21" t="str">
        <f>PlainData_XXX!AL895</f>
        <v>"Merchandise_Type" :</v>
      </c>
      <c r="CH890" s="21" t="str">
        <f>PlainData_XXX!AM895</f>
        <v>["Tee Shirts", "Photos", "Umbrellas "]</v>
      </c>
      <c r="CI890" s="21" t="s">
        <v>0</v>
      </c>
      <c r="CJ890" s="21" t="str">
        <f>PlainData_XXX!AN895</f>
        <v>"Audience_Type" :</v>
      </c>
      <c r="CK890" s="21" t="str">
        <f>PlainData_XXX!AO895</f>
        <v>["Young Working Adults", "Third Level Students", "Retired "]</v>
      </c>
      <c r="CL890" s="21" t="s">
        <v>121</v>
      </c>
    </row>
    <row r="891" spans="1:90" ht="13.2" x14ac:dyDescent="0.25">
      <c r="A891" s="45" t="s">
        <v>10</v>
      </c>
      <c r="B891" s="54">
        <f>PlainData_XXX!A896</f>
        <v>882</v>
      </c>
      <c r="C891" s="46" t="s">
        <v>77</v>
      </c>
      <c r="D891" s="49" t="str">
        <f t="shared" si="143"/>
        <v xml:space="preserve">"Concert_Year" : </v>
      </c>
      <c r="E891" s="103">
        <f>PlainData_XXX!B896</f>
        <v>2021</v>
      </c>
      <c r="F891" s="48" t="s">
        <v>0</v>
      </c>
      <c r="G891" s="49" t="str">
        <f t="shared" si="144"/>
        <v xml:space="preserve">"Concert_Month" : </v>
      </c>
      <c r="H891" s="103">
        <f>PlainData_XXX!C896</f>
        <v>10</v>
      </c>
      <c r="I891" s="48" t="s">
        <v>0</v>
      </c>
      <c r="J891" s="49" t="str">
        <f t="shared" si="145"/>
        <v>"Duration" :</v>
      </c>
      <c r="K891" s="104">
        <f>PlainData_XXX!D896</f>
        <v>105</v>
      </c>
      <c r="L891" s="46" t="s">
        <v>77</v>
      </c>
      <c r="M891" s="49" t="str">
        <f t="shared" si="146"/>
        <v xml:space="preserve">"Expected_Crowd" : </v>
      </c>
      <c r="N891" s="103">
        <f>PlainData_XXX!E896</f>
        <v>55000</v>
      </c>
      <c r="O891" s="48" t="s">
        <v>0</v>
      </c>
      <c r="P891" s="49" t="str">
        <f t="shared" si="147"/>
        <v xml:space="preserve">"Actual_Crowd" : </v>
      </c>
      <c r="Q891" s="103">
        <f>PlainData_XXX!F896</f>
        <v>47700</v>
      </c>
      <c r="R891" s="46" t="s">
        <v>77</v>
      </c>
      <c r="S891" s="49" t="str">
        <f t="shared" si="148"/>
        <v xml:space="preserve">"Cheapest_Ticket_Price" : </v>
      </c>
      <c r="T891" s="103">
        <f>PlainData_XXX!G896</f>
        <v>45</v>
      </c>
      <c r="U891" s="48" t="s">
        <v>0</v>
      </c>
      <c r="V891" s="49" t="str">
        <f t="shared" si="149"/>
        <v xml:space="preserve">"Dearest_Ticket_Price" : </v>
      </c>
      <c r="W891" s="104">
        <f>PlainData_XXX!H896</f>
        <v>215</v>
      </c>
      <c r="X891" s="48" t="s">
        <v>0</v>
      </c>
      <c r="Y891" s="49" t="str">
        <f t="shared" si="150"/>
        <v xml:space="preserve">"Food_Sales" : </v>
      </c>
      <c r="Z891" s="129">
        <f>PlainData_XXX!I896</f>
        <v>19000</v>
      </c>
      <c r="AA891" s="46" t="s">
        <v>77</v>
      </c>
      <c r="AB891" s="49" t="str">
        <f t="shared" si="151"/>
        <v xml:space="preserve">"Drink_Sales" : </v>
      </c>
      <c r="AC891" s="129">
        <f>PlainData_XXX!J896</f>
        <v>98200</v>
      </c>
      <c r="AD891" s="46" t="s">
        <v>77</v>
      </c>
      <c r="AE891" s="49" t="str">
        <f t="shared" si="152"/>
        <v xml:space="preserve">"Atmosphere" : </v>
      </c>
      <c r="AF891" s="50" t="s">
        <v>120</v>
      </c>
      <c r="AG891" s="104" t="str">
        <f>PlainData_XXX!K896</f>
        <v>Excellent</v>
      </c>
      <c r="AH891" s="48" t="s">
        <v>78</v>
      </c>
      <c r="AI891" s="49" t="str">
        <f t="shared" si="153"/>
        <v xml:space="preserve">"Police_Cost" : </v>
      </c>
      <c r="AJ891" s="130">
        <f>PlainData_XXX!L896</f>
        <v>11000</v>
      </c>
      <c r="AK891" s="48" t="s">
        <v>0</v>
      </c>
      <c r="AL891" s="110" t="str">
        <f>PlainData_XXX!M896</f>
        <v xml:space="preserve">"Performer" : </v>
      </c>
      <c r="AM891" s="49" t="s">
        <v>71</v>
      </c>
      <c r="AN891" s="111" t="str">
        <f>PlainData_XXX!N896</f>
        <v xml:space="preserve">"Name" : </v>
      </c>
      <c r="AO891" s="48" t="s">
        <v>120</v>
      </c>
      <c r="AP891" s="104" t="str">
        <f>PlainData_XXX!O896</f>
        <v>Caolan Kavanagh</v>
      </c>
      <c r="AQ891" s="48" t="s">
        <v>78</v>
      </c>
      <c r="AR891" s="111" t="str">
        <f>PlainData_XXX!P896</f>
        <v xml:space="preserve">"Music_Type" : </v>
      </c>
      <c r="AS891" s="50" t="s">
        <v>120</v>
      </c>
      <c r="AT891" s="104" t="str">
        <f>PlainData_XXX!Q896</f>
        <v>Hip-Hop</v>
      </c>
      <c r="AU891" s="48" t="s">
        <v>78</v>
      </c>
      <c r="AV891" s="111" t="str">
        <f>PlainData_XXX!R896</f>
        <v xml:space="preserve">"Services" : </v>
      </c>
      <c r="AW891" s="104" t="str">
        <f>PlainData_XXX!S896</f>
        <v>["Live Rehearsals", "Meet and Greet", "TV Interviews", "Photo Shoots "]</v>
      </c>
      <c r="AX891" s="49" t="s">
        <v>76</v>
      </c>
      <c r="AY891" s="122" t="str">
        <f>PlainData_XXX!T896</f>
        <v xml:space="preserve">"Sponsor" : </v>
      </c>
      <c r="AZ891" s="21" t="s">
        <v>71</v>
      </c>
      <c r="BA891" s="123" t="str">
        <f>PlainData_XXX!U896</f>
        <v xml:space="preserve">"Name" : </v>
      </c>
      <c r="BB891" s="21" t="s">
        <v>120</v>
      </c>
      <c r="BC891" s="21" t="str">
        <f>PlainData_XXX!V896</f>
        <v>Brid Magee</v>
      </c>
      <c r="BD891" s="21" t="s">
        <v>78</v>
      </c>
      <c r="BE891" s="123" t="str">
        <f>PlainData_XXX!W896</f>
        <v xml:space="preserve">"Amount" : </v>
      </c>
      <c r="BF891" s="21">
        <f>PlainData_XXX!X896</f>
        <v>29000</v>
      </c>
      <c r="BG891" s="21" t="s">
        <v>0</v>
      </c>
      <c r="BH891" s="123" t="str">
        <f>PlainData_XXX!Y896</f>
        <v xml:space="preserve">"Services" : </v>
      </c>
      <c r="BI891" s="21" t="str">
        <f>PlainData_XXX!Z896</f>
        <v>["Ticket Sales", "Radio Interviews", "TV Interviews", "Posters"]</v>
      </c>
      <c r="BJ891" s="21" t="s">
        <v>121</v>
      </c>
      <c r="BK891" s="127" t="str">
        <f>PlainData_XXX!AA896</f>
        <v xml:space="preserve">"Stadium" : </v>
      </c>
      <c r="BL891" s="21" t="s">
        <v>71</v>
      </c>
      <c r="BM891" s="123" t="str">
        <f>PlainData_XXX!AB896</f>
        <v xml:space="preserve">"Name" : </v>
      </c>
      <c r="BN891" s="21" t="s">
        <v>120</v>
      </c>
      <c r="BO891" s="21" t="str">
        <f>PlainData_XXX!AC896</f>
        <v>Thomond Park</v>
      </c>
      <c r="BP891" s="21" t="s">
        <v>78</v>
      </c>
      <c r="BQ891" s="123" t="str">
        <f>PlainData_XXX!AD896</f>
        <v xml:space="preserve">"City" : </v>
      </c>
      <c r="BR891" s="21" t="s">
        <v>120</v>
      </c>
      <c r="BS891" s="21" t="str">
        <f>PlainData_XXX!AE896</f>
        <v>Limerick</v>
      </c>
      <c r="BT891" s="21" t="s">
        <v>78</v>
      </c>
      <c r="BU891" s="123" t="str">
        <f>PlainData_XXX!AF896</f>
        <v xml:space="preserve">"Type" : </v>
      </c>
      <c r="BV891" s="21" t="s">
        <v>120</v>
      </c>
      <c r="BW891" s="21" t="str">
        <f>PlainData_XXX!AG896</f>
        <v>Rugby</v>
      </c>
      <c r="BX891" s="21" t="s">
        <v>78</v>
      </c>
      <c r="BY891" s="123" t="str">
        <f>PlainData_XXX!AH896</f>
        <v xml:space="preserve">"Capacity" : </v>
      </c>
      <c r="BZ891" s="21">
        <f>PlainData_XXX!AI896</f>
        <v>25600</v>
      </c>
      <c r="CA891" s="21" t="s">
        <v>0</v>
      </c>
      <c r="CB891" s="21" t="str">
        <f>PlainData_XXX!AJ896</f>
        <v>"Acoustics" :</v>
      </c>
      <c r="CC891" s="21" t="s">
        <v>120</v>
      </c>
      <c r="CD891" s="21" t="str">
        <f>PlainData_XXX!AK896</f>
        <v>Fair</v>
      </c>
      <c r="CE891" s="21" t="s">
        <v>120</v>
      </c>
      <c r="CF891" s="21" t="s">
        <v>121</v>
      </c>
      <c r="CG891" s="21" t="str">
        <f>PlainData_XXX!AL896</f>
        <v>"Merchandise_Type" :</v>
      </c>
      <c r="CH891" s="21" t="str">
        <f>PlainData_XXX!AM896</f>
        <v>["Umbrellas "]</v>
      </c>
      <c r="CI891" s="21" t="s">
        <v>0</v>
      </c>
      <c r="CJ891" s="21" t="str">
        <f>PlainData_XXX!AN896</f>
        <v>"Audience_Type" :</v>
      </c>
      <c r="CK891" s="21" t="str">
        <f>PlainData_XXX!AO896</f>
        <v>["Teenagers", "Third Level Students", "Retired "]</v>
      </c>
      <c r="CL891" s="21" t="s">
        <v>121</v>
      </c>
    </row>
    <row r="892" spans="1:90" ht="13.2" x14ac:dyDescent="0.25">
      <c r="A892" s="45" t="s">
        <v>10</v>
      </c>
      <c r="B892" s="54">
        <f>PlainData_XXX!A897</f>
        <v>883</v>
      </c>
      <c r="C892" s="46" t="s">
        <v>77</v>
      </c>
      <c r="D892" s="49" t="str">
        <f t="shared" si="143"/>
        <v xml:space="preserve">"Concert_Year" : </v>
      </c>
      <c r="E892" s="103">
        <f>PlainData_XXX!B897</f>
        <v>2023</v>
      </c>
      <c r="F892" s="48" t="s">
        <v>0</v>
      </c>
      <c r="G892" s="49" t="str">
        <f t="shared" si="144"/>
        <v xml:space="preserve">"Concert_Month" : </v>
      </c>
      <c r="H892" s="103">
        <f>PlainData_XXX!C897</f>
        <v>5</v>
      </c>
      <c r="I892" s="48" t="s">
        <v>0</v>
      </c>
      <c r="J892" s="49" t="str">
        <f t="shared" si="145"/>
        <v>"Duration" :</v>
      </c>
      <c r="K892" s="104">
        <f>PlainData_XXX!D897</f>
        <v>85</v>
      </c>
      <c r="L892" s="46" t="s">
        <v>77</v>
      </c>
      <c r="M892" s="49" t="str">
        <f t="shared" si="146"/>
        <v xml:space="preserve">"Expected_Crowd" : </v>
      </c>
      <c r="N892" s="103">
        <f>PlainData_XXX!E897</f>
        <v>17900</v>
      </c>
      <c r="O892" s="48" t="s">
        <v>0</v>
      </c>
      <c r="P892" s="49" t="str">
        <f t="shared" si="147"/>
        <v xml:space="preserve">"Actual_Crowd" : </v>
      </c>
      <c r="Q892" s="103">
        <f>PlainData_XXX!F897</f>
        <v>19300</v>
      </c>
      <c r="R892" s="46" t="s">
        <v>77</v>
      </c>
      <c r="S892" s="49" t="str">
        <f t="shared" si="148"/>
        <v xml:space="preserve">"Cheapest_Ticket_Price" : </v>
      </c>
      <c r="T892" s="103">
        <f>PlainData_XXX!G897</f>
        <v>55</v>
      </c>
      <c r="U892" s="48" t="s">
        <v>0</v>
      </c>
      <c r="V892" s="49" t="str">
        <f t="shared" si="149"/>
        <v xml:space="preserve">"Dearest_Ticket_Price" : </v>
      </c>
      <c r="W892" s="104">
        <f>PlainData_XXX!H897</f>
        <v>120</v>
      </c>
      <c r="X892" s="48" t="s">
        <v>0</v>
      </c>
      <c r="Y892" s="49" t="str">
        <f t="shared" si="150"/>
        <v xml:space="preserve">"Food_Sales" : </v>
      </c>
      <c r="Z892" s="129">
        <f>PlainData_XXX!I897</f>
        <v>31100</v>
      </c>
      <c r="AA892" s="46" t="s">
        <v>77</v>
      </c>
      <c r="AB892" s="49" t="str">
        <f t="shared" si="151"/>
        <v xml:space="preserve">"Drink_Sales" : </v>
      </c>
      <c r="AC892" s="129">
        <f>PlainData_XXX!J897</f>
        <v>20100</v>
      </c>
      <c r="AD892" s="46" t="s">
        <v>77</v>
      </c>
      <c r="AE892" s="49" t="str">
        <f t="shared" si="152"/>
        <v xml:space="preserve">"Atmosphere" : </v>
      </c>
      <c r="AF892" s="50" t="s">
        <v>120</v>
      </c>
      <c r="AG892" s="104" t="str">
        <f>PlainData_XXX!K897</f>
        <v>Excellent</v>
      </c>
      <c r="AH892" s="48" t="s">
        <v>78</v>
      </c>
      <c r="AI892" s="49" t="str">
        <f t="shared" si="153"/>
        <v xml:space="preserve">"Police_Cost" : </v>
      </c>
      <c r="AJ892" s="130">
        <f>PlainData_XXX!L897</f>
        <v>19100</v>
      </c>
      <c r="AK892" s="48" t="s">
        <v>0</v>
      </c>
      <c r="AL892" s="110" t="str">
        <f>PlainData_XXX!M897</f>
        <v xml:space="preserve">"Performer" : </v>
      </c>
      <c r="AM892" s="49" t="s">
        <v>71</v>
      </c>
      <c r="AN892" s="111" t="str">
        <f>PlainData_XXX!N897</f>
        <v xml:space="preserve">"Name" : </v>
      </c>
      <c r="AO892" s="48" t="s">
        <v>120</v>
      </c>
      <c r="AP892" s="104" t="str">
        <f>PlainData_XXX!O897</f>
        <v>Roisin O’Connell</v>
      </c>
      <c r="AQ892" s="48" t="s">
        <v>78</v>
      </c>
      <c r="AR892" s="111" t="str">
        <f>PlainData_XXX!P897</f>
        <v xml:space="preserve">"Music_Type" : </v>
      </c>
      <c r="AS892" s="50" t="s">
        <v>120</v>
      </c>
      <c r="AT892" s="104" t="str">
        <f>PlainData_XXX!Q897</f>
        <v>Rock</v>
      </c>
      <c r="AU892" s="48" t="s">
        <v>78</v>
      </c>
      <c r="AV892" s="111" t="str">
        <f>PlainData_XXX!R897</f>
        <v xml:space="preserve">"Services" : </v>
      </c>
      <c r="AW892" s="104" t="str">
        <f>PlainData_XXX!S897</f>
        <v>["Live Rehearsals", "Meet and Greet", "Photo Shoots "]</v>
      </c>
      <c r="AX892" s="49" t="s">
        <v>76</v>
      </c>
      <c r="AY892" s="122" t="str">
        <f>PlainData_XXX!T897</f>
        <v xml:space="preserve">"Sponsor" : </v>
      </c>
      <c r="AZ892" s="21" t="s">
        <v>71</v>
      </c>
      <c r="BA892" s="123" t="str">
        <f>PlainData_XXX!U897</f>
        <v xml:space="preserve">"Name" : </v>
      </c>
      <c r="BB892" s="21" t="s">
        <v>120</v>
      </c>
      <c r="BC892" s="21" t="str">
        <f>PlainData_XXX!V897</f>
        <v>Naomh Barry</v>
      </c>
      <c r="BD892" s="21" t="s">
        <v>78</v>
      </c>
      <c r="BE892" s="123" t="str">
        <f>PlainData_XXX!W897</f>
        <v xml:space="preserve">"Amount" : </v>
      </c>
      <c r="BF892" s="21">
        <f>PlainData_XXX!X897</f>
        <v>351000</v>
      </c>
      <c r="BG892" s="21" t="s">
        <v>0</v>
      </c>
      <c r="BH892" s="123" t="str">
        <f>PlainData_XXX!Y897</f>
        <v xml:space="preserve">"Services" : </v>
      </c>
      <c r="BI892" s="21" t="str">
        <f>PlainData_XXX!Z897</f>
        <v>["Ticket Sales", "Radio Interviews"]</v>
      </c>
      <c r="BJ892" s="21" t="s">
        <v>121</v>
      </c>
      <c r="BK892" s="127" t="str">
        <f>PlainData_XXX!AA897</f>
        <v xml:space="preserve">"Stadium" : </v>
      </c>
      <c r="BL892" s="21" t="s">
        <v>71</v>
      </c>
      <c r="BM892" s="123" t="str">
        <f>PlainData_XXX!AB897</f>
        <v xml:space="preserve">"Name" : </v>
      </c>
      <c r="BN892" s="21" t="s">
        <v>120</v>
      </c>
      <c r="BO892" s="21" t="str">
        <f>PlainData_XXX!AC897</f>
        <v>Nowlan Park</v>
      </c>
      <c r="BP892" s="21" t="s">
        <v>78</v>
      </c>
      <c r="BQ892" s="123" t="str">
        <f>PlainData_XXX!AD897</f>
        <v xml:space="preserve">"City" : </v>
      </c>
      <c r="BR892" s="21" t="s">
        <v>120</v>
      </c>
      <c r="BS892" s="21" t="str">
        <f>PlainData_XXX!AE897</f>
        <v>Kilkenny</v>
      </c>
      <c r="BT892" s="21" t="s">
        <v>78</v>
      </c>
      <c r="BU892" s="123" t="str">
        <f>PlainData_XXX!AF897</f>
        <v xml:space="preserve">"Type" : </v>
      </c>
      <c r="BV892" s="21" t="s">
        <v>120</v>
      </c>
      <c r="BW892" s="21" t="str">
        <f>PlainData_XXX!AG897</f>
        <v>GAA</v>
      </c>
      <c r="BX892" s="21" t="s">
        <v>78</v>
      </c>
      <c r="BY892" s="123" t="str">
        <f>PlainData_XXX!AH897</f>
        <v xml:space="preserve">"Capacity" : </v>
      </c>
      <c r="BZ892" s="21">
        <f>PlainData_XXX!AI897</f>
        <v>27000</v>
      </c>
      <c r="CA892" s="21" t="s">
        <v>0</v>
      </c>
      <c r="CB892" s="21" t="str">
        <f>PlainData_XXX!AJ897</f>
        <v>"Acoustics" :</v>
      </c>
      <c r="CC892" s="21" t="s">
        <v>120</v>
      </c>
      <c r="CD892" s="21" t="str">
        <f>PlainData_XXX!AK897</f>
        <v>Fair</v>
      </c>
      <c r="CE892" s="21" t="s">
        <v>120</v>
      </c>
      <c r="CF892" s="21" t="s">
        <v>121</v>
      </c>
      <c r="CG892" s="21" t="str">
        <f>PlainData_XXX!AL897</f>
        <v>"Merchandise_Type" :</v>
      </c>
      <c r="CH892" s="21" t="str">
        <f>PlainData_XXX!AM897</f>
        <v>["CD’s", "Umbrellas "]</v>
      </c>
      <c r="CI892" s="21" t="s">
        <v>0</v>
      </c>
      <c r="CJ892" s="21" t="str">
        <f>PlainData_XXX!AN897</f>
        <v>"Audience_Type" :</v>
      </c>
      <c r="CK892" s="21" t="str">
        <f>PlainData_XXX!AO897</f>
        <v>["Young Working Adults", "Middle Aged", "Retired ", "Teenagers"]</v>
      </c>
      <c r="CL892" s="21" t="s">
        <v>121</v>
      </c>
    </row>
    <row r="893" spans="1:90" ht="13.2" x14ac:dyDescent="0.25">
      <c r="A893" s="45" t="s">
        <v>10</v>
      </c>
      <c r="B893" s="54">
        <f>PlainData_XXX!A898</f>
        <v>884</v>
      </c>
      <c r="C893" s="46" t="s">
        <v>77</v>
      </c>
      <c r="D893" s="49" t="str">
        <f t="shared" si="143"/>
        <v xml:space="preserve">"Concert_Year" : </v>
      </c>
      <c r="E893" s="103">
        <f>PlainData_XXX!B898</f>
        <v>2014</v>
      </c>
      <c r="F893" s="48" t="s">
        <v>0</v>
      </c>
      <c r="G893" s="49" t="str">
        <f t="shared" si="144"/>
        <v xml:space="preserve">"Concert_Month" : </v>
      </c>
      <c r="H893" s="103">
        <f>PlainData_XXX!C898</f>
        <v>8</v>
      </c>
      <c r="I893" s="48" t="s">
        <v>0</v>
      </c>
      <c r="J893" s="49" t="str">
        <f t="shared" si="145"/>
        <v>"Duration" :</v>
      </c>
      <c r="K893" s="104">
        <f>PlainData_XXX!D898</f>
        <v>65</v>
      </c>
      <c r="L893" s="46" t="s">
        <v>77</v>
      </c>
      <c r="M893" s="49" t="str">
        <f t="shared" si="146"/>
        <v xml:space="preserve">"Expected_Crowd" : </v>
      </c>
      <c r="N893" s="103">
        <f>PlainData_XXX!E898</f>
        <v>77200</v>
      </c>
      <c r="O893" s="48" t="s">
        <v>0</v>
      </c>
      <c r="P893" s="49" t="str">
        <f t="shared" si="147"/>
        <v xml:space="preserve">"Actual_Crowd" : </v>
      </c>
      <c r="Q893" s="103">
        <f>PlainData_XXX!F898</f>
        <v>76700</v>
      </c>
      <c r="R893" s="46" t="s">
        <v>77</v>
      </c>
      <c r="S893" s="49" t="str">
        <f t="shared" si="148"/>
        <v xml:space="preserve">"Cheapest_Ticket_Price" : </v>
      </c>
      <c r="T893" s="103">
        <f>PlainData_XXX!G898</f>
        <v>15</v>
      </c>
      <c r="U893" s="48" t="s">
        <v>0</v>
      </c>
      <c r="V893" s="49" t="str">
        <f t="shared" si="149"/>
        <v xml:space="preserve">"Dearest_Ticket_Price" : </v>
      </c>
      <c r="W893" s="104">
        <f>PlainData_XXX!H898</f>
        <v>25</v>
      </c>
      <c r="X893" s="48" t="s">
        <v>0</v>
      </c>
      <c r="Y893" s="49" t="str">
        <f t="shared" si="150"/>
        <v xml:space="preserve">"Food_Sales" : </v>
      </c>
      <c r="Z893" s="129">
        <f>PlainData_XXX!I898</f>
        <v>98200</v>
      </c>
      <c r="AA893" s="46" t="s">
        <v>77</v>
      </c>
      <c r="AB893" s="49" t="str">
        <f t="shared" si="151"/>
        <v xml:space="preserve">"Drink_Sales" : </v>
      </c>
      <c r="AC893" s="129">
        <f>PlainData_XXX!J898</f>
        <v>85500</v>
      </c>
      <c r="AD893" s="46" t="s">
        <v>77</v>
      </c>
      <c r="AE893" s="49" t="str">
        <f t="shared" si="152"/>
        <v xml:space="preserve">"Atmosphere" : </v>
      </c>
      <c r="AF893" s="50" t="s">
        <v>120</v>
      </c>
      <c r="AG893" s="104" t="str">
        <f>PlainData_XXX!K898</f>
        <v>Poor</v>
      </c>
      <c r="AH893" s="48" t="s">
        <v>78</v>
      </c>
      <c r="AI893" s="49" t="str">
        <f t="shared" si="153"/>
        <v xml:space="preserve">"Police_Cost" : </v>
      </c>
      <c r="AJ893" s="130">
        <f>PlainData_XXX!L898</f>
        <v>17400</v>
      </c>
      <c r="AK893" s="48" t="s">
        <v>0</v>
      </c>
      <c r="AL893" s="110" t="str">
        <f>PlainData_XXX!M898</f>
        <v xml:space="preserve">"Performer" : </v>
      </c>
      <c r="AM893" s="49" t="s">
        <v>71</v>
      </c>
      <c r="AN893" s="111" t="str">
        <f>PlainData_XXX!N898</f>
        <v xml:space="preserve">"Name" : </v>
      </c>
      <c r="AO893" s="48" t="s">
        <v>120</v>
      </c>
      <c r="AP893" s="104" t="str">
        <f>PlainData_XXX!O898</f>
        <v>Cathair Fitzgerald</v>
      </c>
      <c r="AQ893" s="48" t="s">
        <v>78</v>
      </c>
      <c r="AR893" s="111" t="str">
        <f>PlainData_XXX!P898</f>
        <v xml:space="preserve">"Music_Type" : </v>
      </c>
      <c r="AS893" s="50" t="s">
        <v>120</v>
      </c>
      <c r="AT893" s="104" t="str">
        <f>PlainData_XXX!Q898</f>
        <v>Rock</v>
      </c>
      <c r="AU893" s="48" t="s">
        <v>78</v>
      </c>
      <c r="AV893" s="111" t="str">
        <f>PlainData_XXX!R898</f>
        <v xml:space="preserve">"Services" : </v>
      </c>
      <c r="AW893" s="104" t="str">
        <f>PlainData_XXX!S898</f>
        <v>["Meet and Greet", "Fan Engagement"]</v>
      </c>
      <c r="AX893" s="49" t="s">
        <v>76</v>
      </c>
      <c r="AY893" s="122" t="str">
        <f>PlainData_XXX!T898</f>
        <v xml:space="preserve">"Sponsor" : </v>
      </c>
      <c r="AZ893" s="21" t="s">
        <v>71</v>
      </c>
      <c r="BA893" s="123" t="str">
        <f>PlainData_XXX!U898</f>
        <v xml:space="preserve">"Name" : </v>
      </c>
      <c r="BB893" s="21" t="s">
        <v>120</v>
      </c>
      <c r="BC893" s="21" t="str">
        <f>PlainData_XXX!V898</f>
        <v>Neil Smith</v>
      </c>
      <c r="BD893" s="21" t="s">
        <v>78</v>
      </c>
      <c r="BE893" s="123" t="str">
        <f>PlainData_XXX!W898</f>
        <v xml:space="preserve">"Amount" : </v>
      </c>
      <c r="BF893" s="21">
        <f>PlainData_XXX!X898</f>
        <v>352000</v>
      </c>
      <c r="BG893" s="21" t="s">
        <v>0</v>
      </c>
      <c r="BH893" s="123" t="str">
        <f>PlainData_XXX!Y898</f>
        <v xml:space="preserve">"Services" : </v>
      </c>
      <c r="BI893" s="21" t="str">
        <f>PlainData_XXX!Z898</f>
        <v>["Radio Interviews", "TV Interviews", "Posters", "News Papers"]</v>
      </c>
      <c r="BJ893" s="21" t="s">
        <v>121</v>
      </c>
      <c r="BK893" s="127" t="str">
        <f>PlainData_XXX!AA898</f>
        <v xml:space="preserve">"Stadium" : </v>
      </c>
      <c r="BL893" s="21" t="s">
        <v>71</v>
      </c>
      <c r="BM893" s="123" t="str">
        <f>PlainData_XXX!AB898</f>
        <v xml:space="preserve">"Name" : </v>
      </c>
      <c r="BN893" s="21" t="s">
        <v>120</v>
      </c>
      <c r="BO893" s="21" t="str">
        <f>PlainData_XXX!AC898</f>
        <v>National Concert Hall</v>
      </c>
      <c r="BP893" s="21" t="s">
        <v>78</v>
      </c>
      <c r="BQ893" s="123" t="str">
        <f>PlainData_XXX!AD898</f>
        <v xml:space="preserve">"City" : </v>
      </c>
      <c r="BR893" s="21" t="s">
        <v>120</v>
      </c>
      <c r="BS893" s="21" t="str">
        <f>PlainData_XXX!AE898</f>
        <v>Dublin</v>
      </c>
      <c r="BT893" s="21" t="s">
        <v>78</v>
      </c>
      <c r="BU893" s="123" t="str">
        <f>PlainData_XXX!AF898</f>
        <v xml:space="preserve">"Type" : </v>
      </c>
      <c r="BV893" s="21" t="s">
        <v>120</v>
      </c>
      <c r="BW893" s="21" t="str">
        <f>PlainData_XXX!AG898</f>
        <v>Basketball</v>
      </c>
      <c r="BX893" s="21" t="s">
        <v>78</v>
      </c>
      <c r="BY893" s="123" t="str">
        <f>PlainData_XXX!AH898</f>
        <v xml:space="preserve">"Capacity" : </v>
      </c>
      <c r="BZ893" s="21">
        <f>PlainData_XXX!AI898</f>
        <v>1200</v>
      </c>
      <c r="CA893" s="21" t="s">
        <v>0</v>
      </c>
      <c r="CB893" s="21" t="str">
        <f>PlainData_XXX!AJ898</f>
        <v>"Acoustics" :</v>
      </c>
      <c r="CC893" s="21" t="s">
        <v>120</v>
      </c>
      <c r="CD893" s="21" t="str">
        <f>PlainData_XXX!AK898</f>
        <v>Good</v>
      </c>
      <c r="CE893" s="21" t="s">
        <v>120</v>
      </c>
      <c r="CF893" s="21" t="s">
        <v>121</v>
      </c>
      <c r="CG893" s="21" t="str">
        <f>PlainData_XXX!AL898</f>
        <v>"Merchandise_Type" :</v>
      </c>
      <c r="CH893" s="21" t="str">
        <f>PlainData_XXX!AM898</f>
        <v>["Photos", "Hoodies"]</v>
      </c>
      <c r="CI893" s="21" t="s">
        <v>0</v>
      </c>
      <c r="CJ893" s="21" t="str">
        <f>PlainData_XXX!AN898</f>
        <v>"Audience_Type" :</v>
      </c>
      <c r="CK893" s="21" t="str">
        <f>PlainData_XXX!AO898</f>
        <v>["Middle Aged", "Retired ", "Teenagers", "Third Level Students"]</v>
      </c>
      <c r="CL893" s="21" t="s">
        <v>121</v>
      </c>
    </row>
    <row r="894" spans="1:90" ht="13.2" x14ac:dyDescent="0.25">
      <c r="A894" s="45" t="s">
        <v>10</v>
      </c>
      <c r="B894" s="54">
        <f>PlainData_XXX!A899</f>
        <v>885</v>
      </c>
      <c r="C894" s="46" t="s">
        <v>77</v>
      </c>
      <c r="D894" s="49" t="str">
        <f t="shared" si="143"/>
        <v xml:space="preserve">"Concert_Year" : </v>
      </c>
      <c r="E894" s="103">
        <f>PlainData_XXX!B899</f>
        <v>2012</v>
      </c>
      <c r="F894" s="48" t="s">
        <v>0</v>
      </c>
      <c r="G894" s="49" t="str">
        <f t="shared" si="144"/>
        <v xml:space="preserve">"Concert_Month" : </v>
      </c>
      <c r="H894" s="103">
        <f>PlainData_XXX!C899</f>
        <v>1</v>
      </c>
      <c r="I894" s="48" t="s">
        <v>0</v>
      </c>
      <c r="J894" s="49" t="str">
        <f t="shared" si="145"/>
        <v>"Duration" :</v>
      </c>
      <c r="K894" s="104">
        <f>PlainData_XXX!D899</f>
        <v>60</v>
      </c>
      <c r="L894" s="46" t="s">
        <v>77</v>
      </c>
      <c r="M894" s="49" t="str">
        <f t="shared" si="146"/>
        <v xml:space="preserve">"Expected_Crowd" : </v>
      </c>
      <c r="N894" s="103">
        <f>PlainData_XXX!E899</f>
        <v>28000</v>
      </c>
      <c r="O894" s="48" t="s">
        <v>0</v>
      </c>
      <c r="P894" s="49" t="str">
        <f t="shared" si="147"/>
        <v xml:space="preserve">"Actual_Crowd" : </v>
      </c>
      <c r="Q894" s="103">
        <f>PlainData_XXX!F899</f>
        <v>28500</v>
      </c>
      <c r="R894" s="46" t="s">
        <v>77</v>
      </c>
      <c r="S894" s="49" t="str">
        <f t="shared" si="148"/>
        <v xml:space="preserve">"Cheapest_Ticket_Price" : </v>
      </c>
      <c r="T894" s="103">
        <f>PlainData_XXX!G899</f>
        <v>30</v>
      </c>
      <c r="U894" s="48" t="s">
        <v>0</v>
      </c>
      <c r="V894" s="49" t="str">
        <f t="shared" si="149"/>
        <v xml:space="preserve">"Dearest_Ticket_Price" : </v>
      </c>
      <c r="W894" s="104">
        <f>PlainData_XXX!H899</f>
        <v>100</v>
      </c>
      <c r="X894" s="48" t="s">
        <v>0</v>
      </c>
      <c r="Y894" s="49" t="str">
        <f t="shared" si="150"/>
        <v xml:space="preserve">"Food_Sales" : </v>
      </c>
      <c r="Z894" s="129">
        <f>PlainData_XXX!I899</f>
        <v>41400</v>
      </c>
      <c r="AA894" s="46" t="s">
        <v>77</v>
      </c>
      <c r="AB894" s="49" t="str">
        <f t="shared" si="151"/>
        <v xml:space="preserve">"Drink_Sales" : </v>
      </c>
      <c r="AC894" s="129">
        <f>PlainData_XXX!J899</f>
        <v>84400</v>
      </c>
      <c r="AD894" s="46" t="s">
        <v>77</v>
      </c>
      <c r="AE894" s="49" t="str">
        <f t="shared" si="152"/>
        <v xml:space="preserve">"Atmosphere" : </v>
      </c>
      <c r="AF894" s="50" t="s">
        <v>120</v>
      </c>
      <c r="AG894" s="104" t="str">
        <f>PlainData_XXX!K899</f>
        <v>Excellent</v>
      </c>
      <c r="AH894" s="48" t="s">
        <v>78</v>
      </c>
      <c r="AI894" s="49" t="str">
        <f t="shared" si="153"/>
        <v xml:space="preserve">"Police_Cost" : </v>
      </c>
      <c r="AJ894" s="130">
        <f>PlainData_XXX!L899</f>
        <v>14800</v>
      </c>
      <c r="AK894" s="48" t="s">
        <v>0</v>
      </c>
      <c r="AL894" s="110" t="str">
        <f>PlainData_XXX!M899</f>
        <v xml:space="preserve">"Performer" : </v>
      </c>
      <c r="AM894" s="49" t="s">
        <v>71</v>
      </c>
      <c r="AN894" s="111" t="str">
        <f>PlainData_XXX!N899</f>
        <v xml:space="preserve">"Name" : </v>
      </c>
      <c r="AO894" s="48" t="s">
        <v>120</v>
      </c>
      <c r="AP894" s="104" t="str">
        <f>PlainData_XXX!O899</f>
        <v>Caoimhin Molony</v>
      </c>
      <c r="AQ894" s="48" t="s">
        <v>78</v>
      </c>
      <c r="AR894" s="111" t="str">
        <f>PlainData_XXX!P899</f>
        <v xml:space="preserve">"Music_Type" : </v>
      </c>
      <c r="AS894" s="50" t="s">
        <v>120</v>
      </c>
      <c r="AT894" s="104" t="str">
        <f>PlainData_XXX!Q899</f>
        <v>Hip-Hop</v>
      </c>
      <c r="AU894" s="48" t="s">
        <v>78</v>
      </c>
      <c r="AV894" s="111" t="str">
        <f>PlainData_XXX!R899</f>
        <v xml:space="preserve">"Services" : </v>
      </c>
      <c r="AW894" s="104" t="str">
        <f>PlainData_XXX!S899</f>
        <v>["TV Interviews", "Fan Engagement"]</v>
      </c>
      <c r="AX894" s="49" t="s">
        <v>76</v>
      </c>
      <c r="AY894" s="122" t="str">
        <f>PlainData_XXX!T899</f>
        <v xml:space="preserve">"Sponsor" : </v>
      </c>
      <c r="AZ894" s="21" t="s">
        <v>71</v>
      </c>
      <c r="BA894" s="123" t="str">
        <f>PlainData_XXX!U899</f>
        <v xml:space="preserve">"Name" : </v>
      </c>
      <c r="BB894" s="21" t="s">
        <v>120</v>
      </c>
      <c r="BC894" s="21" t="str">
        <f>PlainData_XXX!V899</f>
        <v>Will Fahy</v>
      </c>
      <c r="BD894" s="21" t="s">
        <v>78</v>
      </c>
      <c r="BE894" s="123" t="str">
        <f>PlainData_XXX!W899</f>
        <v xml:space="preserve">"Amount" : </v>
      </c>
      <c r="BF894" s="21">
        <f>PlainData_XXX!X899</f>
        <v>328000</v>
      </c>
      <c r="BG894" s="21" t="s">
        <v>0</v>
      </c>
      <c r="BH894" s="123" t="str">
        <f>PlainData_XXX!Y899</f>
        <v xml:space="preserve">"Services" : </v>
      </c>
      <c r="BI894" s="21" t="str">
        <f>PlainData_XXX!Z899</f>
        <v>["Radio Interviews", "TV Interviews", "Posters", "News Papers"]</v>
      </c>
      <c r="BJ894" s="21" t="s">
        <v>121</v>
      </c>
      <c r="BK894" s="127" t="str">
        <f>PlainData_XXX!AA899</f>
        <v xml:space="preserve">"Stadium" : </v>
      </c>
      <c r="BL894" s="21" t="s">
        <v>71</v>
      </c>
      <c r="BM894" s="123" t="str">
        <f>PlainData_XXX!AB899</f>
        <v xml:space="preserve">"Name" : </v>
      </c>
      <c r="BN894" s="21" t="s">
        <v>120</v>
      </c>
      <c r="BO894" s="21" t="str">
        <f>PlainData_XXX!AC899</f>
        <v>Kingspan Stadium</v>
      </c>
      <c r="BP894" s="21" t="s">
        <v>78</v>
      </c>
      <c r="BQ894" s="123" t="str">
        <f>PlainData_XXX!AD899</f>
        <v xml:space="preserve">"City" : </v>
      </c>
      <c r="BR894" s="21" t="s">
        <v>120</v>
      </c>
      <c r="BS894" s="21" t="str">
        <f>PlainData_XXX!AE899</f>
        <v>Belfast</v>
      </c>
      <c r="BT894" s="21" t="s">
        <v>78</v>
      </c>
      <c r="BU894" s="123" t="str">
        <f>PlainData_XXX!AF899</f>
        <v xml:space="preserve">"Type" : </v>
      </c>
      <c r="BV894" s="21" t="s">
        <v>120</v>
      </c>
      <c r="BW894" s="21" t="str">
        <f>PlainData_XXX!AG899</f>
        <v>Rugby</v>
      </c>
      <c r="BX894" s="21" t="s">
        <v>78</v>
      </c>
      <c r="BY894" s="123" t="str">
        <f>PlainData_XXX!AH899</f>
        <v xml:space="preserve">"Capacity" : </v>
      </c>
      <c r="BZ894" s="21">
        <f>PlainData_XXX!AI899</f>
        <v>18000</v>
      </c>
      <c r="CA894" s="21" t="s">
        <v>0</v>
      </c>
      <c r="CB894" s="21" t="str">
        <f>PlainData_XXX!AJ899</f>
        <v>"Acoustics" :</v>
      </c>
      <c r="CC894" s="21" t="s">
        <v>120</v>
      </c>
      <c r="CD894" s="21" t="str">
        <f>PlainData_XXX!AK899</f>
        <v>Fair</v>
      </c>
      <c r="CE894" s="21" t="s">
        <v>120</v>
      </c>
      <c r="CF894" s="21" t="s">
        <v>121</v>
      </c>
      <c r="CG894" s="21" t="str">
        <f>PlainData_XXX!AL899</f>
        <v>"Merchandise_Type" :</v>
      </c>
      <c r="CH894" s="21" t="str">
        <f>PlainData_XXX!AM899</f>
        <v>["CD’s", "Tee Shirts"]</v>
      </c>
      <c r="CI894" s="21" t="s">
        <v>0</v>
      </c>
      <c r="CJ894" s="21" t="str">
        <f>PlainData_XXX!AN899</f>
        <v>"Audience_Type" :</v>
      </c>
      <c r="CK894" s="21" t="str">
        <f>PlainData_XXX!AO899</f>
        <v>["Teenagers", "Third Level Students", "Young Working Adults", "Middle Aged"]</v>
      </c>
      <c r="CL894" s="21" t="s">
        <v>121</v>
      </c>
    </row>
    <row r="895" spans="1:90" ht="13.2" x14ac:dyDescent="0.25">
      <c r="A895" s="45" t="s">
        <v>10</v>
      </c>
      <c r="B895" s="54">
        <f>PlainData_XXX!A900</f>
        <v>886</v>
      </c>
      <c r="C895" s="46" t="s">
        <v>77</v>
      </c>
      <c r="D895" s="49" t="str">
        <f t="shared" si="143"/>
        <v xml:space="preserve">"Concert_Year" : </v>
      </c>
      <c r="E895" s="103">
        <f>PlainData_XXX!B900</f>
        <v>2013</v>
      </c>
      <c r="F895" s="48" t="s">
        <v>0</v>
      </c>
      <c r="G895" s="49" t="str">
        <f t="shared" si="144"/>
        <v xml:space="preserve">"Concert_Month" : </v>
      </c>
      <c r="H895" s="103">
        <f>PlainData_XXX!C900</f>
        <v>1</v>
      </c>
      <c r="I895" s="48" t="s">
        <v>0</v>
      </c>
      <c r="J895" s="49" t="str">
        <f t="shared" si="145"/>
        <v>"Duration" :</v>
      </c>
      <c r="K895" s="104">
        <f>PlainData_XXX!D900</f>
        <v>120</v>
      </c>
      <c r="L895" s="46" t="s">
        <v>77</v>
      </c>
      <c r="M895" s="49" t="str">
        <f t="shared" si="146"/>
        <v xml:space="preserve">"Expected_Crowd" : </v>
      </c>
      <c r="N895" s="103">
        <f>PlainData_XXX!E900</f>
        <v>38300</v>
      </c>
      <c r="O895" s="48" t="s">
        <v>0</v>
      </c>
      <c r="P895" s="49" t="str">
        <f t="shared" si="147"/>
        <v xml:space="preserve">"Actual_Crowd" : </v>
      </c>
      <c r="Q895" s="103">
        <f>PlainData_XXX!F900</f>
        <v>35500</v>
      </c>
      <c r="R895" s="46" t="s">
        <v>77</v>
      </c>
      <c r="S895" s="49" t="str">
        <f t="shared" si="148"/>
        <v xml:space="preserve">"Cheapest_Ticket_Price" : </v>
      </c>
      <c r="T895" s="103">
        <f>PlainData_XXX!G900</f>
        <v>20</v>
      </c>
      <c r="U895" s="48" t="s">
        <v>0</v>
      </c>
      <c r="V895" s="49" t="str">
        <f t="shared" si="149"/>
        <v xml:space="preserve">"Dearest_Ticket_Price" : </v>
      </c>
      <c r="W895" s="104">
        <f>PlainData_XXX!H900</f>
        <v>60</v>
      </c>
      <c r="X895" s="48" t="s">
        <v>0</v>
      </c>
      <c r="Y895" s="49" t="str">
        <f t="shared" si="150"/>
        <v xml:space="preserve">"Food_Sales" : </v>
      </c>
      <c r="Z895" s="129">
        <f>PlainData_XXX!I900</f>
        <v>34700</v>
      </c>
      <c r="AA895" s="46" t="s">
        <v>77</v>
      </c>
      <c r="AB895" s="49" t="str">
        <f t="shared" si="151"/>
        <v xml:space="preserve">"Drink_Sales" : </v>
      </c>
      <c r="AC895" s="129">
        <f>PlainData_XXX!J900</f>
        <v>87500</v>
      </c>
      <c r="AD895" s="46" t="s">
        <v>77</v>
      </c>
      <c r="AE895" s="49" t="str">
        <f t="shared" si="152"/>
        <v xml:space="preserve">"Atmosphere" : </v>
      </c>
      <c r="AF895" s="50" t="s">
        <v>120</v>
      </c>
      <c r="AG895" s="104" t="str">
        <f>PlainData_XXX!K900</f>
        <v>Poor</v>
      </c>
      <c r="AH895" s="48" t="s">
        <v>78</v>
      </c>
      <c r="AI895" s="49" t="str">
        <f t="shared" si="153"/>
        <v xml:space="preserve">"Police_Cost" : </v>
      </c>
      <c r="AJ895" s="130">
        <f>PlainData_XXX!L900</f>
        <v>37100</v>
      </c>
      <c r="AK895" s="48" t="s">
        <v>0</v>
      </c>
      <c r="AL895" s="110" t="str">
        <f>PlainData_XXX!M900</f>
        <v xml:space="preserve">"Performer" : </v>
      </c>
      <c r="AM895" s="49" t="s">
        <v>71</v>
      </c>
      <c r="AN895" s="111" t="str">
        <f>PlainData_XXX!N900</f>
        <v xml:space="preserve">"Name" : </v>
      </c>
      <c r="AO895" s="48" t="s">
        <v>120</v>
      </c>
      <c r="AP895" s="104" t="str">
        <f>PlainData_XXX!O900</f>
        <v>Laoise Thompson</v>
      </c>
      <c r="AQ895" s="48" t="s">
        <v>78</v>
      </c>
      <c r="AR895" s="111" t="str">
        <f>PlainData_XXX!P900</f>
        <v xml:space="preserve">"Music_Type" : </v>
      </c>
      <c r="AS895" s="50" t="s">
        <v>120</v>
      </c>
      <c r="AT895" s="104" t="str">
        <f>PlainData_XXX!Q900</f>
        <v>Rock</v>
      </c>
      <c r="AU895" s="48" t="s">
        <v>78</v>
      </c>
      <c r="AV895" s="111" t="str">
        <f>PlainData_XXX!R900</f>
        <v xml:space="preserve">"Services" : </v>
      </c>
      <c r="AW895" s="104" t="str">
        <f>PlainData_XXX!S900</f>
        <v>["Live Rehearsals", "Fan Engagement"]</v>
      </c>
      <c r="AX895" s="49" t="s">
        <v>76</v>
      </c>
      <c r="AY895" s="122" t="str">
        <f>PlainData_XXX!T900</f>
        <v xml:space="preserve">"Sponsor" : </v>
      </c>
      <c r="AZ895" s="21" t="s">
        <v>71</v>
      </c>
      <c r="BA895" s="123" t="str">
        <f>PlainData_XXX!U900</f>
        <v xml:space="preserve">"Name" : </v>
      </c>
      <c r="BB895" s="21" t="s">
        <v>120</v>
      </c>
      <c r="BC895" s="21" t="str">
        <f>PlainData_XXX!V900</f>
        <v>Sean Joyce</v>
      </c>
      <c r="BD895" s="21" t="s">
        <v>78</v>
      </c>
      <c r="BE895" s="123" t="str">
        <f>PlainData_XXX!W900</f>
        <v xml:space="preserve">"Amount" : </v>
      </c>
      <c r="BF895" s="21">
        <f>PlainData_XXX!X900</f>
        <v>48000</v>
      </c>
      <c r="BG895" s="21" t="s">
        <v>0</v>
      </c>
      <c r="BH895" s="123" t="str">
        <f>PlainData_XXX!Y900</f>
        <v xml:space="preserve">"Services" : </v>
      </c>
      <c r="BI895" s="21" t="str">
        <f>PlainData_XXX!Z900</f>
        <v>["Ticket Sales", "News Papers"]</v>
      </c>
      <c r="BJ895" s="21" t="s">
        <v>121</v>
      </c>
      <c r="BK895" s="127" t="str">
        <f>PlainData_XXX!AA900</f>
        <v xml:space="preserve">"Stadium" : </v>
      </c>
      <c r="BL895" s="21" t="s">
        <v>71</v>
      </c>
      <c r="BM895" s="123" t="str">
        <f>PlainData_XXX!AB900</f>
        <v xml:space="preserve">"Name" : </v>
      </c>
      <c r="BN895" s="21" t="s">
        <v>120</v>
      </c>
      <c r="BO895" s="21" t="str">
        <f>PlainData_XXX!AC900</f>
        <v>National Concert Hall</v>
      </c>
      <c r="BP895" s="21" t="s">
        <v>78</v>
      </c>
      <c r="BQ895" s="123" t="str">
        <f>PlainData_XXX!AD900</f>
        <v xml:space="preserve">"City" : </v>
      </c>
      <c r="BR895" s="21" t="s">
        <v>120</v>
      </c>
      <c r="BS895" s="21" t="str">
        <f>PlainData_XXX!AE900</f>
        <v>Dublin</v>
      </c>
      <c r="BT895" s="21" t="s">
        <v>78</v>
      </c>
      <c r="BU895" s="123" t="str">
        <f>PlainData_XXX!AF900</f>
        <v xml:space="preserve">"Type" : </v>
      </c>
      <c r="BV895" s="21" t="s">
        <v>120</v>
      </c>
      <c r="BW895" s="21" t="str">
        <f>PlainData_XXX!AG900</f>
        <v>Basketball</v>
      </c>
      <c r="BX895" s="21" t="s">
        <v>78</v>
      </c>
      <c r="BY895" s="123" t="str">
        <f>PlainData_XXX!AH900</f>
        <v xml:space="preserve">"Capacity" : </v>
      </c>
      <c r="BZ895" s="21">
        <f>PlainData_XXX!AI900</f>
        <v>1200</v>
      </c>
      <c r="CA895" s="21" t="s">
        <v>0</v>
      </c>
      <c r="CB895" s="21" t="str">
        <f>PlainData_XXX!AJ900</f>
        <v>"Acoustics" :</v>
      </c>
      <c r="CC895" s="21" t="s">
        <v>120</v>
      </c>
      <c r="CD895" s="21" t="str">
        <f>PlainData_XXX!AK900</f>
        <v>Good</v>
      </c>
      <c r="CE895" s="21" t="s">
        <v>120</v>
      </c>
      <c r="CF895" s="21" t="s">
        <v>121</v>
      </c>
      <c r="CG895" s="21" t="str">
        <f>PlainData_XXX!AL900</f>
        <v>"Merchandise_Type" :</v>
      </c>
      <c r="CH895" s="21" t="str">
        <f>PlainData_XXX!AM900</f>
        <v>["Hoodies", "Umbrellas "]</v>
      </c>
      <c r="CI895" s="21" t="s">
        <v>0</v>
      </c>
      <c r="CJ895" s="21" t="str">
        <f>PlainData_XXX!AN900</f>
        <v>"Audience_Type" :</v>
      </c>
      <c r="CK895" s="21" t="str">
        <f>PlainData_XXX!AO900</f>
        <v>["Young Working Adults", "Third Level Students", "Retired "]</v>
      </c>
      <c r="CL895" s="21" t="s">
        <v>121</v>
      </c>
    </row>
    <row r="896" spans="1:90" ht="13.2" x14ac:dyDescent="0.25">
      <c r="A896" s="45" t="s">
        <v>10</v>
      </c>
      <c r="B896" s="54">
        <f>PlainData_XXX!A901</f>
        <v>887</v>
      </c>
      <c r="C896" s="46" t="s">
        <v>77</v>
      </c>
      <c r="D896" s="49" t="str">
        <f t="shared" si="143"/>
        <v xml:space="preserve">"Concert_Year" : </v>
      </c>
      <c r="E896" s="103">
        <f>PlainData_XXX!B901</f>
        <v>2011</v>
      </c>
      <c r="F896" s="48" t="s">
        <v>0</v>
      </c>
      <c r="G896" s="49" t="str">
        <f t="shared" si="144"/>
        <v xml:space="preserve">"Concert_Month" : </v>
      </c>
      <c r="H896" s="103">
        <f>PlainData_XXX!C901</f>
        <v>8</v>
      </c>
      <c r="I896" s="48" t="s">
        <v>0</v>
      </c>
      <c r="J896" s="49" t="str">
        <f t="shared" si="145"/>
        <v>"Duration" :</v>
      </c>
      <c r="K896" s="104">
        <f>PlainData_XXX!D901</f>
        <v>100</v>
      </c>
      <c r="L896" s="46" t="s">
        <v>77</v>
      </c>
      <c r="M896" s="49" t="str">
        <f t="shared" si="146"/>
        <v xml:space="preserve">"Expected_Crowd" : </v>
      </c>
      <c r="N896" s="103">
        <f>PlainData_XXX!E901</f>
        <v>44600</v>
      </c>
      <c r="O896" s="48" t="s">
        <v>0</v>
      </c>
      <c r="P896" s="49" t="str">
        <f t="shared" si="147"/>
        <v xml:space="preserve">"Actual_Crowd" : </v>
      </c>
      <c r="Q896" s="103">
        <f>PlainData_XXX!F901</f>
        <v>36700</v>
      </c>
      <c r="R896" s="46" t="s">
        <v>77</v>
      </c>
      <c r="S896" s="49" t="str">
        <f t="shared" si="148"/>
        <v xml:space="preserve">"Cheapest_Ticket_Price" : </v>
      </c>
      <c r="T896" s="103">
        <f>PlainData_XXX!G901</f>
        <v>45</v>
      </c>
      <c r="U896" s="48" t="s">
        <v>0</v>
      </c>
      <c r="V896" s="49" t="str">
        <f t="shared" si="149"/>
        <v xml:space="preserve">"Dearest_Ticket_Price" : </v>
      </c>
      <c r="W896" s="104">
        <f>PlainData_XXX!H901</f>
        <v>220</v>
      </c>
      <c r="X896" s="48" t="s">
        <v>0</v>
      </c>
      <c r="Y896" s="49" t="str">
        <f t="shared" si="150"/>
        <v xml:space="preserve">"Food_Sales" : </v>
      </c>
      <c r="Z896" s="129">
        <f>PlainData_XXX!I901</f>
        <v>49100</v>
      </c>
      <c r="AA896" s="46" t="s">
        <v>77</v>
      </c>
      <c r="AB896" s="49" t="str">
        <f t="shared" si="151"/>
        <v xml:space="preserve">"Drink_Sales" : </v>
      </c>
      <c r="AC896" s="129">
        <f>PlainData_XXX!J901</f>
        <v>23000</v>
      </c>
      <c r="AD896" s="46" t="s">
        <v>77</v>
      </c>
      <c r="AE896" s="49" t="str">
        <f t="shared" si="152"/>
        <v xml:space="preserve">"Atmosphere" : </v>
      </c>
      <c r="AF896" s="50" t="s">
        <v>120</v>
      </c>
      <c r="AG896" s="104" t="str">
        <f>PlainData_XXX!K901</f>
        <v>Fair</v>
      </c>
      <c r="AH896" s="48" t="s">
        <v>78</v>
      </c>
      <c r="AI896" s="49" t="str">
        <f t="shared" si="153"/>
        <v xml:space="preserve">"Police_Cost" : </v>
      </c>
      <c r="AJ896" s="130">
        <f>PlainData_XXX!L901</f>
        <v>48600</v>
      </c>
      <c r="AK896" s="48" t="s">
        <v>0</v>
      </c>
      <c r="AL896" s="110" t="str">
        <f>PlainData_XXX!M901</f>
        <v xml:space="preserve">"Performer" : </v>
      </c>
      <c r="AM896" s="49" t="s">
        <v>71</v>
      </c>
      <c r="AN896" s="111" t="str">
        <f>PlainData_XXX!N901</f>
        <v xml:space="preserve">"Name" : </v>
      </c>
      <c r="AO896" s="48" t="s">
        <v>120</v>
      </c>
      <c r="AP896" s="104" t="str">
        <f>PlainData_XXX!O901</f>
        <v>Bébinn Cullen</v>
      </c>
      <c r="AQ896" s="48" t="s">
        <v>78</v>
      </c>
      <c r="AR896" s="111" t="str">
        <f>PlainData_XXX!P901</f>
        <v xml:space="preserve">"Music_Type" : </v>
      </c>
      <c r="AS896" s="50" t="s">
        <v>120</v>
      </c>
      <c r="AT896" s="104" t="str">
        <f>PlainData_XXX!Q901</f>
        <v>Pop</v>
      </c>
      <c r="AU896" s="48" t="s">
        <v>78</v>
      </c>
      <c r="AV896" s="111" t="str">
        <f>PlainData_XXX!R901</f>
        <v xml:space="preserve">"Services" : </v>
      </c>
      <c r="AW896" s="104" t="str">
        <f>PlainData_XXX!S901</f>
        <v>["Live Rehearsals", "TV Interviews"]</v>
      </c>
      <c r="AX896" s="49" t="s">
        <v>76</v>
      </c>
      <c r="AY896" s="122" t="str">
        <f>PlainData_XXX!T901</f>
        <v xml:space="preserve">"Sponsor" : </v>
      </c>
      <c r="AZ896" s="21" t="s">
        <v>71</v>
      </c>
      <c r="BA896" s="123" t="str">
        <f>PlainData_XXX!U901</f>
        <v xml:space="preserve">"Name" : </v>
      </c>
      <c r="BB896" s="21" t="s">
        <v>120</v>
      </c>
      <c r="BC896" s="21" t="str">
        <f>PlainData_XXX!V901</f>
        <v>Joe Reid</v>
      </c>
      <c r="BD896" s="21" t="s">
        <v>78</v>
      </c>
      <c r="BE896" s="123" t="str">
        <f>PlainData_XXX!W901</f>
        <v xml:space="preserve">"Amount" : </v>
      </c>
      <c r="BF896" s="21">
        <f>PlainData_XXX!X901</f>
        <v>230000</v>
      </c>
      <c r="BG896" s="21" t="s">
        <v>0</v>
      </c>
      <c r="BH896" s="123" t="str">
        <f>PlainData_XXX!Y901</f>
        <v xml:space="preserve">"Services" : </v>
      </c>
      <c r="BI896" s="21" t="str">
        <f>PlainData_XXX!Z901</f>
        <v>["Radio Interviews", "TV Interviews"]</v>
      </c>
      <c r="BJ896" s="21" t="s">
        <v>121</v>
      </c>
      <c r="BK896" s="127" t="str">
        <f>PlainData_XXX!AA901</f>
        <v xml:space="preserve">"Stadium" : </v>
      </c>
      <c r="BL896" s="21" t="s">
        <v>71</v>
      </c>
      <c r="BM896" s="123" t="str">
        <f>PlainData_XXX!AB901</f>
        <v xml:space="preserve">"Name" : </v>
      </c>
      <c r="BN896" s="21" t="s">
        <v>120</v>
      </c>
      <c r="BO896" s="21" t="str">
        <f>PlainData_XXX!AC901</f>
        <v>Gaelic Grounds</v>
      </c>
      <c r="BP896" s="21" t="s">
        <v>78</v>
      </c>
      <c r="BQ896" s="123" t="str">
        <f>PlainData_XXX!AD901</f>
        <v xml:space="preserve">"City" : </v>
      </c>
      <c r="BR896" s="21" t="s">
        <v>120</v>
      </c>
      <c r="BS896" s="21" t="str">
        <f>PlainData_XXX!AE901</f>
        <v>Limerick</v>
      </c>
      <c r="BT896" s="21" t="s">
        <v>78</v>
      </c>
      <c r="BU896" s="123" t="str">
        <f>PlainData_XXX!AF901</f>
        <v xml:space="preserve">"Type" : </v>
      </c>
      <c r="BV896" s="21" t="s">
        <v>120</v>
      </c>
      <c r="BW896" s="21" t="str">
        <f>PlainData_XXX!AG901</f>
        <v>GAA</v>
      </c>
      <c r="BX896" s="21" t="s">
        <v>78</v>
      </c>
      <c r="BY896" s="123" t="str">
        <f>PlainData_XXX!AH901</f>
        <v xml:space="preserve">"Capacity" : </v>
      </c>
      <c r="BZ896" s="21">
        <f>PlainData_XXX!AI901</f>
        <v>49866</v>
      </c>
      <c r="CA896" s="21" t="s">
        <v>0</v>
      </c>
      <c r="CB896" s="21" t="str">
        <f>PlainData_XXX!AJ901</f>
        <v>"Acoustics" :</v>
      </c>
      <c r="CC896" s="21" t="s">
        <v>120</v>
      </c>
      <c r="CD896" s="21" t="str">
        <f>PlainData_XXX!AK901</f>
        <v>Fair</v>
      </c>
      <c r="CE896" s="21" t="s">
        <v>120</v>
      </c>
      <c r="CF896" s="21" t="s">
        <v>121</v>
      </c>
      <c r="CG896" s="21" t="str">
        <f>PlainData_XXX!AL901</f>
        <v>"Merchandise_Type" :</v>
      </c>
      <c r="CH896" s="21" t="str">
        <f>PlainData_XXX!AM901</f>
        <v>["CD’s", "Photos"]</v>
      </c>
      <c r="CI896" s="21" t="s">
        <v>0</v>
      </c>
      <c r="CJ896" s="21" t="str">
        <f>PlainData_XXX!AN901</f>
        <v>"Audience_Type" :</v>
      </c>
      <c r="CK896" s="21" t="str">
        <f>PlainData_XXX!AO901</f>
        <v>["Teenagers", "Young Working Adults", "Retired "]</v>
      </c>
      <c r="CL896" s="21" t="s">
        <v>121</v>
      </c>
    </row>
    <row r="897" spans="1:90" ht="13.2" x14ac:dyDescent="0.25">
      <c r="A897" s="45" t="s">
        <v>10</v>
      </c>
      <c r="B897" s="54">
        <f>PlainData_XXX!A902</f>
        <v>888</v>
      </c>
      <c r="C897" s="46" t="s">
        <v>77</v>
      </c>
      <c r="D897" s="49" t="str">
        <f t="shared" si="143"/>
        <v xml:space="preserve">"Concert_Year" : </v>
      </c>
      <c r="E897" s="103">
        <f>PlainData_XXX!B902</f>
        <v>2010</v>
      </c>
      <c r="F897" s="48" t="s">
        <v>0</v>
      </c>
      <c r="G897" s="49" t="str">
        <f t="shared" si="144"/>
        <v xml:space="preserve">"Concert_Month" : </v>
      </c>
      <c r="H897" s="103">
        <f>PlainData_XXX!C902</f>
        <v>2</v>
      </c>
      <c r="I897" s="48" t="s">
        <v>0</v>
      </c>
      <c r="J897" s="49" t="str">
        <f t="shared" si="145"/>
        <v>"Duration" :</v>
      </c>
      <c r="K897" s="104">
        <f>PlainData_XXX!D902</f>
        <v>90</v>
      </c>
      <c r="L897" s="46" t="s">
        <v>77</v>
      </c>
      <c r="M897" s="49" t="str">
        <f t="shared" si="146"/>
        <v xml:space="preserve">"Expected_Crowd" : </v>
      </c>
      <c r="N897" s="103">
        <f>PlainData_XXX!E902</f>
        <v>29100</v>
      </c>
      <c r="O897" s="48" t="s">
        <v>0</v>
      </c>
      <c r="P897" s="49" t="str">
        <f t="shared" si="147"/>
        <v xml:space="preserve">"Actual_Crowd" : </v>
      </c>
      <c r="Q897" s="103">
        <f>PlainData_XXX!F902</f>
        <v>31600</v>
      </c>
      <c r="R897" s="46" t="s">
        <v>77</v>
      </c>
      <c r="S897" s="49" t="str">
        <f t="shared" si="148"/>
        <v xml:space="preserve">"Cheapest_Ticket_Price" : </v>
      </c>
      <c r="T897" s="103">
        <f>PlainData_XXX!G902</f>
        <v>20</v>
      </c>
      <c r="U897" s="48" t="s">
        <v>0</v>
      </c>
      <c r="V897" s="49" t="str">
        <f t="shared" si="149"/>
        <v xml:space="preserve">"Dearest_Ticket_Price" : </v>
      </c>
      <c r="W897" s="104">
        <f>PlainData_XXX!H902</f>
        <v>65</v>
      </c>
      <c r="X897" s="48" t="s">
        <v>0</v>
      </c>
      <c r="Y897" s="49" t="str">
        <f t="shared" si="150"/>
        <v xml:space="preserve">"Food_Sales" : </v>
      </c>
      <c r="Z897" s="129">
        <f>PlainData_XXX!I902</f>
        <v>34100</v>
      </c>
      <c r="AA897" s="46" t="s">
        <v>77</v>
      </c>
      <c r="AB897" s="49" t="str">
        <f t="shared" si="151"/>
        <v xml:space="preserve">"Drink_Sales" : </v>
      </c>
      <c r="AC897" s="129">
        <f>PlainData_XXX!J902</f>
        <v>81800</v>
      </c>
      <c r="AD897" s="46" t="s">
        <v>77</v>
      </c>
      <c r="AE897" s="49" t="str">
        <f t="shared" si="152"/>
        <v xml:space="preserve">"Atmosphere" : </v>
      </c>
      <c r="AF897" s="50" t="s">
        <v>120</v>
      </c>
      <c r="AG897" s="104" t="str">
        <f>PlainData_XXX!K902</f>
        <v>Fair</v>
      </c>
      <c r="AH897" s="48" t="s">
        <v>78</v>
      </c>
      <c r="AI897" s="49" t="str">
        <f t="shared" si="153"/>
        <v xml:space="preserve">"Police_Cost" : </v>
      </c>
      <c r="AJ897" s="130">
        <f>PlainData_XXX!L902</f>
        <v>24000</v>
      </c>
      <c r="AK897" s="48" t="s">
        <v>0</v>
      </c>
      <c r="AL897" s="110" t="str">
        <f>PlainData_XXX!M902</f>
        <v xml:space="preserve">"Performer" : </v>
      </c>
      <c r="AM897" s="49" t="s">
        <v>71</v>
      </c>
      <c r="AN897" s="111" t="str">
        <f>PlainData_XXX!N902</f>
        <v xml:space="preserve">"Name" : </v>
      </c>
      <c r="AO897" s="48" t="s">
        <v>120</v>
      </c>
      <c r="AP897" s="104" t="str">
        <f>PlainData_XXX!O902</f>
        <v>Fiadh Kelly</v>
      </c>
      <c r="AQ897" s="48" t="s">
        <v>78</v>
      </c>
      <c r="AR897" s="111" t="str">
        <f>PlainData_XXX!P902</f>
        <v xml:space="preserve">"Music_Type" : </v>
      </c>
      <c r="AS897" s="50" t="s">
        <v>120</v>
      </c>
      <c r="AT897" s="104" t="str">
        <f>PlainData_XXX!Q902</f>
        <v>Classical</v>
      </c>
      <c r="AU897" s="48" t="s">
        <v>78</v>
      </c>
      <c r="AV897" s="111" t="str">
        <f>PlainData_XXX!R902</f>
        <v xml:space="preserve">"Services" : </v>
      </c>
      <c r="AW897" s="104" t="str">
        <f>PlainData_XXX!S902</f>
        <v>["Live Rehearsals", "TV Interviews", "Photo Shoots "]</v>
      </c>
      <c r="AX897" s="49" t="s">
        <v>76</v>
      </c>
      <c r="AY897" s="122" t="str">
        <f>PlainData_XXX!T902</f>
        <v xml:space="preserve">"Sponsor" : </v>
      </c>
      <c r="AZ897" s="21" t="s">
        <v>71</v>
      </c>
      <c r="BA897" s="123" t="str">
        <f>PlainData_XXX!U902</f>
        <v xml:space="preserve">"Name" : </v>
      </c>
      <c r="BB897" s="21" t="s">
        <v>120</v>
      </c>
      <c r="BC897" s="21" t="str">
        <f>PlainData_XXX!V902</f>
        <v>Susan Daly</v>
      </c>
      <c r="BD897" s="21" t="s">
        <v>78</v>
      </c>
      <c r="BE897" s="123" t="str">
        <f>PlainData_XXX!W902</f>
        <v xml:space="preserve">"Amount" : </v>
      </c>
      <c r="BF897" s="21">
        <f>PlainData_XXX!X902</f>
        <v>235000</v>
      </c>
      <c r="BG897" s="21" t="s">
        <v>0</v>
      </c>
      <c r="BH897" s="123" t="str">
        <f>PlainData_XXX!Y902</f>
        <v xml:space="preserve">"Services" : </v>
      </c>
      <c r="BI897" s="21" t="str">
        <f>PlainData_XXX!Z902</f>
        <v>["TV Interviews"]</v>
      </c>
      <c r="BJ897" s="21" t="s">
        <v>121</v>
      </c>
      <c r="BK897" s="127" t="str">
        <f>PlainData_XXX!AA902</f>
        <v xml:space="preserve">"Stadium" : </v>
      </c>
      <c r="BL897" s="21" t="s">
        <v>71</v>
      </c>
      <c r="BM897" s="123" t="str">
        <f>PlainData_XXX!AB902</f>
        <v xml:space="preserve">"Name" : </v>
      </c>
      <c r="BN897" s="21" t="s">
        <v>120</v>
      </c>
      <c r="BO897" s="21" t="str">
        <f>PlainData_XXX!AC902</f>
        <v>Semple Stadium</v>
      </c>
      <c r="BP897" s="21" t="s">
        <v>78</v>
      </c>
      <c r="BQ897" s="123" t="str">
        <f>PlainData_XXX!AD902</f>
        <v xml:space="preserve">"City" : </v>
      </c>
      <c r="BR897" s="21" t="s">
        <v>120</v>
      </c>
      <c r="BS897" s="21" t="str">
        <f>PlainData_XXX!AE902</f>
        <v>Thurles</v>
      </c>
      <c r="BT897" s="21" t="s">
        <v>78</v>
      </c>
      <c r="BU897" s="123" t="str">
        <f>PlainData_XXX!AF902</f>
        <v xml:space="preserve">"Type" : </v>
      </c>
      <c r="BV897" s="21" t="s">
        <v>120</v>
      </c>
      <c r="BW897" s="21" t="str">
        <f>PlainData_XXX!AG902</f>
        <v>GAA</v>
      </c>
      <c r="BX897" s="21" t="s">
        <v>78</v>
      </c>
      <c r="BY897" s="123" t="str">
        <f>PlainData_XXX!AH902</f>
        <v xml:space="preserve">"Capacity" : </v>
      </c>
      <c r="BZ897" s="21">
        <f>PlainData_XXX!AI902</f>
        <v>45690</v>
      </c>
      <c r="CA897" s="21" t="s">
        <v>0</v>
      </c>
      <c r="CB897" s="21" t="str">
        <f>PlainData_XXX!AJ902</f>
        <v>"Acoustics" :</v>
      </c>
      <c r="CC897" s="21" t="s">
        <v>120</v>
      </c>
      <c r="CD897" s="21" t="str">
        <f>PlainData_XXX!AK902</f>
        <v>Fair</v>
      </c>
      <c r="CE897" s="21" t="s">
        <v>120</v>
      </c>
      <c r="CF897" s="21" t="s">
        <v>121</v>
      </c>
      <c r="CG897" s="21" t="str">
        <f>PlainData_XXX!AL902</f>
        <v>"Merchandise_Type" :</v>
      </c>
      <c r="CH897" s="21" t="str">
        <f>PlainData_XXX!AM902</f>
        <v>["CD’s", "Photos", "Hoodies"]</v>
      </c>
      <c r="CI897" s="21" t="s">
        <v>0</v>
      </c>
      <c r="CJ897" s="21" t="str">
        <f>PlainData_XXX!AN902</f>
        <v>"Audience_Type" :</v>
      </c>
      <c r="CK897" s="21" t="str">
        <f>PlainData_XXX!AO902</f>
        <v>["Middle Aged", "Retired ", "Teenagers", "Third Level Students"]</v>
      </c>
      <c r="CL897" s="21" t="s">
        <v>121</v>
      </c>
    </row>
    <row r="898" spans="1:90" ht="13.2" x14ac:dyDescent="0.25">
      <c r="A898" s="45" t="s">
        <v>10</v>
      </c>
      <c r="B898" s="54">
        <f>PlainData_XXX!A903</f>
        <v>889</v>
      </c>
      <c r="C898" s="46" t="s">
        <v>77</v>
      </c>
      <c r="D898" s="49" t="str">
        <f t="shared" si="143"/>
        <v xml:space="preserve">"Concert_Year" : </v>
      </c>
      <c r="E898" s="103">
        <f>PlainData_XXX!B903</f>
        <v>2013</v>
      </c>
      <c r="F898" s="48" t="s">
        <v>0</v>
      </c>
      <c r="G898" s="49" t="str">
        <f t="shared" si="144"/>
        <v xml:space="preserve">"Concert_Month" : </v>
      </c>
      <c r="H898" s="103">
        <f>PlainData_XXX!C903</f>
        <v>11</v>
      </c>
      <c r="I898" s="48" t="s">
        <v>0</v>
      </c>
      <c r="J898" s="49" t="str">
        <f t="shared" si="145"/>
        <v>"Duration" :</v>
      </c>
      <c r="K898" s="104">
        <f>PlainData_XXX!D903</f>
        <v>160</v>
      </c>
      <c r="L898" s="46" t="s">
        <v>77</v>
      </c>
      <c r="M898" s="49" t="str">
        <f t="shared" si="146"/>
        <v xml:space="preserve">"Expected_Crowd" : </v>
      </c>
      <c r="N898" s="103">
        <f>PlainData_XXX!E903</f>
        <v>58500</v>
      </c>
      <c r="O898" s="48" t="s">
        <v>0</v>
      </c>
      <c r="P898" s="49" t="str">
        <f t="shared" si="147"/>
        <v xml:space="preserve">"Actual_Crowd" : </v>
      </c>
      <c r="Q898" s="103">
        <f>PlainData_XXX!F903</f>
        <v>55800</v>
      </c>
      <c r="R898" s="46" t="s">
        <v>77</v>
      </c>
      <c r="S898" s="49" t="str">
        <f t="shared" si="148"/>
        <v xml:space="preserve">"Cheapest_Ticket_Price" : </v>
      </c>
      <c r="T898" s="103">
        <f>PlainData_XXX!G903</f>
        <v>60</v>
      </c>
      <c r="U898" s="48" t="s">
        <v>0</v>
      </c>
      <c r="V898" s="49" t="str">
        <f t="shared" si="149"/>
        <v xml:space="preserve">"Dearest_Ticket_Price" : </v>
      </c>
      <c r="W898" s="104">
        <f>PlainData_XXX!H903</f>
        <v>135</v>
      </c>
      <c r="X898" s="48" t="s">
        <v>0</v>
      </c>
      <c r="Y898" s="49" t="str">
        <f t="shared" si="150"/>
        <v xml:space="preserve">"Food_Sales" : </v>
      </c>
      <c r="Z898" s="129">
        <f>PlainData_XXX!I903</f>
        <v>2900</v>
      </c>
      <c r="AA898" s="46" t="s">
        <v>77</v>
      </c>
      <c r="AB898" s="49" t="str">
        <f t="shared" si="151"/>
        <v xml:space="preserve">"Drink_Sales" : </v>
      </c>
      <c r="AC898" s="129">
        <f>PlainData_XXX!J903</f>
        <v>111200</v>
      </c>
      <c r="AD898" s="46" t="s">
        <v>77</v>
      </c>
      <c r="AE898" s="49" t="str">
        <f t="shared" si="152"/>
        <v xml:space="preserve">"Atmosphere" : </v>
      </c>
      <c r="AF898" s="50" t="s">
        <v>120</v>
      </c>
      <c r="AG898" s="104" t="str">
        <f>PlainData_XXX!K903</f>
        <v>Poor</v>
      </c>
      <c r="AH898" s="48" t="s">
        <v>78</v>
      </c>
      <c r="AI898" s="49" t="str">
        <f t="shared" si="153"/>
        <v xml:space="preserve">"Police_Cost" : </v>
      </c>
      <c r="AJ898" s="130">
        <f>PlainData_XXX!L903</f>
        <v>33200</v>
      </c>
      <c r="AK898" s="48" t="s">
        <v>0</v>
      </c>
      <c r="AL898" s="110" t="str">
        <f>PlainData_XXX!M903</f>
        <v xml:space="preserve">"Performer" : </v>
      </c>
      <c r="AM898" s="49" t="s">
        <v>71</v>
      </c>
      <c r="AN898" s="111" t="str">
        <f>PlainData_XXX!N903</f>
        <v xml:space="preserve">"Name" : </v>
      </c>
      <c r="AO898" s="48" t="s">
        <v>120</v>
      </c>
      <c r="AP898" s="104" t="str">
        <f>PlainData_XXX!O903</f>
        <v>Comhghall Sheehan</v>
      </c>
      <c r="AQ898" s="48" t="s">
        <v>78</v>
      </c>
      <c r="AR898" s="111" t="str">
        <f>PlainData_XXX!P903</f>
        <v xml:space="preserve">"Music_Type" : </v>
      </c>
      <c r="AS898" s="50" t="s">
        <v>120</v>
      </c>
      <c r="AT898" s="104" t="str">
        <f>PlainData_XXX!Q903</f>
        <v>Hip-Hop</v>
      </c>
      <c r="AU898" s="48" t="s">
        <v>78</v>
      </c>
      <c r="AV898" s="111" t="str">
        <f>PlainData_XXX!R903</f>
        <v xml:space="preserve">"Services" : </v>
      </c>
      <c r="AW898" s="104" t="str">
        <f>PlainData_XXX!S903</f>
        <v>["Live Rehearsals", "Meet and Greet"]</v>
      </c>
      <c r="AX898" s="49" t="s">
        <v>76</v>
      </c>
      <c r="AY898" s="122" t="str">
        <f>PlainData_XXX!T903</f>
        <v xml:space="preserve">"Sponsor" : </v>
      </c>
      <c r="AZ898" s="21" t="s">
        <v>71</v>
      </c>
      <c r="BA898" s="123" t="str">
        <f>PlainData_XXX!U903</f>
        <v xml:space="preserve">"Name" : </v>
      </c>
      <c r="BB898" s="21" t="s">
        <v>120</v>
      </c>
      <c r="BC898" s="21" t="str">
        <f>PlainData_XXX!V903</f>
        <v>Brian Ralph</v>
      </c>
      <c r="BD898" s="21" t="s">
        <v>78</v>
      </c>
      <c r="BE898" s="123" t="str">
        <f>PlainData_XXX!W903</f>
        <v xml:space="preserve">"Amount" : </v>
      </c>
      <c r="BF898" s="21">
        <f>PlainData_XXX!X903</f>
        <v>15000</v>
      </c>
      <c r="BG898" s="21" t="s">
        <v>0</v>
      </c>
      <c r="BH898" s="123" t="str">
        <f>PlainData_XXX!Y903</f>
        <v xml:space="preserve">"Services" : </v>
      </c>
      <c r="BI898" s="21" t="str">
        <f>PlainData_XXX!Z903</f>
        <v>["Posters", "News Papers", "Radio Interviews"]</v>
      </c>
      <c r="BJ898" s="21" t="s">
        <v>121</v>
      </c>
      <c r="BK898" s="127" t="str">
        <f>PlainData_XXX!AA903</f>
        <v xml:space="preserve">"Stadium" : </v>
      </c>
      <c r="BL898" s="21" t="s">
        <v>71</v>
      </c>
      <c r="BM898" s="123" t="str">
        <f>PlainData_XXX!AB903</f>
        <v xml:space="preserve">"Name" : </v>
      </c>
      <c r="BN898" s="21" t="s">
        <v>120</v>
      </c>
      <c r="BO898" s="21" t="str">
        <f>PlainData_XXX!AC903</f>
        <v>SSE Arena</v>
      </c>
      <c r="BP898" s="21" t="s">
        <v>78</v>
      </c>
      <c r="BQ898" s="123" t="str">
        <f>PlainData_XXX!AD903</f>
        <v xml:space="preserve">"City" : </v>
      </c>
      <c r="BR898" s="21" t="s">
        <v>120</v>
      </c>
      <c r="BS898" s="21" t="str">
        <f>PlainData_XXX!AE903</f>
        <v>Belfast</v>
      </c>
      <c r="BT898" s="21" t="s">
        <v>78</v>
      </c>
      <c r="BU898" s="123" t="str">
        <f>PlainData_XXX!AF903</f>
        <v xml:space="preserve">"Type" : </v>
      </c>
      <c r="BV898" s="21" t="s">
        <v>120</v>
      </c>
      <c r="BW898" s="21" t="str">
        <f>PlainData_XXX!AG903</f>
        <v>Hockey</v>
      </c>
      <c r="BX898" s="21" t="s">
        <v>78</v>
      </c>
      <c r="BY898" s="123" t="str">
        <f>PlainData_XXX!AH903</f>
        <v xml:space="preserve">"Capacity" : </v>
      </c>
      <c r="BZ898" s="21">
        <f>PlainData_XXX!AI903</f>
        <v>11000</v>
      </c>
      <c r="CA898" s="21" t="s">
        <v>0</v>
      </c>
      <c r="CB898" s="21" t="str">
        <f>PlainData_XXX!AJ903</f>
        <v>"Acoustics" :</v>
      </c>
      <c r="CC898" s="21" t="s">
        <v>120</v>
      </c>
      <c r="CD898" s="21" t="str">
        <f>PlainData_XXX!AK903</f>
        <v>Good</v>
      </c>
      <c r="CE898" s="21" t="s">
        <v>120</v>
      </c>
      <c r="CF898" s="21" t="s">
        <v>121</v>
      </c>
      <c r="CG898" s="21" t="str">
        <f>PlainData_XXX!AL903</f>
        <v>"Merchandise_Type" :</v>
      </c>
      <c r="CH898" s="21" t="str">
        <f>PlainData_XXX!AM903</f>
        <v>["Tee Shirts", "Hoodies"]</v>
      </c>
      <c r="CI898" s="21" t="s">
        <v>0</v>
      </c>
      <c r="CJ898" s="21" t="str">
        <f>PlainData_XXX!AN903</f>
        <v>"Audience_Type" :</v>
      </c>
      <c r="CK898" s="21" t="str">
        <f>PlainData_XXX!AO903</f>
        <v>["Young Working Adults", "Middle Aged", "Retired ", "Teenagers"]</v>
      </c>
      <c r="CL898" s="21" t="s">
        <v>121</v>
      </c>
    </row>
    <row r="899" spans="1:90" ht="13.2" x14ac:dyDescent="0.25">
      <c r="A899" s="45" t="s">
        <v>10</v>
      </c>
      <c r="B899" s="54">
        <f>PlainData_XXX!A904</f>
        <v>890</v>
      </c>
      <c r="C899" s="46" t="s">
        <v>77</v>
      </c>
      <c r="D899" s="49" t="str">
        <f t="shared" si="143"/>
        <v xml:space="preserve">"Concert_Year" : </v>
      </c>
      <c r="E899" s="103">
        <f>PlainData_XXX!B904</f>
        <v>2022</v>
      </c>
      <c r="F899" s="48" t="s">
        <v>0</v>
      </c>
      <c r="G899" s="49" t="str">
        <f t="shared" si="144"/>
        <v xml:space="preserve">"Concert_Month" : </v>
      </c>
      <c r="H899" s="103">
        <f>PlainData_XXX!C904</f>
        <v>11</v>
      </c>
      <c r="I899" s="48" t="s">
        <v>0</v>
      </c>
      <c r="J899" s="49" t="str">
        <f t="shared" si="145"/>
        <v>"Duration" :</v>
      </c>
      <c r="K899" s="104">
        <f>PlainData_XXX!D904</f>
        <v>90</v>
      </c>
      <c r="L899" s="46" t="s">
        <v>77</v>
      </c>
      <c r="M899" s="49" t="str">
        <f t="shared" si="146"/>
        <v xml:space="preserve">"Expected_Crowd" : </v>
      </c>
      <c r="N899" s="103">
        <f>PlainData_XXX!E904</f>
        <v>58300</v>
      </c>
      <c r="O899" s="48" t="s">
        <v>0</v>
      </c>
      <c r="P899" s="49" t="str">
        <f t="shared" si="147"/>
        <v xml:space="preserve">"Actual_Crowd" : </v>
      </c>
      <c r="Q899" s="103">
        <f>PlainData_XXX!F904</f>
        <v>64000</v>
      </c>
      <c r="R899" s="46" t="s">
        <v>77</v>
      </c>
      <c r="S899" s="49" t="str">
        <f t="shared" si="148"/>
        <v xml:space="preserve">"Cheapest_Ticket_Price" : </v>
      </c>
      <c r="T899" s="103">
        <f>PlainData_XXX!G904</f>
        <v>45</v>
      </c>
      <c r="U899" s="48" t="s">
        <v>0</v>
      </c>
      <c r="V899" s="49" t="str">
        <f t="shared" si="149"/>
        <v xml:space="preserve">"Dearest_Ticket_Price" : </v>
      </c>
      <c r="W899" s="104">
        <f>PlainData_XXX!H904</f>
        <v>145</v>
      </c>
      <c r="X899" s="48" t="s">
        <v>0</v>
      </c>
      <c r="Y899" s="49" t="str">
        <f t="shared" si="150"/>
        <v xml:space="preserve">"Food_Sales" : </v>
      </c>
      <c r="Z899" s="129">
        <f>PlainData_XXX!I904</f>
        <v>6800</v>
      </c>
      <c r="AA899" s="46" t="s">
        <v>77</v>
      </c>
      <c r="AB899" s="49" t="str">
        <f t="shared" si="151"/>
        <v xml:space="preserve">"Drink_Sales" : </v>
      </c>
      <c r="AC899" s="129">
        <f>PlainData_XXX!J904</f>
        <v>54200</v>
      </c>
      <c r="AD899" s="46" t="s">
        <v>77</v>
      </c>
      <c r="AE899" s="49" t="str">
        <f t="shared" si="152"/>
        <v xml:space="preserve">"Atmosphere" : </v>
      </c>
      <c r="AF899" s="50" t="s">
        <v>120</v>
      </c>
      <c r="AG899" s="104" t="str">
        <f>PlainData_XXX!K904</f>
        <v>Fair</v>
      </c>
      <c r="AH899" s="48" t="s">
        <v>78</v>
      </c>
      <c r="AI899" s="49" t="str">
        <f t="shared" si="153"/>
        <v xml:space="preserve">"Police_Cost" : </v>
      </c>
      <c r="AJ899" s="130">
        <f>PlainData_XXX!L904</f>
        <v>22300</v>
      </c>
      <c r="AK899" s="48" t="s">
        <v>0</v>
      </c>
      <c r="AL899" s="110" t="str">
        <f>PlainData_XXX!M904</f>
        <v xml:space="preserve">"Performer" : </v>
      </c>
      <c r="AM899" s="49" t="s">
        <v>71</v>
      </c>
      <c r="AN899" s="111" t="str">
        <f>PlainData_XXX!N904</f>
        <v xml:space="preserve">"Name" : </v>
      </c>
      <c r="AO899" s="48" t="s">
        <v>120</v>
      </c>
      <c r="AP899" s="104" t="str">
        <f>PlainData_XXX!O904</f>
        <v>Ciara Fitzpatrick</v>
      </c>
      <c r="AQ899" s="48" t="s">
        <v>78</v>
      </c>
      <c r="AR899" s="111" t="str">
        <f>PlainData_XXX!P904</f>
        <v xml:space="preserve">"Music_Type" : </v>
      </c>
      <c r="AS899" s="50" t="s">
        <v>120</v>
      </c>
      <c r="AT899" s="104" t="str">
        <f>PlainData_XXX!Q904</f>
        <v>Jazz</v>
      </c>
      <c r="AU899" s="48" t="s">
        <v>78</v>
      </c>
      <c r="AV899" s="111" t="str">
        <f>PlainData_XXX!R904</f>
        <v xml:space="preserve">"Services" : </v>
      </c>
      <c r="AW899" s="104" t="str">
        <f>PlainData_XXX!S904</f>
        <v>["Live Rehearsals", "Meet and Greet", "TV Interviews", "Photo Shoots "]</v>
      </c>
      <c r="AX899" s="49" t="s">
        <v>76</v>
      </c>
      <c r="AY899" s="122" t="str">
        <f>PlainData_XXX!T904</f>
        <v xml:space="preserve">"Sponsor" : </v>
      </c>
      <c r="AZ899" s="21" t="s">
        <v>71</v>
      </c>
      <c r="BA899" s="123" t="str">
        <f>PlainData_XXX!U904</f>
        <v xml:space="preserve">"Name" : </v>
      </c>
      <c r="BB899" s="21" t="s">
        <v>120</v>
      </c>
      <c r="BC899" s="21" t="str">
        <f>PlainData_XXX!V904</f>
        <v>Ann  Ryan</v>
      </c>
      <c r="BD899" s="21" t="s">
        <v>78</v>
      </c>
      <c r="BE899" s="123" t="str">
        <f>PlainData_XXX!W904</f>
        <v xml:space="preserve">"Amount" : </v>
      </c>
      <c r="BF899" s="21">
        <f>PlainData_XXX!X904</f>
        <v>11000</v>
      </c>
      <c r="BG899" s="21" t="s">
        <v>0</v>
      </c>
      <c r="BH899" s="123" t="str">
        <f>PlainData_XXX!Y904</f>
        <v xml:space="preserve">"Services" : </v>
      </c>
      <c r="BI899" s="21" t="str">
        <f>PlainData_XXX!Z904</f>
        <v>["Radio Interviews"]</v>
      </c>
      <c r="BJ899" s="21" t="s">
        <v>121</v>
      </c>
      <c r="BK899" s="127" t="str">
        <f>PlainData_XXX!AA904</f>
        <v xml:space="preserve">"Stadium" : </v>
      </c>
      <c r="BL899" s="21" t="s">
        <v>71</v>
      </c>
      <c r="BM899" s="123" t="str">
        <f>PlainData_XXX!AB904</f>
        <v xml:space="preserve">"Name" : </v>
      </c>
      <c r="BN899" s="21" t="s">
        <v>120</v>
      </c>
      <c r="BO899" s="21" t="str">
        <f>PlainData_XXX!AC904</f>
        <v>Nowlan Park</v>
      </c>
      <c r="BP899" s="21" t="s">
        <v>78</v>
      </c>
      <c r="BQ899" s="123" t="str">
        <f>PlainData_XXX!AD904</f>
        <v xml:space="preserve">"City" : </v>
      </c>
      <c r="BR899" s="21" t="s">
        <v>120</v>
      </c>
      <c r="BS899" s="21" t="str">
        <f>PlainData_XXX!AE904</f>
        <v>Kilkenny</v>
      </c>
      <c r="BT899" s="21" t="s">
        <v>78</v>
      </c>
      <c r="BU899" s="123" t="str">
        <f>PlainData_XXX!AF904</f>
        <v xml:space="preserve">"Type" : </v>
      </c>
      <c r="BV899" s="21" t="s">
        <v>120</v>
      </c>
      <c r="BW899" s="21" t="str">
        <f>PlainData_XXX!AG904</f>
        <v>GAA</v>
      </c>
      <c r="BX899" s="21" t="s">
        <v>78</v>
      </c>
      <c r="BY899" s="123" t="str">
        <f>PlainData_XXX!AH904</f>
        <v xml:space="preserve">"Capacity" : </v>
      </c>
      <c r="BZ899" s="21">
        <f>PlainData_XXX!AI904</f>
        <v>27000</v>
      </c>
      <c r="CA899" s="21" t="s">
        <v>0</v>
      </c>
      <c r="CB899" s="21" t="str">
        <f>PlainData_XXX!AJ904</f>
        <v>"Acoustics" :</v>
      </c>
      <c r="CC899" s="21" t="s">
        <v>120</v>
      </c>
      <c r="CD899" s="21" t="str">
        <f>PlainData_XXX!AK904</f>
        <v>Fair</v>
      </c>
      <c r="CE899" s="21" t="s">
        <v>120</v>
      </c>
      <c r="CF899" s="21" t="s">
        <v>121</v>
      </c>
      <c r="CG899" s="21" t="str">
        <f>PlainData_XXX!AL904</f>
        <v>"Merchandise_Type" :</v>
      </c>
      <c r="CH899" s="21" t="str">
        <f>PlainData_XXX!AM904</f>
        <v>["Tee Shirts", "Hoodies", "Umbrellas ", "Photos"]</v>
      </c>
      <c r="CI899" s="21" t="s">
        <v>0</v>
      </c>
      <c r="CJ899" s="21" t="str">
        <f>PlainData_XXX!AN904</f>
        <v>"Audience_Type" :</v>
      </c>
      <c r="CK899" s="21" t="str">
        <f>PlainData_XXX!AO904</f>
        <v>["Teenagers", "Third Level Students", "Young Working Adults"]</v>
      </c>
      <c r="CL899" s="21" t="s">
        <v>121</v>
      </c>
    </row>
    <row r="900" spans="1:90" ht="13.2" x14ac:dyDescent="0.25">
      <c r="A900" s="45" t="s">
        <v>10</v>
      </c>
      <c r="B900" s="54">
        <f>PlainData_XXX!A905</f>
        <v>891</v>
      </c>
      <c r="C900" s="46" t="s">
        <v>77</v>
      </c>
      <c r="D900" s="49" t="str">
        <f t="shared" si="143"/>
        <v xml:space="preserve">"Concert_Year" : </v>
      </c>
      <c r="E900" s="103">
        <f>PlainData_XXX!B905</f>
        <v>2019</v>
      </c>
      <c r="F900" s="48" t="s">
        <v>0</v>
      </c>
      <c r="G900" s="49" t="str">
        <f t="shared" si="144"/>
        <v xml:space="preserve">"Concert_Month" : </v>
      </c>
      <c r="H900" s="103">
        <f>PlainData_XXX!C905</f>
        <v>8</v>
      </c>
      <c r="I900" s="48" t="s">
        <v>0</v>
      </c>
      <c r="J900" s="49" t="str">
        <f t="shared" si="145"/>
        <v>"Duration" :</v>
      </c>
      <c r="K900" s="104">
        <f>PlainData_XXX!D905</f>
        <v>110</v>
      </c>
      <c r="L900" s="46" t="s">
        <v>77</v>
      </c>
      <c r="M900" s="49" t="str">
        <f t="shared" si="146"/>
        <v xml:space="preserve">"Expected_Crowd" : </v>
      </c>
      <c r="N900" s="103">
        <f>PlainData_XXX!E905</f>
        <v>76100</v>
      </c>
      <c r="O900" s="48" t="s">
        <v>0</v>
      </c>
      <c r="P900" s="49" t="str">
        <f t="shared" si="147"/>
        <v xml:space="preserve">"Actual_Crowd" : </v>
      </c>
      <c r="Q900" s="103">
        <f>PlainData_XXX!F905</f>
        <v>81300</v>
      </c>
      <c r="R900" s="46" t="s">
        <v>77</v>
      </c>
      <c r="S900" s="49" t="str">
        <f t="shared" si="148"/>
        <v xml:space="preserve">"Cheapest_Ticket_Price" : </v>
      </c>
      <c r="T900" s="103">
        <f>PlainData_XXX!G905</f>
        <v>50</v>
      </c>
      <c r="U900" s="48" t="s">
        <v>0</v>
      </c>
      <c r="V900" s="49" t="str">
        <f t="shared" si="149"/>
        <v xml:space="preserve">"Dearest_Ticket_Price" : </v>
      </c>
      <c r="W900" s="104">
        <f>PlainData_XXX!H905</f>
        <v>215</v>
      </c>
      <c r="X900" s="48" t="s">
        <v>0</v>
      </c>
      <c r="Y900" s="49" t="str">
        <f t="shared" si="150"/>
        <v xml:space="preserve">"Food_Sales" : </v>
      </c>
      <c r="Z900" s="129">
        <f>PlainData_XXX!I905</f>
        <v>3700</v>
      </c>
      <c r="AA900" s="46" t="s">
        <v>77</v>
      </c>
      <c r="AB900" s="49" t="str">
        <f t="shared" si="151"/>
        <v xml:space="preserve">"Drink_Sales" : </v>
      </c>
      <c r="AC900" s="129">
        <f>PlainData_XXX!J905</f>
        <v>3200</v>
      </c>
      <c r="AD900" s="46" t="s">
        <v>77</v>
      </c>
      <c r="AE900" s="49" t="str">
        <f t="shared" si="152"/>
        <v xml:space="preserve">"Atmosphere" : </v>
      </c>
      <c r="AF900" s="50" t="s">
        <v>120</v>
      </c>
      <c r="AG900" s="104" t="str">
        <f>PlainData_XXX!K905</f>
        <v>Poor</v>
      </c>
      <c r="AH900" s="48" t="s">
        <v>78</v>
      </c>
      <c r="AI900" s="49" t="str">
        <f t="shared" si="153"/>
        <v xml:space="preserve">"Police_Cost" : </v>
      </c>
      <c r="AJ900" s="130">
        <f>PlainData_XXX!L905</f>
        <v>8600</v>
      </c>
      <c r="AK900" s="48" t="s">
        <v>0</v>
      </c>
      <c r="AL900" s="110" t="str">
        <f>PlainData_XXX!M905</f>
        <v xml:space="preserve">"Performer" : </v>
      </c>
      <c r="AM900" s="49" t="s">
        <v>71</v>
      </c>
      <c r="AN900" s="111" t="str">
        <f>PlainData_XXX!N905</f>
        <v xml:space="preserve">"Name" : </v>
      </c>
      <c r="AO900" s="48" t="s">
        <v>120</v>
      </c>
      <c r="AP900" s="104" t="str">
        <f>PlainData_XXX!O905</f>
        <v>Uilliam Maguire</v>
      </c>
      <c r="AQ900" s="48" t="s">
        <v>78</v>
      </c>
      <c r="AR900" s="111" t="str">
        <f>PlainData_XXX!P905</f>
        <v xml:space="preserve">"Music_Type" : </v>
      </c>
      <c r="AS900" s="50" t="s">
        <v>120</v>
      </c>
      <c r="AT900" s="104" t="str">
        <f>PlainData_XXX!Q905</f>
        <v>Rock</v>
      </c>
      <c r="AU900" s="48" t="s">
        <v>78</v>
      </c>
      <c r="AV900" s="111" t="str">
        <f>PlainData_XXX!R905</f>
        <v xml:space="preserve">"Services" : </v>
      </c>
      <c r="AW900" s="104" t="str">
        <f>PlainData_XXX!S905</f>
        <v>["Photo Shoots "]</v>
      </c>
      <c r="AX900" s="49" t="s">
        <v>76</v>
      </c>
      <c r="AY900" s="122" t="str">
        <f>PlainData_XXX!T905</f>
        <v xml:space="preserve">"Sponsor" : </v>
      </c>
      <c r="AZ900" s="21" t="s">
        <v>71</v>
      </c>
      <c r="BA900" s="123" t="str">
        <f>PlainData_XXX!U905</f>
        <v xml:space="preserve">"Name" : </v>
      </c>
      <c r="BB900" s="21" t="s">
        <v>120</v>
      </c>
      <c r="BC900" s="21" t="str">
        <f>PlainData_XXX!V905</f>
        <v>Ann Roddy</v>
      </c>
      <c r="BD900" s="21" t="s">
        <v>78</v>
      </c>
      <c r="BE900" s="123" t="str">
        <f>PlainData_XXX!W905</f>
        <v xml:space="preserve">"Amount" : </v>
      </c>
      <c r="BF900" s="21">
        <f>PlainData_XXX!X905</f>
        <v>204000</v>
      </c>
      <c r="BG900" s="21" t="s">
        <v>0</v>
      </c>
      <c r="BH900" s="123" t="str">
        <f>PlainData_XXX!Y905</f>
        <v xml:space="preserve">"Services" : </v>
      </c>
      <c r="BI900" s="21" t="str">
        <f>PlainData_XXX!Z905</f>
        <v>["Ticket Sales", "News Papers"]</v>
      </c>
      <c r="BJ900" s="21" t="s">
        <v>121</v>
      </c>
      <c r="BK900" s="127" t="str">
        <f>PlainData_XXX!AA905</f>
        <v xml:space="preserve">"Stadium" : </v>
      </c>
      <c r="BL900" s="21" t="s">
        <v>71</v>
      </c>
      <c r="BM900" s="123" t="str">
        <f>PlainData_XXX!AB905</f>
        <v xml:space="preserve">"Name" : </v>
      </c>
      <c r="BN900" s="21" t="s">
        <v>120</v>
      </c>
      <c r="BO900" s="21" t="str">
        <f>PlainData_XXX!AC905</f>
        <v>OMoore Park</v>
      </c>
      <c r="BP900" s="21" t="s">
        <v>78</v>
      </c>
      <c r="BQ900" s="123" t="str">
        <f>PlainData_XXX!AD905</f>
        <v xml:space="preserve">"City" : </v>
      </c>
      <c r="BR900" s="21" t="s">
        <v>120</v>
      </c>
      <c r="BS900" s="21" t="str">
        <f>PlainData_XXX!AE905</f>
        <v>Portlaoise</v>
      </c>
      <c r="BT900" s="21" t="s">
        <v>78</v>
      </c>
      <c r="BU900" s="123" t="str">
        <f>PlainData_XXX!AF905</f>
        <v xml:space="preserve">"Type" : </v>
      </c>
      <c r="BV900" s="21" t="s">
        <v>120</v>
      </c>
      <c r="BW900" s="21" t="str">
        <f>PlainData_XXX!AG905</f>
        <v>GAA</v>
      </c>
      <c r="BX900" s="21" t="s">
        <v>78</v>
      </c>
      <c r="BY900" s="123" t="str">
        <f>PlainData_XXX!AH905</f>
        <v xml:space="preserve">"Capacity" : </v>
      </c>
      <c r="BZ900" s="21">
        <f>PlainData_XXX!AI905</f>
        <v>22000</v>
      </c>
      <c r="CA900" s="21" t="s">
        <v>0</v>
      </c>
      <c r="CB900" s="21" t="str">
        <f>PlainData_XXX!AJ905</f>
        <v>"Acoustics" :</v>
      </c>
      <c r="CC900" s="21" t="s">
        <v>120</v>
      </c>
      <c r="CD900" s="21" t="str">
        <f>PlainData_XXX!AK905</f>
        <v>Fair</v>
      </c>
      <c r="CE900" s="21" t="s">
        <v>120</v>
      </c>
      <c r="CF900" s="21" t="s">
        <v>121</v>
      </c>
      <c r="CG900" s="21" t="str">
        <f>PlainData_XXX!AL905</f>
        <v>"Merchandise_Type" :</v>
      </c>
      <c r="CH900" s="21" t="str">
        <f>PlainData_XXX!AM905</f>
        <v>["Tee Shirts", "Hoodies", "Umbrellas ", "Photos"]</v>
      </c>
      <c r="CI900" s="21" t="s">
        <v>0</v>
      </c>
      <c r="CJ900" s="21" t="str">
        <f>PlainData_XXX!AN905</f>
        <v>"Audience_Type" :</v>
      </c>
      <c r="CK900" s="21" t="str">
        <f>PlainData_XXX!AO905</f>
        <v>["Teenagers", "Middle Aged", "Retired "]</v>
      </c>
      <c r="CL900" s="21" t="s">
        <v>121</v>
      </c>
    </row>
    <row r="901" spans="1:90" ht="13.2" x14ac:dyDescent="0.25">
      <c r="A901" s="45" t="s">
        <v>10</v>
      </c>
      <c r="B901" s="54">
        <f>PlainData_XXX!A906</f>
        <v>892</v>
      </c>
      <c r="C901" s="46" t="s">
        <v>77</v>
      </c>
      <c r="D901" s="49" t="str">
        <f t="shared" si="143"/>
        <v xml:space="preserve">"Concert_Year" : </v>
      </c>
      <c r="E901" s="103">
        <f>PlainData_XXX!B906</f>
        <v>2016</v>
      </c>
      <c r="F901" s="48" t="s">
        <v>0</v>
      </c>
      <c r="G901" s="49" t="str">
        <f t="shared" si="144"/>
        <v xml:space="preserve">"Concert_Month" : </v>
      </c>
      <c r="H901" s="103">
        <f>PlainData_XXX!C906</f>
        <v>12</v>
      </c>
      <c r="I901" s="48" t="s">
        <v>0</v>
      </c>
      <c r="J901" s="49" t="str">
        <f t="shared" si="145"/>
        <v>"Duration" :</v>
      </c>
      <c r="K901" s="104">
        <f>PlainData_XXX!D906</f>
        <v>155</v>
      </c>
      <c r="L901" s="46" t="s">
        <v>77</v>
      </c>
      <c r="M901" s="49" t="str">
        <f t="shared" si="146"/>
        <v xml:space="preserve">"Expected_Crowd" : </v>
      </c>
      <c r="N901" s="103">
        <f>PlainData_XXX!E906</f>
        <v>73900</v>
      </c>
      <c r="O901" s="48" t="s">
        <v>0</v>
      </c>
      <c r="P901" s="49" t="str">
        <f t="shared" si="147"/>
        <v xml:space="preserve">"Actual_Crowd" : </v>
      </c>
      <c r="Q901" s="103">
        <f>PlainData_XXX!F906</f>
        <v>78300</v>
      </c>
      <c r="R901" s="46" t="s">
        <v>77</v>
      </c>
      <c r="S901" s="49" t="str">
        <f t="shared" si="148"/>
        <v xml:space="preserve">"Cheapest_Ticket_Price" : </v>
      </c>
      <c r="T901" s="103">
        <f>PlainData_XXX!G906</f>
        <v>40</v>
      </c>
      <c r="U901" s="48" t="s">
        <v>0</v>
      </c>
      <c r="V901" s="49" t="str">
        <f t="shared" si="149"/>
        <v xml:space="preserve">"Dearest_Ticket_Price" : </v>
      </c>
      <c r="W901" s="104">
        <f>PlainData_XXX!H906</f>
        <v>125</v>
      </c>
      <c r="X901" s="48" t="s">
        <v>0</v>
      </c>
      <c r="Y901" s="49" t="str">
        <f t="shared" si="150"/>
        <v xml:space="preserve">"Food_Sales" : </v>
      </c>
      <c r="Z901" s="129">
        <f>PlainData_XXX!I906</f>
        <v>32700</v>
      </c>
      <c r="AA901" s="46" t="s">
        <v>77</v>
      </c>
      <c r="AB901" s="49" t="str">
        <f t="shared" si="151"/>
        <v xml:space="preserve">"Drink_Sales" : </v>
      </c>
      <c r="AC901" s="129">
        <f>PlainData_XXX!J906</f>
        <v>118400</v>
      </c>
      <c r="AD901" s="46" t="s">
        <v>77</v>
      </c>
      <c r="AE901" s="49" t="str">
        <f t="shared" si="152"/>
        <v xml:space="preserve">"Atmosphere" : </v>
      </c>
      <c r="AF901" s="50" t="s">
        <v>120</v>
      </c>
      <c r="AG901" s="104" t="str">
        <f>PlainData_XXX!K906</f>
        <v>Excellent</v>
      </c>
      <c r="AH901" s="48" t="s">
        <v>78</v>
      </c>
      <c r="AI901" s="49" t="str">
        <f t="shared" si="153"/>
        <v xml:space="preserve">"Police_Cost" : </v>
      </c>
      <c r="AJ901" s="130">
        <f>PlainData_XXX!L906</f>
        <v>28300</v>
      </c>
      <c r="AK901" s="48" t="s">
        <v>0</v>
      </c>
      <c r="AL901" s="110" t="str">
        <f>PlainData_XXX!M906</f>
        <v xml:space="preserve">"Performer" : </v>
      </c>
      <c r="AM901" s="49" t="s">
        <v>71</v>
      </c>
      <c r="AN901" s="111" t="str">
        <f>PlainData_XXX!N906</f>
        <v xml:space="preserve">"Name" : </v>
      </c>
      <c r="AO901" s="48" t="s">
        <v>120</v>
      </c>
      <c r="AP901" s="104" t="str">
        <f>PlainData_XXX!O906</f>
        <v>Sean Nolan</v>
      </c>
      <c r="AQ901" s="48" t="s">
        <v>78</v>
      </c>
      <c r="AR901" s="111" t="str">
        <f>PlainData_XXX!P906</f>
        <v xml:space="preserve">"Music_Type" : </v>
      </c>
      <c r="AS901" s="50" t="s">
        <v>120</v>
      </c>
      <c r="AT901" s="104" t="str">
        <f>PlainData_XXX!Q906</f>
        <v>Folk</v>
      </c>
      <c r="AU901" s="48" t="s">
        <v>78</v>
      </c>
      <c r="AV901" s="111" t="str">
        <f>PlainData_XXX!R906</f>
        <v xml:space="preserve">"Services" : </v>
      </c>
      <c r="AW901" s="104" t="str">
        <f>PlainData_XXX!S906</f>
        <v>["Live Rehearsals", "TV Interviews", "Fan Engagement"]</v>
      </c>
      <c r="AX901" s="49" t="s">
        <v>76</v>
      </c>
      <c r="AY901" s="122" t="str">
        <f>PlainData_XXX!T906</f>
        <v xml:space="preserve">"Sponsor" : </v>
      </c>
      <c r="AZ901" s="21" t="s">
        <v>71</v>
      </c>
      <c r="BA901" s="123" t="str">
        <f>PlainData_XXX!U906</f>
        <v xml:space="preserve">"Name" : </v>
      </c>
      <c r="BB901" s="21" t="s">
        <v>120</v>
      </c>
      <c r="BC901" s="21" t="str">
        <f>PlainData_XXX!V906</f>
        <v>Sean Doyle</v>
      </c>
      <c r="BD901" s="21" t="s">
        <v>78</v>
      </c>
      <c r="BE901" s="123" t="str">
        <f>PlainData_XXX!W906</f>
        <v xml:space="preserve">"Amount" : </v>
      </c>
      <c r="BF901" s="21">
        <f>PlainData_XXX!X906</f>
        <v>450000</v>
      </c>
      <c r="BG901" s="21" t="s">
        <v>0</v>
      </c>
      <c r="BH901" s="123" t="str">
        <f>PlainData_XXX!Y906</f>
        <v xml:space="preserve">"Services" : </v>
      </c>
      <c r="BI901" s="21" t="str">
        <f>PlainData_XXX!Z906</f>
        <v>["Ticket Sales", "TV Interviews", "Posters"]</v>
      </c>
      <c r="BJ901" s="21" t="s">
        <v>121</v>
      </c>
      <c r="BK901" s="127" t="str">
        <f>PlainData_XXX!AA906</f>
        <v xml:space="preserve">"Stadium" : </v>
      </c>
      <c r="BL901" s="21" t="s">
        <v>71</v>
      </c>
      <c r="BM901" s="123" t="str">
        <f>PlainData_XXX!AB906</f>
        <v xml:space="preserve">"Name" : </v>
      </c>
      <c r="BN901" s="21" t="s">
        <v>120</v>
      </c>
      <c r="BO901" s="21" t="str">
        <f>PlainData_XXX!AC906</f>
        <v>Olympia Theatre</v>
      </c>
      <c r="BP901" s="21" t="s">
        <v>78</v>
      </c>
      <c r="BQ901" s="123" t="str">
        <f>PlainData_XXX!AD906</f>
        <v xml:space="preserve">"City" : </v>
      </c>
      <c r="BR901" s="21" t="s">
        <v>120</v>
      </c>
      <c r="BS901" s="21" t="str">
        <f>PlainData_XXX!AE906</f>
        <v>Dublin</v>
      </c>
      <c r="BT901" s="21" t="s">
        <v>78</v>
      </c>
      <c r="BU901" s="123" t="str">
        <f>PlainData_XXX!AF906</f>
        <v xml:space="preserve">"Type" : </v>
      </c>
      <c r="BV901" s="21" t="s">
        <v>120</v>
      </c>
      <c r="BW901" s="21" t="str">
        <f>PlainData_XXX!AG906</f>
        <v>Basketball</v>
      </c>
      <c r="BX901" s="21" t="s">
        <v>78</v>
      </c>
      <c r="BY901" s="123" t="str">
        <f>PlainData_XXX!AH906</f>
        <v xml:space="preserve">"Capacity" : </v>
      </c>
      <c r="BZ901" s="21">
        <f>PlainData_XXX!AI906</f>
        <v>1200</v>
      </c>
      <c r="CA901" s="21" t="s">
        <v>0</v>
      </c>
      <c r="CB901" s="21" t="str">
        <f>PlainData_XXX!AJ906</f>
        <v>"Acoustics" :</v>
      </c>
      <c r="CC901" s="21" t="s">
        <v>120</v>
      </c>
      <c r="CD901" s="21" t="str">
        <f>PlainData_XXX!AK906</f>
        <v>Good</v>
      </c>
      <c r="CE901" s="21" t="s">
        <v>120</v>
      </c>
      <c r="CF901" s="21" t="s">
        <v>121</v>
      </c>
      <c r="CG901" s="21" t="str">
        <f>PlainData_XXX!AL906</f>
        <v>"Merchandise_Type" :</v>
      </c>
      <c r="CH901" s="21" t="str">
        <f>PlainData_XXX!AM906</f>
        <v>["Photos", "Umbrellas "]</v>
      </c>
      <c r="CI901" s="21" t="s">
        <v>0</v>
      </c>
      <c r="CJ901" s="21" t="str">
        <f>PlainData_XXX!AN906</f>
        <v>"Audience_Type" :</v>
      </c>
      <c r="CK901" s="21" t="str">
        <f>PlainData_XXX!AO906</f>
        <v>["Third Level Students", "Young Working Adults"]</v>
      </c>
      <c r="CL901" s="21" t="s">
        <v>121</v>
      </c>
    </row>
    <row r="902" spans="1:90" ht="13.2" x14ac:dyDescent="0.25">
      <c r="A902" s="45" t="s">
        <v>10</v>
      </c>
      <c r="B902" s="54">
        <f>PlainData_XXX!A907</f>
        <v>893</v>
      </c>
      <c r="C902" s="46" t="s">
        <v>77</v>
      </c>
      <c r="D902" s="49" t="str">
        <f t="shared" si="143"/>
        <v xml:space="preserve">"Concert_Year" : </v>
      </c>
      <c r="E902" s="103">
        <f>PlainData_XXX!B907</f>
        <v>2022</v>
      </c>
      <c r="F902" s="48" t="s">
        <v>0</v>
      </c>
      <c r="G902" s="49" t="str">
        <f t="shared" si="144"/>
        <v xml:space="preserve">"Concert_Month" : </v>
      </c>
      <c r="H902" s="103">
        <f>PlainData_XXX!C907</f>
        <v>8</v>
      </c>
      <c r="I902" s="48" t="s">
        <v>0</v>
      </c>
      <c r="J902" s="49" t="str">
        <f t="shared" si="145"/>
        <v>"Duration" :</v>
      </c>
      <c r="K902" s="104">
        <f>PlainData_XXX!D907</f>
        <v>75</v>
      </c>
      <c r="L902" s="46" t="s">
        <v>77</v>
      </c>
      <c r="M902" s="49" t="str">
        <f t="shared" si="146"/>
        <v xml:space="preserve">"Expected_Crowd" : </v>
      </c>
      <c r="N902" s="103">
        <f>PlainData_XXX!E907</f>
        <v>25800</v>
      </c>
      <c r="O902" s="48" t="s">
        <v>0</v>
      </c>
      <c r="P902" s="49" t="str">
        <f t="shared" si="147"/>
        <v xml:space="preserve">"Actual_Crowd" : </v>
      </c>
      <c r="Q902" s="103">
        <f>PlainData_XXX!F907</f>
        <v>23000</v>
      </c>
      <c r="R902" s="46" t="s">
        <v>77</v>
      </c>
      <c r="S902" s="49" t="str">
        <f t="shared" si="148"/>
        <v xml:space="preserve">"Cheapest_Ticket_Price" : </v>
      </c>
      <c r="T902" s="103">
        <f>PlainData_XXX!G907</f>
        <v>35</v>
      </c>
      <c r="U902" s="48" t="s">
        <v>0</v>
      </c>
      <c r="V902" s="49" t="str">
        <f t="shared" si="149"/>
        <v xml:space="preserve">"Dearest_Ticket_Price" : </v>
      </c>
      <c r="W902" s="104">
        <f>PlainData_XXX!H907</f>
        <v>120</v>
      </c>
      <c r="X902" s="48" t="s">
        <v>0</v>
      </c>
      <c r="Y902" s="49" t="str">
        <f t="shared" si="150"/>
        <v xml:space="preserve">"Food_Sales" : </v>
      </c>
      <c r="Z902" s="129">
        <f>PlainData_XXX!I907</f>
        <v>6800</v>
      </c>
      <c r="AA902" s="46" t="s">
        <v>77</v>
      </c>
      <c r="AB902" s="49" t="str">
        <f t="shared" si="151"/>
        <v xml:space="preserve">"Drink_Sales" : </v>
      </c>
      <c r="AC902" s="129">
        <f>PlainData_XXX!J907</f>
        <v>46200</v>
      </c>
      <c r="AD902" s="46" t="s">
        <v>77</v>
      </c>
      <c r="AE902" s="49" t="str">
        <f t="shared" si="152"/>
        <v xml:space="preserve">"Atmosphere" : </v>
      </c>
      <c r="AF902" s="50" t="s">
        <v>120</v>
      </c>
      <c r="AG902" s="104" t="str">
        <f>PlainData_XXX!K907</f>
        <v>Fair</v>
      </c>
      <c r="AH902" s="48" t="s">
        <v>78</v>
      </c>
      <c r="AI902" s="49" t="str">
        <f t="shared" si="153"/>
        <v xml:space="preserve">"Police_Cost" : </v>
      </c>
      <c r="AJ902" s="130">
        <f>PlainData_XXX!L907</f>
        <v>30800</v>
      </c>
      <c r="AK902" s="48" t="s">
        <v>0</v>
      </c>
      <c r="AL902" s="110" t="str">
        <f>PlainData_XXX!M907</f>
        <v xml:space="preserve">"Performer" : </v>
      </c>
      <c r="AM902" s="49" t="s">
        <v>71</v>
      </c>
      <c r="AN902" s="111" t="str">
        <f>PlainData_XXX!N907</f>
        <v xml:space="preserve">"Name" : </v>
      </c>
      <c r="AO902" s="48" t="s">
        <v>120</v>
      </c>
      <c r="AP902" s="104" t="str">
        <f>PlainData_XXX!O907</f>
        <v>Sorcha Foley</v>
      </c>
      <c r="AQ902" s="48" t="s">
        <v>78</v>
      </c>
      <c r="AR902" s="111" t="str">
        <f>PlainData_XXX!P907</f>
        <v xml:space="preserve">"Music_Type" : </v>
      </c>
      <c r="AS902" s="50" t="s">
        <v>120</v>
      </c>
      <c r="AT902" s="104" t="str">
        <f>PlainData_XXX!Q907</f>
        <v>Classical</v>
      </c>
      <c r="AU902" s="48" t="s">
        <v>78</v>
      </c>
      <c r="AV902" s="111" t="str">
        <f>PlainData_XXX!R907</f>
        <v xml:space="preserve">"Services" : </v>
      </c>
      <c r="AW902" s="104" t="str">
        <f>PlainData_XXX!S907</f>
        <v>["TV Interviews", "Fan Engagement", "Photo Shoots "]</v>
      </c>
      <c r="AX902" s="49" t="s">
        <v>76</v>
      </c>
      <c r="AY902" s="122" t="str">
        <f>PlainData_XXX!T907</f>
        <v xml:space="preserve">"Sponsor" : </v>
      </c>
      <c r="AZ902" s="21" t="s">
        <v>71</v>
      </c>
      <c r="BA902" s="123" t="str">
        <f>PlainData_XXX!U907</f>
        <v xml:space="preserve">"Name" : </v>
      </c>
      <c r="BB902" s="21" t="s">
        <v>120</v>
      </c>
      <c r="BC902" s="21" t="str">
        <f>PlainData_XXX!V907</f>
        <v>Gary Hearn</v>
      </c>
      <c r="BD902" s="21" t="s">
        <v>78</v>
      </c>
      <c r="BE902" s="123" t="str">
        <f>PlainData_XXX!W907</f>
        <v xml:space="preserve">"Amount" : </v>
      </c>
      <c r="BF902" s="21">
        <f>PlainData_XXX!X907</f>
        <v>337000</v>
      </c>
      <c r="BG902" s="21" t="s">
        <v>0</v>
      </c>
      <c r="BH902" s="123" t="str">
        <f>PlainData_XXX!Y907</f>
        <v xml:space="preserve">"Services" : </v>
      </c>
      <c r="BI902" s="21" t="str">
        <f>PlainData_XXX!Z907</f>
        <v>["Radio Interviews"]</v>
      </c>
      <c r="BJ902" s="21" t="s">
        <v>121</v>
      </c>
      <c r="BK902" s="127" t="str">
        <f>PlainData_XXX!AA907</f>
        <v xml:space="preserve">"Stadium" : </v>
      </c>
      <c r="BL902" s="21" t="s">
        <v>71</v>
      </c>
      <c r="BM902" s="123" t="str">
        <f>PlainData_XXX!AB907</f>
        <v xml:space="preserve">"Name" : </v>
      </c>
      <c r="BN902" s="21" t="s">
        <v>120</v>
      </c>
      <c r="BO902" s="21" t="str">
        <f>PlainData_XXX!AC907</f>
        <v>Semple Stadium</v>
      </c>
      <c r="BP902" s="21" t="s">
        <v>78</v>
      </c>
      <c r="BQ902" s="123" t="str">
        <f>PlainData_XXX!AD907</f>
        <v xml:space="preserve">"City" : </v>
      </c>
      <c r="BR902" s="21" t="s">
        <v>120</v>
      </c>
      <c r="BS902" s="21" t="str">
        <f>PlainData_XXX!AE907</f>
        <v>Thurles</v>
      </c>
      <c r="BT902" s="21" t="s">
        <v>78</v>
      </c>
      <c r="BU902" s="123" t="str">
        <f>PlainData_XXX!AF907</f>
        <v xml:space="preserve">"Type" : </v>
      </c>
      <c r="BV902" s="21" t="s">
        <v>120</v>
      </c>
      <c r="BW902" s="21" t="str">
        <f>PlainData_XXX!AG907</f>
        <v>GAA</v>
      </c>
      <c r="BX902" s="21" t="s">
        <v>78</v>
      </c>
      <c r="BY902" s="123" t="str">
        <f>PlainData_XXX!AH907</f>
        <v xml:space="preserve">"Capacity" : </v>
      </c>
      <c r="BZ902" s="21">
        <f>PlainData_XXX!AI907</f>
        <v>45690</v>
      </c>
      <c r="CA902" s="21" t="s">
        <v>0</v>
      </c>
      <c r="CB902" s="21" t="str">
        <f>PlainData_XXX!AJ907</f>
        <v>"Acoustics" :</v>
      </c>
      <c r="CC902" s="21" t="s">
        <v>120</v>
      </c>
      <c r="CD902" s="21" t="str">
        <f>PlainData_XXX!AK907</f>
        <v>Fair</v>
      </c>
      <c r="CE902" s="21" t="s">
        <v>120</v>
      </c>
      <c r="CF902" s="21" t="s">
        <v>121</v>
      </c>
      <c r="CG902" s="21" t="str">
        <f>PlainData_XXX!AL907</f>
        <v>"Merchandise_Type" :</v>
      </c>
      <c r="CH902" s="21" t="str">
        <f>PlainData_XXX!AM907</f>
        <v>["Photos", "Umbrellas "]</v>
      </c>
      <c r="CI902" s="21" t="s">
        <v>0</v>
      </c>
      <c r="CJ902" s="21" t="str">
        <f>PlainData_XXX!AN907</f>
        <v>"Audience_Type" :</v>
      </c>
      <c r="CK902" s="21" t="str">
        <f>PlainData_XXX!AO907</f>
        <v>["Young Working Adults", "Middle Aged", "Retired ", "Third Level Students"]</v>
      </c>
      <c r="CL902" s="21" t="s">
        <v>121</v>
      </c>
    </row>
    <row r="903" spans="1:90" ht="13.2" x14ac:dyDescent="0.25">
      <c r="A903" s="45" t="s">
        <v>10</v>
      </c>
      <c r="B903" s="54">
        <f>PlainData_XXX!A908</f>
        <v>894</v>
      </c>
      <c r="C903" s="46" t="s">
        <v>77</v>
      </c>
      <c r="D903" s="49" t="str">
        <f t="shared" si="143"/>
        <v xml:space="preserve">"Concert_Year" : </v>
      </c>
      <c r="E903" s="103">
        <f>PlainData_XXX!B908</f>
        <v>2023</v>
      </c>
      <c r="F903" s="48" t="s">
        <v>0</v>
      </c>
      <c r="G903" s="49" t="str">
        <f t="shared" si="144"/>
        <v xml:space="preserve">"Concert_Month" : </v>
      </c>
      <c r="H903" s="103">
        <f>PlainData_XXX!C908</f>
        <v>6</v>
      </c>
      <c r="I903" s="48" t="s">
        <v>0</v>
      </c>
      <c r="J903" s="49" t="str">
        <f t="shared" si="145"/>
        <v>"Duration" :</v>
      </c>
      <c r="K903" s="104">
        <f>PlainData_XXX!D908</f>
        <v>105</v>
      </c>
      <c r="L903" s="46" t="s">
        <v>77</v>
      </c>
      <c r="M903" s="49" t="str">
        <f t="shared" si="146"/>
        <v xml:space="preserve">"Expected_Crowd" : </v>
      </c>
      <c r="N903" s="103">
        <f>PlainData_XXX!E908</f>
        <v>71400</v>
      </c>
      <c r="O903" s="48" t="s">
        <v>0</v>
      </c>
      <c r="P903" s="49" t="str">
        <f t="shared" si="147"/>
        <v xml:space="preserve">"Actual_Crowd" : </v>
      </c>
      <c r="Q903" s="103">
        <f>PlainData_XXX!F908</f>
        <v>60400</v>
      </c>
      <c r="R903" s="46" t="s">
        <v>77</v>
      </c>
      <c r="S903" s="49" t="str">
        <f t="shared" si="148"/>
        <v xml:space="preserve">"Cheapest_Ticket_Price" : </v>
      </c>
      <c r="T903" s="103">
        <f>PlainData_XXX!G908</f>
        <v>60</v>
      </c>
      <c r="U903" s="48" t="s">
        <v>0</v>
      </c>
      <c r="V903" s="49" t="str">
        <f t="shared" si="149"/>
        <v xml:space="preserve">"Dearest_Ticket_Price" : </v>
      </c>
      <c r="W903" s="104">
        <f>PlainData_XXX!H908</f>
        <v>165</v>
      </c>
      <c r="X903" s="48" t="s">
        <v>0</v>
      </c>
      <c r="Y903" s="49" t="str">
        <f t="shared" si="150"/>
        <v xml:space="preserve">"Food_Sales" : </v>
      </c>
      <c r="Z903" s="129">
        <f>PlainData_XXX!I908</f>
        <v>2500</v>
      </c>
      <c r="AA903" s="46" t="s">
        <v>77</v>
      </c>
      <c r="AB903" s="49" t="str">
        <f t="shared" si="151"/>
        <v xml:space="preserve">"Drink_Sales" : </v>
      </c>
      <c r="AC903" s="129">
        <f>PlainData_XXX!J908</f>
        <v>98200</v>
      </c>
      <c r="AD903" s="46" t="s">
        <v>77</v>
      </c>
      <c r="AE903" s="49" t="str">
        <f t="shared" si="152"/>
        <v xml:space="preserve">"Atmosphere" : </v>
      </c>
      <c r="AF903" s="50" t="s">
        <v>120</v>
      </c>
      <c r="AG903" s="104" t="str">
        <f>PlainData_XXX!K908</f>
        <v>Excellent</v>
      </c>
      <c r="AH903" s="48" t="s">
        <v>78</v>
      </c>
      <c r="AI903" s="49" t="str">
        <f t="shared" si="153"/>
        <v xml:space="preserve">"Police_Cost" : </v>
      </c>
      <c r="AJ903" s="130">
        <f>PlainData_XXX!L908</f>
        <v>2500</v>
      </c>
      <c r="AK903" s="48" t="s">
        <v>0</v>
      </c>
      <c r="AL903" s="110" t="str">
        <f>PlainData_XXX!M908</f>
        <v xml:space="preserve">"Performer" : </v>
      </c>
      <c r="AM903" s="49" t="s">
        <v>71</v>
      </c>
      <c r="AN903" s="111" t="str">
        <f>PlainData_XXX!N908</f>
        <v xml:space="preserve">"Name" : </v>
      </c>
      <c r="AO903" s="48" t="s">
        <v>120</v>
      </c>
      <c r="AP903" s="104" t="str">
        <f>PlainData_XXX!O908</f>
        <v>Saoirse MacNamara</v>
      </c>
      <c r="AQ903" s="48" t="s">
        <v>78</v>
      </c>
      <c r="AR903" s="111" t="str">
        <f>PlainData_XXX!P908</f>
        <v xml:space="preserve">"Music_Type" : </v>
      </c>
      <c r="AS903" s="50" t="s">
        <v>120</v>
      </c>
      <c r="AT903" s="104" t="str">
        <f>PlainData_XXX!Q908</f>
        <v>Rock</v>
      </c>
      <c r="AU903" s="48" t="s">
        <v>78</v>
      </c>
      <c r="AV903" s="111" t="str">
        <f>PlainData_XXX!R908</f>
        <v xml:space="preserve">"Services" : </v>
      </c>
      <c r="AW903" s="104" t="str">
        <f>PlainData_XXX!S908</f>
        <v>["Live Rehearsals"]</v>
      </c>
      <c r="AX903" s="49" t="s">
        <v>76</v>
      </c>
      <c r="AY903" s="122" t="str">
        <f>PlainData_XXX!T908</f>
        <v xml:space="preserve">"Sponsor" : </v>
      </c>
      <c r="AZ903" s="21" t="s">
        <v>71</v>
      </c>
      <c r="BA903" s="123" t="str">
        <f>PlainData_XXX!U908</f>
        <v xml:space="preserve">"Name" : </v>
      </c>
      <c r="BB903" s="21" t="s">
        <v>120</v>
      </c>
      <c r="BC903" s="21" t="str">
        <f>PlainData_XXX!V908</f>
        <v>Diane Glynn</v>
      </c>
      <c r="BD903" s="21" t="s">
        <v>78</v>
      </c>
      <c r="BE903" s="123" t="str">
        <f>PlainData_XXX!W908</f>
        <v xml:space="preserve">"Amount" : </v>
      </c>
      <c r="BF903" s="21">
        <f>PlainData_XXX!X908</f>
        <v>248000</v>
      </c>
      <c r="BG903" s="21" t="s">
        <v>0</v>
      </c>
      <c r="BH903" s="123" t="str">
        <f>PlainData_XXX!Y908</f>
        <v xml:space="preserve">"Services" : </v>
      </c>
      <c r="BI903" s="21" t="str">
        <f>PlainData_XXX!Z908</f>
        <v>["Posters", "News Papers"]</v>
      </c>
      <c r="BJ903" s="21" t="s">
        <v>121</v>
      </c>
      <c r="BK903" s="127" t="str">
        <f>PlainData_XXX!AA908</f>
        <v xml:space="preserve">"Stadium" : </v>
      </c>
      <c r="BL903" s="21" t="s">
        <v>71</v>
      </c>
      <c r="BM903" s="123" t="str">
        <f>PlainData_XXX!AB908</f>
        <v xml:space="preserve">"Name" : </v>
      </c>
      <c r="BN903" s="21" t="s">
        <v>120</v>
      </c>
      <c r="BO903" s="21" t="str">
        <f>PlainData_XXX!AC908</f>
        <v>SSE Arena</v>
      </c>
      <c r="BP903" s="21" t="s">
        <v>78</v>
      </c>
      <c r="BQ903" s="123" t="str">
        <f>PlainData_XXX!AD908</f>
        <v xml:space="preserve">"City" : </v>
      </c>
      <c r="BR903" s="21" t="s">
        <v>120</v>
      </c>
      <c r="BS903" s="21" t="str">
        <f>PlainData_XXX!AE908</f>
        <v>Belfast</v>
      </c>
      <c r="BT903" s="21" t="s">
        <v>78</v>
      </c>
      <c r="BU903" s="123" t="str">
        <f>PlainData_XXX!AF908</f>
        <v xml:space="preserve">"Type" : </v>
      </c>
      <c r="BV903" s="21" t="s">
        <v>120</v>
      </c>
      <c r="BW903" s="21" t="str">
        <f>PlainData_XXX!AG908</f>
        <v>Hockey</v>
      </c>
      <c r="BX903" s="21" t="s">
        <v>78</v>
      </c>
      <c r="BY903" s="123" t="str">
        <f>PlainData_XXX!AH908</f>
        <v xml:space="preserve">"Capacity" : </v>
      </c>
      <c r="BZ903" s="21">
        <f>PlainData_XXX!AI908</f>
        <v>11000</v>
      </c>
      <c r="CA903" s="21" t="s">
        <v>0</v>
      </c>
      <c r="CB903" s="21" t="str">
        <f>PlainData_XXX!AJ908</f>
        <v>"Acoustics" :</v>
      </c>
      <c r="CC903" s="21" t="s">
        <v>120</v>
      </c>
      <c r="CD903" s="21" t="str">
        <f>PlainData_XXX!AK908</f>
        <v>Good</v>
      </c>
      <c r="CE903" s="21" t="s">
        <v>120</v>
      </c>
      <c r="CF903" s="21" t="s">
        <v>121</v>
      </c>
      <c r="CG903" s="21" t="str">
        <f>PlainData_XXX!AL908</f>
        <v>"Merchandise_Type" :</v>
      </c>
      <c r="CH903" s="21" t="str">
        <f>PlainData_XXX!AM908</f>
        <v>["Tee Shirts", "Umbrellas "]</v>
      </c>
      <c r="CI903" s="21" t="s">
        <v>0</v>
      </c>
      <c r="CJ903" s="21" t="str">
        <f>PlainData_XXX!AN908</f>
        <v>"Audience_Type" :</v>
      </c>
      <c r="CK903" s="21" t="str">
        <f>PlainData_XXX!AO908</f>
        <v>["Third Level Students", "Young Working Adults", "Middle Aged", "Retired "]</v>
      </c>
      <c r="CL903" s="21" t="s">
        <v>121</v>
      </c>
    </row>
    <row r="904" spans="1:90" ht="13.2" x14ac:dyDescent="0.25">
      <c r="A904" s="45" t="s">
        <v>10</v>
      </c>
      <c r="B904" s="54">
        <f>PlainData_XXX!A909</f>
        <v>895</v>
      </c>
      <c r="C904" s="46" t="s">
        <v>77</v>
      </c>
      <c r="D904" s="49" t="str">
        <f t="shared" si="143"/>
        <v xml:space="preserve">"Concert_Year" : </v>
      </c>
      <c r="E904" s="103">
        <f>PlainData_XXX!B909</f>
        <v>2012</v>
      </c>
      <c r="F904" s="48" t="s">
        <v>0</v>
      </c>
      <c r="G904" s="49" t="str">
        <f t="shared" si="144"/>
        <v xml:space="preserve">"Concert_Month" : </v>
      </c>
      <c r="H904" s="103">
        <f>PlainData_XXX!C909</f>
        <v>8</v>
      </c>
      <c r="I904" s="48" t="s">
        <v>0</v>
      </c>
      <c r="J904" s="49" t="str">
        <f t="shared" si="145"/>
        <v>"Duration" :</v>
      </c>
      <c r="K904" s="104">
        <f>PlainData_XXX!D909</f>
        <v>165</v>
      </c>
      <c r="L904" s="46" t="s">
        <v>77</v>
      </c>
      <c r="M904" s="49" t="str">
        <f t="shared" si="146"/>
        <v xml:space="preserve">"Expected_Crowd" : </v>
      </c>
      <c r="N904" s="103">
        <f>PlainData_XXX!E909</f>
        <v>62200</v>
      </c>
      <c r="O904" s="48" t="s">
        <v>0</v>
      </c>
      <c r="P904" s="49" t="str">
        <f t="shared" si="147"/>
        <v xml:space="preserve">"Actual_Crowd" : </v>
      </c>
      <c r="Q904" s="103">
        <f>PlainData_XXX!F909</f>
        <v>61400</v>
      </c>
      <c r="R904" s="46" t="s">
        <v>77</v>
      </c>
      <c r="S904" s="49" t="str">
        <f t="shared" si="148"/>
        <v xml:space="preserve">"Cheapest_Ticket_Price" : </v>
      </c>
      <c r="T904" s="103">
        <f>PlainData_XXX!G909</f>
        <v>55</v>
      </c>
      <c r="U904" s="48" t="s">
        <v>0</v>
      </c>
      <c r="V904" s="49" t="str">
        <f t="shared" si="149"/>
        <v xml:space="preserve">"Dearest_Ticket_Price" : </v>
      </c>
      <c r="W904" s="104">
        <f>PlainData_XXX!H909</f>
        <v>215</v>
      </c>
      <c r="X904" s="48" t="s">
        <v>0</v>
      </c>
      <c r="Y904" s="49" t="str">
        <f t="shared" si="150"/>
        <v xml:space="preserve">"Food_Sales" : </v>
      </c>
      <c r="Z904" s="129">
        <f>PlainData_XXX!I909</f>
        <v>21600</v>
      </c>
      <c r="AA904" s="46" t="s">
        <v>77</v>
      </c>
      <c r="AB904" s="49" t="str">
        <f t="shared" si="151"/>
        <v xml:space="preserve">"Drink_Sales" : </v>
      </c>
      <c r="AC904" s="129">
        <f>PlainData_XXX!J909</f>
        <v>71300</v>
      </c>
      <c r="AD904" s="46" t="s">
        <v>77</v>
      </c>
      <c r="AE904" s="49" t="str">
        <f t="shared" si="152"/>
        <v xml:space="preserve">"Atmosphere" : </v>
      </c>
      <c r="AF904" s="50" t="s">
        <v>120</v>
      </c>
      <c r="AG904" s="104" t="str">
        <f>PlainData_XXX!K909</f>
        <v>Fair</v>
      </c>
      <c r="AH904" s="48" t="s">
        <v>78</v>
      </c>
      <c r="AI904" s="49" t="str">
        <f t="shared" si="153"/>
        <v xml:space="preserve">"Police_Cost" : </v>
      </c>
      <c r="AJ904" s="130">
        <f>PlainData_XXX!L909</f>
        <v>31700</v>
      </c>
      <c r="AK904" s="48" t="s">
        <v>0</v>
      </c>
      <c r="AL904" s="110" t="str">
        <f>PlainData_XXX!M909</f>
        <v xml:space="preserve">"Performer" : </v>
      </c>
      <c r="AM904" s="49" t="s">
        <v>71</v>
      </c>
      <c r="AN904" s="111" t="str">
        <f>PlainData_XXX!N909</f>
        <v xml:space="preserve">"Name" : </v>
      </c>
      <c r="AO904" s="48" t="s">
        <v>120</v>
      </c>
      <c r="AP904" s="104" t="str">
        <f>PlainData_XXX!O909</f>
        <v>Aisling Dunne</v>
      </c>
      <c r="AQ904" s="48" t="s">
        <v>78</v>
      </c>
      <c r="AR904" s="111" t="str">
        <f>PlainData_XXX!P909</f>
        <v xml:space="preserve">"Music_Type" : </v>
      </c>
      <c r="AS904" s="50" t="s">
        <v>120</v>
      </c>
      <c r="AT904" s="104" t="str">
        <f>PlainData_XXX!Q909</f>
        <v>Rock</v>
      </c>
      <c r="AU904" s="48" t="s">
        <v>78</v>
      </c>
      <c r="AV904" s="111" t="str">
        <f>PlainData_XXX!R909</f>
        <v xml:space="preserve">"Services" : </v>
      </c>
      <c r="AW904" s="104" t="str">
        <f>PlainData_XXX!S909</f>
        <v>["TV Interviews"]</v>
      </c>
      <c r="AX904" s="49" t="s">
        <v>76</v>
      </c>
      <c r="AY904" s="122" t="str">
        <f>PlainData_XXX!T909</f>
        <v xml:space="preserve">"Sponsor" : </v>
      </c>
      <c r="AZ904" s="21" t="s">
        <v>71</v>
      </c>
      <c r="BA904" s="123" t="str">
        <f>PlainData_XXX!U909</f>
        <v xml:space="preserve">"Name" : </v>
      </c>
      <c r="BB904" s="21" t="s">
        <v>120</v>
      </c>
      <c r="BC904" s="21" t="str">
        <f>PlainData_XXX!V909</f>
        <v>Nick Prone</v>
      </c>
      <c r="BD904" s="21" t="s">
        <v>78</v>
      </c>
      <c r="BE904" s="123" t="str">
        <f>PlainData_XXX!W909</f>
        <v xml:space="preserve">"Amount" : </v>
      </c>
      <c r="BF904" s="21">
        <f>PlainData_XXX!X909</f>
        <v>47000</v>
      </c>
      <c r="BG904" s="21" t="s">
        <v>0</v>
      </c>
      <c r="BH904" s="123" t="str">
        <f>PlainData_XXX!Y909</f>
        <v xml:space="preserve">"Services" : </v>
      </c>
      <c r="BI904" s="21" t="str">
        <f>PlainData_XXX!Z909</f>
        <v>["Radio Interviews", "Posters"]</v>
      </c>
      <c r="BJ904" s="21" t="s">
        <v>121</v>
      </c>
      <c r="BK904" s="127" t="str">
        <f>PlainData_XXX!AA909</f>
        <v xml:space="preserve">"Stadium" : </v>
      </c>
      <c r="BL904" s="21" t="s">
        <v>71</v>
      </c>
      <c r="BM904" s="123" t="str">
        <f>PlainData_XXX!AB909</f>
        <v xml:space="preserve">"Name" : </v>
      </c>
      <c r="BN904" s="21" t="s">
        <v>120</v>
      </c>
      <c r="BO904" s="21" t="str">
        <f>PlainData_XXX!AC909</f>
        <v>INEC Arena</v>
      </c>
      <c r="BP904" s="21" t="s">
        <v>78</v>
      </c>
      <c r="BQ904" s="123" t="str">
        <f>PlainData_XXX!AD909</f>
        <v xml:space="preserve">"City" : </v>
      </c>
      <c r="BR904" s="21" t="s">
        <v>120</v>
      </c>
      <c r="BS904" s="21" t="str">
        <f>PlainData_XXX!AE909</f>
        <v>Killarney</v>
      </c>
      <c r="BT904" s="21" t="s">
        <v>78</v>
      </c>
      <c r="BU904" s="123" t="str">
        <f>PlainData_XXX!AF909</f>
        <v xml:space="preserve">"Type" : </v>
      </c>
      <c r="BV904" s="21" t="s">
        <v>120</v>
      </c>
      <c r="BW904" s="21" t="str">
        <f>PlainData_XXX!AG909</f>
        <v>Basketball</v>
      </c>
      <c r="BX904" s="21" t="s">
        <v>78</v>
      </c>
      <c r="BY904" s="123" t="str">
        <f>PlainData_XXX!AH909</f>
        <v xml:space="preserve">"Capacity" : </v>
      </c>
      <c r="BZ904" s="21">
        <f>PlainData_XXX!AI909</f>
        <v>4500</v>
      </c>
      <c r="CA904" s="21" t="s">
        <v>0</v>
      </c>
      <c r="CB904" s="21" t="str">
        <f>PlainData_XXX!AJ909</f>
        <v>"Acoustics" :</v>
      </c>
      <c r="CC904" s="21" t="s">
        <v>120</v>
      </c>
      <c r="CD904" s="21" t="str">
        <f>PlainData_XXX!AK909</f>
        <v>Good</v>
      </c>
      <c r="CE904" s="21" t="s">
        <v>120</v>
      </c>
      <c r="CF904" s="21" t="s">
        <v>121</v>
      </c>
      <c r="CG904" s="21" t="str">
        <f>PlainData_XXX!AL909</f>
        <v>"Merchandise_Type" :</v>
      </c>
      <c r="CH904" s="21" t="str">
        <f>PlainData_XXX!AM909</f>
        <v>["CD’s", "Hoodies"]</v>
      </c>
      <c r="CI904" s="21" t="s">
        <v>0</v>
      </c>
      <c r="CJ904" s="21" t="str">
        <f>PlainData_XXX!AN909</f>
        <v>"Audience_Type" :</v>
      </c>
      <c r="CK904" s="21" t="str">
        <f>PlainData_XXX!AO909</f>
        <v>["Middle Aged"]</v>
      </c>
      <c r="CL904" s="21" t="s">
        <v>121</v>
      </c>
    </row>
    <row r="905" spans="1:90" ht="13.2" x14ac:dyDescent="0.25">
      <c r="A905" s="45" t="s">
        <v>10</v>
      </c>
      <c r="B905" s="54">
        <f>PlainData_XXX!A910</f>
        <v>896</v>
      </c>
      <c r="C905" s="46" t="s">
        <v>77</v>
      </c>
      <c r="D905" s="49" t="str">
        <f t="shared" si="143"/>
        <v xml:space="preserve">"Concert_Year" : </v>
      </c>
      <c r="E905" s="103">
        <f>PlainData_XXX!B910</f>
        <v>2015</v>
      </c>
      <c r="F905" s="48" t="s">
        <v>0</v>
      </c>
      <c r="G905" s="49" t="str">
        <f t="shared" si="144"/>
        <v xml:space="preserve">"Concert_Month" : </v>
      </c>
      <c r="H905" s="103">
        <f>PlainData_XXX!C910</f>
        <v>8</v>
      </c>
      <c r="I905" s="48" t="s">
        <v>0</v>
      </c>
      <c r="J905" s="49" t="str">
        <f t="shared" si="145"/>
        <v>"Duration" :</v>
      </c>
      <c r="K905" s="104">
        <f>PlainData_XXX!D910</f>
        <v>85</v>
      </c>
      <c r="L905" s="46" t="s">
        <v>77</v>
      </c>
      <c r="M905" s="49" t="str">
        <f t="shared" si="146"/>
        <v xml:space="preserve">"Expected_Crowd" : </v>
      </c>
      <c r="N905" s="103">
        <f>PlainData_XXX!E910</f>
        <v>43600</v>
      </c>
      <c r="O905" s="48" t="s">
        <v>0</v>
      </c>
      <c r="P905" s="49" t="str">
        <f t="shared" si="147"/>
        <v xml:space="preserve">"Actual_Crowd" : </v>
      </c>
      <c r="Q905" s="103">
        <f>PlainData_XXX!F910</f>
        <v>47600</v>
      </c>
      <c r="R905" s="46" t="s">
        <v>77</v>
      </c>
      <c r="S905" s="49" t="str">
        <f t="shared" si="148"/>
        <v xml:space="preserve">"Cheapest_Ticket_Price" : </v>
      </c>
      <c r="T905" s="103">
        <f>PlainData_XXX!G910</f>
        <v>45</v>
      </c>
      <c r="U905" s="48" t="s">
        <v>0</v>
      </c>
      <c r="V905" s="49" t="str">
        <f t="shared" si="149"/>
        <v xml:space="preserve">"Dearest_Ticket_Price" : </v>
      </c>
      <c r="W905" s="104">
        <f>PlainData_XXX!H910</f>
        <v>125</v>
      </c>
      <c r="X905" s="48" t="s">
        <v>0</v>
      </c>
      <c r="Y905" s="49" t="str">
        <f t="shared" si="150"/>
        <v xml:space="preserve">"Food_Sales" : </v>
      </c>
      <c r="Z905" s="129">
        <f>PlainData_XXX!I910</f>
        <v>94400</v>
      </c>
      <c r="AA905" s="46" t="s">
        <v>77</v>
      </c>
      <c r="AB905" s="49" t="str">
        <f t="shared" si="151"/>
        <v xml:space="preserve">"Drink_Sales" : </v>
      </c>
      <c r="AC905" s="129">
        <f>PlainData_XXX!J910</f>
        <v>38600</v>
      </c>
      <c r="AD905" s="46" t="s">
        <v>77</v>
      </c>
      <c r="AE905" s="49" t="str">
        <f t="shared" si="152"/>
        <v xml:space="preserve">"Atmosphere" : </v>
      </c>
      <c r="AF905" s="50" t="s">
        <v>120</v>
      </c>
      <c r="AG905" s="104" t="str">
        <f>PlainData_XXX!K910</f>
        <v>Poor</v>
      </c>
      <c r="AH905" s="48" t="s">
        <v>78</v>
      </c>
      <c r="AI905" s="49" t="str">
        <f t="shared" si="153"/>
        <v xml:space="preserve">"Police_Cost" : </v>
      </c>
      <c r="AJ905" s="130">
        <f>PlainData_XXX!L910</f>
        <v>20300</v>
      </c>
      <c r="AK905" s="48" t="s">
        <v>0</v>
      </c>
      <c r="AL905" s="110" t="str">
        <f>PlainData_XXX!M910</f>
        <v xml:space="preserve">"Performer" : </v>
      </c>
      <c r="AM905" s="49" t="s">
        <v>71</v>
      </c>
      <c r="AN905" s="111" t="str">
        <f>PlainData_XXX!N910</f>
        <v xml:space="preserve">"Name" : </v>
      </c>
      <c r="AO905" s="48" t="s">
        <v>120</v>
      </c>
      <c r="AP905" s="104" t="str">
        <f>PlainData_XXX!O910</f>
        <v>Sinead Duffy</v>
      </c>
      <c r="AQ905" s="48" t="s">
        <v>78</v>
      </c>
      <c r="AR905" s="111" t="str">
        <f>PlainData_XXX!P910</f>
        <v xml:space="preserve">"Music_Type" : </v>
      </c>
      <c r="AS905" s="50" t="s">
        <v>120</v>
      </c>
      <c r="AT905" s="104" t="str">
        <f>PlainData_XXX!Q910</f>
        <v>Classical</v>
      </c>
      <c r="AU905" s="48" t="s">
        <v>78</v>
      </c>
      <c r="AV905" s="111" t="str">
        <f>PlainData_XXX!R910</f>
        <v xml:space="preserve">"Services" : </v>
      </c>
      <c r="AW905" s="104" t="str">
        <f>PlainData_XXX!S910</f>
        <v>["Live Rehearsals", "Meet and Greet", "Photo Shoots "]</v>
      </c>
      <c r="AX905" s="49" t="s">
        <v>76</v>
      </c>
      <c r="AY905" s="122" t="str">
        <f>PlainData_XXX!T910</f>
        <v xml:space="preserve">"Sponsor" : </v>
      </c>
      <c r="AZ905" s="21" t="s">
        <v>71</v>
      </c>
      <c r="BA905" s="123" t="str">
        <f>PlainData_XXX!U910</f>
        <v xml:space="preserve">"Name" : </v>
      </c>
      <c r="BB905" s="21" t="s">
        <v>120</v>
      </c>
      <c r="BC905" s="21" t="str">
        <f>PlainData_XXX!V910</f>
        <v>Andy Regan</v>
      </c>
      <c r="BD905" s="21" t="s">
        <v>78</v>
      </c>
      <c r="BE905" s="123" t="str">
        <f>PlainData_XXX!W910</f>
        <v xml:space="preserve">"Amount" : </v>
      </c>
      <c r="BF905" s="21">
        <f>PlainData_XXX!X910</f>
        <v>466000</v>
      </c>
      <c r="BG905" s="21" t="s">
        <v>0</v>
      </c>
      <c r="BH905" s="123" t="str">
        <f>PlainData_XXX!Y910</f>
        <v xml:space="preserve">"Services" : </v>
      </c>
      <c r="BI905" s="21" t="str">
        <f>PlainData_XXX!Z910</f>
        <v>["Radio Interviews", "Posters"]</v>
      </c>
      <c r="BJ905" s="21" t="s">
        <v>121</v>
      </c>
      <c r="BK905" s="127" t="str">
        <f>PlainData_XXX!AA910</f>
        <v xml:space="preserve">"Stadium" : </v>
      </c>
      <c r="BL905" s="21" t="s">
        <v>71</v>
      </c>
      <c r="BM905" s="123" t="str">
        <f>PlainData_XXX!AB910</f>
        <v xml:space="preserve">"Name" : </v>
      </c>
      <c r="BN905" s="21" t="s">
        <v>120</v>
      </c>
      <c r="BO905" s="21" t="str">
        <f>PlainData_XXX!AC910</f>
        <v>Pairc Ui Chaoimh</v>
      </c>
      <c r="BP905" s="21" t="s">
        <v>78</v>
      </c>
      <c r="BQ905" s="123" t="str">
        <f>PlainData_XXX!AD910</f>
        <v xml:space="preserve">"City" : </v>
      </c>
      <c r="BR905" s="21" t="s">
        <v>120</v>
      </c>
      <c r="BS905" s="21" t="str">
        <f>PlainData_XXX!AE910</f>
        <v>Cork</v>
      </c>
      <c r="BT905" s="21" t="s">
        <v>78</v>
      </c>
      <c r="BU905" s="123" t="str">
        <f>PlainData_XXX!AF910</f>
        <v xml:space="preserve">"Type" : </v>
      </c>
      <c r="BV905" s="21" t="s">
        <v>120</v>
      </c>
      <c r="BW905" s="21" t="str">
        <f>PlainData_XXX!AG910</f>
        <v>GAA</v>
      </c>
      <c r="BX905" s="21" t="s">
        <v>78</v>
      </c>
      <c r="BY905" s="123" t="str">
        <f>PlainData_XXX!AH910</f>
        <v xml:space="preserve">"Capacity" : </v>
      </c>
      <c r="BZ905" s="21">
        <f>PlainData_XXX!AI910</f>
        <v>45000</v>
      </c>
      <c r="CA905" s="21" t="s">
        <v>0</v>
      </c>
      <c r="CB905" s="21" t="str">
        <f>PlainData_XXX!AJ910</f>
        <v>"Acoustics" :</v>
      </c>
      <c r="CC905" s="21" t="s">
        <v>120</v>
      </c>
      <c r="CD905" s="21" t="str">
        <f>PlainData_XXX!AK910</f>
        <v>Fair</v>
      </c>
      <c r="CE905" s="21" t="s">
        <v>120</v>
      </c>
      <c r="CF905" s="21" t="s">
        <v>121</v>
      </c>
      <c r="CG905" s="21" t="str">
        <f>PlainData_XXX!AL910</f>
        <v>"Merchandise_Type" :</v>
      </c>
      <c r="CH905" s="21" t="str">
        <f>PlainData_XXX!AM910</f>
        <v>["Tee Shirts", "Hoodies", "Umbrellas "]</v>
      </c>
      <c r="CI905" s="21" t="s">
        <v>0</v>
      </c>
      <c r="CJ905" s="21" t="str">
        <f>PlainData_XXX!AN910</f>
        <v>"Audience_Type" :</v>
      </c>
      <c r="CK905" s="21" t="str">
        <f>PlainData_XXX!AO910</f>
        <v>["Young Working Adults", "Middle Aged"]</v>
      </c>
      <c r="CL905" s="21" t="s">
        <v>121</v>
      </c>
    </row>
    <row r="906" spans="1:90" ht="13.2" x14ac:dyDescent="0.25">
      <c r="A906" s="45" t="s">
        <v>10</v>
      </c>
      <c r="B906" s="54">
        <f>PlainData_XXX!A911</f>
        <v>897</v>
      </c>
      <c r="C906" s="46" t="s">
        <v>77</v>
      </c>
      <c r="D906" s="49" t="str">
        <f t="shared" ref="D906:D969" si="154">$E$9</f>
        <v xml:space="preserve">"Concert_Year" : </v>
      </c>
      <c r="E906" s="103">
        <f>PlainData_XXX!B911</f>
        <v>2022</v>
      </c>
      <c r="F906" s="48" t="s">
        <v>0</v>
      </c>
      <c r="G906" s="49" t="str">
        <f t="shared" ref="G906:G969" si="155">$H$9</f>
        <v xml:space="preserve">"Concert_Month" : </v>
      </c>
      <c r="H906" s="103">
        <f>PlainData_XXX!C911</f>
        <v>5</v>
      </c>
      <c r="I906" s="48" t="s">
        <v>0</v>
      </c>
      <c r="J906" s="49" t="str">
        <f t="shared" ref="J906:J969" si="156">$K$9</f>
        <v>"Duration" :</v>
      </c>
      <c r="K906" s="104">
        <f>PlainData_XXX!D911</f>
        <v>175</v>
      </c>
      <c r="L906" s="46" t="s">
        <v>77</v>
      </c>
      <c r="M906" s="49" t="str">
        <f t="shared" ref="M906:M969" si="157">$N$9</f>
        <v xml:space="preserve">"Expected_Crowd" : </v>
      </c>
      <c r="N906" s="103">
        <f>PlainData_XXX!E911</f>
        <v>20100</v>
      </c>
      <c r="O906" s="48" t="s">
        <v>0</v>
      </c>
      <c r="P906" s="49" t="str">
        <f t="shared" ref="P906:P969" si="158">$Q$9</f>
        <v xml:space="preserve">"Actual_Crowd" : </v>
      </c>
      <c r="Q906" s="103">
        <f>PlainData_XXX!F911</f>
        <v>20300</v>
      </c>
      <c r="R906" s="46" t="s">
        <v>77</v>
      </c>
      <c r="S906" s="49" t="str">
        <f t="shared" ref="S906:S969" si="159">$T$9</f>
        <v xml:space="preserve">"Cheapest_Ticket_Price" : </v>
      </c>
      <c r="T906" s="103">
        <f>PlainData_XXX!G911</f>
        <v>25</v>
      </c>
      <c r="U906" s="48" t="s">
        <v>0</v>
      </c>
      <c r="V906" s="49" t="str">
        <f t="shared" ref="V906:V969" si="160">$W$9</f>
        <v xml:space="preserve">"Dearest_Ticket_Price" : </v>
      </c>
      <c r="W906" s="104">
        <f>PlainData_XXX!H911</f>
        <v>110</v>
      </c>
      <c r="X906" s="48" t="s">
        <v>0</v>
      </c>
      <c r="Y906" s="49" t="str">
        <f t="shared" ref="Y906:Y969" si="161">$Z$9</f>
        <v xml:space="preserve">"Food_Sales" : </v>
      </c>
      <c r="Z906" s="129">
        <f>PlainData_XXX!I911</f>
        <v>20000</v>
      </c>
      <c r="AA906" s="46" t="s">
        <v>77</v>
      </c>
      <c r="AB906" s="49" t="str">
        <f t="shared" ref="AB906:AB969" si="162">$AC$9</f>
        <v xml:space="preserve">"Drink_Sales" : </v>
      </c>
      <c r="AC906" s="129">
        <f>PlainData_XXX!J911</f>
        <v>61300</v>
      </c>
      <c r="AD906" s="46" t="s">
        <v>77</v>
      </c>
      <c r="AE906" s="49" t="str">
        <f t="shared" ref="AE906:AE969" si="163">$AG$9</f>
        <v xml:space="preserve">"Atmosphere" : </v>
      </c>
      <c r="AF906" s="50" t="s">
        <v>120</v>
      </c>
      <c r="AG906" s="104" t="str">
        <f>PlainData_XXX!K911</f>
        <v>Poor</v>
      </c>
      <c r="AH906" s="48" t="s">
        <v>78</v>
      </c>
      <c r="AI906" s="49" t="str">
        <f t="shared" ref="AI906:AI969" si="164">$AJ$9</f>
        <v xml:space="preserve">"Police_Cost" : </v>
      </c>
      <c r="AJ906" s="130">
        <f>PlainData_XXX!L911</f>
        <v>19000</v>
      </c>
      <c r="AK906" s="48" t="s">
        <v>0</v>
      </c>
      <c r="AL906" s="110" t="str">
        <f>PlainData_XXX!M911</f>
        <v xml:space="preserve">"Performer" : </v>
      </c>
      <c r="AM906" s="49" t="s">
        <v>71</v>
      </c>
      <c r="AN906" s="111" t="str">
        <f>PlainData_XXX!N911</f>
        <v xml:space="preserve">"Name" : </v>
      </c>
      <c r="AO906" s="48" t="s">
        <v>120</v>
      </c>
      <c r="AP906" s="104" t="str">
        <f>PlainData_XXX!O911</f>
        <v>Senan Byrne</v>
      </c>
      <c r="AQ906" s="48" t="s">
        <v>78</v>
      </c>
      <c r="AR906" s="111" t="str">
        <f>PlainData_XXX!P911</f>
        <v xml:space="preserve">"Music_Type" : </v>
      </c>
      <c r="AS906" s="50" t="s">
        <v>120</v>
      </c>
      <c r="AT906" s="104" t="str">
        <f>PlainData_XXX!Q911</f>
        <v>Classical</v>
      </c>
      <c r="AU906" s="48" t="s">
        <v>78</v>
      </c>
      <c r="AV906" s="111" t="str">
        <f>PlainData_XXX!R911</f>
        <v xml:space="preserve">"Services" : </v>
      </c>
      <c r="AW906" s="104" t="str">
        <f>PlainData_XXX!S911</f>
        <v>["Fan Engagement", "Photo Shoots ", "Meet and Greet"]</v>
      </c>
      <c r="AX906" s="49" t="s">
        <v>76</v>
      </c>
      <c r="AY906" s="122" t="str">
        <f>PlainData_XXX!T911</f>
        <v xml:space="preserve">"Sponsor" : </v>
      </c>
      <c r="AZ906" s="21" t="s">
        <v>71</v>
      </c>
      <c r="BA906" s="123" t="str">
        <f>PlainData_XXX!U911</f>
        <v xml:space="preserve">"Name" : </v>
      </c>
      <c r="BB906" s="21" t="s">
        <v>120</v>
      </c>
      <c r="BC906" s="21" t="str">
        <f>PlainData_XXX!V911</f>
        <v>Robin Brown</v>
      </c>
      <c r="BD906" s="21" t="s">
        <v>78</v>
      </c>
      <c r="BE906" s="123" t="str">
        <f>PlainData_XXX!W911</f>
        <v xml:space="preserve">"Amount" : </v>
      </c>
      <c r="BF906" s="21">
        <f>PlainData_XXX!X911</f>
        <v>232000</v>
      </c>
      <c r="BG906" s="21" t="s">
        <v>0</v>
      </c>
      <c r="BH906" s="123" t="str">
        <f>PlainData_XXX!Y911</f>
        <v xml:space="preserve">"Services" : </v>
      </c>
      <c r="BI906" s="21" t="str">
        <f>PlainData_XXX!Z911</f>
        <v>["Ticket Sales", "TV Interviews", "Posters"]</v>
      </c>
      <c r="BJ906" s="21" t="s">
        <v>121</v>
      </c>
      <c r="BK906" s="127" t="str">
        <f>PlainData_XXX!AA911</f>
        <v xml:space="preserve">"Stadium" : </v>
      </c>
      <c r="BL906" s="21" t="s">
        <v>71</v>
      </c>
      <c r="BM906" s="123" t="str">
        <f>PlainData_XXX!AB911</f>
        <v xml:space="preserve">"Name" : </v>
      </c>
      <c r="BN906" s="21" t="s">
        <v>120</v>
      </c>
      <c r="BO906" s="21" t="str">
        <f>PlainData_XXX!AC911</f>
        <v>National Concert Hall</v>
      </c>
      <c r="BP906" s="21" t="s">
        <v>78</v>
      </c>
      <c r="BQ906" s="123" t="str">
        <f>PlainData_XXX!AD911</f>
        <v xml:space="preserve">"City" : </v>
      </c>
      <c r="BR906" s="21" t="s">
        <v>120</v>
      </c>
      <c r="BS906" s="21" t="str">
        <f>PlainData_XXX!AE911</f>
        <v>Dublin</v>
      </c>
      <c r="BT906" s="21" t="s">
        <v>78</v>
      </c>
      <c r="BU906" s="123" t="str">
        <f>PlainData_XXX!AF911</f>
        <v xml:space="preserve">"Type" : </v>
      </c>
      <c r="BV906" s="21" t="s">
        <v>120</v>
      </c>
      <c r="BW906" s="21" t="str">
        <f>PlainData_XXX!AG911</f>
        <v>Basketball</v>
      </c>
      <c r="BX906" s="21" t="s">
        <v>78</v>
      </c>
      <c r="BY906" s="123" t="str">
        <f>PlainData_XXX!AH911</f>
        <v xml:space="preserve">"Capacity" : </v>
      </c>
      <c r="BZ906" s="21">
        <f>PlainData_XXX!AI911</f>
        <v>1200</v>
      </c>
      <c r="CA906" s="21" t="s">
        <v>0</v>
      </c>
      <c r="CB906" s="21" t="str">
        <f>PlainData_XXX!AJ911</f>
        <v>"Acoustics" :</v>
      </c>
      <c r="CC906" s="21" t="s">
        <v>120</v>
      </c>
      <c r="CD906" s="21" t="str">
        <f>PlainData_XXX!AK911</f>
        <v>Good</v>
      </c>
      <c r="CE906" s="21" t="s">
        <v>120</v>
      </c>
      <c r="CF906" s="21" t="s">
        <v>121</v>
      </c>
      <c r="CG906" s="21" t="str">
        <f>PlainData_XXX!AL911</f>
        <v>"Merchandise_Type" :</v>
      </c>
      <c r="CH906" s="21" t="str">
        <f>PlainData_XXX!AM911</f>
        <v>["Tee Shirts", "Photos", "Hoodies"]</v>
      </c>
      <c r="CI906" s="21" t="s">
        <v>0</v>
      </c>
      <c r="CJ906" s="21" t="str">
        <f>PlainData_XXX!AN911</f>
        <v>"Audience_Type" :</v>
      </c>
      <c r="CK906" s="21" t="str">
        <f>PlainData_XXX!AO911</f>
        <v>["Young Working Adults", "Middle Aged", "Retired "]</v>
      </c>
      <c r="CL906" s="21" t="s">
        <v>121</v>
      </c>
    </row>
    <row r="907" spans="1:90" ht="13.2" x14ac:dyDescent="0.25">
      <c r="A907" s="45" t="s">
        <v>10</v>
      </c>
      <c r="B907" s="54">
        <f>PlainData_XXX!A912</f>
        <v>898</v>
      </c>
      <c r="C907" s="46" t="s">
        <v>77</v>
      </c>
      <c r="D907" s="49" t="str">
        <f t="shared" si="154"/>
        <v xml:space="preserve">"Concert_Year" : </v>
      </c>
      <c r="E907" s="103">
        <f>PlainData_XXX!B912</f>
        <v>2017</v>
      </c>
      <c r="F907" s="48" t="s">
        <v>0</v>
      </c>
      <c r="G907" s="49" t="str">
        <f t="shared" si="155"/>
        <v xml:space="preserve">"Concert_Month" : </v>
      </c>
      <c r="H907" s="103">
        <f>PlainData_XXX!C912</f>
        <v>6</v>
      </c>
      <c r="I907" s="48" t="s">
        <v>0</v>
      </c>
      <c r="J907" s="49" t="str">
        <f t="shared" si="156"/>
        <v>"Duration" :</v>
      </c>
      <c r="K907" s="104">
        <f>PlainData_XXX!D912</f>
        <v>110</v>
      </c>
      <c r="L907" s="46" t="s">
        <v>77</v>
      </c>
      <c r="M907" s="49" t="str">
        <f t="shared" si="157"/>
        <v xml:space="preserve">"Expected_Crowd" : </v>
      </c>
      <c r="N907" s="103">
        <f>PlainData_XXX!E912</f>
        <v>24600</v>
      </c>
      <c r="O907" s="48" t="s">
        <v>0</v>
      </c>
      <c r="P907" s="49" t="str">
        <f t="shared" si="158"/>
        <v xml:space="preserve">"Actual_Crowd" : </v>
      </c>
      <c r="Q907" s="103">
        <f>PlainData_XXX!F912</f>
        <v>22400</v>
      </c>
      <c r="R907" s="46" t="s">
        <v>77</v>
      </c>
      <c r="S907" s="49" t="str">
        <f t="shared" si="159"/>
        <v xml:space="preserve">"Cheapest_Ticket_Price" : </v>
      </c>
      <c r="T907" s="103">
        <f>PlainData_XXX!G912</f>
        <v>10</v>
      </c>
      <c r="U907" s="48" t="s">
        <v>0</v>
      </c>
      <c r="V907" s="49" t="str">
        <f t="shared" si="160"/>
        <v xml:space="preserve">"Dearest_Ticket_Price" : </v>
      </c>
      <c r="W907" s="104">
        <f>PlainData_XXX!H912</f>
        <v>50</v>
      </c>
      <c r="X907" s="48" t="s">
        <v>0</v>
      </c>
      <c r="Y907" s="49" t="str">
        <f t="shared" si="161"/>
        <v xml:space="preserve">"Food_Sales" : </v>
      </c>
      <c r="Z907" s="129">
        <f>PlainData_XXX!I912</f>
        <v>58600</v>
      </c>
      <c r="AA907" s="46" t="s">
        <v>77</v>
      </c>
      <c r="AB907" s="49" t="str">
        <f t="shared" si="162"/>
        <v xml:space="preserve">"Drink_Sales" : </v>
      </c>
      <c r="AC907" s="129">
        <f>PlainData_XXX!J912</f>
        <v>53500</v>
      </c>
      <c r="AD907" s="46" t="s">
        <v>77</v>
      </c>
      <c r="AE907" s="49" t="str">
        <f t="shared" si="163"/>
        <v xml:space="preserve">"Atmosphere" : </v>
      </c>
      <c r="AF907" s="50" t="s">
        <v>120</v>
      </c>
      <c r="AG907" s="104" t="str">
        <f>PlainData_XXX!K912</f>
        <v>Fair</v>
      </c>
      <c r="AH907" s="48" t="s">
        <v>78</v>
      </c>
      <c r="AI907" s="49" t="str">
        <f t="shared" si="164"/>
        <v xml:space="preserve">"Police_Cost" : </v>
      </c>
      <c r="AJ907" s="130">
        <f>PlainData_XXX!L912</f>
        <v>41000</v>
      </c>
      <c r="AK907" s="48" t="s">
        <v>0</v>
      </c>
      <c r="AL907" s="110" t="str">
        <f>PlainData_XXX!M912</f>
        <v xml:space="preserve">"Performer" : </v>
      </c>
      <c r="AM907" s="49" t="s">
        <v>71</v>
      </c>
      <c r="AN907" s="111" t="str">
        <f>PlainData_XXX!N912</f>
        <v xml:space="preserve">"Name" : </v>
      </c>
      <c r="AO907" s="48" t="s">
        <v>120</v>
      </c>
      <c r="AP907" s="104" t="str">
        <f>PlainData_XXX!O912</f>
        <v>Siobhan O’Connor</v>
      </c>
      <c r="AQ907" s="48" t="s">
        <v>78</v>
      </c>
      <c r="AR907" s="111" t="str">
        <f>PlainData_XXX!P912</f>
        <v xml:space="preserve">"Music_Type" : </v>
      </c>
      <c r="AS907" s="50" t="s">
        <v>120</v>
      </c>
      <c r="AT907" s="104" t="str">
        <f>PlainData_XXX!Q912</f>
        <v>Jazz</v>
      </c>
      <c r="AU907" s="48" t="s">
        <v>78</v>
      </c>
      <c r="AV907" s="111" t="str">
        <f>PlainData_XXX!R912</f>
        <v xml:space="preserve">"Services" : </v>
      </c>
      <c r="AW907" s="104" t="str">
        <f>PlainData_XXX!S912</f>
        <v>["Live Rehearsals", "TV Interviews", "Fan Engagement"]</v>
      </c>
      <c r="AX907" s="49" t="s">
        <v>76</v>
      </c>
      <c r="AY907" s="122" t="str">
        <f>PlainData_XXX!T912</f>
        <v xml:space="preserve">"Sponsor" : </v>
      </c>
      <c r="AZ907" s="21" t="s">
        <v>71</v>
      </c>
      <c r="BA907" s="123" t="str">
        <f>PlainData_XXX!U912</f>
        <v xml:space="preserve">"Name" : </v>
      </c>
      <c r="BB907" s="21" t="s">
        <v>120</v>
      </c>
      <c r="BC907" s="21" t="str">
        <f>PlainData_XXX!V912</f>
        <v>Erin Boyle</v>
      </c>
      <c r="BD907" s="21" t="s">
        <v>78</v>
      </c>
      <c r="BE907" s="123" t="str">
        <f>PlainData_XXX!W912</f>
        <v xml:space="preserve">"Amount" : </v>
      </c>
      <c r="BF907" s="21">
        <f>PlainData_XXX!X912</f>
        <v>171000</v>
      </c>
      <c r="BG907" s="21" t="s">
        <v>0</v>
      </c>
      <c r="BH907" s="123" t="str">
        <f>PlainData_XXX!Y912</f>
        <v xml:space="preserve">"Services" : </v>
      </c>
      <c r="BI907" s="21" t="str">
        <f>PlainData_XXX!Z912</f>
        <v>["Posters"]</v>
      </c>
      <c r="BJ907" s="21" t="s">
        <v>121</v>
      </c>
      <c r="BK907" s="127" t="str">
        <f>PlainData_XXX!AA912</f>
        <v xml:space="preserve">"Stadium" : </v>
      </c>
      <c r="BL907" s="21" t="s">
        <v>71</v>
      </c>
      <c r="BM907" s="123" t="str">
        <f>PlainData_XXX!AB912</f>
        <v xml:space="preserve">"Name" : </v>
      </c>
      <c r="BN907" s="21" t="s">
        <v>120</v>
      </c>
      <c r="BO907" s="21" t="str">
        <f>PlainData_XXX!AC912</f>
        <v>Pairc Ui Chaoimh</v>
      </c>
      <c r="BP907" s="21" t="s">
        <v>78</v>
      </c>
      <c r="BQ907" s="123" t="str">
        <f>PlainData_XXX!AD912</f>
        <v xml:space="preserve">"City" : </v>
      </c>
      <c r="BR907" s="21" t="s">
        <v>120</v>
      </c>
      <c r="BS907" s="21" t="str">
        <f>PlainData_XXX!AE912</f>
        <v>Cork</v>
      </c>
      <c r="BT907" s="21" t="s">
        <v>78</v>
      </c>
      <c r="BU907" s="123" t="str">
        <f>PlainData_XXX!AF912</f>
        <v xml:space="preserve">"Type" : </v>
      </c>
      <c r="BV907" s="21" t="s">
        <v>120</v>
      </c>
      <c r="BW907" s="21" t="str">
        <f>PlainData_XXX!AG912</f>
        <v>GAA</v>
      </c>
      <c r="BX907" s="21" t="s">
        <v>78</v>
      </c>
      <c r="BY907" s="123" t="str">
        <f>PlainData_XXX!AH912</f>
        <v xml:space="preserve">"Capacity" : </v>
      </c>
      <c r="BZ907" s="21">
        <f>PlainData_XXX!AI912</f>
        <v>45000</v>
      </c>
      <c r="CA907" s="21" t="s">
        <v>0</v>
      </c>
      <c r="CB907" s="21" t="str">
        <f>PlainData_XXX!AJ912</f>
        <v>"Acoustics" :</v>
      </c>
      <c r="CC907" s="21" t="s">
        <v>120</v>
      </c>
      <c r="CD907" s="21" t="str">
        <f>PlainData_XXX!AK912</f>
        <v>Fair</v>
      </c>
      <c r="CE907" s="21" t="s">
        <v>120</v>
      </c>
      <c r="CF907" s="21" t="s">
        <v>121</v>
      </c>
      <c r="CG907" s="21" t="str">
        <f>PlainData_XXX!AL912</f>
        <v>"Merchandise_Type" :</v>
      </c>
      <c r="CH907" s="21" t="str">
        <f>PlainData_XXX!AM912</f>
        <v>["CD’s", "Tee Shirts", "Hoodies"]</v>
      </c>
      <c r="CI907" s="21" t="s">
        <v>0</v>
      </c>
      <c r="CJ907" s="21" t="str">
        <f>PlainData_XXX!AN912</f>
        <v>"Audience_Type" :</v>
      </c>
      <c r="CK907" s="21" t="str">
        <f>PlainData_XXX!AO912</f>
        <v>["Young Working Adults", "Third Level Students", "Middle Aged"]</v>
      </c>
      <c r="CL907" s="21" t="s">
        <v>121</v>
      </c>
    </row>
    <row r="908" spans="1:90" ht="13.2" x14ac:dyDescent="0.25">
      <c r="A908" s="45" t="s">
        <v>10</v>
      </c>
      <c r="B908" s="54">
        <f>PlainData_XXX!A913</f>
        <v>899</v>
      </c>
      <c r="C908" s="46" t="s">
        <v>77</v>
      </c>
      <c r="D908" s="49" t="str">
        <f t="shared" si="154"/>
        <v xml:space="preserve">"Concert_Year" : </v>
      </c>
      <c r="E908" s="103">
        <f>PlainData_XXX!B913</f>
        <v>2015</v>
      </c>
      <c r="F908" s="48" t="s">
        <v>0</v>
      </c>
      <c r="G908" s="49" t="str">
        <f t="shared" si="155"/>
        <v xml:space="preserve">"Concert_Month" : </v>
      </c>
      <c r="H908" s="103">
        <f>PlainData_XXX!C913</f>
        <v>3</v>
      </c>
      <c r="I908" s="48" t="s">
        <v>0</v>
      </c>
      <c r="J908" s="49" t="str">
        <f t="shared" si="156"/>
        <v>"Duration" :</v>
      </c>
      <c r="K908" s="104">
        <f>PlainData_XXX!D913</f>
        <v>120</v>
      </c>
      <c r="L908" s="46" t="s">
        <v>77</v>
      </c>
      <c r="M908" s="49" t="str">
        <f t="shared" si="157"/>
        <v xml:space="preserve">"Expected_Crowd" : </v>
      </c>
      <c r="N908" s="103">
        <f>PlainData_XXX!E913</f>
        <v>29000</v>
      </c>
      <c r="O908" s="48" t="s">
        <v>0</v>
      </c>
      <c r="P908" s="49" t="str">
        <f t="shared" si="158"/>
        <v xml:space="preserve">"Actual_Crowd" : </v>
      </c>
      <c r="Q908" s="103">
        <f>PlainData_XXX!F913</f>
        <v>28600</v>
      </c>
      <c r="R908" s="46" t="s">
        <v>77</v>
      </c>
      <c r="S908" s="49" t="str">
        <f t="shared" si="159"/>
        <v xml:space="preserve">"Cheapest_Ticket_Price" : </v>
      </c>
      <c r="T908" s="103">
        <f>PlainData_XXX!G913</f>
        <v>40</v>
      </c>
      <c r="U908" s="48" t="s">
        <v>0</v>
      </c>
      <c r="V908" s="49" t="str">
        <f t="shared" si="160"/>
        <v xml:space="preserve">"Dearest_Ticket_Price" : </v>
      </c>
      <c r="W908" s="104">
        <f>PlainData_XXX!H913</f>
        <v>105</v>
      </c>
      <c r="X908" s="48" t="s">
        <v>0</v>
      </c>
      <c r="Y908" s="49" t="str">
        <f t="shared" si="161"/>
        <v xml:space="preserve">"Food_Sales" : </v>
      </c>
      <c r="Z908" s="129">
        <f>PlainData_XXX!I913</f>
        <v>64800</v>
      </c>
      <c r="AA908" s="46" t="s">
        <v>77</v>
      </c>
      <c r="AB908" s="49" t="str">
        <f t="shared" si="162"/>
        <v xml:space="preserve">"Drink_Sales" : </v>
      </c>
      <c r="AC908" s="129">
        <f>PlainData_XXX!J913</f>
        <v>10300</v>
      </c>
      <c r="AD908" s="46" t="s">
        <v>77</v>
      </c>
      <c r="AE908" s="49" t="str">
        <f t="shared" si="163"/>
        <v xml:space="preserve">"Atmosphere" : </v>
      </c>
      <c r="AF908" s="50" t="s">
        <v>120</v>
      </c>
      <c r="AG908" s="104" t="str">
        <f>PlainData_XXX!K913</f>
        <v>Fair</v>
      </c>
      <c r="AH908" s="48" t="s">
        <v>78</v>
      </c>
      <c r="AI908" s="49" t="str">
        <f t="shared" si="164"/>
        <v xml:space="preserve">"Police_Cost" : </v>
      </c>
      <c r="AJ908" s="130">
        <f>PlainData_XXX!L913</f>
        <v>25700</v>
      </c>
      <c r="AK908" s="48" t="s">
        <v>0</v>
      </c>
      <c r="AL908" s="110" t="str">
        <f>PlainData_XXX!M913</f>
        <v xml:space="preserve">"Performer" : </v>
      </c>
      <c r="AM908" s="49" t="s">
        <v>71</v>
      </c>
      <c r="AN908" s="111" t="str">
        <f>PlainData_XXX!N913</f>
        <v xml:space="preserve">"Name" : </v>
      </c>
      <c r="AO908" s="48" t="s">
        <v>120</v>
      </c>
      <c r="AP908" s="104" t="str">
        <f>PlainData_XXX!O913</f>
        <v>Conchur Healy</v>
      </c>
      <c r="AQ908" s="48" t="s">
        <v>78</v>
      </c>
      <c r="AR908" s="111" t="str">
        <f>PlainData_XXX!P913</f>
        <v xml:space="preserve">"Music_Type" : </v>
      </c>
      <c r="AS908" s="50" t="s">
        <v>120</v>
      </c>
      <c r="AT908" s="104" t="str">
        <f>PlainData_XXX!Q913</f>
        <v>Folk</v>
      </c>
      <c r="AU908" s="48" t="s">
        <v>78</v>
      </c>
      <c r="AV908" s="111" t="str">
        <f>PlainData_XXX!R913</f>
        <v xml:space="preserve">"Services" : </v>
      </c>
      <c r="AW908" s="104" t="str">
        <f>PlainData_XXX!S913</f>
        <v>["Live Rehearsals", "TV Interviews"]</v>
      </c>
      <c r="AX908" s="49" t="s">
        <v>76</v>
      </c>
      <c r="AY908" s="122" t="str">
        <f>PlainData_XXX!T913</f>
        <v xml:space="preserve">"Sponsor" : </v>
      </c>
      <c r="AZ908" s="21" t="s">
        <v>71</v>
      </c>
      <c r="BA908" s="123" t="str">
        <f>PlainData_XXX!U913</f>
        <v xml:space="preserve">"Name" : </v>
      </c>
      <c r="BB908" s="21" t="s">
        <v>120</v>
      </c>
      <c r="BC908" s="21" t="str">
        <f>PlainData_XXX!V913</f>
        <v>Ray Reid</v>
      </c>
      <c r="BD908" s="21" t="s">
        <v>78</v>
      </c>
      <c r="BE908" s="123" t="str">
        <f>PlainData_XXX!W913</f>
        <v xml:space="preserve">"Amount" : </v>
      </c>
      <c r="BF908" s="21">
        <f>PlainData_XXX!X913</f>
        <v>395000</v>
      </c>
      <c r="BG908" s="21" t="s">
        <v>0</v>
      </c>
      <c r="BH908" s="123" t="str">
        <f>PlainData_XXX!Y913</f>
        <v xml:space="preserve">"Services" : </v>
      </c>
      <c r="BI908" s="21" t="str">
        <f>PlainData_XXX!Z913</f>
        <v>["Radio Interviews", "Posters"]</v>
      </c>
      <c r="BJ908" s="21" t="s">
        <v>121</v>
      </c>
      <c r="BK908" s="127" t="str">
        <f>PlainData_XXX!AA913</f>
        <v xml:space="preserve">"Stadium" : </v>
      </c>
      <c r="BL908" s="21" t="s">
        <v>71</v>
      </c>
      <c r="BM908" s="123" t="str">
        <f>PlainData_XXX!AB913</f>
        <v xml:space="preserve">"Name" : </v>
      </c>
      <c r="BN908" s="21" t="s">
        <v>120</v>
      </c>
      <c r="BO908" s="21" t="str">
        <f>PlainData_XXX!AC913</f>
        <v>Royal Theatre Castlebar</v>
      </c>
      <c r="BP908" s="21" t="s">
        <v>78</v>
      </c>
      <c r="BQ908" s="123" t="str">
        <f>PlainData_XXX!AD913</f>
        <v xml:space="preserve">"City" : </v>
      </c>
      <c r="BR908" s="21" t="s">
        <v>120</v>
      </c>
      <c r="BS908" s="21" t="str">
        <f>PlainData_XXX!AE913</f>
        <v>Mayo</v>
      </c>
      <c r="BT908" s="21" t="s">
        <v>78</v>
      </c>
      <c r="BU908" s="123" t="str">
        <f>PlainData_XXX!AF913</f>
        <v xml:space="preserve">"Type" : </v>
      </c>
      <c r="BV908" s="21" t="s">
        <v>120</v>
      </c>
      <c r="BW908" s="21" t="str">
        <f>PlainData_XXX!AG913</f>
        <v>Basketball</v>
      </c>
      <c r="BX908" s="21" t="s">
        <v>78</v>
      </c>
      <c r="BY908" s="123" t="str">
        <f>PlainData_XXX!AH913</f>
        <v xml:space="preserve">"Capacity" : </v>
      </c>
      <c r="BZ908" s="21">
        <f>PlainData_XXX!AI913</f>
        <v>2000</v>
      </c>
      <c r="CA908" s="21" t="s">
        <v>0</v>
      </c>
      <c r="CB908" s="21" t="str">
        <f>PlainData_XXX!AJ913</f>
        <v>"Acoustics" :</v>
      </c>
      <c r="CC908" s="21" t="s">
        <v>120</v>
      </c>
      <c r="CD908" s="21" t="str">
        <f>PlainData_XXX!AK913</f>
        <v>Good</v>
      </c>
      <c r="CE908" s="21" t="s">
        <v>120</v>
      </c>
      <c r="CF908" s="21" t="s">
        <v>121</v>
      </c>
      <c r="CG908" s="21" t="str">
        <f>PlainData_XXX!AL913</f>
        <v>"Merchandise_Type" :</v>
      </c>
      <c r="CH908" s="21" t="str">
        <f>PlainData_XXX!AM913</f>
        <v>["CD’s", "Photos", "Hoodies"]</v>
      </c>
      <c r="CI908" s="21" t="s">
        <v>0</v>
      </c>
      <c r="CJ908" s="21" t="str">
        <f>PlainData_XXX!AN913</f>
        <v>"Audience_Type" :</v>
      </c>
      <c r="CK908" s="21" t="str">
        <f>PlainData_XXX!AO913</f>
        <v>["Teenagers", "Young Working Adults", "Retired "]</v>
      </c>
      <c r="CL908" s="21" t="s">
        <v>121</v>
      </c>
    </row>
    <row r="909" spans="1:90" ht="13.2" x14ac:dyDescent="0.25">
      <c r="A909" s="45" t="s">
        <v>10</v>
      </c>
      <c r="B909" s="54">
        <f>PlainData_XXX!A914</f>
        <v>900</v>
      </c>
      <c r="C909" s="46" t="s">
        <v>77</v>
      </c>
      <c r="D909" s="49" t="str">
        <f t="shared" si="154"/>
        <v xml:space="preserve">"Concert_Year" : </v>
      </c>
      <c r="E909" s="103">
        <f>PlainData_XXX!B914</f>
        <v>2019</v>
      </c>
      <c r="F909" s="48" t="s">
        <v>0</v>
      </c>
      <c r="G909" s="49" t="str">
        <f t="shared" si="155"/>
        <v xml:space="preserve">"Concert_Month" : </v>
      </c>
      <c r="H909" s="103">
        <f>PlainData_XXX!C914</f>
        <v>7</v>
      </c>
      <c r="I909" s="48" t="s">
        <v>0</v>
      </c>
      <c r="J909" s="49" t="str">
        <f t="shared" si="156"/>
        <v>"Duration" :</v>
      </c>
      <c r="K909" s="104">
        <f>PlainData_XXX!D914</f>
        <v>135</v>
      </c>
      <c r="L909" s="46" t="s">
        <v>77</v>
      </c>
      <c r="M909" s="49" t="str">
        <f t="shared" si="157"/>
        <v xml:space="preserve">"Expected_Crowd" : </v>
      </c>
      <c r="N909" s="103">
        <f>PlainData_XXX!E914</f>
        <v>43100</v>
      </c>
      <c r="O909" s="48" t="s">
        <v>0</v>
      </c>
      <c r="P909" s="49" t="str">
        <f t="shared" si="158"/>
        <v xml:space="preserve">"Actual_Crowd" : </v>
      </c>
      <c r="Q909" s="103">
        <f>PlainData_XXX!F914</f>
        <v>35200</v>
      </c>
      <c r="R909" s="46" t="s">
        <v>77</v>
      </c>
      <c r="S909" s="49" t="str">
        <f t="shared" si="159"/>
        <v xml:space="preserve">"Cheapest_Ticket_Price" : </v>
      </c>
      <c r="T909" s="103">
        <f>PlainData_XXX!G914</f>
        <v>60</v>
      </c>
      <c r="U909" s="48" t="s">
        <v>0</v>
      </c>
      <c r="V909" s="49" t="str">
        <f t="shared" si="160"/>
        <v xml:space="preserve">"Dearest_Ticket_Price" : </v>
      </c>
      <c r="W909" s="104">
        <f>PlainData_XXX!H914</f>
        <v>180</v>
      </c>
      <c r="X909" s="48" t="s">
        <v>0</v>
      </c>
      <c r="Y909" s="49" t="str">
        <f t="shared" si="161"/>
        <v xml:space="preserve">"Food_Sales" : </v>
      </c>
      <c r="Z909" s="129">
        <f>PlainData_XXX!I914</f>
        <v>63500</v>
      </c>
      <c r="AA909" s="46" t="s">
        <v>77</v>
      </c>
      <c r="AB909" s="49" t="str">
        <f t="shared" si="162"/>
        <v xml:space="preserve">"Drink_Sales" : </v>
      </c>
      <c r="AC909" s="129">
        <f>PlainData_XXX!J914</f>
        <v>83800</v>
      </c>
      <c r="AD909" s="46" t="s">
        <v>77</v>
      </c>
      <c r="AE909" s="49" t="str">
        <f t="shared" si="163"/>
        <v xml:space="preserve">"Atmosphere" : </v>
      </c>
      <c r="AF909" s="50" t="s">
        <v>120</v>
      </c>
      <c r="AG909" s="104" t="str">
        <f>PlainData_XXX!K914</f>
        <v>Poor</v>
      </c>
      <c r="AH909" s="48" t="s">
        <v>78</v>
      </c>
      <c r="AI909" s="49" t="str">
        <f t="shared" si="164"/>
        <v xml:space="preserve">"Police_Cost" : </v>
      </c>
      <c r="AJ909" s="130">
        <f>PlainData_XXX!L914</f>
        <v>14400</v>
      </c>
      <c r="AK909" s="48" t="s">
        <v>0</v>
      </c>
      <c r="AL909" s="110" t="str">
        <f>PlainData_XXX!M914</f>
        <v xml:space="preserve">"Performer" : </v>
      </c>
      <c r="AM909" s="49" t="s">
        <v>71</v>
      </c>
      <c r="AN909" s="111" t="str">
        <f>PlainData_XXX!N914</f>
        <v xml:space="preserve">"Name" : </v>
      </c>
      <c r="AO909" s="48" t="s">
        <v>120</v>
      </c>
      <c r="AP909" s="104" t="str">
        <f>PlainData_XXX!O914</f>
        <v>Daithi Healy</v>
      </c>
      <c r="AQ909" s="48" t="s">
        <v>78</v>
      </c>
      <c r="AR909" s="111" t="str">
        <f>PlainData_XXX!P914</f>
        <v xml:space="preserve">"Music_Type" : </v>
      </c>
      <c r="AS909" s="50" t="s">
        <v>120</v>
      </c>
      <c r="AT909" s="104" t="str">
        <f>PlainData_XXX!Q914</f>
        <v>Folk</v>
      </c>
      <c r="AU909" s="48" t="s">
        <v>78</v>
      </c>
      <c r="AV909" s="111" t="str">
        <f>PlainData_XXX!R914</f>
        <v xml:space="preserve">"Services" : </v>
      </c>
      <c r="AW909" s="104" t="str">
        <f>PlainData_XXX!S914</f>
        <v>["Live Rehearsals", "Meet and Greet"]</v>
      </c>
      <c r="AX909" s="49" t="s">
        <v>76</v>
      </c>
      <c r="AY909" s="122" t="str">
        <f>PlainData_XXX!T914</f>
        <v xml:space="preserve">"Sponsor" : </v>
      </c>
      <c r="AZ909" s="21" t="s">
        <v>71</v>
      </c>
      <c r="BA909" s="123" t="str">
        <f>PlainData_XXX!U914</f>
        <v xml:space="preserve">"Name" : </v>
      </c>
      <c r="BB909" s="21" t="s">
        <v>120</v>
      </c>
      <c r="BC909" s="21" t="str">
        <f>PlainData_XXX!V914</f>
        <v>Edel Penny</v>
      </c>
      <c r="BD909" s="21" t="s">
        <v>78</v>
      </c>
      <c r="BE909" s="123" t="str">
        <f>PlainData_XXX!W914</f>
        <v xml:space="preserve">"Amount" : </v>
      </c>
      <c r="BF909" s="21">
        <f>PlainData_XXX!X914</f>
        <v>350000</v>
      </c>
      <c r="BG909" s="21" t="s">
        <v>0</v>
      </c>
      <c r="BH909" s="123" t="str">
        <f>PlainData_XXX!Y914</f>
        <v xml:space="preserve">"Services" : </v>
      </c>
      <c r="BI909" s="21" t="str">
        <f>PlainData_XXX!Z914</f>
        <v>["Radio Interviews", "TV Interviews"]</v>
      </c>
      <c r="BJ909" s="21" t="s">
        <v>121</v>
      </c>
      <c r="BK909" s="127" t="str">
        <f>PlainData_XXX!AA914</f>
        <v xml:space="preserve">"Stadium" : </v>
      </c>
      <c r="BL909" s="21" t="s">
        <v>71</v>
      </c>
      <c r="BM909" s="123" t="str">
        <f>PlainData_XXX!AB914</f>
        <v xml:space="preserve">"Name" : </v>
      </c>
      <c r="BN909" s="21" t="s">
        <v>120</v>
      </c>
      <c r="BO909" s="21" t="str">
        <f>PlainData_XXX!AC914</f>
        <v>3Arena</v>
      </c>
      <c r="BP909" s="21" t="s">
        <v>78</v>
      </c>
      <c r="BQ909" s="123" t="str">
        <f>PlainData_XXX!AD914</f>
        <v xml:space="preserve">"City" : </v>
      </c>
      <c r="BR909" s="21" t="s">
        <v>120</v>
      </c>
      <c r="BS909" s="21" t="str">
        <f>PlainData_XXX!AE914</f>
        <v>Dublin</v>
      </c>
      <c r="BT909" s="21" t="s">
        <v>78</v>
      </c>
      <c r="BU909" s="123" t="str">
        <f>PlainData_XXX!AF914</f>
        <v xml:space="preserve">"Type" : </v>
      </c>
      <c r="BV909" s="21" t="s">
        <v>120</v>
      </c>
      <c r="BW909" s="21" t="str">
        <f>PlainData_XXX!AG914</f>
        <v>Basketball</v>
      </c>
      <c r="BX909" s="21" t="s">
        <v>78</v>
      </c>
      <c r="BY909" s="123" t="str">
        <f>PlainData_XXX!AH914</f>
        <v xml:space="preserve">"Capacity" : </v>
      </c>
      <c r="BZ909" s="21">
        <f>PlainData_XXX!AI914</f>
        <v>13000</v>
      </c>
      <c r="CA909" s="21" t="s">
        <v>0</v>
      </c>
      <c r="CB909" s="21" t="str">
        <f>PlainData_XXX!AJ914</f>
        <v>"Acoustics" :</v>
      </c>
      <c r="CC909" s="21" t="s">
        <v>120</v>
      </c>
      <c r="CD909" s="21" t="str">
        <f>PlainData_XXX!AK914</f>
        <v>Good</v>
      </c>
      <c r="CE909" s="21" t="s">
        <v>120</v>
      </c>
      <c r="CF909" s="21" t="s">
        <v>121</v>
      </c>
      <c r="CG909" s="21" t="str">
        <f>PlainData_XXX!AL914</f>
        <v>"Merchandise_Type" :</v>
      </c>
      <c r="CH909" s="21" t="str">
        <f>PlainData_XXX!AM914</f>
        <v>["Photos"]</v>
      </c>
      <c r="CI909" s="21" t="s">
        <v>0</v>
      </c>
      <c r="CJ909" s="21" t="str">
        <f>PlainData_XXX!AN914</f>
        <v>"Audience_Type" :</v>
      </c>
      <c r="CK909" s="21" t="str">
        <f>PlainData_XXX!AO914</f>
        <v>["Teenagers", "Middle Aged", "Retired "]</v>
      </c>
      <c r="CL909" s="21" t="s">
        <v>121</v>
      </c>
    </row>
    <row r="910" spans="1:90" ht="13.2" x14ac:dyDescent="0.25">
      <c r="A910" s="45" t="s">
        <v>10</v>
      </c>
      <c r="B910" s="54">
        <f>PlainData_XXX!A915</f>
        <v>901</v>
      </c>
      <c r="C910" s="46" t="s">
        <v>77</v>
      </c>
      <c r="D910" s="49" t="str">
        <f t="shared" si="154"/>
        <v xml:space="preserve">"Concert_Year" : </v>
      </c>
      <c r="E910" s="103">
        <f>PlainData_XXX!B915</f>
        <v>2016</v>
      </c>
      <c r="F910" s="48" t="s">
        <v>0</v>
      </c>
      <c r="G910" s="49" t="str">
        <f t="shared" si="155"/>
        <v xml:space="preserve">"Concert_Month" : </v>
      </c>
      <c r="H910" s="103">
        <f>PlainData_XXX!C915</f>
        <v>2</v>
      </c>
      <c r="I910" s="48" t="s">
        <v>0</v>
      </c>
      <c r="J910" s="49" t="str">
        <f t="shared" si="156"/>
        <v>"Duration" :</v>
      </c>
      <c r="K910" s="104">
        <f>PlainData_XXX!D915</f>
        <v>120</v>
      </c>
      <c r="L910" s="46" t="s">
        <v>77</v>
      </c>
      <c r="M910" s="49" t="str">
        <f t="shared" si="157"/>
        <v xml:space="preserve">"Expected_Crowd" : </v>
      </c>
      <c r="N910" s="103">
        <f>PlainData_XXX!E915</f>
        <v>5400</v>
      </c>
      <c r="O910" s="48" t="s">
        <v>0</v>
      </c>
      <c r="P910" s="49" t="str">
        <f t="shared" si="158"/>
        <v xml:space="preserve">"Actual_Crowd" : </v>
      </c>
      <c r="Q910" s="103">
        <f>PlainData_XXX!F915</f>
        <v>5400</v>
      </c>
      <c r="R910" s="46" t="s">
        <v>77</v>
      </c>
      <c r="S910" s="49" t="str">
        <f t="shared" si="159"/>
        <v xml:space="preserve">"Cheapest_Ticket_Price" : </v>
      </c>
      <c r="T910" s="103">
        <f>PlainData_XXX!G915</f>
        <v>20</v>
      </c>
      <c r="U910" s="48" t="s">
        <v>0</v>
      </c>
      <c r="V910" s="49" t="str">
        <f t="shared" si="160"/>
        <v xml:space="preserve">"Dearest_Ticket_Price" : </v>
      </c>
      <c r="W910" s="104">
        <f>PlainData_XXX!H915</f>
        <v>90</v>
      </c>
      <c r="X910" s="48" t="s">
        <v>0</v>
      </c>
      <c r="Y910" s="49" t="str">
        <f t="shared" si="161"/>
        <v xml:space="preserve">"Food_Sales" : </v>
      </c>
      <c r="Z910" s="129">
        <f>PlainData_XXX!I915</f>
        <v>92000</v>
      </c>
      <c r="AA910" s="46" t="s">
        <v>77</v>
      </c>
      <c r="AB910" s="49" t="str">
        <f t="shared" si="162"/>
        <v xml:space="preserve">"Drink_Sales" : </v>
      </c>
      <c r="AC910" s="129">
        <f>PlainData_XXX!J915</f>
        <v>1600</v>
      </c>
      <c r="AD910" s="46" t="s">
        <v>77</v>
      </c>
      <c r="AE910" s="49" t="str">
        <f t="shared" si="163"/>
        <v xml:space="preserve">"Atmosphere" : </v>
      </c>
      <c r="AF910" s="50" t="s">
        <v>120</v>
      </c>
      <c r="AG910" s="104" t="str">
        <f>PlainData_XXX!K915</f>
        <v>Excellent</v>
      </c>
      <c r="AH910" s="48" t="s">
        <v>78</v>
      </c>
      <c r="AI910" s="49" t="str">
        <f t="shared" si="164"/>
        <v xml:space="preserve">"Police_Cost" : </v>
      </c>
      <c r="AJ910" s="130">
        <f>PlainData_XXX!L915</f>
        <v>12700</v>
      </c>
      <c r="AK910" s="48" t="s">
        <v>0</v>
      </c>
      <c r="AL910" s="110" t="str">
        <f>PlainData_XXX!M915</f>
        <v xml:space="preserve">"Performer" : </v>
      </c>
      <c r="AM910" s="49" t="s">
        <v>71</v>
      </c>
      <c r="AN910" s="111" t="str">
        <f>PlainData_XXX!N915</f>
        <v xml:space="preserve">"Name" : </v>
      </c>
      <c r="AO910" s="48" t="s">
        <v>120</v>
      </c>
      <c r="AP910" s="104" t="str">
        <f>PlainData_XXX!O915</f>
        <v>Diarmuid Maguire</v>
      </c>
      <c r="AQ910" s="48" t="s">
        <v>78</v>
      </c>
      <c r="AR910" s="111" t="str">
        <f>PlainData_XXX!P915</f>
        <v xml:space="preserve">"Music_Type" : </v>
      </c>
      <c r="AS910" s="50" t="s">
        <v>120</v>
      </c>
      <c r="AT910" s="104" t="str">
        <f>PlainData_XXX!Q915</f>
        <v>Classical</v>
      </c>
      <c r="AU910" s="48" t="s">
        <v>78</v>
      </c>
      <c r="AV910" s="111" t="str">
        <f>PlainData_XXX!R915</f>
        <v xml:space="preserve">"Services" : </v>
      </c>
      <c r="AW910" s="104" t="str">
        <f>PlainData_XXX!S915</f>
        <v>["TV Interviews", "Fan Engagement", "Photo Shoots ", "Live Rehearsals"]</v>
      </c>
      <c r="AX910" s="49" t="s">
        <v>76</v>
      </c>
      <c r="AY910" s="122" t="str">
        <f>PlainData_XXX!T915</f>
        <v xml:space="preserve">"Sponsor" : </v>
      </c>
      <c r="AZ910" s="21" t="s">
        <v>71</v>
      </c>
      <c r="BA910" s="123" t="str">
        <f>PlainData_XXX!U915</f>
        <v xml:space="preserve">"Name" : </v>
      </c>
      <c r="BB910" s="21" t="s">
        <v>120</v>
      </c>
      <c r="BC910" s="21" t="str">
        <f>PlainData_XXX!V915</f>
        <v>Cara Navin</v>
      </c>
      <c r="BD910" s="21" t="s">
        <v>78</v>
      </c>
      <c r="BE910" s="123" t="str">
        <f>PlainData_XXX!W915</f>
        <v xml:space="preserve">"Amount" : </v>
      </c>
      <c r="BF910" s="21">
        <f>PlainData_XXX!X915</f>
        <v>99000</v>
      </c>
      <c r="BG910" s="21" t="s">
        <v>0</v>
      </c>
      <c r="BH910" s="123" t="str">
        <f>PlainData_XXX!Y915</f>
        <v xml:space="preserve">"Services" : </v>
      </c>
      <c r="BI910" s="21" t="str">
        <f>PlainData_XXX!Z915</f>
        <v>["Ticket Sales", "Posters"]</v>
      </c>
      <c r="BJ910" s="21" t="s">
        <v>121</v>
      </c>
      <c r="BK910" s="127" t="str">
        <f>PlainData_XXX!AA915</f>
        <v xml:space="preserve">"Stadium" : </v>
      </c>
      <c r="BL910" s="21" t="s">
        <v>71</v>
      </c>
      <c r="BM910" s="123" t="str">
        <f>PlainData_XXX!AB915</f>
        <v xml:space="preserve">"Name" : </v>
      </c>
      <c r="BN910" s="21" t="s">
        <v>120</v>
      </c>
      <c r="BO910" s="21" t="str">
        <f>PlainData_XXX!AC915</f>
        <v>Kingspan Stadium</v>
      </c>
      <c r="BP910" s="21" t="s">
        <v>78</v>
      </c>
      <c r="BQ910" s="123" t="str">
        <f>PlainData_XXX!AD915</f>
        <v xml:space="preserve">"City" : </v>
      </c>
      <c r="BR910" s="21" t="s">
        <v>120</v>
      </c>
      <c r="BS910" s="21" t="str">
        <f>PlainData_XXX!AE915</f>
        <v>Belfast</v>
      </c>
      <c r="BT910" s="21" t="s">
        <v>78</v>
      </c>
      <c r="BU910" s="123" t="str">
        <f>PlainData_XXX!AF915</f>
        <v xml:space="preserve">"Type" : </v>
      </c>
      <c r="BV910" s="21" t="s">
        <v>120</v>
      </c>
      <c r="BW910" s="21" t="str">
        <f>PlainData_XXX!AG915</f>
        <v>Rugby</v>
      </c>
      <c r="BX910" s="21" t="s">
        <v>78</v>
      </c>
      <c r="BY910" s="123" t="str">
        <f>PlainData_XXX!AH915</f>
        <v xml:space="preserve">"Capacity" : </v>
      </c>
      <c r="BZ910" s="21">
        <f>PlainData_XXX!AI915</f>
        <v>18000</v>
      </c>
      <c r="CA910" s="21" t="s">
        <v>0</v>
      </c>
      <c r="CB910" s="21" t="str">
        <f>PlainData_XXX!AJ915</f>
        <v>"Acoustics" :</v>
      </c>
      <c r="CC910" s="21" t="s">
        <v>120</v>
      </c>
      <c r="CD910" s="21" t="str">
        <f>PlainData_XXX!AK915</f>
        <v>Fair</v>
      </c>
      <c r="CE910" s="21" t="s">
        <v>120</v>
      </c>
      <c r="CF910" s="21" t="s">
        <v>121</v>
      </c>
      <c r="CG910" s="21" t="str">
        <f>PlainData_XXX!AL915</f>
        <v>"Merchandise_Type" :</v>
      </c>
      <c r="CH910" s="21" t="str">
        <f>PlainData_XXX!AM915</f>
        <v>["Umbrellas "]</v>
      </c>
      <c r="CI910" s="21" t="s">
        <v>0</v>
      </c>
      <c r="CJ910" s="21" t="str">
        <f>PlainData_XXX!AN915</f>
        <v>"Audience_Type" :</v>
      </c>
      <c r="CK910" s="21" t="str">
        <f>PlainData_XXX!AO915</f>
        <v>["Teenagers"]</v>
      </c>
      <c r="CL910" s="21" t="s">
        <v>121</v>
      </c>
    </row>
    <row r="911" spans="1:90" ht="13.2" x14ac:dyDescent="0.25">
      <c r="A911" s="45" t="s">
        <v>10</v>
      </c>
      <c r="B911" s="54">
        <f>PlainData_XXX!A916</f>
        <v>902</v>
      </c>
      <c r="C911" s="46" t="s">
        <v>77</v>
      </c>
      <c r="D911" s="49" t="str">
        <f t="shared" si="154"/>
        <v xml:space="preserve">"Concert_Year" : </v>
      </c>
      <c r="E911" s="103">
        <f>PlainData_XXX!B916</f>
        <v>2024</v>
      </c>
      <c r="F911" s="48" t="s">
        <v>0</v>
      </c>
      <c r="G911" s="49" t="str">
        <f t="shared" si="155"/>
        <v xml:space="preserve">"Concert_Month" : </v>
      </c>
      <c r="H911" s="103">
        <f>PlainData_XXX!C916</f>
        <v>10</v>
      </c>
      <c r="I911" s="48" t="s">
        <v>0</v>
      </c>
      <c r="J911" s="49" t="str">
        <f t="shared" si="156"/>
        <v>"Duration" :</v>
      </c>
      <c r="K911" s="104">
        <f>PlainData_XXX!D916</f>
        <v>165</v>
      </c>
      <c r="L911" s="46" t="s">
        <v>77</v>
      </c>
      <c r="M911" s="49" t="str">
        <f t="shared" si="157"/>
        <v xml:space="preserve">"Expected_Crowd" : </v>
      </c>
      <c r="N911" s="103">
        <f>PlainData_XXX!E916</f>
        <v>53900</v>
      </c>
      <c r="O911" s="48" t="s">
        <v>0</v>
      </c>
      <c r="P911" s="49" t="str">
        <f t="shared" si="158"/>
        <v xml:space="preserve">"Actual_Crowd" : </v>
      </c>
      <c r="Q911" s="103">
        <f>PlainData_XXX!F916</f>
        <v>53300</v>
      </c>
      <c r="R911" s="46" t="s">
        <v>77</v>
      </c>
      <c r="S911" s="49" t="str">
        <f t="shared" si="159"/>
        <v xml:space="preserve">"Cheapest_Ticket_Price" : </v>
      </c>
      <c r="T911" s="103">
        <f>PlainData_XXX!G916</f>
        <v>45</v>
      </c>
      <c r="U911" s="48" t="s">
        <v>0</v>
      </c>
      <c r="V911" s="49" t="str">
        <f t="shared" si="160"/>
        <v xml:space="preserve">"Dearest_Ticket_Price" : </v>
      </c>
      <c r="W911" s="104">
        <f>PlainData_XXX!H916</f>
        <v>110</v>
      </c>
      <c r="X911" s="48" t="s">
        <v>0</v>
      </c>
      <c r="Y911" s="49" t="str">
        <f t="shared" si="161"/>
        <v xml:space="preserve">"Food_Sales" : </v>
      </c>
      <c r="Z911" s="129">
        <f>PlainData_XXX!I916</f>
        <v>67500</v>
      </c>
      <c r="AA911" s="46" t="s">
        <v>77</v>
      </c>
      <c r="AB911" s="49" t="str">
        <f t="shared" si="162"/>
        <v xml:space="preserve">"Drink_Sales" : </v>
      </c>
      <c r="AC911" s="129">
        <f>PlainData_XXX!J916</f>
        <v>47800</v>
      </c>
      <c r="AD911" s="46" t="s">
        <v>77</v>
      </c>
      <c r="AE911" s="49" t="str">
        <f t="shared" si="163"/>
        <v xml:space="preserve">"Atmosphere" : </v>
      </c>
      <c r="AF911" s="50" t="s">
        <v>120</v>
      </c>
      <c r="AG911" s="104" t="str">
        <f>PlainData_XXX!K916</f>
        <v>Excellent</v>
      </c>
      <c r="AH911" s="48" t="s">
        <v>78</v>
      </c>
      <c r="AI911" s="49" t="str">
        <f t="shared" si="164"/>
        <v xml:space="preserve">"Police_Cost" : </v>
      </c>
      <c r="AJ911" s="130">
        <f>PlainData_XXX!L916</f>
        <v>1600</v>
      </c>
      <c r="AK911" s="48" t="s">
        <v>0</v>
      </c>
      <c r="AL911" s="110" t="str">
        <f>PlainData_XXX!M916</f>
        <v xml:space="preserve">"Performer" : </v>
      </c>
      <c r="AM911" s="49" t="s">
        <v>71</v>
      </c>
      <c r="AN911" s="111" t="str">
        <f>PlainData_XXX!N916</f>
        <v xml:space="preserve">"Name" : </v>
      </c>
      <c r="AO911" s="48" t="s">
        <v>120</v>
      </c>
      <c r="AP911" s="104" t="str">
        <f>PlainData_XXX!O916</f>
        <v>Ruairi Nolan</v>
      </c>
      <c r="AQ911" s="48" t="s">
        <v>78</v>
      </c>
      <c r="AR911" s="111" t="str">
        <f>PlainData_XXX!P916</f>
        <v xml:space="preserve">"Music_Type" : </v>
      </c>
      <c r="AS911" s="50" t="s">
        <v>120</v>
      </c>
      <c r="AT911" s="104" t="str">
        <f>PlainData_XXX!Q916</f>
        <v>Hip-Hop</v>
      </c>
      <c r="AU911" s="48" t="s">
        <v>78</v>
      </c>
      <c r="AV911" s="111" t="str">
        <f>PlainData_XXX!R916</f>
        <v xml:space="preserve">"Services" : </v>
      </c>
      <c r="AW911" s="104" t="str">
        <f>PlainData_XXX!S916</f>
        <v>["Live Rehearsals", "TV Interviews"]</v>
      </c>
      <c r="AX911" s="49" t="s">
        <v>76</v>
      </c>
      <c r="AY911" s="122" t="str">
        <f>PlainData_XXX!T916</f>
        <v xml:space="preserve">"Sponsor" : </v>
      </c>
      <c r="AZ911" s="21" t="s">
        <v>71</v>
      </c>
      <c r="BA911" s="123" t="str">
        <f>PlainData_XXX!U916</f>
        <v xml:space="preserve">"Name" : </v>
      </c>
      <c r="BB911" s="21" t="s">
        <v>120</v>
      </c>
      <c r="BC911" s="21" t="str">
        <f>PlainData_XXX!V916</f>
        <v>Pol Ralph</v>
      </c>
      <c r="BD911" s="21" t="s">
        <v>78</v>
      </c>
      <c r="BE911" s="123" t="str">
        <f>PlainData_XXX!W916</f>
        <v xml:space="preserve">"Amount" : </v>
      </c>
      <c r="BF911" s="21">
        <f>PlainData_XXX!X916</f>
        <v>261000</v>
      </c>
      <c r="BG911" s="21" t="s">
        <v>0</v>
      </c>
      <c r="BH911" s="123" t="str">
        <f>PlainData_XXX!Y916</f>
        <v xml:space="preserve">"Services" : </v>
      </c>
      <c r="BI911" s="21" t="str">
        <f>PlainData_XXX!Z916</f>
        <v>["TV Interviews", "Radio Interviews", "Posters"]</v>
      </c>
      <c r="BJ911" s="21" t="s">
        <v>121</v>
      </c>
      <c r="BK911" s="127" t="str">
        <f>PlainData_XXX!AA916</f>
        <v xml:space="preserve">"Stadium" : </v>
      </c>
      <c r="BL911" s="21" t="s">
        <v>71</v>
      </c>
      <c r="BM911" s="123" t="str">
        <f>PlainData_XXX!AB916</f>
        <v xml:space="preserve">"Name" : </v>
      </c>
      <c r="BN911" s="21" t="s">
        <v>120</v>
      </c>
      <c r="BO911" s="21" t="str">
        <f>PlainData_XXX!AC916</f>
        <v>Kingspan Stadium</v>
      </c>
      <c r="BP911" s="21" t="s">
        <v>78</v>
      </c>
      <c r="BQ911" s="123" t="str">
        <f>PlainData_XXX!AD916</f>
        <v xml:space="preserve">"City" : </v>
      </c>
      <c r="BR911" s="21" t="s">
        <v>120</v>
      </c>
      <c r="BS911" s="21" t="str">
        <f>PlainData_XXX!AE916</f>
        <v>Belfast</v>
      </c>
      <c r="BT911" s="21" t="s">
        <v>78</v>
      </c>
      <c r="BU911" s="123" t="str">
        <f>PlainData_XXX!AF916</f>
        <v xml:space="preserve">"Type" : </v>
      </c>
      <c r="BV911" s="21" t="s">
        <v>120</v>
      </c>
      <c r="BW911" s="21" t="str">
        <f>PlainData_XXX!AG916</f>
        <v>Rugby</v>
      </c>
      <c r="BX911" s="21" t="s">
        <v>78</v>
      </c>
      <c r="BY911" s="123" t="str">
        <f>PlainData_XXX!AH916</f>
        <v xml:space="preserve">"Capacity" : </v>
      </c>
      <c r="BZ911" s="21">
        <f>PlainData_XXX!AI916</f>
        <v>18000</v>
      </c>
      <c r="CA911" s="21" t="s">
        <v>0</v>
      </c>
      <c r="CB911" s="21" t="str">
        <f>PlainData_XXX!AJ916</f>
        <v>"Acoustics" :</v>
      </c>
      <c r="CC911" s="21" t="s">
        <v>120</v>
      </c>
      <c r="CD911" s="21" t="str">
        <f>PlainData_XXX!AK916</f>
        <v>Fair</v>
      </c>
      <c r="CE911" s="21" t="s">
        <v>120</v>
      </c>
      <c r="CF911" s="21" t="s">
        <v>121</v>
      </c>
      <c r="CG911" s="21" t="str">
        <f>PlainData_XXX!AL916</f>
        <v>"Merchandise_Type" :</v>
      </c>
      <c r="CH911" s="21" t="str">
        <f>PlainData_XXX!AM916</f>
        <v>["Tee Shirts", "Hoodies", "Umbrellas "]</v>
      </c>
      <c r="CI911" s="21" t="s">
        <v>0</v>
      </c>
      <c r="CJ911" s="21" t="str">
        <f>PlainData_XXX!AN916</f>
        <v>"Audience_Type" :</v>
      </c>
      <c r="CK911" s="21" t="str">
        <f>PlainData_XXX!AO916</f>
        <v>["Teenagers", "Third Level Students", "Retired "]</v>
      </c>
      <c r="CL911" s="21" t="s">
        <v>121</v>
      </c>
    </row>
    <row r="912" spans="1:90" ht="13.2" x14ac:dyDescent="0.25">
      <c r="A912" s="45" t="s">
        <v>10</v>
      </c>
      <c r="B912" s="54">
        <f>PlainData_XXX!A917</f>
        <v>903</v>
      </c>
      <c r="C912" s="46" t="s">
        <v>77</v>
      </c>
      <c r="D912" s="49" t="str">
        <f t="shared" si="154"/>
        <v xml:space="preserve">"Concert_Year" : </v>
      </c>
      <c r="E912" s="103">
        <f>PlainData_XXX!B917</f>
        <v>2023</v>
      </c>
      <c r="F912" s="48" t="s">
        <v>0</v>
      </c>
      <c r="G912" s="49" t="str">
        <f t="shared" si="155"/>
        <v xml:space="preserve">"Concert_Month" : </v>
      </c>
      <c r="H912" s="103">
        <f>PlainData_XXX!C917</f>
        <v>5</v>
      </c>
      <c r="I912" s="48" t="s">
        <v>0</v>
      </c>
      <c r="J912" s="49" t="str">
        <f t="shared" si="156"/>
        <v>"Duration" :</v>
      </c>
      <c r="K912" s="104">
        <f>PlainData_XXX!D917</f>
        <v>60</v>
      </c>
      <c r="L912" s="46" t="s">
        <v>77</v>
      </c>
      <c r="M912" s="49" t="str">
        <f t="shared" si="157"/>
        <v xml:space="preserve">"Expected_Crowd" : </v>
      </c>
      <c r="N912" s="103">
        <f>PlainData_XXX!E917</f>
        <v>17200</v>
      </c>
      <c r="O912" s="48" t="s">
        <v>0</v>
      </c>
      <c r="P912" s="49" t="str">
        <f t="shared" si="158"/>
        <v xml:space="preserve">"Actual_Crowd" : </v>
      </c>
      <c r="Q912" s="103">
        <f>PlainData_XXX!F917</f>
        <v>14200</v>
      </c>
      <c r="R912" s="46" t="s">
        <v>77</v>
      </c>
      <c r="S912" s="49" t="str">
        <f t="shared" si="159"/>
        <v xml:space="preserve">"Cheapest_Ticket_Price" : </v>
      </c>
      <c r="T912" s="103">
        <f>PlainData_XXX!G917</f>
        <v>30</v>
      </c>
      <c r="U912" s="48" t="s">
        <v>0</v>
      </c>
      <c r="V912" s="49" t="str">
        <f t="shared" si="160"/>
        <v xml:space="preserve">"Dearest_Ticket_Price" : </v>
      </c>
      <c r="W912" s="104">
        <f>PlainData_XXX!H917</f>
        <v>100</v>
      </c>
      <c r="X912" s="48" t="s">
        <v>0</v>
      </c>
      <c r="Y912" s="49" t="str">
        <f t="shared" si="161"/>
        <v xml:space="preserve">"Food_Sales" : </v>
      </c>
      <c r="Z912" s="129">
        <f>PlainData_XXX!I917</f>
        <v>97800</v>
      </c>
      <c r="AA912" s="46" t="s">
        <v>77</v>
      </c>
      <c r="AB912" s="49" t="str">
        <f t="shared" si="162"/>
        <v xml:space="preserve">"Drink_Sales" : </v>
      </c>
      <c r="AC912" s="129">
        <f>PlainData_XXX!J917</f>
        <v>31500</v>
      </c>
      <c r="AD912" s="46" t="s">
        <v>77</v>
      </c>
      <c r="AE912" s="49" t="str">
        <f t="shared" si="163"/>
        <v xml:space="preserve">"Atmosphere" : </v>
      </c>
      <c r="AF912" s="50" t="s">
        <v>120</v>
      </c>
      <c r="AG912" s="104" t="str">
        <f>PlainData_XXX!K917</f>
        <v>Good</v>
      </c>
      <c r="AH912" s="48" t="s">
        <v>78</v>
      </c>
      <c r="AI912" s="49" t="str">
        <f t="shared" si="164"/>
        <v xml:space="preserve">"Police_Cost" : </v>
      </c>
      <c r="AJ912" s="130">
        <f>PlainData_XXX!L917</f>
        <v>1900</v>
      </c>
      <c r="AK912" s="48" t="s">
        <v>0</v>
      </c>
      <c r="AL912" s="110" t="str">
        <f>PlainData_XXX!M917</f>
        <v xml:space="preserve">"Performer" : </v>
      </c>
      <c r="AM912" s="49" t="s">
        <v>71</v>
      </c>
      <c r="AN912" s="111" t="str">
        <f>PlainData_XXX!N917</f>
        <v xml:space="preserve">"Name" : </v>
      </c>
      <c r="AO912" s="48" t="s">
        <v>120</v>
      </c>
      <c r="AP912" s="104" t="str">
        <f>PlainData_XXX!O917</f>
        <v>Cailean Fitzgerald</v>
      </c>
      <c r="AQ912" s="48" t="s">
        <v>78</v>
      </c>
      <c r="AR912" s="111" t="str">
        <f>PlainData_XXX!P917</f>
        <v xml:space="preserve">"Music_Type" : </v>
      </c>
      <c r="AS912" s="50" t="s">
        <v>120</v>
      </c>
      <c r="AT912" s="104" t="str">
        <f>PlainData_XXX!Q917</f>
        <v>Folk</v>
      </c>
      <c r="AU912" s="48" t="s">
        <v>78</v>
      </c>
      <c r="AV912" s="111" t="str">
        <f>PlainData_XXX!R917</f>
        <v xml:space="preserve">"Services" : </v>
      </c>
      <c r="AW912" s="104" t="str">
        <f>PlainData_XXX!S917</f>
        <v>["TV Interviews", "Fan Engagement", "Photo Shoots ", "Live Rehearsals"]</v>
      </c>
      <c r="AX912" s="49" t="s">
        <v>76</v>
      </c>
      <c r="AY912" s="122" t="str">
        <f>PlainData_XXX!T917</f>
        <v xml:space="preserve">"Sponsor" : </v>
      </c>
      <c r="AZ912" s="21" t="s">
        <v>71</v>
      </c>
      <c r="BA912" s="123" t="str">
        <f>PlainData_XXX!U917</f>
        <v xml:space="preserve">"Name" : </v>
      </c>
      <c r="BB912" s="21" t="s">
        <v>120</v>
      </c>
      <c r="BC912" s="21" t="str">
        <f>PlainData_XXX!V917</f>
        <v>Orla Joyce</v>
      </c>
      <c r="BD912" s="21" t="s">
        <v>78</v>
      </c>
      <c r="BE912" s="123" t="str">
        <f>PlainData_XXX!W917</f>
        <v xml:space="preserve">"Amount" : </v>
      </c>
      <c r="BF912" s="21">
        <f>PlainData_XXX!X917</f>
        <v>166000</v>
      </c>
      <c r="BG912" s="21" t="s">
        <v>0</v>
      </c>
      <c r="BH912" s="123" t="str">
        <f>PlainData_XXX!Y917</f>
        <v xml:space="preserve">"Services" : </v>
      </c>
      <c r="BI912" s="21" t="str">
        <f>PlainData_XXX!Z917</f>
        <v>["Ticket Sales", "Radio Interviews", "Posters"]</v>
      </c>
      <c r="BJ912" s="21" t="s">
        <v>121</v>
      </c>
      <c r="BK912" s="127" t="str">
        <f>PlainData_XXX!AA917</f>
        <v xml:space="preserve">"Stadium" : </v>
      </c>
      <c r="BL912" s="21" t="s">
        <v>71</v>
      </c>
      <c r="BM912" s="123" t="str">
        <f>PlainData_XXX!AB917</f>
        <v xml:space="preserve">"Name" : </v>
      </c>
      <c r="BN912" s="21" t="s">
        <v>120</v>
      </c>
      <c r="BO912" s="21" t="str">
        <f>PlainData_XXX!AC917</f>
        <v>Thomond Park</v>
      </c>
      <c r="BP912" s="21" t="s">
        <v>78</v>
      </c>
      <c r="BQ912" s="123" t="str">
        <f>PlainData_XXX!AD917</f>
        <v xml:space="preserve">"City" : </v>
      </c>
      <c r="BR912" s="21" t="s">
        <v>120</v>
      </c>
      <c r="BS912" s="21" t="str">
        <f>PlainData_XXX!AE917</f>
        <v>Limerick</v>
      </c>
      <c r="BT912" s="21" t="s">
        <v>78</v>
      </c>
      <c r="BU912" s="123" t="str">
        <f>PlainData_XXX!AF917</f>
        <v xml:space="preserve">"Type" : </v>
      </c>
      <c r="BV912" s="21" t="s">
        <v>120</v>
      </c>
      <c r="BW912" s="21" t="str">
        <f>PlainData_XXX!AG917</f>
        <v>Rugby</v>
      </c>
      <c r="BX912" s="21" t="s">
        <v>78</v>
      </c>
      <c r="BY912" s="123" t="str">
        <f>PlainData_XXX!AH917</f>
        <v xml:space="preserve">"Capacity" : </v>
      </c>
      <c r="BZ912" s="21">
        <f>PlainData_XXX!AI917</f>
        <v>25600</v>
      </c>
      <c r="CA912" s="21" t="s">
        <v>0</v>
      </c>
      <c r="CB912" s="21" t="str">
        <f>PlainData_XXX!AJ917</f>
        <v>"Acoustics" :</v>
      </c>
      <c r="CC912" s="21" t="s">
        <v>120</v>
      </c>
      <c r="CD912" s="21" t="str">
        <f>PlainData_XXX!AK917</f>
        <v>Fair</v>
      </c>
      <c r="CE912" s="21" t="s">
        <v>120</v>
      </c>
      <c r="CF912" s="21" t="s">
        <v>121</v>
      </c>
      <c r="CG912" s="21" t="str">
        <f>PlainData_XXX!AL917</f>
        <v>"Merchandise_Type" :</v>
      </c>
      <c r="CH912" s="21" t="str">
        <f>PlainData_XXX!AM917</f>
        <v>["Hoodies", "Umbrellas ", "CD’s", "Tee Shirts"]</v>
      </c>
      <c r="CI912" s="21" t="s">
        <v>0</v>
      </c>
      <c r="CJ912" s="21" t="str">
        <f>PlainData_XXX!AN917</f>
        <v>"Audience_Type" :</v>
      </c>
      <c r="CK912" s="21" t="str">
        <f>PlainData_XXX!AO917</f>
        <v>["Teenagers", "Young Working Adults"]</v>
      </c>
      <c r="CL912" s="21" t="s">
        <v>121</v>
      </c>
    </row>
    <row r="913" spans="1:90" ht="13.2" x14ac:dyDescent="0.25">
      <c r="A913" s="45" t="s">
        <v>10</v>
      </c>
      <c r="B913" s="54">
        <f>PlainData_XXX!A918</f>
        <v>904</v>
      </c>
      <c r="C913" s="46" t="s">
        <v>77</v>
      </c>
      <c r="D913" s="49" t="str">
        <f t="shared" si="154"/>
        <v xml:space="preserve">"Concert_Year" : </v>
      </c>
      <c r="E913" s="103">
        <f>PlainData_XXX!B918</f>
        <v>2011</v>
      </c>
      <c r="F913" s="48" t="s">
        <v>0</v>
      </c>
      <c r="G913" s="49" t="str">
        <f t="shared" si="155"/>
        <v xml:space="preserve">"Concert_Month" : </v>
      </c>
      <c r="H913" s="103">
        <f>PlainData_XXX!C918</f>
        <v>6</v>
      </c>
      <c r="I913" s="48" t="s">
        <v>0</v>
      </c>
      <c r="J913" s="49" t="str">
        <f t="shared" si="156"/>
        <v>"Duration" :</v>
      </c>
      <c r="K913" s="104">
        <f>PlainData_XXX!D918</f>
        <v>105</v>
      </c>
      <c r="L913" s="46" t="s">
        <v>77</v>
      </c>
      <c r="M913" s="49" t="str">
        <f t="shared" si="157"/>
        <v xml:space="preserve">"Expected_Crowd" : </v>
      </c>
      <c r="N913" s="103">
        <f>PlainData_XXX!E918</f>
        <v>72200</v>
      </c>
      <c r="O913" s="48" t="s">
        <v>0</v>
      </c>
      <c r="P913" s="49" t="str">
        <f t="shared" si="158"/>
        <v xml:space="preserve">"Actual_Crowd" : </v>
      </c>
      <c r="Q913" s="103">
        <f>PlainData_XXX!F918</f>
        <v>61300</v>
      </c>
      <c r="R913" s="46" t="s">
        <v>77</v>
      </c>
      <c r="S913" s="49" t="str">
        <f t="shared" si="159"/>
        <v xml:space="preserve">"Cheapest_Ticket_Price" : </v>
      </c>
      <c r="T913" s="103">
        <f>PlainData_XXX!G918</f>
        <v>50</v>
      </c>
      <c r="U913" s="48" t="s">
        <v>0</v>
      </c>
      <c r="V913" s="49" t="str">
        <f t="shared" si="160"/>
        <v xml:space="preserve">"Dearest_Ticket_Price" : </v>
      </c>
      <c r="W913" s="104">
        <f>PlainData_XXX!H918</f>
        <v>85</v>
      </c>
      <c r="X913" s="48" t="s">
        <v>0</v>
      </c>
      <c r="Y913" s="49" t="str">
        <f t="shared" si="161"/>
        <v xml:space="preserve">"Food_Sales" : </v>
      </c>
      <c r="Z913" s="129">
        <f>PlainData_XXX!I918</f>
        <v>25700</v>
      </c>
      <c r="AA913" s="46" t="s">
        <v>77</v>
      </c>
      <c r="AB913" s="49" t="str">
        <f t="shared" si="162"/>
        <v xml:space="preserve">"Drink_Sales" : </v>
      </c>
      <c r="AC913" s="129">
        <f>PlainData_XXX!J918</f>
        <v>96600</v>
      </c>
      <c r="AD913" s="46" t="s">
        <v>77</v>
      </c>
      <c r="AE913" s="49" t="str">
        <f t="shared" si="163"/>
        <v xml:space="preserve">"Atmosphere" : </v>
      </c>
      <c r="AF913" s="50" t="s">
        <v>120</v>
      </c>
      <c r="AG913" s="104" t="str">
        <f>PlainData_XXX!K918</f>
        <v>Good</v>
      </c>
      <c r="AH913" s="48" t="s">
        <v>78</v>
      </c>
      <c r="AI913" s="49" t="str">
        <f t="shared" si="164"/>
        <v xml:space="preserve">"Police_Cost" : </v>
      </c>
      <c r="AJ913" s="130">
        <f>PlainData_XXX!L918</f>
        <v>33900</v>
      </c>
      <c r="AK913" s="48" t="s">
        <v>0</v>
      </c>
      <c r="AL913" s="110" t="str">
        <f>PlainData_XXX!M918</f>
        <v xml:space="preserve">"Performer" : </v>
      </c>
      <c r="AM913" s="49" t="s">
        <v>71</v>
      </c>
      <c r="AN913" s="111" t="str">
        <f>PlainData_XXX!N918</f>
        <v xml:space="preserve">"Name" : </v>
      </c>
      <c r="AO913" s="48" t="s">
        <v>120</v>
      </c>
      <c r="AP913" s="104" t="str">
        <f>PlainData_XXX!O918</f>
        <v>Bronagh Power</v>
      </c>
      <c r="AQ913" s="48" t="s">
        <v>78</v>
      </c>
      <c r="AR913" s="111" t="str">
        <f>PlainData_XXX!P918</f>
        <v xml:space="preserve">"Music_Type" : </v>
      </c>
      <c r="AS913" s="50" t="s">
        <v>120</v>
      </c>
      <c r="AT913" s="104" t="str">
        <f>PlainData_XXX!Q918</f>
        <v>Classical</v>
      </c>
      <c r="AU913" s="48" t="s">
        <v>78</v>
      </c>
      <c r="AV913" s="111" t="str">
        <f>PlainData_XXX!R918</f>
        <v xml:space="preserve">"Services" : </v>
      </c>
      <c r="AW913" s="104" t="str">
        <f>PlainData_XXX!S918</f>
        <v>["Photo Shoots "]</v>
      </c>
      <c r="AX913" s="49" t="s">
        <v>76</v>
      </c>
      <c r="AY913" s="122" t="str">
        <f>PlainData_XXX!T918</f>
        <v xml:space="preserve">"Sponsor" : </v>
      </c>
      <c r="AZ913" s="21" t="s">
        <v>71</v>
      </c>
      <c r="BA913" s="123" t="str">
        <f>PlainData_XXX!U918</f>
        <v xml:space="preserve">"Name" : </v>
      </c>
      <c r="BB913" s="21" t="s">
        <v>120</v>
      </c>
      <c r="BC913" s="21" t="str">
        <f>PlainData_XXX!V918</f>
        <v>Mags Crowe</v>
      </c>
      <c r="BD913" s="21" t="s">
        <v>78</v>
      </c>
      <c r="BE913" s="123" t="str">
        <f>PlainData_XXX!W918</f>
        <v xml:space="preserve">"Amount" : </v>
      </c>
      <c r="BF913" s="21">
        <f>PlainData_XXX!X918</f>
        <v>116000</v>
      </c>
      <c r="BG913" s="21" t="s">
        <v>0</v>
      </c>
      <c r="BH913" s="123" t="str">
        <f>PlainData_XXX!Y918</f>
        <v xml:space="preserve">"Services" : </v>
      </c>
      <c r="BI913" s="21" t="str">
        <f>PlainData_XXX!Z918</f>
        <v>["Ticket Sales", "Radio Interviews", "TV Interviews", "News Papers"]</v>
      </c>
      <c r="BJ913" s="21" t="s">
        <v>121</v>
      </c>
      <c r="BK913" s="127" t="str">
        <f>PlainData_XXX!AA918</f>
        <v xml:space="preserve">"Stadium" : </v>
      </c>
      <c r="BL913" s="21" t="s">
        <v>71</v>
      </c>
      <c r="BM913" s="123" t="str">
        <f>PlainData_XXX!AB918</f>
        <v xml:space="preserve">"Name" : </v>
      </c>
      <c r="BN913" s="21" t="s">
        <v>120</v>
      </c>
      <c r="BO913" s="21" t="str">
        <f>PlainData_XXX!AC918</f>
        <v>Thomond Park</v>
      </c>
      <c r="BP913" s="21" t="s">
        <v>78</v>
      </c>
      <c r="BQ913" s="123" t="str">
        <f>PlainData_XXX!AD918</f>
        <v xml:space="preserve">"City" : </v>
      </c>
      <c r="BR913" s="21" t="s">
        <v>120</v>
      </c>
      <c r="BS913" s="21" t="str">
        <f>PlainData_XXX!AE918</f>
        <v>Limerick</v>
      </c>
      <c r="BT913" s="21" t="s">
        <v>78</v>
      </c>
      <c r="BU913" s="123" t="str">
        <f>PlainData_XXX!AF918</f>
        <v xml:space="preserve">"Type" : </v>
      </c>
      <c r="BV913" s="21" t="s">
        <v>120</v>
      </c>
      <c r="BW913" s="21" t="str">
        <f>PlainData_XXX!AG918</f>
        <v>Rugby</v>
      </c>
      <c r="BX913" s="21" t="s">
        <v>78</v>
      </c>
      <c r="BY913" s="123" t="str">
        <f>PlainData_XXX!AH918</f>
        <v xml:space="preserve">"Capacity" : </v>
      </c>
      <c r="BZ913" s="21">
        <f>PlainData_XXX!AI918</f>
        <v>25600</v>
      </c>
      <c r="CA913" s="21" t="s">
        <v>0</v>
      </c>
      <c r="CB913" s="21" t="str">
        <f>PlainData_XXX!AJ918</f>
        <v>"Acoustics" :</v>
      </c>
      <c r="CC913" s="21" t="s">
        <v>120</v>
      </c>
      <c r="CD913" s="21" t="str">
        <f>PlainData_XXX!AK918</f>
        <v>Fair</v>
      </c>
      <c r="CE913" s="21" t="s">
        <v>120</v>
      </c>
      <c r="CF913" s="21" t="s">
        <v>121</v>
      </c>
      <c r="CG913" s="21" t="str">
        <f>PlainData_XXX!AL918</f>
        <v>"Merchandise_Type" :</v>
      </c>
      <c r="CH913" s="21" t="str">
        <f>PlainData_XXX!AM918</f>
        <v>["CD’s", "Hoodies", "Umbrellas "]</v>
      </c>
      <c r="CI913" s="21" t="s">
        <v>0</v>
      </c>
      <c r="CJ913" s="21" t="str">
        <f>PlainData_XXX!AN918</f>
        <v>"Audience_Type" :</v>
      </c>
      <c r="CK913" s="21" t="str">
        <f>PlainData_XXX!AO918</f>
        <v>["Teenagers", "Third Level Students", "Young Working Adults", "Middle Aged"]</v>
      </c>
      <c r="CL913" s="21" t="s">
        <v>121</v>
      </c>
    </row>
    <row r="914" spans="1:90" ht="13.2" x14ac:dyDescent="0.25">
      <c r="A914" s="45" t="s">
        <v>10</v>
      </c>
      <c r="B914" s="54">
        <f>PlainData_XXX!A919</f>
        <v>905</v>
      </c>
      <c r="C914" s="46" t="s">
        <v>77</v>
      </c>
      <c r="D914" s="49" t="str">
        <f t="shared" si="154"/>
        <v xml:space="preserve">"Concert_Year" : </v>
      </c>
      <c r="E914" s="103">
        <f>PlainData_XXX!B919</f>
        <v>2012</v>
      </c>
      <c r="F914" s="48" t="s">
        <v>0</v>
      </c>
      <c r="G914" s="49" t="str">
        <f t="shared" si="155"/>
        <v xml:space="preserve">"Concert_Month" : </v>
      </c>
      <c r="H914" s="103">
        <f>PlainData_XXX!C919</f>
        <v>8</v>
      </c>
      <c r="I914" s="48" t="s">
        <v>0</v>
      </c>
      <c r="J914" s="49" t="str">
        <f t="shared" si="156"/>
        <v>"Duration" :</v>
      </c>
      <c r="K914" s="104">
        <f>PlainData_XXX!D919</f>
        <v>135</v>
      </c>
      <c r="L914" s="46" t="s">
        <v>77</v>
      </c>
      <c r="M914" s="49" t="str">
        <f t="shared" si="157"/>
        <v xml:space="preserve">"Expected_Crowd" : </v>
      </c>
      <c r="N914" s="103">
        <f>PlainData_XXX!E919</f>
        <v>66600</v>
      </c>
      <c r="O914" s="48" t="s">
        <v>0</v>
      </c>
      <c r="P914" s="49" t="str">
        <f t="shared" si="158"/>
        <v xml:space="preserve">"Actual_Crowd" : </v>
      </c>
      <c r="Q914" s="103">
        <f>PlainData_XXX!F919</f>
        <v>72000</v>
      </c>
      <c r="R914" s="46" t="s">
        <v>77</v>
      </c>
      <c r="S914" s="49" t="str">
        <f t="shared" si="159"/>
        <v xml:space="preserve">"Cheapest_Ticket_Price" : </v>
      </c>
      <c r="T914" s="103">
        <f>PlainData_XXX!G919</f>
        <v>60</v>
      </c>
      <c r="U914" s="48" t="s">
        <v>0</v>
      </c>
      <c r="V914" s="49" t="str">
        <f t="shared" si="160"/>
        <v xml:space="preserve">"Dearest_Ticket_Price" : </v>
      </c>
      <c r="W914" s="104">
        <f>PlainData_XXX!H919</f>
        <v>120</v>
      </c>
      <c r="X914" s="48" t="s">
        <v>0</v>
      </c>
      <c r="Y914" s="49" t="str">
        <f t="shared" si="161"/>
        <v xml:space="preserve">"Food_Sales" : </v>
      </c>
      <c r="Z914" s="129">
        <f>PlainData_XXX!I919</f>
        <v>93200</v>
      </c>
      <c r="AA914" s="46" t="s">
        <v>77</v>
      </c>
      <c r="AB914" s="49" t="str">
        <f t="shared" si="162"/>
        <v xml:space="preserve">"Drink_Sales" : </v>
      </c>
      <c r="AC914" s="129">
        <f>PlainData_XXX!J919</f>
        <v>63700</v>
      </c>
      <c r="AD914" s="46" t="s">
        <v>77</v>
      </c>
      <c r="AE914" s="49" t="str">
        <f t="shared" si="163"/>
        <v xml:space="preserve">"Atmosphere" : </v>
      </c>
      <c r="AF914" s="50" t="s">
        <v>120</v>
      </c>
      <c r="AG914" s="104" t="str">
        <f>PlainData_XXX!K919</f>
        <v>Excellent</v>
      </c>
      <c r="AH914" s="48" t="s">
        <v>78</v>
      </c>
      <c r="AI914" s="49" t="str">
        <f t="shared" si="164"/>
        <v xml:space="preserve">"Police_Cost" : </v>
      </c>
      <c r="AJ914" s="130">
        <f>PlainData_XXX!L919</f>
        <v>26700</v>
      </c>
      <c r="AK914" s="48" t="s">
        <v>0</v>
      </c>
      <c r="AL914" s="110" t="str">
        <f>PlainData_XXX!M919</f>
        <v xml:space="preserve">"Performer" : </v>
      </c>
      <c r="AM914" s="49" t="s">
        <v>71</v>
      </c>
      <c r="AN914" s="111" t="str">
        <f>PlainData_XXX!N919</f>
        <v xml:space="preserve">"Name" : </v>
      </c>
      <c r="AO914" s="48" t="s">
        <v>120</v>
      </c>
      <c r="AP914" s="104" t="str">
        <f>PlainData_XXX!O919</f>
        <v>Saoirse Moore</v>
      </c>
      <c r="AQ914" s="48" t="s">
        <v>78</v>
      </c>
      <c r="AR914" s="111" t="str">
        <f>PlainData_XXX!P919</f>
        <v xml:space="preserve">"Music_Type" : </v>
      </c>
      <c r="AS914" s="50" t="s">
        <v>120</v>
      </c>
      <c r="AT914" s="104" t="str">
        <f>PlainData_XXX!Q919</f>
        <v>Folk</v>
      </c>
      <c r="AU914" s="48" t="s">
        <v>78</v>
      </c>
      <c r="AV914" s="111" t="str">
        <f>PlainData_XXX!R919</f>
        <v xml:space="preserve">"Services" : </v>
      </c>
      <c r="AW914" s="104" t="str">
        <f>PlainData_XXX!S919</f>
        <v>["Meet and Greet", "TV Interviews"]</v>
      </c>
      <c r="AX914" s="49" t="s">
        <v>76</v>
      </c>
      <c r="AY914" s="122" t="str">
        <f>PlainData_XXX!T919</f>
        <v xml:space="preserve">"Sponsor" : </v>
      </c>
      <c r="AZ914" s="21" t="s">
        <v>71</v>
      </c>
      <c r="BA914" s="123" t="str">
        <f>PlainData_XXX!U919</f>
        <v xml:space="preserve">"Name" : </v>
      </c>
      <c r="BB914" s="21" t="s">
        <v>120</v>
      </c>
      <c r="BC914" s="21" t="str">
        <f>PlainData_XXX!V919</f>
        <v>Jim Dunne</v>
      </c>
      <c r="BD914" s="21" t="s">
        <v>78</v>
      </c>
      <c r="BE914" s="123" t="str">
        <f>PlainData_XXX!W919</f>
        <v xml:space="preserve">"Amount" : </v>
      </c>
      <c r="BF914" s="21">
        <f>PlainData_XXX!X919</f>
        <v>115000</v>
      </c>
      <c r="BG914" s="21" t="s">
        <v>0</v>
      </c>
      <c r="BH914" s="123" t="str">
        <f>PlainData_XXX!Y919</f>
        <v xml:space="preserve">"Services" : </v>
      </c>
      <c r="BI914" s="21" t="str">
        <f>PlainData_XXX!Z919</f>
        <v>["Ticket Sales", "News Papers"]</v>
      </c>
      <c r="BJ914" s="21" t="s">
        <v>121</v>
      </c>
      <c r="BK914" s="127" t="str">
        <f>PlainData_XXX!AA919</f>
        <v xml:space="preserve">"Stadium" : </v>
      </c>
      <c r="BL914" s="21" t="s">
        <v>71</v>
      </c>
      <c r="BM914" s="123" t="str">
        <f>PlainData_XXX!AB919</f>
        <v xml:space="preserve">"Name" : </v>
      </c>
      <c r="BN914" s="21" t="s">
        <v>120</v>
      </c>
      <c r="BO914" s="21" t="str">
        <f>PlainData_XXX!AC919</f>
        <v>Nowlan Park</v>
      </c>
      <c r="BP914" s="21" t="s">
        <v>78</v>
      </c>
      <c r="BQ914" s="123" t="str">
        <f>PlainData_XXX!AD919</f>
        <v xml:space="preserve">"City" : </v>
      </c>
      <c r="BR914" s="21" t="s">
        <v>120</v>
      </c>
      <c r="BS914" s="21" t="str">
        <f>PlainData_XXX!AE919</f>
        <v>Kilkenny</v>
      </c>
      <c r="BT914" s="21" t="s">
        <v>78</v>
      </c>
      <c r="BU914" s="123" t="str">
        <f>PlainData_XXX!AF919</f>
        <v xml:space="preserve">"Type" : </v>
      </c>
      <c r="BV914" s="21" t="s">
        <v>120</v>
      </c>
      <c r="BW914" s="21" t="str">
        <f>PlainData_XXX!AG919</f>
        <v>GAA</v>
      </c>
      <c r="BX914" s="21" t="s">
        <v>78</v>
      </c>
      <c r="BY914" s="123" t="str">
        <f>PlainData_XXX!AH919</f>
        <v xml:space="preserve">"Capacity" : </v>
      </c>
      <c r="BZ914" s="21">
        <f>PlainData_XXX!AI919</f>
        <v>27000</v>
      </c>
      <c r="CA914" s="21" t="s">
        <v>0</v>
      </c>
      <c r="CB914" s="21" t="str">
        <f>PlainData_XXX!AJ919</f>
        <v>"Acoustics" :</v>
      </c>
      <c r="CC914" s="21" t="s">
        <v>120</v>
      </c>
      <c r="CD914" s="21" t="str">
        <f>PlainData_XXX!AK919</f>
        <v>Fair</v>
      </c>
      <c r="CE914" s="21" t="s">
        <v>120</v>
      </c>
      <c r="CF914" s="21" t="s">
        <v>121</v>
      </c>
      <c r="CG914" s="21" t="str">
        <f>PlainData_XXX!AL919</f>
        <v>"Merchandise_Type" :</v>
      </c>
      <c r="CH914" s="21" t="str">
        <f>PlainData_XXX!AM919</f>
        <v>["Hoodies", "Umbrellas ", "CD’s", "Photos"]</v>
      </c>
      <c r="CI914" s="21" t="s">
        <v>0</v>
      </c>
      <c r="CJ914" s="21" t="str">
        <f>PlainData_XXX!AN919</f>
        <v>"Audience_Type" :</v>
      </c>
      <c r="CK914" s="21" t="str">
        <f>PlainData_XXX!AO919</f>
        <v>["Teenagers"]</v>
      </c>
      <c r="CL914" s="21" t="s">
        <v>121</v>
      </c>
    </row>
    <row r="915" spans="1:90" ht="13.2" x14ac:dyDescent="0.25">
      <c r="A915" s="45" t="s">
        <v>10</v>
      </c>
      <c r="B915" s="54">
        <f>PlainData_XXX!A920</f>
        <v>906</v>
      </c>
      <c r="C915" s="46" t="s">
        <v>77</v>
      </c>
      <c r="D915" s="49" t="str">
        <f t="shared" si="154"/>
        <v xml:space="preserve">"Concert_Year" : </v>
      </c>
      <c r="E915" s="103">
        <f>PlainData_XXX!B920</f>
        <v>2013</v>
      </c>
      <c r="F915" s="48" t="s">
        <v>0</v>
      </c>
      <c r="G915" s="49" t="str">
        <f t="shared" si="155"/>
        <v xml:space="preserve">"Concert_Month" : </v>
      </c>
      <c r="H915" s="103">
        <f>PlainData_XXX!C920</f>
        <v>7</v>
      </c>
      <c r="I915" s="48" t="s">
        <v>0</v>
      </c>
      <c r="J915" s="49" t="str">
        <f t="shared" si="156"/>
        <v>"Duration" :</v>
      </c>
      <c r="K915" s="104">
        <f>PlainData_XXX!D920</f>
        <v>120</v>
      </c>
      <c r="L915" s="46" t="s">
        <v>77</v>
      </c>
      <c r="M915" s="49" t="str">
        <f t="shared" si="157"/>
        <v xml:space="preserve">"Expected_Crowd" : </v>
      </c>
      <c r="N915" s="103">
        <f>PlainData_XXX!E920</f>
        <v>69700</v>
      </c>
      <c r="O915" s="48" t="s">
        <v>0</v>
      </c>
      <c r="P915" s="49" t="str">
        <f t="shared" si="158"/>
        <v xml:space="preserve">"Actual_Crowd" : </v>
      </c>
      <c r="Q915" s="103">
        <f>PlainData_XXX!F920</f>
        <v>56400</v>
      </c>
      <c r="R915" s="46" t="s">
        <v>77</v>
      </c>
      <c r="S915" s="49" t="str">
        <f t="shared" si="159"/>
        <v xml:space="preserve">"Cheapest_Ticket_Price" : </v>
      </c>
      <c r="T915" s="103">
        <f>PlainData_XXX!G920</f>
        <v>50</v>
      </c>
      <c r="U915" s="48" t="s">
        <v>0</v>
      </c>
      <c r="V915" s="49" t="str">
        <f t="shared" si="160"/>
        <v xml:space="preserve">"Dearest_Ticket_Price" : </v>
      </c>
      <c r="W915" s="104">
        <f>PlainData_XXX!H920</f>
        <v>195</v>
      </c>
      <c r="X915" s="48" t="s">
        <v>0</v>
      </c>
      <c r="Y915" s="49" t="str">
        <f t="shared" si="161"/>
        <v xml:space="preserve">"Food_Sales" : </v>
      </c>
      <c r="Z915" s="129">
        <f>PlainData_XXX!I920</f>
        <v>1500</v>
      </c>
      <c r="AA915" s="46" t="s">
        <v>77</v>
      </c>
      <c r="AB915" s="49" t="str">
        <f t="shared" si="162"/>
        <v xml:space="preserve">"Drink_Sales" : </v>
      </c>
      <c r="AC915" s="129">
        <f>PlainData_XXX!J920</f>
        <v>43700</v>
      </c>
      <c r="AD915" s="46" t="s">
        <v>77</v>
      </c>
      <c r="AE915" s="49" t="str">
        <f t="shared" si="163"/>
        <v xml:space="preserve">"Atmosphere" : </v>
      </c>
      <c r="AF915" s="50" t="s">
        <v>120</v>
      </c>
      <c r="AG915" s="104" t="str">
        <f>PlainData_XXX!K920</f>
        <v>Excellent</v>
      </c>
      <c r="AH915" s="48" t="s">
        <v>78</v>
      </c>
      <c r="AI915" s="49" t="str">
        <f t="shared" si="164"/>
        <v xml:space="preserve">"Police_Cost" : </v>
      </c>
      <c r="AJ915" s="130">
        <f>PlainData_XXX!L920</f>
        <v>3000</v>
      </c>
      <c r="AK915" s="48" t="s">
        <v>0</v>
      </c>
      <c r="AL915" s="110" t="str">
        <f>PlainData_XXX!M920</f>
        <v xml:space="preserve">"Performer" : </v>
      </c>
      <c r="AM915" s="49" t="s">
        <v>71</v>
      </c>
      <c r="AN915" s="111" t="str">
        <f>PlainData_XXX!N920</f>
        <v xml:space="preserve">"Name" : </v>
      </c>
      <c r="AO915" s="48" t="s">
        <v>120</v>
      </c>
      <c r="AP915" s="104" t="str">
        <f>PlainData_XXX!O920</f>
        <v>Cliodhna Thompson</v>
      </c>
      <c r="AQ915" s="48" t="s">
        <v>78</v>
      </c>
      <c r="AR915" s="111" t="str">
        <f>PlainData_XXX!P920</f>
        <v xml:space="preserve">"Music_Type" : </v>
      </c>
      <c r="AS915" s="50" t="s">
        <v>120</v>
      </c>
      <c r="AT915" s="104" t="str">
        <f>PlainData_XXX!Q920</f>
        <v>Hip-Hop</v>
      </c>
      <c r="AU915" s="48" t="s">
        <v>78</v>
      </c>
      <c r="AV915" s="111" t="str">
        <f>PlainData_XXX!R920</f>
        <v xml:space="preserve">"Services" : </v>
      </c>
      <c r="AW915" s="104" t="str">
        <f>PlainData_XXX!S920</f>
        <v>["Live Rehearsals", "Meet and Greet", "Photo Shoots "]</v>
      </c>
      <c r="AX915" s="49" t="s">
        <v>76</v>
      </c>
      <c r="AY915" s="122" t="str">
        <f>PlainData_XXX!T920</f>
        <v xml:space="preserve">"Sponsor" : </v>
      </c>
      <c r="AZ915" s="21" t="s">
        <v>71</v>
      </c>
      <c r="BA915" s="123" t="str">
        <f>PlainData_XXX!U920</f>
        <v xml:space="preserve">"Name" : </v>
      </c>
      <c r="BB915" s="21" t="s">
        <v>120</v>
      </c>
      <c r="BC915" s="21" t="str">
        <f>PlainData_XXX!V920</f>
        <v>Nina Quinn</v>
      </c>
      <c r="BD915" s="21" t="s">
        <v>78</v>
      </c>
      <c r="BE915" s="123" t="str">
        <f>PlainData_XXX!W920</f>
        <v xml:space="preserve">"Amount" : </v>
      </c>
      <c r="BF915" s="21">
        <f>PlainData_XXX!X920</f>
        <v>131000</v>
      </c>
      <c r="BG915" s="21" t="s">
        <v>0</v>
      </c>
      <c r="BH915" s="123" t="str">
        <f>PlainData_XXX!Y920</f>
        <v xml:space="preserve">"Services" : </v>
      </c>
      <c r="BI915" s="21" t="str">
        <f>PlainData_XXX!Z920</f>
        <v>["Ticket Sales"]</v>
      </c>
      <c r="BJ915" s="21" t="s">
        <v>121</v>
      </c>
      <c r="BK915" s="127" t="str">
        <f>PlainData_XXX!AA920</f>
        <v xml:space="preserve">"Stadium" : </v>
      </c>
      <c r="BL915" s="21" t="s">
        <v>71</v>
      </c>
      <c r="BM915" s="123" t="str">
        <f>PlainData_XXX!AB920</f>
        <v xml:space="preserve">"Name" : </v>
      </c>
      <c r="BN915" s="21" t="s">
        <v>120</v>
      </c>
      <c r="BO915" s="21" t="str">
        <f>PlainData_XXX!AC920</f>
        <v>Semple Stadium</v>
      </c>
      <c r="BP915" s="21" t="s">
        <v>78</v>
      </c>
      <c r="BQ915" s="123" t="str">
        <f>PlainData_XXX!AD920</f>
        <v xml:space="preserve">"City" : </v>
      </c>
      <c r="BR915" s="21" t="s">
        <v>120</v>
      </c>
      <c r="BS915" s="21" t="str">
        <f>PlainData_XXX!AE920</f>
        <v>Thurles</v>
      </c>
      <c r="BT915" s="21" t="s">
        <v>78</v>
      </c>
      <c r="BU915" s="123" t="str">
        <f>PlainData_XXX!AF920</f>
        <v xml:space="preserve">"Type" : </v>
      </c>
      <c r="BV915" s="21" t="s">
        <v>120</v>
      </c>
      <c r="BW915" s="21" t="str">
        <f>PlainData_XXX!AG920</f>
        <v>GAA</v>
      </c>
      <c r="BX915" s="21" t="s">
        <v>78</v>
      </c>
      <c r="BY915" s="123" t="str">
        <f>PlainData_XXX!AH920</f>
        <v xml:space="preserve">"Capacity" : </v>
      </c>
      <c r="BZ915" s="21">
        <f>PlainData_XXX!AI920</f>
        <v>45690</v>
      </c>
      <c r="CA915" s="21" t="s">
        <v>0</v>
      </c>
      <c r="CB915" s="21" t="str">
        <f>PlainData_XXX!AJ920</f>
        <v>"Acoustics" :</v>
      </c>
      <c r="CC915" s="21" t="s">
        <v>120</v>
      </c>
      <c r="CD915" s="21" t="str">
        <f>PlainData_XXX!AK920</f>
        <v>Fair</v>
      </c>
      <c r="CE915" s="21" t="s">
        <v>120</v>
      </c>
      <c r="CF915" s="21" t="s">
        <v>121</v>
      </c>
      <c r="CG915" s="21" t="str">
        <f>PlainData_XXX!AL920</f>
        <v>"Merchandise_Type" :</v>
      </c>
      <c r="CH915" s="21" t="str">
        <f>PlainData_XXX!AM920</f>
        <v>["Hoodies", "Umbrellas ", "CD’s", "Photos"]</v>
      </c>
      <c r="CI915" s="21" t="s">
        <v>0</v>
      </c>
      <c r="CJ915" s="21" t="str">
        <f>PlainData_XXX!AN920</f>
        <v>"Audience_Type" :</v>
      </c>
      <c r="CK915" s="21" t="str">
        <f>PlainData_XXX!AO920</f>
        <v>["Teenagers", "Third Level Students", "Middle Aged"]</v>
      </c>
      <c r="CL915" s="21" t="s">
        <v>121</v>
      </c>
    </row>
    <row r="916" spans="1:90" ht="13.2" x14ac:dyDescent="0.25">
      <c r="A916" s="45" t="s">
        <v>10</v>
      </c>
      <c r="B916" s="54">
        <f>PlainData_XXX!A921</f>
        <v>907</v>
      </c>
      <c r="C916" s="46" t="s">
        <v>77</v>
      </c>
      <c r="D916" s="49" t="str">
        <f t="shared" si="154"/>
        <v xml:space="preserve">"Concert_Year" : </v>
      </c>
      <c r="E916" s="103">
        <f>PlainData_XXX!B921</f>
        <v>2013</v>
      </c>
      <c r="F916" s="48" t="s">
        <v>0</v>
      </c>
      <c r="G916" s="49" t="str">
        <f t="shared" si="155"/>
        <v xml:space="preserve">"Concert_Month" : </v>
      </c>
      <c r="H916" s="103">
        <f>PlainData_XXX!C921</f>
        <v>9</v>
      </c>
      <c r="I916" s="48" t="s">
        <v>0</v>
      </c>
      <c r="J916" s="49" t="str">
        <f t="shared" si="156"/>
        <v>"Duration" :</v>
      </c>
      <c r="K916" s="104">
        <f>PlainData_XXX!D921</f>
        <v>155</v>
      </c>
      <c r="L916" s="46" t="s">
        <v>77</v>
      </c>
      <c r="M916" s="49" t="str">
        <f t="shared" si="157"/>
        <v xml:space="preserve">"Expected_Crowd" : </v>
      </c>
      <c r="N916" s="103">
        <f>PlainData_XXX!E921</f>
        <v>31400</v>
      </c>
      <c r="O916" s="48" t="s">
        <v>0</v>
      </c>
      <c r="P916" s="49" t="str">
        <f t="shared" si="158"/>
        <v xml:space="preserve">"Actual_Crowd" : </v>
      </c>
      <c r="Q916" s="103">
        <f>PlainData_XXX!F921</f>
        <v>26700</v>
      </c>
      <c r="R916" s="46" t="s">
        <v>77</v>
      </c>
      <c r="S916" s="49" t="str">
        <f t="shared" si="159"/>
        <v xml:space="preserve">"Cheapest_Ticket_Price" : </v>
      </c>
      <c r="T916" s="103">
        <f>PlainData_XXX!G921</f>
        <v>40</v>
      </c>
      <c r="U916" s="48" t="s">
        <v>0</v>
      </c>
      <c r="V916" s="49" t="str">
        <f t="shared" si="160"/>
        <v xml:space="preserve">"Dearest_Ticket_Price" : </v>
      </c>
      <c r="W916" s="104">
        <f>PlainData_XXX!H921</f>
        <v>110</v>
      </c>
      <c r="X916" s="48" t="s">
        <v>0</v>
      </c>
      <c r="Y916" s="49" t="str">
        <f t="shared" si="161"/>
        <v xml:space="preserve">"Food_Sales" : </v>
      </c>
      <c r="Z916" s="129">
        <f>PlainData_XXX!I921</f>
        <v>94000</v>
      </c>
      <c r="AA916" s="46" t="s">
        <v>77</v>
      </c>
      <c r="AB916" s="49" t="str">
        <f t="shared" si="162"/>
        <v xml:space="preserve">"Drink_Sales" : </v>
      </c>
      <c r="AC916" s="129">
        <f>PlainData_XXX!J921</f>
        <v>73700</v>
      </c>
      <c r="AD916" s="46" t="s">
        <v>77</v>
      </c>
      <c r="AE916" s="49" t="str">
        <f t="shared" si="163"/>
        <v xml:space="preserve">"Atmosphere" : </v>
      </c>
      <c r="AF916" s="50" t="s">
        <v>120</v>
      </c>
      <c r="AG916" s="104" t="str">
        <f>PlainData_XXX!K921</f>
        <v>Excellent</v>
      </c>
      <c r="AH916" s="48" t="s">
        <v>78</v>
      </c>
      <c r="AI916" s="49" t="str">
        <f t="shared" si="164"/>
        <v xml:space="preserve">"Police_Cost" : </v>
      </c>
      <c r="AJ916" s="130">
        <f>PlainData_XXX!L921</f>
        <v>43700</v>
      </c>
      <c r="AK916" s="48" t="s">
        <v>0</v>
      </c>
      <c r="AL916" s="110" t="str">
        <f>PlainData_XXX!M921</f>
        <v xml:space="preserve">"Performer" : </v>
      </c>
      <c r="AM916" s="49" t="s">
        <v>71</v>
      </c>
      <c r="AN916" s="111" t="str">
        <f>PlainData_XXX!N921</f>
        <v xml:space="preserve">"Name" : </v>
      </c>
      <c r="AO916" s="48" t="s">
        <v>120</v>
      </c>
      <c r="AP916" s="104" t="str">
        <f>PlainData_XXX!O921</f>
        <v>Siobhan Keane</v>
      </c>
      <c r="AQ916" s="48" t="s">
        <v>78</v>
      </c>
      <c r="AR916" s="111" t="str">
        <f>PlainData_XXX!P921</f>
        <v xml:space="preserve">"Music_Type" : </v>
      </c>
      <c r="AS916" s="50" t="s">
        <v>120</v>
      </c>
      <c r="AT916" s="104" t="str">
        <f>PlainData_XXX!Q921</f>
        <v>Rock</v>
      </c>
      <c r="AU916" s="48" t="s">
        <v>78</v>
      </c>
      <c r="AV916" s="111" t="str">
        <f>PlainData_XXX!R921</f>
        <v xml:space="preserve">"Services" : </v>
      </c>
      <c r="AW916" s="104" t="str">
        <f>PlainData_XXX!S921</f>
        <v>["TV Interviews", "Meet and Greet", "Fan Engagement"]</v>
      </c>
      <c r="AX916" s="49" t="s">
        <v>76</v>
      </c>
      <c r="AY916" s="122" t="str">
        <f>PlainData_XXX!T921</f>
        <v xml:space="preserve">"Sponsor" : </v>
      </c>
      <c r="AZ916" s="21" t="s">
        <v>71</v>
      </c>
      <c r="BA916" s="123" t="str">
        <f>PlainData_XXX!U921</f>
        <v xml:space="preserve">"Name" : </v>
      </c>
      <c r="BB916" s="21" t="s">
        <v>120</v>
      </c>
      <c r="BC916" s="21" t="str">
        <f>PlainData_XXX!V921</f>
        <v>Adam Power</v>
      </c>
      <c r="BD916" s="21" t="s">
        <v>78</v>
      </c>
      <c r="BE916" s="123" t="str">
        <f>PlainData_XXX!W921</f>
        <v xml:space="preserve">"Amount" : </v>
      </c>
      <c r="BF916" s="21">
        <f>PlainData_XXX!X921</f>
        <v>218000</v>
      </c>
      <c r="BG916" s="21" t="s">
        <v>0</v>
      </c>
      <c r="BH916" s="123" t="str">
        <f>PlainData_XXX!Y921</f>
        <v xml:space="preserve">"Services" : </v>
      </c>
      <c r="BI916" s="21" t="str">
        <f>PlainData_XXX!Z921</f>
        <v>["Ticket Sales", "Radio Interviews", "TV Interviews"]</v>
      </c>
      <c r="BJ916" s="21" t="s">
        <v>121</v>
      </c>
      <c r="BK916" s="127" t="str">
        <f>PlainData_XXX!AA921</f>
        <v xml:space="preserve">"Stadium" : </v>
      </c>
      <c r="BL916" s="21" t="s">
        <v>71</v>
      </c>
      <c r="BM916" s="123" t="str">
        <f>PlainData_XXX!AB921</f>
        <v xml:space="preserve">"Name" : </v>
      </c>
      <c r="BN916" s="21" t="s">
        <v>120</v>
      </c>
      <c r="BO916" s="21" t="str">
        <f>PlainData_XXX!AC921</f>
        <v>Nowlan Park</v>
      </c>
      <c r="BP916" s="21" t="s">
        <v>78</v>
      </c>
      <c r="BQ916" s="123" t="str">
        <f>PlainData_XXX!AD921</f>
        <v xml:space="preserve">"City" : </v>
      </c>
      <c r="BR916" s="21" t="s">
        <v>120</v>
      </c>
      <c r="BS916" s="21" t="str">
        <f>PlainData_XXX!AE921</f>
        <v>Kilkenny</v>
      </c>
      <c r="BT916" s="21" t="s">
        <v>78</v>
      </c>
      <c r="BU916" s="123" t="str">
        <f>PlainData_XXX!AF921</f>
        <v xml:space="preserve">"Type" : </v>
      </c>
      <c r="BV916" s="21" t="s">
        <v>120</v>
      </c>
      <c r="BW916" s="21" t="str">
        <f>PlainData_XXX!AG921</f>
        <v>GAA</v>
      </c>
      <c r="BX916" s="21" t="s">
        <v>78</v>
      </c>
      <c r="BY916" s="123" t="str">
        <f>PlainData_XXX!AH921</f>
        <v xml:space="preserve">"Capacity" : </v>
      </c>
      <c r="BZ916" s="21">
        <f>PlainData_XXX!AI921</f>
        <v>27000</v>
      </c>
      <c r="CA916" s="21" t="s">
        <v>0</v>
      </c>
      <c r="CB916" s="21" t="str">
        <f>PlainData_XXX!AJ921</f>
        <v>"Acoustics" :</v>
      </c>
      <c r="CC916" s="21" t="s">
        <v>120</v>
      </c>
      <c r="CD916" s="21" t="str">
        <f>PlainData_XXX!AK921</f>
        <v>Fair</v>
      </c>
      <c r="CE916" s="21" t="s">
        <v>120</v>
      </c>
      <c r="CF916" s="21" t="s">
        <v>121</v>
      </c>
      <c r="CG916" s="21" t="str">
        <f>PlainData_XXX!AL921</f>
        <v>"Merchandise_Type" :</v>
      </c>
      <c r="CH916" s="21" t="str">
        <f>PlainData_XXX!AM921</f>
        <v>["Photos", "Hoodies"]</v>
      </c>
      <c r="CI916" s="21" t="s">
        <v>0</v>
      </c>
      <c r="CJ916" s="21" t="str">
        <f>PlainData_XXX!AN921</f>
        <v>"Audience_Type" :</v>
      </c>
      <c r="CK916" s="21" t="str">
        <f>PlainData_XXX!AO921</f>
        <v>["Middle Aged", "Retired ", "Teenagers", "Young Working Adults"]</v>
      </c>
      <c r="CL916" s="21" t="s">
        <v>121</v>
      </c>
    </row>
    <row r="917" spans="1:90" ht="13.2" x14ac:dyDescent="0.25">
      <c r="A917" s="45" t="s">
        <v>10</v>
      </c>
      <c r="B917" s="54">
        <f>PlainData_XXX!A922</f>
        <v>908</v>
      </c>
      <c r="C917" s="46" t="s">
        <v>77</v>
      </c>
      <c r="D917" s="49" t="str">
        <f t="shared" si="154"/>
        <v xml:space="preserve">"Concert_Year" : </v>
      </c>
      <c r="E917" s="103">
        <f>PlainData_XXX!B922</f>
        <v>2017</v>
      </c>
      <c r="F917" s="48" t="s">
        <v>0</v>
      </c>
      <c r="G917" s="49" t="str">
        <f t="shared" si="155"/>
        <v xml:space="preserve">"Concert_Month" : </v>
      </c>
      <c r="H917" s="103">
        <f>PlainData_XXX!C922</f>
        <v>11</v>
      </c>
      <c r="I917" s="48" t="s">
        <v>0</v>
      </c>
      <c r="J917" s="49" t="str">
        <f t="shared" si="156"/>
        <v>"Duration" :</v>
      </c>
      <c r="K917" s="104">
        <f>PlainData_XXX!D922</f>
        <v>170</v>
      </c>
      <c r="L917" s="46" t="s">
        <v>77</v>
      </c>
      <c r="M917" s="49" t="str">
        <f t="shared" si="157"/>
        <v xml:space="preserve">"Expected_Crowd" : </v>
      </c>
      <c r="N917" s="103">
        <f>PlainData_XXX!E922</f>
        <v>75600</v>
      </c>
      <c r="O917" s="48" t="s">
        <v>0</v>
      </c>
      <c r="P917" s="49" t="str">
        <f t="shared" si="158"/>
        <v xml:space="preserve">"Actual_Crowd" : </v>
      </c>
      <c r="Q917" s="103">
        <f>PlainData_XXX!F922</f>
        <v>67300</v>
      </c>
      <c r="R917" s="46" t="s">
        <v>77</v>
      </c>
      <c r="S917" s="49" t="str">
        <f t="shared" si="159"/>
        <v xml:space="preserve">"Cheapest_Ticket_Price" : </v>
      </c>
      <c r="T917" s="103">
        <f>PlainData_XXX!G922</f>
        <v>30</v>
      </c>
      <c r="U917" s="48" t="s">
        <v>0</v>
      </c>
      <c r="V917" s="49" t="str">
        <f t="shared" si="160"/>
        <v xml:space="preserve">"Dearest_Ticket_Price" : </v>
      </c>
      <c r="W917" s="104">
        <f>PlainData_XXX!H922</f>
        <v>135</v>
      </c>
      <c r="X917" s="48" t="s">
        <v>0</v>
      </c>
      <c r="Y917" s="49" t="str">
        <f t="shared" si="161"/>
        <v xml:space="preserve">"Food_Sales" : </v>
      </c>
      <c r="Z917" s="129">
        <f>PlainData_XXX!I922</f>
        <v>55500</v>
      </c>
      <c r="AA917" s="46" t="s">
        <v>77</v>
      </c>
      <c r="AB917" s="49" t="str">
        <f t="shared" si="162"/>
        <v xml:space="preserve">"Drink_Sales" : </v>
      </c>
      <c r="AC917" s="129">
        <f>PlainData_XXX!J922</f>
        <v>1800</v>
      </c>
      <c r="AD917" s="46" t="s">
        <v>77</v>
      </c>
      <c r="AE917" s="49" t="str">
        <f t="shared" si="163"/>
        <v xml:space="preserve">"Atmosphere" : </v>
      </c>
      <c r="AF917" s="50" t="s">
        <v>120</v>
      </c>
      <c r="AG917" s="104" t="str">
        <f>PlainData_XXX!K922</f>
        <v>Good</v>
      </c>
      <c r="AH917" s="48" t="s">
        <v>78</v>
      </c>
      <c r="AI917" s="49" t="str">
        <f t="shared" si="164"/>
        <v xml:space="preserve">"Police_Cost" : </v>
      </c>
      <c r="AJ917" s="130">
        <f>PlainData_XXX!L922</f>
        <v>42000</v>
      </c>
      <c r="AK917" s="48" t="s">
        <v>0</v>
      </c>
      <c r="AL917" s="110" t="str">
        <f>PlainData_XXX!M922</f>
        <v xml:space="preserve">"Performer" : </v>
      </c>
      <c r="AM917" s="49" t="s">
        <v>71</v>
      </c>
      <c r="AN917" s="111" t="str">
        <f>PlainData_XXX!N922</f>
        <v xml:space="preserve">"Name" : </v>
      </c>
      <c r="AO917" s="48" t="s">
        <v>120</v>
      </c>
      <c r="AP917" s="104" t="str">
        <f>PlainData_XXX!O922</f>
        <v>Darragh O’Reilly</v>
      </c>
      <c r="AQ917" s="48" t="s">
        <v>78</v>
      </c>
      <c r="AR917" s="111" t="str">
        <f>PlainData_XXX!P922</f>
        <v xml:space="preserve">"Music_Type" : </v>
      </c>
      <c r="AS917" s="50" t="s">
        <v>120</v>
      </c>
      <c r="AT917" s="104" t="str">
        <f>PlainData_XXX!Q922</f>
        <v>Jazz</v>
      </c>
      <c r="AU917" s="48" t="s">
        <v>78</v>
      </c>
      <c r="AV917" s="111" t="str">
        <f>PlainData_XXX!R922</f>
        <v xml:space="preserve">"Services" : </v>
      </c>
      <c r="AW917" s="104" t="str">
        <f>PlainData_XXX!S922</f>
        <v>["Fan Engagement", "Photo Shoots ", "Live Rehearsals", "TV Interviews"]</v>
      </c>
      <c r="AX917" s="49" t="s">
        <v>76</v>
      </c>
      <c r="AY917" s="122" t="str">
        <f>PlainData_XXX!T922</f>
        <v xml:space="preserve">"Sponsor" : </v>
      </c>
      <c r="AZ917" s="21" t="s">
        <v>71</v>
      </c>
      <c r="BA917" s="123" t="str">
        <f>PlainData_XXX!U922</f>
        <v xml:space="preserve">"Name" : </v>
      </c>
      <c r="BB917" s="21" t="s">
        <v>120</v>
      </c>
      <c r="BC917" s="21" t="str">
        <f>PlainData_XXX!V922</f>
        <v>Nina Lynch</v>
      </c>
      <c r="BD917" s="21" t="s">
        <v>78</v>
      </c>
      <c r="BE917" s="123" t="str">
        <f>PlainData_XXX!W922</f>
        <v xml:space="preserve">"Amount" : </v>
      </c>
      <c r="BF917" s="21">
        <f>PlainData_XXX!X922</f>
        <v>206000</v>
      </c>
      <c r="BG917" s="21" t="s">
        <v>0</v>
      </c>
      <c r="BH917" s="123" t="str">
        <f>PlainData_XXX!Y922</f>
        <v xml:space="preserve">"Services" : </v>
      </c>
      <c r="BI917" s="21" t="str">
        <f>PlainData_XXX!Z922</f>
        <v>["Radio Interviews", "TV Interviews"]</v>
      </c>
      <c r="BJ917" s="21" t="s">
        <v>121</v>
      </c>
      <c r="BK917" s="127" t="str">
        <f>PlainData_XXX!AA922</f>
        <v xml:space="preserve">"Stadium" : </v>
      </c>
      <c r="BL917" s="21" t="s">
        <v>71</v>
      </c>
      <c r="BM917" s="123" t="str">
        <f>PlainData_XXX!AB922</f>
        <v xml:space="preserve">"Name" : </v>
      </c>
      <c r="BN917" s="21" t="s">
        <v>120</v>
      </c>
      <c r="BO917" s="21" t="str">
        <f>PlainData_XXX!AC922</f>
        <v>Pearse Stadium</v>
      </c>
      <c r="BP917" s="21" t="s">
        <v>78</v>
      </c>
      <c r="BQ917" s="123" t="str">
        <f>PlainData_XXX!AD922</f>
        <v xml:space="preserve">"City" : </v>
      </c>
      <c r="BR917" s="21" t="s">
        <v>120</v>
      </c>
      <c r="BS917" s="21" t="str">
        <f>PlainData_XXX!AE922</f>
        <v>Galway</v>
      </c>
      <c r="BT917" s="21" t="s">
        <v>78</v>
      </c>
      <c r="BU917" s="123" t="str">
        <f>PlainData_XXX!AF922</f>
        <v xml:space="preserve">"Type" : </v>
      </c>
      <c r="BV917" s="21" t="s">
        <v>120</v>
      </c>
      <c r="BW917" s="21" t="str">
        <f>PlainData_XXX!AG922</f>
        <v>GAA</v>
      </c>
      <c r="BX917" s="21" t="s">
        <v>78</v>
      </c>
      <c r="BY917" s="123" t="str">
        <f>PlainData_XXX!AH922</f>
        <v xml:space="preserve">"Capacity" : </v>
      </c>
      <c r="BZ917" s="21">
        <f>PlainData_XXX!AI922</f>
        <v>34000</v>
      </c>
      <c r="CA917" s="21" t="s">
        <v>0</v>
      </c>
      <c r="CB917" s="21" t="str">
        <f>PlainData_XXX!AJ922</f>
        <v>"Acoustics" :</v>
      </c>
      <c r="CC917" s="21" t="s">
        <v>120</v>
      </c>
      <c r="CD917" s="21" t="str">
        <f>PlainData_XXX!AK922</f>
        <v>Fair</v>
      </c>
      <c r="CE917" s="21" t="s">
        <v>120</v>
      </c>
      <c r="CF917" s="21" t="s">
        <v>121</v>
      </c>
      <c r="CG917" s="21" t="str">
        <f>PlainData_XXX!AL922</f>
        <v>"Merchandise_Type" :</v>
      </c>
      <c r="CH917" s="21" t="str">
        <f>PlainData_XXX!AM922</f>
        <v>["Photos", "Umbrellas "]</v>
      </c>
      <c r="CI917" s="21" t="s">
        <v>0</v>
      </c>
      <c r="CJ917" s="21" t="str">
        <f>PlainData_XXX!AN922</f>
        <v>"Audience_Type" :</v>
      </c>
      <c r="CK917" s="21" t="str">
        <f>PlainData_XXX!AO922</f>
        <v>["Teenagers", "Third Level Students", "Young Working Adults"]</v>
      </c>
      <c r="CL917" s="21" t="s">
        <v>121</v>
      </c>
    </row>
    <row r="918" spans="1:90" ht="13.2" x14ac:dyDescent="0.25">
      <c r="A918" s="45" t="s">
        <v>10</v>
      </c>
      <c r="B918" s="54">
        <f>PlainData_XXX!A923</f>
        <v>909</v>
      </c>
      <c r="C918" s="46" t="s">
        <v>77</v>
      </c>
      <c r="D918" s="49" t="str">
        <f t="shared" si="154"/>
        <v xml:space="preserve">"Concert_Year" : </v>
      </c>
      <c r="E918" s="103">
        <f>PlainData_XXX!B923</f>
        <v>2016</v>
      </c>
      <c r="F918" s="48" t="s">
        <v>0</v>
      </c>
      <c r="G918" s="49" t="str">
        <f t="shared" si="155"/>
        <v xml:space="preserve">"Concert_Month" : </v>
      </c>
      <c r="H918" s="103">
        <f>PlainData_XXX!C923</f>
        <v>9</v>
      </c>
      <c r="I918" s="48" t="s">
        <v>0</v>
      </c>
      <c r="J918" s="49" t="str">
        <f t="shared" si="156"/>
        <v>"Duration" :</v>
      </c>
      <c r="K918" s="104">
        <f>PlainData_XXX!D923</f>
        <v>150</v>
      </c>
      <c r="L918" s="46" t="s">
        <v>77</v>
      </c>
      <c r="M918" s="49" t="str">
        <f t="shared" si="157"/>
        <v xml:space="preserve">"Expected_Crowd" : </v>
      </c>
      <c r="N918" s="103">
        <f>PlainData_XXX!E923</f>
        <v>13000</v>
      </c>
      <c r="O918" s="48" t="s">
        <v>0</v>
      </c>
      <c r="P918" s="49" t="str">
        <f t="shared" si="158"/>
        <v xml:space="preserve">"Actual_Crowd" : </v>
      </c>
      <c r="Q918" s="103">
        <f>PlainData_XXX!F923</f>
        <v>12900</v>
      </c>
      <c r="R918" s="46" t="s">
        <v>77</v>
      </c>
      <c r="S918" s="49" t="str">
        <f t="shared" si="159"/>
        <v xml:space="preserve">"Cheapest_Ticket_Price" : </v>
      </c>
      <c r="T918" s="103">
        <f>PlainData_XXX!G923</f>
        <v>40</v>
      </c>
      <c r="U918" s="48" t="s">
        <v>0</v>
      </c>
      <c r="V918" s="49" t="str">
        <f t="shared" si="160"/>
        <v xml:space="preserve">"Dearest_Ticket_Price" : </v>
      </c>
      <c r="W918" s="104">
        <f>PlainData_XXX!H923</f>
        <v>145</v>
      </c>
      <c r="X918" s="48" t="s">
        <v>0</v>
      </c>
      <c r="Y918" s="49" t="str">
        <f t="shared" si="161"/>
        <v xml:space="preserve">"Food_Sales" : </v>
      </c>
      <c r="Z918" s="129">
        <f>PlainData_XXX!I923</f>
        <v>57200</v>
      </c>
      <c r="AA918" s="46" t="s">
        <v>77</v>
      </c>
      <c r="AB918" s="49" t="str">
        <f t="shared" si="162"/>
        <v xml:space="preserve">"Drink_Sales" : </v>
      </c>
      <c r="AC918" s="129">
        <f>PlainData_XXX!J923</f>
        <v>86900</v>
      </c>
      <c r="AD918" s="46" t="s">
        <v>77</v>
      </c>
      <c r="AE918" s="49" t="str">
        <f t="shared" si="163"/>
        <v xml:space="preserve">"Atmosphere" : </v>
      </c>
      <c r="AF918" s="50" t="s">
        <v>120</v>
      </c>
      <c r="AG918" s="104" t="str">
        <f>PlainData_XXX!K923</f>
        <v>Good</v>
      </c>
      <c r="AH918" s="48" t="s">
        <v>78</v>
      </c>
      <c r="AI918" s="49" t="str">
        <f t="shared" si="164"/>
        <v xml:space="preserve">"Police_Cost" : </v>
      </c>
      <c r="AJ918" s="130">
        <f>PlainData_XXX!L923</f>
        <v>1400</v>
      </c>
      <c r="AK918" s="48" t="s">
        <v>0</v>
      </c>
      <c r="AL918" s="110" t="str">
        <f>PlainData_XXX!M923</f>
        <v xml:space="preserve">"Performer" : </v>
      </c>
      <c r="AM918" s="49" t="s">
        <v>71</v>
      </c>
      <c r="AN918" s="111" t="str">
        <f>PlainData_XXX!N923</f>
        <v xml:space="preserve">"Name" : </v>
      </c>
      <c r="AO918" s="48" t="s">
        <v>120</v>
      </c>
      <c r="AP918" s="104" t="str">
        <f>PlainData_XXX!O923</f>
        <v>Diarmuid MacKenna</v>
      </c>
      <c r="AQ918" s="48" t="s">
        <v>78</v>
      </c>
      <c r="AR918" s="111" t="str">
        <f>PlainData_XXX!P923</f>
        <v xml:space="preserve">"Music_Type" : </v>
      </c>
      <c r="AS918" s="50" t="s">
        <v>120</v>
      </c>
      <c r="AT918" s="104" t="str">
        <f>PlainData_XXX!Q923</f>
        <v>Jazz</v>
      </c>
      <c r="AU918" s="48" t="s">
        <v>78</v>
      </c>
      <c r="AV918" s="111" t="str">
        <f>PlainData_XXX!R923</f>
        <v xml:space="preserve">"Services" : </v>
      </c>
      <c r="AW918" s="104" t="str">
        <f>PlainData_XXX!S923</f>
        <v>["Live Rehearsals", "Fan Engagement", "Photo Shoots "]</v>
      </c>
      <c r="AX918" s="49" t="s">
        <v>76</v>
      </c>
      <c r="AY918" s="122" t="str">
        <f>PlainData_XXX!T923</f>
        <v xml:space="preserve">"Sponsor" : </v>
      </c>
      <c r="AZ918" s="21" t="s">
        <v>71</v>
      </c>
      <c r="BA918" s="123" t="str">
        <f>PlainData_XXX!U923</f>
        <v xml:space="preserve">"Name" : </v>
      </c>
      <c r="BB918" s="21" t="s">
        <v>120</v>
      </c>
      <c r="BC918" s="21" t="str">
        <f>PlainData_XXX!V923</f>
        <v>Eoin Reid</v>
      </c>
      <c r="BD918" s="21" t="s">
        <v>78</v>
      </c>
      <c r="BE918" s="123" t="str">
        <f>PlainData_XXX!W923</f>
        <v xml:space="preserve">"Amount" : </v>
      </c>
      <c r="BF918" s="21">
        <f>PlainData_XXX!X923</f>
        <v>125000</v>
      </c>
      <c r="BG918" s="21" t="s">
        <v>0</v>
      </c>
      <c r="BH918" s="123" t="str">
        <f>PlainData_XXX!Y923</f>
        <v xml:space="preserve">"Services" : </v>
      </c>
      <c r="BI918" s="21" t="str">
        <f>PlainData_XXX!Z923</f>
        <v>["Ticket Sales", "TV Interviews", "Posters"]</v>
      </c>
      <c r="BJ918" s="21" t="s">
        <v>121</v>
      </c>
      <c r="BK918" s="127" t="str">
        <f>PlainData_XXX!AA923</f>
        <v xml:space="preserve">"Stadium" : </v>
      </c>
      <c r="BL918" s="21" t="s">
        <v>71</v>
      </c>
      <c r="BM918" s="123" t="str">
        <f>PlainData_XXX!AB923</f>
        <v xml:space="preserve">"Name" : </v>
      </c>
      <c r="BN918" s="21" t="s">
        <v>120</v>
      </c>
      <c r="BO918" s="21" t="str">
        <f>PlainData_XXX!AC923</f>
        <v>Olympia Theatre</v>
      </c>
      <c r="BP918" s="21" t="s">
        <v>78</v>
      </c>
      <c r="BQ918" s="123" t="str">
        <f>PlainData_XXX!AD923</f>
        <v xml:space="preserve">"City" : </v>
      </c>
      <c r="BR918" s="21" t="s">
        <v>120</v>
      </c>
      <c r="BS918" s="21" t="str">
        <f>PlainData_XXX!AE923</f>
        <v>Dublin</v>
      </c>
      <c r="BT918" s="21" t="s">
        <v>78</v>
      </c>
      <c r="BU918" s="123" t="str">
        <f>PlainData_XXX!AF923</f>
        <v xml:space="preserve">"Type" : </v>
      </c>
      <c r="BV918" s="21" t="s">
        <v>120</v>
      </c>
      <c r="BW918" s="21" t="str">
        <f>PlainData_XXX!AG923</f>
        <v>Basketball</v>
      </c>
      <c r="BX918" s="21" t="s">
        <v>78</v>
      </c>
      <c r="BY918" s="123" t="str">
        <f>PlainData_XXX!AH923</f>
        <v xml:space="preserve">"Capacity" : </v>
      </c>
      <c r="BZ918" s="21">
        <f>PlainData_XXX!AI923</f>
        <v>1200</v>
      </c>
      <c r="CA918" s="21" t="s">
        <v>0</v>
      </c>
      <c r="CB918" s="21" t="str">
        <f>PlainData_XXX!AJ923</f>
        <v>"Acoustics" :</v>
      </c>
      <c r="CC918" s="21" t="s">
        <v>120</v>
      </c>
      <c r="CD918" s="21" t="str">
        <f>PlainData_XXX!AK923</f>
        <v>Good</v>
      </c>
      <c r="CE918" s="21" t="s">
        <v>120</v>
      </c>
      <c r="CF918" s="21" t="s">
        <v>121</v>
      </c>
      <c r="CG918" s="21" t="str">
        <f>PlainData_XXX!AL923</f>
        <v>"Merchandise_Type" :</v>
      </c>
      <c r="CH918" s="21" t="str">
        <f>PlainData_XXX!AM923</f>
        <v>["Hoodies", "Umbrellas ", "CD’s", "Photos"]</v>
      </c>
      <c r="CI918" s="21" t="s">
        <v>0</v>
      </c>
      <c r="CJ918" s="21" t="str">
        <f>PlainData_XXX!AN923</f>
        <v>"Audience_Type" :</v>
      </c>
      <c r="CK918" s="21" t="str">
        <f>PlainData_XXX!AO923</f>
        <v>["Teenagers", "Young Working Adults"]</v>
      </c>
      <c r="CL918" s="21" t="s">
        <v>121</v>
      </c>
    </row>
    <row r="919" spans="1:90" ht="13.2" x14ac:dyDescent="0.25">
      <c r="A919" s="45" t="s">
        <v>10</v>
      </c>
      <c r="B919" s="54">
        <f>PlainData_XXX!A924</f>
        <v>910</v>
      </c>
      <c r="C919" s="46" t="s">
        <v>77</v>
      </c>
      <c r="D919" s="49" t="str">
        <f t="shared" si="154"/>
        <v xml:space="preserve">"Concert_Year" : </v>
      </c>
      <c r="E919" s="103">
        <f>PlainData_XXX!B924</f>
        <v>2024</v>
      </c>
      <c r="F919" s="48" t="s">
        <v>0</v>
      </c>
      <c r="G919" s="49" t="str">
        <f t="shared" si="155"/>
        <v xml:space="preserve">"Concert_Month" : </v>
      </c>
      <c r="H919" s="103">
        <f>PlainData_XXX!C924</f>
        <v>5</v>
      </c>
      <c r="I919" s="48" t="s">
        <v>0</v>
      </c>
      <c r="J919" s="49" t="str">
        <f t="shared" si="156"/>
        <v>"Duration" :</v>
      </c>
      <c r="K919" s="104">
        <f>PlainData_XXX!D924</f>
        <v>60</v>
      </c>
      <c r="L919" s="46" t="s">
        <v>77</v>
      </c>
      <c r="M919" s="49" t="str">
        <f t="shared" si="157"/>
        <v xml:space="preserve">"Expected_Crowd" : </v>
      </c>
      <c r="N919" s="103">
        <f>PlainData_XXX!E924</f>
        <v>54100</v>
      </c>
      <c r="O919" s="48" t="s">
        <v>0</v>
      </c>
      <c r="P919" s="49" t="str">
        <f t="shared" si="158"/>
        <v xml:space="preserve">"Actual_Crowd" : </v>
      </c>
      <c r="Q919" s="103">
        <f>PlainData_XXX!F924</f>
        <v>52800</v>
      </c>
      <c r="R919" s="46" t="s">
        <v>77</v>
      </c>
      <c r="S919" s="49" t="str">
        <f t="shared" si="159"/>
        <v xml:space="preserve">"Cheapest_Ticket_Price" : </v>
      </c>
      <c r="T919" s="103">
        <f>PlainData_XXX!G924</f>
        <v>20</v>
      </c>
      <c r="U919" s="48" t="s">
        <v>0</v>
      </c>
      <c r="V919" s="49" t="str">
        <f t="shared" si="160"/>
        <v xml:space="preserve">"Dearest_Ticket_Price" : </v>
      </c>
      <c r="W919" s="104">
        <f>PlainData_XXX!H924</f>
        <v>85</v>
      </c>
      <c r="X919" s="48" t="s">
        <v>0</v>
      </c>
      <c r="Y919" s="49" t="str">
        <f t="shared" si="161"/>
        <v xml:space="preserve">"Food_Sales" : </v>
      </c>
      <c r="Z919" s="129">
        <f>PlainData_XXX!I924</f>
        <v>62400</v>
      </c>
      <c r="AA919" s="46" t="s">
        <v>77</v>
      </c>
      <c r="AB919" s="49" t="str">
        <f t="shared" si="162"/>
        <v xml:space="preserve">"Drink_Sales" : </v>
      </c>
      <c r="AC919" s="129">
        <f>PlainData_XXX!J924</f>
        <v>73600</v>
      </c>
      <c r="AD919" s="46" t="s">
        <v>77</v>
      </c>
      <c r="AE919" s="49" t="str">
        <f t="shared" si="163"/>
        <v xml:space="preserve">"Atmosphere" : </v>
      </c>
      <c r="AF919" s="50" t="s">
        <v>120</v>
      </c>
      <c r="AG919" s="104" t="str">
        <f>PlainData_XXX!K924</f>
        <v>Poor</v>
      </c>
      <c r="AH919" s="48" t="s">
        <v>78</v>
      </c>
      <c r="AI919" s="49" t="str">
        <f t="shared" si="164"/>
        <v xml:space="preserve">"Police_Cost" : </v>
      </c>
      <c r="AJ919" s="130">
        <f>PlainData_XXX!L924</f>
        <v>15700</v>
      </c>
      <c r="AK919" s="48" t="s">
        <v>0</v>
      </c>
      <c r="AL919" s="110" t="str">
        <f>PlainData_XXX!M924</f>
        <v xml:space="preserve">"Performer" : </v>
      </c>
      <c r="AM919" s="49" t="s">
        <v>71</v>
      </c>
      <c r="AN919" s="111" t="str">
        <f>PlainData_XXX!N924</f>
        <v xml:space="preserve">"Name" : </v>
      </c>
      <c r="AO919" s="48" t="s">
        <v>120</v>
      </c>
      <c r="AP919" s="104" t="str">
        <f>PlainData_XXX!O924</f>
        <v>Eimear Hayes</v>
      </c>
      <c r="AQ919" s="48" t="s">
        <v>78</v>
      </c>
      <c r="AR919" s="111" t="str">
        <f>PlainData_XXX!P924</f>
        <v xml:space="preserve">"Music_Type" : </v>
      </c>
      <c r="AS919" s="50" t="s">
        <v>120</v>
      </c>
      <c r="AT919" s="104" t="str">
        <f>PlainData_XXX!Q924</f>
        <v>Classical</v>
      </c>
      <c r="AU919" s="48" t="s">
        <v>78</v>
      </c>
      <c r="AV919" s="111" t="str">
        <f>PlainData_XXX!R924</f>
        <v xml:space="preserve">"Services" : </v>
      </c>
      <c r="AW919" s="104" t="str">
        <f>PlainData_XXX!S924</f>
        <v>["Live Rehearsals", "TV Interviews"]</v>
      </c>
      <c r="AX919" s="49" t="s">
        <v>76</v>
      </c>
      <c r="AY919" s="122" t="str">
        <f>PlainData_XXX!T924</f>
        <v xml:space="preserve">"Sponsor" : </v>
      </c>
      <c r="AZ919" s="21" t="s">
        <v>71</v>
      </c>
      <c r="BA919" s="123" t="str">
        <f>PlainData_XXX!U924</f>
        <v xml:space="preserve">"Name" : </v>
      </c>
      <c r="BB919" s="21" t="s">
        <v>120</v>
      </c>
      <c r="BC919" s="21" t="str">
        <f>PlainData_XXX!V924</f>
        <v>Anne McGee</v>
      </c>
      <c r="BD919" s="21" t="s">
        <v>78</v>
      </c>
      <c r="BE919" s="123" t="str">
        <f>PlainData_XXX!W924</f>
        <v xml:space="preserve">"Amount" : </v>
      </c>
      <c r="BF919" s="21">
        <f>PlainData_XXX!X924</f>
        <v>27000</v>
      </c>
      <c r="BG919" s="21" t="s">
        <v>0</v>
      </c>
      <c r="BH919" s="123" t="str">
        <f>PlainData_XXX!Y924</f>
        <v xml:space="preserve">"Services" : </v>
      </c>
      <c r="BI919" s="21" t="str">
        <f>PlainData_XXX!Z924</f>
        <v>["Posters", "News Papers", "Ticket Sales", "Radio Interviews"]</v>
      </c>
      <c r="BJ919" s="21" t="s">
        <v>121</v>
      </c>
      <c r="BK919" s="127" t="str">
        <f>PlainData_XXX!AA924</f>
        <v xml:space="preserve">"Stadium" : </v>
      </c>
      <c r="BL919" s="21" t="s">
        <v>71</v>
      </c>
      <c r="BM919" s="123" t="str">
        <f>PlainData_XXX!AB924</f>
        <v xml:space="preserve">"Name" : </v>
      </c>
      <c r="BN919" s="21" t="s">
        <v>120</v>
      </c>
      <c r="BO919" s="21" t="str">
        <f>PlainData_XXX!AC924</f>
        <v>Bord Gais Energy Theatre</v>
      </c>
      <c r="BP919" s="21" t="s">
        <v>78</v>
      </c>
      <c r="BQ919" s="123" t="str">
        <f>PlainData_XXX!AD924</f>
        <v xml:space="preserve">"City" : </v>
      </c>
      <c r="BR919" s="21" t="s">
        <v>120</v>
      </c>
      <c r="BS919" s="21" t="str">
        <f>PlainData_XXX!AE924</f>
        <v>Dublin</v>
      </c>
      <c r="BT919" s="21" t="s">
        <v>78</v>
      </c>
      <c r="BU919" s="123" t="str">
        <f>PlainData_XXX!AF924</f>
        <v xml:space="preserve">"Type" : </v>
      </c>
      <c r="BV919" s="21" t="s">
        <v>120</v>
      </c>
      <c r="BW919" s="21" t="str">
        <f>PlainData_XXX!AG924</f>
        <v>Basketball</v>
      </c>
      <c r="BX919" s="21" t="s">
        <v>78</v>
      </c>
      <c r="BY919" s="123" t="str">
        <f>PlainData_XXX!AH924</f>
        <v xml:space="preserve">"Capacity" : </v>
      </c>
      <c r="BZ919" s="21">
        <f>PlainData_XXX!AI924</f>
        <v>2100</v>
      </c>
      <c r="CA919" s="21" t="s">
        <v>0</v>
      </c>
      <c r="CB919" s="21" t="str">
        <f>PlainData_XXX!AJ924</f>
        <v>"Acoustics" :</v>
      </c>
      <c r="CC919" s="21" t="s">
        <v>120</v>
      </c>
      <c r="CD919" s="21" t="str">
        <f>PlainData_XXX!AK924</f>
        <v>Good</v>
      </c>
      <c r="CE919" s="21" t="s">
        <v>120</v>
      </c>
      <c r="CF919" s="21" t="s">
        <v>121</v>
      </c>
      <c r="CG919" s="21" t="str">
        <f>PlainData_XXX!AL924</f>
        <v>"Merchandise_Type" :</v>
      </c>
      <c r="CH919" s="21" t="str">
        <f>PlainData_XXX!AM924</f>
        <v>["Umbrellas "]</v>
      </c>
      <c r="CI919" s="21" t="s">
        <v>0</v>
      </c>
      <c r="CJ919" s="21" t="str">
        <f>PlainData_XXX!AN924</f>
        <v>"Audience_Type" :</v>
      </c>
      <c r="CK919" s="21" t="str">
        <f>PlainData_XXX!AO924</f>
        <v>["Retired "]</v>
      </c>
      <c r="CL919" s="21" t="s">
        <v>121</v>
      </c>
    </row>
    <row r="920" spans="1:90" ht="13.2" x14ac:dyDescent="0.25">
      <c r="A920" s="45" t="s">
        <v>10</v>
      </c>
      <c r="B920" s="54">
        <f>PlainData_XXX!A925</f>
        <v>911</v>
      </c>
      <c r="C920" s="46" t="s">
        <v>77</v>
      </c>
      <c r="D920" s="49" t="str">
        <f t="shared" si="154"/>
        <v xml:space="preserve">"Concert_Year" : </v>
      </c>
      <c r="E920" s="103">
        <f>PlainData_XXX!B925</f>
        <v>2014</v>
      </c>
      <c r="F920" s="48" t="s">
        <v>0</v>
      </c>
      <c r="G920" s="49" t="str">
        <f t="shared" si="155"/>
        <v xml:space="preserve">"Concert_Month" : </v>
      </c>
      <c r="H920" s="103">
        <f>PlainData_XXX!C925</f>
        <v>9</v>
      </c>
      <c r="I920" s="48" t="s">
        <v>0</v>
      </c>
      <c r="J920" s="49" t="str">
        <f t="shared" si="156"/>
        <v>"Duration" :</v>
      </c>
      <c r="K920" s="104">
        <f>PlainData_XXX!D925</f>
        <v>75</v>
      </c>
      <c r="L920" s="46" t="s">
        <v>77</v>
      </c>
      <c r="M920" s="49" t="str">
        <f t="shared" si="157"/>
        <v xml:space="preserve">"Expected_Crowd" : </v>
      </c>
      <c r="N920" s="103">
        <f>PlainData_XXX!E925</f>
        <v>72000</v>
      </c>
      <c r="O920" s="48" t="s">
        <v>0</v>
      </c>
      <c r="P920" s="49" t="str">
        <f t="shared" si="158"/>
        <v xml:space="preserve">"Actual_Crowd" : </v>
      </c>
      <c r="Q920" s="103">
        <f>PlainData_XXX!F925</f>
        <v>76800</v>
      </c>
      <c r="R920" s="46" t="s">
        <v>77</v>
      </c>
      <c r="S920" s="49" t="str">
        <f t="shared" si="159"/>
        <v xml:space="preserve">"Cheapest_Ticket_Price" : </v>
      </c>
      <c r="T920" s="103">
        <f>PlainData_XXX!G925</f>
        <v>55</v>
      </c>
      <c r="U920" s="48" t="s">
        <v>0</v>
      </c>
      <c r="V920" s="49" t="str">
        <f t="shared" si="160"/>
        <v xml:space="preserve">"Dearest_Ticket_Price" : </v>
      </c>
      <c r="W920" s="104">
        <f>PlainData_XXX!H925</f>
        <v>135</v>
      </c>
      <c r="X920" s="48" t="s">
        <v>0</v>
      </c>
      <c r="Y920" s="49" t="str">
        <f t="shared" si="161"/>
        <v xml:space="preserve">"Food_Sales" : </v>
      </c>
      <c r="Z920" s="129">
        <f>PlainData_XXX!I925</f>
        <v>81800</v>
      </c>
      <c r="AA920" s="46" t="s">
        <v>77</v>
      </c>
      <c r="AB920" s="49" t="str">
        <f t="shared" si="162"/>
        <v xml:space="preserve">"Drink_Sales" : </v>
      </c>
      <c r="AC920" s="129">
        <f>PlainData_XXX!J925</f>
        <v>103600</v>
      </c>
      <c r="AD920" s="46" t="s">
        <v>77</v>
      </c>
      <c r="AE920" s="49" t="str">
        <f t="shared" si="163"/>
        <v xml:space="preserve">"Atmosphere" : </v>
      </c>
      <c r="AF920" s="50" t="s">
        <v>120</v>
      </c>
      <c r="AG920" s="104" t="str">
        <f>PlainData_XXX!K925</f>
        <v>Poor</v>
      </c>
      <c r="AH920" s="48" t="s">
        <v>78</v>
      </c>
      <c r="AI920" s="49" t="str">
        <f t="shared" si="164"/>
        <v xml:space="preserve">"Police_Cost" : </v>
      </c>
      <c r="AJ920" s="130">
        <f>PlainData_XXX!L925</f>
        <v>7900</v>
      </c>
      <c r="AK920" s="48" t="s">
        <v>0</v>
      </c>
      <c r="AL920" s="110" t="str">
        <f>PlainData_XXX!M925</f>
        <v xml:space="preserve">"Performer" : </v>
      </c>
      <c r="AM920" s="49" t="s">
        <v>71</v>
      </c>
      <c r="AN920" s="111" t="str">
        <f>PlainData_XXX!N925</f>
        <v xml:space="preserve">"Name" : </v>
      </c>
      <c r="AO920" s="48" t="s">
        <v>120</v>
      </c>
      <c r="AP920" s="104" t="str">
        <f>PlainData_XXX!O925</f>
        <v>Bronagh Donnelly</v>
      </c>
      <c r="AQ920" s="48" t="s">
        <v>78</v>
      </c>
      <c r="AR920" s="111" t="str">
        <f>PlainData_XXX!P925</f>
        <v xml:space="preserve">"Music_Type" : </v>
      </c>
      <c r="AS920" s="50" t="s">
        <v>120</v>
      </c>
      <c r="AT920" s="104" t="str">
        <f>PlainData_XXX!Q925</f>
        <v>Jazz</v>
      </c>
      <c r="AU920" s="48" t="s">
        <v>78</v>
      </c>
      <c r="AV920" s="111" t="str">
        <f>PlainData_XXX!R925</f>
        <v xml:space="preserve">"Services" : </v>
      </c>
      <c r="AW920" s="104" t="str">
        <f>PlainData_XXX!S925</f>
        <v>["Live Rehearsals", "Meet and Greet", "Photo Shoots "]</v>
      </c>
      <c r="AX920" s="49" t="s">
        <v>76</v>
      </c>
      <c r="AY920" s="122" t="str">
        <f>PlainData_XXX!T925</f>
        <v xml:space="preserve">"Sponsor" : </v>
      </c>
      <c r="AZ920" s="21" t="s">
        <v>71</v>
      </c>
      <c r="BA920" s="123" t="str">
        <f>PlainData_XXX!U925</f>
        <v xml:space="preserve">"Name" : </v>
      </c>
      <c r="BB920" s="21" t="s">
        <v>120</v>
      </c>
      <c r="BC920" s="21" t="str">
        <f>PlainData_XXX!V925</f>
        <v>Cian Kenna</v>
      </c>
      <c r="BD920" s="21" t="s">
        <v>78</v>
      </c>
      <c r="BE920" s="123" t="str">
        <f>PlainData_XXX!W925</f>
        <v xml:space="preserve">"Amount" : </v>
      </c>
      <c r="BF920" s="21">
        <f>PlainData_XXX!X925</f>
        <v>6000</v>
      </c>
      <c r="BG920" s="21" t="s">
        <v>0</v>
      </c>
      <c r="BH920" s="123" t="str">
        <f>PlainData_XXX!Y925</f>
        <v xml:space="preserve">"Services" : </v>
      </c>
      <c r="BI920" s="21" t="str">
        <f>PlainData_XXX!Z925</f>
        <v>["Ticket Sales"]</v>
      </c>
      <c r="BJ920" s="21" t="s">
        <v>121</v>
      </c>
      <c r="BK920" s="127" t="str">
        <f>PlainData_XXX!AA925</f>
        <v xml:space="preserve">"Stadium" : </v>
      </c>
      <c r="BL920" s="21" t="s">
        <v>71</v>
      </c>
      <c r="BM920" s="123" t="str">
        <f>PlainData_XXX!AB925</f>
        <v xml:space="preserve">"Name" : </v>
      </c>
      <c r="BN920" s="21" t="s">
        <v>120</v>
      </c>
      <c r="BO920" s="21" t="str">
        <f>PlainData_XXX!AC925</f>
        <v>Tallaght Stadium</v>
      </c>
      <c r="BP920" s="21" t="s">
        <v>78</v>
      </c>
      <c r="BQ920" s="123" t="str">
        <f>PlainData_XXX!AD925</f>
        <v xml:space="preserve">"City" : </v>
      </c>
      <c r="BR920" s="21" t="s">
        <v>120</v>
      </c>
      <c r="BS920" s="21" t="str">
        <f>PlainData_XXX!AE925</f>
        <v>Dublin</v>
      </c>
      <c r="BT920" s="21" t="s">
        <v>78</v>
      </c>
      <c r="BU920" s="123" t="str">
        <f>PlainData_XXX!AF925</f>
        <v xml:space="preserve">"Type" : </v>
      </c>
      <c r="BV920" s="21" t="s">
        <v>120</v>
      </c>
      <c r="BW920" s="21" t="str">
        <f>PlainData_XXX!AG925</f>
        <v>Soccer</v>
      </c>
      <c r="BX920" s="21" t="s">
        <v>78</v>
      </c>
      <c r="BY920" s="123" t="str">
        <f>PlainData_XXX!AH925</f>
        <v xml:space="preserve">"Capacity" : </v>
      </c>
      <c r="BZ920" s="21">
        <f>PlainData_XXX!AI925</f>
        <v>8000</v>
      </c>
      <c r="CA920" s="21" t="s">
        <v>0</v>
      </c>
      <c r="CB920" s="21" t="str">
        <f>PlainData_XXX!AJ925</f>
        <v>"Acoustics" :</v>
      </c>
      <c r="CC920" s="21" t="s">
        <v>120</v>
      </c>
      <c r="CD920" s="21" t="str">
        <f>PlainData_XXX!AK925</f>
        <v>Fair</v>
      </c>
      <c r="CE920" s="21" t="s">
        <v>120</v>
      </c>
      <c r="CF920" s="21" t="s">
        <v>121</v>
      </c>
      <c r="CG920" s="21" t="str">
        <f>PlainData_XXX!AL925</f>
        <v>"Merchandise_Type" :</v>
      </c>
      <c r="CH920" s="21" t="str">
        <f>PlainData_XXX!AM925</f>
        <v>["Tee Shirts", "Hoodies", "Umbrellas ", "Photos"]</v>
      </c>
      <c r="CI920" s="21" t="s">
        <v>0</v>
      </c>
      <c r="CJ920" s="21" t="str">
        <f>PlainData_XXX!AN925</f>
        <v>"Audience_Type" :</v>
      </c>
      <c r="CK920" s="21" t="str">
        <f>PlainData_XXX!AO925</f>
        <v>["Middle Aged", "Retired ", "Teenagers", "Third Level Students"]</v>
      </c>
      <c r="CL920" s="21" t="s">
        <v>121</v>
      </c>
    </row>
    <row r="921" spans="1:90" ht="13.2" x14ac:dyDescent="0.25">
      <c r="A921" s="45" t="s">
        <v>10</v>
      </c>
      <c r="B921" s="54">
        <f>PlainData_XXX!A926</f>
        <v>912</v>
      </c>
      <c r="C921" s="46" t="s">
        <v>77</v>
      </c>
      <c r="D921" s="49" t="str">
        <f t="shared" si="154"/>
        <v xml:space="preserve">"Concert_Year" : </v>
      </c>
      <c r="E921" s="103">
        <f>PlainData_XXX!B926</f>
        <v>2011</v>
      </c>
      <c r="F921" s="48" t="s">
        <v>0</v>
      </c>
      <c r="G921" s="49" t="str">
        <f t="shared" si="155"/>
        <v xml:space="preserve">"Concert_Month" : </v>
      </c>
      <c r="H921" s="103">
        <f>PlainData_XXX!C926</f>
        <v>6</v>
      </c>
      <c r="I921" s="48" t="s">
        <v>0</v>
      </c>
      <c r="J921" s="49" t="str">
        <f t="shared" si="156"/>
        <v>"Duration" :</v>
      </c>
      <c r="K921" s="104">
        <f>PlainData_XXX!D926</f>
        <v>160</v>
      </c>
      <c r="L921" s="46" t="s">
        <v>77</v>
      </c>
      <c r="M921" s="49" t="str">
        <f t="shared" si="157"/>
        <v xml:space="preserve">"Expected_Crowd" : </v>
      </c>
      <c r="N921" s="103">
        <f>PlainData_XXX!E926</f>
        <v>23000</v>
      </c>
      <c r="O921" s="48" t="s">
        <v>0</v>
      </c>
      <c r="P921" s="49" t="str">
        <f t="shared" si="158"/>
        <v xml:space="preserve">"Actual_Crowd" : </v>
      </c>
      <c r="Q921" s="103">
        <f>PlainData_XXX!F926</f>
        <v>23300</v>
      </c>
      <c r="R921" s="46" t="s">
        <v>77</v>
      </c>
      <c r="S921" s="49" t="str">
        <f t="shared" si="159"/>
        <v xml:space="preserve">"Cheapest_Ticket_Price" : </v>
      </c>
      <c r="T921" s="103">
        <f>PlainData_XXX!G926</f>
        <v>30</v>
      </c>
      <c r="U921" s="48" t="s">
        <v>0</v>
      </c>
      <c r="V921" s="49" t="str">
        <f t="shared" si="160"/>
        <v xml:space="preserve">"Dearest_Ticket_Price" : </v>
      </c>
      <c r="W921" s="104">
        <f>PlainData_XXX!H926</f>
        <v>90</v>
      </c>
      <c r="X921" s="48" t="s">
        <v>0</v>
      </c>
      <c r="Y921" s="49" t="str">
        <f t="shared" si="161"/>
        <v xml:space="preserve">"Food_Sales" : </v>
      </c>
      <c r="Z921" s="129">
        <f>PlainData_XXX!I926</f>
        <v>8900</v>
      </c>
      <c r="AA921" s="46" t="s">
        <v>77</v>
      </c>
      <c r="AB921" s="49" t="str">
        <f t="shared" si="162"/>
        <v xml:space="preserve">"Drink_Sales" : </v>
      </c>
      <c r="AC921" s="129">
        <f>PlainData_XXX!J926</f>
        <v>64100</v>
      </c>
      <c r="AD921" s="46" t="s">
        <v>77</v>
      </c>
      <c r="AE921" s="49" t="str">
        <f t="shared" si="163"/>
        <v xml:space="preserve">"Atmosphere" : </v>
      </c>
      <c r="AF921" s="50" t="s">
        <v>120</v>
      </c>
      <c r="AG921" s="104" t="str">
        <f>PlainData_XXX!K926</f>
        <v>Excellent</v>
      </c>
      <c r="AH921" s="48" t="s">
        <v>78</v>
      </c>
      <c r="AI921" s="49" t="str">
        <f t="shared" si="164"/>
        <v xml:space="preserve">"Police_Cost" : </v>
      </c>
      <c r="AJ921" s="130">
        <f>PlainData_XXX!L926</f>
        <v>4700</v>
      </c>
      <c r="AK921" s="48" t="s">
        <v>0</v>
      </c>
      <c r="AL921" s="110" t="str">
        <f>PlainData_XXX!M926</f>
        <v xml:space="preserve">"Performer" : </v>
      </c>
      <c r="AM921" s="49" t="s">
        <v>71</v>
      </c>
      <c r="AN921" s="111" t="str">
        <f>PlainData_XXX!N926</f>
        <v xml:space="preserve">"Name" : </v>
      </c>
      <c r="AO921" s="48" t="s">
        <v>120</v>
      </c>
      <c r="AP921" s="104" t="str">
        <f>PlainData_XXX!O926</f>
        <v>Naomh O’Reilly</v>
      </c>
      <c r="AQ921" s="48" t="s">
        <v>78</v>
      </c>
      <c r="AR921" s="111" t="str">
        <f>PlainData_XXX!P926</f>
        <v xml:space="preserve">"Music_Type" : </v>
      </c>
      <c r="AS921" s="50" t="s">
        <v>120</v>
      </c>
      <c r="AT921" s="104" t="str">
        <f>PlainData_XXX!Q926</f>
        <v>Pop</v>
      </c>
      <c r="AU921" s="48" t="s">
        <v>78</v>
      </c>
      <c r="AV921" s="111" t="str">
        <f>PlainData_XXX!R926</f>
        <v xml:space="preserve">"Services" : </v>
      </c>
      <c r="AW921" s="104" t="str">
        <f>PlainData_XXX!S926</f>
        <v>["Live Rehearsals", "TV Interviews", "Photo Shoots "]</v>
      </c>
      <c r="AX921" s="49" t="s">
        <v>76</v>
      </c>
      <c r="AY921" s="122" t="str">
        <f>PlainData_XXX!T926</f>
        <v xml:space="preserve">"Sponsor" : </v>
      </c>
      <c r="AZ921" s="21" t="s">
        <v>71</v>
      </c>
      <c r="BA921" s="123" t="str">
        <f>PlainData_XXX!U926</f>
        <v xml:space="preserve">"Name" : </v>
      </c>
      <c r="BB921" s="21" t="s">
        <v>120</v>
      </c>
      <c r="BC921" s="21" t="str">
        <f>PlainData_XXX!V926</f>
        <v>Lyn Tighe</v>
      </c>
      <c r="BD921" s="21" t="s">
        <v>78</v>
      </c>
      <c r="BE921" s="123" t="str">
        <f>PlainData_XXX!W926</f>
        <v xml:space="preserve">"Amount" : </v>
      </c>
      <c r="BF921" s="21">
        <f>PlainData_XXX!X926</f>
        <v>408000</v>
      </c>
      <c r="BG921" s="21" t="s">
        <v>0</v>
      </c>
      <c r="BH921" s="123" t="str">
        <f>PlainData_XXX!Y926</f>
        <v xml:space="preserve">"Services" : </v>
      </c>
      <c r="BI921" s="21" t="str">
        <f>PlainData_XXX!Z926</f>
        <v>["TV Interviews", "Posters"]</v>
      </c>
      <c r="BJ921" s="21" t="s">
        <v>121</v>
      </c>
      <c r="BK921" s="127" t="str">
        <f>PlainData_XXX!AA926</f>
        <v xml:space="preserve">"Stadium" : </v>
      </c>
      <c r="BL921" s="21" t="s">
        <v>71</v>
      </c>
      <c r="BM921" s="123" t="str">
        <f>PlainData_XXX!AB926</f>
        <v xml:space="preserve">"Name" : </v>
      </c>
      <c r="BN921" s="21" t="s">
        <v>120</v>
      </c>
      <c r="BO921" s="21" t="str">
        <f>PlainData_XXX!AC926</f>
        <v>Bord Gais Energy Theatre</v>
      </c>
      <c r="BP921" s="21" t="s">
        <v>78</v>
      </c>
      <c r="BQ921" s="123" t="str">
        <f>PlainData_XXX!AD926</f>
        <v xml:space="preserve">"City" : </v>
      </c>
      <c r="BR921" s="21" t="s">
        <v>120</v>
      </c>
      <c r="BS921" s="21" t="str">
        <f>PlainData_XXX!AE926</f>
        <v>Dublin</v>
      </c>
      <c r="BT921" s="21" t="s">
        <v>78</v>
      </c>
      <c r="BU921" s="123" t="str">
        <f>PlainData_XXX!AF926</f>
        <v xml:space="preserve">"Type" : </v>
      </c>
      <c r="BV921" s="21" t="s">
        <v>120</v>
      </c>
      <c r="BW921" s="21" t="str">
        <f>PlainData_XXX!AG926</f>
        <v>Basketball</v>
      </c>
      <c r="BX921" s="21" t="s">
        <v>78</v>
      </c>
      <c r="BY921" s="123" t="str">
        <f>PlainData_XXX!AH926</f>
        <v xml:space="preserve">"Capacity" : </v>
      </c>
      <c r="BZ921" s="21">
        <f>PlainData_XXX!AI926</f>
        <v>2100</v>
      </c>
      <c r="CA921" s="21" t="s">
        <v>0</v>
      </c>
      <c r="CB921" s="21" t="str">
        <f>PlainData_XXX!AJ926</f>
        <v>"Acoustics" :</v>
      </c>
      <c r="CC921" s="21" t="s">
        <v>120</v>
      </c>
      <c r="CD921" s="21" t="str">
        <f>PlainData_XXX!AK926</f>
        <v>Good</v>
      </c>
      <c r="CE921" s="21" t="s">
        <v>120</v>
      </c>
      <c r="CF921" s="21" t="s">
        <v>121</v>
      </c>
      <c r="CG921" s="21" t="str">
        <f>PlainData_XXX!AL926</f>
        <v>"Merchandise_Type" :</v>
      </c>
      <c r="CH921" s="21" t="str">
        <f>PlainData_XXX!AM926</f>
        <v>["Tee Shirts", "Hoodies", "Umbrellas ", "Photos"]</v>
      </c>
      <c r="CI921" s="21" t="s">
        <v>0</v>
      </c>
      <c r="CJ921" s="21" t="str">
        <f>PlainData_XXX!AN926</f>
        <v>"Audience_Type" :</v>
      </c>
      <c r="CK921" s="21" t="str">
        <f>PlainData_XXX!AO926</f>
        <v>["Young Working Adults", "Third Level Students", "Retired "]</v>
      </c>
      <c r="CL921" s="21" t="s">
        <v>121</v>
      </c>
    </row>
    <row r="922" spans="1:90" ht="13.2" x14ac:dyDescent="0.25">
      <c r="A922" s="45" t="s">
        <v>10</v>
      </c>
      <c r="B922" s="54">
        <f>PlainData_XXX!A927</f>
        <v>913</v>
      </c>
      <c r="C922" s="46" t="s">
        <v>77</v>
      </c>
      <c r="D922" s="49" t="str">
        <f t="shared" si="154"/>
        <v xml:space="preserve">"Concert_Year" : </v>
      </c>
      <c r="E922" s="103">
        <f>PlainData_XXX!B927</f>
        <v>2020</v>
      </c>
      <c r="F922" s="48" t="s">
        <v>0</v>
      </c>
      <c r="G922" s="49" t="str">
        <f t="shared" si="155"/>
        <v xml:space="preserve">"Concert_Month" : </v>
      </c>
      <c r="H922" s="103">
        <f>PlainData_XXX!C927</f>
        <v>3</v>
      </c>
      <c r="I922" s="48" t="s">
        <v>0</v>
      </c>
      <c r="J922" s="49" t="str">
        <f t="shared" si="156"/>
        <v>"Duration" :</v>
      </c>
      <c r="K922" s="104">
        <f>PlainData_XXX!D927</f>
        <v>110</v>
      </c>
      <c r="L922" s="46" t="s">
        <v>77</v>
      </c>
      <c r="M922" s="49" t="str">
        <f t="shared" si="157"/>
        <v xml:space="preserve">"Expected_Crowd" : </v>
      </c>
      <c r="N922" s="103">
        <f>PlainData_XXX!E927</f>
        <v>68200</v>
      </c>
      <c r="O922" s="48" t="s">
        <v>0</v>
      </c>
      <c r="P922" s="49" t="str">
        <f t="shared" si="158"/>
        <v xml:space="preserve">"Actual_Crowd" : </v>
      </c>
      <c r="Q922" s="103">
        <f>PlainData_XXX!F927</f>
        <v>60300</v>
      </c>
      <c r="R922" s="46" t="s">
        <v>77</v>
      </c>
      <c r="S922" s="49" t="str">
        <f t="shared" si="159"/>
        <v xml:space="preserve">"Cheapest_Ticket_Price" : </v>
      </c>
      <c r="T922" s="103">
        <f>PlainData_XXX!G927</f>
        <v>50</v>
      </c>
      <c r="U922" s="48" t="s">
        <v>0</v>
      </c>
      <c r="V922" s="49" t="str">
        <f t="shared" si="160"/>
        <v xml:space="preserve">"Dearest_Ticket_Price" : </v>
      </c>
      <c r="W922" s="104">
        <f>PlainData_XXX!H927</f>
        <v>145</v>
      </c>
      <c r="X922" s="48" t="s">
        <v>0</v>
      </c>
      <c r="Y922" s="49" t="str">
        <f t="shared" si="161"/>
        <v xml:space="preserve">"Food_Sales" : </v>
      </c>
      <c r="Z922" s="129">
        <f>PlainData_XXX!I927</f>
        <v>87100</v>
      </c>
      <c r="AA922" s="46" t="s">
        <v>77</v>
      </c>
      <c r="AB922" s="49" t="str">
        <f t="shared" si="162"/>
        <v xml:space="preserve">"Drink_Sales" : </v>
      </c>
      <c r="AC922" s="129">
        <f>PlainData_XXX!J927</f>
        <v>7100</v>
      </c>
      <c r="AD922" s="46" t="s">
        <v>77</v>
      </c>
      <c r="AE922" s="49" t="str">
        <f t="shared" si="163"/>
        <v xml:space="preserve">"Atmosphere" : </v>
      </c>
      <c r="AF922" s="50" t="s">
        <v>120</v>
      </c>
      <c r="AG922" s="104" t="str">
        <f>PlainData_XXX!K927</f>
        <v>Poor</v>
      </c>
      <c r="AH922" s="48" t="s">
        <v>78</v>
      </c>
      <c r="AI922" s="49" t="str">
        <f t="shared" si="164"/>
        <v xml:space="preserve">"Police_Cost" : </v>
      </c>
      <c r="AJ922" s="130">
        <f>PlainData_XXX!L927</f>
        <v>32900</v>
      </c>
      <c r="AK922" s="48" t="s">
        <v>0</v>
      </c>
      <c r="AL922" s="110" t="str">
        <f>PlainData_XXX!M927</f>
        <v xml:space="preserve">"Performer" : </v>
      </c>
      <c r="AM922" s="49" t="s">
        <v>71</v>
      </c>
      <c r="AN922" s="111" t="str">
        <f>PlainData_XXX!N927</f>
        <v xml:space="preserve">"Name" : </v>
      </c>
      <c r="AO922" s="48" t="s">
        <v>120</v>
      </c>
      <c r="AP922" s="104" t="str">
        <f>PlainData_XXX!O927</f>
        <v>Odhran McCarthy</v>
      </c>
      <c r="AQ922" s="48" t="s">
        <v>78</v>
      </c>
      <c r="AR922" s="111" t="str">
        <f>PlainData_XXX!P927</f>
        <v xml:space="preserve">"Music_Type" : </v>
      </c>
      <c r="AS922" s="50" t="s">
        <v>120</v>
      </c>
      <c r="AT922" s="104" t="str">
        <f>PlainData_XXX!Q927</f>
        <v>Rock</v>
      </c>
      <c r="AU922" s="48" t="s">
        <v>78</v>
      </c>
      <c r="AV922" s="111" t="str">
        <f>PlainData_XXX!R927</f>
        <v xml:space="preserve">"Services" : </v>
      </c>
      <c r="AW922" s="104" t="str">
        <f>PlainData_XXX!S927</f>
        <v>["Live Rehearsals", "Fan Engagement"]</v>
      </c>
      <c r="AX922" s="49" t="s">
        <v>76</v>
      </c>
      <c r="AY922" s="122" t="str">
        <f>PlainData_XXX!T927</f>
        <v xml:space="preserve">"Sponsor" : </v>
      </c>
      <c r="AZ922" s="21" t="s">
        <v>71</v>
      </c>
      <c r="BA922" s="123" t="str">
        <f>PlainData_XXX!U927</f>
        <v xml:space="preserve">"Name" : </v>
      </c>
      <c r="BB922" s="21" t="s">
        <v>120</v>
      </c>
      <c r="BC922" s="21" t="str">
        <f>PlainData_XXX!V927</f>
        <v>Robin Foley</v>
      </c>
      <c r="BD922" s="21" t="s">
        <v>78</v>
      </c>
      <c r="BE922" s="123" t="str">
        <f>PlainData_XXX!W927</f>
        <v xml:space="preserve">"Amount" : </v>
      </c>
      <c r="BF922" s="21">
        <f>PlainData_XXX!X927</f>
        <v>108000</v>
      </c>
      <c r="BG922" s="21" t="s">
        <v>0</v>
      </c>
      <c r="BH922" s="123" t="str">
        <f>PlainData_XXX!Y927</f>
        <v xml:space="preserve">"Services" : </v>
      </c>
      <c r="BI922" s="21" t="str">
        <f>PlainData_XXX!Z927</f>
        <v>["Ticket Sales", "TV Interviews", "Posters"]</v>
      </c>
      <c r="BJ922" s="21" t="s">
        <v>121</v>
      </c>
      <c r="BK922" s="127" t="str">
        <f>PlainData_XXX!AA927</f>
        <v xml:space="preserve">"Stadium" : </v>
      </c>
      <c r="BL922" s="21" t="s">
        <v>71</v>
      </c>
      <c r="BM922" s="123" t="str">
        <f>PlainData_XXX!AB927</f>
        <v xml:space="preserve">"Name" : </v>
      </c>
      <c r="BN922" s="21" t="s">
        <v>120</v>
      </c>
      <c r="BO922" s="21" t="str">
        <f>PlainData_XXX!AC927</f>
        <v>OMoore Park</v>
      </c>
      <c r="BP922" s="21" t="s">
        <v>78</v>
      </c>
      <c r="BQ922" s="123" t="str">
        <f>PlainData_XXX!AD927</f>
        <v xml:space="preserve">"City" : </v>
      </c>
      <c r="BR922" s="21" t="s">
        <v>120</v>
      </c>
      <c r="BS922" s="21" t="str">
        <f>PlainData_XXX!AE927</f>
        <v>Portlaoise</v>
      </c>
      <c r="BT922" s="21" t="s">
        <v>78</v>
      </c>
      <c r="BU922" s="123" t="str">
        <f>PlainData_XXX!AF927</f>
        <v xml:space="preserve">"Type" : </v>
      </c>
      <c r="BV922" s="21" t="s">
        <v>120</v>
      </c>
      <c r="BW922" s="21" t="str">
        <f>PlainData_XXX!AG927</f>
        <v>GAA</v>
      </c>
      <c r="BX922" s="21" t="s">
        <v>78</v>
      </c>
      <c r="BY922" s="123" t="str">
        <f>PlainData_XXX!AH927</f>
        <v xml:space="preserve">"Capacity" : </v>
      </c>
      <c r="BZ922" s="21">
        <f>PlainData_XXX!AI927</f>
        <v>22000</v>
      </c>
      <c r="CA922" s="21" t="s">
        <v>0</v>
      </c>
      <c r="CB922" s="21" t="str">
        <f>PlainData_XXX!AJ927</f>
        <v>"Acoustics" :</v>
      </c>
      <c r="CC922" s="21" t="s">
        <v>120</v>
      </c>
      <c r="CD922" s="21" t="str">
        <f>PlainData_XXX!AK927</f>
        <v>Fair</v>
      </c>
      <c r="CE922" s="21" t="s">
        <v>120</v>
      </c>
      <c r="CF922" s="21" t="s">
        <v>121</v>
      </c>
      <c r="CG922" s="21" t="str">
        <f>PlainData_XXX!AL927</f>
        <v>"Merchandise_Type" :</v>
      </c>
      <c r="CH922" s="21" t="str">
        <f>PlainData_XXX!AM927</f>
        <v>["CD’s", "Umbrellas "]</v>
      </c>
      <c r="CI922" s="21" t="s">
        <v>0</v>
      </c>
      <c r="CJ922" s="21" t="str">
        <f>PlainData_XXX!AN927</f>
        <v>"Audience_Type" :</v>
      </c>
      <c r="CK922" s="21" t="str">
        <f>PlainData_XXX!AO927</f>
        <v>["Young Working Adults", "Middle Aged"]</v>
      </c>
      <c r="CL922" s="21" t="s">
        <v>121</v>
      </c>
    </row>
    <row r="923" spans="1:90" ht="13.2" x14ac:dyDescent="0.25">
      <c r="A923" s="45" t="s">
        <v>10</v>
      </c>
      <c r="B923" s="54">
        <f>PlainData_XXX!A928</f>
        <v>914</v>
      </c>
      <c r="C923" s="46" t="s">
        <v>77</v>
      </c>
      <c r="D923" s="49" t="str">
        <f t="shared" si="154"/>
        <v xml:space="preserve">"Concert_Year" : </v>
      </c>
      <c r="E923" s="103">
        <f>PlainData_XXX!B928</f>
        <v>2016</v>
      </c>
      <c r="F923" s="48" t="s">
        <v>0</v>
      </c>
      <c r="G923" s="49" t="str">
        <f t="shared" si="155"/>
        <v xml:space="preserve">"Concert_Month" : </v>
      </c>
      <c r="H923" s="103">
        <f>PlainData_XXX!C928</f>
        <v>8</v>
      </c>
      <c r="I923" s="48" t="s">
        <v>0</v>
      </c>
      <c r="J923" s="49" t="str">
        <f t="shared" si="156"/>
        <v>"Duration" :</v>
      </c>
      <c r="K923" s="104">
        <f>PlainData_XXX!D928</f>
        <v>180</v>
      </c>
      <c r="L923" s="46" t="s">
        <v>77</v>
      </c>
      <c r="M923" s="49" t="str">
        <f t="shared" si="157"/>
        <v xml:space="preserve">"Expected_Crowd" : </v>
      </c>
      <c r="N923" s="103">
        <f>PlainData_XXX!E928</f>
        <v>73800</v>
      </c>
      <c r="O923" s="48" t="s">
        <v>0</v>
      </c>
      <c r="P923" s="49" t="str">
        <f t="shared" si="158"/>
        <v xml:space="preserve">"Actual_Crowd" : </v>
      </c>
      <c r="Q923" s="103">
        <f>PlainData_XXX!F928</f>
        <v>68000</v>
      </c>
      <c r="R923" s="46" t="s">
        <v>77</v>
      </c>
      <c r="S923" s="49" t="str">
        <f t="shared" si="159"/>
        <v xml:space="preserve">"Cheapest_Ticket_Price" : </v>
      </c>
      <c r="T923" s="103">
        <f>PlainData_XXX!G928</f>
        <v>20</v>
      </c>
      <c r="U923" s="48" t="s">
        <v>0</v>
      </c>
      <c r="V923" s="49" t="str">
        <f t="shared" si="160"/>
        <v xml:space="preserve">"Dearest_Ticket_Price" : </v>
      </c>
      <c r="W923" s="104">
        <f>PlainData_XXX!H928</f>
        <v>55</v>
      </c>
      <c r="X923" s="48" t="s">
        <v>0</v>
      </c>
      <c r="Y923" s="49" t="str">
        <f t="shared" si="161"/>
        <v xml:space="preserve">"Food_Sales" : </v>
      </c>
      <c r="Z923" s="129">
        <f>PlainData_XXX!I928</f>
        <v>91700</v>
      </c>
      <c r="AA923" s="46" t="s">
        <v>77</v>
      </c>
      <c r="AB923" s="49" t="str">
        <f t="shared" si="162"/>
        <v xml:space="preserve">"Drink_Sales" : </v>
      </c>
      <c r="AC923" s="129">
        <f>PlainData_XXX!J928</f>
        <v>6700</v>
      </c>
      <c r="AD923" s="46" t="s">
        <v>77</v>
      </c>
      <c r="AE923" s="49" t="str">
        <f t="shared" si="163"/>
        <v xml:space="preserve">"Atmosphere" : </v>
      </c>
      <c r="AF923" s="50" t="s">
        <v>120</v>
      </c>
      <c r="AG923" s="104" t="str">
        <f>PlainData_XXX!K928</f>
        <v>Fair</v>
      </c>
      <c r="AH923" s="48" t="s">
        <v>78</v>
      </c>
      <c r="AI923" s="49" t="str">
        <f t="shared" si="164"/>
        <v xml:space="preserve">"Police_Cost" : </v>
      </c>
      <c r="AJ923" s="130">
        <f>PlainData_XXX!L928</f>
        <v>22300</v>
      </c>
      <c r="AK923" s="48" t="s">
        <v>0</v>
      </c>
      <c r="AL923" s="110" t="str">
        <f>PlainData_XXX!M928</f>
        <v xml:space="preserve">"Performer" : </v>
      </c>
      <c r="AM923" s="49" t="s">
        <v>71</v>
      </c>
      <c r="AN923" s="111" t="str">
        <f>PlainData_XXX!N928</f>
        <v xml:space="preserve">"Name" : </v>
      </c>
      <c r="AO923" s="48" t="s">
        <v>120</v>
      </c>
      <c r="AP923" s="104" t="str">
        <f>PlainData_XXX!O928</f>
        <v>Ruairi Healy</v>
      </c>
      <c r="AQ923" s="48" t="s">
        <v>78</v>
      </c>
      <c r="AR923" s="111" t="str">
        <f>PlainData_XXX!P928</f>
        <v xml:space="preserve">"Music_Type" : </v>
      </c>
      <c r="AS923" s="50" t="s">
        <v>120</v>
      </c>
      <c r="AT923" s="104" t="str">
        <f>PlainData_XXX!Q928</f>
        <v>Folk</v>
      </c>
      <c r="AU923" s="48" t="s">
        <v>78</v>
      </c>
      <c r="AV923" s="111" t="str">
        <f>PlainData_XXX!R928</f>
        <v xml:space="preserve">"Services" : </v>
      </c>
      <c r="AW923" s="104" t="str">
        <f>PlainData_XXX!S928</f>
        <v>["Live Rehearsals", "TV Interviews", "Photo Shoots "]</v>
      </c>
      <c r="AX923" s="49" t="s">
        <v>76</v>
      </c>
      <c r="AY923" s="122" t="str">
        <f>PlainData_XXX!T928</f>
        <v xml:space="preserve">"Sponsor" : </v>
      </c>
      <c r="AZ923" s="21" t="s">
        <v>71</v>
      </c>
      <c r="BA923" s="123" t="str">
        <f>PlainData_XXX!U928</f>
        <v xml:space="preserve">"Name" : </v>
      </c>
      <c r="BB923" s="21" t="s">
        <v>120</v>
      </c>
      <c r="BC923" s="21" t="str">
        <f>PlainData_XXX!V928</f>
        <v>Lyn Jones</v>
      </c>
      <c r="BD923" s="21" t="s">
        <v>78</v>
      </c>
      <c r="BE923" s="123" t="str">
        <f>PlainData_XXX!W928</f>
        <v xml:space="preserve">"Amount" : </v>
      </c>
      <c r="BF923" s="21">
        <f>PlainData_XXX!X928</f>
        <v>272000</v>
      </c>
      <c r="BG923" s="21" t="s">
        <v>0</v>
      </c>
      <c r="BH923" s="123" t="str">
        <f>PlainData_XXX!Y928</f>
        <v xml:space="preserve">"Services" : </v>
      </c>
      <c r="BI923" s="21" t="str">
        <f>PlainData_XXX!Z928</f>
        <v>["Ticket Sales", "TV Interviews", "News Papers"]</v>
      </c>
      <c r="BJ923" s="21" t="s">
        <v>121</v>
      </c>
      <c r="BK923" s="127" t="str">
        <f>PlainData_XXX!AA928</f>
        <v xml:space="preserve">"Stadium" : </v>
      </c>
      <c r="BL923" s="21" t="s">
        <v>71</v>
      </c>
      <c r="BM923" s="123" t="str">
        <f>PlainData_XXX!AB928</f>
        <v xml:space="preserve">"Name" : </v>
      </c>
      <c r="BN923" s="21" t="s">
        <v>120</v>
      </c>
      <c r="BO923" s="21" t="str">
        <f>PlainData_XXX!AC928</f>
        <v>Bord Gais Energy Theatre</v>
      </c>
      <c r="BP923" s="21" t="s">
        <v>78</v>
      </c>
      <c r="BQ923" s="123" t="str">
        <f>PlainData_XXX!AD928</f>
        <v xml:space="preserve">"City" : </v>
      </c>
      <c r="BR923" s="21" t="s">
        <v>120</v>
      </c>
      <c r="BS923" s="21" t="str">
        <f>PlainData_XXX!AE928</f>
        <v>Dublin</v>
      </c>
      <c r="BT923" s="21" t="s">
        <v>78</v>
      </c>
      <c r="BU923" s="123" t="str">
        <f>PlainData_XXX!AF928</f>
        <v xml:space="preserve">"Type" : </v>
      </c>
      <c r="BV923" s="21" t="s">
        <v>120</v>
      </c>
      <c r="BW923" s="21" t="str">
        <f>PlainData_XXX!AG928</f>
        <v>Basketball</v>
      </c>
      <c r="BX923" s="21" t="s">
        <v>78</v>
      </c>
      <c r="BY923" s="123" t="str">
        <f>PlainData_XXX!AH928</f>
        <v xml:space="preserve">"Capacity" : </v>
      </c>
      <c r="BZ923" s="21">
        <f>PlainData_XXX!AI928</f>
        <v>2100</v>
      </c>
      <c r="CA923" s="21" t="s">
        <v>0</v>
      </c>
      <c r="CB923" s="21" t="str">
        <f>PlainData_XXX!AJ928</f>
        <v>"Acoustics" :</v>
      </c>
      <c r="CC923" s="21" t="s">
        <v>120</v>
      </c>
      <c r="CD923" s="21" t="str">
        <f>PlainData_XXX!AK928</f>
        <v>Good</v>
      </c>
      <c r="CE923" s="21" t="s">
        <v>120</v>
      </c>
      <c r="CF923" s="21" t="s">
        <v>121</v>
      </c>
      <c r="CG923" s="21" t="str">
        <f>PlainData_XXX!AL928</f>
        <v>"Merchandise_Type" :</v>
      </c>
      <c r="CH923" s="21" t="str">
        <f>PlainData_XXX!AM928</f>
        <v>["CD’s", "Tee Shirts"]</v>
      </c>
      <c r="CI923" s="21" t="s">
        <v>0</v>
      </c>
      <c r="CJ923" s="21" t="str">
        <f>PlainData_XXX!AN928</f>
        <v>"Audience_Type" :</v>
      </c>
      <c r="CK923" s="21" t="str">
        <f>PlainData_XXX!AO928</f>
        <v>["Middle Aged", "Retired ", "Teenagers", "Young Working Adults"]</v>
      </c>
      <c r="CL923" s="21" t="s">
        <v>121</v>
      </c>
    </row>
    <row r="924" spans="1:90" ht="13.2" x14ac:dyDescent="0.25">
      <c r="A924" s="45" t="s">
        <v>10</v>
      </c>
      <c r="B924" s="54">
        <f>PlainData_XXX!A929</f>
        <v>915</v>
      </c>
      <c r="C924" s="46" t="s">
        <v>77</v>
      </c>
      <c r="D924" s="49" t="str">
        <f t="shared" si="154"/>
        <v xml:space="preserve">"Concert_Year" : </v>
      </c>
      <c r="E924" s="103">
        <f>PlainData_XXX!B929</f>
        <v>2023</v>
      </c>
      <c r="F924" s="48" t="s">
        <v>0</v>
      </c>
      <c r="G924" s="49" t="str">
        <f t="shared" si="155"/>
        <v xml:space="preserve">"Concert_Month" : </v>
      </c>
      <c r="H924" s="103">
        <f>PlainData_XXX!C929</f>
        <v>1</v>
      </c>
      <c r="I924" s="48" t="s">
        <v>0</v>
      </c>
      <c r="J924" s="49" t="str">
        <f t="shared" si="156"/>
        <v>"Duration" :</v>
      </c>
      <c r="K924" s="104">
        <f>PlainData_XXX!D929</f>
        <v>80</v>
      </c>
      <c r="L924" s="46" t="s">
        <v>77</v>
      </c>
      <c r="M924" s="49" t="str">
        <f t="shared" si="157"/>
        <v xml:space="preserve">"Expected_Crowd" : </v>
      </c>
      <c r="N924" s="103">
        <f>PlainData_XXX!E929</f>
        <v>64900</v>
      </c>
      <c r="O924" s="48" t="s">
        <v>0</v>
      </c>
      <c r="P924" s="49" t="str">
        <f t="shared" si="158"/>
        <v xml:space="preserve">"Actual_Crowd" : </v>
      </c>
      <c r="Q924" s="103">
        <f>PlainData_XXX!F929</f>
        <v>53400</v>
      </c>
      <c r="R924" s="46" t="s">
        <v>77</v>
      </c>
      <c r="S924" s="49" t="str">
        <f t="shared" si="159"/>
        <v xml:space="preserve">"Cheapest_Ticket_Price" : </v>
      </c>
      <c r="T924" s="103">
        <f>PlainData_XXX!G929</f>
        <v>60</v>
      </c>
      <c r="U924" s="48" t="s">
        <v>0</v>
      </c>
      <c r="V924" s="49" t="str">
        <f t="shared" si="160"/>
        <v xml:space="preserve">"Dearest_Ticket_Price" : </v>
      </c>
      <c r="W924" s="104">
        <f>PlainData_XXX!H929</f>
        <v>165</v>
      </c>
      <c r="X924" s="48" t="s">
        <v>0</v>
      </c>
      <c r="Y924" s="49" t="str">
        <f t="shared" si="161"/>
        <v xml:space="preserve">"Food_Sales" : </v>
      </c>
      <c r="Z924" s="129">
        <f>PlainData_XXX!I929</f>
        <v>72400</v>
      </c>
      <c r="AA924" s="46" t="s">
        <v>77</v>
      </c>
      <c r="AB924" s="49" t="str">
        <f t="shared" si="162"/>
        <v xml:space="preserve">"Drink_Sales" : </v>
      </c>
      <c r="AC924" s="129">
        <f>PlainData_XXX!J929</f>
        <v>89600</v>
      </c>
      <c r="AD924" s="46" t="s">
        <v>77</v>
      </c>
      <c r="AE924" s="49" t="str">
        <f t="shared" si="163"/>
        <v xml:space="preserve">"Atmosphere" : </v>
      </c>
      <c r="AF924" s="50" t="s">
        <v>120</v>
      </c>
      <c r="AG924" s="104" t="str">
        <f>PlainData_XXX!K929</f>
        <v>Fair</v>
      </c>
      <c r="AH924" s="48" t="s">
        <v>78</v>
      </c>
      <c r="AI924" s="49" t="str">
        <f t="shared" si="164"/>
        <v xml:space="preserve">"Police_Cost" : </v>
      </c>
      <c r="AJ924" s="130">
        <f>PlainData_XXX!L929</f>
        <v>44400</v>
      </c>
      <c r="AK924" s="48" t="s">
        <v>0</v>
      </c>
      <c r="AL924" s="110" t="str">
        <f>PlainData_XXX!M929</f>
        <v xml:space="preserve">"Performer" : </v>
      </c>
      <c r="AM924" s="49" t="s">
        <v>71</v>
      </c>
      <c r="AN924" s="111" t="str">
        <f>PlainData_XXX!N929</f>
        <v xml:space="preserve">"Name" : </v>
      </c>
      <c r="AO924" s="48" t="s">
        <v>120</v>
      </c>
      <c r="AP924" s="104" t="str">
        <f>PlainData_XXX!O929</f>
        <v>Naomh Flanagan</v>
      </c>
      <c r="AQ924" s="48" t="s">
        <v>78</v>
      </c>
      <c r="AR924" s="111" t="str">
        <f>PlainData_XXX!P929</f>
        <v xml:space="preserve">"Music_Type" : </v>
      </c>
      <c r="AS924" s="50" t="s">
        <v>120</v>
      </c>
      <c r="AT924" s="104" t="str">
        <f>PlainData_XXX!Q929</f>
        <v>Folk</v>
      </c>
      <c r="AU924" s="48" t="s">
        <v>78</v>
      </c>
      <c r="AV924" s="111" t="str">
        <f>PlainData_XXX!R929</f>
        <v xml:space="preserve">"Services" : </v>
      </c>
      <c r="AW924" s="104" t="str">
        <f>PlainData_XXX!S929</f>
        <v>["TV Interviews", "Photo Shoots "]</v>
      </c>
      <c r="AX924" s="49" t="s">
        <v>76</v>
      </c>
      <c r="AY924" s="122" t="str">
        <f>PlainData_XXX!T929</f>
        <v xml:space="preserve">"Sponsor" : </v>
      </c>
      <c r="AZ924" s="21" t="s">
        <v>71</v>
      </c>
      <c r="BA924" s="123" t="str">
        <f>PlainData_XXX!U929</f>
        <v xml:space="preserve">"Name" : </v>
      </c>
      <c r="BB924" s="21" t="s">
        <v>120</v>
      </c>
      <c r="BC924" s="21" t="str">
        <f>PlainData_XXX!V929</f>
        <v>Lorna Smith</v>
      </c>
      <c r="BD924" s="21" t="s">
        <v>78</v>
      </c>
      <c r="BE924" s="123" t="str">
        <f>PlainData_XXX!W929</f>
        <v xml:space="preserve">"Amount" : </v>
      </c>
      <c r="BF924" s="21">
        <f>PlainData_XXX!X929</f>
        <v>299000</v>
      </c>
      <c r="BG924" s="21" t="s">
        <v>0</v>
      </c>
      <c r="BH924" s="123" t="str">
        <f>PlainData_XXX!Y929</f>
        <v xml:space="preserve">"Services" : </v>
      </c>
      <c r="BI924" s="21" t="str">
        <f>PlainData_XXX!Z929</f>
        <v>["Ticket Sales", "TV Interviews", "News Papers"]</v>
      </c>
      <c r="BJ924" s="21" t="s">
        <v>121</v>
      </c>
      <c r="BK924" s="127" t="str">
        <f>PlainData_XXX!AA929</f>
        <v xml:space="preserve">"Stadium" : </v>
      </c>
      <c r="BL924" s="21" t="s">
        <v>71</v>
      </c>
      <c r="BM924" s="123" t="str">
        <f>PlainData_XXX!AB929</f>
        <v xml:space="preserve">"Name" : </v>
      </c>
      <c r="BN924" s="21" t="s">
        <v>120</v>
      </c>
      <c r="BO924" s="21" t="str">
        <f>PlainData_XXX!AC929</f>
        <v>Kingspan Stadium</v>
      </c>
      <c r="BP924" s="21" t="s">
        <v>78</v>
      </c>
      <c r="BQ924" s="123" t="str">
        <f>PlainData_XXX!AD929</f>
        <v xml:space="preserve">"City" : </v>
      </c>
      <c r="BR924" s="21" t="s">
        <v>120</v>
      </c>
      <c r="BS924" s="21" t="str">
        <f>PlainData_XXX!AE929</f>
        <v>Belfast</v>
      </c>
      <c r="BT924" s="21" t="s">
        <v>78</v>
      </c>
      <c r="BU924" s="123" t="str">
        <f>PlainData_XXX!AF929</f>
        <v xml:space="preserve">"Type" : </v>
      </c>
      <c r="BV924" s="21" t="s">
        <v>120</v>
      </c>
      <c r="BW924" s="21" t="str">
        <f>PlainData_XXX!AG929</f>
        <v>Rugby</v>
      </c>
      <c r="BX924" s="21" t="s">
        <v>78</v>
      </c>
      <c r="BY924" s="123" t="str">
        <f>PlainData_XXX!AH929</f>
        <v xml:space="preserve">"Capacity" : </v>
      </c>
      <c r="BZ924" s="21">
        <f>PlainData_XXX!AI929</f>
        <v>18000</v>
      </c>
      <c r="CA924" s="21" t="s">
        <v>0</v>
      </c>
      <c r="CB924" s="21" t="str">
        <f>PlainData_XXX!AJ929</f>
        <v>"Acoustics" :</v>
      </c>
      <c r="CC924" s="21" t="s">
        <v>120</v>
      </c>
      <c r="CD924" s="21" t="str">
        <f>PlainData_XXX!AK929</f>
        <v>Fair</v>
      </c>
      <c r="CE924" s="21" t="s">
        <v>120</v>
      </c>
      <c r="CF924" s="21" t="s">
        <v>121</v>
      </c>
      <c r="CG924" s="21" t="str">
        <f>PlainData_XXX!AL929</f>
        <v>"Merchandise_Type" :</v>
      </c>
      <c r="CH924" s="21" t="str">
        <f>PlainData_XXX!AM929</f>
        <v>["CD’s", "Photos", "Umbrellas "]</v>
      </c>
      <c r="CI924" s="21" t="s">
        <v>0</v>
      </c>
      <c r="CJ924" s="21" t="str">
        <f>PlainData_XXX!AN929</f>
        <v>"Audience_Type" :</v>
      </c>
      <c r="CK924" s="21" t="str">
        <f>PlainData_XXX!AO929</f>
        <v>["Third Level Students", "Middle Aged"]</v>
      </c>
      <c r="CL924" s="21" t="s">
        <v>121</v>
      </c>
    </row>
    <row r="925" spans="1:90" ht="13.2" x14ac:dyDescent="0.25">
      <c r="A925" s="45" t="s">
        <v>10</v>
      </c>
      <c r="B925" s="54">
        <f>PlainData_XXX!A930</f>
        <v>916</v>
      </c>
      <c r="C925" s="46" t="s">
        <v>77</v>
      </c>
      <c r="D925" s="49" t="str">
        <f t="shared" si="154"/>
        <v xml:space="preserve">"Concert_Year" : </v>
      </c>
      <c r="E925" s="103">
        <f>PlainData_XXX!B930</f>
        <v>2016</v>
      </c>
      <c r="F925" s="48" t="s">
        <v>0</v>
      </c>
      <c r="G925" s="49" t="str">
        <f t="shared" si="155"/>
        <v xml:space="preserve">"Concert_Month" : </v>
      </c>
      <c r="H925" s="103">
        <f>PlainData_XXX!C930</f>
        <v>12</v>
      </c>
      <c r="I925" s="48" t="s">
        <v>0</v>
      </c>
      <c r="J925" s="49" t="str">
        <f t="shared" si="156"/>
        <v>"Duration" :</v>
      </c>
      <c r="K925" s="104">
        <f>PlainData_XXX!D930</f>
        <v>70</v>
      </c>
      <c r="L925" s="46" t="s">
        <v>77</v>
      </c>
      <c r="M925" s="49" t="str">
        <f t="shared" si="157"/>
        <v xml:space="preserve">"Expected_Crowd" : </v>
      </c>
      <c r="N925" s="103">
        <f>PlainData_XXX!E930</f>
        <v>58600</v>
      </c>
      <c r="O925" s="48" t="s">
        <v>0</v>
      </c>
      <c r="P925" s="49" t="str">
        <f t="shared" si="158"/>
        <v xml:space="preserve">"Actual_Crowd" : </v>
      </c>
      <c r="Q925" s="103">
        <f>PlainData_XXX!F930</f>
        <v>60900</v>
      </c>
      <c r="R925" s="46" t="s">
        <v>77</v>
      </c>
      <c r="S925" s="49" t="str">
        <f t="shared" si="159"/>
        <v xml:space="preserve">"Cheapest_Ticket_Price" : </v>
      </c>
      <c r="T925" s="103">
        <f>PlainData_XXX!G930</f>
        <v>20</v>
      </c>
      <c r="U925" s="48" t="s">
        <v>0</v>
      </c>
      <c r="V925" s="49" t="str">
        <f t="shared" si="160"/>
        <v xml:space="preserve">"Dearest_Ticket_Price" : </v>
      </c>
      <c r="W925" s="104">
        <f>PlainData_XXX!H930</f>
        <v>35</v>
      </c>
      <c r="X925" s="48" t="s">
        <v>0</v>
      </c>
      <c r="Y925" s="49" t="str">
        <f t="shared" si="161"/>
        <v xml:space="preserve">"Food_Sales" : </v>
      </c>
      <c r="Z925" s="129">
        <f>PlainData_XXX!I930</f>
        <v>39400</v>
      </c>
      <c r="AA925" s="46" t="s">
        <v>77</v>
      </c>
      <c r="AB925" s="49" t="str">
        <f t="shared" si="162"/>
        <v xml:space="preserve">"Drink_Sales" : </v>
      </c>
      <c r="AC925" s="129">
        <f>PlainData_XXX!J930</f>
        <v>57100</v>
      </c>
      <c r="AD925" s="46" t="s">
        <v>77</v>
      </c>
      <c r="AE925" s="49" t="str">
        <f t="shared" si="163"/>
        <v xml:space="preserve">"Atmosphere" : </v>
      </c>
      <c r="AF925" s="50" t="s">
        <v>120</v>
      </c>
      <c r="AG925" s="104" t="str">
        <f>PlainData_XXX!K930</f>
        <v>Poor</v>
      </c>
      <c r="AH925" s="48" t="s">
        <v>78</v>
      </c>
      <c r="AI925" s="49" t="str">
        <f t="shared" si="164"/>
        <v xml:space="preserve">"Police_Cost" : </v>
      </c>
      <c r="AJ925" s="130">
        <f>PlainData_XXX!L930</f>
        <v>34200</v>
      </c>
      <c r="AK925" s="48" t="s">
        <v>0</v>
      </c>
      <c r="AL925" s="110" t="str">
        <f>PlainData_XXX!M930</f>
        <v xml:space="preserve">"Performer" : </v>
      </c>
      <c r="AM925" s="49" t="s">
        <v>71</v>
      </c>
      <c r="AN925" s="111" t="str">
        <f>PlainData_XXX!N930</f>
        <v xml:space="preserve">"Name" : </v>
      </c>
      <c r="AO925" s="48" t="s">
        <v>120</v>
      </c>
      <c r="AP925" s="104" t="str">
        <f>PlainData_XXX!O930</f>
        <v>Laoise Moore</v>
      </c>
      <c r="AQ925" s="48" t="s">
        <v>78</v>
      </c>
      <c r="AR925" s="111" t="str">
        <f>PlainData_XXX!P930</f>
        <v xml:space="preserve">"Music_Type" : </v>
      </c>
      <c r="AS925" s="50" t="s">
        <v>120</v>
      </c>
      <c r="AT925" s="104" t="str">
        <f>PlainData_XXX!Q930</f>
        <v>Hip-Hop</v>
      </c>
      <c r="AU925" s="48" t="s">
        <v>78</v>
      </c>
      <c r="AV925" s="111" t="str">
        <f>PlainData_XXX!R930</f>
        <v xml:space="preserve">"Services" : </v>
      </c>
      <c r="AW925" s="104" t="str">
        <f>PlainData_XXX!S930</f>
        <v>["Meet and Greet", "Photo Shoots "]</v>
      </c>
      <c r="AX925" s="49" t="s">
        <v>76</v>
      </c>
      <c r="AY925" s="122" t="str">
        <f>PlainData_XXX!T930</f>
        <v xml:space="preserve">"Sponsor" : </v>
      </c>
      <c r="AZ925" s="21" t="s">
        <v>71</v>
      </c>
      <c r="BA925" s="123" t="str">
        <f>PlainData_XXX!U930</f>
        <v xml:space="preserve">"Name" : </v>
      </c>
      <c r="BB925" s="21" t="s">
        <v>120</v>
      </c>
      <c r="BC925" s="21" t="str">
        <f>PlainData_XXX!V930</f>
        <v>Ann  Batty</v>
      </c>
      <c r="BD925" s="21" t="s">
        <v>78</v>
      </c>
      <c r="BE925" s="123" t="str">
        <f>PlainData_XXX!W930</f>
        <v xml:space="preserve">"Amount" : </v>
      </c>
      <c r="BF925" s="21">
        <f>PlainData_XXX!X930</f>
        <v>97000</v>
      </c>
      <c r="BG925" s="21" t="s">
        <v>0</v>
      </c>
      <c r="BH925" s="123" t="str">
        <f>PlainData_XXX!Y930</f>
        <v xml:space="preserve">"Services" : </v>
      </c>
      <c r="BI925" s="21" t="str">
        <f>PlainData_XXX!Z930</f>
        <v>["Ticket Sales", "Posters", "News Papers"]</v>
      </c>
      <c r="BJ925" s="21" t="s">
        <v>121</v>
      </c>
      <c r="BK925" s="127" t="str">
        <f>PlainData_XXX!AA930</f>
        <v xml:space="preserve">"Stadium" : </v>
      </c>
      <c r="BL925" s="21" t="s">
        <v>71</v>
      </c>
      <c r="BM925" s="123" t="str">
        <f>PlainData_XXX!AB930</f>
        <v xml:space="preserve">"Name" : </v>
      </c>
      <c r="BN925" s="21" t="s">
        <v>120</v>
      </c>
      <c r="BO925" s="21" t="str">
        <f>PlainData_XXX!AC930</f>
        <v>3Arena</v>
      </c>
      <c r="BP925" s="21" t="s">
        <v>78</v>
      </c>
      <c r="BQ925" s="123" t="str">
        <f>PlainData_XXX!AD930</f>
        <v xml:space="preserve">"City" : </v>
      </c>
      <c r="BR925" s="21" t="s">
        <v>120</v>
      </c>
      <c r="BS925" s="21" t="str">
        <f>PlainData_XXX!AE930</f>
        <v>Dublin</v>
      </c>
      <c r="BT925" s="21" t="s">
        <v>78</v>
      </c>
      <c r="BU925" s="123" t="str">
        <f>PlainData_XXX!AF930</f>
        <v xml:space="preserve">"Type" : </v>
      </c>
      <c r="BV925" s="21" t="s">
        <v>120</v>
      </c>
      <c r="BW925" s="21" t="str">
        <f>PlainData_XXX!AG930</f>
        <v>Basketball</v>
      </c>
      <c r="BX925" s="21" t="s">
        <v>78</v>
      </c>
      <c r="BY925" s="123" t="str">
        <f>PlainData_XXX!AH930</f>
        <v xml:space="preserve">"Capacity" : </v>
      </c>
      <c r="BZ925" s="21">
        <f>PlainData_XXX!AI930</f>
        <v>13000</v>
      </c>
      <c r="CA925" s="21" t="s">
        <v>0</v>
      </c>
      <c r="CB925" s="21" t="str">
        <f>PlainData_XXX!AJ930</f>
        <v>"Acoustics" :</v>
      </c>
      <c r="CC925" s="21" t="s">
        <v>120</v>
      </c>
      <c r="CD925" s="21" t="str">
        <f>PlainData_XXX!AK930</f>
        <v>Good</v>
      </c>
      <c r="CE925" s="21" t="s">
        <v>120</v>
      </c>
      <c r="CF925" s="21" t="s">
        <v>121</v>
      </c>
      <c r="CG925" s="21" t="str">
        <f>PlainData_XXX!AL930</f>
        <v>"Merchandise_Type" :</v>
      </c>
      <c r="CH925" s="21" t="str">
        <f>PlainData_XXX!AM930</f>
        <v>["CD’s", "Photos", "Tee Shirts", "Hoodies"]</v>
      </c>
      <c r="CI925" s="21" t="s">
        <v>0</v>
      </c>
      <c r="CJ925" s="21" t="str">
        <f>PlainData_XXX!AN930</f>
        <v>"Audience_Type" :</v>
      </c>
      <c r="CK925" s="21" t="str">
        <f>PlainData_XXX!AO930</f>
        <v>["Third Level Students"]</v>
      </c>
      <c r="CL925" s="21" t="s">
        <v>121</v>
      </c>
    </row>
    <row r="926" spans="1:90" ht="13.2" x14ac:dyDescent="0.25">
      <c r="A926" s="45" t="s">
        <v>10</v>
      </c>
      <c r="B926" s="54">
        <f>PlainData_XXX!A931</f>
        <v>917</v>
      </c>
      <c r="C926" s="46" t="s">
        <v>77</v>
      </c>
      <c r="D926" s="49" t="str">
        <f t="shared" si="154"/>
        <v xml:space="preserve">"Concert_Year" : </v>
      </c>
      <c r="E926" s="103">
        <f>PlainData_XXX!B931</f>
        <v>2018</v>
      </c>
      <c r="F926" s="48" t="s">
        <v>0</v>
      </c>
      <c r="G926" s="49" t="str">
        <f t="shared" si="155"/>
        <v xml:space="preserve">"Concert_Month" : </v>
      </c>
      <c r="H926" s="103">
        <f>PlainData_XXX!C931</f>
        <v>5</v>
      </c>
      <c r="I926" s="48" t="s">
        <v>0</v>
      </c>
      <c r="J926" s="49" t="str">
        <f t="shared" si="156"/>
        <v>"Duration" :</v>
      </c>
      <c r="K926" s="104">
        <f>PlainData_XXX!D931</f>
        <v>125</v>
      </c>
      <c r="L926" s="46" t="s">
        <v>77</v>
      </c>
      <c r="M926" s="49" t="str">
        <f t="shared" si="157"/>
        <v xml:space="preserve">"Expected_Crowd" : </v>
      </c>
      <c r="N926" s="103">
        <f>PlainData_XXX!E931</f>
        <v>1700</v>
      </c>
      <c r="O926" s="48" t="s">
        <v>0</v>
      </c>
      <c r="P926" s="49" t="str">
        <f t="shared" si="158"/>
        <v xml:space="preserve">"Actual_Crowd" : </v>
      </c>
      <c r="Q926" s="103">
        <f>PlainData_XXX!F931</f>
        <v>1500</v>
      </c>
      <c r="R926" s="46" t="s">
        <v>77</v>
      </c>
      <c r="S926" s="49" t="str">
        <f t="shared" si="159"/>
        <v xml:space="preserve">"Cheapest_Ticket_Price" : </v>
      </c>
      <c r="T926" s="103">
        <f>PlainData_XXX!G931</f>
        <v>45</v>
      </c>
      <c r="U926" s="48" t="s">
        <v>0</v>
      </c>
      <c r="V926" s="49" t="str">
        <f t="shared" si="160"/>
        <v xml:space="preserve">"Dearest_Ticket_Price" : </v>
      </c>
      <c r="W926" s="104">
        <f>PlainData_XXX!H931</f>
        <v>170</v>
      </c>
      <c r="X926" s="48" t="s">
        <v>0</v>
      </c>
      <c r="Y926" s="49" t="str">
        <f t="shared" si="161"/>
        <v xml:space="preserve">"Food_Sales" : </v>
      </c>
      <c r="Z926" s="129">
        <f>PlainData_XXX!I931</f>
        <v>89500</v>
      </c>
      <c r="AA926" s="46" t="s">
        <v>77</v>
      </c>
      <c r="AB926" s="49" t="str">
        <f t="shared" si="162"/>
        <v xml:space="preserve">"Drink_Sales" : </v>
      </c>
      <c r="AC926" s="129">
        <f>PlainData_XXX!J931</f>
        <v>32100</v>
      </c>
      <c r="AD926" s="46" t="s">
        <v>77</v>
      </c>
      <c r="AE926" s="49" t="str">
        <f t="shared" si="163"/>
        <v xml:space="preserve">"Atmosphere" : </v>
      </c>
      <c r="AF926" s="50" t="s">
        <v>120</v>
      </c>
      <c r="AG926" s="104" t="str">
        <f>PlainData_XXX!K931</f>
        <v>Fair</v>
      </c>
      <c r="AH926" s="48" t="s">
        <v>78</v>
      </c>
      <c r="AI926" s="49" t="str">
        <f t="shared" si="164"/>
        <v xml:space="preserve">"Police_Cost" : </v>
      </c>
      <c r="AJ926" s="130">
        <f>PlainData_XXX!L931</f>
        <v>1500</v>
      </c>
      <c r="AK926" s="48" t="s">
        <v>0</v>
      </c>
      <c r="AL926" s="110" t="str">
        <f>PlainData_XXX!M931</f>
        <v xml:space="preserve">"Performer" : </v>
      </c>
      <c r="AM926" s="49" t="s">
        <v>71</v>
      </c>
      <c r="AN926" s="111" t="str">
        <f>PlainData_XXX!N931</f>
        <v xml:space="preserve">"Name" : </v>
      </c>
      <c r="AO926" s="48" t="s">
        <v>120</v>
      </c>
      <c r="AP926" s="104" t="str">
        <f>PlainData_XXX!O931</f>
        <v>Caoimhin Flanagan</v>
      </c>
      <c r="AQ926" s="48" t="s">
        <v>78</v>
      </c>
      <c r="AR926" s="111" t="str">
        <f>PlainData_XXX!P931</f>
        <v xml:space="preserve">"Music_Type" : </v>
      </c>
      <c r="AS926" s="50" t="s">
        <v>120</v>
      </c>
      <c r="AT926" s="104" t="str">
        <f>PlainData_XXX!Q931</f>
        <v>Hip-Hop</v>
      </c>
      <c r="AU926" s="48" t="s">
        <v>78</v>
      </c>
      <c r="AV926" s="111" t="str">
        <f>PlainData_XXX!R931</f>
        <v xml:space="preserve">"Services" : </v>
      </c>
      <c r="AW926" s="104" t="str">
        <f>PlainData_XXX!S931</f>
        <v>["Meet and Greet", "TV Interviews", "Fan Engagement", "Photo Shoots "]</v>
      </c>
      <c r="AX926" s="49" t="s">
        <v>76</v>
      </c>
      <c r="AY926" s="122" t="str">
        <f>PlainData_XXX!T931</f>
        <v xml:space="preserve">"Sponsor" : </v>
      </c>
      <c r="AZ926" s="21" t="s">
        <v>71</v>
      </c>
      <c r="BA926" s="123" t="str">
        <f>PlainData_XXX!U931</f>
        <v xml:space="preserve">"Name" : </v>
      </c>
      <c r="BB926" s="21" t="s">
        <v>120</v>
      </c>
      <c r="BC926" s="21" t="str">
        <f>PlainData_XXX!V931</f>
        <v>PJ Scott</v>
      </c>
      <c r="BD926" s="21" t="s">
        <v>78</v>
      </c>
      <c r="BE926" s="123" t="str">
        <f>PlainData_XXX!W931</f>
        <v xml:space="preserve">"Amount" : </v>
      </c>
      <c r="BF926" s="21">
        <f>PlainData_XXX!X931</f>
        <v>245000</v>
      </c>
      <c r="BG926" s="21" t="s">
        <v>0</v>
      </c>
      <c r="BH926" s="123" t="str">
        <f>PlainData_XXX!Y931</f>
        <v xml:space="preserve">"Services" : </v>
      </c>
      <c r="BI926" s="21" t="str">
        <f>PlainData_XXX!Z931</f>
        <v>["Ticket Sales", "Radio Interviews"]</v>
      </c>
      <c r="BJ926" s="21" t="s">
        <v>121</v>
      </c>
      <c r="BK926" s="127" t="str">
        <f>PlainData_XXX!AA931</f>
        <v xml:space="preserve">"Stadium" : </v>
      </c>
      <c r="BL926" s="21" t="s">
        <v>71</v>
      </c>
      <c r="BM926" s="123" t="str">
        <f>PlainData_XXX!AB931</f>
        <v xml:space="preserve">"Name" : </v>
      </c>
      <c r="BN926" s="21" t="s">
        <v>120</v>
      </c>
      <c r="BO926" s="21" t="str">
        <f>PlainData_XXX!AC931</f>
        <v>Bord Gais Energy Theatre</v>
      </c>
      <c r="BP926" s="21" t="s">
        <v>78</v>
      </c>
      <c r="BQ926" s="123" t="str">
        <f>PlainData_XXX!AD931</f>
        <v xml:space="preserve">"City" : </v>
      </c>
      <c r="BR926" s="21" t="s">
        <v>120</v>
      </c>
      <c r="BS926" s="21" t="str">
        <f>PlainData_XXX!AE931</f>
        <v>Dublin</v>
      </c>
      <c r="BT926" s="21" t="s">
        <v>78</v>
      </c>
      <c r="BU926" s="123" t="str">
        <f>PlainData_XXX!AF931</f>
        <v xml:space="preserve">"Type" : </v>
      </c>
      <c r="BV926" s="21" t="s">
        <v>120</v>
      </c>
      <c r="BW926" s="21" t="str">
        <f>PlainData_XXX!AG931</f>
        <v>Basketball</v>
      </c>
      <c r="BX926" s="21" t="s">
        <v>78</v>
      </c>
      <c r="BY926" s="123" t="str">
        <f>PlainData_XXX!AH931</f>
        <v xml:space="preserve">"Capacity" : </v>
      </c>
      <c r="BZ926" s="21">
        <f>PlainData_XXX!AI931</f>
        <v>2100</v>
      </c>
      <c r="CA926" s="21" t="s">
        <v>0</v>
      </c>
      <c r="CB926" s="21" t="str">
        <f>PlainData_XXX!AJ931</f>
        <v>"Acoustics" :</v>
      </c>
      <c r="CC926" s="21" t="s">
        <v>120</v>
      </c>
      <c r="CD926" s="21" t="str">
        <f>PlainData_XXX!AK931</f>
        <v>Good</v>
      </c>
      <c r="CE926" s="21" t="s">
        <v>120</v>
      </c>
      <c r="CF926" s="21" t="s">
        <v>121</v>
      </c>
      <c r="CG926" s="21" t="str">
        <f>PlainData_XXX!AL931</f>
        <v>"Merchandise_Type" :</v>
      </c>
      <c r="CH926" s="21" t="str">
        <f>PlainData_XXX!AM931</f>
        <v>["Tee Shirts", "Hoodies"]</v>
      </c>
      <c r="CI926" s="21" t="s">
        <v>0</v>
      </c>
      <c r="CJ926" s="21" t="str">
        <f>PlainData_XXX!AN931</f>
        <v>"Audience_Type" :</v>
      </c>
      <c r="CK926" s="21" t="str">
        <f>PlainData_XXX!AO931</f>
        <v>["Teenagers", "Third Level Students", "Young Working Adults", "Retired "]</v>
      </c>
      <c r="CL926" s="21" t="s">
        <v>121</v>
      </c>
    </row>
    <row r="927" spans="1:90" ht="13.2" x14ac:dyDescent="0.25">
      <c r="A927" s="45" t="s">
        <v>10</v>
      </c>
      <c r="B927" s="54">
        <f>PlainData_XXX!A932</f>
        <v>918</v>
      </c>
      <c r="C927" s="46" t="s">
        <v>77</v>
      </c>
      <c r="D927" s="49" t="str">
        <f t="shared" si="154"/>
        <v xml:space="preserve">"Concert_Year" : </v>
      </c>
      <c r="E927" s="103">
        <f>PlainData_XXX!B932</f>
        <v>2013</v>
      </c>
      <c r="F927" s="48" t="s">
        <v>0</v>
      </c>
      <c r="G927" s="49" t="str">
        <f t="shared" si="155"/>
        <v xml:space="preserve">"Concert_Month" : </v>
      </c>
      <c r="H927" s="103">
        <f>PlainData_XXX!C932</f>
        <v>11</v>
      </c>
      <c r="I927" s="48" t="s">
        <v>0</v>
      </c>
      <c r="J927" s="49" t="str">
        <f t="shared" si="156"/>
        <v>"Duration" :</v>
      </c>
      <c r="K927" s="104">
        <f>PlainData_XXX!D932</f>
        <v>140</v>
      </c>
      <c r="L927" s="46" t="s">
        <v>77</v>
      </c>
      <c r="M927" s="49" t="str">
        <f t="shared" si="157"/>
        <v xml:space="preserve">"Expected_Crowd" : </v>
      </c>
      <c r="N927" s="103">
        <f>PlainData_XXX!E932</f>
        <v>23900</v>
      </c>
      <c r="O927" s="48" t="s">
        <v>0</v>
      </c>
      <c r="P927" s="49" t="str">
        <f t="shared" si="158"/>
        <v xml:space="preserve">"Actual_Crowd" : </v>
      </c>
      <c r="Q927" s="103">
        <f>PlainData_XXX!F932</f>
        <v>23300</v>
      </c>
      <c r="R927" s="46" t="s">
        <v>77</v>
      </c>
      <c r="S927" s="49" t="str">
        <f t="shared" si="159"/>
        <v xml:space="preserve">"Cheapest_Ticket_Price" : </v>
      </c>
      <c r="T927" s="103">
        <f>PlainData_XXX!G932</f>
        <v>10</v>
      </c>
      <c r="U927" s="48" t="s">
        <v>0</v>
      </c>
      <c r="V927" s="49" t="str">
        <f t="shared" si="160"/>
        <v xml:space="preserve">"Dearest_Ticket_Price" : </v>
      </c>
      <c r="W927" s="104">
        <f>PlainData_XXX!H932</f>
        <v>45</v>
      </c>
      <c r="X927" s="48" t="s">
        <v>0</v>
      </c>
      <c r="Y927" s="49" t="str">
        <f t="shared" si="161"/>
        <v xml:space="preserve">"Food_Sales" : </v>
      </c>
      <c r="Z927" s="129">
        <f>PlainData_XXX!I932</f>
        <v>73400</v>
      </c>
      <c r="AA927" s="46" t="s">
        <v>77</v>
      </c>
      <c r="AB927" s="49" t="str">
        <f t="shared" si="162"/>
        <v xml:space="preserve">"Drink_Sales" : </v>
      </c>
      <c r="AC927" s="129">
        <f>PlainData_XXX!J932</f>
        <v>114300</v>
      </c>
      <c r="AD927" s="46" t="s">
        <v>77</v>
      </c>
      <c r="AE927" s="49" t="str">
        <f t="shared" si="163"/>
        <v xml:space="preserve">"Atmosphere" : </v>
      </c>
      <c r="AF927" s="50" t="s">
        <v>120</v>
      </c>
      <c r="AG927" s="104" t="str">
        <f>PlainData_XXX!K932</f>
        <v>Poor</v>
      </c>
      <c r="AH927" s="48" t="s">
        <v>78</v>
      </c>
      <c r="AI927" s="49" t="str">
        <f t="shared" si="164"/>
        <v xml:space="preserve">"Police_Cost" : </v>
      </c>
      <c r="AJ927" s="130">
        <f>PlainData_XXX!L932</f>
        <v>34200</v>
      </c>
      <c r="AK927" s="48" t="s">
        <v>0</v>
      </c>
      <c r="AL927" s="110" t="str">
        <f>PlainData_XXX!M932</f>
        <v xml:space="preserve">"Performer" : </v>
      </c>
      <c r="AM927" s="49" t="s">
        <v>71</v>
      </c>
      <c r="AN927" s="111" t="str">
        <f>PlainData_XXX!N932</f>
        <v xml:space="preserve">"Name" : </v>
      </c>
      <c r="AO927" s="48" t="s">
        <v>120</v>
      </c>
      <c r="AP927" s="104" t="str">
        <f>PlainData_XXX!O932</f>
        <v>Brigid Lynch</v>
      </c>
      <c r="AQ927" s="48" t="s">
        <v>78</v>
      </c>
      <c r="AR927" s="111" t="str">
        <f>PlainData_XXX!P932</f>
        <v xml:space="preserve">"Music_Type" : </v>
      </c>
      <c r="AS927" s="50" t="s">
        <v>120</v>
      </c>
      <c r="AT927" s="104" t="str">
        <f>PlainData_XXX!Q932</f>
        <v>Pop</v>
      </c>
      <c r="AU927" s="48" t="s">
        <v>78</v>
      </c>
      <c r="AV927" s="111" t="str">
        <f>PlainData_XXX!R932</f>
        <v xml:space="preserve">"Services" : </v>
      </c>
      <c r="AW927" s="104" t="str">
        <f>PlainData_XXX!S932</f>
        <v>["Meet and Greet", "TV Interviews"]</v>
      </c>
      <c r="AX927" s="49" t="s">
        <v>76</v>
      </c>
      <c r="AY927" s="122" t="str">
        <f>PlainData_XXX!T932</f>
        <v xml:space="preserve">"Sponsor" : </v>
      </c>
      <c r="AZ927" s="21" t="s">
        <v>71</v>
      </c>
      <c r="BA927" s="123" t="str">
        <f>PlainData_XXX!U932</f>
        <v xml:space="preserve">"Name" : </v>
      </c>
      <c r="BB927" s="21" t="s">
        <v>120</v>
      </c>
      <c r="BC927" s="21" t="str">
        <f>PlainData_XXX!V932</f>
        <v>Lewis Green</v>
      </c>
      <c r="BD927" s="21" t="s">
        <v>78</v>
      </c>
      <c r="BE927" s="123" t="str">
        <f>PlainData_XXX!W932</f>
        <v xml:space="preserve">"Amount" : </v>
      </c>
      <c r="BF927" s="21">
        <f>PlainData_XXX!X932</f>
        <v>412000</v>
      </c>
      <c r="BG927" s="21" t="s">
        <v>0</v>
      </c>
      <c r="BH927" s="123" t="str">
        <f>PlainData_XXX!Y932</f>
        <v xml:space="preserve">"Services" : </v>
      </c>
      <c r="BI927" s="21" t="str">
        <f>PlainData_XXX!Z932</f>
        <v>["Ticket Sales", "TV Interviews", "Posters"]</v>
      </c>
      <c r="BJ927" s="21" t="s">
        <v>121</v>
      </c>
      <c r="BK927" s="127" t="str">
        <f>PlainData_XXX!AA932</f>
        <v xml:space="preserve">"Stadium" : </v>
      </c>
      <c r="BL927" s="21" t="s">
        <v>71</v>
      </c>
      <c r="BM927" s="123" t="str">
        <f>PlainData_XXX!AB932</f>
        <v xml:space="preserve">"Name" : </v>
      </c>
      <c r="BN927" s="21" t="s">
        <v>120</v>
      </c>
      <c r="BO927" s="21" t="str">
        <f>PlainData_XXX!AC932</f>
        <v>Nowlan Park</v>
      </c>
      <c r="BP927" s="21" t="s">
        <v>78</v>
      </c>
      <c r="BQ927" s="123" t="str">
        <f>PlainData_XXX!AD932</f>
        <v xml:space="preserve">"City" : </v>
      </c>
      <c r="BR927" s="21" t="s">
        <v>120</v>
      </c>
      <c r="BS927" s="21" t="str">
        <f>PlainData_XXX!AE932</f>
        <v>Kilkenny</v>
      </c>
      <c r="BT927" s="21" t="s">
        <v>78</v>
      </c>
      <c r="BU927" s="123" t="str">
        <f>PlainData_XXX!AF932</f>
        <v xml:space="preserve">"Type" : </v>
      </c>
      <c r="BV927" s="21" t="s">
        <v>120</v>
      </c>
      <c r="BW927" s="21" t="str">
        <f>PlainData_XXX!AG932</f>
        <v>GAA</v>
      </c>
      <c r="BX927" s="21" t="s">
        <v>78</v>
      </c>
      <c r="BY927" s="123" t="str">
        <f>PlainData_XXX!AH932</f>
        <v xml:space="preserve">"Capacity" : </v>
      </c>
      <c r="BZ927" s="21">
        <f>PlainData_XXX!AI932</f>
        <v>27000</v>
      </c>
      <c r="CA927" s="21" t="s">
        <v>0</v>
      </c>
      <c r="CB927" s="21" t="str">
        <f>PlainData_XXX!AJ932</f>
        <v>"Acoustics" :</v>
      </c>
      <c r="CC927" s="21" t="s">
        <v>120</v>
      </c>
      <c r="CD927" s="21" t="str">
        <f>PlainData_XXX!AK932</f>
        <v>Fair</v>
      </c>
      <c r="CE927" s="21" t="s">
        <v>120</v>
      </c>
      <c r="CF927" s="21" t="s">
        <v>121</v>
      </c>
      <c r="CG927" s="21" t="str">
        <f>PlainData_XXX!AL932</f>
        <v>"Merchandise_Type" :</v>
      </c>
      <c r="CH927" s="21" t="str">
        <f>PlainData_XXX!AM932</f>
        <v>["Hoodies"]</v>
      </c>
      <c r="CI927" s="21" t="s">
        <v>0</v>
      </c>
      <c r="CJ927" s="21" t="str">
        <f>PlainData_XXX!AN932</f>
        <v>"Audience_Type" :</v>
      </c>
      <c r="CK927" s="21" t="str">
        <f>PlainData_XXX!AO932</f>
        <v>["Teenagers", "Middle Aged", "Retired "]</v>
      </c>
      <c r="CL927" s="21" t="s">
        <v>121</v>
      </c>
    </row>
    <row r="928" spans="1:90" ht="13.2" x14ac:dyDescent="0.25">
      <c r="A928" s="45" t="s">
        <v>10</v>
      </c>
      <c r="B928" s="54">
        <f>PlainData_XXX!A933</f>
        <v>919</v>
      </c>
      <c r="C928" s="46" t="s">
        <v>77</v>
      </c>
      <c r="D928" s="49" t="str">
        <f t="shared" si="154"/>
        <v xml:space="preserve">"Concert_Year" : </v>
      </c>
      <c r="E928" s="103">
        <f>PlainData_XXX!B933</f>
        <v>2021</v>
      </c>
      <c r="F928" s="48" t="s">
        <v>0</v>
      </c>
      <c r="G928" s="49" t="str">
        <f t="shared" si="155"/>
        <v xml:space="preserve">"Concert_Month" : </v>
      </c>
      <c r="H928" s="103">
        <f>PlainData_XXX!C933</f>
        <v>8</v>
      </c>
      <c r="I928" s="48" t="s">
        <v>0</v>
      </c>
      <c r="J928" s="49" t="str">
        <f t="shared" si="156"/>
        <v>"Duration" :</v>
      </c>
      <c r="K928" s="104">
        <f>PlainData_XXX!D933</f>
        <v>110</v>
      </c>
      <c r="L928" s="46" t="s">
        <v>77</v>
      </c>
      <c r="M928" s="49" t="str">
        <f t="shared" si="157"/>
        <v xml:space="preserve">"Expected_Crowd" : </v>
      </c>
      <c r="N928" s="103">
        <f>PlainData_XXX!E933</f>
        <v>21000</v>
      </c>
      <c r="O928" s="48" t="s">
        <v>0</v>
      </c>
      <c r="P928" s="49" t="str">
        <f t="shared" si="158"/>
        <v xml:space="preserve">"Actual_Crowd" : </v>
      </c>
      <c r="Q928" s="103">
        <f>PlainData_XXX!F933</f>
        <v>21500</v>
      </c>
      <c r="R928" s="46" t="s">
        <v>77</v>
      </c>
      <c r="S928" s="49" t="str">
        <f t="shared" si="159"/>
        <v xml:space="preserve">"Cheapest_Ticket_Price" : </v>
      </c>
      <c r="T928" s="103">
        <f>PlainData_XXX!G933</f>
        <v>25</v>
      </c>
      <c r="U928" s="48" t="s">
        <v>0</v>
      </c>
      <c r="V928" s="49" t="str">
        <f t="shared" si="160"/>
        <v xml:space="preserve">"Dearest_Ticket_Price" : </v>
      </c>
      <c r="W928" s="104">
        <f>PlainData_XXX!H933</f>
        <v>50</v>
      </c>
      <c r="X928" s="48" t="s">
        <v>0</v>
      </c>
      <c r="Y928" s="49" t="str">
        <f t="shared" si="161"/>
        <v xml:space="preserve">"Food_Sales" : </v>
      </c>
      <c r="Z928" s="129">
        <f>PlainData_XXX!I933</f>
        <v>40200</v>
      </c>
      <c r="AA928" s="46" t="s">
        <v>77</v>
      </c>
      <c r="AB928" s="49" t="str">
        <f t="shared" si="162"/>
        <v xml:space="preserve">"Drink_Sales" : </v>
      </c>
      <c r="AC928" s="129">
        <f>PlainData_XXX!J933</f>
        <v>8500</v>
      </c>
      <c r="AD928" s="46" t="s">
        <v>77</v>
      </c>
      <c r="AE928" s="49" t="str">
        <f t="shared" si="163"/>
        <v xml:space="preserve">"Atmosphere" : </v>
      </c>
      <c r="AF928" s="50" t="s">
        <v>120</v>
      </c>
      <c r="AG928" s="104" t="str">
        <f>PlainData_XXX!K933</f>
        <v>Good</v>
      </c>
      <c r="AH928" s="48" t="s">
        <v>78</v>
      </c>
      <c r="AI928" s="49" t="str">
        <f t="shared" si="164"/>
        <v xml:space="preserve">"Police_Cost" : </v>
      </c>
      <c r="AJ928" s="130">
        <f>PlainData_XXX!L933</f>
        <v>1800</v>
      </c>
      <c r="AK928" s="48" t="s">
        <v>0</v>
      </c>
      <c r="AL928" s="110" t="str">
        <f>PlainData_XXX!M933</f>
        <v xml:space="preserve">"Performer" : </v>
      </c>
      <c r="AM928" s="49" t="s">
        <v>71</v>
      </c>
      <c r="AN928" s="111" t="str">
        <f>PlainData_XXX!N933</f>
        <v xml:space="preserve">"Name" : </v>
      </c>
      <c r="AO928" s="48" t="s">
        <v>120</v>
      </c>
      <c r="AP928" s="104" t="str">
        <f>PlainData_XXX!O933</f>
        <v>Aisling Murray</v>
      </c>
      <c r="AQ928" s="48" t="s">
        <v>78</v>
      </c>
      <c r="AR928" s="111" t="str">
        <f>PlainData_XXX!P933</f>
        <v xml:space="preserve">"Music_Type" : </v>
      </c>
      <c r="AS928" s="50" t="s">
        <v>120</v>
      </c>
      <c r="AT928" s="104" t="str">
        <f>PlainData_XXX!Q933</f>
        <v>Pop</v>
      </c>
      <c r="AU928" s="48" t="s">
        <v>78</v>
      </c>
      <c r="AV928" s="111" t="str">
        <f>PlainData_XXX!R933</f>
        <v xml:space="preserve">"Services" : </v>
      </c>
      <c r="AW928" s="104" t="str">
        <f>PlainData_XXX!S933</f>
        <v>["Live Rehearsals", "Meet and Greet", "TV Interviews"]</v>
      </c>
      <c r="AX928" s="49" t="s">
        <v>76</v>
      </c>
      <c r="AY928" s="122" t="str">
        <f>PlainData_XXX!T933</f>
        <v xml:space="preserve">"Sponsor" : </v>
      </c>
      <c r="AZ928" s="21" t="s">
        <v>71</v>
      </c>
      <c r="BA928" s="123" t="str">
        <f>PlainData_XXX!U933</f>
        <v xml:space="preserve">"Name" : </v>
      </c>
      <c r="BB928" s="21" t="s">
        <v>120</v>
      </c>
      <c r="BC928" s="21" t="str">
        <f>PlainData_XXX!V933</f>
        <v>Cian Brady</v>
      </c>
      <c r="BD928" s="21" t="s">
        <v>78</v>
      </c>
      <c r="BE928" s="123" t="str">
        <f>PlainData_XXX!W933</f>
        <v xml:space="preserve">"Amount" : </v>
      </c>
      <c r="BF928" s="21">
        <f>PlainData_XXX!X933</f>
        <v>274000</v>
      </c>
      <c r="BG928" s="21" t="s">
        <v>0</v>
      </c>
      <c r="BH928" s="123" t="str">
        <f>PlainData_XXX!Y933</f>
        <v xml:space="preserve">"Services" : </v>
      </c>
      <c r="BI928" s="21" t="str">
        <f>PlainData_XXX!Z933</f>
        <v>["Ticket Sales", "Radio Interviews", "Posters"]</v>
      </c>
      <c r="BJ928" s="21" t="s">
        <v>121</v>
      </c>
      <c r="BK928" s="127" t="str">
        <f>PlainData_XXX!AA933</f>
        <v xml:space="preserve">"Stadium" : </v>
      </c>
      <c r="BL928" s="21" t="s">
        <v>71</v>
      </c>
      <c r="BM928" s="123" t="str">
        <f>PlainData_XXX!AB933</f>
        <v xml:space="preserve">"Name" : </v>
      </c>
      <c r="BN928" s="21" t="s">
        <v>120</v>
      </c>
      <c r="BO928" s="21" t="str">
        <f>PlainData_XXX!AC933</f>
        <v>Bord Gais Energy Theatre</v>
      </c>
      <c r="BP928" s="21" t="s">
        <v>78</v>
      </c>
      <c r="BQ928" s="123" t="str">
        <f>PlainData_XXX!AD933</f>
        <v xml:space="preserve">"City" : </v>
      </c>
      <c r="BR928" s="21" t="s">
        <v>120</v>
      </c>
      <c r="BS928" s="21" t="str">
        <f>PlainData_XXX!AE933</f>
        <v>Dublin</v>
      </c>
      <c r="BT928" s="21" t="s">
        <v>78</v>
      </c>
      <c r="BU928" s="123" t="str">
        <f>PlainData_XXX!AF933</f>
        <v xml:space="preserve">"Type" : </v>
      </c>
      <c r="BV928" s="21" t="s">
        <v>120</v>
      </c>
      <c r="BW928" s="21" t="str">
        <f>PlainData_XXX!AG933</f>
        <v>Basketball</v>
      </c>
      <c r="BX928" s="21" t="s">
        <v>78</v>
      </c>
      <c r="BY928" s="123" t="str">
        <f>PlainData_XXX!AH933</f>
        <v xml:space="preserve">"Capacity" : </v>
      </c>
      <c r="BZ928" s="21">
        <f>PlainData_XXX!AI933</f>
        <v>2100</v>
      </c>
      <c r="CA928" s="21" t="s">
        <v>0</v>
      </c>
      <c r="CB928" s="21" t="str">
        <f>PlainData_XXX!AJ933</f>
        <v>"Acoustics" :</v>
      </c>
      <c r="CC928" s="21" t="s">
        <v>120</v>
      </c>
      <c r="CD928" s="21" t="str">
        <f>PlainData_XXX!AK933</f>
        <v>Good</v>
      </c>
      <c r="CE928" s="21" t="s">
        <v>120</v>
      </c>
      <c r="CF928" s="21" t="s">
        <v>121</v>
      </c>
      <c r="CG928" s="21" t="str">
        <f>PlainData_XXX!AL933</f>
        <v>"Merchandise_Type" :</v>
      </c>
      <c r="CH928" s="21" t="str">
        <f>PlainData_XXX!AM933</f>
        <v>["Tee Shirts", "Hoodies", "Umbrellas ", "Photos"]</v>
      </c>
      <c r="CI928" s="21" t="s">
        <v>0</v>
      </c>
      <c r="CJ928" s="21" t="str">
        <f>PlainData_XXX!AN933</f>
        <v>"Audience_Type" :</v>
      </c>
      <c r="CK928" s="21" t="str">
        <f>PlainData_XXX!AO933</f>
        <v>["Teenagers", "Young Working Adults", "Retired "]</v>
      </c>
      <c r="CL928" s="21" t="s">
        <v>121</v>
      </c>
    </row>
    <row r="929" spans="1:90" ht="13.2" x14ac:dyDescent="0.25">
      <c r="A929" s="45" t="s">
        <v>10</v>
      </c>
      <c r="B929" s="54">
        <f>PlainData_XXX!A934</f>
        <v>920</v>
      </c>
      <c r="C929" s="46" t="s">
        <v>77</v>
      </c>
      <c r="D929" s="49" t="str">
        <f t="shared" si="154"/>
        <v xml:space="preserve">"Concert_Year" : </v>
      </c>
      <c r="E929" s="103">
        <f>PlainData_XXX!B934</f>
        <v>2013</v>
      </c>
      <c r="F929" s="48" t="s">
        <v>0</v>
      </c>
      <c r="G929" s="49" t="str">
        <f t="shared" si="155"/>
        <v xml:space="preserve">"Concert_Month" : </v>
      </c>
      <c r="H929" s="103">
        <f>PlainData_XXX!C934</f>
        <v>10</v>
      </c>
      <c r="I929" s="48" t="s">
        <v>0</v>
      </c>
      <c r="J929" s="49" t="str">
        <f t="shared" si="156"/>
        <v>"Duration" :</v>
      </c>
      <c r="K929" s="104">
        <f>PlainData_XXX!D934</f>
        <v>140</v>
      </c>
      <c r="L929" s="46" t="s">
        <v>77</v>
      </c>
      <c r="M929" s="49" t="str">
        <f t="shared" si="157"/>
        <v xml:space="preserve">"Expected_Crowd" : </v>
      </c>
      <c r="N929" s="103">
        <f>PlainData_XXX!E934</f>
        <v>62800</v>
      </c>
      <c r="O929" s="48" t="s">
        <v>0</v>
      </c>
      <c r="P929" s="49" t="str">
        <f t="shared" si="158"/>
        <v xml:space="preserve">"Actual_Crowd" : </v>
      </c>
      <c r="Q929" s="103">
        <f>PlainData_XXX!F934</f>
        <v>68100</v>
      </c>
      <c r="R929" s="46" t="s">
        <v>77</v>
      </c>
      <c r="S929" s="49" t="str">
        <f t="shared" si="159"/>
        <v xml:space="preserve">"Cheapest_Ticket_Price" : </v>
      </c>
      <c r="T929" s="103">
        <f>PlainData_XXX!G934</f>
        <v>30</v>
      </c>
      <c r="U929" s="48" t="s">
        <v>0</v>
      </c>
      <c r="V929" s="49" t="str">
        <f t="shared" si="160"/>
        <v xml:space="preserve">"Dearest_Ticket_Price" : </v>
      </c>
      <c r="W929" s="104">
        <f>PlainData_XXX!H934</f>
        <v>60</v>
      </c>
      <c r="X929" s="48" t="s">
        <v>0</v>
      </c>
      <c r="Y929" s="49" t="str">
        <f t="shared" si="161"/>
        <v xml:space="preserve">"Food_Sales" : </v>
      </c>
      <c r="Z929" s="129">
        <f>PlainData_XXX!I934</f>
        <v>64700</v>
      </c>
      <c r="AA929" s="46" t="s">
        <v>77</v>
      </c>
      <c r="AB929" s="49" t="str">
        <f t="shared" si="162"/>
        <v xml:space="preserve">"Drink_Sales" : </v>
      </c>
      <c r="AC929" s="129">
        <f>PlainData_XXX!J934</f>
        <v>106500</v>
      </c>
      <c r="AD929" s="46" t="s">
        <v>77</v>
      </c>
      <c r="AE929" s="49" t="str">
        <f t="shared" si="163"/>
        <v xml:space="preserve">"Atmosphere" : </v>
      </c>
      <c r="AF929" s="50" t="s">
        <v>120</v>
      </c>
      <c r="AG929" s="104" t="str">
        <f>PlainData_XXX!K934</f>
        <v>Fair</v>
      </c>
      <c r="AH929" s="48" t="s">
        <v>78</v>
      </c>
      <c r="AI929" s="49" t="str">
        <f t="shared" si="164"/>
        <v xml:space="preserve">"Police_Cost" : </v>
      </c>
      <c r="AJ929" s="130">
        <f>PlainData_XXX!L934</f>
        <v>12100</v>
      </c>
      <c r="AK929" s="48" t="s">
        <v>0</v>
      </c>
      <c r="AL929" s="110" t="str">
        <f>PlainData_XXX!M934</f>
        <v xml:space="preserve">"Performer" : </v>
      </c>
      <c r="AM929" s="49" t="s">
        <v>71</v>
      </c>
      <c r="AN929" s="111" t="str">
        <f>PlainData_XXX!N934</f>
        <v xml:space="preserve">"Name" : </v>
      </c>
      <c r="AO929" s="48" t="s">
        <v>120</v>
      </c>
      <c r="AP929" s="104" t="str">
        <f>PlainData_XXX!O934</f>
        <v>Eoin O’Farrell</v>
      </c>
      <c r="AQ929" s="48" t="s">
        <v>78</v>
      </c>
      <c r="AR929" s="111" t="str">
        <f>PlainData_XXX!P934</f>
        <v xml:space="preserve">"Music_Type" : </v>
      </c>
      <c r="AS929" s="50" t="s">
        <v>120</v>
      </c>
      <c r="AT929" s="104" t="str">
        <f>PlainData_XXX!Q934</f>
        <v>Folk</v>
      </c>
      <c r="AU929" s="48" t="s">
        <v>78</v>
      </c>
      <c r="AV929" s="111" t="str">
        <f>PlainData_XXX!R934</f>
        <v xml:space="preserve">"Services" : </v>
      </c>
      <c r="AW929" s="104" t="str">
        <f>PlainData_XXX!S934</f>
        <v>["TV Interviews"]</v>
      </c>
      <c r="AX929" s="49" t="s">
        <v>76</v>
      </c>
      <c r="AY929" s="122" t="str">
        <f>PlainData_XXX!T934</f>
        <v xml:space="preserve">"Sponsor" : </v>
      </c>
      <c r="AZ929" s="21" t="s">
        <v>71</v>
      </c>
      <c r="BA929" s="123" t="str">
        <f>PlainData_XXX!U934</f>
        <v xml:space="preserve">"Name" : </v>
      </c>
      <c r="BB929" s="21" t="s">
        <v>120</v>
      </c>
      <c r="BC929" s="21" t="str">
        <f>PlainData_XXX!V934</f>
        <v>Jill Rushe</v>
      </c>
      <c r="BD929" s="21" t="s">
        <v>78</v>
      </c>
      <c r="BE929" s="123" t="str">
        <f>PlainData_XXX!W934</f>
        <v xml:space="preserve">"Amount" : </v>
      </c>
      <c r="BF929" s="21">
        <f>PlainData_XXX!X934</f>
        <v>477000</v>
      </c>
      <c r="BG929" s="21" t="s">
        <v>0</v>
      </c>
      <c r="BH929" s="123" t="str">
        <f>PlainData_XXX!Y934</f>
        <v xml:space="preserve">"Services" : </v>
      </c>
      <c r="BI929" s="21" t="str">
        <f>PlainData_XXX!Z934</f>
        <v>["Ticket Sales", "Radio Interviews", "TV Interviews"]</v>
      </c>
      <c r="BJ929" s="21" t="s">
        <v>121</v>
      </c>
      <c r="BK929" s="127" t="str">
        <f>PlainData_XXX!AA934</f>
        <v xml:space="preserve">"Stadium" : </v>
      </c>
      <c r="BL929" s="21" t="s">
        <v>71</v>
      </c>
      <c r="BM929" s="123" t="str">
        <f>PlainData_XXX!AB934</f>
        <v xml:space="preserve">"Name" : </v>
      </c>
      <c r="BN929" s="21" t="s">
        <v>120</v>
      </c>
      <c r="BO929" s="21" t="str">
        <f>PlainData_XXX!AC934</f>
        <v>Royal Theatre Castlebar</v>
      </c>
      <c r="BP929" s="21" t="s">
        <v>78</v>
      </c>
      <c r="BQ929" s="123" t="str">
        <f>PlainData_XXX!AD934</f>
        <v xml:space="preserve">"City" : </v>
      </c>
      <c r="BR929" s="21" t="s">
        <v>120</v>
      </c>
      <c r="BS929" s="21" t="str">
        <f>PlainData_XXX!AE934</f>
        <v>Mayo</v>
      </c>
      <c r="BT929" s="21" t="s">
        <v>78</v>
      </c>
      <c r="BU929" s="123" t="str">
        <f>PlainData_XXX!AF934</f>
        <v xml:space="preserve">"Type" : </v>
      </c>
      <c r="BV929" s="21" t="s">
        <v>120</v>
      </c>
      <c r="BW929" s="21" t="str">
        <f>PlainData_XXX!AG934</f>
        <v>Basketball</v>
      </c>
      <c r="BX929" s="21" t="s">
        <v>78</v>
      </c>
      <c r="BY929" s="123" t="str">
        <f>PlainData_XXX!AH934</f>
        <v xml:space="preserve">"Capacity" : </v>
      </c>
      <c r="BZ929" s="21">
        <f>PlainData_XXX!AI934</f>
        <v>2000</v>
      </c>
      <c r="CA929" s="21" t="s">
        <v>0</v>
      </c>
      <c r="CB929" s="21" t="str">
        <f>PlainData_XXX!AJ934</f>
        <v>"Acoustics" :</v>
      </c>
      <c r="CC929" s="21" t="s">
        <v>120</v>
      </c>
      <c r="CD929" s="21" t="str">
        <f>PlainData_XXX!AK934</f>
        <v>Good</v>
      </c>
      <c r="CE929" s="21" t="s">
        <v>120</v>
      </c>
      <c r="CF929" s="21" t="s">
        <v>121</v>
      </c>
      <c r="CG929" s="21" t="str">
        <f>PlainData_XXX!AL934</f>
        <v>"Merchandise_Type" :</v>
      </c>
      <c r="CH929" s="21" t="str">
        <f>PlainData_XXX!AM934</f>
        <v>["Photos", "Tee Shirts"]</v>
      </c>
      <c r="CI929" s="21" t="s">
        <v>0</v>
      </c>
      <c r="CJ929" s="21" t="str">
        <f>PlainData_XXX!AN934</f>
        <v>"Audience_Type" :</v>
      </c>
      <c r="CK929" s="21" t="str">
        <f>PlainData_XXX!AO934</f>
        <v>["Young Working Adults"]</v>
      </c>
      <c r="CL929" s="21" t="s">
        <v>121</v>
      </c>
    </row>
    <row r="930" spans="1:90" ht="13.2" x14ac:dyDescent="0.25">
      <c r="A930" s="45" t="s">
        <v>10</v>
      </c>
      <c r="B930" s="54">
        <f>PlainData_XXX!A935</f>
        <v>921</v>
      </c>
      <c r="C930" s="46" t="s">
        <v>77</v>
      </c>
      <c r="D930" s="49" t="str">
        <f t="shared" si="154"/>
        <v xml:space="preserve">"Concert_Year" : </v>
      </c>
      <c r="E930" s="103">
        <f>PlainData_XXX!B935</f>
        <v>2013</v>
      </c>
      <c r="F930" s="48" t="s">
        <v>0</v>
      </c>
      <c r="G930" s="49" t="str">
        <f t="shared" si="155"/>
        <v xml:space="preserve">"Concert_Month" : </v>
      </c>
      <c r="H930" s="103">
        <f>PlainData_XXX!C935</f>
        <v>8</v>
      </c>
      <c r="I930" s="48" t="s">
        <v>0</v>
      </c>
      <c r="J930" s="49" t="str">
        <f t="shared" si="156"/>
        <v>"Duration" :</v>
      </c>
      <c r="K930" s="104">
        <f>PlainData_XXX!D935</f>
        <v>90</v>
      </c>
      <c r="L930" s="46" t="s">
        <v>77</v>
      </c>
      <c r="M930" s="49" t="str">
        <f t="shared" si="157"/>
        <v xml:space="preserve">"Expected_Crowd" : </v>
      </c>
      <c r="N930" s="103">
        <f>PlainData_XXX!E935</f>
        <v>70900</v>
      </c>
      <c r="O930" s="48" t="s">
        <v>0</v>
      </c>
      <c r="P930" s="49" t="str">
        <f t="shared" si="158"/>
        <v xml:space="preserve">"Actual_Crowd" : </v>
      </c>
      <c r="Q930" s="103">
        <f>PlainData_XXX!F935</f>
        <v>77900</v>
      </c>
      <c r="R930" s="46" t="s">
        <v>77</v>
      </c>
      <c r="S930" s="49" t="str">
        <f t="shared" si="159"/>
        <v xml:space="preserve">"Cheapest_Ticket_Price" : </v>
      </c>
      <c r="T930" s="103">
        <f>PlainData_XXX!G935</f>
        <v>55</v>
      </c>
      <c r="U930" s="48" t="s">
        <v>0</v>
      </c>
      <c r="V930" s="49" t="str">
        <f t="shared" si="160"/>
        <v xml:space="preserve">"Dearest_Ticket_Price" : </v>
      </c>
      <c r="W930" s="104">
        <f>PlainData_XXX!H935</f>
        <v>195</v>
      </c>
      <c r="X930" s="48" t="s">
        <v>0</v>
      </c>
      <c r="Y930" s="49" t="str">
        <f t="shared" si="161"/>
        <v xml:space="preserve">"Food_Sales" : </v>
      </c>
      <c r="Z930" s="129">
        <f>PlainData_XXX!I935</f>
        <v>30400</v>
      </c>
      <c r="AA930" s="46" t="s">
        <v>77</v>
      </c>
      <c r="AB930" s="49" t="str">
        <f t="shared" si="162"/>
        <v xml:space="preserve">"Drink_Sales" : </v>
      </c>
      <c r="AC930" s="129">
        <f>PlainData_XXX!J935</f>
        <v>24800</v>
      </c>
      <c r="AD930" s="46" t="s">
        <v>77</v>
      </c>
      <c r="AE930" s="49" t="str">
        <f t="shared" si="163"/>
        <v xml:space="preserve">"Atmosphere" : </v>
      </c>
      <c r="AF930" s="50" t="s">
        <v>120</v>
      </c>
      <c r="AG930" s="104" t="str">
        <f>PlainData_XXX!K935</f>
        <v>Good</v>
      </c>
      <c r="AH930" s="48" t="s">
        <v>78</v>
      </c>
      <c r="AI930" s="49" t="str">
        <f t="shared" si="164"/>
        <v xml:space="preserve">"Police_Cost" : </v>
      </c>
      <c r="AJ930" s="130">
        <f>PlainData_XXX!L935</f>
        <v>40000</v>
      </c>
      <c r="AK930" s="48" t="s">
        <v>0</v>
      </c>
      <c r="AL930" s="110" t="str">
        <f>PlainData_XXX!M935</f>
        <v xml:space="preserve">"Performer" : </v>
      </c>
      <c r="AM930" s="49" t="s">
        <v>71</v>
      </c>
      <c r="AN930" s="111" t="str">
        <f>PlainData_XXX!N935</f>
        <v xml:space="preserve">"Name" : </v>
      </c>
      <c r="AO930" s="48" t="s">
        <v>120</v>
      </c>
      <c r="AP930" s="104" t="str">
        <f>PlainData_XXX!O935</f>
        <v>Cliodhna Quinn</v>
      </c>
      <c r="AQ930" s="48" t="s">
        <v>78</v>
      </c>
      <c r="AR930" s="111" t="str">
        <f>PlainData_XXX!P935</f>
        <v xml:space="preserve">"Music_Type" : </v>
      </c>
      <c r="AS930" s="50" t="s">
        <v>120</v>
      </c>
      <c r="AT930" s="104" t="str">
        <f>PlainData_XXX!Q935</f>
        <v>Rock</v>
      </c>
      <c r="AU930" s="48" t="s">
        <v>78</v>
      </c>
      <c r="AV930" s="111" t="str">
        <f>PlainData_XXX!R935</f>
        <v xml:space="preserve">"Services" : </v>
      </c>
      <c r="AW930" s="104" t="str">
        <f>PlainData_XXX!S935</f>
        <v>["TV Interviews", "Fan Engagement", "Photo Shoots ", "Meet and Greet"]</v>
      </c>
      <c r="AX930" s="49" t="s">
        <v>76</v>
      </c>
      <c r="AY930" s="122" t="str">
        <f>PlainData_XXX!T935</f>
        <v xml:space="preserve">"Sponsor" : </v>
      </c>
      <c r="AZ930" s="21" t="s">
        <v>71</v>
      </c>
      <c r="BA930" s="123" t="str">
        <f>PlainData_XXX!U935</f>
        <v xml:space="preserve">"Name" : </v>
      </c>
      <c r="BB930" s="21" t="s">
        <v>120</v>
      </c>
      <c r="BC930" s="21" t="str">
        <f>PlainData_XXX!V935</f>
        <v>Brid Page</v>
      </c>
      <c r="BD930" s="21" t="s">
        <v>78</v>
      </c>
      <c r="BE930" s="123" t="str">
        <f>PlainData_XXX!W935</f>
        <v xml:space="preserve">"Amount" : </v>
      </c>
      <c r="BF930" s="21">
        <f>PlainData_XXX!X935</f>
        <v>382000</v>
      </c>
      <c r="BG930" s="21" t="s">
        <v>0</v>
      </c>
      <c r="BH930" s="123" t="str">
        <f>PlainData_XXX!Y935</f>
        <v xml:space="preserve">"Services" : </v>
      </c>
      <c r="BI930" s="21" t="str">
        <f>PlainData_XXX!Z935</f>
        <v>["Posters", "News Papers", "Radio Interviews"]</v>
      </c>
      <c r="BJ930" s="21" t="s">
        <v>121</v>
      </c>
      <c r="BK930" s="127" t="str">
        <f>PlainData_XXX!AA935</f>
        <v xml:space="preserve">"Stadium" : </v>
      </c>
      <c r="BL930" s="21" t="s">
        <v>71</v>
      </c>
      <c r="BM930" s="123" t="str">
        <f>PlainData_XXX!AB935</f>
        <v xml:space="preserve">"Name" : </v>
      </c>
      <c r="BN930" s="21" t="s">
        <v>120</v>
      </c>
      <c r="BO930" s="21" t="str">
        <f>PlainData_XXX!AC935</f>
        <v>OMoore Park</v>
      </c>
      <c r="BP930" s="21" t="s">
        <v>78</v>
      </c>
      <c r="BQ930" s="123" t="str">
        <f>PlainData_XXX!AD935</f>
        <v xml:space="preserve">"City" : </v>
      </c>
      <c r="BR930" s="21" t="s">
        <v>120</v>
      </c>
      <c r="BS930" s="21" t="str">
        <f>PlainData_XXX!AE935</f>
        <v>Portlaoise</v>
      </c>
      <c r="BT930" s="21" t="s">
        <v>78</v>
      </c>
      <c r="BU930" s="123" t="str">
        <f>PlainData_XXX!AF935</f>
        <v xml:space="preserve">"Type" : </v>
      </c>
      <c r="BV930" s="21" t="s">
        <v>120</v>
      </c>
      <c r="BW930" s="21" t="str">
        <f>PlainData_XXX!AG935</f>
        <v>GAA</v>
      </c>
      <c r="BX930" s="21" t="s">
        <v>78</v>
      </c>
      <c r="BY930" s="123" t="str">
        <f>PlainData_XXX!AH935</f>
        <v xml:space="preserve">"Capacity" : </v>
      </c>
      <c r="BZ930" s="21">
        <f>PlainData_XXX!AI935</f>
        <v>22000</v>
      </c>
      <c r="CA930" s="21" t="s">
        <v>0</v>
      </c>
      <c r="CB930" s="21" t="str">
        <f>PlainData_XXX!AJ935</f>
        <v>"Acoustics" :</v>
      </c>
      <c r="CC930" s="21" t="s">
        <v>120</v>
      </c>
      <c r="CD930" s="21" t="str">
        <f>PlainData_XXX!AK935</f>
        <v>Fair</v>
      </c>
      <c r="CE930" s="21" t="s">
        <v>120</v>
      </c>
      <c r="CF930" s="21" t="s">
        <v>121</v>
      </c>
      <c r="CG930" s="21" t="str">
        <f>PlainData_XXX!AL935</f>
        <v>"Merchandise_Type" :</v>
      </c>
      <c r="CH930" s="21" t="str">
        <f>PlainData_XXX!AM935</f>
        <v>["Photos", "Umbrellas "]</v>
      </c>
      <c r="CI930" s="21" t="s">
        <v>0</v>
      </c>
      <c r="CJ930" s="21" t="str">
        <f>PlainData_XXX!AN935</f>
        <v>"Audience_Type" :</v>
      </c>
      <c r="CK930" s="21" t="str">
        <f>PlainData_XXX!AO935</f>
        <v>["Retired "]</v>
      </c>
      <c r="CL930" s="21" t="s">
        <v>121</v>
      </c>
    </row>
    <row r="931" spans="1:90" ht="13.2" x14ac:dyDescent="0.25">
      <c r="A931" s="45" t="s">
        <v>10</v>
      </c>
      <c r="B931" s="54">
        <f>PlainData_XXX!A936</f>
        <v>922</v>
      </c>
      <c r="C931" s="46" t="s">
        <v>77</v>
      </c>
      <c r="D931" s="49" t="str">
        <f t="shared" si="154"/>
        <v xml:space="preserve">"Concert_Year" : </v>
      </c>
      <c r="E931" s="103">
        <f>PlainData_XXX!B936</f>
        <v>2022</v>
      </c>
      <c r="F931" s="48" t="s">
        <v>0</v>
      </c>
      <c r="G931" s="49" t="str">
        <f t="shared" si="155"/>
        <v xml:space="preserve">"Concert_Month" : </v>
      </c>
      <c r="H931" s="103">
        <f>PlainData_XXX!C936</f>
        <v>7</v>
      </c>
      <c r="I931" s="48" t="s">
        <v>0</v>
      </c>
      <c r="J931" s="49" t="str">
        <f t="shared" si="156"/>
        <v>"Duration" :</v>
      </c>
      <c r="K931" s="104">
        <f>PlainData_XXX!D936</f>
        <v>120</v>
      </c>
      <c r="L931" s="46" t="s">
        <v>77</v>
      </c>
      <c r="M931" s="49" t="str">
        <f t="shared" si="157"/>
        <v xml:space="preserve">"Expected_Crowd" : </v>
      </c>
      <c r="N931" s="103">
        <f>PlainData_XXX!E936</f>
        <v>74900</v>
      </c>
      <c r="O931" s="48" t="s">
        <v>0</v>
      </c>
      <c r="P931" s="49" t="str">
        <f t="shared" si="158"/>
        <v xml:space="preserve">"Actual_Crowd" : </v>
      </c>
      <c r="Q931" s="103">
        <f>PlainData_XXX!F936</f>
        <v>70200</v>
      </c>
      <c r="R931" s="46" t="s">
        <v>77</v>
      </c>
      <c r="S931" s="49" t="str">
        <f t="shared" si="159"/>
        <v xml:space="preserve">"Cheapest_Ticket_Price" : </v>
      </c>
      <c r="T931" s="103">
        <f>PlainData_XXX!G936</f>
        <v>55</v>
      </c>
      <c r="U931" s="48" t="s">
        <v>0</v>
      </c>
      <c r="V931" s="49" t="str">
        <f t="shared" si="160"/>
        <v xml:space="preserve">"Dearest_Ticket_Price" : </v>
      </c>
      <c r="W931" s="104">
        <f>PlainData_XXX!H936</f>
        <v>260</v>
      </c>
      <c r="X931" s="48" t="s">
        <v>0</v>
      </c>
      <c r="Y931" s="49" t="str">
        <f t="shared" si="161"/>
        <v xml:space="preserve">"Food_Sales" : </v>
      </c>
      <c r="Z931" s="129">
        <f>PlainData_XXX!I936</f>
        <v>34900</v>
      </c>
      <c r="AA931" s="46" t="s">
        <v>77</v>
      </c>
      <c r="AB931" s="49" t="str">
        <f t="shared" si="162"/>
        <v xml:space="preserve">"Drink_Sales" : </v>
      </c>
      <c r="AC931" s="129">
        <f>PlainData_XXX!J936</f>
        <v>63600</v>
      </c>
      <c r="AD931" s="46" t="s">
        <v>77</v>
      </c>
      <c r="AE931" s="49" t="str">
        <f t="shared" si="163"/>
        <v xml:space="preserve">"Atmosphere" : </v>
      </c>
      <c r="AF931" s="50" t="s">
        <v>120</v>
      </c>
      <c r="AG931" s="104" t="str">
        <f>PlainData_XXX!K936</f>
        <v>Poor</v>
      </c>
      <c r="AH931" s="48" t="s">
        <v>78</v>
      </c>
      <c r="AI931" s="49" t="str">
        <f t="shared" si="164"/>
        <v xml:space="preserve">"Police_Cost" : </v>
      </c>
      <c r="AJ931" s="130">
        <f>PlainData_XXX!L936</f>
        <v>29100</v>
      </c>
      <c r="AK931" s="48" t="s">
        <v>0</v>
      </c>
      <c r="AL931" s="110" t="str">
        <f>PlainData_XXX!M936</f>
        <v xml:space="preserve">"Performer" : </v>
      </c>
      <c r="AM931" s="49" t="s">
        <v>71</v>
      </c>
      <c r="AN931" s="111" t="str">
        <f>PlainData_XXX!N936</f>
        <v xml:space="preserve">"Name" : </v>
      </c>
      <c r="AO931" s="48" t="s">
        <v>120</v>
      </c>
      <c r="AP931" s="104" t="str">
        <f>PlainData_XXX!O936</f>
        <v>Niamh O’Mahony</v>
      </c>
      <c r="AQ931" s="48" t="s">
        <v>78</v>
      </c>
      <c r="AR931" s="111" t="str">
        <f>PlainData_XXX!P936</f>
        <v xml:space="preserve">"Music_Type" : </v>
      </c>
      <c r="AS931" s="50" t="s">
        <v>120</v>
      </c>
      <c r="AT931" s="104" t="str">
        <f>PlainData_XXX!Q936</f>
        <v>Folk</v>
      </c>
      <c r="AU931" s="48" t="s">
        <v>78</v>
      </c>
      <c r="AV931" s="111" t="str">
        <f>PlainData_XXX!R936</f>
        <v xml:space="preserve">"Services" : </v>
      </c>
      <c r="AW931" s="104" t="str">
        <f>PlainData_XXX!S936</f>
        <v>["Live Rehearsals", "Photo Shoots "]</v>
      </c>
      <c r="AX931" s="49" t="s">
        <v>76</v>
      </c>
      <c r="AY931" s="122" t="str">
        <f>PlainData_XXX!T936</f>
        <v xml:space="preserve">"Sponsor" : </v>
      </c>
      <c r="AZ931" s="21" t="s">
        <v>71</v>
      </c>
      <c r="BA931" s="123" t="str">
        <f>PlainData_XXX!U936</f>
        <v xml:space="preserve">"Name" : </v>
      </c>
      <c r="BB931" s="21" t="s">
        <v>120</v>
      </c>
      <c r="BC931" s="21" t="str">
        <f>PlainData_XXX!V936</f>
        <v>Jodie Kenna</v>
      </c>
      <c r="BD931" s="21" t="s">
        <v>78</v>
      </c>
      <c r="BE931" s="123" t="str">
        <f>PlainData_XXX!W936</f>
        <v xml:space="preserve">"Amount" : </v>
      </c>
      <c r="BF931" s="21">
        <f>PlainData_XXX!X936</f>
        <v>112000</v>
      </c>
      <c r="BG931" s="21" t="s">
        <v>0</v>
      </c>
      <c r="BH931" s="123" t="str">
        <f>PlainData_XXX!Y936</f>
        <v xml:space="preserve">"Services" : </v>
      </c>
      <c r="BI931" s="21" t="str">
        <f>PlainData_XXX!Z936</f>
        <v>["Ticket Sales", "TV Interviews", "Posters"]</v>
      </c>
      <c r="BJ931" s="21" t="s">
        <v>121</v>
      </c>
      <c r="BK931" s="127" t="str">
        <f>PlainData_XXX!AA936</f>
        <v xml:space="preserve">"Stadium" : </v>
      </c>
      <c r="BL931" s="21" t="s">
        <v>71</v>
      </c>
      <c r="BM931" s="123" t="str">
        <f>PlainData_XXX!AB936</f>
        <v xml:space="preserve">"Name" : </v>
      </c>
      <c r="BN931" s="21" t="s">
        <v>120</v>
      </c>
      <c r="BO931" s="21" t="str">
        <f>PlainData_XXX!AC936</f>
        <v>Aviva Stadium</v>
      </c>
      <c r="BP931" s="21" t="s">
        <v>78</v>
      </c>
      <c r="BQ931" s="123" t="str">
        <f>PlainData_XXX!AD936</f>
        <v xml:space="preserve">"City" : </v>
      </c>
      <c r="BR931" s="21" t="s">
        <v>120</v>
      </c>
      <c r="BS931" s="21" t="str">
        <f>PlainData_XXX!AE936</f>
        <v>Dublin</v>
      </c>
      <c r="BT931" s="21" t="s">
        <v>78</v>
      </c>
      <c r="BU931" s="123" t="str">
        <f>PlainData_XXX!AF936</f>
        <v xml:space="preserve">"Type" : </v>
      </c>
      <c r="BV931" s="21" t="s">
        <v>120</v>
      </c>
      <c r="BW931" s="21" t="str">
        <f>PlainData_XXX!AG936</f>
        <v>Soccer</v>
      </c>
      <c r="BX931" s="21" t="s">
        <v>78</v>
      </c>
      <c r="BY931" s="123" t="str">
        <f>PlainData_XXX!AH936</f>
        <v xml:space="preserve">"Capacity" : </v>
      </c>
      <c r="BZ931" s="21">
        <f>PlainData_XXX!AI936</f>
        <v>51700</v>
      </c>
      <c r="CA931" s="21" t="s">
        <v>0</v>
      </c>
      <c r="CB931" s="21" t="str">
        <f>PlainData_XXX!AJ936</f>
        <v>"Acoustics" :</v>
      </c>
      <c r="CC931" s="21" t="s">
        <v>120</v>
      </c>
      <c r="CD931" s="21" t="str">
        <f>PlainData_XXX!AK936</f>
        <v>Fair</v>
      </c>
      <c r="CE931" s="21" t="s">
        <v>120</v>
      </c>
      <c r="CF931" s="21" t="s">
        <v>121</v>
      </c>
      <c r="CG931" s="21" t="str">
        <f>PlainData_XXX!AL936</f>
        <v>"Merchandise_Type" :</v>
      </c>
      <c r="CH931" s="21" t="str">
        <f>PlainData_XXX!AM936</f>
        <v>["Tee Shirts", "Photos", "Hoodies"]</v>
      </c>
      <c r="CI931" s="21" t="s">
        <v>0</v>
      </c>
      <c r="CJ931" s="21" t="str">
        <f>PlainData_XXX!AN936</f>
        <v>"Audience_Type" :</v>
      </c>
      <c r="CK931" s="21" t="str">
        <f>PlainData_XXX!AO936</f>
        <v>["Teenagers", "Third Level Students", "Retired "]</v>
      </c>
      <c r="CL931" s="21" t="s">
        <v>121</v>
      </c>
    </row>
    <row r="932" spans="1:90" ht="13.2" x14ac:dyDescent="0.25">
      <c r="A932" s="45" t="s">
        <v>10</v>
      </c>
      <c r="B932" s="54">
        <f>PlainData_XXX!A937</f>
        <v>923</v>
      </c>
      <c r="C932" s="46" t="s">
        <v>77</v>
      </c>
      <c r="D932" s="49" t="str">
        <f t="shared" si="154"/>
        <v xml:space="preserve">"Concert_Year" : </v>
      </c>
      <c r="E932" s="103">
        <f>PlainData_XXX!B937</f>
        <v>2018</v>
      </c>
      <c r="F932" s="48" t="s">
        <v>0</v>
      </c>
      <c r="G932" s="49" t="str">
        <f t="shared" si="155"/>
        <v xml:space="preserve">"Concert_Month" : </v>
      </c>
      <c r="H932" s="103">
        <f>PlainData_XXX!C937</f>
        <v>6</v>
      </c>
      <c r="I932" s="48" t="s">
        <v>0</v>
      </c>
      <c r="J932" s="49" t="str">
        <f t="shared" si="156"/>
        <v>"Duration" :</v>
      </c>
      <c r="K932" s="104">
        <f>PlainData_XXX!D937</f>
        <v>180</v>
      </c>
      <c r="L932" s="46" t="s">
        <v>77</v>
      </c>
      <c r="M932" s="49" t="str">
        <f t="shared" si="157"/>
        <v xml:space="preserve">"Expected_Crowd" : </v>
      </c>
      <c r="N932" s="103">
        <f>PlainData_XXX!E937</f>
        <v>73600</v>
      </c>
      <c r="O932" s="48" t="s">
        <v>0</v>
      </c>
      <c r="P932" s="49" t="str">
        <f t="shared" si="158"/>
        <v xml:space="preserve">"Actual_Crowd" : </v>
      </c>
      <c r="Q932" s="103">
        <f>PlainData_XXX!F937</f>
        <v>71200</v>
      </c>
      <c r="R932" s="46" t="s">
        <v>77</v>
      </c>
      <c r="S932" s="49" t="str">
        <f t="shared" si="159"/>
        <v xml:space="preserve">"Cheapest_Ticket_Price" : </v>
      </c>
      <c r="T932" s="103">
        <f>PlainData_XXX!G937</f>
        <v>50</v>
      </c>
      <c r="U932" s="48" t="s">
        <v>0</v>
      </c>
      <c r="V932" s="49" t="str">
        <f t="shared" si="160"/>
        <v xml:space="preserve">"Dearest_Ticket_Price" : </v>
      </c>
      <c r="W932" s="104">
        <f>PlainData_XXX!H937</f>
        <v>100</v>
      </c>
      <c r="X932" s="48" t="s">
        <v>0</v>
      </c>
      <c r="Y932" s="49" t="str">
        <f t="shared" si="161"/>
        <v xml:space="preserve">"Food_Sales" : </v>
      </c>
      <c r="Z932" s="129">
        <f>PlainData_XXX!I937</f>
        <v>87200</v>
      </c>
      <c r="AA932" s="46" t="s">
        <v>77</v>
      </c>
      <c r="AB932" s="49" t="str">
        <f t="shared" si="162"/>
        <v xml:space="preserve">"Drink_Sales" : </v>
      </c>
      <c r="AC932" s="129">
        <f>PlainData_XXX!J937</f>
        <v>100800</v>
      </c>
      <c r="AD932" s="46" t="s">
        <v>77</v>
      </c>
      <c r="AE932" s="49" t="str">
        <f t="shared" si="163"/>
        <v xml:space="preserve">"Atmosphere" : </v>
      </c>
      <c r="AF932" s="50" t="s">
        <v>120</v>
      </c>
      <c r="AG932" s="104" t="str">
        <f>PlainData_XXX!K937</f>
        <v>Excellent</v>
      </c>
      <c r="AH932" s="48" t="s">
        <v>78</v>
      </c>
      <c r="AI932" s="49" t="str">
        <f t="shared" si="164"/>
        <v xml:space="preserve">"Police_Cost" : </v>
      </c>
      <c r="AJ932" s="130">
        <f>PlainData_XXX!L937</f>
        <v>33200</v>
      </c>
      <c r="AK932" s="48" t="s">
        <v>0</v>
      </c>
      <c r="AL932" s="110" t="str">
        <f>PlainData_XXX!M937</f>
        <v xml:space="preserve">"Performer" : </v>
      </c>
      <c r="AM932" s="49" t="s">
        <v>71</v>
      </c>
      <c r="AN932" s="111" t="str">
        <f>PlainData_XXX!N937</f>
        <v xml:space="preserve">"Name" : </v>
      </c>
      <c r="AO932" s="48" t="s">
        <v>120</v>
      </c>
      <c r="AP932" s="104" t="str">
        <f>PlainData_XXX!O937</f>
        <v>Tiernan O’Rourke</v>
      </c>
      <c r="AQ932" s="48" t="s">
        <v>78</v>
      </c>
      <c r="AR932" s="111" t="str">
        <f>PlainData_XXX!P937</f>
        <v xml:space="preserve">"Music_Type" : </v>
      </c>
      <c r="AS932" s="50" t="s">
        <v>120</v>
      </c>
      <c r="AT932" s="104" t="str">
        <f>PlainData_XXX!Q937</f>
        <v>Hip-Hop</v>
      </c>
      <c r="AU932" s="48" t="s">
        <v>78</v>
      </c>
      <c r="AV932" s="111" t="str">
        <f>PlainData_XXX!R937</f>
        <v xml:space="preserve">"Services" : </v>
      </c>
      <c r="AW932" s="104" t="str">
        <f>PlainData_XXX!S937</f>
        <v>["TV Interviews", "Fan Engagement"]</v>
      </c>
      <c r="AX932" s="49" t="s">
        <v>76</v>
      </c>
      <c r="AY932" s="122" t="str">
        <f>PlainData_XXX!T937</f>
        <v xml:space="preserve">"Sponsor" : </v>
      </c>
      <c r="AZ932" s="21" t="s">
        <v>71</v>
      </c>
      <c r="BA932" s="123" t="str">
        <f>PlainData_XXX!U937</f>
        <v xml:space="preserve">"Name" : </v>
      </c>
      <c r="BB932" s="21" t="s">
        <v>120</v>
      </c>
      <c r="BC932" s="21" t="str">
        <f>PlainData_XXX!V937</f>
        <v>Mary Payne</v>
      </c>
      <c r="BD932" s="21" t="s">
        <v>78</v>
      </c>
      <c r="BE932" s="123" t="str">
        <f>PlainData_XXX!W937</f>
        <v xml:space="preserve">"Amount" : </v>
      </c>
      <c r="BF932" s="21">
        <f>PlainData_XXX!X937</f>
        <v>481000</v>
      </c>
      <c r="BG932" s="21" t="s">
        <v>0</v>
      </c>
      <c r="BH932" s="123" t="str">
        <f>PlainData_XXX!Y937</f>
        <v xml:space="preserve">"Services" : </v>
      </c>
      <c r="BI932" s="21" t="str">
        <f>PlainData_XXX!Z937</f>
        <v>["Ticket Sales"]</v>
      </c>
      <c r="BJ932" s="21" t="s">
        <v>121</v>
      </c>
      <c r="BK932" s="127" t="str">
        <f>PlainData_XXX!AA937</f>
        <v xml:space="preserve">"Stadium" : </v>
      </c>
      <c r="BL932" s="21" t="s">
        <v>71</v>
      </c>
      <c r="BM932" s="123" t="str">
        <f>PlainData_XXX!AB937</f>
        <v xml:space="preserve">"Name" : </v>
      </c>
      <c r="BN932" s="21" t="s">
        <v>120</v>
      </c>
      <c r="BO932" s="21" t="str">
        <f>PlainData_XXX!AC937</f>
        <v>Royal Theatre Castlebar</v>
      </c>
      <c r="BP932" s="21" t="s">
        <v>78</v>
      </c>
      <c r="BQ932" s="123" t="str">
        <f>PlainData_XXX!AD937</f>
        <v xml:space="preserve">"City" : </v>
      </c>
      <c r="BR932" s="21" t="s">
        <v>120</v>
      </c>
      <c r="BS932" s="21" t="str">
        <f>PlainData_XXX!AE937</f>
        <v>Mayo</v>
      </c>
      <c r="BT932" s="21" t="s">
        <v>78</v>
      </c>
      <c r="BU932" s="123" t="str">
        <f>PlainData_XXX!AF937</f>
        <v xml:space="preserve">"Type" : </v>
      </c>
      <c r="BV932" s="21" t="s">
        <v>120</v>
      </c>
      <c r="BW932" s="21" t="str">
        <f>PlainData_XXX!AG937</f>
        <v>Basketball</v>
      </c>
      <c r="BX932" s="21" t="s">
        <v>78</v>
      </c>
      <c r="BY932" s="123" t="str">
        <f>PlainData_XXX!AH937</f>
        <v xml:space="preserve">"Capacity" : </v>
      </c>
      <c r="BZ932" s="21">
        <f>PlainData_XXX!AI937</f>
        <v>2000</v>
      </c>
      <c r="CA932" s="21" t="s">
        <v>0</v>
      </c>
      <c r="CB932" s="21" t="str">
        <f>PlainData_XXX!AJ937</f>
        <v>"Acoustics" :</v>
      </c>
      <c r="CC932" s="21" t="s">
        <v>120</v>
      </c>
      <c r="CD932" s="21" t="str">
        <f>PlainData_XXX!AK937</f>
        <v>Good</v>
      </c>
      <c r="CE932" s="21" t="s">
        <v>120</v>
      </c>
      <c r="CF932" s="21" t="s">
        <v>121</v>
      </c>
      <c r="CG932" s="21" t="str">
        <f>PlainData_XXX!AL937</f>
        <v>"Merchandise_Type" :</v>
      </c>
      <c r="CH932" s="21" t="str">
        <f>PlainData_XXX!AM937</f>
        <v>["Hoodies"]</v>
      </c>
      <c r="CI932" s="21" t="s">
        <v>0</v>
      </c>
      <c r="CJ932" s="21" t="str">
        <f>PlainData_XXX!AN937</f>
        <v>"Audience_Type" :</v>
      </c>
      <c r="CK932" s="21" t="str">
        <f>PlainData_XXX!AO937</f>
        <v>["Young Working Adults", "Retired "]</v>
      </c>
      <c r="CL932" s="21" t="s">
        <v>121</v>
      </c>
    </row>
    <row r="933" spans="1:90" ht="13.2" x14ac:dyDescent="0.25">
      <c r="A933" s="45" t="s">
        <v>10</v>
      </c>
      <c r="B933" s="54">
        <f>PlainData_XXX!A938</f>
        <v>924</v>
      </c>
      <c r="C933" s="46" t="s">
        <v>77</v>
      </c>
      <c r="D933" s="49" t="str">
        <f t="shared" si="154"/>
        <v xml:space="preserve">"Concert_Year" : </v>
      </c>
      <c r="E933" s="103">
        <f>PlainData_XXX!B938</f>
        <v>2012</v>
      </c>
      <c r="F933" s="48" t="s">
        <v>0</v>
      </c>
      <c r="G933" s="49" t="str">
        <f t="shared" si="155"/>
        <v xml:space="preserve">"Concert_Month" : </v>
      </c>
      <c r="H933" s="103">
        <f>PlainData_XXX!C938</f>
        <v>4</v>
      </c>
      <c r="I933" s="48" t="s">
        <v>0</v>
      </c>
      <c r="J933" s="49" t="str">
        <f t="shared" si="156"/>
        <v>"Duration" :</v>
      </c>
      <c r="K933" s="104">
        <f>PlainData_XXX!D938</f>
        <v>150</v>
      </c>
      <c r="L933" s="46" t="s">
        <v>77</v>
      </c>
      <c r="M933" s="49" t="str">
        <f t="shared" si="157"/>
        <v xml:space="preserve">"Expected_Crowd" : </v>
      </c>
      <c r="N933" s="103">
        <f>PlainData_XXX!E938</f>
        <v>31800</v>
      </c>
      <c r="O933" s="48" t="s">
        <v>0</v>
      </c>
      <c r="P933" s="49" t="str">
        <f t="shared" si="158"/>
        <v xml:space="preserve">"Actual_Crowd" : </v>
      </c>
      <c r="Q933" s="103">
        <f>PlainData_XXX!F938</f>
        <v>30700</v>
      </c>
      <c r="R933" s="46" t="s">
        <v>77</v>
      </c>
      <c r="S933" s="49" t="str">
        <f t="shared" si="159"/>
        <v xml:space="preserve">"Cheapest_Ticket_Price" : </v>
      </c>
      <c r="T933" s="103">
        <f>PlainData_XXX!G938</f>
        <v>45</v>
      </c>
      <c r="U933" s="48" t="s">
        <v>0</v>
      </c>
      <c r="V933" s="49" t="str">
        <f t="shared" si="160"/>
        <v xml:space="preserve">"Dearest_Ticket_Price" : </v>
      </c>
      <c r="W933" s="104">
        <f>PlainData_XXX!H938</f>
        <v>225</v>
      </c>
      <c r="X933" s="48" t="s">
        <v>0</v>
      </c>
      <c r="Y933" s="49" t="str">
        <f t="shared" si="161"/>
        <v xml:space="preserve">"Food_Sales" : </v>
      </c>
      <c r="Z933" s="129">
        <f>PlainData_XXX!I938</f>
        <v>37300</v>
      </c>
      <c r="AA933" s="46" t="s">
        <v>77</v>
      </c>
      <c r="AB933" s="49" t="str">
        <f t="shared" si="162"/>
        <v xml:space="preserve">"Drink_Sales" : </v>
      </c>
      <c r="AC933" s="129">
        <f>PlainData_XXX!J938</f>
        <v>73200</v>
      </c>
      <c r="AD933" s="46" t="s">
        <v>77</v>
      </c>
      <c r="AE933" s="49" t="str">
        <f t="shared" si="163"/>
        <v xml:space="preserve">"Atmosphere" : </v>
      </c>
      <c r="AF933" s="50" t="s">
        <v>120</v>
      </c>
      <c r="AG933" s="104" t="str">
        <f>PlainData_XXX!K938</f>
        <v>Excellent</v>
      </c>
      <c r="AH933" s="48" t="s">
        <v>78</v>
      </c>
      <c r="AI933" s="49" t="str">
        <f t="shared" si="164"/>
        <v xml:space="preserve">"Police_Cost" : </v>
      </c>
      <c r="AJ933" s="130">
        <f>PlainData_XXX!L938</f>
        <v>42900</v>
      </c>
      <c r="AK933" s="48" t="s">
        <v>0</v>
      </c>
      <c r="AL933" s="110" t="str">
        <f>PlainData_XXX!M938</f>
        <v xml:space="preserve">"Performer" : </v>
      </c>
      <c r="AM933" s="49" t="s">
        <v>71</v>
      </c>
      <c r="AN933" s="111" t="str">
        <f>PlainData_XXX!N938</f>
        <v xml:space="preserve">"Name" : </v>
      </c>
      <c r="AO933" s="48" t="s">
        <v>120</v>
      </c>
      <c r="AP933" s="104" t="str">
        <f>PlainData_XXX!O938</f>
        <v>Ciaran O’Doherty</v>
      </c>
      <c r="AQ933" s="48" t="s">
        <v>78</v>
      </c>
      <c r="AR933" s="111" t="str">
        <f>PlainData_XXX!P938</f>
        <v xml:space="preserve">"Music_Type" : </v>
      </c>
      <c r="AS933" s="50" t="s">
        <v>120</v>
      </c>
      <c r="AT933" s="104" t="str">
        <f>PlainData_XXX!Q938</f>
        <v>Hip-Hop</v>
      </c>
      <c r="AU933" s="48" t="s">
        <v>78</v>
      </c>
      <c r="AV933" s="111" t="str">
        <f>PlainData_XXX!R938</f>
        <v xml:space="preserve">"Services" : </v>
      </c>
      <c r="AW933" s="104" t="str">
        <f>PlainData_XXX!S938</f>
        <v>["TV Interviews", "Fan Engagement", "Photo Shoots "]</v>
      </c>
      <c r="AX933" s="49" t="s">
        <v>76</v>
      </c>
      <c r="AY933" s="122" t="str">
        <f>PlainData_XXX!T938</f>
        <v xml:space="preserve">"Sponsor" : </v>
      </c>
      <c r="AZ933" s="21" t="s">
        <v>71</v>
      </c>
      <c r="BA933" s="123" t="str">
        <f>PlainData_XXX!U938</f>
        <v xml:space="preserve">"Name" : </v>
      </c>
      <c r="BB933" s="21" t="s">
        <v>120</v>
      </c>
      <c r="BC933" s="21" t="str">
        <f>PlainData_XXX!V938</f>
        <v>Bran Forde</v>
      </c>
      <c r="BD933" s="21" t="s">
        <v>78</v>
      </c>
      <c r="BE933" s="123" t="str">
        <f>PlainData_XXX!W938</f>
        <v xml:space="preserve">"Amount" : </v>
      </c>
      <c r="BF933" s="21">
        <f>PlainData_XXX!X938</f>
        <v>390000</v>
      </c>
      <c r="BG933" s="21" t="s">
        <v>0</v>
      </c>
      <c r="BH933" s="123" t="str">
        <f>PlainData_XXX!Y938</f>
        <v xml:space="preserve">"Services" : </v>
      </c>
      <c r="BI933" s="21" t="str">
        <f>PlainData_XXX!Z938</f>
        <v>["Radio Interviews", "News Papers"]</v>
      </c>
      <c r="BJ933" s="21" t="s">
        <v>121</v>
      </c>
      <c r="BK933" s="127" t="str">
        <f>PlainData_XXX!AA938</f>
        <v xml:space="preserve">"Stadium" : </v>
      </c>
      <c r="BL933" s="21" t="s">
        <v>71</v>
      </c>
      <c r="BM933" s="123" t="str">
        <f>PlainData_XXX!AB938</f>
        <v xml:space="preserve">"Name" : </v>
      </c>
      <c r="BN933" s="21" t="s">
        <v>120</v>
      </c>
      <c r="BO933" s="21" t="str">
        <f>PlainData_XXX!AC938</f>
        <v>Kingspan Stadium</v>
      </c>
      <c r="BP933" s="21" t="s">
        <v>78</v>
      </c>
      <c r="BQ933" s="123" t="str">
        <f>PlainData_XXX!AD938</f>
        <v xml:space="preserve">"City" : </v>
      </c>
      <c r="BR933" s="21" t="s">
        <v>120</v>
      </c>
      <c r="BS933" s="21" t="str">
        <f>PlainData_XXX!AE938</f>
        <v>Belfast</v>
      </c>
      <c r="BT933" s="21" t="s">
        <v>78</v>
      </c>
      <c r="BU933" s="123" t="str">
        <f>PlainData_XXX!AF938</f>
        <v xml:space="preserve">"Type" : </v>
      </c>
      <c r="BV933" s="21" t="s">
        <v>120</v>
      </c>
      <c r="BW933" s="21" t="str">
        <f>PlainData_XXX!AG938</f>
        <v>Rugby</v>
      </c>
      <c r="BX933" s="21" t="s">
        <v>78</v>
      </c>
      <c r="BY933" s="123" t="str">
        <f>PlainData_XXX!AH938</f>
        <v xml:space="preserve">"Capacity" : </v>
      </c>
      <c r="BZ933" s="21">
        <f>PlainData_XXX!AI938</f>
        <v>18000</v>
      </c>
      <c r="CA933" s="21" t="s">
        <v>0</v>
      </c>
      <c r="CB933" s="21" t="str">
        <f>PlainData_XXX!AJ938</f>
        <v>"Acoustics" :</v>
      </c>
      <c r="CC933" s="21" t="s">
        <v>120</v>
      </c>
      <c r="CD933" s="21" t="str">
        <f>PlainData_XXX!AK938</f>
        <v>Fair</v>
      </c>
      <c r="CE933" s="21" t="s">
        <v>120</v>
      </c>
      <c r="CF933" s="21" t="s">
        <v>121</v>
      </c>
      <c r="CG933" s="21" t="str">
        <f>PlainData_XXX!AL938</f>
        <v>"Merchandise_Type" :</v>
      </c>
      <c r="CH933" s="21" t="str">
        <f>PlainData_XXX!AM938</f>
        <v>["Tee Shirts", "Hoodies", "Umbrellas "]</v>
      </c>
      <c r="CI933" s="21" t="s">
        <v>0</v>
      </c>
      <c r="CJ933" s="21" t="str">
        <f>PlainData_XXX!AN938</f>
        <v>"Audience_Type" :</v>
      </c>
      <c r="CK933" s="21" t="str">
        <f>PlainData_XXX!AO938</f>
        <v>["Teenagers", "Third Level Students", "Young Working Adults", "Retired "]</v>
      </c>
      <c r="CL933" s="21" t="s">
        <v>121</v>
      </c>
    </row>
    <row r="934" spans="1:90" ht="13.2" x14ac:dyDescent="0.25">
      <c r="A934" s="45" t="s">
        <v>10</v>
      </c>
      <c r="B934" s="54">
        <f>PlainData_XXX!A939</f>
        <v>925</v>
      </c>
      <c r="C934" s="46" t="s">
        <v>77</v>
      </c>
      <c r="D934" s="49" t="str">
        <f t="shared" si="154"/>
        <v xml:space="preserve">"Concert_Year" : </v>
      </c>
      <c r="E934" s="103">
        <f>PlainData_XXX!B939</f>
        <v>2020</v>
      </c>
      <c r="F934" s="48" t="s">
        <v>0</v>
      </c>
      <c r="G934" s="49" t="str">
        <f t="shared" si="155"/>
        <v xml:space="preserve">"Concert_Month" : </v>
      </c>
      <c r="H934" s="103">
        <f>PlainData_XXX!C939</f>
        <v>8</v>
      </c>
      <c r="I934" s="48" t="s">
        <v>0</v>
      </c>
      <c r="J934" s="49" t="str">
        <f t="shared" si="156"/>
        <v>"Duration" :</v>
      </c>
      <c r="K934" s="104">
        <f>PlainData_XXX!D939</f>
        <v>165</v>
      </c>
      <c r="L934" s="46" t="s">
        <v>77</v>
      </c>
      <c r="M934" s="49" t="str">
        <f t="shared" si="157"/>
        <v xml:space="preserve">"Expected_Crowd" : </v>
      </c>
      <c r="N934" s="103">
        <f>PlainData_XXX!E939</f>
        <v>16400</v>
      </c>
      <c r="O934" s="48" t="s">
        <v>0</v>
      </c>
      <c r="P934" s="49" t="str">
        <f t="shared" si="158"/>
        <v xml:space="preserve">"Actual_Crowd" : </v>
      </c>
      <c r="Q934" s="103">
        <f>PlainData_XXX!F939</f>
        <v>17100</v>
      </c>
      <c r="R934" s="46" t="s">
        <v>77</v>
      </c>
      <c r="S934" s="49" t="str">
        <f t="shared" si="159"/>
        <v xml:space="preserve">"Cheapest_Ticket_Price" : </v>
      </c>
      <c r="T934" s="103">
        <f>PlainData_XXX!G939</f>
        <v>30</v>
      </c>
      <c r="U934" s="48" t="s">
        <v>0</v>
      </c>
      <c r="V934" s="49" t="str">
        <f t="shared" si="160"/>
        <v xml:space="preserve">"Dearest_Ticket_Price" : </v>
      </c>
      <c r="W934" s="104">
        <f>PlainData_XXX!H939</f>
        <v>130</v>
      </c>
      <c r="X934" s="48" t="s">
        <v>0</v>
      </c>
      <c r="Y934" s="49" t="str">
        <f t="shared" si="161"/>
        <v xml:space="preserve">"Food_Sales" : </v>
      </c>
      <c r="Z934" s="129">
        <f>PlainData_XXX!I939</f>
        <v>59200</v>
      </c>
      <c r="AA934" s="46" t="s">
        <v>77</v>
      </c>
      <c r="AB934" s="49" t="str">
        <f t="shared" si="162"/>
        <v xml:space="preserve">"Drink_Sales" : </v>
      </c>
      <c r="AC934" s="129">
        <f>PlainData_XXX!J939</f>
        <v>24200</v>
      </c>
      <c r="AD934" s="46" t="s">
        <v>77</v>
      </c>
      <c r="AE934" s="49" t="str">
        <f t="shared" si="163"/>
        <v xml:space="preserve">"Atmosphere" : </v>
      </c>
      <c r="AF934" s="50" t="s">
        <v>120</v>
      </c>
      <c r="AG934" s="104" t="str">
        <f>PlainData_XXX!K939</f>
        <v>Excellent</v>
      </c>
      <c r="AH934" s="48" t="s">
        <v>78</v>
      </c>
      <c r="AI934" s="49" t="str">
        <f t="shared" si="164"/>
        <v xml:space="preserve">"Police_Cost" : </v>
      </c>
      <c r="AJ934" s="130">
        <f>PlainData_XXX!L939</f>
        <v>26000</v>
      </c>
      <c r="AK934" s="48" t="s">
        <v>0</v>
      </c>
      <c r="AL934" s="110" t="str">
        <f>PlainData_XXX!M939</f>
        <v xml:space="preserve">"Performer" : </v>
      </c>
      <c r="AM934" s="49" t="s">
        <v>71</v>
      </c>
      <c r="AN934" s="111" t="str">
        <f>PlainData_XXX!N939</f>
        <v xml:space="preserve">"Name" : </v>
      </c>
      <c r="AO934" s="48" t="s">
        <v>120</v>
      </c>
      <c r="AP934" s="104" t="str">
        <f>PlainData_XXX!O939</f>
        <v>Comhghall Ward</v>
      </c>
      <c r="AQ934" s="48" t="s">
        <v>78</v>
      </c>
      <c r="AR934" s="111" t="str">
        <f>PlainData_XXX!P939</f>
        <v xml:space="preserve">"Music_Type" : </v>
      </c>
      <c r="AS934" s="50" t="s">
        <v>120</v>
      </c>
      <c r="AT934" s="104" t="str">
        <f>PlainData_XXX!Q939</f>
        <v>Jazz</v>
      </c>
      <c r="AU934" s="48" t="s">
        <v>78</v>
      </c>
      <c r="AV934" s="111" t="str">
        <f>PlainData_XXX!R939</f>
        <v xml:space="preserve">"Services" : </v>
      </c>
      <c r="AW934" s="104" t="str">
        <f>PlainData_XXX!S939</f>
        <v>["Fan Engagement", "Photo Shoots ", "Live Rehearsals", "TV Interviews"]</v>
      </c>
      <c r="AX934" s="49" t="s">
        <v>76</v>
      </c>
      <c r="AY934" s="122" t="str">
        <f>PlainData_XXX!T939</f>
        <v xml:space="preserve">"Sponsor" : </v>
      </c>
      <c r="AZ934" s="21" t="s">
        <v>71</v>
      </c>
      <c r="BA934" s="123" t="str">
        <f>PlainData_XXX!U939</f>
        <v xml:space="preserve">"Name" : </v>
      </c>
      <c r="BB934" s="21" t="s">
        <v>120</v>
      </c>
      <c r="BC934" s="21" t="str">
        <f>PlainData_XXX!V939</f>
        <v>Fiona Burns</v>
      </c>
      <c r="BD934" s="21" t="s">
        <v>78</v>
      </c>
      <c r="BE934" s="123" t="str">
        <f>PlainData_XXX!W939</f>
        <v xml:space="preserve">"Amount" : </v>
      </c>
      <c r="BF934" s="21">
        <f>PlainData_XXX!X939</f>
        <v>221000</v>
      </c>
      <c r="BG934" s="21" t="s">
        <v>0</v>
      </c>
      <c r="BH934" s="123" t="str">
        <f>PlainData_XXX!Y939</f>
        <v xml:space="preserve">"Services" : </v>
      </c>
      <c r="BI934" s="21" t="str">
        <f>PlainData_XXX!Z939</f>
        <v>["Ticket Sales", "Radio Interviews", "Posters"]</v>
      </c>
      <c r="BJ934" s="21" t="s">
        <v>121</v>
      </c>
      <c r="BK934" s="127" t="str">
        <f>PlainData_XXX!AA939</f>
        <v xml:space="preserve">"Stadium" : </v>
      </c>
      <c r="BL934" s="21" t="s">
        <v>71</v>
      </c>
      <c r="BM934" s="123" t="str">
        <f>PlainData_XXX!AB939</f>
        <v xml:space="preserve">"Name" : </v>
      </c>
      <c r="BN934" s="21" t="s">
        <v>120</v>
      </c>
      <c r="BO934" s="21" t="str">
        <f>PlainData_XXX!AC939</f>
        <v>Royal Theatre Castlebar</v>
      </c>
      <c r="BP934" s="21" t="s">
        <v>78</v>
      </c>
      <c r="BQ934" s="123" t="str">
        <f>PlainData_XXX!AD939</f>
        <v xml:space="preserve">"City" : </v>
      </c>
      <c r="BR934" s="21" t="s">
        <v>120</v>
      </c>
      <c r="BS934" s="21" t="str">
        <f>PlainData_XXX!AE939</f>
        <v>Mayo</v>
      </c>
      <c r="BT934" s="21" t="s">
        <v>78</v>
      </c>
      <c r="BU934" s="123" t="str">
        <f>PlainData_XXX!AF939</f>
        <v xml:space="preserve">"Type" : </v>
      </c>
      <c r="BV934" s="21" t="s">
        <v>120</v>
      </c>
      <c r="BW934" s="21" t="str">
        <f>PlainData_XXX!AG939</f>
        <v>Basketball</v>
      </c>
      <c r="BX934" s="21" t="s">
        <v>78</v>
      </c>
      <c r="BY934" s="123" t="str">
        <f>PlainData_XXX!AH939</f>
        <v xml:space="preserve">"Capacity" : </v>
      </c>
      <c r="BZ934" s="21">
        <f>PlainData_XXX!AI939</f>
        <v>2000</v>
      </c>
      <c r="CA934" s="21" t="s">
        <v>0</v>
      </c>
      <c r="CB934" s="21" t="str">
        <f>PlainData_XXX!AJ939</f>
        <v>"Acoustics" :</v>
      </c>
      <c r="CC934" s="21" t="s">
        <v>120</v>
      </c>
      <c r="CD934" s="21" t="str">
        <f>PlainData_XXX!AK939</f>
        <v>Good</v>
      </c>
      <c r="CE934" s="21" t="s">
        <v>120</v>
      </c>
      <c r="CF934" s="21" t="s">
        <v>121</v>
      </c>
      <c r="CG934" s="21" t="str">
        <f>PlainData_XXX!AL939</f>
        <v>"Merchandise_Type" :</v>
      </c>
      <c r="CH934" s="21" t="str">
        <f>PlainData_XXX!AM939</f>
        <v>["Hoodies", "Umbrellas ", "CD’s", "Photos"]</v>
      </c>
      <c r="CI934" s="21" t="s">
        <v>0</v>
      </c>
      <c r="CJ934" s="21" t="str">
        <f>PlainData_XXX!AN939</f>
        <v>"Audience_Type" :</v>
      </c>
      <c r="CK934" s="21" t="str">
        <f>PlainData_XXX!AO939</f>
        <v>["Middle Aged", "Retired ", "Third Level Students"]</v>
      </c>
      <c r="CL934" s="21" t="s">
        <v>121</v>
      </c>
    </row>
    <row r="935" spans="1:90" ht="13.2" x14ac:dyDescent="0.25">
      <c r="A935" s="45" t="s">
        <v>10</v>
      </c>
      <c r="B935" s="54">
        <f>PlainData_XXX!A940</f>
        <v>926</v>
      </c>
      <c r="C935" s="46" t="s">
        <v>77</v>
      </c>
      <c r="D935" s="49" t="str">
        <f t="shared" si="154"/>
        <v xml:space="preserve">"Concert_Year" : </v>
      </c>
      <c r="E935" s="103">
        <f>PlainData_XXX!B940</f>
        <v>2016</v>
      </c>
      <c r="F935" s="48" t="s">
        <v>0</v>
      </c>
      <c r="G935" s="49" t="str">
        <f t="shared" si="155"/>
        <v xml:space="preserve">"Concert_Month" : </v>
      </c>
      <c r="H935" s="103">
        <f>PlainData_XXX!C940</f>
        <v>8</v>
      </c>
      <c r="I935" s="48" t="s">
        <v>0</v>
      </c>
      <c r="J935" s="49" t="str">
        <f t="shared" si="156"/>
        <v>"Duration" :</v>
      </c>
      <c r="K935" s="104">
        <f>PlainData_XXX!D940</f>
        <v>95</v>
      </c>
      <c r="L935" s="46" t="s">
        <v>77</v>
      </c>
      <c r="M935" s="49" t="str">
        <f t="shared" si="157"/>
        <v xml:space="preserve">"Expected_Crowd" : </v>
      </c>
      <c r="N935" s="103">
        <f>PlainData_XXX!E940</f>
        <v>62500</v>
      </c>
      <c r="O935" s="48" t="s">
        <v>0</v>
      </c>
      <c r="P935" s="49" t="str">
        <f t="shared" si="158"/>
        <v xml:space="preserve">"Actual_Crowd" : </v>
      </c>
      <c r="Q935" s="103">
        <f>PlainData_XXX!F940</f>
        <v>62000</v>
      </c>
      <c r="R935" s="46" t="s">
        <v>77</v>
      </c>
      <c r="S935" s="49" t="str">
        <f t="shared" si="159"/>
        <v xml:space="preserve">"Cheapest_Ticket_Price" : </v>
      </c>
      <c r="T935" s="103">
        <f>PlainData_XXX!G940</f>
        <v>10</v>
      </c>
      <c r="U935" s="48" t="s">
        <v>0</v>
      </c>
      <c r="V935" s="49" t="str">
        <f t="shared" si="160"/>
        <v xml:space="preserve">"Dearest_Ticket_Price" : </v>
      </c>
      <c r="W935" s="104">
        <f>PlainData_XXX!H940</f>
        <v>45</v>
      </c>
      <c r="X935" s="48" t="s">
        <v>0</v>
      </c>
      <c r="Y935" s="49" t="str">
        <f t="shared" si="161"/>
        <v xml:space="preserve">"Food_Sales" : </v>
      </c>
      <c r="Z935" s="129">
        <f>PlainData_XXX!I940</f>
        <v>45100</v>
      </c>
      <c r="AA935" s="46" t="s">
        <v>77</v>
      </c>
      <c r="AB935" s="49" t="str">
        <f t="shared" si="162"/>
        <v xml:space="preserve">"Drink_Sales" : </v>
      </c>
      <c r="AC935" s="129">
        <f>PlainData_XXX!J940</f>
        <v>64200</v>
      </c>
      <c r="AD935" s="46" t="s">
        <v>77</v>
      </c>
      <c r="AE935" s="49" t="str">
        <f t="shared" si="163"/>
        <v xml:space="preserve">"Atmosphere" : </v>
      </c>
      <c r="AF935" s="50" t="s">
        <v>120</v>
      </c>
      <c r="AG935" s="104" t="str">
        <f>PlainData_XXX!K940</f>
        <v>Good</v>
      </c>
      <c r="AH935" s="48" t="s">
        <v>78</v>
      </c>
      <c r="AI935" s="49" t="str">
        <f t="shared" si="164"/>
        <v xml:space="preserve">"Police_Cost" : </v>
      </c>
      <c r="AJ935" s="130">
        <f>PlainData_XXX!L940</f>
        <v>28800</v>
      </c>
      <c r="AK935" s="48" t="s">
        <v>0</v>
      </c>
      <c r="AL935" s="110" t="str">
        <f>PlainData_XXX!M940</f>
        <v xml:space="preserve">"Performer" : </v>
      </c>
      <c r="AM935" s="49" t="s">
        <v>71</v>
      </c>
      <c r="AN935" s="111" t="str">
        <f>PlainData_XXX!N940</f>
        <v xml:space="preserve">"Name" : </v>
      </c>
      <c r="AO935" s="48" t="s">
        <v>120</v>
      </c>
      <c r="AP935" s="104" t="str">
        <f>PlainData_XXX!O940</f>
        <v>Cathair Maher</v>
      </c>
      <c r="AQ935" s="48" t="s">
        <v>78</v>
      </c>
      <c r="AR935" s="111" t="str">
        <f>PlainData_XXX!P940</f>
        <v xml:space="preserve">"Music_Type" : </v>
      </c>
      <c r="AS935" s="50" t="s">
        <v>120</v>
      </c>
      <c r="AT935" s="104" t="str">
        <f>PlainData_XXX!Q940</f>
        <v>Pop</v>
      </c>
      <c r="AU935" s="48" t="s">
        <v>78</v>
      </c>
      <c r="AV935" s="111" t="str">
        <f>PlainData_XXX!R940</f>
        <v xml:space="preserve">"Services" : </v>
      </c>
      <c r="AW935" s="104" t="str">
        <f>PlainData_XXX!S940</f>
        <v>["Fan Engagement", "Photo Shoots ", "Meet and Greet"]</v>
      </c>
      <c r="AX935" s="49" t="s">
        <v>76</v>
      </c>
      <c r="AY935" s="122" t="str">
        <f>PlainData_XXX!T940</f>
        <v xml:space="preserve">"Sponsor" : </v>
      </c>
      <c r="AZ935" s="21" t="s">
        <v>71</v>
      </c>
      <c r="BA935" s="123" t="str">
        <f>PlainData_XXX!U940</f>
        <v xml:space="preserve">"Name" : </v>
      </c>
      <c r="BB935" s="21" t="s">
        <v>120</v>
      </c>
      <c r="BC935" s="21" t="str">
        <f>PlainData_XXX!V940</f>
        <v>Anna Ahern</v>
      </c>
      <c r="BD935" s="21" t="s">
        <v>78</v>
      </c>
      <c r="BE935" s="123" t="str">
        <f>PlainData_XXX!W940</f>
        <v xml:space="preserve">"Amount" : </v>
      </c>
      <c r="BF935" s="21">
        <f>PlainData_XXX!X940</f>
        <v>260000</v>
      </c>
      <c r="BG935" s="21" t="s">
        <v>0</v>
      </c>
      <c r="BH935" s="123" t="str">
        <f>PlainData_XXX!Y940</f>
        <v xml:space="preserve">"Services" : </v>
      </c>
      <c r="BI935" s="21" t="str">
        <f>PlainData_XXX!Z940</f>
        <v>["Posters", "News Papers", "Radio Interviews"]</v>
      </c>
      <c r="BJ935" s="21" t="s">
        <v>121</v>
      </c>
      <c r="BK935" s="127" t="str">
        <f>PlainData_XXX!AA940</f>
        <v xml:space="preserve">"Stadium" : </v>
      </c>
      <c r="BL935" s="21" t="s">
        <v>71</v>
      </c>
      <c r="BM935" s="123" t="str">
        <f>PlainData_XXX!AB940</f>
        <v xml:space="preserve">"Name" : </v>
      </c>
      <c r="BN935" s="21" t="s">
        <v>120</v>
      </c>
      <c r="BO935" s="21" t="str">
        <f>PlainData_XXX!AC940</f>
        <v>Gaelic Grounds</v>
      </c>
      <c r="BP935" s="21" t="s">
        <v>78</v>
      </c>
      <c r="BQ935" s="123" t="str">
        <f>PlainData_XXX!AD940</f>
        <v xml:space="preserve">"City" : </v>
      </c>
      <c r="BR935" s="21" t="s">
        <v>120</v>
      </c>
      <c r="BS935" s="21" t="str">
        <f>PlainData_XXX!AE940</f>
        <v>Limerick</v>
      </c>
      <c r="BT935" s="21" t="s">
        <v>78</v>
      </c>
      <c r="BU935" s="123" t="str">
        <f>PlainData_XXX!AF940</f>
        <v xml:space="preserve">"Type" : </v>
      </c>
      <c r="BV935" s="21" t="s">
        <v>120</v>
      </c>
      <c r="BW935" s="21" t="str">
        <f>PlainData_XXX!AG940</f>
        <v>GAA</v>
      </c>
      <c r="BX935" s="21" t="s">
        <v>78</v>
      </c>
      <c r="BY935" s="123" t="str">
        <f>PlainData_XXX!AH940</f>
        <v xml:space="preserve">"Capacity" : </v>
      </c>
      <c r="BZ935" s="21">
        <f>PlainData_XXX!AI940</f>
        <v>49866</v>
      </c>
      <c r="CA935" s="21" t="s">
        <v>0</v>
      </c>
      <c r="CB935" s="21" t="str">
        <f>PlainData_XXX!AJ940</f>
        <v>"Acoustics" :</v>
      </c>
      <c r="CC935" s="21" t="s">
        <v>120</v>
      </c>
      <c r="CD935" s="21" t="str">
        <f>PlainData_XXX!AK940</f>
        <v>Fair</v>
      </c>
      <c r="CE935" s="21" t="s">
        <v>120</v>
      </c>
      <c r="CF935" s="21" t="s">
        <v>121</v>
      </c>
      <c r="CG935" s="21" t="str">
        <f>PlainData_XXX!AL940</f>
        <v>"Merchandise_Type" :</v>
      </c>
      <c r="CH935" s="21" t="str">
        <f>PlainData_XXX!AM940</f>
        <v>["Tee Shirts", "Photos", "Umbrellas "]</v>
      </c>
      <c r="CI935" s="21" t="s">
        <v>0</v>
      </c>
      <c r="CJ935" s="21" t="str">
        <f>PlainData_XXX!AN940</f>
        <v>"Audience_Type" :</v>
      </c>
      <c r="CK935" s="21" t="str">
        <f>PlainData_XXX!AO940</f>
        <v>["Third Level Students"]</v>
      </c>
      <c r="CL935" s="21" t="s">
        <v>121</v>
      </c>
    </row>
    <row r="936" spans="1:90" ht="13.2" x14ac:dyDescent="0.25">
      <c r="A936" s="45" t="s">
        <v>10</v>
      </c>
      <c r="B936" s="54">
        <f>PlainData_XXX!A941</f>
        <v>927</v>
      </c>
      <c r="C936" s="46" t="s">
        <v>77</v>
      </c>
      <c r="D936" s="49" t="str">
        <f t="shared" si="154"/>
        <v xml:space="preserve">"Concert_Year" : </v>
      </c>
      <c r="E936" s="103">
        <f>PlainData_XXX!B941</f>
        <v>2022</v>
      </c>
      <c r="F936" s="48" t="s">
        <v>0</v>
      </c>
      <c r="G936" s="49" t="str">
        <f t="shared" si="155"/>
        <v xml:space="preserve">"Concert_Month" : </v>
      </c>
      <c r="H936" s="103">
        <f>PlainData_XXX!C941</f>
        <v>8</v>
      </c>
      <c r="I936" s="48" t="s">
        <v>0</v>
      </c>
      <c r="J936" s="49" t="str">
        <f t="shared" si="156"/>
        <v>"Duration" :</v>
      </c>
      <c r="K936" s="104">
        <f>PlainData_XXX!D941</f>
        <v>105</v>
      </c>
      <c r="L936" s="46" t="s">
        <v>77</v>
      </c>
      <c r="M936" s="49" t="str">
        <f t="shared" si="157"/>
        <v xml:space="preserve">"Expected_Crowd" : </v>
      </c>
      <c r="N936" s="103">
        <f>PlainData_XXX!E941</f>
        <v>30800</v>
      </c>
      <c r="O936" s="48" t="s">
        <v>0</v>
      </c>
      <c r="P936" s="49" t="str">
        <f t="shared" si="158"/>
        <v xml:space="preserve">"Actual_Crowd" : </v>
      </c>
      <c r="Q936" s="103">
        <f>PlainData_XXX!F941</f>
        <v>29700</v>
      </c>
      <c r="R936" s="46" t="s">
        <v>77</v>
      </c>
      <c r="S936" s="49" t="str">
        <f t="shared" si="159"/>
        <v xml:space="preserve">"Cheapest_Ticket_Price" : </v>
      </c>
      <c r="T936" s="103">
        <f>PlainData_XXX!G941</f>
        <v>50</v>
      </c>
      <c r="U936" s="48" t="s">
        <v>0</v>
      </c>
      <c r="V936" s="49" t="str">
        <f t="shared" si="160"/>
        <v xml:space="preserve">"Dearest_Ticket_Price" : </v>
      </c>
      <c r="W936" s="104">
        <f>PlainData_XXX!H941</f>
        <v>135</v>
      </c>
      <c r="X936" s="48" t="s">
        <v>0</v>
      </c>
      <c r="Y936" s="49" t="str">
        <f t="shared" si="161"/>
        <v xml:space="preserve">"Food_Sales" : </v>
      </c>
      <c r="Z936" s="129">
        <f>PlainData_XXX!I941</f>
        <v>95600</v>
      </c>
      <c r="AA936" s="46" t="s">
        <v>77</v>
      </c>
      <c r="AB936" s="49" t="str">
        <f t="shared" si="162"/>
        <v xml:space="preserve">"Drink_Sales" : </v>
      </c>
      <c r="AC936" s="129">
        <f>PlainData_XXX!J941</f>
        <v>15800</v>
      </c>
      <c r="AD936" s="46" t="s">
        <v>77</v>
      </c>
      <c r="AE936" s="49" t="str">
        <f t="shared" si="163"/>
        <v xml:space="preserve">"Atmosphere" : </v>
      </c>
      <c r="AF936" s="50" t="s">
        <v>120</v>
      </c>
      <c r="AG936" s="104" t="str">
        <f>PlainData_XXX!K941</f>
        <v>Excellent</v>
      </c>
      <c r="AH936" s="48" t="s">
        <v>78</v>
      </c>
      <c r="AI936" s="49" t="str">
        <f t="shared" si="164"/>
        <v xml:space="preserve">"Police_Cost" : </v>
      </c>
      <c r="AJ936" s="130">
        <f>PlainData_XXX!L941</f>
        <v>40200</v>
      </c>
      <c r="AK936" s="48" t="s">
        <v>0</v>
      </c>
      <c r="AL936" s="110" t="str">
        <f>PlainData_XXX!M941</f>
        <v xml:space="preserve">"Performer" : </v>
      </c>
      <c r="AM936" s="49" t="s">
        <v>71</v>
      </c>
      <c r="AN936" s="111" t="str">
        <f>PlainData_XXX!N941</f>
        <v xml:space="preserve">"Name" : </v>
      </c>
      <c r="AO936" s="48" t="s">
        <v>120</v>
      </c>
      <c r="AP936" s="104" t="str">
        <f>PlainData_XXX!O941</f>
        <v>Nessa O’Dwyer</v>
      </c>
      <c r="AQ936" s="48" t="s">
        <v>78</v>
      </c>
      <c r="AR936" s="111" t="str">
        <f>PlainData_XXX!P941</f>
        <v xml:space="preserve">"Music_Type" : </v>
      </c>
      <c r="AS936" s="50" t="s">
        <v>120</v>
      </c>
      <c r="AT936" s="104" t="str">
        <f>PlainData_XXX!Q941</f>
        <v>Rock</v>
      </c>
      <c r="AU936" s="48" t="s">
        <v>78</v>
      </c>
      <c r="AV936" s="111" t="str">
        <f>PlainData_XXX!R941</f>
        <v xml:space="preserve">"Services" : </v>
      </c>
      <c r="AW936" s="104" t="str">
        <f>PlainData_XXX!S941</f>
        <v>["Live Rehearsals", "Fan Engagement", "Photo Shoots "]</v>
      </c>
      <c r="AX936" s="49" t="s">
        <v>76</v>
      </c>
      <c r="AY936" s="122" t="str">
        <f>PlainData_XXX!T941</f>
        <v xml:space="preserve">"Sponsor" : </v>
      </c>
      <c r="AZ936" s="21" t="s">
        <v>71</v>
      </c>
      <c r="BA936" s="123" t="str">
        <f>PlainData_XXX!U941</f>
        <v xml:space="preserve">"Name" : </v>
      </c>
      <c r="BB936" s="21" t="s">
        <v>120</v>
      </c>
      <c r="BC936" s="21" t="str">
        <f>PlainData_XXX!V941</f>
        <v>Lyn Nagle</v>
      </c>
      <c r="BD936" s="21" t="s">
        <v>78</v>
      </c>
      <c r="BE936" s="123" t="str">
        <f>PlainData_XXX!W941</f>
        <v xml:space="preserve">"Amount" : </v>
      </c>
      <c r="BF936" s="21">
        <f>PlainData_XXX!X941</f>
        <v>40000</v>
      </c>
      <c r="BG936" s="21" t="s">
        <v>0</v>
      </c>
      <c r="BH936" s="123" t="str">
        <f>PlainData_XXX!Y941</f>
        <v xml:space="preserve">"Services" : </v>
      </c>
      <c r="BI936" s="21" t="str">
        <f>PlainData_XXX!Z941</f>
        <v>["TV Interviews"]</v>
      </c>
      <c r="BJ936" s="21" t="s">
        <v>121</v>
      </c>
      <c r="BK936" s="127" t="str">
        <f>PlainData_XXX!AA941</f>
        <v xml:space="preserve">"Stadium" : </v>
      </c>
      <c r="BL936" s="21" t="s">
        <v>71</v>
      </c>
      <c r="BM936" s="123" t="str">
        <f>PlainData_XXX!AB941</f>
        <v xml:space="preserve">"Name" : </v>
      </c>
      <c r="BN936" s="21" t="s">
        <v>120</v>
      </c>
      <c r="BO936" s="21" t="str">
        <f>PlainData_XXX!AC941</f>
        <v>Bord Gais Energy Theatre</v>
      </c>
      <c r="BP936" s="21" t="s">
        <v>78</v>
      </c>
      <c r="BQ936" s="123" t="str">
        <f>PlainData_XXX!AD941</f>
        <v xml:space="preserve">"City" : </v>
      </c>
      <c r="BR936" s="21" t="s">
        <v>120</v>
      </c>
      <c r="BS936" s="21" t="str">
        <f>PlainData_XXX!AE941</f>
        <v>Dublin</v>
      </c>
      <c r="BT936" s="21" t="s">
        <v>78</v>
      </c>
      <c r="BU936" s="123" t="str">
        <f>PlainData_XXX!AF941</f>
        <v xml:space="preserve">"Type" : </v>
      </c>
      <c r="BV936" s="21" t="s">
        <v>120</v>
      </c>
      <c r="BW936" s="21" t="str">
        <f>PlainData_XXX!AG941</f>
        <v>Basketball</v>
      </c>
      <c r="BX936" s="21" t="s">
        <v>78</v>
      </c>
      <c r="BY936" s="123" t="str">
        <f>PlainData_XXX!AH941</f>
        <v xml:space="preserve">"Capacity" : </v>
      </c>
      <c r="BZ936" s="21">
        <f>PlainData_XXX!AI941</f>
        <v>2100</v>
      </c>
      <c r="CA936" s="21" t="s">
        <v>0</v>
      </c>
      <c r="CB936" s="21" t="str">
        <f>PlainData_XXX!AJ941</f>
        <v>"Acoustics" :</v>
      </c>
      <c r="CC936" s="21" t="s">
        <v>120</v>
      </c>
      <c r="CD936" s="21" t="str">
        <f>PlainData_XXX!AK941</f>
        <v>Good</v>
      </c>
      <c r="CE936" s="21" t="s">
        <v>120</v>
      </c>
      <c r="CF936" s="21" t="s">
        <v>121</v>
      </c>
      <c r="CG936" s="21" t="str">
        <f>PlainData_XXX!AL941</f>
        <v>"Merchandise_Type" :</v>
      </c>
      <c r="CH936" s="21" t="str">
        <f>PlainData_XXX!AM941</f>
        <v>["Tee Shirts", "Umbrellas "]</v>
      </c>
      <c r="CI936" s="21" t="s">
        <v>0</v>
      </c>
      <c r="CJ936" s="21" t="str">
        <f>PlainData_XXX!AN941</f>
        <v>"Audience_Type" :</v>
      </c>
      <c r="CK936" s="21" t="str">
        <f>PlainData_XXX!AO941</f>
        <v>["Teenagers", "Third Level Students"]</v>
      </c>
      <c r="CL936" s="21" t="s">
        <v>121</v>
      </c>
    </row>
    <row r="937" spans="1:90" ht="13.2" x14ac:dyDescent="0.25">
      <c r="A937" s="45" t="s">
        <v>10</v>
      </c>
      <c r="B937" s="54">
        <f>PlainData_XXX!A942</f>
        <v>928</v>
      </c>
      <c r="C937" s="46" t="s">
        <v>77</v>
      </c>
      <c r="D937" s="49" t="str">
        <f t="shared" si="154"/>
        <v xml:space="preserve">"Concert_Year" : </v>
      </c>
      <c r="E937" s="103">
        <f>PlainData_XXX!B942</f>
        <v>2022</v>
      </c>
      <c r="F937" s="48" t="s">
        <v>0</v>
      </c>
      <c r="G937" s="49" t="str">
        <f t="shared" si="155"/>
        <v xml:space="preserve">"Concert_Month" : </v>
      </c>
      <c r="H937" s="103">
        <f>PlainData_XXX!C942</f>
        <v>7</v>
      </c>
      <c r="I937" s="48" t="s">
        <v>0</v>
      </c>
      <c r="J937" s="49" t="str">
        <f t="shared" si="156"/>
        <v>"Duration" :</v>
      </c>
      <c r="K937" s="104">
        <f>PlainData_XXX!D942</f>
        <v>75</v>
      </c>
      <c r="L937" s="46" t="s">
        <v>77</v>
      </c>
      <c r="M937" s="49" t="str">
        <f t="shared" si="157"/>
        <v xml:space="preserve">"Expected_Crowd" : </v>
      </c>
      <c r="N937" s="103">
        <f>PlainData_XXX!E942</f>
        <v>34300</v>
      </c>
      <c r="O937" s="48" t="s">
        <v>0</v>
      </c>
      <c r="P937" s="49" t="str">
        <f t="shared" si="158"/>
        <v xml:space="preserve">"Actual_Crowd" : </v>
      </c>
      <c r="Q937" s="103">
        <f>PlainData_XXX!F942</f>
        <v>31700</v>
      </c>
      <c r="R937" s="46" t="s">
        <v>77</v>
      </c>
      <c r="S937" s="49" t="str">
        <f t="shared" si="159"/>
        <v xml:space="preserve">"Cheapest_Ticket_Price" : </v>
      </c>
      <c r="T937" s="103">
        <f>PlainData_XXX!G942</f>
        <v>20</v>
      </c>
      <c r="U937" s="48" t="s">
        <v>0</v>
      </c>
      <c r="V937" s="49" t="str">
        <f t="shared" si="160"/>
        <v xml:space="preserve">"Dearest_Ticket_Price" : </v>
      </c>
      <c r="W937" s="104">
        <f>PlainData_XXX!H942</f>
        <v>80</v>
      </c>
      <c r="X937" s="48" t="s">
        <v>0</v>
      </c>
      <c r="Y937" s="49" t="str">
        <f t="shared" si="161"/>
        <v xml:space="preserve">"Food_Sales" : </v>
      </c>
      <c r="Z937" s="129">
        <f>PlainData_XXX!I942</f>
        <v>86400</v>
      </c>
      <c r="AA937" s="46" t="s">
        <v>77</v>
      </c>
      <c r="AB937" s="49" t="str">
        <f t="shared" si="162"/>
        <v xml:space="preserve">"Drink_Sales" : </v>
      </c>
      <c r="AC937" s="129">
        <f>PlainData_XXX!J942</f>
        <v>41600</v>
      </c>
      <c r="AD937" s="46" t="s">
        <v>77</v>
      </c>
      <c r="AE937" s="49" t="str">
        <f t="shared" si="163"/>
        <v xml:space="preserve">"Atmosphere" : </v>
      </c>
      <c r="AF937" s="50" t="s">
        <v>120</v>
      </c>
      <c r="AG937" s="104" t="str">
        <f>PlainData_XXX!K942</f>
        <v>Poor</v>
      </c>
      <c r="AH937" s="48" t="s">
        <v>78</v>
      </c>
      <c r="AI937" s="49" t="str">
        <f t="shared" si="164"/>
        <v xml:space="preserve">"Police_Cost" : </v>
      </c>
      <c r="AJ937" s="130">
        <f>PlainData_XXX!L942</f>
        <v>16600</v>
      </c>
      <c r="AK937" s="48" t="s">
        <v>0</v>
      </c>
      <c r="AL937" s="110" t="str">
        <f>PlainData_XXX!M942</f>
        <v xml:space="preserve">"Performer" : </v>
      </c>
      <c r="AM937" s="49" t="s">
        <v>71</v>
      </c>
      <c r="AN937" s="111" t="str">
        <f>PlainData_XXX!N942</f>
        <v xml:space="preserve">"Name" : </v>
      </c>
      <c r="AO937" s="48" t="s">
        <v>120</v>
      </c>
      <c r="AP937" s="104" t="str">
        <f>PlainData_XXX!O942</f>
        <v>Bronagh Connolly</v>
      </c>
      <c r="AQ937" s="48" t="s">
        <v>78</v>
      </c>
      <c r="AR937" s="111" t="str">
        <f>PlainData_XXX!P942</f>
        <v xml:space="preserve">"Music_Type" : </v>
      </c>
      <c r="AS937" s="50" t="s">
        <v>120</v>
      </c>
      <c r="AT937" s="104" t="str">
        <f>PlainData_XXX!Q942</f>
        <v>Pop</v>
      </c>
      <c r="AU937" s="48" t="s">
        <v>78</v>
      </c>
      <c r="AV937" s="111" t="str">
        <f>PlainData_XXX!R942</f>
        <v xml:space="preserve">"Services" : </v>
      </c>
      <c r="AW937" s="104" t="str">
        <f>PlainData_XXX!S942</f>
        <v>["Live Rehearsals", "Meet and Greet", "Fan Engagement"]</v>
      </c>
      <c r="AX937" s="49" t="s">
        <v>76</v>
      </c>
      <c r="AY937" s="122" t="str">
        <f>PlainData_XXX!T942</f>
        <v xml:space="preserve">"Sponsor" : </v>
      </c>
      <c r="AZ937" s="21" t="s">
        <v>71</v>
      </c>
      <c r="BA937" s="123" t="str">
        <f>PlainData_XXX!U942</f>
        <v xml:space="preserve">"Name" : </v>
      </c>
      <c r="BB937" s="21" t="s">
        <v>120</v>
      </c>
      <c r="BC937" s="21" t="str">
        <f>PlainData_XXX!V942</f>
        <v>Adam Forde</v>
      </c>
      <c r="BD937" s="21" t="s">
        <v>78</v>
      </c>
      <c r="BE937" s="123" t="str">
        <f>PlainData_XXX!W942</f>
        <v xml:space="preserve">"Amount" : </v>
      </c>
      <c r="BF937" s="21">
        <f>PlainData_XXX!X942</f>
        <v>117000</v>
      </c>
      <c r="BG937" s="21" t="s">
        <v>0</v>
      </c>
      <c r="BH937" s="123" t="str">
        <f>PlainData_XXX!Y942</f>
        <v xml:space="preserve">"Services" : </v>
      </c>
      <c r="BI937" s="21" t="str">
        <f>PlainData_XXX!Z942</f>
        <v>["Ticket Sales", "Radio Interviews", "TV Interviews"]</v>
      </c>
      <c r="BJ937" s="21" t="s">
        <v>121</v>
      </c>
      <c r="BK937" s="127" t="str">
        <f>PlainData_XXX!AA942</f>
        <v xml:space="preserve">"Stadium" : </v>
      </c>
      <c r="BL937" s="21" t="s">
        <v>71</v>
      </c>
      <c r="BM937" s="123" t="str">
        <f>PlainData_XXX!AB942</f>
        <v xml:space="preserve">"Name" : </v>
      </c>
      <c r="BN937" s="21" t="s">
        <v>120</v>
      </c>
      <c r="BO937" s="21" t="str">
        <f>PlainData_XXX!AC942</f>
        <v>OMoore Park</v>
      </c>
      <c r="BP937" s="21" t="s">
        <v>78</v>
      </c>
      <c r="BQ937" s="123" t="str">
        <f>PlainData_XXX!AD942</f>
        <v xml:space="preserve">"City" : </v>
      </c>
      <c r="BR937" s="21" t="s">
        <v>120</v>
      </c>
      <c r="BS937" s="21" t="str">
        <f>PlainData_XXX!AE942</f>
        <v>Portlaoise</v>
      </c>
      <c r="BT937" s="21" t="s">
        <v>78</v>
      </c>
      <c r="BU937" s="123" t="str">
        <f>PlainData_XXX!AF942</f>
        <v xml:space="preserve">"Type" : </v>
      </c>
      <c r="BV937" s="21" t="s">
        <v>120</v>
      </c>
      <c r="BW937" s="21" t="str">
        <f>PlainData_XXX!AG942</f>
        <v>GAA</v>
      </c>
      <c r="BX937" s="21" t="s">
        <v>78</v>
      </c>
      <c r="BY937" s="123" t="str">
        <f>PlainData_XXX!AH942</f>
        <v xml:space="preserve">"Capacity" : </v>
      </c>
      <c r="BZ937" s="21">
        <f>PlainData_XXX!AI942</f>
        <v>22000</v>
      </c>
      <c r="CA937" s="21" t="s">
        <v>0</v>
      </c>
      <c r="CB937" s="21" t="str">
        <f>PlainData_XXX!AJ942</f>
        <v>"Acoustics" :</v>
      </c>
      <c r="CC937" s="21" t="s">
        <v>120</v>
      </c>
      <c r="CD937" s="21" t="str">
        <f>PlainData_XXX!AK942</f>
        <v>Fair</v>
      </c>
      <c r="CE937" s="21" t="s">
        <v>120</v>
      </c>
      <c r="CF937" s="21" t="s">
        <v>121</v>
      </c>
      <c r="CG937" s="21" t="str">
        <f>PlainData_XXX!AL942</f>
        <v>"Merchandise_Type" :</v>
      </c>
      <c r="CH937" s="21" t="str">
        <f>PlainData_XXX!AM942</f>
        <v>["Hoodies", "Umbrellas ", "Photos"]</v>
      </c>
      <c r="CI937" s="21" t="s">
        <v>0</v>
      </c>
      <c r="CJ937" s="21" t="str">
        <f>PlainData_XXX!AN942</f>
        <v>"Audience_Type" :</v>
      </c>
      <c r="CK937" s="21" t="str">
        <f>PlainData_XXX!AO942</f>
        <v>["Young Working Adults", "Third Level Students", "Retired "]</v>
      </c>
      <c r="CL937" s="21" t="s">
        <v>121</v>
      </c>
    </row>
    <row r="938" spans="1:90" ht="13.2" x14ac:dyDescent="0.25">
      <c r="A938" s="45" t="s">
        <v>10</v>
      </c>
      <c r="B938" s="54">
        <f>PlainData_XXX!A943</f>
        <v>929</v>
      </c>
      <c r="C938" s="46" t="s">
        <v>77</v>
      </c>
      <c r="D938" s="49" t="str">
        <f t="shared" si="154"/>
        <v xml:space="preserve">"Concert_Year" : </v>
      </c>
      <c r="E938" s="103">
        <f>PlainData_XXX!B943</f>
        <v>2013</v>
      </c>
      <c r="F938" s="48" t="s">
        <v>0</v>
      </c>
      <c r="G938" s="49" t="str">
        <f t="shared" si="155"/>
        <v xml:space="preserve">"Concert_Month" : </v>
      </c>
      <c r="H938" s="103">
        <f>PlainData_XXX!C943</f>
        <v>12</v>
      </c>
      <c r="I938" s="48" t="s">
        <v>0</v>
      </c>
      <c r="J938" s="49" t="str">
        <f t="shared" si="156"/>
        <v>"Duration" :</v>
      </c>
      <c r="K938" s="104">
        <f>PlainData_XXX!D943</f>
        <v>70</v>
      </c>
      <c r="L938" s="46" t="s">
        <v>77</v>
      </c>
      <c r="M938" s="49" t="str">
        <f t="shared" si="157"/>
        <v xml:space="preserve">"Expected_Crowd" : </v>
      </c>
      <c r="N938" s="103">
        <f>PlainData_XXX!E943</f>
        <v>48000</v>
      </c>
      <c r="O938" s="48" t="s">
        <v>0</v>
      </c>
      <c r="P938" s="49" t="str">
        <f t="shared" si="158"/>
        <v xml:space="preserve">"Actual_Crowd" : </v>
      </c>
      <c r="Q938" s="103">
        <f>PlainData_XXX!F943</f>
        <v>48300</v>
      </c>
      <c r="R938" s="46" t="s">
        <v>77</v>
      </c>
      <c r="S938" s="49" t="str">
        <f t="shared" si="159"/>
        <v xml:space="preserve">"Cheapest_Ticket_Price" : </v>
      </c>
      <c r="T938" s="103">
        <f>PlainData_XXX!G943</f>
        <v>15</v>
      </c>
      <c r="U938" s="48" t="s">
        <v>0</v>
      </c>
      <c r="V938" s="49" t="str">
        <f t="shared" si="160"/>
        <v xml:space="preserve">"Dearest_Ticket_Price" : </v>
      </c>
      <c r="W938" s="104">
        <f>PlainData_XXX!H943</f>
        <v>65</v>
      </c>
      <c r="X938" s="48" t="s">
        <v>0</v>
      </c>
      <c r="Y938" s="49" t="str">
        <f t="shared" si="161"/>
        <v xml:space="preserve">"Food_Sales" : </v>
      </c>
      <c r="Z938" s="129">
        <f>PlainData_XXX!I943</f>
        <v>50600</v>
      </c>
      <c r="AA938" s="46" t="s">
        <v>77</v>
      </c>
      <c r="AB938" s="49" t="str">
        <f t="shared" si="162"/>
        <v xml:space="preserve">"Drink_Sales" : </v>
      </c>
      <c r="AC938" s="129">
        <f>PlainData_XXX!J943</f>
        <v>19400</v>
      </c>
      <c r="AD938" s="46" t="s">
        <v>77</v>
      </c>
      <c r="AE938" s="49" t="str">
        <f t="shared" si="163"/>
        <v xml:space="preserve">"Atmosphere" : </v>
      </c>
      <c r="AF938" s="50" t="s">
        <v>120</v>
      </c>
      <c r="AG938" s="104" t="str">
        <f>PlainData_XXX!K943</f>
        <v>Excellent</v>
      </c>
      <c r="AH938" s="48" t="s">
        <v>78</v>
      </c>
      <c r="AI938" s="49" t="str">
        <f t="shared" si="164"/>
        <v xml:space="preserve">"Police_Cost" : </v>
      </c>
      <c r="AJ938" s="130">
        <f>PlainData_XXX!L943</f>
        <v>48200</v>
      </c>
      <c r="AK938" s="48" t="s">
        <v>0</v>
      </c>
      <c r="AL938" s="110" t="str">
        <f>PlainData_XXX!M943</f>
        <v xml:space="preserve">"Performer" : </v>
      </c>
      <c r="AM938" s="49" t="s">
        <v>71</v>
      </c>
      <c r="AN938" s="111" t="str">
        <f>PlainData_XXX!N943</f>
        <v xml:space="preserve">"Name" : </v>
      </c>
      <c r="AO938" s="48" t="s">
        <v>120</v>
      </c>
      <c r="AP938" s="104" t="str">
        <f>PlainData_XXX!O943</f>
        <v>Conan Byrne</v>
      </c>
      <c r="AQ938" s="48" t="s">
        <v>78</v>
      </c>
      <c r="AR938" s="111" t="str">
        <f>PlainData_XXX!P943</f>
        <v xml:space="preserve">"Music_Type" : </v>
      </c>
      <c r="AS938" s="50" t="s">
        <v>120</v>
      </c>
      <c r="AT938" s="104" t="str">
        <f>PlainData_XXX!Q943</f>
        <v>Rock</v>
      </c>
      <c r="AU938" s="48" t="s">
        <v>78</v>
      </c>
      <c r="AV938" s="111" t="str">
        <f>PlainData_XXX!R943</f>
        <v xml:space="preserve">"Services" : </v>
      </c>
      <c r="AW938" s="104" t="str">
        <f>PlainData_XXX!S943</f>
        <v>["Meet and Greet", "TV Interviews", "Fan Engagement", "Photo Shoots "]</v>
      </c>
      <c r="AX938" s="49" t="s">
        <v>76</v>
      </c>
      <c r="AY938" s="122" t="str">
        <f>PlainData_XXX!T943</f>
        <v xml:space="preserve">"Sponsor" : </v>
      </c>
      <c r="AZ938" s="21" t="s">
        <v>71</v>
      </c>
      <c r="BA938" s="123" t="str">
        <f>PlainData_XXX!U943</f>
        <v xml:space="preserve">"Name" : </v>
      </c>
      <c r="BB938" s="21" t="s">
        <v>120</v>
      </c>
      <c r="BC938" s="21" t="str">
        <f>PlainData_XXX!V943</f>
        <v>Val Helly</v>
      </c>
      <c r="BD938" s="21" t="s">
        <v>78</v>
      </c>
      <c r="BE938" s="123" t="str">
        <f>PlainData_XXX!W943</f>
        <v xml:space="preserve">"Amount" : </v>
      </c>
      <c r="BF938" s="21">
        <f>PlainData_XXX!X943</f>
        <v>126000</v>
      </c>
      <c r="BG938" s="21" t="s">
        <v>0</v>
      </c>
      <c r="BH938" s="123" t="str">
        <f>PlainData_XXX!Y943</f>
        <v xml:space="preserve">"Services" : </v>
      </c>
      <c r="BI938" s="21" t="str">
        <f>PlainData_XXX!Z943</f>
        <v>["Posters", "News Papers", "Radio Interviews"]</v>
      </c>
      <c r="BJ938" s="21" t="s">
        <v>121</v>
      </c>
      <c r="BK938" s="127" t="str">
        <f>PlainData_XXX!AA943</f>
        <v xml:space="preserve">"Stadium" : </v>
      </c>
      <c r="BL938" s="21" t="s">
        <v>71</v>
      </c>
      <c r="BM938" s="123" t="str">
        <f>PlainData_XXX!AB943</f>
        <v xml:space="preserve">"Name" : </v>
      </c>
      <c r="BN938" s="21" t="s">
        <v>120</v>
      </c>
      <c r="BO938" s="21" t="str">
        <f>PlainData_XXX!AC943</f>
        <v>INEC Arena</v>
      </c>
      <c r="BP938" s="21" t="s">
        <v>78</v>
      </c>
      <c r="BQ938" s="123" t="str">
        <f>PlainData_XXX!AD943</f>
        <v xml:space="preserve">"City" : </v>
      </c>
      <c r="BR938" s="21" t="s">
        <v>120</v>
      </c>
      <c r="BS938" s="21" t="str">
        <f>PlainData_XXX!AE943</f>
        <v>Killarney</v>
      </c>
      <c r="BT938" s="21" t="s">
        <v>78</v>
      </c>
      <c r="BU938" s="123" t="str">
        <f>PlainData_XXX!AF943</f>
        <v xml:space="preserve">"Type" : </v>
      </c>
      <c r="BV938" s="21" t="s">
        <v>120</v>
      </c>
      <c r="BW938" s="21" t="str">
        <f>PlainData_XXX!AG943</f>
        <v>Basketball</v>
      </c>
      <c r="BX938" s="21" t="s">
        <v>78</v>
      </c>
      <c r="BY938" s="123" t="str">
        <f>PlainData_XXX!AH943</f>
        <v xml:space="preserve">"Capacity" : </v>
      </c>
      <c r="BZ938" s="21">
        <f>PlainData_XXX!AI943</f>
        <v>4500</v>
      </c>
      <c r="CA938" s="21" t="s">
        <v>0</v>
      </c>
      <c r="CB938" s="21" t="str">
        <f>PlainData_XXX!AJ943</f>
        <v>"Acoustics" :</v>
      </c>
      <c r="CC938" s="21" t="s">
        <v>120</v>
      </c>
      <c r="CD938" s="21" t="str">
        <f>PlainData_XXX!AK943</f>
        <v>Good</v>
      </c>
      <c r="CE938" s="21" t="s">
        <v>120</v>
      </c>
      <c r="CF938" s="21" t="s">
        <v>121</v>
      </c>
      <c r="CG938" s="21" t="str">
        <f>PlainData_XXX!AL943</f>
        <v>"Merchandise_Type" :</v>
      </c>
      <c r="CH938" s="21" t="str">
        <f>PlainData_XXX!AM943</f>
        <v>["Tee Shirts", "Hoodies", "Umbrellas ", "CD’s"]</v>
      </c>
      <c r="CI938" s="21" t="s">
        <v>0</v>
      </c>
      <c r="CJ938" s="21" t="str">
        <f>PlainData_XXX!AN943</f>
        <v>"Audience_Type" :</v>
      </c>
      <c r="CK938" s="21" t="str">
        <f>PlainData_XXX!AO943</f>
        <v>["Young Working Adults", "Middle Aged", "Retired "]</v>
      </c>
      <c r="CL938" s="21" t="s">
        <v>121</v>
      </c>
    </row>
    <row r="939" spans="1:90" ht="13.2" x14ac:dyDescent="0.25">
      <c r="A939" s="45" t="s">
        <v>10</v>
      </c>
      <c r="B939" s="54">
        <f>PlainData_XXX!A944</f>
        <v>930</v>
      </c>
      <c r="C939" s="46" t="s">
        <v>77</v>
      </c>
      <c r="D939" s="49" t="str">
        <f t="shared" si="154"/>
        <v xml:space="preserve">"Concert_Year" : </v>
      </c>
      <c r="E939" s="103">
        <f>PlainData_XXX!B944</f>
        <v>2014</v>
      </c>
      <c r="F939" s="48" t="s">
        <v>0</v>
      </c>
      <c r="G939" s="49" t="str">
        <f t="shared" si="155"/>
        <v xml:space="preserve">"Concert_Month" : </v>
      </c>
      <c r="H939" s="103">
        <f>PlainData_XXX!C944</f>
        <v>6</v>
      </c>
      <c r="I939" s="48" t="s">
        <v>0</v>
      </c>
      <c r="J939" s="49" t="str">
        <f t="shared" si="156"/>
        <v>"Duration" :</v>
      </c>
      <c r="K939" s="104">
        <f>PlainData_XXX!D944</f>
        <v>170</v>
      </c>
      <c r="L939" s="46" t="s">
        <v>77</v>
      </c>
      <c r="M939" s="49" t="str">
        <f t="shared" si="157"/>
        <v xml:space="preserve">"Expected_Crowd" : </v>
      </c>
      <c r="N939" s="103">
        <f>PlainData_XXX!E944</f>
        <v>7900</v>
      </c>
      <c r="O939" s="48" t="s">
        <v>0</v>
      </c>
      <c r="P939" s="49" t="str">
        <f t="shared" si="158"/>
        <v xml:space="preserve">"Actual_Crowd" : </v>
      </c>
      <c r="Q939" s="103">
        <f>PlainData_XXX!F944</f>
        <v>7600</v>
      </c>
      <c r="R939" s="46" t="s">
        <v>77</v>
      </c>
      <c r="S939" s="49" t="str">
        <f t="shared" si="159"/>
        <v xml:space="preserve">"Cheapest_Ticket_Price" : </v>
      </c>
      <c r="T939" s="103">
        <f>PlainData_XXX!G944</f>
        <v>25</v>
      </c>
      <c r="U939" s="48" t="s">
        <v>0</v>
      </c>
      <c r="V939" s="49" t="str">
        <f t="shared" si="160"/>
        <v xml:space="preserve">"Dearest_Ticket_Price" : </v>
      </c>
      <c r="W939" s="104">
        <f>PlainData_XXX!H944</f>
        <v>60</v>
      </c>
      <c r="X939" s="48" t="s">
        <v>0</v>
      </c>
      <c r="Y939" s="49" t="str">
        <f t="shared" si="161"/>
        <v xml:space="preserve">"Food_Sales" : </v>
      </c>
      <c r="Z939" s="129">
        <f>PlainData_XXX!I944</f>
        <v>5800</v>
      </c>
      <c r="AA939" s="46" t="s">
        <v>77</v>
      </c>
      <c r="AB939" s="49" t="str">
        <f t="shared" si="162"/>
        <v xml:space="preserve">"Drink_Sales" : </v>
      </c>
      <c r="AC939" s="129">
        <f>PlainData_XXX!J944</f>
        <v>89100</v>
      </c>
      <c r="AD939" s="46" t="s">
        <v>77</v>
      </c>
      <c r="AE939" s="49" t="str">
        <f t="shared" si="163"/>
        <v xml:space="preserve">"Atmosphere" : </v>
      </c>
      <c r="AF939" s="50" t="s">
        <v>120</v>
      </c>
      <c r="AG939" s="104" t="str">
        <f>PlainData_XXX!K944</f>
        <v>Excellent</v>
      </c>
      <c r="AH939" s="48" t="s">
        <v>78</v>
      </c>
      <c r="AI939" s="49" t="str">
        <f t="shared" si="164"/>
        <v xml:space="preserve">"Police_Cost" : </v>
      </c>
      <c r="AJ939" s="130">
        <f>PlainData_XXX!L944</f>
        <v>41700</v>
      </c>
      <c r="AK939" s="48" t="s">
        <v>0</v>
      </c>
      <c r="AL939" s="110" t="str">
        <f>PlainData_XXX!M944</f>
        <v xml:space="preserve">"Performer" : </v>
      </c>
      <c r="AM939" s="49" t="s">
        <v>71</v>
      </c>
      <c r="AN939" s="111" t="str">
        <f>PlainData_XXX!N944</f>
        <v xml:space="preserve">"Name" : </v>
      </c>
      <c r="AO939" s="48" t="s">
        <v>120</v>
      </c>
      <c r="AP939" s="104" t="str">
        <f>PlainData_XXX!O944</f>
        <v>Ronan Casey</v>
      </c>
      <c r="AQ939" s="48" t="s">
        <v>78</v>
      </c>
      <c r="AR939" s="111" t="str">
        <f>PlainData_XXX!P944</f>
        <v xml:space="preserve">"Music_Type" : </v>
      </c>
      <c r="AS939" s="50" t="s">
        <v>120</v>
      </c>
      <c r="AT939" s="104" t="str">
        <f>PlainData_XXX!Q944</f>
        <v>Folk</v>
      </c>
      <c r="AU939" s="48" t="s">
        <v>78</v>
      </c>
      <c r="AV939" s="111" t="str">
        <f>PlainData_XXX!R944</f>
        <v xml:space="preserve">"Services" : </v>
      </c>
      <c r="AW939" s="104" t="str">
        <f>PlainData_XXX!S944</f>
        <v>["Live Rehearsals", "Meet and Greet", "TV Interviews", "Photo Shoots "]</v>
      </c>
      <c r="AX939" s="49" t="s">
        <v>76</v>
      </c>
      <c r="AY939" s="122" t="str">
        <f>PlainData_XXX!T944</f>
        <v xml:space="preserve">"Sponsor" : </v>
      </c>
      <c r="AZ939" s="21" t="s">
        <v>71</v>
      </c>
      <c r="BA939" s="123" t="str">
        <f>PlainData_XXX!U944</f>
        <v xml:space="preserve">"Name" : </v>
      </c>
      <c r="BB939" s="21" t="s">
        <v>120</v>
      </c>
      <c r="BC939" s="21" t="str">
        <f>PlainData_XXX!V944</f>
        <v>Fiona Dowd</v>
      </c>
      <c r="BD939" s="21" t="s">
        <v>78</v>
      </c>
      <c r="BE939" s="123" t="str">
        <f>PlainData_XXX!W944</f>
        <v xml:space="preserve">"Amount" : </v>
      </c>
      <c r="BF939" s="21">
        <f>PlainData_XXX!X944</f>
        <v>135000</v>
      </c>
      <c r="BG939" s="21" t="s">
        <v>0</v>
      </c>
      <c r="BH939" s="123" t="str">
        <f>PlainData_XXX!Y944</f>
        <v xml:space="preserve">"Services" : </v>
      </c>
      <c r="BI939" s="21" t="str">
        <f>PlainData_XXX!Z944</f>
        <v>["Radio Interviews", "TV Interviews", "Posters", "News Papers"]</v>
      </c>
      <c r="BJ939" s="21" t="s">
        <v>121</v>
      </c>
      <c r="BK939" s="127" t="str">
        <f>PlainData_XXX!AA944</f>
        <v xml:space="preserve">"Stadium" : </v>
      </c>
      <c r="BL939" s="21" t="s">
        <v>71</v>
      </c>
      <c r="BM939" s="123" t="str">
        <f>PlainData_XXX!AB944</f>
        <v xml:space="preserve">"Name" : </v>
      </c>
      <c r="BN939" s="21" t="s">
        <v>120</v>
      </c>
      <c r="BO939" s="21" t="str">
        <f>PlainData_XXX!AC944</f>
        <v>National Concert Hall</v>
      </c>
      <c r="BP939" s="21" t="s">
        <v>78</v>
      </c>
      <c r="BQ939" s="123" t="str">
        <f>PlainData_XXX!AD944</f>
        <v xml:space="preserve">"City" : </v>
      </c>
      <c r="BR939" s="21" t="s">
        <v>120</v>
      </c>
      <c r="BS939" s="21" t="str">
        <f>PlainData_XXX!AE944</f>
        <v>Dublin</v>
      </c>
      <c r="BT939" s="21" t="s">
        <v>78</v>
      </c>
      <c r="BU939" s="123" t="str">
        <f>PlainData_XXX!AF944</f>
        <v xml:space="preserve">"Type" : </v>
      </c>
      <c r="BV939" s="21" t="s">
        <v>120</v>
      </c>
      <c r="BW939" s="21" t="str">
        <f>PlainData_XXX!AG944</f>
        <v>Basketball</v>
      </c>
      <c r="BX939" s="21" t="s">
        <v>78</v>
      </c>
      <c r="BY939" s="123" t="str">
        <f>PlainData_XXX!AH944</f>
        <v xml:space="preserve">"Capacity" : </v>
      </c>
      <c r="BZ939" s="21">
        <f>PlainData_XXX!AI944</f>
        <v>1200</v>
      </c>
      <c r="CA939" s="21" t="s">
        <v>0</v>
      </c>
      <c r="CB939" s="21" t="str">
        <f>PlainData_XXX!AJ944</f>
        <v>"Acoustics" :</v>
      </c>
      <c r="CC939" s="21" t="s">
        <v>120</v>
      </c>
      <c r="CD939" s="21" t="str">
        <f>PlainData_XXX!AK944</f>
        <v>Good</v>
      </c>
      <c r="CE939" s="21" t="s">
        <v>120</v>
      </c>
      <c r="CF939" s="21" t="s">
        <v>121</v>
      </c>
      <c r="CG939" s="21" t="str">
        <f>PlainData_XXX!AL944</f>
        <v>"Merchandise_Type" :</v>
      </c>
      <c r="CH939" s="21" t="str">
        <f>PlainData_XXX!AM944</f>
        <v>["Tee Shirts", "Hoodies", "Umbrellas ", "CD’s"]</v>
      </c>
      <c r="CI939" s="21" t="s">
        <v>0</v>
      </c>
      <c r="CJ939" s="21" t="str">
        <f>PlainData_XXX!AN944</f>
        <v>"Audience_Type" :</v>
      </c>
      <c r="CK939" s="21" t="str">
        <f>PlainData_XXX!AO944</f>
        <v>["Young Working Adults", "Middle Aged", "Retired ", "Third Level Students"]</v>
      </c>
      <c r="CL939" s="21" t="s">
        <v>121</v>
      </c>
    </row>
    <row r="940" spans="1:90" ht="13.2" x14ac:dyDescent="0.25">
      <c r="A940" s="45" t="s">
        <v>10</v>
      </c>
      <c r="B940" s="54">
        <f>PlainData_XXX!A945</f>
        <v>931</v>
      </c>
      <c r="C940" s="46" t="s">
        <v>77</v>
      </c>
      <c r="D940" s="49" t="str">
        <f t="shared" si="154"/>
        <v xml:space="preserve">"Concert_Year" : </v>
      </c>
      <c r="E940" s="103">
        <f>PlainData_XXX!B945</f>
        <v>2017</v>
      </c>
      <c r="F940" s="48" t="s">
        <v>0</v>
      </c>
      <c r="G940" s="49" t="str">
        <f t="shared" si="155"/>
        <v xml:space="preserve">"Concert_Month" : </v>
      </c>
      <c r="H940" s="103">
        <f>PlainData_XXX!C945</f>
        <v>2</v>
      </c>
      <c r="I940" s="48" t="s">
        <v>0</v>
      </c>
      <c r="J940" s="49" t="str">
        <f t="shared" si="156"/>
        <v>"Duration" :</v>
      </c>
      <c r="K940" s="104">
        <f>PlainData_XXX!D945</f>
        <v>125</v>
      </c>
      <c r="L940" s="46" t="s">
        <v>77</v>
      </c>
      <c r="M940" s="49" t="str">
        <f t="shared" si="157"/>
        <v xml:space="preserve">"Expected_Crowd" : </v>
      </c>
      <c r="N940" s="103">
        <f>PlainData_XXX!E945</f>
        <v>9700</v>
      </c>
      <c r="O940" s="48" t="s">
        <v>0</v>
      </c>
      <c r="P940" s="49" t="str">
        <f t="shared" si="158"/>
        <v xml:space="preserve">"Actual_Crowd" : </v>
      </c>
      <c r="Q940" s="103">
        <f>PlainData_XXX!F945</f>
        <v>9700</v>
      </c>
      <c r="R940" s="46" t="s">
        <v>77</v>
      </c>
      <c r="S940" s="49" t="str">
        <f t="shared" si="159"/>
        <v xml:space="preserve">"Cheapest_Ticket_Price" : </v>
      </c>
      <c r="T940" s="103">
        <f>PlainData_XXX!G945</f>
        <v>25</v>
      </c>
      <c r="U940" s="48" t="s">
        <v>0</v>
      </c>
      <c r="V940" s="49" t="str">
        <f t="shared" si="160"/>
        <v xml:space="preserve">"Dearest_Ticket_Price" : </v>
      </c>
      <c r="W940" s="104">
        <f>PlainData_XXX!H945</f>
        <v>100</v>
      </c>
      <c r="X940" s="48" t="s">
        <v>0</v>
      </c>
      <c r="Y940" s="49" t="str">
        <f t="shared" si="161"/>
        <v xml:space="preserve">"Food_Sales" : </v>
      </c>
      <c r="Z940" s="129">
        <f>PlainData_XXX!I945</f>
        <v>26300</v>
      </c>
      <c r="AA940" s="46" t="s">
        <v>77</v>
      </c>
      <c r="AB940" s="49" t="str">
        <f t="shared" si="162"/>
        <v xml:space="preserve">"Drink_Sales" : </v>
      </c>
      <c r="AC940" s="129">
        <f>PlainData_XXX!J945</f>
        <v>118400</v>
      </c>
      <c r="AD940" s="46" t="s">
        <v>77</v>
      </c>
      <c r="AE940" s="49" t="str">
        <f t="shared" si="163"/>
        <v xml:space="preserve">"Atmosphere" : </v>
      </c>
      <c r="AF940" s="50" t="s">
        <v>120</v>
      </c>
      <c r="AG940" s="104" t="str">
        <f>PlainData_XXX!K945</f>
        <v>Excellent</v>
      </c>
      <c r="AH940" s="48" t="s">
        <v>78</v>
      </c>
      <c r="AI940" s="49" t="str">
        <f t="shared" si="164"/>
        <v xml:space="preserve">"Police_Cost" : </v>
      </c>
      <c r="AJ940" s="130">
        <f>PlainData_XXX!L945</f>
        <v>3600</v>
      </c>
      <c r="AK940" s="48" t="s">
        <v>0</v>
      </c>
      <c r="AL940" s="110" t="str">
        <f>PlainData_XXX!M945</f>
        <v xml:space="preserve">"Performer" : </v>
      </c>
      <c r="AM940" s="49" t="s">
        <v>71</v>
      </c>
      <c r="AN940" s="111" t="str">
        <f>PlainData_XXX!N945</f>
        <v xml:space="preserve">"Name" : </v>
      </c>
      <c r="AO940" s="48" t="s">
        <v>120</v>
      </c>
      <c r="AP940" s="104" t="str">
        <f>PlainData_XXX!O945</f>
        <v>Saoirse Gallagher</v>
      </c>
      <c r="AQ940" s="48" t="s">
        <v>78</v>
      </c>
      <c r="AR940" s="111" t="str">
        <f>PlainData_XXX!P945</f>
        <v xml:space="preserve">"Music_Type" : </v>
      </c>
      <c r="AS940" s="50" t="s">
        <v>120</v>
      </c>
      <c r="AT940" s="104" t="str">
        <f>PlainData_XXX!Q945</f>
        <v>Folk</v>
      </c>
      <c r="AU940" s="48" t="s">
        <v>78</v>
      </c>
      <c r="AV940" s="111" t="str">
        <f>PlainData_XXX!R945</f>
        <v xml:space="preserve">"Services" : </v>
      </c>
      <c r="AW940" s="104" t="str">
        <f>PlainData_XXX!S945</f>
        <v>["TV Interviews", "Fan Engagement"]</v>
      </c>
      <c r="AX940" s="49" t="s">
        <v>76</v>
      </c>
      <c r="AY940" s="122" t="str">
        <f>PlainData_XXX!T945</f>
        <v xml:space="preserve">"Sponsor" : </v>
      </c>
      <c r="AZ940" s="21" t="s">
        <v>71</v>
      </c>
      <c r="BA940" s="123" t="str">
        <f>PlainData_XXX!U945</f>
        <v xml:space="preserve">"Name" : </v>
      </c>
      <c r="BB940" s="21" t="s">
        <v>120</v>
      </c>
      <c r="BC940" s="21" t="str">
        <f>PlainData_XXX!V945</f>
        <v>Nick Hehir</v>
      </c>
      <c r="BD940" s="21" t="s">
        <v>78</v>
      </c>
      <c r="BE940" s="123" t="str">
        <f>PlainData_XXX!W945</f>
        <v xml:space="preserve">"Amount" : </v>
      </c>
      <c r="BF940" s="21">
        <f>PlainData_XXX!X945</f>
        <v>338000</v>
      </c>
      <c r="BG940" s="21" t="s">
        <v>0</v>
      </c>
      <c r="BH940" s="123" t="str">
        <f>PlainData_XXX!Y945</f>
        <v xml:space="preserve">"Services" : </v>
      </c>
      <c r="BI940" s="21" t="str">
        <f>PlainData_XXX!Z945</f>
        <v>["Radio Interviews", "News Papers"]</v>
      </c>
      <c r="BJ940" s="21" t="s">
        <v>121</v>
      </c>
      <c r="BK940" s="127" t="str">
        <f>PlainData_XXX!AA945</f>
        <v xml:space="preserve">"Stadium" : </v>
      </c>
      <c r="BL940" s="21" t="s">
        <v>71</v>
      </c>
      <c r="BM940" s="123" t="str">
        <f>PlainData_XXX!AB945</f>
        <v xml:space="preserve">"Name" : </v>
      </c>
      <c r="BN940" s="21" t="s">
        <v>120</v>
      </c>
      <c r="BO940" s="21" t="str">
        <f>PlainData_XXX!AC945</f>
        <v>Semple Stadium</v>
      </c>
      <c r="BP940" s="21" t="s">
        <v>78</v>
      </c>
      <c r="BQ940" s="123" t="str">
        <f>PlainData_XXX!AD945</f>
        <v xml:space="preserve">"City" : </v>
      </c>
      <c r="BR940" s="21" t="s">
        <v>120</v>
      </c>
      <c r="BS940" s="21" t="str">
        <f>PlainData_XXX!AE945</f>
        <v>Thurles</v>
      </c>
      <c r="BT940" s="21" t="s">
        <v>78</v>
      </c>
      <c r="BU940" s="123" t="str">
        <f>PlainData_XXX!AF945</f>
        <v xml:space="preserve">"Type" : </v>
      </c>
      <c r="BV940" s="21" t="s">
        <v>120</v>
      </c>
      <c r="BW940" s="21" t="str">
        <f>PlainData_XXX!AG945</f>
        <v>GAA</v>
      </c>
      <c r="BX940" s="21" t="s">
        <v>78</v>
      </c>
      <c r="BY940" s="123" t="str">
        <f>PlainData_XXX!AH945</f>
        <v xml:space="preserve">"Capacity" : </v>
      </c>
      <c r="BZ940" s="21">
        <f>PlainData_XXX!AI945</f>
        <v>45690</v>
      </c>
      <c r="CA940" s="21" t="s">
        <v>0</v>
      </c>
      <c r="CB940" s="21" t="str">
        <f>PlainData_XXX!AJ945</f>
        <v>"Acoustics" :</v>
      </c>
      <c r="CC940" s="21" t="s">
        <v>120</v>
      </c>
      <c r="CD940" s="21" t="str">
        <f>PlainData_XXX!AK945</f>
        <v>Fair</v>
      </c>
      <c r="CE940" s="21" t="s">
        <v>120</v>
      </c>
      <c r="CF940" s="21" t="s">
        <v>121</v>
      </c>
      <c r="CG940" s="21" t="str">
        <f>PlainData_XXX!AL945</f>
        <v>"Merchandise_Type" :</v>
      </c>
      <c r="CH940" s="21" t="str">
        <f>PlainData_XXX!AM945</f>
        <v>["Tee Shirts", "Photos", "Umbrellas "]</v>
      </c>
      <c r="CI940" s="21" t="s">
        <v>0</v>
      </c>
      <c r="CJ940" s="21" t="str">
        <f>PlainData_XXX!AN945</f>
        <v>"Audience_Type" :</v>
      </c>
      <c r="CK940" s="21" t="str">
        <f>PlainData_XXX!AO945</f>
        <v>["Young Working Adults", "Middle Aged", "Retired ", "Teenagers"]</v>
      </c>
      <c r="CL940" s="21" t="s">
        <v>121</v>
      </c>
    </row>
    <row r="941" spans="1:90" ht="13.2" x14ac:dyDescent="0.25">
      <c r="A941" s="45" t="s">
        <v>10</v>
      </c>
      <c r="B941" s="54">
        <f>PlainData_XXX!A946</f>
        <v>932</v>
      </c>
      <c r="C941" s="46" t="s">
        <v>77</v>
      </c>
      <c r="D941" s="49" t="str">
        <f t="shared" si="154"/>
        <v xml:space="preserve">"Concert_Year" : </v>
      </c>
      <c r="E941" s="103">
        <f>PlainData_XXX!B946</f>
        <v>2013</v>
      </c>
      <c r="F941" s="48" t="s">
        <v>0</v>
      </c>
      <c r="G941" s="49" t="str">
        <f t="shared" si="155"/>
        <v xml:space="preserve">"Concert_Month" : </v>
      </c>
      <c r="H941" s="103">
        <f>PlainData_XXX!C946</f>
        <v>2</v>
      </c>
      <c r="I941" s="48" t="s">
        <v>0</v>
      </c>
      <c r="J941" s="49" t="str">
        <f t="shared" si="156"/>
        <v>"Duration" :</v>
      </c>
      <c r="K941" s="104">
        <f>PlainData_XXX!D946</f>
        <v>100</v>
      </c>
      <c r="L941" s="46" t="s">
        <v>77</v>
      </c>
      <c r="M941" s="49" t="str">
        <f t="shared" si="157"/>
        <v xml:space="preserve">"Expected_Crowd" : </v>
      </c>
      <c r="N941" s="103">
        <f>PlainData_XXX!E946</f>
        <v>59600</v>
      </c>
      <c r="O941" s="48" t="s">
        <v>0</v>
      </c>
      <c r="P941" s="49" t="str">
        <f t="shared" si="158"/>
        <v xml:space="preserve">"Actual_Crowd" : </v>
      </c>
      <c r="Q941" s="103">
        <f>PlainData_XXX!F946</f>
        <v>62700</v>
      </c>
      <c r="R941" s="46" t="s">
        <v>77</v>
      </c>
      <c r="S941" s="49" t="str">
        <f t="shared" si="159"/>
        <v xml:space="preserve">"Cheapest_Ticket_Price" : </v>
      </c>
      <c r="T941" s="103">
        <f>PlainData_XXX!G946</f>
        <v>10</v>
      </c>
      <c r="U941" s="48" t="s">
        <v>0</v>
      </c>
      <c r="V941" s="49" t="str">
        <f t="shared" si="160"/>
        <v xml:space="preserve">"Dearest_Ticket_Price" : </v>
      </c>
      <c r="W941" s="104">
        <f>PlainData_XXX!H946</f>
        <v>40</v>
      </c>
      <c r="X941" s="48" t="s">
        <v>0</v>
      </c>
      <c r="Y941" s="49" t="str">
        <f t="shared" si="161"/>
        <v xml:space="preserve">"Food_Sales" : </v>
      </c>
      <c r="Z941" s="129">
        <f>PlainData_XXX!I946</f>
        <v>39900</v>
      </c>
      <c r="AA941" s="46" t="s">
        <v>77</v>
      </c>
      <c r="AB941" s="49" t="str">
        <f t="shared" si="162"/>
        <v xml:space="preserve">"Drink_Sales" : </v>
      </c>
      <c r="AC941" s="129">
        <f>PlainData_XXX!J946</f>
        <v>107200</v>
      </c>
      <c r="AD941" s="46" t="s">
        <v>77</v>
      </c>
      <c r="AE941" s="49" t="str">
        <f t="shared" si="163"/>
        <v xml:space="preserve">"Atmosphere" : </v>
      </c>
      <c r="AF941" s="50" t="s">
        <v>120</v>
      </c>
      <c r="AG941" s="104" t="str">
        <f>PlainData_XXX!K946</f>
        <v>Fair</v>
      </c>
      <c r="AH941" s="48" t="s">
        <v>78</v>
      </c>
      <c r="AI941" s="49" t="str">
        <f t="shared" si="164"/>
        <v xml:space="preserve">"Police_Cost" : </v>
      </c>
      <c r="AJ941" s="130">
        <f>PlainData_XXX!L946</f>
        <v>15900</v>
      </c>
      <c r="AK941" s="48" t="s">
        <v>0</v>
      </c>
      <c r="AL941" s="110" t="str">
        <f>PlainData_XXX!M946</f>
        <v xml:space="preserve">"Performer" : </v>
      </c>
      <c r="AM941" s="49" t="s">
        <v>71</v>
      </c>
      <c r="AN941" s="111" t="str">
        <f>PlainData_XXX!N946</f>
        <v xml:space="preserve">"Name" : </v>
      </c>
      <c r="AO941" s="48" t="s">
        <v>120</v>
      </c>
      <c r="AP941" s="104" t="str">
        <f>PlainData_XXX!O946</f>
        <v>Clodagh Daly</v>
      </c>
      <c r="AQ941" s="48" t="s">
        <v>78</v>
      </c>
      <c r="AR941" s="111" t="str">
        <f>PlainData_XXX!P946</f>
        <v xml:space="preserve">"Music_Type" : </v>
      </c>
      <c r="AS941" s="50" t="s">
        <v>120</v>
      </c>
      <c r="AT941" s="104" t="str">
        <f>PlainData_XXX!Q946</f>
        <v>Jazz</v>
      </c>
      <c r="AU941" s="48" t="s">
        <v>78</v>
      </c>
      <c r="AV941" s="111" t="str">
        <f>PlainData_XXX!R946</f>
        <v xml:space="preserve">"Services" : </v>
      </c>
      <c r="AW941" s="104" t="str">
        <f>PlainData_XXX!S946</f>
        <v>["Photo Shoots "]</v>
      </c>
      <c r="AX941" s="49" t="s">
        <v>76</v>
      </c>
      <c r="AY941" s="122" t="str">
        <f>PlainData_XXX!T946</f>
        <v xml:space="preserve">"Sponsor" : </v>
      </c>
      <c r="AZ941" s="21" t="s">
        <v>71</v>
      </c>
      <c r="BA941" s="123" t="str">
        <f>PlainData_XXX!U946</f>
        <v xml:space="preserve">"Name" : </v>
      </c>
      <c r="BB941" s="21" t="s">
        <v>120</v>
      </c>
      <c r="BC941" s="21" t="str">
        <f>PlainData_XXX!V946</f>
        <v>Jean Burke</v>
      </c>
      <c r="BD941" s="21" t="s">
        <v>78</v>
      </c>
      <c r="BE941" s="123" t="str">
        <f>PlainData_XXX!W946</f>
        <v xml:space="preserve">"Amount" : </v>
      </c>
      <c r="BF941" s="21">
        <f>PlainData_XXX!X946</f>
        <v>218000</v>
      </c>
      <c r="BG941" s="21" t="s">
        <v>0</v>
      </c>
      <c r="BH941" s="123" t="str">
        <f>PlainData_XXX!Y946</f>
        <v xml:space="preserve">"Services" : </v>
      </c>
      <c r="BI941" s="21" t="str">
        <f>PlainData_XXX!Z946</f>
        <v>["Ticket Sales", "TV Interviews", "News Papers"]</v>
      </c>
      <c r="BJ941" s="21" t="s">
        <v>121</v>
      </c>
      <c r="BK941" s="127" t="str">
        <f>PlainData_XXX!AA946</f>
        <v xml:space="preserve">"Stadium" : </v>
      </c>
      <c r="BL941" s="21" t="s">
        <v>71</v>
      </c>
      <c r="BM941" s="123" t="str">
        <f>PlainData_XXX!AB946</f>
        <v xml:space="preserve">"Name" : </v>
      </c>
      <c r="BN941" s="21" t="s">
        <v>120</v>
      </c>
      <c r="BO941" s="21" t="str">
        <f>PlainData_XXX!AC946</f>
        <v>Tallaght Stadium</v>
      </c>
      <c r="BP941" s="21" t="s">
        <v>78</v>
      </c>
      <c r="BQ941" s="123" t="str">
        <f>PlainData_XXX!AD946</f>
        <v xml:space="preserve">"City" : </v>
      </c>
      <c r="BR941" s="21" t="s">
        <v>120</v>
      </c>
      <c r="BS941" s="21" t="str">
        <f>PlainData_XXX!AE946</f>
        <v>Dublin</v>
      </c>
      <c r="BT941" s="21" t="s">
        <v>78</v>
      </c>
      <c r="BU941" s="123" t="str">
        <f>PlainData_XXX!AF946</f>
        <v xml:space="preserve">"Type" : </v>
      </c>
      <c r="BV941" s="21" t="s">
        <v>120</v>
      </c>
      <c r="BW941" s="21" t="str">
        <f>PlainData_XXX!AG946</f>
        <v>Soccer</v>
      </c>
      <c r="BX941" s="21" t="s">
        <v>78</v>
      </c>
      <c r="BY941" s="123" t="str">
        <f>PlainData_XXX!AH946</f>
        <v xml:space="preserve">"Capacity" : </v>
      </c>
      <c r="BZ941" s="21">
        <f>PlainData_XXX!AI946</f>
        <v>8000</v>
      </c>
      <c r="CA941" s="21" t="s">
        <v>0</v>
      </c>
      <c r="CB941" s="21" t="str">
        <f>PlainData_XXX!AJ946</f>
        <v>"Acoustics" :</v>
      </c>
      <c r="CC941" s="21" t="s">
        <v>120</v>
      </c>
      <c r="CD941" s="21" t="str">
        <f>PlainData_XXX!AK946</f>
        <v>Fair</v>
      </c>
      <c r="CE941" s="21" t="s">
        <v>120</v>
      </c>
      <c r="CF941" s="21" t="s">
        <v>121</v>
      </c>
      <c r="CG941" s="21" t="str">
        <f>PlainData_XXX!AL946</f>
        <v>"Merchandise_Type" :</v>
      </c>
      <c r="CH941" s="21" t="str">
        <f>PlainData_XXX!AM946</f>
        <v>["Tee Shirts", "Umbrellas "]</v>
      </c>
      <c r="CI941" s="21" t="s">
        <v>0</v>
      </c>
      <c r="CJ941" s="21" t="str">
        <f>PlainData_XXX!AN946</f>
        <v>"Audience_Type" :</v>
      </c>
      <c r="CK941" s="21" t="str">
        <f>PlainData_XXX!AO946</f>
        <v>["Third Level Students", "Young Working Adults"]</v>
      </c>
      <c r="CL941" s="21" t="s">
        <v>121</v>
      </c>
    </row>
    <row r="942" spans="1:90" ht="13.2" x14ac:dyDescent="0.25">
      <c r="A942" s="45" t="s">
        <v>10</v>
      </c>
      <c r="B942" s="54">
        <f>PlainData_XXX!A947</f>
        <v>933</v>
      </c>
      <c r="C942" s="46" t="s">
        <v>77</v>
      </c>
      <c r="D942" s="49" t="str">
        <f t="shared" si="154"/>
        <v xml:space="preserve">"Concert_Year" : </v>
      </c>
      <c r="E942" s="103">
        <f>PlainData_XXX!B947</f>
        <v>2020</v>
      </c>
      <c r="F942" s="48" t="s">
        <v>0</v>
      </c>
      <c r="G942" s="49" t="str">
        <f t="shared" si="155"/>
        <v xml:space="preserve">"Concert_Month" : </v>
      </c>
      <c r="H942" s="103">
        <f>PlainData_XXX!C947</f>
        <v>2</v>
      </c>
      <c r="I942" s="48" t="s">
        <v>0</v>
      </c>
      <c r="J942" s="49" t="str">
        <f t="shared" si="156"/>
        <v>"Duration" :</v>
      </c>
      <c r="K942" s="104">
        <f>PlainData_XXX!D947</f>
        <v>115</v>
      </c>
      <c r="L942" s="46" t="s">
        <v>77</v>
      </c>
      <c r="M942" s="49" t="str">
        <f t="shared" si="157"/>
        <v xml:space="preserve">"Expected_Crowd" : </v>
      </c>
      <c r="N942" s="103">
        <f>PlainData_XXX!E947</f>
        <v>56000</v>
      </c>
      <c r="O942" s="48" t="s">
        <v>0</v>
      </c>
      <c r="P942" s="49" t="str">
        <f t="shared" si="158"/>
        <v xml:space="preserve">"Actual_Crowd" : </v>
      </c>
      <c r="Q942" s="103">
        <f>PlainData_XXX!F947</f>
        <v>45000</v>
      </c>
      <c r="R942" s="46" t="s">
        <v>77</v>
      </c>
      <c r="S942" s="49" t="str">
        <f t="shared" si="159"/>
        <v xml:space="preserve">"Cheapest_Ticket_Price" : </v>
      </c>
      <c r="T942" s="103">
        <f>PlainData_XXX!G947</f>
        <v>15</v>
      </c>
      <c r="U942" s="48" t="s">
        <v>0</v>
      </c>
      <c r="V942" s="49" t="str">
        <f t="shared" si="160"/>
        <v xml:space="preserve">"Dearest_Ticket_Price" : </v>
      </c>
      <c r="W942" s="104">
        <f>PlainData_XXX!H947</f>
        <v>30</v>
      </c>
      <c r="X942" s="48" t="s">
        <v>0</v>
      </c>
      <c r="Y942" s="49" t="str">
        <f t="shared" si="161"/>
        <v xml:space="preserve">"Food_Sales" : </v>
      </c>
      <c r="Z942" s="129">
        <f>PlainData_XXX!I947</f>
        <v>9700</v>
      </c>
      <c r="AA942" s="46" t="s">
        <v>77</v>
      </c>
      <c r="AB942" s="49" t="str">
        <f t="shared" si="162"/>
        <v xml:space="preserve">"Drink_Sales" : </v>
      </c>
      <c r="AC942" s="129">
        <f>PlainData_XXX!J947</f>
        <v>87600</v>
      </c>
      <c r="AD942" s="46" t="s">
        <v>77</v>
      </c>
      <c r="AE942" s="49" t="str">
        <f t="shared" si="163"/>
        <v xml:space="preserve">"Atmosphere" : </v>
      </c>
      <c r="AF942" s="50" t="s">
        <v>120</v>
      </c>
      <c r="AG942" s="104" t="str">
        <f>PlainData_XXX!K947</f>
        <v>Fair</v>
      </c>
      <c r="AH942" s="48" t="s">
        <v>78</v>
      </c>
      <c r="AI942" s="49" t="str">
        <f t="shared" si="164"/>
        <v xml:space="preserve">"Police_Cost" : </v>
      </c>
      <c r="AJ942" s="130">
        <f>PlainData_XXX!L947</f>
        <v>45100</v>
      </c>
      <c r="AK942" s="48" t="s">
        <v>0</v>
      </c>
      <c r="AL942" s="110" t="str">
        <f>PlainData_XXX!M947</f>
        <v xml:space="preserve">"Performer" : </v>
      </c>
      <c r="AM942" s="49" t="s">
        <v>71</v>
      </c>
      <c r="AN942" s="111" t="str">
        <f>PlainData_XXX!N947</f>
        <v xml:space="preserve">"Name" : </v>
      </c>
      <c r="AO942" s="48" t="s">
        <v>120</v>
      </c>
      <c r="AP942" s="104" t="str">
        <f>PlainData_XXX!O947</f>
        <v>Ruairi MacNamara</v>
      </c>
      <c r="AQ942" s="48" t="s">
        <v>78</v>
      </c>
      <c r="AR942" s="111" t="str">
        <f>PlainData_XXX!P947</f>
        <v xml:space="preserve">"Music_Type" : </v>
      </c>
      <c r="AS942" s="50" t="s">
        <v>120</v>
      </c>
      <c r="AT942" s="104" t="str">
        <f>PlainData_XXX!Q947</f>
        <v>Folk</v>
      </c>
      <c r="AU942" s="48" t="s">
        <v>78</v>
      </c>
      <c r="AV942" s="111" t="str">
        <f>PlainData_XXX!R947</f>
        <v xml:space="preserve">"Services" : </v>
      </c>
      <c r="AW942" s="104" t="str">
        <f>PlainData_XXX!S947</f>
        <v>["TV Interviews", "Meet and Greet", "Photo Shoots "]</v>
      </c>
      <c r="AX942" s="49" t="s">
        <v>76</v>
      </c>
      <c r="AY942" s="122" t="str">
        <f>PlainData_XXX!T947</f>
        <v xml:space="preserve">"Sponsor" : </v>
      </c>
      <c r="AZ942" s="21" t="s">
        <v>71</v>
      </c>
      <c r="BA942" s="123" t="str">
        <f>PlainData_XXX!U947</f>
        <v xml:space="preserve">"Name" : </v>
      </c>
      <c r="BB942" s="21" t="s">
        <v>120</v>
      </c>
      <c r="BC942" s="21" t="str">
        <f>PlainData_XXX!V947</f>
        <v>Brid Igoe</v>
      </c>
      <c r="BD942" s="21" t="s">
        <v>78</v>
      </c>
      <c r="BE942" s="123" t="str">
        <f>PlainData_XXX!W947</f>
        <v xml:space="preserve">"Amount" : </v>
      </c>
      <c r="BF942" s="21">
        <f>PlainData_XXX!X947</f>
        <v>375000</v>
      </c>
      <c r="BG942" s="21" t="s">
        <v>0</v>
      </c>
      <c r="BH942" s="123" t="str">
        <f>PlainData_XXX!Y947</f>
        <v xml:space="preserve">"Services" : </v>
      </c>
      <c r="BI942" s="21" t="str">
        <f>PlainData_XXX!Z947</f>
        <v>["TV Interviews", "Posters", "News Papers", "Ticket Sales"]</v>
      </c>
      <c r="BJ942" s="21" t="s">
        <v>121</v>
      </c>
      <c r="BK942" s="127" t="str">
        <f>PlainData_XXX!AA947</f>
        <v xml:space="preserve">"Stadium" : </v>
      </c>
      <c r="BL942" s="21" t="s">
        <v>71</v>
      </c>
      <c r="BM942" s="123" t="str">
        <f>PlainData_XXX!AB947</f>
        <v xml:space="preserve">"Name" : </v>
      </c>
      <c r="BN942" s="21" t="s">
        <v>120</v>
      </c>
      <c r="BO942" s="21" t="str">
        <f>PlainData_XXX!AC947</f>
        <v>Nowlan Park</v>
      </c>
      <c r="BP942" s="21" t="s">
        <v>78</v>
      </c>
      <c r="BQ942" s="123" t="str">
        <f>PlainData_XXX!AD947</f>
        <v xml:space="preserve">"City" : </v>
      </c>
      <c r="BR942" s="21" t="s">
        <v>120</v>
      </c>
      <c r="BS942" s="21" t="str">
        <f>PlainData_XXX!AE947</f>
        <v>Kilkenny</v>
      </c>
      <c r="BT942" s="21" t="s">
        <v>78</v>
      </c>
      <c r="BU942" s="123" t="str">
        <f>PlainData_XXX!AF947</f>
        <v xml:space="preserve">"Type" : </v>
      </c>
      <c r="BV942" s="21" t="s">
        <v>120</v>
      </c>
      <c r="BW942" s="21" t="str">
        <f>PlainData_XXX!AG947</f>
        <v>GAA</v>
      </c>
      <c r="BX942" s="21" t="s">
        <v>78</v>
      </c>
      <c r="BY942" s="123" t="str">
        <f>PlainData_XXX!AH947</f>
        <v xml:space="preserve">"Capacity" : </v>
      </c>
      <c r="BZ942" s="21">
        <f>PlainData_XXX!AI947</f>
        <v>27000</v>
      </c>
      <c r="CA942" s="21" t="s">
        <v>0</v>
      </c>
      <c r="CB942" s="21" t="str">
        <f>PlainData_XXX!AJ947</f>
        <v>"Acoustics" :</v>
      </c>
      <c r="CC942" s="21" t="s">
        <v>120</v>
      </c>
      <c r="CD942" s="21" t="str">
        <f>PlainData_XXX!AK947</f>
        <v>Fair</v>
      </c>
      <c r="CE942" s="21" t="s">
        <v>120</v>
      </c>
      <c r="CF942" s="21" t="s">
        <v>121</v>
      </c>
      <c r="CG942" s="21" t="str">
        <f>PlainData_XXX!AL947</f>
        <v>"Merchandise_Type" :</v>
      </c>
      <c r="CH942" s="21" t="str">
        <f>PlainData_XXX!AM947</f>
        <v>["CD’s", "Photos"]</v>
      </c>
      <c r="CI942" s="21" t="s">
        <v>0</v>
      </c>
      <c r="CJ942" s="21" t="str">
        <f>PlainData_XXX!AN947</f>
        <v>"Audience_Type" :</v>
      </c>
      <c r="CK942" s="21" t="str">
        <f>PlainData_XXX!AO947</f>
        <v>["Young Working Adults", "Third Level Students", "Middle Aged"]</v>
      </c>
      <c r="CL942" s="21" t="s">
        <v>121</v>
      </c>
    </row>
    <row r="943" spans="1:90" ht="13.2" x14ac:dyDescent="0.25">
      <c r="A943" s="45" t="s">
        <v>10</v>
      </c>
      <c r="B943" s="54">
        <f>PlainData_XXX!A948</f>
        <v>934</v>
      </c>
      <c r="C943" s="46" t="s">
        <v>77</v>
      </c>
      <c r="D943" s="49" t="str">
        <f t="shared" si="154"/>
        <v xml:space="preserve">"Concert_Year" : </v>
      </c>
      <c r="E943" s="103">
        <f>PlainData_XXX!B948</f>
        <v>2018</v>
      </c>
      <c r="F943" s="48" t="s">
        <v>0</v>
      </c>
      <c r="G943" s="49" t="str">
        <f t="shared" si="155"/>
        <v xml:space="preserve">"Concert_Month" : </v>
      </c>
      <c r="H943" s="103">
        <f>PlainData_XXX!C948</f>
        <v>10</v>
      </c>
      <c r="I943" s="48" t="s">
        <v>0</v>
      </c>
      <c r="J943" s="49" t="str">
        <f t="shared" si="156"/>
        <v>"Duration" :</v>
      </c>
      <c r="K943" s="104">
        <f>PlainData_XXX!D948</f>
        <v>140</v>
      </c>
      <c r="L943" s="46" t="s">
        <v>77</v>
      </c>
      <c r="M943" s="49" t="str">
        <f t="shared" si="157"/>
        <v xml:space="preserve">"Expected_Crowd" : </v>
      </c>
      <c r="N943" s="103">
        <f>PlainData_XXX!E948</f>
        <v>57500</v>
      </c>
      <c r="O943" s="48" t="s">
        <v>0</v>
      </c>
      <c r="P943" s="49" t="str">
        <f t="shared" si="158"/>
        <v xml:space="preserve">"Actual_Crowd" : </v>
      </c>
      <c r="Q943" s="103">
        <f>PlainData_XXX!F948</f>
        <v>62700</v>
      </c>
      <c r="R943" s="46" t="s">
        <v>77</v>
      </c>
      <c r="S943" s="49" t="str">
        <f t="shared" si="159"/>
        <v xml:space="preserve">"Cheapest_Ticket_Price" : </v>
      </c>
      <c r="T943" s="103">
        <f>PlainData_XXX!G948</f>
        <v>60</v>
      </c>
      <c r="U943" s="48" t="s">
        <v>0</v>
      </c>
      <c r="V943" s="49" t="str">
        <f t="shared" si="160"/>
        <v xml:space="preserve">"Dearest_Ticket_Price" : </v>
      </c>
      <c r="W943" s="104">
        <f>PlainData_XXX!H948</f>
        <v>215</v>
      </c>
      <c r="X943" s="48" t="s">
        <v>0</v>
      </c>
      <c r="Y943" s="49" t="str">
        <f t="shared" si="161"/>
        <v xml:space="preserve">"Food_Sales" : </v>
      </c>
      <c r="Z943" s="129">
        <f>PlainData_XXX!I948</f>
        <v>70400</v>
      </c>
      <c r="AA943" s="46" t="s">
        <v>77</v>
      </c>
      <c r="AB943" s="49" t="str">
        <f t="shared" si="162"/>
        <v xml:space="preserve">"Drink_Sales" : </v>
      </c>
      <c r="AC943" s="129">
        <f>PlainData_XXX!J948</f>
        <v>25200</v>
      </c>
      <c r="AD943" s="46" t="s">
        <v>77</v>
      </c>
      <c r="AE943" s="49" t="str">
        <f t="shared" si="163"/>
        <v xml:space="preserve">"Atmosphere" : </v>
      </c>
      <c r="AF943" s="50" t="s">
        <v>120</v>
      </c>
      <c r="AG943" s="104" t="str">
        <f>PlainData_XXX!K948</f>
        <v>Good</v>
      </c>
      <c r="AH943" s="48" t="s">
        <v>78</v>
      </c>
      <c r="AI943" s="49" t="str">
        <f t="shared" si="164"/>
        <v xml:space="preserve">"Police_Cost" : </v>
      </c>
      <c r="AJ943" s="130">
        <f>PlainData_XXX!L948</f>
        <v>38400</v>
      </c>
      <c r="AK943" s="48" t="s">
        <v>0</v>
      </c>
      <c r="AL943" s="110" t="str">
        <f>PlainData_XXX!M948</f>
        <v xml:space="preserve">"Performer" : </v>
      </c>
      <c r="AM943" s="49" t="s">
        <v>71</v>
      </c>
      <c r="AN943" s="111" t="str">
        <f>PlainData_XXX!N948</f>
        <v xml:space="preserve">"Name" : </v>
      </c>
      <c r="AO943" s="48" t="s">
        <v>120</v>
      </c>
      <c r="AP943" s="104" t="str">
        <f>PlainData_XXX!O948</f>
        <v>Fiona Kennedy</v>
      </c>
      <c r="AQ943" s="48" t="s">
        <v>78</v>
      </c>
      <c r="AR943" s="111" t="str">
        <f>PlainData_XXX!P948</f>
        <v xml:space="preserve">"Music_Type" : </v>
      </c>
      <c r="AS943" s="50" t="s">
        <v>120</v>
      </c>
      <c r="AT943" s="104" t="str">
        <f>PlainData_XXX!Q948</f>
        <v>Jazz</v>
      </c>
      <c r="AU943" s="48" t="s">
        <v>78</v>
      </c>
      <c r="AV943" s="111" t="str">
        <f>PlainData_XXX!R948</f>
        <v xml:space="preserve">"Services" : </v>
      </c>
      <c r="AW943" s="104" t="str">
        <f>PlainData_XXX!S948</f>
        <v>["Live Rehearsals", "Meet and Greet", "TV Interviews"]</v>
      </c>
      <c r="AX943" s="49" t="s">
        <v>76</v>
      </c>
      <c r="AY943" s="122" t="str">
        <f>PlainData_XXX!T948</f>
        <v xml:space="preserve">"Sponsor" : </v>
      </c>
      <c r="AZ943" s="21" t="s">
        <v>71</v>
      </c>
      <c r="BA943" s="123" t="str">
        <f>PlainData_XXX!U948</f>
        <v xml:space="preserve">"Name" : </v>
      </c>
      <c r="BB943" s="21" t="s">
        <v>120</v>
      </c>
      <c r="BC943" s="21" t="str">
        <f>PlainData_XXX!V948</f>
        <v>Nina Ahern</v>
      </c>
      <c r="BD943" s="21" t="s">
        <v>78</v>
      </c>
      <c r="BE943" s="123" t="str">
        <f>PlainData_XXX!W948</f>
        <v xml:space="preserve">"Amount" : </v>
      </c>
      <c r="BF943" s="21">
        <f>PlainData_XXX!X948</f>
        <v>314000</v>
      </c>
      <c r="BG943" s="21" t="s">
        <v>0</v>
      </c>
      <c r="BH943" s="123" t="str">
        <f>PlainData_XXX!Y948</f>
        <v xml:space="preserve">"Services" : </v>
      </c>
      <c r="BI943" s="21" t="str">
        <f>PlainData_XXX!Z948</f>
        <v>["TV Interviews", "Radio Interviews", "News Papers"]</v>
      </c>
      <c r="BJ943" s="21" t="s">
        <v>121</v>
      </c>
      <c r="BK943" s="127" t="str">
        <f>PlainData_XXX!AA948</f>
        <v xml:space="preserve">"Stadium" : </v>
      </c>
      <c r="BL943" s="21" t="s">
        <v>71</v>
      </c>
      <c r="BM943" s="123" t="str">
        <f>PlainData_XXX!AB948</f>
        <v xml:space="preserve">"Name" : </v>
      </c>
      <c r="BN943" s="21" t="s">
        <v>120</v>
      </c>
      <c r="BO943" s="21" t="str">
        <f>PlainData_XXX!AC948</f>
        <v>Croke Park</v>
      </c>
      <c r="BP943" s="21" t="s">
        <v>78</v>
      </c>
      <c r="BQ943" s="123" t="str">
        <f>PlainData_XXX!AD948</f>
        <v xml:space="preserve">"City" : </v>
      </c>
      <c r="BR943" s="21" t="s">
        <v>120</v>
      </c>
      <c r="BS943" s="21" t="str">
        <f>PlainData_XXX!AE948</f>
        <v>Dublin</v>
      </c>
      <c r="BT943" s="21" t="s">
        <v>78</v>
      </c>
      <c r="BU943" s="123" t="str">
        <f>PlainData_XXX!AF948</f>
        <v xml:space="preserve">"Type" : </v>
      </c>
      <c r="BV943" s="21" t="s">
        <v>120</v>
      </c>
      <c r="BW943" s="21" t="str">
        <f>PlainData_XXX!AG948</f>
        <v>GAA</v>
      </c>
      <c r="BX943" s="21" t="s">
        <v>78</v>
      </c>
      <c r="BY943" s="123" t="str">
        <f>PlainData_XXX!AH948</f>
        <v xml:space="preserve">"Capacity" : </v>
      </c>
      <c r="BZ943" s="21">
        <f>PlainData_XXX!AI948</f>
        <v>82300</v>
      </c>
      <c r="CA943" s="21" t="s">
        <v>0</v>
      </c>
      <c r="CB943" s="21" t="str">
        <f>PlainData_XXX!AJ948</f>
        <v>"Acoustics" :</v>
      </c>
      <c r="CC943" s="21" t="s">
        <v>120</v>
      </c>
      <c r="CD943" s="21" t="str">
        <f>PlainData_XXX!AK948</f>
        <v>Fair</v>
      </c>
      <c r="CE943" s="21" t="s">
        <v>120</v>
      </c>
      <c r="CF943" s="21" t="s">
        <v>121</v>
      </c>
      <c r="CG943" s="21" t="str">
        <f>PlainData_XXX!AL948</f>
        <v>"Merchandise_Type" :</v>
      </c>
      <c r="CH943" s="21" t="str">
        <f>PlainData_XXX!AM948</f>
        <v>["Tee Shirts", "Hoodies", "Umbrellas ", "CD’s"]</v>
      </c>
      <c r="CI943" s="21" t="s">
        <v>0</v>
      </c>
      <c r="CJ943" s="21" t="str">
        <f>PlainData_XXX!AN948</f>
        <v>"Audience_Type" :</v>
      </c>
      <c r="CK943" s="21" t="str">
        <f>PlainData_XXX!AO948</f>
        <v>["Teenagers", "Third Level Students", "Young Working Adults", "Middle Aged"]</v>
      </c>
      <c r="CL943" s="21" t="s">
        <v>121</v>
      </c>
    </row>
    <row r="944" spans="1:90" ht="13.2" x14ac:dyDescent="0.25">
      <c r="A944" s="45" t="s">
        <v>10</v>
      </c>
      <c r="B944" s="54">
        <f>PlainData_XXX!A949</f>
        <v>935</v>
      </c>
      <c r="C944" s="46" t="s">
        <v>77</v>
      </c>
      <c r="D944" s="49" t="str">
        <f t="shared" si="154"/>
        <v xml:space="preserve">"Concert_Year" : </v>
      </c>
      <c r="E944" s="103">
        <f>PlainData_XXX!B949</f>
        <v>2017</v>
      </c>
      <c r="F944" s="48" t="s">
        <v>0</v>
      </c>
      <c r="G944" s="49" t="str">
        <f t="shared" si="155"/>
        <v xml:space="preserve">"Concert_Month" : </v>
      </c>
      <c r="H944" s="103">
        <f>PlainData_XXX!C949</f>
        <v>5</v>
      </c>
      <c r="I944" s="48" t="s">
        <v>0</v>
      </c>
      <c r="J944" s="49" t="str">
        <f t="shared" si="156"/>
        <v>"Duration" :</v>
      </c>
      <c r="K944" s="104">
        <f>PlainData_XXX!D949</f>
        <v>65</v>
      </c>
      <c r="L944" s="46" t="s">
        <v>77</v>
      </c>
      <c r="M944" s="49" t="str">
        <f t="shared" si="157"/>
        <v xml:space="preserve">"Expected_Crowd" : </v>
      </c>
      <c r="N944" s="103">
        <f>PlainData_XXX!E949</f>
        <v>17600</v>
      </c>
      <c r="O944" s="48" t="s">
        <v>0</v>
      </c>
      <c r="P944" s="49" t="str">
        <f t="shared" si="158"/>
        <v xml:space="preserve">"Actual_Crowd" : </v>
      </c>
      <c r="Q944" s="103">
        <f>PlainData_XXX!F949</f>
        <v>17600</v>
      </c>
      <c r="R944" s="46" t="s">
        <v>77</v>
      </c>
      <c r="S944" s="49" t="str">
        <f t="shared" si="159"/>
        <v xml:space="preserve">"Cheapest_Ticket_Price" : </v>
      </c>
      <c r="T944" s="103">
        <f>PlainData_XXX!G949</f>
        <v>20</v>
      </c>
      <c r="U944" s="48" t="s">
        <v>0</v>
      </c>
      <c r="V944" s="49" t="str">
        <f t="shared" si="160"/>
        <v xml:space="preserve">"Dearest_Ticket_Price" : </v>
      </c>
      <c r="W944" s="104">
        <f>PlainData_XXX!H949</f>
        <v>75</v>
      </c>
      <c r="X944" s="48" t="s">
        <v>0</v>
      </c>
      <c r="Y944" s="49" t="str">
        <f t="shared" si="161"/>
        <v xml:space="preserve">"Food_Sales" : </v>
      </c>
      <c r="Z944" s="129">
        <f>PlainData_XXX!I949</f>
        <v>26900</v>
      </c>
      <c r="AA944" s="46" t="s">
        <v>77</v>
      </c>
      <c r="AB944" s="49" t="str">
        <f t="shared" si="162"/>
        <v xml:space="preserve">"Drink_Sales" : </v>
      </c>
      <c r="AC944" s="129">
        <f>PlainData_XXX!J949</f>
        <v>95500</v>
      </c>
      <c r="AD944" s="46" t="s">
        <v>77</v>
      </c>
      <c r="AE944" s="49" t="str">
        <f t="shared" si="163"/>
        <v xml:space="preserve">"Atmosphere" : </v>
      </c>
      <c r="AF944" s="50" t="s">
        <v>120</v>
      </c>
      <c r="AG944" s="104" t="str">
        <f>PlainData_XXX!K949</f>
        <v>Poor</v>
      </c>
      <c r="AH944" s="48" t="s">
        <v>78</v>
      </c>
      <c r="AI944" s="49" t="str">
        <f t="shared" si="164"/>
        <v xml:space="preserve">"Police_Cost" : </v>
      </c>
      <c r="AJ944" s="130">
        <f>PlainData_XXX!L949</f>
        <v>5400</v>
      </c>
      <c r="AK944" s="48" t="s">
        <v>0</v>
      </c>
      <c r="AL944" s="110" t="str">
        <f>PlainData_XXX!M949</f>
        <v xml:space="preserve">"Performer" : </v>
      </c>
      <c r="AM944" s="49" t="s">
        <v>71</v>
      </c>
      <c r="AN944" s="111" t="str">
        <f>PlainData_XXX!N949</f>
        <v xml:space="preserve">"Name" : </v>
      </c>
      <c r="AO944" s="48" t="s">
        <v>120</v>
      </c>
      <c r="AP944" s="104" t="str">
        <f>PlainData_XXX!O949</f>
        <v>Doireann Nolan</v>
      </c>
      <c r="AQ944" s="48" t="s">
        <v>78</v>
      </c>
      <c r="AR944" s="111" t="str">
        <f>PlainData_XXX!P949</f>
        <v xml:space="preserve">"Music_Type" : </v>
      </c>
      <c r="AS944" s="50" t="s">
        <v>120</v>
      </c>
      <c r="AT944" s="104" t="str">
        <f>PlainData_XXX!Q949</f>
        <v>Pop</v>
      </c>
      <c r="AU944" s="48" t="s">
        <v>78</v>
      </c>
      <c r="AV944" s="111" t="str">
        <f>PlainData_XXX!R949</f>
        <v xml:space="preserve">"Services" : </v>
      </c>
      <c r="AW944" s="104" t="str">
        <f>PlainData_XXX!S949</f>
        <v>["Live Rehearsals", "TV Interviews"]</v>
      </c>
      <c r="AX944" s="49" t="s">
        <v>76</v>
      </c>
      <c r="AY944" s="122" t="str">
        <f>PlainData_XXX!T949</f>
        <v xml:space="preserve">"Sponsor" : </v>
      </c>
      <c r="AZ944" s="21" t="s">
        <v>71</v>
      </c>
      <c r="BA944" s="123" t="str">
        <f>PlainData_XXX!U949</f>
        <v xml:space="preserve">"Name" : </v>
      </c>
      <c r="BB944" s="21" t="s">
        <v>120</v>
      </c>
      <c r="BC944" s="21" t="str">
        <f>PlainData_XXX!V949</f>
        <v>Pat Dully</v>
      </c>
      <c r="BD944" s="21" t="s">
        <v>78</v>
      </c>
      <c r="BE944" s="123" t="str">
        <f>PlainData_XXX!W949</f>
        <v xml:space="preserve">"Amount" : </v>
      </c>
      <c r="BF944" s="21">
        <f>PlainData_XXX!X949</f>
        <v>231000</v>
      </c>
      <c r="BG944" s="21" t="s">
        <v>0</v>
      </c>
      <c r="BH944" s="123" t="str">
        <f>PlainData_XXX!Y949</f>
        <v xml:space="preserve">"Services" : </v>
      </c>
      <c r="BI944" s="21" t="str">
        <f>PlainData_XXX!Z949</f>
        <v>["TV Interviews", "Radio Interviews", "News Papers"]</v>
      </c>
      <c r="BJ944" s="21" t="s">
        <v>121</v>
      </c>
      <c r="BK944" s="127" t="str">
        <f>PlainData_XXX!AA949</f>
        <v xml:space="preserve">"Stadium" : </v>
      </c>
      <c r="BL944" s="21" t="s">
        <v>71</v>
      </c>
      <c r="BM944" s="123" t="str">
        <f>PlainData_XXX!AB949</f>
        <v xml:space="preserve">"Name" : </v>
      </c>
      <c r="BN944" s="21" t="s">
        <v>120</v>
      </c>
      <c r="BO944" s="21" t="str">
        <f>PlainData_XXX!AC949</f>
        <v>Pairc Ui Chaoimh</v>
      </c>
      <c r="BP944" s="21" t="s">
        <v>78</v>
      </c>
      <c r="BQ944" s="123" t="str">
        <f>PlainData_XXX!AD949</f>
        <v xml:space="preserve">"City" : </v>
      </c>
      <c r="BR944" s="21" t="s">
        <v>120</v>
      </c>
      <c r="BS944" s="21" t="str">
        <f>PlainData_XXX!AE949</f>
        <v>Cork</v>
      </c>
      <c r="BT944" s="21" t="s">
        <v>78</v>
      </c>
      <c r="BU944" s="123" t="str">
        <f>PlainData_XXX!AF949</f>
        <v xml:space="preserve">"Type" : </v>
      </c>
      <c r="BV944" s="21" t="s">
        <v>120</v>
      </c>
      <c r="BW944" s="21" t="str">
        <f>PlainData_XXX!AG949</f>
        <v>GAA</v>
      </c>
      <c r="BX944" s="21" t="s">
        <v>78</v>
      </c>
      <c r="BY944" s="123" t="str">
        <f>PlainData_XXX!AH949</f>
        <v xml:space="preserve">"Capacity" : </v>
      </c>
      <c r="BZ944" s="21">
        <f>PlainData_XXX!AI949</f>
        <v>45000</v>
      </c>
      <c r="CA944" s="21" t="s">
        <v>0</v>
      </c>
      <c r="CB944" s="21" t="str">
        <f>PlainData_XXX!AJ949</f>
        <v>"Acoustics" :</v>
      </c>
      <c r="CC944" s="21" t="s">
        <v>120</v>
      </c>
      <c r="CD944" s="21" t="str">
        <f>PlainData_XXX!AK949</f>
        <v>Fair</v>
      </c>
      <c r="CE944" s="21" t="s">
        <v>120</v>
      </c>
      <c r="CF944" s="21" t="s">
        <v>121</v>
      </c>
      <c r="CG944" s="21" t="str">
        <f>PlainData_XXX!AL949</f>
        <v>"Merchandise_Type" :</v>
      </c>
      <c r="CH944" s="21" t="str">
        <f>PlainData_XXX!AM949</f>
        <v>["Hoodies", "Umbrellas "]</v>
      </c>
      <c r="CI944" s="21" t="s">
        <v>0</v>
      </c>
      <c r="CJ944" s="21" t="str">
        <f>PlainData_XXX!AN949</f>
        <v>"Audience_Type" :</v>
      </c>
      <c r="CK944" s="21" t="str">
        <f>PlainData_XXX!AO949</f>
        <v>["Teenagers", "Middle Aged", "Retired "]</v>
      </c>
      <c r="CL944" s="21" t="s">
        <v>121</v>
      </c>
    </row>
    <row r="945" spans="1:90" ht="13.2" x14ac:dyDescent="0.25">
      <c r="A945" s="45" t="s">
        <v>10</v>
      </c>
      <c r="B945" s="54">
        <f>PlainData_XXX!A950</f>
        <v>936</v>
      </c>
      <c r="C945" s="46" t="s">
        <v>77</v>
      </c>
      <c r="D945" s="49" t="str">
        <f t="shared" si="154"/>
        <v xml:space="preserve">"Concert_Year" : </v>
      </c>
      <c r="E945" s="103">
        <f>PlainData_XXX!B950</f>
        <v>2018</v>
      </c>
      <c r="F945" s="48" t="s">
        <v>0</v>
      </c>
      <c r="G945" s="49" t="str">
        <f t="shared" si="155"/>
        <v xml:space="preserve">"Concert_Month" : </v>
      </c>
      <c r="H945" s="103">
        <f>PlainData_XXX!C950</f>
        <v>3</v>
      </c>
      <c r="I945" s="48" t="s">
        <v>0</v>
      </c>
      <c r="J945" s="49" t="str">
        <f t="shared" si="156"/>
        <v>"Duration" :</v>
      </c>
      <c r="K945" s="104">
        <f>PlainData_XXX!D950</f>
        <v>135</v>
      </c>
      <c r="L945" s="46" t="s">
        <v>77</v>
      </c>
      <c r="M945" s="49" t="str">
        <f t="shared" si="157"/>
        <v xml:space="preserve">"Expected_Crowd" : </v>
      </c>
      <c r="N945" s="103">
        <f>PlainData_XXX!E950</f>
        <v>54600</v>
      </c>
      <c r="O945" s="48" t="s">
        <v>0</v>
      </c>
      <c r="P945" s="49" t="str">
        <f t="shared" si="158"/>
        <v xml:space="preserve">"Actual_Crowd" : </v>
      </c>
      <c r="Q945" s="103">
        <f>PlainData_XXX!F950</f>
        <v>54800</v>
      </c>
      <c r="R945" s="46" t="s">
        <v>77</v>
      </c>
      <c r="S945" s="49" t="str">
        <f t="shared" si="159"/>
        <v xml:space="preserve">"Cheapest_Ticket_Price" : </v>
      </c>
      <c r="T945" s="103">
        <f>PlainData_XXX!G950</f>
        <v>10</v>
      </c>
      <c r="U945" s="48" t="s">
        <v>0</v>
      </c>
      <c r="V945" s="49" t="str">
        <f t="shared" si="160"/>
        <v xml:space="preserve">"Dearest_Ticket_Price" : </v>
      </c>
      <c r="W945" s="104">
        <f>PlainData_XXX!H950</f>
        <v>40</v>
      </c>
      <c r="X945" s="48" t="s">
        <v>0</v>
      </c>
      <c r="Y945" s="49" t="str">
        <f t="shared" si="161"/>
        <v xml:space="preserve">"Food_Sales" : </v>
      </c>
      <c r="Z945" s="129">
        <f>PlainData_XXX!I950</f>
        <v>70800</v>
      </c>
      <c r="AA945" s="46" t="s">
        <v>77</v>
      </c>
      <c r="AB945" s="49" t="str">
        <f t="shared" si="162"/>
        <v xml:space="preserve">"Drink_Sales" : </v>
      </c>
      <c r="AC945" s="129">
        <f>PlainData_XXX!J950</f>
        <v>14000</v>
      </c>
      <c r="AD945" s="46" t="s">
        <v>77</v>
      </c>
      <c r="AE945" s="49" t="str">
        <f t="shared" si="163"/>
        <v xml:space="preserve">"Atmosphere" : </v>
      </c>
      <c r="AF945" s="50" t="s">
        <v>120</v>
      </c>
      <c r="AG945" s="104" t="str">
        <f>PlainData_XXX!K950</f>
        <v>Fair</v>
      </c>
      <c r="AH945" s="48" t="s">
        <v>78</v>
      </c>
      <c r="AI945" s="49" t="str">
        <f t="shared" si="164"/>
        <v xml:space="preserve">"Police_Cost" : </v>
      </c>
      <c r="AJ945" s="130">
        <f>PlainData_XXX!L950</f>
        <v>1500</v>
      </c>
      <c r="AK945" s="48" t="s">
        <v>0</v>
      </c>
      <c r="AL945" s="110" t="str">
        <f>PlainData_XXX!M950</f>
        <v xml:space="preserve">"Performer" : </v>
      </c>
      <c r="AM945" s="49" t="s">
        <v>71</v>
      </c>
      <c r="AN945" s="111" t="str">
        <f>PlainData_XXX!N950</f>
        <v xml:space="preserve">"Name" : </v>
      </c>
      <c r="AO945" s="48" t="s">
        <v>120</v>
      </c>
      <c r="AP945" s="104" t="str">
        <f>PlainData_XXX!O950</f>
        <v>Cillin MacMahon</v>
      </c>
      <c r="AQ945" s="48" t="s">
        <v>78</v>
      </c>
      <c r="AR945" s="111" t="str">
        <f>PlainData_XXX!P950</f>
        <v xml:space="preserve">"Music_Type" : </v>
      </c>
      <c r="AS945" s="50" t="s">
        <v>120</v>
      </c>
      <c r="AT945" s="104" t="str">
        <f>PlainData_XXX!Q950</f>
        <v>Rock</v>
      </c>
      <c r="AU945" s="48" t="s">
        <v>78</v>
      </c>
      <c r="AV945" s="111" t="str">
        <f>PlainData_XXX!R950</f>
        <v xml:space="preserve">"Services" : </v>
      </c>
      <c r="AW945" s="104" t="str">
        <f>PlainData_XXX!S950</f>
        <v>["Live Rehearsals", "Meet and Greet", "Photo Shoots "]</v>
      </c>
      <c r="AX945" s="49" t="s">
        <v>76</v>
      </c>
      <c r="AY945" s="122" t="str">
        <f>PlainData_XXX!T950</f>
        <v xml:space="preserve">"Sponsor" : </v>
      </c>
      <c r="AZ945" s="21" t="s">
        <v>71</v>
      </c>
      <c r="BA945" s="123" t="str">
        <f>PlainData_XXX!U950</f>
        <v xml:space="preserve">"Name" : </v>
      </c>
      <c r="BB945" s="21" t="s">
        <v>120</v>
      </c>
      <c r="BC945" s="21" t="str">
        <f>PlainData_XXX!V950</f>
        <v>Luke Hynes</v>
      </c>
      <c r="BD945" s="21" t="s">
        <v>78</v>
      </c>
      <c r="BE945" s="123" t="str">
        <f>PlainData_XXX!W950</f>
        <v xml:space="preserve">"Amount" : </v>
      </c>
      <c r="BF945" s="21">
        <f>PlainData_XXX!X950</f>
        <v>175000</v>
      </c>
      <c r="BG945" s="21" t="s">
        <v>0</v>
      </c>
      <c r="BH945" s="123" t="str">
        <f>PlainData_XXX!Y950</f>
        <v xml:space="preserve">"Services" : </v>
      </c>
      <c r="BI945" s="21" t="str">
        <f>PlainData_XXX!Z950</f>
        <v>["TV Interviews", "News Papers"]</v>
      </c>
      <c r="BJ945" s="21" t="s">
        <v>121</v>
      </c>
      <c r="BK945" s="127" t="str">
        <f>PlainData_XXX!AA950</f>
        <v xml:space="preserve">"Stadium" : </v>
      </c>
      <c r="BL945" s="21" t="s">
        <v>71</v>
      </c>
      <c r="BM945" s="123" t="str">
        <f>PlainData_XXX!AB950</f>
        <v xml:space="preserve">"Name" : </v>
      </c>
      <c r="BN945" s="21" t="s">
        <v>120</v>
      </c>
      <c r="BO945" s="21" t="str">
        <f>PlainData_XXX!AC950</f>
        <v>Pearse Stadium</v>
      </c>
      <c r="BP945" s="21" t="s">
        <v>78</v>
      </c>
      <c r="BQ945" s="123" t="str">
        <f>PlainData_XXX!AD950</f>
        <v xml:space="preserve">"City" : </v>
      </c>
      <c r="BR945" s="21" t="s">
        <v>120</v>
      </c>
      <c r="BS945" s="21" t="str">
        <f>PlainData_XXX!AE950</f>
        <v>Galway</v>
      </c>
      <c r="BT945" s="21" t="s">
        <v>78</v>
      </c>
      <c r="BU945" s="123" t="str">
        <f>PlainData_XXX!AF950</f>
        <v xml:space="preserve">"Type" : </v>
      </c>
      <c r="BV945" s="21" t="s">
        <v>120</v>
      </c>
      <c r="BW945" s="21" t="str">
        <f>PlainData_XXX!AG950</f>
        <v>GAA</v>
      </c>
      <c r="BX945" s="21" t="s">
        <v>78</v>
      </c>
      <c r="BY945" s="123" t="str">
        <f>PlainData_XXX!AH950</f>
        <v xml:space="preserve">"Capacity" : </v>
      </c>
      <c r="BZ945" s="21">
        <f>PlainData_XXX!AI950</f>
        <v>34000</v>
      </c>
      <c r="CA945" s="21" t="s">
        <v>0</v>
      </c>
      <c r="CB945" s="21" t="str">
        <f>PlainData_XXX!AJ950</f>
        <v>"Acoustics" :</v>
      </c>
      <c r="CC945" s="21" t="s">
        <v>120</v>
      </c>
      <c r="CD945" s="21" t="str">
        <f>PlainData_XXX!AK950</f>
        <v>Fair</v>
      </c>
      <c r="CE945" s="21" t="s">
        <v>120</v>
      </c>
      <c r="CF945" s="21" t="s">
        <v>121</v>
      </c>
      <c r="CG945" s="21" t="str">
        <f>PlainData_XXX!AL950</f>
        <v>"Merchandise_Type" :</v>
      </c>
      <c r="CH945" s="21" t="str">
        <f>PlainData_XXX!AM950</f>
        <v>["Photos", "Hoodies"]</v>
      </c>
      <c r="CI945" s="21" t="s">
        <v>0</v>
      </c>
      <c r="CJ945" s="21" t="str">
        <f>PlainData_XXX!AN950</f>
        <v>"Audience_Type" :</v>
      </c>
      <c r="CK945" s="21" t="str">
        <f>PlainData_XXX!AO950</f>
        <v>["Young Working Adults"]</v>
      </c>
      <c r="CL945" s="21" t="s">
        <v>121</v>
      </c>
    </row>
    <row r="946" spans="1:90" ht="13.2" x14ac:dyDescent="0.25">
      <c r="A946" s="45" t="s">
        <v>10</v>
      </c>
      <c r="B946" s="54">
        <f>PlainData_XXX!A951</f>
        <v>937</v>
      </c>
      <c r="C946" s="46" t="s">
        <v>77</v>
      </c>
      <c r="D946" s="49" t="str">
        <f t="shared" si="154"/>
        <v xml:space="preserve">"Concert_Year" : </v>
      </c>
      <c r="E946" s="103">
        <f>PlainData_XXX!B951</f>
        <v>2023</v>
      </c>
      <c r="F946" s="48" t="s">
        <v>0</v>
      </c>
      <c r="G946" s="49" t="str">
        <f t="shared" si="155"/>
        <v xml:space="preserve">"Concert_Month" : </v>
      </c>
      <c r="H946" s="103">
        <f>PlainData_XXX!C951</f>
        <v>9</v>
      </c>
      <c r="I946" s="48" t="s">
        <v>0</v>
      </c>
      <c r="J946" s="49" t="str">
        <f t="shared" si="156"/>
        <v>"Duration" :</v>
      </c>
      <c r="K946" s="104">
        <f>PlainData_XXX!D951</f>
        <v>125</v>
      </c>
      <c r="L946" s="46" t="s">
        <v>77</v>
      </c>
      <c r="M946" s="49" t="str">
        <f t="shared" si="157"/>
        <v xml:space="preserve">"Expected_Crowd" : </v>
      </c>
      <c r="N946" s="103">
        <f>PlainData_XXX!E951</f>
        <v>70300</v>
      </c>
      <c r="O946" s="48" t="s">
        <v>0</v>
      </c>
      <c r="P946" s="49" t="str">
        <f t="shared" si="158"/>
        <v xml:space="preserve">"Actual_Crowd" : </v>
      </c>
      <c r="Q946" s="103">
        <f>PlainData_XXX!F951</f>
        <v>68300</v>
      </c>
      <c r="R946" s="46" t="s">
        <v>77</v>
      </c>
      <c r="S946" s="49" t="str">
        <f t="shared" si="159"/>
        <v xml:space="preserve">"Cheapest_Ticket_Price" : </v>
      </c>
      <c r="T946" s="103">
        <f>PlainData_XXX!G951</f>
        <v>60</v>
      </c>
      <c r="U946" s="48" t="s">
        <v>0</v>
      </c>
      <c r="V946" s="49" t="str">
        <f t="shared" si="160"/>
        <v xml:space="preserve">"Dearest_Ticket_Price" : </v>
      </c>
      <c r="W946" s="104">
        <f>PlainData_XXX!H951</f>
        <v>200</v>
      </c>
      <c r="X946" s="48" t="s">
        <v>0</v>
      </c>
      <c r="Y946" s="49" t="str">
        <f t="shared" si="161"/>
        <v xml:space="preserve">"Food_Sales" : </v>
      </c>
      <c r="Z946" s="129">
        <f>PlainData_XXX!I951</f>
        <v>48000</v>
      </c>
      <c r="AA946" s="46" t="s">
        <v>77</v>
      </c>
      <c r="AB946" s="49" t="str">
        <f t="shared" si="162"/>
        <v xml:space="preserve">"Drink_Sales" : </v>
      </c>
      <c r="AC946" s="129">
        <f>PlainData_XXX!J951</f>
        <v>27900</v>
      </c>
      <c r="AD946" s="46" t="s">
        <v>77</v>
      </c>
      <c r="AE946" s="49" t="str">
        <f t="shared" si="163"/>
        <v xml:space="preserve">"Atmosphere" : </v>
      </c>
      <c r="AF946" s="50" t="s">
        <v>120</v>
      </c>
      <c r="AG946" s="104" t="str">
        <f>PlainData_XXX!K951</f>
        <v>Excellent</v>
      </c>
      <c r="AH946" s="48" t="s">
        <v>78</v>
      </c>
      <c r="AI946" s="49" t="str">
        <f t="shared" si="164"/>
        <v xml:space="preserve">"Police_Cost" : </v>
      </c>
      <c r="AJ946" s="130">
        <f>PlainData_XXX!L951</f>
        <v>42000</v>
      </c>
      <c r="AK946" s="48" t="s">
        <v>0</v>
      </c>
      <c r="AL946" s="110" t="str">
        <f>PlainData_XXX!M951</f>
        <v xml:space="preserve">"Performer" : </v>
      </c>
      <c r="AM946" s="49" t="s">
        <v>71</v>
      </c>
      <c r="AN946" s="111" t="str">
        <f>PlainData_XXX!N951</f>
        <v xml:space="preserve">"Name" : </v>
      </c>
      <c r="AO946" s="48" t="s">
        <v>120</v>
      </c>
      <c r="AP946" s="104" t="str">
        <f>PlainData_XXX!O951</f>
        <v>Doireann Thompson</v>
      </c>
      <c r="AQ946" s="48" t="s">
        <v>78</v>
      </c>
      <c r="AR946" s="111" t="str">
        <f>PlainData_XXX!P951</f>
        <v xml:space="preserve">"Music_Type" : </v>
      </c>
      <c r="AS946" s="50" t="s">
        <v>120</v>
      </c>
      <c r="AT946" s="104" t="str">
        <f>PlainData_XXX!Q951</f>
        <v>Hip-Hop</v>
      </c>
      <c r="AU946" s="48" t="s">
        <v>78</v>
      </c>
      <c r="AV946" s="111" t="str">
        <f>PlainData_XXX!R951</f>
        <v xml:space="preserve">"Services" : </v>
      </c>
      <c r="AW946" s="104" t="str">
        <f>PlainData_XXX!S951</f>
        <v>["Live Rehearsals", "Meet and Greet", "Fan Engagement"]</v>
      </c>
      <c r="AX946" s="49" t="s">
        <v>76</v>
      </c>
      <c r="AY946" s="122" t="str">
        <f>PlainData_XXX!T951</f>
        <v xml:space="preserve">"Sponsor" : </v>
      </c>
      <c r="AZ946" s="21" t="s">
        <v>71</v>
      </c>
      <c r="BA946" s="123" t="str">
        <f>PlainData_XXX!U951</f>
        <v xml:space="preserve">"Name" : </v>
      </c>
      <c r="BB946" s="21" t="s">
        <v>120</v>
      </c>
      <c r="BC946" s="21" t="str">
        <f>PlainData_XXX!V951</f>
        <v>Adam Pinto</v>
      </c>
      <c r="BD946" s="21" t="s">
        <v>78</v>
      </c>
      <c r="BE946" s="123" t="str">
        <f>PlainData_XXX!W951</f>
        <v xml:space="preserve">"Amount" : </v>
      </c>
      <c r="BF946" s="21">
        <f>PlainData_XXX!X951</f>
        <v>312000</v>
      </c>
      <c r="BG946" s="21" t="s">
        <v>0</v>
      </c>
      <c r="BH946" s="123" t="str">
        <f>PlainData_XXX!Y951</f>
        <v xml:space="preserve">"Services" : </v>
      </c>
      <c r="BI946" s="21" t="str">
        <f>PlainData_XXX!Z951</f>
        <v>["Posters", "News Papers", "Ticket Sales", "Radio Interviews"]</v>
      </c>
      <c r="BJ946" s="21" t="s">
        <v>121</v>
      </c>
      <c r="BK946" s="127" t="str">
        <f>PlainData_XXX!AA951</f>
        <v xml:space="preserve">"Stadium" : </v>
      </c>
      <c r="BL946" s="21" t="s">
        <v>71</v>
      </c>
      <c r="BM946" s="123" t="str">
        <f>PlainData_XXX!AB951</f>
        <v xml:space="preserve">"Name" : </v>
      </c>
      <c r="BN946" s="21" t="s">
        <v>120</v>
      </c>
      <c r="BO946" s="21" t="str">
        <f>PlainData_XXX!AC951</f>
        <v>Tallaght Stadium</v>
      </c>
      <c r="BP946" s="21" t="s">
        <v>78</v>
      </c>
      <c r="BQ946" s="123" t="str">
        <f>PlainData_XXX!AD951</f>
        <v xml:space="preserve">"City" : </v>
      </c>
      <c r="BR946" s="21" t="s">
        <v>120</v>
      </c>
      <c r="BS946" s="21" t="str">
        <f>PlainData_XXX!AE951</f>
        <v>Dublin</v>
      </c>
      <c r="BT946" s="21" t="s">
        <v>78</v>
      </c>
      <c r="BU946" s="123" t="str">
        <f>PlainData_XXX!AF951</f>
        <v xml:space="preserve">"Type" : </v>
      </c>
      <c r="BV946" s="21" t="s">
        <v>120</v>
      </c>
      <c r="BW946" s="21" t="str">
        <f>PlainData_XXX!AG951</f>
        <v>Soccer</v>
      </c>
      <c r="BX946" s="21" t="s">
        <v>78</v>
      </c>
      <c r="BY946" s="123" t="str">
        <f>PlainData_XXX!AH951</f>
        <v xml:space="preserve">"Capacity" : </v>
      </c>
      <c r="BZ946" s="21">
        <f>PlainData_XXX!AI951</f>
        <v>8000</v>
      </c>
      <c r="CA946" s="21" t="s">
        <v>0</v>
      </c>
      <c r="CB946" s="21" t="str">
        <f>PlainData_XXX!AJ951</f>
        <v>"Acoustics" :</v>
      </c>
      <c r="CC946" s="21" t="s">
        <v>120</v>
      </c>
      <c r="CD946" s="21" t="str">
        <f>PlainData_XXX!AK951</f>
        <v>Fair</v>
      </c>
      <c r="CE946" s="21" t="s">
        <v>120</v>
      </c>
      <c r="CF946" s="21" t="s">
        <v>121</v>
      </c>
      <c r="CG946" s="21" t="str">
        <f>PlainData_XXX!AL951</f>
        <v>"Merchandise_Type" :</v>
      </c>
      <c r="CH946" s="21" t="str">
        <f>PlainData_XXX!AM951</f>
        <v>["Hoodies", "Umbrellas "]</v>
      </c>
      <c r="CI946" s="21" t="s">
        <v>0</v>
      </c>
      <c r="CJ946" s="21" t="str">
        <f>PlainData_XXX!AN951</f>
        <v>"Audience_Type" :</v>
      </c>
      <c r="CK946" s="21" t="str">
        <f>PlainData_XXX!AO951</f>
        <v>["Teenagers", "Middle Aged"]</v>
      </c>
      <c r="CL946" s="21" t="s">
        <v>121</v>
      </c>
    </row>
    <row r="947" spans="1:90" ht="13.2" x14ac:dyDescent="0.25">
      <c r="A947" s="45" t="s">
        <v>10</v>
      </c>
      <c r="B947" s="54">
        <f>PlainData_XXX!A952</f>
        <v>938</v>
      </c>
      <c r="C947" s="46" t="s">
        <v>77</v>
      </c>
      <c r="D947" s="49" t="str">
        <f t="shared" si="154"/>
        <v xml:space="preserve">"Concert_Year" : </v>
      </c>
      <c r="E947" s="103">
        <f>PlainData_XXX!B952</f>
        <v>2022</v>
      </c>
      <c r="F947" s="48" t="s">
        <v>0</v>
      </c>
      <c r="G947" s="49" t="str">
        <f t="shared" si="155"/>
        <v xml:space="preserve">"Concert_Month" : </v>
      </c>
      <c r="H947" s="103">
        <f>PlainData_XXX!C952</f>
        <v>4</v>
      </c>
      <c r="I947" s="48" t="s">
        <v>0</v>
      </c>
      <c r="J947" s="49" t="str">
        <f t="shared" si="156"/>
        <v>"Duration" :</v>
      </c>
      <c r="K947" s="104">
        <f>PlainData_XXX!D952</f>
        <v>175</v>
      </c>
      <c r="L947" s="46" t="s">
        <v>77</v>
      </c>
      <c r="M947" s="49" t="str">
        <f t="shared" si="157"/>
        <v xml:space="preserve">"Expected_Crowd" : </v>
      </c>
      <c r="N947" s="103">
        <f>PlainData_XXX!E952</f>
        <v>17300</v>
      </c>
      <c r="O947" s="48" t="s">
        <v>0</v>
      </c>
      <c r="P947" s="49" t="str">
        <f t="shared" si="158"/>
        <v xml:space="preserve">"Actual_Crowd" : </v>
      </c>
      <c r="Q947" s="103">
        <f>PlainData_XXX!F952</f>
        <v>18900</v>
      </c>
      <c r="R947" s="46" t="s">
        <v>77</v>
      </c>
      <c r="S947" s="49" t="str">
        <f t="shared" si="159"/>
        <v xml:space="preserve">"Cheapest_Ticket_Price" : </v>
      </c>
      <c r="T947" s="103">
        <f>PlainData_XXX!G952</f>
        <v>30</v>
      </c>
      <c r="U947" s="48" t="s">
        <v>0</v>
      </c>
      <c r="V947" s="49" t="str">
        <f t="shared" si="160"/>
        <v xml:space="preserve">"Dearest_Ticket_Price" : </v>
      </c>
      <c r="W947" s="104">
        <f>PlainData_XXX!H952</f>
        <v>135</v>
      </c>
      <c r="X947" s="48" t="s">
        <v>0</v>
      </c>
      <c r="Y947" s="49" t="str">
        <f t="shared" si="161"/>
        <v xml:space="preserve">"Food_Sales" : </v>
      </c>
      <c r="Z947" s="129">
        <f>PlainData_XXX!I952</f>
        <v>20700</v>
      </c>
      <c r="AA947" s="46" t="s">
        <v>77</v>
      </c>
      <c r="AB947" s="49" t="str">
        <f t="shared" si="162"/>
        <v xml:space="preserve">"Drink_Sales" : </v>
      </c>
      <c r="AC947" s="129">
        <f>PlainData_XXX!J952</f>
        <v>83000</v>
      </c>
      <c r="AD947" s="46" t="s">
        <v>77</v>
      </c>
      <c r="AE947" s="49" t="str">
        <f t="shared" si="163"/>
        <v xml:space="preserve">"Atmosphere" : </v>
      </c>
      <c r="AF947" s="50" t="s">
        <v>120</v>
      </c>
      <c r="AG947" s="104" t="str">
        <f>PlainData_XXX!K952</f>
        <v>Excellent</v>
      </c>
      <c r="AH947" s="48" t="s">
        <v>78</v>
      </c>
      <c r="AI947" s="49" t="str">
        <f t="shared" si="164"/>
        <v xml:space="preserve">"Police_Cost" : </v>
      </c>
      <c r="AJ947" s="130">
        <f>PlainData_XXX!L952</f>
        <v>48500</v>
      </c>
      <c r="AK947" s="48" t="s">
        <v>0</v>
      </c>
      <c r="AL947" s="110" t="str">
        <f>PlainData_XXX!M952</f>
        <v xml:space="preserve">"Performer" : </v>
      </c>
      <c r="AM947" s="49" t="s">
        <v>71</v>
      </c>
      <c r="AN947" s="111" t="str">
        <f>PlainData_XXX!N952</f>
        <v xml:space="preserve">"Name" : </v>
      </c>
      <c r="AO947" s="48" t="s">
        <v>120</v>
      </c>
      <c r="AP947" s="104" t="str">
        <f>PlainData_XXX!O952</f>
        <v>Aodh Clarke</v>
      </c>
      <c r="AQ947" s="48" t="s">
        <v>78</v>
      </c>
      <c r="AR947" s="111" t="str">
        <f>PlainData_XXX!P952</f>
        <v xml:space="preserve">"Music_Type" : </v>
      </c>
      <c r="AS947" s="50" t="s">
        <v>120</v>
      </c>
      <c r="AT947" s="104" t="str">
        <f>PlainData_XXX!Q952</f>
        <v>Jazz</v>
      </c>
      <c r="AU947" s="48" t="s">
        <v>78</v>
      </c>
      <c r="AV947" s="111" t="str">
        <f>PlainData_XXX!R952</f>
        <v xml:space="preserve">"Services" : </v>
      </c>
      <c r="AW947" s="104" t="str">
        <f>PlainData_XXX!S952</f>
        <v>["Live Rehearsals", "Meet and Greet", "Fan Engagement"]</v>
      </c>
      <c r="AX947" s="49" t="s">
        <v>76</v>
      </c>
      <c r="AY947" s="122" t="str">
        <f>PlainData_XXX!T952</f>
        <v xml:space="preserve">"Sponsor" : </v>
      </c>
      <c r="AZ947" s="21" t="s">
        <v>71</v>
      </c>
      <c r="BA947" s="123" t="str">
        <f>PlainData_XXX!U952</f>
        <v xml:space="preserve">"Name" : </v>
      </c>
      <c r="BB947" s="21" t="s">
        <v>120</v>
      </c>
      <c r="BC947" s="21" t="str">
        <f>PlainData_XXX!V952</f>
        <v>Luke Rice</v>
      </c>
      <c r="BD947" s="21" t="s">
        <v>78</v>
      </c>
      <c r="BE947" s="123" t="str">
        <f>PlainData_XXX!W952</f>
        <v xml:space="preserve">"Amount" : </v>
      </c>
      <c r="BF947" s="21">
        <f>PlainData_XXX!X952</f>
        <v>207000</v>
      </c>
      <c r="BG947" s="21" t="s">
        <v>0</v>
      </c>
      <c r="BH947" s="123" t="str">
        <f>PlainData_XXX!Y952</f>
        <v xml:space="preserve">"Services" : </v>
      </c>
      <c r="BI947" s="21" t="str">
        <f>PlainData_XXX!Z952</f>
        <v>["Ticket Sales", "Radio Interviews", "TV Interviews"]</v>
      </c>
      <c r="BJ947" s="21" t="s">
        <v>121</v>
      </c>
      <c r="BK947" s="127" t="str">
        <f>PlainData_XXX!AA952</f>
        <v xml:space="preserve">"Stadium" : </v>
      </c>
      <c r="BL947" s="21" t="s">
        <v>71</v>
      </c>
      <c r="BM947" s="123" t="str">
        <f>PlainData_XXX!AB952</f>
        <v xml:space="preserve">"Name" : </v>
      </c>
      <c r="BN947" s="21" t="s">
        <v>120</v>
      </c>
      <c r="BO947" s="21" t="str">
        <f>PlainData_XXX!AC952</f>
        <v>Olympia Theatre</v>
      </c>
      <c r="BP947" s="21" t="s">
        <v>78</v>
      </c>
      <c r="BQ947" s="123" t="str">
        <f>PlainData_XXX!AD952</f>
        <v xml:space="preserve">"City" : </v>
      </c>
      <c r="BR947" s="21" t="s">
        <v>120</v>
      </c>
      <c r="BS947" s="21" t="str">
        <f>PlainData_XXX!AE952</f>
        <v>Dublin</v>
      </c>
      <c r="BT947" s="21" t="s">
        <v>78</v>
      </c>
      <c r="BU947" s="123" t="str">
        <f>PlainData_XXX!AF952</f>
        <v xml:space="preserve">"Type" : </v>
      </c>
      <c r="BV947" s="21" t="s">
        <v>120</v>
      </c>
      <c r="BW947" s="21" t="str">
        <f>PlainData_XXX!AG952</f>
        <v>Basketball</v>
      </c>
      <c r="BX947" s="21" t="s">
        <v>78</v>
      </c>
      <c r="BY947" s="123" t="str">
        <f>PlainData_XXX!AH952</f>
        <v xml:space="preserve">"Capacity" : </v>
      </c>
      <c r="BZ947" s="21">
        <f>PlainData_XXX!AI952</f>
        <v>1200</v>
      </c>
      <c r="CA947" s="21" t="s">
        <v>0</v>
      </c>
      <c r="CB947" s="21" t="str">
        <f>PlainData_XXX!AJ952</f>
        <v>"Acoustics" :</v>
      </c>
      <c r="CC947" s="21" t="s">
        <v>120</v>
      </c>
      <c r="CD947" s="21" t="str">
        <f>PlainData_XXX!AK952</f>
        <v>Good</v>
      </c>
      <c r="CE947" s="21" t="s">
        <v>120</v>
      </c>
      <c r="CF947" s="21" t="s">
        <v>121</v>
      </c>
      <c r="CG947" s="21" t="str">
        <f>PlainData_XXX!AL952</f>
        <v>"Merchandise_Type" :</v>
      </c>
      <c r="CH947" s="21" t="str">
        <f>PlainData_XXX!AM952</f>
        <v>["Photos", "Tee Shirts"]</v>
      </c>
      <c r="CI947" s="21" t="s">
        <v>0</v>
      </c>
      <c r="CJ947" s="21" t="str">
        <f>PlainData_XXX!AN952</f>
        <v>"Audience_Type" :</v>
      </c>
      <c r="CK947" s="21" t="str">
        <f>PlainData_XXX!AO952</f>
        <v>["Third Level Students", "Retired "]</v>
      </c>
      <c r="CL947" s="21" t="s">
        <v>121</v>
      </c>
    </row>
    <row r="948" spans="1:90" ht="13.2" x14ac:dyDescent="0.25">
      <c r="A948" s="45" t="s">
        <v>10</v>
      </c>
      <c r="B948" s="54">
        <f>PlainData_XXX!A953</f>
        <v>939</v>
      </c>
      <c r="C948" s="46" t="s">
        <v>77</v>
      </c>
      <c r="D948" s="49" t="str">
        <f t="shared" si="154"/>
        <v xml:space="preserve">"Concert_Year" : </v>
      </c>
      <c r="E948" s="103">
        <f>PlainData_XXX!B953</f>
        <v>2011</v>
      </c>
      <c r="F948" s="48" t="s">
        <v>0</v>
      </c>
      <c r="G948" s="49" t="str">
        <f t="shared" si="155"/>
        <v xml:space="preserve">"Concert_Month" : </v>
      </c>
      <c r="H948" s="103">
        <f>PlainData_XXX!C953</f>
        <v>2</v>
      </c>
      <c r="I948" s="48" t="s">
        <v>0</v>
      </c>
      <c r="J948" s="49" t="str">
        <f t="shared" si="156"/>
        <v>"Duration" :</v>
      </c>
      <c r="K948" s="104">
        <f>PlainData_XXX!D953</f>
        <v>165</v>
      </c>
      <c r="L948" s="46" t="s">
        <v>77</v>
      </c>
      <c r="M948" s="49" t="str">
        <f t="shared" si="157"/>
        <v xml:space="preserve">"Expected_Crowd" : </v>
      </c>
      <c r="N948" s="103">
        <f>PlainData_XXX!E953</f>
        <v>63600</v>
      </c>
      <c r="O948" s="48" t="s">
        <v>0</v>
      </c>
      <c r="P948" s="49" t="str">
        <f t="shared" si="158"/>
        <v xml:space="preserve">"Actual_Crowd" : </v>
      </c>
      <c r="Q948" s="103">
        <f>PlainData_XXX!F953</f>
        <v>59700</v>
      </c>
      <c r="R948" s="46" t="s">
        <v>77</v>
      </c>
      <c r="S948" s="49" t="str">
        <f t="shared" si="159"/>
        <v xml:space="preserve">"Cheapest_Ticket_Price" : </v>
      </c>
      <c r="T948" s="103">
        <f>PlainData_XXX!G953</f>
        <v>15</v>
      </c>
      <c r="U948" s="48" t="s">
        <v>0</v>
      </c>
      <c r="V948" s="49" t="str">
        <f t="shared" si="160"/>
        <v xml:space="preserve">"Dearest_Ticket_Price" : </v>
      </c>
      <c r="W948" s="104">
        <f>PlainData_XXX!H953</f>
        <v>30</v>
      </c>
      <c r="X948" s="48" t="s">
        <v>0</v>
      </c>
      <c r="Y948" s="49" t="str">
        <f t="shared" si="161"/>
        <v xml:space="preserve">"Food_Sales" : </v>
      </c>
      <c r="Z948" s="129">
        <f>PlainData_XXX!I953</f>
        <v>54900</v>
      </c>
      <c r="AA948" s="46" t="s">
        <v>77</v>
      </c>
      <c r="AB948" s="49" t="str">
        <f t="shared" si="162"/>
        <v xml:space="preserve">"Drink_Sales" : </v>
      </c>
      <c r="AC948" s="129">
        <f>PlainData_XXX!J953</f>
        <v>30400</v>
      </c>
      <c r="AD948" s="46" t="s">
        <v>77</v>
      </c>
      <c r="AE948" s="49" t="str">
        <f t="shared" si="163"/>
        <v xml:space="preserve">"Atmosphere" : </v>
      </c>
      <c r="AF948" s="50" t="s">
        <v>120</v>
      </c>
      <c r="AG948" s="104" t="str">
        <f>PlainData_XXX!K953</f>
        <v>Excellent</v>
      </c>
      <c r="AH948" s="48" t="s">
        <v>78</v>
      </c>
      <c r="AI948" s="49" t="str">
        <f t="shared" si="164"/>
        <v xml:space="preserve">"Police_Cost" : </v>
      </c>
      <c r="AJ948" s="130">
        <f>PlainData_XXX!L953</f>
        <v>19100</v>
      </c>
      <c r="AK948" s="48" t="s">
        <v>0</v>
      </c>
      <c r="AL948" s="110" t="str">
        <f>PlainData_XXX!M953</f>
        <v xml:space="preserve">"Performer" : </v>
      </c>
      <c r="AM948" s="49" t="s">
        <v>71</v>
      </c>
      <c r="AN948" s="111" t="str">
        <f>PlainData_XXX!N953</f>
        <v xml:space="preserve">"Name" : </v>
      </c>
      <c r="AO948" s="48" t="s">
        <v>120</v>
      </c>
      <c r="AP948" s="104" t="str">
        <f>PlainData_XXX!O953</f>
        <v>Ruairi Brown</v>
      </c>
      <c r="AQ948" s="48" t="s">
        <v>78</v>
      </c>
      <c r="AR948" s="111" t="str">
        <f>PlainData_XXX!P953</f>
        <v xml:space="preserve">"Music_Type" : </v>
      </c>
      <c r="AS948" s="50" t="s">
        <v>120</v>
      </c>
      <c r="AT948" s="104" t="str">
        <f>PlainData_XXX!Q953</f>
        <v>Rock</v>
      </c>
      <c r="AU948" s="48" t="s">
        <v>78</v>
      </c>
      <c r="AV948" s="111" t="str">
        <f>PlainData_XXX!R953</f>
        <v xml:space="preserve">"Services" : </v>
      </c>
      <c r="AW948" s="104" t="str">
        <f>PlainData_XXX!S953</f>
        <v>["Meet and Greet", "TV Interviews"]</v>
      </c>
      <c r="AX948" s="49" t="s">
        <v>76</v>
      </c>
      <c r="AY948" s="122" t="str">
        <f>PlainData_XXX!T953</f>
        <v xml:space="preserve">"Sponsor" : </v>
      </c>
      <c r="AZ948" s="21" t="s">
        <v>71</v>
      </c>
      <c r="BA948" s="123" t="str">
        <f>PlainData_XXX!U953</f>
        <v xml:space="preserve">"Name" : </v>
      </c>
      <c r="BB948" s="21" t="s">
        <v>120</v>
      </c>
      <c r="BC948" s="21" t="str">
        <f>PlainData_XXX!V953</f>
        <v>Aodh Coll</v>
      </c>
      <c r="BD948" s="21" t="s">
        <v>78</v>
      </c>
      <c r="BE948" s="123" t="str">
        <f>PlainData_XXX!W953</f>
        <v xml:space="preserve">"Amount" : </v>
      </c>
      <c r="BF948" s="21">
        <f>PlainData_XXX!X953</f>
        <v>213000</v>
      </c>
      <c r="BG948" s="21" t="s">
        <v>0</v>
      </c>
      <c r="BH948" s="123" t="str">
        <f>PlainData_XXX!Y953</f>
        <v xml:space="preserve">"Services" : </v>
      </c>
      <c r="BI948" s="21" t="str">
        <f>PlainData_XXX!Z953</f>
        <v>["Ticket Sales", "Posters", "News Papers"]</v>
      </c>
      <c r="BJ948" s="21" t="s">
        <v>121</v>
      </c>
      <c r="BK948" s="127" t="str">
        <f>PlainData_XXX!AA953</f>
        <v xml:space="preserve">"Stadium" : </v>
      </c>
      <c r="BL948" s="21" t="s">
        <v>71</v>
      </c>
      <c r="BM948" s="123" t="str">
        <f>PlainData_XXX!AB953</f>
        <v xml:space="preserve">"Name" : </v>
      </c>
      <c r="BN948" s="21" t="s">
        <v>120</v>
      </c>
      <c r="BO948" s="21" t="str">
        <f>PlainData_XXX!AC953</f>
        <v>Croke Park</v>
      </c>
      <c r="BP948" s="21" t="s">
        <v>78</v>
      </c>
      <c r="BQ948" s="123" t="str">
        <f>PlainData_XXX!AD953</f>
        <v xml:space="preserve">"City" : </v>
      </c>
      <c r="BR948" s="21" t="s">
        <v>120</v>
      </c>
      <c r="BS948" s="21" t="str">
        <f>PlainData_XXX!AE953</f>
        <v>Dublin</v>
      </c>
      <c r="BT948" s="21" t="s">
        <v>78</v>
      </c>
      <c r="BU948" s="123" t="str">
        <f>PlainData_XXX!AF953</f>
        <v xml:space="preserve">"Type" : </v>
      </c>
      <c r="BV948" s="21" t="s">
        <v>120</v>
      </c>
      <c r="BW948" s="21" t="str">
        <f>PlainData_XXX!AG953</f>
        <v>GAA</v>
      </c>
      <c r="BX948" s="21" t="s">
        <v>78</v>
      </c>
      <c r="BY948" s="123" t="str">
        <f>PlainData_XXX!AH953</f>
        <v xml:space="preserve">"Capacity" : </v>
      </c>
      <c r="BZ948" s="21">
        <f>PlainData_XXX!AI953</f>
        <v>82300</v>
      </c>
      <c r="CA948" s="21" t="s">
        <v>0</v>
      </c>
      <c r="CB948" s="21" t="str">
        <f>PlainData_XXX!AJ953</f>
        <v>"Acoustics" :</v>
      </c>
      <c r="CC948" s="21" t="s">
        <v>120</v>
      </c>
      <c r="CD948" s="21" t="str">
        <f>PlainData_XXX!AK953</f>
        <v>Fair</v>
      </c>
      <c r="CE948" s="21" t="s">
        <v>120</v>
      </c>
      <c r="CF948" s="21" t="s">
        <v>121</v>
      </c>
      <c r="CG948" s="21" t="str">
        <f>PlainData_XXX!AL953</f>
        <v>"Merchandise_Type" :</v>
      </c>
      <c r="CH948" s="21" t="str">
        <f>PlainData_XXX!AM953</f>
        <v>["CD’s", "Tee Shirts", "Hoodies"]</v>
      </c>
      <c r="CI948" s="21" t="s">
        <v>0</v>
      </c>
      <c r="CJ948" s="21" t="str">
        <f>PlainData_XXX!AN953</f>
        <v>"Audience_Type" :</v>
      </c>
      <c r="CK948" s="21" t="str">
        <f>PlainData_XXX!AO953</f>
        <v>["Third Level Students", "Retired "]</v>
      </c>
      <c r="CL948" s="21" t="s">
        <v>121</v>
      </c>
    </row>
    <row r="949" spans="1:90" ht="13.2" x14ac:dyDescent="0.25">
      <c r="A949" s="45" t="s">
        <v>10</v>
      </c>
      <c r="B949" s="54">
        <f>PlainData_XXX!A954</f>
        <v>940</v>
      </c>
      <c r="C949" s="46" t="s">
        <v>77</v>
      </c>
      <c r="D949" s="49" t="str">
        <f t="shared" si="154"/>
        <v xml:space="preserve">"Concert_Year" : </v>
      </c>
      <c r="E949" s="103">
        <f>PlainData_XXX!B954</f>
        <v>2014</v>
      </c>
      <c r="F949" s="48" t="s">
        <v>0</v>
      </c>
      <c r="G949" s="49" t="str">
        <f t="shared" si="155"/>
        <v xml:space="preserve">"Concert_Month" : </v>
      </c>
      <c r="H949" s="103">
        <f>PlainData_XXX!C954</f>
        <v>7</v>
      </c>
      <c r="I949" s="48" t="s">
        <v>0</v>
      </c>
      <c r="J949" s="49" t="str">
        <f t="shared" si="156"/>
        <v>"Duration" :</v>
      </c>
      <c r="K949" s="104">
        <f>PlainData_XXX!D954</f>
        <v>110</v>
      </c>
      <c r="L949" s="46" t="s">
        <v>77</v>
      </c>
      <c r="M949" s="49" t="str">
        <f t="shared" si="157"/>
        <v xml:space="preserve">"Expected_Crowd" : </v>
      </c>
      <c r="N949" s="103">
        <f>PlainData_XXX!E954</f>
        <v>5900</v>
      </c>
      <c r="O949" s="48" t="s">
        <v>0</v>
      </c>
      <c r="P949" s="49" t="str">
        <f t="shared" si="158"/>
        <v xml:space="preserve">"Actual_Crowd" : </v>
      </c>
      <c r="Q949" s="103">
        <f>PlainData_XXX!F954</f>
        <v>5500</v>
      </c>
      <c r="R949" s="46" t="s">
        <v>77</v>
      </c>
      <c r="S949" s="49" t="str">
        <f t="shared" si="159"/>
        <v xml:space="preserve">"Cheapest_Ticket_Price" : </v>
      </c>
      <c r="T949" s="103">
        <f>PlainData_XXX!G954</f>
        <v>25</v>
      </c>
      <c r="U949" s="48" t="s">
        <v>0</v>
      </c>
      <c r="V949" s="49" t="str">
        <f t="shared" si="160"/>
        <v xml:space="preserve">"Dearest_Ticket_Price" : </v>
      </c>
      <c r="W949" s="104">
        <f>PlainData_XXX!H954</f>
        <v>50</v>
      </c>
      <c r="X949" s="48" t="s">
        <v>0</v>
      </c>
      <c r="Y949" s="49" t="str">
        <f t="shared" si="161"/>
        <v xml:space="preserve">"Food_Sales" : </v>
      </c>
      <c r="Z949" s="129">
        <f>PlainData_XXX!I954</f>
        <v>92000</v>
      </c>
      <c r="AA949" s="46" t="s">
        <v>77</v>
      </c>
      <c r="AB949" s="49" t="str">
        <f t="shared" si="162"/>
        <v xml:space="preserve">"Drink_Sales" : </v>
      </c>
      <c r="AC949" s="129">
        <f>PlainData_XXX!J954</f>
        <v>37800</v>
      </c>
      <c r="AD949" s="46" t="s">
        <v>77</v>
      </c>
      <c r="AE949" s="49" t="str">
        <f t="shared" si="163"/>
        <v xml:space="preserve">"Atmosphere" : </v>
      </c>
      <c r="AF949" s="50" t="s">
        <v>120</v>
      </c>
      <c r="AG949" s="104" t="str">
        <f>PlainData_XXX!K954</f>
        <v>Excellent</v>
      </c>
      <c r="AH949" s="48" t="s">
        <v>78</v>
      </c>
      <c r="AI949" s="49" t="str">
        <f t="shared" si="164"/>
        <v xml:space="preserve">"Police_Cost" : </v>
      </c>
      <c r="AJ949" s="130">
        <f>PlainData_XXX!L954</f>
        <v>31300</v>
      </c>
      <c r="AK949" s="48" t="s">
        <v>0</v>
      </c>
      <c r="AL949" s="110" t="str">
        <f>PlainData_XXX!M954</f>
        <v xml:space="preserve">"Performer" : </v>
      </c>
      <c r="AM949" s="49" t="s">
        <v>71</v>
      </c>
      <c r="AN949" s="111" t="str">
        <f>PlainData_XXX!N954</f>
        <v xml:space="preserve">"Name" : </v>
      </c>
      <c r="AO949" s="48" t="s">
        <v>120</v>
      </c>
      <c r="AP949" s="104" t="str">
        <f>PlainData_XXX!O954</f>
        <v>Sean Flanagan</v>
      </c>
      <c r="AQ949" s="48" t="s">
        <v>78</v>
      </c>
      <c r="AR949" s="111" t="str">
        <f>PlainData_XXX!P954</f>
        <v xml:space="preserve">"Music_Type" : </v>
      </c>
      <c r="AS949" s="50" t="s">
        <v>120</v>
      </c>
      <c r="AT949" s="104" t="str">
        <f>PlainData_XXX!Q954</f>
        <v>Classical</v>
      </c>
      <c r="AU949" s="48" t="s">
        <v>78</v>
      </c>
      <c r="AV949" s="111" t="str">
        <f>PlainData_XXX!R954</f>
        <v xml:space="preserve">"Services" : </v>
      </c>
      <c r="AW949" s="104" t="str">
        <f>PlainData_XXX!S954</f>
        <v>["Live Rehearsals"]</v>
      </c>
      <c r="AX949" s="49" t="s">
        <v>76</v>
      </c>
      <c r="AY949" s="122" t="str">
        <f>PlainData_XXX!T954</f>
        <v xml:space="preserve">"Sponsor" : </v>
      </c>
      <c r="AZ949" s="21" t="s">
        <v>71</v>
      </c>
      <c r="BA949" s="123" t="str">
        <f>PlainData_XXX!U954</f>
        <v xml:space="preserve">"Name" : </v>
      </c>
      <c r="BB949" s="21" t="s">
        <v>120</v>
      </c>
      <c r="BC949" s="21" t="str">
        <f>PlainData_XXX!V954</f>
        <v>Joey Coyle</v>
      </c>
      <c r="BD949" s="21" t="s">
        <v>78</v>
      </c>
      <c r="BE949" s="123" t="str">
        <f>PlainData_XXX!W954</f>
        <v xml:space="preserve">"Amount" : </v>
      </c>
      <c r="BF949" s="21">
        <f>PlainData_XXX!X954</f>
        <v>57000</v>
      </c>
      <c r="BG949" s="21" t="s">
        <v>0</v>
      </c>
      <c r="BH949" s="123" t="str">
        <f>PlainData_XXX!Y954</f>
        <v xml:space="preserve">"Services" : </v>
      </c>
      <c r="BI949" s="21" t="str">
        <f>PlainData_XXX!Z954</f>
        <v>["Ticket Sales", "Radio Interviews", "News Papers"]</v>
      </c>
      <c r="BJ949" s="21" t="s">
        <v>121</v>
      </c>
      <c r="BK949" s="127" t="str">
        <f>PlainData_XXX!AA954</f>
        <v xml:space="preserve">"Stadium" : </v>
      </c>
      <c r="BL949" s="21" t="s">
        <v>71</v>
      </c>
      <c r="BM949" s="123" t="str">
        <f>PlainData_XXX!AB954</f>
        <v xml:space="preserve">"Name" : </v>
      </c>
      <c r="BN949" s="21" t="s">
        <v>120</v>
      </c>
      <c r="BO949" s="21" t="str">
        <f>PlainData_XXX!AC954</f>
        <v>Thomond Park</v>
      </c>
      <c r="BP949" s="21" t="s">
        <v>78</v>
      </c>
      <c r="BQ949" s="123" t="str">
        <f>PlainData_XXX!AD954</f>
        <v xml:space="preserve">"City" : </v>
      </c>
      <c r="BR949" s="21" t="s">
        <v>120</v>
      </c>
      <c r="BS949" s="21" t="str">
        <f>PlainData_XXX!AE954</f>
        <v>Limerick</v>
      </c>
      <c r="BT949" s="21" t="s">
        <v>78</v>
      </c>
      <c r="BU949" s="123" t="str">
        <f>PlainData_XXX!AF954</f>
        <v xml:space="preserve">"Type" : </v>
      </c>
      <c r="BV949" s="21" t="s">
        <v>120</v>
      </c>
      <c r="BW949" s="21" t="str">
        <f>PlainData_XXX!AG954</f>
        <v>Rugby</v>
      </c>
      <c r="BX949" s="21" t="s">
        <v>78</v>
      </c>
      <c r="BY949" s="123" t="str">
        <f>PlainData_XXX!AH954</f>
        <v xml:space="preserve">"Capacity" : </v>
      </c>
      <c r="BZ949" s="21">
        <f>PlainData_XXX!AI954</f>
        <v>25600</v>
      </c>
      <c r="CA949" s="21" t="s">
        <v>0</v>
      </c>
      <c r="CB949" s="21" t="str">
        <f>PlainData_XXX!AJ954</f>
        <v>"Acoustics" :</v>
      </c>
      <c r="CC949" s="21" t="s">
        <v>120</v>
      </c>
      <c r="CD949" s="21" t="str">
        <f>PlainData_XXX!AK954</f>
        <v>Fair</v>
      </c>
      <c r="CE949" s="21" t="s">
        <v>120</v>
      </c>
      <c r="CF949" s="21" t="s">
        <v>121</v>
      </c>
      <c r="CG949" s="21" t="str">
        <f>PlainData_XXX!AL954</f>
        <v>"Merchandise_Type" :</v>
      </c>
      <c r="CH949" s="21" t="str">
        <f>PlainData_XXX!AM954</f>
        <v>["CD’s", "Hoodies"]</v>
      </c>
      <c r="CI949" s="21" t="s">
        <v>0</v>
      </c>
      <c r="CJ949" s="21" t="str">
        <f>PlainData_XXX!AN954</f>
        <v>"Audience_Type" :</v>
      </c>
      <c r="CK949" s="21" t="str">
        <f>PlainData_XXX!AO954</f>
        <v>["Retired "]</v>
      </c>
      <c r="CL949" s="21" t="s">
        <v>121</v>
      </c>
    </row>
    <row r="950" spans="1:90" ht="13.2" x14ac:dyDescent="0.25">
      <c r="A950" s="45" t="s">
        <v>10</v>
      </c>
      <c r="B950" s="54">
        <f>PlainData_XXX!A955</f>
        <v>941</v>
      </c>
      <c r="C950" s="46" t="s">
        <v>77</v>
      </c>
      <c r="D950" s="49" t="str">
        <f t="shared" si="154"/>
        <v xml:space="preserve">"Concert_Year" : </v>
      </c>
      <c r="E950" s="103">
        <f>PlainData_XXX!B955</f>
        <v>2018</v>
      </c>
      <c r="F950" s="48" t="s">
        <v>0</v>
      </c>
      <c r="G950" s="49" t="str">
        <f t="shared" si="155"/>
        <v xml:space="preserve">"Concert_Month" : </v>
      </c>
      <c r="H950" s="103">
        <f>PlainData_XXX!C955</f>
        <v>8</v>
      </c>
      <c r="I950" s="48" t="s">
        <v>0</v>
      </c>
      <c r="J950" s="49" t="str">
        <f t="shared" si="156"/>
        <v>"Duration" :</v>
      </c>
      <c r="K950" s="104">
        <f>PlainData_XXX!D955</f>
        <v>80</v>
      </c>
      <c r="L950" s="46" t="s">
        <v>77</v>
      </c>
      <c r="M950" s="49" t="str">
        <f t="shared" si="157"/>
        <v xml:space="preserve">"Expected_Crowd" : </v>
      </c>
      <c r="N950" s="103">
        <f>PlainData_XXX!E955</f>
        <v>20000</v>
      </c>
      <c r="O950" s="48" t="s">
        <v>0</v>
      </c>
      <c r="P950" s="49" t="str">
        <f t="shared" si="158"/>
        <v xml:space="preserve">"Actual_Crowd" : </v>
      </c>
      <c r="Q950" s="103">
        <f>PlainData_XXX!F955</f>
        <v>19500</v>
      </c>
      <c r="R950" s="46" t="s">
        <v>77</v>
      </c>
      <c r="S950" s="49" t="str">
        <f t="shared" si="159"/>
        <v xml:space="preserve">"Cheapest_Ticket_Price" : </v>
      </c>
      <c r="T950" s="103">
        <f>PlainData_XXX!G955</f>
        <v>20</v>
      </c>
      <c r="U950" s="48" t="s">
        <v>0</v>
      </c>
      <c r="V950" s="49" t="str">
        <f t="shared" si="160"/>
        <v xml:space="preserve">"Dearest_Ticket_Price" : </v>
      </c>
      <c r="W950" s="104">
        <f>PlainData_XXX!H955</f>
        <v>80</v>
      </c>
      <c r="X950" s="48" t="s">
        <v>0</v>
      </c>
      <c r="Y950" s="49" t="str">
        <f t="shared" si="161"/>
        <v xml:space="preserve">"Food_Sales" : </v>
      </c>
      <c r="Z950" s="129">
        <f>PlainData_XXX!I955</f>
        <v>12000</v>
      </c>
      <c r="AA950" s="46" t="s">
        <v>77</v>
      </c>
      <c r="AB950" s="49" t="str">
        <f t="shared" si="162"/>
        <v xml:space="preserve">"Drink_Sales" : </v>
      </c>
      <c r="AC950" s="129">
        <f>PlainData_XXX!J955</f>
        <v>2300</v>
      </c>
      <c r="AD950" s="46" t="s">
        <v>77</v>
      </c>
      <c r="AE950" s="49" t="str">
        <f t="shared" si="163"/>
        <v xml:space="preserve">"Atmosphere" : </v>
      </c>
      <c r="AF950" s="50" t="s">
        <v>120</v>
      </c>
      <c r="AG950" s="104" t="str">
        <f>PlainData_XXX!K955</f>
        <v>Poor</v>
      </c>
      <c r="AH950" s="48" t="s">
        <v>78</v>
      </c>
      <c r="AI950" s="49" t="str">
        <f t="shared" si="164"/>
        <v xml:space="preserve">"Police_Cost" : </v>
      </c>
      <c r="AJ950" s="130">
        <f>PlainData_XXX!L955</f>
        <v>40900</v>
      </c>
      <c r="AK950" s="48" t="s">
        <v>0</v>
      </c>
      <c r="AL950" s="110" t="str">
        <f>PlainData_XXX!M955</f>
        <v xml:space="preserve">"Performer" : </v>
      </c>
      <c r="AM950" s="49" t="s">
        <v>71</v>
      </c>
      <c r="AN950" s="111" t="str">
        <f>PlainData_XXX!N955</f>
        <v xml:space="preserve">"Name" : </v>
      </c>
      <c r="AO950" s="48" t="s">
        <v>120</v>
      </c>
      <c r="AP950" s="104" t="str">
        <f>PlainData_XXX!O955</f>
        <v>Meabh Magee</v>
      </c>
      <c r="AQ950" s="48" t="s">
        <v>78</v>
      </c>
      <c r="AR950" s="111" t="str">
        <f>PlainData_XXX!P955</f>
        <v xml:space="preserve">"Music_Type" : </v>
      </c>
      <c r="AS950" s="50" t="s">
        <v>120</v>
      </c>
      <c r="AT950" s="104" t="str">
        <f>PlainData_XXX!Q955</f>
        <v>Pop</v>
      </c>
      <c r="AU950" s="48" t="s">
        <v>78</v>
      </c>
      <c r="AV950" s="111" t="str">
        <f>PlainData_XXX!R955</f>
        <v xml:space="preserve">"Services" : </v>
      </c>
      <c r="AW950" s="104" t="str">
        <f>PlainData_XXX!S955</f>
        <v>["Fan Engagement", "Photo Shoots "]</v>
      </c>
      <c r="AX950" s="49" t="s">
        <v>76</v>
      </c>
      <c r="AY950" s="122" t="str">
        <f>PlainData_XXX!T955</f>
        <v xml:space="preserve">"Sponsor" : </v>
      </c>
      <c r="AZ950" s="21" t="s">
        <v>71</v>
      </c>
      <c r="BA950" s="123" t="str">
        <f>PlainData_XXX!U955</f>
        <v xml:space="preserve">"Name" : </v>
      </c>
      <c r="BB950" s="21" t="s">
        <v>120</v>
      </c>
      <c r="BC950" s="21" t="str">
        <f>PlainData_XXX!V955</f>
        <v>Naomh Prone</v>
      </c>
      <c r="BD950" s="21" t="s">
        <v>78</v>
      </c>
      <c r="BE950" s="123" t="str">
        <f>PlainData_XXX!W955</f>
        <v xml:space="preserve">"Amount" : </v>
      </c>
      <c r="BF950" s="21">
        <f>PlainData_XXX!X955</f>
        <v>15000</v>
      </c>
      <c r="BG950" s="21" t="s">
        <v>0</v>
      </c>
      <c r="BH950" s="123" t="str">
        <f>PlainData_XXX!Y955</f>
        <v xml:space="preserve">"Services" : </v>
      </c>
      <c r="BI950" s="21" t="str">
        <f>PlainData_XXX!Z955</f>
        <v>["Ticket Sales", "Radio Interviews", "TV Interviews", "Posters"]</v>
      </c>
      <c r="BJ950" s="21" t="s">
        <v>121</v>
      </c>
      <c r="BK950" s="127" t="str">
        <f>PlainData_XXX!AA955</f>
        <v xml:space="preserve">"Stadium" : </v>
      </c>
      <c r="BL950" s="21" t="s">
        <v>71</v>
      </c>
      <c r="BM950" s="123" t="str">
        <f>PlainData_XXX!AB955</f>
        <v xml:space="preserve">"Name" : </v>
      </c>
      <c r="BN950" s="21" t="s">
        <v>120</v>
      </c>
      <c r="BO950" s="21" t="str">
        <f>PlainData_XXX!AC955</f>
        <v>Gaelic Grounds</v>
      </c>
      <c r="BP950" s="21" t="s">
        <v>78</v>
      </c>
      <c r="BQ950" s="123" t="str">
        <f>PlainData_XXX!AD955</f>
        <v xml:space="preserve">"City" : </v>
      </c>
      <c r="BR950" s="21" t="s">
        <v>120</v>
      </c>
      <c r="BS950" s="21" t="str">
        <f>PlainData_XXX!AE955</f>
        <v>Limerick</v>
      </c>
      <c r="BT950" s="21" t="s">
        <v>78</v>
      </c>
      <c r="BU950" s="123" t="str">
        <f>PlainData_XXX!AF955</f>
        <v xml:space="preserve">"Type" : </v>
      </c>
      <c r="BV950" s="21" t="s">
        <v>120</v>
      </c>
      <c r="BW950" s="21" t="str">
        <f>PlainData_XXX!AG955</f>
        <v>GAA</v>
      </c>
      <c r="BX950" s="21" t="s">
        <v>78</v>
      </c>
      <c r="BY950" s="123" t="str">
        <f>PlainData_XXX!AH955</f>
        <v xml:space="preserve">"Capacity" : </v>
      </c>
      <c r="BZ950" s="21">
        <f>PlainData_XXX!AI955</f>
        <v>49866</v>
      </c>
      <c r="CA950" s="21" t="s">
        <v>0</v>
      </c>
      <c r="CB950" s="21" t="str">
        <f>PlainData_XXX!AJ955</f>
        <v>"Acoustics" :</v>
      </c>
      <c r="CC950" s="21" t="s">
        <v>120</v>
      </c>
      <c r="CD950" s="21" t="str">
        <f>PlainData_XXX!AK955</f>
        <v>Fair</v>
      </c>
      <c r="CE950" s="21" t="s">
        <v>120</v>
      </c>
      <c r="CF950" s="21" t="s">
        <v>121</v>
      </c>
      <c r="CG950" s="21" t="str">
        <f>PlainData_XXX!AL955</f>
        <v>"Merchandise_Type" :</v>
      </c>
      <c r="CH950" s="21" t="str">
        <f>PlainData_XXX!AM955</f>
        <v>["CD’s", "Tee Shirts"]</v>
      </c>
      <c r="CI950" s="21" t="s">
        <v>0</v>
      </c>
      <c r="CJ950" s="21" t="str">
        <f>PlainData_XXX!AN955</f>
        <v>"Audience_Type" :</v>
      </c>
      <c r="CK950" s="21" t="str">
        <f>PlainData_XXX!AO955</f>
        <v>["Young Working Adults", "Third Level Students", "Retired "]</v>
      </c>
      <c r="CL950" s="21" t="s">
        <v>121</v>
      </c>
    </row>
    <row r="951" spans="1:90" ht="13.2" x14ac:dyDescent="0.25">
      <c r="A951" s="45" t="s">
        <v>10</v>
      </c>
      <c r="B951" s="54">
        <f>PlainData_XXX!A956</f>
        <v>942</v>
      </c>
      <c r="C951" s="46" t="s">
        <v>77</v>
      </c>
      <c r="D951" s="49" t="str">
        <f t="shared" si="154"/>
        <v xml:space="preserve">"Concert_Year" : </v>
      </c>
      <c r="E951" s="103">
        <f>PlainData_XXX!B956</f>
        <v>2013</v>
      </c>
      <c r="F951" s="48" t="s">
        <v>0</v>
      </c>
      <c r="G951" s="49" t="str">
        <f t="shared" si="155"/>
        <v xml:space="preserve">"Concert_Month" : </v>
      </c>
      <c r="H951" s="103">
        <f>PlainData_XXX!C956</f>
        <v>8</v>
      </c>
      <c r="I951" s="48" t="s">
        <v>0</v>
      </c>
      <c r="J951" s="49" t="str">
        <f t="shared" si="156"/>
        <v>"Duration" :</v>
      </c>
      <c r="K951" s="104">
        <f>PlainData_XXX!D956</f>
        <v>60</v>
      </c>
      <c r="L951" s="46" t="s">
        <v>77</v>
      </c>
      <c r="M951" s="49" t="str">
        <f t="shared" si="157"/>
        <v xml:space="preserve">"Expected_Crowd" : </v>
      </c>
      <c r="N951" s="103">
        <f>PlainData_XXX!E956</f>
        <v>5100</v>
      </c>
      <c r="O951" s="48" t="s">
        <v>0</v>
      </c>
      <c r="P951" s="49" t="str">
        <f t="shared" si="158"/>
        <v xml:space="preserve">"Actual_Crowd" : </v>
      </c>
      <c r="Q951" s="103">
        <f>PlainData_XXX!F956</f>
        <v>4400</v>
      </c>
      <c r="R951" s="46" t="s">
        <v>77</v>
      </c>
      <c r="S951" s="49" t="str">
        <f t="shared" si="159"/>
        <v xml:space="preserve">"Cheapest_Ticket_Price" : </v>
      </c>
      <c r="T951" s="103">
        <f>PlainData_XXX!G956</f>
        <v>10</v>
      </c>
      <c r="U951" s="48" t="s">
        <v>0</v>
      </c>
      <c r="V951" s="49" t="str">
        <f t="shared" si="160"/>
        <v xml:space="preserve">"Dearest_Ticket_Price" : </v>
      </c>
      <c r="W951" s="104">
        <f>PlainData_XXX!H956</f>
        <v>20</v>
      </c>
      <c r="X951" s="48" t="s">
        <v>0</v>
      </c>
      <c r="Y951" s="49" t="str">
        <f t="shared" si="161"/>
        <v xml:space="preserve">"Food_Sales" : </v>
      </c>
      <c r="Z951" s="129">
        <f>PlainData_XXX!I956</f>
        <v>43900</v>
      </c>
      <c r="AA951" s="46" t="s">
        <v>77</v>
      </c>
      <c r="AB951" s="49" t="str">
        <f t="shared" si="162"/>
        <v xml:space="preserve">"Drink_Sales" : </v>
      </c>
      <c r="AC951" s="129">
        <f>PlainData_XXX!J956</f>
        <v>30200</v>
      </c>
      <c r="AD951" s="46" t="s">
        <v>77</v>
      </c>
      <c r="AE951" s="49" t="str">
        <f t="shared" si="163"/>
        <v xml:space="preserve">"Atmosphere" : </v>
      </c>
      <c r="AF951" s="50" t="s">
        <v>120</v>
      </c>
      <c r="AG951" s="104" t="str">
        <f>PlainData_XXX!K956</f>
        <v>Poor</v>
      </c>
      <c r="AH951" s="48" t="s">
        <v>78</v>
      </c>
      <c r="AI951" s="49" t="str">
        <f t="shared" si="164"/>
        <v xml:space="preserve">"Police_Cost" : </v>
      </c>
      <c r="AJ951" s="130">
        <f>PlainData_XXX!L956</f>
        <v>17100</v>
      </c>
      <c r="AK951" s="48" t="s">
        <v>0</v>
      </c>
      <c r="AL951" s="110" t="str">
        <f>PlainData_XXX!M956</f>
        <v xml:space="preserve">"Performer" : </v>
      </c>
      <c r="AM951" s="49" t="s">
        <v>71</v>
      </c>
      <c r="AN951" s="111" t="str">
        <f>PlainData_XXX!N956</f>
        <v xml:space="preserve">"Name" : </v>
      </c>
      <c r="AO951" s="48" t="s">
        <v>120</v>
      </c>
      <c r="AP951" s="104" t="str">
        <f>PlainData_XXX!O956</f>
        <v>Tuathal Maher</v>
      </c>
      <c r="AQ951" s="48" t="s">
        <v>78</v>
      </c>
      <c r="AR951" s="111" t="str">
        <f>PlainData_XXX!P956</f>
        <v xml:space="preserve">"Music_Type" : </v>
      </c>
      <c r="AS951" s="50" t="s">
        <v>120</v>
      </c>
      <c r="AT951" s="104" t="str">
        <f>PlainData_XXX!Q956</f>
        <v>Hip-Hop</v>
      </c>
      <c r="AU951" s="48" t="s">
        <v>78</v>
      </c>
      <c r="AV951" s="111" t="str">
        <f>PlainData_XXX!R956</f>
        <v xml:space="preserve">"Services" : </v>
      </c>
      <c r="AW951" s="104" t="str">
        <f>PlainData_XXX!S956</f>
        <v>["Fan Engagement", "Photo Shoots ", "Meet and Greet"]</v>
      </c>
      <c r="AX951" s="49" t="s">
        <v>76</v>
      </c>
      <c r="AY951" s="122" t="str">
        <f>PlainData_XXX!T956</f>
        <v xml:space="preserve">"Sponsor" : </v>
      </c>
      <c r="AZ951" s="21" t="s">
        <v>71</v>
      </c>
      <c r="BA951" s="123" t="str">
        <f>PlainData_XXX!U956</f>
        <v xml:space="preserve">"Name" : </v>
      </c>
      <c r="BB951" s="21" t="s">
        <v>120</v>
      </c>
      <c r="BC951" s="21" t="str">
        <f>PlainData_XXX!V956</f>
        <v>Jane Hussy</v>
      </c>
      <c r="BD951" s="21" t="s">
        <v>78</v>
      </c>
      <c r="BE951" s="123" t="str">
        <f>PlainData_XXX!W956</f>
        <v xml:space="preserve">"Amount" : </v>
      </c>
      <c r="BF951" s="21">
        <f>PlainData_XXX!X956</f>
        <v>117000</v>
      </c>
      <c r="BG951" s="21" t="s">
        <v>0</v>
      </c>
      <c r="BH951" s="123" t="str">
        <f>PlainData_XXX!Y956</f>
        <v xml:space="preserve">"Services" : </v>
      </c>
      <c r="BI951" s="21" t="str">
        <f>PlainData_XXX!Z956</f>
        <v>["Ticket Sales", "Radio Interviews"]</v>
      </c>
      <c r="BJ951" s="21" t="s">
        <v>121</v>
      </c>
      <c r="BK951" s="127" t="str">
        <f>PlainData_XXX!AA956</f>
        <v xml:space="preserve">"Stadium" : </v>
      </c>
      <c r="BL951" s="21" t="s">
        <v>71</v>
      </c>
      <c r="BM951" s="123" t="str">
        <f>PlainData_XXX!AB956</f>
        <v xml:space="preserve">"Name" : </v>
      </c>
      <c r="BN951" s="21" t="s">
        <v>120</v>
      </c>
      <c r="BO951" s="21" t="str">
        <f>PlainData_XXX!AC956</f>
        <v>Pearse Stadium</v>
      </c>
      <c r="BP951" s="21" t="s">
        <v>78</v>
      </c>
      <c r="BQ951" s="123" t="str">
        <f>PlainData_XXX!AD956</f>
        <v xml:space="preserve">"City" : </v>
      </c>
      <c r="BR951" s="21" t="s">
        <v>120</v>
      </c>
      <c r="BS951" s="21" t="str">
        <f>PlainData_XXX!AE956</f>
        <v>Galway</v>
      </c>
      <c r="BT951" s="21" t="s">
        <v>78</v>
      </c>
      <c r="BU951" s="123" t="str">
        <f>PlainData_XXX!AF956</f>
        <v xml:space="preserve">"Type" : </v>
      </c>
      <c r="BV951" s="21" t="s">
        <v>120</v>
      </c>
      <c r="BW951" s="21" t="str">
        <f>PlainData_XXX!AG956</f>
        <v>GAA</v>
      </c>
      <c r="BX951" s="21" t="s">
        <v>78</v>
      </c>
      <c r="BY951" s="123" t="str">
        <f>PlainData_XXX!AH956</f>
        <v xml:space="preserve">"Capacity" : </v>
      </c>
      <c r="BZ951" s="21">
        <f>PlainData_XXX!AI956</f>
        <v>34000</v>
      </c>
      <c r="CA951" s="21" t="s">
        <v>0</v>
      </c>
      <c r="CB951" s="21" t="str">
        <f>PlainData_XXX!AJ956</f>
        <v>"Acoustics" :</v>
      </c>
      <c r="CC951" s="21" t="s">
        <v>120</v>
      </c>
      <c r="CD951" s="21" t="str">
        <f>PlainData_XXX!AK956</f>
        <v>Fair</v>
      </c>
      <c r="CE951" s="21" t="s">
        <v>120</v>
      </c>
      <c r="CF951" s="21" t="s">
        <v>121</v>
      </c>
      <c r="CG951" s="21" t="str">
        <f>PlainData_XXX!AL956</f>
        <v>"Merchandise_Type" :</v>
      </c>
      <c r="CH951" s="21" t="str">
        <f>PlainData_XXX!AM956</f>
        <v>["Photos", "Hoodies"]</v>
      </c>
      <c r="CI951" s="21" t="s">
        <v>0</v>
      </c>
      <c r="CJ951" s="21" t="str">
        <f>PlainData_XXX!AN956</f>
        <v>"Audience_Type" :</v>
      </c>
      <c r="CK951" s="21" t="str">
        <f>PlainData_XXX!AO956</f>
        <v>["Third Level Students", "Retired "]</v>
      </c>
      <c r="CL951" s="21" t="s">
        <v>121</v>
      </c>
    </row>
    <row r="952" spans="1:90" ht="13.2" x14ac:dyDescent="0.25">
      <c r="A952" s="45" t="s">
        <v>10</v>
      </c>
      <c r="B952" s="54">
        <f>PlainData_XXX!A957</f>
        <v>943</v>
      </c>
      <c r="C952" s="46" t="s">
        <v>77</v>
      </c>
      <c r="D952" s="49" t="str">
        <f t="shared" si="154"/>
        <v xml:space="preserve">"Concert_Year" : </v>
      </c>
      <c r="E952" s="103">
        <f>PlainData_XXX!B957</f>
        <v>2010</v>
      </c>
      <c r="F952" s="48" t="s">
        <v>0</v>
      </c>
      <c r="G952" s="49" t="str">
        <f t="shared" si="155"/>
        <v xml:space="preserve">"Concert_Month" : </v>
      </c>
      <c r="H952" s="103">
        <f>PlainData_XXX!C957</f>
        <v>7</v>
      </c>
      <c r="I952" s="48" t="s">
        <v>0</v>
      </c>
      <c r="J952" s="49" t="str">
        <f t="shared" si="156"/>
        <v>"Duration" :</v>
      </c>
      <c r="K952" s="104">
        <f>PlainData_XXX!D957</f>
        <v>110</v>
      </c>
      <c r="L952" s="46" t="s">
        <v>77</v>
      </c>
      <c r="M952" s="49" t="str">
        <f t="shared" si="157"/>
        <v xml:space="preserve">"Expected_Crowd" : </v>
      </c>
      <c r="N952" s="103">
        <f>PlainData_XXX!E957</f>
        <v>57700</v>
      </c>
      <c r="O952" s="48" t="s">
        <v>0</v>
      </c>
      <c r="P952" s="49" t="str">
        <f t="shared" si="158"/>
        <v xml:space="preserve">"Actual_Crowd" : </v>
      </c>
      <c r="Q952" s="103">
        <f>PlainData_XXX!F957</f>
        <v>61800</v>
      </c>
      <c r="R952" s="46" t="s">
        <v>77</v>
      </c>
      <c r="S952" s="49" t="str">
        <f t="shared" si="159"/>
        <v xml:space="preserve">"Cheapest_Ticket_Price" : </v>
      </c>
      <c r="T952" s="103">
        <f>PlainData_XXX!G957</f>
        <v>50</v>
      </c>
      <c r="U952" s="48" t="s">
        <v>0</v>
      </c>
      <c r="V952" s="49" t="str">
        <f t="shared" si="160"/>
        <v xml:space="preserve">"Dearest_Ticket_Price" : </v>
      </c>
      <c r="W952" s="104">
        <f>PlainData_XXX!H957</f>
        <v>160</v>
      </c>
      <c r="X952" s="48" t="s">
        <v>0</v>
      </c>
      <c r="Y952" s="49" t="str">
        <f t="shared" si="161"/>
        <v xml:space="preserve">"Food_Sales" : </v>
      </c>
      <c r="Z952" s="129">
        <f>PlainData_XXX!I957</f>
        <v>63400</v>
      </c>
      <c r="AA952" s="46" t="s">
        <v>77</v>
      </c>
      <c r="AB952" s="49" t="str">
        <f t="shared" si="162"/>
        <v xml:space="preserve">"Drink_Sales" : </v>
      </c>
      <c r="AC952" s="129">
        <f>PlainData_XXX!J957</f>
        <v>86700</v>
      </c>
      <c r="AD952" s="46" t="s">
        <v>77</v>
      </c>
      <c r="AE952" s="49" t="str">
        <f t="shared" si="163"/>
        <v xml:space="preserve">"Atmosphere" : </v>
      </c>
      <c r="AF952" s="50" t="s">
        <v>120</v>
      </c>
      <c r="AG952" s="104" t="str">
        <f>PlainData_XXX!K957</f>
        <v>Good</v>
      </c>
      <c r="AH952" s="48" t="s">
        <v>78</v>
      </c>
      <c r="AI952" s="49" t="str">
        <f t="shared" si="164"/>
        <v xml:space="preserve">"Police_Cost" : </v>
      </c>
      <c r="AJ952" s="130">
        <f>PlainData_XXX!L957</f>
        <v>25300</v>
      </c>
      <c r="AK952" s="48" t="s">
        <v>0</v>
      </c>
      <c r="AL952" s="110" t="str">
        <f>PlainData_XXX!M957</f>
        <v xml:space="preserve">"Performer" : </v>
      </c>
      <c r="AM952" s="49" t="s">
        <v>71</v>
      </c>
      <c r="AN952" s="111" t="str">
        <f>PlainData_XXX!N957</f>
        <v xml:space="preserve">"Name" : </v>
      </c>
      <c r="AO952" s="48" t="s">
        <v>120</v>
      </c>
      <c r="AP952" s="104" t="str">
        <f>PlainData_XXX!O957</f>
        <v>Oonagh Magee</v>
      </c>
      <c r="AQ952" s="48" t="s">
        <v>78</v>
      </c>
      <c r="AR952" s="111" t="str">
        <f>PlainData_XXX!P957</f>
        <v xml:space="preserve">"Music_Type" : </v>
      </c>
      <c r="AS952" s="50" t="s">
        <v>120</v>
      </c>
      <c r="AT952" s="104" t="str">
        <f>PlainData_XXX!Q957</f>
        <v>Classical</v>
      </c>
      <c r="AU952" s="48" t="s">
        <v>78</v>
      </c>
      <c r="AV952" s="111" t="str">
        <f>PlainData_XXX!R957</f>
        <v xml:space="preserve">"Services" : </v>
      </c>
      <c r="AW952" s="104" t="str">
        <f>PlainData_XXX!S957</f>
        <v>["Fan Engagement", "Photo Shoots "]</v>
      </c>
      <c r="AX952" s="49" t="s">
        <v>76</v>
      </c>
      <c r="AY952" s="122" t="str">
        <f>PlainData_XXX!T957</f>
        <v xml:space="preserve">"Sponsor" : </v>
      </c>
      <c r="AZ952" s="21" t="s">
        <v>71</v>
      </c>
      <c r="BA952" s="123" t="str">
        <f>PlainData_XXX!U957</f>
        <v xml:space="preserve">"Name" : </v>
      </c>
      <c r="BB952" s="21" t="s">
        <v>120</v>
      </c>
      <c r="BC952" s="21" t="str">
        <f>PlainData_XXX!V957</f>
        <v>Andy Hogan</v>
      </c>
      <c r="BD952" s="21" t="s">
        <v>78</v>
      </c>
      <c r="BE952" s="123" t="str">
        <f>PlainData_XXX!W957</f>
        <v xml:space="preserve">"Amount" : </v>
      </c>
      <c r="BF952" s="21">
        <f>PlainData_XXX!X957</f>
        <v>132000</v>
      </c>
      <c r="BG952" s="21" t="s">
        <v>0</v>
      </c>
      <c r="BH952" s="123" t="str">
        <f>PlainData_XXX!Y957</f>
        <v xml:space="preserve">"Services" : </v>
      </c>
      <c r="BI952" s="21" t="str">
        <f>PlainData_XXX!Z957</f>
        <v>["Ticket Sales", "Radio Interviews", "Posters"]</v>
      </c>
      <c r="BJ952" s="21" t="s">
        <v>121</v>
      </c>
      <c r="BK952" s="127" t="str">
        <f>PlainData_XXX!AA957</f>
        <v xml:space="preserve">"Stadium" : </v>
      </c>
      <c r="BL952" s="21" t="s">
        <v>71</v>
      </c>
      <c r="BM952" s="123" t="str">
        <f>PlainData_XXX!AB957</f>
        <v xml:space="preserve">"Name" : </v>
      </c>
      <c r="BN952" s="21" t="s">
        <v>120</v>
      </c>
      <c r="BO952" s="21" t="str">
        <f>PlainData_XXX!AC957</f>
        <v>SSE Arena</v>
      </c>
      <c r="BP952" s="21" t="s">
        <v>78</v>
      </c>
      <c r="BQ952" s="123" t="str">
        <f>PlainData_XXX!AD957</f>
        <v xml:space="preserve">"City" : </v>
      </c>
      <c r="BR952" s="21" t="s">
        <v>120</v>
      </c>
      <c r="BS952" s="21" t="str">
        <f>PlainData_XXX!AE957</f>
        <v>Belfast</v>
      </c>
      <c r="BT952" s="21" t="s">
        <v>78</v>
      </c>
      <c r="BU952" s="123" t="str">
        <f>PlainData_XXX!AF957</f>
        <v xml:space="preserve">"Type" : </v>
      </c>
      <c r="BV952" s="21" t="s">
        <v>120</v>
      </c>
      <c r="BW952" s="21" t="str">
        <f>PlainData_XXX!AG957</f>
        <v>Hockey</v>
      </c>
      <c r="BX952" s="21" t="s">
        <v>78</v>
      </c>
      <c r="BY952" s="123" t="str">
        <f>PlainData_XXX!AH957</f>
        <v xml:space="preserve">"Capacity" : </v>
      </c>
      <c r="BZ952" s="21">
        <f>PlainData_XXX!AI957</f>
        <v>11000</v>
      </c>
      <c r="CA952" s="21" t="s">
        <v>0</v>
      </c>
      <c r="CB952" s="21" t="str">
        <f>PlainData_XXX!AJ957</f>
        <v>"Acoustics" :</v>
      </c>
      <c r="CC952" s="21" t="s">
        <v>120</v>
      </c>
      <c r="CD952" s="21" t="str">
        <f>PlainData_XXX!AK957</f>
        <v>Good</v>
      </c>
      <c r="CE952" s="21" t="s">
        <v>120</v>
      </c>
      <c r="CF952" s="21" t="s">
        <v>121</v>
      </c>
      <c r="CG952" s="21" t="str">
        <f>PlainData_XXX!AL957</f>
        <v>"Merchandise_Type" :</v>
      </c>
      <c r="CH952" s="21" t="str">
        <f>PlainData_XXX!AM957</f>
        <v>["CD’s", "Tee Shirts", "Hoodies"]</v>
      </c>
      <c r="CI952" s="21" t="s">
        <v>0</v>
      </c>
      <c r="CJ952" s="21" t="str">
        <f>PlainData_XXX!AN957</f>
        <v>"Audience_Type" :</v>
      </c>
      <c r="CK952" s="21" t="str">
        <f>PlainData_XXX!AO957</f>
        <v>["Middle Aged", "Retired ", "Teenagers", "Young Working Adults"]</v>
      </c>
      <c r="CL952" s="21" t="s">
        <v>121</v>
      </c>
    </row>
    <row r="953" spans="1:90" ht="13.2" x14ac:dyDescent="0.25">
      <c r="A953" s="45" t="s">
        <v>10</v>
      </c>
      <c r="B953" s="54">
        <f>PlainData_XXX!A958</f>
        <v>944</v>
      </c>
      <c r="C953" s="46" t="s">
        <v>77</v>
      </c>
      <c r="D953" s="49" t="str">
        <f t="shared" si="154"/>
        <v xml:space="preserve">"Concert_Year" : </v>
      </c>
      <c r="E953" s="103">
        <f>PlainData_XXX!B958</f>
        <v>2018</v>
      </c>
      <c r="F953" s="48" t="s">
        <v>0</v>
      </c>
      <c r="G953" s="49" t="str">
        <f t="shared" si="155"/>
        <v xml:space="preserve">"Concert_Month" : </v>
      </c>
      <c r="H953" s="103">
        <f>PlainData_XXX!C958</f>
        <v>2</v>
      </c>
      <c r="I953" s="48" t="s">
        <v>0</v>
      </c>
      <c r="J953" s="49" t="str">
        <f t="shared" si="156"/>
        <v>"Duration" :</v>
      </c>
      <c r="K953" s="104">
        <f>PlainData_XXX!D958</f>
        <v>170</v>
      </c>
      <c r="L953" s="46" t="s">
        <v>77</v>
      </c>
      <c r="M953" s="49" t="str">
        <f t="shared" si="157"/>
        <v xml:space="preserve">"Expected_Crowd" : </v>
      </c>
      <c r="N953" s="103">
        <f>PlainData_XXX!E958</f>
        <v>56700</v>
      </c>
      <c r="O953" s="48" t="s">
        <v>0</v>
      </c>
      <c r="P953" s="49" t="str">
        <f t="shared" si="158"/>
        <v xml:space="preserve">"Actual_Crowd" : </v>
      </c>
      <c r="Q953" s="103">
        <f>PlainData_XXX!F958</f>
        <v>54000</v>
      </c>
      <c r="R953" s="46" t="s">
        <v>77</v>
      </c>
      <c r="S953" s="49" t="str">
        <f t="shared" si="159"/>
        <v xml:space="preserve">"Cheapest_Ticket_Price" : </v>
      </c>
      <c r="T953" s="103">
        <f>PlainData_XXX!G958</f>
        <v>60</v>
      </c>
      <c r="U953" s="48" t="s">
        <v>0</v>
      </c>
      <c r="V953" s="49" t="str">
        <f t="shared" si="160"/>
        <v xml:space="preserve">"Dearest_Ticket_Price" : </v>
      </c>
      <c r="W953" s="104">
        <f>PlainData_XXX!H958</f>
        <v>125</v>
      </c>
      <c r="X953" s="48" t="s">
        <v>0</v>
      </c>
      <c r="Y953" s="49" t="str">
        <f t="shared" si="161"/>
        <v xml:space="preserve">"Food_Sales" : </v>
      </c>
      <c r="Z953" s="129">
        <f>PlainData_XXX!I958</f>
        <v>32500</v>
      </c>
      <c r="AA953" s="46" t="s">
        <v>77</v>
      </c>
      <c r="AB953" s="49" t="str">
        <f t="shared" si="162"/>
        <v xml:space="preserve">"Drink_Sales" : </v>
      </c>
      <c r="AC953" s="129">
        <f>PlainData_XXX!J958</f>
        <v>5000</v>
      </c>
      <c r="AD953" s="46" t="s">
        <v>77</v>
      </c>
      <c r="AE953" s="49" t="str">
        <f t="shared" si="163"/>
        <v xml:space="preserve">"Atmosphere" : </v>
      </c>
      <c r="AF953" s="50" t="s">
        <v>120</v>
      </c>
      <c r="AG953" s="104" t="str">
        <f>PlainData_XXX!K958</f>
        <v>Poor</v>
      </c>
      <c r="AH953" s="48" t="s">
        <v>78</v>
      </c>
      <c r="AI953" s="49" t="str">
        <f t="shared" si="164"/>
        <v xml:space="preserve">"Police_Cost" : </v>
      </c>
      <c r="AJ953" s="130">
        <f>PlainData_XXX!L958</f>
        <v>24200</v>
      </c>
      <c r="AK953" s="48" t="s">
        <v>0</v>
      </c>
      <c r="AL953" s="110" t="str">
        <f>PlainData_XXX!M958</f>
        <v xml:space="preserve">"Performer" : </v>
      </c>
      <c r="AM953" s="49" t="s">
        <v>71</v>
      </c>
      <c r="AN953" s="111" t="str">
        <f>PlainData_XXX!N958</f>
        <v xml:space="preserve">"Name" : </v>
      </c>
      <c r="AO953" s="48" t="s">
        <v>120</v>
      </c>
      <c r="AP953" s="104" t="str">
        <f>PlainData_XXX!O958</f>
        <v>Colm O’Carroll</v>
      </c>
      <c r="AQ953" s="48" t="s">
        <v>78</v>
      </c>
      <c r="AR953" s="111" t="str">
        <f>PlainData_XXX!P958</f>
        <v xml:space="preserve">"Music_Type" : </v>
      </c>
      <c r="AS953" s="50" t="s">
        <v>120</v>
      </c>
      <c r="AT953" s="104" t="str">
        <f>PlainData_XXX!Q958</f>
        <v>Folk</v>
      </c>
      <c r="AU953" s="48" t="s">
        <v>78</v>
      </c>
      <c r="AV953" s="111" t="str">
        <f>PlainData_XXX!R958</f>
        <v xml:space="preserve">"Services" : </v>
      </c>
      <c r="AW953" s="104" t="str">
        <f>PlainData_XXX!S958</f>
        <v>["Meet and Greet", "Photo Shoots "]</v>
      </c>
      <c r="AX953" s="49" t="s">
        <v>76</v>
      </c>
      <c r="AY953" s="122" t="str">
        <f>PlainData_XXX!T958</f>
        <v xml:space="preserve">"Sponsor" : </v>
      </c>
      <c r="AZ953" s="21" t="s">
        <v>71</v>
      </c>
      <c r="BA953" s="123" t="str">
        <f>PlainData_XXX!U958</f>
        <v xml:space="preserve">"Name" : </v>
      </c>
      <c r="BB953" s="21" t="s">
        <v>120</v>
      </c>
      <c r="BC953" s="21" t="str">
        <f>PlainData_XXX!V958</f>
        <v>Tom Batty</v>
      </c>
      <c r="BD953" s="21" t="s">
        <v>78</v>
      </c>
      <c r="BE953" s="123" t="str">
        <f>PlainData_XXX!W958</f>
        <v xml:space="preserve">"Amount" : </v>
      </c>
      <c r="BF953" s="21">
        <f>PlainData_XXX!X958</f>
        <v>335000</v>
      </c>
      <c r="BG953" s="21" t="s">
        <v>0</v>
      </c>
      <c r="BH953" s="123" t="str">
        <f>PlainData_XXX!Y958</f>
        <v xml:space="preserve">"Services" : </v>
      </c>
      <c r="BI953" s="21" t="str">
        <f>PlainData_XXX!Z958</f>
        <v>["Ticket Sales", "TV Interviews", "Posters"]</v>
      </c>
      <c r="BJ953" s="21" t="s">
        <v>121</v>
      </c>
      <c r="BK953" s="127" t="str">
        <f>PlainData_XXX!AA958</f>
        <v xml:space="preserve">"Stadium" : </v>
      </c>
      <c r="BL953" s="21" t="s">
        <v>71</v>
      </c>
      <c r="BM953" s="123" t="str">
        <f>PlainData_XXX!AB958</f>
        <v xml:space="preserve">"Name" : </v>
      </c>
      <c r="BN953" s="21" t="s">
        <v>120</v>
      </c>
      <c r="BO953" s="21" t="str">
        <f>PlainData_XXX!AC958</f>
        <v>Thomond Park</v>
      </c>
      <c r="BP953" s="21" t="s">
        <v>78</v>
      </c>
      <c r="BQ953" s="123" t="str">
        <f>PlainData_XXX!AD958</f>
        <v xml:space="preserve">"City" : </v>
      </c>
      <c r="BR953" s="21" t="s">
        <v>120</v>
      </c>
      <c r="BS953" s="21" t="str">
        <f>PlainData_XXX!AE958</f>
        <v>Limerick</v>
      </c>
      <c r="BT953" s="21" t="s">
        <v>78</v>
      </c>
      <c r="BU953" s="123" t="str">
        <f>PlainData_XXX!AF958</f>
        <v xml:space="preserve">"Type" : </v>
      </c>
      <c r="BV953" s="21" t="s">
        <v>120</v>
      </c>
      <c r="BW953" s="21" t="str">
        <f>PlainData_XXX!AG958</f>
        <v>Rugby</v>
      </c>
      <c r="BX953" s="21" t="s">
        <v>78</v>
      </c>
      <c r="BY953" s="123" t="str">
        <f>PlainData_XXX!AH958</f>
        <v xml:space="preserve">"Capacity" : </v>
      </c>
      <c r="BZ953" s="21">
        <f>PlainData_XXX!AI958</f>
        <v>25600</v>
      </c>
      <c r="CA953" s="21" t="s">
        <v>0</v>
      </c>
      <c r="CB953" s="21" t="str">
        <f>PlainData_XXX!AJ958</f>
        <v>"Acoustics" :</v>
      </c>
      <c r="CC953" s="21" t="s">
        <v>120</v>
      </c>
      <c r="CD953" s="21" t="str">
        <f>PlainData_XXX!AK958</f>
        <v>Fair</v>
      </c>
      <c r="CE953" s="21" t="s">
        <v>120</v>
      </c>
      <c r="CF953" s="21" t="s">
        <v>121</v>
      </c>
      <c r="CG953" s="21" t="str">
        <f>PlainData_XXX!AL958</f>
        <v>"Merchandise_Type" :</v>
      </c>
      <c r="CH953" s="21" t="str">
        <f>PlainData_XXX!AM958</f>
        <v>["Photos", "Umbrellas "]</v>
      </c>
      <c r="CI953" s="21" t="s">
        <v>0</v>
      </c>
      <c r="CJ953" s="21" t="str">
        <f>PlainData_XXX!AN958</f>
        <v>"Audience_Type" :</v>
      </c>
      <c r="CK953" s="21" t="str">
        <f>PlainData_XXX!AO958</f>
        <v>["Teenagers", "Middle Aged", "Retired "]</v>
      </c>
      <c r="CL953" s="21" t="s">
        <v>121</v>
      </c>
    </row>
    <row r="954" spans="1:90" ht="13.2" x14ac:dyDescent="0.25">
      <c r="A954" s="45" t="s">
        <v>10</v>
      </c>
      <c r="B954" s="54">
        <f>PlainData_XXX!A959</f>
        <v>945</v>
      </c>
      <c r="C954" s="46" t="s">
        <v>77</v>
      </c>
      <c r="D954" s="49" t="str">
        <f t="shared" si="154"/>
        <v xml:space="preserve">"Concert_Year" : </v>
      </c>
      <c r="E954" s="103">
        <f>PlainData_XXX!B959</f>
        <v>2022</v>
      </c>
      <c r="F954" s="48" t="s">
        <v>0</v>
      </c>
      <c r="G954" s="49" t="str">
        <f t="shared" si="155"/>
        <v xml:space="preserve">"Concert_Month" : </v>
      </c>
      <c r="H954" s="103">
        <f>PlainData_XXX!C959</f>
        <v>12</v>
      </c>
      <c r="I954" s="48" t="s">
        <v>0</v>
      </c>
      <c r="J954" s="49" t="str">
        <f t="shared" si="156"/>
        <v>"Duration" :</v>
      </c>
      <c r="K954" s="104">
        <f>PlainData_XXX!D959</f>
        <v>150</v>
      </c>
      <c r="L954" s="46" t="s">
        <v>77</v>
      </c>
      <c r="M954" s="49" t="str">
        <f t="shared" si="157"/>
        <v xml:space="preserve">"Expected_Crowd" : </v>
      </c>
      <c r="N954" s="103">
        <f>PlainData_XXX!E959</f>
        <v>5400</v>
      </c>
      <c r="O954" s="48" t="s">
        <v>0</v>
      </c>
      <c r="P954" s="49" t="str">
        <f t="shared" si="158"/>
        <v xml:space="preserve">"Actual_Crowd" : </v>
      </c>
      <c r="Q954" s="103">
        <f>PlainData_XXX!F959</f>
        <v>5300</v>
      </c>
      <c r="R954" s="46" t="s">
        <v>77</v>
      </c>
      <c r="S954" s="49" t="str">
        <f t="shared" si="159"/>
        <v xml:space="preserve">"Cheapest_Ticket_Price" : </v>
      </c>
      <c r="T954" s="103">
        <f>PlainData_XXX!G959</f>
        <v>55</v>
      </c>
      <c r="U954" s="48" t="s">
        <v>0</v>
      </c>
      <c r="V954" s="49" t="str">
        <f t="shared" si="160"/>
        <v xml:space="preserve">"Dearest_Ticket_Price" : </v>
      </c>
      <c r="W954" s="104">
        <f>PlainData_XXX!H959</f>
        <v>270</v>
      </c>
      <c r="X954" s="48" t="s">
        <v>0</v>
      </c>
      <c r="Y954" s="49" t="str">
        <f t="shared" si="161"/>
        <v xml:space="preserve">"Food_Sales" : </v>
      </c>
      <c r="Z954" s="129">
        <f>PlainData_XXX!I959</f>
        <v>46300</v>
      </c>
      <c r="AA954" s="46" t="s">
        <v>77</v>
      </c>
      <c r="AB954" s="49" t="str">
        <f t="shared" si="162"/>
        <v xml:space="preserve">"Drink_Sales" : </v>
      </c>
      <c r="AC954" s="129">
        <f>PlainData_XXX!J959</f>
        <v>18400</v>
      </c>
      <c r="AD954" s="46" t="s">
        <v>77</v>
      </c>
      <c r="AE954" s="49" t="str">
        <f t="shared" si="163"/>
        <v xml:space="preserve">"Atmosphere" : </v>
      </c>
      <c r="AF954" s="50" t="s">
        <v>120</v>
      </c>
      <c r="AG954" s="104" t="str">
        <f>PlainData_XXX!K959</f>
        <v>Excellent</v>
      </c>
      <c r="AH954" s="48" t="s">
        <v>78</v>
      </c>
      <c r="AI954" s="49" t="str">
        <f t="shared" si="164"/>
        <v xml:space="preserve">"Police_Cost" : </v>
      </c>
      <c r="AJ954" s="130">
        <f>PlainData_XXX!L959</f>
        <v>28100</v>
      </c>
      <c r="AK954" s="48" t="s">
        <v>0</v>
      </c>
      <c r="AL954" s="110" t="str">
        <f>PlainData_XXX!M959</f>
        <v xml:space="preserve">"Performer" : </v>
      </c>
      <c r="AM954" s="49" t="s">
        <v>71</v>
      </c>
      <c r="AN954" s="111" t="str">
        <f>PlainData_XXX!N959</f>
        <v xml:space="preserve">"Name" : </v>
      </c>
      <c r="AO954" s="48" t="s">
        <v>120</v>
      </c>
      <c r="AP954" s="104" t="str">
        <f>PlainData_XXX!O959</f>
        <v>Shannon Brennan</v>
      </c>
      <c r="AQ954" s="48" t="s">
        <v>78</v>
      </c>
      <c r="AR954" s="111" t="str">
        <f>PlainData_XXX!P959</f>
        <v xml:space="preserve">"Music_Type" : </v>
      </c>
      <c r="AS954" s="50" t="s">
        <v>120</v>
      </c>
      <c r="AT954" s="104" t="str">
        <f>PlainData_XXX!Q959</f>
        <v>Classical</v>
      </c>
      <c r="AU954" s="48" t="s">
        <v>78</v>
      </c>
      <c r="AV954" s="111" t="str">
        <f>PlainData_XXX!R959</f>
        <v xml:space="preserve">"Services" : </v>
      </c>
      <c r="AW954" s="104" t="str">
        <f>PlainData_XXX!S959</f>
        <v>["TV Interviews"]</v>
      </c>
      <c r="AX954" s="49" t="s">
        <v>76</v>
      </c>
      <c r="AY954" s="122" t="str">
        <f>PlainData_XXX!T959</f>
        <v xml:space="preserve">"Sponsor" : </v>
      </c>
      <c r="AZ954" s="21" t="s">
        <v>71</v>
      </c>
      <c r="BA954" s="123" t="str">
        <f>PlainData_XXX!U959</f>
        <v xml:space="preserve">"Name" : </v>
      </c>
      <c r="BB954" s="21" t="s">
        <v>120</v>
      </c>
      <c r="BC954" s="21" t="str">
        <f>PlainData_XXX!V959</f>
        <v>Susan Syron</v>
      </c>
      <c r="BD954" s="21" t="s">
        <v>78</v>
      </c>
      <c r="BE954" s="123" t="str">
        <f>PlainData_XXX!W959</f>
        <v xml:space="preserve">"Amount" : </v>
      </c>
      <c r="BF954" s="21">
        <f>PlainData_XXX!X959</f>
        <v>333000</v>
      </c>
      <c r="BG954" s="21" t="s">
        <v>0</v>
      </c>
      <c r="BH954" s="123" t="str">
        <f>PlainData_XXX!Y959</f>
        <v xml:space="preserve">"Services" : </v>
      </c>
      <c r="BI954" s="21" t="str">
        <f>PlainData_XXX!Z959</f>
        <v>["Ticket Sales", "News Papers"]</v>
      </c>
      <c r="BJ954" s="21" t="s">
        <v>121</v>
      </c>
      <c r="BK954" s="127" t="str">
        <f>PlainData_XXX!AA959</f>
        <v xml:space="preserve">"Stadium" : </v>
      </c>
      <c r="BL954" s="21" t="s">
        <v>71</v>
      </c>
      <c r="BM954" s="123" t="str">
        <f>PlainData_XXX!AB959</f>
        <v xml:space="preserve">"Name" : </v>
      </c>
      <c r="BN954" s="21" t="s">
        <v>120</v>
      </c>
      <c r="BO954" s="21" t="str">
        <f>PlainData_XXX!AC959</f>
        <v>3Arena</v>
      </c>
      <c r="BP954" s="21" t="s">
        <v>78</v>
      </c>
      <c r="BQ954" s="123" t="str">
        <f>PlainData_XXX!AD959</f>
        <v xml:space="preserve">"City" : </v>
      </c>
      <c r="BR954" s="21" t="s">
        <v>120</v>
      </c>
      <c r="BS954" s="21" t="str">
        <f>PlainData_XXX!AE959</f>
        <v>Dublin</v>
      </c>
      <c r="BT954" s="21" t="s">
        <v>78</v>
      </c>
      <c r="BU954" s="123" t="str">
        <f>PlainData_XXX!AF959</f>
        <v xml:space="preserve">"Type" : </v>
      </c>
      <c r="BV954" s="21" t="s">
        <v>120</v>
      </c>
      <c r="BW954" s="21" t="str">
        <f>PlainData_XXX!AG959</f>
        <v>Basketball</v>
      </c>
      <c r="BX954" s="21" t="s">
        <v>78</v>
      </c>
      <c r="BY954" s="123" t="str">
        <f>PlainData_XXX!AH959</f>
        <v xml:space="preserve">"Capacity" : </v>
      </c>
      <c r="BZ954" s="21">
        <f>PlainData_XXX!AI959</f>
        <v>13000</v>
      </c>
      <c r="CA954" s="21" t="s">
        <v>0</v>
      </c>
      <c r="CB954" s="21" t="str">
        <f>PlainData_XXX!AJ959</f>
        <v>"Acoustics" :</v>
      </c>
      <c r="CC954" s="21" t="s">
        <v>120</v>
      </c>
      <c r="CD954" s="21" t="str">
        <f>PlainData_XXX!AK959</f>
        <v>Good</v>
      </c>
      <c r="CE954" s="21" t="s">
        <v>120</v>
      </c>
      <c r="CF954" s="21" t="s">
        <v>121</v>
      </c>
      <c r="CG954" s="21" t="str">
        <f>PlainData_XXX!AL959</f>
        <v>"Merchandise_Type" :</v>
      </c>
      <c r="CH954" s="21" t="str">
        <f>PlainData_XXX!AM959</f>
        <v>["Photos"]</v>
      </c>
      <c r="CI954" s="21" t="s">
        <v>0</v>
      </c>
      <c r="CJ954" s="21" t="str">
        <f>PlainData_XXX!AN959</f>
        <v>"Audience_Type" :</v>
      </c>
      <c r="CK954" s="21" t="str">
        <f>PlainData_XXX!AO959</f>
        <v>["Teenagers", "Retired "]</v>
      </c>
      <c r="CL954" s="21" t="s">
        <v>121</v>
      </c>
    </row>
    <row r="955" spans="1:90" ht="13.2" x14ac:dyDescent="0.25">
      <c r="A955" s="45" t="s">
        <v>10</v>
      </c>
      <c r="B955" s="54">
        <f>PlainData_XXX!A960</f>
        <v>946</v>
      </c>
      <c r="C955" s="46" t="s">
        <v>77</v>
      </c>
      <c r="D955" s="49" t="str">
        <f t="shared" si="154"/>
        <v xml:space="preserve">"Concert_Year" : </v>
      </c>
      <c r="E955" s="103">
        <f>PlainData_XXX!B960</f>
        <v>2021</v>
      </c>
      <c r="F955" s="48" t="s">
        <v>0</v>
      </c>
      <c r="G955" s="49" t="str">
        <f t="shared" si="155"/>
        <v xml:space="preserve">"Concert_Month" : </v>
      </c>
      <c r="H955" s="103">
        <f>PlainData_XXX!C960</f>
        <v>7</v>
      </c>
      <c r="I955" s="48" t="s">
        <v>0</v>
      </c>
      <c r="J955" s="49" t="str">
        <f t="shared" si="156"/>
        <v>"Duration" :</v>
      </c>
      <c r="K955" s="104">
        <f>PlainData_XXX!D960</f>
        <v>60</v>
      </c>
      <c r="L955" s="46" t="s">
        <v>77</v>
      </c>
      <c r="M955" s="49" t="str">
        <f t="shared" si="157"/>
        <v xml:space="preserve">"Expected_Crowd" : </v>
      </c>
      <c r="N955" s="103">
        <f>PlainData_XXX!E960</f>
        <v>22700</v>
      </c>
      <c r="O955" s="48" t="s">
        <v>0</v>
      </c>
      <c r="P955" s="49" t="str">
        <f t="shared" si="158"/>
        <v xml:space="preserve">"Actual_Crowd" : </v>
      </c>
      <c r="Q955" s="103">
        <f>PlainData_XXX!F960</f>
        <v>20200</v>
      </c>
      <c r="R955" s="46" t="s">
        <v>77</v>
      </c>
      <c r="S955" s="49" t="str">
        <f t="shared" si="159"/>
        <v xml:space="preserve">"Cheapest_Ticket_Price" : </v>
      </c>
      <c r="T955" s="103">
        <f>PlainData_XXX!G960</f>
        <v>15</v>
      </c>
      <c r="U955" s="48" t="s">
        <v>0</v>
      </c>
      <c r="V955" s="49" t="str">
        <f t="shared" si="160"/>
        <v xml:space="preserve">"Dearest_Ticket_Price" : </v>
      </c>
      <c r="W955" s="104">
        <f>PlainData_XXX!H960</f>
        <v>40</v>
      </c>
      <c r="X955" s="48" t="s">
        <v>0</v>
      </c>
      <c r="Y955" s="49" t="str">
        <f t="shared" si="161"/>
        <v xml:space="preserve">"Food_Sales" : </v>
      </c>
      <c r="Z955" s="129">
        <f>PlainData_XXX!I960</f>
        <v>18400</v>
      </c>
      <c r="AA955" s="46" t="s">
        <v>77</v>
      </c>
      <c r="AB955" s="49" t="str">
        <f t="shared" si="162"/>
        <v xml:space="preserve">"Drink_Sales" : </v>
      </c>
      <c r="AC955" s="129">
        <f>PlainData_XXX!J960</f>
        <v>84800</v>
      </c>
      <c r="AD955" s="46" t="s">
        <v>77</v>
      </c>
      <c r="AE955" s="49" t="str">
        <f t="shared" si="163"/>
        <v xml:space="preserve">"Atmosphere" : </v>
      </c>
      <c r="AF955" s="50" t="s">
        <v>120</v>
      </c>
      <c r="AG955" s="104" t="str">
        <f>PlainData_XXX!K960</f>
        <v>Good</v>
      </c>
      <c r="AH955" s="48" t="s">
        <v>78</v>
      </c>
      <c r="AI955" s="49" t="str">
        <f t="shared" si="164"/>
        <v xml:space="preserve">"Police_Cost" : </v>
      </c>
      <c r="AJ955" s="130">
        <f>PlainData_XXX!L960</f>
        <v>32800</v>
      </c>
      <c r="AK955" s="48" t="s">
        <v>0</v>
      </c>
      <c r="AL955" s="110" t="str">
        <f>PlainData_XXX!M960</f>
        <v xml:space="preserve">"Performer" : </v>
      </c>
      <c r="AM955" s="49" t="s">
        <v>71</v>
      </c>
      <c r="AN955" s="111" t="str">
        <f>PlainData_XXX!N960</f>
        <v xml:space="preserve">"Name" : </v>
      </c>
      <c r="AO955" s="48" t="s">
        <v>120</v>
      </c>
      <c r="AP955" s="104" t="str">
        <f>PlainData_XXX!O960</f>
        <v>Garbhain Moore</v>
      </c>
      <c r="AQ955" s="48" t="s">
        <v>78</v>
      </c>
      <c r="AR955" s="111" t="str">
        <f>PlainData_XXX!P960</f>
        <v xml:space="preserve">"Music_Type" : </v>
      </c>
      <c r="AS955" s="50" t="s">
        <v>120</v>
      </c>
      <c r="AT955" s="104" t="str">
        <f>PlainData_XXX!Q960</f>
        <v>Rock</v>
      </c>
      <c r="AU955" s="48" t="s">
        <v>78</v>
      </c>
      <c r="AV955" s="111" t="str">
        <f>PlainData_XXX!R960</f>
        <v xml:space="preserve">"Services" : </v>
      </c>
      <c r="AW955" s="104" t="str">
        <f>PlainData_XXX!S960</f>
        <v>["Fan Engagement", "Photo Shoots "]</v>
      </c>
      <c r="AX955" s="49" t="s">
        <v>76</v>
      </c>
      <c r="AY955" s="122" t="str">
        <f>PlainData_XXX!T960</f>
        <v xml:space="preserve">"Sponsor" : </v>
      </c>
      <c r="AZ955" s="21" t="s">
        <v>71</v>
      </c>
      <c r="BA955" s="123" t="str">
        <f>PlainData_XXX!U960</f>
        <v xml:space="preserve">"Name" : </v>
      </c>
      <c r="BB955" s="21" t="s">
        <v>120</v>
      </c>
      <c r="BC955" s="21" t="str">
        <f>PlainData_XXX!V960</f>
        <v>Gary Hosty</v>
      </c>
      <c r="BD955" s="21" t="s">
        <v>78</v>
      </c>
      <c r="BE955" s="123" t="str">
        <f>PlainData_XXX!W960</f>
        <v xml:space="preserve">"Amount" : </v>
      </c>
      <c r="BF955" s="21">
        <f>PlainData_XXX!X960</f>
        <v>197000</v>
      </c>
      <c r="BG955" s="21" t="s">
        <v>0</v>
      </c>
      <c r="BH955" s="123" t="str">
        <f>PlainData_XXX!Y960</f>
        <v xml:space="preserve">"Services" : </v>
      </c>
      <c r="BI955" s="21" t="str">
        <f>PlainData_XXX!Z960</f>
        <v>["Ticket Sales", "Posters"]</v>
      </c>
      <c r="BJ955" s="21" t="s">
        <v>121</v>
      </c>
      <c r="BK955" s="127" t="str">
        <f>PlainData_XXX!AA960</f>
        <v xml:space="preserve">"Stadium" : </v>
      </c>
      <c r="BL955" s="21" t="s">
        <v>71</v>
      </c>
      <c r="BM955" s="123" t="str">
        <f>PlainData_XXX!AB960</f>
        <v xml:space="preserve">"Name" : </v>
      </c>
      <c r="BN955" s="21" t="s">
        <v>120</v>
      </c>
      <c r="BO955" s="21" t="str">
        <f>PlainData_XXX!AC960</f>
        <v>Semple Stadium</v>
      </c>
      <c r="BP955" s="21" t="s">
        <v>78</v>
      </c>
      <c r="BQ955" s="123" t="str">
        <f>PlainData_XXX!AD960</f>
        <v xml:space="preserve">"City" : </v>
      </c>
      <c r="BR955" s="21" t="s">
        <v>120</v>
      </c>
      <c r="BS955" s="21" t="str">
        <f>PlainData_XXX!AE960</f>
        <v>Thurles</v>
      </c>
      <c r="BT955" s="21" t="s">
        <v>78</v>
      </c>
      <c r="BU955" s="123" t="str">
        <f>PlainData_XXX!AF960</f>
        <v xml:space="preserve">"Type" : </v>
      </c>
      <c r="BV955" s="21" t="s">
        <v>120</v>
      </c>
      <c r="BW955" s="21" t="str">
        <f>PlainData_XXX!AG960</f>
        <v>GAA</v>
      </c>
      <c r="BX955" s="21" t="s">
        <v>78</v>
      </c>
      <c r="BY955" s="123" t="str">
        <f>PlainData_XXX!AH960</f>
        <v xml:space="preserve">"Capacity" : </v>
      </c>
      <c r="BZ955" s="21">
        <f>PlainData_XXX!AI960</f>
        <v>45690</v>
      </c>
      <c r="CA955" s="21" t="s">
        <v>0</v>
      </c>
      <c r="CB955" s="21" t="str">
        <f>PlainData_XXX!AJ960</f>
        <v>"Acoustics" :</v>
      </c>
      <c r="CC955" s="21" t="s">
        <v>120</v>
      </c>
      <c r="CD955" s="21" t="str">
        <f>PlainData_XXX!AK960</f>
        <v>Fair</v>
      </c>
      <c r="CE955" s="21" t="s">
        <v>120</v>
      </c>
      <c r="CF955" s="21" t="s">
        <v>121</v>
      </c>
      <c r="CG955" s="21" t="str">
        <f>PlainData_XXX!AL960</f>
        <v>"Merchandise_Type" :</v>
      </c>
      <c r="CH955" s="21" t="str">
        <f>PlainData_XXX!AM960</f>
        <v>["Photos", "Tee Shirts", "Hoodies", "Umbrellas "]</v>
      </c>
      <c r="CI955" s="21" t="s">
        <v>0</v>
      </c>
      <c r="CJ955" s="21" t="str">
        <f>PlainData_XXX!AN960</f>
        <v>"Audience_Type" :</v>
      </c>
      <c r="CK955" s="21" t="str">
        <f>PlainData_XXX!AO960</f>
        <v>["Third Level Students", "Young Working Adults", "Middle Aged", "Retired "]</v>
      </c>
      <c r="CL955" s="21" t="s">
        <v>121</v>
      </c>
    </row>
    <row r="956" spans="1:90" ht="13.2" x14ac:dyDescent="0.25">
      <c r="A956" s="45" t="s">
        <v>10</v>
      </c>
      <c r="B956" s="54">
        <f>PlainData_XXX!A961</f>
        <v>947</v>
      </c>
      <c r="C956" s="46" t="s">
        <v>77</v>
      </c>
      <c r="D956" s="49" t="str">
        <f t="shared" si="154"/>
        <v xml:space="preserve">"Concert_Year" : </v>
      </c>
      <c r="E956" s="103">
        <f>PlainData_XXX!B961</f>
        <v>2020</v>
      </c>
      <c r="F956" s="48" t="s">
        <v>0</v>
      </c>
      <c r="G956" s="49" t="str">
        <f t="shared" si="155"/>
        <v xml:space="preserve">"Concert_Month" : </v>
      </c>
      <c r="H956" s="103">
        <f>PlainData_XXX!C961</f>
        <v>6</v>
      </c>
      <c r="I956" s="48" t="s">
        <v>0</v>
      </c>
      <c r="J956" s="49" t="str">
        <f t="shared" si="156"/>
        <v>"Duration" :</v>
      </c>
      <c r="K956" s="104">
        <f>PlainData_XXX!D961</f>
        <v>170</v>
      </c>
      <c r="L956" s="46" t="s">
        <v>77</v>
      </c>
      <c r="M956" s="49" t="str">
        <f t="shared" si="157"/>
        <v xml:space="preserve">"Expected_Crowd" : </v>
      </c>
      <c r="N956" s="103">
        <f>PlainData_XXX!E961</f>
        <v>31400</v>
      </c>
      <c r="O956" s="48" t="s">
        <v>0</v>
      </c>
      <c r="P956" s="49" t="str">
        <f t="shared" si="158"/>
        <v xml:space="preserve">"Actual_Crowd" : </v>
      </c>
      <c r="Q956" s="103">
        <f>PlainData_XXX!F961</f>
        <v>27000</v>
      </c>
      <c r="R956" s="46" t="s">
        <v>77</v>
      </c>
      <c r="S956" s="49" t="str">
        <f t="shared" si="159"/>
        <v xml:space="preserve">"Cheapest_Ticket_Price" : </v>
      </c>
      <c r="T956" s="103">
        <f>PlainData_XXX!G961</f>
        <v>40</v>
      </c>
      <c r="U956" s="48" t="s">
        <v>0</v>
      </c>
      <c r="V956" s="49" t="str">
        <f t="shared" si="160"/>
        <v xml:space="preserve">"Dearest_Ticket_Price" : </v>
      </c>
      <c r="W956" s="104">
        <f>PlainData_XXX!H961</f>
        <v>175</v>
      </c>
      <c r="X956" s="48" t="s">
        <v>0</v>
      </c>
      <c r="Y956" s="49" t="str">
        <f t="shared" si="161"/>
        <v xml:space="preserve">"Food_Sales" : </v>
      </c>
      <c r="Z956" s="129">
        <f>PlainData_XXX!I961</f>
        <v>91400</v>
      </c>
      <c r="AA956" s="46" t="s">
        <v>77</v>
      </c>
      <c r="AB956" s="49" t="str">
        <f t="shared" si="162"/>
        <v xml:space="preserve">"Drink_Sales" : </v>
      </c>
      <c r="AC956" s="129">
        <f>PlainData_XXX!J961</f>
        <v>30100</v>
      </c>
      <c r="AD956" s="46" t="s">
        <v>77</v>
      </c>
      <c r="AE956" s="49" t="str">
        <f t="shared" si="163"/>
        <v xml:space="preserve">"Atmosphere" : </v>
      </c>
      <c r="AF956" s="50" t="s">
        <v>120</v>
      </c>
      <c r="AG956" s="104" t="str">
        <f>PlainData_XXX!K961</f>
        <v>Good</v>
      </c>
      <c r="AH956" s="48" t="s">
        <v>78</v>
      </c>
      <c r="AI956" s="49" t="str">
        <f t="shared" si="164"/>
        <v xml:space="preserve">"Police_Cost" : </v>
      </c>
      <c r="AJ956" s="130">
        <f>PlainData_XXX!L961</f>
        <v>35100</v>
      </c>
      <c r="AK956" s="48" t="s">
        <v>0</v>
      </c>
      <c r="AL956" s="110" t="str">
        <f>PlainData_XXX!M961</f>
        <v xml:space="preserve">"Performer" : </v>
      </c>
      <c r="AM956" s="49" t="s">
        <v>71</v>
      </c>
      <c r="AN956" s="111" t="str">
        <f>PlainData_XXX!N961</f>
        <v xml:space="preserve">"Name" : </v>
      </c>
      <c r="AO956" s="48" t="s">
        <v>120</v>
      </c>
      <c r="AP956" s="104" t="str">
        <f>PlainData_XXX!O961</f>
        <v>Sinead O’Doherty</v>
      </c>
      <c r="AQ956" s="48" t="s">
        <v>78</v>
      </c>
      <c r="AR956" s="111" t="str">
        <f>PlainData_XXX!P961</f>
        <v xml:space="preserve">"Music_Type" : </v>
      </c>
      <c r="AS956" s="50" t="s">
        <v>120</v>
      </c>
      <c r="AT956" s="104" t="str">
        <f>PlainData_XXX!Q961</f>
        <v>Classical</v>
      </c>
      <c r="AU956" s="48" t="s">
        <v>78</v>
      </c>
      <c r="AV956" s="111" t="str">
        <f>PlainData_XXX!R961</f>
        <v xml:space="preserve">"Services" : </v>
      </c>
      <c r="AW956" s="104" t="str">
        <f>PlainData_XXX!S961</f>
        <v>["Live Rehearsals", "Meet and Greet", "TV Interviews"]</v>
      </c>
      <c r="AX956" s="49" t="s">
        <v>76</v>
      </c>
      <c r="AY956" s="122" t="str">
        <f>PlainData_XXX!T961</f>
        <v xml:space="preserve">"Sponsor" : </v>
      </c>
      <c r="AZ956" s="21" t="s">
        <v>71</v>
      </c>
      <c r="BA956" s="123" t="str">
        <f>PlainData_XXX!U961</f>
        <v xml:space="preserve">"Name" : </v>
      </c>
      <c r="BB956" s="21" t="s">
        <v>120</v>
      </c>
      <c r="BC956" s="21" t="str">
        <f>PlainData_XXX!V961</f>
        <v>Paddy Brady</v>
      </c>
      <c r="BD956" s="21" t="s">
        <v>78</v>
      </c>
      <c r="BE956" s="123" t="str">
        <f>PlainData_XXX!W961</f>
        <v xml:space="preserve">"Amount" : </v>
      </c>
      <c r="BF956" s="21">
        <f>PlainData_XXX!X961</f>
        <v>452000</v>
      </c>
      <c r="BG956" s="21" t="s">
        <v>0</v>
      </c>
      <c r="BH956" s="123" t="str">
        <f>PlainData_XXX!Y961</f>
        <v xml:space="preserve">"Services" : </v>
      </c>
      <c r="BI956" s="21" t="str">
        <f>PlainData_XXX!Z961</f>
        <v>["TV Interviews", "Posters", "News Papers", "Ticket Sales"]</v>
      </c>
      <c r="BJ956" s="21" t="s">
        <v>121</v>
      </c>
      <c r="BK956" s="127" t="str">
        <f>PlainData_XXX!AA961</f>
        <v xml:space="preserve">"Stadium" : </v>
      </c>
      <c r="BL956" s="21" t="s">
        <v>71</v>
      </c>
      <c r="BM956" s="123" t="str">
        <f>PlainData_XXX!AB961</f>
        <v xml:space="preserve">"Name" : </v>
      </c>
      <c r="BN956" s="21" t="s">
        <v>120</v>
      </c>
      <c r="BO956" s="21" t="str">
        <f>PlainData_XXX!AC961</f>
        <v>Thomond Park</v>
      </c>
      <c r="BP956" s="21" t="s">
        <v>78</v>
      </c>
      <c r="BQ956" s="123" t="str">
        <f>PlainData_XXX!AD961</f>
        <v xml:space="preserve">"City" : </v>
      </c>
      <c r="BR956" s="21" t="s">
        <v>120</v>
      </c>
      <c r="BS956" s="21" t="str">
        <f>PlainData_XXX!AE961</f>
        <v>Limerick</v>
      </c>
      <c r="BT956" s="21" t="s">
        <v>78</v>
      </c>
      <c r="BU956" s="123" t="str">
        <f>PlainData_XXX!AF961</f>
        <v xml:space="preserve">"Type" : </v>
      </c>
      <c r="BV956" s="21" t="s">
        <v>120</v>
      </c>
      <c r="BW956" s="21" t="str">
        <f>PlainData_XXX!AG961</f>
        <v>Rugby</v>
      </c>
      <c r="BX956" s="21" t="s">
        <v>78</v>
      </c>
      <c r="BY956" s="123" t="str">
        <f>PlainData_XXX!AH961</f>
        <v xml:space="preserve">"Capacity" : </v>
      </c>
      <c r="BZ956" s="21">
        <f>PlainData_XXX!AI961</f>
        <v>25600</v>
      </c>
      <c r="CA956" s="21" t="s">
        <v>0</v>
      </c>
      <c r="CB956" s="21" t="str">
        <f>PlainData_XXX!AJ961</f>
        <v>"Acoustics" :</v>
      </c>
      <c r="CC956" s="21" t="s">
        <v>120</v>
      </c>
      <c r="CD956" s="21" t="str">
        <f>PlainData_XXX!AK961</f>
        <v>Fair</v>
      </c>
      <c r="CE956" s="21" t="s">
        <v>120</v>
      </c>
      <c r="CF956" s="21" t="s">
        <v>121</v>
      </c>
      <c r="CG956" s="21" t="str">
        <f>PlainData_XXX!AL961</f>
        <v>"Merchandise_Type" :</v>
      </c>
      <c r="CH956" s="21" t="str">
        <f>PlainData_XXX!AM961</f>
        <v>["CD’s", "Hoodies", "Umbrellas "]</v>
      </c>
      <c r="CI956" s="21" t="s">
        <v>0</v>
      </c>
      <c r="CJ956" s="21" t="str">
        <f>PlainData_XXX!AN961</f>
        <v>"Audience_Type" :</v>
      </c>
      <c r="CK956" s="21" t="str">
        <f>PlainData_XXX!AO961</f>
        <v>["Third Level Students", "Middle Aged"]</v>
      </c>
      <c r="CL956" s="21" t="s">
        <v>121</v>
      </c>
    </row>
    <row r="957" spans="1:90" ht="13.2" x14ac:dyDescent="0.25">
      <c r="A957" s="45" t="s">
        <v>10</v>
      </c>
      <c r="B957" s="54">
        <f>PlainData_XXX!A962</f>
        <v>948</v>
      </c>
      <c r="C957" s="46" t="s">
        <v>77</v>
      </c>
      <c r="D957" s="49" t="str">
        <f t="shared" si="154"/>
        <v xml:space="preserve">"Concert_Year" : </v>
      </c>
      <c r="E957" s="103">
        <f>PlainData_XXX!B962</f>
        <v>2015</v>
      </c>
      <c r="F957" s="48" t="s">
        <v>0</v>
      </c>
      <c r="G957" s="49" t="str">
        <f t="shared" si="155"/>
        <v xml:space="preserve">"Concert_Month" : </v>
      </c>
      <c r="H957" s="103">
        <f>PlainData_XXX!C962</f>
        <v>2</v>
      </c>
      <c r="I957" s="48" t="s">
        <v>0</v>
      </c>
      <c r="J957" s="49" t="str">
        <f t="shared" si="156"/>
        <v>"Duration" :</v>
      </c>
      <c r="K957" s="104">
        <f>PlainData_XXX!D962</f>
        <v>65</v>
      </c>
      <c r="L957" s="46" t="s">
        <v>77</v>
      </c>
      <c r="M957" s="49" t="str">
        <f t="shared" si="157"/>
        <v xml:space="preserve">"Expected_Crowd" : </v>
      </c>
      <c r="N957" s="103">
        <f>PlainData_XXX!E962</f>
        <v>4100</v>
      </c>
      <c r="O957" s="48" t="s">
        <v>0</v>
      </c>
      <c r="P957" s="49" t="str">
        <f t="shared" si="158"/>
        <v xml:space="preserve">"Actual_Crowd" : </v>
      </c>
      <c r="Q957" s="103">
        <f>PlainData_XXX!F962</f>
        <v>3400</v>
      </c>
      <c r="R957" s="46" t="s">
        <v>77</v>
      </c>
      <c r="S957" s="49" t="str">
        <f t="shared" si="159"/>
        <v xml:space="preserve">"Cheapest_Ticket_Price" : </v>
      </c>
      <c r="T957" s="103">
        <f>PlainData_XXX!G962</f>
        <v>15</v>
      </c>
      <c r="U957" s="48" t="s">
        <v>0</v>
      </c>
      <c r="V957" s="49" t="str">
        <f t="shared" si="160"/>
        <v xml:space="preserve">"Dearest_Ticket_Price" : </v>
      </c>
      <c r="W957" s="104">
        <f>PlainData_XXX!H962</f>
        <v>40</v>
      </c>
      <c r="X957" s="48" t="s">
        <v>0</v>
      </c>
      <c r="Y957" s="49" t="str">
        <f t="shared" si="161"/>
        <v xml:space="preserve">"Food_Sales" : </v>
      </c>
      <c r="Z957" s="129">
        <f>PlainData_XXX!I962</f>
        <v>19100</v>
      </c>
      <c r="AA957" s="46" t="s">
        <v>77</v>
      </c>
      <c r="AB957" s="49" t="str">
        <f t="shared" si="162"/>
        <v xml:space="preserve">"Drink_Sales" : </v>
      </c>
      <c r="AC957" s="129">
        <f>PlainData_XXX!J962</f>
        <v>107100</v>
      </c>
      <c r="AD957" s="46" t="s">
        <v>77</v>
      </c>
      <c r="AE957" s="49" t="str">
        <f t="shared" si="163"/>
        <v xml:space="preserve">"Atmosphere" : </v>
      </c>
      <c r="AF957" s="50" t="s">
        <v>120</v>
      </c>
      <c r="AG957" s="104" t="str">
        <f>PlainData_XXX!K962</f>
        <v>Poor</v>
      </c>
      <c r="AH957" s="48" t="s">
        <v>78</v>
      </c>
      <c r="AI957" s="49" t="str">
        <f t="shared" si="164"/>
        <v xml:space="preserve">"Police_Cost" : </v>
      </c>
      <c r="AJ957" s="130">
        <f>PlainData_XXX!L962</f>
        <v>1100</v>
      </c>
      <c r="AK957" s="48" t="s">
        <v>0</v>
      </c>
      <c r="AL957" s="110" t="str">
        <f>PlainData_XXX!M962</f>
        <v xml:space="preserve">"Performer" : </v>
      </c>
      <c r="AM957" s="49" t="s">
        <v>71</v>
      </c>
      <c r="AN957" s="111" t="str">
        <f>PlainData_XXX!N962</f>
        <v xml:space="preserve">"Name" : </v>
      </c>
      <c r="AO957" s="48" t="s">
        <v>120</v>
      </c>
      <c r="AP957" s="104" t="str">
        <f>PlainData_XXX!O962</f>
        <v>Aine Casey</v>
      </c>
      <c r="AQ957" s="48" t="s">
        <v>78</v>
      </c>
      <c r="AR957" s="111" t="str">
        <f>PlainData_XXX!P962</f>
        <v xml:space="preserve">"Music_Type" : </v>
      </c>
      <c r="AS957" s="50" t="s">
        <v>120</v>
      </c>
      <c r="AT957" s="104" t="str">
        <f>PlainData_XXX!Q962</f>
        <v>Pop</v>
      </c>
      <c r="AU957" s="48" t="s">
        <v>78</v>
      </c>
      <c r="AV957" s="111" t="str">
        <f>PlainData_XXX!R962</f>
        <v xml:space="preserve">"Services" : </v>
      </c>
      <c r="AW957" s="104" t="str">
        <f>PlainData_XXX!S962</f>
        <v>["Fan Engagement", "Photo Shoots ", "Live Rehearsals", "TV Interviews"]</v>
      </c>
      <c r="AX957" s="49" t="s">
        <v>76</v>
      </c>
      <c r="AY957" s="122" t="str">
        <f>PlainData_XXX!T962</f>
        <v xml:space="preserve">"Sponsor" : </v>
      </c>
      <c r="AZ957" s="21" t="s">
        <v>71</v>
      </c>
      <c r="BA957" s="123" t="str">
        <f>PlainData_XXX!U962</f>
        <v xml:space="preserve">"Name" : </v>
      </c>
      <c r="BB957" s="21" t="s">
        <v>120</v>
      </c>
      <c r="BC957" s="21" t="str">
        <f>PlainData_XXX!V962</f>
        <v>Lyn Tighe</v>
      </c>
      <c r="BD957" s="21" t="s">
        <v>78</v>
      </c>
      <c r="BE957" s="123" t="str">
        <f>PlainData_XXX!W962</f>
        <v xml:space="preserve">"Amount" : </v>
      </c>
      <c r="BF957" s="21">
        <f>PlainData_XXX!X962</f>
        <v>355000</v>
      </c>
      <c r="BG957" s="21" t="s">
        <v>0</v>
      </c>
      <c r="BH957" s="123" t="str">
        <f>PlainData_XXX!Y962</f>
        <v xml:space="preserve">"Services" : </v>
      </c>
      <c r="BI957" s="21" t="str">
        <f>PlainData_XXX!Z962</f>
        <v>["TV Interviews", "News Papers"]</v>
      </c>
      <c r="BJ957" s="21" t="s">
        <v>121</v>
      </c>
      <c r="BK957" s="127" t="str">
        <f>PlainData_XXX!AA962</f>
        <v xml:space="preserve">"Stadium" : </v>
      </c>
      <c r="BL957" s="21" t="s">
        <v>71</v>
      </c>
      <c r="BM957" s="123" t="str">
        <f>PlainData_XXX!AB962</f>
        <v xml:space="preserve">"Name" : </v>
      </c>
      <c r="BN957" s="21" t="s">
        <v>120</v>
      </c>
      <c r="BO957" s="21" t="str">
        <f>PlainData_XXX!AC962</f>
        <v>National Concert Hall</v>
      </c>
      <c r="BP957" s="21" t="s">
        <v>78</v>
      </c>
      <c r="BQ957" s="123" t="str">
        <f>PlainData_XXX!AD962</f>
        <v xml:space="preserve">"City" : </v>
      </c>
      <c r="BR957" s="21" t="s">
        <v>120</v>
      </c>
      <c r="BS957" s="21" t="str">
        <f>PlainData_XXX!AE962</f>
        <v>Dublin</v>
      </c>
      <c r="BT957" s="21" t="s">
        <v>78</v>
      </c>
      <c r="BU957" s="123" t="str">
        <f>PlainData_XXX!AF962</f>
        <v xml:space="preserve">"Type" : </v>
      </c>
      <c r="BV957" s="21" t="s">
        <v>120</v>
      </c>
      <c r="BW957" s="21" t="str">
        <f>PlainData_XXX!AG962</f>
        <v>Basketball</v>
      </c>
      <c r="BX957" s="21" t="s">
        <v>78</v>
      </c>
      <c r="BY957" s="123" t="str">
        <f>PlainData_XXX!AH962</f>
        <v xml:space="preserve">"Capacity" : </v>
      </c>
      <c r="BZ957" s="21">
        <f>PlainData_XXX!AI962</f>
        <v>1200</v>
      </c>
      <c r="CA957" s="21" t="s">
        <v>0</v>
      </c>
      <c r="CB957" s="21" t="str">
        <f>PlainData_XXX!AJ962</f>
        <v>"Acoustics" :</v>
      </c>
      <c r="CC957" s="21" t="s">
        <v>120</v>
      </c>
      <c r="CD957" s="21" t="str">
        <f>PlainData_XXX!AK962</f>
        <v>Good</v>
      </c>
      <c r="CE957" s="21" t="s">
        <v>120</v>
      </c>
      <c r="CF957" s="21" t="s">
        <v>121</v>
      </c>
      <c r="CG957" s="21" t="str">
        <f>PlainData_XXX!AL962</f>
        <v>"Merchandise_Type" :</v>
      </c>
      <c r="CH957" s="21" t="str">
        <f>PlainData_XXX!AM962</f>
        <v>["CD’s", "Hoodies", "Umbrellas "]</v>
      </c>
      <c r="CI957" s="21" t="s">
        <v>0</v>
      </c>
      <c r="CJ957" s="21" t="str">
        <f>PlainData_XXX!AN962</f>
        <v>"Audience_Type" :</v>
      </c>
      <c r="CK957" s="21" t="str">
        <f>PlainData_XXX!AO962</f>
        <v>["Teenagers", "Third Level Students", "Middle Aged"]</v>
      </c>
      <c r="CL957" s="21" t="s">
        <v>121</v>
      </c>
    </row>
    <row r="958" spans="1:90" ht="13.2" x14ac:dyDescent="0.25">
      <c r="A958" s="45" t="s">
        <v>10</v>
      </c>
      <c r="B958" s="54">
        <f>PlainData_XXX!A963</f>
        <v>949</v>
      </c>
      <c r="C958" s="46" t="s">
        <v>77</v>
      </c>
      <c r="D958" s="49" t="str">
        <f t="shared" si="154"/>
        <v xml:space="preserve">"Concert_Year" : </v>
      </c>
      <c r="E958" s="103">
        <f>PlainData_XXX!B963</f>
        <v>2015</v>
      </c>
      <c r="F958" s="48" t="s">
        <v>0</v>
      </c>
      <c r="G958" s="49" t="str">
        <f t="shared" si="155"/>
        <v xml:space="preserve">"Concert_Month" : </v>
      </c>
      <c r="H958" s="103">
        <f>PlainData_XXX!C963</f>
        <v>1</v>
      </c>
      <c r="I958" s="48" t="s">
        <v>0</v>
      </c>
      <c r="J958" s="49" t="str">
        <f t="shared" si="156"/>
        <v>"Duration" :</v>
      </c>
      <c r="K958" s="104">
        <f>PlainData_XXX!D963</f>
        <v>60</v>
      </c>
      <c r="L958" s="46" t="s">
        <v>77</v>
      </c>
      <c r="M958" s="49" t="str">
        <f t="shared" si="157"/>
        <v xml:space="preserve">"Expected_Crowd" : </v>
      </c>
      <c r="N958" s="103">
        <f>PlainData_XXX!E963</f>
        <v>65000</v>
      </c>
      <c r="O958" s="48" t="s">
        <v>0</v>
      </c>
      <c r="P958" s="49" t="str">
        <f t="shared" si="158"/>
        <v xml:space="preserve">"Actual_Crowd" : </v>
      </c>
      <c r="Q958" s="103">
        <f>PlainData_XXX!F963</f>
        <v>54900</v>
      </c>
      <c r="R958" s="46" t="s">
        <v>77</v>
      </c>
      <c r="S958" s="49" t="str">
        <f t="shared" si="159"/>
        <v xml:space="preserve">"Cheapest_Ticket_Price" : </v>
      </c>
      <c r="T958" s="103">
        <f>PlainData_XXX!G963</f>
        <v>60</v>
      </c>
      <c r="U958" s="48" t="s">
        <v>0</v>
      </c>
      <c r="V958" s="49" t="str">
        <f t="shared" si="160"/>
        <v xml:space="preserve">"Dearest_Ticket_Price" : </v>
      </c>
      <c r="W958" s="104">
        <f>PlainData_XXX!H963</f>
        <v>225</v>
      </c>
      <c r="X958" s="48" t="s">
        <v>0</v>
      </c>
      <c r="Y958" s="49" t="str">
        <f t="shared" si="161"/>
        <v xml:space="preserve">"Food_Sales" : </v>
      </c>
      <c r="Z958" s="129">
        <f>PlainData_XXX!I963</f>
        <v>25500</v>
      </c>
      <c r="AA958" s="46" t="s">
        <v>77</v>
      </c>
      <c r="AB958" s="49" t="str">
        <f t="shared" si="162"/>
        <v xml:space="preserve">"Drink_Sales" : </v>
      </c>
      <c r="AC958" s="129">
        <f>PlainData_XXX!J963</f>
        <v>112100</v>
      </c>
      <c r="AD958" s="46" t="s">
        <v>77</v>
      </c>
      <c r="AE958" s="49" t="str">
        <f t="shared" si="163"/>
        <v xml:space="preserve">"Atmosphere" : </v>
      </c>
      <c r="AF958" s="50" t="s">
        <v>120</v>
      </c>
      <c r="AG958" s="104" t="str">
        <f>PlainData_XXX!K963</f>
        <v>Poor</v>
      </c>
      <c r="AH958" s="48" t="s">
        <v>78</v>
      </c>
      <c r="AI958" s="49" t="str">
        <f t="shared" si="164"/>
        <v xml:space="preserve">"Police_Cost" : </v>
      </c>
      <c r="AJ958" s="130">
        <f>PlainData_XXX!L963</f>
        <v>29700</v>
      </c>
      <c r="AK958" s="48" t="s">
        <v>0</v>
      </c>
      <c r="AL958" s="110" t="str">
        <f>PlainData_XXX!M963</f>
        <v xml:space="preserve">"Performer" : </v>
      </c>
      <c r="AM958" s="49" t="s">
        <v>71</v>
      </c>
      <c r="AN958" s="111" t="str">
        <f>PlainData_XXX!N963</f>
        <v xml:space="preserve">"Name" : </v>
      </c>
      <c r="AO958" s="48" t="s">
        <v>120</v>
      </c>
      <c r="AP958" s="104" t="str">
        <f>PlainData_XXX!O963</f>
        <v>Cian Brennan</v>
      </c>
      <c r="AQ958" s="48" t="s">
        <v>78</v>
      </c>
      <c r="AR958" s="111" t="str">
        <f>PlainData_XXX!P963</f>
        <v xml:space="preserve">"Music_Type" : </v>
      </c>
      <c r="AS958" s="50" t="s">
        <v>120</v>
      </c>
      <c r="AT958" s="104" t="str">
        <f>PlainData_XXX!Q963</f>
        <v>Hip-Hop</v>
      </c>
      <c r="AU958" s="48" t="s">
        <v>78</v>
      </c>
      <c r="AV958" s="111" t="str">
        <f>PlainData_XXX!R963</f>
        <v xml:space="preserve">"Services" : </v>
      </c>
      <c r="AW958" s="104" t="str">
        <f>PlainData_XXX!S963</f>
        <v>["Fan Engagement", "Photo Shoots ", "Meet and Greet"]</v>
      </c>
      <c r="AX958" s="49" t="s">
        <v>76</v>
      </c>
      <c r="AY958" s="122" t="str">
        <f>PlainData_XXX!T963</f>
        <v xml:space="preserve">"Sponsor" : </v>
      </c>
      <c r="AZ958" s="21" t="s">
        <v>71</v>
      </c>
      <c r="BA958" s="123" t="str">
        <f>PlainData_XXX!U963</f>
        <v xml:space="preserve">"Name" : </v>
      </c>
      <c r="BB958" s="21" t="s">
        <v>120</v>
      </c>
      <c r="BC958" s="21" t="str">
        <f>PlainData_XXX!V963</f>
        <v>Diane Byrne</v>
      </c>
      <c r="BD958" s="21" t="s">
        <v>78</v>
      </c>
      <c r="BE958" s="123" t="str">
        <f>PlainData_XXX!W963</f>
        <v xml:space="preserve">"Amount" : </v>
      </c>
      <c r="BF958" s="21">
        <f>PlainData_XXX!X963</f>
        <v>144000</v>
      </c>
      <c r="BG958" s="21" t="s">
        <v>0</v>
      </c>
      <c r="BH958" s="123" t="str">
        <f>PlainData_XXX!Y963</f>
        <v xml:space="preserve">"Services" : </v>
      </c>
      <c r="BI958" s="21" t="str">
        <f>PlainData_XXX!Z963</f>
        <v>["Posters", "News Papers", "Ticket Sales", "TV Interviews"]</v>
      </c>
      <c r="BJ958" s="21" t="s">
        <v>121</v>
      </c>
      <c r="BK958" s="127" t="str">
        <f>PlainData_XXX!AA963</f>
        <v xml:space="preserve">"Stadium" : </v>
      </c>
      <c r="BL958" s="21" t="s">
        <v>71</v>
      </c>
      <c r="BM958" s="123" t="str">
        <f>PlainData_XXX!AB963</f>
        <v xml:space="preserve">"Name" : </v>
      </c>
      <c r="BN958" s="21" t="s">
        <v>120</v>
      </c>
      <c r="BO958" s="21" t="str">
        <f>PlainData_XXX!AC963</f>
        <v>Thomond Park</v>
      </c>
      <c r="BP958" s="21" t="s">
        <v>78</v>
      </c>
      <c r="BQ958" s="123" t="str">
        <f>PlainData_XXX!AD963</f>
        <v xml:space="preserve">"City" : </v>
      </c>
      <c r="BR958" s="21" t="s">
        <v>120</v>
      </c>
      <c r="BS958" s="21" t="str">
        <f>PlainData_XXX!AE963</f>
        <v>Limerick</v>
      </c>
      <c r="BT958" s="21" t="s">
        <v>78</v>
      </c>
      <c r="BU958" s="123" t="str">
        <f>PlainData_XXX!AF963</f>
        <v xml:space="preserve">"Type" : </v>
      </c>
      <c r="BV958" s="21" t="s">
        <v>120</v>
      </c>
      <c r="BW958" s="21" t="str">
        <f>PlainData_XXX!AG963</f>
        <v>Rugby</v>
      </c>
      <c r="BX958" s="21" t="s">
        <v>78</v>
      </c>
      <c r="BY958" s="123" t="str">
        <f>PlainData_XXX!AH963</f>
        <v xml:space="preserve">"Capacity" : </v>
      </c>
      <c r="BZ958" s="21">
        <f>PlainData_XXX!AI963</f>
        <v>25600</v>
      </c>
      <c r="CA958" s="21" t="s">
        <v>0</v>
      </c>
      <c r="CB958" s="21" t="str">
        <f>PlainData_XXX!AJ963</f>
        <v>"Acoustics" :</v>
      </c>
      <c r="CC958" s="21" t="s">
        <v>120</v>
      </c>
      <c r="CD958" s="21" t="str">
        <f>PlainData_XXX!AK963</f>
        <v>Fair</v>
      </c>
      <c r="CE958" s="21" t="s">
        <v>120</v>
      </c>
      <c r="CF958" s="21" t="s">
        <v>121</v>
      </c>
      <c r="CG958" s="21" t="str">
        <f>PlainData_XXX!AL963</f>
        <v>"Merchandise_Type" :</v>
      </c>
      <c r="CH958" s="21" t="str">
        <f>PlainData_XXX!AM963</f>
        <v>["CD’s", "Tee Shirts", "Umbrellas "]</v>
      </c>
      <c r="CI958" s="21" t="s">
        <v>0</v>
      </c>
      <c r="CJ958" s="21" t="str">
        <f>PlainData_XXX!AN963</f>
        <v>"Audience_Type" :</v>
      </c>
      <c r="CK958" s="21" t="str">
        <f>PlainData_XXX!AO963</f>
        <v>["Teenagers", "Retired "]</v>
      </c>
      <c r="CL958" s="21" t="s">
        <v>121</v>
      </c>
    </row>
    <row r="959" spans="1:90" ht="13.2" x14ac:dyDescent="0.25">
      <c r="A959" s="45" t="s">
        <v>10</v>
      </c>
      <c r="B959" s="54">
        <f>PlainData_XXX!A964</f>
        <v>950</v>
      </c>
      <c r="C959" s="46" t="s">
        <v>77</v>
      </c>
      <c r="D959" s="49" t="str">
        <f t="shared" si="154"/>
        <v xml:space="preserve">"Concert_Year" : </v>
      </c>
      <c r="E959" s="103">
        <f>PlainData_XXX!B964</f>
        <v>2020</v>
      </c>
      <c r="F959" s="48" t="s">
        <v>0</v>
      </c>
      <c r="G959" s="49" t="str">
        <f t="shared" si="155"/>
        <v xml:space="preserve">"Concert_Month" : </v>
      </c>
      <c r="H959" s="103">
        <f>PlainData_XXX!C964</f>
        <v>1</v>
      </c>
      <c r="I959" s="48" t="s">
        <v>0</v>
      </c>
      <c r="J959" s="49" t="str">
        <f t="shared" si="156"/>
        <v>"Duration" :</v>
      </c>
      <c r="K959" s="104">
        <f>PlainData_XXX!D964</f>
        <v>75</v>
      </c>
      <c r="L959" s="46" t="s">
        <v>77</v>
      </c>
      <c r="M959" s="49" t="str">
        <f t="shared" si="157"/>
        <v xml:space="preserve">"Expected_Crowd" : </v>
      </c>
      <c r="N959" s="103">
        <f>PlainData_XXX!E964</f>
        <v>80000</v>
      </c>
      <c r="O959" s="48" t="s">
        <v>0</v>
      </c>
      <c r="P959" s="49" t="str">
        <f t="shared" si="158"/>
        <v xml:space="preserve">"Actual_Crowd" : </v>
      </c>
      <c r="Q959" s="103">
        <f>PlainData_XXX!F964</f>
        <v>83300</v>
      </c>
      <c r="R959" s="46" t="s">
        <v>77</v>
      </c>
      <c r="S959" s="49" t="str">
        <f t="shared" si="159"/>
        <v xml:space="preserve">"Cheapest_Ticket_Price" : </v>
      </c>
      <c r="T959" s="103">
        <f>PlainData_XXX!G964</f>
        <v>55</v>
      </c>
      <c r="U959" s="48" t="s">
        <v>0</v>
      </c>
      <c r="V959" s="49" t="str">
        <f t="shared" si="160"/>
        <v xml:space="preserve">"Dearest_Ticket_Price" : </v>
      </c>
      <c r="W959" s="104">
        <f>PlainData_XXX!H964</f>
        <v>160</v>
      </c>
      <c r="X959" s="48" t="s">
        <v>0</v>
      </c>
      <c r="Y959" s="49" t="str">
        <f t="shared" si="161"/>
        <v xml:space="preserve">"Food_Sales" : </v>
      </c>
      <c r="Z959" s="129">
        <f>PlainData_XXX!I964</f>
        <v>79400</v>
      </c>
      <c r="AA959" s="46" t="s">
        <v>77</v>
      </c>
      <c r="AB959" s="49" t="str">
        <f t="shared" si="162"/>
        <v xml:space="preserve">"Drink_Sales" : </v>
      </c>
      <c r="AC959" s="129">
        <f>PlainData_XXX!J964</f>
        <v>46400</v>
      </c>
      <c r="AD959" s="46" t="s">
        <v>77</v>
      </c>
      <c r="AE959" s="49" t="str">
        <f t="shared" si="163"/>
        <v xml:space="preserve">"Atmosphere" : </v>
      </c>
      <c r="AF959" s="50" t="s">
        <v>120</v>
      </c>
      <c r="AG959" s="104" t="str">
        <f>PlainData_XXX!K964</f>
        <v>Good</v>
      </c>
      <c r="AH959" s="48" t="s">
        <v>78</v>
      </c>
      <c r="AI959" s="49" t="str">
        <f t="shared" si="164"/>
        <v xml:space="preserve">"Police_Cost" : </v>
      </c>
      <c r="AJ959" s="130">
        <f>PlainData_XXX!L964</f>
        <v>12600</v>
      </c>
      <c r="AK959" s="48" t="s">
        <v>0</v>
      </c>
      <c r="AL959" s="110" t="str">
        <f>PlainData_XXX!M964</f>
        <v xml:space="preserve">"Performer" : </v>
      </c>
      <c r="AM959" s="49" t="s">
        <v>71</v>
      </c>
      <c r="AN959" s="111" t="str">
        <f>PlainData_XXX!N964</f>
        <v xml:space="preserve">"Name" : </v>
      </c>
      <c r="AO959" s="48" t="s">
        <v>120</v>
      </c>
      <c r="AP959" s="104" t="str">
        <f>PlainData_XXX!O964</f>
        <v>Eabha Cunningham</v>
      </c>
      <c r="AQ959" s="48" t="s">
        <v>78</v>
      </c>
      <c r="AR959" s="111" t="str">
        <f>PlainData_XXX!P964</f>
        <v xml:space="preserve">"Music_Type" : </v>
      </c>
      <c r="AS959" s="50" t="s">
        <v>120</v>
      </c>
      <c r="AT959" s="104" t="str">
        <f>PlainData_XXX!Q964</f>
        <v>Rock</v>
      </c>
      <c r="AU959" s="48" t="s">
        <v>78</v>
      </c>
      <c r="AV959" s="111" t="str">
        <f>PlainData_XXX!R964</f>
        <v xml:space="preserve">"Services" : </v>
      </c>
      <c r="AW959" s="104" t="str">
        <f>PlainData_XXX!S964</f>
        <v>["Fan Engagement", "Photo Shoots ", "Meet and Greet"]</v>
      </c>
      <c r="AX959" s="49" t="s">
        <v>76</v>
      </c>
      <c r="AY959" s="122" t="str">
        <f>PlainData_XXX!T964</f>
        <v xml:space="preserve">"Sponsor" : </v>
      </c>
      <c r="AZ959" s="21" t="s">
        <v>71</v>
      </c>
      <c r="BA959" s="123" t="str">
        <f>PlainData_XXX!U964</f>
        <v xml:space="preserve">"Name" : </v>
      </c>
      <c r="BB959" s="21" t="s">
        <v>120</v>
      </c>
      <c r="BC959" s="21" t="str">
        <f>PlainData_XXX!V964</f>
        <v>Glen Duffy</v>
      </c>
      <c r="BD959" s="21" t="s">
        <v>78</v>
      </c>
      <c r="BE959" s="123" t="str">
        <f>PlainData_XXX!W964</f>
        <v xml:space="preserve">"Amount" : </v>
      </c>
      <c r="BF959" s="21">
        <f>PlainData_XXX!X964</f>
        <v>261000</v>
      </c>
      <c r="BG959" s="21" t="s">
        <v>0</v>
      </c>
      <c r="BH959" s="123" t="str">
        <f>PlainData_XXX!Y964</f>
        <v xml:space="preserve">"Services" : </v>
      </c>
      <c r="BI959" s="21" t="str">
        <f>PlainData_XXX!Z964</f>
        <v>["Ticket Sales", "Radio Interviews"]</v>
      </c>
      <c r="BJ959" s="21" t="s">
        <v>121</v>
      </c>
      <c r="BK959" s="127" t="str">
        <f>PlainData_XXX!AA964</f>
        <v xml:space="preserve">"Stadium" : </v>
      </c>
      <c r="BL959" s="21" t="s">
        <v>71</v>
      </c>
      <c r="BM959" s="123" t="str">
        <f>PlainData_XXX!AB964</f>
        <v xml:space="preserve">"Name" : </v>
      </c>
      <c r="BN959" s="21" t="s">
        <v>120</v>
      </c>
      <c r="BO959" s="21" t="str">
        <f>PlainData_XXX!AC964</f>
        <v>Tallaght Stadium</v>
      </c>
      <c r="BP959" s="21" t="s">
        <v>78</v>
      </c>
      <c r="BQ959" s="123" t="str">
        <f>PlainData_XXX!AD964</f>
        <v xml:space="preserve">"City" : </v>
      </c>
      <c r="BR959" s="21" t="s">
        <v>120</v>
      </c>
      <c r="BS959" s="21" t="str">
        <f>PlainData_XXX!AE964</f>
        <v>Dublin</v>
      </c>
      <c r="BT959" s="21" t="s">
        <v>78</v>
      </c>
      <c r="BU959" s="123" t="str">
        <f>PlainData_XXX!AF964</f>
        <v xml:space="preserve">"Type" : </v>
      </c>
      <c r="BV959" s="21" t="s">
        <v>120</v>
      </c>
      <c r="BW959" s="21" t="str">
        <f>PlainData_XXX!AG964</f>
        <v>Soccer</v>
      </c>
      <c r="BX959" s="21" t="s">
        <v>78</v>
      </c>
      <c r="BY959" s="123" t="str">
        <f>PlainData_XXX!AH964</f>
        <v xml:space="preserve">"Capacity" : </v>
      </c>
      <c r="BZ959" s="21">
        <f>PlainData_XXX!AI964</f>
        <v>8000</v>
      </c>
      <c r="CA959" s="21" t="s">
        <v>0</v>
      </c>
      <c r="CB959" s="21" t="str">
        <f>PlainData_XXX!AJ964</f>
        <v>"Acoustics" :</v>
      </c>
      <c r="CC959" s="21" t="s">
        <v>120</v>
      </c>
      <c r="CD959" s="21" t="str">
        <f>PlainData_XXX!AK964</f>
        <v>Fair</v>
      </c>
      <c r="CE959" s="21" t="s">
        <v>120</v>
      </c>
      <c r="CF959" s="21" t="s">
        <v>121</v>
      </c>
      <c r="CG959" s="21" t="str">
        <f>PlainData_XXX!AL964</f>
        <v>"Merchandise_Type" :</v>
      </c>
      <c r="CH959" s="21" t="str">
        <f>PlainData_XXX!AM964</f>
        <v>["Tee Shirts", "Hoodies", "Umbrellas ", "CD’s"]</v>
      </c>
      <c r="CI959" s="21" t="s">
        <v>0</v>
      </c>
      <c r="CJ959" s="21" t="str">
        <f>PlainData_XXX!AN964</f>
        <v>"Audience_Type" :</v>
      </c>
      <c r="CK959" s="21" t="str">
        <f>PlainData_XXX!AO964</f>
        <v>["Teenagers", "Middle Aged"]</v>
      </c>
      <c r="CL959" s="21" t="s">
        <v>121</v>
      </c>
    </row>
    <row r="960" spans="1:90" ht="13.2" x14ac:dyDescent="0.25">
      <c r="A960" s="45" t="s">
        <v>10</v>
      </c>
      <c r="B960" s="54">
        <f>PlainData_XXX!A965</f>
        <v>951</v>
      </c>
      <c r="C960" s="46" t="s">
        <v>77</v>
      </c>
      <c r="D960" s="49" t="str">
        <f t="shared" si="154"/>
        <v xml:space="preserve">"Concert_Year" : </v>
      </c>
      <c r="E960" s="103">
        <f>PlainData_XXX!B965</f>
        <v>2015</v>
      </c>
      <c r="F960" s="48" t="s">
        <v>0</v>
      </c>
      <c r="G960" s="49" t="str">
        <f t="shared" si="155"/>
        <v xml:space="preserve">"Concert_Month" : </v>
      </c>
      <c r="H960" s="103">
        <f>PlainData_XXX!C965</f>
        <v>6</v>
      </c>
      <c r="I960" s="48" t="s">
        <v>0</v>
      </c>
      <c r="J960" s="49" t="str">
        <f t="shared" si="156"/>
        <v>"Duration" :</v>
      </c>
      <c r="K960" s="104">
        <f>PlainData_XXX!D965</f>
        <v>180</v>
      </c>
      <c r="L960" s="46" t="s">
        <v>77</v>
      </c>
      <c r="M960" s="49" t="str">
        <f t="shared" si="157"/>
        <v xml:space="preserve">"Expected_Crowd" : </v>
      </c>
      <c r="N960" s="103">
        <f>PlainData_XXX!E965</f>
        <v>68900</v>
      </c>
      <c r="O960" s="48" t="s">
        <v>0</v>
      </c>
      <c r="P960" s="49" t="str">
        <f t="shared" si="158"/>
        <v xml:space="preserve">"Actual_Crowd" : </v>
      </c>
      <c r="Q960" s="103">
        <f>PlainData_XXX!F965</f>
        <v>71400</v>
      </c>
      <c r="R960" s="46" t="s">
        <v>77</v>
      </c>
      <c r="S960" s="49" t="str">
        <f t="shared" si="159"/>
        <v xml:space="preserve">"Cheapest_Ticket_Price" : </v>
      </c>
      <c r="T960" s="103">
        <f>PlainData_XXX!G965</f>
        <v>30</v>
      </c>
      <c r="U960" s="48" t="s">
        <v>0</v>
      </c>
      <c r="V960" s="49" t="str">
        <f t="shared" si="160"/>
        <v xml:space="preserve">"Dearest_Ticket_Price" : </v>
      </c>
      <c r="W960" s="104">
        <f>PlainData_XXX!H965</f>
        <v>55</v>
      </c>
      <c r="X960" s="48" t="s">
        <v>0</v>
      </c>
      <c r="Y960" s="49" t="str">
        <f t="shared" si="161"/>
        <v xml:space="preserve">"Food_Sales" : </v>
      </c>
      <c r="Z960" s="129">
        <f>PlainData_XXX!I965</f>
        <v>90100</v>
      </c>
      <c r="AA960" s="46" t="s">
        <v>77</v>
      </c>
      <c r="AB960" s="49" t="str">
        <f t="shared" si="162"/>
        <v xml:space="preserve">"Drink_Sales" : </v>
      </c>
      <c r="AC960" s="129">
        <f>PlainData_XXX!J965</f>
        <v>40400</v>
      </c>
      <c r="AD960" s="46" t="s">
        <v>77</v>
      </c>
      <c r="AE960" s="49" t="str">
        <f t="shared" si="163"/>
        <v xml:space="preserve">"Atmosphere" : </v>
      </c>
      <c r="AF960" s="50" t="s">
        <v>120</v>
      </c>
      <c r="AG960" s="104" t="str">
        <f>PlainData_XXX!K965</f>
        <v>Good</v>
      </c>
      <c r="AH960" s="48" t="s">
        <v>78</v>
      </c>
      <c r="AI960" s="49" t="str">
        <f t="shared" si="164"/>
        <v xml:space="preserve">"Police_Cost" : </v>
      </c>
      <c r="AJ960" s="130">
        <f>PlainData_XXX!L965</f>
        <v>18100</v>
      </c>
      <c r="AK960" s="48" t="s">
        <v>0</v>
      </c>
      <c r="AL960" s="110" t="str">
        <f>PlainData_XXX!M965</f>
        <v xml:space="preserve">"Performer" : </v>
      </c>
      <c r="AM960" s="49" t="s">
        <v>71</v>
      </c>
      <c r="AN960" s="111" t="str">
        <f>PlainData_XXX!N965</f>
        <v xml:space="preserve">"Name" : </v>
      </c>
      <c r="AO960" s="48" t="s">
        <v>120</v>
      </c>
      <c r="AP960" s="104" t="str">
        <f>PlainData_XXX!O965</f>
        <v>Caoimhin Buckley</v>
      </c>
      <c r="AQ960" s="48" t="s">
        <v>78</v>
      </c>
      <c r="AR960" s="111" t="str">
        <f>PlainData_XXX!P965</f>
        <v xml:space="preserve">"Music_Type" : </v>
      </c>
      <c r="AS960" s="50" t="s">
        <v>120</v>
      </c>
      <c r="AT960" s="104" t="str">
        <f>PlainData_XXX!Q965</f>
        <v>Rock</v>
      </c>
      <c r="AU960" s="48" t="s">
        <v>78</v>
      </c>
      <c r="AV960" s="111" t="str">
        <f>PlainData_XXX!R965</f>
        <v xml:space="preserve">"Services" : </v>
      </c>
      <c r="AW960" s="104" t="str">
        <f>PlainData_XXX!S965</f>
        <v>["TV Interviews", "Fan Engagement", "Photo Shoots ", "Meet and Greet"]</v>
      </c>
      <c r="AX960" s="49" t="s">
        <v>76</v>
      </c>
      <c r="AY960" s="122" t="str">
        <f>PlainData_XXX!T965</f>
        <v xml:space="preserve">"Sponsor" : </v>
      </c>
      <c r="AZ960" s="21" t="s">
        <v>71</v>
      </c>
      <c r="BA960" s="123" t="str">
        <f>PlainData_XXX!U965</f>
        <v xml:space="preserve">"Name" : </v>
      </c>
      <c r="BB960" s="21" t="s">
        <v>120</v>
      </c>
      <c r="BC960" s="21" t="str">
        <f>PlainData_XXX!V965</f>
        <v>Mags Long</v>
      </c>
      <c r="BD960" s="21" t="s">
        <v>78</v>
      </c>
      <c r="BE960" s="123" t="str">
        <f>PlainData_XXX!W965</f>
        <v xml:space="preserve">"Amount" : </v>
      </c>
      <c r="BF960" s="21">
        <f>PlainData_XXX!X965</f>
        <v>235000</v>
      </c>
      <c r="BG960" s="21" t="s">
        <v>0</v>
      </c>
      <c r="BH960" s="123" t="str">
        <f>PlainData_XXX!Y965</f>
        <v xml:space="preserve">"Services" : </v>
      </c>
      <c r="BI960" s="21" t="str">
        <f>PlainData_XXX!Z965</f>
        <v>["TV Interviews", "Radio Interviews", "News Papers"]</v>
      </c>
      <c r="BJ960" s="21" t="s">
        <v>121</v>
      </c>
      <c r="BK960" s="127" t="str">
        <f>PlainData_XXX!AA965</f>
        <v xml:space="preserve">"Stadium" : </v>
      </c>
      <c r="BL960" s="21" t="s">
        <v>71</v>
      </c>
      <c r="BM960" s="123" t="str">
        <f>PlainData_XXX!AB965</f>
        <v xml:space="preserve">"Name" : </v>
      </c>
      <c r="BN960" s="21" t="s">
        <v>120</v>
      </c>
      <c r="BO960" s="21" t="str">
        <f>PlainData_XXX!AC965</f>
        <v>Croke Park</v>
      </c>
      <c r="BP960" s="21" t="s">
        <v>78</v>
      </c>
      <c r="BQ960" s="123" t="str">
        <f>PlainData_XXX!AD965</f>
        <v xml:space="preserve">"City" : </v>
      </c>
      <c r="BR960" s="21" t="s">
        <v>120</v>
      </c>
      <c r="BS960" s="21" t="str">
        <f>PlainData_XXX!AE965</f>
        <v>Dublin</v>
      </c>
      <c r="BT960" s="21" t="s">
        <v>78</v>
      </c>
      <c r="BU960" s="123" t="str">
        <f>PlainData_XXX!AF965</f>
        <v xml:space="preserve">"Type" : </v>
      </c>
      <c r="BV960" s="21" t="s">
        <v>120</v>
      </c>
      <c r="BW960" s="21" t="str">
        <f>PlainData_XXX!AG965</f>
        <v>GAA</v>
      </c>
      <c r="BX960" s="21" t="s">
        <v>78</v>
      </c>
      <c r="BY960" s="123" t="str">
        <f>PlainData_XXX!AH965</f>
        <v xml:space="preserve">"Capacity" : </v>
      </c>
      <c r="BZ960" s="21">
        <f>PlainData_XXX!AI965</f>
        <v>82300</v>
      </c>
      <c r="CA960" s="21" t="s">
        <v>0</v>
      </c>
      <c r="CB960" s="21" t="str">
        <f>PlainData_XXX!AJ965</f>
        <v>"Acoustics" :</v>
      </c>
      <c r="CC960" s="21" t="s">
        <v>120</v>
      </c>
      <c r="CD960" s="21" t="str">
        <f>PlainData_XXX!AK965</f>
        <v>Fair</v>
      </c>
      <c r="CE960" s="21" t="s">
        <v>120</v>
      </c>
      <c r="CF960" s="21" t="s">
        <v>121</v>
      </c>
      <c r="CG960" s="21" t="str">
        <f>PlainData_XXX!AL965</f>
        <v>"Merchandise_Type" :</v>
      </c>
      <c r="CH960" s="21" t="str">
        <f>PlainData_XXX!AM965</f>
        <v>["CD’s", "Tee Shirts", "Hoodies"]</v>
      </c>
      <c r="CI960" s="21" t="s">
        <v>0</v>
      </c>
      <c r="CJ960" s="21" t="str">
        <f>PlainData_XXX!AN965</f>
        <v>"Audience_Type" :</v>
      </c>
      <c r="CK960" s="21" t="str">
        <f>PlainData_XXX!AO965</f>
        <v>["Teenagers", "Young Working Adults"]</v>
      </c>
      <c r="CL960" s="21" t="s">
        <v>121</v>
      </c>
    </row>
    <row r="961" spans="1:90" ht="13.2" x14ac:dyDescent="0.25">
      <c r="A961" s="45" t="s">
        <v>10</v>
      </c>
      <c r="B961" s="54">
        <f>PlainData_XXX!A966</f>
        <v>952</v>
      </c>
      <c r="C961" s="46" t="s">
        <v>77</v>
      </c>
      <c r="D961" s="49" t="str">
        <f t="shared" si="154"/>
        <v xml:space="preserve">"Concert_Year" : </v>
      </c>
      <c r="E961" s="103">
        <f>PlainData_XXX!B966</f>
        <v>2013</v>
      </c>
      <c r="F961" s="48" t="s">
        <v>0</v>
      </c>
      <c r="G961" s="49" t="str">
        <f t="shared" si="155"/>
        <v xml:space="preserve">"Concert_Month" : </v>
      </c>
      <c r="H961" s="103">
        <f>PlainData_XXX!C966</f>
        <v>8</v>
      </c>
      <c r="I961" s="48" t="s">
        <v>0</v>
      </c>
      <c r="J961" s="49" t="str">
        <f t="shared" si="156"/>
        <v>"Duration" :</v>
      </c>
      <c r="K961" s="104">
        <f>PlainData_XXX!D966</f>
        <v>115</v>
      </c>
      <c r="L961" s="46" t="s">
        <v>77</v>
      </c>
      <c r="M961" s="49" t="str">
        <f t="shared" si="157"/>
        <v xml:space="preserve">"Expected_Crowd" : </v>
      </c>
      <c r="N961" s="103">
        <f>PlainData_XXX!E966</f>
        <v>29500</v>
      </c>
      <c r="O961" s="48" t="s">
        <v>0</v>
      </c>
      <c r="P961" s="49" t="str">
        <f t="shared" si="158"/>
        <v xml:space="preserve">"Actual_Crowd" : </v>
      </c>
      <c r="Q961" s="103">
        <f>PlainData_XXX!F966</f>
        <v>31000</v>
      </c>
      <c r="R961" s="46" t="s">
        <v>77</v>
      </c>
      <c r="S961" s="49" t="str">
        <f t="shared" si="159"/>
        <v xml:space="preserve">"Cheapest_Ticket_Price" : </v>
      </c>
      <c r="T961" s="103">
        <f>PlainData_XXX!G966</f>
        <v>20</v>
      </c>
      <c r="U961" s="48" t="s">
        <v>0</v>
      </c>
      <c r="V961" s="49" t="str">
        <f t="shared" si="160"/>
        <v xml:space="preserve">"Dearest_Ticket_Price" : </v>
      </c>
      <c r="W961" s="104">
        <f>PlainData_XXX!H966</f>
        <v>80</v>
      </c>
      <c r="X961" s="48" t="s">
        <v>0</v>
      </c>
      <c r="Y961" s="49" t="str">
        <f t="shared" si="161"/>
        <v xml:space="preserve">"Food_Sales" : </v>
      </c>
      <c r="Z961" s="129">
        <f>PlainData_XXX!I966</f>
        <v>80400</v>
      </c>
      <c r="AA961" s="46" t="s">
        <v>77</v>
      </c>
      <c r="AB961" s="49" t="str">
        <f t="shared" si="162"/>
        <v xml:space="preserve">"Drink_Sales" : </v>
      </c>
      <c r="AC961" s="129">
        <f>PlainData_XXX!J966</f>
        <v>35400</v>
      </c>
      <c r="AD961" s="46" t="s">
        <v>77</v>
      </c>
      <c r="AE961" s="49" t="str">
        <f t="shared" si="163"/>
        <v xml:space="preserve">"Atmosphere" : </v>
      </c>
      <c r="AF961" s="50" t="s">
        <v>120</v>
      </c>
      <c r="AG961" s="104" t="str">
        <f>PlainData_XXX!K966</f>
        <v>Fair</v>
      </c>
      <c r="AH961" s="48" t="s">
        <v>78</v>
      </c>
      <c r="AI961" s="49" t="str">
        <f t="shared" si="164"/>
        <v xml:space="preserve">"Police_Cost" : </v>
      </c>
      <c r="AJ961" s="130">
        <f>PlainData_XXX!L966</f>
        <v>37500</v>
      </c>
      <c r="AK961" s="48" t="s">
        <v>0</v>
      </c>
      <c r="AL961" s="110" t="str">
        <f>PlainData_XXX!M966</f>
        <v xml:space="preserve">"Performer" : </v>
      </c>
      <c r="AM961" s="49" t="s">
        <v>71</v>
      </c>
      <c r="AN961" s="111" t="str">
        <f>PlainData_XXX!N966</f>
        <v xml:space="preserve">"Name" : </v>
      </c>
      <c r="AO961" s="48" t="s">
        <v>120</v>
      </c>
      <c r="AP961" s="104" t="str">
        <f>PlainData_XXX!O966</f>
        <v>Padraig Power</v>
      </c>
      <c r="AQ961" s="48" t="s">
        <v>78</v>
      </c>
      <c r="AR961" s="111" t="str">
        <f>PlainData_XXX!P966</f>
        <v xml:space="preserve">"Music_Type" : </v>
      </c>
      <c r="AS961" s="50" t="s">
        <v>120</v>
      </c>
      <c r="AT961" s="104" t="str">
        <f>PlainData_XXX!Q966</f>
        <v>Folk</v>
      </c>
      <c r="AU961" s="48" t="s">
        <v>78</v>
      </c>
      <c r="AV961" s="111" t="str">
        <f>PlainData_XXX!R966</f>
        <v xml:space="preserve">"Services" : </v>
      </c>
      <c r="AW961" s="104" t="str">
        <f>PlainData_XXX!S966</f>
        <v>["Live Rehearsals", "Meet and Greet", "Fan Engagement"]</v>
      </c>
      <c r="AX961" s="49" t="s">
        <v>76</v>
      </c>
      <c r="AY961" s="122" t="str">
        <f>PlainData_XXX!T966</f>
        <v xml:space="preserve">"Sponsor" : </v>
      </c>
      <c r="AZ961" s="21" t="s">
        <v>71</v>
      </c>
      <c r="BA961" s="123" t="str">
        <f>PlainData_XXX!U966</f>
        <v xml:space="preserve">"Name" : </v>
      </c>
      <c r="BB961" s="21" t="s">
        <v>120</v>
      </c>
      <c r="BC961" s="21" t="str">
        <f>PlainData_XXX!V966</f>
        <v>Ann Ward</v>
      </c>
      <c r="BD961" s="21" t="s">
        <v>78</v>
      </c>
      <c r="BE961" s="123" t="str">
        <f>PlainData_XXX!W966</f>
        <v xml:space="preserve">"Amount" : </v>
      </c>
      <c r="BF961" s="21">
        <f>PlainData_XXX!X966</f>
        <v>156000</v>
      </c>
      <c r="BG961" s="21" t="s">
        <v>0</v>
      </c>
      <c r="BH961" s="123" t="str">
        <f>PlainData_XXX!Y966</f>
        <v xml:space="preserve">"Services" : </v>
      </c>
      <c r="BI961" s="21" t="str">
        <f>PlainData_XXX!Z966</f>
        <v>["Posters"]</v>
      </c>
      <c r="BJ961" s="21" t="s">
        <v>121</v>
      </c>
      <c r="BK961" s="127" t="str">
        <f>PlainData_XXX!AA966</f>
        <v xml:space="preserve">"Stadium" : </v>
      </c>
      <c r="BL961" s="21" t="s">
        <v>71</v>
      </c>
      <c r="BM961" s="123" t="str">
        <f>PlainData_XXX!AB966</f>
        <v xml:space="preserve">"Name" : </v>
      </c>
      <c r="BN961" s="21" t="s">
        <v>120</v>
      </c>
      <c r="BO961" s="21" t="str">
        <f>PlainData_XXX!AC966</f>
        <v>INEC Arena</v>
      </c>
      <c r="BP961" s="21" t="s">
        <v>78</v>
      </c>
      <c r="BQ961" s="123" t="str">
        <f>PlainData_XXX!AD966</f>
        <v xml:space="preserve">"City" : </v>
      </c>
      <c r="BR961" s="21" t="s">
        <v>120</v>
      </c>
      <c r="BS961" s="21" t="str">
        <f>PlainData_XXX!AE966</f>
        <v>Killarney</v>
      </c>
      <c r="BT961" s="21" t="s">
        <v>78</v>
      </c>
      <c r="BU961" s="123" t="str">
        <f>PlainData_XXX!AF966</f>
        <v xml:space="preserve">"Type" : </v>
      </c>
      <c r="BV961" s="21" t="s">
        <v>120</v>
      </c>
      <c r="BW961" s="21" t="str">
        <f>PlainData_XXX!AG966</f>
        <v>Basketball</v>
      </c>
      <c r="BX961" s="21" t="s">
        <v>78</v>
      </c>
      <c r="BY961" s="123" t="str">
        <f>PlainData_XXX!AH966</f>
        <v xml:space="preserve">"Capacity" : </v>
      </c>
      <c r="BZ961" s="21">
        <f>PlainData_XXX!AI966</f>
        <v>4500</v>
      </c>
      <c r="CA961" s="21" t="s">
        <v>0</v>
      </c>
      <c r="CB961" s="21" t="str">
        <f>PlainData_XXX!AJ966</f>
        <v>"Acoustics" :</v>
      </c>
      <c r="CC961" s="21" t="s">
        <v>120</v>
      </c>
      <c r="CD961" s="21" t="str">
        <f>PlainData_XXX!AK966</f>
        <v>Good</v>
      </c>
      <c r="CE961" s="21" t="s">
        <v>120</v>
      </c>
      <c r="CF961" s="21" t="s">
        <v>121</v>
      </c>
      <c r="CG961" s="21" t="str">
        <f>PlainData_XXX!AL966</f>
        <v>"Merchandise_Type" :</v>
      </c>
      <c r="CH961" s="21" t="str">
        <f>PlainData_XXX!AM966</f>
        <v>["Hoodies"]</v>
      </c>
      <c r="CI961" s="21" t="s">
        <v>0</v>
      </c>
      <c r="CJ961" s="21" t="str">
        <f>PlainData_XXX!AN966</f>
        <v>"Audience_Type" :</v>
      </c>
      <c r="CK961" s="21" t="str">
        <f>PlainData_XXX!AO966</f>
        <v>["Young Working Adults"]</v>
      </c>
      <c r="CL961" s="21" t="s">
        <v>121</v>
      </c>
    </row>
    <row r="962" spans="1:90" ht="13.2" x14ac:dyDescent="0.25">
      <c r="A962" s="45" t="s">
        <v>10</v>
      </c>
      <c r="B962" s="54">
        <f>PlainData_XXX!A967</f>
        <v>953</v>
      </c>
      <c r="C962" s="46" t="s">
        <v>77</v>
      </c>
      <c r="D962" s="49" t="str">
        <f t="shared" si="154"/>
        <v xml:space="preserve">"Concert_Year" : </v>
      </c>
      <c r="E962" s="103">
        <f>PlainData_XXX!B967</f>
        <v>2017</v>
      </c>
      <c r="F962" s="48" t="s">
        <v>0</v>
      </c>
      <c r="G962" s="49" t="str">
        <f t="shared" si="155"/>
        <v xml:space="preserve">"Concert_Month" : </v>
      </c>
      <c r="H962" s="103">
        <f>PlainData_XXX!C967</f>
        <v>11</v>
      </c>
      <c r="I962" s="48" t="s">
        <v>0</v>
      </c>
      <c r="J962" s="49" t="str">
        <f t="shared" si="156"/>
        <v>"Duration" :</v>
      </c>
      <c r="K962" s="104">
        <f>PlainData_XXX!D967</f>
        <v>80</v>
      </c>
      <c r="L962" s="46" t="s">
        <v>77</v>
      </c>
      <c r="M962" s="49" t="str">
        <f t="shared" si="157"/>
        <v xml:space="preserve">"Expected_Crowd" : </v>
      </c>
      <c r="N962" s="103">
        <f>PlainData_XXX!E967</f>
        <v>26300</v>
      </c>
      <c r="O962" s="48" t="s">
        <v>0</v>
      </c>
      <c r="P962" s="49" t="str">
        <f t="shared" si="158"/>
        <v xml:space="preserve">"Actual_Crowd" : </v>
      </c>
      <c r="Q962" s="103">
        <f>PlainData_XXX!F967</f>
        <v>23800</v>
      </c>
      <c r="R962" s="46" t="s">
        <v>77</v>
      </c>
      <c r="S962" s="49" t="str">
        <f t="shared" si="159"/>
        <v xml:space="preserve">"Cheapest_Ticket_Price" : </v>
      </c>
      <c r="T962" s="103">
        <f>PlainData_XXX!G967</f>
        <v>55</v>
      </c>
      <c r="U962" s="48" t="s">
        <v>0</v>
      </c>
      <c r="V962" s="49" t="str">
        <f t="shared" si="160"/>
        <v xml:space="preserve">"Dearest_Ticket_Price" : </v>
      </c>
      <c r="W962" s="104">
        <f>PlainData_XXX!H967</f>
        <v>265</v>
      </c>
      <c r="X962" s="48" t="s">
        <v>0</v>
      </c>
      <c r="Y962" s="49" t="str">
        <f t="shared" si="161"/>
        <v xml:space="preserve">"Food_Sales" : </v>
      </c>
      <c r="Z962" s="129">
        <f>PlainData_XXX!I967</f>
        <v>74400</v>
      </c>
      <c r="AA962" s="46" t="s">
        <v>77</v>
      </c>
      <c r="AB962" s="49" t="str">
        <f t="shared" si="162"/>
        <v xml:space="preserve">"Drink_Sales" : </v>
      </c>
      <c r="AC962" s="129">
        <f>PlainData_XXX!J967</f>
        <v>39100</v>
      </c>
      <c r="AD962" s="46" t="s">
        <v>77</v>
      </c>
      <c r="AE962" s="49" t="str">
        <f t="shared" si="163"/>
        <v xml:space="preserve">"Atmosphere" : </v>
      </c>
      <c r="AF962" s="50" t="s">
        <v>120</v>
      </c>
      <c r="AG962" s="104" t="str">
        <f>PlainData_XXX!K967</f>
        <v>Poor</v>
      </c>
      <c r="AH962" s="48" t="s">
        <v>78</v>
      </c>
      <c r="AI962" s="49" t="str">
        <f t="shared" si="164"/>
        <v xml:space="preserve">"Police_Cost" : </v>
      </c>
      <c r="AJ962" s="130">
        <f>PlainData_XXX!L967</f>
        <v>17700</v>
      </c>
      <c r="AK962" s="48" t="s">
        <v>0</v>
      </c>
      <c r="AL962" s="110" t="str">
        <f>PlainData_XXX!M967</f>
        <v xml:space="preserve">"Performer" : </v>
      </c>
      <c r="AM962" s="49" t="s">
        <v>71</v>
      </c>
      <c r="AN962" s="111" t="str">
        <f>PlainData_XXX!N967</f>
        <v xml:space="preserve">"Name" : </v>
      </c>
      <c r="AO962" s="48" t="s">
        <v>120</v>
      </c>
      <c r="AP962" s="104" t="str">
        <f>PlainData_XXX!O967</f>
        <v>Niall O’Reilly</v>
      </c>
      <c r="AQ962" s="48" t="s">
        <v>78</v>
      </c>
      <c r="AR962" s="111" t="str">
        <f>PlainData_XXX!P967</f>
        <v xml:space="preserve">"Music_Type" : </v>
      </c>
      <c r="AS962" s="50" t="s">
        <v>120</v>
      </c>
      <c r="AT962" s="104" t="str">
        <f>PlainData_XXX!Q967</f>
        <v>Rock</v>
      </c>
      <c r="AU962" s="48" t="s">
        <v>78</v>
      </c>
      <c r="AV962" s="111" t="str">
        <f>PlainData_XXX!R967</f>
        <v xml:space="preserve">"Services" : </v>
      </c>
      <c r="AW962" s="104" t="str">
        <f>PlainData_XXX!S967</f>
        <v>["Meet and Greet", "TV Interviews"]</v>
      </c>
      <c r="AX962" s="49" t="s">
        <v>76</v>
      </c>
      <c r="AY962" s="122" t="str">
        <f>PlainData_XXX!T967</f>
        <v xml:space="preserve">"Sponsor" : </v>
      </c>
      <c r="AZ962" s="21" t="s">
        <v>71</v>
      </c>
      <c r="BA962" s="123" t="str">
        <f>PlainData_XXX!U967</f>
        <v xml:space="preserve">"Name" : </v>
      </c>
      <c r="BB962" s="21" t="s">
        <v>120</v>
      </c>
      <c r="BC962" s="21" t="str">
        <f>PlainData_XXX!V967</f>
        <v>Anna Silke</v>
      </c>
      <c r="BD962" s="21" t="s">
        <v>78</v>
      </c>
      <c r="BE962" s="123" t="str">
        <f>PlainData_XXX!W967</f>
        <v xml:space="preserve">"Amount" : </v>
      </c>
      <c r="BF962" s="21">
        <f>PlainData_XXX!X967</f>
        <v>459000</v>
      </c>
      <c r="BG962" s="21" t="s">
        <v>0</v>
      </c>
      <c r="BH962" s="123" t="str">
        <f>PlainData_XXX!Y967</f>
        <v xml:space="preserve">"Services" : </v>
      </c>
      <c r="BI962" s="21" t="str">
        <f>PlainData_XXX!Z967</f>
        <v>["Posters", "News Papers", "Radio Interviews"]</v>
      </c>
      <c r="BJ962" s="21" t="s">
        <v>121</v>
      </c>
      <c r="BK962" s="127" t="str">
        <f>PlainData_XXX!AA967</f>
        <v xml:space="preserve">"Stadium" : </v>
      </c>
      <c r="BL962" s="21" t="s">
        <v>71</v>
      </c>
      <c r="BM962" s="123" t="str">
        <f>PlainData_XXX!AB967</f>
        <v xml:space="preserve">"Name" : </v>
      </c>
      <c r="BN962" s="21" t="s">
        <v>120</v>
      </c>
      <c r="BO962" s="21" t="str">
        <f>PlainData_XXX!AC967</f>
        <v>Olympia Theatre</v>
      </c>
      <c r="BP962" s="21" t="s">
        <v>78</v>
      </c>
      <c r="BQ962" s="123" t="str">
        <f>PlainData_XXX!AD967</f>
        <v xml:space="preserve">"City" : </v>
      </c>
      <c r="BR962" s="21" t="s">
        <v>120</v>
      </c>
      <c r="BS962" s="21" t="str">
        <f>PlainData_XXX!AE967</f>
        <v>Dublin</v>
      </c>
      <c r="BT962" s="21" t="s">
        <v>78</v>
      </c>
      <c r="BU962" s="123" t="str">
        <f>PlainData_XXX!AF967</f>
        <v xml:space="preserve">"Type" : </v>
      </c>
      <c r="BV962" s="21" t="s">
        <v>120</v>
      </c>
      <c r="BW962" s="21" t="str">
        <f>PlainData_XXX!AG967</f>
        <v>Basketball</v>
      </c>
      <c r="BX962" s="21" t="s">
        <v>78</v>
      </c>
      <c r="BY962" s="123" t="str">
        <f>PlainData_XXX!AH967</f>
        <v xml:space="preserve">"Capacity" : </v>
      </c>
      <c r="BZ962" s="21">
        <f>PlainData_XXX!AI967</f>
        <v>1200</v>
      </c>
      <c r="CA962" s="21" t="s">
        <v>0</v>
      </c>
      <c r="CB962" s="21" t="str">
        <f>PlainData_XXX!AJ967</f>
        <v>"Acoustics" :</v>
      </c>
      <c r="CC962" s="21" t="s">
        <v>120</v>
      </c>
      <c r="CD962" s="21" t="str">
        <f>PlainData_XXX!AK967</f>
        <v>Good</v>
      </c>
      <c r="CE962" s="21" t="s">
        <v>120</v>
      </c>
      <c r="CF962" s="21" t="s">
        <v>121</v>
      </c>
      <c r="CG962" s="21" t="str">
        <f>PlainData_XXX!AL967</f>
        <v>"Merchandise_Type" :</v>
      </c>
      <c r="CH962" s="21" t="str">
        <f>PlainData_XXX!AM967</f>
        <v>["CD’s", "Photos", "Tee Shirts"]</v>
      </c>
      <c r="CI962" s="21" t="s">
        <v>0</v>
      </c>
      <c r="CJ962" s="21" t="str">
        <f>PlainData_XXX!AN967</f>
        <v>"Audience_Type" :</v>
      </c>
      <c r="CK962" s="21" t="str">
        <f>PlainData_XXX!AO967</f>
        <v>["Teenagers", "Third Level Students", "Retired "]</v>
      </c>
      <c r="CL962" s="21" t="s">
        <v>121</v>
      </c>
    </row>
    <row r="963" spans="1:90" ht="13.2" x14ac:dyDescent="0.25">
      <c r="A963" s="45" t="s">
        <v>10</v>
      </c>
      <c r="B963" s="54">
        <f>PlainData_XXX!A968</f>
        <v>954</v>
      </c>
      <c r="C963" s="46" t="s">
        <v>77</v>
      </c>
      <c r="D963" s="49" t="str">
        <f t="shared" si="154"/>
        <v xml:space="preserve">"Concert_Year" : </v>
      </c>
      <c r="E963" s="103">
        <f>PlainData_XXX!B968</f>
        <v>2016</v>
      </c>
      <c r="F963" s="48" t="s">
        <v>0</v>
      </c>
      <c r="G963" s="49" t="str">
        <f t="shared" si="155"/>
        <v xml:space="preserve">"Concert_Month" : </v>
      </c>
      <c r="H963" s="103">
        <f>PlainData_XXX!C968</f>
        <v>10</v>
      </c>
      <c r="I963" s="48" t="s">
        <v>0</v>
      </c>
      <c r="J963" s="49" t="str">
        <f t="shared" si="156"/>
        <v>"Duration" :</v>
      </c>
      <c r="K963" s="104">
        <f>PlainData_XXX!D968</f>
        <v>70</v>
      </c>
      <c r="L963" s="46" t="s">
        <v>77</v>
      </c>
      <c r="M963" s="49" t="str">
        <f t="shared" si="157"/>
        <v xml:space="preserve">"Expected_Crowd" : </v>
      </c>
      <c r="N963" s="103">
        <f>PlainData_XXX!E968</f>
        <v>62600</v>
      </c>
      <c r="O963" s="48" t="s">
        <v>0</v>
      </c>
      <c r="P963" s="49" t="str">
        <f t="shared" si="158"/>
        <v xml:space="preserve">"Actual_Crowd" : </v>
      </c>
      <c r="Q963" s="103">
        <f>PlainData_XXX!F968</f>
        <v>66700</v>
      </c>
      <c r="R963" s="46" t="s">
        <v>77</v>
      </c>
      <c r="S963" s="49" t="str">
        <f t="shared" si="159"/>
        <v xml:space="preserve">"Cheapest_Ticket_Price" : </v>
      </c>
      <c r="T963" s="103">
        <f>PlainData_XXX!G968</f>
        <v>15</v>
      </c>
      <c r="U963" s="48" t="s">
        <v>0</v>
      </c>
      <c r="V963" s="49" t="str">
        <f t="shared" si="160"/>
        <v xml:space="preserve">"Dearest_Ticket_Price" : </v>
      </c>
      <c r="W963" s="104">
        <f>PlainData_XXX!H968</f>
        <v>40</v>
      </c>
      <c r="X963" s="48" t="s">
        <v>0</v>
      </c>
      <c r="Y963" s="49" t="str">
        <f t="shared" si="161"/>
        <v xml:space="preserve">"Food_Sales" : </v>
      </c>
      <c r="Z963" s="129">
        <f>PlainData_XXX!I968</f>
        <v>9000</v>
      </c>
      <c r="AA963" s="46" t="s">
        <v>77</v>
      </c>
      <c r="AB963" s="49" t="str">
        <f t="shared" si="162"/>
        <v xml:space="preserve">"Drink_Sales" : </v>
      </c>
      <c r="AC963" s="129">
        <f>PlainData_XXX!J968</f>
        <v>79000</v>
      </c>
      <c r="AD963" s="46" t="s">
        <v>77</v>
      </c>
      <c r="AE963" s="49" t="str">
        <f t="shared" si="163"/>
        <v xml:space="preserve">"Atmosphere" : </v>
      </c>
      <c r="AF963" s="50" t="s">
        <v>120</v>
      </c>
      <c r="AG963" s="104" t="str">
        <f>PlainData_XXX!K968</f>
        <v>Fair</v>
      </c>
      <c r="AH963" s="48" t="s">
        <v>78</v>
      </c>
      <c r="AI963" s="49" t="str">
        <f t="shared" si="164"/>
        <v xml:space="preserve">"Police_Cost" : </v>
      </c>
      <c r="AJ963" s="130">
        <f>PlainData_XXX!L968</f>
        <v>28800</v>
      </c>
      <c r="AK963" s="48" t="s">
        <v>0</v>
      </c>
      <c r="AL963" s="110" t="str">
        <f>PlainData_XXX!M968</f>
        <v xml:space="preserve">"Performer" : </v>
      </c>
      <c r="AM963" s="49" t="s">
        <v>71</v>
      </c>
      <c r="AN963" s="111" t="str">
        <f>PlainData_XXX!N968</f>
        <v xml:space="preserve">"Name" : </v>
      </c>
      <c r="AO963" s="48" t="s">
        <v>120</v>
      </c>
      <c r="AP963" s="104" t="str">
        <f>PlainData_XXX!O968</f>
        <v>Conan Fitzpatrick</v>
      </c>
      <c r="AQ963" s="48" t="s">
        <v>78</v>
      </c>
      <c r="AR963" s="111" t="str">
        <f>PlainData_XXX!P968</f>
        <v xml:space="preserve">"Music_Type" : </v>
      </c>
      <c r="AS963" s="50" t="s">
        <v>120</v>
      </c>
      <c r="AT963" s="104" t="str">
        <f>PlainData_XXX!Q968</f>
        <v>Jazz</v>
      </c>
      <c r="AU963" s="48" t="s">
        <v>78</v>
      </c>
      <c r="AV963" s="111" t="str">
        <f>PlainData_XXX!R968</f>
        <v xml:space="preserve">"Services" : </v>
      </c>
      <c r="AW963" s="104" t="str">
        <f>PlainData_XXX!S968</f>
        <v>["TV Interviews", "Fan Engagement"]</v>
      </c>
      <c r="AX963" s="49" t="s">
        <v>76</v>
      </c>
      <c r="AY963" s="122" t="str">
        <f>PlainData_XXX!T968</f>
        <v xml:space="preserve">"Sponsor" : </v>
      </c>
      <c r="AZ963" s="21" t="s">
        <v>71</v>
      </c>
      <c r="BA963" s="123" t="str">
        <f>PlainData_XXX!U968</f>
        <v xml:space="preserve">"Name" : </v>
      </c>
      <c r="BB963" s="21" t="s">
        <v>120</v>
      </c>
      <c r="BC963" s="21" t="str">
        <f>PlainData_XXX!V968</f>
        <v>Ann  Davis</v>
      </c>
      <c r="BD963" s="21" t="s">
        <v>78</v>
      </c>
      <c r="BE963" s="123" t="str">
        <f>PlainData_XXX!W968</f>
        <v xml:space="preserve">"Amount" : </v>
      </c>
      <c r="BF963" s="21">
        <f>PlainData_XXX!X968</f>
        <v>492000</v>
      </c>
      <c r="BG963" s="21" t="s">
        <v>0</v>
      </c>
      <c r="BH963" s="123" t="str">
        <f>PlainData_XXX!Y968</f>
        <v xml:space="preserve">"Services" : </v>
      </c>
      <c r="BI963" s="21" t="str">
        <f>PlainData_XXX!Z968</f>
        <v>["Ticket Sales", "Posters", "News Papers"]</v>
      </c>
      <c r="BJ963" s="21" t="s">
        <v>121</v>
      </c>
      <c r="BK963" s="127" t="str">
        <f>PlainData_XXX!AA968</f>
        <v xml:space="preserve">"Stadium" : </v>
      </c>
      <c r="BL963" s="21" t="s">
        <v>71</v>
      </c>
      <c r="BM963" s="123" t="str">
        <f>PlainData_XXX!AB968</f>
        <v xml:space="preserve">"Name" : </v>
      </c>
      <c r="BN963" s="21" t="s">
        <v>120</v>
      </c>
      <c r="BO963" s="21" t="str">
        <f>PlainData_XXX!AC968</f>
        <v>Aviva Stadium</v>
      </c>
      <c r="BP963" s="21" t="s">
        <v>78</v>
      </c>
      <c r="BQ963" s="123" t="str">
        <f>PlainData_XXX!AD968</f>
        <v xml:space="preserve">"City" : </v>
      </c>
      <c r="BR963" s="21" t="s">
        <v>120</v>
      </c>
      <c r="BS963" s="21" t="str">
        <f>PlainData_XXX!AE968</f>
        <v>Dublin</v>
      </c>
      <c r="BT963" s="21" t="s">
        <v>78</v>
      </c>
      <c r="BU963" s="123" t="str">
        <f>PlainData_XXX!AF968</f>
        <v xml:space="preserve">"Type" : </v>
      </c>
      <c r="BV963" s="21" t="s">
        <v>120</v>
      </c>
      <c r="BW963" s="21" t="str">
        <f>PlainData_XXX!AG968</f>
        <v>Soccer</v>
      </c>
      <c r="BX963" s="21" t="s">
        <v>78</v>
      </c>
      <c r="BY963" s="123" t="str">
        <f>PlainData_XXX!AH968</f>
        <v xml:space="preserve">"Capacity" : </v>
      </c>
      <c r="BZ963" s="21">
        <f>PlainData_XXX!AI968</f>
        <v>51700</v>
      </c>
      <c r="CA963" s="21" t="s">
        <v>0</v>
      </c>
      <c r="CB963" s="21" t="str">
        <f>PlainData_XXX!AJ968</f>
        <v>"Acoustics" :</v>
      </c>
      <c r="CC963" s="21" t="s">
        <v>120</v>
      </c>
      <c r="CD963" s="21" t="str">
        <f>PlainData_XXX!AK968</f>
        <v>Fair</v>
      </c>
      <c r="CE963" s="21" t="s">
        <v>120</v>
      </c>
      <c r="CF963" s="21" t="s">
        <v>121</v>
      </c>
      <c r="CG963" s="21" t="str">
        <f>PlainData_XXX!AL968</f>
        <v>"Merchandise_Type" :</v>
      </c>
      <c r="CH963" s="21" t="str">
        <f>PlainData_XXX!AM968</f>
        <v>["Tee Shirts", "Hoodies", "Umbrellas ", "Photos"]</v>
      </c>
      <c r="CI963" s="21" t="s">
        <v>0</v>
      </c>
      <c r="CJ963" s="21" t="str">
        <f>PlainData_XXX!AN968</f>
        <v>"Audience_Type" :</v>
      </c>
      <c r="CK963" s="21" t="str">
        <f>PlainData_XXX!AO968</f>
        <v>["Middle Aged", "Retired ", "Teenagers", "Young Working Adults"]</v>
      </c>
      <c r="CL963" s="21" t="s">
        <v>121</v>
      </c>
    </row>
    <row r="964" spans="1:90" ht="13.2" x14ac:dyDescent="0.25">
      <c r="A964" s="45" t="s">
        <v>10</v>
      </c>
      <c r="B964" s="54">
        <f>PlainData_XXX!A969</f>
        <v>955</v>
      </c>
      <c r="C964" s="46" t="s">
        <v>77</v>
      </c>
      <c r="D964" s="49" t="str">
        <f t="shared" si="154"/>
        <v xml:space="preserve">"Concert_Year" : </v>
      </c>
      <c r="E964" s="103">
        <f>PlainData_XXX!B969</f>
        <v>2022</v>
      </c>
      <c r="F964" s="48" t="s">
        <v>0</v>
      </c>
      <c r="G964" s="49" t="str">
        <f t="shared" si="155"/>
        <v xml:space="preserve">"Concert_Month" : </v>
      </c>
      <c r="H964" s="103">
        <f>PlainData_XXX!C969</f>
        <v>6</v>
      </c>
      <c r="I964" s="48" t="s">
        <v>0</v>
      </c>
      <c r="J964" s="49" t="str">
        <f t="shared" si="156"/>
        <v>"Duration" :</v>
      </c>
      <c r="K964" s="104">
        <f>PlainData_XXX!D969</f>
        <v>85</v>
      </c>
      <c r="L964" s="46" t="s">
        <v>77</v>
      </c>
      <c r="M964" s="49" t="str">
        <f t="shared" si="157"/>
        <v xml:space="preserve">"Expected_Crowd" : </v>
      </c>
      <c r="N964" s="103">
        <f>PlainData_XXX!E969</f>
        <v>49900</v>
      </c>
      <c r="O964" s="48" t="s">
        <v>0</v>
      </c>
      <c r="P964" s="49" t="str">
        <f t="shared" si="158"/>
        <v xml:space="preserve">"Actual_Crowd" : </v>
      </c>
      <c r="Q964" s="103">
        <f>PlainData_XXX!F969</f>
        <v>51500</v>
      </c>
      <c r="R964" s="46" t="s">
        <v>77</v>
      </c>
      <c r="S964" s="49" t="str">
        <f t="shared" si="159"/>
        <v xml:space="preserve">"Cheapest_Ticket_Price" : </v>
      </c>
      <c r="T964" s="103">
        <f>PlainData_XXX!G969</f>
        <v>60</v>
      </c>
      <c r="U964" s="48" t="s">
        <v>0</v>
      </c>
      <c r="V964" s="49" t="str">
        <f t="shared" si="160"/>
        <v xml:space="preserve">"Dearest_Ticket_Price" : </v>
      </c>
      <c r="W964" s="104">
        <f>PlainData_XXX!H969</f>
        <v>205</v>
      </c>
      <c r="X964" s="48" t="s">
        <v>0</v>
      </c>
      <c r="Y964" s="49" t="str">
        <f t="shared" si="161"/>
        <v xml:space="preserve">"Food_Sales" : </v>
      </c>
      <c r="Z964" s="129">
        <f>PlainData_XXX!I969</f>
        <v>63900</v>
      </c>
      <c r="AA964" s="46" t="s">
        <v>77</v>
      </c>
      <c r="AB964" s="49" t="str">
        <f t="shared" si="162"/>
        <v xml:space="preserve">"Drink_Sales" : </v>
      </c>
      <c r="AC964" s="129">
        <f>PlainData_XXX!J969</f>
        <v>31400</v>
      </c>
      <c r="AD964" s="46" t="s">
        <v>77</v>
      </c>
      <c r="AE964" s="49" t="str">
        <f t="shared" si="163"/>
        <v xml:space="preserve">"Atmosphere" : </v>
      </c>
      <c r="AF964" s="50" t="s">
        <v>120</v>
      </c>
      <c r="AG964" s="104" t="str">
        <f>PlainData_XXX!K969</f>
        <v>Fair</v>
      </c>
      <c r="AH964" s="48" t="s">
        <v>78</v>
      </c>
      <c r="AI964" s="49" t="str">
        <f t="shared" si="164"/>
        <v xml:space="preserve">"Police_Cost" : </v>
      </c>
      <c r="AJ964" s="130">
        <f>PlainData_XXX!L969</f>
        <v>12500</v>
      </c>
      <c r="AK964" s="48" t="s">
        <v>0</v>
      </c>
      <c r="AL964" s="110" t="str">
        <f>PlainData_XXX!M969</f>
        <v xml:space="preserve">"Performer" : </v>
      </c>
      <c r="AM964" s="49" t="s">
        <v>71</v>
      </c>
      <c r="AN964" s="111" t="str">
        <f>PlainData_XXX!N969</f>
        <v xml:space="preserve">"Name" : </v>
      </c>
      <c r="AO964" s="48" t="s">
        <v>120</v>
      </c>
      <c r="AP964" s="104" t="str">
        <f>PlainData_XXX!O969</f>
        <v>Conan McDonnell</v>
      </c>
      <c r="AQ964" s="48" t="s">
        <v>78</v>
      </c>
      <c r="AR964" s="111" t="str">
        <f>PlainData_XXX!P969</f>
        <v xml:space="preserve">"Music_Type" : </v>
      </c>
      <c r="AS964" s="50" t="s">
        <v>120</v>
      </c>
      <c r="AT964" s="104" t="str">
        <f>PlainData_XXX!Q969</f>
        <v>Rock</v>
      </c>
      <c r="AU964" s="48" t="s">
        <v>78</v>
      </c>
      <c r="AV964" s="111" t="str">
        <f>PlainData_XXX!R969</f>
        <v xml:space="preserve">"Services" : </v>
      </c>
      <c r="AW964" s="104" t="str">
        <f>PlainData_XXX!S969</f>
        <v>["TV Interviews", "Fan Engagement", "Photo Shoots ", "Meet and Greet"]</v>
      </c>
      <c r="AX964" s="49" t="s">
        <v>76</v>
      </c>
      <c r="AY964" s="122" t="str">
        <f>PlainData_XXX!T969</f>
        <v xml:space="preserve">"Sponsor" : </v>
      </c>
      <c r="AZ964" s="21" t="s">
        <v>71</v>
      </c>
      <c r="BA964" s="123" t="str">
        <f>PlainData_XXX!U969</f>
        <v xml:space="preserve">"Name" : </v>
      </c>
      <c r="BB964" s="21" t="s">
        <v>120</v>
      </c>
      <c r="BC964" s="21" t="str">
        <f>PlainData_XXX!V969</f>
        <v>Cait Casey</v>
      </c>
      <c r="BD964" s="21" t="s">
        <v>78</v>
      </c>
      <c r="BE964" s="123" t="str">
        <f>PlainData_XXX!W969</f>
        <v xml:space="preserve">"Amount" : </v>
      </c>
      <c r="BF964" s="21">
        <f>PlainData_XXX!X969</f>
        <v>325000</v>
      </c>
      <c r="BG964" s="21" t="s">
        <v>0</v>
      </c>
      <c r="BH964" s="123" t="str">
        <f>PlainData_XXX!Y969</f>
        <v xml:space="preserve">"Services" : </v>
      </c>
      <c r="BI964" s="21" t="str">
        <f>PlainData_XXX!Z969</f>
        <v>["Ticket Sales", "Radio Interviews", "Posters"]</v>
      </c>
      <c r="BJ964" s="21" t="s">
        <v>121</v>
      </c>
      <c r="BK964" s="127" t="str">
        <f>PlainData_XXX!AA969</f>
        <v xml:space="preserve">"Stadium" : </v>
      </c>
      <c r="BL964" s="21" t="s">
        <v>71</v>
      </c>
      <c r="BM964" s="123" t="str">
        <f>PlainData_XXX!AB969</f>
        <v xml:space="preserve">"Name" : </v>
      </c>
      <c r="BN964" s="21" t="s">
        <v>120</v>
      </c>
      <c r="BO964" s="21" t="str">
        <f>PlainData_XXX!AC969</f>
        <v>Bord Gais Energy Theatre</v>
      </c>
      <c r="BP964" s="21" t="s">
        <v>78</v>
      </c>
      <c r="BQ964" s="123" t="str">
        <f>PlainData_XXX!AD969</f>
        <v xml:space="preserve">"City" : </v>
      </c>
      <c r="BR964" s="21" t="s">
        <v>120</v>
      </c>
      <c r="BS964" s="21" t="str">
        <f>PlainData_XXX!AE969</f>
        <v>Dublin</v>
      </c>
      <c r="BT964" s="21" t="s">
        <v>78</v>
      </c>
      <c r="BU964" s="123" t="str">
        <f>PlainData_XXX!AF969</f>
        <v xml:space="preserve">"Type" : </v>
      </c>
      <c r="BV964" s="21" t="s">
        <v>120</v>
      </c>
      <c r="BW964" s="21" t="str">
        <f>PlainData_XXX!AG969</f>
        <v>Basketball</v>
      </c>
      <c r="BX964" s="21" t="s">
        <v>78</v>
      </c>
      <c r="BY964" s="123" t="str">
        <f>PlainData_XXX!AH969</f>
        <v xml:space="preserve">"Capacity" : </v>
      </c>
      <c r="BZ964" s="21">
        <f>PlainData_XXX!AI969</f>
        <v>2100</v>
      </c>
      <c r="CA964" s="21" t="s">
        <v>0</v>
      </c>
      <c r="CB964" s="21" t="str">
        <f>PlainData_XXX!AJ969</f>
        <v>"Acoustics" :</v>
      </c>
      <c r="CC964" s="21" t="s">
        <v>120</v>
      </c>
      <c r="CD964" s="21" t="str">
        <f>PlainData_XXX!AK969</f>
        <v>Good</v>
      </c>
      <c r="CE964" s="21" t="s">
        <v>120</v>
      </c>
      <c r="CF964" s="21" t="s">
        <v>121</v>
      </c>
      <c r="CG964" s="21" t="str">
        <f>PlainData_XXX!AL969</f>
        <v>"Merchandise_Type" :</v>
      </c>
      <c r="CH964" s="21" t="str">
        <f>PlainData_XXX!AM969</f>
        <v>["Umbrellas "]</v>
      </c>
      <c r="CI964" s="21" t="s">
        <v>0</v>
      </c>
      <c r="CJ964" s="21" t="str">
        <f>PlainData_XXX!AN969</f>
        <v>"Audience_Type" :</v>
      </c>
      <c r="CK964" s="21" t="str">
        <f>PlainData_XXX!AO969</f>
        <v>["Teenagers", "Young Working Adults", "Middle Aged"]</v>
      </c>
      <c r="CL964" s="21" t="s">
        <v>121</v>
      </c>
    </row>
    <row r="965" spans="1:90" ht="13.2" x14ac:dyDescent="0.25">
      <c r="A965" s="45" t="s">
        <v>10</v>
      </c>
      <c r="B965" s="54">
        <f>PlainData_XXX!A970</f>
        <v>956</v>
      </c>
      <c r="C965" s="46" t="s">
        <v>77</v>
      </c>
      <c r="D965" s="49" t="str">
        <f t="shared" si="154"/>
        <v xml:space="preserve">"Concert_Year" : </v>
      </c>
      <c r="E965" s="103">
        <f>PlainData_XXX!B970</f>
        <v>2013</v>
      </c>
      <c r="F965" s="48" t="s">
        <v>0</v>
      </c>
      <c r="G965" s="49" t="str">
        <f t="shared" si="155"/>
        <v xml:space="preserve">"Concert_Month" : </v>
      </c>
      <c r="H965" s="103">
        <f>PlainData_XXX!C970</f>
        <v>3</v>
      </c>
      <c r="I965" s="48" t="s">
        <v>0</v>
      </c>
      <c r="J965" s="49" t="str">
        <f t="shared" si="156"/>
        <v>"Duration" :</v>
      </c>
      <c r="K965" s="104">
        <f>PlainData_XXX!D970</f>
        <v>70</v>
      </c>
      <c r="L965" s="46" t="s">
        <v>77</v>
      </c>
      <c r="M965" s="49" t="str">
        <f t="shared" si="157"/>
        <v xml:space="preserve">"Expected_Crowd" : </v>
      </c>
      <c r="N965" s="103">
        <f>PlainData_XXX!E970</f>
        <v>48300</v>
      </c>
      <c r="O965" s="48" t="s">
        <v>0</v>
      </c>
      <c r="P965" s="49" t="str">
        <f t="shared" si="158"/>
        <v xml:space="preserve">"Actual_Crowd" : </v>
      </c>
      <c r="Q965" s="103">
        <f>PlainData_XXX!F970</f>
        <v>40300</v>
      </c>
      <c r="R965" s="46" t="s">
        <v>77</v>
      </c>
      <c r="S965" s="49" t="str">
        <f t="shared" si="159"/>
        <v xml:space="preserve">"Cheapest_Ticket_Price" : </v>
      </c>
      <c r="T965" s="103">
        <f>PlainData_XXX!G970</f>
        <v>20</v>
      </c>
      <c r="U965" s="48" t="s">
        <v>0</v>
      </c>
      <c r="V965" s="49" t="str">
        <f t="shared" si="160"/>
        <v xml:space="preserve">"Dearest_Ticket_Price" : </v>
      </c>
      <c r="W965" s="104">
        <f>PlainData_XXX!H970</f>
        <v>35</v>
      </c>
      <c r="X965" s="48" t="s">
        <v>0</v>
      </c>
      <c r="Y965" s="49" t="str">
        <f t="shared" si="161"/>
        <v xml:space="preserve">"Food_Sales" : </v>
      </c>
      <c r="Z965" s="129">
        <f>PlainData_XXX!I970</f>
        <v>93200</v>
      </c>
      <c r="AA965" s="46" t="s">
        <v>77</v>
      </c>
      <c r="AB965" s="49" t="str">
        <f t="shared" si="162"/>
        <v xml:space="preserve">"Drink_Sales" : </v>
      </c>
      <c r="AC965" s="129">
        <f>PlainData_XXX!J970</f>
        <v>93800</v>
      </c>
      <c r="AD965" s="46" t="s">
        <v>77</v>
      </c>
      <c r="AE965" s="49" t="str">
        <f t="shared" si="163"/>
        <v xml:space="preserve">"Atmosphere" : </v>
      </c>
      <c r="AF965" s="50" t="s">
        <v>120</v>
      </c>
      <c r="AG965" s="104" t="str">
        <f>PlainData_XXX!K970</f>
        <v>Fair</v>
      </c>
      <c r="AH965" s="48" t="s">
        <v>78</v>
      </c>
      <c r="AI965" s="49" t="str">
        <f t="shared" si="164"/>
        <v xml:space="preserve">"Police_Cost" : </v>
      </c>
      <c r="AJ965" s="130">
        <f>PlainData_XXX!L970</f>
        <v>19900</v>
      </c>
      <c r="AK965" s="48" t="s">
        <v>0</v>
      </c>
      <c r="AL965" s="110" t="str">
        <f>PlainData_XXX!M970</f>
        <v xml:space="preserve">"Performer" : </v>
      </c>
      <c r="AM965" s="49" t="s">
        <v>71</v>
      </c>
      <c r="AN965" s="111" t="str">
        <f>PlainData_XXX!N970</f>
        <v xml:space="preserve">"Name" : </v>
      </c>
      <c r="AO965" s="48" t="s">
        <v>120</v>
      </c>
      <c r="AP965" s="104" t="str">
        <f>PlainData_XXX!O970</f>
        <v>Diarmuid Burns</v>
      </c>
      <c r="AQ965" s="48" t="s">
        <v>78</v>
      </c>
      <c r="AR965" s="111" t="str">
        <f>PlainData_XXX!P970</f>
        <v xml:space="preserve">"Music_Type" : </v>
      </c>
      <c r="AS965" s="50" t="s">
        <v>120</v>
      </c>
      <c r="AT965" s="104" t="str">
        <f>PlainData_XXX!Q970</f>
        <v>Rock</v>
      </c>
      <c r="AU965" s="48" t="s">
        <v>78</v>
      </c>
      <c r="AV965" s="111" t="str">
        <f>PlainData_XXX!R970</f>
        <v xml:space="preserve">"Services" : </v>
      </c>
      <c r="AW965" s="104" t="str">
        <f>PlainData_XXX!S970</f>
        <v>["Meet and Greet"]</v>
      </c>
      <c r="AX965" s="49" t="s">
        <v>76</v>
      </c>
      <c r="AY965" s="122" t="str">
        <f>PlainData_XXX!T970</f>
        <v xml:space="preserve">"Sponsor" : </v>
      </c>
      <c r="AZ965" s="21" t="s">
        <v>71</v>
      </c>
      <c r="BA965" s="123" t="str">
        <f>PlainData_XXX!U970</f>
        <v xml:space="preserve">"Name" : </v>
      </c>
      <c r="BB965" s="21" t="s">
        <v>120</v>
      </c>
      <c r="BC965" s="21" t="str">
        <f>PlainData_XXX!V970</f>
        <v>Lisa Burke</v>
      </c>
      <c r="BD965" s="21" t="s">
        <v>78</v>
      </c>
      <c r="BE965" s="123" t="str">
        <f>PlainData_XXX!W970</f>
        <v xml:space="preserve">"Amount" : </v>
      </c>
      <c r="BF965" s="21">
        <f>PlainData_XXX!X970</f>
        <v>123000</v>
      </c>
      <c r="BG965" s="21" t="s">
        <v>0</v>
      </c>
      <c r="BH965" s="123" t="str">
        <f>PlainData_XXX!Y970</f>
        <v xml:space="preserve">"Services" : </v>
      </c>
      <c r="BI965" s="21" t="str">
        <f>PlainData_XXX!Z970</f>
        <v>["Ticket Sales", "TV Interviews", "News Papers"]</v>
      </c>
      <c r="BJ965" s="21" t="s">
        <v>121</v>
      </c>
      <c r="BK965" s="127" t="str">
        <f>PlainData_XXX!AA970</f>
        <v xml:space="preserve">"Stadium" : </v>
      </c>
      <c r="BL965" s="21" t="s">
        <v>71</v>
      </c>
      <c r="BM965" s="123" t="str">
        <f>PlainData_XXX!AB970</f>
        <v xml:space="preserve">"Name" : </v>
      </c>
      <c r="BN965" s="21" t="s">
        <v>120</v>
      </c>
      <c r="BO965" s="21" t="str">
        <f>PlainData_XXX!AC970</f>
        <v>OMoore Park</v>
      </c>
      <c r="BP965" s="21" t="s">
        <v>78</v>
      </c>
      <c r="BQ965" s="123" t="str">
        <f>PlainData_XXX!AD970</f>
        <v xml:space="preserve">"City" : </v>
      </c>
      <c r="BR965" s="21" t="s">
        <v>120</v>
      </c>
      <c r="BS965" s="21" t="str">
        <f>PlainData_XXX!AE970</f>
        <v>Portlaoise</v>
      </c>
      <c r="BT965" s="21" t="s">
        <v>78</v>
      </c>
      <c r="BU965" s="123" t="str">
        <f>PlainData_XXX!AF970</f>
        <v xml:space="preserve">"Type" : </v>
      </c>
      <c r="BV965" s="21" t="s">
        <v>120</v>
      </c>
      <c r="BW965" s="21" t="str">
        <f>PlainData_XXX!AG970</f>
        <v>GAA</v>
      </c>
      <c r="BX965" s="21" t="s">
        <v>78</v>
      </c>
      <c r="BY965" s="123" t="str">
        <f>PlainData_XXX!AH970</f>
        <v xml:space="preserve">"Capacity" : </v>
      </c>
      <c r="BZ965" s="21">
        <f>PlainData_XXX!AI970</f>
        <v>22000</v>
      </c>
      <c r="CA965" s="21" t="s">
        <v>0</v>
      </c>
      <c r="CB965" s="21" t="str">
        <f>PlainData_XXX!AJ970</f>
        <v>"Acoustics" :</v>
      </c>
      <c r="CC965" s="21" t="s">
        <v>120</v>
      </c>
      <c r="CD965" s="21" t="str">
        <f>PlainData_XXX!AK970</f>
        <v>Fair</v>
      </c>
      <c r="CE965" s="21" t="s">
        <v>120</v>
      </c>
      <c r="CF965" s="21" t="s">
        <v>121</v>
      </c>
      <c r="CG965" s="21" t="str">
        <f>PlainData_XXX!AL970</f>
        <v>"Merchandise_Type" :</v>
      </c>
      <c r="CH965" s="21" t="str">
        <f>PlainData_XXX!AM970</f>
        <v>["CD’s", "Photos", "Tee Shirts", "Hoodies"]</v>
      </c>
      <c r="CI965" s="21" t="s">
        <v>0</v>
      </c>
      <c r="CJ965" s="21" t="str">
        <f>PlainData_XXX!AN970</f>
        <v>"Audience_Type" :</v>
      </c>
      <c r="CK965" s="21" t="str">
        <f>PlainData_XXX!AO970</f>
        <v>["Teenagers", "Third Level Students", "Young Working Adults", "Middle Aged"]</v>
      </c>
      <c r="CL965" s="21" t="s">
        <v>121</v>
      </c>
    </row>
    <row r="966" spans="1:90" ht="13.2" x14ac:dyDescent="0.25">
      <c r="A966" s="45" t="s">
        <v>10</v>
      </c>
      <c r="B966" s="54">
        <f>PlainData_XXX!A971</f>
        <v>957</v>
      </c>
      <c r="C966" s="46" t="s">
        <v>77</v>
      </c>
      <c r="D966" s="49" t="str">
        <f t="shared" si="154"/>
        <v xml:space="preserve">"Concert_Year" : </v>
      </c>
      <c r="E966" s="103">
        <f>PlainData_XXX!B971</f>
        <v>2015</v>
      </c>
      <c r="F966" s="48" t="s">
        <v>0</v>
      </c>
      <c r="G966" s="49" t="str">
        <f t="shared" si="155"/>
        <v xml:space="preserve">"Concert_Month" : </v>
      </c>
      <c r="H966" s="103">
        <f>PlainData_XXX!C971</f>
        <v>4</v>
      </c>
      <c r="I966" s="48" t="s">
        <v>0</v>
      </c>
      <c r="J966" s="49" t="str">
        <f t="shared" si="156"/>
        <v>"Duration" :</v>
      </c>
      <c r="K966" s="104">
        <f>PlainData_XXX!D971</f>
        <v>150</v>
      </c>
      <c r="L966" s="46" t="s">
        <v>77</v>
      </c>
      <c r="M966" s="49" t="str">
        <f t="shared" si="157"/>
        <v xml:space="preserve">"Expected_Crowd" : </v>
      </c>
      <c r="N966" s="103">
        <f>PlainData_XXX!E971</f>
        <v>6100</v>
      </c>
      <c r="O966" s="48" t="s">
        <v>0</v>
      </c>
      <c r="P966" s="49" t="str">
        <f t="shared" si="158"/>
        <v xml:space="preserve">"Actual_Crowd" : </v>
      </c>
      <c r="Q966" s="103">
        <f>PlainData_XXX!F971</f>
        <v>5300</v>
      </c>
      <c r="R966" s="46" t="s">
        <v>77</v>
      </c>
      <c r="S966" s="49" t="str">
        <f t="shared" si="159"/>
        <v xml:space="preserve">"Cheapest_Ticket_Price" : </v>
      </c>
      <c r="T966" s="103">
        <f>PlainData_XXX!G971</f>
        <v>55</v>
      </c>
      <c r="U966" s="48" t="s">
        <v>0</v>
      </c>
      <c r="V966" s="49" t="str">
        <f t="shared" si="160"/>
        <v xml:space="preserve">"Dearest_Ticket_Price" : </v>
      </c>
      <c r="W966" s="104">
        <f>PlainData_XXX!H971</f>
        <v>245</v>
      </c>
      <c r="X966" s="48" t="s">
        <v>0</v>
      </c>
      <c r="Y966" s="49" t="str">
        <f t="shared" si="161"/>
        <v xml:space="preserve">"Food_Sales" : </v>
      </c>
      <c r="Z966" s="129">
        <f>PlainData_XXX!I971</f>
        <v>94500</v>
      </c>
      <c r="AA966" s="46" t="s">
        <v>77</v>
      </c>
      <c r="AB966" s="49" t="str">
        <f t="shared" si="162"/>
        <v xml:space="preserve">"Drink_Sales" : </v>
      </c>
      <c r="AC966" s="129">
        <f>PlainData_XXX!J971</f>
        <v>80600</v>
      </c>
      <c r="AD966" s="46" t="s">
        <v>77</v>
      </c>
      <c r="AE966" s="49" t="str">
        <f t="shared" si="163"/>
        <v xml:space="preserve">"Atmosphere" : </v>
      </c>
      <c r="AF966" s="50" t="s">
        <v>120</v>
      </c>
      <c r="AG966" s="104" t="str">
        <f>PlainData_XXX!K971</f>
        <v>Poor</v>
      </c>
      <c r="AH966" s="48" t="s">
        <v>78</v>
      </c>
      <c r="AI966" s="49" t="str">
        <f t="shared" si="164"/>
        <v xml:space="preserve">"Police_Cost" : </v>
      </c>
      <c r="AJ966" s="130">
        <f>PlainData_XXX!L971</f>
        <v>42600</v>
      </c>
      <c r="AK966" s="48" t="s">
        <v>0</v>
      </c>
      <c r="AL966" s="110" t="str">
        <f>PlainData_XXX!M971</f>
        <v xml:space="preserve">"Performer" : </v>
      </c>
      <c r="AM966" s="49" t="s">
        <v>71</v>
      </c>
      <c r="AN966" s="111" t="str">
        <f>PlainData_XXX!N971</f>
        <v xml:space="preserve">"Name" : </v>
      </c>
      <c r="AO966" s="48" t="s">
        <v>120</v>
      </c>
      <c r="AP966" s="104" t="str">
        <f>PlainData_XXX!O971</f>
        <v>Shannon MacKenna</v>
      </c>
      <c r="AQ966" s="48" t="s">
        <v>78</v>
      </c>
      <c r="AR966" s="111" t="str">
        <f>PlainData_XXX!P971</f>
        <v xml:space="preserve">"Music_Type" : </v>
      </c>
      <c r="AS966" s="50" t="s">
        <v>120</v>
      </c>
      <c r="AT966" s="104" t="str">
        <f>PlainData_XXX!Q971</f>
        <v>Classical</v>
      </c>
      <c r="AU966" s="48" t="s">
        <v>78</v>
      </c>
      <c r="AV966" s="111" t="str">
        <f>PlainData_XXX!R971</f>
        <v xml:space="preserve">"Services" : </v>
      </c>
      <c r="AW966" s="104" t="str">
        <f>PlainData_XXX!S971</f>
        <v>["Live Rehearsals", "Photo Shoots "]</v>
      </c>
      <c r="AX966" s="49" t="s">
        <v>76</v>
      </c>
      <c r="AY966" s="122" t="str">
        <f>PlainData_XXX!T971</f>
        <v xml:space="preserve">"Sponsor" : </v>
      </c>
      <c r="AZ966" s="21" t="s">
        <v>71</v>
      </c>
      <c r="BA966" s="123" t="str">
        <f>PlainData_XXX!U971</f>
        <v xml:space="preserve">"Name" : </v>
      </c>
      <c r="BB966" s="21" t="s">
        <v>120</v>
      </c>
      <c r="BC966" s="21" t="str">
        <f>PlainData_XXX!V971</f>
        <v>Nick Reid</v>
      </c>
      <c r="BD966" s="21" t="s">
        <v>78</v>
      </c>
      <c r="BE966" s="123" t="str">
        <f>PlainData_XXX!W971</f>
        <v xml:space="preserve">"Amount" : </v>
      </c>
      <c r="BF966" s="21">
        <f>PlainData_XXX!X971</f>
        <v>135000</v>
      </c>
      <c r="BG966" s="21" t="s">
        <v>0</v>
      </c>
      <c r="BH966" s="123" t="str">
        <f>PlainData_XXX!Y971</f>
        <v xml:space="preserve">"Services" : </v>
      </c>
      <c r="BI966" s="21" t="str">
        <f>PlainData_XXX!Z971</f>
        <v>["Posters"]</v>
      </c>
      <c r="BJ966" s="21" t="s">
        <v>121</v>
      </c>
      <c r="BK966" s="127" t="str">
        <f>PlainData_XXX!AA971</f>
        <v xml:space="preserve">"Stadium" : </v>
      </c>
      <c r="BL966" s="21" t="s">
        <v>71</v>
      </c>
      <c r="BM966" s="123" t="str">
        <f>PlainData_XXX!AB971</f>
        <v xml:space="preserve">"Name" : </v>
      </c>
      <c r="BN966" s="21" t="s">
        <v>120</v>
      </c>
      <c r="BO966" s="21" t="str">
        <f>PlainData_XXX!AC971</f>
        <v>Nowlan Park</v>
      </c>
      <c r="BP966" s="21" t="s">
        <v>78</v>
      </c>
      <c r="BQ966" s="123" t="str">
        <f>PlainData_XXX!AD971</f>
        <v xml:space="preserve">"City" : </v>
      </c>
      <c r="BR966" s="21" t="s">
        <v>120</v>
      </c>
      <c r="BS966" s="21" t="str">
        <f>PlainData_XXX!AE971</f>
        <v>Kilkenny</v>
      </c>
      <c r="BT966" s="21" t="s">
        <v>78</v>
      </c>
      <c r="BU966" s="123" t="str">
        <f>PlainData_XXX!AF971</f>
        <v xml:space="preserve">"Type" : </v>
      </c>
      <c r="BV966" s="21" t="s">
        <v>120</v>
      </c>
      <c r="BW966" s="21" t="str">
        <f>PlainData_XXX!AG971</f>
        <v>GAA</v>
      </c>
      <c r="BX966" s="21" t="s">
        <v>78</v>
      </c>
      <c r="BY966" s="123" t="str">
        <f>PlainData_XXX!AH971</f>
        <v xml:space="preserve">"Capacity" : </v>
      </c>
      <c r="BZ966" s="21">
        <f>PlainData_XXX!AI971</f>
        <v>27000</v>
      </c>
      <c r="CA966" s="21" t="s">
        <v>0</v>
      </c>
      <c r="CB966" s="21" t="str">
        <f>PlainData_XXX!AJ971</f>
        <v>"Acoustics" :</v>
      </c>
      <c r="CC966" s="21" t="s">
        <v>120</v>
      </c>
      <c r="CD966" s="21" t="str">
        <f>PlainData_XXX!AK971</f>
        <v>Fair</v>
      </c>
      <c r="CE966" s="21" t="s">
        <v>120</v>
      </c>
      <c r="CF966" s="21" t="s">
        <v>121</v>
      </c>
      <c r="CG966" s="21" t="str">
        <f>PlainData_XXX!AL971</f>
        <v>"Merchandise_Type" :</v>
      </c>
      <c r="CH966" s="21" t="str">
        <f>PlainData_XXX!AM971</f>
        <v>["Tee Shirts", "Photos", "Umbrellas "]</v>
      </c>
      <c r="CI966" s="21" t="s">
        <v>0</v>
      </c>
      <c r="CJ966" s="21" t="str">
        <f>PlainData_XXX!AN971</f>
        <v>"Audience_Type" :</v>
      </c>
      <c r="CK966" s="21" t="str">
        <f>PlainData_XXX!AO971</f>
        <v>["Young Working Adults", "Middle Aged", "Retired ", "Third Level Students"]</v>
      </c>
      <c r="CL966" s="21" t="s">
        <v>121</v>
      </c>
    </row>
    <row r="967" spans="1:90" ht="13.2" x14ac:dyDescent="0.25">
      <c r="A967" s="45" t="s">
        <v>10</v>
      </c>
      <c r="B967" s="54">
        <f>PlainData_XXX!A972</f>
        <v>958</v>
      </c>
      <c r="C967" s="46" t="s">
        <v>77</v>
      </c>
      <c r="D967" s="49" t="str">
        <f t="shared" si="154"/>
        <v xml:space="preserve">"Concert_Year" : </v>
      </c>
      <c r="E967" s="103">
        <f>PlainData_XXX!B972</f>
        <v>2017</v>
      </c>
      <c r="F967" s="48" t="s">
        <v>0</v>
      </c>
      <c r="G967" s="49" t="str">
        <f t="shared" si="155"/>
        <v xml:space="preserve">"Concert_Month" : </v>
      </c>
      <c r="H967" s="103">
        <f>PlainData_XXX!C972</f>
        <v>7</v>
      </c>
      <c r="I967" s="48" t="s">
        <v>0</v>
      </c>
      <c r="J967" s="49" t="str">
        <f t="shared" si="156"/>
        <v>"Duration" :</v>
      </c>
      <c r="K967" s="104">
        <f>PlainData_XXX!D972</f>
        <v>85</v>
      </c>
      <c r="L967" s="46" t="s">
        <v>77</v>
      </c>
      <c r="M967" s="49" t="str">
        <f t="shared" si="157"/>
        <v xml:space="preserve">"Expected_Crowd" : </v>
      </c>
      <c r="N967" s="103">
        <f>PlainData_XXX!E972</f>
        <v>60600</v>
      </c>
      <c r="O967" s="48" t="s">
        <v>0</v>
      </c>
      <c r="P967" s="49" t="str">
        <f t="shared" si="158"/>
        <v xml:space="preserve">"Actual_Crowd" : </v>
      </c>
      <c r="Q967" s="103">
        <f>PlainData_XXX!F972</f>
        <v>63200</v>
      </c>
      <c r="R967" s="46" t="s">
        <v>77</v>
      </c>
      <c r="S967" s="49" t="str">
        <f t="shared" si="159"/>
        <v xml:space="preserve">"Cheapest_Ticket_Price" : </v>
      </c>
      <c r="T967" s="103">
        <f>PlainData_XXX!G972</f>
        <v>25</v>
      </c>
      <c r="U967" s="48" t="s">
        <v>0</v>
      </c>
      <c r="V967" s="49" t="str">
        <f t="shared" si="160"/>
        <v xml:space="preserve">"Dearest_Ticket_Price" : </v>
      </c>
      <c r="W967" s="104">
        <f>PlainData_XXX!H972</f>
        <v>45</v>
      </c>
      <c r="X967" s="48" t="s">
        <v>0</v>
      </c>
      <c r="Y967" s="49" t="str">
        <f t="shared" si="161"/>
        <v xml:space="preserve">"Food_Sales" : </v>
      </c>
      <c r="Z967" s="129">
        <f>PlainData_XXX!I972</f>
        <v>3000</v>
      </c>
      <c r="AA967" s="46" t="s">
        <v>77</v>
      </c>
      <c r="AB967" s="49" t="str">
        <f t="shared" si="162"/>
        <v xml:space="preserve">"Drink_Sales" : </v>
      </c>
      <c r="AC967" s="129">
        <f>PlainData_XXX!J972</f>
        <v>15000</v>
      </c>
      <c r="AD967" s="46" t="s">
        <v>77</v>
      </c>
      <c r="AE967" s="49" t="str">
        <f t="shared" si="163"/>
        <v xml:space="preserve">"Atmosphere" : </v>
      </c>
      <c r="AF967" s="50" t="s">
        <v>120</v>
      </c>
      <c r="AG967" s="104" t="str">
        <f>PlainData_XXX!K972</f>
        <v>Excellent</v>
      </c>
      <c r="AH967" s="48" t="s">
        <v>78</v>
      </c>
      <c r="AI967" s="49" t="str">
        <f t="shared" si="164"/>
        <v xml:space="preserve">"Police_Cost" : </v>
      </c>
      <c r="AJ967" s="130">
        <f>PlainData_XXX!L972</f>
        <v>32500</v>
      </c>
      <c r="AK967" s="48" t="s">
        <v>0</v>
      </c>
      <c r="AL967" s="110" t="str">
        <f>PlainData_XXX!M972</f>
        <v xml:space="preserve">"Performer" : </v>
      </c>
      <c r="AM967" s="49" t="s">
        <v>71</v>
      </c>
      <c r="AN967" s="111" t="str">
        <f>PlainData_XXX!N972</f>
        <v xml:space="preserve">"Name" : </v>
      </c>
      <c r="AO967" s="48" t="s">
        <v>120</v>
      </c>
      <c r="AP967" s="104" t="str">
        <f>PlainData_XXX!O972</f>
        <v>Bébinn Stewart</v>
      </c>
      <c r="AQ967" s="48" t="s">
        <v>78</v>
      </c>
      <c r="AR967" s="111" t="str">
        <f>PlainData_XXX!P972</f>
        <v xml:space="preserve">"Music_Type" : </v>
      </c>
      <c r="AS967" s="50" t="s">
        <v>120</v>
      </c>
      <c r="AT967" s="104" t="str">
        <f>PlainData_XXX!Q972</f>
        <v>Pop</v>
      </c>
      <c r="AU967" s="48" t="s">
        <v>78</v>
      </c>
      <c r="AV967" s="111" t="str">
        <f>PlainData_XXX!R972</f>
        <v xml:space="preserve">"Services" : </v>
      </c>
      <c r="AW967" s="104" t="str">
        <f>PlainData_XXX!S972</f>
        <v>["Live Rehearsals", "TV Interviews", "Fan Engagement"]</v>
      </c>
      <c r="AX967" s="49" t="s">
        <v>76</v>
      </c>
      <c r="AY967" s="122" t="str">
        <f>PlainData_XXX!T972</f>
        <v xml:space="preserve">"Sponsor" : </v>
      </c>
      <c r="AZ967" s="21" t="s">
        <v>71</v>
      </c>
      <c r="BA967" s="123" t="str">
        <f>PlainData_XXX!U972</f>
        <v xml:space="preserve">"Name" : </v>
      </c>
      <c r="BB967" s="21" t="s">
        <v>120</v>
      </c>
      <c r="BC967" s="21" t="str">
        <f>PlainData_XXX!V972</f>
        <v>Kevin Prone</v>
      </c>
      <c r="BD967" s="21" t="s">
        <v>78</v>
      </c>
      <c r="BE967" s="123" t="str">
        <f>PlainData_XXX!W972</f>
        <v xml:space="preserve">"Amount" : </v>
      </c>
      <c r="BF967" s="21">
        <f>PlainData_XXX!X972</f>
        <v>12000</v>
      </c>
      <c r="BG967" s="21" t="s">
        <v>0</v>
      </c>
      <c r="BH967" s="123" t="str">
        <f>PlainData_XXX!Y972</f>
        <v xml:space="preserve">"Services" : </v>
      </c>
      <c r="BI967" s="21" t="str">
        <f>PlainData_XXX!Z972</f>
        <v>["Ticket Sales", "TV Interviews", "Posters"]</v>
      </c>
      <c r="BJ967" s="21" t="s">
        <v>121</v>
      </c>
      <c r="BK967" s="127" t="str">
        <f>PlainData_XXX!AA972</f>
        <v xml:space="preserve">"Stadium" : </v>
      </c>
      <c r="BL967" s="21" t="s">
        <v>71</v>
      </c>
      <c r="BM967" s="123" t="str">
        <f>PlainData_XXX!AB972</f>
        <v xml:space="preserve">"Name" : </v>
      </c>
      <c r="BN967" s="21" t="s">
        <v>120</v>
      </c>
      <c r="BO967" s="21" t="str">
        <f>PlainData_XXX!AC972</f>
        <v>National Concert Hall</v>
      </c>
      <c r="BP967" s="21" t="s">
        <v>78</v>
      </c>
      <c r="BQ967" s="123" t="str">
        <f>PlainData_XXX!AD972</f>
        <v xml:space="preserve">"City" : </v>
      </c>
      <c r="BR967" s="21" t="s">
        <v>120</v>
      </c>
      <c r="BS967" s="21" t="str">
        <f>PlainData_XXX!AE972</f>
        <v>Dublin</v>
      </c>
      <c r="BT967" s="21" t="s">
        <v>78</v>
      </c>
      <c r="BU967" s="123" t="str">
        <f>PlainData_XXX!AF972</f>
        <v xml:space="preserve">"Type" : </v>
      </c>
      <c r="BV967" s="21" t="s">
        <v>120</v>
      </c>
      <c r="BW967" s="21" t="str">
        <f>PlainData_XXX!AG972</f>
        <v>Basketball</v>
      </c>
      <c r="BX967" s="21" t="s">
        <v>78</v>
      </c>
      <c r="BY967" s="123" t="str">
        <f>PlainData_XXX!AH972</f>
        <v xml:space="preserve">"Capacity" : </v>
      </c>
      <c r="BZ967" s="21">
        <f>PlainData_XXX!AI972</f>
        <v>1200</v>
      </c>
      <c r="CA967" s="21" t="s">
        <v>0</v>
      </c>
      <c r="CB967" s="21" t="str">
        <f>PlainData_XXX!AJ972</f>
        <v>"Acoustics" :</v>
      </c>
      <c r="CC967" s="21" t="s">
        <v>120</v>
      </c>
      <c r="CD967" s="21" t="str">
        <f>PlainData_XXX!AK972</f>
        <v>Good</v>
      </c>
      <c r="CE967" s="21" t="s">
        <v>120</v>
      </c>
      <c r="CF967" s="21" t="s">
        <v>121</v>
      </c>
      <c r="CG967" s="21" t="str">
        <f>PlainData_XXX!AL972</f>
        <v>"Merchandise_Type" :</v>
      </c>
      <c r="CH967" s="21" t="str">
        <f>PlainData_XXX!AM972</f>
        <v>["Hoodies", "Umbrellas ", "CD’s", "Tee Shirts"]</v>
      </c>
      <c r="CI967" s="21" t="s">
        <v>0</v>
      </c>
      <c r="CJ967" s="21" t="str">
        <f>PlainData_XXX!AN972</f>
        <v>"Audience_Type" :</v>
      </c>
      <c r="CK967" s="21" t="str">
        <f>PlainData_XXX!AO972</f>
        <v>["Young Working Adults", "Middle Aged", "Retired "]</v>
      </c>
      <c r="CL967" s="21" t="s">
        <v>121</v>
      </c>
    </row>
    <row r="968" spans="1:90" ht="13.2" x14ac:dyDescent="0.25">
      <c r="A968" s="45" t="s">
        <v>10</v>
      </c>
      <c r="B968" s="54">
        <f>PlainData_XXX!A973</f>
        <v>959</v>
      </c>
      <c r="C968" s="46" t="s">
        <v>77</v>
      </c>
      <c r="D968" s="49" t="str">
        <f t="shared" si="154"/>
        <v xml:space="preserve">"Concert_Year" : </v>
      </c>
      <c r="E968" s="103">
        <f>PlainData_XXX!B973</f>
        <v>2017</v>
      </c>
      <c r="F968" s="48" t="s">
        <v>0</v>
      </c>
      <c r="G968" s="49" t="str">
        <f t="shared" si="155"/>
        <v xml:space="preserve">"Concert_Month" : </v>
      </c>
      <c r="H968" s="103">
        <f>PlainData_XXX!C973</f>
        <v>12</v>
      </c>
      <c r="I968" s="48" t="s">
        <v>0</v>
      </c>
      <c r="J968" s="49" t="str">
        <f t="shared" si="156"/>
        <v>"Duration" :</v>
      </c>
      <c r="K968" s="104">
        <f>PlainData_XXX!D973</f>
        <v>160</v>
      </c>
      <c r="L968" s="46" t="s">
        <v>77</v>
      </c>
      <c r="M968" s="49" t="str">
        <f t="shared" si="157"/>
        <v xml:space="preserve">"Expected_Crowd" : </v>
      </c>
      <c r="N968" s="103">
        <f>PlainData_XXX!E973</f>
        <v>77900</v>
      </c>
      <c r="O968" s="48" t="s">
        <v>0</v>
      </c>
      <c r="P968" s="49" t="str">
        <f t="shared" si="158"/>
        <v xml:space="preserve">"Actual_Crowd" : </v>
      </c>
      <c r="Q968" s="103">
        <f>PlainData_XXX!F973</f>
        <v>65500</v>
      </c>
      <c r="R968" s="46" t="s">
        <v>77</v>
      </c>
      <c r="S968" s="49" t="str">
        <f t="shared" si="159"/>
        <v xml:space="preserve">"Cheapest_Ticket_Price" : </v>
      </c>
      <c r="T968" s="103">
        <f>PlainData_XXX!G973</f>
        <v>20</v>
      </c>
      <c r="U968" s="48" t="s">
        <v>0</v>
      </c>
      <c r="V968" s="49" t="str">
        <f t="shared" si="160"/>
        <v xml:space="preserve">"Dearest_Ticket_Price" : </v>
      </c>
      <c r="W968" s="104">
        <f>PlainData_XXX!H973</f>
        <v>50</v>
      </c>
      <c r="X968" s="48" t="s">
        <v>0</v>
      </c>
      <c r="Y968" s="49" t="str">
        <f t="shared" si="161"/>
        <v xml:space="preserve">"Food_Sales" : </v>
      </c>
      <c r="Z968" s="129">
        <f>PlainData_XXX!I973</f>
        <v>2300</v>
      </c>
      <c r="AA968" s="46" t="s">
        <v>77</v>
      </c>
      <c r="AB968" s="49" t="str">
        <f t="shared" si="162"/>
        <v xml:space="preserve">"Drink_Sales" : </v>
      </c>
      <c r="AC968" s="129">
        <f>PlainData_XXX!J973</f>
        <v>52800</v>
      </c>
      <c r="AD968" s="46" t="s">
        <v>77</v>
      </c>
      <c r="AE968" s="49" t="str">
        <f t="shared" si="163"/>
        <v xml:space="preserve">"Atmosphere" : </v>
      </c>
      <c r="AF968" s="50" t="s">
        <v>120</v>
      </c>
      <c r="AG968" s="104" t="str">
        <f>PlainData_XXX!K973</f>
        <v>Excellent</v>
      </c>
      <c r="AH968" s="48" t="s">
        <v>78</v>
      </c>
      <c r="AI968" s="49" t="str">
        <f t="shared" si="164"/>
        <v xml:space="preserve">"Police_Cost" : </v>
      </c>
      <c r="AJ968" s="130">
        <f>PlainData_XXX!L973</f>
        <v>3300</v>
      </c>
      <c r="AK968" s="48" t="s">
        <v>0</v>
      </c>
      <c r="AL968" s="110" t="str">
        <f>PlainData_XXX!M973</f>
        <v xml:space="preserve">"Performer" : </v>
      </c>
      <c r="AM968" s="49" t="s">
        <v>71</v>
      </c>
      <c r="AN968" s="111" t="str">
        <f>PlainData_XXX!N973</f>
        <v xml:space="preserve">"Name" : </v>
      </c>
      <c r="AO968" s="48" t="s">
        <v>120</v>
      </c>
      <c r="AP968" s="104" t="str">
        <f>PlainData_XXX!O973</f>
        <v>Lorcan Flynn</v>
      </c>
      <c r="AQ968" s="48" t="s">
        <v>78</v>
      </c>
      <c r="AR968" s="111" t="str">
        <f>PlainData_XXX!P973</f>
        <v xml:space="preserve">"Music_Type" : </v>
      </c>
      <c r="AS968" s="50" t="s">
        <v>120</v>
      </c>
      <c r="AT968" s="104" t="str">
        <f>PlainData_XXX!Q973</f>
        <v>Classical</v>
      </c>
      <c r="AU968" s="48" t="s">
        <v>78</v>
      </c>
      <c r="AV968" s="111" t="str">
        <f>PlainData_XXX!R973</f>
        <v xml:space="preserve">"Services" : </v>
      </c>
      <c r="AW968" s="104" t="str">
        <f>PlainData_XXX!S973</f>
        <v>["Fan Engagement", "Photo Shoots ", "Meet and Greet"]</v>
      </c>
      <c r="AX968" s="49" t="s">
        <v>76</v>
      </c>
      <c r="AY968" s="122" t="str">
        <f>PlainData_XXX!T973</f>
        <v xml:space="preserve">"Sponsor" : </v>
      </c>
      <c r="AZ968" s="21" t="s">
        <v>71</v>
      </c>
      <c r="BA968" s="123" t="str">
        <f>PlainData_XXX!U973</f>
        <v xml:space="preserve">"Name" : </v>
      </c>
      <c r="BB968" s="21" t="s">
        <v>120</v>
      </c>
      <c r="BC968" s="21" t="str">
        <f>PlainData_XXX!V973</f>
        <v>Emma Webb</v>
      </c>
      <c r="BD968" s="21" t="s">
        <v>78</v>
      </c>
      <c r="BE968" s="123" t="str">
        <f>PlainData_XXX!W973</f>
        <v xml:space="preserve">"Amount" : </v>
      </c>
      <c r="BF968" s="21">
        <f>PlainData_XXX!X973</f>
        <v>44000</v>
      </c>
      <c r="BG968" s="21" t="s">
        <v>0</v>
      </c>
      <c r="BH968" s="123" t="str">
        <f>PlainData_XXX!Y973</f>
        <v xml:space="preserve">"Services" : </v>
      </c>
      <c r="BI968" s="21" t="str">
        <f>PlainData_XXX!Z973</f>
        <v>["Ticket Sales", "Radio Interviews", "TV Interviews", "Posters"]</v>
      </c>
      <c r="BJ968" s="21" t="s">
        <v>121</v>
      </c>
      <c r="BK968" s="127" t="str">
        <f>PlainData_XXX!AA973</f>
        <v xml:space="preserve">"Stadium" : </v>
      </c>
      <c r="BL968" s="21" t="s">
        <v>71</v>
      </c>
      <c r="BM968" s="123" t="str">
        <f>PlainData_XXX!AB973</f>
        <v xml:space="preserve">"Name" : </v>
      </c>
      <c r="BN968" s="21" t="s">
        <v>120</v>
      </c>
      <c r="BO968" s="21" t="str">
        <f>PlainData_XXX!AC973</f>
        <v>OMoore Park</v>
      </c>
      <c r="BP968" s="21" t="s">
        <v>78</v>
      </c>
      <c r="BQ968" s="123" t="str">
        <f>PlainData_XXX!AD973</f>
        <v xml:space="preserve">"City" : </v>
      </c>
      <c r="BR968" s="21" t="s">
        <v>120</v>
      </c>
      <c r="BS968" s="21" t="str">
        <f>PlainData_XXX!AE973</f>
        <v>Portlaoise</v>
      </c>
      <c r="BT968" s="21" t="s">
        <v>78</v>
      </c>
      <c r="BU968" s="123" t="str">
        <f>PlainData_XXX!AF973</f>
        <v xml:space="preserve">"Type" : </v>
      </c>
      <c r="BV968" s="21" t="s">
        <v>120</v>
      </c>
      <c r="BW968" s="21" t="str">
        <f>PlainData_XXX!AG973</f>
        <v>GAA</v>
      </c>
      <c r="BX968" s="21" t="s">
        <v>78</v>
      </c>
      <c r="BY968" s="123" t="str">
        <f>PlainData_XXX!AH973</f>
        <v xml:space="preserve">"Capacity" : </v>
      </c>
      <c r="BZ968" s="21">
        <f>PlainData_XXX!AI973</f>
        <v>22000</v>
      </c>
      <c r="CA968" s="21" t="s">
        <v>0</v>
      </c>
      <c r="CB968" s="21" t="str">
        <f>PlainData_XXX!AJ973</f>
        <v>"Acoustics" :</v>
      </c>
      <c r="CC968" s="21" t="s">
        <v>120</v>
      </c>
      <c r="CD968" s="21" t="str">
        <f>PlainData_XXX!AK973</f>
        <v>Fair</v>
      </c>
      <c r="CE968" s="21" t="s">
        <v>120</v>
      </c>
      <c r="CF968" s="21" t="s">
        <v>121</v>
      </c>
      <c r="CG968" s="21" t="str">
        <f>PlainData_XXX!AL973</f>
        <v>"Merchandise_Type" :</v>
      </c>
      <c r="CH968" s="21" t="str">
        <f>PlainData_XXX!AM973</f>
        <v>["Umbrellas "]</v>
      </c>
      <c r="CI968" s="21" t="s">
        <v>0</v>
      </c>
      <c r="CJ968" s="21" t="str">
        <f>PlainData_XXX!AN973</f>
        <v>"Audience_Type" :</v>
      </c>
      <c r="CK968" s="21" t="str">
        <f>PlainData_XXX!AO973</f>
        <v>["Young Working Adults", "Third Level Students", "Middle Aged"]</v>
      </c>
      <c r="CL968" s="21" t="s">
        <v>121</v>
      </c>
    </row>
    <row r="969" spans="1:90" ht="13.2" x14ac:dyDescent="0.25">
      <c r="A969" s="45" t="s">
        <v>10</v>
      </c>
      <c r="B969" s="54">
        <f>PlainData_XXX!A974</f>
        <v>960</v>
      </c>
      <c r="C969" s="46" t="s">
        <v>77</v>
      </c>
      <c r="D969" s="49" t="str">
        <f t="shared" si="154"/>
        <v xml:space="preserve">"Concert_Year" : </v>
      </c>
      <c r="E969" s="103">
        <f>PlainData_XXX!B974</f>
        <v>2024</v>
      </c>
      <c r="F969" s="48" t="s">
        <v>0</v>
      </c>
      <c r="G969" s="49" t="str">
        <f t="shared" si="155"/>
        <v xml:space="preserve">"Concert_Month" : </v>
      </c>
      <c r="H969" s="103">
        <f>PlainData_XXX!C974</f>
        <v>4</v>
      </c>
      <c r="I969" s="48" t="s">
        <v>0</v>
      </c>
      <c r="J969" s="49" t="str">
        <f t="shared" si="156"/>
        <v>"Duration" :</v>
      </c>
      <c r="K969" s="104">
        <f>PlainData_XXX!D974</f>
        <v>100</v>
      </c>
      <c r="L969" s="46" t="s">
        <v>77</v>
      </c>
      <c r="M969" s="49" t="str">
        <f t="shared" si="157"/>
        <v xml:space="preserve">"Expected_Crowd" : </v>
      </c>
      <c r="N969" s="103">
        <f>PlainData_XXX!E974</f>
        <v>5600</v>
      </c>
      <c r="O969" s="48" t="s">
        <v>0</v>
      </c>
      <c r="P969" s="49" t="str">
        <f t="shared" si="158"/>
        <v xml:space="preserve">"Actual_Crowd" : </v>
      </c>
      <c r="Q969" s="103">
        <f>PlainData_XXX!F974</f>
        <v>4500</v>
      </c>
      <c r="R969" s="46" t="s">
        <v>77</v>
      </c>
      <c r="S969" s="49" t="str">
        <f t="shared" si="159"/>
        <v xml:space="preserve">"Cheapest_Ticket_Price" : </v>
      </c>
      <c r="T969" s="103">
        <f>PlainData_XXX!G974</f>
        <v>25</v>
      </c>
      <c r="U969" s="48" t="s">
        <v>0</v>
      </c>
      <c r="V969" s="49" t="str">
        <f t="shared" si="160"/>
        <v xml:space="preserve">"Dearest_Ticket_Price" : </v>
      </c>
      <c r="W969" s="104">
        <f>PlainData_XXX!H974</f>
        <v>95</v>
      </c>
      <c r="X969" s="48" t="s">
        <v>0</v>
      </c>
      <c r="Y969" s="49" t="str">
        <f t="shared" si="161"/>
        <v xml:space="preserve">"Food_Sales" : </v>
      </c>
      <c r="Z969" s="129">
        <f>PlainData_XXX!I974</f>
        <v>89200</v>
      </c>
      <c r="AA969" s="46" t="s">
        <v>77</v>
      </c>
      <c r="AB969" s="49" t="str">
        <f t="shared" si="162"/>
        <v xml:space="preserve">"Drink_Sales" : </v>
      </c>
      <c r="AC969" s="129">
        <f>PlainData_XXX!J974</f>
        <v>86600</v>
      </c>
      <c r="AD969" s="46" t="s">
        <v>77</v>
      </c>
      <c r="AE969" s="49" t="str">
        <f t="shared" si="163"/>
        <v xml:space="preserve">"Atmosphere" : </v>
      </c>
      <c r="AF969" s="50" t="s">
        <v>120</v>
      </c>
      <c r="AG969" s="104" t="str">
        <f>PlainData_XXX!K974</f>
        <v>Fair</v>
      </c>
      <c r="AH969" s="48" t="s">
        <v>78</v>
      </c>
      <c r="AI969" s="49" t="str">
        <f t="shared" si="164"/>
        <v xml:space="preserve">"Police_Cost" : </v>
      </c>
      <c r="AJ969" s="130">
        <f>PlainData_XXX!L974</f>
        <v>11300</v>
      </c>
      <c r="AK969" s="48" t="s">
        <v>0</v>
      </c>
      <c r="AL969" s="110" t="str">
        <f>PlainData_XXX!M974</f>
        <v xml:space="preserve">"Performer" : </v>
      </c>
      <c r="AM969" s="49" t="s">
        <v>71</v>
      </c>
      <c r="AN969" s="111" t="str">
        <f>PlainData_XXX!N974</f>
        <v xml:space="preserve">"Name" : </v>
      </c>
      <c r="AO969" s="48" t="s">
        <v>120</v>
      </c>
      <c r="AP969" s="104" t="str">
        <f>PlainData_XXX!O974</f>
        <v>Clodagh Quinn</v>
      </c>
      <c r="AQ969" s="48" t="s">
        <v>78</v>
      </c>
      <c r="AR969" s="111" t="str">
        <f>PlainData_XXX!P974</f>
        <v xml:space="preserve">"Music_Type" : </v>
      </c>
      <c r="AS969" s="50" t="s">
        <v>120</v>
      </c>
      <c r="AT969" s="104" t="str">
        <f>PlainData_XXX!Q974</f>
        <v>Pop</v>
      </c>
      <c r="AU969" s="48" t="s">
        <v>78</v>
      </c>
      <c r="AV969" s="111" t="str">
        <f>PlainData_XXX!R974</f>
        <v xml:space="preserve">"Services" : </v>
      </c>
      <c r="AW969" s="104" t="str">
        <f>PlainData_XXX!S974</f>
        <v>["Meet and Greet", "Photo Shoots "]</v>
      </c>
      <c r="AX969" s="49" t="s">
        <v>76</v>
      </c>
      <c r="AY969" s="122" t="str">
        <f>PlainData_XXX!T974</f>
        <v xml:space="preserve">"Sponsor" : </v>
      </c>
      <c r="AZ969" s="21" t="s">
        <v>71</v>
      </c>
      <c r="BA969" s="123" t="str">
        <f>PlainData_XXX!U974</f>
        <v xml:space="preserve">"Name" : </v>
      </c>
      <c r="BB969" s="21" t="s">
        <v>120</v>
      </c>
      <c r="BC969" s="21" t="str">
        <f>PlainData_XXX!V974</f>
        <v>Sue Hunt</v>
      </c>
      <c r="BD969" s="21" t="s">
        <v>78</v>
      </c>
      <c r="BE969" s="123" t="str">
        <f>PlainData_XXX!W974</f>
        <v xml:space="preserve">"Amount" : </v>
      </c>
      <c r="BF969" s="21">
        <f>PlainData_XXX!X974</f>
        <v>443000</v>
      </c>
      <c r="BG969" s="21" t="s">
        <v>0</v>
      </c>
      <c r="BH969" s="123" t="str">
        <f>PlainData_XXX!Y974</f>
        <v xml:space="preserve">"Services" : </v>
      </c>
      <c r="BI969" s="21" t="str">
        <f>PlainData_XXX!Z974</f>
        <v>["Ticket Sales", "Radio Interviews", "Posters"]</v>
      </c>
      <c r="BJ969" s="21" t="s">
        <v>121</v>
      </c>
      <c r="BK969" s="127" t="str">
        <f>PlainData_XXX!AA974</f>
        <v xml:space="preserve">"Stadium" : </v>
      </c>
      <c r="BL969" s="21" t="s">
        <v>71</v>
      </c>
      <c r="BM969" s="123" t="str">
        <f>PlainData_XXX!AB974</f>
        <v xml:space="preserve">"Name" : </v>
      </c>
      <c r="BN969" s="21" t="s">
        <v>120</v>
      </c>
      <c r="BO969" s="21" t="str">
        <f>PlainData_XXX!AC974</f>
        <v>Pairc Ui Chaoimh</v>
      </c>
      <c r="BP969" s="21" t="s">
        <v>78</v>
      </c>
      <c r="BQ969" s="123" t="str">
        <f>PlainData_XXX!AD974</f>
        <v xml:space="preserve">"City" : </v>
      </c>
      <c r="BR969" s="21" t="s">
        <v>120</v>
      </c>
      <c r="BS969" s="21" t="str">
        <f>PlainData_XXX!AE974</f>
        <v>Cork</v>
      </c>
      <c r="BT969" s="21" t="s">
        <v>78</v>
      </c>
      <c r="BU969" s="123" t="str">
        <f>PlainData_XXX!AF974</f>
        <v xml:space="preserve">"Type" : </v>
      </c>
      <c r="BV969" s="21" t="s">
        <v>120</v>
      </c>
      <c r="BW969" s="21" t="str">
        <f>PlainData_XXX!AG974</f>
        <v>GAA</v>
      </c>
      <c r="BX969" s="21" t="s">
        <v>78</v>
      </c>
      <c r="BY969" s="123" t="str">
        <f>PlainData_XXX!AH974</f>
        <v xml:space="preserve">"Capacity" : </v>
      </c>
      <c r="BZ969" s="21">
        <f>PlainData_XXX!AI974</f>
        <v>45000</v>
      </c>
      <c r="CA969" s="21" t="s">
        <v>0</v>
      </c>
      <c r="CB969" s="21" t="str">
        <f>PlainData_XXX!AJ974</f>
        <v>"Acoustics" :</v>
      </c>
      <c r="CC969" s="21" t="s">
        <v>120</v>
      </c>
      <c r="CD969" s="21" t="str">
        <f>PlainData_XXX!AK974</f>
        <v>Fair</v>
      </c>
      <c r="CE969" s="21" t="s">
        <v>120</v>
      </c>
      <c r="CF969" s="21" t="s">
        <v>121</v>
      </c>
      <c r="CG969" s="21" t="str">
        <f>PlainData_XXX!AL974</f>
        <v>"Merchandise_Type" :</v>
      </c>
      <c r="CH969" s="21" t="str">
        <f>PlainData_XXX!AM974</f>
        <v>["Tee Shirts", "Hoodies", "Umbrellas ", "CD’s"]</v>
      </c>
      <c r="CI969" s="21" t="s">
        <v>0</v>
      </c>
      <c r="CJ969" s="21" t="str">
        <f>PlainData_XXX!AN974</f>
        <v>"Audience_Type" :</v>
      </c>
      <c r="CK969" s="21" t="str">
        <f>PlainData_XXX!AO974</f>
        <v>["Middle Aged", "Retired ", "Teenagers", "Young Working Adults"]</v>
      </c>
      <c r="CL969" s="21" t="s">
        <v>121</v>
      </c>
    </row>
    <row r="970" spans="1:90" ht="13.2" x14ac:dyDescent="0.25">
      <c r="A970" s="45" t="s">
        <v>10</v>
      </c>
      <c r="B970" s="54">
        <f>PlainData_XXX!A975</f>
        <v>961</v>
      </c>
      <c r="C970" s="46" t="s">
        <v>77</v>
      </c>
      <c r="D970" s="49" t="str">
        <f t="shared" ref="D970:D1009" si="165">$E$9</f>
        <v xml:space="preserve">"Concert_Year" : </v>
      </c>
      <c r="E970" s="103">
        <f>PlainData_XXX!B975</f>
        <v>2017</v>
      </c>
      <c r="F970" s="48" t="s">
        <v>0</v>
      </c>
      <c r="G970" s="49" t="str">
        <f t="shared" ref="G970:G1009" si="166">$H$9</f>
        <v xml:space="preserve">"Concert_Month" : </v>
      </c>
      <c r="H970" s="103">
        <f>PlainData_XXX!C975</f>
        <v>1</v>
      </c>
      <c r="I970" s="48" t="s">
        <v>0</v>
      </c>
      <c r="J970" s="49" t="str">
        <f t="shared" ref="J970:J1009" si="167">$K$9</f>
        <v>"Duration" :</v>
      </c>
      <c r="K970" s="104">
        <f>PlainData_XXX!D975</f>
        <v>90</v>
      </c>
      <c r="L970" s="46" t="s">
        <v>77</v>
      </c>
      <c r="M970" s="49" t="str">
        <f t="shared" ref="M970:M1009" si="168">$N$9</f>
        <v xml:space="preserve">"Expected_Crowd" : </v>
      </c>
      <c r="N970" s="103">
        <f>PlainData_XXX!E975</f>
        <v>6800</v>
      </c>
      <c r="O970" s="48" t="s">
        <v>0</v>
      </c>
      <c r="P970" s="49" t="str">
        <f t="shared" ref="P970:P1009" si="169">$Q$9</f>
        <v xml:space="preserve">"Actual_Crowd" : </v>
      </c>
      <c r="Q970" s="103">
        <f>PlainData_XXX!F975</f>
        <v>5800</v>
      </c>
      <c r="R970" s="46" t="s">
        <v>77</v>
      </c>
      <c r="S970" s="49" t="str">
        <f t="shared" ref="S970:S1009" si="170">$T$9</f>
        <v xml:space="preserve">"Cheapest_Ticket_Price" : </v>
      </c>
      <c r="T970" s="103">
        <f>PlainData_XXX!G975</f>
        <v>30</v>
      </c>
      <c r="U970" s="48" t="s">
        <v>0</v>
      </c>
      <c r="V970" s="49" t="str">
        <f t="shared" ref="V970:V1009" si="171">$W$9</f>
        <v xml:space="preserve">"Dearest_Ticket_Price" : </v>
      </c>
      <c r="W970" s="104">
        <f>PlainData_XXX!H975</f>
        <v>125</v>
      </c>
      <c r="X970" s="48" t="s">
        <v>0</v>
      </c>
      <c r="Y970" s="49" t="str">
        <f t="shared" ref="Y970:Y1009" si="172">$Z$9</f>
        <v xml:space="preserve">"Food_Sales" : </v>
      </c>
      <c r="Z970" s="129">
        <f>PlainData_XXX!I975</f>
        <v>16400</v>
      </c>
      <c r="AA970" s="46" t="s">
        <v>77</v>
      </c>
      <c r="AB970" s="49" t="str">
        <f t="shared" ref="AB970:AB1009" si="173">$AC$9</f>
        <v xml:space="preserve">"Drink_Sales" : </v>
      </c>
      <c r="AC970" s="129">
        <f>PlainData_XXX!J975</f>
        <v>18300</v>
      </c>
      <c r="AD970" s="46" t="s">
        <v>77</v>
      </c>
      <c r="AE970" s="49" t="str">
        <f t="shared" ref="AE970:AE1009" si="174">$AG$9</f>
        <v xml:space="preserve">"Atmosphere" : </v>
      </c>
      <c r="AF970" s="50" t="s">
        <v>120</v>
      </c>
      <c r="AG970" s="104" t="str">
        <f>PlainData_XXX!K975</f>
        <v>Fair</v>
      </c>
      <c r="AH970" s="48" t="s">
        <v>78</v>
      </c>
      <c r="AI970" s="49" t="str">
        <f t="shared" ref="AI970:AI1009" si="175">$AJ$9</f>
        <v xml:space="preserve">"Police_Cost" : </v>
      </c>
      <c r="AJ970" s="130">
        <f>PlainData_XXX!L975</f>
        <v>20800</v>
      </c>
      <c r="AK970" s="48" t="s">
        <v>0</v>
      </c>
      <c r="AL970" s="110" t="str">
        <f>PlainData_XXX!M975</f>
        <v xml:space="preserve">"Performer" : </v>
      </c>
      <c r="AM970" s="49" t="s">
        <v>71</v>
      </c>
      <c r="AN970" s="111" t="str">
        <f>PlainData_XXX!N975</f>
        <v xml:space="preserve">"Name" : </v>
      </c>
      <c r="AO970" s="48" t="s">
        <v>120</v>
      </c>
      <c r="AP970" s="104" t="str">
        <f>PlainData_XXX!O975</f>
        <v>Grainne Foley</v>
      </c>
      <c r="AQ970" s="48" t="s">
        <v>78</v>
      </c>
      <c r="AR970" s="111" t="str">
        <f>PlainData_XXX!P975</f>
        <v xml:space="preserve">"Music_Type" : </v>
      </c>
      <c r="AS970" s="50" t="s">
        <v>120</v>
      </c>
      <c r="AT970" s="104" t="str">
        <f>PlainData_XXX!Q975</f>
        <v>Folk</v>
      </c>
      <c r="AU970" s="48" t="s">
        <v>78</v>
      </c>
      <c r="AV970" s="111" t="str">
        <f>PlainData_XXX!R975</f>
        <v xml:space="preserve">"Services" : </v>
      </c>
      <c r="AW970" s="104" t="str">
        <f>PlainData_XXX!S975</f>
        <v>["Live Rehearsals", "TV Interviews"]</v>
      </c>
      <c r="AX970" s="49" t="s">
        <v>76</v>
      </c>
      <c r="AY970" s="122" t="str">
        <f>PlainData_XXX!T975</f>
        <v xml:space="preserve">"Sponsor" : </v>
      </c>
      <c r="AZ970" s="21" t="s">
        <v>71</v>
      </c>
      <c r="BA970" s="123" t="str">
        <f>PlainData_XXX!U975</f>
        <v xml:space="preserve">"Name" : </v>
      </c>
      <c r="BB970" s="21" t="s">
        <v>120</v>
      </c>
      <c r="BC970" s="21" t="str">
        <f>PlainData_XXX!V975</f>
        <v>Tina Magee</v>
      </c>
      <c r="BD970" s="21" t="s">
        <v>78</v>
      </c>
      <c r="BE970" s="123" t="str">
        <f>PlainData_XXX!W975</f>
        <v xml:space="preserve">"Amount" : </v>
      </c>
      <c r="BF970" s="21">
        <f>PlainData_XXX!X975</f>
        <v>261000</v>
      </c>
      <c r="BG970" s="21" t="s">
        <v>0</v>
      </c>
      <c r="BH970" s="123" t="str">
        <f>PlainData_XXX!Y975</f>
        <v xml:space="preserve">"Services" : </v>
      </c>
      <c r="BI970" s="21" t="str">
        <f>PlainData_XXX!Z975</f>
        <v>["TV Interviews", "Posters", "News Papers"]</v>
      </c>
      <c r="BJ970" s="21" t="s">
        <v>121</v>
      </c>
      <c r="BK970" s="127" t="str">
        <f>PlainData_XXX!AA975</f>
        <v xml:space="preserve">"Stadium" : </v>
      </c>
      <c r="BL970" s="21" t="s">
        <v>71</v>
      </c>
      <c r="BM970" s="123" t="str">
        <f>PlainData_XXX!AB975</f>
        <v xml:space="preserve">"Name" : </v>
      </c>
      <c r="BN970" s="21" t="s">
        <v>120</v>
      </c>
      <c r="BO970" s="21" t="str">
        <f>PlainData_XXX!AC975</f>
        <v>Aviva Stadium</v>
      </c>
      <c r="BP970" s="21" t="s">
        <v>78</v>
      </c>
      <c r="BQ970" s="123" t="str">
        <f>PlainData_XXX!AD975</f>
        <v xml:space="preserve">"City" : </v>
      </c>
      <c r="BR970" s="21" t="s">
        <v>120</v>
      </c>
      <c r="BS970" s="21" t="str">
        <f>PlainData_XXX!AE975</f>
        <v>Dublin</v>
      </c>
      <c r="BT970" s="21" t="s">
        <v>78</v>
      </c>
      <c r="BU970" s="123" t="str">
        <f>PlainData_XXX!AF975</f>
        <v xml:space="preserve">"Type" : </v>
      </c>
      <c r="BV970" s="21" t="s">
        <v>120</v>
      </c>
      <c r="BW970" s="21" t="str">
        <f>PlainData_XXX!AG975</f>
        <v>Soccer</v>
      </c>
      <c r="BX970" s="21" t="s">
        <v>78</v>
      </c>
      <c r="BY970" s="123" t="str">
        <f>PlainData_XXX!AH975</f>
        <v xml:space="preserve">"Capacity" : </v>
      </c>
      <c r="BZ970" s="21">
        <f>PlainData_XXX!AI975</f>
        <v>51700</v>
      </c>
      <c r="CA970" s="21" t="s">
        <v>0</v>
      </c>
      <c r="CB970" s="21" t="str">
        <f>PlainData_XXX!AJ975</f>
        <v>"Acoustics" :</v>
      </c>
      <c r="CC970" s="21" t="s">
        <v>120</v>
      </c>
      <c r="CD970" s="21" t="str">
        <f>PlainData_XXX!AK975</f>
        <v>Fair</v>
      </c>
      <c r="CE970" s="21" t="s">
        <v>120</v>
      </c>
      <c r="CF970" s="21" t="s">
        <v>121</v>
      </c>
      <c r="CG970" s="21" t="str">
        <f>PlainData_XXX!AL975</f>
        <v>"Merchandise_Type" :</v>
      </c>
      <c r="CH970" s="21" t="str">
        <f>PlainData_XXX!AM975</f>
        <v>["Hoodies", "Umbrellas ", "CD’s", "Photos"]</v>
      </c>
      <c r="CI970" s="21" t="s">
        <v>0</v>
      </c>
      <c r="CJ970" s="21" t="str">
        <f>PlainData_XXX!AN975</f>
        <v>"Audience_Type" :</v>
      </c>
      <c r="CK970" s="21" t="str">
        <f>PlainData_XXX!AO975</f>
        <v>["Young Working Adults", "Middle Aged", "Retired "]</v>
      </c>
      <c r="CL970" s="21" t="s">
        <v>121</v>
      </c>
    </row>
    <row r="971" spans="1:90" ht="13.2" x14ac:dyDescent="0.25">
      <c r="A971" s="45" t="s">
        <v>10</v>
      </c>
      <c r="B971" s="54">
        <f>PlainData_XXX!A976</f>
        <v>962</v>
      </c>
      <c r="C971" s="46" t="s">
        <v>77</v>
      </c>
      <c r="D971" s="49" t="str">
        <f t="shared" si="165"/>
        <v xml:space="preserve">"Concert_Year" : </v>
      </c>
      <c r="E971" s="103">
        <f>PlainData_XXX!B976</f>
        <v>2020</v>
      </c>
      <c r="F971" s="48" t="s">
        <v>0</v>
      </c>
      <c r="G971" s="49" t="str">
        <f t="shared" si="166"/>
        <v xml:space="preserve">"Concert_Month" : </v>
      </c>
      <c r="H971" s="103">
        <f>PlainData_XXX!C976</f>
        <v>10</v>
      </c>
      <c r="I971" s="48" t="s">
        <v>0</v>
      </c>
      <c r="J971" s="49" t="str">
        <f t="shared" si="167"/>
        <v>"Duration" :</v>
      </c>
      <c r="K971" s="104">
        <f>PlainData_XXX!D976</f>
        <v>150</v>
      </c>
      <c r="L971" s="46" t="s">
        <v>77</v>
      </c>
      <c r="M971" s="49" t="str">
        <f t="shared" si="168"/>
        <v xml:space="preserve">"Expected_Crowd" : </v>
      </c>
      <c r="N971" s="103">
        <f>PlainData_XXX!E976</f>
        <v>37600</v>
      </c>
      <c r="O971" s="48" t="s">
        <v>0</v>
      </c>
      <c r="P971" s="49" t="str">
        <f t="shared" si="169"/>
        <v xml:space="preserve">"Actual_Crowd" : </v>
      </c>
      <c r="Q971" s="103">
        <f>PlainData_XXX!F976</f>
        <v>34200</v>
      </c>
      <c r="R971" s="46" t="s">
        <v>77</v>
      </c>
      <c r="S971" s="49" t="str">
        <f t="shared" si="170"/>
        <v xml:space="preserve">"Cheapest_Ticket_Price" : </v>
      </c>
      <c r="T971" s="103">
        <f>PlainData_XXX!G976</f>
        <v>35</v>
      </c>
      <c r="U971" s="48" t="s">
        <v>0</v>
      </c>
      <c r="V971" s="49" t="str">
        <f t="shared" si="171"/>
        <v xml:space="preserve">"Dearest_Ticket_Price" : </v>
      </c>
      <c r="W971" s="104">
        <f>PlainData_XXX!H976</f>
        <v>65</v>
      </c>
      <c r="X971" s="48" t="s">
        <v>0</v>
      </c>
      <c r="Y971" s="49" t="str">
        <f t="shared" si="172"/>
        <v xml:space="preserve">"Food_Sales" : </v>
      </c>
      <c r="Z971" s="129">
        <f>PlainData_XXX!I976</f>
        <v>44900</v>
      </c>
      <c r="AA971" s="46" t="s">
        <v>77</v>
      </c>
      <c r="AB971" s="49" t="str">
        <f t="shared" si="173"/>
        <v xml:space="preserve">"Drink_Sales" : </v>
      </c>
      <c r="AC971" s="129">
        <f>PlainData_XXX!J976</f>
        <v>55500</v>
      </c>
      <c r="AD971" s="46" t="s">
        <v>77</v>
      </c>
      <c r="AE971" s="49" t="str">
        <f t="shared" si="174"/>
        <v xml:space="preserve">"Atmosphere" : </v>
      </c>
      <c r="AF971" s="50" t="s">
        <v>120</v>
      </c>
      <c r="AG971" s="104" t="str">
        <f>PlainData_XXX!K976</f>
        <v>Fair</v>
      </c>
      <c r="AH971" s="48" t="s">
        <v>78</v>
      </c>
      <c r="AI971" s="49" t="str">
        <f t="shared" si="175"/>
        <v xml:space="preserve">"Police_Cost" : </v>
      </c>
      <c r="AJ971" s="130">
        <f>PlainData_XXX!L976</f>
        <v>13800</v>
      </c>
      <c r="AK971" s="48" t="s">
        <v>0</v>
      </c>
      <c r="AL971" s="110" t="str">
        <f>PlainData_XXX!M976</f>
        <v xml:space="preserve">"Performer" : </v>
      </c>
      <c r="AM971" s="49" t="s">
        <v>71</v>
      </c>
      <c r="AN971" s="111" t="str">
        <f>PlainData_XXX!N976</f>
        <v xml:space="preserve">"Name" : </v>
      </c>
      <c r="AO971" s="48" t="s">
        <v>120</v>
      </c>
      <c r="AP971" s="104" t="str">
        <f>PlainData_XXX!O976</f>
        <v>Eithne Martin</v>
      </c>
      <c r="AQ971" s="48" t="s">
        <v>78</v>
      </c>
      <c r="AR971" s="111" t="str">
        <f>PlainData_XXX!P976</f>
        <v xml:space="preserve">"Music_Type" : </v>
      </c>
      <c r="AS971" s="50" t="s">
        <v>120</v>
      </c>
      <c r="AT971" s="104" t="str">
        <f>PlainData_XXX!Q976</f>
        <v>Folk</v>
      </c>
      <c r="AU971" s="48" t="s">
        <v>78</v>
      </c>
      <c r="AV971" s="111" t="str">
        <f>PlainData_XXX!R976</f>
        <v xml:space="preserve">"Services" : </v>
      </c>
      <c r="AW971" s="104" t="str">
        <f>PlainData_XXX!S976</f>
        <v>["TV Interviews", "Meet and Greet", "Fan Engagement"]</v>
      </c>
      <c r="AX971" s="49" t="s">
        <v>76</v>
      </c>
      <c r="AY971" s="122" t="str">
        <f>PlainData_XXX!T976</f>
        <v xml:space="preserve">"Sponsor" : </v>
      </c>
      <c r="AZ971" s="21" t="s">
        <v>71</v>
      </c>
      <c r="BA971" s="123" t="str">
        <f>PlainData_XXX!U976</f>
        <v xml:space="preserve">"Name" : </v>
      </c>
      <c r="BB971" s="21" t="s">
        <v>120</v>
      </c>
      <c r="BC971" s="21" t="str">
        <f>PlainData_XXX!V976</f>
        <v>Nina Nee</v>
      </c>
      <c r="BD971" s="21" t="s">
        <v>78</v>
      </c>
      <c r="BE971" s="123" t="str">
        <f>PlainData_XXX!W976</f>
        <v xml:space="preserve">"Amount" : </v>
      </c>
      <c r="BF971" s="21">
        <f>PlainData_XXX!X976</f>
        <v>44000</v>
      </c>
      <c r="BG971" s="21" t="s">
        <v>0</v>
      </c>
      <c r="BH971" s="123" t="str">
        <f>PlainData_XXX!Y976</f>
        <v xml:space="preserve">"Services" : </v>
      </c>
      <c r="BI971" s="21" t="str">
        <f>PlainData_XXX!Z976</f>
        <v>["Ticket Sales", "TV Interviews"]</v>
      </c>
      <c r="BJ971" s="21" t="s">
        <v>121</v>
      </c>
      <c r="BK971" s="127" t="str">
        <f>PlainData_XXX!AA976</f>
        <v xml:space="preserve">"Stadium" : </v>
      </c>
      <c r="BL971" s="21" t="s">
        <v>71</v>
      </c>
      <c r="BM971" s="123" t="str">
        <f>PlainData_XXX!AB976</f>
        <v xml:space="preserve">"Name" : </v>
      </c>
      <c r="BN971" s="21" t="s">
        <v>120</v>
      </c>
      <c r="BO971" s="21" t="str">
        <f>PlainData_XXX!AC976</f>
        <v>Aviva Stadium</v>
      </c>
      <c r="BP971" s="21" t="s">
        <v>78</v>
      </c>
      <c r="BQ971" s="123" t="str">
        <f>PlainData_XXX!AD976</f>
        <v xml:space="preserve">"City" : </v>
      </c>
      <c r="BR971" s="21" t="s">
        <v>120</v>
      </c>
      <c r="BS971" s="21" t="str">
        <f>PlainData_XXX!AE976</f>
        <v>Dublin</v>
      </c>
      <c r="BT971" s="21" t="s">
        <v>78</v>
      </c>
      <c r="BU971" s="123" t="str">
        <f>PlainData_XXX!AF976</f>
        <v xml:space="preserve">"Type" : </v>
      </c>
      <c r="BV971" s="21" t="s">
        <v>120</v>
      </c>
      <c r="BW971" s="21" t="str">
        <f>PlainData_XXX!AG976</f>
        <v>Soccer</v>
      </c>
      <c r="BX971" s="21" t="s">
        <v>78</v>
      </c>
      <c r="BY971" s="123" t="str">
        <f>PlainData_XXX!AH976</f>
        <v xml:space="preserve">"Capacity" : </v>
      </c>
      <c r="BZ971" s="21">
        <f>PlainData_XXX!AI976</f>
        <v>51700</v>
      </c>
      <c r="CA971" s="21" t="s">
        <v>0</v>
      </c>
      <c r="CB971" s="21" t="str">
        <f>PlainData_XXX!AJ976</f>
        <v>"Acoustics" :</v>
      </c>
      <c r="CC971" s="21" t="s">
        <v>120</v>
      </c>
      <c r="CD971" s="21" t="str">
        <f>PlainData_XXX!AK976</f>
        <v>Fair</v>
      </c>
      <c r="CE971" s="21" t="s">
        <v>120</v>
      </c>
      <c r="CF971" s="21" t="s">
        <v>121</v>
      </c>
      <c r="CG971" s="21" t="str">
        <f>PlainData_XXX!AL976</f>
        <v>"Merchandise_Type" :</v>
      </c>
      <c r="CH971" s="21" t="str">
        <f>PlainData_XXX!AM976</f>
        <v>["CD’s", "Photos", "Tee Shirts", "Hoodies"]</v>
      </c>
      <c r="CI971" s="21" t="s">
        <v>0</v>
      </c>
      <c r="CJ971" s="21" t="str">
        <f>PlainData_XXX!AN976</f>
        <v>"Audience_Type" :</v>
      </c>
      <c r="CK971" s="21" t="str">
        <f>PlainData_XXX!AO976</f>
        <v>["Teenagers"]</v>
      </c>
      <c r="CL971" s="21" t="s">
        <v>121</v>
      </c>
    </row>
    <row r="972" spans="1:90" ht="13.2" x14ac:dyDescent="0.25">
      <c r="A972" s="45" t="s">
        <v>10</v>
      </c>
      <c r="B972" s="54">
        <f>PlainData_XXX!A977</f>
        <v>963</v>
      </c>
      <c r="C972" s="46" t="s">
        <v>77</v>
      </c>
      <c r="D972" s="49" t="str">
        <f t="shared" si="165"/>
        <v xml:space="preserve">"Concert_Year" : </v>
      </c>
      <c r="E972" s="103">
        <f>PlainData_XXX!B977</f>
        <v>2014</v>
      </c>
      <c r="F972" s="48" t="s">
        <v>0</v>
      </c>
      <c r="G972" s="49" t="str">
        <f t="shared" si="166"/>
        <v xml:space="preserve">"Concert_Month" : </v>
      </c>
      <c r="H972" s="103">
        <f>PlainData_XXX!C977</f>
        <v>8</v>
      </c>
      <c r="I972" s="48" t="s">
        <v>0</v>
      </c>
      <c r="J972" s="49" t="str">
        <f t="shared" si="167"/>
        <v>"Duration" :</v>
      </c>
      <c r="K972" s="104">
        <f>PlainData_XXX!D977</f>
        <v>120</v>
      </c>
      <c r="L972" s="46" t="s">
        <v>77</v>
      </c>
      <c r="M972" s="49" t="str">
        <f t="shared" si="168"/>
        <v xml:space="preserve">"Expected_Crowd" : </v>
      </c>
      <c r="N972" s="103">
        <f>PlainData_XXX!E977</f>
        <v>46600</v>
      </c>
      <c r="O972" s="48" t="s">
        <v>0</v>
      </c>
      <c r="P972" s="49" t="str">
        <f t="shared" si="169"/>
        <v xml:space="preserve">"Actual_Crowd" : </v>
      </c>
      <c r="Q972" s="103">
        <f>PlainData_XXX!F977</f>
        <v>47100</v>
      </c>
      <c r="R972" s="46" t="s">
        <v>77</v>
      </c>
      <c r="S972" s="49" t="str">
        <f t="shared" si="170"/>
        <v xml:space="preserve">"Cheapest_Ticket_Price" : </v>
      </c>
      <c r="T972" s="103">
        <f>PlainData_XXX!G977</f>
        <v>40</v>
      </c>
      <c r="U972" s="48" t="s">
        <v>0</v>
      </c>
      <c r="V972" s="49" t="str">
        <f t="shared" si="171"/>
        <v xml:space="preserve">"Dearest_Ticket_Price" : </v>
      </c>
      <c r="W972" s="104">
        <f>PlainData_XXX!H977</f>
        <v>135</v>
      </c>
      <c r="X972" s="48" t="s">
        <v>0</v>
      </c>
      <c r="Y972" s="49" t="str">
        <f t="shared" si="172"/>
        <v xml:space="preserve">"Food_Sales" : </v>
      </c>
      <c r="Z972" s="129">
        <f>PlainData_XXX!I977</f>
        <v>36500</v>
      </c>
      <c r="AA972" s="46" t="s">
        <v>77</v>
      </c>
      <c r="AB972" s="49" t="str">
        <f t="shared" si="173"/>
        <v xml:space="preserve">"Drink_Sales" : </v>
      </c>
      <c r="AC972" s="129">
        <f>PlainData_XXX!J977</f>
        <v>72300</v>
      </c>
      <c r="AD972" s="46" t="s">
        <v>77</v>
      </c>
      <c r="AE972" s="49" t="str">
        <f t="shared" si="174"/>
        <v xml:space="preserve">"Atmosphere" : </v>
      </c>
      <c r="AF972" s="50" t="s">
        <v>120</v>
      </c>
      <c r="AG972" s="104" t="str">
        <f>PlainData_XXX!K977</f>
        <v>Excellent</v>
      </c>
      <c r="AH972" s="48" t="s">
        <v>78</v>
      </c>
      <c r="AI972" s="49" t="str">
        <f t="shared" si="175"/>
        <v xml:space="preserve">"Police_Cost" : </v>
      </c>
      <c r="AJ972" s="130">
        <f>PlainData_XXX!L977</f>
        <v>24700</v>
      </c>
      <c r="AK972" s="48" t="s">
        <v>0</v>
      </c>
      <c r="AL972" s="110" t="str">
        <f>PlainData_XXX!M977</f>
        <v xml:space="preserve">"Performer" : </v>
      </c>
      <c r="AM972" s="49" t="s">
        <v>71</v>
      </c>
      <c r="AN972" s="111" t="str">
        <f>PlainData_XXX!N977</f>
        <v xml:space="preserve">"Name" : </v>
      </c>
      <c r="AO972" s="48" t="s">
        <v>120</v>
      </c>
      <c r="AP972" s="104" t="str">
        <f>PlainData_XXX!O977</f>
        <v>Eabha Campbell</v>
      </c>
      <c r="AQ972" s="48" t="s">
        <v>78</v>
      </c>
      <c r="AR972" s="111" t="str">
        <f>PlainData_XXX!P977</f>
        <v xml:space="preserve">"Music_Type" : </v>
      </c>
      <c r="AS972" s="50" t="s">
        <v>120</v>
      </c>
      <c r="AT972" s="104" t="str">
        <f>PlainData_XXX!Q977</f>
        <v>Classical</v>
      </c>
      <c r="AU972" s="48" t="s">
        <v>78</v>
      </c>
      <c r="AV972" s="111" t="str">
        <f>PlainData_XXX!R977</f>
        <v xml:space="preserve">"Services" : </v>
      </c>
      <c r="AW972" s="104" t="str">
        <f>PlainData_XXX!S977</f>
        <v>["Live Rehearsals", "Meet and Greet", "Photo Shoots "]</v>
      </c>
      <c r="AX972" s="49" t="s">
        <v>76</v>
      </c>
      <c r="AY972" s="122" t="str">
        <f>PlainData_XXX!T977</f>
        <v xml:space="preserve">"Sponsor" : </v>
      </c>
      <c r="AZ972" s="21" t="s">
        <v>71</v>
      </c>
      <c r="BA972" s="123" t="str">
        <f>PlainData_XXX!U977</f>
        <v xml:space="preserve">"Name" : </v>
      </c>
      <c r="BB972" s="21" t="s">
        <v>120</v>
      </c>
      <c r="BC972" s="21" t="str">
        <f>PlainData_XXX!V977</f>
        <v>Mike Ward</v>
      </c>
      <c r="BD972" s="21" t="s">
        <v>78</v>
      </c>
      <c r="BE972" s="123" t="str">
        <f>PlainData_XXX!W977</f>
        <v xml:space="preserve">"Amount" : </v>
      </c>
      <c r="BF972" s="21">
        <f>PlainData_XXX!X977</f>
        <v>399000</v>
      </c>
      <c r="BG972" s="21" t="s">
        <v>0</v>
      </c>
      <c r="BH972" s="123" t="str">
        <f>PlainData_XXX!Y977</f>
        <v xml:space="preserve">"Services" : </v>
      </c>
      <c r="BI972" s="21" t="str">
        <f>PlainData_XXX!Z977</f>
        <v>["Ticket Sales", "Radio Interviews", "TV Interviews", "Posters"]</v>
      </c>
      <c r="BJ972" s="21" t="s">
        <v>121</v>
      </c>
      <c r="BK972" s="127" t="str">
        <f>PlainData_XXX!AA977</f>
        <v xml:space="preserve">"Stadium" : </v>
      </c>
      <c r="BL972" s="21" t="s">
        <v>71</v>
      </c>
      <c r="BM972" s="123" t="str">
        <f>PlainData_XXX!AB977</f>
        <v xml:space="preserve">"Name" : </v>
      </c>
      <c r="BN972" s="21" t="s">
        <v>120</v>
      </c>
      <c r="BO972" s="21" t="str">
        <f>PlainData_XXX!AC977</f>
        <v>Olympia Theatre</v>
      </c>
      <c r="BP972" s="21" t="s">
        <v>78</v>
      </c>
      <c r="BQ972" s="123" t="str">
        <f>PlainData_XXX!AD977</f>
        <v xml:space="preserve">"City" : </v>
      </c>
      <c r="BR972" s="21" t="s">
        <v>120</v>
      </c>
      <c r="BS972" s="21" t="str">
        <f>PlainData_XXX!AE977</f>
        <v>Dublin</v>
      </c>
      <c r="BT972" s="21" t="s">
        <v>78</v>
      </c>
      <c r="BU972" s="123" t="str">
        <f>PlainData_XXX!AF977</f>
        <v xml:space="preserve">"Type" : </v>
      </c>
      <c r="BV972" s="21" t="s">
        <v>120</v>
      </c>
      <c r="BW972" s="21" t="str">
        <f>PlainData_XXX!AG977</f>
        <v>Basketball</v>
      </c>
      <c r="BX972" s="21" t="s">
        <v>78</v>
      </c>
      <c r="BY972" s="123" t="str">
        <f>PlainData_XXX!AH977</f>
        <v xml:space="preserve">"Capacity" : </v>
      </c>
      <c r="BZ972" s="21">
        <f>PlainData_XXX!AI977</f>
        <v>1200</v>
      </c>
      <c r="CA972" s="21" t="s">
        <v>0</v>
      </c>
      <c r="CB972" s="21" t="str">
        <f>PlainData_XXX!AJ977</f>
        <v>"Acoustics" :</v>
      </c>
      <c r="CC972" s="21" t="s">
        <v>120</v>
      </c>
      <c r="CD972" s="21" t="str">
        <f>PlainData_XXX!AK977</f>
        <v>Good</v>
      </c>
      <c r="CE972" s="21" t="s">
        <v>120</v>
      </c>
      <c r="CF972" s="21" t="s">
        <v>121</v>
      </c>
      <c r="CG972" s="21" t="str">
        <f>PlainData_XXX!AL977</f>
        <v>"Merchandise_Type" :</v>
      </c>
      <c r="CH972" s="21" t="str">
        <f>PlainData_XXX!AM977</f>
        <v>["CD’s", "Hoodies", "Umbrellas "]</v>
      </c>
      <c r="CI972" s="21" t="s">
        <v>0</v>
      </c>
      <c r="CJ972" s="21" t="str">
        <f>PlainData_XXX!AN977</f>
        <v>"Audience_Type" :</v>
      </c>
      <c r="CK972" s="21" t="str">
        <f>PlainData_XXX!AO977</f>
        <v>["Teenagers", "Middle Aged", "Retired "]</v>
      </c>
      <c r="CL972" s="21" t="s">
        <v>121</v>
      </c>
    </row>
    <row r="973" spans="1:90" ht="13.2" x14ac:dyDescent="0.25">
      <c r="A973" s="45" t="s">
        <v>10</v>
      </c>
      <c r="B973" s="54">
        <f>PlainData_XXX!A978</f>
        <v>964</v>
      </c>
      <c r="C973" s="46" t="s">
        <v>77</v>
      </c>
      <c r="D973" s="49" t="str">
        <f t="shared" si="165"/>
        <v xml:space="preserve">"Concert_Year" : </v>
      </c>
      <c r="E973" s="103">
        <f>PlainData_XXX!B978</f>
        <v>2019</v>
      </c>
      <c r="F973" s="48" t="s">
        <v>0</v>
      </c>
      <c r="G973" s="49" t="str">
        <f t="shared" si="166"/>
        <v xml:space="preserve">"Concert_Month" : </v>
      </c>
      <c r="H973" s="103">
        <f>PlainData_XXX!C978</f>
        <v>6</v>
      </c>
      <c r="I973" s="48" t="s">
        <v>0</v>
      </c>
      <c r="J973" s="49" t="str">
        <f t="shared" si="167"/>
        <v>"Duration" :</v>
      </c>
      <c r="K973" s="104">
        <f>PlainData_XXX!D978</f>
        <v>170</v>
      </c>
      <c r="L973" s="46" t="s">
        <v>77</v>
      </c>
      <c r="M973" s="49" t="str">
        <f t="shared" si="168"/>
        <v xml:space="preserve">"Expected_Crowd" : </v>
      </c>
      <c r="N973" s="103">
        <f>PlainData_XXX!E978</f>
        <v>61800</v>
      </c>
      <c r="O973" s="48" t="s">
        <v>0</v>
      </c>
      <c r="P973" s="49" t="str">
        <f t="shared" si="169"/>
        <v xml:space="preserve">"Actual_Crowd" : </v>
      </c>
      <c r="Q973" s="103">
        <f>PlainData_XXX!F978</f>
        <v>54600</v>
      </c>
      <c r="R973" s="46" t="s">
        <v>77</v>
      </c>
      <c r="S973" s="49" t="str">
        <f t="shared" si="170"/>
        <v xml:space="preserve">"Cheapest_Ticket_Price" : </v>
      </c>
      <c r="T973" s="103">
        <f>PlainData_XXX!G978</f>
        <v>10</v>
      </c>
      <c r="U973" s="48" t="s">
        <v>0</v>
      </c>
      <c r="V973" s="49" t="str">
        <f t="shared" si="171"/>
        <v xml:space="preserve">"Dearest_Ticket_Price" : </v>
      </c>
      <c r="W973" s="104">
        <f>PlainData_XXX!H978</f>
        <v>20</v>
      </c>
      <c r="X973" s="48" t="s">
        <v>0</v>
      </c>
      <c r="Y973" s="49" t="str">
        <f t="shared" si="172"/>
        <v xml:space="preserve">"Food_Sales" : </v>
      </c>
      <c r="Z973" s="129">
        <f>PlainData_XXX!I978</f>
        <v>61600</v>
      </c>
      <c r="AA973" s="46" t="s">
        <v>77</v>
      </c>
      <c r="AB973" s="49" t="str">
        <f t="shared" si="173"/>
        <v xml:space="preserve">"Drink_Sales" : </v>
      </c>
      <c r="AC973" s="129">
        <f>PlainData_XXX!J978</f>
        <v>83100</v>
      </c>
      <c r="AD973" s="46" t="s">
        <v>77</v>
      </c>
      <c r="AE973" s="49" t="str">
        <f t="shared" si="174"/>
        <v xml:space="preserve">"Atmosphere" : </v>
      </c>
      <c r="AF973" s="50" t="s">
        <v>120</v>
      </c>
      <c r="AG973" s="104" t="str">
        <f>PlainData_XXX!K978</f>
        <v>Excellent</v>
      </c>
      <c r="AH973" s="48" t="s">
        <v>78</v>
      </c>
      <c r="AI973" s="49" t="str">
        <f t="shared" si="175"/>
        <v xml:space="preserve">"Police_Cost" : </v>
      </c>
      <c r="AJ973" s="130">
        <f>PlainData_XXX!L978</f>
        <v>12200</v>
      </c>
      <c r="AK973" s="48" t="s">
        <v>0</v>
      </c>
      <c r="AL973" s="110" t="str">
        <f>PlainData_XXX!M978</f>
        <v xml:space="preserve">"Performer" : </v>
      </c>
      <c r="AM973" s="49" t="s">
        <v>71</v>
      </c>
      <c r="AN973" s="111" t="str">
        <f>PlainData_XXX!N978</f>
        <v xml:space="preserve">"Name" : </v>
      </c>
      <c r="AO973" s="48" t="s">
        <v>120</v>
      </c>
      <c r="AP973" s="104" t="str">
        <f>PlainData_XXX!O978</f>
        <v>Eithne McDonnell</v>
      </c>
      <c r="AQ973" s="48" t="s">
        <v>78</v>
      </c>
      <c r="AR973" s="111" t="str">
        <f>PlainData_XXX!P978</f>
        <v xml:space="preserve">"Music_Type" : </v>
      </c>
      <c r="AS973" s="50" t="s">
        <v>120</v>
      </c>
      <c r="AT973" s="104" t="str">
        <f>PlainData_XXX!Q978</f>
        <v>Rock</v>
      </c>
      <c r="AU973" s="48" t="s">
        <v>78</v>
      </c>
      <c r="AV973" s="111" t="str">
        <f>PlainData_XXX!R978</f>
        <v xml:space="preserve">"Services" : </v>
      </c>
      <c r="AW973" s="104" t="str">
        <f>PlainData_XXX!S978</f>
        <v>["Live Rehearsals", "Meet and Greet"]</v>
      </c>
      <c r="AX973" s="49" t="s">
        <v>76</v>
      </c>
      <c r="AY973" s="122" t="str">
        <f>PlainData_XXX!T978</f>
        <v xml:space="preserve">"Sponsor" : </v>
      </c>
      <c r="AZ973" s="21" t="s">
        <v>71</v>
      </c>
      <c r="BA973" s="123" t="str">
        <f>PlainData_XXX!U978</f>
        <v xml:space="preserve">"Name" : </v>
      </c>
      <c r="BB973" s="21" t="s">
        <v>120</v>
      </c>
      <c r="BC973" s="21" t="str">
        <f>PlainData_XXX!V978</f>
        <v>Keva Ryan</v>
      </c>
      <c r="BD973" s="21" t="s">
        <v>78</v>
      </c>
      <c r="BE973" s="123" t="str">
        <f>PlainData_XXX!W978</f>
        <v xml:space="preserve">"Amount" : </v>
      </c>
      <c r="BF973" s="21">
        <f>PlainData_XXX!X978</f>
        <v>109000</v>
      </c>
      <c r="BG973" s="21" t="s">
        <v>0</v>
      </c>
      <c r="BH973" s="123" t="str">
        <f>PlainData_XXX!Y978</f>
        <v xml:space="preserve">"Services" : </v>
      </c>
      <c r="BI973" s="21" t="str">
        <f>PlainData_XXX!Z978</f>
        <v>["Ticket Sales", "News Papers"]</v>
      </c>
      <c r="BJ973" s="21" t="s">
        <v>121</v>
      </c>
      <c r="BK973" s="127" t="str">
        <f>PlainData_XXX!AA978</f>
        <v xml:space="preserve">"Stadium" : </v>
      </c>
      <c r="BL973" s="21" t="s">
        <v>71</v>
      </c>
      <c r="BM973" s="123" t="str">
        <f>PlainData_XXX!AB978</f>
        <v xml:space="preserve">"Name" : </v>
      </c>
      <c r="BN973" s="21" t="s">
        <v>120</v>
      </c>
      <c r="BO973" s="21" t="str">
        <f>PlainData_XXX!AC978</f>
        <v>Gaelic Grounds</v>
      </c>
      <c r="BP973" s="21" t="s">
        <v>78</v>
      </c>
      <c r="BQ973" s="123" t="str">
        <f>PlainData_XXX!AD978</f>
        <v xml:space="preserve">"City" : </v>
      </c>
      <c r="BR973" s="21" t="s">
        <v>120</v>
      </c>
      <c r="BS973" s="21" t="str">
        <f>PlainData_XXX!AE978</f>
        <v>Limerick</v>
      </c>
      <c r="BT973" s="21" t="s">
        <v>78</v>
      </c>
      <c r="BU973" s="123" t="str">
        <f>PlainData_XXX!AF978</f>
        <v xml:space="preserve">"Type" : </v>
      </c>
      <c r="BV973" s="21" t="s">
        <v>120</v>
      </c>
      <c r="BW973" s="21" t="str">
        <f>PlainData_XXX!AG978</f>
        <v>GAA</v>
      </c>
      <c r="BX973" s="21" t="s">
        <v>78</v>
      </c>
      <c r="BY973" s="123" t="str">
        <f>PlainData_XXX!AH978</f>
        <v xml:space="preserve">"Capacity" : </v>
      </c>
      <c r="BZ973" s="21">
        <f>PlainData_XXX!AI978</f>
        <v>49866</v>
      </c>
      <c r="CA973" s="21" t="s">
        <v>0</v>
      </c>
      <c r="CB973" s="21" t="str">
        <f>PlainData_XXX!AJ978</f>
        <v>"Acoustics" :</v>
      </c>
      <c r="CC973" s="21" t="s">
        <v>120</v>
      </c>
      <c r="CD973" s="21" t="str">
        <f>PlainData_XXX!AK978</f>
        <v>Fair</v>
      </c>
      <c r="CE973" s="21" t="s">
        <v>120</v>
      </c>
      <c r="CF973" s="21" t="s">
        <v>121</v>
      </c>
      <c r="CG973" s="21" t="str">
        <f>PlainData_XXX!AL978</f>
        <v>"Merchandise_Type" :</v>
      </c>
      <c r="CH973" s="21" t="str">
        <f>PlainData_XXX!AM978</f>
        <v>["CD’s", "Photos", "Tee Shirts", "Umbrellas "]</v>
      </c>
      <c r="CI973" s="21" t="s">
        <v>0</v>
      </c>
      <c r="CJ973" s="21" t="str">
        <f>PlainData_XXX!AN978</f>
        <v>"Audience_Type" :</v>
      </c>
      <c r="CK973" s="21" t="str">
        <f>PlainData_XXX!AO978</f>
        <v>["Young Working Adults", "Middle Aged", "Retired "]</v>
      </c>
      <c r="CL973" s="21" t="s">
        <v>121</v>
      </c>
    </row>
    <row r="974" spans="1:90" ht="13.2" x14ac:dyDescent="0.25">
      <c r="A974" s="45" t="s">
        <v>10</v>
      </c>
      <c r="B974" s="54">
        <f>PlainData_XXX!A979</f>
        <v>965</v>
      </c>
      <c r="C974" s="46" t="s">
        <v>77</v>
      </c>
      <c r="D974" s="49" t="str">
        <f t="shared" si="165"/>
        <v xml:space="preserve">"Concert_Year" : </v>
      </c>
      <c r="E974" s="103">
        <f>PlainData_XXX!B979</f>
        <v>2015</v>
      </c>
      <c r="F974" s="48" t="s">
        <v>0</v>
      </c>
      <c r="G974" s="49" t="str">
        <f t="shared" si="166"/>
        <v xml:space="preserve">"Concert_Month" : </v>
      </c>
      <c r="H974" s="103">
        <f>PlainData_XXX!C979</f>
        <v>1</v>
      </c>
      <c r="I974" s="48" t="s">
        <v>0</v>
      </c>
      <c r="J974" s="49" t="str">
        <f t="shared" si="167"/>
        <v>"Duration" :</v>
      </c>
      <c r="K974" s="104">
        <f>PlainData_XXX!D979</f>
        <v>140</v>
      </c>
      <c r="L974" s="46" t="s">
        <v>77</v>
      </c>
      <c r="M974" s="49" t="str">
        <f t="shared" si="168"/>
        <v xml:space="preserve">"Expected_Crowd" : </v>
      </c>
      <c r="N974" s="103">
        <f>PlainData_XXX!E979</f>
        <v>57000</v>
      </c>
      <c r="O974" s="48" t="s">
        <v>0</v>
      </c>
      <c r="P974" s="49" t="str">
        <f t="shared" si="169"/>
        <v xml:space="preserve">"Actual_Crowd" : </v>
      </c>
      <c r="Q974" s="103">
        <f>PlainData_XXX!F979</f>
        <v>60700</v>
      </c>
      <c r="R974" s="46" t="s">
        <v>77</v>
      </c>
      <c r="S974" s="49" t="str">
        <f t="shared" si="170"/>
        <v xml:space="preserve">"Cheapest_Ticket_Price" : </v>
      </c>
      <c r="T974" s="103">
        <f>PlainData_XXX!G979</f>
        <v>40</v>
      </c>
      <c r="U974" s="48" t="s">
        <v>0</v>
      </c>
      <c r="V974" s="49" t="str">
        <f t="shared" si="171"/>
        <v xml:space="preserve">"Dearest_Ticket_Price" : </v>
      </c>
      <c r="W974" s="104">
        <f>PlainData_XXX!H979</f>
        <v>150</v>
      </c>
      <c r="X974" s="48" t="s">
        <v>0</v>
      </c>
      <c r="Y974" s="49" t="str">
        <f t="shared" si="172"/>
        <v xml:space="preserve">"Food_Sales" : </v>
      </c>
      <c r="Z974" s="129">
        <f>PlainData_XXX!I979</f>
        <v>55800</v>
      </c>
      <c r="AA974" s="46" t="s">
        <v>77</v>
      </c>
      <c r="AB974" s="49" t="str">
        <f t="shared" si="173"/>
        <v xml:space="preserve">"Drink_Sales" : </v>
      </c>
      <c r="AC974" s="129">
        <f>PlainData_XXX!J979</f>
        <v>54000</v>
      </c>
      <c r="AD974" s="46" t="s">
        <v>77</v>
      </c>
      <c r="AE974" s="49" t="str">
        <f t="shared" si="174"/>
        <v xml:space="preserve">"Atmosphere" : </v>
      </c>
      <c r="AF974" s="50" t="s">
        <v>120</v>
      </c>
      <c r="AG974" s="104" t="str">
        <f>PlainData_XXX!K979</f>
        <v>Excellent</v>
      </c>
      <c r="AH974" s="48" t="s">
        <v>78</v>
      </c>
      <c r="AI974" s="49" t="str">
        <f t="shared" si="175"/>
        <v xml:space="preserve">"Police_Cost" : </v>
      </c>
      <c r="AJ974" s="130">
        <f>PlainData_XXX!L979</f>
        <v>44100</v>
      </c>
      <c r="AK974" s="48" t="s">
        <v>0</v>
      </c>
      <c r="AL974" s="110" t="str">
        <f>PlainData_XXX!M979</f>
        <v xml:space="preserve">"Performer" : </v>
      </c>
      <c r="AM974" s="49" t="s">
        <v>71</v>
      </c>
      <c r="AN974" s="111" t="str">
        <f>PlainData_XXX!N979</f>
        <v xml:space="preserve">"Name" : </v>
      </c>
      <c r="AO974" s="48" t="s">
        <v>120</v>
      </c>
      <c r="AP974" s="104" t="str">
        <f>PlainData_XXX!O979</f>
        <v>Cathal Smith</v>
      </c>
      <c r="AQ974" s="48" t="s">
        <v>78</v>
      </c>
      <c r="AR974" s="111" t="str">
        <f>PlainData_XXX!P979</f>
        <v xml:space="preserve">"Music_Type" : </v>
      </c>
      <c r="AS974" s="50" t="s">
        <v>120</v>
      </c>
      <c r="AT974" s="104" t="str">
        <f>PlainData_XXX!Q979</f>
        <v>Hip-Hop</v>
      </c>
      <c r="AU974" s="48" t="s">
        <v>78</v>
      </c>
      <c r="AV974" s="111" t="str">
        <f>PlainData_XXX!R979</f>
        <v xml:space="preserve">"Services" : </v>
      </c>
      <c r="AW974" s="104" t="str">
        <f>PlainData_XXX!S979</f>
        <v>["Live Rehearsals", "TV Interviews", "Fan Engagement"]</v>
      </c>
      <c r="AX974" s="49" t="s">
        <v>76</v>
      </c>
      <c r="AY974" s="122" t="str">
        <f>PlainData_XXX!T979</f>
        <v xml:space="preserve">"Sponsor" : </v>
      </c>
      <c r="AZ974" s="21" t="s">
        <v>71</v>
      </c>
      <c r="BA974" s="123" t="str">
        <f>PlainData_XXX!U979</f>
        <v xml:space="preserve">"Name" : </v>
      </c>
      <c r="BB974" s="21" t="s">
        <v>120</v>
      </c>
      <c r="BC974" s="21" t="str">
        <f>PlainData_XXX!V979</f>
        <v>Kevin Mohan</v>
      </c>
      <c r="BD974" s="21" t="s">
        <v>78</v>
      </c>
      <c r="BE974" s="123" t="str">
        <f>PlainData_XXX!W979</f>
        <v xml:space="preserve">"Amount" : </v>
      </c>
      <c r="BF974" s="21">
        <f>PlainData_XXX!X979</f>
        <v>335000</v>
      </c>
      <c r="BG974" s="21" t="s">
        <v>0</v>
      </c>
      <c r="BH974" s="123" t="str">
        <f>PlainData_XXX!Y979</f>
        <v xml:space="preserve">"Services" : </v>
      </c>
      <c r="BI974" s="21" t="str">
        <f>PlainData_XXX!Z979</f>
        <v>["TV Interviews", "Radio Interviews", "News Papers"]</v>
      </c>
      <c r="BJ974" s="21" t="s">
        <v>121</v>
      </c>
      <c r="BK974" s="127" t="str">
        <f>PlainData_XXX!AA979</f>
        <v xml:space="preserve">"Stadium" : </v>
      </c>
      <c r="BL974" s="21" t="s">
        <v>71</v>
      </c>
      <c r="BM974" s="123" t="str">
        <f>PlainData_XXX!AB979</f>
        <v xml:space="preserve">"Name" : </v>
      </c>
      <c r="BN974" s="21" t="s">
        <v>120</v>
      </c>
      <c r="BO974" s="21" t="str">
        <f>PlainData_XXX!AC979</f>
        <v>Thomond Park</v>
      </c>
      <c r="BP974" s="21" t="s">
        <v>78</v>
      </c>
      <c r="BQ974" s="123" t="str">
        <f>PlainData_XXX!AD979</f>
        <v xml:space="preserve">"City" : </v>
      </c>
      <c r="BR974" s="21" t="s">
        <v>120</v>
      </c>
      <c r="BS974" s="21" t="str">
        <f>PlainData_XXX!AE979</f>
        <v>Limerick</v>
      </c>
      <c r="BT974" s="21" t="s">
        <v>78</v>
      </c>
      <c r="BU974" s="123" t="str">
        <f>PlainData_XXX!AF979</f>
        <v xml:space="preserve">"Type" : </v>
      </c>
      <c r="BV974" s="21" t="s">
        <v>120</v>
      </c>
      <c r="BW974" s="21" t="str">
        <f>PlainData_XXX!AG979</f>
        <v>Rugby</v>
      </c>
      <c r="BX974" s="21" t="s">
        <v>78</v>
      </c>
      <c r="BY974" s="123" t="str">
        <f>PlainData_XXX!AH979</f>
        <v xml:space="preserve">"Capacity" : </v>
      </c>
      <c r="BZ974" s="21">
        <f>PlainData_XXX!AI979</f>
        <v>25600</v>
      </c>
      <c r="CA974" s="21" t="s">
        <v>0</v>
      </c>
      <c r="CB974" s="21" t="str">
        <f>PlainData_XXX!AJ979</f>
        <v>"Acoustics" :</v>
      </c>
      <c r="CC974" s="21" t="s">
        <v>120</v>
      </c>
      <c r="CD974" s="21" t="str">
        <f>PlainData_XXX!AK979</f>
        <v>Fair</v>
      </c>
      <c r="CE974" s="21" t="s">
        <v>120</v>
      </c>
      <c r="CF974" s="21" t="s">
        <v>121</v>
      </c>
      <c r="CG974" s="21" t="str">
        <f>PlainData_XXX!AL979</f>
        <v>"Merchandise_Type" :</v>
      </c>
      <c r="CH974" s="21" t="str">
        <f>PlainData_XXX!AM979</f>
        <v>["CD’s", "Hoodies"]</v>
      </c>
      <c r="CI974" s="21" t="s">
        <v>0</v>
      </c>
      <c r="CJ974" s="21" t="str">
        <f>PlainData_XXX!AN979</f>
        <v>"Audience_Type" :</v>
      </c>
      <c r="CK974" s="21" t="str">
        <f>PlainData_XXX!AO979</f>
        <v>["Teenagers", "Retired "]</v>
      </c>
      <c r="CL974" s="21" t="s">
        <v>121</v>
      </c>
    </row>
    <row r="975" spans="1:90" ht="13.2" x14ac:dyDescent="0.25">
      <c r="A975" s="45" t="s">
        <v>10</v>
      </c>
      <c r="B975" s="54">
        <f>PlainData_XXX!A980</f>
        <v>966</v>
      </c>
      <c r="C975" s="46" t="s">
        <v>77</v>
      </c>
      <c r="D975" s="49" t="str">
        <f t="shared" si="165"/>
        <v xml:space="preserve">"Concert_Year" : </v>
      </c>
      <c r="E975" s="103">
        <f>PlainData_XXX!B980</f>
        <v>2013</v>
      </c>
      <c r="F975" s="48" t="s">
        <v>0</v>
      </c>
      <c r="G975" s="49" t="str">
        <f t="shared" si="166"/>
        <v xml:space="preserve">"Concert_Month" : </v>
      </c>
      <c r="H975" s="103">
        <f>PlainData_XXX!C980</f>
        <v>1</v>
      </c>
      <c r="I975" s="48" t="s">
        <v>0</v>
      </c>
      <c r="J975" s="49" t="str">
        <f t="shared" si="167"/>
        <v>"Duration" :</v>
      </c>
      <c r="K975" s="104">
        <f>PlainData_XXX!D980</f>
        <v>95</v>
      </c>
      <c r="L975" s="46" t="s">
        <v>77</v>
      </c>
      <c r="M975" s="49" t="str">
        <f t="shared" si="168"/>
        <v xml:space="preserve">"Expected_Crowd" : </v>
      </c>
      <c r="N975" s="103">
        <f>PlainData_XXX!E980</f>
        <v>5600</v>
      </c>
      <c r="O975" s="48" t="s">
        <v>0</v>
      </c>
      <c r="P975" s="49" t="str">
        <f t="shared" si="169"/>
        <v xml:space="preserve">"Actual_Crowd" : </v>
      </c>
      <c r="Q975" s="103">
        <f>PlainData_XXX!F980</f>
        <v>4600</v>
      </c>
      <c r="R975" s="46" t="s">
        <v>77</v>
      </c>
      <c r="S975" s="49" t="str">
        <f t="shared" si="170"/>
        <v xml:space="preserve">"Cheapest_Ticket_Price" : </v>
      </c>
      <c r="T975" s="103">
        <f>PlainData_XXX!G980</f>
        <v>15</v>
      </c>
      <c r="U975" s="48" t="s">
        <v>0</v>
      </c>
      <c r="V975" s="49" t="str">
        <f t="shared" si="171"/>
        <v xml:space="preserve">"Dearest_Ticket_Price" : </v>
      </c>
      <c r="W975" s="104">
        <f>PlainData_XXX!H980</f>
        <v>50</v>
      </c>
      <c r="X975" s="48" t="s">
        <v>0</v>
      </c>
      <c r="Y975" s="49" t="str">
        <f t="shared" si="172"/>
        <v xml:space="preserve">"Food_Sales" : </v>
      </c>
      <c r="Z975" s="129">
        <f>PlainData_XXX!I980</f>
        <v>21900</v>
      </c>
      <c r="AA975" s="46" t="s">
        <v>77</v>
      </c>
      <c r="AB975" s="49" t="str">
        <f t="shared" si="173"/>
        <v xml:space="preserve">"Drink_Sales" : </v>
      </c>
      <c r="AC975" s="129">
        <f>PlainData_XXX!J980</f>
        <v>56300</v>
      </c>
      <c r="AD975" s="46" t="s">
        <v>77</v>
      </c>
      <c r="AE975" s="49" t="str">
        <f t="shared" si="174"/>
        <v xml:space="preserve">"Atmosphere" : </v>
      </c>
      <c r="AF975" s="50" t="s">
        <v>120</v>
      </c>
      <c r="AG975" s="104" t="str">
        <f>PlainData_XXX!K980</f>
        <v>Excellent</v>
      </c>
      <c r="AH975" s="48" t="s">
        <v>78</v>
      </c>
      <c r="AI975" s="49" t="str">
        <f t="shared" si="175"/>
        <v xml:space="preserve">"Police_Cost" : </v>
      </c>
      <c r="AJ975" s="130">
        <f>PlainData_XXX!L980</f>
        <v>2300</v>
      </c>
      <c r="AK975" s="48" t="s">
        <v>0</v>
      </c>
      <c r="AL975" s="110" t="str">
        <f>PlainData_XXX!M980</f>
        <v xml:space="preserve">"Performer" : </v>
      </c>
      <c r="AM975" s="49" t="s">
        <v>71</v>
      </c>
      <c r="AN975" s="111" t="str">
        <f>PlainData_XXX!N980</f>
        <v xml:space="preserve">"Name" : </v>
      </c>
      <c r="AO975" s="48" t="s">
        <v>120</v>
      </c>
      <c r="AP975" s="104" t="str">
        <f>PlainData_XXX!O980</f>
        <v>Cliodhna Boyle</v>
      </c>
      <c r="AQ975" s="48" t="s">
        <v>78</v>
      </c>
      <c r="AR975" s="111" t="str">
        <f>PlainData_XXX!P980</f>
        <v xml:space="preserve">"Music_Type" : </v>
      </c>
      <c r="AS975" s="50" t="s">
        <v>120</v>
      </c>
      <c r="AT975" s="104" t="str">
        <f>PlainData_XXX!Q980</f>
        <v>Pop</v>
      </c>
      <c r="AU975" s="48" t="s">
        <v>78</v>
      </c>
      <c r="AV975" s="111" t="str">
        <f>PlainData_XXX!R980</f>
        <v xml:space="preserve">"Services" : </v>
      </c>
      <c r="AW975" s="104" t="str">
        <f>PlainData_XXX!S980</f>
        <v>["Live Rehearsals", "TV Interviews", "Fan Engagement"]</v>
      </c>
      <c r="AX975" s="49" t="s">
        <v>76</v>
      </c>
      <c r="AY975" s="122" t="str">
        <f>PlainData_XXX!T980</f>
        <v xml:space="preserve">"Sponsor" : </v>
      </c>
      <c r="AZ975" s="21" t="s">
        <v>71</v>
      </c>
      <c r="BA975" s="123" t="str">
        <f>PlainData_XXX!U980</f>
        <v xml:space="preserve">"Name" : </v>
      </c>
      <c r="BB975" s="21" t="s">
        <v>120</v>
      </c>
      <c r="BC975" s="21" t="str">
        <f>PlainData_XXX!V980</f>
        <v>Tim Roddy</v>
      </c>
      <c r="BD975" s="21" t="s">
        <v>78</v>
      </c>
      <c r="BE975" s="123" t="str">
        <f>PlainData_XXX!W980</f>
        <v xml:space="preserve">"Amount" : </v>
      </c>
      <c r="BF975" s="21">
        <f>PlainData_XXX!X980</f>
        <v>352000</v>
      </c>
      <c r="BG975" s="21" t="s">
        <v>0</v>
      </c>
      <c r="BH975" s="123" t="str">
        <f>PlainData_XXX!Y980</f>
        <v xml:space="preserve">"Services" : </v>
      </c>
      <c r="BI975" s="21" t="str">
        <f>PlainData_XXX!Z980</f>
        <v>["TV Interviews", "Posters"]</v>
      </c>
      <c r="BJ975" s="21" t="s">
        <v>121</v>
      </c>
      <c r="BK975" s="127" t="str">
        <f>PlainData_XXX!AA980</f>
        <v xml:space="preserve">"Stadium" : </v>
      </c>
      <c r="BL975" s="21" t="s">
        <v>71</v>
      </c>
      <c r="BM975" s="123" t="str">
        <f>PlainData_XXX!AB980</f>
        <v xml:space="preserve">"Name" : </v>
      </c>
      <c r="BN975" s="21" t="s">
        <v>120</v>
      </c>
      <c r="BO975" s="21" t="str">
        <f>PlainData_XXX!AC980</f>
        <v>Croke Park</v>
      </c>
      <c r="BP975" s="21" t="s">
        <v>78</v>
      </c>
      <c r="BQ975" s="123" t="str">
        <f>PlainData_XXX!AD980</f>
        <v xml:space="preserve">"City" : </v>
      </c>
      <c r="BR975" s="21" t="s">
        <v>120</v>
      </c>
      <c r="BS975" s="21" t="str">
        <f>PlainData_XXX!AE980</f>
        <v>Dublin</v>
      </c>
      <c r="BT975" s="21" t="s">
        <v>78</v>
      </c>
      <c r="BU975" s="123" t="str">
        <f>PlainData_XXX!AF980</f>
        <v xml:space="preserve">"Type" : </v>
      </c>
      <c r="BV975" s="21" t="s">
        <v>120</v>
      </c>
      <c r="BW975" s="21" t="str">
        <f>PlainData_XXX!AG980</f>
        <v>GAA</v>
      </c>
      <c r="BX975" s="21" t="s">
        <v>78</v>
      </c>
      <c r="BY975" s="123" t="str">
        <f>PlainData_XXX!AH980</f>
        <v xml:space="preserve">"Capacity" : </v>
      </c>
      <c r="BZ975" s="21">
        <f>PlainData_XXX!AI980</f>
        <v>82300</v>
      </c>
      <c r="CA975" s="21" t="s">
        <v>0</v>
      </c>
      <c r="CB975" s="21" t="str">
        <f>PlainData_XXX!AJ980</f>
        <v>"Acoustics" :</v>
      </c>
      <c r="CC975" s="21" t="s">
        <v>120</v>
      </c>
      <c r="CD975" s="21" t="str">
        <f>PlainData_XXX!AK980</f>
        <v>Fair</v>
      </c>
      <c r="CE975" s="21" t="s">
        <v>120</v>
      </c>
      <c r="CF975" s="21" t="s">
        <v>121</v>
      </c>
      <c r="CG975" s="21" t="str">
        <f>PlainData_XXX!AL980</f>
        <v>"Merchandise_Type" :</v>
      </c>
      <c r="CH975" s="21" t="str">
        <f>PlainData_XXX!AM980</f>
        <v>["CD’s", "Photos", "Tee Shirts"]</v>
      </c>
      <c r="CI975" s="21" t="s">
        <v>0</v>
      </c>
      <c r="CJ975" s="21" t="str">
        <f>PlainData_XXX!AN980</f>
        <v>"Audience_Type" :</v>
      </c>
      <c r="CK975" s="21" t="str">
        <f>PlainData_XXX!AO980</f>
        <v>["Teenagers"]</v>
      </c>
      <c r="CL975" s="21" t="s">
        <v>121</v>
      </c>
    </row>
    <row r="976" spans="1:90" ht="13.2" x14ac:dyDescent="0.25">
      <c r="A976" s="45" t="s">
        <v>10</v>
      </c>
      <c r="B976" s="54">
        <f>PlainData_XXX!A981</f>
        <v>967</v>
      </c>
      <c r="C976" s="46" t="s">
        <v>77</v>
      </c>
      <c r="D976" s="49" t="str">
        <f t="shared" si="165"/>
        <v xml:space="preserve">"Concert_Year" : </v>
      </c>
      <c r="E976" s="103">
        <f>PlainData_XXX!B981</f>
        <v>2020</v>
      </c>
      <c r="F976" s="48" t="s">
        <v>0</v>
      </c>
      <c r="G976" s="49" t="str">
        <f t="shared" si="166"/>
        <v xml:space="preserve">"Concert_Month" : </v>
      </c>
      <c r="H976" s="103">
        <f>PlainData_XXX!C981</f>
        <v>9</v>
      </c>
      <c r="I976" s="48" t="s">
        <v>0</v>
      </c>
      <c r="J976" s="49" t="str">
        <f t="shared" si="167"/>
        <v>"Duration" :</v>
      </c>
      <c r="K976" s="104">
        <f>PlainData_XXX!D981</f>
        <v>115</v>
      </c>
      <c r="L976" s="46" t="s">
        <v>77</v>
      </c>
      <c r="M976" s="49" t="str">
        <f t="shared" si="168"/>
        <v xml:space="preserve">"Expected_Crowd" : </v>
      </c>
      <c r="N976" s="103">
        <f>PlainData_XXX!E981</f>
        <v>74900</v>
      </c>
      <c r="O976" s="48" t="s">
        <v>0</v>
      </c>
      <c r="P976" s="49" t="str">
        <f t="shared" si="169"/>
        <v xml:space="preserve">"Actual_Crowd" : </v>
      </c>
      <c r="Q976" s="103">
        <f>PlainData_XXX!F981</f>
        <v>75400</v>
      </c>
      <c r="R976" s="46" t="s">
        <v>77</v>
      </c>
      <c r="S976" s="49" t="str">
        <f t="shared" si="170"/>
        <v xml:space="preserve">"Cheapest_Ticket_Price" : </v>
      </c>
      <c r="T976" s="103">
        <f>PlainData_XXX!G981</f>
        <v>20</v>
      </c>
      <c r="U976" s="48" t="s">
        <v>0</v>
      </c>
      <c r="V976" s="49" t="str">
        <f t="shared" si="171"/>
        <v xml:space="preserve">"Dearest_Ticket_Price" : </v>
      </c>
      <c r="W976" s="104">
        <f>PlainData_XXX!H981</f>
        <v>55</v>
      </c>
      <c r="X976" s="48" t="s">
        <v>0</v>
      </c>
      <c r="Y976" s="49" t="str">
        <f t="shared" si="172"/>
        <v xml:space="preserve">"Food_Sales" : </v>
      </c>
      <c r="Z976" s="129">
        <f>PlainData_XXX!I981</f>
        <v>27700</v>
      </c>
      <c r="AA976" s="46" t="s">
        <v>77</v>
      </c>
      <c r="AB976" s="49" t="str">
        <f t="shared" si="173"/>
        <v xml:space="preserve">"Drink_Sales" : </v>
      </c>
      <c r="AC976" s="129">
        <f>PlainData_XXX!J981</f>
        <v>38100</v>
      </c>
      <c r="AD976" s="46" t="s">
        <v>77</v>
      </c>
      <c r="AE976" s="49" t="str">
        <f t="shared" si="174"/>
        <v xml:space="preserve">"Atmosphere" : </v>
      </c>
      <c r="AF976" s="50" t="s">
        <v>120</v>
      </c>
      <c r="AG976" s="104" t="str">
        <f>PlainData_XXX!K981</f>
        <v>Good</v>
      </c>
      <c r="AH976" s="48" t="s">
        <v>78</v>
      </c>
      <c r="AI976" s="49" t="str">
        <f t="shared" si="175"/>
        <v xml:space="preserve">"Police_Cost" : </v>
      </c>
      <c r="AJ976" s="130">
        <f>PlainData_XXX!L981</f>
        <v>26900</v>
      </c>
      <c r="AK976" s="48" t="s">
        <v>0</v>
      </c>
      <c r="AL976" s="110" t="str">
        <f>PlainData_XXX!M981</f>
        <v xml:space="preserve">"Performer" : </v>
      </c>
      <c r="AM976" s="49" t="s">
        <v>71</v>
      </c>
      <c r="AN976" s="111" t="str">
        <f>PlainData_XXX!N981</f>
        <v xml:space="preserve">"Name" : </v>
      </c>
      <c r="AO976" s="48" t="s">
        <v>120</v>
      </c>
      <c r="AP976" s="104" t="str">
        <f>PlainData_XXX!O981</f>
        <v>Cillin Fitzgerald</v>
      </c>
      <c r="AQ976" s="48" t="s">
        <v>78</v>
      </c>
      <c r="AR976" s="111" t="str">
        <f>PlainData_XXX!P981</f>
        <v xml:space="preserve">"Music_Type" : </v>
      </c>
      <c r="AS976" s="50" t="s">
        <v>120</v>
      </c>
      <c r="AT976" s="104" t="str">
        <f>PlainData_XXX!Q981</f>
        <v>Hip-Hop</v>
      </c>
      <c r="AU976" s="48" t="s">
        <v>78</v>
      </c>
      <c r="AV976" s="111" t="str">
        <f>PlainData_XXX!R981</f>
        <v xml:space="preserve">"Services" : </v>
      </c>
      <c r="AW976" s="104" t="str">
        <f>PlainData_XXX!S981</f>
        <v>["Live Rehearsals", "Meet and Greet", "Photo Shoots "]</v>
      </c>
      <c r="AX976" s="49" t="s">
        <v>76</v>
      </c>
      <c r="AY976" s="122" t="str">
        <f>PlainData_XXX!T981</f>
        <v xml:space="preserve">"Sponsor" : </v>
      </c>
      <c r="AZ976" s="21" t="s">
        <v>71</v>
      </c>
      <c r="BA976" s="123" t="str">
        <f>PlainData_XXX!U981</f>
        <v xml:space="preserve">"Name" : </v>
      </c>
      <c r="BB976" s="21" t="s">
        <v>120</v>
      </c>
      <c r="BC976" s="21" t="str">
        <f>PlainData_XXX!V981</f>
        <v>Lisa Syron</v>
      </c>
      <c r="BD976" s="21" t="s">
        <v>78</v>
      </c>
      <c r="BE976" s="123" t="str">
        <f>PlainData_XXX!W981</f>
        <v xml:space="preserve">"Amount" : </v>
      </c>
      <c r="BF976" s="21">
        <f>PlainData_XXX!X981</f>
        <v>497000</v>
      </c>
      <c r="BG976" s="21" t="s">
        <v>0</v>
      </c>
      <c r="BH976" s="123" t="str">
        <f>PlainData_XXX!Y981</f>
        <v xml:space="preserve">"Services" : </v>
      </c>
      <c r="BI976" s="21" t="str">
        <f>PlainData_XXX!Z981</f>
        <v>["Ticket Sales", "TV Interviews", "Posters"]</v>
      </c>
      <c r="BJ976" s="21" t="s">
        <v>121</v>
      </c>
      <c r="BK976" s="127" t="str">
        <f>PlainData_XXX!AA981</f>
        <v xml:space="preserve">"Stadium" : </v>
      </c>
      <c r="BL976" s="21" t="s">
        <v>71</v>
      </c>
      <c r="BM976" s="123" t="str">
        <f>PlainData_XXX!AB981</f>
        <v xml:space="preserve">"Name" : </v>
      </c>
      <c r="BN976" s="21" t="s">
        <v>120</v>
      </c>
      <c r="BO976" s="21" t="str">
        <f>PlainData_XXX!AC981</f>
        <v>National Concert Hall</v>
      </c>
      <c r="BP976" s="21" t="s">
        <v>78</v>
      </c>
      <c r="BQ976" s="123" t="str">
        <f>PlainData_XXX!AD981</f>
        <v xml:space="preserve">"City" : </v>
      </c>
      <c r="BR976" s="21" t="s">
        <v>120</v>
      </c>
      <c r="BS976" s="21" t="str">
        <f>PlainData_XXX!AE981</f>
        <v>Dublin</v>
      </c>
      <c r="BT976" s="21" t="s">
        <v>78</v>
      </c>
      <c r="BU976" s="123" t="str">
        <f>PlainData_XXX!AF981</f>
        <v xml:space="preserve">"Type" : </v>
      </c>
      <c r="BV976" s="21" t="s">
        <v>120</v>
      </c>
      <c r="BW976" s="21" t="str">
        <f>PlainData_XXX!AG981</f>
        <v>Basketball</v>
      </c>
      <c r="BX976" s="21" t="s">
        <v>78</v>
      </c>
      <c r="BY976" s="123" t="str">
        <f>PlainData_XXX!AH981</f>
        <v xml:space="preserve">"Capacity" : </v>
      </c>
      <c r="BZ976" s="21">
        <f>PlainData_XXX!AI981</f>
        <v>1200</v>
      </c>
      <c r="CA976" s="21" t="s">
        <v>0</v>
      </c>
      <c r="CB976" s="21" t="str">
        <f>PlainData_XXX!AJ981</f>
        <v>"Acoustics" :</v>
      </c>
      <c r="CC976" s="21" t="s">
        <v>120</v>
      </c>
      <c r="CD976" s="21" t="str">
        <f>PlainData_XXX!AK981</f>
        <v>Good</v>
      </c>
      <c r="CE976" s="21" t="s">
        <v>120</v>
      </c>
      <c r="CF976" s="21" t="s">
        <v>121</v>
      </c>
      <c r="CG976" s="21" t="str">
        <f>PlainData_XXX!AL981</f>
        <v>"Merchandise_Type" :</v>
      </c>
      <c r="CH976" s="21" t="str">
        <f>PlainData_XXX!AM981</f>
        <v>["Tee Shirts", "Photos", "Umbrellas "]</v>
      </c>
      <c r="CI976" s="21" t="s">
        <v>0</v>
      </c>
      <c r="CJ976" s="21" t="str">
        <f>PlainData_XXX!AN981</f>
        <v>"Audience_Type" :</v>
      </c>
      <c r="CK976" s="21" t="str">
        <f>PlainData_XXX!AO981</f>
        <v>["Teenagers", "Young Working Adults", "Retired "]</v>
      </c>
      <c r="CL976" s="21" t="s">
        <v>121</v>
      </c>
    </row>
    <row r="977" spans="1:90" ht="13.2" x14ac:dyDescent="0.25">
      <c r="A977" s="45" t="s">
        <v>10</v>
      </c>
      <c r="B977" s="54">
        <f>PlainData_XXX!A982</f>
        <v>968</v>
      </c>
      <c r="C977" s="46" t="s">
        <v>77</v>
      </c>
      <c r="D977" s="49" t="str">
        <f t="shared" si="165"/>
        <v xml:space="preserve">"Concert_Year" : </v>
      </c>
      <c r="E977" s="103">
        <f>PlainData_XXX!B982</f>
        <v>2019</v>
      </c>
      <c r="F977" s="48" t="s">
        <v>0</v>
      </c>
      <c r="G977" s="49" t="str">
        <f t="shared" si="166"/>
        <v xml:space="preserve">"Concert_Month" : </v>
      </c>
      <c r="H977" s="103">
        <f>PlainData_XXX!C982</f>
        <v>11</v>
      </c>
      <c r="I977" s="48" t="s">
        <v>0</v>
      </c>
      <c r="J977" s="49" t="str">
        <f t="shared" si="167"/>
        <v>"Duration" :</v>
      </c>
      <c r="K977" s="104">
        <f>PlainData_XXX!D982</f>
        <v>60</v>
      </c>
      <c r="L977" s="46" t="s">
        <v>77</v>
      </c>
      <c r="M977" s="49" t="str">
        <f t="shared" si="168"/>
        <v xml:space="preserve">"Expected_Crowd" : </v>
      </c>
      <c r="N977" s="103">
        <f>PlainData_XXX!E982</f>
        <v>41700</v>
      </c>
      <c r="O977" s="48" t="s">
        <v>0</v>
      </c>
      <c r="P977" s="49" t="str">
        <f t="shared" si="169"/>
        <v xml:space="preserve">"Actual_Crowd" : </v>
      </c>
      <c r="Q977" s="103">
        <f>PlainData_XXX!F982</f>
        <v>41300</v>
      </c>
      <c r="R977" s="46" t="s">
        <v>77</v>
      </c>
      <c r="S977" s="49" t="str">
        <f t="shared" si="170"/>
        <v xml:space="preserve">"Cheapest_Ticket_Price" : </v>
      </c>
      <c r="T977" s="103">
        <f>PlainData_XXX!G982</f>
        <v>35</v>
      </c>
      <c r="U977" s="48" t="s">
        <v>0</v>
      </c>
      <c r="V977" s="49" t="str">
        <f t="shared" si="171"/>
        <v xml:space="preserve">"Dearest_Ticket_Price" : </v>
      </c>
      <c r="W977" s="104">
        <f>PlainData_XXX!H982</f>
        <v>70</v>
      </c>
      <c r="X977" s="48" t="s">
        <v>0</v>
      </c>
      <c r="Y977" s="49" t="str">
        <f t="shared" si="172"/>
        <v xml:space="preserve">"Food_Sales" : </v>
      </c>
      <c r="Z977" s="129">
        <f>PlainData_XXX!I982</f>
        <v>52000</v>
      </c>
      <c r="AA977" s="46" t="s">
        <v>77</v>
      </c>
      <c r="AB977" s="49" t="str">
        <f t="shared" si="173"/>
        <v xml:space="preserve">"Drink_Sales" : </v>
      </c>
      <c r="AC977" s="129">
        <f>PlainData_XXX!J982</f>
        <v>58200</v>
      </c>
      <c r="AD977" s="46" t="s">
        <v>77</v>
      </c>
      <c r="AE977" s="49" t="str">
        <f t="shared" si="174"/>
        <v xml:space="preserve">"Atmosphere" : </v>
      </c>
      <c r="AF977" s="50" t="s">
        <v>120</v>
      </c>
      <c r="AG977" s="104" t="str">
        <f>PlainData_XXX!K982</f>
        <v>Fair</v>
      </c>
      <c r="AH977" s="48" t="s">
        <v>78</v>
      </c>
      <c r="AI977" s="49" t="str">
        <f t="shared" si="175"/>
        <v xml:space="preserve">"Police_Cost" : </v>
      </c>
      <c r="AJ977" s="130">
        <f>PlainData_XXX!L982</f>
        <v>46100</v>
      </c>
      <c r="AK977" s="48" t="s">
        <v>0</v>
      </c>
      <c r="AL977" s="110" t="str">
        <f>PlainData_XXX!M982</f>
        <v xml:space="preserve">"Performer" : </v>
      </c>
      <c r="AM977" s="49" t="s">
        <v>71</v>
      </c>
      <c r="AN977" s="111" t="str">
        <f>PlainData_XXX!N982</f>
        <v xml:space="preserve">"Name" : </v>
      </c>
      <c r="AO977" s="48" t="s">
        <v>120</v>
      </c>
      <c r="AP977" s="104" t="str">
        <f>PlainData_XXX!O982</f>
        <v>Fearghas Kennedy</v>
      </c>
      <c r="AQ977" s="48" t="s">
        <v>78</v>
      </c>
      <c r="AR977" s="111" t="str">
        <f>PlainData_XXX!P982</f>
        <v xml:space="preserve">"Music_Type" : </v>
      </c>
      <c r="AS977" s="50" t="s">
        <v>120</v>
      </c>
      <c r="AT977" s="104" t="str">
        <f>PlainData_XXX!Q982</f>
        <v>Jazz</v>
      </c>
      <c r="AU977" s="48" t="s">
        <v>78</v>
      </c>
      <c r="AV977" s="111" t="str">
        <f>PlainData_XXX!R982</f>
        <v xml:space="preserve">"Services" : </v>
      </c>
      <c r="AW977" s="104" t="str">
        <f>PlainData_XXX!S982</f>
        <v>["Live Rehearsals", "Fan Engagement", "Photo Shoots "]</v>
      </c>
      <c r="AX977" s="49" t="s">
        <v>76</v>
      </c>
      <c r="AY977" s="122" t="str">
        <f>PlainData_XXX!T982</f>
        <v xml:space="preserve">"Sponsor" : </v>
      </c>
      <c r="AZ977" s="21" t="s">
        <v>71</v>
      </c>
      <c r="BA977" s="123" t="str">
        <f>PlainData_XXX!U982</f>
        <v xml:space="preserve">"Name" : </v>
      </c>
      <c r="BB977" s="21" t="s">
        <v>120</v>
      </c>
      <c r="BC977" s="21" t="str">
        <f>PlainData_XXX!V982</f>
        <v>Bride Burns</v>
      </c>
      <c r="BD977" s="21" t="s">
        <v>78</v>
      </c>
      <c r="BE977" s="123" t="str">
        <f>PlainData_XXX!W982</f>
        <v xml:space="preserve">"Amount" : </v>
      </c>
      <c r="BF977" s="21">
        <f>PlainData_XXX!X982</f>
        <v>362000</v>
      </c>
      <c r="BG977" s="21" t="s">
        <v>0</v>
      </c>
      <c r="BH977" s="123" t="str">
        <f>PlainData_XXX!Y982</f>
        <v xml:space="preserve">"Services" : </v>
      </c>
      <c r="BI977" s="21" t="str">
        <f>PlainData_XXX!Z982</f>
        <v>["Radio Interviews", "TV Interviews"]</v>
      </c>
      <c r="BJ977" s="21" t="s">
        <v>121</v>
      </c>
      <c r="BK977" s="127" t="str">
        <f>PlainData_XXX!AA982</f>
        <v xml:space="preserve">"Stadium" : </v>
      </c>
      <c r="BL977" s="21" t="s">
        <v>71</v>
      </c>
      <c r="BM977" s="123" t="str">
        <f>PlainData_XXX!AB982</f>
        <v xml:space="preserve">"Name" : </v>
      </c>
      <c r="BN977" s="21" t="s">
        <v>120</v>
      </c>
      <c r="BO977" s="21" t="str">
        <f>PlainData_XXX!AC982</f>
        <v>Kingspan Stadium</v>
      </c>
      <c r="BP977" s="21" t="s">
        <v>78</v>
      </c>
      <c r="BQ977" s="123" t="str">
        <f>PlainData_XXX!AD982</f>
        <v xml:space="preserve">"City" : </v>
      </c>
      <c r="BR977" s="21" t="s">
        <v>120</v>
      </c>
      <c r="BS977" s="21" t="str">
        <f>PlainData_XXX!AE982</f>
        <v>Belfast</v>
      </c>
      <c r="BT977" s="21" t="s">
        <v>78</v>
      </c>
      <c r="BU977" s="123" t="str">
        <f>PlainData_XXX!AF982</f>
        <v xml:space="preserve">"Type" : </v>
      </c>
      <c r="BV977" s="21" t="s">
        <v>120</v>
      </c>
      <c r="BW977" s="21" t="str">
        <f>PlainData_XXX!AG982</f>
        <v>Rugby</v>
      </c>
      <c r="BX977" s="21" t="s">
        <v>78</v>
      </c>
      <c r="BY977" s="123" t="str">
        <f>PlainData_XXX!AH982</f>
        <v xml:space="preserve">"Capacity" : </v>
      </c>
      <c r="BZ977" s="21">
        <f>PlainData_XXX!AI982</f>
        <v>18000</v>
      </c>
      <c r="CA977" s="21" t="s">
        <v>0</v>
      </c>
      <c r="CB977" s="21" t="str">
        <f>PlainData_XXX!AJ982</f>
        <v>"Acoustics" :</v>
      </c>
      <c r="CC977" s="21" t="s">
        <v>120</v>
      </c>
      <c r="CD977" s="21" t="str">
        <f>PlainData_XXX!AK982</f>
        <v>Fair</v>
      </c>
      <c r="CE977" s="21" t="s">
        <v>120</v>
      </c>
      <c r="CF977" s="21" t="s">
        <v>121</v>
      </c>
      <c r="CG977" s="21" t="str">
        <f>PlainData_XXX!AL982</f>
        <v>"Merchandise_Type" :</v>
      </c>
      <c r="CH977" s="21" t="str">
        <f>PlainData_XXX!AM982</f>
        <v>["CD’s", "Hoodies", "Umbrellas "]</v>
      </c>
      <c r="CI977" s="21" t="s">
        <v>0</v>
      </c>
      <c r="CJ977" s="21" t="str">
        <f>PlainData_XXX!AN982</f>
        <v>"Audience_Type" :</v>
      </c>
      <c r="CK977" s="21" t="str">
        <f>PlainData_XXX!AO982</f>
        <v>["Third Level Students", "Retired "]</v>
      </c>
      <c r="CL977" s="21" t="s">
        <v>121</v>
      </c>
    </row>
    <row r="978" spans="1:90" ht="13.2" x14ac:dyDescent="0.25">
      <c r="A978" s="45" t="s">
        <v>10</v>
      </c>
      <c r="B978" s="54">
        <f>PlainData_XXX!A983</f>
        <v>969</v>
      </c>
      <c r="C978" s="46" t="s">
        <v>77</v>
      </c>
      <c r="D978" s="49" t="str">
        <f t="shared" si="165"/>
        <v xml:space="preserve">"Concert_Year" : </v>
      </c>
      <c r="E978" s="103">
        <f>PlainData_XXX!B983</f>
        <v>2022</v>
      </c>
      <c r="F978" s="48" t="s">
        <v>0</v>
      </c>
      <c r="G978" s="49" t="str">
        <f t="shared" si="166"/>
        <v xml:space="preserve">"Concert_Month" : </v>
      </c>
      <c r="H978" s="103">
        <f>PlainData_XXX!C983</f>
        <v>12</v>
      </c>
      <c r="I978" s="48" t="s">
        <v>0</v>
      </c>
      <c r="J978" s="49" t="str">
        <f t="shared" si="167"/>
        <v>"Duration" :</v>
      </c>
      <c r="K978" s="104">
        <f>PlainData_XXX!D983</f>
        <v>180</v>
      </c>
      <c r="L978" s="46" t="s">
        <v>77</v>
      </c>
      <c r="M978" s="49" t="str">
        <f t="shared" si="168"/>
        <v xml:space="preserve">"Expected_Crowd" : </v>
      </c>
      <c r="N978" s="103">
        <f>PlainData_XXX!E983</f>
        <v>40000</v>
      </c>
      <c r="O978" s="48" t="s">
        <v>0</v>
      </c>
      <c r="P978" s="49" t="str">
        <f t="shared" si="169"/>
        <v xml:space="preserve">"Actual_Crowd" : </v>
      </c>
      <c r="Q978" s="103">
        <f>PlainData_XXX!F983</f>
        <v>39600</v>
      </c>
      <c r="R978" s="46" t="s">
        <v>77</v>
      </c>
      <c r="S978" s="49" t="str">
        <f t="shared" si="170"/>
        <v xml:space="preserve">"Cheapest_Ticket_Price" : </v>
      </c>
      <c r="T978" s="103">
        <f>PlainData_XXX!G983</f>
        <v>55</v>
      </c>
      <c r="U978" s="48" t="s">
        <v>0</v>
      </c>
      <c r="V978" s="49" t="str">
        <f t="shared" si="171"/>
        <v xml:space="preserve">"Dearest_Ticket_Price" : </v>
      </c>
      <c r="W978" s="104">
        <f>PlainData_XXX!H983</f>
        <v>175</v>
      </c>
      <c r="X978" s="48" t="s">
        <v>0</v>
      </c>
      <c r="Y978" s="49" t="str">
        <f t="shared" si="172"/>
        <v xml:space="preserve">"Food_Sales" : </v>
      </c>
      <c r="Z978" s="129">
        <f>PlainData_XXX!I983</f>
        <v>73400</v>
      </c>
      <c r="AA978" s="46" t="s">
        <v>77</v>
      </c>
      <c r="AB978" s="49" t="str">
        <f t="shared" si="173"/>
        <v xml:space="preserve">"Drink_Sales" : </v>
      </c>
      <c r="AC978" s="129">
        <f>PlainData_XXX!J983</f>
        <v>38200</v>
      </c>
      <c r="AD978" s="46" t="s">
        <v>77</v>
      </c>
      <c r="AE978" s="49" t="str">
        <f t="shared" si="174"/>
        <v xml:space="preserve">"Atmosphere" : </v>
      </c>
      <c r="AF978" s="50" t="s">
        <v>120</v>
      </c>
      <c r="AG978" s="104" t="str">
        <f>PlainData_XXX!K983</f>
        <v>Good</v>
      </c>
      <c r="AH978" s="48" t="s">
        <v>78</v>
      </c>
      <c r="AI978" s="49" t="str">
        <f t="shared" si="175"/>
        <v xml:space="preserve">"Police_Cost" : </v>
      </c>
      <c r="AJ978" s="130">
        <f>PlainData_XXX!L983</f>
        <v>7100</v>
      </c>
      <c r="AK978" s="48" t="s">
        <v>0</v>
      </c>
      <c r="AL978" s="110" t="str">
        <f>PlainData_XXX!M983</f>
        <v xml:space="preserve">"Performer" : </v>
      </c>
      <c r="AM978" s="49" t="s">
        <v>71</v>
      </c>
      <c r="AN978" s="111" t="str">
        <f>PlainData_XXX!N983</f>
        <v xml:space="preserve">"Name" : </v>
      </c>
      <c r="AO978" s="48" t="s">
        <v>120</v>
      </c>
      <c r="AP978" s="104" t="str">
        <f>PlainData_XXX!O983</f>
        <v>Blathnaid Hogan</v>
      </c>
      <c r="AQ978" s="48" t="s">
        <v>78</v>
      </c>
      <c r="AR978" s="111" t="str">
        <f>PlainData_XXX!P983</f>
        <v xml:space="preserve">"Music_Type" : </v>
      </c>
      <c r="AS978" s="50" t="s">
        <v>120</v>
      </c>
      <c r="AT978" s="104" t="str">
        <f>PlainData_XXX!Q983</f>
        <v>Pop</v>
      </c>
      <c r="AU978" s="48" t="s">
        <v>78</v>
      </c>
      <c r="AV978" s="111" t="str">
        <f>PlainData_XXX!R983</f>
        <v xml:space="preserve">"Services" : </v>
      </c>
      <c r="AW978" s="104" t="str">
        <f>PlainData_XXX!S983</f>
        <v>["Meet and Greet", "Photo Shoots "]</v>
      </c>
      <c r="AX978" s="49" t="s">
        <v>76</v>
      </c>
      <c r="AY978" s="122" t="str">
        <f>PlainData_XXX!T983</f>
        <v xml:space="preserve">"Sponsor" : </v>
      </c>
      <c r="AZ978" s="21" t="s">
        <v>71</v>
      </c>
      <c r="BA978" s="123" t="str">
        <f>PlainData_XXX!U983</f>
        <v xml:space="preserve">"Name" : </v>
      </c>
      <c r="BB978" s="21" t="s">
        <v>120</v>
      </c>
      <c r="BC978" s="21" t="str">
        <f>PlainData_XXX!V983</f>
        <v>Naomh Ahern</v>
      </c>
      <c r="BD978" s="21" t="s">
        <v>78</v>
      </c>
      <c r="BE978" s="123" t="str">
        <f>PlainData_XXX!W983</f>
        <v xml:space="preserve">"Amount" : </v>
      </c>
      <c r="BF978" s="21">
        <f>PlainData_XXX!X983</f>
        <v>450000</v>
      </c>
      <c r="BG978" s="21" t="s">
        <v>0</v>
      </c>
      <c r="BH978" s="123" t="str">
        <f>PlainData_XXX!Y983</f>
        <v xml:space="preserve">"Services" : </v>
      </c>
      <c r="BI978" s="21" t="str">
        <f>PlainData_XXX!Z983</f>
        <v>["Ticket Sales", "News Papers"]</v>
      </c>
      <c r="BJ978" s="21" t="s">
        <v>121</v>
      </c>
      <c r="BK978" s="127" t="str">
        <f>PlainData_XXX!AA983</f>
        <v xml:space="preserve">"Stadium" : </v>
      </c>
      <c r="BL978" s="21" t="s">
        <v>71</v>
      </c>
      <c r="BM978" s="123" t="str">
        <f>PlainData_XXX!AB983</f>
        <v xml:space="preserve">"Name" : </v>
      </c>
      <c r="BN978" s="21" t="s">
        <v>120</v>
      </c>
      <c r="BO978" s="21" t="str">
        <f>PlainData_XXX!AC983</f>
        <v>Thomond Park</v>
      </c>
      <c r="BP978" s="21" t="s">
        <v>78</v>
      </c>
      <c r="BQ978" s="123" t="str">
        <f>PlainData_XXX!AD983</f>
        <v xml:space="preserve">"City" : </v>
      </c>
      <c r="BR978" s="21" t="s">
        <v>120</v>
      </c>
      <c r="BS978" s="21" t="str">
        <f>PlainData_XXX!AE983</f>
        <v>Limerick</v>
      </c>
      <c r="BT978" s="21" t="s">
        <v>78</v>
      </c>
      <c r="BU978" s="123" t="str">
        <f>PlainData_XXX!AF983</f>
        <v xml:space="preserve">"Type" : </v>
      </c>
      <c r="BV978" s="21" t="s">
        <v>120</v>
      </c>
      <c r="BW978" s="21" t="str">
        <f>PlainData_XXX!AG983</f>
        <v>Rugby</v>
      </c>
      <c r="BX978" s="21" t="s">
        <v>78</v>
      </c>
      <c r="BY978" s="123" t="str">
        <f>PlainData_XXX!AH983</f>
        <v xml:space="preserve">"Capacity" : </v>
      </c>
      <c r="BZ978" s="21">
        <f>PlainData_XXX!AI983</f>
        <v>25600</v>
      </c>
      <c r="CA978" s="21" t="s">
        <v>0</v>
      </c>
      <c r="CB978" s="21" t="str">
        <f>PlainData_XXX!AJ983</f>
        <v>"Acoustics" :</v>
      </c>
      <c r="CC978" s="21" t="s">
        <v>120</v>
      </c>
      <c r="CD978" s="21" t="str">
        <f>PlainData_XXX!AK983</f>
        <v>Fair</v>
      </c>
      <c r="CE978" s="21" t="s">
        <v>120</v>
      </c>
      <c r="CF978" s="21" t="s">
        <v>121</v>
      </c>
      <c r="CG978" s="21" t="str">
        <f>PlainData_XXX!AL983</f>
        <v>"Merchandise_Type" :</v>
      </c>
      <c r="CH978" s="21" t="str">
        <f>PlainData_XXX!AM983</f>
        <v>["Hoodies"]</v>
      </c>
      <c r="CI978" s="21" t="s">
        <v>0</v>
      </c>
      <c r="CJ978" s="21" t="str">
        <f>PlainData_XXX!AN983</f>
        <v>"Audience_Type" :</v>
      </c>
      <c r="CK978" s="21" t="str">
        <f>PlainData_XXX!AO983</f>
        <v>["Young Working Adults", "Middle Aged", "Retired ", "Third Level Students"]</v>
      </c>
      <c r="CL978" s="21" t="s">
        <v>121</v>
      </c>
    </row>
    <row r="979" spans="1:90" ht="13.2" x14ac:dyDescent="0.25">
      <c r="A979" s="45" t="s">
        <v>10</v>
      </c>
      <c r="B979" s="54">
        <f>PlainData_XXX!A984</f>
        <v>970</v>
      </c>
      <c r="C979" s="46" t="s">
        <v>77</v>
      </c>
      <c r="D979" s="49" t="str">
        <f t="shared" si="165"/>
        <v xml:space="preserve">"Concert_Year" : </v>
      </c>
      <c r="E979" s="103">
        <f>PlainData_XXX!B984</f>
        <v>2019</v>
      </c>
      <c r="F979" s="48" t="s">
        <v>0</v>
      </c>
      <c r="G979" s="49" t="str">
        <f t="shared" si="166"/>
        <v xml:space="preserve">"Concert_Month" : </v>
      </c>
      <c r="H979" s="103">
        <f>PlainData_XXX!C984</f>
        <v>12</v>
      </c>
      <c r="I979" s="48" t="s">
        <v>0</v>
      </c>
      <c r="J979" s="49" t="str">
        <f t="shared" si="167"/>
        <v>"Duration" :</v>
      </c>
      <c r="K979" s="104">
        <f>PlainData_XXX!D984</f>
        <v>90</v>
      </c>
      <c r="L979" s="46" t="s">
        <v>77</v>
      </c>
      <c r="M979" s="49" t="str">
        <f t="shared" si="168"/>
        <v xml:space="preserve">"Expected_Crowd" : </v>
      </c>
      <c r="N979" s="103">
        <f>PlainData_XXX!E984</f>
        <v>27000</v>
      </c>
      <c r="O979" s="48" t="s">
        <v>0</v>
      </c>
      <c r="P979" s="49" t="str">
        <f t="shared" si="169"/>
        <v xml:space="preserve">"Actual_Crowd" : </v>
      </c>
      <c r="Q979" s="103">
        <f>PlainData_XXX!F984</f>
        <v>29200</v>
      </c>
      <c r="R979" s="46" t="s">
        <v>77</v>
      </c>
      <c r="S979" s="49" t="str">
        <f t="shared" si="170"/>
        <v xml:space="preserve">"Cheapest_Ticket_Price" : </v>
      </c>
      <c r="T979" s="103">
        <f>PlainData_XXX!G984</f>
        <v>60</v>
      </c>
      <c r="U979" s="48" t="s">
        <v>0</v>
      </c>
      <c r="V979" s="49" t="str">
        <f t="shared" si="171"/>
        <v xml:space="preserve">"Dearest_Ticket_Price" : </v>
      </c>
      <c r="W979" s="104">
        <f>PlainData_XXX!H984</f>
        <v>105</v>
      </c>
      <c r="X979" s="48" t="s">
        <v>0</v>
      </c>
      <c r="Y979" s="49" t="str">
        <f t="shared" si="172"/>
        <v xml:space="preserve">"Food_Sales" : </v>
      </c>
      <c r="Z979" s="129">
        <f>PlainData_XXX!I984</f>
        <v>15500</v>
      </c>
      <c r="AA979" s="46" t="s">
        <v>77</v>
      </c>
      <c r="AB979" s="49" t="str">
        <f t="shared" si="173"/>
        <v xml:space="preserve">"Drink_Sales" : </v>
      </c>
      <c r="AC979" s="129">
        <f>PlainData_XXX!J984</f>
        <v>32500</v>
      </c>
      <c r="AD979" s="46" t="s">
        <v>77</v>
      </c>
      <c r="AE979" s="49" t="str">
        <f t="shared" si="174"/>
        <v xml:space="preserve">"Atmosphere" : </v>
      </c>
      <c r="AF979" s="50" t="s">
        <v>120</v>
      </c>
      <c r="AG979" s="104" t="str">
        <f>PlainData_XXX!K984</f>
        <v>Fair</v>
      </c>
      <c r="AH979" s="48" t="s">
        <v>78</v>
      </c>
      <c r="AI979" s="49" t="str">
        <f t="shared" si="175"/>
        <v xml:space="preserve">"Police_Cost" : </v>
      </c>
      <c r="AJ979" s="130">
        <f>PlainData_XXX!L984</f>
        <v>19400</v>
      </c>
      <c r="AK979" s="48" t="s">
        <v>0</v>
      </c>
      <c r="AL979" s="110" t="str">
        <f>PlainData_XXX!M984</f>
        <v xml:space="preserve">"Performer" : </v>
      </c>
      <c r="AM979" s="49" t="s">
        <v>71</v>
      </c>
      <c r="AN979" s="111" t="str">
        <f>PlainData_XXX!N984</f>
        <v xml:space="preserve">"Name" : </v>
      </c>
      <c r="AO979" s="48" t="s">
        <v>120</v>
      </c>
      <c r="AP979" s="104" t="str">
        <f>PlainData_XXX!O984</f>
        <v>Caolan Flynn</v>
      </c>
      <c r="AQ979" s="48" t="s">
        <v>78</v>
      </c>
      <c r="AR979" s="111" t="str">
        <f>PlainData_XXX!P984</f>
        <v xml:space="preserve">"Music_Type" : </v>
      </c>
      <c r="AS979" s="50" t="s">
        <v>120</v>
      </c>
      <c r="AT979" s="104" t="str">
        <f>PlainData_XXX!Q984</f>
        <v>Folk</v>
      </c>
      <c r="AU979" s="48" t="s">
        <v>78</v>
      </c>
      <c r="AV979" s="111" t="str">
        <f>PlainData_XXX!R984</f>
        <v xml:space="preserve">"Services" : </v>
      </c>
      <c r="AW979" s="104" t="str">
        <f>PlainData_XXX!S984</f>
        <v>["Fan Engagement", "Photo Shoots "]</v>
      </c>
      <c r="AX979" s="49" t="s">
        <v>76</v>
      </c>
      <c r="AY979" s="122" t="str">
        <f>PlainData_XXX!T984</f>
        <v xml:space="preserve">"Sponsor" : </v>
      </c>
      <c r="AZ979" s="21" t="s">
        <v>71</v>
      </c>
      <c r="BA979" s="123" t="str">
        <f>PlainData_XXX!U984</f>
        <v xml:space="preserve">"Name" : </v>
      </c>
      <c r="BB979" s="21" t="s">
        <v>120</v>
      </c>
      <c r="BC979" s="21" t="str">
        <f>PlainData_XXX!V984</f>
        <v>Andy Green</v>
      </c>
      <c r="BD979" s="21" t="s">
        <v>78</v>
      </c>
      <c r="BE979" s="123" t="str">
        <f>PlainData_XXX!W984</f>
        <v xml:space="preserve">"Amount" : </v>
      </c>
      <c r="BF979" s="21">
        <f>PlainData_XXX!X984</f>
        <v>132000</v>
      </c>
      <c r="BG979" s="21" t="s">
        <v>0</v>
      </c>
      <c r="BH979" s="123" t="str">
        <f>PlainData_XXX!Y984</f>
        <v xml:space="preserve">"Services" : </v>
      </c>
      <c r="BI979" s="21" t="str">
        <f>PlainData_XXX!Z984</f>
        <v>["Ticket Sales", "TV Interviews", "Posters"]</v>
      </c>
      <c r="BJ979" s="21" t="s">
        <v>121</v>
      </c>
      <c r="BK979" s="127" t="str">
        <f>PlainData_XXX!AA984</f>
        <v xml:space="preserve">"Stadium" : </v>
      </c>
      <c r="BL979" s="21" t="s">
        <v>71</v>
      </c>
      <c r="BM979" s="123" t="str">
        <f>PlainData_XXX!AB984</f>
        <v xml:space="preserve">"Name" : </v>
      </c>
      <c r="BN979" s="21" t="s">
        <v>120</v>
      </c>
      <c r="BO979" s="21" t="str">
        <f>PlainData_XXX!AC984</f>
        <v>Aviva Stadium</v>
      </c>
      <c r="BP979" s="21" t="s">
        <v>78</v>
      </c>
      <c r="BQ979" s="123" t="str">
        <f>PlainData_XXX!AD984</f>
        <v xml:space="preserve">"City" : </v>
      </c>
      <c r="BR979" s="21" t="s">
        <v>120</v>
      </c>
      <c r="BS979" s="21" t="str">
        <f>PlainData_XXX!AE984</f>
        <v>Dublin</v>
      </c>
      <c r="BT979" s="21" t="s">
        <v>78</v>
      </c>
      <c r="BU979" s="123" t="str">
        <f>PlainData_XXX!AF984</f>
        <v xml:space="preserve">"Type" : </v>
      </c>
      <c r="BV979" s="21" t="s">
        <v>120</v>
      </c>
      <c r="BW979" s="21" t="str">
        <f>PlainData_XXX!AG984</f>
        <v>Soccer</v>
      </c>
      <c r="BX979" s="21" t="s">
        <v>78</v>
      </c>
      <c r="BY979" s="123" t="str">
        <f>PlainData_XXX!AH984</f>
        <v xml:space="preserve">"Capacity" : </v>
      </c>
      <c r="BZ979" s="21">
        <f>PlainData_XXX!AI984</f>
        <v>51700</v>
      </c>
      <c r="CA979" s="21" t="s">
        <v>0</v>
      </c>
      <c r="CB979" s="21" t="str">
        <f>PlainData_XXX!AJ984</f>
        <v>"Acoustics" :</v>
      </c>
      <c r="CC979" s="21" t="s">
        <v>120</v>
      </c>
      <c r="CD979" s="21" t="str">
        <f>PlainData_XXX!AK984</f>
        <v>Fair</v>
      </c>
      <c r="CE979" s="21" t="s">
        <v>120</v>
      </c>
      <c r="CF979" s="21" t="s">
        <v>121</v>
      </c>
      <c r="CG979" s="21" t="str">
        <f>PlainData_XXX!AL984</f>
        <v>"Merchandise_Type" :</v>
      </c>
      <c r="CH979" s="21" t="str">
        <f>PlainData_XXX!AM984</f>
        <v>["CD’s", "Photos", "Tee Shirts"]</v>
      </c>
      <c r="CI979" s="21" t="s">
        <v>0</v>
      </c>
      <c r="CJ979" s="21" t="str">
        <f>PlainData_XXX!AN984</f>
        <v>"Audience_Type" :</v>
      </c>
      <c r="CK979" s="21" t="str">
        <f>PlainData_XXX!AO984</f>
        <v>["Young Working Adults"]</v>
      </c>
      <c r="CL979" s="21" t="s">
        <v>121</v>
      </c>
    </row>
    <row r="980" spans="1:90" ht="13.2" x14ac:dyDescent="0.25">
      <c r="A980" s="45" t="s">
        <v>10</v>
      </c>
      <c r="B980" s="54">
        <f>PlainData_XXX!A985</f>
        <v>971</v>
      </c>
      <c r="C980" s="46" t="s">
        <v>77</v>
      </c>
      <c r="D980" s="49" t="str">
        <f t="shared" si="165"/>
        <v xml:space="preserve">"Concert_Year" : </v>
      </c>
      <c r="E980" s="103">
        <f>PlainData_XXX!B985</f>
        <v>2016</v>
      </c>
      <c r="F980" s="48" t="s">
        <v>0</v>
      </c>
      <c r="G980" s="49" t="str">
        <f t="shared" si="166"/>
        <v xml:space="preserve">"Concert_Month" : </v>
      </c>
      <c r="H980" s="103">
        <f>PlainData_XXX!C985</f>
        <v>9</v>
      </c>
      <c r="I980" s="48" t="s">
        <v>0</v>
      </c>
      <c r="J980" s="49" t="str">
        <f t="shared" si="167"/>
        <v>"Duration" :</v>
      </c>
      <c r="K980" s="104">
        <f>PlainData_XXX!D985</f>
        <v>90</v>
      </c>
      <c r="L980" s="46" t="s">
        <v>77</v>
      </c>
      <c r="M980" s="49" t="str">
        <f t="shared" si="168"/>
        <v xml:space="preserve">"Expected_Crowd" : </v>
      </c>
      <c r="N980" s="103">
        <f>PlainData_XXX!E985</f>
        <v>50900</v>
      </c>
      <c r="O980" s="48" t="s">
        <v>0</v>
      </c>
      <c r="P980" s="49" t="str">
        <f t="shared" si="169"/>
        <v xml:space="preserve">"Actual_Crowd" : </v>
      </c>
      <c r="Q980" s="103">
        <f>PlainData_XXX!F985</f>
        <v>45700</v>
      </c>
      <c r="R980" s="46" t="s">
        <v>77</v>
      </c>
      <c r="S980" s="49" t="str">
        <f t="shared" si="170"/>
        <v xml:space="preserve">"Cheapest_Ticket_Price" : </v>
      </c>
      <c r="T980" s="103">
        <f>PlainData_XXX!G985</f>
        <v>15</v>
      </c>
      <c r="U980" s="48" t="s">
        <v>0</v>
      </c>
      <c r="V980" s="49" t="str">
        <f t="shared" si="171"/>
        <v xml:space="preserve">"Dearest_Ticket_Price" : </v>
      </c>
      <c r="W980" s="104">
        <f>PlainData_XXX!H985</f>
        <v>75</v>
      </c>
      <c r="X980" s="48" t="s">
        <v>0</v>
      </c>
      <c r="Y980" s="49" t="str">
        <f t="shared" si="172"/>
        <v xml:space="preserve">"Food_Sales" : </v>
      </c>
      <c r="Z980" s="129">
        <f>PlainData_XXX!I985</f>
        <v>61700</v>
      </c>
      <c r="AA980" s="46" t="s">
        <v>77</v>
      </c>
      <c r="AB980" s="49" t="str">
        <f t="shared" si="173"/>
        <v xml:space="preserve">"Drink_Sales" : </v>
      </c>
      <c r="AC980" s="129">
        <f>PlainData_XXX!J985</f>
        <v>5000</v>
      </c>
      <c r="AD980" s="46" t="s">
        <v>77</v>
      </c>
      <c r="AE980" s="49" t="str">
        <f t="shared" si="174"/>
        <v xml:space="preserve">"Atmosphere" : </v>
      </c>
      <c r="AF980" s="50" t="s">
        <v>120</v>
      </c>
      <c r="AG980" s="104" t="str">
        <f>PlainData_XXX!K985</f>
        <v>Good</v>
      </c>
      <c r="AH980" s="48" t="s">
        <v>78</v>
      </c>
      <c r="AI980" s="49" t="str">
        <f t="shared" si="175"/>
        <v xml:space="preserve">"Police_Cost" : </v>
      </c>
      <c r="AJ980" s="130">
        <f>PlainData_XXX!L985</f>
        <v>22100</v>
      </c>
      <c r="AK980" s="48" t="s">
        <v>0</v>
      </c>
      <c r="AL980" s="110" t="str">
        <f>PlainData_XXX!M985</f>
        <v xml:space="preserve">"Performer" : </v>
      </c>
      <c r="AM980" s="49" t="s">
        <v>71</v>
      </c>
      <c r="AN980" s="111" t="str">
        <f>PlainData_XXX!N985</f>
        <v xml:space="preserve">"Name" : </v>
      </c>
      <c r="AO980" s="48" t="s">
        <v>120</v>
      </c>
      <c r="AP980" s="104" t="str">
        <f>PlainData_XXX!O985</f>
        <v>Eimear Flynn</v>
      </c>
      <c r="AQ980" s="48" t="s">
        <v>78</v>
      </c>
      <c r="AR980" s="111" t="str">
        <f>PlainData_XXX!P985</f>
        <v xml:space="preserve">"Music_Type" : </v>
      </c>
      <c r="AS980" s="50" t="s">
        <v>120</v>
      </c>
      <c r="AT980" s="104" t="str">
        <f>PlainData_XXX!Q985</f>
        <v>Classical</v>
      </c>
      <c r="AU980" s="48" t="s">
        <v>78</v>
      </c>
      <c r="AV980" s="111" t="str">
        <f>PlainData_XXX!R985</f>
        <v xml:space="preserve">"Services" : </v>
      </c>
      <c r="AW980" s="104" t="str">
        <f>PlainData_XXX!S985</f>
        <v>["Meet and Greet", "TV Interviews"]</v>
      </c>
      <c r="AX980" s="49" t="s">
        <v>76</v>
      </c>
      <c r="AY980" s="122" t="str">
        <f>PlainData_XXX!T985</f>
        <v xml:space="preserve">"Sponsor" : </v>
      </c>
      <c r="AZ980" s="21" t="s">
        <v>71</v>
      </c>
      <c r="BA980" s="123" t="str">
        <f>PlainData_XXX!U985</f>
        <v xml:space="preserve">"Name" : </v>
      </c>
      <c r="BB980" s="21" t="s">
        <v>120</v>
      </c>
      <c r="BC980" s="21" t="str">
        <f>PlainData_XXX!V985</f>
        <v>Paul Glynn</v>
      </c>
      <c r="BD980" s="21" t="s">
        <v>78</v>
      </c>
      <c r="BE980" s="123" t="str">
        <f>PlainData_XXX!W985</f>
        <v xml:space="preserve">"Amount" : </v>
      </c>
      <c r="BF980" s="21">
        <f>PlainData_XXX!X985</f>
        <v>403000</v>
      </c>
      <c r="BG980" s="21" t="s">
        <v>0</v>
      </c>
      <c r="BH980" s="123" t="str">
        <f>PlainData_XXX!Y985</f>
        <v xml:space="preserve">"Services" : </v>
      </c>
      <c r="BI980" s="21" t="str">
        <f>PlainData_XXX!Z985</f>
        <v>["Radio Interviews"]</v>
      </c>
      <c r="BJ980" s="21" t="s">
        <v>121</v>
      </c>
      <c r="BK980" s="127" t="str">
        <f>PlainData_XXX!AA985</f>
        <v xml:space="preserve">"Stadium" : </v>
      </c>
      <c r="BL980" s="21" t="s">
        <v>71</v>
      </c>
      <c r="BM980" s="123" t="str">
        <f>PlainData_XXX!AB985</f>
        <v xml:space="preserve">"Name" : </v>
      </c>
      <c r="BN980" s="21" t="s">
        <v>120</v>
      </c>
      <c r="BO980" s="21" t="str">
        <f>PlainData_XXX!AC985</f>
        <v>Olympia Theatre</v>
      </c>
      <c r="BP980" s="21" t="s">
        <v>78</v>
      </c>
      <c r="BQ980" s="123" t="str">
        <f>PlainData_XXX!AD985</f>
        <v xml:space="preserve">"City" : </v>
      </c>
      <c r="BR980" s="21" t="s">
        <v>120</v>
      </c>
      <c r="BS980" s="21" t="str">
        <f>PlainData_XXX!AE985</f>
        <v>Dublin</v>
      </c>
      <c r="BT980" s="21" t="s">
        <v>78</v>
      </c>
      <c r="BU980" s="123" t="str">
        <f>PlainData_XXX!AF985</f>
        <v xml:space="preserve">"Type" : </v>
      </c>
      <c r="BV980" s="21" t="s">
        <v>120</v>
      </c>
      <c r="BW980" s="21" t="str">
        <f>PlainData_XXX!AG985</f>
        <v>Basketball</v>
      </c>
      <c r="BX980" s="21" t="s">
        <v>78</v>
      </c>
      <c r="BY980" s="123" t="str">
        <f>PlainData_XXX!AH985</f>
        <v xml:space="preserve">"Capacity" : </v>
      </c>
      <c r="BZ980" s="21">
        <f>PlainData_XXX!AI985</f>
        <v>1200</v>
      </c>
      <c r="CA980" s="21" t="s">
        <v>0</v>
      </c>
      <c r="CB980" s="21" t="str">
        <f>PlainData_XXX!AJ985</f>
        <v>"Acoustics" :</v>
      </c>
      <c r="CC980" s="21" t="s">
        <v>120</v>
      </c>
      <c r="CD980" s="21" t="str">
        <f>PlainData_XXX!AK985</f>
        <v>Good</v>
      </c>
      <c r="CE980" s="21" t="s">
        <v>120</v>
      </c>
      <c r="CF980" s="21" t="s">
        <v>121</v>
      </c>
      <c r="CG980" s="21" t="str">
        <f>PlainData_XXX!AL985</f>
        <v>"Merchandise_Type" :</v>
      </c>
      <c r="CH980" s="21" t="str">
        <f>PlainData_XXX!AM985</f>
        <v>["CD’s", "Hoodies", "Umbrellas "]</v>
      </c>
      <c r="CI980" s="21" t="s">
        <v>0</v>
      </c>
      <c r="CJ980" s="21" t="str">
        <f>PlainData_XXX!AN985</f>
        <v>"Audience_Type" :</v>
      </c>
      <c r="CK980" s="21" t="str">
        <f>PlainData_XXX!AO985</f>
        <v>["Young Working Adults", "Middle Aged"]</v>
      </c>
      <c r="CL980" s="21" t="s">
        <v>121</v>
      </c>
    </row>
    <row r="981" spans="1:90" ht="13.2" x14ac:dyDescent="0.25">
      <c r="A981" s="45" t="s">
        <v>10</v>
      </c>
      <c r="B981" s="54">
        <f>PlainData_XXX!A986</f>
        <v>972</v>
      </c>
      <c r="C981" s="46" t="s">
        <v>77</v>
      </c>
      <c r="D981" s="49" t="str">
        <f t="shared" si="165"/>
        <v xml:space="preserve">"Concert_Year" : </v>
      </c>
      <c r="E981" s="103">
        <f>PlainData_XXX!B986</f>
        <v>2012</v>
      </c>
      <c r="F981" s="48" t="s">
        <v>0</v>
      </c>
      <c r="G981" s="49" t="str">
        <f t="shared" si="166"/>
        <v xml:space="preserve">"Concert_Month" : </v>
      </c>
      <c r="H981" s="103">
        <f>PlainData_XXX!C986</f>
        <v>3</v>
      </c>
      <c r="I981" s="48" t="s">
        <v>0</v>
      </c>
      <c r="J981" s="49" t="str">
        <f t="shared" si="167"/>
        <v>"Duration" :</v>
      </c>
      <c r="K981" s="104">
        <f>PlainData_XXX!D986</f>
        <v>155</v>
      </c>
      <c r="L981" s="46" t="s">
        <v>77</v>
      </c>
      <c r="M981" s="49" t="str">
        <f t="shared" si="168"/>
        <v xml:space="preserve">"Expected_Crowd" : </v>
      </c>
      <c r="N981" s="103">
        <f>PlainData_XXX!E986</f>
        <v>60100</v>
      </c>
      <c r="O981" s="48" t="s">
        <v>0</v>
      </c>
      <c r="P981" s="49" t="str">
        <f t="shared" si="169"/>
        <v xml:space="preserve">"Actual_Crowd" : </v>
      </c>
      <c r="Q981" s="103">
        <f>PlainData_XXX!F986</f>
        <v>49900</v>
      </c>
      <c r="R981" s="46" t="s">
        <v>77</v>
      </c>
      <c r="S981" s="49" t="str">
        <f t="shared" si="170"/>
        <v xml:space="preserve">"Cheapest_Ticket_Price" : </v>
      </c>
      <c r="T981" s="103">
        <f>PlainData_XXX!G986</f>
        <v>20</v>
      </c>
      <c r="U981" s="48" t="s">
        <v>0</v>
      </c>
      <c r="V981" s="49" t="str">
        <f t="shared" si="171"/>
        <v xml:space="preserve">"Dearest_Ticket_Price" : </v>
      </c>
      <c r="W981" s="104">
        <f>PlainData_XXX!H986</f>
        <v>85</v>
      </c>
      <c r="X981" s="48" t="s">
        <v>0</v>
      </c>
      <c r="Y981" s="49" t="str">
        <f t="shared" si="172"/>
        <v xml:space="preserve">"Food_Sales" : </v>
      </c>
      <c r="Z981" s="129">
        <f>PlainData_XXX!I986</f>
        <v>6600</v>
      </c>
      <c r="AA981" s="46" t="s">
        <v>77</v>
      </c>
      <c r="AB981" s="49" t="str">
        <f t="shared" si="173"/>
        <v xml:space="preserve">"Drink_Sales" : </v>
      </c>
      <c r="AC981" s="129">
        <f>PlainData_XXX!J986</f>
        <v>23500</v>
      </c>
      <c r="AD981" s="46" t="s">
        <v>77</v>
      </c>
      <c r="AE981" s="49" t="str">
        <f t="shared" si="174"/>
        <v xml:space="preserve">"Atmosphere" : </v>
      </c>
      <c r="AF981" s="50" t="s">
        <v>120</v>
      </c>
      <c r="AG981" s="104" t="str">
        <f>PlainData_XXX!K986</f>
        <v>Good</v>
      </c>
      <c r="AH981" s="48" t="s">
        <v>78</v>
      </c>
      <c r="AI981" s="49" t="str">
        <f t="shared" si="175"/>
        <v xml:space="preserve">"Police_Cost" : </v>
      </c>
      <c r="AJ981" s="130">
        <f>PlainData_XXX!L986</f>
        <v>18200</v>
      </c>
      <c r="AK981" s="48" t="s">
        <v>0</v>
      </c>
      <c r="AL981" s="110" t="str">
        <f>PlainData_XXX!M986</f>
        <v xml:space="preserve">"Performer" : </v>
      </c>
      <c r="AM981" s="49" t="s">
        <v>71</v>
      </c>
      <c r="AN981" s="111" t="str">
        <f>PlainData_XXX!N986</f>
        <v xml:space="preserve">"Name" : </v>
      </c>
      <c r="AO981" s="48" t="s">
        <v>120</v>
      </c>
      <c r="AP981" s="104" t="str">
        <f>PlainData_XXX!O986</f>
        <v>Comhghall O’Rourke</v>
      </c>
      <c r="AQ981" s="48" t="s">
        <v>78</v>
      </c>
      <c r="AR981" s="111" t="str">
        <f>PlainData_XXX!P986</f>
        <v xml:space="preserve">"Music_Type" : </v>
      </c>
      <c r="AS981" s="50" t="s">
        <v>120</v>
      </c>
      <c r="AT981" s="104" t="str">
        <f>PlainData_XXX!Q986</f>
        <v>Jazz</v>
      </c>
      <c r="AU981" s="48" t="s">
        <v>78</v>
      </c>
      <c r="AV981" s="111" t="str">
        <f>PlainData_XXX!R986</f>
        <v xml:space="preserve">"Services" : </v>
      </c>
      <c r="AW981" s="104" t="str">
        <f>PlainData_XXX!S986</f>
        <v>["TV Interviews", "Fan Engagement", "Photo Shoots "]</v>
      </c>
      <c r="AX981" s="49" t="s">
        <v>76</v>
      </c>
      <c r="AY981" s="122" t="str">
        <f>PlainData_XXX!T986</f>
        <v xml:space="preserve">"Sponsor" : </v>
      </c>
      <c r="AZ981" s="21" t="s">
        <v>71</v>
      </c>
      <c r="BA981" s="123" t="str">
        <f>PlainData_XXX!U986</f>
        <v xml:space="preserve">"Name" : </v>
      </c>
      <c r="BB981" s="21" t="s">
        <v>120</v>
      </c>
      <c r="BC981" s="21" t="str">
        <f>PlainData_XXX!V986</f>
        <v>Ann  Ryan</v>
      </c>
      <c r="BD981" s="21" t="s">
        <v>78</v>
      </c>
      <c r="BE981" s="123" t="str">
        <f>PlainData_XXX!W986</f>
        <v xml:space="preserve">"Amount" : </v>
      </c>
      <c r="BF981" s="21">
        <f>PlainData_XXX!X986</f>
        <v>106000</v>
      </c>
      <c r="BG981" s="21" t="s">
        <v>0</v>
      </c>
      <c r="BH981" s="123" t="str">
        <f>PlainData_XXX!Y986</f>
        <v xml:space="preserve">"Services" : </v>
      </c>
      <c r="BI981" s="21" t="str">
        <f>PlainData_XXX!Z986</f>
        <v>["Radio Interviews"]</v>
      </c>
      <c r="BJ981" s="21" t="s">
        <v>121</v>
      </c>
      <c r="BK981" s="127" t="str">
        <f>PlainData_XXX!AA986</f>
        <v xml:space="preserve">"Stadium" : </v>
      </c>
      <c r="BL981" s="21" t="s">
        <v>71</v>
      </c>
      <c r="BM981" s="123" t="str">
        <f>PlainData_XXX!AB986</f>
        <v xml:space="preserve">"Name" : </v>
      </c>
      <c r="BN981" s="21" t="s">
        <v>120</v>
      </c>
      <c r="BO981" s="21" t="str">
        <f>PlainData_XXX!AC986</f>
        <v>Kingspan Stadium</v>
      </c>
      <c r="BP981" s="21" t="s">
        <v>78</v>
      </c>
      <c r="BQ981" s="123" t="str">
        <f>PlainData_XXX!AD986</f>
        <v xml:space="preserve">"City" : </v>
      </c>
      <c r="BR981" s="21" t="s">
        <v>120</v>
      </c>
      <c r="BS981" s="21" t="str">
        <f>PlainData_XXX!AE986</f>
        <v>Belfast</v>
      </c>
      <c r="BT981" s="21" t="s">
        <v>78</v>
      </c>
      <c r="BU981" s="123" t="str">
        <f>PlainData_XXX!AF986</f>
        <v xml:space="preserve">"Type" : </v>
      </c>
      <c r="BV981" s="21" t="s">
        <v>120</v>
      </c>
      <c r="BW981" s="21" t="str">
        <f>PlainData_XXX!AG986</f>
        <v>Rugby</v>
      </c>
      <c r="BX981" s="21" t="s">
        <v>78</v>
      </c>
      <c r="BY981" s="123" t="str">
        <f>PlainData_XXX!AH986</f>
        <v xml:space="preserve">"Capacity" : </v>
      </c>
      <c r="BZ981" s="21">
        <f>PlainData_XXX!AI986</f>
        <v>18000</v>
      </c>
      <c r="CA981" s="21" t="s">
        <v>0</v>
      </c>
      <c r="CB981" s="21" t="str">
        <f>PlainData_XXX!AJ986</f>
        <v>"Acoustics" :</v>
      </c>
      <c r="CC981" s="21" t="s">
        <v>120</v>
      </c>
      <c r="CD981" s="21" t="str">
        <f>PlainData_XXX!AK986</f>
        <v>Fair</v>
      </c>
      <c r="CE981" s="21" t="s">
        <v>120</v>
      </c>
      <c r="CF981" s="21" t="s">
        <v>121</v>
      </c>
      <c r="CG981" s="21" t="str">
        <f>PlainData_XXX!AL986</f>
        <v>"Merchandise_Type" :</v>
      </c>
      <c r="CH981" s="21" t="str">
        <f>PlainData_XXX!AM986</f>
        <v>["Tee Shirts", "Photos", "Hoodies"]</v>
      </c>
      <c r="CI981" s="21" t="s">
        <v>0</v>
      </c>
      <c r="CJ981" s="21" t="str">
        <f>PlainData_XXX!AN986</f>
        <v>"Audience_Type" :</v>
      </c>
      <c r="CK981" s="21" t="str">
        <f>PlainData_XXX!AO986</f>
        <v>["Teenagers", "Third Level Students", "Middle Aged"]</v>
      </c>
      <c r="CL981" s="21" t="s">
        <v>121</v>
      </c>
    </row>
    <row r="982" spans="1:90" ht="13.2" x14ac:dyDescent="0.25">
      <c r="A982" s="45" t="s">
        <v>10</v>
      </c>
      <c r="B982" s="54">
        <f>PlainData_XXX!A987</f>
        <v>973</v>
      </c>
      <c r="C982" s="46" t="s">
        <v>77</v>
      </c>
      <c r="D982" s="49" t="str">
        <f t="shared" si="165"/>
        <v xml:space="preserve">"Concert_Year" : </v>
      </c>
      <c r="E982" s="103">
        <f>PlainData_XXX!B987</f>
        <v>2013</v>
      </c>
      <c r="F982" s="48" t="s">
        <v>0</v>
      </c>
      <c r="G982" s="49" t="str">
        <f t="shared" si="166"/>
        <v xml:space="preserve">"Concert_Month" : </v>
      </c>
      <c r="H982" s="103">
        <f>PlainData_XXX!C987</f>
        <v>7</v>
      </c>
      <c r="I982" s="48" t="s">
        <v>0</v>
      </c>
      <c r="J982" s="49" t="str">
        <f t="shared" si="167"/>
        <v>"Duration" :</v>
      </c>
      <c r="K982" s="104">
        <f>PlainData_XXX!D987</f>
        <v>60</v>
      </c>
      <c r="L982" s="46" t="s">
        <v>77</v>
      </c>
      <c r="M982" s="49" t="str">
        <f t="shared" si="168"/>
        <v xml:space="preserve">"Expected_Crowd" : </v>
      </c>
      <c r="N982" s="103">
        <f>PlainData_XXX!E987</f>
        <v>33800</v>
      </c>
      <c r="O982" s="48" t="s">
        <v>0</v>
      </c>
      <c r="P982" s="49" t="str">
        <f t="shared" si="169"/>
        <v xml:space="preserve">"Actual_Crowd" : </v>
      </c>
      <c r="Q982" s="103">
        <f>PlainData_XXX!F987</f>
        <v>27300</v>
      </c>
      <c r="R982" s="46" t="s">
        <v>77</v>
      </c>
      <c r="S982" s="49" t="str">
        <f t="shared" si="170"/>
        <v xml:space="preserve">"Cheapest_Ticket_Price" : </v>
      </c>
      <c r="T982" s="103">
        <f>PlainData_XXX!G987</f>
        <v>35</v>
      </c>
      <c r="U982" s="48" t="s">
        <v>0</v>
      </c>
      <c r="V982" s="49" t="str">
        <f t="shared" si="171"/>
        <v xml:space="preserve">"Dearest_Ticket_Price" : </v>
      </c>
      <c r="W982" s="104">
        <f>PlainData_XXX!H987</f>
        <v>155</v>
      </c>
      <c r="X982" s="48" t="s">
        <v>0</v>
      </c>
      <c r="Y982" s="49" t="str">
        <f t="shared" si="172"/>
        <v xml:space="preserve">"Food_Sales" : </v>
      </c>
      <c r="Z982" s="129">
        <f>PlainData_XXX!I987</f>
        <v>55300</v>
      </c>
      <c r="AA982" s="46" t="s">
        <v>77</v>
      </c>
      <c r="AB982" s="49" t="str">
        <f t="shared" si="173"/>
        <v xml:space="preserve">"Drink_Sales" : </v>
      </c>
      <c r="AC982" s="129">
        <f>PlainData_XXX!J987</f>
        <v>119200</v>
      </c>
      <c r="AD982" s="46" t="s">
        <v>77</v>
      </c>
      <c r="AE982" s="49" t="str">
        <f t="shared" si="174"/>
        <v xml:space="preserve">"Atmosphere" : </v>
      </c>
      <c r="AF982" s="50" t="s">
        <v>120</v>
      </c>
      <c r="AG982" s="104" t="str">
        <f>PlainData_XXX!K987</f>
        <v>Excellent</v>
      </c>
      <c r="AH982" s="48" t="s">
        <v>78</v>
      </c>
      <c r="AI982" s="49" t="str">
        <f t="shared" si="175"/>
        <v xml:space="preserve">"Police_Cost" : </v>
      </c>
      <c r="AJ982" s="130">
        <f>PlainData_XXX!L987</f>
        <v>23500</v>
      </c>
      <c r="AK982" s="48" t="s">
        <v>0</v>
      </c>
      <c r="AL982" s="110" t="str">
        <f>PlainData_XXX!M987</f>
        <v xml:space="preserve">"Performer" : </v>
      </c>
      <c r="AM982" s="49" t="s">
        <v>71</v>
      </c>
      <c r="AN982" s="111" t="str">
        <f>PlainData_XXX!N987</f>
        <v xml:space="preserve">"Name" : </v>
      </c>
      <c r="AO982" s="48" t="s">
        <v>120</v>
      </c>
      <c r="AP982" s="104" t="str">
        <f>PlainData_XXX!O987</f>
        <v>Bébinn Fitzgerald</v>
      </c>
      <c r="AQ982" s="48" t="s">
        <v>78</v>
      </c>
      <c r="AR982" s="111" t="str">
        <f>PlainData_XXX!P987</f>
        <v xml:space="preserve">"Music_Type" : </v>
      </c>
      <c r="AS982" s="50" t="s">
        <v>120</v>
      </c>
      <c r="AT982" s="104" t="str">
        <f>PlainData_XXX!Q987</f>
        <v>Classical</v>
      </c>
      <c r="AU982" s="48" t="s">
        <v>78</v>
      </c>
      <c r="AV982" s="111" t="str">
        <f>PlainData_XXX!R987</f>
        <v xml:space="preserve">"Services" : </v>
      </c>
      <c r="AW982" s="104" t="str">
        <f>PlainData_XXX!S987</f>
        <v>["Live Rehearsals", "TV Interviews"]</v>
      </c>
      <c r="AX982" s="49" t="s">
        <v>76</v>
      </c>
      <c r="AY982" s="122" t="str">
        <f>PlainData_XXX!T987</f>
        <v xml:space="preserve">"Sponsor" : </v>
      </c>
      <c r="AZ982" s="21" t="s">
        <v>71</v>
      </c>
      <c r="BA982" s="123" t="str">
        <f>PlainData_XXX!U987</f>
        <v xml:space="preserve">"Name" : </v>
      </c>
      <c r="BB982" s="21" t="s">
        <v>120</v>
      </c>
      <c r="BC982" s="21" t="str">
        <f>PlainData_XXX!V987</f>
        <v>Fiona Syron</v>
      </c>
      <c r="BD982" s="21" t="s">
        <v>78</v>
      </c>
      <c r="BE982" s="123" t="str">
        <f>PlainData_XXX!W987</f>
        <v xml:space="preserve">"Amount" : </v>
      </c>
      <c r="BF982" s="21">
        <f>PlainData_XXX!X987</f>
        <v>244000</v>
      </c>
      <c r="BG982" s="21" t="s">
        <v>0</v>
      </c>
      <c r="BH982" s="123" t="str">
        <f>PlainData_XXX!Y987</f>
        <v xml:space="preserve">"Services" : </v>
      </c>
      <c r="BI982" s="21" t="str">
        <f>PlainData_XXX!Z987</f>
        <v>["Ticket Sales", "News Papers"]</v>
      </c>
      <c r="BJ982" s="21" t="s">
        <v>121</v>
      </c>
      <c r="BK982" s="127" t="str">
        <f>PlainData_XXX!AA987</f>
        <v xml:space="preserve">"Stadium" : </v>
      </c>
      <c r="BL982" s="21" t="s">
        <v>71</v>
      </c>
      <c r="BM982" s="123" t="str">
        <f>PlainData_XXX!AB987</f>
        <v xml:space="preserve">"Name" : </v>
      </c>
      <c r="BN982" s="21" t="s">
        <v>120</v>
      </c>
      <c r="BO982" s="21" t="str">
        <f>PlainData_XXX!AC987</f>
        <v>Semple Stadium</v>
      </c>
      <c r="BP982" s="21" t="s">
        <v>78</v>
      </c>
      <c r="BQ982" s="123" t="str">
        <f>PlainData_XXX!AD987</f>
        <v xml:space="preserve">"City" : </v>
      </c>
      <c r="BR982" s="21" t="s">
        <v>120</v>
      </c>
      <c r="BS982" s="21" t="str">
        <f>PlainData_XXX!AE987</f>
        <v>Thurles</v>
      </c>
      <c r="BT982" s="21" t="s">
        <v>78</v>
      </c>
      <c r="BU982" s="123" t="str">
        <f>PlainData_XXX!AF987</f>
        <v xml:space="preserve">"Type" : </v>
      </c>
      <c r="BV982" s="21" t="s">
        <v>120</v>
      </c>
      <c r="BW982" s="21" t="str">
        <f>PlainData_XXX!AG987</f>
        <v>GAA</v>
      </c>
      <c r="BX982" s="21" t="s">
        <v>78</v>
      </c>
      <c r="BY982" s="123" t="str">
        <f>PlainData_XXX!AH987</f>
        <v xml:space="preserve">"Capacity" : </v>
      </c>
      <c r="BZ982" s="21">
        <f>PlainData_XXX!AI987</f>
        <v>45690</v>
      </c>
      <c r="CA982" s="21" t="s">
        <v>0</v>
      </c>
      <c r="CB982" s="21" t="str">
        <f>PlainData_XXX!AJ987</f>
        <v>"Acoustics" :</v>
      </c>
      <c r="CC982" s="21" t="s">
        <v>120</v>
      </c>
      <c r="CD982" s="21" t="str">
        <f>PlainData_XXX!AK987</f>
        <v>Fair</v>
      </c>
      <c r="CE982" s="21" t="s">
        <v>120</v>
      </c>
      <c r="CF982" s="21" t="s">
        <v>121</v>
      </c>
      <c r="CG982" s="21" t="str">
        <f>PlainData_XXX!AL987</f>
        <v>"Merchandise_Type" :</v>
      </c>
      <c r="CH982" s="21" t="str">
        <f>PlainData_XXX!AM987</f>
        <v>["Photos", "Tee Shirts", "Hoodies", "Umbrellas "]</v>
      </c>
      <c r="CI982" s="21" t="s">
        <v>0</v>
      </c>
      <c r="CJ982" s="21" t="str">
        <f>PlainData_XXX!AN987</f>
        <v>"Audience_Type" :</v>
      </c>
      <c r="CK982" s="21" t="str">
        <f>PlainData_XXX!AO987</f>
        <v>["Middle Aged", "Retired ", "Third Level Students"]</v>
      </c>
      <c r="CL982" s="21" t="s">
        <v>121</v>
      </c>
    </row>
    <row r="983" spans="1:90" ht="13.2" x14ac:dyDescent="0.25">
      <c r="A983" s="45" t="s">
        <v>10</v>
      </c>
      <c r="B983" s="54">
        <f>PlainData_XXX!A988</f>
        <v>974</v>
      </c>
      <c r="C983" s="46" t="s">
        <v>77</v>
      </c>
      <c r="D983" s="49" t="str">
        <f t="shared" si="165"/>
        <v xml:space="preserve">"Concert_Year" : </v>
      </c>
      <c r="E983" s="103">
        <f>PlainData_XXX!B988</f>
        <v>2019</v>
      </c>
      <c r="F983" s="48" t="s">
        <v>0</v>
      </c>
      <c r="G983" s="49" t="str">
        <f t="shared" si="166"/>
        <v xml:space="preserve">"Concert_Month" : </v>
      </c>
      <c r="H983" s="103">
        <f>PlainData_XXX!C988</f>
        <v>11</v>
      </c>
      <c r="I983" s="48" t="s">
        <v>0</v>
      </c>
      <c r="J983" s="49" t="str">
        <f t="shared" si="167"/>
        <v>"Duration" :</v>
      </c>
      <c r="K983" s="104">
        <f>PlainData_XXX!D988</f>
        <v>110</v>
      </c>
      <c r="L983" s="46" t="s">
        <v>77</v>
      </c>
      <c r="M983" s="49" t="str">
        <f t="shared" si="168"/>
        <v xml:space="preserve">"Expected_Crowd" : </v>
      </c>
      <c r="N983" s="103">
        <f>PlainData_XXX!E988</f>
        <v>9000</v>
      </c>
      <c r="O983" s="48" t="s">
        <v>0</v>
      </c>
      <c r="P983" s="49" t="str">
        <f t="shared" si="169"/>
        <v xml:space="preserve">"Actual_Crowd" : </v>
      </c>
      <c r="Q983" s="103">
        <f>PlainData_XXX!F988</f>
        <v>8400</v>
      </c>
      <c r="R983" s="46" t="s">
        <v>77</v>
      </c>
      <c r="S983" s="49" t="str">
        <f t="shared" si="170"/>
        <v xml:space="preserve">"Cheapest_Ticket_Price" : </v>
      </c>
      <c r="T983" s="103">
        <f>PlainData_XXX!G988</f>
        <v>25</v>
      </c>
      <c r="U983" s="48" t="s">
        <v>0</v>
      </c>
      <c r="V983" s="49" t="str">
        <f t="shared" si="171"/>
        <v xml:space="preserve">"Dearest_Ticket_Price" : </v>
      </c>
      <c r="W983" s="104">
        <f>PlainData_XXX!H988</f>
        <v>90</v>
      </c>
      <c r="X983" s="48" t="s">
        <v>0</v>
      </c>
      <c r="Y983" s="49" t="str">
        <f t="shared" si="172"/>
        <v xml:space="preserve">"Food_Sales" : </v>
      </c>
      <c r="Z983" s="129">
        <f>PlainData_XXX!I988</f>
        <v>73400</v>
      </c>
      <c r="AA983" s="46" t="s">
        <v>77</v>
      </c>
      <c r="AB983" s="49" t="str">
        <f t="shared" si="173"/>
        <v xml:space="preserve">"Drink_Sales" : </v>
      </c>
      <c r="AC983" s="129">
        <f>PlainData_XXX!J988</f>
        <v>78100</v>
      </c>
      <c r="AD983" s="46" t="s">
        <v>77</v>
      </c>
      <c r="AE983" s="49" t="str">
        <f t="shared" si="174"/>
        <v xml:space="preserve">"Atmosphere" : </v>
      </c>
      <c r="AF983" s="50" t="s">
        <v>120</v>
      </c>
      <c r="AG983" s="104" t="str">
        <f>PlainData_XXX!K988</f>
        <v>Poor</v>
      </c>
      <c r="AH983" s="48" t="s">
        <v>78</v>
      </c>
      <c r="AI983" s="49" t="str">
        <f t="shared" si="175"/>
        <v xml:space="preserve">"Police_Cost" : </v>
      </c>
      <c r="AJ983" s="130">
        <f>PlainData_XXX!L988</f>
        <v>41700</v>
      </c>
      <c r="AK983" s="48" t="s">
        <v>0</v>
      </c>
      <c r="AL983" s="110" t="str">
        <f>PlainData_XXX!M988</f>
        <v xml:space="preserve">"Performer" : </v>
      </c>
      <c r="AM983" s="49" t="s">
        <v>71</v>
      </c>
      <c r="AN983" s="111" t="str">
        <f>PlainData_XXX!N988</f>
        <v xml:space="preserve">"Name" : </v>
      </c>
      <c r="AO983" s="48" t="s">
        <v>120</v>
      </c>
      <c r="AP983" s="104" t="str">
        <f>PlainData_XXX!O988</f>
        <v>Faolan O’Donnell</v>
      </c>
      <c r="AQ983" s="48" t="s">
        <v>78</v>
      </c>
      <c r="AR983" s="111" t="str">
        <f>PlainData_XXX!P988</f>
        <v xml:space="preserve">"Music_Type" : </v>
      </c>
      <c r="AS983" s="50" t="s">
        <v>120</v>
      </c>
      <c r="AT983" s="104" t="str">
        <f>PlainData_XXX!Q988</f>
        <v>Rock</v>
      </c>
      <c r="AU983" s="48" t="s">
        <v>78</v>
      </c>
      <c r="AV983" s="111" t="str">
        <f>PlainData_XXX!R988</f>
        <v xml:space="preserve">"Services" : </v>
      </c>
      <c r="AW983" s="104" t="str">
        <f>PlainData_XXX!S988</f>
        <v>["TV Interviews", "Meet and Greet", "Photo Shoots "]</v>
      </c>
      <c r="AX983" s="49" t="s">
        <v>76</v>
      </c>
      <c r="AY983" s="122" t="str">
        <f>PlainData_XXX!T988</f>
        <v xml:space="preserve">"Sponsor" : </v>
      </c>
      <c r="AZ983" s="21" t="s">
        <v>71</v>
      </c>
      <c r="BA983" s="123" t="str">
        <f>PlainData_XXX!U988</f>
        <v xml:space="preserve">"Name" : </v>
      </c>
      <c r="BB983" s="21" t="s">
        <v>120</v>
      </c>
      <c r="BC983" s="21" t="str">
        <f>PlainData_XXX!V988</f>
        <v>Cora Navin</v>
      </c>
      <c r="BD983" s="21" t="s">
        <v>78</v>
      </c>
      <c r="BE983" s="123" t="str">
        <f>PlainData_XXX!W988</f>
        <v xml:space="preserve">"Amount" : </v>
      </c>
      <c r="BF983" s="21">
        <f>PlainData_XXX!X988</f>
        <v>388000</v>
      </c>
      <c r="BG983" s="21" t="s">
        <v>0</v>
      </c>
      <c r="BH983" s="123" t="str">
        <f>PlainData_XXX!Y988</f>
        <v xml:space="preserve">"Services" : </v>
      </c>
      <c r="BI983" s="21" t="str">
        <f>PlainData_XXX!Z988</f>
        <v>["Ticket Sales", "Radio Interviews", "News Papers"]</v>
      </c>
      <c r="BJ983" s="21" t="s">
        <v>121</v>
      </c>
      <c r="BK983" s="127" t="str">
        <f>PlainData_XXX!AA988</f>
        <v xml:space="preserve">"Stadium" : </v>
      </c>
      <c r="BL983" s="21" t="s">
        <v>71</v>
      </c>
      <c r="BM983" s="123" t="str">
        <f>PlainData_XXX!AB988</f>
        <v xml:space="preserve">"Name" : </v>
      </c>
      <c r="BN983" s="21" t="s">
        <v>120</v>
      </c>
      <c r="BO983" s="21" t="str">
        <f>PlainData_XXX!AC988</f>
        <v>Bord Gais Energy Theatre</v>
      </c>
      <c r="BP983" s="21" t="s">
        <v>78</v>
      </c>
      <c r="BQ983" s="123" t="str">
        <f>PlainData_XXX!AD988</f>
        <v xml:space="preserve">"City" : </v>
      </c>
      <c r="BR983" s="21" t="s">
        <v>120</v>
      </c>
      <c r="BS983" s="21" t="str">
        <f>PlainData_XXX!AE988</f>
        <v>Dublin</v>
      </c>
      <c r="BT983" s="21" t="s">
        <v>78</v>
      </c>
      <c r="BU983" s="123" t="str">
        <f>PlainData_XXX!AF988</f>
        <v xml:space="preserve">"Type" : </v>
      </c>
      <c r="BV983" s="21" t="s">
        <v>120</v>
      </c>
      <c r="BW983" s="21" t="str">
        <f>PlainData_XXX!AG988</f>
        <v>Basketball</v>
      </c>
      <c r="BX983" s="21" t="s">
        <v>78</v>
      </c>
      <c r="BY983" s="123" t="str">
        <f>PlainData_XXX!AH988</f>
        <v xml:space="preserve">"Capacity" : </v>
      </c>
      <c r="BZ983" s="21">
        <f>PlainData_XXX!AI988</f>
        <v>2100</v>
      </c>
      <c r="CA983" s="21" t="s">
        <v>0</v>
      </c>
      <c r="CB983" s="21" t="str">
        <f>PlainData_XXX!AJ988</f>
        <v>"Acoustics" :</v>
      </c>
      <c r="CC983" s="21" t="s">
        <v>120</v>
      </c>
      <c r="CD983" s="21" t="str">
        <f>PlainData_XXX!AK988</f>
        <v>Good</v>
      </c>
      <c r="CE983" s="21" t="s">
        <v>120</v>
      </c>
      <c r="CF983" s="21" t="s">
        <v>121</v>
      </c>
      <c r="CG983" s="21" t="str">
        <f>PlainData_XXX!AL988</f>
        <v>"Merchandise_Type" :</v>
      </c>
      <c r="CH983" s="21" t="str">
        <f>PlainData_XXX!AM988</f>
        <v>["CD’s", "Photos"]</v>
      </c>
      <c r="CI983" s="21" t="s">
        <v>0</v>
      </c>
      <c r="CJ983" s="21" t="str">
        <f>PlainData_XXX!AN988</f>
        <v>"Audience_Type" :</v>
      </c>
      <c r="CK983" s="21" t="str">
        <f>PlainData_XXX!AO988</f>
        <v>["Teenagers", "Middle Aged", "Retired "]</v>
      </c>
      <c r="CL983" s="21" t="s">
        <v>121</v>
      </c>
    </row>
    <row r="984" spans="1:90" ht="13.2" x14ac:dyDescent="0.25">
      <c r="A984" s="45" t="s">
        <v>10</v>
      </c>
      <c r="B984" s="54">
        <f>PlainData_XXX!A989</f>
        <v>975</v>
      </c>
      <c r="C984" s="46" t="s">
        <v>77</v>
      </c>
      <c r="D984" s="49" t="str">
        <f t="shared" si="165"/>
        <v xml:space="preserve">"Concert_Year" : </v>
      </c>
      <c r="E984" s="103">
        <f>PlainData_XXX!B989</f>
        <v>2018</v>
      </c>
      <c r="F984" s="48" t="s">
        <v>0</v>
      </c>
      <c r="G984" s="49" t="str">
        <f t="shared" si="166"/>
        <v xml:space="preserve">"Concert_Month" : </v>
      </c>
      <c r="H984" s="103">
        <f>PlainData_XXX!C989</f>
        <v>11</v>
      </c>
      <c r="I984" s="48" t="s">
        <v>0</v>
      </c>
      <c r="J984" s="49" t="str">
        <f t="shared" si="167"/>
        <v>"Duration" :</v>
      </c>
      <c r="K984" s="104">
        <f>PlainData_XXX!D989</f>
        <v>180</v>
      </c>
      <c r="L984" s="46" t="s">
        <v>77</v>
      </c>
      <c r="M984" s="49" t="str">
        <f t="shared" si="168"/>
        <v xml:space="preserve">"Expected_Crowd" : </v>
      </c>
      <c r="N984" s="103">
        <f>PlainData_XXX!E989</f>
        <v>66000</v>
      </c>
      <c r="O984" s="48" t="s">
        <v>0</v>
      </c>
      <c r="P984" s="49" t="str">
        <f t="shared" si="169"/>
        <v xml:space="preserve">"Actual_Crowd" : </v>
      </c>
      <c r="Q984" s="103">
        <f>PlainData_XXX!F989</f>
        <v>66900</v>
      </c>
      <c r="R984" s="46" t="s">
        <v>77</v>
      </c>
      <c r="S984" s="49" t="str">
        <f t="shared" si="170"/>
        <v xml:space="preserve">"Cheapest_Ticket_Price" : </v>
      </c>
      <c r="T984" s="103">
        <f>PlainData_XXX!G989</f>
        <v>60</v>
      </c>
      <c r="U984" s="48" t="s">
        <v>0</v>
      </c>
      <c r="V984" s="49" t="str">
        <f t="shared" si="171"/>
        <v xml:space="preserve">"Dearest_Ticket_Price" : </v>
      </c>
      <c r="W984" s="104">
        <f>PlainData_XXX!H989</f>
        <v>160</v>
      </c>
      <c r="X984" s="48" t="s">
        <v>0</v>
      </c>
      <c r="Y984" s="49" t="str">
        <f t="shared" si="172"/>
        <v xml:space="preserve">"Food_Sales" : </v>
      </c>
      <c r="Z984" s="129">
        <f>PlainData_XXX!I989</f>
        <v>97100</v>
      </c>
      <c r="AA984" s="46" t="s">
        <v>77</v>
      </c>
      <c r="AB984" s="49" t="str">
        <f t="shared" si="173"/>
        <v xml:space="preserve">"Drink_Sales" : </v>
      </c>
      <c r="AC984" s="129">
        <f>PlainData_XXX!J989</f>
        <v>13200</v>
      </c>
      <c r="AD984" s="46" t="s">
        <v>77</v>
      </c>
      <c r="AE984" s="49" t="str">
        <f t="shared" si="174"/>
        <v xml:space="preserve">"Atmosphere" : </v>
      </c>
      <c r="AF984" s="50" t="s">
        <v>120</v>
      </c>
      <c r="AG984" s="104" t="str">
        <f>PlainData_XXX!K989</f>
        <v>Fair</v>
      </c>
      <c r="AH984" s="48" t="s">
        <v>78</v>
      </c>
      <c r="AI984" s="49" t="str">
        <f t="shared" si="175"/>
        <v xml:space="preserve">"Police_Cost" : </v>
      </c>
      <c r="AJ984" s="130">
        <f>PlainData_XXX!L989</f>
        <v>12800</v>
      </c>
      <c r="AK984" s="48" t="s">
        <v>0</v>
      </c>
      <c r="AL984" s="110" t="str">
        <f>PlainData_XXX!M989</f>
        <v xml:space="preserve">"Performer" : </v>
      </c>
      <c r="AM984" s="49" t="s">
        <v>71</v>
      </c>
      <c r="AN984" s="111" t="str">
        <f>PlainData_XXX!N989</f>
        <v xml:space="preserve">"Name" : </v>
      </c>
      <c r="AO984" s="48" t="s">
        <v>120</v>
      </c>
      <c r="AP984" s="104" t="str">
        <f>PlainData_XXX!O989</f>
        <v>Meabh Fitzpatrick</v>
      </c>
      <c r="AQ984" s="48" t="s">
        <v>78</v>
      </c>
      <c r="AR984" s="111" t="str">
        <f>PlainData_XXX!P989</f>
        <v xml:space="preserve">"Music_Type" : </v>
      </c>
      <c r="AS984" s="50" t="s">
        <v>120</v>
      </c>
      <c r="AT984" s="104" t="str">
        <f>PlainData_XXX!Q989</f>
        <v>Classical</v>
      </c>
      <c r="AU984" s="48" t="s">
        <v>78</v>
      </c>
      <c r="AV984" s="111" t="str">
        <f>PlainData_XXX!R989</f>
        <v xml:space="preserve">"Services" : </v>
      </c>
      <c r="AW984" s="104" t="str">
        <f>PlainData_XXX!S989</f>
        <v>["Fan Engagement", "Photo Shoots ", "Meet and Greet"]</v>
      </c>
      <c r="AX984" s="49" t="s">
        <v>76</v>
      </c>
      <c r="AY984" s="122" t="str">
        <f>PlainData_XXX!T989</f>
        <v xml:space="preserve">"Sponsor" : </v>
      </c>
      <c r="AZ984" s="21" t="s">
        <v>71</v>
      </c>
      <c r="BA984" s="123" t="str">
        <f>PlainData_XXX!U989</f>
        <v xml:space="preserve">"Name" : </v>
      </c>
      <c r="BB984" s="21" t="s">
        <v>120</v>
      </c>
      <c r="BC984" s="21" t="str">
        <f>PlainData_XXX!V989</f>
        <v>Lewis Maher</v>
      </c>
      <c r="BD984" s="21" t="s">
        <v>78</v>
      </c>
      <c r="BE984" s="123" t="str">
        <f>PlainData_XXX!W989</f>
        <v xml:space="preserve">"Amount" : </v>
      </c>
      <c r="BF984" s="21">
        <f>PlainData_XXX!X989</f>
        <v>318000</v>
      </c>
      <c r="BG984" s="21" t="s">
        <v>0</v>
      </c>
      <c r="BH984" s="123" t="str">
        <f>PlainData_XXX!Y989</f>
        <v xml:space="preserve">"Services" : </v>
      </c>
      <c r="BI984" s="21" t="str">
        <f>PlainData_XXX!Z989</f>
        <v>["Ticket Sales", "Radio Interviews", "TV Interviews", "Posters"]</v>
      </c>
      <c r="BJ984" s="21" t="s">
        <v>121</v>
      </c>
      <c r="BK984" s="127" t="str">
        <f>PlainData_XXX!AA989</f>
        <v xml:space="preserve">"Stadium" : </v>
      </c>
      <c r="BL984" s="21" t="s">
        <v>71</v>
      </c>
      <c r="BM984" s="123" t="str">
        <f>PlainData_XXX!AB989</f>
        <v xml:space="preserve">"Name" : </v>
      </c>
      <c r="BN984" s="21" t="s">
        <v>120</v>
      </c>
      <c r="BO984" s="21" t="str">
        <f>PlainData_XXX!AC989</f>
        <v>Kingspan Stadium</v>
      </c>
      <c r="BP984" s="21" t="s">
        <v>78</v>
      </c>
      <c r="BQ984" s="123" t="str">
        <f>PlainData_XXX!AD989</f>
        <v xml:space="preserve">"City" : </v>
      </c>
      <c r="BR984" s="21" t="s">
        <v>120</v>
      </c>
      <c r="BS984" s="21" t="str">
        <f>PlainData_XXX!AE989</f>
        <v>Belfast</v>
      </c>
      <c r="BT984" s="21" t="s">
        <v>78</v>
      </c>
      <c r="BU984" s="123" t="str">
        <f>PlainData_XXX!AF989</f>
        <v xml:space="preserve">"Type" : </v>
      </c>
      <c r="BV984" s="21" t="s">
        <v>120</v>
      </c>
      <c r="BW984" s="21" t="str">
        <f>PlainData_XXX!AG989</f>
        <v>Rugby</v>
      </c>
      <c r="BX984" s="21" t="s">
        <v>78</v>
      </c>
      <c r="BY984" s="123" t="str">
        <f>PlainData_XXX!AH989</f>
        <v xml:space="preserve">"Capacity" : </v>
      </c>
      <c r="BZ984" s="21">
        <f>PlainData_XXX!AI989</f>
        <v>18000</v>
      </c>
      <c r="CA984" s="21" t="s">
        <v>0</v>
      </c>
      <c r="CB984" s="21" t="str">
        <f>PlainData_XXX!AJ989</f>
        <v>"Acoustics" :</v>
      </c>
      <c r="CC984" s="21" t="s">
        <v>120</v>
      </c>
      <c r="CD984" s="21" t="str">
        <f>PlainData_XXX!AK989</f>
        <v>Fair</v>
      </c>
      <c r="CE984" s="21" t="s">
        <v>120</v>
      </c>
      <c r="CF984" s="21" t="s">
        <v>121</v>
      </c>
      <c r="CG984" s="21" t="str">
        <f>PlainData_XXX!AL989</f>
        <v>"Merchandise_Type" :</v>
      </c>
      <c r="CH984" s="21" t="str">
        <f>PlainData_XXX!AM989</f>
        <v>["CD’s", "Hoodies"]</v>
      </c>
      <c r="CI984" s="21" t="s">
        <v>0</v>
      </c>
      <c r="CJ984" s="21" t="str">
        <f>PlainData_XXX!AN989</f>
        <v>"Audience_Type" :</v>
      </c>
      <c r="CK984" s="21" t="str">
        <f>PlainData_XXX!AO989</f>
        <v>["Teenagers", "Third Level Students", "Middle Aged"]</v>
      </c>
      <c r="CL984" s="21" t="s">
        <v>121</v>
      </c>
    </row>
    <row r="985" spans="1:90" ht="13.2" x14ac:dyDescent="0.25">
      <c r="A985" s="45" t="s">
        <v>10</v>
      </c>
      <c r="B985" s="54">
        <f>PlainData_XXX!A990</f>
        <v>976</v>
      </c>
      <c r="C985" s="46" t="s">
        <v>77</v>
      </c>
      <c r="D985" s="49" t="str">
        <f t="shared" si="165"/>
        <v xml:space="preserve">"Concert_Year" : </v>
      </c>
      <c r="E985" s="103">
        <f>PlainData_XXX!B990</f>
        <v>2024</v>
      </c>
      <c r="F985" s="48" t="s">
        <v>0</v>
      </c>
      <c r="G985" s="49" t="str">
        <f t="shared" si="166"/>
        <v xml:space="preserve">"Concert_Month" : </v>
      </c>
      <c r="H985" s="103">
        <f>PlainData_XXX!C990</f>
        <v>12</v>
      </c>
      <c r="I985" s="48" t="s">
        <v>0</v>
      </c>
      <c r="J985" s="49" t="str">
        <f t="shared" si="167"/>
        <v>"Duration" :</v>
      </c>
      <c r="K985" s="104">
        <f>PlainData_XXX!D990</f>
        <v>80</v>
      </c>
      <c r="L985" s="46" t="s">
        <v>77</v>
      </c>
      <c r="M985" s="49" t="str">
        <f t="shared" si="168"/>
        <v xml:space="preserve">"Expected_Crowd" : </v>
      </c>
      <c r="N985" s="103">
        <f>PlainData_XXX!E990</f>
        <v>46600</v>
      </c>
      <c r="O985" s="48" t="s">
        <v>0</v>
      </c>
      <c r="P985" s="49" t="str">
        <f t="shared" si="169"/>
        <v xml:space="preserve">"Actual_Crowd" : </v>
      </c>
      <c r="Q985" s="103">
        <f>PlainData_XXX!F990</f>
        <v>38100</v>
      </c>
      <c r="R985" s="46" t="s">
        <v>77</v>
      </c>
      <c r="S985" s="49" t="str">
        <f t="shared" si="170"/>
        <v xml:space="preserve">"Cheapest_Ticket_Price" : </v>
      </c>
      <c r="T985" s="103">
        <f>PlainData_XXX!G990</f>
        <v>30</v>
      </c>
      <c r="U985" s="48" t="s">
        <v>0</v>
      </c>
      <c r="V985" s="49" t="str">
        <f t="shared" si="171"/>
        <v xml:space="preserve">"Dearest_Ticket_Price" : </v>
      </c>
      <c r="W985" s="104">
        <f>PlainData_XXX!H990</f>
        <v>50</v>
      </c>
      <c r="X985" s="48" t="s">
        <v>0</v>
      </c>
      <c r="Y985" s="49" t="str">
        <f t="shared" si="172"/>
        <v xml:space="preserve">"Food_Sales" : </v>
      </c>
      <c r="Z985" s="129">
        <f>PlainData_XXX!I990</f>
        <v>53500</v>
      </c>
      <c r="AA985" s="46" t="s">
        <v>77</v>
      </c>
      <c r="AB985" s="49" t="str">
        <f t="shared" si="173"/>
        <v xml:space="preserve">"Drink_Sales" : </v>
      </c>
      <c r="AC985" s="129">
        <f>PlainData_XXX!J990</f>
        <v>69200</v>
      </c>
      <c r="AD985" s="46" t="s">
        <v>77</v>
      </c>
      <c r="AE985" s="49" t="str">
        <f t="shared" si="174"/>
        <v xml:space="preserve">"Atmosphere" : </v>
      </c>
      <c r="AF985" s="50" t="s">
        <v>120</v>
      </c>
      <c r="AG985" s="104" t="str">
        <f>PlainData_XXX!K990</f>
        <v>Excellent</v>
      </c>
      <c r="AH985" s="48" t="s">
        <v>78</v>
      </c>
      <c r="AI985" s="49" t="str">
        <f t="shared" si="175"/>
        <v xml:space="preserve">"Police_Cost" : </v>
      </c>
      <c r="AJ985" s="130">
        <f>PlainData_XXX!L990</f>
        <v>46800</v>
      </c>
      <c r="AK985" s="48" t="s">
        <v>0</v>
      </c>
      <c r="AL985" s="110" t="str">
        <f>PlainData_XXX!M990</f>
        <v xml:space="preserve">"Performer" : </v>
      </c>
      <c r="AM985" s="49" t="s">
        <v>71</v>
      </c>
      <c r="AN985" s="111" t="str">
        <f>PlainData_XXX!N990</f>
        <v xml:space="preserve">"Name" : </v>
      </c>
      <c r="AO985" s="48" t="s">
        <v>120</v>
      </c>
      <c r="AP985" s="104" t="str">
        <f>PlainData_XXX!O990</f>
        <v>Doireann Maguire</v>
      </c>
      <c r="AQ985" s="48" t="s">
        <v>78</v>
      </c>
      <c r="AR985" s="111" t="str">
        <f>PlainData_XXX!P990</f>
        <v xml:space="preserve">"Music_Type" : </v>
      </c>
      <c r="AS985" s="50" t="s">
        <v>120</v>
      </c>
      <c r="AT985" s="104" t="str">
        <f>PlainData_XXX!Q990</f>
        <v>Jazz</v>
      </c>
      <c r="AU985" s="48" t="s">
        <v>78</v>
      </c>
      <c r="AV985" s="111" t="str">
        <f>PlainData_XXX!R990</f>
        <v xml:space="preserve">"Services" : </v>
      </c>
      <c r="AW985" s="104" t="str">
        <f>PlainData_XXX!S990</f>
        <v>["TV Interviews", "Fan Engagement", "Photo Shoots "]</v>
      </c>
      <c r="AX985" s="49" t="s">
        <v>76</v>
      </c>
      <c r="AY985" s="122" t="str">
        <f>PlainData_XXX!T990</f>
        <v xml:space="preserve">"Sponsor" : </v>
      </c>
      <c r="AZ985" s="21" t="s">
        <v>71</v>
      </c>
      <c r="BA985" s="123" t="str">
        <f>PlainData_XXX!U990</f>
        <v xml:space="preserve">"Name" : </v>
      </c>
      <c r="BB985" s="21" t="s">
        <v>120</v>
      </c>
      <c r="BC985" s="21" t="str">
        <f>PlainData_XXX!V990</f>
        <v>Glen Healy</v>
      </c>
      <c r="BD985" s="21" t="s">
        <v>78</v>
      </c>
      <c r="BE985" s="123" t="str">
        <f>PlainData_XXX!W990</f>
        <v xml:space="preserve">"Amount" : </v>
      </c>
      <c r="BF985" s="21">
        <f>PlainData_XXX!X990</f>
        <v>165000</v>
      </c>
      <c r="BG985" s="21" t="s">
        <v>0</v>
      </c>
      <c r="BH985" s="123" t="str">
        <f>PlainData_XXX!Y990</f>
        <v xml:space="preserve">"Services" : </v>
      </c>
      <c r="BI985" s="21" t="str">
        <f>PlainData_XXX!Z990</f>
        <v>["TV Interviews", "Posters", "News Papers", "Radio Interviews"]</v>
      </c>
      <c r="BJ985" s="21" t="s">
        <v>121</v>
      </c>
      <c r="BK985" s="127" t="str">
        <f>PlainData_XXX!AA990</f>
        <v xml:space="preserve">"Stadium" : </v>
      </c>
      <c r="BL985" s="21" t="s">
        <v>71</v>
      </c>
      <c r="BM985" s="123" t="str">
        <f>PlainData_XXX!AB990</f>
        <v xml:space="preserve">"Name" : </v>
      </c>
      <c r="BN985" s="21" t="s">
        <v>120</v>
      </c>
      <c r="BO985" s="21" t="str">
        <f>PlainData_XXX!AC990</f>
        <v>Aviva Stadium</v>
      </c>
      <c r="BP985" s="21" t="s">
        <v>78</v>
      </c>
      <c r="BQ985" s="123" t="str">
        <f>PlainData_XXX!AD990</f>
        <v xml:space="preserve">"City" : </v>
      </c>
      <c r="BR985" s="21" t="s">
        <v>120</v>
      </c>
      <c r="BS985" s="21" t="str">
        <f>PlainData_XXX!AE990</f>
        <v>Dublin</v>
      </c>
      <c r="BT985" s="21" t="s">
        <v>78</v>
      </c>
      <c r="BU985" s="123" t="str">
        <f>PlainData_XXX!AF990</f>
        <v xml:space="preserve">"Type" : </v>
      </c>
      <c r="BV985" s="21" t="s">
        <v>120</v>
      </c>
      <c r="BW985" s="21" t="str">
        <f>PlainData_XXX!AG990</f>
        <v>Soccer</v>
      </c>
      <c r="BX985" s="21" t="s">
        <v>78</v>
      </c>
      <c r="BY985" s="123" t="str">
        <f>PlainData_XXX!AH990</f>
        <v xml:space="preserve">"Capacity" : </v>
      </c>
      <c r="BZ985" s="21">
        <f>PlainData_XXX!AI990</f>
        <v>51700</v>
      </c>
      <c r="CA985" s="21" t="s">
        <v>0</v>
      </c>
      <c r="CB985" s="21" t="str">
        <f>PlainData_XXX!AJ990</f>
        <v>"Acoustics" :</v>
      </c>
      <c r="CC985" s="21" t="s">
        <v>120</v>
      </c>
      <c r="CD985" s="21" t="str">
        <f>PlainData_XXX!AK990</f>
        <v>Fair</v>
      </c>
      <c r="CE985" s="21" t="s">
        <v>120</v>
      </c>
      <c r="CF985" s="21" t="s">
        <v>121</v>
      </c>
      <c r="CG985" s="21" t="str">
        <f>PlainData_XXX!AL990</f>
        <v>"Merchandise_Type" :</v>
      </c>
      <c r="CH985" s="21" t="str">
        <f>PlainData_XXX!AM990</f>
        <v>["Hoodies", "Umbrellas ", "Photos"]</v>
      </c>
      <c r="CI985" s="21" t="s">
        <v>0</v>
      </c>
      <c r="CJ985" s="21" t="str">
        <f>PlainData_XXX!AN990</f>
        <v>"Audience_Type" :</v>
      </c>
      <c r="CK985" s="21" t="str">
        <f>PlainData_XXX!AO990</f>
        <v>["Third Level Students", "Retired "]</v>
      </c>
      <c r="CL985" s="21" t="s">
        <v>121</v>
      </c>
    </row>
    <row r="986" spans="1:90" ht="13.2" x14ac:dyDescent="0.25">
      <c r="A986" s="45" t="s">
        <v>10</v>
      </c>
      <c r="B986" s="54">
        <f>PlainData_XXX!A991</f>
        <v>977</v>
      </c>
      <c r="C986" s="46" t="s">
        <v>77</v>
      </c>
      <c r="D986" s="49" t="str">
        <f t="shared" si="165"/>
        <v xml:space="preserve">"Concert_Year" : </v>
      </c>
      <c r="E986" s="103">
        <f>PlainData_XXX!B991</f>
        <v>2017</v>
      </c>
      <c r="F986" s="48" t="s">
        <v>0</v>
      </c>
      <c r="G986" s="49" t="str">
        <f t="shared" si="166"/>
        <v xml:space="preserve">"Concert_Month" : </v>
      </c>
      <c r="H986" s="103">
        <f>PlainData_XXX!C991</f>
        <v>2</v>
      </c>
      <c r="I986" s="48" t="s">
        <v>0</v>
      </c>
      <c r="J986" s="49" t="str">
        <f t="shared" si="167"/>
        <v>"Duration" :</v>
      </c>
      <c r="K986" s="104">
        <f>PlainData_XXX!D991</f>
        <v>110</v>
      </c>
      <c r="L986" s="46" t="s">
        <v>77</v>
      </c>
      <c r="M986" s="49" t="str">
        <f t="shared" si="168"/>
        <v xml:space="preserve">"Expected_Crowd" : </v>
      </c>
      <c r="N986" s="103">
        <f>PlainData_XXX!E991</f>
        <v>61700</v>
      </c>
      <c r="O986" s="48" t="s">
        <v>0</v>
      </c>
      <c r="P986" s="49" t="str">
        <f t="shared" si="169"/>
        <v xml:space="preserve">"Actual_Crowd" : </v>
      </c>
      <c r="Q986" s="103">
        <f>PlainData_XXX!F991</f>
        <v>64800</v>
      </c>
      <c r="R986" s="46" t="s">
        <v>77</v>
      </c>
      <c r="S986" s="49" t="str">
        <f t="shared" si="170"/>
        <v xml:space="preserve">"Cheapest_Ticket_Price" : </v>
      </c>
      <c r="T986" s="103">
        <f>PlainData_XXX!G991</f>
        <v>30</v>
      </c>
      <c r="U986" s="48" t="s">
        <v>0</v>
      </c>
      <c r="V986" s="49" t="str">
        <f t="shared" si="171"/>
        <v xml:space="preserve">"Dearest_Ticket_Price" : </v>
      </c>
      <c r="W986" s="104">
        <f>PlainData_XXX!H991</f>
        <v>100</v>
      </c>
      <c r="X986" s="48" t="s">
        <v>0</v>
      </c>
      <c r="Y986" s="49" t="str">
        <f t="shared" si="172"/>
        <v xml:space="preserve">"Food_Sales" : </v>
      </c>
      <c r="Z986" s="129">
        <f>PlainData_XXX!I991</f>
        <v>96100</v>
      </c>
      <c r="AA986" s="46" t="s">
        <v>77</v>
      </c>
      <c r="AB986" s="49" t="str">
        <f t="shared" si="173"/>
        <v xml:space="preserve">"Drink_Sales" : </v>
      </c>
      <c r="AC986" s="129">
        <f>PlainData_XXX!J991</f>
        <v>5300</v>
      </c>
      <c r="AD986" s="46" t="s">
        <v>77</v>
      </c>
      <c r="AE986" s="49" t="str">
        <f t="shared" si="174"/>
        <v xml:space="preserve">"Atmosphere" : </v>
      </c>
      <c r="AF986" s="50" t="s">
        <v>120</v>
      </c>
      <c r="AG986" s="104" t="str">
        <f>PlainData_XXX!K991</f>
        <v>Excellent</v>
      </c>
      <c r="AH986" s="48" t="s">
        <v>78</v>
      </c>
      <c r="AI986" s="49" t="str">
        <f t="shared" si="175"/>
        <v xml:space="preserve">"Police_Cost" : </v>
      </c>
      <c r="AJ986" s="130">
        <f>PlainData_XXX!L991</f>
        <v>11700</v>
      </c>
      <c r="AK986" s="48" t="s">
        <v>0</v>
      </c>
      <c r="AL986" s="110" t="str">
        <f>PlainData_XXX!M991</f>
        <v xml:space="preserve">"Performer" : </v>
      </c>
      <c r="AM986" s="49" t="s">
        <v>71</v>
      </c>
      <c r="AN986" s="111" t="str">
        <f>PlainData_XXX!N991</f>
        <v xml:space="preserve">"Name" : </v>
      </c>
      <c r="AO986" s="48" t="s">
        <v>120</v>
      </c>
      <c r="AP986" s="104" t="str">
        <f>PlainData_XXX!O991</f>
        <v>Cillian Daly</v>
      </c>
      <c r="AQ986" s="48" t="s">
        <v>78</v>
      </c>
      <c r="AR986" s="111" t="str">
        <f>PlainData_XXX!P991</f>
        <v xml:space="preserve">"Music_Type" : </v>
      </c>
      <c r="AS986" s="50" t="s">
        <v>120</v>
      </c>
      <c r="AT986" s="104" t="str">
        <f>PlainData_XXX!Q991</f>
        <v>Jazz</v>
      </c>
      <c r="AU986" s="48" t="s">
        <v>78</v>
      </c>
      <c r="AV986" s="111" t="str">
        <f>PlainData_XXX!R991</f>
        <v xml:space="preserve">"Services" : </v>
      </c>
      <c r="AW986" s="104" t="str">
        <f>PlainData_XXX!S991</f>
        <v>["TV Interviews", "Photo Shoots "]</v>
      </c>
      <c r="AX986" s="49" t="s">
        <v>76</v>
      </c>
      <c r="AY986" s="122" t="str">
        <f>PlainData_XXX!T991</f>
        <v xml:space="preserve">"Sponsor" : </v>
      </c>
      <c r="AZ986" s="21" t="s">
        <v>71</v>
      </c>
      <c r="BA986" s="123" t="str">
        <f>PlainData_XXX!U991</f>
        <v xml:space="preserve">"Name" : </v>
      </c>
      <c r="BB986" s="21" t="s">
        <v>120</v>
      </c>
      <c r="BC986" s="21" t="str">
        <f>PlainData_XXX!V991</f>
        <v>Leah Helly</v>
      </c>
      <c r="BD986" s="21" t="s">
        <v>78</v>
      </c>
      <c r="BE986" s="123" t="str">
        <f>PlainData_XXX!W991</f>
        <v xml:space="preserve">"Amount" : </v>
      </c>
      <c r="BF986" s="21">
        <f>PlainData_XXX!X991</f>
        <v>21000</v>
      </c>
      <c r="BG986" s="21" t="s">
        <v>0</v>
      </c>
      <c r="BH986" s="123" t="str">
        <f>PlainData_XXX!Y991</f>
        <v xml:space="preserve">"Services" : </v>
      </c>
      <c r="BI986" s="21" t="str">
        <f>PlainData_XXX!Z991</f>
        <v>["Ticket Sales", "News Papers"]</v>
      </c>
      <c r="BJ986" s="21" t="s">
        <v>121</v>
      </c>
      <c r="BK986" s="127" t="str">
        <f>PlainData_XXX!AA991</f>
        <v xml:space="preserve">"Stadium" : </v>
      </c>
      <c r="BL986" s="21" t="s">
        <v>71</v>
      </c>
      <c r="BM986" s="123" t="str">
        <f>PlainData_XXX!AB991</f>
        <v xml:space="preserve">"Name" : </v>
      </c>
      <c r="BN986" s="21" t="s">
        <v>120</v>
      </c>
      <c r="BO986" s="21" t="str">
        <f>PlainData_XXX!AC991</f>
        <v>Croke Park</v>
      </c>
      <c r="BP986" s="21" t="s">
        <v>78</v>
      </c>
      <c r="BQ986" s="123" t="str">
        <f>PlainData_XXX!AD991</f>
        <v xml:space="preserve">"City" : </v>
      </c>
      <c r="BR986" s="21" t="s">
        <v>120</v>
      </c>
      <c r="BS986" s="21" t="str">
        <f>PlainData_XXX!AE991</f>
        <v>Dublin</v>
      </c>
      <c r="BT986" s="21" t="s">
        <v>78</v>
      </c>
      <c r="BU986" s="123" t="str">
        <f>PlainData_XXX!AF991</f>
        <v xml:space="preserve">"Type" : </v>
      </c>
      <c r="BV986" s="21" t="s">
        <v>120</v>
      </c>
      <c r="BW986" s="21" t="str">
        <f>PlainData_XXX!AG991</f>
        <v>GAA</v>
      </c>
      <c r="BX986" s="21" t="s">
        <v>78</v>
      </c>
      <c r="BY986" s="123" t="str">
        <f>PlainData_XXX!AH991</f>
        <v xml:space="preserve">"Capacity" : </v>
      </c>
      <c r="BZ986" s="21">
        <f>PlainData_XXX!AI991</f>
        <v>82300</v>
      </c>
      <c r="CA986" s="21" t="s">
        <v>0</v>
      </c>
      <c r="CB986" s="21" t="str">
        <f>PlainData_XXX!AJ991</f>
        <v>"Acoustics" :</v>
      </c>
      <c r="CC986" s="21" t="s">
        <v>120</v>
      </c>
      <c r="CD986" s="21" t="str">
        <f>PlainData_XXX!AK991</f>
        <v>Fair</v>
      </c>
      <c r="CE986" s="21" t="s">
        <v>120</v>
      </c>
      <c r="CF986" s="21" t="s">
        <v>121</v>
      </c>
      <c r="CG986" s="21" t="str">
        <f>PlainData_XXX!AL991</f>
        <v>"Merchandise_Type" :</v>
      </c>
      <c r="CH986" s="21" t="str">
        <f>PlainData_XXX!AM991</f>
        <v>["Tee Shirts", "Photos", "Umbrellas "]</v>
      </c>
      <c r="CI986" s="21" t="s">
        <v>0</v>
      </c>
      <c r="CJ986" s="21" t="str">
        <f>PlainData_XXX!AN991</f>
        <v>"Audience_Type" :</v>
      </c>
      <c r="CK986" s="21" t="str">
        <f>PlainData_XXX!AO991</f>
        <v>["Young Working Adults", "Retired "]</v>
      </c>
      <c r="CL986" s="21" t="s">
        <v>121</v>
      </c>
    </row>
    <row r="987" spans="1:90" ht="13.2" x14ac:dyDescent="0.25">
      <c r="A987" s="45" t="s">
        <v>10</v>
      </c>
      <c r="B987" s="54">
        <f>PlainData_XXX!A992</f>
        <v>978</v>
      </c>
      <c r="C987" s="46" t="s">
        <v>77</v>
      </c>
      <c r="D987" s="49" t="str">
        <f t="shared" si="165"/>
        <v xml:space="preserve">"Concert_Year" : </v>
      </c>
      <c r="E987" s="103">
        <f>PlainData_XXX!B992</f>
        <v>2024</v>
      </c>
      <c r="F987" s="48" t="s">
        <v>0</v>
      </c>
      <c r="G987" s="49" t="str">
        <f t="shared" si="166"/>
        <v xml:space="preserve">"Concert_Month" : </v>
      </c>
      <c r="H987" s="103">
        <f>PlainData_XXX!C992</f>
        <v>5</v>
      </c>
      <c r="I987" s="48" t="s">
        <v>0</v>
      </c>
      <c r="J987" s="49" t="str">
        <f t="shared" si="167"/>
        <v>"Duration" :</v>
      </c>
      <c r="K987" s="104">
        <f>PlainData_XXX!D992</f>
        <v>90</v>
      </c>
      <c r="L987" s="46" t="s">
        <v>77</v>
      </c>
      <c r="M987" s="49" t="str">
        <f t="shared" si="168"/>
        <v xml:space="preserve">"Expected_Crowd" : </v>
      </c>
      <c r="N987" s="103">
        <f>PlainData_XXX!E992</f>
        <v>3100</v>
      </c>
      <c r="O987" s="48" t="s">
        <v>0</v>
      </c>
      <c r="P987" s="49" t="str">
        <f t="shared" si="169"/>
        <v xml:space="preserve">"Actual_Crowd" : </v>
      </c>
      <c r="Q987" s="103">
        <f>PlainData_XXX!F992</f>
        <v>3400</v>
      </c>
      <c r="R987" s="46" t="s">
        <v>77</v>
      </c>
      <c r="S987" s="49" t="str">
        <f t="shared" si="170"/>
        <v xml:space="preserve">"Cheapest_Ticket_Price" : </v>
      </c>
      <c r="T987" s="103">
        <f>PlainData_XXX!G992</f>
        <v>35</v>
      </c>
      <c r="U987" s="48" t="s">
        <v>0</v>
      </c>
      <c r="V987" s="49" t="str">
        <f t="shared" si="171"/>
        <v xml:space="preserve">"Dearest_Ticket_Price" : </v>
      </c>
      <c r="W987" s="104">
        <f>PlainData_XXX!H992</f>
        <v>100</v>
      </c>
      <c r="X987" s="48" t="s">
        <v>0</v>
      </c>
      <c r="Y987" s="49" t="str">
        <f t="shared" si="172"/>
        <v xml:space="preserve">"Food_Sales" : </v>
      </c>
      <c r="Z987" s="129">
        <f>PlainData_XXX!I992</f>
        <v>56300</v>
      </c>
      <c r="AA987" s="46" t="s">
        <v>77</v>
      </c>
      <c r="AB987" s="49" t="str">
        <f t="shared" si="173"/>
        <v xml:space="preserve">"Drink_Sales" : </v>
      </c>
      <c r="AC987" s="129">
        <f>PlainData_XXX!J992</f>
        <v>81600</v>
      </c>
      <c r="AD987" s="46" t="s">
        <v>77</v>
      </c>
      <c r="AE987" s="49" t="str">
        <f t="shared" si="174"/>
        <v xml:space="preserve">"Atmosphere" : </v>
      </c>
      <c r="AF987" s="50" t="s">
        <v>120</v>
      </c>
      <c r="AG987" s="104" t="str">
        <f>PlainData_XXX!K992</f>
        <v>Good</v>
      </c>
      <c r="AH987" s="48" t="s">
        <v>78</v>
      </c>
      <c r="AI987" s="49" t="str">
        <f t="shared" si="175"/>
        <v xml:space="preserve">"Police_Cost" : </v>
      </c>
      <c r="AJ987" s="130">
        <f>PlainData_XXX!L992</f>
        <v>18800</v>
      </c>
      <c r="AK987" s="48" t="s">
        <v>0</v>
      </c>
      <c r="AL987" s="110" t="str">
        <f>PlainData_XXX!M992</f>
        <v xml:space="preserve">"Performer" : </v>
      </c>
      <c r="AM987" s="49" t="s">
        <v>71</v>
      </c>
      <c r="AN987" s="111" t="str">
        <f>PlainData_XXX!N992</f>
        <v xml:space="preserve">"Name" : </v>
      </c>
      <c r="AO987" s="48" t="s">
        <v>120</v>
      </c>
      <c r="AP987" s="104" t="str">
        <f>PlainData_XXX!O992</f>
        <v>Naomh Smith</v>
      </c>
      <c r="AQ987" s="48" t="s">
        <v>78</v>
      </c>
      <c r="AR987" s="111" t="str">
        <f>PlainData_XXX!P992</f>
        <v xml:space="preserve">"Music_Type" : </v>
      </c>
      <c r="AS987" s="50" t="s">
        <v>120</v>
      </c>
      <c r="AT987" s="104" t="str">
        <f>PlainData_XXX!Q992</f>
        <v>Hip-Hop</v>
      </c>
      <c r="AU987" s="48" t="s">
        <v>78</v>
      </c>
      <c r="AV987" s="111" t="str">
        <f>PlainData_XXX!R992</f>
        <v xml:space="preserve">"Services" : </v>
      </c>
      <c r="AW987" s="104" t="str">
        <f>PlainData_XXX!S992</f>
        <v>["Live Rehearsals", "Fan Engagement", "Photo Shoots "]</v>
      </c>
      <c r="AX987" s="49" t="s">
        <v>76</v>
      </c>
      <c r="AY987" s="122" t="str">
        <f>PlainData_XXX!T992</f>
        <v xml:space="preserve">"Sponsor" : </v>
      </c>
      <c r="AZ987" s="21" t="s">
        <v>71</v>
      </c>
      <c r="BA987" s="123" t="str">
        <f>PlainData_XXX!U992</f>
        <v xml:space="preserve">"Name" : </v>
      </c>
      <c r="BB987" s="21" t="s">
        <v>120</v>
      </c>
      <c r="BC987" s="21" t="str">
        <f>PlainData_XXX!V992</f>
        <v>Lisa Foley</v>
      </c>
      <c r="BD987" s="21" t="s">
        <v>78</v>
      </c>
      <c r="BE987" s="123" t="str">
        <f>PlainData_XXX!W992</f>
        <v xml:space="preserve">"Amount" : </v>
      </c>
      <c r="BF987" s="21">
        <f>PlainData_XXX!X992</f>
        <v>164000</v>
      </c>
      <c r="BG987" s="21" t="s">
        <v>0</v>
      </c>
      <c r="BH987" s="123" t="str">
        <f>PlainData_XXX!Y992</f>
        <v xml:space="preserve">"Services" : </v>
      </c>
      <c r="BI987" s="21" t="str">
        <f>PlainData_XXX!Z992</f>
        <v>["Posters", "News Papers", "Ticket Sales", "TV Interviews"]</v>
      </c>
      <c r="BJ987" s="21" t="s">
        <v>121</v>
      </c>
      <c r="BK987" s="127" t="str">
        <f>PlainData_XXX!AA992</f>
        <v xml:space="preserve">"Stadium" : </v>
      </c>
      <c r="BL987" s="21" t="s">
        <v>71</v>
      </c>
      <c r="BM987" s="123" t="str">
        <f>PlainData_XXX!AB992</f>
        <v xml:space="preserve">"Name" : </v>
      </c>
      <c r="BN987" s="21" t="s">
        <v>120</v>
      </c>
      <c r="BO987" s="21" t="str">
        <f>PlainData_XXX!AC992</f>
        <v>National Concert Hall</v>
      </c>
      <c r="BP987" s="21" t="s">
        <v>78</v>
      </c>
      <c r="BQ987" s="123" t="str">
        <f>PlainData_XXX!AD992</f>
        <v xml:space="preserve">"City" : </v>
      </c>
      <c r="BR987" s="21" t="s">
        <v>120</v>
      </c>
      <c r="BS987" s="21" t="str">
        <f>PlainData_XXX!AE992</f>
        <v>Dublin</v>
      </c>
      <c r="BT987" s="21" t="s">
        <v>78</v>
      </c>
      <c r="BU987" s="123" t="str">
        <f>PlainData_XXX!AF992</f>
        <v xml:space="preserve">"Type" : </v>
      </c>
      <c r="BV987" s="21" t="s">
        <v>120</v>
      </c>
      <c r="BW987" s="21" t="str">
        <f>PlainData_XXX!AG992</f>
        <v>Basketball</v>
      </c>
      <c r="BX987" s="21" t="s">
        <v>78</v>
      </c>
      <c r="BY987" s="123" t="str">
        <f>PlainData_XXX!AH992</f>
        <v xml:space="preserve">"Capacity" : </v>
      </c>
      <c r="BZ987" s="21">
        <f>PlainData_XXX!AI992</f>
        <v>1200</v>
      </c>
      <c r="CA987" s="21" t="s">
        <v>0</v>
      </c>
      <c r="CB987" s="21" t="str">
        <f>PlainData_XXX!AJ992</f>
        <v>"Acoustics" :</v>
      </c>
      <c r="CC987" s="21" t="s">
        <v>120</v>
      </c>
      <c r="CD987" s="21" t="str">
        <f>PlainData_XXX!AK992</f>
        <v>Good</v>
      </c>
      <c r="CE987" s="21" t="s">
        <v>120</v>
      </c>
      <c r="CF987" s="21" t="s">
        <v>121</v>
      </c>
      <c r="CG987" s="21" t="str">
        <f>PlainData_XXX!AL992</f>
        <v>"Merchandise_Type" :</v>
      </c>
      <c r="CH987" s="21" t="str">
        <f>PlainData_XXX!AM992</f>
        <v>["CD’s", "Photos"]</v>
      </c>
      <c r="CI987" s="21" t="s">
        <v>0</v>
      </c>
      <c r="CJ987" s="21" t="str">
        <f>PlainData_XXX!AN992</f>
        <v>"Audience_Type" :</v>
      </c>
      <c r="CK987" s="21" t="str">
        <f>PlainData_XXX!AO992</f>
        <v>["Young Working Adults"]</v>
      </c>
      <c r="CL987" s="21" t="s">
        <v>121</v>
      </c>
    </row>
    <row r="988" spans="1:90" ht="13.2" x14ac:dyDescent="0.25">
      <c r="A988" s="45" t="s">
        <v>10</v>
      </c>
      <c r="B988" s="54">
        <f>PlainData_XXX!A993</f>
        <v>979</v>
      </c>
      <c r="C988" s="46" t="s">
        <v>77</v>
      </c>
      <c r="D988" s="49" t="str">
        <f t="shared" si="165"/>
        <v xml:space="preserve">"Concert_Year" : </v>
      </c>
      <c r="E988" s="103">
        <f>PlainData_XXX!B993</f>
        <v>2019</v>
      </c>
      <c r="F988" s="48" t="s">
        <v>0</v>
      </c>
      <c r="G988" s="49" t="str">
        <f t="shared" si="166"/>
        <v xml:space="preserve">"Concert_Month" : </v>
      </c>
      <c r="H988" s="103">
        <f>PlainData_XXX!C993</f>
        <v>6</v>
      </c>
      <c r="I988" s="48" t="s">
        <v>0</v>
      </c>
      <c r="J988" s="49" t="str">
        <f t="shared" si="167"/>
        <v>"Duration" :</v>
      </c>
      <c r="K988" s="104">
        <f>PlainData_XXX!D993</f>
        <v>100</v>
      </c>
      <c r="L988" s="46" t="s">
        <v>77</v>
      </c>
      <c r="M988" s="49" t="str">
        <f t="shared" si="168"/>
        <v xml:space="preserve">"Expected_Crowd" : </v>
      </c>
      <c r="N988" s="103">
        <f>PlainData_XXX!E993</f>
        <v>44100</v>
      </c>
      <c r="O988" s="48" t="s">
        <v>0</v>
      </c>
      <c r="P988" s="49" t="str">
        <f t="shared" si="169"/>
        <v xml:space="preserve">"Actual_Crowd" : </v>
      </c>
      <c r="Q988" s="103">
        <f>PlainData_XXX!F993</f>
        <v>39200</v>
      </c>
      <c r="R988" s="46" t="s">
        <v>77</v>
      </c>
      <c r="S988" s="49" t="str">
        <f t="shared" si="170"/>
        <v xml:space="preserve">"Cheapest_Ticket_Price" : </v>
      </c>
      <c r="T988" s="103">
        <f>PlainData_XXX!G993</f>
        <v>10</v>
      </c>
      <c r="U988" s="48" t="s">
        <v>0</v>
      </c>
      <c r="V988" s="49" t="str">
        <f t="shared" si="171"/>
        <v xml:space="preserve">"Dearest_Ticket_Price" : </v>
      </c>
      <c r="W988" s="104">
        <f>PlainData_XXX!H993</f>
        <v>20</v>
      </c>
      <c r="X988" s="48" t="s">
        <v>0</v>
      </c>
      <c r="Y988" s="49" t="str">
        <f t="shared" si="172"/>
        <v xml:space="preserve">"Food_Sales" : </v>
      </c>
      <c r="Z988" s="129">
        <f>PlainData_XXX!I993</f>
        <v>2000</v>
      </c>
      <c r="AA988" s="46" t="s">
        <v>77</v>
      </c>
      <c r="AB988" s="49" t="str">
        <f t="shared" si="173"/>
        <v xml:space="preserve">"Drink_Sales" : </v>
      </c>
      <c r="AC988" s="129">
        <f>PlainData_XXX!J993</f>
        <v>70000</v>
      </c>
      <c r="AD988" s="46" t="s">
        <v>77</v>
      </c>
      <c r="AE988" s="49" t="str">
        <f t="shared" si="174"/>
        <v xml:space="preserve">"Atmosphere" : </v>
      </c>
      <c r="AF988" s="50" t="s">
        <v>120</v>
      </c>
      <c r="AG988" s="104" t="str">
        <f>PlainData_XXX!K993</f>
        <v>Excellent</v>
      </c>
      <c r="AH988" s="48" t="s">
        <v>78</v>
      </c>
      <c r="AI988" s="49" t="str">
        <f t="shared" si="175"/>
        <v xml:space="preserve">"Police_Cost" : </v>
      </c>
      <c r="AJ988" s="130">
        <f>PlainData_XXX!L993</f>
        <v>6600</v>
      </c>
      <c r="AK988" s="48" t="s">
        <v>0</v>
      </c>
      <c r="AL988" s="110" t="str">
        <f>PlainData_XXX!M993</f>
        <v xml:space="preserve">"Performer" : </v>
      </c>
      <c r="AM988" s="49" t="s">
        <v>71</v>
      </c>
      <c r="AN988" s="111" t="str">
        <f>PlainData_XXX!N993</f>
        <v xml:space="preserve">"Name" : </v>
      </c>
      <c r="AO988" s="48" t="s">
        <v>120</v>
      </c>
      <c r="AP988" s="104" t="str">
        <f>PlainData_XXX!O993</f>
        <v>Odhran O’Mahony</v>
      </c>
      <c r="AQ988" s="48" t="s">
        <v>78</v>
      </c>
      <c r="AR988" s="111" t="str">
        <f>PlainData_XXX!P993</f>
        <v xml:space="preserve">"Music_Type" : </v>
      </c>
      <c r="AS988" s="50" t="s">
        <v>120</v>
      </c>
      <c r="AT988" s="104" t="str">
        <f>PlainData_XXX!Q993</f>
        <v>Jazz</v>
      </c>
      <c r="AU988" s="48" t="s">
        <v>78</v>
      </c>
      <c r="AV988" s="111" t="str">
        <f>PlainData_XXX!R993</f>
        <v xml:space="preserve">"Services" : </v>
      </c>
      <c r="AW988" s="104" t="str">
        <f>PlainData_XXX!S993</f>
        <v>["Photo Shoots "]</v>
      </c>
      <c r="AX988" s="49" t="s">
        <v>76</v>
      </c>
      <c r="AY988" s="122" t="str">
        <f>PlainData_XXX!T993</f>
        <v xml:space="preserve">"Sponsor" : </v>
      </c>
      <c r="AZ988" s="21" t="s">
        <v>71</v>
      </c>
      <c r="BA988" s="123" t="str">
        <f>PlainData_XXX!U993</f>
        <v xml:space="preserve">"Name" : </v>
      </c>
      <c r="BB988" s="21" t="s">
        <v>120</v>
      </c>
      <c r="BC988" s="21" t="str">
        <f>PlainData_XXX!V993</f>
        <v>Eva Oates</v>
      </c>
      <c r="BD988" s="21" t="s">
        <v>78</v>
      </c>
      <c r="BE988" s="123" t="str">
        <f>PlainData_XXX!W993</f>
        <v xml:space="preserve">"Amount" : </v>
      </c>
      <c r="BF988" s="21">
        <f>PlainData_XXX!X993</f>
        <v>288000</v>
      </c>
      <c r="BG988" s="21" t="s">
        <v>0</v>
      </c>
      <c r="BH988" s="123" t="str">
        <f>PlainData_XXX!Y993</f>
        <v xml:space="preserve">"Services" : </v>
      </c>
      <c r="BI988" s="21" t="str">
        <f>PlainData_XXX!Z993</f>
        <v>["Posters"]</v>
      </c>
      <c r="BJ988" s="21" t="s">
        <v>121</v>
      </c>
      <c r="BK988" s="127" t="str">
        <f>PlainData_XXX!AA993</f>
        <v xml:space="preserve">"Stadium" : </v>
      </c>
      <c r="BL988" s="21" t="s">
        <v>71</v>
      </c>
      <c r="BM988" s="123" t="str">
        <f>PlainData_XXX!AB993</f>
        <v xml:space="preserve">"Name" : </v>
      </c>
      <c r="BN988" s="21" t="s">
        <v>120</v>
      </c>
      <c r="BO988" s="21" t="str">
        <f>PlainData_XXX!AC993</f>
        <v>3Arena</v>
      </c>
      <c r="BP988" s="21" t="s">
        <v>78</v>
      </c>
      <c r="BQ988" s="123" t="str">
        <f>PlainData_XXX!AD993</f>
        <v xml:space="preserve">"City" : </v>
      </c>
      <c r="BR988" s="21" t="s">
        <v>120</v>
      </c>
      <c r="BS988" s="21" t="str">
        <f>PlainData_XXX!AE993</f>
        <v>Dublin</v>
      </c>
      <c r="BT988" s="21" t="s">
        <v>78</v>
      </c>
      <c r="BU988" s="123" t="str">
        <f>PlainData_XXX!AF993</f>
        <v xml:space="preserve">"Type" : </v>
      </c>
      <c r="BV988" s="21" t="s">
        <v>120</v>
      </c>
      <c r="BW988" s="21" t="str">
        <f>PlainData_XXX!AG993</f>
        <v>Basketball</v>
      </c>
      <c r="BX988" s="21" t="s">
        <v>78</v>
      </c>
      <c r="BY988" s="123" t="str">
        <f>PlainData_XXX!AH993</f>
        <v xml:space="preserve">"Capacity" : </v>
      </c>
      <c r="BZ988" s="21">
        <f>PlainData_XXX!AI993</f>
        <v>13000</v>
      </c>
      <c r="CA988" s="21" t="s">
        <v>0</v>
      </c>
      <c r="CB988" s="21" t="str">
        <f>PlainData_XXX!AJ993</f>
        <v>"Acoustics" :</v>
      </c>
      <c r="CC988" s="21" t="s">
        <v>120</v>
      </c>
      <c r="CD988" s="21" t="str">
        <f>PlainData_XXX!AK993</f>
        <v>Good</v>
      </c>
      <c r="CE988" s="21" t="s">
        <v>120</v>
      </c>
      <c r="CF988" s="21" t="s">
        <v>121</v>
      </c>
      <c r="CG988" s="21" t="str">
        <f>PlainData_XXX!AL993</f>
        <v>"Merchandise_Type" :</v>
      </c>
      <c r="CH988" s="21" t="str">
        <f>PlainData_XXX!AM993</f>
        <v>["CD’s", "Photos", "Hoodies"]</v>
      </c>
      <c r="CI988" s="21" t="s">
        <v>0</v>
      </c>
      <c r="CJ988" s="21" t="str">
        <f>PlainData_XXX!AN993</f>
        <v>"Audience_Type" :</v>
      </c>
      <c r="CK988" s="21" t="str">
        <f>PlainData_XXX!AO993</f>
        <v>["Teenagers", "Third Level Students", "Middle Aged"]</v>
      </c>
      <c r="CL988" s="21" t="s">
        <v>121</v>
      </c>
    </row>
    <row r="989" spans="1:90" ht="13.2" x14ac:dyDescent="0.25">
      <c r="A989" s="45" t="s">
        <v>10</v>
      </c>
      <c r="B989" s="54">
        <f>PlainData_XXX!A994</f>
        <v>980</v>
      </c>
      <c r="C989" s="46" t="s">
        <v>77</v>
      </c>
      <c r="D989" s="49" t="str">
        <f t="shared" si="165"/>
        <v xml:space="preserve">"Concert_Year" : </v>
      </c>
      <c r="E989" s="103">
        <f>PlainData_XXX!B994</f>
        <v>2024</v>
      </c>
      <c r="F989" s="48" t="s">
        <v>0</v>
      </c>
      <c r="G989" s="49" t="str">
        <f t="shared" si="166"/>
        <v xml:space="preserve">"Concert_Month" : </v>
      </c>
      <c r="H989" s="103">
        <f>PlainData_XXX!C994</f>
        <v>3</v>
      </c>
      <c r="I989" s="48" t="s">
        <v>0</v>
      </c>
      <c r="J989" s="49" t="str">
        <f t="shared" si="167"/>
        <v>"Duration" :</v>
      </c>
      <c r="K989" s="104">
        <f>PlainData_XXX!D994</f>
        <v>165</v>
      </c>
      <c r="L989" s="46" t="s">
        <v>77</v>
      </c>
      <c r="M989" s="49" t="str">
        <f t="shared" si="168"/>
        <v xml:space="preserve">"Expected_Crowd" : </v>
      </c>
      <c r="N989" s="103">
        <f>PlainData_XXX!E994</f>
        <v>10900</v>
      </c>
      <c r="O989" s="48" t="s">
        <v>0</v>
      </c>
      <c r="P989" s="49" t="str">
        <f t="shared" si="169"/>
        <v xml:space="preserve">"Actual_Crowd" : </v>
      </c>
      <c r="Q989" s="103">
        <f>PlainData_XXX!F994</f>
        <v>8700</v>
      </c>
      <c r="R989" s="46" t="s">
        <v>77</v>
      </c>
      <c r="S989" s="49" t="str">
        <f t="shared" si="170"/>
        <v xml:space="preserve">"Cheapest_Ticket_Price" : </v>
      </c>
      <c r="T989" s="103">
        <f>PlainData_XXX!G994</f>
        <v>20</v>
      </c>
      <c r="U989" s="48" t="s">
        <v>0</v>
      </c>
      <c r="V989" s="49" t="str">
        <f t="shared" si="171"/>
        <v xml:space="preserve">"Dearest_Ticket_Price" : </v>
      </c>
      <c r="W989" s="104">
        <f>PlainData_XXX!H994</f>
        <v>85</v>
      </c>
      <c r="X989" s="48" t="s">
        <v>0</v>
      </c>
      <c r="Y989" s="49" t="str">
        <f t="shared" si="172"/>
        <v xml:space="preserve">"Food_Sales" : </v>
      </c>
      <c r="Z989" s="129">
        <f>PlainData_XXX!I994</f>
        <v>86100</v>
      </c>
      <c r="AA989" s="46" t="s">
        <v>77</v>
      </c>
      <c r="AB989" s="49" t="str">
        <f t="shared" si="173"/>
        <v xml:space="preserve">"Drink_Sales" : </v>
      </c>
      <c r="AC989" s="129">
        <f>PlainData_XXX!J994</f>
        <v>101800</v>
      </c>
      <c r="AD989" s="46" t="s">
        <v>77</v>
      </c>
      <c r="AE989" s="49" t="str">
        <f t="shared" si="174"/>
        <v xml:space="preserve">"Atmosphere" : </v>
      </c>
      <c r="AF989" s="50" t="s">
        <v>120</v>
      </c>
      <c r="AG989" s="104" t="str">
        <f>PlainData_XXX!K994</f>
        <v>Fair</v>
      </c>
      <c r="AH989" s="48" t="s">
        <v>78</v>
      </c>
      <c r="AI989" s="49" t="str">
        <f t="shared" si="175"/>
        <v xml:space="preserve">"Police_Cost" : </v>
      </c>
      <c r="AJ989" s="130">
        <f>PlainData_XXX!L994</f>
        <v>31600</v>
      </c>
      <c r="AK989" s="48" t="s">
        <v>0</v>
      </c>
      <c r="AL989" s="110" t="str">
        <f>PlainData_XXX!M994</f>
        <v xml:space="preserve">"Performer" : </v>
      </c>
      <c r="AM989" s="49" t="s">
        <v>71</v>
      </c>
      <c r="AN989" s="111" t="str">
        <f>PlainData_XXX!N994</f>
        <v xml:space="preserve">"Name" : </v>
      </c>
      <c r="AO989" s="48" t="s">
        <v>120</v>
      </c>
      <c r="AP989" s="104" t="str">
        <f>PlainData_XXX!O994</f>
        <v>Bronagh Cullen</v>
      </c>
      <c r="AQ989" s="48" t="s">
        <v>78</v>
      </c>
      <c r="AR989" s="111" t="str">
        <f>PlainData_XXX!P994</f>
        <v xml:space="preserve">"Music_Type" : </v>
      </c>
      <c r="AS989" s="50" t="s">
        <v>120</v>
      </c>
      <c r="AT989" s="104" t="str">
        <f>PlainData_XXX!Q994</f>
        <v>Classical</v>
      </c>
      <c r="AU989" s="48" t="s">
        <v>78</v>
      </c>
      <c r="AV989" s="111" t="str">
        <f>PlainData_XXX!R994</f>
        <v xml:space="preserve">"Services" : </v>
      </c>
      <c r="AW989" s="104" t="str">
        <f>PlainData_XXX!S994</f>
        <v>["Live Rehearsals", "Meet and Greet"]</v>
      </c>
      <c r="AX989" s="49" t="s">
        <v>76</v>
      </c>
      <c r="AY989" s="122" t="str">
        <f>PlainData_XXX!T994</f>
        <v xml:space="preserve">"Sponsor" : </v>
      </c>
      <c r="AZ989" s="21" t="s">
        <v>71</v>
      </c>
      <c r="BA989" s="123" t="str">
        <f>PlainData_XXX!U994</f>
        <v xml:space="preserve">"Name" : </v>
      </c>
      <c r="BB989" s="21" t="s">
        <v>120</v>
      </c>
      <c r="BC989" s="21" t="str">
        <f>PlainData_XXX!V994</f>
        <v>Edel Batty</v>
      </c>
      <c r="BD989" s="21" t="s">
        <v>78</v>
      </c>
      <c r="BE989" s="123" t="str">
        <f>PlainData_XXX!W994</f>
        <v xml:space="preserve">"Amount" : </v>
      </c>
      <c r="BF989" s="21">
        <f>PlainData_XXX!X994</f>
        <v>203000</v>
      </c>
      <c r="BG989" s="21" t="s">
        <v>0</v>
      </c>
      <c r="BH989" s="123" t="str">
        <f>PlainData_XXX!Y994</f>
        <v xml:space="preserve">"Services" : </v>
      </c>
      <c r="BI989" s="21" t="str">
        <f>PlainData_XXX!Z994</f>
        <v>["TV Interviews", "Posters", "News Papers", "Ticket Sales"]</v>
      </c>
      <c r="BJ989" s="21" t="s">
        <v>121</v>
      </c>
      <c r="BK989" s="127" t="str">
        <f>PlainData_XXX!AA994</f>
        <v xml:space="preserve">"Stadium" : </v>
      </c>
      <c r="BL989" s="21" t="s">
        <v>71</v>
      </c>
      <c r="BM989" s="123" t="str">
        <f>PlainData_XXX!AB994</f>
        <v xml:space="preserve">"Name" : </v>
      </c>
      <c r="BN989" s="21" t="s">
        <v>120</v>
      </c>
      <c r="BO989" s="21" t="str">
        <f>PlainData_XXX!AC994</f>
        <v>Aviva Stadium</v>
      </c>
      <c r="BP989" s="21" t="s">
        <v>78</v>
      </c>
      <c r="BQ989" s="123" t="str">
        <f>PlainData_XXX!AD994</f>
        <v xml:space="preserve">"City" : </v>
      </c>
      <c r="BR989" s="21" t="s">
        <v>120</v>
      </c>
      <c r="BS989" s="21" t="str">
        <f>PlainData_XXX!AE994</f>
        <v>Dublin</v>
      </c>
      <c r="BT989" s="21" t="s">
        <v>78</v>
      </c>
      <c r="BU989" s="123" t="str">
        <f>PlainData_XXX!AF994</f>
        <v xml:space="preserve">"Type" : </v>
      </c>
      <c r="BV989" s="21" t="s">
        <v>120</v>
      </c>
      <c r="BW989" s="21" t="str">
        <f>PlainData_XXX!AG994</f>
        <v>Soccer</v>
      </c>
      <c r="BX989" s="21" t="s">
        <v>78</v>
      </c>
      <c r="BY989" s="123" t="str">
        <f>PlainData_XXX!AH994</f>
        <v xml:space="preserve">"Capacity" : </v>
      </c>
      <c r="BZ989" s="21">
        <f>PlainData_XXX!AI994</f>
        <v>51700</v>
      </c>
      <c r="CA989" s="21" t="s">
        <v>0</v>
      </c>
      <c r="CB989" s="21" t="str">
        <f>PlainData_XXX!AJ994</f>
        <v>"Acoustics" :</v>
      </c>
      <c r="CC989" s="21" t="s">
        <v>120</v>
      </c>
      <c r="CD989" s="21" t="str">
        <f>PlainData_XXX!AK994</f>
        <v>Fair</v>
      </c>
      <c r="CE989" s="21" t="s">
        <v>120</v>
      </c>
      <c r="CF989" s="21" t="s">
        <v>121</v>
      </c>
      <c r="CG989" s="21" t="str">
        <f>PlainData_XXX!AL994</f>
        <v>"Merchandise_Type" :</v>
      </c>
      <c r="CH989" s="21" t="str">
        <f>PlainData_XXX!AM994</f>
        <v>["Tee Shirts", "Photos", "Umbrellas "]</v>
      </c>
      <c r="CI989" s="21" t="s">
        <v>0</v>
      </c>
      <c r="CJ989" s="21" t="str">
        <f>PlainData_XXX!AN994</f>
        <v>"Audience_Type" :</v>
      </c>
      <c r="CK989" s="21" t="str">
        <f>PlainData_XXX!AO994</f>
        <v>["Young Working Adults"]</v>
      </c>
      <c r="CL989" s="21" t="s">
        <v>121</v>
      </c>
    </row>
    <row r="990" spans="1:90" ht="13.2" x14ac:dyDescent="0.25">
      <c r="A990" s="45" t="s">
        <v>10</v>
      </c>
      <c r="B990" s="54">
        <f>PlainData_XXX!A995</f>
        <v>981</v>
      </c>
      <c r="C990" s="46" t="s">
        <v>77</v>
      </c>
      <c r="D990" s="49" t="str">
        <f t="shared" si="165"/>
        <v xml:space="preserve">"Concert_Year" : </v>
      </c>
      <c r="E990" s="103">
        <f>PlainData_XXX!B995</f>
        <v>2019</v>
      </c>
      <c r="F990" s="48" t="s">
        <v>0</v>
      </c>
      <c r="G990" s="49" t="str">
        <f t="shared" si="166"/>
        <v xml:space="preserve">"Concert_Month" : </v>
      </c>
      <c r="H990" s="103">
        <f>PlainData_XXX!C995</f>
        <v>9</v>
      </c>
      <c r="I990" s="48" t="s">
        <v>0</v>
      </c>
      <c r="J990" s="49" t="str">
        <f t="shared" si="167"/>
        <v>"Duration" :</v>
      </c>
      <c r="K990" s="104">
        <f>PlainData_XXX!D995</f>
        <v>105</v>
      </c>
      <c r="L990" s="46" t="s">
        <v>77</v>
      </c>
      <c r="M990" s="49" t="str">
        <f t="shared" si="168"/>
        <v xml:space="preserve">"Expected_Crowd" : </v>
      </c>
      <c r="N990" s="103">
        <f>PlainData_XXX!E995</f>
        <v>1200</v>
      </c>
      <c r="O990" s="48" t="s">
        <v>0</v>
      </c>
      <c r="P990" s="49" t="str">
        <f t="shared" si="169"/>
        <v xml:space="preserve">"Actual_Crowd" : </v>
      </c>
      <c r="Q990" s="103">
        <f>PlainData_XXX!F995</f>
        <v>1100</v>
      </c>
      <c r="R990" s="46" t="s">
        <v>77</v>
      </c>
      <c r="S990" s="49" t="str">
        <f t="shared" si="170"/>
        <v xml:space="preserve">"Cheapest_Ticket_Price" : </v>
      </c>
      <c r="T990" s="103">
        <f>PlainData_XXX!G995</f>
        <v>45</v>
      </c>
      <c r="U990" s="48" t="s">
        <v>0</v>
      </c>
      <c r="V990" s="49" t="str">
        <f t="shared" si="171"/>
        <v xml:space="preserve">"Dearest_Ticket_Price" : </v>
      </c>
      <c r="W990" s="104">
        <f>PlainData_XXX!H995</f>
        <v>210</v>
      </c>
      <c r="X990" s="48" t="s">
        <v>0</v>
      </c>
      <c r="Y990" s="49" t="str">
        <f t="shared" si="172"/>
        <v xml:space="preserve">"Food_Sales" : </v>
      </c>
      <c r="Z990" s="129">
        <f>PlainData_XXX!I995</f>
        <v>26600</v>
      </c>
      <c r="AA990" s="46" t="s">
        <v>77</v>
      </c>
      <c r="AB990" s="49" t="str">
        <f t="shared" si="173"/>
        <v xml:space="preserve">"Drink_Sales" : </v>
      </c>
      <c r="AC990" s="129">
        <f>PlainData_XXX!J995</f>
        <v>12900</v>
      </c>
      <c r="AD990" s="46" t="s">
        <v>77</v>
      </c>
      <c r="AE990" s="49" t="str">
        <f t="shared" si="174"/>
        <v xml:space="preserve">"Atmosphere" : </v>
      </c>
      <c r="AF990" s="50" t="s">
        <v>120</v>
      </c>
      <c r="AG990" s="104" t="str">
        <f>PlainData_XXX!K995</f>
        <v>Good</v>
      </c>
      <c r="AH990" s="48" t="s">
        <v>78</v>
      </c>
      <c r="AI990" s="49" t="str">
        <f t="shared" si="175"/>
        <v xml:space="preserve">"Police_Cost" : </v>
      </c>
      <c r="AJ990" s="130">
        <f>PlainData_XXX!L995</f>
        <v>22500</v>
      </c>
      <c r="AK990" s="48" t="s">
        <v>0</v>
      </c>
      <c r="AL990" s="110" t="str">
        <f>PlainData_XXX!M995</f>
        <v xml:space="preserve">"Performer" : </v>
      </c>
      <c r="AM990" s="49" t="s">
        <v>71</v>
      </c>
      <c r="AN990" s="111" t="str">
        <f>PlainData_XXX!N995</f>
        <v xml:space="preserve">"Name" : </v>
      </c>
      <c r="AO990" s="48" t="s">
        <v>120</v>
      </c>
      <c r="AP990" s="104" t="str">
        <f>PlainData_XXX!O995</f>
        <v>Caoilfhionn Daly</v>
      </c>
      <c r="AQ990" s="48" t="s">
        <v>78</v>
      </c>
      <c r="AR990" s="111" t="str">
        <f>PlainData_XXX!P995</f>
        <v xml:space="preserve">"Music_Type" : </v>
      </c>
      <c r="AS990" s="50" t="s">
        <v>120</v>
      </c>
      <c r="AT990" s="104" t="str">
        <f>PlainData_XXX!Q995</f>
        <v>Folk</v>
      </c>
      <c r="AU990" s="48" t="s">
        <v>78</v>
      </c>
      <c r="AV990" s="111" t="str">
        <f>PlainData_XXX!R995</f>
        <v xml:space="preserve">"Services" : </v>
      </c>
      <c r="AW990" s="104" t="str">
        <f>PlainData_XXX!S995</f>
        <v>["TV Interviews", "Fan Engagement"]</v>
      </c>
      <c r="AX990" s="49" t="s">
        <v>76</v>
      </c>
      <c r="AY990" s="122" t="str">
        <f>PlainData_XXX!T995</f>
        <v xml:space="preserve">"Sponsor" : </v>
      </c>
      <c r="AZ990" s="21" t="s">
        <v>71</v>
      </c>
      <c r="BA990" s="123" t="str">
        <f>PlainData_XXX!U995</f>
        <v xml:space="preserve">"Name" : </v>
      </c>
      <c r="BB990" s="21" t="s">
        <v>120</v>
      </c>
      <c r="BC990" s="21" t="str">
        <f>PlainData_XXX!V995</f>
        <v>Val Regan</v>
      </c>
      <c r="BD990" s="21" t="s">
        <v>78</v>
      </c>
      <c r="BE990" s="123" t="str">
        <f>PlainData_XXX!W995</f>
        <v xml:space="preserve">"Amount" : </v>
      </c>
      <c r="BF990" s="21">
        <f>PlainData_XXX!X995</f>
        <v>357000</v>
      </c>
      <c r="BG990" s="21" t="s">
        <v>0</v>
      </c>
      <c r="BH990" s="123" t="str">
        <f>PlainData_XXX!Y995</f>
        <v xml:space="preserve">"Services" : </v>
      </c>
      <c r="BI990" s="21" t="str">
        <f>PlainData_XXX!Z995</f>
        <v>["Radio Interviews"]</v>
      </c>
      <c r="BJ990" s="21" t="s">
        <v>121</v>
      </c>
      <c r="BK990" s="127" t="str">
        <f>PlainData_XXX!AA995</f>
        <v xml:space="preserve">"Stadium" : </v>
      </c>
      <c r="BL990" s="21" t="s">
        <v>71</v>
      </c>
      <c r="BM990" s="123" t="str">
        <f>PlainData_XXX!AB995</f>
        <v xml:space="preserve">"Name" : </v>
      </c>
      <c r="BN990" s="21" t="s">
        <v>120</v>
      </c>
      <c r="BO990" s="21" t="str">
        <f>PlainData_XXX!AC995</f>
        <v>Kingspan Stadium</v>
      </c>
      <c r="BP990" s="21" t="s">
        <v>78</v>
      </c>
      <c r="BQ990" s="123" t="str">
        <f>PlainData_XXX!AD995</f>
        <v xml:space="preserve">"City" : </v>
      </c>
      <c r="BR990" s="21" t="s">
        <v>120</v>
      </c>
      <c r="BS990" s="21" t="str">
        <f>PlainData_XXX!AE995</f>
        <v>Belfast</v>
      </c>
      <c r="BT990" s="21" t="s">
        <v>78</v>
      </c>
      <c r="BU990" s="123" t="str">
        <f>PlainData_XXX!AF995</f>
        <v xml:space="preserve">"Type" : </v>
      </c>
      <c r="BV990" s="21" t="s">
        <v>120</v>
      </c>
      <c r="BW990" s="21" t="str">
        <f>PlainData_XXX!AG995</f>
        <v>Rugby</v>
      </c>
      <c r="BX990" s="21" t="s">
        <v>78</v>
      </c>
      <c r="BY990" s="123" t="str">
        <f>PlainData_XXX!AH995</f>
        <v xml:space="preserve">"Capacity" : </v>
      </c>
      <c r="BZ990" s="21">
        <f>PlainData_XXX!AI995</f>
        <v>18000</v>
      </c>
      <c r="CA990" s="21" t="s">
        <v>0</v>
      </c>
      <c r="CB990" s="21" t="str">
        <f>PlainData_XXX!AJ995</f>
        <v>"Acoustics" :</v>
      </c>
      <c r="CC990" s="21" t="s">
        <v>120</v>
      </c>
      <c r="CD990" s="21" t="str">
        <f>PlainData_XXX!AK995</f>
        <v>Fair</v>
      </c>
      <c r="CE990" s="21" t="s">
        <v>120</v>
      </c>
      <c r="CF990" s="21" t="s">
        <v>121</v>
      </c>
      <c r="CG990" s="21" t="str">
        <f>PlainData_XXX!AL995</f>
        <v>"Merchandise_Type" :</v>
      </c>
      <c r="CH990" s="21" t="str">
        <f>PlainData_XXX!AM995</f>
        <v>["CD’s", "Hoodies", "Umbrellas "]</v>
      </c>
      <c r="CI990" s="21" t="s">
        <v>0</v>
      </c>
      <c r="CJ990" s="21" t="str">
        <f>PlainData_XXX!AN995</f>
        <v>"Audience_Type" :</v>
      </c>
      <c r="CK990" s="21" t="str">
        <f>PlainData_XXX!AO995</f>
        <v>["Teenagers", "Third Level Students", "Young Working Adults", "Retired "]</v>
      </c>
      <c r="CL990" s="21" t="s">
        <v>121</v>
      </c>
    </row>
    <row r="991" spans="1:90" ht="13.2" x14ac:dyDescent="0.25">
      <c r="A991" s="45" t="s">
        <v>10</v>
      </c>
      <c r="B991" s="54">
        <f>PlainData_XXX!A996</f>
        <v>982</v>
      </c>
      <c r="C991" s="46" t="s">
        <v>77</v>
      </c>
      <c r="D991" s="49" t="str">
        <f t="shared" si="165"/>
        <v xml:space="preserve">"Concert_Year" : </v>
      </c>
      <c r="E991" s="103">
        <f>PlainData_XXX!B996</f>
        <v>2014</v>
      </c>
      <c r="F991" s="48" t="s">
        <v>0</v>
      </c>
      <c r="G991" s="49" t="str">
        <f t="shared" si="166"/>
        <v xml:space="preserve">"Concert_Month" : </v>
      </c>
      <c r="H991" s="103">
        <f>PlainData_XXX!C996</f>
        <v>11</v>
      </c>
      <c r="I991" s="48" t="s">
        <v>0</v>
      </c>
      <c r="J991" s="49" t="str">
        <f t="shared" si="167"/>
        <v>"Duration" :</v>
      </c>
      <c r="K991" s="104">
        <f>PlainData_XXX!D996</f>
        <v>90</v>
      </c>
      <c r="L991" s="46" t="s">
        <v>77</v>
      </c>
      <c r="M991" s="49" t="str">
        <f t="shared" si="168"/>
        <v xml:space="preserve">"Expected_Crowd" : </v>
      </c>
      <c r="N991" s="103">
        <f>PlainData_XXX!E996</f>
        <v>6000</v>
      </c>
      <c r="O991" s="48" t="s">
        <v>0</v>
      </c>
      <c r="P991" s="49" t="str">
        <f t="shared" si="169"/>
        <v xml:space="preserve">"Actual_Crowd" : </v>
      </c>
      <c r="Q991" s="103">
        <f>PlainData_XXX!F996</f>
        <v>4900</v>
      </c>
      <c r="R991" s="46" t="s">
        <v>77</v>
      </c>
      <c r="S991" s="49" t="str">
        <f t="shared" si="170"/>
        <v xml:space="preserve">"Cheapest_Ticket_Price" : </v>
      </c>
      <c r="T991" s="103">
        <f>PlainData_XXX!G996</f>
        <v>35</v>
      </c>
      <c r="U991" s="48" t="s">
        <v>0</v>
      </c>
      <c r="V991" s="49" t="str">
        <f t="shared" si="171"/>
        <v xml:space="preserve">"Dearest_Ticket_Price" : </v>
      </c>
      <c r="W991" s="104">
        <f>PlainData_XXX!H996</f>
        <v>165</v>
      </c>
      <c r="X991" s="48" t="s">
        <v>0</v>
      </c>
      <c r="Y991" s="49" t="str">
        <f t="shared" si="172"/>
        <v xml:space="preserve">"Food_Sales" : </v>
      </c>
      <c r="Z991" s="129">
        <f>PlainData_XXX!I996</f>
        <v>94800</v>
      </c>
      <c r="AA991" s="46" t="s">
        <v>77</v>
      </c>
      <c r="AB991" s="49" t="str">
        <f t="shared" si="173"/>
        <v xml:space="preserve">"Drink_Sales" : </v>
      </c>
      <c r="AC991" s="129">
        <f>PlainData_XXX!J996</f>
        <v>107900</v>
      </c>
      <c r="AD991" s="46" t="s">
        <v>77</v>
      </c>
      <c r="AE991" s="49" t="str">
        <f t="shared" si="174"/>
        <v xml:space="preserve">"Atmosphere" : </v>
      </c>
      <c r="AF991" s="50" t="s">
        <v>120</v>
      </c>
      <c r="AG991" s="104" t="str">
        <f>PlainData_XXX!K996</f>
        <v>Poor</v>
      </c>
      <c r="AH991" s="48" t="s">
        <v>78</v>
      </c>
      <c r="AI991" s="49" t="str">
        <f t="shared" si="175"/>
        <v xml:space="preserve">"Police_Cost" : </v>
      </c>
      <c r="AJ991" s="130">
        <f>PlainData_XXX!L996</f>
        <v>49000</v>
      </c>
      <c r="AK991" s="48" t="s">
        <v>0</v>
      </c>
      <c r="AL991" s="110" t="str">
        <f>PlainData_XXX!M996</f>
        <v xml:space="preserve">"Performer" : </v>
      </c>
      <c r="AM991" s="49" t="s">
        <v>71</v>
      </c>
      <c r="AN991" s="111" t="str">
        <f>PlainData_XXX!N996</f>
        <v xml:space="preserve">"Name" : </v>
      </c>
      <c r="AO991" s="48" t="s">
        <v>120</v>
      </c>
      <c r="AP991" s="104" t="str">
        <f>PlainData_XXX!O996</f>
        <v>Bran Barry</v>
      </c>
      <c r="AQ991" s="48" t="s">
        <v>78</v>
      </c>
      <c r="AR991" s="111" t="str">
        <f>PlainData_XXX!P996</f>
        <v xml:space="preserve">"Music_Type" : </v>
      </c>
      <c r="AS991" s="50" t="s">
        <v>120</v>
      </c>
      <c r="AT991" s="104" t="str">
        <f>PlainData_XXX!Q996</f>
        <v>Rock</v>
      </c>
      <c r="AU991" s="48" t="s">
        <v>78</v>
      </c>
      <c r="AV991" s="111" t="str">
        <f>PlainData_XXX!R996</f>
        <v xml:space="preserve">"Services" : </v>
      </c>
      <c r="AW991" s="104" t="str">
        <f>PlainData_XXX!S996</f>
        <v>["Live Rehearsals", "Meet and Greet", "Fan Engagement"]</v>
      </c>
      <c r="AX991" s="49" t="s">
        <v>76</v>
      </c>
      <c r="AY991" s="122" t="str">
        <f>PlainData_XXX!T996</f>
        <v xml:space="preserve">"Sponsor" : </v>
      </c>
      <c r="AZ991" s="21" t="s">
        <v>71</v>
      </c>
      <c r="BA991" s="123" t="str">
        <f>PlainData_XXX!U996</f>
        <v xml:space="preserve">"Name" : </v>
      </c>
      <c r="BB991" s="21" t="s">
        <v>120</v>
      </c>
      <c r="BC991" s="21" t="str">
        <f>PlainData_XXX!V996</f>
        <v>Ann  Coyle</v>
      </c>
      <c r="BD991" s="21" t="s">
        <v>78</v>
      </c>
      <c r="BE991" s="123" t="str">
        <f>PlainData_XXX!W996</f>
        <v xml:space="preserve">"Amount" : </v>
      </c>
      <c r="BF991" s="21">
        <f>PlainData_XXX!X996</f>
        <v>300000</v>
      </c>
      <c r="BG991" s="21" t="s">
        <v>0</v>
      </c>
      <c r="BH991" s="123" t="str">
        <f>PlainData_XXX!Y996</f>
        <v xml:space="preserve">"Services" : </v>
      </c>
      <c r="BI991" s="21" t="str">
        <f>PlainData_XXX!Z996</f>
        <v>["Posters", "News Papers", "Ticket Sales", "TV Interviews"]</v>
      </c>
      <c r="BJ991" s="21" t="s">
        <v>121</v>
      </c>
      <c r="BK991" s="127" t="str">
        <f>PlainData_XXX!AA996</f>
        <v xml:space="preserve">"Stadium" : </v>
      </c>
      <c r="BL991" s="21" t="s">
        <v>71</v>
      </c>
      <c r="BM991" s="123" t="str">
        <f>PlainData_XXX!AB996</f>
        <v xml:space="preserve">"Name" : </v>
      </c>
      <c r="BN991" s="21" t="s">
        <v>120</v>
      </c>
      <c r="BO991" s="21" t="str">
        <f>PlainData_XXX!AC996</f>
        <v>Aviva Stadium</v>
      </c>
      <c r="BP991" s="21" t="s">
        <v>78</v>
      </c>
      <c r="BQ991" s="123" t="str">
        <f>PlainData_XXX!AD996</f>
        <v xml:space="preserve">"City" : </v>
      </c>
      <c r="BR991" s="21" t="s">
        <v>120</v>
      </c>
      <c r="BS991" s="21" t="str">
        <f>PlainData_XXX!AE996</f>
        <v>Dublin</v>
      </c>
      <c r="BT991" s="21" t="s">
        <v>78</v>
      </c>
      <c r="BU991" s="123" t="str">
        <f>PlainData_XXX!AF996</f>
        <v xml:space="preserve">"Type" : </v>
      </c>
      <c r="BV991" s="21" t="s">
        <v>120</v>
      </c>
      <c r="BW991" s="21" t="str">
        <f>PlainData_XXX!AG996</f>
        <v>Soccer</v>
      </c>
      <c r="BX991" s="21" t="s">
        <v>78</v>
      </c>
      <c r="BY991" s="123" t="str">
        <f>PlainData_XXX!AH996</f>
        <v xml:space="preserve">"Capacity" : </v>
      </c>
      <c r="BZ991" s="21">
        <f>PlainData_XXX!AI996</f>
        <v>51700</v>
      </c>
      <c r="CA991" s="21" t="s">
        <v>0</v>
      </c>
      <c r="CB991" s="21" t="str">
        <f>PlainData_XXX!AJ996</f>
        <v>"Acoustics" :</v>
      </c>
      <c r="CC991" s="21" t="s">
        <v>120</v>
      </c>
      <c r="CD991" s="21" t="str">
        <f>PlainData_XXX!AK996</f>
        <v>Fair</v>
      </c>
      <c r="CE991" s="21" t="s">
        <v>120</v>
      </c>
      <c r="CF991" s="21" t="s">
        <v>121</v>
      </c>
      <c r="CG991" s="21" t="str">
        <f>PlainData_XXX!AL996</f>
        <v>"Merchandise_Type" :</v>
      </c>
      <c r="CH991" s="21" t="str">
        <f>PlainData_XXX!AM996</f>
        <v>["Tee Shirts", "Hoodies", "Umbrellas "]</v>
      </c>
      <c r="CI991" s="21" t="s">
        <v>0</v>
      </c>
      <c r="CJ991" s="21" t="str">
        <f>PlainData_XXX!AN996</f>
        <v>"Audience_Type" :</v>
      </c>
      <c r="CK991" s="21" t="str">
        <f>PlainData_XXX!AO996</f>
        <v>["Teenagers", "Third Level Students"]</v>
      </c>
      <c r="CL991" s="21" t="s">
        <v>121</v>
      </c>
    </row>
    <row r="992" spans="1:90" ht="13.2" x14ac:dyDescent="0.25">
      <c r="A992" s="45" t="s">
        <v>10</v>
      </c>
      <c r="B992" s="54">
        <f>PlainData_XXX!A997</f>
        <v>983</v>
      </c>
      <c r="C992" s="46" t="s">
        <v>77</v>
      </c>
      <c r="D992" s="49" t="str">
        <f t="shared" si="165"/>
        <v xml:space="preserve">"Concert_Year" : </v>
      </c>
      <c r="E992" s="103">
        <f>PlainData_XXX!B997</f>
        <v>2010</v>
      </c>
      <c r="F992" s="48" t="s">
        <v>0</v>
      </c>
      <c r="G992" s="49" t="str">
        <f t="shared" si="166"/>
        <v xml:space="preserve">"Concert_Month" : </v>
      </c>
      <c r="H992" s="103">
        <f>PlainData_XXX!C997</f>
        <v>2</v>
      </c>
      <c r="I992" s="48" t="s">
        <v>0</v>
      </c>
      <c r="J992" s="49" t="str">
        <f t="shared" si="167"/>
        <v>"Duration" :</v>
      </c>
      <c r="K992" s="104">
        <f>PlainData_XXX!D997</f>
        <v>110</v>
      </c>
      <c r="L992" s="46" t="s">
        <v>77</v>
      </c>
      <c r="M992" s="49" t="str">
        <f t="shared" si="168"/>
        <v xml:space="preserve">"Expected_Crowd" : </v>
      </c>
      <c r="N992" s="103">
        <f>PlainData_XXX!E997</f>
        <v>15200</v>
      </c>
      <c r="O992" s="48" t="s">
        <v>0</v>
      </c>
      <c r="P992" s="49" t="str">
        <f t="shared" si="169"/>
        <v xml:space="preserve">"Actual_Crowd" : </v>
      </c>
      <c r="Q992" s="103">
        <f>PlainData_XXX!F997</f>
        <v>15700</v>
      </c>
      <c r="R992" s="46" t="s">
        <v>77</v>
      </c>
      <c r="S992" s="49" t="str">
        <f t="shared" si="170"/>
        <v xml:space="preserve">"Cheapest_Ticket_Price" : </v>
      </c>
      <c r="T992" s="103">
        <f>PlainData_XXX!G997</f>
        <v>55</v>
      </c>
      <c r="U992" s="48" t="s">
        <v>0</v>
      </c>
      <c r="V992" s="49" t="str">
        <f t="shared" si="171"/>
        <v xml:space="preserve">"Dearest_Ticket_Price" : </v>
      </c>
      <c r="W992" s="104">
        <f>PlainData_XXX!H997</f>
        <v>125</v>
      </c>
      <c r="X992" s="48" t="s">
        <v>0</v>
      </c>
      <c r="Y992" s="49" t="str">
        <f t="shared" si="172"/>
        <v xml:space="preserve">"Food_Sales" : </v>
      </c>
      <c r="Z992" s="129">
        <f>PlainData_XXX!I997</f>
        <v>69500</v>
      </c>
      <c r="AA992" s="46" t="s">
        <v>77</v>
      </c>
      <c r="AB992" s="49" t="str">
        <f t="shared" si="173"/>
        <v xml:space="preserve">"Drink_Sales" : </v>
      </c>
      <c r="AC992" s="129">
        <f>PlainData_XXX!J997</f>
        <v>13400</v>
      </c>
      <c r="AD992" s="46" t="s">
        <v>77</v>
      </c>
      <c r="AE992" s="49" t="str">
        <f t="shared" si="174"/>
        <v xml:space="preserve">"Atmosphere" : </v>
      </c>
      <c r="AF992" s="50" t="s">
        <v>120</v>
      </c>
      <c r="AG992" s="104" t="str">
        <f>PlainData_XXX!K997</f>
        <v>Poor</v>
      </c>
      <c r="AH992" s="48" t="s">
        <v>78</v>
      </c>
      <c r="AI992" s="49" t="str">
        <f t="shared" si="175"/>
        <v xml:space="preserve">"Police_Cost" : </v>
      </c>
      <c r="AJ992" s="130">
        <f>PlainData_XXX!L997</f>
        <v>48600</v>
      </c>
      <c r="AK992" s="48" t="s">
        <v>0</v>
      </c>
      <c r="AL992" s="110" t="str">
        <f>PlainData_XXX!M997</f>
        <v xml:space="preserve">"Performer" : </v>
      </c>
      <c r="AM992" s="49" t="s">
        <v>71</v>
      </c>
      <c r="AN992" s="111" t="str">
        <f>PlainData_XXX!N997</f>
        <v xml:space="preserve">"Name" : </v>
      </c>
      <c r="AO992" s="48" t="s">
        <v>120</v>
      </c>
      <c r="AP992" s="104" t="str">
        <f>PlainData_XXX!O997</f>
        <v>Tadhg McDonnell</v>
      </c>
      <c r="AQ992" s="48" t="s">
        <v>78</v>
      </c>
      <c r="AR992" s="111" t="str">
        <f>PlainData_XXX!P997</f>
        <v xml:space="preserve">"Music_Type" : </v>
      </c>
      <c r="AS992" s="50" t="s">
        <v>120</v>
      </c>
      <c r="AT992" s="104" t="str">
        <f>PlainData_XXX!Q997</f>
        <v>Jazz</v>
      </c>
      <c r="AU992" s="48" t="s">
        <v>78</v>
      </c>
      <c r="AV992" s="111" t="str">
        <f>PlainData_XXX!R997</f>
        <v xml:space="preserve">"Services" : </v>
      </c>
      <c r="AW992" s="104" t="str">
        <f>PlainData_XXX!S997</f>
        <v>["TV Interviews", "Fan Engagement", "Photo Shoots "]</v>
      </c>
      <c r="AX992" s="49" t="s">
        <v>76</v>
      </c>
      <c r="AY992" s="122" t="str">
        <f>PlainData_XXX!T997</f>
        <v xml:space="preserve">"Sponsor" : </v>
      </c>
      <c r="AZ992" s="21" t="s">
        <v>71</v>
      </c>
      <c r="BA992" s="123" t="str">
        <f>PlainData_XXX!U997</f>
        <v xml:space="preserve">"Name" : </v>
      </c>
      <c r="BB992" s="21" t="s">
        <v>120</v>
      </c>
      <c r="BC992" s="21" t="str">
        <f>PlainData_XXX!V997</f>
        <v>Mark Kenna</v>
      </c>
      <c r="BD992" s="21" t="s">
        <v>78</v>
      </c>
      <c r="BE992" s="123" t="str">
        <f>PlainData_XXX!W997</f>
        <v xml:space="preserve">"Amount" : </v>
      </c>
      <c r="BF992" s="21">
        <f>PlainData_XXX!X997</f>
        <v>34000</v>
      </c>
      <c r="BG992" s="21" t="s">
        <v>0</v>
      </c>
      <c r="BH992" s="123" t="str">
        <f>PlainData_XXX!Y997</f>
        <v xml:space="preserve">"Services" : </v>
      </c>
      <c r="BI992" s="21" t="str">
        <f>PlainData_XXX!Z997</f>
        <v>["Ticket Sales", "Posters", "News Papers"]</v>
      </c>
      <c r="BJ992" s="21" t="s">
        <v>121</v>
      </c>
      <c r="BK992" s="127" t="str">
        <f>PlainData_XXX!AA997</f>
        <v xml:space="preserve">"Stadium" : </v>
      </c>
      <c r="BL992" s="21" t="s">
        <v>71</v>
      </c>
      <c r="BM992" s="123" t="str">
        <f>PlainData_XXX!AB997</f>
        <v xml:space="preserve">"Name" : </v>
      </c>
      <c r="BN992" s="21" t="s">
        <v>120</v>
      </c>
      <c r="BO992" s="21" t="str">
        <f>PlainData_XXX!AC997</f>
        <v>OMoore Park</v>
      </c>
      <c r="BP992" s="21" t="s">
        <v>78</v>
      </c>
      <c r="BQ992" s="123" t="str">
        <f>PlainData_XXX!AD997</f>
        <v xml:space="preserve">"City" : </v>
      </c>
      <c r="BR992" s="21" t="s">
        <v>120</v>
      </c>
      <c r="BS992" s="21" t="str">
        <f>PlainData_XXX!AE997</f>
        <v>Portlaoise</v>
      </c>
      <c r="BT992" s="21" t="s">
        <v>78</v>
      </c>
      <c r="BU992" s="123" t="str">
        <f>PlainData_XXX!AF997</f>
        <v xml:space="preserve">"Type" : </v>
      </c>
      <c r="BV992" s="21" t="s">
        <v>120</v>
      </c>
      <c r="BW992" s="21" t="str">
        <f>PlainData_XXX!AG997</f>
        <v>GAA</v>
      </c>
      <c r="BX992" s="21" t="s">
        <v>78</v>
      </c>
      <c r="BY992" s="123" t="str">
        <f>PlainData_XXX!AH997</f>
        <v xml:space="preserve">"Capacity" : </v>
      </c>
      <c r="BZ992" s="21">
        <f>PlainData_XXX!AI997</f>
        <v>22000</v>
      </c>
      <c r="CA992" s="21" t="s">
        <v>0</v>
      </c>
      <c r="CB992" s="21" t="str">
        <f>PlainData_XXX!AJ997</f>
        <v>"Acoustics" :</v>
      </c>
      <c r="CC992" s="21" t="s">
        <v>120</v>
      </c>
      <c r="CD992" s="21" t="str">
        <f>PlainData_XXX!AK997</f>
        <v>Fair</v>
      </c>
      <c r="CE992" s="21" t="s">
        <v>120</v>
      </c>
      <c r="CF992" s="21" t="s">
        <v>121</v>
      </c>
      <c r="CG992" s="21" t="str">
        <f>PlainData_XXX!AL997</f>
        <v>"Merchandise_Type" :</v>
      </c>
      <c r="CH992" s="21" t="str">
        <f>PlainData_XXX!AM997</f>
        <v>["Umbrellas "]</v>
      </c>
      <c r="CI992" s="21" t="s">
        <v>0</v>
      </c>
      <c r="CJ992" s="21" t="str">
        <f>PlainData_XXX!AN997</f>
        <v>"Audience_Type" :</v>
      </c>
      <c r="CK992" s="21" t="str">
        <f>PlainData_XXX!AO997</f>
        <v>["Teenagers", "Third Level Students"]</v>
      </c>
      <c r="CL992" s="21" t="s">
        <v>121</v>
      </c>
    </row>
    <row r="993" spans="1:90" ht="13.2" x14ac:dyDescent="0.25">
      <c r="A993" s="45" t="s">
        <v>10</v>
      </c>
      <c r="B993" s="54">
        <f>PlainData_XXX!A998</f>
        <v>984</v>
      </c>
      <c r="C993" s="46" t="s">
        <v>77</v>
      </c>
      <c r="D993" s="49" t="str">
        <f t="shared" si="165"/>
        <v xml:space="preserve">"Concert_Year" : </v>
      </c>
      <c r="E993" s="103">
        <f>PlainData_XXX!B998</f>
        <v>2010</v>
      </c>
      <c r="F993" s="48" t="s">
        <v>0</v>
      </c>
      <c r="G993" s="49" t="str">
        <f t="shared" si="166"/>
        <v xml:space="preserve">"Concert_Month" : </v>
      </c>
      <c r="H993" s="103">
        <f>PlainData_XXX!C998</f>
        <v>9</v>
      </c>
      <c r="I993" s="48" t="s">
        <v>0</v>
      </c>
      <c r="J993" s="49" t="str">
        <f t="shared" si="167"/>
        <v>"Duration" :</v>
      </c>
      <c r="K993" s="104">
        <f>PlainData_XXX!D998</f>
        <v>80</v>
      </c>
      <c r="L993" s="46" t="s">
        <v>77</v>
      </c>
      <c r="M993" s="49" t="str">
        <f t="shared" si="168"/>
        <v xml:space="preserve">"Expected_Crowd" : </v>
      </c>
      <c r="N993" s="103">
        <f>PlainData_XXX!E998</f>
        <v>59000</v>
      </c>
      <c r="O993" s="48" t="s">
        <v>0</v>
      </c>
      <c r="P993" s="49" t="str">
        <f t="shared" si="169"/>
        <v xml:space="preserve">"Actual_Crowd" : </v>
      </c>
      <c r="Q993" s="103">
        <f>PlainData_XXX!F998</f>
        <v>50000</v>
      </c>
      <c r="R993" s="46" t="s">
        <v>77</v>
      </c>
      <c r="S993" s="49" t="str">
        <f t="shared" si="170"/>
        <v xml:space="preserve">"Cheapest_Ticket_Price" : </v>
      </c>
      <c r="T993" s="103">
        <f>PlainData_XXX!G998</f>
        <v>60</v>
      </c>
      <c r="U993" s="48" t="s">
        <v>0</v>
      </c>
      <c r="V993" s="49" t="str">
        <f t="shared" si="171"/>
        <v xml:space="preserve">"Dearest_Ticket_Price" : </v>
      </c>
      <c r="W993" s="104">
        <f>PlainData_XXX!H998</f>
        <v>225</v>
      </c>
      <c r="X993" s="48" t="s">
        <v>0</v>
      </c>
      <c r="Y993" s="49" t="str">
        <f t="shared" si="172"/>
        <v xml:space="preserve">"Food_Sales" : </v>
      </c>
      <c r="Z993" s="129">
        <f>PlainData_XXX!I998</f>
        <v>71400</v>
      </c>
      <c r="AA993" s="46" t="s">
        <v>77</v>
      </c>
      <c r="AB993" s="49" t="str">
        <f t="shared" si="173"/>
        <v xml:space="preserve">"Drink_Sales" : </v>
      </c>
      <c r="AC993" s="129">
        <f>PlainData_XXX!J998</f>
        <v>119300</v>
      </c>
      <c r="AD993" s="46" t="s">
        <v>77</v>
      </c>
      <c r="AE993" s="49" t="str">
        <f t="shared" si="174"/>
        <v xml:space="preserve">"Atmosphere" : </v>
      </c>
      <c r="AF993" s="50" t="s">
        <v>120</v>
      </c>
      <c r="AG993" s="104" t="str">
        <f>PlainData_XXX!K998</f>
        <v>Good</v>
      </c>
      <c r="AH993" s="48" t="s">
        <v>78</v>
      </c>
      <c r="AI993" s="49" t="str">
        <f t="shared" si="175"/>
        <v xml:space="preserve">"Police_Cost" : </v>
      </c>
      <c r="AJ993" s="130">
        <f>PlainData_XXX!L998</f>
        <v>32100</v>
      </c>
      <c r="AK993" s="48" t="s">
        <v>0</v>
      </c>
      <c r="AL993" s="110" t="str">
        <f>PlainData_XXX!M998</f>
        <v xml:space="preserve">"Performer" : </v>
      </c>
      <c r="AM993" s="49" t="s">
        <v>71</v>
      </c>
      <c r="AN993" s="111" t="str">
        <f>PlainData_XXX!N998</f>
        <v xml:space="preserve">"Name" : </v>
      </c>
      <c r="AO993" s="48" t="s">
        <v>120</v>
      </c>
      <c r="AP993" s="104" t="str">
        <f>PlainData_XXX!O998</f>
        <v>Colm O’Keeffe</v>
      </c>
      <c r="AQ993" s="48" t="s">
        <v>78</v>
      </c>
      <c r="AR993" s="111" t="str">
        <f>PlainData_XXX!P998</f>
        <v xml:space="preserve">"Music_Type" : </v>
      </c>
      <c r="AS993" s="50" t="s">
        <v>120</v>
      </c>
      <c r="AT993" s="104" t="str">
        <f>PlainData_XXX!Q998</f>
        <v>Folk</v>
      </c>
      <c r="AU993" s="48" t="s">
        <v>78</v>
      </c>
      <c r="AV993" s="111" t="str">
        <f>PlainData_XXX!R998</f>
        <v xml:space="preserve">"Services" : </v>
      </c>
      <c r="AW993" s="104" t="str">
        <f>PlainData_XXX!S998</f>
        <v>["Fan Engagement", "Photo Shoots ", "Meet and Greet"]</v>
      </c>
      <c r="AX993" s="49" t="s">
        <v>76</v>
      </c>
      <c r="AY993" s="122" t="str">
        <f>PlainData_XXX!T998</f>
        <v xml:space="preserve">"Sponsor" : </v>
      </c>
      <c r="AZ993" s="21" t="s">
        <v>71</v>
      </c>
      <c r="BA993" s="123" t="str">
        <f>PlainData_XXX!U998</f>
        <v xml:space="preserve">"Name" : </v>
      </c>
      <c r="BB993" s="21" t="s">
        <v>120</v>
      </c>
      <c r="BC993" s="21" t="str">
        <f>PlainData_XXX!V998</f>
        <v>Liam Kane</v>
      </c>
      <c r="BD993" s="21" t="s">
        <v>78</v>
      </c>
      <c r="BE993" s="123" t="str">
        <f>PlainData_XXX!W998</f>
        <v xml:space="preserve">"Amount" : </v>
      </c>
      <c r="BF993" s="21">
        <f>PlainData_XXX!X998</f>
        <v>423000</v>
      </c>
      <c r="BG993" s="21" t="s">
        <v>0</v>
      </c>
      <c r="BH993" s="123" t="str">
        <f>PlainData_XXX!Y998</f>
        <v xml:space="preserve">"Services" : </v>
      </c>
      <c r="BI993" s="21" t="str">
        <f>PlainData_XXX!Z998</f>
        <v>["TV Interviews", "Radio Interviews", "Posters"]</v>
      </c>
      <c r="BJ993" s="21" t="s">
        <v>121</v>
      </c>
      <c r="BK993" s="127" t="str">
        <f>PlainData_XXX!AA998</f>
        <v xml:space="preserve">"Stadium" : </v>
      </c>
      <c r="BL993" s="21" t="s">
        <v>71</v>
      </c>
      <c r="BM993" s="123" t="str">
        <f>PlainData_XXX!AB998</f>
        <v xml:space="preserve">"Name" : </v>
      </c>
      <c r="BN993" s="21" t="s">
        <v>120</v>
      </c>
      <c r="BO993" s="21" t="str">
        <f>PlainData_XXX!AC998</f>
        <v>Croke Park</v>
      </c>
      <c r="BP993" s="21" t="s">
        <v>78</v>
      </c>
      <c r="BQ993" s="123" t="str">
        <f>PlainData_XXX!AD998</f>
        <v xml:space="preserve">"City" : </v>
      </c>
      <c r="BR993" s="21" t="s">
        <v>120</v>
      </c>
      <c r="BS993" s="21" t="str">
        <f>PlainData_XXX!AE998</f>
        <v>Dublin</v>
      </c>
      <c r="BT993" s="21" t="s">
        <v>78</v>
      </c>
      <c r="BU993" s="123" t="str">
        <f>PlainData_XXX!AF998</f>
        <v xml:space="preserve">"Type" : </v>
      </c>
      <c r="BV993" s="21" t="s">
        <v>120</v>
      </c>
      <c r="BW993" s="21" t="str">
        <f>PlainData_XXX!AG998</f>
        <v>GAA</v>
      </c>
      <c r="BX993" s="21" t="s">
        <v>78</v>
      </c>
      <c r="BY993" s="123" t="str">
        <f>PlainData_XXX!AH998</f>
        <v xml:space="preserve">"Capacity" : </v>
      </c>
      <c r="BZ993" s="21">
        <f>PlainData_XXX!AI998</f>
        <v>82300</v>
      </c>
      <c r="CA993" s="21" t="s">
        <v>0</v>
      </c>
      <c r="CB993" s="21" t="str">
        <f>PlainData_XXX!AJ998</f>
        <v>"Acoustics" :</v>
      </c>
      <c r="CC993" s="21" t="s">
        <v>120</v>
      </c>
      <c r="CD993" s="21" t="str">
        <f>PlainData_XXX!AK998</f>
        <v>Fair</v>
      </c>
      <c r="CE993" s="21" t="s">
        <v>120</v>
      </c>
      <c r="CF993" s="21" t="s">
        <v>121</v>
      </c>
      <c r="CG993" s="21" t="str">
        <f>PlainData_XXX!AL998</f>
        <v>"Merchandise_Type" :</v>
      </c>
      <c r="CH993" s="21" t="str">
        <f>PlainData_XXX!AM998</f>
        <v>["Photos"]</v>
      </c>
      <c r="CI993" s="21" t="s">
        <v>0</v>
      </c>
      <c r="CJ993" s="21" t="str">
        <f>PlainData_XXX!AN998</f>
        <v>"Audience_Type" :</v>
      </c>
      <c r="CK993" s="21" t="str">
        <f>PlainData_XXX!AO998</f>
        <v>["Third Level Students", "Young Working Adults", "Middle Aged", "Retired "]</v>
      </c>
      <c r="CL993" s="21" t="s">
        <v>121</v>
      </c>
    </row>
    <row r="994" spans="1:90" ht="13.2" x14ac:dyDescent="0.25">
      <c r="A994" s="45" t="s">
        <v>10</v>
      </c>
      <c r="B994" s="54">
        <f>PlainData_XXX!A999</f>
        <v>985</v>
      </c>
      <c r="C994" s="46" t="s">
        <v>77</v>
      </c>
      <c r="D994" s="49" t="str">
        <f t="shared" si="165"/>
        <v xml:space="preserve">"Concert_Year" : </v>
      </c>
      <c r="E994" s="103">
        <f>PlainData_XXX!B999</f>
        <v>2011</v>
      </c>
      <c r="F994" s="48" t="s">
        <v>0</v>
      </c>
      <c r="G994" s="49" t="str">
        <f t="shared" si="166"/>
        <v xml:space="preserve">"Concert_Month" : </v>
      </c>
      <c r="H994" s="103">
        <f>PlainData_XXX!C999</f>
        <v>8</v>
      </c>
      <c r="I994" s="48" t="s">
        <v>0</v>
      </c>
      <c r="J994" s="49" t="str">
        <f t="shared" si="167"/>
        <v>"Duration" :</v>
      </c>
      <c r="K994" s="104">
        <f>PlainData_XXX!D999</f>
        <v>160</v>
      </c>
      <c r="L994" s="46" t="s">
        <v>77</v>
      </c>
      <c r="M994" s="49" t="str">
        <f t="shared" si="168"/>
        <v xml:space="preserve">"Expected_Crowd" : </v>
      </c>
      <c r="N994" s="103">
        <f>PlainData_XXX!E999</f>
        <v>24100</v>
      </c>
      <c r="O994" s="48" t="s">
        <v>0</v>
      </c>
      <c r="P994" s="49" t="str">
        <f t="shared" si="169"/>
        <v xml:space="preserve">"Actual_Crowd" : </v>
      </c>
      <c r="Q994" s="103">
        <f>PlainData_XXX!F999</f>
        <v>24600</v>
      </c>
      <c r="R994" s="46" t="s">
        <v>77</v>
      </c>
      <c r="S994" s="49" t="str">
        <f t="shared" si="170"/>
        <v xml:space="preserve">"Cheapest_Ticket_Price" : </v>
      </c>
      <c r="T994" s="103">
        <f>PlainData_XXX!G999</f>
        <v>55</v>
      </c>
      <c r="U994" s="48" t="s">
        <v>0</v>
      </c>
      <c r="V994" s="49" t="str">
        <f t="shared" si="171"/>
        <v xml:space="preserve">"Dearest_Ticket_Price" : </v>
      </c>
      <c r="W994" s="104">
        <f>PlainData_XXX!H999</f>
        <v>215</v>
      </c>
      <c r="X994" s="48" t="s">
        <v>0</v>
      </c>
      <c r="Y994" s="49" t="str">
        <f t="shared" si="172"/>
        <v xml:space="preserve">"Food_Sales" : </v>
      </c>
      <c r="Z994" s="129">
        <f>PlainData_XXX!I999</f>
        <v>13100</v>
      </c>
      <c r="AA994" s="46" t="s">
        <v>77</v>
      </c>
      <c r="AB994" s="49" t="str">
        <f t="shared" si="173"/>
        <v xml:space="preserve">"Drink_Sales" : </v>
      </c>
      <c r="AC994" s="129">
        <f>PlainData_XXX!J999</f>
        <v>57200</v>
      </c>
      <c r="AD994" s="46" t="s">
        <v>77</v>
      </c>
      <c r="AE994" s="49" t="str">
        <f t="shared" si="174"/>
        <v xml:space="preserve">"Atmosphere" : </v>
      </c>
      <c r="AF994" s="50" t="s">
        <v>120</v>
      </c>
      <c r="AG994" s="104" t="str">
        <f>PlainData_XXX!K999</f>
        <v>Good</v>
      </c>
      <c r="AH994" s="48" t="s">
        <v>78</v>
      </c>
      <c r="AI994" s="49" t="str">
        <f t="shared" si="175"/>
        <v xml:space="preserve">"Police_Cost" : </v>
      </c>
      <c r="AJ994" s="130">
        <f>PlainData_XXX!L999</f>
        <v>36400</v>
      </c>
      <c r="AK994" s="48" t="s">
        <v>0</v>
      </c>
      <c r="AL994" s="110" t="str">
        <f>PlainData_XXX!M999</f>
        <v xml:space="preserve">"Performer" : </v>
      </c>
      <c r="AM994" s="49" t="s">
        <v>71</v>
      </c>
      <c r="AN994" s="111" t="str">
        <f>PlainData_XXX!N999</f>
        <v xml:space="preserve">"Name" : </v>
      </c>
      <c r="AO994" s="48" t="s">
        <v>120</v>
      </c>
      <c r="AP994" s="104" t="str">
        <f>PlainData_XXX!O999</f>
        <v>Laoise Ryan</v>
      </c>
      <c r="AQ994" s="48" t="s">
        <v>78</v>
      </c>
      <c r="AR994" s="111" t="str">
        <f>PlainData_XXX!P999</f>
        <v xml:space="preserve">"Music_Type" : </v>
      </c>
      <c r="AS994" s="50" t="s">
        <v>120</v>
      </c>
      <c r="AT994" s="104" t="str">
        <f>PlainData_XXX!Q999</f>
        <v>Folk</v>
      </c>
      <c r="AU994" s="48" t="s">
        <v>78</v>
      </c>
      <c r="AV994" s="111" t="str">
        <f>PlainData_XXX!R999</f>
        <v xml:space="preserve">"Services" : </v>
      </c>
      <c r="AW994" s="104" t="str">
        <f>PlainData_XXX!S999</f>
        <v>["Live Rehearsals", "Meet and Greet", "Fan Engagement"]</v>
      </c>
      <c r="AX994" s="49" t="s">
        <v>76</v>
      </c>
      <c r="AY994" s="122" t="str">
        <f>PlainData_XXX!T999</f>
        <v xml:space="preserve">"Sponsor" : </v>
      </c>
      <c r="AZ994" s="21" t="s">
        <v>71</v>
      </c>
      <c r="BA994" s="123" t="str">
        <f>PlainData_XXX!U999</f>
        <v xml:space="preserve">"Name" : </v>
      </c>
      <c r="BB994" s="21" t="s">
        <v>120</v>
      </c>
      <c r="BC994" s="21" t="str">
        <f>PlainData_XXX!V999</f>
        <v>Bride Doyle</v>
      </c>
      <c r="BD994" s="21" t="s">
        <v>78</v>
      </c>
      <c r="BE994" s="123" t="str">
        <f>PlainData_XXX!W999</f>
        <v xml:space="preserve">"Amount" : </v>
      </c>
      <c r="BF994" s="21">
        <f>PlainData_XXX!X999</f>
        <v>95000</v>
      </c>
      <c r="BG994" s="21" t="s">
        <v>0</v>
      </c>
      <c r="BH994" s="123" t="str">
        <f>PlainData_XXX!Y999</f>
        <v xml:space="preserve">"Services" : </v>
      </c>
      <c r="BI994" s="21" t="str">
        <f>PlainData_XXX!Z999</f>
        <v>["TV Interviews", "Posters", "News Papers", "Radio Interviews"]</v>
      </c>
      <c r="BJ994" s="21" t="s">
        <v>121</v>
      </c>
      <c r="BK994" s="127" t="str">
        <f>PlainData_XXX!AA999</f>
        <v xml:space="preserve">"Stadium" : </v>
      </c>
      <c r="BL994" s="21" t="s">
        <v>71</v>
      </c>
      <c r="BM994" s="123" t="str">
        <f>PlainData_XXX!AB999</f>
        <v xml:space="preserve">"Name" : </v>
      </c>
      <c r="BN994" s="21" t="s">
        <v>120</v>
      </c>
      <c r="BO994" s="21" t="str">
        <f>PlainData_XXX!AC999</f>
        <v>INEC Arena</v>
      </c>
      <c r="BP994" s="21" t="s">
        <v>78</v>
      </c>
      <c r="BQ994" s="123" t="str">
        <f>PlainData_XXX!AD999</f>
        <v xml:space="preserve">"City" : </v>
      </c>
      <c r="BR994" s="21" t="s">
        <v>120</v>
      </c>
      <c r="BS994" s="21" t="str">
        <f>PlainData_XXX!AE999</f>
        <v>Killarney</v>
      </c>
      <c r="BT994" s="21" t="s">
        <v>78</v>
      </c>
      <c r="BU994" s="123" t="str">
        <f>PlainData_XXX!AF999</f>
        <v xml:space="preserve">"Type" : </v>
      </c>
      <c r="BV994" s="21" t="s">
        <v>120</v>
      </c>
      <c r="BW994" s="21" t="str">
        <f>PlainData_XXX!AG999</f>
        <v>Basketball</v>
      </c>
      <c r="BX994" s="21" t="s">
        <v>78</v>
      </c>
      <c r="BY994" s="123" t="str">
        <f>PlainData_XXX!AH999</f>
        <v xml:space="preserve">"Capacity" : </v>
      </c>
      <c r="BZ994" s="21">
        <f>PlainData_XXX!AI999</f>
        <v>4500</v>
      </c>
      <c r="CA994" s="21" t="s">
        <v>0</v>
      </c>
      <c r="CB994" s="21" t="str">
        <f>PlainData_XXX!AJ999</f>
        <v>"Acoustics" :</v>
      </c>
      <c r="CC994" s="21" t="s">
        <v>120</v>
      </c>
      <c r="CD994" s="21" t="str">
        <f>PlainData_XXX!AK999</f>
        <v>Good</v>
      </c>
      <c r="CE994" s="21" t="s">
        <v>120</v>
      </c>
      <c r="CF994" s="21" t="s">
        <v>121</v>
      </c>
      <c r="CG994" s="21" t="str">
        <f>PlainData_XXX!AL999</f>
        <v>"Merchandise_Type" :</v>
      </c>
      <c r="CH994" s="21" t="str">
        <f>PlainData_XXX!AM999</f>
        <v>["Tee Shirts", "Hoodies"]</v>
      </c>
      <c r="CI994" s="21" t="s">
        <v>0</v>
      </c>
      <c r="CJ994" s="21" t="str">
        <f>PlainData_XXX!AN999</f>
        <v>"Audience_Type" :</v>
      </c>
      <c r="CK994" s="21" t="str">
        <f>PlainData_XXX!AO999</f>
        <v>["Third Level Students", "Middle Aged"]</v>
      </c>
      <c r="CL994" s="21" t="s">
        <v>121</v>
      </c>
    </row>
    <row r="995" spans="1:90" ht="13.2" x14ac:dyDescent="0.25">
      <c r="A995" s="45" t="s">
        <v>10</v>
      </c>
      <c r="B995" s="54">
        <f>PlainData_XXX!A1000</f>
        <v>986</v>
      </c>
      <c r="C995" s="46" t="s">
        <v>77</v>
      </c>
      <c r="D995" s="49" t="str">
        <f t="shared" si="165"/>
        <v xml:space="preserve">"Concert_Year" : </v>
      </c>
      <c r="E995" s="103">
        <f>PlainData_XXX!B1000</f>
        <v>2020</v>
      </c>
      <c r="F995" s="48" t="s">
        <v>0</v>
      </c>
      <c r="G995" s="49" t="str">
        <f t="shared" si="166"/>
        <v xml:space="preserve">"Concert_Month" : </v>
      </c>
      <c r="H995" s="103">
        <f>PlainData_XXX!C1000</f>
        <v>12</v>
      </c>
      <c r="I995" s="48" t="s">
        <v>0</v>
      </c>
      <c r="J995" s="49" t="str">
        <f t="shared" si="167"/>
        <v>"Duration" :</v>
      </c>
      <c r="K995" s="104">
        <f>PlainData_XXX!D1000</f>
        <v>130</v>
      </c>
      <c r="L995" s="46" t="s">
        <v>77</v>
      </c>
      <c r="M995" s="49" t="str">
        <f t="shared" si="168"/>
        <v xml:space="preserve">"Expected_Crowd" : </v>
      </c>
      <c r="N995" s="103">
        <f>PlainData_XXX!E1000</f>
        <v>66000</v>
      </c>
      <c r="O995" s="48" t="s">
        <v>0</v>
      </c>
      <c r="P995" s="49" t="str">
        <f t="shared" si="169"/>
        <v xml:space="preserve">"Actual_Crowd" : </v>
      </c>
      <c r="Q995" s="103">
        <f>PlainData_XXX!F1000</f>
        <v>61200</v>
      </c>
      <c r="R995" s="46" t="s">
        <v>77</v>
      </c>
      <c r="S995" s="49" t="str">
        <f t="shared" si="170"/>
        <v xml:space="preserve">"Cheapest_Ticket_Price" : </v>
      </c>
      <c r="T995" s="103">
        <f>PlainData_XXX!G1000</f>
        <v>60</v>
      </c>
      <c r="U995" s="48" t="s">
        <v>0</v>
      </c>
      <c r="V995" s="49" t="str">
        <f t="shared" si="171"/>
        <v xml:space="preserve">"Dearest_Ticket_Price" : </v>
      </c>
      <c r="W995" s="104">
        <f>PlainData_XXX!H1000</f>
        <v>245</v>
      </c>
      <c r="X995" s="48" t="s">
        <v>0</v>
      </c>
      <c r="Y995" s="49" t="str">
        <f t="shared" si="172"/>
        <v xml:space="preserve">"Food_Sales" : </v>
      </c>
      <c r="Z995" s="129">
        <f>PlainData_XXX!I1000</f>
        <v>5500</v>
      </c>
      <c r="AA995" s="46" t="s">
        <v>77</v>
      </c>
      <c r="AB995" s="49" t="str">
        <f t="shared" si="173"/>
        <v xml:space="preserve">"Drink_Sales" : </v>
      </c>
      <c r="AC995" s="129">
        <f>PlainData_XXX!J1000</f>
        <v>116700</v>
      </c>
      <c r="AD995" s="46" t="s">
        <v>77</v>
      </c>
      <c r="AE995" s="49" t="str">
        <f t="shared" si="174"/>
        <v xml:space="preserve">"Atmosphere" : </v>
      </c>
      <c r="AF995" s="50" t="s">
        <v>120</v>
      </c>
      <c r="AG995" s="104" t="str">
        <f>PlainData_XXX!K1000</f>
        <v>Good</v>
      </c>
      <c r="AH995" s="48" t="s">
        <v>78</v>
      </c>
      <c r="AI995" s="49" t="str">
        <f t="shared" si="175"/>
        <v xml:space="preserve">"Police_Cost" : </v>
      </c>
      <c r="AJ995" s="130">
        <f>PlainData_XXX!L1000</f>
        <v>31800</v>
      </c>
      <c r="AK995" s="48" t="s">
        <v>0</v>
      </c>
      <c r="AL995" s="110" t="str">
        <f>PlainData_XXX!M1000</f>
        <v xml:space="preserve">"Performer" : </v>
      </c>
      <c r="AM995" s="49" t="s">
        <v>71</v>
      </c>
      <c r="AN995" s="111" t="str">
        <f>PlainData_XXX!N1000</f>
        <v xml:space="preserve">"Name" : </v>
      </c>
      <c r="AO995" s="48" t="s">
        <v>120</v>
      </c>
      <c r="AP995" s="104" t="str">
        <f>PlainData_XXX!O1000</f>
        <v>Torin O’Leary</v>
      </c>
      <c r="AQ995" s="48" t="s">
        <v>78</v>
      </c>
      <c r="AR995" s="111" t="str">
        <f>PlainData_XXX!P1000</f>
        <v xml:space="preserve">"Music_Type" : </v>
      </c>
      <c r="AS995" s="50" t="s">
        <v>120</v>
      </c>
      <c r="AT995" s="104" t="str">
        <f>PlainData_XXX!Q1000</f>
        <v>Rock</v>
      </c>
      <c r="AU995" s="48" t="s">
        <v>78</v>
      </c>
      <c r="AV995" s="111" t="str">
        <f>PlainData_XXX!R1000</f>
        <v xml:space="preserve">"Services" : </v>
      </c>
      <c r="AW995" s="104" t="str">
        <f>PlainData_XXX!S1000</f>
        <v>["Live Rehearsals", "TV Interviews", "Photo Shoots "]</v>
      </c>
      <c r="AX995" s="49" t="s">
        <v>76</v>
      </c>
      <c r="AY995" s="122" t="str">
        <f>PlainData_XXX!T1000</f>
        <v xml:space="preserve">"Sponsor" : </v>
      </c>
      <c r="AZ995" s="21" t="s">
        <v>71</v>
      </c>
      <c r="BA995" s="123" t="str">
        <f>PlainData_XXX!U1000</f>
        <v xml:space="preserve">"Name" : </v>
      </c>
      <c r="BB995" s="21" t="s">
        <v>120</v>
      </c>
      <c r="BC995" s="21" t="str">
        <f>PlainData_XXX!V1000</f>
        <v>Bride Regan</v>
      </c>
      <c r="BD995" s="21" t="s">
        <v>78</v>
      </c>
      <c r="BE995" s="123" t="str">
        <f>PlainData_XXX!W1000</f>
        <v xml:space="preserve">"Amount" : </v>
      </c>
      <c r="BF995" s="21">
        <f>PlainData_XXX!X1000</f>
        <v>35000</v>
      </c>
      <c r="BG995" s="21" t="s">
        <v>0</v>
      </c>
      <c r="BH995" s="123" t="str">
        <f>PlainData_XXX!Y1000</f>
        <v xml:space="preserve">"Services" : </v>
      </c>
      <c r="BI995" s="21" t="str">
        <f>PlainData_XXX!Z1000</f>
        <v>["TV Interviews", "Posters", "News Papers", "Radio Interviews"]</v>
      </c>
      <c r="BJ995" s="21" t="s">
        <v>121</v>
      </c>
      <c r="BK995" s="127" t="str">
        <f>PlainData_XXX!AA1000</f>
        <v xml:space="preserve">"Stadium" : </v>
      </c>
      <c r="BL995" s="21" t="s">
        <v>71</v>
      </c>
      <c r="BM995" s="123" t="str">
        <f>PlainData_XXX!AB1000</f>
        <v xml:space="preserve">"Name" : </v>
      </c>
      <c r="BN995" s="21" t="s">
        <v>120</v>
      </c>
      <c r="BO995" s="21" t="str">
        <f>PlainData_XXX!AC1000</f>
        <v>Thomond Park</v>
      </c>
      <c r="BP995" s="21" t="s">
        <v>78</v>
      </c>
      <c r="BQ995" s="123" t="str">
        <f>PlainData_XXX!AD1000</f>
        <v xml:space="preserve">"City" : </v>
      </c>
      <c r="BR995" s="21" t="s">
        <v>120</v>
      </c>
      <c r="BS995" s="21" t="str">
        <f>PlainData_XXX!AE1000</f>
        <v>Limerick</v>
      </c>
      <c r="BT995" s="21" t="s">
        <v>78</v>
      </c>
      <c r="BU995" s="123" t="str">
        <f>PlainData_XXX!AF1000</f>
        <v xml:space="preserve">"Type" : </v>
      </c>
      <c r="BV995" s="21" t="s">
        <v>120</v>
      </c>
      <c r="BW995" s="21" t="str">
        <f>PlainData_XXX!AG1000</f>
        <v>Rugby</v>
      </c>
      <c r="BX995" s="21" t="s">
        <v>78</v>
      </c>
      <c r="BY995" s="123" t="str">
        <f>PlainData_XXX!AH1000</f>
        <v xml:space="preserve">"Capacity" : </v>
      </c>
      <c r="BZ995" s="21">
        <f>PlainData_XXX!AI1000</f>
        <v>25600</v>
      </c>
      <c r="CA995" s="21" t="s">
        <v>0</v>
      </c>
      <c r="CB995" s="21" t="str">
        <f>PlainData_XXX!AJ1000</f>
        <v>"Acoustics" :</v>
      </c>
      <c r="CC995" s="21" t="s">
        <v>120</v>
      </c>
      <c r="CD995" s="21" t="str">
        <f>PlainData_XXX!AK1000</f>
        <v>Fair</v>
      </c>
      <c r="CE995" s="21" t="s">
        <v>120</v>
      </c>
      <c r="CF995" s="21" t="s">
        <v>121</v>
      </c>
      <c r="CG995" s="21" t="str">
        <f>PlainData_XXX!AL1000</f>
        <v>"Merchandise_Type" :</v>
      </c>
      <c r="CH995" s="21" t="str">
        <f>PlainData_XXX!AM1000</f>
        <v>["Tee Shirts", "Photos", "Hoodies"]</v>
      </c>
      <c r="CI995" s="21" t="s">
        <v>0</v>
      </c>
      <c r="CJ995" s="21" t="str">
        <f>PlainData_XXX!AN1000</f>
        <v>"Audience_Type" :</v>
      </c>
      <c r="CK995" s="21" t="str">
        <f>PlainData_XXX!AO1000</f>
        <v>["Middle Aged", "Retired ", "Third Level Students"]</v>
      </c>
      <c r="CL995" s="21" t="s">
        <v>121</v>
      </c>
    </row>
    <row r="996" spans="1:90" ht="13.2" x14ac:dyDescent="0.25">
      <c r="A996" s="45" t="s">
        <v>10</v>
      </c>
      <c r="B996" s="54">
        <f>PlainData_XXX!A1001</f>
        <v>987</v>
      </c>
      <c r="C996" s="46" t="s">
        <v>77</v>
      </c>
      <c r="D996" s="49" t="str">
        <f t="shared" si="165"/>
        <v xml:space="preserve">"Concert_Year" : </v>
      </c>
      <c r="E996" s="103">
        <f>PlainData_XXX!B1001</f>
        <v>2018</v>
      </c>
      <c r="F996" s="48" t="s">
        <v>0</v>
      </c>
      <c r="G996" s="49" t="str">
        <f t="shared" si="166"/>
        <v xml:space="preserve">"Concert_Month" : </v>
      </c>
      <c r="H996" s="103">
        <f>PlainData_XXX!C1001</f>
        <v>2</v>
      </c>
      <c r="I996" s="48" t="s">
        <v>0</v>
      </c>
      <c r="J996" s="49" t="str">
        <f t="shared" si="167"/>
        <v>"Duration" :</v>
      </c>
      <c r="K996" s="104">
        <f>PlainData_XXX!D1001</f>
        <v>145</v>
      </c>
      <c r="L996" s="46" t="s">
        <v>77</v>
      </c>
      <c r="M996" s="49" t="str">
        <f t="shared" si="168"/>
        <v xml:space="preserve">"Expected_Crowd" : </v>
      </c>
      <c r="N996" s="103">
        <f>PlainData_XXX!E1001</f>
        <v>38600</v>
      </c>
      <c r="O996" s="48" t="s">
        <v>0</v>
      </c>
      <c r="P996" s="49" t="str">
        <f t="shared" si="169"/>
        <v xml:space="preserve">"Actual_Crowd" : </v>
      </c>
      <c r="Q996" s="103">
        <f>PlainData_XXX!F1001</f>
        <v>37600</v>
      </c>
      <c r="R996" s="46" t="s">
        <v>77</v>
      </c>
      <c r="S996" s="49" t="str">
        <f t="shared" si="170"/>
        <v xml:space="preserve">"Cheapest_Ticket_Price" : </v>
      </c>
      <c r="T996" s="103">
        <f>PlainData_XXX!G1001</f>
        <v>50</v>
      </c>
      <c r="U996" s="48" t="s">
        <v>0</v>
      </c>
      <c r="V996" s="49" t="str">
        <f t="shared" si="171"/>
        <v xml:space="preserve">"Dearest_Ticket_Price" : </v>
      </c>
      <c r="W996" s="104">
        <f>PlainData_XXX!H1001</f>
        <v>115</v>
      </c>
      <c r="X996" s="48" t="s">
        <v>0</v>
      </c>
      <c r="Y996" s="49" t="str">
        <f t="shared" si="172"/>
        <v xml:space="preserve">"Food_Sales" : </v>
      </c>
      <c r="Z996" s="129">
        <f>PlainData_XXX!I1001</f>
        <v>88600</v>
      </c>
      <c r="AA996" s="46" t="s">
        <v>77</v>
      </c>
      <c r="AB996" s="49" t="str">
        <f t="shared" si="173"/>
        <v xml:space="preserve">"Drink_Sales" : </v>
      </c>
      <c r="AC996" s="129">
        <f>PlainData_XXX!J1001</f>
        <v>13300</v>
      </c>
      <c r="AD996" s="46" t="s">
        <v>77</v>
      </c>
      <c r="AE996" s="49" t="str">
        <f t="shared" si="174"/>
        <v xml:space="preserve">"Atmosphere" : </v>
      </c>
      <c r="AF996" s="50" t="s">
        <v>120</v>
      </c>
      <c r="AG996" s="104" t="str">
        <f>PlainData_XXX!K1001</f>
        <v>Good</v>
      </c>
      <c r="AH996" s="48" t="s">
        <v>78</v>
      </c>
      <c r="AI996" s="49" t="str">
        <f t="shared" si="175"/>
        <v xml:space="preserve">"Police_Cost" : </v>
      </c>
      <c r="AJ996" s="130">
        <f>PlainData_XXX!L1001</f>
        <v>28900</v>
      </c>
      <c r="AK996" s="48" t="s">
        <v>0</v>
      </c>
      <c r="AL996" s="110" t="str">
        <f>PlainData_XXX!M1001</f>
        <v xml:space="preserve">"Performer" : </v>
      </c>
      <c r="AM996" s="49" t="s">
        <v>71</v>
      </c>
      <c r="AN996" s="111" t="str">
        <f>PlainData_XXX!N1001</f>
        <v xml:space="preserve">"Name" : </v>
      </c>
      <c r="AO996" s="48" t="s">
        <v>120</v>
      </c>
      <c r="AP996" s="104" t="str">
        <f>PlainData_XXX!O1001</f>
        <v>Orflaith O’Farrell</v>
      </c>
      <c r="AQ996" s="48" t="s">
        <v>78</v>
      </c>
      <c r="AR996" s="111" t="str">
        <f>PlainData_XXX!P1001</f>
        <v xml:space="preserve">"Music_Type" : </v>
      </c>
      <c r="AS996" s="50" t="s">
        <v>120</v>
      </c>
      <c r="AT996" s="104" t="str">
        <f>PlainData_XXX!Q1001</f>
        <v>Folk</v>
      </c>
      <c r="AU996" s="48" t="s">
        <v>78</v>
      </c>
      <c r="AV996" s="111" t="str">
        <f>PlainData_XXX!R1001</f>
        <v xml:space="preserve">"Services" : </v>
      </c>
      <c r="AW996" s="104" t="str">
        <f>PlainData_XXX!S1001</f>
        <v>["Fan Engagement", "Photo Shoots ", "Meet and Greet"]</v>
      </c>
      <c r="AX996" s="49" t="s">
        <v>76</v>
      </c>
      <c r="AY996" s="122" t="str">
        <f>PlainData_XXX!T1001</f>
        <v xml:space="preserve">"Sponsor" : </v>
      </c>
      <c r="AZ996" s="21" t="s">
        <v>71</v>
      </c>
      <c r="BA996" s="123" t="str">
        <f>PlainData_XXX!U1001</f>
        <v xml:space="preserve">"Name" : </v>
      </c>
      <c r="BB996" s="21" t="s">
        <v>120</v>
      </c>
      <c r="BC996" s="21" t="str">
        <f>PlainData_XXX!V1001</f>
        <v>Ken Regan</v>
      </c>
      <c r="BD996" s="21" t="s">
        <v>78</v>
      </c>
      <c r="BE996" s="123" t="str">
        <f>PlainData_XXX!W1001</f>
        <v xml:space="preserve">"Amount" : </v>
      </c>
      <c r="BF996" s="21">
        <f>PlainData_XXX!X1001</f>
        <v>184000</v>
      </c>
      <c r="BG996" s="21" t="s">
        <v>0</v>
      </c>
      <c r="BH996" s="123" t="str">
        <f>PlainData_XXX!Y1001</f>
        <v xml:space="preserve">"Services" : </v>
      </c>
      <c r="BI996" s="21" t="str">
        <f>PlainData_XXX!Z1001</f>
        <v>["Posters", "News Papers"]</v>
      </c>
      <c r="BJ996" s="21" t="s">
        <v>121</v>
      </c>
      <c r="BK996" s="127" t="str">
        <f>PlainData_XXX!AA1001</f>
        <v xml:space="preserve">"Stadium" : </v>
      </c>
      <c r="BL996" s="21" t="s">
        <v>71</v>
      </c>
      <c r="BM996" s="123" t="str">
        <f>PlainData_XXX!AB1001</f>
        <v xml:space="preserve">"Name" : </v>
      </c>
      <c r="BN996" s="21" t="s">
        <v>120</v>
      </c>
      <c r="BO996" s="21" t="str">
        <f>PlainData_XXX!AC1001</f>
        <v>Semple Stadium</v>
      </c>
      <c r="BP996" s="21" t="s">
        <v>78</v>
      </c>
      <c r="BQ996" s="123" t="str">
        <f>PlainData_XXX!AD1001</f>
        <v xml:space="preserve">"City" : </v>
      </c>
      <c r="BR996" s="21" t="s">
        <v>120</v>
      </c>
      <c r="BS996" s="21" t="str">
        <f>PlainData_XXX!AE1001</f>
        <v>Thurles</v>
      </c>
      <c r="BT996" s="21" t="s">
        <v>78</v>
      </c>
      <c r="BU996" s="123" t="str">
        <f>PlainData_XXX!AF1001</f>
        <v xml:space="preserve">"Type" : </v>
      </c>
      <c r="BV996" s="21" t="s">
        <v>120</v>
      </c>
      <c r="BW996" s="21" t="str">
        <f>PlainData_XXX!AG1001</f>
        <v>GAA</v>
      </c>
      <c r="BX996" s="21" t="s">
        <v>78</v>
      </c>
      <c r="BY996" s="123" t="str">
        <f>PlainData_XXX!AH1001</f>
        <v xml:space="preserve">"Capacity" : </v>
      </c>
      <c r="BZ996" s="21">
        <f>PlainData_XXX!AI1001</f>
        <v>45690</v>
      </c>
      <c r="CA996" s="21" t="s">
        <v>0</v>
      </c>
      <c r="CB996" s="21" t="str">
        <f>PlainData_XXX!AJ1001</f>
        <v>"Acoustics" :</v>
      </c>
      <c r="CC996" s="21" t="s">
        <v>120</v>
      </c>
      <c r="CD996" s="21" t="str">
        <f>PlainData_XXX!AK1001</f>
        <v>Fair</v>
      </c>
      <c r="CE996" s="21" t="s">
        <v>120</v>
      </c>
      <c r="CF996" s="21" t="s">
        <v>121</v>
      </c>
      <c r="CG996" s="21" t="str">
        <f>PlainData_XXX!AL1001</f>
        <v>"Merchandise_Type" :</v>
      </c>
      <c r="CH996" s="21" t="str">
        <f>PlainData_XXX!AM1001</f>
        <v>["CD’s", "Photos", "Hoodies"]</v>
      </c>
      <c r="CI996" s="21" t="s">
        <v>0</v>
      </c>
      <c r="CJ996" s="21" t="str">
        <f>PlainData_XXX!AN1001</f>
        <v>"Audience_Type" :</v>
      </c>
      <c r="CK996" s="21" t="str">
        <f>PlainData_XXX!AO1001</f>
        <v>["Middle Aged"]</v>
      </c>
      <c r="CL996" s="21" t="s">
        <v>121</v>
      </c>
    </row>
    <row r="997" spans="1:90" ht="13.2" x14ac:dyDescent="0.25">
      <c r="A997" s="45" t="s">
        <v>10</v>
      </c>
      <c r="B997" s="54">
        <f>PlainData_XXX!A1002</f>
        <v>988</v>
      </c>
      <c r="C997" s="46" t="s">
        <v>77</v>
      </c>
      <c r="D997" s="49" t="str">
        <f t="shared" si="165"/>
        <v xml:space="preserve">"Concert_Year" : </v>
      </c>
      <c r="E997" s="103">
        <f>PlainData_XXX!B1002</f>
        <v>2015</v>
      </c>
      <c r="F997" s="48" t="s">
        <v>0</v>
      </c>
      <c r="G997" s="49" t="str">
        <f t="shared" si="166"/>
        <v xml:space="preserve">"Concert_Month" : </v>
      </c>
      <c r="H997" s="103">
        <f>PlainData_XXX!C1002</f>
        <v>11</v>
      </c>
      <c r="I997" s="48" t="s">
        <v>0</v>
      </c>
      <c r="J997" s="49" t="str">
        <f t="shared" si="167"/>
        <v>"Duration" :</v>
      </c>
      <c r="K997" s="104">
        <f>PlainData_XXX!D1002</f>
        <v>140</v>
      </c>
      <c r="L997" s="46" t="s">
        <v>77</v>
      </c>
      <c r="M997" s="49" t="str">
        <f t="shared" si="168"/>
        <v xml:space="preserve">"Expected_Crowd" : </v>
      </c>
      <c r="N997" s="103">
        <f>PlainData_XXX!E1002</f>
        <v>50000</v>
      </c>
      <c r="O997" s="48" t="s">
        <v>0</v>
      </c>
      <c r="P997" s="49" t="str">
        <f t="shared" si="169"/>
        <v xml:space="preserve">"Actual_Crowd" : </v>
      </c>
      <c r="Q997" s="103">
        <f>PlainData_XXX!F1002</f>
        <v>41600</v>
      </c>
      <c r="R997" s="46" t="s">
        <v>77</v>
      </c>
      <c r="S997" s="49" t="str">
        <f t="shared" si="170"/>
        <v xml:space="preserve">"Cheapest_Ticket_Price" : </v>
      </c>
      <c r="T997" s="103">
        <f>PlainData_XXX!G1002</f>
        <v>30</v>
      </c>
      <c r="U997" s="48" t="s">
        <v>0</v>
      </c>
      <c r="V997" s="49" t="str">
        <f t="shared" si="171"/>
        <v xml:space="preserve">"Dearest_Ticket_Price" : </v>
      </c>
      <c r="W997" s="104">
        <f>PlainData_XXX!H1002</f>
        <v>115</v>
      </c>
      <c r="X997" s="48" t="s">
        <v>0</v>
      </c>
      <c r="Y997" s="49" t="str">
        <f t="shared" si="172"/>
        <v xml:space="preserve">"Food_Sales" : </v>
      </c>
      <c r="Z997" s="129">
        <f>PlainData_XXX!I1002</f>
        <v>94200</v>
      </c>
      <c r="AA997" s="46" t="s">
        <v>77</v>
      </c>
      <c r="AB997" s="49" t="str">
        <f t="shared" si="173"/>
        <v xml:space="preserve">"Drink_Sales" : </v>
      </c>
      <c r="AC997" s="129">
        <f>PlainData_XXX!J1002</f>
        <v>71700</v>
      </c>
      <c r="AD997" s="46" t="s">
        <v>77</v>
      </c>
      <c r="AE997" s="49" t="str">
        <f t="shared" si="174"/>
        <v xml:space="preserve">"Atmosphere" : </v>
      </c>
      <c r="AF997" s="50" t="s">
        <v>120</v>
      </c>
      <c r="AG997" s="104" t="str">
        <f>PlainData_XXX!K1002</f>
        <v>Poor</v>
      </c>
      <c r="AH997" s="48" t="s">
        <v>78</v>
      </c>
      <c r="AI997" s="49" t="str">
        <f t="shared" si="175"/>
        <v xml:space="preserve">"Police_Cost" : </v>
      </c>
      <c r="AJ997" s="130">
        <f>PlainData_XXX!L1002</f>
        <v>31100</v>
      </c>
      <c r="AK997" s="48" t="s">
        <v>0</v>
      </c>
      <c r="AL997" s="110" t="str">
        <f>PlainData_XXX!M1002</f>
        <v xml:space="preserve">"Performer" : </v>
      </c>
      <c r="AM997" s="49" t="s">
        <v>71</v>
      </c>
      <c r="AN997" s="111" t="str">
        <f>PlainData_XXX!N1002</f>
        <v xml:space="preserve">"Name" : </v>
      </c>
      <c r="AO997" s="48" t="s">
        <v>120</v>
      </c>
      <c r="AP997" s="104" t="str">
        <f>PlainData_XXX!O1002</f>
        <v>Bébinn Buckley</v>
      </c>
      <c r="AQ997" s="48" t="s">
        <v>78</v>
      </c>
      <c r="AR997" s="111" t="str">
        <f>PlainData_XXX!P1002</f>
        <v xml:space="preserve">"Music_Type" : </v>
      </c>
      <c r="AS997" s="50" t="s">
        <v>120</v>
      </c>
      <c r="AT997" s="104" t="str">
        <f>PlainData_XXX!Q1002</f>
        <v>Classical</v>
      </c>
      <c r="AU997" s="48" t="s">
        <v>78</v>
      </c>
      <c r="AV997" s="111" t="str">
        <f>PlainData_XXX!R1002</f>
        <v xml:space="preserve">"Services" : </v>
      </c>
      <c r="AW997" s="104" t="str">
        <f>PlainData_XXX!S1002</f>
        <v>["TV Interviews", "Meet and Greet", "Fan Engagement"]</v>
      </c>
      <c r="AX997" s="49" t="s">
        <v>76</v>
      </c>
      <c r="AY997" s="122" t="str">
        <f>PlainData_XXX!T1002</f>
        <v xml:space="preserve">"Sponsor" : </v>
      </c>
      <c r="AZ997" s="21" t="s">
        <v>71</v>
      </c>
      <c r="BA997" s="123" t="str">
        <f>PlainData_XXX!U1002</f>
        <v xml:space="preserve">"Name" : </v>
      </c>
      <c r="BB997" s="21" t="s">
        <v>120</v>
      </c>
      <c r="BC997" s="21" t="str">
        <f>PlainData_XXX!V1002</f>
        <v>Fiona Payne</v>
      </c>
      <c r="BD997" s="21" t="s">
        <v>78</v>
      </c>
      <c r="BE997" s="123" t="str">
        <f>PlainData_XXX!W1002</f>
        <v xml:space="preserve">"Amount" : </v>
      </c>
      <c r="BF997" s="21">
        <f>PlainData_XXX!X1002</f>
        <v>395000</v>
      </c>
      <c r="BG997" s="21" t="s">
        <v>0</v>
      </c>
      <c r="BH997" s="123" t="str">
        <f>PlainData_XXX!Y1002</f>
        <v xml:space="preserve">"Services" : </v>
      </c>
      <c r="BI997" s="21" t="str">
        <f>PlainData_XXX!Z1002</f>
        <v>["Posters"]</v>
      </c>
      <c r="BJ997" s="21" t="s">
        <v>121</v>
      </c>
      <c r="BK997" s="127" t="str">
        <f>PlainData_XXX!AA1002</f>
        <v xml:space="preserve">"Stadium" : </v>
      </c>
      <c r="BL997" s="21" t="s">
        <v>71</v>
      </c>
      <c r="BM997" s="123" t="str">
        <f>PlainData_XXX!AB1002</f>
        <v xml:space="preserve">"Name" : </v>
      </c>
      <c r="BN997" s="21" t="s">
        <v>120</v>
      </c>
      <c r="BO997" s="21" t="str">
        <f>PlainData_XXX!AC1002</f>
        <v>Bord Gais Energy Theatre</v>
      </c>
      <c r="BP997" s="21" t="s">
        <v>78</v>
      </c>
      <c r="BQ997" s="123" t="str">
        <f>PlainData_XXX!AD1002</f>
        <v xml:space="preserve">"City" : </v>
      </c>
      <c r="BR997" s="21" t="s">
        <v>120</v>
      </c>
      <c r="BS997" s="21" t="str">
        <f>PlainData_XXX!AE1002</f>
        <v>Dublin</v>
      </c>
      <c r="BT997" s="21" t="s">
        <v>78</v>
      </c>
      <c r="BU997" s="123" t="str">
        <f>PlainData_XXX!AF1002</f>
        <v xml:space="preserve">"Type" : </v>
      </c>
      <c r="BV997" s="21" t="s">
        <v>120</v>
      </c>
      <c r="BW997" s="21" t="str">
        <f>PlainData_XXX!AG1002</f>
        <v>Basketball</v>
      </c>
      <c r="BX997" s="21" t="s">
        <v>78</v>
      </c>
      <c r="BY997" s="123" t="str">
        <f>PlainData_XXX!AH1002</f>
        <v xml:space="preserve">"Capacity" : </v>
      </c>
      <c r="BZ997" s="21">
        <f>PlainData_XXX!AI1002</f>
        <v>2100</v>
      </c>
      <c r="CA997" s="21" t="s">
        <v>0</v>
      </c>
      <c r="CB997" s="21" t="str">
        <f>PlainData_XXX!AJ1002</f>
        <v>"Acoustics" :</v>
      </c>
      <c r="CC997" s="21" t="s">
        <v>120</v>
      </c>
      <c r="CD997" s="21" t="str">
        <f>PlainData_XXX!AK1002</f>
        <v>Good</v>
      </c>
      <c r="CE997" s="21" t="s">
        <v>120</v>
      </c>
      <c r="CF997" s="21" t="s">
        <v>121</v>
      </c>
      <c r="CG997" s="21" t="str">
        <f>PlainData_XXX!AL1002</f>
        <v>"Merchandise_Type" :</v>
      </c>
      <c r="CH997" s="21" t="str">
        <f>PlainData_XXX!AM1002</f>
        <v>["Photos", "Umbrellas "]</v>
      </c>
      <c r="CI997" s="21" t="s">
        <v>0</v>
      </c>
      <c r="CJ997" s="21" t="str">
        <f>PlainData_XXX!AN1002</f>
        <v>"Audience_Type" :</v>
      </c>
      <c r="CK997" s="21" t="str">
        <f>PlainData_XXX!AO1002</f>
        <v>["Young Working Adults", "Middle Aged", "Retired ", "Teenagers"]</v>
      </c>
      <c r="CL997" s="21" t="s">
        <v>121</v>
      </c>
    </row>
    <row r="998" spans="1:90" ht="13.2" x14ac:dyDescent="0.25">
      <c r="A998" s="45" t="s">
        <v>10</v>
      </c>
      <c r="B998" s="54">
        <f>PlainData_XXX!A1003</f>
        <v>989</v>
      </c>
      <c r="C998" s="46" t="s">
        <v>77</v>
      </c>
      <c r="D998" s="49" t="str">
        <f t="shared" si="165"/>
        <v xml:space="preserve">"Concert_Year" : </v>
      </c>
      <c r="E998" s="103">
        <f>PlainData_XXX!B1003</f>
        <v>2012</v>
      </c>
      <c r="F998" s="48" t="s">
        <v>0</v>
      </c>
      <c r="G998" s="49" t="str">
        <f t="shared" si="166"/>
        <v xml:space="preserve">"Concert_Month" : </v>
      </c>
      <c r="H998" s="103">
        <f>PlainData_XXX!C1003</f>
        <v>4</v>
      </c>
      <c r="I998" s="48" t="s">
        <v>0</v>
      </c>
      <c r="J998" s="49" t="str">
        <f t="shared" si="167"/>
        <v>"Duration" :</v>
      </c>
      <c r="K998" s="104">
        <f>PlainData_XXX!D1003</f>
        <v>180</v>
      </c>
      <c r="L998" s="46" t="s">
        <v>77</v>
      </c>
      <c r="M998" s="49" t="str">
        <f t="shared" si="168"/>
        <v xml:space="preserve">"Expected_Crowd" : </v>
      </c>
      <c r="N998" s="103">
        <f>PlainData_XXX!E1003</f>
        <v>10100</v>
      </c>
      <c r="O998" s="48" t="s">
        <v>0</v>
      </c>
      <c r="P998" s="49" t="str">
        <f t="shared" si="169"/>
        <v xml:space="preserve">"Actual_Crowd" : </v>
      </c>
      <c r="Q998" s="103">
        <f>PlainData_XXX!F1003</f>
        <v>10100</v>
      </c>
      <c r="R998" s="46" t="s">
        <v>77</v>
      </c>
      <c r="S998" s="49" t="str">
        <f t="shared" si="170"/>
        <v xml:space="preserve">"Cheapest_Ticket_Price" : </v>
      </c>
      <c r="T998" s="103">
        <f>PlainData_XXX!G1003</f>
        <v>40</v>
      </c>
      <c r="U998" s="48" t="s">
        <v>0</v>
      </c>
      <c r="V998" s="49" t="str">
        <f t="shared" si="171"/>
        <v xml:space="preserve">"Dearest_Ticket_Price" : </v>
      </c>
      <c r="W998" s="104">
        <f>PlainData_XXX!H1003</f>
        <v>105</v>
      </c>
      <c r="X998" s="48" t="s">
        <v>0</v>
      </c>
      <c r="Y998" s="49" t="str">
        <f t="shared" si="172"/>
        <v xml:space="preserve">"Food_Sales" : </v>
      </c>
      <c r="Z998" s="129">
        <f>PlainData_XXX!I1003</f>
        <v>20700</v>
      </c>
      <c r="AA998" s="46" t="s">
        <v>77</v>
      </c>
      <c r="AB998" s="49" t="str">
        <f t="shared" si="173"/>
        <v xml:space="preserve">"Drink_Sales" : </v>
      </c>
      <c r="AC998" s="129">
        <f>PlainData_XXX!J1003</f>
        <v>78700</v>
      </c>
      <c r="AD998" s="46" t="s">
        <v>77</v>
      </c>
      <c r="AE998" s="49" t="str">
        <f t="shared" si="174"/>
        <v xml:space="preserve">"Atmosphere" : </v>
      </c>
      <c r="AF998" s="50" t="s">
        <v>120</v>
      </c>
      <c r="AG998" s="104" t="str">
        <f>PlainData_XXX!K1003</f>
        <v>Poor</v>
      </c>
      <c r="AH998" s="48" t="s">
        <v>78</v>
      </c>
      <c r="AI998" s="49" t="str">
        <f t="shared" si="175"/>
        <v xml:space="preserve">"Police_Cost" : </v>
      </c>
      <c r="AJ998" s="130">
        <f>PlainData_XXX!L1003</f>
        <v>41200</v>
      </c>
      <c r="AK998" s="48" t="s">
        <v>0</v>
      </c>
      <c r="AL998" s="110" t="str">
        <f>PlainData_XXX!M1003</f>
        <v xml:space="preserve">"Performer" : </v>
      </c>
      <c r="AM998" s="49" t="s">
        <v>71</v>
      </c>
      <c r="AN998" s="111" t="str">
        <f>PlainData_XXX!N1003</f>
        <v xml:space="preserve">"Name" : </v>
      </c>
      <c r="AO998" s="48" t="s">
        <v>120</v>
      </c>
      <c r="AP998" s="104" t="str">
        <f>PlainData_XXX!O1003</f>
        <v>Eithne Moran</v>
      </c>
      <c r="AQ998" s="48" t="s">
        <v>78</v>
      </c>
      <c r="AR998" s="111" t="str">
        <f>PlainData_XXX!P1003</f>
        <v xml:space="preserve">"Music_Type" : </v>
      </c>
      <c r="AS998" s="50" t="s">
        <v>120</v>
      </c>
      <c r="AT998" s="104" t="str">
        <f>PlainData_XXX!Q1003</f>
        <v>Hip-Hop</v>
      </c>
      <c r="AU998" s="48" t="s">
        <v>78</v>
      </c>
      <c r="AV998" s="111" t="str">
        <f>PlainData_XXX!R1003</f>
        <v xml:space="preserve">"Services" : </v>
      </c>
      <c r="AW998" s="104" t="str">
        <f>PlainData_XXX!S1003</f>
        <v>["Meet and Greet"]</v>
      </c>
      <c r="AX998" s="49" t="s">
        <v>76</v>
      </c>
      <c r="AY998" s="122" t="str">
        <f>PlainData_XXX!T1003</f>
        <v xml:space="preserve">"Sponsor" : </v>
      </c>
      <c r="AZ998" s="21" t="s">
        <v>71</v>
      </c>
      <c r="BA998" s="123" t="str">
        <f>PlainData_XXX!U1003</f>
        <v xml:space="preserve">"Name" : </v>
      </c>
      <c r="BB998" s="21" t="s">
        <v>120</v>
      </c>
      <c r="BC998" s="21" t="str">
        <f>PlainData_XXX!V1003</f>
        <v>Jodie Blake</v>
      </c>
      <c r="BD998" s="21" t="s">
        <v>78</v>
      </c>
      <c r="BE998" s="123" t="str">
        <f>PlainData_XXX!W1003</f>
        <v xml:space="preserve">"Amount" : </v>
      </c>
      <c r="BF998" s="21">
        <f>PlainData_XXX!X1003</f>
        <v>401000</v>
      </c>
      <c r="BG998" s="21" t="s">
        <v>0</v>
      </c>
      <c r="BH998" s="123" t="str">
        <f>PlainData_XXX!Y1003</f>
        <v xml:space="preserve">"Services" : </v>
      </c>
      <c r="BI998" s="21" t="str">
        <f>PlainData_XXX!Z1003</f>
        <v>["TV Interviews", "Posters", "News Papers", "Ticket Sales"]</v>
      </c>
      <c r="BJ998" s="21" t="s">
        <v>121</v>
      </c>
      <c r="BK998" s="127" t="str">
        <f>PlainData_XXX!AA1003</f>
        <v xml:space="preserve">"Stadium" : </v>
      </c>
      <c r="BL998" s="21" t="s">
        <v>71</v>
      </c>
      <c r="BM998" s="123" t="str">
        <f>PlainData_XXX!AB1003</f>
        <v xml:space="preserve">"Name" : </v>
      </c>
      <c r="BN998" s="21" t="s">
        <v>120</v>
      </c>
      <c r="BO998" s="21" t="str">
        <f>PlainData_XXX!AC1003</f>
        <v>Olympia Theatre</v>
      </c>
      <c r="BP998" s="21" t="s">
        <v>78</v>
      </c>
      <c r="BQ998" s="123" t="str">
        <f>PlainData_XXX!AD1003</f>
        <v xml:space="preserve">"City" : </v>
      </c>
      <c r="BR998" s="21" t="s">
        <v>120</v>
      </c>
      <c r="BS998" s="21" t="str">
        <f>PlainData_XXX!AE1003</f>
        <v>Dublin</v>
      </c>
      <c r="BT998" s="21" t="s">
        <v>78</v>
      </c>
      <c r="BU998" s="123" t="str">
        <f>PlainData_XXX!AF1003</f>
        <v xml:space="preserve">"Type" : </v>
      </c>
      <c r="BV998" s="21" t="s">
        <v>120</v>
      </c>
      <c r="BW998" s="21" t="str">
        <f>PlainData_XXX!AG1003</f>
        <v>Basketball</v>
      </c>
      <c r="BX998" s="21" t="s">
        <v>78</v>
      </c>
      <c r="BY998" s="123" t="str">
        <f>PlainData_XXX!AH1003</f>
        <v xml:space="preserve">"Capacity" : </v>
      </c>
      <c r="BZ998" s="21">
        <f>PlainData_XXX!AI1003</f>
        <v>1200</v>
      </c>
      <c r="CA998" s="21" t="s">
        <v>0</v>
      </c>
      <c r="CB998" s="21" t="str">
        <f>PlainData_XXX!AJ1003</f>
        <v>"Acoustics" :</v>
      </c>
      <c r="CC998" s="21" t="s">
        <v>120</v>
      </c>
      <c r="CD998" s="21" t="str">
        <f>PlainData_XXX!AK1003</f>
        <v>Good</v>
      </c>
      <c r="CE998" s="21" t="s">
        <v>120</v>
      </c>
      <c r="CF998" s="21" t="s">
        <v>121</v>
      </c>
      <c r="CG998" s="21" t="str">
        <f>PlainData_XXX!AL1003</f>
        <v>"Merchandise_Type" :</v>
      </c>
      <c r="CH998" s="21" t="str">
        <f>PlainData_XXX!AM1003</f>
        <v>["Hoodies", "Umbrellas ", "Photos"]</v>
      </c>
      <c r="CI998" s="21" t="s">
        <v>0</v>
      </c>
      <c r="CJ998" s="21" t="str">
        <f>PlainData_XXX!AN1003</f>
        <v>"Audience_Type" :</v>
      </c>
      <c r="CK998" s="21" t="str">
        <f>PlainData_XXX!AO1003</f>
        <v>["Young Working Adults", "Third Level Students", "Middle Aged"]</v>
      </c>
      <c r="CL998" s="21" t="s">
        <v>121</v>
      </c>
    </row>
    <row r="999" spans="1:90" ht="13.2" x14ac:dyDescent="0.25">
      <c r="A999" s="45" t="s">
        <v>10</v>
      </c>
      <c r="B999" s="54">
        <f>PlainData_XXX!A1004</f>
        <v>990</v>
      </c>
      <c r="C999" s="46" t="s">
        <v>77</v>
      </c>
      <c r="D999" s="49" t="str">
        <f t="shared" si="165"/>
        <v xml:space="preserve">"Concert_Year" : </v>
      </c>
      <c r="E999" s="103">
        <f>PlainData_XXX!B1004</f>
        <v>2011</v>
      </c>
      <c r="F999" s="48" t="s">
        <v>0</v>
      </c>
      <c r="G999" s="49" t="str">
        <f t="shared" si="166"/>
        <v xml:space="preserve">"Concert_Month" : </v>
      </c>
      <c r="H999" s="103">
        <f>PlainData_XXX!C1004</f>
        <v>5</v>
      </c>
      <c r="I999" s="48" t="s">
        <v>0</v>
      </c>
      <c r="J999" s="49" t="str">
        <f t="shared" si="167"/>
        <v>"Duration" :</v>
      </c>
      <c r="K999" s="104">
        <f>PlainData_XXX!D1004</f>
        <v>130</v>
      </c>
      <c r="L999" s="46" t="s">
        <v>77</v>
      </c>
      <c r="M999" s="49" t="str">
        <f t="shared" si="168"/>
        <v xml:space="preserve">"Expected_Crowd" : </v>
      </c>
      <c r="N999" s="103">
        <f>PlainData_XXX!E1004</f>
        <v>70400</v>
      </c>
      <c r="O999" s="48" t="s">
        <v>0</v>
      </c>
      <c r="P999" s="49" t="str">
        <f t="shared" si="169"/>
        <v xml:space="preserve">"Actual_Crowd" : </v>
      </c>
      <c r="Q999" s="103">
        <f>PlainData_XXX!F1004</f>
        <v>75200</v>
      </c>
      <c r="R999" s="46" t="s">
        <v>77</v>
      </c>
      <c r="S999" s="49" t="str">
        <f t="shared" si="170"/>
        <v xml:space="preserve">"Cheapest_Ticket_Price" : </v>
      </c>
      <c r="T999" s="103">
        <f>PlainData_XXX!G1004</f>
        <v>45</v>
      </c>
      <c r="U999" s="48" t="s">
        <v>0</v>
      </c>
      <c r="V999" s="49" t="str">
        <f t="shared" si="171"/>
        <v xml:space="preserve">"Dearest_Ticket_Price" : </v>
      </c>
      <c r="W999" s="104">
        <f>PlainData_XXX!H1004</f>
        <v>145</v>
      </c>
      <c r="X999" s="48" t="s">
        <v>0</v>
      </c>
      <c r="Y999" s="49" t="str">
        <f t="shared" si="172"/>
        <v xml:space="preserve">"Food_Sales" : </v>
      </c>
      <c r="Z999" s="129">
        <f>PlainData_XXX!I1004</f>
        <v>99300</v>
      </c>
      <c r="AA999" s="46" t="s">
        <v>77</v>
      </c>
      <c r="AB999" s="49" t="str">
        <f t="shared" si="173"/>
        <v xml:space="preserve">"Drink_Sales" : </v>
      </c>
      <c r="AC999" s="129">
        <f>PlainData_XXX!J1004</f>
        <v>117900</v>
      </c>
      <c r="AD999" s="46" t="s">
        <v>77</v>
      </c>
      <c r="AE999" s="49" t="str">
        <f t="shared" si="174"/>
        <v xml:space="preserve">"Atmosphere" : </v>
      </c>
      <c r="AF999" s="50" t="s">
        <v>120</v>
      </c>
      <c r="AG999" s="104" t="str">
        <f>PlainData_XXX!K1004</f>
        <v>Excellent</v>
      </c>
      <c r="AH999" s="48" t="s">
        <v>78</v>
      </c>
      <c r="AI999" s="49" t="str">
        <f t="shared" si="175"/>
        <v xml:space="preserve">"Police_Cost" : </v>
      </c>
      <c r="AJ999" s="130">
        <f>PlainData_XXX!L1004</f>
        <v>17100</v>
      </c>
      <c r="AK999" s="48" t="s">
        <v>0</v>
      </c>
      <c r="AL999" s="110" t="str">
        <f>PlainData_XXX!M1004</f>
        <v xml:space="preserve">"Performer" : </v>
      </c>
      <c r="AM999" s="49" t="s">
        <v>71</v>
      </c>
      <c r="AN999" s="111" t="str">
        <f>PlainData_XXX!N1004</f>
        <v xml:space="preserve">"Name" : </v>
      </c>
      <c r="AO999" s="48" t="s">
        <v>120</v>
      </c>
      <c r="AP999" s="104" t="str">
        <f>PlainData_XXX!O1004</f>
        <v>Rian Collins</v>
      </c>
      <c r="AQ999" s="48" t="s">
        <v>78</v>
      </c>
      <c r="AR999" s="111" t="str">
        <f>PlainData_XXX!P1004</f>
        <v xml:space="preserve">"Music_Type" : </v>
      </c>
      <c r="AS999" s="50" t="s">
        <v>120</v>
      </c>
      <c r="AT999" s="104" t="str">
        <f>PlainData_XXX!Q1004</f>
        <v>Hip-Hop</v>
      </c>
      <c r="AU999" s="48" t="s">
        <v>78</v>
      </c>
      <c r="AV999" s="111" t="str">
        <f>PlainData_XXX!R1004</f>
        <v xml:space="preserve">"Services" : </v>
      </c>
      <c r="AW999" s="104" t="str">
        <f>PlainData_XXX!S1004</f>
        <v>["Meet and Greet"]</v>
      </c>
      <c r="AX999" s="49" t="s">
        <v>76</v>
      </c>
      <c r="AY999" s="122" t="str">
        <f>PlainData_XXX!T1004</f>
        <v xml:space="preserve">"Sponsor" : </v>
      </c>
      <c r="AZ999" s="21" t="s">
        <v>71</v>
      </c>
      <c r="BA999" s="123" t="str">
        <f>PlainData_XXX!U1004</f>
        <v xml:space="preserve">"Name" : </v>
      </c>
      <c r="BB999" s="21" t="s">
        <v>120</v>
      </c>
      <c r="BC999" s="21" t="str">
        <f>PlainData_XXX!V1004</f>
        <v>Una Ward</v>
      </c>
      <c r="BD999" s="21" t="s">
        <v>78</v>
      </c>
      <c r="BE999" s="123" t="str">
        <f>PlainData_XXX!W1004</f>
        <v xml:space="preserve">"Amount" : </v>
      </c>
      <c r="BF999" s="21">
        <f>PlainData_XXX!X1004</f>
        <v>160000</v>
      </c>
      <c r="BG999" s="21" t="s">
        <v>0</v>
      </c>
      <c r="BH999" s="123" t="str">
        <f>PlainData_XXX!Y1004</f>
        <v xml:space="preserve">"Services" : </v>
      </c>
      <c r="BI999" s="21" t="str">
        <f>PlainData_XXX!Z1004</f>
        <v>["TV Interviews", "Radio Interviews", "News Papers"]</v>
      </c>
      <c r="BJ999" s="21" t="s">
        <v>121</v>
      </c>
      <c r="BK999" s="127" t="str">
        <f>PlainData_XXX!AA1004</f>
        <v xml:space="preserve">"Stadium" : </v>
      </c>
      <c r="BL999" s="21" t="s">
        <v>71</v>
      </c>
      <c r="BM999" s="123" t="str">
        <f>PlainData_XXX!AB1004</f>
        <v xml:space="preserve">"Name" : </v>
      </c>
      <c r="BN999" s="21" t="s">
        <v>120</v>
      </c>
      <c r="BO999" s="21" t="str">
        <f>PlainData_XXX!AC1004</f>
        <v>Nowlan Park</v>
      </c>
      <c r="BP999" s="21" t="s">
        <v>78</v>
      </c>
      <c r="BQ999" s="123" t="str">
        <f>PlainData_XXX!AD1004</f>
        <v xml:space="preserve">"City" : </v>
      </c>
      <c r="BR999" s="21" t="s">
        <v>120</v>
      </c>
      <c r="BS999" s="21" t="str">
        <f>PlainData_XXX!AE1004</f>
        <v>Kilkenny</v>
      </c>
      <c r="BT999" s="21" t="s">
        <v>78</v>
      </c>
      <c r="BU999" s="123" t="str">
        <f>PlainData_XXX!AF1004</f>
        <v xml:space="preserve">"Type" : </v>
      </c>
      <c r="BV999" s="21" t="s">
        <v>120</v>
      </c>
      <c r="BW999" s="21" t="str">
        <f>PlainData_XXX!AG1004</f>
        <v>GAA</v>
      </c>
      <c r="BX999" s="21" t="s">
        <v>78</v>
      </c>
      <c r="BY999" s="123" t="str">
        <f>PlainData_XXX!AH1004</f>
        <v xml:space="preserve">"Capacity" : </v>
      </c>
      <c r="BZ999" s="21">
        <f>PlainData_XXX!AI1004</f>
        <v>27000</v>
      </c>
      <c r="CA999" s="21" t="s">
        <v>0</v>
      </c>
      <c r="CB999" s="21" t="str">
        <f>PlainData_XXX!AJ1004</f>
        <v>"Acoustics" :</v>
      </c>
      <c r="CC999" s="21" t="s">
        <v>120</v>
      </c>
      <c r="CD999" s="21" t="str">
        <f>PlainData_XXX!AK1004</f>
        <v>Fair</v>
      </c>
      <c r="CE999" s="21" t="s">
        <v>120</v>
      </c>
      <c r="CF999" s="21" t="s">
        <v>121</v>
      </c>
      <c r="CG999" s="21" t="str">
        <f>PlainData_XXX!AL1004</f>
        <v>"Merchandise_Type" :</v>
      </c>
      <c r="CH999" s="21" t="str">
        <f>PlainData_XXX!AM1004</f>
        <v>["CD’s", "Tee Shirts"]</v>
      </c>
      <c r="CI999" s="21" t="s">
        <v>0</v>
      </c>
      <c r="CJ999" s="21" t="str">
        <f>PlainData_XXX!AN1004</f>
        <v>"Audience_Type" :</v>
      </c>
      <c r="CK999" s="21" t="str">
        <f>PlainData_XXX!AO1004</f>
        <v>["Third Level Students", "Retired "]</v>
      </c>
      <c r="CL999" s="21" t="s">
        <v>121</v>
      </c>
    </row>
    <row r="1000" spans="1:90" ht="13.2" x14ac:dyDescent="0.25">
      <c r="A1000" s="45" t="s">
        <v>10</v>
      </c>
      <c r="B1000" s="54">
        <f>PlainData_XXX!A1005</f>
        <v>991</v>
      </c>
      <c r="C1000" s="46" t="s">
        <v>77</v>
      </c>
      <c r="D1000" s="49" t="str">
        <f t="shared" si="165"/>
        <v xml:space="preserve">"Concert_Year" : </v>
      </c>
      <c r="E1000" s="103">
        <f>PlainData_XXX!B1005</f>
        <v>2024</v>
      </c>
      <c r="F1000" s="48" t="s">
        <v>0</v>
      </c>
      <c r="G1000" s="49" t="str">
        <f t="shared" si="166"/>
        <v xml:space="preserve">"Concert_Month" : </v>
      </c>
      <c r="H1000" s="103">
        <f>PlainData_XXX!C1005</f>
        <v>2</v>
      </c>
      <c r="I1000" s="48" t="s">
        <v>0</v>
      </c>
      <c r="J1000" s="49" t="str">
        <f t="shared" si="167"/>
        <v>"Duration" :</v>
      </c>
      <c r="K1000" s="104">
        <f>PlainData_XXX!D1005</f>
        <v>130</v>
      </c>
      <c r="L1000" s="46" t="s">
        <v>77</v>
      </c>
      <c r="M1000" s="49" t="str">
        <f t="shared" si="168"/>
        <v xml:space="preserve">"Expected_Crowd" : </v>
      </c>
      <c r="N1000" s="103">
        <f>PlainData_XXX!E1005</f>
        <v>56600</v>
      </c>
      <c r="O1000" s="48" t="s">
        <v>0</v>
      </c>
      <c r="P1000" s="49" t="str">
        <f t="shared" si="169"/>
        <v xml:space="preserve">"Actual_Crowd" : </v>
      </c>
      <c r="Q1000" s="103">
        <f>PlainData_XXX!F1005</f>
        <v>48000</v>
      </c>
      <c r="R1000" s="46" t="s">
        <v>77</v>
      </c>
      <c r="S1000" s="49" t="str">
        <f t="shared" si="170"/>
        <v xml:space="preserve">"Cheapest_Ticket_Price" : </v>
      </c>
      <c r="T1000" s="103">
        <f>PlainData_XXX!G1005</f>
        <v>10</v>
      </c>
      <c r="U1000" s="48" t="s">
        <v>0</v>
      </c>
      <c r="V1000" s="49" t="str">
        <f t="shared" si="171"/>
        <v xml:space="preserve">"Dearest_Ticket_Price" : </v>
      </c>
      <c r="W1000" s="104">
        <f>PlainData_XXX!H1005</f>
        <v>45</v>
      </c>
      <c r="X1000" s="48" t="s">
        <v>0</v>
      </c>
      <c r="Y1000" s="49" t="str">
        <f t="shared" si="172"/>
        <v xml:space="preserve">"Food_Sales" : </v>
      </c>
      <c r="Z1000" s="129">
        <f>PlainData_XXX!I1005</f>
        <v>13700</v>
      </c>
      <c r="AA1000" s="46" t="s">
        <v>77</v>
      </c>
      <c r="AB1000" s="49" t="str">
        <f t="shared" si="173"/>
        <v xml:space="preserve">"Drink_Sales" : </v>
      </c>
      <c r="AC1000" s="129">
        <f>PlainData_XXX!J1005</f>
        <v>27500</v>
      </c>
      <c r="AD1000" s="46" t="s">
        <v>77</v>
      </c>
      <c r="AE1000" s="49" t="str">
        <f t="shared" si="174"/>
        <v xml:space="preserve">"Atmosphere" : </v>
      </c>
      <c r="AF1000" s="50" t="s">
        <v>120</v>
      </c>
      <c r="AG1000" s="104" t="str">
        <f>PlainData_XXX!K1005</f>
        <v>Fair</v>
      </c>
      <c r="AH1000" s="48" t="s">
        <v>78</v>
      </c>
      <c r="AI1000" s="49" t="str">
        <f t="shared" si="175"/>
        <v xml:space="preserve">"Police_Cost" : </v>
      </c>
      <c r="AJ1000" s="130">
        <f>PlainData_XXX!L1005</f>
        <v>28100</v>
      </c>
      <c r="AK1000" s="48" t="s">
        <v>0</v>
      </c>
      <c r="AL1000" s="110" t="str">
        <f>PlainData_XXX!M1005</f>
        <v xml:space="preserve">"Performer" : </v>
      </c>
      <c r="AM1000" s="49" t="s">
        <v>71</v>
      </c>
      <c r="AN1000" s="111" t="str">
        <f>PlainData_XXX!N1005</f>
        <v xml:space="preserve">"Name" : </v>
      </c>
      <c r="AO1000" s="48" t="s">
        <v>120</v>
      </c>
      <c r="AP1000" s="104" t="str">
        <f>PlainData_XXX!O1005</f>
        <v>Padraig Gallagher</v>
      </c>
      <c r="AQ1000" s="48" t="s">
        <v>78</v>
      </c>
      <c r="AR1000" s="111" t="str">
        <f>PlainData_XXX!P1005</f>
        <v xml:space="preserve">"Music_Type" : </v>
      </c>
      <c r="AS1000" s="50" t="s">
        <v>120</v>
      </c>
      <c r="AT1000" s="104" t="str">
        <f>PlainData_XXX!Q1005</f>
        <v>Pop</v>
      </c>
      <c r="AU1000" s="48" t="s">
        <v>78</v>
      </c>
      <c r="AV1000" s="111" t="str">
        <f>PlainData_XXX!R1005</f>
        <v xml:space="preserve">"Services" : </v>
      </c>
      <c r="AW1000" s="104" t="str">
        <f>PlainData_XXX!S1005</f>
        <v>["Live Rehearsals", "Meet and Greet"]</v>
      </c>
      <c r="AX1000" s="49" t="s">
        <v>76</v>
      </c>
      <c r="AY1000" s="122" t="str">
        <f>PlainData_XXX!T1005</f>
        <v xml:space="preserve">"Sponsor" : </v>
      </c>
      <c r="AZ1000" s="21" t="s">
        <v>71</v>
      </c>
      <c r="BA1000" s="123" t="str">
        <f>PlainData_XXX!U1005</f>
        <v xml:space="preserve">"Name" : </v>
      </c>
      <c r="BB1000" s="21" t="s">
        <v>120</v>
      </c>
      <c r="BC1000" s="21" t="str">
        <f>PlainData_XXX!V1005</f>
        <v>Jodie Burke</v>
      </c>
      <c r="BD1000" s="21" t="s">
        <v>78</v>
      </c>
      <c r="BE1000" s="123" t="str">
        <f>PlainData_XXX!W1005</f>
        <v xml:space="preserve">"Amount" : </v>
      </c>
      <c r="BF1000" s="21">
        <f>PlainData_XXX!X1005</f>
        <v>228000</v>
      </c>
      <c r="BG1000" s="21" t="s">
        <v>0</v>
      </c>
      <c r="BH1000" s="123" t="str">
        <f>PlainData_XXX!Y1005</f>
        <v xml:space="preserve">"Services" : </v>
      </c>
      <c r="BI1000" s="21" t="str">
        <f>PlainData_XXX!Z1005</f>
        <v>["Posters", "News Papers", "Radio Interviews"]</v>
      </c>
      <c r="BJ1000" s="21" t="s">
        <v>121</v>
      </c>
      <c r="BK1000" s="127" t="str">
        <f>PlainData_XXX!AA1005</f>
        <v xml:space="preserve">"Stadium" : </v>
      </c>
      <c r="BL1000" s="21" t="s">
        <v>71</v>
      </c>
      <c r="BM1000" s="123" t="str">
        <f>PlainData_XXX!AB1005</f>
        <v xml:space="preserve">"Name" : </v>
      </c>
      <c r="BN1000" s="21" t="s">
        <v>120</v>
      </c>
      <c r="BO1000" s="21" t="str">
        <f>PlainData_XXX!AC1005</f>
        <v>Pearse Stadium</v>
      </c>
      <c r="BP1000" s="21" t="s">
        <v>78</v>
      </c>
      <c r="BQ1000" s="123" t="str">
        <f>PlainData_XXX!AD1005</f>
        <v xml:space="preserve">"City" : </v>
      </c>
      <c r="BR1000" s="21" t="s">
        <v>120</v>
      </c>
      <c r="BS1000" s="21" t="str">
        <f>PlainData_XXX!AE1005</f>
        <v>Galway</v>
      </c>
      <c r="BT1000" s="21" t="s">
        <v>78</v>
      </c>
      <c r="BU1000" s="123" t="str">
        <f>PlainData_XXX!AF1005</f>
        <v xml:space="preserve">"Type" : </v>
      </c>
      <c r="BV1000" s="21" t="s">
        <v>120</v>
      </c>
      <c r="BW1000" s="21" t="str">
        <f>PlainData_XXX!AG1005</f>
        <v>GAA</v>
      </c>
      <c r="BX1000" s="21" t="s">
        <v>78</v>
      </c>
      <c r="BY1000" s="123" t="str">
        <f>PlainData_XXX!AH1005</f>
        <v xml:space="preserve">"Capacity" : </v>
      </c>
      <c r="BZ1000" s="21">
        <f>PlainData_XXX!AI1005</f>
        <v>34000</v>
      </c>
      <c r="CA1000" s="21" t="s">
        <v>0</v>
      </c>
      <c r="CB1000" s="21" t="str">
        <f>PlainData_XXX!AJ1005</f>
        <v>"Acoustics" :</v>
      </c>
      <c r="CC1000" s="21" t="s">
        <v>120</v>
      </c>
      <c r="CD1000" s="21" t="str">
        <f>PlainData_XXX!AK1005</f>
        <v>Fair</v>
      </c>
      <c r="CE1000" s="21" t="s">
        <v>120</v>
      </c>
      <c r="CF1000" s="21" t="s">
        <v>121</v>
      </c>
      <c r="CG1000" s="21" t="str">
        <f>PlainData_XXX!AL1005</f>
        <v>"Merchandise_Type" :</v>
      </c>
      <c r="CH1000" s="21" t="str">
        <f>PlainData_XXX!AM1005</f>
        <v>["Tee Shirts"]</v>
      </c>
      <c r="CI1000" s="21" t="s">
        <v>0</v>
      </c>
      <c r="CJ1000" s="21" t="str">
        <f>PlainData_XXX!AN1005</f>
        <v>"Audience_Type" :</v>
      </c>
      <c r="CK1000" s="21" t="str">
        <f>PlainData_XXX!AO1005</f>
        <v>["Teenagers", "Third Level Students", "Middle Aged"]</v>
      </c>
      <c r="CL1000" s="21" t="s">
        <v>121</v>
      </c>
    </row>
    <row r="1001" spans="1:90" ht="13.2" x14ac:dyDescent="0.25">
      <c r="A1001" s="45" t="s">
        <v>10</v>
      </c>
      <c r="B1001" s="54">
        <f>PlainData_XXX!A1006</f>
        <v>992</v>
      </c>
      <c r="C1001" s="46" t="s">
        <v>77</v>
      </c>
      <c r="D1001" s="49" t="str">
        <f t="shared" si="165"/>
        <v xml:space="preserve">"Concert_Year" : </v>
      </c>
      <c r="E1001" s="103">
        <f>PlainData_XXX!B1006</f>
        <v>2012</v>
      </c>
      <c r="F1001" s="48" t="s">
        <v>0</v>
      </c>
      <c r="G1001" s="49" t="str">
        <f t="shared" si="166"/>
        <v xml:space="preserve">"Concert_Month" : </v>
      </c>
      <c r="H1001" s="103">
        <f>PlainData_XXX!C1006</f>
        <v>6</v>
      </c>
      <c r="I1001" s="48" t="s">
        <v>0</v>
      </c>
      <c r="J1001" s="49" t="str">
        <f t="shared" si="167"/>
        <v>"Duration" :</v>
      </c>
      <c r="K1001" s="104">
        <f>PlainData_XXX!D1006</f>
        <v>105</v>
      </c>
      <c r="L1001" s="46" t="s">
        <v>77</v>
      </c>
      <c r="M1001" s="49" t="str">
        <f t="shared" si="168"/>
        <v xml:space="preserve">"Expected_Crowd" : </v>
      </c>
      <c r="N1001" s="103">
        <f>PlainData_XXX!E1006</f>
        <v>59400</v>
      </c>
      <c r="O1001" s="48" t="s">
        <v>0</v>
      </c>
      <c r="P1001" s="49" t="str">
        <f t="shared" si="169"/>
        <v xml:space="preserve">"Actual_Crowd" : </v>
      </c>
      <c r="Q1001" s="103">
        <f>PlainData_XXX!F1006</f>
        <v>48500</v>
      </c>
      <c r="R1001" s="46" t="s">
        <v>77</v>
      </c>
      <c r="S1001" s="49" t="str">
        <f t="shared" si="170"/>
        <v xml:space="preserve">"Cheapest_Ticket_Price" : </v>
      </c>
      <c r="T1001" s="103">
        <f>PlainData_XXX!G1006</f>
        <v>10</v>
      </c>
      <c r="U1001" s="48" t="s">
        <v>0</v>
      </c>
      <c r="V1001" s="49" t="str">
        <f t="shared" si="171"/>
        <v xml:space="preserve">"Dearest_Ticket_Price" : </v>
      </c>
      <c r="W1001" s="104">
        <f>PlainData_XXX!H1006</f>
        <v>35</v>
      </c>
      <c r="X1001" s="48" t="s">
        <v>0</v>
      </c>
      <c r="Y1001" s="49" t="str">
        <f t="shared" si="172"/>
        <v xml:space="preserve">"Food_Sales" : </v>
      </c>
      <c r="Z1001" s="129">
        <f>PlainData_XXX!I1006</f>
        <v>25600</v>
      </c>
      <c r="AA1001" s="46" t="s">
        <v>77</v>
      </c>
      <c r="AB1001" s="49" t="str">
        <f t="shared" si="173"/>
        <v xml:space="preserve">"Drink_Sales" : </v>
      </c>
      <c r="AC1001" s="129">
        <f>PlainData_XXX!J1006</f>
        <v>76500</v>
      </c>
      <c r="AD1001" s="46" t="s">
        <v>77</v>
      </c>
      <c r="AE1001" s="49" t="str">
        <f t="shared" si="174"/>
        <v xml:space="preserve">"Atmosphere" : </v>
      </c>
      <c r="AF1001" s="50" t="s">
        <v>120</v>
      </c>
      <c r="AG1001" s="104" t="str">
        <f>PlainData_XXX!K1006</f>
        <v>Good</v>
      </c>
      <c r="AH1001" s="48" t="s">
        <v>78</v>
      </c>
      <c r="AI1001" s="49" t="str">
        <f t="shared" si="175"/>
        <v xml:space="preserve">"Police_Cost" : </v>
      </c>
      <c r="AJ1001" s="130">
        <f>PlainData_XXX!L1006</f>
        <v>46500</v>
      </c>
      <c r="AK1001" s="48" t="s">
        <v>0</v>
      </c>
      <c r="AL1001" s="110" t="str">
        <f>PlainData_XXX!M1006</f>
        <v xml:space="preserve">"Performer" : </v>
      </c>
      <c r="AM1001" s="49" t="s">
        <v>71</v>
      </c>
      <c r="AN1001" s="111" t="str">
        <f>PlainData_XXX!N1006</f>
        <v xml:space="preserve">"Name" : </v>
      </c>
      <c r="AO1001" s="48" t="s">
        <v>120</v>
      </c>
      <c r="AP1001" s="104" t="str">
        <f>PlainData_XXX!O1006</f>
        <v>Eithne O’Keeffe</v>
      </c>
      <c r="AQ1001" s="48" t="s">
        <v>78</v>
      </c>
      <c r="AR1001" s="111" t="str">
        <f>PlainData_XXX!P1006</f>
        <v xml:space="preserve">"Music_Type" : </v>
      </c>
      <c r="AS1001" s="50" t="s">
        <v>120</v>
      </c>
      <c r="AT1001" s="104" t="str">
        <f>PlainData_XXX!Q1006</f>
        <v>Pop</v>
      </c>
      <c r="AU1001" s="48" t="s">
        <v>78</v>
      </c>
      <c r="AV1001" s="111" t="str">
        <f>PlainData_XXX!R1006</f>
        <v xml:space="preserve">"Services" : </v>
      </c>
      <c r="AW1001" s="104" t="str">
        <f>PlainData_XXX!S1006</f>
        <v>["TV Interviews", "Meet and Greet", "Photo Shoots "]</v>
      </c>
      <c r="AX1001" s="49" t="s">
        <v>76</v>
      </c>
      <c r="AY1001" s="122" t="str">
        <f>PlainData_XXX!T1006</f>
        <v xml:space="preserve">"Sponsor" : </v>
      </c>
      <c r="AZ1001" s="21" t="s">
        <v>71</v>
      </c>
      <c r="BA1001" s="123" t="str">
        <f>PlainData_XXX!U1006</f>
        <v xml:space="preserve">"Name" : </v>
      </c>
      <c r="BB1001" s="21" t="s">
        <v>120</v>
      </c>
      <c r="BC1001" s="21" t="str">
        <f>PlainData_XXX!V1006</f>
        <v>Marc Coyne</v>
      </c>
      <c r="BD1001" s="21" t="s">
        <v>78</v>
      </c>
      <c r="BE1001" s="123" t="str">
        <f>PlainData_XXX!W1006</f>
        <v xml:space="preserve">"Amount" : </v>
      </c>
      <c r="BF1001" s="21">
        <f>PlainData_XXX!X1006</f>
        <v>203000</v>
      </c>
      <c r="BG1001" s="21" t="s">
        <v>0</v>
      </c>
      <c r="BH1001" s="123" t="str">
        <f>PlainData_XXX!Y1006</f>
        <v xml:space="preserve">"Services" : </v>
      </c>
      <c r="BI1001" s="21" t="str">
        <f>PlainData_XXX!Z1006</f>
        <v>["Posters", "News Papers", "Ticket Sales", "TV Interviews"]</v>
      </c>
      <c r="BJ1001" s="21" t="s">
        <v>121</v>
      </c>
      <c r="BK1001" s="127" t="str">
        <f>PlainData_XXX!AA1006</f>
        <v xml:space="preserve">"Stadium" : </v>
      </c>
      <c r="BL1001" s="21" t="s">
        <v>71</v>
      </c>
      <c r="BM1001" s="123" t="str">
        <f>PlainData_XXX!AB1006</f>
        <v xml:space="preserve">"Name" : </v>
      </c>
      <c r="BN1001" s="21" t="s">
        <v>120</v>
      </c>
      <c r="BO1001" s="21" t="str">
        <f>PlainData_XXX!AC1006</f>
        <v>Thomond Park</v>
      </c>
      <c r="BP1001" s="21" t="s">
        <v>78</v>
      </c>
      <c r="BQ1001" s="123" t="str">
        <f>PlainData_XXX!AD1006</f>
        <v xml:space="preserve">"City" : </v>
      </c>
      <c r="BR1001" s="21" t="s">
        <v>120</v>
      </c>
      <c r="BS1001" s="21" t="str">
        <f>PlainData_XXX!AE1006</f>
        <v>Limerick</v>
      </c>
      <c r="BT1001" s="21" t="s">
        <v>78</v>
      </c>
      <c r="BU1001" s="123" t="str">
        <f>PlainData_XXX!AF1006</f>
        <v xml:space="preserve">"Type" : </v>
      </c>
      <c r="BV1001" s="21" t="s">
        <v>120</v>
      </c>
      <c r="BW1001" s="21" t="str">
        <f>PlainData_XXX!AG1006</f>
        <v>Rugby</v>
      </c>
      <c r="BX1001" s="21" t="s">
        <v>78</v>
      </c>
      <c r="BY1001" s="123" t="str">
        <f>PlainData_XXX!AH1006</f>
        <v xml:space="preserve">"Capacity" : </v>
      </c>
      <c r="BZ1001" s="21">
        <f>PlainData_XXX!AI1006</f>
        <v>25600</v>
      </c>
      <c r="CA1001" s="21" t="s">
        <v>0</v>
      </c>
      <c r="CB1001" s="21" t="str">
        <f>PlainData_XXX!AJ1006</f>
        <v>"Acoustics" :</v>
      </c>
      <c r="CC1001" s="21" t="s">
        <v>120</v>
      </c>
      <c r="CD1001" s="21" t="str">
        <f>PlainData_XXX!AK1006</f>
        <v>Fair</v>
      </c>
      <c r="CE1001" s="21" t="s">
        <v>120</v>
      </c>
      <c r="CF1001" s="21" t="s">
        <v>121</v>
      </c>
      <c r="CG1001" s="21" t="str">
        <f>PlainData_XXX!AL1006</f>
        <v>"Merchandise_Type" :</v>
      </c>
      <c r="CH1001" s="21" t="str">
        <f>PlainData_XXX!AM1006</f>
        <v>["CD’s", "Hoodies", "Umbrellas "]</v>
      </c>
      <c r="CI1001" s="21" t="s">
        <v>0</v>
      </c>
      <c r="CJ1001" s="21" t="str">
        <f>PlainData_XXX!AN1006</f>
        <v>"Audience_Type" :</v>
      </c>
      <c r="CK1001" s="21" t="str">
        <f>PlainData_XXX!AO1006</f>
        <v>["Young Working Adults", "Third Level Students", "Middle Aged"]</v>
      </c>
      <c r="CL1001" s="21" t="s">
        <v>121</v>
      </c>
    </row>
    <row r="1002" spans="1:90" ht="13.2" x14ac:dyDescent="0.25">
      <c r="A1002" s="45" t="s">
        <v>10</v>
      </c>
      <c r="B1002" s="54">
        <f>PlainData_XXX!A1007</f>
        <v>993</v>
      </c>
      <c r="C1002" s="46" t="s">
        <v>77</v>
      </c>
      <c r="D1002" s="49" t="str">
        <f t="shared" si="165"/>
        <v xml:space="preserve">"Concert_Year" : </v>
      </c>
      <c r="E1002" s="103">
        <f>PlainData_XXX!B1007</f>
        <v>2019</v>
      </c>
      <c r="F1002" s="48" t="s">
        <v>0</v>
      </c>
      <c r="G1002" s="49" t="str">
        <f t="shared" si="166"/>
        <v xml:space="preserve">"Concert_Month" : </v>
      </c>
      <c r="H1002" s="103">
        <f>PlainData_XXX!C1007</f>
        <v>6</v>
      </c>
      <c r="I1002" s="48" t="s">
        <v>0</v>
      </c>
      <c r="J1002" s="49" t="str">
        <f t="shared" si="167"/>
        <v>"Duration" :</v>
      </c>
      <c r="K1002" s="104">
        <f>PlainData_XXX!D1007</f>
        <v>150</v>
      </c>
      <c r="L1002" s="46" t="s">
        <v>77</v>
      </c>
      <c r="M1002" s="49" t="str">
        <f t="shared" si="168"/>
        <v xml:space="preserve">"Expected_Crowd" : </v>
      </c>
      <c r="N1002" s="103">
        <f>PlainData_XXX!E1007</f>
        <v>14900</v>
      </c>
      <c r="O1002" s="48" t="s">
        <v>0</v>
      </c>
      <c r="P1002" s="49" t="str">
        <f t="shared" si="169"/>
        <v xml:space="preserve">"Actual_Crowd" : </v>
      </c>
      <c r="Q1002" s="103">
        <f>PlainData_XXX!F1007</f>
        <v>12300</v>
      </c>
      <c r="R1002" s="46" t="s">
        <v>77</v>
      </c>
      <c r="S1002" s="49" t="str">
        <f t="shared" si="170"/>
        <v xml:space="preserve">"Cheapest_Ticket_Price" : </v>
      </c>
      <c r="T1002" s="103">
        <f>PlainData_XXX!G1007</f>
        <v>50</v>
      </c>
      <c r="U1002" s="48" t="s">
        <v>0</v>
      </c>
      <c r="V1002" s="49" t="str">
        <f t="shared" si="171"/>
        <v xml:space="preserve">"Dearest_Ticket_Price" : </v>
      </c>
      <c r="W1002" s="104">
        <f>PlainData_XXX!H1007</f>
        <v>125</v>
      </c>
      <c r="X1002" s="48" t="s">
        <v>0</v>
      </c>
      <c r="Y1002" s="49" t="str">
        <f t="shared" si="172"/>
        <v xml:space="preserve">"Food_Sales" : </v>
      </c>
      <c r="Z1002" s="129">
        <f>PlainData_XXX!I1007</f>
        <v>71100</v>
      </c>
      <c r="AA1002" s="46" t="s">
        <v>77</v>
      </c>
      <c r="AB1002" s="49" t="str">
        <f t="shared" si="173"/>
        <v xml:space="preserve">"Drink_Sales" : </v>
      </c>
      <c r="AC1002" s="129">
        <f>PlainData_XXX!J1007</f>
        <v>90000</v>
      </c>
      <c r="AD1002" s="46" t="s">
        <v>77</v>
      </c>
      <c r="AE1002" s="49" t="str">
        <f t="shared" si="174"/>
        <v xml:space="preserve">"Atmosphere" : </v>
      </c>
      <c r="AF1002" s="50" t="s">
        <v>120</v>
      </c>
      <c r="AG1002" s="104" t="str">
        <f>PlainData_XXX!K1007</f>
        <v>Fair</v>
      </c>
      <c r="AH1002" s="48" t="s">
        <v>78</v>
      </c>
      <c r="AI1002" s="49" t="str">
        <f t="shared" si="175"/>
        <v xml:space="preserve">"Police_Cost" : </v>
      </c>
      <c r="AJ1002" s="130">
        <f>PlainData_XXX!L1007</f>
        <v>20400</v>
      </c>
      <c r="AK1002" s="48" t="s">
        <v>0</v>
      </c>
      <c r="AL1002" s="110" t="str">
        <f>PlainData_XXX!M1007</f>
        <v xml:space="preserve">"Performer" : </v>
      </c>
      <c r="AM1002" s="49" t="s">
        <v>71</v>
      </c>
      <c r="AN1002" s="111" t="str">
        <f>PlainData_XXX!N1007</f>
        <v xml:space="preserve">"Name" : </v>
      </c>
      <c r="AO1002" s="48" t="s">
        <v>120</v>
      </c>
      <c r="AP1002" s="104" t="str">
        <f>PlainData_XXX!O1007</f>
        <v>Seamus Foley</v>
      </c>
      <c r="AQ1002" s="48" t="s">
        <v>78</v>
      </c>
      <c r="AR1002" s="111" t="str">
        <f>PlainData_XXX!P1007</f>
        <v xml:space="preserve">"Music_Type" : </v>
      </c>
      <c r="AS1002" s="50" t="s">
        <v>120</v>
      </c>
      <c r="AT1002" s="104" t="str">
        <f>PlainData_XXX!Q1007</f>
        <v>Pop</v>
      </c>
      <c r="AU1002" s="48" t="s">
        <v>78</v>
      </c>
      <c r="AV1002" s="111" t="str">
        <f>PlainData_XXX!R1007</f>
        <v xml:space="preserve">"Services" : </v>
      </c>
      <c r="AW1002" s="104" t="str">
        <f>PlainData_XXX!S1007</f>
        <v>["Live Rehearsals", "Fan Engagement"]</v>
      </c>
      <c r="AX1002" s="49" t="s">
        <v>76</v>
      </c>
      <c r="AY1002" s="122" t="str">
        <f>PlainData_XXX!T1007</f>
        <v xml:space="preserve">"Sponsor" : </v>
      </c>
      <c r="AZ1002" s="21" t="s">
        <v>71</v>
      </c>
      <c r="BA1002" s="123" t="str">
        <f>PlainData_XXX!U1007</f>
        <v xml:space="preserve">"Name" : </v>
      </c>
      <c r="BB1002" s="21" t="s">
        <v>120</v>
      </c>
      <c r="BC1002" s="21" t="str">
        <f>PlainData_XXX!V1007</f>
        <v>Orla Kehoe</v>
      </c>
      <c r="BD1002" s="21" t="s">
        <v>78</v>
      </c>
      <c r="BE1002" s="123" t="str">
        <f>PlainData_XXX!W1007</f>
        <v xml:space="preserve">"Amount" : </v>
      </c>
      <c r="BF1002" s="21">
        <f>PlainData_XXX!X1007</f>
        <v>468000</v>
      </c>
      <c r="BG1002" s="21" t="s">
        <v>0</v>
      </c>
      <c r="BH1002" s="123" t="str">
        <f>PlainData_XXX!Y1007</f>
        <v xml:space="preserve">"Services" : </v>
      </c>
      <c r="BI1002" s="21" t="str">
        <f>PlainData_XXX!Z1007</f>
        <v>["Ticket Sales", "Radio Interviews", "Posters"]</v>
      </c>
      <c r="BJ1002" s="21" t="s">
        <v>121</v>
      </c>
      <c r="BK1002" s="127" t="str">
        <f>PlainData_XXX!AA1007</f>
        <v xml:space="preserve">"Stadium" : </v>
      </c>
      <c r="BL1002" s="21" t="s">
        <v>71</v>
      </c>
      <c r="BM1002" s="123" t="str">
        <f>PlainData_XXX!AB1007</f>
        <v xml:space="preserve">"Name" : </v>
      </c>
      <c r="BN1002" s="21" t="s">
        <v>120</v>
      </c>
      <c r="BO1002" s="21" t="str">
        <f>PlainData_XXX!AC1007</f>
        <v>Aviva Stadium</v>
      </c>
      <c r="BP1002" s="21" t="s">
        <v>78</v>
      </c>
      <c r="BQ1002" s="123" t="str">
        <f>PlainData_XXX!AD1007</f>
        <v xml:space="preserve">"City" : </v>
      </c>
      <c r="BR1002" s="21" t="s">
        <v>120</v>
      </c>
      <c r="BS1002" s="21" t="str">
        <f>PlainData_XXX!AE1007</f>
        <v>Dublin</v>
      </c>
      <c r="BT1002" s="21" t="s">
        <v>78</v>
      </c>
      <c r="BU1002" s="123" t="str">
        <f>PlainData_XXX!AF1007</f>
        <v xml:space="preserve">"Type" : </v>
      </c>
      <c r="BV1002" s="21" t="s">
        <v>120</v>
      </c>
      <c r="BW1002" s="21" t="str">
        <f>PlainData_XXX!AG1007</f>
        <v>Soccer</v>
      </c>
      <c r="BX1002" s="21" t="s">
        <v>78</v>
      </c>
      <c r="BY1002" s="123" t="str">
        <f>PlainData_XXX!AH1007</f>
        <v xml:space="preserve">"Capacity" : </v>
      </c>
      <c r="BZ1002" s="21">
        <f>PlainData_XXX!AI1007</f>
        <v>51700</v>
      </c>
      <c r="CA1002" s="21" t="s">
        <v>0</v>
      </c>
      <c r="CB1002" s="21" t="str">
        <f>PlainData_XXX!AJ1007</f>
        <v>"Acoustics" :</v>
      </c>
      <c r="CC1002" s="21" t="s">
        <v>120</v>
      </c>
      <c r="CD1002" s="21" t="str">
        <f>PlainData_XXX!AK1007</f>
        <v>Fair</v>
      </c>
      <c r="CE1002" s="21" t="s">
        <v>120</v>
      </c>
      <c r="CF1002" s="21" t="s">
        <v>121</v>
      </c>
      <c r="CG1002" s="21" t="str">
        <f>PlainData_XXX!AL1007</f>
        <v>"Merchandise_Type" :</v>
      </c>
      <c r="CH1002" s="21" t="str">
        <f>PlainData_XXX!AM1007</f>
        <v>["Tee Shirts", "Hoodies", "Umbrellas ", "CD’s"]</v>
      </c>
      <c r="CI1002" s="21" t="s">
        <v>0</v>
      </c>
      <c r="CJ1002" s="21" t="str">
        <f>PlainData_XXX!AN1007</f>
        <v>"Audience_Type" :</v>
      </c>
      <c r="CK1002" s="21" t="str">
        <f>PlainData_XXX!AO1007</f>
        <v>["Teenagers", "Young Working Adults"]</v>
      </c>
      <c r="CL1002" s="21" t="s">
        <v>121</v>
      </c>
    </row>
    <row r="1003" spans="1:90" ht="13.2" x14ac:dyDescent="0.25">
      <c r="A1003" s="45" t="s">
        <v>10</v>
      </c>
      <c r="B1003" s="54">
        <f>PlainData_XXX!A1008</f>
        <v>994</v>
      </c>
      <c r="C1003" s="46" t="s">
        <v>77</v>
      </c>
      <c r="D1003" s="49" t="str">
        <f t="shared" si="165"/>
        <v xml:space="preserve">"Concert_Year" : </v>
      </c>
      <c r="E1003" s="103">
        <f>PlainData_XXX!B1008</f>
        <v>2018</v>
      </c>
      <c r="F1003" s="48" t="s">
        <v>0</v>
      </c>
      <c r="G1003" s="49" t="str">
        <f t="shared" si="166"/>
        <v xml:space="preserve">"Concert_Month" : </v>
      </c>
      <c r="H1003" s="103">
        <f>PlainData_XXX!C1008</f>
        <v>8</v>
      </c>
      <c r="I1003" s="48" t="s">
        <v>0</v>
      </c>
      <c r="J1003" s="49" t="str">
        <f t="shared" si="167"/>
        <v>"Duration" :</v>
      </c>
      <c r="K1003" s="104">
        <f>PlainData_XXX!D1008</f>
        <v>160</v>
      </c>
      <c r="L1003" s="46" t="s">
        <v>77</v>
      </c>
      <c r="M1003" s="49" t="str">
        <f t="shared" si="168"/>
        <v xml:space="preserve">"Expected_Crowd" : </v>
      </c>
      <c r="N1003" s="103">
        <f>PlainData_XXX!E1008</f>
        <v>66000</v>
      </c>
      <c r="O1003" s="48" t="s">
        <v>0</v>
      </c>
      <c r="P1003" s="49" t="str">
        <f t="shared" si="169"/>
        <v xml:space="preserve">"Actual_Crowd" : </v>
      </c>
      <c r="Q1003" s="103">
        <f>PlainData_XXX!F1008</f>
        <v>66800</v>
      </c>
      <c r="R1003" s="46" t="s">
        <v>77</v>
      </c>
      <c r="S1003" s="49" t="str">
        <f t="shared" si="170"/>
        <v xml:space="preserve">"Cheapest_Ticket_Price" : </v>
      </c>
      <c r="T1003" s="103">
        <f>PlainData_XXX!G1008</f>
        <v>45</v>
      </c>
      <c r="U1003" s="48" t="s">
        <v>0</v>
      </c>
      <c r="V1003" s="49" t="str">
        <f t="shared" si="171"/>
        <v xml:space="preserve">"Dearest_Ticket_Price" : </v>
      </c>
      <c r="W1003" s="104">
        <f>PlainData_XXX!H1008</f>
        <v>135</v>
      </c>
      <c r="X1003" s="48" t="s">
        <v>0</v>
      </c>
      <c r="Y1003" s="49" t="str">
        <f t="shared" si="172"/>
        <v xml:space="preserve">"Food_Sales" : </v>
      </c>
      <c r="Z1003" s="129">
        <f>PlainData_XXX!I1008</f>
        <v>83400</v>
      </c>
      <c r="AA1003" s="46" t="s">
        <v>77</v>
      </c>
      <c r="AB1003" s="49" t="str">
        <f t="shared" si="173"/>
        <v xml:space="preserve">"Drink_Sales" : </v>
      </c>
      <c r="AC1003" s="129">
        <f>PlainData_XXX!J1008</f>
        <v>14200</v>
      </c>
      <c r="AD1003" s="46" t="s">
        <v>77</v>
      </c>
      <c r="AE1003" s="49" t="str">
        <f t="shared" si="174"/>
        <v xml:space="preserve">"Atmosphere" : </v>
      </c>
      <c r="AF1003" s="50" t="s">
        <v>120</v>
      </c>
      <c r="AG1003" s="104" t="str">
        <f>PlainData_XXX!K1008</f>
        <v>Fair</v>
      </c>
      <c r="AH1003" s="48" t="s">
        <v>78</v>
      </c>
      <c r="AI1003" s="49" t="str">
        <f t="shared" si="175"/>
        <v xml:space="preserve">"Police_Cost" : </v>
      </c>
      <c r="AJ1003" s="130">
        <f>PlainData_XXX!L1008</f>
        <v>6600</v>
      </c>
      <c r="AK1003" s="48" t="s">
        <v>0</v>
      </c>
      <c r="AL1003" s="110" t="str">
        <f>PlainData_XXX!M1008</f>
        <v xml:space="preserve">"Performer" : </v>
      </c>
      <c r="AM1003" s="49" t="s">
        <v>71</v>
      </c>
      <c r="AN1003" s="111" t="str">
        <f>PlainData_XXX!N1008</f>
        <v xml:space="preserve">"Name" : </v>
      </c>
      <c r="AO1003" s="48" t="s">
        <v>120</v>
      </c>
      <c r="AP1003" s="104" t="str">
        <f>PlainData_XXX!O1008</f>
        <v>Tadhg Kenny</v>
      </c>
      <c r="AQ1003" s="48" t="s">
        <v>78</v>
      </c>
      <c r="AR1003" s="111" t="str">
        <f>PlainData_XXX!P1008</f>
        <v xml:space="preserve">"Music_Type" : </v>
      </c>
      <c r="AS1003" s="50" t="s">
        <v>120</v>
      </c>
      <c r="AT1003" s="104" t="str">
        <f>PlainData_XXX!Q1008</f>
        <v>Rock</v>
      </c>
      <c r="AU1003" s="48" t="s">
        <v>78</v>
      </c>
      <c r="AV1003" s="111" t="str">
        <f>PlainData_XXX!R1008</f>
        <v xml:space="preserve">"Services" : </v>
      </c>
      <c r="AW1003" s="104" t="str">
        <f>PlainData_XXX!S1008</f>
        <v>["Live Rehearsals", "TV Interviews", "Fan Engagement"]</v>
      </c>
      <c r="AX1003" s="49" t="s">
        <v>76</v>
      </c>
      <c r="AY1003" s="122" t="str">
        <f>PlainData_XXX!T1008</f>
        <v xml:space="preserve">"Sponsor" : </v>
      </c>
      <c r="AZ1003" s="21" t="s">
        <v>71</v>
      </c>
      <c r="BA1003" s="123" t="str">
        <f>PlainData_XXX!U1008</f>
        <v xml:space="preserve">"Name" : </v>
      </c>
      <c r="BB1003" s="21" t="s">
        <v>120</v>
      </c>
      <c r="BC1003" s="21" t="str">
        <f>PlainData_XXX!V1008</f>
        <v>Eric Silke</v>
      </c>
      <c r="BD1003" s="21" t="s">
        <v>78</v>
      </c>
      <c r="BE1003" s="123" t="str">
        <f>PlainData_XXX!W1008</f>
        <v xml:space="preserve">"Amount" : </v>
      </c>
      <c r="BF1003" s="21">
        <f>PlainData_XXX!X1008</f>
        <v>410000</v>
      </c>
      <c r="BG1003" s="21" t="s">
        <v>0</v>
      </c>
      <c r="BH1003" s="123" t="str">
        <f>PlainData_XXX!Y1008</f>
        <v xml:space="preserve">"Services" : </v>
      </c>
      <c r="BI1003" s="21" t="str">
        <f>PlainData_XXX!Z1008</f>
        <v>["TV Interviews", "Posters", "News Papers", "Ticket Sales"]</v>
      </c>
      <c r="BJ1003" s="21" t="s">
        <v>121</v>
      </c>
      <c r="BK1003" s="127" t="str">
        <f>PlainData_XXX!AA1008</f>
        <v xml:space="preserve">"Stadium" : </v>
      </c>
      <c r="BL1003" s="21" t="s">
        <v>71</v>
      </c>
      <c r="BM1003" s="123" t="str">
        <f>PlainData_XXX!AB1008</f>
        <v xml:space="preserve">"Name" : </v>
      </c>
      <c r="BN1003" s="21" t="s">
        <v>120</v>
      </c>
      <c r="BO1003" s="21" t="str">
        <f>PlainData_XXX!AC1008</f>
        <v>Gaelic Grounds</v>
      </c>
      <c r="BP1003" s="21" t="s">
        <v>78</v>
      </c>
      <c r="BQ1003" s="123" t="str">
        <f>PlainData_XXX!AD1008</f>
        <v xml:space="preserve">"City" : </v>
      </c>
      <c r="BR1003" s="21" t="s">
        <v>120</v>
      </c>
      <c r="BS1003" s="21" t="str">
        <f>PlainData_XXX!AE1008</f>
        <v>Limerick</v>
      </c>
      <c r="BT1003" s="21" t="s">
        <v>78</v>
      </c>
      <c r="BU1003" s="123" t="str">
        <f>PlainData_XXX!AF1008</f>
        <v xml:space="preserve">"Type" : </v>
      </c>
      <c r="BV1003" s="21" t="s">
        <v>120</v>
      </c>
      <c r="BW1003" s="21" t="str">
        <f>PlainData_XXX!AG1008</f>
        <v>GAA</v>
      </c>
      <c r="BX1003" s="21" t="s">
        <v>78</v>
      </c>
      <c r="BY1003" s="123" t="str">
        <f>PlainData_XXX!AH1008</f>
        <v xml:space="preserve">"Capacity" : </v>
      </c>
      <c r="BZ1003" s="21">
        <f>PlainData_XXX!AI1008</f>
        <v>49866</v>
      </c>
      <c r="CA1003" s="21" t="s">
        <v>0</v>
      </c>
      <c r="CB1003" s="21" t="str">
        <f>PlainData_XXX!AJ1008</f>
        <v>"Acoustics" :</v>
      </c>
      <c r="CC1003" s="21" t="s">
        <v>120</v>
      </c>
      <c r="CD1003" s="21" t="str">
        <f>PlainData_XXX!AK1008</f>
        <v>Fair</v>
      </c>
      <c r="CE1003" s="21" t="s">
        <v>120</v>
      </c>
      <c r="CF1003" s="21" t="s">
        <v>121</v>
      </c>
      <c r="CG1003" s="21" t="str">
        <f>PlainData_XXX!AL1008</f>
        <v>"Merchandise_Type" :</v>
      </c>
      <c r="CH1003" s="21" t="str">
        <f>PlainData_XXX!AM1008</f>
        <v>["CD’s", "Tee Shirts", "Hoodies"]</v>
      </c>
      <c r="CI1003" s="21" t="s">
        <v>0</v>
      </c>
      <c r="CJ1003" s="21" t="str">
        <f>PlainData_XXX!AN1008</f>
        <v>"Audience_Type" :</v>
      </c>
      <c r="CK1003" s="21" t="str">
        <f>PlainData_XXX!AO1008</f>
        <v>["Young Working Adults"]</v>
      </c>
      <c r="CL1003" s="21" t="s">
        <v>121</v>
      </c>
    </row>
    <row r="1004" spans="1:90" ht="13.2" x14ac:dyDescent="0.25">
      <c r="A1004" s="45" t="s">
        <v>10</v>
      </c>
      <c r="B1004" s="54">
        <f>PlainData_XXX!A1009</f>
        <v>995</v>
      </c>
      <c r="C1004" s="46" t="s">
        <v>77</v>
      </c>
      <c r="D1004" s="49" t="str">
        <f t="shared" si="165"/>
        <v xml:space="preserve">"Concert_Year" : </v>
      </c>
      <c r="E1004" s="103">
        <f>PlainData_XXX!B1009</f>
        <v>2020</v>
      </c>
      <c r="F1004" s="48" t="s">
        <v>0</v>
      </c>
      <c r="G1004" s="49" t="str">
        <f t="shared" si="166"/>
        <v xml:space="preserve">"Concert_Month" : </v>
      </c>
      <c r="H1004" s="103">
        <f>PlainData_XXX!C1009</f>
        <v>2</v>
      </c>
      <c r="I1004" s="48" t="s">
        <v>0</v>
      </c>
      <c r="J1004" s="49" t="str">
        <f t="shared" si="167"/>
        <v>"Duration" :</v>
      </c>
      <c r="K1004" s="104">
        <f>PlainData_XXX!D1009</f>
        <v>145</v>
      </c>
      <c r="L1004" s="46" t="s">
        <v>77</v>
      </c>
      <c r="M1004" s="49" t="str">
        <f t="shared" si="168"/>
        <v xml:space="preserve">"Expected_Crowd" : </v>
      </c>
      <c r="N1004" s="103">
        <f>PlainData_XXX!E1009</f>
        <v>76900</v>
      </c>
      <c r="O1004" s="48" t="s">
        <v>0</v>
      </c>
      <c r="P1004" s="49" t="str">
        <f t="shared" si="169"/>
        <v xml:space="preserve">"Actual_Crowd" : </v>
      </c>
      <c r="Q1004" s="103">
        <f>PlainData_XXX!F1009</f>
        <v>62800</v>
      </c>
      <c r="R1004" s="46" t="s">
        <v>77</v>
      </c>
      <c r="S1004" s="49" t="str">
        <f t="shared" si="170"/>
        <v xml:space="preserve">"Cheapest_Ticket_Price" : </v>
      </c>
      <c r="T1004" s="103">
        <f>PlainData_XXX!G1009</f>
        <v>25</v>
      </c>
      <c r="U1004" s="48" t="s">
        <v>0</v>
      </c>
      <c r="V1004" s="49" t="str">
        <f t="shared" si="171"/>
        <v xml:space="preserve">"Dearest_Ticket_Price" : </v>
      </c>
      <c r="W1004" s="104">
        <f>PlainData_XXX!H1009</f>
        <v>70</v>
      </c>
      <c r="X1004" s="48" t="s">
        <v>0</v>
      </c>
      <c r="Y1004" s="49" t="str">
        <f t="shared" si="172"/>
        <v xml:space="preserve">"Food_Sales" : </v>
      </c>
      <c r="Z1004" s="129">
        <f>PlainData_XXX!I1009</f>
        <v>47100</v>
      </c>
      <c r="AA1004" s="46" t="s">
        <v>77</v>
      </c>
      <c r="AB1004" s="49" t="str">
        <f t="shared" si="173"/>
        <v xml:space="preserve">"Drink_Sales" : </v>
      </c>
      <c r="AC1004" s="129">
        <f>PlainData_XXX!J1009</f>
        <v>100800</v>
      </c>
      <c r="AD1004" s="46" t="s">
        <v>77</v>
      </c>
      <c r="AE1004" s="49" t="str">
        <f t="shared" si="174"/>
        <v xml:space="preserve">"Atmosphere" : </v>
      </c>
      <c r="AF1004" s="50" t="s">
        <v>120</v>
      </c>
      <c r="AG1004" s="104" t="str">
        <f>PlainData_XXX!K1009</f>
        <v>Excellent</v>
      </c>
      <c r="AH1004" s="48" t="s">
        <v>78</v>
      </c>
      <c r="AI1004" s="49" t="str">
        <f t="shared" si="175"/>
        <v xml:space="preserve">"Police_Cost" : </v>
      </c>
      <c r="AJ1004" s="130">
        <f>PlainData_XXX!L1009</f>
        <v>12400</v>
      </c>
      <c r="AK1004" s="48" t="s">
        <v>0</v>
      </c>
      <c r="AL1004" s="110" t="str">
        <f>PlainData_XXX!M1009</f>
        <v xml:space="preserve">"Performer" : </v>
      </c>
      <c r="AM1004" s="49" t="s">
        <v>71</v>
      </c>
      <c r="AN1004" s="111" t="str">
        <f>PlainData_XXX!N1009</f>
        <v xml:space="preserve">"Name" : </v>
      </c>
      <c r="AO1004" s="48" t="s">
        <v>120</v>
      </c>
      <c r="AP1004" s="104" t="str">
        <f>PlainData_XXX!O1009</f>
        <v>Fiadh Murphy</v>
      </c>
      <c r="AQ1004" s="48" t="s">
        <v>78</v>
      </c>
      <c r="AR1004" s="111" t="str">
        <f>PlainData_XXX!P1009</f>
        <v xml:space="preserve">"Music_Type" : </v>
      </c>
      <c r="AS1004" s="50" t="s">
        <v>120</v>
      </c>
      <c r="AT1004" s="104" t="str">
        <f>PlainData_XXX!Q1009</f>
        <v>Pop</v>
      </c>
      <c r="AU1004" s="48" t="s">
        <v>78</v>
      </c>
      <c r="AV1004" s="111" t="str">
        <f>PlainData_XXX!R1009</f>
        <v xml:space="preserve">"Services" : </v>
      </c>
      <c r="AW1004" s="104" t="str">
        <f>PlainData_XXX!S1009</f>
        <v>["Meet and Greet"]</v>
      </c>
      <c r="AX1004" s="49" t="s">
        <v>76</v>
      </c>
      <c r="AY1004" s="122" t="str">
        <f>PlainData_XXX!T1009</f>
        <v xml:space="preserve">"Sponsor" : </v>
      </c>
      <c r="AZ1004" s="21" t="s">
        <v>71</v>
      </c>
      <c r="BA1004" s="123" t="str">
        <f>PlainData_XXX!U1009</f>
        <v xml:space="preserve">"Name" : </v>
      </c>
      <c r="BB1004" s="21" t="s">
        <v>120</v>
      </c>
      <c r="BC1004" s="21" t="str">
        <f>PlainData_XXX!V1009</f>
        <v>Cian Kirby</v>
      </c>
      <c r="BD1004" s="21" t="s">
        <v>78</v>
      </c>
      <c r="BE1004" s="123" t="str">
        <f>PlainData_XXX!W1009</f>
        <v xml:space="preserve">"Amount" : </v>
      </c>
      <c r="BF1004" s="21">
        <f>PlainData_XXX!X1009</f>
        <v>337000</v>
      </c>
      <c r="BG1004" s="21" t="s">
        <v>0</v>
      </c>
      <c r="BH1004" s="123" t="str">
        <f>PlainData_XXX!Y1009</f>
        <v xml:space="preserve">"Services" : </v>
      </c>
      <c r="BI1004" s="21" t="str">
        <f>PlainData_XXX!Z1009</f>
        <v>["TV Interviews", "News Papers"]</v>
      </c>
      <c r="BJ1004" s="21" t="s">
        <v>121</v>
      </c>
      <c r="BK1004" s="127" t="str">
        <f>PlainData_XXX!AA1009</f>
        <v xml:space="preserve">"Stadium" : </v>
      </c>
      <c r="BL1004" s="21" t="s">
        <v>71</v>
      </c>
      <c r="BM1004" s="123" t="str">
        <f>PlainData_XXX!AB1009</f>
        <v xml:space="preserve">"Name" : </v>
      </c>
      <c r="BN1004" s="21" t="s">
        <v>120</v>
      </c>
      <c r="BO1004" s="21" t="str">
        <f>PlainData_XXX!AC1009</f>
        <v>Nowlan Park</v>
      </c>
      <c r="BP1004" s="21" t="s">
        <v>78</v>
      </c>
      <c r="BQ1004" s="123" t="str">
        <f>PlainData_XXX!AD1009</f>
        <v xml:space="preserve">"City" : </v>
      </c>
      <c r="BR1004" s="21" t="s">
        <v>120</v>
      </c>
      <c r="BS1004" s="21" t="str">
        <f>PlainData_XXX!AE1009</f>
        <v>Kilkenny</v>
      </c>
      <c r="BT1004" s="21" t="s">
        <v>78</v>
      </c>
      <c r="BU1004" s="123" t="str">
        <f>PlainData_XXX!AF1009</f>
        <v xml:space="preserve">"Type" : </v>
      </c>
      <c r="BV1004" s="21" t="s">
        <v>120</v>
      </c>
      <c r="BW1004" s="21" t="str">
        <f>PlainData_XXX!AG1009</f>
        <v>GAA</v>
      </c>
      <c r="BX1004" s="21" t="s">
        <v>78</v>
      </c>
      <c r="BY1004" s="123" t="str">
        <f>PlainData_XXX!AH1009</f>
        <v xml:space="preserve">"Capacity" : </v>
      </c>
      <c r="BZ1004" s="21">
        <f>PlainData_XXX!AI1009</f>
        <v>27000</v>
      </c>
      <c r="CA1004" s="21" t="s">
        <v>0</v>
      </c>
      <c r="CB1004" s="21" t="str">
        <f>PlainData_XXX!AJ1009</f>
        <v>"Acoustics" :</v>
      </c>
      <c r="CC1004" s="21" t="s">
        <v>120</v>
      </c>
      <c r="CD1004" s="21" t="str">
        <f>PlainData_XXX!AK1009</f>
        <v>Fair</v>
      </c>
      <c r="CE1004" s="21" t="s">
        <v>120</v>
      </c>
      <c r="CF1004" s="21" t="s">
        <v>121</v>
      </c>
      <c r="CG1004" s="21" t="str">
        <f>PlainData_XXX!AL1009</f>
        <v>"Merchandise_Type" :</v>
      </c>
      <c r="CH1004" s="21" t="str">
        <f>PlainData_XXX!AM1009</f>
        <v>["Tee Shirts", "Hoodies"]</v>
      </c>
      <c r="CI1004" s="21" t="s">
        <v>0</v>
      </c>
      <c r="CJ1004" s="21" t="str">
        <f>PlainData_XXX!AN1009</f>
        <v>"Audience_Type" :</v>
      </c>
      <c r="CK1004" s="21" t="str">
        <f>PlainData_XXX!AO1009</f>
        <v>["Young Working Adults", "Third Level Students", "Retired "]</v>
      </c>
      <c r="CL1004" s="21" t="s">
        <v>121</v>
      </c>
    </row>
    <row r="1005" spans="1:90" ht="13.2" x14ac:dyDescent="0.25">
      <c r="A1005" s="45" t="s">
        <v>10</v>
      </c>
      <c r="B1005" s="54">
        <f>PlainData_XXX!A1010</f>
        <v>996</v>
      </c>
      <c r="C1005" s="46" t="s">
        <v>77</v>
      </c>
      <c r="D1005" s="49" t="str">
        <f t="shared" si="165"/>
        <v xml:space="preserve">"Concert_Year" : </v>
      </c>
      <c r="E1005" s="103">
        <f>PlainData_XXX!B1010</f>
        <v>2019</v>
      </c>
      <c r="F1005" s="48" t="s">
        <v>0</v>
      </c>
      <c r="G1005" s="49" t="str">
        <f t="shared" si="166"/>
        <v xml:space="preserve">"Concert_Month" : </v>
      </c>
      <c r="H1005" s="103">
        <f>PlainData_XXX!C1010</f>
        <v>8</v>
      </c>
      <c r="I1005" s="48" t="s">
        <v>0</v>
      </c>
      <c r="J1005" s="49" t="str">
        <f t="shared" si="167"/>
        <v>"Duration" :</v>
      </c>
      <c r="K1005" s="104">
        <f>PlainData_XXX!D1010</f>
        <v>130</v>
      </c>
      <c r="L1005" s="46" t="s">
        <v>77</v>
      </c>
      <c r="M1005" s="49" t="str">
        <f t="shared" si="168"/>
        <v xml:space="preserve">"Expected_Crowd" : </v>
      </c>
      <c r="N1005" s="103">
        <f>PlainData_XXX!E1010</f>
        <v>13400</v>
      </c>
      <c r="O1005" s="48" t="s">
        <v>0</v>
      </c>
      <c r="P1005" s="49" t="str">
        <f t="shared" si="169"/>
        <v xml:space="preserve">"Actual_Crowd" : </v>
      </c>
      <c r="Q1005" s="103">
        <f>PlainData_XXX!F1010</f>
        <v>14600</v>
      </c>
      <c r="R1005" s="46" t="s">
        <v>77</v>
      </c>
      <c r="S1005" s="49" t="str">
        <f t="shared" si="170"/>
        <v xml:space="preserve">"Cheapest_Ticket_Price" : </v>
      </c>
      <c r="T1005" s="103">
        <f>PlainData_XXX!G1010</f>
        <v>35</v>
      </c>
      <c r="U1005" s="48" t="s">
        <v>0</v>
      </c>
      <c r="V1005" s="49" t="str">
        <f t="shared" si="171"/>
        <v xml:space="preserve">"Dearest_Ticket_Price" : </v>
      </c>
      <c r="W1005" s="104">
        <f>PlainData_XXX!H1010</f>
        <v>120</v>
      </c>
      <c r="X1005" s="48" t="s">
        <v>0</v>
      </c>
      <c r="Y1005" s="49" t="str">
        <f t="shared" si="172"/>
        <v xml:space="preserve">"Food_Sales" : </v>
      </c>
      <c r="Z1005" s="129">
        <f>PlainData_XXX!I1010</f>
        <v>96800</v>
      </c>
      <c r="AA1005" s="46" t="s">
        <v>77</v>
      </c>
      <c r="AB1005" s="49" t="str">
        <f t="shared" si="173"/>
        <v xml:space="preserve">"Drink_Sales" : </v>
      </c>
      <c r="AC1005" s="129">
        <f>PlainData_XXX!J1010</f>
        <v>16700</v>
      </c>
      <c r="AD1005" s="46" t="s">
        <v>77</v>
      </c>
      <c r="AE1005" s="49" t="str">
        <f t="shared" si="174"/>
        <v xml:space="preserve">"Atmosphere" : </v>
      </c>
      <c r="AF1005" s="50" t="s">
        <v>120</v>
      </c>
      <c r="AG1005" s="104" t="str">
        <f>PlainData_XXX!K1010</f>
        <v>Fair</v>
      </c>
      <c r="AH1005" s="48" t="s">
        <v>78</v>
      </c>
      <c r="AI1005" s="49" t="str">
        <f t="shared" si="175"/>
        <v xml:space="preserve">"Police_Cost" : </v>
      </c>
      <c r="AJ1005" s="130">
        <f>PlainData_XXX!L1010</f>
        <v>2100</v>
      </c>
      <c r="AK1005" s="48" t="s">
        <v>0</v>
      </c>
      <c r="AL1005" s="110" t="str">
        <f>PlainData_XXX!M1010</f>
        <v xml:space="preserve">"Performer" : </v>
      </c>
      <c r="AM1005" s="49" t="s">
        <v>71</v>
      </c>
      <c r="AN1005" s="111" t="str">
        <f>PlainData_XXX!N1010</f>
        <v xml:space="preserve">"Name" : </v>
      </c>
      <c r="AO1005" s="48" t="s">
        <v>120</v>
      </c>
      <c r="AP1005" s="104" t="str">
        <f>PlainData_XXX!O1010</f>
        <v>Bébinn Bell</v>
      </c>
      <c r="AQ1005" s="48" t="s">
        <v>78</v>
      </c>
      <c r="AR1005" s="111" t="str">
        <f>PlainData_XXX!P1010</f>
        <v xml:space="preserve">"Music_Type" : </v>
      </c>
      <c r="AS1005" s="50" t="s">
        <v>120</v>
      </c>
      <c r="AT1005" s="104" t="str">
        <f>PlainData_XXX!Q1010</f>
        <v>Folk</v>
      </c>
      <c r="AU1005" s="48" t="s">
        <v>78</v>
      </c>
      <c r="AV1005" s="111" t="str">
        <f>PlainData_XXX!R1010</f>
        <v xml:space="preserve">"Services" : </v>
      </c>
      <c r="AW1005" s="104" t="str">
        <f>PlainData_XXX!S1010</f>
        <v>["Meet and Greet", "Fan Engagement"]</v>
      </c>
      <c r="AX1005" s="49" t="s">
        <v>76</v>
      </c>
      <c r="AY1005" s="122" t="str">
        <f>PlainData_XXX!T1010</f>
        <v xml:space="preserve">"Sponsor" : </v>
      </c>
      <c r="AZ1005" s="21" t="s">
        <v>71</v>
      </c>
      <c r="BA1005" s="123" t="str">
        <f>PlainData_XXX!U1010</f>
        <v xml:space="preserve">"Name" : </v>
      </c>
      <c r="BB1005" s="21" t="s">
        <v>120</v>
      </c>
      <c r="BC1005" s="21" t="str">
        <f>PlainData_XXX!V1010</f>
        <v>Kevin Long</v>
      </c>
      <c r="BD1005" s="21" t="s">
        <v>78</v>
      </c>
      <c r="BE1005" s="123" t="str">
        <f>PlainData_XXX!W1010</f>
        <v xml:space="preserve">"Amount" : </v>
      </c>
      <c r="BF1005" s="21">
        <f>PlainData_XXX!X1010</f>
        <v>180000</v>
      </c>
      <c r="BG1005" s="21" t="s">
        <v>0</v>
      </c>
      <c r="BH1005" s="123" t="str">
        <f>PlainData_XXX!Y1010</f>
        <v xml:space="preserve">"Services" : </v>
      </c>
      <c r="BI1005" s="21" t="str">
        <f>PlainData_XXX!Z1010</f>
        <v>["Ticket Sales", "Posters"]</v>
      </c>
      <c r="BJ1005" s="21" t="s">
        <v>121</v>
      </c>
      <c r="BK1005" s="127" t="str">
        <f>PlainData_XXX!AA1010</f>
        <v xml:space="preserve">"Stadium" : </v>
      </c>
      <c r="BL1005" s="21" t="s">
        <v>71</v>
      </c>
      <c r="BM1005" s="123" t="str">
        <f>PlainData_XXX!AB1010</f>
        <v xml:space="preserve">"Name" : </v>
      </c>
      <c r="BN1005" s="21" t="s">
        <v>120</v>
      </c>
      <c r="BO1005" s="21" t="str">
        <f>PlainData_XXX!AC1010</f>
        <v>Royal Theatre Castlebar</v>
      </c>
      <c r="BP1005" s="21" t="s">
        <v>78</v>
      </c>
      <c r="BQ1005" s="123" t="str">
        <f>PlainData_XXX!AD1010</f>
        <v xml:space="preserve">"City" : </v>
      </c>
      <c r="BR1005" s="21" t="s">
        <v>120</v>
      </c>
      <c r="BS1005" s="21" t="str">
        <f>PlainData_XXX!AE1010</f>
        <v>Mayo</v>
      </c>
      <c r="BT1005" s="21" t="s">
        <v>78</v>
      </c>
      <c r="BU1005" s="123" t="str">
        <f>PlainData_XXX!AF1010</f>
        <v xml:space="preserve">"Type" : </v>
      </c>
      <c r="BV1005" s="21" t="s">
        <v>120</v>
      </c>
      <c r="BW1005" s="21" t="str">
        <f>PlainData_XXX!AG1010</f>
        <v>Basketball</v>
      </c>
      <c r="BX1005" s="21" t="s">
        <v>78</v>
      </c>
      <c r="BY1005" s="123" t="str">
        <f>PlainData_XXX!AH1010</f>
        <v xml:space="preserve">"Capacity" : </v>
      </c>
      <c r="BZ1005" s="21">
        <f>PlainData_XXX!AI1010</f>
        <v>2000</v>
      </c>
      <c r="CA1005" s="21" t="s">
        <v>0</v>
      </c>
      <c r="CB1005" s="21" t="str">
        <f>PlainData_XXX!AJ1010</f>
        <v>"Acoustics" :</v>
      </c>
      <c r="CC1005" s="21" t="s">
        <v>120</v>
      </c>
      <c r="CD1005" s="21" t="str">
        <f>PlainData_XXX!AK1010</f>
        <v>Good</v>
      </c>
      <c r="CE1005" s="21" t="s">
        <v>120</v>
      </c>
      <c r="CF1005" s="21" t="s">
        <v>121</v>
      </c>
      <c r="CG1005" s="21" t="str">
        <f>PlainData_XXX!AL1010</f>
        <v>"Merchandise_Type" :</v>
      </c>
      <c r="CH1005" s="21" t="str">
        <f>PlainData_XXX!AM1010</f>
        <v>["Hoodies", "Umbrellas ", "CD’s", "Tee Shirts"]</v>
      </c>
      <c r="CI1005" s="21" t="s">
        <v>0</v>
      </c>
      <c r="CJ1005" s="21" t="str">
        <f>PlainData_XXX!AN1010</f>
        <v>"Audience_Type" :</v>
      </c>
      <c r="CK1005" s="21" t="str">
        <f>PlainData_XXX!AO1010</f>
        <v>["Teenagers", "Retired "]</v>
      </c>
      <c r="CL1005" s="21" t="s">
        <v>121</v>
      </c>
    </row>
    <row r="1006" spans="1:90" ht="13.2" x14ac:dyDescent="0.25">
      <c r="A1006" s="45" t="s">
        <v>10</v>
      </c>
      <c r="B1006" s="54">
        <f>PlainData_XXX!A1011</f>
        <v>997</v>
      </c>
      <c r="C1006" s="46" t="s">
        <v>77</v>
      </c>
      <c r="D1006" s="49" t="str">
        <f t="shared" si="165"/>
        <v xml:space="preserve">"Concert_Year" : </v>
      </c>
      <c r="E1006" s="103">
        <f>PlainData_XXX!B1011</f>
        <v>2016</v>
      </c>
      <c r="F1006" s="48" t="s">
        <v>0</v>
      </c>
      <c r="G1006" s="49" t="str">
        <f t="shared" si="166"/>
        <v xml:space="preserve">"Concert_Month" : </v>
      </c>
      <c r="H1006" s="103">
        <f>PlainData_XXX!C1011</f>
        <v>2</v>
      </c>
      <c r="I1006" s="48" t="s">
        <v>0</v>
      </c>
      <c r="J1006" s="49" t="str">
        <f t="shared" si="167"/>
        <v>"Duration" :</v>
      </c>
      <c r="K1006" s="104">
        <f>PlainData_XXX!D1011</f>
        <v>130</v>
      </c>
      <c r="L1006" s="46" t="s">
        <v>77</v>
      </c>
      <c r="M1006" s="49" t="str">
        <f t="shared" si="168"/>
        <v xml:space="preserve">"Expected_Crowd" : </v>
      </c>
      <c r="N1006" s="103">
        <f>PlainData_XXX!E1011</f>
        <v>44700</v>
      </c>
      <c r="O1006" s="48" t="s">
        <v>0</v>
      </c>
      <c r="P1006" s="49" t="str">
        <f t="shared" si="169"/>
        <v xml:space="preserve">"Actual_Crowd" : </v>
      </c>
      <c r="Q1006" s="103">
        <f>PlainData_XXX!F1011</f>
        <v>48700</v>
      </c>
      <c r="R1006" s="46" t="s">
        <v>77</v>
      </c>
      <c r="S1006" s="49" t="str">
        <f t="shared" si="170"/>
        <v xml:space="preserve">"Cheapest_Ticket_Price" : </v>
      </c>
      <c r="T1006" s="103">
        <f>PlainData_XXX!G1011</f>
        <v>20</v>
      </c>
      <c r="U1006" s="48" t="s">
        <v>0</v>
      </c>
      <c r="V1006" s="49" t="str">
        <f t="shared" si="171"/>
        <v xml:space="preserve">"Dearest_Ticket_Price" : </v>
      </c>
      <c r="W1006" s="104">
        <f>PlainData_XXX!H1011</f>
        <v>85</v>
      </c>
      <c r="X1006" s="48" t="s">
        <v>0</v>
      </c>
      <c r="Y1006" s="49" t="str">
        <f t="shared" si="172"/>
        <v xml:space="preserve">"Food_Sales" : </v>
      </c>
      <c r="Z1006" s="129">
        <f>PlainData_XXX!I1011</f>
        <v>83600</v>
      </c>
      <c r="AA1006" s="46" t="s">
        <v>77</v>
      </c>
      <c r="AB1006" s="49" t="str">
        <f t="shared" si="173"/>
        <v xml:space="preserve">"Drink_Sales" : </v>
      </c>
      <c r="AC1006" s="129">
        <f>PlainData_XXX!J1011</f>
        <v>82300</v>
      </c>
      <c r="AD1006" s="46" t="s">
        <v>77</v>
      </c>
      <c r="AE1006" s="49" t="str">
        <f t="shared" si="174"/>
        <v xml:space="preserve">"Atmosphere" : </v>
      </c>
      <c r="AF1006" s="50" t="s">
        <v>120</v>
      </c>
      <c r="AG1006" s="104" t="str">
        <f>PlainData_XXX!K1011</f>
        <v>Excellent</v>
      </c>
      <c r="AH1006" s="48" t="s">
        <v>78</v>
      </c>
      <c r="AI1006" s="49" t="str">
        <f t="shared" si="175"/>
        <v xml:space="preserve">"Police_Cost" : </v>
      </c>
      <c r="AJ1006" s="130">
        <f>PlainData_XXX!L1011</f>
        <v>32200</v>
      </c>
      <c r="AK1006" s="48" t="s">
        <v>0</v>
      </c>
      <c r="AL1006" s="110" t="str">
        <f>PlainData_XXX!M1011</f>
        <v xml:space="preserve">"Performer" : </v>
      </c>
      <c r="AM1006" s="49" t="s">
        <v>71</v>
      </c>
      <c r="AN1006" s="111" t="str">
        <f>PlainData_XXX!N1011</f>
        <v xml:space="preserve">"Name" : </v>
      </c>
      <c r="AO1006" s="48" t="s">
        <v>120</v>
      </c>
      <c r="AP1006" s="104" t="str">
        <f>PlainData_XXX!O1011</f>
        <v>Fearghal Regan</v>
      </c>
      <c r="AQ1006" s="48" t="s">
        <v>78</v>
      </c>
      <c r="AR1006" s="111" t="str">
        <f>PlainData_XXX!P1011</f>
        <v xml:space="preserve">"Music_Type" : </v>
      </c>
      <c r="AS1006" s="50" t="s">
        <v>120</v>
      </c>
      <c r="AT1006" s="104" t="str">
        <f>PlainData_XXX!Q1011</f>
        <v>Classical</v>
      </c>
      <c r="AU1006" s="48" t="s">
        <v>78</v>
      </c>
      <c r="AV1006" s="111" t="str">
        <f>PlainData_XXX!R1011</f>
        <v xml:space="preserve">"Services" : </v>
      </c>
      <c r="AW1006" s="104" t="str">
        <f>PlainData_XXX!S1011</f>
        <v>["TV Interviews", "Fan Engagement", "Photo Shoots ", "Meet and Greet"]</v>
      </c>
      <c r="AX1006" s="49" t="s">
        <v>76</v>
      </c>
      <c r="AY1006" s="122" t="str">
        <f>PlainData_XXX!T1011</f>
        <v xml:space="preserve">"Sponsor" : </v>
      </c>
      <c r="AZ1006" s="21" t="s">
        <v>71</v>
      </c>
      <c r="BA1006" s="123" t="str">
        <f>PlainData_XXX!U1011</f>
        <v xml:space="preserve">"Name" : </v>
      </c>
      <c r="BB1006" s="21" t="s">
        <v>120</v>
      </c>
      <c r="BC1006" s="21" t="str">
        <f>PlainData_XXX!V1011</f>
        <v>Paul Helly</v>
      </c>
      <c r="BD1006" s="21" t="s">
        <v>78</v>
      </c>
      <c r="BE1006" s="123" t="str">
        <f>PlainData_XXX!W1011</f>
        <v xml:space="preserve">"Amount" : </v>
      </c>
      <c r="BF1006" s="21">
        <f>PlainData_XXX!X1011</f>
        <v>319000</v>
      </c>
      <c r="BG1006" s="21" t="s">
        <v>0</v>
      </c>
      <c r="BH1006" s="123" t="str">
        <f>PlainData_XXX!Y1011</f>
        <v xml:space="preserve">"Services" : </v>
      </c>
      <c r="BI1006" s="21" t="str">
        <f>PlainData_XXX!Z1011</f>
        <v>["Ticket Sales", "TV Interviews", "Posters"]</v>
      </c>
      <c r="BJ1006" s="21" t="s">
        <v>121</v>
      </c>
      <c r="BK1006" s="127" t="str">
        <f>PlainData_XXX!AA1011</f>
        <v xml:space="preserve">"Stadium" : </v>
      </c>
      <c r="BL1006" s="21" t="s">
        <v>71</v>
      </c>
      <c r="BM1006" s="123" t="str">
        <f>PlainData_XXX!AB1011</f>
        <v xml:space="preserve">"Name" : </v>
      </c>
      <c r="BN1006" s="21" t="s">
        <v>120</v>
      </c>
      <c r="BO1006" s="21" t="str">
        <f>PlainData_XXX!AC1011</f>
        <v>Pairc Ui Chaoimh</v>
      </c>
      <c r="BP1006" s="21" t="s">
        <v>78</v>
      </c>
      <c r="BQ1006" s="123" t="str">
        <f>PlainData_XXX!AD1011</f>
        <v xml:space="preserve">"City" : </v>
      </c>
      <c r="BR1006" s="21" t="s">
        <v>120</v>
      </c>
      <c r="BS1006" s="21" t="str">
        <f>PlainData_XXX!AE1011</f>
        <v>Cork</v>
      </c>
      <c r="BT1006" s="21" t="s">
        <v>78</v>
      </c>
      <c r="BU1006" s="123" t="str">
        <f>PlainData_XXX!AF1011</f>
        <v xml:space="preserve">"Type" : </v>
      </c>
      <c r="BV1006" s="21" t="s">
        <v>120</v>
      </c>
      <c r="BW1006" s="21" t="str">
        <f>PlainData_XXX!AG1011</f>
        <v>GAA</v>
      </c>
      <c r="BX1006" s="21" t="s">
        <v>78</v>
      </c>
      <c r="BY1006" s="123" t="str">
        <f>PlainData_XXX!AH1011</f>
        <v xml:space="preserve">"Capacity" : </v>
      </c>
      <c r="BZ1006" s="21">
        <f>PlainData_XXX!AI1011</f>
        <v>45000</v>
      </c>
      <c r="CA1006" s="21" t="s">
        <v>0</v>
      </c>
      <c r="CB1006" s="21" t="str">
        <f>PlainData_XXX!AJ1011</f>
        <v>"Acoustics" :</v>
      </c>
      <c r="CC1006" s="21" t="s">
        <v>120</v>
      </c>
      <c r="CD1006" s="21" t="str">
        <f>PlainData_XXX!AK1011</f>
        <v>Fair</v>
      </c>
      <c r="CE1006" s="21" t="s">
        <v>120</v>
      </c>
      <c r="CF1006" s="21" t="s">
        <v>121</v>
      </c>
      <c r="CG1006" s="21" t="str">
        <f>PlainData_XXX!AL1011</f>
        <v>"Merchandise_Type" :</v>
      </c>
      <c r="CH1006" s="21" t="str">
        <f>PlainData_XXX!AM1011</f>
        <v>["Tee Shirts", "Hoodies", "Umbrellas "]</v>
      </c>
      <c r="CI1006" s="21" t="s">
        <v>0</v>
      </c>
      <c r="CJ1006" s="21" t="str">
        <f>PlainData_XXX!AN1011</f>
        <v>"Audience_Type" :</v>
      </c>
      <c r="CK1006" s="21" t="str">
        <f>PlainData_XXX!AO1011</f>
        <v>["Third Level Students", "Young Working Adults"]</v>
      </c>
      <c r="CL1006" s="21" t="s">
        <v>121</v>
      </c>
    </row>
    <row r="1007" spans="1:90" ht="13.2" x14ac:dyDescent="0.25">
      <c r="A1007" s="45" t="s">
        <v>10</v>
      </c>
      <c r="B1007" s="54">
        <f>PlainData_XXX!A1012</f>
        <v>998</v>
      </c>
      <c r="C1007" s="46" t="s">
        <v>77</v>
      </c>
      <c r="D1007" s="49" t="str">
        <f t="shared" si="165"/>
        <v xml:space="preserve">"Concert_Year" : </v>
      </c>
      <c r="E1007" s="103">
        <f>PlainData_XXX!B1012</f>
        <v>2012</v>
      </c>
      <c r="F1007" s="48" t="s">
        <v>0</v>
      </c>
      <c r="G1007" s="49" t="str">
        <f t="shared" si="166"/>
        <v xml:space="preserve">"Concert_Month" : </v>
      </c>
      <c r="H1007" s="103">
        <f>PlainData_XXX!C1012</f>
        <v>10</v>
      </c>
      <c r="I1007" s="48" t="s">
        <v>0</v>
      </c>
      <c r="J1007" s="49" t="str">
        <f t="shared" si="167"/>
        <v>"Duration" :</v>
      </c>
      <c r="K1007" s="104">
        <f>PlainData_XXX!D1012</f>
        <v>85</v>
      </c>
      <c r="L1007" s="46" t="s">
        <v>77</v>
      </c>
      <c r="M1007" s="49" t="str">
        <f t="shared" si="168"/>
        <v xml:space="preserve">"Expected_Crowd" : </v>
      </c>
      <c r="N1007" s="103">
        <f>PlainData_XXX!E1012</f>
        <v>37500</v>
      </c>
      <c r="O1007" s="48" t="s">
        <v>0</v>
      </c>
      <c r="P1007" s="49" t="str">
        <f t="shared" si="169"/>
        <v xml:space="preserve">"Actual_Crowd" : </v>
      </c>
      <c r="Q1007" s="103">
        <f>PlainData_XXX!F1012</f>
        <v>36000</v>
      </c>
      <c r="R1007" s="46" t="s">
        <v>77</v>
      </c>
      <c r="S1007" s="49" t="str">
        <f t="shared" si="170"/>
        <v xml:space="preserve">"Cheapest_Ticket_Price" : </v>
      </c>
      <c r="T1007" s="103">
        <f>PlainData_XXX!G1012</f>
        <v>50</v>
      </c>
      <c r="U1007" s="48" t="s">
        <v>0</v>
      </c>
      <c r="V1007" s="49" t="str">
        <f t="shared" si="171"/>
        <v xml:space="preserve">"Dearest_Ticket_Price" : </v>
      </c>
      <c r="W1007" s="104">
        <f>PlainData_XXX!H1012</f>
        <v>135</v>
      </c>
      <c r="X1007" s="48" t="s">
        <v>0</v>
      </c>
      <c r="Y1007" s="49" t="str">
        <f t="shared" si="172"/>
        <v xml:space="preserve">"Food_Sales" : </v>
      </c>
      <c r="Z1007" s="129">
        <f>PlainData_XXX!I1012</f>
        <v>24800</v>
      </c>
      <c r="AA1007" s="46" t="s">
        <v>77</v>
      </c>
      <c r="AB1007" s="49" t="str">
        <f t="shared" si="173"/>
        <v xml:space="preserve">"Drink_Sales" : </v>
      </c>
      <c r="AC1007" s="129">
        <f>PlainData_XXX!J1012</f>
        <v>36900</v>
      </c>
      <c r="AD1007" s="46" t="s">
        <v>77</v>
      </c>
      <c r="AE1007" s="49" t="str">
        <f t="shared" si="174"/>
        <v xml:space="preserve">"Atmosphere" : </v>
      </c>
      <c r="AF1007" s="50" t="s">
        <v>120</v>
      </c>
      <c r="AG1007" s="104" t="str">
        <f>PlainData_XXX!K1012</f>
        <v>Poor</v>
      </c>
      <c r="AH1007" s="48" t="s">
        <v>78</v>
      </c>
      <c r="AI1007" s="49" t="str">
        <f t="shared" si="175"/>
        <v xml:space="preserve">"Police_Cost" : </v>
      </c>
      <c r="AJ1007" s="130">
        <f>PlainData_XXX!L1012</f>
        <v>25200</v>
      </c>
      <c r="AK1007" s="48" t="s">
        <v>0</v>
      </c>
      <c r="AL1007" s="110" t="str">
        <f>PlainData_XXX!M1012</f>
        <v xml:space="preserve">"Performer" : </v>
      </c>
      <c r="AM1007" s="49" t="s">
        <v>71</v>
      </c>
      <c r="AN1007" s="111" t="str">
        <f>PlainData_XXX!N1012</f>
        <v xml:space="preserve">"Name" : </v>
      </c>
      <c r="AO1007" s="48" t="s">
        <v>120</v>
      </c>
      <c r="AP1007" s="104" t="str">
        <f>PlainData_XXX!O1012</f>
        <v>Ultan Kelly</v>
      </c>
      <c r="AQ1007" s="48" t="s">
        <v>78</v>
      </c>
      <c r="AR1007" s="111" t="str">
        <f>PlainData_XXX!P1012</f>
        <v xml:space="preserve">"Music_Type" : </v>
      </c>
      <c r="AS1007" s="50" t="s">
        <v>120</v>
      </c>
      <c r="AT1007" s="104" t="str">
        <f>PlainData_XXX!Q1012</f>
        <v>Rock</v>
      </c>
      <c r="AU1007" s="48" t="s">
        <v>78</v>
      </c>
      <c r="AV1007" s="111" t="str">
        <f>PlainData_XXX!R1012</f>
        <v xml:space="preserve">"Services" : </v>
      </c>
      <c r="AW1007" s="104" t="str">
        <f>PlainData_XXX!S1012</f>
        <v>["TV Interviews", "Meet and Greet", "Fan Engagement"]</v>
      </c>
      <c r="AX1007" s="49" t="s">
        <v>76</v>
      </c>
      <c r="AY1007" s="122" t="str">
        <f>PlainData_XXX!T1012</f>
        <v xml:space="preserve">"Sponsor" : </v>
      </c>
      <c r="AZ1007" s="21" t="s">
        <v>71</v>
      </c>
      <c r="BA1007" s="123" t="str">
        <f>PlainData_XXX!U1012</f>
        <v xml:space="preserve">"Name" : </v>
      </c>
      <c r="BB1007" s="21" t="s">
        <v>120</v>
      </c>
      <c r="BC1007" s="21" t="str">
        <f>PlainData_XXX!V1012</f>
        <v>Pete  Ward</v>
      </c>
      <c r="BD1007" s="21" t="s">
        <v>78</v>
      </c>
      <c r="BE1007" s="123" t="str">
        <f>PlainData_XXX!W1012</f>
        <v xml:space="preserve">"Amount" : </v>
      </c>
      <c r="BF1007" s="21">
        <f>PlainData_XXX!X1012</f>
        <v>255000</v>
      </c>
      <c r="BG1007" s="21" t="s">
        <v>0</v>
      </c>
      <c r="BH1007" s="123" t="str">
        <f>PlainData_XXX!Y1012</f>
        <v xml:space="preserve">"Services" : </v>
      </c>
      <c r="BI1007" s="21" t="str">
        <f>PlainData_XXX!Z1012</f>
        <v>["Ticket Sales", "Radio Interviews", "Posters"]</v>
      </c>
      <c r="BJ1007" s="21" t="s">
        <v>121</v>
      </c>
      <c r="BK1007" s="127" t="str">
        <f>PlainData_XXX!AA1012</f>
        <v xml:space="preserve">"Stadium" : </v>
      </c>
      <c r="BL1007" s="21" t="s">
        <v>71</v>
      </c>
      <c r="BM1007" s="123" t="str">
        <f>PlainData_XXX!AB1012</f>
        <v xml:space="preserve">"Name" : </v>
      </c>
      <c r="BN1007" s="21" t="s">
        <v>120</v>
      </c>
      <c r="BO1007" s="21" t="str">
        <f>PlainData_XXX!AC1012</f>
        <v>INEC Arena</v>
      </c>
      <c r="BP1007" s="21" t="s">
        <v>78</v>
      </c>
      <c r="BQ1007" s="123" t="str">
        <f>PlainData_XXX!AD1012</f>
        <v xml:space="preserve">"City" : </v>
      </c>
      <c r="BR1007" s="21" t="s">
        <v>120</v>
      </c>
      <c r="BS1007" s="21" t="str">
        <f>PlainData_XXX!AE1012</f>
        <v>Killarney</v>
      </c>
      <c r="BT1007" s="21" t="s">
        <v>78</v>
      </c>
      <c r="BU1007" s="123" t="str">
        <f>PlainData_XXX!AF1012</f>
        <v xml:space="preserve">"Type" : </v>
      </c>
      <c r="BV1007" s="21" t="s">
        <v>120</v>
      </c>
      <c r="BW1007" s="21" t="str">
        <f>PlainData_XXX!AG1012</f>
        <v>Basketball</v>
      </c>
      <c r="BX1007" s="21" t="s">
        <v>78</v>
      </c>
      <c r="BY1007" s="123" t="str">
        <f>PlainData_XXX!AH1012</f>
        <v xml:space="preserve">"Capacity" : </v>
      </c>
      <c r="BZ1007" s="21">
        <f>PlainData_XXX!AI1012</f>
        <v>4500</v>
      </c>
      <c r="CA1007" s="21" t="s">
        <v>0</v>
      </c>
      <c r="CB1007" s="21" t="str">
        <f>PlainData_XXX!AJ1012</f>
        <v>"Acoustics" :</v>
      </c>
      <c r="CC1007" s="21" t="s">
        <v>120</v>
      </c>
      <c r="CD1007" s="21" t="str">
        <f>PlainData_XXX!AK1012</f>
        <v>Good</v>
      </c>
      <c r="CE1007" s="21" t="s">
        <v>120</v>
      </c>
      <c r="CF1007" s="21" t="s">
        <v>121</v>
      </c>
      <c r="CG1007" s="21" t="str">
        <f>PlainData_XXX!AL1012</f>
        <v>"Merchandise_Type" :</v>
      </c>
      <c r="CH1007" s="21" t="str">
        <f>PlainData_XXX!AM1012</f>
        <v>["Tee Shirts", "Hoodies", "Umbrellas ", "CD’s"]</v>
      </c>
      <c r="CI1007" s="21" t="s">
        <v>0</v>
      </c>
      <c r="CJ1007" s="21" t="str">
        <f>PlainData_XXX!AN1012</f>
        <v>"Audience_Type" :</v>
      </c>
      <c r="CK1007" s="21" t="str">
        <f>PlainData_XXX!AO1012</f>
        <v>["Third Level Students", "Retired "]</v>
      </c>
      <c r="CL1007" s="21" t="s">
        <v>121</v>
      </c>
    </row>
    <row r="1008" spans="1:90" ht="13.2" x14ac:dyDescent="0.25">
      <c r="A1008" s="45" t="s">
        <v>10</v>
      </c>
      <c r="B1008" s="54">
        <f>PlainData_XXX!A1013</f>
        <v>999</v>
      </c>
      <c r="C1008" s="46" t="s">
        <v>77</v>
      </c>
      <c r="D1008" s="49" t="str">
        <f t="shared" si="165"/>
        <v xml:space="preserve">"Concert_Year" : </v>
      </c>
      <c r="E1008" s="103">
        <f>PlainData_XXX!B1013</f>
        <v>2021</v>
      </c>
      <c r="F1008" s="48" t="s">
        <v>0</v>
      </c>
      <c r="G1008" s="49" t="str">
        <f t="shared" si="166"/>
        <v xml:space="preserve">"Concert_Month" : </v>
      </c>
      <c r="H1008" s="103">
        <f>PlainData_XXX!C1013</f>
        <v>4</v>
      </c>
      <c r="I1008" s="48" t="s">
        <v>0</v>
      </c>
      <c r="J1008" s="49" t="str">
        <f t="shared" si="167"/>
        <v>"Duration" :</v>
      </c>
      <c r="K1008" s="104">
        <f>PlainData_XXX!D1013</f>
        <v>80</v>
      </c>
      <c r="L1008" s="46" t="s">
        <v>77</v>
      </c>
      <c r="M1008" s="49" t="str">
        <f t="shared" si="168"/>
        <v xml:space="preserve">"Expected_Crowd" : </v>
      </c>
      <c r="N1008" s="103">
        <f>PlainData_XXX!E1013</f>
        <v>69700</v>
      </c>
      <c r="O1008" s="48" t="s">
        <v>0</v>
      </c>
      <c r="P1008" s="49" t="str">
        <f t="shared" si="169"/>
        <v xml:space="preserve">"Actual_Crowd" : </v>
      </c>
      <c r="Q1008" s="103">
        <f>PlainData_XXX!F1013</f>
        <v>69700</v>
      </c>
      <c r="R1008" s="46" t="s">
        <v>77</v>
      </c>
      <c r="S1008" s="49" t="str">
        <f t="shared" si="170"/>
        <v xml:space="preserve">"Cheapest_Ticket_Price" : </v>
      </c>
      <c r="T1008" s="103">
        <f>PlainData_XXX!G1013</f>
        <v>10</v>
      </c>
      <c r="U1008" s="48" t="s">
        <v>0</v>
      </c>
      <c r="V1008" s="49" t="str">
        <f t="shared" si="171"/>
        <v xml:space="preserve">"Dearest_Ticket_Price" : </v>
      </c>
      <c r="W1008" s="104">
        <f>PlainData_XXX!H1013</f>
        <v>50</v>
      </c>
      <c r="X1008" s="48" t="s">
        <v>0</v>
      </c>
      <c r="Y1008" s="49" t="str">
        <f t="shared" si="172"/>
        <v xml:space="preserve">"Food_Sales" : </v>
      </c>
      <c r="Z1008" s="129">
        <f>PlainData_XXX!I1013</f>
        <v>61300</v>
      </c>
      <c r="AA1008" s="46" t="s">
        <v>77</v>
      </c>
      <c r="AB1008" s="49" t="str">
        <f t="shared" si="173"/>
        <v xml:space="preserve">"Drink_Sales" : </v>
      </c>
      <c r="AC1008" s="129">
        <f>PlainData_XXX!J1013</f>
        <v>57300</v>
      </c>
      <c r="AD1008" s="46" t="s">
        <v>77</v>
      </c>
      <c r="AE1008" s="49" t="str">
        <f t="shared" si="174"/>
        <v xml:space="preserve">"Atmosphere" : </v>
      </c>
      <c r="AF1008" s="50" t="s">
        <v>120</v>
      </c>
      <c r="AG1008" s="104" t="str">
        <f>PlainData_XXX!K1013</f>
        <v>Fair</v>
      </c>
      <c r="AH1008" s="48" t="s">
        <v>78</v>
      </c>
      <c r="AI1008" s="49" t="str">
        <f t="shared" si="175"/>
        <v xml:space="preserve">"Police_Cost" : </v>
      </c>
      <c r="AJ1008" s="130">
        <f>PlainData_XXX!L1013</f>
        <v>3800</v>
      </c>
      <c r="AK1008" s="48" t="s">
        <v>0</v>
      </c>
      <c r="AL1008" s="110" t="str">
        <f>PlainData_XXX!M1013</f>
        <v xml:space="preserve">"Performer" : </v>
      </c>
      <c r="AM1008" s="49" t="s">
        <v>71</v>
      </c>
      <c r="AN1008" s="111" t="str">
        <f>PlainData_XXX!N1013</f>
        <v xml:space="preserve">"Name" : </v>
      </c>
      <c r="AO1008" s="48" t="s">
        <v>120</v>
      </c>
      <c r="AP1008" s="104" t="str">
        <f>PlainData_XXX!O1013</f>
        <v>Aaa</v>
      </c>
      <c r="AQ1008" s="48" t="s">
        <v>78</v>
      </c>
      <c r="AR1008" s="111" t="str">
        <f>PlainData_XXX!P1013</f>
        <v xml:space="preserve">"Music_Type" : </v>
      </c>
      <c r="AS1008" s="50" t="s">
        <v>120</v>
      </c>
      <c r="AT1008" s="104" t="str">
        <f>PlainData_XXX!Q1013</f>
        <v>Folk</v>
      </c>
      <c r="AU1008" s="48" t="s">
        <v>78</v>
      </c>
      <c r="AV1008" s="111" t="str">
        <f>PlainData_XXX!R1013</f>
        <v xml:space="preserve">"Services" : </v>
      </c>
      <c r="AW1008" s="104" t="str">
        <f>PlainData_XXX!S1013</f>
        <v>["Live Rehearsals", "Fan Engagement", "Photo Shoots "]</v>
      </c>
      <c r="AX1008" s="49" t="s">
        <v>76</v>
      </c>
      <c r="AY1008" s="122" t="str">
        <f>PlainData_XXX!T1013</f>
        <v xml:space="preserve">"Sponsor" : </v>
      </c>
      <c r="AZ1008" s="21" t="s">
        <v>71</v>
      </c>
      <c r="BA1008" s="123" t="str">
        <f>PlainData_XXX!U1013</f>
        <v xml:space="preserve">"Name" : </v>
      </c>
      <c r="BB1008" s="21" t="s">
        <v>120</v>
      </c>
      <c r="BC1008" s="21" t="str">
        <f>PlainData_XXX!V1013</f>
        <v>Ken Crowe</v>
      </c>
      <c r="BD1008" s="21" t="s">
        <v>78</v>
      </c>
      <c r="BE1008" s="123" t="str">
        <f>PlainData_XXX!W1013</f>
        <v xml:space="preserve">"Amount" : </v>
      </c>
      <c r="BF1008" s="21">
        <f>PlainData_XXX!X1013</f>
        <v>420000</v>
      </c>
      <c r="BG1008" s="21" t="s">
        <v>0</v>
      </c>
      <c r="BH1008" s="123" t="str">
        <f>PlainData_XXX!Y1013</f>
        <v xml:space="preserve">"Services" : </v>
      </c>
      <c r="BI1008" s="21" t="str">
        <f>PlainData_XXX!Z1013</f>
        <v>["Ticket Sales", "News Papers"]</v>
      </c>
      <c r="BJ1008" s="21" t="s">
        <v>121</v>
      </c>
      <c r="BK1008" s="127" t="str">
        <f>PlainData_XXX!AA1013</f>
        <v xml:space="preserve">"Stadium" : </v>
      </c>
      <c r="BL1008" s="21" t="s">
        <v>71</v>
      </c>
      <c r="BM1008" s="123" t="str">
        <f>PlainData_XXX!AB1013</f>
        <v xml:space="preserve">"Name" : </v>
      </c>
      <c r="BN1008" s="21" t="s">
        <v>120</v>
      </c>
      <c r="BO1008" s="21" t="str">
        <f>PlainData_XXX!AC1013</f>
        <v>Aviva Stadium</v>
      </c>
      <c r="BP1008" s="21" t="s">
        <v>78</v>
      </c>
      <c r="BQ1008" s="123" t="str">
        <f>PlainData_XXX!AD1013</f>
        <v xml:space="preserve">"City" : </v>
      </c>
      <c r="BR1008" s="21" t="s">
        <v>120</v>
      </c>
      <c r="BS1008" s="21" t="str">
        <f>PlainData_XXX!AE1013</f>
        <v>Dublin</v>
      </c>
      <c r="BT1008" s="21" t="s">
        <v>78</v>
      </c>
      <c r="BU1008" s="123" t="str">
        <f>PlainData_XXX!AF1013</f>
        <v xml:space="preserve">"Type" : </v>
      </c>
      <c r="BV1008" s="21" t="s">
        <v>120</v>
      </c>
      <c r="BW1008" s="21" t="str">
        <f>PlainData_XXX!AG1013</f>
        <v>Soccer</v>
      </c>
      <c r="BX1008" s="21" t="s">
        <v>78</v>
      </c>
      <c r="BY1008" s="123" t="str">
        <f>PlainData_XXX!AH1013</f>
        <v xml:space="preserve">"Capacity" : </v>
      </c>
      <c r="BZ1008" s="21">
        <f>PlainData_XXX!AI1013</f>
        <v>51700</v>
      </c>
      <c r="CA1008" s="21" t="s">
        <v>0</v>
      </c>
      <c r="CB1008" s="21" t="str">
        <f>PlainData_XXX!AJ1013</f>
        <v>"Acoustics" :</v>
      </c>
      <c r="CC1008" s="21" t="s">
        <v>120</v>
      </c>
      <c r="CD1008" s="21" t="str">
        <f>PlainData_XXX!AK1013</f>
        <v>Fair</v>
      </c>
      <c r="CE1008" s="21" t="s">
        <v>120</v>
      </c>
      <c r="CF1008" s="21" t="s">
        <v>121</v>
      </c>
      <c r="CG1008" s="21" t="str">
        <f>PlainData_XXX!AL1013</f>
        <v>"Merchandise_Type" :</v>
      </c>
      <c r="CH1008" s="21" t="str">
        <f>PlainData_XXX!AM1013</f>
        <v>["Hoodies", "Umbrellas ", "CD’s", "Photos"]</v>
      </c>
      <c r="CI1008" s="21" t="s">
        <v>0</v>
      </c>
      <c r="CJ1008" s="21" t="str">
        <f>PlainData_XXX!AN1013</f>
        <v>"Audience_Type" :</v>
      </c>
      <c r="CK1008" s="21" t="str">
        <f>PlainData_XXX!AO1013</f>
        <v>["Middle Aged"]</v>
      </c>
      <c r="CL1008" s="21" t="s">
        <v>121</v>
      </c>
    </row>
    <row r="1009" spans="1:90" ht="13.2" x14ac:dyDescent="0.25">
      <c r="A1009" s="45" t="s">
        <v>10</v>
      </c>
      <c r="B1009" s="54">
        <f>PlainData_XXX!A1014</f>
        <v>1000</v>
      </c>
      <c r="C1009" s="46" t="s">
        <v>77</v>
      </c>
      <c r="D1009" s="49" t="str">
        <f t="shared" si="165"/>
        <v xml:space="preserve">"Concert_Year" : </v>
      </c>
      <c r="E1009" s="103">
        <f>PlainData_XXX!B1014</f>
        <v>2012</v>
      </c>
      <c r="F1009" s="48" t="s">
        <v>0</v>
      </c>
      <c r="G1009" s="49" t="str">
        <f t="shared" si="166"/>
        <v xml:space="preserve">"Concert_Month" : </v>
      </c>
      <c r="H1009" s="103">
        <f>PlainData_XXX!C1014</f>
        <v>11</v>
      </c>
      <c r="I1009" s="48" t="s">
        <v>0</v>
      </c>
      <c r="J1009" s="49" t="str">
        <f t="shared" si="167"/>
        <v>"Duration" :</v>
      </c>
      <c r="K1009" s="104">
        <f>PlainData_XXX!D1014</f>
        <v>65</v>
      </c>
      <c r="L1009" s="46" t="s">
        <v>77</v>
      </c>
      <c r="M1009" s="49" t="str">
        <f t="shared" si="168"/>
        <v xml:space="preserve">"Expected_Crowd" : </v>
      </c>
      <c r="N1009" s="103">
        <f>PlainData_XXX!E1014</f>
        <v>44700</v>
      </c>
      <c r="O1009" s="48" t="s">
        <v>0</v>
      </c>
      <c r="P1009" s="49" t="str">
        <f t="shared" si="169"/>
        <v xml:space="preserve">"Actual_Crowd" : </v>
      </c>
      <c r="Q1009" s="103">
        <f>PlainData_XXX!F1014</f>
        <v>48800</v>
      </c>
      <c r="R1009" s="46" t="s">
        <v>77</v>
      </c>
      <c r="S1009" s="49" t="str">
        <f t="shared" si="170"/>
        <v xml:space="preserve">"Cheapest_Ticket_Price" : </v>
      </c>
      <c r="T1009" s="103">
        <f>PlainData_XXX!G1014</f>
        <v>10</v>
      </c>
      <c r="U1009" s="48" t="s">
        <v>0</v>
      </c>
      <c r="V1009" s="49" t="str">
        <f t="shared" si="171"/>
        <v xml:space="preserve">"Dearest_Ticket_Price" : </v>
      </c>
      <c r="W1009" s="104">
        <f>PlainData_XXX!H1014</f>
        <v>45</v>
      </c>
      <c r="X1009" s="48" t="s">
        <v>0</v>
      </c>
      <c r="Y1009" s="49" t="str">
        <f t="shared" si="172"/>
        <v xml:space="preserve">"Food_Sales" : </v>
      </c>
      <c r="Z1009" s="129">
        <f>PlainData_XXX!I1014</f>
        <v>41200</v>
      </c>
      <c r="AA1009" s="46" t="s">
        <v>77</v>
      </c>
      <c r="AB1009" s="49" t="str">
        <f t="shared" si="173"/>
        <v xml:space="preserve">"Drink_Sales" : </v>
      </c>
      <c r="AC1009" s="129">
        <f>PlainData_XXX!J1014</f>
        <v>72600</v>
      </c>
      <c r="AD1009" s="46" t="s">
        <v>77</v>
      </c>
      <c r="AE1009" s="49" t="str">
        <f t="shared" si="174"/>
        <v xml:space="preserve">"Atmosphere" : </v>
      </c>
      <c r="AF1009" s="50" t="s">
        <v>120</v>
      </c>
      <c r="AG1009" s="104" t="str">
        <f>PlainData_XXX!K1014</f>
        <v>Poor</v>
      </c>
      <c r="AH1009" s="48" t="s">
        <v>78</v>
      </c>
      <c r="AI1009" s="49" t="str">
        <f t="shared" si="175"/>
        <v xml:space="preserve">"Police_Cost" : </v>
      </c>
      <c r="AJ1009" s="130">
        <f>PlainData_XXX!L1014</f>
        <v>35500</v>
      </c>
      <c r="AK1009" s="48" t="s">
        <v>0</v>
      </c>
      <c r="AL1009" s="110" t="str">
        <f>PlainData_XXX!M1014</f>
        <v xml:space="preserve">"Performer" : </v>
      </c>
      <c r="AM1009" s="49" t="s">
        <v>71</v>
      </c>
      <c r="AN1009" s="111" t="str">
        <f>PlainData_XXX!N1014</f>
        <v xml:space="preserve">"Name" : </v>
      </c>
      <c r="AO1009" s="48" t="s">
        <v>120</v>
      </c>
      <c r="AP1009" s="104" t="str">
        <f>PlainData_XXX!O1014</f>
        <v>Aaa</v>
      </c>
      <c r="AQ1009" s="48" t="s">
        <v>78</v>
      </c>
      <c r="AR1009" s="111" t="str">
        <f>PlainData_XXX!P1014</f>
        <v xml:space="preserve">"Music_Type" : </v>
      </c>
      <c r="AS1009" s="50" t="s">
        <v>120</v>
      </c>
      <c r="AT1009" s="104" t="str">
        <f>PlainData_XXX!Q1014</f>
        <v>Pop</v>
      </c>
      <c r="AU1009" s="48" t="s">
        <v>78</v>
      </c>
      <c r="AV1009" s="111" t="str">
        <f>PlainData_XXX!R1014</f>
        <v xml:space="preserve">"Services" : </v>
      </c>
      <c r="AW1009" s="104" t="str">
        <f>PlainData_XXX!S1014</f>
        <v>["Live Rehearsals", "TV Interviews", "Fan Engagement"]</v>
      </c>
      <c r="AX1009" s="49" t="s">
        <v>2194</v>
      </c>
      <c r="AY1009" s="122" t="str">
        <f>PlainData_XXX!T1014</f>
        <v xml:space="preserve">"Sponsor" : </v>
      </c>
      <c r="AZ1009" s="21" t="s">
        <v>71</v>
      </c>
      <c r="BA1009" s="123" t="str">
        <f>PlainData_XXX!U1014</f>
        <v xml:space="preserve">"Name" : </v>
      </c>
      <c r="BB1009" s="21" t="s">
        <v>120</v>
      </c>
      <c r="BC1009" s="21" t="str">
        <f>PlainData_XXX!V1014</f>
        <v>Gerry Kelly</v>
      </c>
      <c r="BD1009" s="21" t="s">
        <v>78</v>
      </c>
      <c r="BE1009" s="123" t="str">
        <f>PlainData_XXX!W1014</f>
        <v xml:space="preserve">"Amount" : </v>
      </c>
      <c r="BF1009" s="21">
        <f>PlainData_XXX!X1014</f>
        <v>165000</v>
      </c>
      <c r="BG1009" s="21" t="s">
        <v>0</v>
      </c>
      <c r="BH1009" s="123" t="str">
        <f>PlainData_XXX!Y1014</f>
        <v xml:space="preserve">"Services" : </v>
      </c>
      <c r="BI1009" s="21" t="str">
        <f>PlainData_XXX!Z1014</f>
        <v>["Radio Interviews"]</v>
      </c>
      <c r="BJ1009" s="21" t="s">
        <v>121</v>
      </c>
      <c r="BK1009" s="127" t="str">
        <f>PlainData_XXX!AA1014</f>
        <v xml:space="preserve">"Stadium" : </v>
      </c>
      <c r="BL1009" s="21" t="s">
        <v>71</v>
      </c>
      <c r="BM1009" s="123" t="str">
        <f>PlainData_XXX!AB1014</f>
        <v xml:space="preserve">"Name" : </v>
      </c>
      <c r="BN1009" s="21" t="s">
        <v>120</v>
      </c>
      <c r="BO1009" s="21" t="str">
        <f>PlainData_XXX!AC1014</f>
        <v>Bord Gais Energy Theatre</v>
      </c>
      <c r="BP1009" s="21" t="s">
        <v>78</v>
      </c>
      <c r="BQ1009" s="123" t="str">
        <f>PlainData_XXX!AD1014</f>
        <v xml:space="preserve">"City" : </v>
      </c>
      <c r="BR1009" s="21" t="s">
        <v>120</v>
      </c>
      <c r="BS1009" s="21" t="str">
        <f>PlainData_XXX!AE1014</f>
        <v>Dublin</v>
      </c>
      <c r="BT1009" s="21" t="s">
        <v>78</v>
      </c>
      <c r="BU1009" s="123" t="str">
        <f>PlainData_XXX!AF1014</f>
        <v xml:space="preserve">"Type" : </v>
      </c>
      <c r="BV1009" s="21" t="s">
        <v>120</v>
      </c>
      <c r="BW1009" s="21" t="str">
        <f>PlainData_XXX!AG1014</f>
        <v>Basketball</v>
      </c>
      <c r="BX1009" s="21" t="s">
        <v>78</v>
      </c>
      <c r="BY1009" s="123" t="str">
        <f>PlainData_XXX!AH1014</f>
        <v xml:space="preserve">"Capacity" : </v>
      </c>
      <c r="BZ1009" s="21">
        <f>PlainData_XXX!AI1014</f>
        <v>2100</v>
      </c>
      <c r="CA1009" s="21" t="s">
        <v>0</v>
      </c>
      <c r="CB1009" s="21" t="str">
        <f>PlainData_XXX!AJ1014</f>
        <v>"Acoustics" :</v>
      </c>
      <c r="CC1009" s="21" t="s">
        <v>120</v>
      </c>
      <c r="CD1009" s="21" t="str">
        <f>PlainData_XXX!AK1014</f>
        <v>Good</v>
      </c>
      <c r="CE1009" s="21" t="s">
        <v>120</v>
      </c>
      <c r="CF1009" s="21" t="s">
        <v>121</v>
      </c>
      <c r="CG1009" s="21" t="str">
        <f>PlainData_XXX!AL1014</f>
        <v>"Merchandise_Type" :</v>
      </c>
      <c r="CH1009" s="21" t="str">
        <f>PlainData_XXX!AM1014</f>
        <v>["Photos", "Umbrellas "]</v>
      </c>
      <c r="CI1009" s="21" t="s">
        <v>0</v>
      </c>
      <c r="CJ1009" s="21" t="str">
        <f>PlainData_XXX!AN1014</f>
        <v>"Audience_Type" :</v>
      </c>
      <c r="CK1009" s="21" t="str">
        <f>PlainData_XXX!AO1014</f>
        <v>["Young Working Adults"]</v>
      </c>
      <c r="CL1009" s="21" t="s">
        <v>2202</v>
      </c>
    </row>
    <row r="1010" spans="1:90" ht="13.2" x14ac:dyDescent="0.25">
      <c r="B1010" s="54"/>
      <c r="T1010" s="103"/>
      <c r="W1010" s="104"/>
      <c r="AG1010" s="104"/>
    </row>
    <row r="1011" spans="1:90" ht="13.2" x14ac:dyDescent="0.25">
      <c r="B1011" s="54"/>
      <c r="T1011" s="103"/>
      <c r="W1011" s="104"/>
      <c r="AG1011" s="104"/>
    </row>
    <row r="1012" spans="1:90" ht="13.2" x14ac:dyDescent="0.25">
      <c r="B1012" s="54"/>
      <c r="T1012" s="103"/>
      <c r="W1012" s="104"/>
      <c r="AG1012" s="104"/>
    </row>
    <row r="1013" spans="1:90" ht="13.2" x14ac:dyDescent="0.25">
      <c r="B1013" s="54"/>
      <c r="T1013" s="103"/>
      <c r="W1013" s="104"/>
      <c r="AG1013" s="104"/>
    </row>
    <row r="1014" spans="1:90" ht="13.2" x14ac:dyDescent="0.25">
      <c r="B1014" s="54"/>
      <c r="W1014" s="104"/>
      <c r="AG1014" s="104"/>
    </row>
    <row r="1015" spans="1:90" ht="13.2" x14ac:dyDescent="0.25">
      <c r="B1015" s="54"/>
      <c r="W1015" s="104"/>
      <c r="AG1015" s="104"/>
    </row>
    <row r="1016" spans="1:90" ht="13.2" x14ac:dyDescent="0.25">
      <c r="B1016" s="54"/>
      <c r="W1016" s="104"/>
      <c r="AG1016" s="104"/>
    </row>
    <row r="1017" spans="1:90" ht="13.2" x14ac:dyDescent="0.25">
      <c r="B1017" s="54"/>
      <c r="W1017" s="104"/>
      <c r="AG1017" s="104"/>
    </row>
    <row r="1018" spans="1:90" ht="13.2" x14ac:dyDescent="0.25">
      <c r="B1018" s="54"/>
      <c r="AG1018" s="104"/>
    </row>
    <row r="1019" spans="1:90" ht="13.2" x14ac:dyDescent="0.25">
      <c r="B1019" s="54"/>
      <c r="AG1019" s="104"/>
    </row>
    <row r="1020" spans="1:90" ht="13.2" x14ac:dyDescent="0.25">
      <c r="B1020" s="54"/>
      <c r="AG1020" s="104"/>
    </row>
    <row r="1021" spans="1:90" ht="13.2" x14ac:dyDescent="0.25">
      <c r="B1021" s="54"/>
      <c r="AG1021" s="104"/>
    </row>
    <row r="1022" spans="1:90" ht="13.2" x14ac:dyDescent="0.25">
      <c r="B1022" s="54"/>
      <c r="AG1022" s="104"/>
    </row>
    <row r="1023" spans="1:90" ht="13.2" x14ac:dyDescent="0.25">
      <c r="B1023" s="54"/>
      <c r="AG1023" s="104"/>
    </row>
    <row r="1024" spans="1:90" ht="13.2" x14ac:dyDescent="0.25">
      <c r="B1024" s="54"/>
      <c r="AG1024" s="104"/>
    </row>
    <row r="1025" spans="2:33" ht="13.2" x14ac:dyDescent="0.25">
      <c r="B1025" s="54"/>
      <c r="AG1025" s="104"/>
    </row>
    <row r="1026" spans="2:33" ht="13.2" x14ac:dyDescent="0.25">
      <c r="B1026" s="54"/>
      <c r="AG1026" s="104"/>
    </row>
    <row r="1027" spans="2:33" ht="13.2" x14ac:dyDescent="0.25">
      <c r="B1027" s="54"/>
      <c r="AG1027" s="104"/>
    </row>
    <row r="1028" spans="2:33" ht="13.2" x14ac:dyDescent="0.25">
      <c r="B1028" s="54"/>
      <c r="AG1028" s="104"/>
    </row>
    <row r="1029" spans="2:33" ht="13.2" x14ac:dyDescent="0.25">
      <c r="B1029" s="54"/>
      <c r="AG1029" s="104"/>
    </row>
    <row r="1030" spans="2:33" ht="13.2" x14ac:dyDescent="0.25">
      <c r="B1030" s="54"/>
      <c r="AG1030" s="104"/>
    </row>
    <row r="1031" spans="2:33" ht="13.2" x14ac:dyDescent="0.25">
      <c r="B1031" s="54"/>
      <c r="AG1031" s="104"/>
    </row>
    <row r="1032" spans="2:33" ht="13.2" x14ac:dyDescent="0.25">
      <c r="B1032" s="54"/>
      <c r="AG1032" s="104"/>
    </row>
    <row r="1033" spans="2:33" ht="13.2" x14ac:dyDescent="0.25">
      <c r="B1033" s="54"/>
      <c r="AG1033" s="104"/>
    </row>
    <row r="1034" spans="2:33" ht="13.2" x14ac:dyDescent="0.25">
      <c r="B1034" s="54"/>
      <c r="AG1034" s="104"/>
    </row>
    <row r="1035" spans="2:33" ht="13.2" x14ac:dyDescent="0.25">
      <c r="B1035" s="54"/>
      <c r="AG1035" s="104"/>
    </row>
    <row r="1036" spans="2:33" ht="13.2" x14ac:dyDescent="0.25">
      <c r="B1036" s="54"/>
      <c r="AG1036" s="104"/>
    </row>
    <row r="1037" spans="2:33" ht="13.2" x14ac:dyDescent="0.25">
      <c r="B1037" s="54"/>
      <c r="AG1037" s="104"/>
    </row>
    <row r="1038" spans="2:33" ht="13.2" x14ac:dyDescent="0.25">
      <c r="B1038" s="54"/>
      <c r="AG1038" s="104"/>
    </row>
    <row r="1039" spans="2:33" ht="13.2" x14ac:dyDescent="0.25">
      <c r="B1039" s="54"/>
      <c r="AG1039" s="104"/>
    </row>
    <row r="1040" spans="2:33" ht="13.2" x14ac:dyDescent="0.25">
      <c r="B1040" s="54"/>
      <c r="AG1040" s="104"/>
    </row>
    <row r="1041" spans="2:33" ht="13.2" x14ac:dyDescent="0.25">
      <c r="B1041" s="54"/>
      <c r="AG1041" s="104"/>
    </row>
    <row r="1042" spans="2:33" ht="13.2" x14ac:dyDescent="0.25">
      <c r="B1042" s="54"/>
      <c r="AG1042" s="104"/>
    </row>
    <row r="1043" spans="2:33" ht="13.2" x14ac:dyDescent="0.25">
      <c r="B1043" s="54"/>
      <c r="AG1043" s="104"/>
    </row>
    <row r="1044" spans="2:33" ht="13.2" x14ac:dyDescent="0.25">
      <c r="B1044" s="54"/>
      <c r="AG1044" s="104"/>
    </row>
    <row r="1045" spans="2:33" ht="13.2" x14ac:dyDescent="0.25">
      <c r="B1045" s="54"/>
      <c r="AG1045" s="104"/>
    </row>
    <row r="1046" spans="2:33" ht="13.2" x14ac:dyDescent="0.25">
      <c r="B1046" s="54"/>
      <c r="AG1046" s="104"/>
    </row>
    <row r="1047" spans="2:33" ht="13.2" x14ac:dyDescent="0.25">
      <c r="B1047" s="54"/>
      <c r="AG1047" s="104"/>
    </row>
    <row r="1048" spans="2:33" ht="13.2" x14ac:dyDescent="0.25">
      <c r="B1048" s="54"/>
      <c r="AG1048" s="104"/>
    </row>
    <row r="1049" spans="2:33" ht="13.2" x14ac:dyDescent="0.25">
      <c r="B1049" s="54"/>
      <c r="AG1049" s="104"/>
    </row>
    <row r="1050" spans="2:33" ht="13.2" x14ac:dyDescent="0.25">
      <c r="B1050" s="54"/>
      <c r="AG1050" s="104"/>
    </row>
    <row r="1051" spans="2:33" ht="13.2" x14ac:dyDescent="0.25">
      <c r="B1051" s="54"/>
      <c r="AG1051" s="104"/>
    </row>
    <row r="1052" spans="2:33" ht="13.2" x14ac:dyDescent="0.25">
      <c r="B1052" s="54"/>
      <c r="AG1052" s="104"/>
    </row>
    <row r="1053" spans="2:33" ht="13.2" x14ac:dyDescent="0.25">
      <c r="B1053" s="54"/>
      <c r="AG1053" s="104"/>
    </row>
    <row r="1054" spans="2:33" ht="13.2" x14ac:dyDescent="0.25">
      <c r="B1054" s="54"/>
      <c r="AG1054" s="104"/>
    </row>
    <row r="1055" spans="2:33" ht="13.2" x14ac:dyDescent="0.25">
      <c r="B1055" s="54"/>
      <c r="AG1055" s="104"/>
    </row>
    <row r="1056" spans="2:33" ht="13.2" x14ac:dyDescent="0.25">
      <c r="B1056" s="54"/>
      <c r="AG1056" s="104"/>
    </row>
    <row r="1057" spans="2:33" ht="13.2" x14ac:dyDescent="0.25">
      <c r="B1057" s="54"/>
      <c r="AG1057" s="104"/>
    </row>
    <row r="1058" spans="2:33" ht="13.2" x14ac:dyDescent="0.25">
      <c r="B1058" s="54"/>
      <c r="AG1058" s="104"/>
    </row>
    <row r="1059" spans="2:33" ht="13.2" x14ac:dyDescent="0.25">
      <c r="B1059" s="54"/>
      <c r="AG1059" s="104"/>
    </row>
    <row r="1060" spans="2:33" ht="13.2" x14ac:dyDescent="0.25">
      <c r="B1060" s="54"/>
      <c r="AG1060" s="104"/>
    </row>
    <row r="1061" spans="2:33" ht="13.2" x14ac:dyDescent="0.25">
      <c r="B1061" s="54"/>
      <c r="AG1061" s="104"/>
    </row>
    <row r="1062" spans="2:33" ht="13.2" x14ac:dyDescent="0.25">
      <c r="B1062" s="54"/>
      <c r="AG1062" s="104"/>
    </row>
    <row r="1063" spans="2:33" ht="13.2" x14ac:dyDescent="0.25">
      <c r="B1063" s="54"/>
      <c r="AG1063" s="104"/>
    </row>
    <row r="1064" spans="2:33" ht="13.2" x14ac:dyDescent="0.25">
      <c r="B1064" s="54"/>
      <c r="AG1064" s="104"/>
    </row>
    <row r="1065" spans="2:33" ht="13.2" x14ac:dyDescent="0.25">
      <c r="B1065" s="54"/>
      <c r="AG1065" s="104"/>
    </row>
    <row r="1066" spans="2:33" ht="13.2" x14ac:dyDescent="0.25">
      <c r="B1066" s="54"/>
      <c r="AG1066" s="104"/>
    </row>
    <row r="1067" spans="2:33" ht="13.2" x14ac:dyDescent="0.25">
      <c r="B1067" s="54"/>
      <c r="AG1067" s="104"/>
    </row>
    <row r="1068" spans="2:33" ht="13.2" x14ac:dyDescent="0.25">
      <c r="B1068" s="54"/>
      <c r="AG1068" s="104"/>
    </row>
    <row r="1069" spans="2:33" ht="13.2" x14ac:dyDescent="0.25">
      <c r="B1069" s="54"/>
      <c r="AG1069" s="104"/>
    </row>
    <row r="1070" spans="2:33" x14ac:dyDescent="0.2">
      <c r="AG1070" s="104"/>
    </row>
    <row r="1071" spans="2:33" x14ac:dyDescent="0.2">
      <c r="AG1071" s="104"/>
    </row>
    <row r="1072" spans="2:33" x14ac:dyDescent="0.2">
      <c r="AG1072" s="104"/>
    </row>
    <row r="1073" spans="33:33" x14ac:dyDescent="0.2">
      <c r="AG1073" s="104"/>
    </row>
    <row r="1074" spans="33:33" x14ac:dyDescent="0.2">
      <c r="AG1074" s="104"/>
    </row>
    <row r="1075" spans="33:33" x14ac:dyDescent="0.2">
      <c r="AG1075" s="104"/>
    </row>
    <row r="1076" spans="33:33" x14ac:dyDescent="0.2">
      <c r="AG1076" s="104"/>
    </row>
    <row r="1077" spans="33:33" x14ac:dyDescent="0.2">
      <c r="AG1077" s="104"/>
    </row>
    <row r="1078" spans="33:33" x14ac:dyDescent="0.2">
      <c r="AG1078" s="104"/>
    </row>
    <row r="1079" spans="33:33" x14ac:dyDescent="0.2">
      <c r="AG1079" s="104"/>
    </row>
    <row r="1080" spans="33:33" x14ac:dyDescent="0.2">
      <c r="AG1080" s="104"/>
    </row>
    <row r="1081" spans="33:33" x14ac:dyDescent="0.2">
      <c r="AG1081" s="104"/>
    </row>
    <row r="1082" spans="33:33" x14ac:dyDescent="0.2">
      <c r="AG1082" s="104"/>
    </row>
    <row r="1083" spans="33:33" x14ac:dyDescent="0.2">
      <c r="AG1083" s="104"/>
    </row>
    <row r="1084" spans="33:33" x14ac:dyDescent="0.2">
      <c r="AG1084" s="104"/>
    </row>
    <row r="1085" spans="33:33" x14ac:dyDescent="0.2">
      <c r="AG1085" s="104"/>
    </row>
    <row r="1086" spans="33:33" x14ac:dyDescent="0.2">
      <c r="AG1086" s="104"/>
    </row>
    <row r="1087" spans="33:33" x14ac:dyDescent="0.2">
      <c r="AG1087" s="104"/>
    </row>
    <row r="1088" spans="33:33" x14ac:dyDescent="0.2">
      <c r="AG1088" s="104"/>
    </row>
    <row r="1089" spans="33:33" x14ac:dyDescent="0.2">
      <c r="AG1089" s="104"/>
    </row>
    <row r="1090" spans="33:33" x14ac:dyDescent="0.2">
      <c r="AG1090" s="104"/>
    </row>
    <row r="1091" spans="33:33" x14ac:dyDescent="0.2">
      <c r="AG1091" s="104"/>
    </row>
    <row r="1092" spans="33:33" x14ac:dyDescent="0.2">
      <c r="AG1092" s="104"/>
    </row>
    <row r="1093" spans="33:33" x14ac:dyDescent="0.2">
      <c r="AG1093" s="104"/>
    </row>
    <row r="1094" spans="33:33" x14ac:dyDescent="0.2">
      <c r="AG1094" s="104"/>
    </row>
    <row r="1095" spans="33:33" x14ac:dyDescent="0.2">
      <c r="AG1095" s="104"/>
    </row>
    <row r="1096" spans="33:33" x14ac:dyDescent="0.2">
      <c r="AG1096" s="104"/>
    </row>
    <row r="1097" spans="33:33" x14ac:dyDescent="0.2">
      <c r="AG1097" s="104"/>
    </row>
    <row r="1098" spans="33:33" x14ac:dyDescent="0.2">
      <c r="AG1098" s="104"/>
    </row>
    <row r="1099" spans="33:33" x14ac:dyDescent="0.2">
      <c r="AG1099" s="104"/>
    </row>
    <row r="1100" spans="33:33" x14ac:dyDescent="0.2">
      <c r="AG1100" s="104"/>
    </row>
    <row r="1101" spans="33:33" x14ac:dyDescent="0.2">
      <c r="AG1101" s="104"/>
    </row>
    <row r="1102" spans="33:33" x14ac:dyDescent="0.2">
      <c r="AG1102" s="104"/>
    </row>
    <row r="1103" spans="33:33" x14ac:dyDescent="0.2">
      <c r="AG1103" s="104"/>
    </row>
    <row r="1104" spans="33:33" x14ac:dyDescent="0.2">
      <c r="AG1104" s="104"/>
    </row>
    <row r="1105" spans="33:33" x14ac:dyDescent="0.2">
      <c r="AG1105" s="104"/>
    </row>
    <row r="1106" spans="33:33" x14ac:dyDescent="0.2">
      <c r="AG1106" s="104"/>
    </row>
    <row r="1107" spans="33:33" x14ac:dyDescent="0.2">
      <c r="AG1107" s="104"/>
    </row>
    <row r="1108" spans="33:33" x14ac:dyDescent="0.2">
      <c r="AG1108" s="104"/>
    </row>
    <row r="1109" spans="33:33" x14ac:dyDescent="0.2">
      <c r="AG1109" s="104"/>
    </row>
    <row r="1110" spans="33:33" x14ac:dyDescent="0.2">
      <c r="AG1110" s="104"/>
    </row>
    <row r="1111" spans="33:33" x14ac:dyDescent="0.2">
      <c r="AG1111" s="104"/>
    </row>
    <row r="1112" spans="33:33" x14ac:dyDescent="0.2">
      <c r="AG1112" s="104"/>
    </row>
    <row r="1113" spans="33:33" x14ac:dyDescent="0.2">
      <c r="AG1113" s="104"/>
    </row>
    <row r="1114" spans="33:33" x14ac:dyDescent="0.2">
      <c r="AG1114" s="104"/>
    </row>
    <row r="1115" spans="33:33" x14ac:dyDescent="0.2">
      <c r="AG1115" s="104"/>
    </row>
    <row r="1116" spans="33:33" x14ac:dyDescent="0.2">
      <c r="AG1116" s="104"/>
    </row>
    <row r="1117" spans="33:33" x14ac:dyDescent="0.2">
      <c r="AG1117" s="104"/>
    </row>
    <row r="1118" spans="33:33" x14ac:dyDescent="0.2">
      <c r="AG1118" s="104"/>
    </row>
    <row r="1119" spans="33:33" x14ac:dyDescent="0.2">
      <c r="AG1119" s="104"/>
    </row>
    <row r="1120" spans="33:33" x14ac:dyDescent="0.2">
      <c r="AG1120" s="104"/>
    </row>
    <row r="1121" spans="33:33" x14ac:dyDescent="0.2">
      <c r="AG1121" s="104"/>
    </row>
    <row r="1122" spans="33:33" x14ac:dyDescent="0.2">
      <c r="AG1122" s="104"/>
    </row>
    <row r="1123" spans="33:33" x14ac:dyDescent="0.2">
      <c r="AG1123" s="104"/>
    </row>
    <row r="1124" spans="33:33" x14ac:dyDescent="0.2">
      <c r="AG1124" s="104"/>
    </row>
    <row r="1125" spans="33:33" x14ac:dyDescent="0.2">
      <c r="AG1125" s="104"/>
    </row>
    <row r="1126" spans="33:33" x14ac:dyDescent="0.2">
      <c r="AG1126" s="104"/>
    </row>
    <row r="1127" spans="33:33" x14ac:dyDescent="0.2">
      <c r="AG1127" s="104"/>
    </row>
    <row r="1128" spans="33:33" x14ac:dyDescent="0.2">
      <c r="AG1128" s="104"/>
    </row>
    <row r="1129" spans="33:33" x14ac:dyDescent="0.2">
      <c r="AG1129" s="104"/>
    </row>
    <row r="1130" spans="33:33" x14ac:dyDescent="0.2">
      <c r="AG1130" s="104"/>
    </row>
    <row r="1131" spans="33:33" x14ac:dyDescent="0.2">
      <c r="AG1131" s="104"/>
    </row>
    <row r="1132" spans="33:33" x14ac:dyDescent="0.2">
      <c r="AG1132" s="104"/>
    </row>
    <row r="1133" spans="33:33" x14ac:dyDescent="0.2">
      <c r="AG1133" s="104"/>
    </row>
    <row r="1134" spans="33:33" x14ac:dyDescent="0.2">
      <c r="AG1134" s="104"/>
    </row>
    <row r="1135" spans="33:33" x14ac:dyDescent="0.2">
      <c r="AG1135" s="104"/>
    </row>
    <row r="1136" spans="33:33" x14ac:dyDescent="0.2">
      <c r="AG1136" s="104"/>
    </row>
    <row r="1137" spans="33:33" x14ac:dyDescent="0.2">
      <c r="AG1137" s="104"/>
    </row>
    <row r="1138" spans="33:33" x14ac:dyDescent="0.2">
      <c r="AG1138" s="104"/>
    </row>
    <row r="1139" spans="33:33" x14ac:dyDescent="0.2">
      <c r="AG1139" s="104"/>
    </row>
    <row r="1140" spans="33:33" x14ac:dyDescent="0.2">
      <c r="AG1140" s="104"/>
    </row>
    <row r="1141" spans="33:33" x14ac:dyDescent="0.2">
      <c r="AG1141" s="104"/>
    </row>
    <row r="1142" spans="33:33" x14ac:dyDescent="0.2">
      <c r="AG1142" s="104"/>
    </row>
    <row r="1143" spans="33:33" x14ac:dyDescent="0.2">
      <c r="AG1143" s="104"/>
    </row>
    <row r="1144" spans="33:33" x14ac:dyDescent="0.2">
      <c r="AG1144" s="104"/>
    </row>
    <row r="1145" spans="33:33" x14ac:dyDescent="0.2">
      <c r="AG1145" s="104"/>
    </row>
    <row r="1146" spans="33:33" x14ac:dyDescent="0.2">
      <c r="AG1146" s="104"/>
    </row>
    <row r="1147" spans="33:33" x14ac:dyDescent="0.2">
      <c r="AG1147" s="104"/>
    </row>
    <row r="1148" spans="33:33" x14ac:dyDescent="0.2">
      <c r="AG1148" s="104"/>
    </row>
    <row r="1149" spans="33:33" x14ac:dyDescent="0.2">
      <c r="AG1149" s="104"/>
    </row>
    <row r="1150" spans="33:33" x14ac:dyDescent="0.2">
      <c r="AG1150" s="104"/>
    </row>
    <row r="1151" spans="33:33" x14ac:dyDescent="0.2">
      <c r="AG1151" s="104"/>
    </row>
    <row r="1152" spans="33:33" x14ac:dyDescent="0.2">
      <c r="AG1152" s="104"/>
    </row>
    <row r="1153" spans="33:33" x14ac:dyDescent="0.2">
      <c r="AG1153" s="104"/>
    </row>
    <row r="1154" spans="33:33" x14ac:dyDescent="0.2">
      <c r="AG1154" s="104"/>
    </row>
    <row r="1155" spans="33:33" x14ac:dyDescent="0.2">
      <c r="AG1155" s="104"/>
    </row>
    <row r="1156" spans="33:33" x14ac:dyDescent="0.2">
      <c r="AG1156" s="104"/>
    </row>
    <row r="1157" spans="33:33" x14ac:dyDescent="0.2">
      <c r="AG1157" s="104"/>
    </row>
    <row r="1158" spans="33:33" x14ac:dyDescent="0.2">
      <c r="AG1158" s="104"/>
    </row>
    <row r="1159" spans="33:33" x14ac:dyDescent="0.2">
      <c r="AG1159" s="104"/>
    </row>
    <row r="1160" spans="33:33" x14ac:dyDescent="0.2">
      <c r="AG1160" s="104"/>
    </row>
    <row r="1161" spans="33:33" x14ac:dyDescent="0.2">
      <c r="AG1161" s="104"/>
    </row>
    <row r="1162" spans="33:33" x14ac:dyDescent="0.2">
      <c r="AG1162" s="104"/>
    </row>
    <row r="1163" spans="33:33" x14ac:dyDescent="0.2">
      <c r="AG1163" s="104"/>
    </row>
    <row r="1164" spans="33:33" x14ac:dyDescent="0.2">
      <c r="AG1164" s="104"/>
    </row>
    <row r="1165" spans="33:33" x14ac:dyDescent="0.2">
      <c r="AG1165" s="104"/>
    </row>
    <row r="1166" spans="33:33" x14ac:dyDescent="0.2">
      <c r="AG1166" s="104"/>
    </row>
    <row r="1167" spans="33:33" x14ac:dyDescent="0.2">
      <c r="AG1167" s="104"/>
    </row>
    <row r="1168" spans="33:33" x14ac:dyDescent="0.2">
      <c r="AG1168" s="104"/>
    </row>
    <row r="1169" spans="33:33" x14ac:dyDescent="0.2">
      <c r="AG1169" s="104"/>
    </row>
    <row r="1170" spans="33:33" x14ac:dyDescent="0.2">
      <c r="AG1170" s="104"/>
    </row>
    <row r="1171" spans="33:33" x14ac:dyDescent="0.2">
      <c r="AG1171" s="104"/>
    </row>
    <row r="1172" spans="33:33" x14ac:dyDescent="0.2">
      <c r="AG1172" s="104"/>
    </row>
    <row r="1173" spans="33:33" x14ac:dyDescent="0.2">
      <c r="AG1173" s="104"/>
    </row>
    <row r="1174" spans="33:33" x14ac:dyDescent="0.2">
      <c r="AG1174" s="104"/>
    </row>
    <row r="1175" spans="33:33" x14ac:dyDescent="0.2">
      <c r="AG1175" s="104"/>
    </row>
    <row r="1176" spans="33:33" x14ac:dyDescent="0.2">
      <c r="AG1176" s="104"/>
    </row>
    <row r="1177" spans="33:33" x14ac:dyDescent="0.2">
      <c r="AG1177" s="104"/>
    </row>
    <row r="1178" spans="33:33" x14ac:dyDescent="0.2">
      <c r="AG1178" s="104"/>
    </row>
    <row r="1179" spans="33:33" x14ac:dyDescent="0.2">
      <c r="AG1179" s="104"/>
    </row>
    <row r="1180" spans="33:33" x14ac:dyDescent="0.2">
      <c r="AG1180" s="104"/>
    </row>
    <row r="1181" spans="33:33" x14ac:dyDescent="0.2">
      <c r="AG1181" s="104"/>
    </row>
    <row r="1182" spans="33:33" x14ac:dyDescent="0.2">
      <c r="AG1182" s="104"/>
    </row>
    <row r="1183" spans="33:33" x14ac:dyDescent="0.2">
      <c r="AG1183" s="104"/>
    </row>
    <row r="1184" spans="33:33" x14ac:dyDescent="0.2">
      <c r="AG1184" s="104"/>
    </row>
    <row r="1185" spans="33:33" x14ac:dyDescent="0.2">
      <c r="AG1185" s="104"/>
    </row>
    <row r="1186" spans="33:33" x14ac:dyDescent="0.2">
      <c r="AG1186" s="104"/>
    </row>
    <row r="1187" spans="33:33" x14ac:dyDescent="0.2">
      <c r="AG1187" s="104"/>
    </row>
    <row r="1188" spans="33:33" x14ac:dyDescent="0.2">
      <c r="AG1188" s="104"/>
    </row>
    <row r="1189" spans="33:33" x14ac:dyDescent="0.2">
      <c r="AG1189" s="104"/>
    </row>
    <row r="1190" spans="33:33" x14ac:dyDescent="0.2">
      <c r="AG1190" s="104"/>
    </row>
    <row r="1191" spans="33:33" x14ac:dyDescent="0.2">
      <c r="AG1191" s="104"/>
    </row>
    <row r="1192" spans="33:33" x14ac:dyDescent="0.2">
      <c r="AG1192" s="104"/>
    </row>
    <row r="1193" spans="33:33" x14ac:dyDescent="0.2">
      <c r="AG1193" s="104"/>
    </row>
    <row r="1194" spans="33:33" x14ac:dyDescent="0.2">
      <c r="AG1194" s="104"/>
    </row>
    <row r="1195" spans="33:33" x14ac:dyDescent="0.2">
      <c r="AG1195" s="104"/>
    </row>
    <row r="1196" spans="33:33" x14ac:dyDescent="0.2">
      <c r="AG1196" s="104"/>
    </row>
    <row r="1197" spans="33:33" x14ac:dyDescent="0.2">
      <c r="AG1197" s="104"/>
    </row>
    <row r="1198" spans="33:33" x14ac:dyDescent="0.2">
      <c r="AG1198" s="104"/>
    </row>
    <row r="1199" spans="33:33" x14ac:dyDescent="0.2">
      <c r="AG1199" s="104"/>
    </row>
    <row r="1200" spans="33:33" x14ac:dyDescent="0.2">
      <c r="AG1200" s="104"/>
    </row>
    <row r="1201" spans="33:33" x14ac:dyDescent="0.2">
      <c r="AG1201" s="104"/>
    </row>
    <row r="1202" spans="33:33" x14ac:dyDescent="0.2">
      <c r="AG1202" s="104"/>
    </row>
    <row r="1203" spans="33:33" x14ac:dyDescent="0.2">
      <c r="AG1203" s="104"/>
    </row>
    <row r="1204" spans="33:33" x14ac:dyDescent="0.2">
      <c r="AG1204" s="104"/>
    </row>
    <row r="1205" spans="33:33" x14ac:dyDescent="0.2">
      <c r="AG1205" s="104"/>
    </row>
    <row r="1206" spans="33:33" x14ac:dyDescent="0.2">
      <c r="AG1206" s="104"/>
    </row>
    <row r="1207" spans="33:33" x14ac:dyDescent="0.2">
      <c r="AG1207" s="104"/>
    </row>
    <row r="1208" spans="33:33" x14ac:dyDescent="0.2">
      <c r="AG1208" s="104"/>
    </row>
    <row r="1209" spans="33:33" x14ac:dyDescent="0.2">
      <c r="AG1209" s="104"/>
    </row>
    <row r="1210" spans="33:33" x14ac:dyDescent="0.2">
      <c r="AG1210" s="104"/>
    </row>
    <row r="1211" spans="33:33" x14ac:dyDescent="0.2">
      <c r="AG1211" s="104"/>
    </row>
    <row r="1212" spans="33:33" x14ac:dyDescent="0.2">
      <c r="AG1212" s="104"/>
    </row>
    <row r="1213" spans="33:33" x14ac:dyDescent="0.2">
      <c r="AG1213" s="104"/>
    </row>
    <row r="1214" spans="33:33" x14ac:dyDescent="0.2">
      <c r="AG1214" s="104"/>
    </row>
    <row r="1215" spans="33:33" x14ac:dyDescent="0.2">
      <c r="AG1215" s="104"/>
    </row>
    <row r="1216" spans="33:33" x14ac:dyDescent="0.2">
      <c r="AG1216" s="104"/>
    </row>
    <row r="1217" spans="33:33" x14ac:dyDescent="0.2">
      <c r="AG1217" s="104"/>
    </row>
    <row r="1218" spans="33:33" x14ac:dyDescent="0.2">
      <c r="AG1218" s="104"/>
    </row>
    <row r="1219" spans="33:33" x14ac:dyDescent="0.2">
      <c r="AG1219" s="104"/>
    </row>
    <row r="1220" spans="33:33" x14ac:dyDescent="0.2">
      <c r="AG1220" s="104"/>
    </row>
    <row r="1221" spans="33:33" x14ac:dyDescent="0.2">
      <c r="AG1221" s="104"/>
    </row>
    <row r="1222" spans="33:33" x14ac:dyDescent="0.2">
      <c r="AG1222" s="104"/>
    </row>
    <row r="1223" spans="33:33" x14ac:dyDescent="0.2">
      <c r="AG1223" s="104"/>
    </row>
    <row r="1224" spans="33:33" x14ac:dyDescent="0.2">
      <c r="AG1224" s="104"/>
    </row>
    <row r="1225" spans="33:33" x14ac:dyDescent="0.2">
      <c r="AG1225" s="104"/>
    </row>
    <row r="1226" spans="33:33" x14ac:dyDescent="0.2">
      <c r="AG1226" s="104"/>
    </row>
    <row r="1227" spans="33:33" x14ac:dyDescent="0.2">
      <c r="AG1227" s="104"/>
    </row>
    <row r="1228" spans="33:33" x14ac:dyDescent="0.2">
      <c r="AG1228" s="104"/>
    </row>
    <row r="1229" spans="33:33" x14ac:dyDescent="0.2">
      <c r="AG1229" s="104"/>
    </row>
    <row r="1230" spans="33:33" x14ac:dyDescent="0.2">
      <c r="AG1230" s="104"/>
    </row>
    <row r="1231" spans="33:33" x14ac:dyDescent="0.2">
      <c r="AG1231" s="104"/>
    </row>
    <row r="1232" spans="33:33" x14ac:dyDescent="0.2">
      <c r="AG1232" s="104"/>
    </row>
    <row r="1233" spans="33:33" x14ac:dyDescent="0.2">
      <c r="AG1233" s="104"/>
    </row>
    <row r="1234" spans="33:33" x14ac:dyDescent="0.2">
      <c r="AG1234" s="104"/>
    </row>
    <row r="1235" spans="33:33" x14ac:dyDescent="0.2">
      <c r="AG1235" s="104"/>
    </row>
    <row r="1236" spans="33:33" x14ac:dyDescent="0.2">
      <c r="AG1236" s="104"/>
    </row>
    <row r="1237" spans="33:33" x14ac:dyDescent="0.2">
      <c r="AG1237" s="104"/>
    </row>
    <row r="1238" spans="33:33" x14ac:dyDescent="0.2">
      <c r="AG1238" s="104"/>
    </row>
    <row r="1239" spans="33:33" x14ac:dyDescent="0.2">
      <c r="AG1239" s="104"/>
    </row>
    <row r="1240" spans="33:33" x14ac:dyDescent="0.2">
      <c r="AG1240" s="104"/>
    </row>
    <row r="1241" spans="33:33" x14ac:dyDescent="0.2">
      <c r="AG1241" s="104"/>
    </row>
    <row r="1242" spans="33:33" x14ac:dyDescent="0.2">
      <c r="AG1242" s="104"/>
    </row>
    <row r="1243" spans="33:33" x14ac:dyDescent="0.2">
      <c r="AG1243" s="104"/>
    </row>
    <row r="1244" spans="33:33" x14ac:dyDescent="0.2">
      <c r="AG1244" s="104"/>
    </row>
    <row r="1245" spans="33:33" x14ac:dyDescent="0.2">
      <c r="AG1245" s="104"/>
    </row>
    <row r="1246" spans="33:33" x14ac:dyDescent="0.2">
      <c r="AG1246" s="104"/>
    </row>
    <row r="1247" spans="33:33" x14ac:dyDescent="0.2">
      <c r="AG1247" s="104"/>
    </row>
    <row r="1248" spans="33:33" x14ac:dyDescent="0.2">
      <c r="AG1248" s="104"/>
    </row>
    <row r="1249" spans="33:33" x14ac:dyDescent="0.2">
      <c r="AG1249" s="104"/>
    </row>
    <row r="1250" spans="33:33" x14ac:dyDescent="0.2">
      <c r="AG1250" s="104"/>
    </row>
    <row r="1251" spans="33:33" x14ac:dyDescent="0.2">
      <c r="AG1251" s="104"/>
    </row>
    <row r="1252" spans="33:33" x14ac:dyDescent="0.2">
      <c r="AG1252" s="104"/>
    </row>
    <row r="1253" spans="33:33" x14ac:dyDescent="0.2">
      <c r="AG1253" s="104"/>
    </row>
    <row r="1254" spans="33:33" x14ac:dyDescent="0.2">
      <c r="AG1254" s="104"/>
    </row>
    <row r="1255" spans="33:33" x14ac:dyDescent="0.2">
      <c r="AG1255" s="104"/>
    </row>
    <row r="1256" spans="33:33" x14ac:dyDescent="0.2">
      <c r="AG1256" s="104"/>
    </row>
    <row r="1257" spans="33:33" x14ac:dyDescent="0.2">
      <c r="AG1257" s="104"/>
    </row>
    <row r="1258" spans="33:33" x14ac:dyDescent="0.2">
      <c r="AG1258" s="104"/>
    </row>
    <row r="1259" spans="33:33" x14ac:dyDescent="0.2">
      <c r="AG1259" s="104"/>
    </row>
    <row r="1260" spans="33:33" x14ac:dyDescent="0.2">
      <c r="AG1260" s="104"/>
    </row>
    <row r="1261" spans="33:33" x14ac:dyDescent="0.2">
      <c r="AG1261" s="104"/>
    </row>
    <row r="1262" spans="33:33" x14ac:dyDescent="0.2">
      <c r="AG1262" s="104"/>
    </row>
    <row r="1263" spans="33:33" x14ac:dyDescent="0.2">
      <c r="AG1263" s="104"/>
    </row>
    <row r="1264" spans="33:33" x14ac:dyDescent="0.2">
      <c r="AG1264" s="104"/>
    </row>
    <row r="1265" spans="33:33" x14ac:dyDescent="0.2">
      <c r="AG1265" s="104"/>
    </row>
    <row r="1266" spans="33:33" x14ac:dyDescent="0.2">
      <c r="AG1266" s="104"/>
    </row>
    <row r="1267" spans="33:33" x14ac:dyDescent="0.2">
      <c r="AG1267" s="104"/>
    </row>
    <row r="1268" spans="33:33" x14ac:dyDescent="0.2">
      <c r="AG1268" s="104"/>
    </row>
    <row r="1269" spans="33:33" x14ac:dyDescent="0.2">
      <c r="AG1269" s="104"/>
    </row>
    <row r="1270" spans="33:33" x14ac:dyDescent="0.2">
      <c r="AG1270" s="104"/>
    </row>
    <row r="1271" spans="33:33" x14ac:dyDescent="0.2">
      <c r="AG1271" s="104"/>
    </row>
    <row r="1272" spans="33:33" x14ac:dyDescent="0.2">
      <c r="AG1272" s="104"/>
    </row>
    <row r="1273" spans="33:33" x14ac:dyDescent="0.2">
      <c r="AG1273" s="104"/>
    </row>
    <row r="1274" spans="33:33" x14ac:dyDescent="0.2">
      <c r="AG1274" s="104"/>
    </row>
    <row r="1275" spans="33:33" x14ac:dyDescent="0.2">
      <c r="AG1275" s="104"/>
    </row>
    <row r="1276" spans="33:33" x14ac:dyDescent="0.2">
      <c r="AG1276" s="104"/>
    </row>
    <row r="1277" spans="33:33" x14ac:dyDescent="0.2">
      <c r="AG1277" s="104"/>
    </row>
    <row r="1278" spans="33:33" x14ac:dyDescent="0.2">
      <c r="AG1278" s="104"/>
    </row>
    <row r="1279" spans="33:33" x14ac:dyDescent="0.2">
      <c r="AG1279" s="104"/>
    </row>
    <row r="1280" spans="33:33" x14ac:dyDescent="0.2">
      <c r="AG1280" s="104"/>
    </row>
    <row r="1281" spans="33:33" x14ac:dyDescent="0.2">
      <c r="AG1281" s="104"/>
    </row>
    <row r="1282" spans="33:33" x14ac:dyDescent="0.2">
      <c r="AG1282" s="104"/>
    </row>
    <row r="1283" spans="33:33" x14ac:dyDescent="0.2">
      <c r="AG1283" s="104"/>
    </row>
    <row r="1284" spans="33:33" x14ac:dyDescent="0.2">
      <c r="AG1284" s="104"/>
    </row>
    <row r="1285" spans="33:33" x14ac:dyDescent="0.2">
      <c r="AG1285" s="104"/>
    </row>
    <row r="1286" spans="33:33" x14ac:dyDescent="0.2">
      <c r="AG1286" s="104"/>
    </row>
    <row r="1287" spans="33:33" x14ac:dyDescent="0.2">
      <c r="AG1287" s="104"/>
    </row>
    <row r="1288" spans="33:33" x14ac:dyDescent="0.2">
      <c r="AG1288" s="104"/>
    </row>
    <row r="1289" spans="33:33" x14ac:dyDescent="0.2">
      <c r="AG1289" s="104"/>
    </row>
    <row r="1290" spans="33:33" x14ac:dyDescent="0.2">
      <c r="AG1290" s="104"/>
    </row>
    <row r="1291" spans="33:33" x14ac:dyDescent="0.2">
      <c r="AG1291" s="104"/>
    </row>
    <row r="1292" spans="33:33" x14ac:dyDescent="0.2">
      <c r="AG1292" s="104"/>
    </row>
    <row r="1293" spans="33:33" x14ac:dyDescent="0.2">
      <c r="AG1293" s="104"/>
    </row>
    <row r="1294" spans="33:33" x14ac:dyDescent="0.2">
      <c r="AG1294" s="104"/>
    </row>
    <row r="1295" spans="33:33" x14ac:dyDescent="0.2">
      <c r="AG1295" s="104"/>
    </row>
    <row r="1296" spans="33:33" x14ac:dyDescent="0.2">
      <c r="AG1296" s="104"/>
    </row>
    <row r="1297" spans="33:33" x14ac:dyDescent="0.2">
      <c r="AG1297" s="104"/>
    </row>
    <row r="1298" spans="33:33" x14ac:dyDescent="0.2">
      <c r="AG1298" s="104"/>
    </row>
    <row r="1299" spans="33:33" x14ac:dyDescent="0.2">
      <c r="AG1299" s="104"/>
    </row>
    <row r="1300" spans="33:33" x14ac:dyDescent="0.2">
      <c r="AG1300" s="104"/>
    </row>
    <row r="1301" spans="33:33" x14ac:dyDescent="0.2">
      <c r="AG1301" s="104"/>
    </row>
    <row r="1302" spans="33:33" x14ac:dyDescent="0.2">
      <c r="AG1302" s="104"/>
    </row>
    <row r="1303" spans="33:33" x14ac:dyDescent="0.2">
      <c r="AG1303" s="104"/>
    </row>
    <row r="1304" spans="33:33" x14ac:dyDescent="0.2">
      <c r="AG1304" s="104"/>
    </row>
    <row r="1305" spans="33:33" x14ac:dyDescent="0.2">
      <c r="AG1305" s="104"/>
    </row>
    <row r="1306" spans="33:33" x14ac:dyDescent="0.2">
      <c r="AG1306" s="104"/>
    </row>
    <row r="1307" spans="33:33" x14ac:dyDescent="0.2">
      <c r="AG1307" s="104"/>
    </row>
    <row r="1308" spans="33:33" x14ac:dyDescent="0.2">
      <c r="AG1308" s="104"/>
    </row>
    <row r="1309" spans="33:33" x14ac:dyDescent="0.2">
      <c r="AG1309" s="104"/>
    </row>
    <row r="1310" spans="33:33" x14ac:dyDescent="0.2">
      <c r="AG1310" s="104"/>
    </row>
    <row r="1311" spans="33:33" x14ac:dyDescent="0.2">
      <c r="AG1311" s="104"/>
    </row>
    <row r="1312" spans="33:33" x14ac:dyDescent="0.2">
      <c r="AG1312" s="104"/>
    </row>
    <row r="1313" spans="33:33" x14ac:dyDescent="0.2">
      <c r="AG1313" s="104"/>
    </row>
    <row r="1314" spans="33:33" x14ac:dyDescent="0.2">
      <c r="AG1314" s="104"/>
    </row>
    <row r="1315" spans="33:33" x14ac:dyDescent="0.2">
      <c r="AG1315" s="104"/>
    </row>
    <row r="1316" spans="33:33" x14ac:dyDescent="0.2">
      <c r="AG1316" s="104"/>
    </row>
    <row r="1317" spans="33:33" x14ac:dyDescent="0.2">
      <c r="AG1317" s="104"/>
    </row>
    <row r="1318" spans="33:33" x14ac:dyDescent="0.2">
      <c r="AG1318" s="104"/>
    </row>
    <row r="1319" spans="33:33" x14ac:dyDescent="0.2">
      <c r="AG1319" s="104"/>
    </row>
    <row r="1320" spans="33:33" x14ac:dyDescent="0.2">
      <c r="AG1320" s="104"/>
    </row>
    <row r="1321" spans="33:33" x14ac:dyDescent="0.2">
      <c r="AG1321" s="104"/>
    </row>
    <row r="1322" spans="33:33" x14ac:dyDescent="0.2">
      <c r="AG1322" s="104"/>
    </row>
    <row r="1323" spans="33:33" x14ac:dyDescent="0.2">
      <c r="AG1323" s="104"/>
    </row>
    <row r="1324" spans="33:33" x14ac:dyDescent="0.2">
      <c r="AG1324" s="104"/>
    </row>
    <row r="1325" spans="33:33" x14ac:dyDescent="0.2">
      <c r="AG1325" s="104"/>
    </row>
    <row r="1326" spans="33:33" x14ac:dyDescent="0.2">
      <c r="AG1326" s="104"/>
    </row>
    <row r="1327" spans="33:33" x14ac:dyDescent="0.2">
      <c r="AG1327" s="104"/>
    </row>
    <row r="1328" spans="33:33" x14ac:dyDescent="0.2">
      <c r="AG1328" s="104"/>
    </row>
    <row r="1329" spans="33:33" x14ac:dyDescent="0.2">
      <c r="AG1329" s="104"/>
    </row>
    <row r="1330" spans="33:33" x14ac:dyDescent="0.2">
      <c r="AG1330" s="104"/>
    </row>
    <row r="1331" spans="33:33" x14ac:dyDescent="0.2">
      <c r="AG1331" s="104"/>
    </row>
    <row r="1332" spans="33:33" x14ac:dyDescent="0.2">
      <c r="AG1332" s="104"/>
    </row>
    <row r="1333" spans="33:33" x14ac:dyDescent="0.2">
      <c r="AG1333" s="104"/>
    </row>
    <row r="1334" spans="33:33" x14ac:dyDescent="0.2">
      <c r="AG1334" s="104"/>
    </row>
    <row r="1335" spans="33:33" x14ac:dyDescent="0.2">
      <c r="AG1335" s="104"/>
    </row>
    <row r="1336" spans="33:33" x14ac:dyDescent="0.2">
      <c r="AG1336" s="104"/>
    </row>
    <row r="1337" spans="33:33" x14ac:dyDescent="0.2">
      <c r="AG1337" s="104"/>
    </row>
    <row r="1338" spans="33:33" x14ac:dyDescent="0.2">
      <c r="AG1338" s="104"/>
    </row>
    <row r="1339" spans="33:33" x14ac:dyDescent="0.2">
      <c r="AG1339" s="104"/>
    </row>
    <row r="1340" spans="33:33" x14ac:dyDescent="0.2">
      <c r="AG1340" s="104"/>
    </row>
    <row r="1341" spans="33:33" x14ac:dyDescent="0.2">
      <c r="AG1341" s="104"/>
    </row>
    <row r="1342" spans="33:33" x14ac:dyDescent="0.2">
      <c r="AG1342" s="104"/>
    </row>
    <row r="1343" spans="33:33" x14ac:dyDescent="0.2">
      <c r="AG1343" s="104"/>
    </row>
    <row r="1344" spans="33:33" x14ac:dyDescent="0.2">
      <c r="AG1344" s="104"/>
    </row>
    <row r="1345" spans="33:33" x14ac:dyDescent="0.2">
      <c r="AG1345" s="104"/>
    </row>
    <row r="1346" spans="33:33" x14ac:dyDescent="0.2">
      <c r="AG1346" s="104"/>
    </row>
    <row r="1347" spans="33:33" x14ac:dyDescent="0.2">
      <c r="AG1347" s="104"/>
    </row>
    <row r="1348" spans="33:33" x14ac:dyDescent="0.2">
      <c r="AG1348" s="104"/>
    </row>
    <row r="1349" spans="33:33" x14ac:dyDescent="0.2">
      <c r="AG1349" s="104"/>
    </row>
    <row r="1350" spans="33:33" x14ac:dyDescent="0.2">
      <c r="AG1350" s="104"/>
    </row>
    <row r="1351" spans="33:33" x14ac:dyDescent="0.2">
      <c r="AG1351" s="104"/>
    </row>
    <row r="1352" spans="33:33" x14ac:dyDescent="0.2">
      <c r="AG1352" s="104"/>
    </row>
    <row r="1353" spans="33:33" x14ac:dyDescent="0.2">
      <c r="AG1353" s="104"/>
    </row>
    <row r="1354" spans="33:33" x14ac:dyDescent="0.2">
      <c r="AG1354" s="104"/>
    </row>
    <row r="1355" spans="33:33" x14ac:dyDescent="0.2">
      <c r="AG1355" s="104"/>
    </row>
    <row r="1356" spans="33:33" x14ac:dyDescent="0.2">
      <c r="AG1356" s="104"/>
    </row>
    <row r="1357" spans="33:33" x14ac:dyDescent="0.2">
      <c r="AG1357" s="104"/>
    </row>
    <row r="1358" spans="33:33" x14ac:dyDescent="0.2">
      <c r="AG1358" s="104"/>
    </row>
    <row r="1359" spans="33:33" x14ac:dyDescent="0.2">
      <c r="AG1359" s="104"/>
    </row>
    <row r="1360" spans="33:33" x14ac:dyDescent="0.2">
      <c r="AG1360" s="104"/>
    </row>
    <row r="1361" spans="33:33" x14ac:dyDescent="0.2">
      <c r="AG1361" s="104"/>
    </row>
    <row r="1362" spans="33:33" x14ac:dyDescent="0.2">
      <c r="AG1362" s="104"/>
    </row>
    <row r="1363" spans="33:33" x14ac:dyDescent="0.2">
      <c r="AG1363" s="104"/>
    </row>
    <row r="1364" spans="33:33" x14ac:dyDescent="0.2">
      <c r="AG1364" s="104"/>
    </row>
    <row r="1365" spans="33:33" x14ac:dyDescent="0.2">
      <c r="AG1365" s="104"/>
    </row>
    <row r="1366" spans="33:33" x14ac:dyDescent="0.2">
      <c r="AG1366" s="104"/>
    </row>
    <row r="1367" spans="33:33" x14ac:dyDescent="0.2">
      <c r="AG1367" s="104"/>
    </row>
    <row r="1368" spans="33:33" x14ac:dyDescent="0.2">
      <c r="AG1368" s="104"/>
    </row>
    <row r="1369" spans="33:33" x14ac:dyDescent="0.2">
      <c r="AG1369" s="104"/>
    </row>
    <row r="1370" spans="33:33" x14ac:dyDescent="0.2">
      <c r="AG1370" s="104"/>
    </row>
    <row r="1371" spans="33:33" x14ac:dyDescent="0.2">
      <c r="AG1371" s="104"/>
    </row>
    <row r="1372" spans="33:33" x14ac:dyDescent="0.2">
      <c r="AG1372" s="104"/>
    </row>
    <row r="1373" spans="33:33" x14ac:dyDescent="0.2">
      <c r="AG1373" s="104"/>
    </row>
    <row r="1374" spans="33:33" x14ac:dyDescent="0.2">
      <c r="AG1374" s="104"/>
    </row>
    <row r="1375" spans="33:33" x14ac:dyDescent="0.2">
      <c r="AG1375" s="104"/>
    </row>
    <row r="1376" spans="33:33" x14ac:dyDescent="0.2">
      <c r="AG1376" s="104"/>
    </row>
    <row r="1377" spans="33:33" x14ac:dyDescent="0.2">
      <c r="AG1377" s="104"/>
    </row>
    <row r="1378" spans="33:33" x14ac:dyDescent="0.2">
      <c r="AG1378" s="104"/>
    </row>
    <row r="1379" spans="33:33" x14ac:dyDescent="0.2">
      <c r="AG1379" s="104"/>
    </row>
    <row r="1380" spans="33:33" x14ac:dyDescent="0.2">
      <c r="AG1380" s="104"/>
    </row>
    <row r="1381" spans="33:33" x14ac:dyDescent="0.2">
      <c r="AG1381" s="104"/>
    </row>
    <row r="1382" spans="33:33" x14ac:dyDescent="0.2">
      <c r="AG1382" s="104"/>
    </row>
    <row r="1383" spans="33:33" x14ac:dyDescent="0.2">
      <c r="AG1383" s="104"/>
    </row>
    <row r="1384" spans="33:33" x14ac:dyDescent="0.2">
      <c r="AG1384" s="104"/>
    </row>
    <row r="1385" spans="33:33" x14ac:dyDescent="0.2">
      <c r="AG1385" s="104"/>
    </row>
    <row r="1386" spans="33:33" x14ac:dyDescent="0.2">
      <c r="AG1386" s="104"/>
    </row>
    <row r="1387" spans="33:33" x14ac:dyDescent="0.2">
      <c r="AG1387" s="104"/>
    </row>
    <row r="1388" spans="33:33" x14ac:dyDescent="0.2">
      <c r="AG1388" s="104"/>
    </row>
    <row r="1389" spans="33:33" x14ac:dyDescent="0.2">
      <c r="AG1389" s="104"/>
    </row>
    <row r="1390" spans="33:33" x14ac:dyDescent="0.2">
      <c r="AG1390" s="104"/>
    </row>
    <row r="1391" spans="33:33" x14ac:dyDescent="0.2">
      <c r="AG1391" s="104"/>
    </row>
    <row r="1392" spans="33:33" x14ac:dyDescent="0.2">
      <c r="AG1392" s="104"/>
    </row>
    <row r="1393" spans="33:33" x14ac:dyDescent="0.2">
      <c r="AG1393" s="104"/>
    </row>
    <row r="1394" spans="33:33" x14ac:dyDescent="0.2">
      <c r="AG1394" s="104"/>
    </row>
    <row r="1395" spans="33:33" x14ac:dyDescent="0.2">
      <c r="AG1395" s="104"/>
    </row>
    <row r="1396" spans="33:33" x14ac:dyDescent="0.2">
      <c r="AG1396" s="104"/>
    </row>
    <row r="1397" spans="33:33" x14ac:dyDescent="0.2">
      <c r="AG1397" s="104"/>
    </row>
    <row r="1398" spans="33:33" x14ac:dyDescent="0.2">
      <c r="AG1398" s="104"/>
    </row>
    <row r="1399" spans="33:33" x14ac:dyDescent="0.2">
      <c r="AG1399" s="104"/>
    </row>
    <row r="1400" spans="33:33" x14ac:dyDescent="0.2">
      <c r="AG1400" s="104"/>
    </row>
    <row r="1401" spans="33:33" x14ac:dyDescent="0.2">
      <c r="AG1401" s="104"/>
    </row>
    <row r="1402" spans="33:33" x14ac:dyDescent="0.2">
      <c r="AG1402" s="104"/>
    </row>
    <row r="1403" spans="33:33" x14ac:dyDescent="0.2">
      <c r="AG1403" s="104"/>
    </row>
    <row r="1404" spans="33:33" x14ac:dyDescent="0.2">
      <c r="AG1404" s="104"/>
    </row>
    <row r="1405" spans="33:33" x14ac:dyDescent="0.2">
      <c r="AG1405" s="104"/>
    </row>
    <row r="1406" spans="33:33" x14ac:dyDescent="0.2">
      <c r="AG1406" s="104"/>
    </row>
    <row r="1407" spans="33:33" x14ac:dyDescent="0.2">
      <c r="AG1407" s="104"/>
    </row>
    <row r="1408" spans="33:33" x14ac:dyDescent="0.2">
      <c r="AG1408" s="104"/>
    </row>
    <row r="1409" spans="33:33" x14ac:dyDescent="0.2">
      <c r="AG1409" s="104"/>
    </row>
    <row r="1410" spans="33:33" x14ac:dyDescent="0.2">
      <c r="AG1410" s="104"/>
    </row>
    <row r="1411" spans="33:33" x14ac:dyDescent="0.2">
      <c r="AG1411" s="104"/>
    </row>
    <row r="1412" spans="33:33" x14ac:dyDescent="0.2">
      <c r="AG1412" s="104"/>
    </row>
    <row r="1413" spans="33:33" x14ac:dyDescent="0.2">
      <c r="AG1413" s="104"/>
    </row>
    <row r="1414" spans="33:33" x14ac:dyDescent="0.2">
      <c r="AG1414" s="104"/>
    </row>
    <row r="1415" spans="33:33" x14ac:dyDescent="0.2">
      <c r="AG1415" s="104"/>
    </row>
    <row r="1416" spans="33:33" x14ac:dyDescent="0.2">
      <c r="AG1416" s="104"/>
    </row>
    <row r="1417" spans="33:33" x14ac:dyDescent="0.2">
      <c r="AG1417" s="104"/>
    </row>
    <row r="1418" spans="33:33" x14ac:dyDescent="0.2">
      <c r="AG1418" s="104"/>
    </row>
    <row r="1419" spans="33:33" x14ac:dyDescent="0.2">
      <c r="AG1419" s="104"/>
    </row>
    <row r="1420" spans="33:33" x14ac:dyDescent="0.2">
      <c r="AG1420" s="104"/>
    </row>
    <row r="1421" spans="33:33" x14ac:dyDescent="0.2">
      <c r="AG1421" s="104"/>
    </row>
    <row r="1422" spans="33:33" x14ac:dyDescent="0.2">
      <c r="AG1422" s="104"/>
    </row>
    <row r="1423" spans="33:33" x14ac:dyDescent="0.2">
      <c r="AG1423" s="104"/>
    </row>
    <row r="1424" spans="33:33" x14ac:dyDescent="0.2">
      <c r="AG1424" s="104"/>
    </row>
    <row r="1425" spans="33:33" x14ac:dyDescent="0.2">
      <c r="AG1425" s="104"/>
    </row>
    <row r="1426" spans="33:33" x14ac:dyDescent="0.2">
      <c r="AG1426" s="104"/>
    </row>
    <row r="1427" spans="33:33" x14ac:dyDescent="0.2">
      <c r="AG1427" s="104"/>
    </row>
    <row r="1428" spans="33:33" x14ac:dyDescent="0.2">
      <c r="AG1428" s="104"/>
    </row>
    <row r="1429" spans="33:33" x14ac:dyDescent="0.2">
      <c r="AG1429" s="104"/>
    </row>
    <row r="1430" spans="33:33" x14ac:dyDescent="0.2">
      <c r="AG1430" s="104"/>
    </row>
    <row r="1431" spans="33:33" x14ac:dyDescent="0.2">
      <c r="AG1431" s="104"/>
    </row>
    <row r="1432" spans="33:33" x14ac:dyDescent="0.2">
      <c r="AG1432" s="104"/>
    </row>
    <row r="1433" spans="33:33" x14ac:dyDescent="0.2">
      <c r="AG1433" s="104"/>
    </row>
    <row r="1434" spans="33:33" x14ac:dyDescent="0.2">
      <c r="AG1434" s="104"/>
    </row>
    <row r="1435" spans="33:33" x14ac:dyDescent="0.2">
      <c r="AG1435" s="104"/>
    </row>
    <row r="1436" spans="33:33" x14ac:dyDescent="0.2">
      <c r="AG1436" s="104"/>
    </row>
    <row r="1437" spans="33:33" x14ac:dyDescent="0.2">
      <c r="AG1437" s="104"/>
    </row>
    <row r="1438" spans="33:33" x14ac:dyDescent="0.2">
      <c r="AG1438" s="104"/>
    </row>
    <row r="1439" spans="33:33" x14ac:dyDescent="0.2">
      <c r="AG1439" s="104"/>
    </row>
    <row r="1440" spans="33:33" x14ac:dyDescent="0.2">
      <c r="AG1440" s="104"/>
    </row>
    <row r="1441" spans="33:33" x14ac:dyDescent="0.2">
      <c r="AG1441" s="104"/>
    </row>
    <row r="1442" spans="33:33" x14ac:dyDescent="0.2">
      <c r="AG1442" s="104"/>
    </row>
    <row r="1443" spans="33:33" x14ac:dyDescent="0.2">
      <c r="AG1443" s="104"/>
    </row>
    <row r="1444" spans="33:33" x14ac:dyDescent="0.2">
      <c r="AG1444" s="104"/>
    </row>
    <row r="1445" spans="33:33" x14ac:dyDescent="0.2">
      <c r="AG1445" s="104"/>
    </row>
    <row r="1446" spans="33:33" x14ac:dyDescent="0.2">
      <c r="AG1446" s="104"/>
    </row>
    <row r="1447" spans="33:33" x14ac:dyDescent="0.2">
      <c r="AG1447" s="104"/>
    </row>
    <row r="1448" spans="33:33" x14ac:dyDescent="0.2">
      <c r="AG1448" s="104"/>
    </row>
    <row r="1449" spans="33:33" x14ac:dyDescent="0.2">
      <c r="AG1449" s="104"/>
    </row>
    <row r="1450" spans="33:33" x14ac:dyDescent="0.2">
      <c r="AG1450" s="104"/>
    </row>
    <row r="1451" spans="33:33" x14ac:dyDescent="0.2">
      <c r="AG1451" s="104"/>
    </row>
    <row r="1452" spans="33:33" x14ac:dyDescent="0.2">
      <c r="AG1452" s="104"/>
    </row>
    <row r="1453" spans="33:33" x14ac:dyDescent="0.2">
      <c r="AG1453" s="104"/>
    </row>
    <row r="1454" spans="33:33" x14ac:dyDescent="0.2">
      <c r="AG1454" s="104"/>
    </row>
    <row r="1455" spans="33:33" x14ac:dyDescent="0.2">
      <c r="AG1455" s="104"/>
    </row>
    <row r="1456" spans="33:33" x14ac:dyDescent="0.2">
      <c r="AG1456" s="104"/>
    </row>
    <row r="1457" spans="33:33" x14ac:dyDescent="0.2">
      <c r="AG1457" s="104"/>
    </row>
    <row r="1458" spans="33:33" x14ac:dyDescent="0.2">
      <c r="AG1458" s="104"/>
    </row>
    <row r="1459" spans="33:33" x14ac:dyDescent="0.2">
      <c r="AG1459" s="104"/>
    </row>
    <row r="1460" spans="33:33" x14ac:dyDescent="0.2">
      <c r="AG1460" s="104"/>
    </row>
    <row r="1461" spans="33:33" x14ac:dyDescent="0.2">
      <c r="AG1461" s="104"/>
    </row>
    <row r="1462" spans="33:33" x14ac:dyDescent="0.2">
      <c r="AG1462" s="104"/>
    </row>
    <row r="1463" spans="33:33" x14ac:dyDescent="0.2">
      <c r="AG1463" s="104"/>
    </row>
    <row r="1464" spans="33:33" x14ac:dyDescent="0.2">
      <c r="AG1464" s="104"/>
    </row>
    <row r="1465" spans="33:33" x14ac:dyDescent="0.2">
      <c r="AG1465" s="104"/>
    </row>
    <row r="1466" spans="33:33" x14ac:dyDescent="0.2">
      <c r="AG1466" s="104"/>
    </row>
    <row r="1467" spans="33:33" x14ac:dyDescent="0.2">
      <c r="AG1467" s="104"/>
    </row>
    <row r="1468" spans="33:33" x14ac:dyDescent="0.2">
      <c r="AG1468" s="104"/>
    </row>
    <row r="1469" spans="33:33" x14ac:dyDescent="0.2">
      <c r="AG1469" s="104"/>
    </row>
    <row r="1470" spans="33:33" x14ac:dyDescent="0.2">
      <c r="AG1470" s="104"/>
    </row>
    <row r="1471" spans="33:33" x14ac:dyDescent="0.2">
      <c r="AG1471" s="104"/>
    </row>
    <row r="1472" spans="33:33" x14ac:dyDescent="0.2">
      <c r="AG1472" s="104"/>
    </row>
    <row r="1473" spans="33:33" x14ac:dyDescent="0.2">
      <c r="AG1473" s="104"/>
    </row>
    <row r="1474" spans="33:33" x14ac:dyDescent="0.2">
      <c r="AG1474" s="104"/>
    </row>
    <row r="1475" spans="33:33" x14ac:dyDescent="0.2">
      <c r="AG1475" s="104"/>
    </row>
    <row r="1476" spans="33:33" x14ac:dyDescent="0.2">
      <c r="AG1476" s="104"/>
    </row>
    <row r="1477" spans="33:33" x14ac:dyDescent="0.2">
      <c r="AG1477" s="104"/>
    </row>
    <row r="1478" spans="33:33" x14ac:dyDescent="0.2">
      <c r="AG1478" s="104"/>
    </row>
    <row r="1479" spans="33:33" x14ac:dyDescent="0.2">
      <c r="AG1479" s="104"/>
    </row>
    <row r="1480" spans="33:33" x14ac:dyDescent="0.2">
      <c r="AG1480" s="104"/>
    </row>
    <row r="1481" spans="33:33" x14ac:dyDescent="0.2">
      <c r="AG1481" s="104"/>
    </row>
    <row r="1482" spans="33:33" x14ac:dyDescent="0.2">
      <c r="AG1482" s="104"/>
    </row>
    <row r="1483" spans="33:33" x14ac:dyDescent="0.2">
      <c r="AG1483" s="104"/>
    </row>
    <row r="1484" spans="33:33" x14ac:dyDescent="0.2">
      <c r="AG1484" s="104"/>
    </row>
    <row r="1485" spans="33:33" x14ac:dyDescent="0.2">
      <c r="AG1485" s="104"/>
    </row>
    <row r="1486" spans="33:33" x14ac:dyDescent="0.2">
      <c r="AG1486" s="104"/>
    </row>
    <row r="1487" spans="33:33" x14ac:dyDescent="0.2">
      <c r="AG1487" s="104"/>
    </row>
    <row r="1488" spans="33:33" x14ac:dyDescent="0.2">
      <c r="AG1488" s="104"/>
    </row>
    <row r="1489" spans="33:33" x14ac:dyDescent="0.2">
      <c r="AG1489" s="104"/>
    </row>
    <row r="1490" spans="33:33" x14ac:dyDescent="0.2">
      <c r="AG1490" s="104"/>
    </row>
    <row r="1491" spans="33:33" x14ac:dyDescent="0.2">
      <c r="AG1491" s="104"/>
    </row>
    <row r="1492" spans="33:33" x14ac:dyDescent="0.2">
      <c r="AG1492" s="104"/>
    </row>
    <row r="1493" spans="33:33" x14ac:dyDescent="0.2">
      <c r="AG1493" s="104"/>
    </row>
    <row r="1494" spans="33:33" x14ac:dyDescent="0.2">
      <c r="AG1494" s="104"/>
    </row>
    <row r="1495" spans="33:33" x14ac:dyDescent="0.2">
      <c r="AG1495" s="104"/>
    </row>
    <row r="1496" spans="33:33" x14ac:dyDescent="0.2">
      <c r="AG1496" s="104"/>
    </row>
    <row r="1497" spans="33:33" x14ac:dyDescent="0.2">
      <c r="AG1497" s="104"/>
    </row>
    <row r="1498" spans="33:33" x14ac:dyDescent="0.2">
      <c r="AG1498" s="104"/>
    </row>
    <row r="1499" spans="33:33" x14ac:dyDescent="0.2">
      <c r="AG1499" s="104"/>
    </row>
    <row r="1500" spans="33:33" x14ac:dyDescent="0.2">
      <c r="AG1500" s="104"/>
    </row>
    <row r="1501" spans="33:33" x14ac:dyDescent="0.2">
      <c r="AG1501" s="104"/>
    </row>
    <row r="1502" spans="33:33" x14ac:dyDescent="0.2">
      <c r="AG1502" s="104"/>
    </row>
    <row r="1503" spans="33:33" x14ac:dyDescent="0.2">
      <c r="AG1503" s="104"/>
    </row>
    <row r="1504" spans="33:33" x14ac:dyDescent="0.2">
      <c r="AG1504" s="104"/>
    </row>
    <row r="1505" spans="33:33" x14ac:dyDescent="0.2">
      <c r="AG1505" s="104"/>
    </row>
    <row r="1506" spans="33:33" x14ac:dyDescent="0.2">
      <c r="AG1506" s="104"/>
    </row>
    <row r="1507" spans="33:33" x14ac:dyDescent="0.2">
      <c r="AG1507" s="104"/>
    </row>
    <row r="1508" spans="33:33" x14ac:dyDescent="0.2">
      <c r="AG1508" s="104"/>
    </row>
    <row r="1509" spans="33:33" x14ac:dyDescent="0.2">
      <c r="AG1509" s="104"/>
    </row>
    <row r="1510" spans="33:33" x14ac:dyDescent="0.2">
      <c r="AG1510" s="104"/>
    </row>
    <row r="1511" spans="33:33" x14ac:dyDescent="0.2">
      <c r="AG1511" s="104"/>
    </row>
    <row r="1512" spans="33:33" x14ac:dyDescent="0.2">
      <c r="AG1512" s="104"/>
    </row>
    <row r="1513" spans="33:33" x14ac:dyDescent="0.2">
      <c r="AG1513" s="104"/>
    </row>
    <row r="1514" spans="33:33" x14ac:dyDescent="0.2">
      <c r="AG1514" s="104"/>
    </row>
    <row r="1515" spans="33:33" x14ac:dyDescent="0.2">
      <c r="AG1515" s="104"/>
    </row>
    <row r="1516" spans="33:33" x14ac:dyDescent="0.2">
      <c r="AG1516" s="104"/>
    </row>
    <row r="1517" spans="33:33" x14ac:dyDescent="0.2">
      <c r="AG1517" s="104"/>
    </row>
    <row r="1518" spans="33:33" x14ac:dyDescent="0.2">
      <c r="AG1518" s="104"/>
    </row>
    <row r="1519" spans="33:33" x14ac:dyDescent="0.2">
      <c r="AG1519" s="104"/>
    </row>
    <row r="1520" spans="33:33" x14ac:dyDescent="0.2">
      <c r="AG1520" s="104"/>
    </row>
    <row r="1521" spans="33:33" x14ac:dyDescent="0.2">
      <c r="AG1521" s="104"/>
    </row>
    <row r="1522" spans="33:33" x14ac:dyDescent="0.2">
      <c r="AG1522" s="104"/>
    </row>
    <row r="1523" spans="33:33" x14ac:dyDescent="0.2">
      <c r="AG1523" s="104"/>
    </row>
    <row r="1524" spans="33:33" x14ac:dyDescent="0.2">
      <c r="AG1524" s="104"/>
    </row>
    <row r="1525" spans="33:33" x14ac:dyDescent="0.2">
      <c r="AG1525" s="104"/>
    </row>
    <row r="1526" spans="33:33" x14ac:dyDescent="0.2">
      <c r="AG1526" s="104"/>
    </row>
    <row r="1527" spans="33:33" x14ac:dyDescent="0.2">
      <c r="AG1527" s="104"/>
    </row>
    <row r="1528" spans="33:33" x14ac:dyDescent="0.2">
      <c r="AG1528" s="104"/>
    </row>
    <row r="1529" spans="33:33" x14ac:dyDescent="0.2">
      <c r="AG1529" s="104"/>
    </row>
    <row r="1530" spans="33:33" x14ac:dyDescent="0.2">
      <c r="AG1530" s="104"/>
    </row>
    <row r="1531" spans="33:33" x14ac:dyDescent="0.2">
      <c r="AG1531" s="104"/>
    </row>
    <row r="1532" spans="33:33" x14ac:dyDescent="0.2">
      <c r="AG1532" s="104"/>
    </row>
    <row r="1533" spans="33:33" x14ac:dyDescent="0.2">
      <c r="AG1533" s="104"/>
    </row>
    <row r="1534" spans="33:33" x14ac:dyDescent="0.2">
      <c r="AG1534" s="104"/>
    </row>
    <row r="1535" spans="33:33" x14ac:dyDescent="0.2">
      <c r="AG1535" s="104"/>
    </row>
    <row r="1536" spans="33:33" x14ac:dyDescent="0.2">
      <c r="AG1536" s="104"/>
    </row>
    <row r="1537" spans="33:33" x14ac:dyDescent="0.2">
      <c r="AG1537" s="104"/>
    </row>
    <row r="1538" spans="33:33" x14ac:dyDescent="0.2">
      <c r="AG1538" s="104"/>
    </row>
    <row r="1539" spans="33:33" x14ac:dyDescent="0.2">
      <c r="AG1539" s="104"/>
    </row>
    <row r="1540" spans="33:33" x14ac:dyDescent="0.2">
      <c r="AG1540" s="104"/>
    </row>
    <row r="1541" spans="33:33" x14ac:dyDescent="0.2">
      <c r="AG1541" s="104"/>
    </row>
    <row r="1542" spans="33:33" x14ac:dyDescent="0.2">
      <c r="AG1542" s="104"/>
    </row>
    <row r="1543" spans="33:33" x14ac:dyDescent="0.2">
      <c r="AG1543" s="104"/>
    </row>
    <row r="1544" spans="33:33" x14ac:dyDescent="0.2">
      <c r="AG1544" s="104"/>
    </row>
    <row r="1545" spans="33:33" x14ac:dyDescent="0.2">
      <c r="AG1545" s="104"/>
    </row>
    <row r="1546" spans="33:33" x14ac:dyDescent="0.2">
      <c r="AG1546" s="104"/>
    </row>
    <row r="1547" spans="33:33" x14ac:dyDescent="0.2">
      <c r="AG1547" s="104"/>
    </row>
    <row r="1548" spans="33:33" x14ac:dyDescent="0.2">
      <c r="AG1548" s="104"/>
    </row>
    <row r="1549" spans="33:33" x14ac:dyDescent="0.2">
      <c r="AG1549" s="104"/>
    </row>
    <row r="1550" spans="33:33" x14ac:dyDescent="0.2">
      <c r="AG1550" s="104"/>
    </row>
    <row r="1551" spans="33:33" x14ac:dyDescent="0.2">
      <c r="AG1551" s="104"/>
    </row>
    <row r="1552" spans="33:33" x14ac:dyDescent="0.2">
      <c r="AG1552" s="104"/>
    </row>
    <row r="1553" spans="33:33" x14ac:dyDescent="0.2">
      <c r="AG1553" s="104"/>
    </row>
    <row r="1554" spans="33:33" x14ac:dyDescent="0.2">
      <c r="AG1554" s="104"/>
    </row>
    <row r="1555" spans="33:33" x14ac:dyDescent="0.2">
      <c r="AG1555" s="104"/>
    </row>
    <row r="1556" spans="33:33" x14ac:dyDescent="0.2">
      <c r="AG1556" s="104"/>
    </row>
    <row r="1557" spans="33:33" x14ac:dyDescent="0.2">
      <c r="AG1557" s="104"/>
    </row>
    <row r="1558" spans="33:33" x14ac:dyDescent="0.2">
      <c r="AG1558" s="104"/>
    </row>
    <row r="1559" spans="33:33" x14ac:dyDescent="0.2">
      <c r="AG1559" s="104"/>
    </row>
    <row r="1560" spans="33:33" x14ac:dyDescent="0.2">
      <c r="AG1560" s="104"/>
    </row>
    <row r="1561" spans="33:33" x14ac:dyDescent="0.2">
      <c r="AG1561" s="104"/>
    </row>
    <row r="1562" spans="33:33" x14ac:dyDescent="0.2">
      <c r="AG1562" s="104"/>
    </row>
    <row r="1563" spans="33:33" x14ac:dyDescent="0.2">
      <c r="AG1563" s="104"/>
    </row>
    <row r="1564" spans="33:33" x14ac:dyDescent="0.2">
      <c r="AG1564" s="104"/>
    </row>
    <row r="1565" spans="33:33" x14ac:dyDescent="0.2">
      <c r="AG1565" s="104"/>
    </row>
    <row r="1566" spans="33:33" x14ac:dyDescent="0.2">
      <c r="AG1566" s="104"/>
    </row>
    <row r="1567" spans="33:33" x14ac:dyDescent="0.2">
      <c r="AG1567" s="104"/>
    </row>
    <row r="1568" spans="33:33" x14ac:dyDescent="0.2">
      <c r="AG1568" s="104"/>
    </row>
    <row r="1569" spans="33:33" x14ac:dyDescent="0.2">
      <c r="AG1569" s="104"/>
    </row>
    <row r="1570" spans="33:33" x14ac:dyDescent="0.2">
      <c r="AG1570" s="104"/>
    </row>
    <row r="1571" spans="33:33" x14ac:dyDescent="0.2">
      <c r="AG1571" s="104"/>
    </row>
    <row r="1572" spans="33:33" x14ac:dyDescent="0.2">
      <c r="AG1572" s="104"/>
    </row>
    <row r="1573" spans="33:33" x14ac:dyDescent="0.2">
      <c r="AG1573" s="104"/>
    </row>
    <row r="1574" spans="33:33" x14ac:dyDescent="0.2">
      <c r="AG1574" s="104"/>
    </row>
    <row r="1575" spans="33:33" x14ac:dyDescent="0.2">
      <c r="AG1575" s="104"/>
    </row>
    <row r="1576" spans="33:33" x14ac:dyDescent="0.2">
      <c r="AG1576" s="104"/>
    </row>
    <row r="1577" spans="33:33" x14ac:dyDescent="0.2">
      <c r="AG1577" s="104"/>
    </row>
    <row r="1578" spans="33:33" x14ac:dyDescent="0.2">
      <c r="AG1578" s="104"/>
    </row>
    <row r="1579" spans="33:33" x14ac:dyDescent="0.2">
      <c r="AG1579" s="104"/>
    </row>
    <row r="1580" spans="33:33" x14ac:dyDescent="0.2">
      <c r="AG1580" s="104"/>
    </row>
    <row r="1581" spans="33:33" x14ac:dyDescent="0.2">
      <c r="AG1581" s="104"/>
    </row>
    <row r="1582" spans="33:33" x14ac:dyDescent="0.2">
      <c r="AG1582" s="104"/>
    </row>
    <row r="1583" spans="33:33" x14ac:dyDescent="0.2">
      <c r="AG1583" s="104"/>
    </row>
    <row r="1584" spans="33:33" x14ac:dyDescent="0.2">
      <c r="AG1584" s="104"/>
    </row>
    <row r="1585" spans="33:33" x14ac:dyDescent="0.2">
      <c r="AG1585" s="104"/>
    </row>
    <row r="1586" spans="33:33" x14ac:dyDescent="0.2">
      <c r="AG1586" s="104"/>
    </row>
    <row r="1587" spans="33:33" x14ac:dyDescent="0.2">
      <c r="AG1587" s="104"/>
    </row>
    <row r="1588" spans="33:33" x14ac:dyDescent="0.2">
      <c r="AG1588" s="104"/>
    </row>
    <row r="1589" spans="33:33" x14ac:dyDescent="0.2">
      <c r="AG1589" s="104"/>
    </row>
    <row r="1590" spans="33:33" x14ac:dyDescent="0.2">
      <c r="AG1590" s="104"/>
    </row>
    <row r="1591" spans="33:33" x14ac:dyDescent="0.2">
      <c r="AG1591" s="104"/>
    </row>
    <row r="1592" spans="33:33" x14ac:dyDescent="0.2">
      <c r="AG1592" s="104"/>
    </row>
    <row r="1593" spans="33:33" x14ac:dyDescent="0.2">
      <c r="AG1593" s="104"/>
    </row>
    <row r="1594" spans="33:33" x14ac:dyDescent="0.2">
      <c r="AG1594" s="104"/>
    </row>
    <row r="1595" spans="33:33" x14ac:dyDescent="0.2">
      <c r="AG1595" s="104"/>
    </row>
    <row r="1596" spans="33:33" x14ac:dyDescent="0.2">
      <c r="AG1596" s="104"/>
    </row>
    <row r="1597" spans="33:33" x14ac:dyDescent="0.2">
      <c r="AG1597" s="104"/>
    </row>
    <row r="1598" spans="33:33" x14ac:dyDescent="0.2">
      <c r="AG1598" s="104"/>
    </row>
    <row r="1599" spans="33:33" x14ac:dyDescent="0.2">
      <c r="AG1599" s="104"/>
    </row>
    <row r="1600" spans="33:33" x14ac:dyDescent="0.2">
      <c r="AG1600" s="104"/>
    </row>
    <row r="1601" spans="33:33" x14ac:dyDescent="0.2">
      <c r="AG1601" s="104"/>
    </row>
    <row r="1602" spans="33:33" x14ac:dyDescent="0.2">
      <c r="AG1602" s="104"/>
    </row>
    <row r="1603" spans="33:33" x14ac:dyDescent="0.2">
      <c r="AG1603" s="104"/>
    </row>
    <row r="1604" spans="33:33" x14ac:dyDescent="0.2">
      <c r="AG1604" s="104"/>
    </row>
    <row r="1605" spans="33:33" x14ac:dyDescent="0.2">
      <c r="AG1605" s="104"/>
    </row>
    <row r="1606" spans="33:33" x14ac:dyDescent="0.2">
      <c r="AG1606" s="104"/>
    </row>
    <row r="1607" spans="33:33" x14ac:dyDescent="0.2">
      <c r="AG1607" s="104"/>
    </row>
    <row r="1608" spans="33:33" x14ac:dyDescent="0.2">
      <c r="AG1608" s="104"/>
    </row>
    <row r="1609" spans="33:33" x14ac:dyDescent="0.2">
      <c r="AG1609" s="104"/>
    </row>
    <row r="1610" spans="33:33" x14ac:dyDescent="0.2">
      <c r="AG1610" s="104"/>
    </row>
    <row r="1611" spans="33:33" x14ac:dyDescent="0.2">
      <c r="AG1611" s="104"/>
    </row>
    <row r="1612" spans="33:33" x14ac:dyDescent="0.2">
      <c r="AG1612" s="104"/>
    </row>
    <row r="1613" spans="33:33" x14ac:dyDescent="0.2">
      <c r="AG1613" s="104"/>
    </row>
    <row r="1614" spans="33:33" x14ac:dyDescent="0.2">
      <c r="AG1614" s="104"/>
    </row>
    <row r="1615" spans="33:33" x14ac:dyDescent="0.2">
      <c r="AG1615" s="104"/>
    </row>
    <row r="1616" spans="33:33" x14ac:dyDescent="0.2">
      <c r="AG1616" s="104"/>
    </row>
    <row r="1617" spans="33:33" x14ac:dyDescent="0.2">
      <c r="AG1617" s="104"/>
    </row>
    <row r="1618" spans="33:33" x14ac:dyDescent="0.2">
      <c r="AG1618" s="104"/>
    </row>
    <row r="1619" spans="33:33" x14ac:dyDescent="0.2">
      <c r="AG1619" s="104"/>
    </row>
    <row r="1620" spans="33:33" x14ac:dyDescent="0.2">
      <c r="AG1620" s="104"/>
    </row>
    <row r="1621" spans="33:33" x14ac:dyDescent="0.2">
      <c r="AG1621" s="104"/>
    </row>
    <row r="1622" spans="33:33" x14ac:dyDescent="0.2">
      <c r="AG1622" s="104"/>
    </row>
    <row r="1623" spans="33:33" x14ac:dyDescent="0.2">
      <c r="AG1623" s="104"/>
    </row>
    <row r="1624" spans="33:33" x14ac:dyDescent="0.2">
      <c r="AG1624" s="104"/>
    </row>
    <row r="1625" spans="33:33" x14ac:dyDescent="0.2">
      <c r="AG1625" s="104"/>
    </row>
    <row r="1626" spans="33:33" x14ac:dyDescent="0.2">
      <c r="AG1626" s="104"/>
    </row>
    <row r="1627" spans="33:33" x14ac:dyDescent="0.2">
      <c r="AG1627" s="104"/>
    </row>
    <row r="1628" spans="33:33" x14ac:dyDescent="0.2">
      <c r="AG1628" s="104"/>
    </row>
    <row r="1629" spans="33:33" x14ac:dyDescent="0.2">
      <c r="AG1629" s="104"/>
    </row>
    <row r="1630" spans="33:33" x14ac:dyDescent="0.2">
      <c r="AG1630" s="104"/>
    </row>
    <row r="1631" spans="33:33" x14ac:dyDescent="0.2">
      <c r="AG1631" s="104"/>
    </row>
    <row r="1632" spans="33:33" x14ac:dyDescent="0.2">
      <c r="AG1632" s="104"/>
    </row>
    <row r="1633" spans="33:33" x14ac:dyDescent="0.2">
      <c r="AG1633" s="104"/>
    </row>
    <row r="1634" spans="33:33" x14ac:dyDescent="0.2">
      <c r="AG1634" s="104"/>
    </row>
    <row r="1635" spans="33:33" x14ac:dyDescent="0.2">
      <c r="AG1635" s="104"/>
    </row>
    <row r="1636" spans="33:33" x14ac:dyDescent="0.2">
      <c r="AG1636" s="104"/>
    </row>
    <row r="1637" spans="33:33" x14ac:dyDescent="0.2">
      <c r="AG1637" s="104"/>
    </row>
    <row r="1638" spans="33:33" x14ac:dyDescent="0.2">
      <c r="AG1638" s="104"/>
    </row>
    <row r="1639" spans="33:33" x14ac:dyDescent="0.2">
      <c r="AG1639" s="104"/>
    </row>
    <row r="1640" spans="33:33" x14ac:dyDescent="0.2">
      <c r="AG1640" s="104"/>
    </row>
    <row r="1641" spans="33:33" x14ac:dyDescent="0.2">
      <c r="AG1641" s="104"/>
    </row>
    <row r="1642" spans="33:33" x14ac:dyDescent="0.2">
      <c r="AG1642" s="104"/>
    </row>
    <row r="1643" spans="33:33" x14ac:dyDescent="0.2">
      <c r="AG1643" s="104"/>
    </row>
    <row r="1644" spans="33:33" x14ac:dyDescent="0.2">
      <c r="AG1644" s="104"/>
    </row>
    <row r="1645" spans="33:33" x14ac:dyDescent="0.2">
      <c r="AG1645" s="104"/>
    </row>
    <row r="1646" spans="33:33" x14ac:dyDescent="0.2">
      <c r="AG1646" s="104"/>
    </row>
    <row r="1647" spans="33:33" x14ac:dyDescent="0.2">
      <c r="AG1647" s="104"/>
    </row>
    <row r="1648" spans="33:33" x14ac:dyDescent="0.2">
      <c r="AG1648" s="104"/>
    </row>
    <row r="1649" spans="33:33" x14ac:dyDescent="0.2">
      <c r="AG1649" s="104"/>
    </row>
    <row r="1650" spans="33:33" x14ac:dyDescent="0.2">
      <c r="AG1650" s="104"/>
    </row>
    <row r="1651" spans="33:33" x14ac:dyDescent="0.2">
      <c r="AG1651" s="104"/>
    </row>
    <row r="1652" spans="33:33" x14ac:dyDescent="0.2">
      <c r="AG1652" s="104"/>
    </row>
    <row r="1653" spans="33:33" x14ac:dyDescent="0.2">
      <c r="AG1653" s="104"/>
    </row>
    <row r="1654" spans="33:33" x14ac:dyDescent="0.2">
      <c r="AG1654" s="104"/>
    </row>
    <row r="1655" spans="33:33" x14ac:dyDescent="0.2">
      <c r="AG1655" s="104"/>
    </row>
    <row r="1656" spans="33:33" x14ac:dyDescent="0.2">
      <c r="AG1656" s="104"/>
    </row>
    <row r="1657" spans="33:33" x14ac:dyDescent="0.2">
      <c r="AG1657" s="104"/>
    </row>
    <row r="1658" spans="33:33" x14ac:dyDescent="0.2">
      <c r="AG1658" s="104"/>
    </row>
    <row r="1659" spans="33:33" x14ac:dyDescent="0.2">
      <c r="AG1659" s="104"/>
    </row>
    <row r="1660" spans="33:33" x14ac:dyDescent="0.2">
      <c r="AG1660" s="104"/>
    </row>
    <row r="1661" spans="33:33" x14ac:dyDescent="0.2">
      <c r="AG1661" s="104"/>
    </row>
    <row r="1662" spans="33:33" x14ac:dyDescent="0.2">
      <c r="AG1662" s="104"/>
    </row>
    <row r="1663" spans="33:33" x14ac:dyDescent="0.2">
      <c r="AG1663" s="104"/>
    </row>
    <row r="1664" spans="33:33" x14ac:dyDescent="0.2">
      <c r="AG1664" s="104"/>
    </row>
    <row r="1665" spans="33:33" x14ac:dyDescent="0.2">
      <c r="AG1665" s="104"/>
    </row>
    <row r="1666" spans="33:33" x14ac:dyDescent="0.2">
      <c r="AG1666" s="104"/>
    </row>
    <row r="1667" spans="33:33" x14ac:dyDescent="0.2">
      <c r="AG1667" s="104"/>
    </row>
    <row r="1668" spans="33:33" x14ac:dyDescent="0.2">
      <c r="AG1668" s="104"/>
    </row>
    <row r="1669" spans="33:33" x14ac:dyDescent="0.2">
      <c r="AG1669" s="104"/>
    </row>
    <row r="1670" spans="33:33" x14ac:dyDescent="0.2">
      <c r="AG1670" s="104"/>
    </row>
    <row r="1671" spans="33:33" x14ac:dyDescent="0.2">
      <c r="AG1671" s="104"/>
    </row>
    <row r="1672" spans="33:33" x14ac:dyDescent="0.2">
      <c r="AG1672" s="104"/>
    </row>
    <row r="1673" spans="33:33" x14ac:dyDescent="0.2">
      <c r="AG1673" s="104"/>
    </row>
    <row r="1674" spans="33:33" x14ac:dyDescent="0.2">
      <c r="AG1674" s="104"/>
    </row>
    <row r="1675" spans="33:33" x14ac:dyDescent="0.2">
      <c r="AG1675" s="104"/>
    </row>
    <row r="1676" spans="33:33" x14ac:dyDescent="0.2">
      <c r="AG1676" s="104"/>
    </row>
    <row r="1677" spans="33:33" x14ac:dyDescent="0.2">
      <c r="AG1677" s="104"/>
    </row>
    <row r="1678" spans="33:33" x14ac:dyDescent="0.2">
      <c r="AG1678" s="104"/>
    </row>
    <row r="1679" spans="33:33" x14ac:dyDescent="0.2">
      <c r="AG1679" s="104"/>
    </row>
    <row r="1680" spans="33:33" x14ac:dyDescent="0.2">
      <c r="AG1680" s="104"/>
    </row>
    <row r="1681" spans="33:33" x14ac:dyDescent="0.2">
      <c r="AG1681" s="104"/>
    </row>
    <row r="1682" spans="33:33" x14ac:dyDescent="0.2">
      <c r="AG1682" s="104"/>
    </row>
    <row r="1683" spans="33:33" x14ac:dyDescent="0.2">
      <c r="AG1683" s="104"/>
    </row>
    <row r="1684" spans="33:33" x14ac:dyDescent="0.2">
      <c r="AG1684" s="104"/>
    </row>
    <row r="1685" spans="33:33" x14ac:dyDescent="0.2">
      <c r="AG1685" s="104"/>
    </row>
    <row r="1686" spans="33:33" x14ac:dyDescent="0.2">
      <c r="AG1686" s="104"/>
    </row>
    <row r="1687" spans="33:33" x14ac:dyDescent="0.2">
      <c r="AG1687" s="104"/>
    </row>
    <row r="1688" spans="33:33" x14ac:dyDescent="0.2">
      <c r="AG1688" s="104"/>
    </row>
    <row r="1689" spans="33:33" x14ac:dyDescent="0.2">
      <c r="AG1689" s="104"/>
    </row>
    <row r="1690" spans="33:33" x14ac:dyDescent="0.2">
      <c r="AG1690" s="104"/>
    </row>
    <row r="1691" spans="33:33" x14ac:dyDescent="0.2">
      <c r="AG1691" s="104"/>
    </row>
    <row r="1692" spans="33:33" x14ac:dyDescent="0.2">
      <c r="AG1692" s="104"/>
    </row>
    <row r="1693" spans="33:33" x14ac:dyDescent="0.2">
      <c r="AG1693" s="104"/>
    </row>
    <row r="1694" spans="33:33" x14ac:dyDescent="0.2">
      <c r="AG1694" s="104"/>
    </row>
    <row r="1695" spans="33:33" x14ac:dyDescent="0.2">
      <c r="AG1695" s="104"/>
    </row>
    <row r="1696" spans="33:33" x14ac:dyDescent="0.2">
      <c r="AG1696" s="104"/>
    </row>
    <row r="1697" spans="33:33" x14ac:dyDescent="0.2">
      <c r="AG1697" s="104"/>
    </row>
    <row r="1698" spans="33:33" x14ac:dyDescent="0.2">
      <c r="AG1698" s="104"/>
    </row>
    <row r="1699" spans="33:33" x14ac:dyDescent="0.2">
      <c r="AG1699" s="104"/>
    </row>
    <row r="1700" spans="33:33" x14ac:dyDescent="0.2">
      <c r="AG1700" s="104"/>
    </row>
    <row r="1701" spans="33:33" x14ac:dyDescent="0.2">
      <c r="AG1701" s="104"/>
    </row>
    <row r="1702" spans="33:33" x14ac:dyDescent="0.2">
      <c r="AG1702" s="104"/>
    </row>
    <row r="1703" spans="33:33" x14ac:dyDescent="0.2">
      <c r="AG1703" s="104"/>
    </row>
    <row r="1704" spans="33:33" x14ac:dyDescent="0.2">
      <c r="AG1704" s="104"/>
    </row>
    <row r="1705" spans="33:33" x14ac:dyDescent="0.2">
      <c r="AG1705" s="104"/>
    </row>
    <row r="1706" spans="33:33" x14ac:dyDescent="0.2">
      <c r="AG1706" s="104"/>
    </row>
    <row r="1707" spans="33:33" x14ac:dyDescent="0.2">
      <c r="AG1707" s="104"/>
    </row>
    <row r="1708" spans="33:33" x14ac:dyDescent="0.2">
      <c r="AG1708" s="104"/>
    </row>
    <row r="1709" spans="33:33" x14ac:dyDescent="0.2">
      <c r="AG1709" s="104"/>
    </row>
    <row r="1710" spans="33:33" x14ac:dyDescent="0.2">
      <c r="AG1710" s="104"/>
    </row>
    <row r="1711" spans="33:33" x14ac:dyDescent="0.2">
      <c r="AG1711" s="104"/>
    </row>
    <row r="1712" spans="33:33" x14ac:dyDescent="0.2">
      <c r="AG1712" s="104"/>
    </row>
    <row r="1713" spans="33:33" x14ac:dyDescent="0.2">
      <c r="AG1713" s="104"/>
    </row>
    <row r="1714" spans="33:33" x14ac:dyDescent="0.2">
      <c r="AG1714" s="104"/>
    </row>
    <row r="1715" spans="33:33" x14ac:dyDescent="0.2">
      <c r="AG1715" s="104"/>
    </row>
    <row r="1716" spans="33:33" x14ac:dyDescent="0.2">
      <c r="AG1716" s="104"/>
    </row>
    <row r="1717" spans="33:33" x14ac:dyDescent="0.2">
      <c r="AG1717" s="104"/>
    </row>
    <row r="1718" spans="33:33" x14ac:dyDescent="0.2">
      <c r="AG1718" s="104"/>
    </row>
    <row r="1719" spans="33:33" x14ac:dyDescent="0.2">
      <c r="AG1719" s="104"/>
    </row>
    <row r="1720" spans="33:33" x14ac:dyDescent="0.2">
      <c r="AG1720" s="104"/>
    </row>
    <row r="1721" spans="33:33" x14ac:dyDescent="0.2">
      <c r="AG1721" s="104"/>
    </row>
    <row r="1722" spans="33:33" x14ac:dyDescent="0.2">
      <c r="AG1722" s="104"/>
    </row>
    <row r="1723" spans="33:33" x14ac:dyDescent="0.2">
      <c r="AG1723" s="104"/>
    </row>
    <row r="1724" spans="33:33" x14ac:dyDescent="0.2">
      <c r="AG1724" s="104"/>
    </row>
    <row r="1725" spans="33:33" x14ac:dyDescent="0.2">
      <c r="AG1725" s="104"/>
    </row>
    <row r="1726" spans="33:33" x14ac:dyDescent="0.2">
      <c r="AG1726" s="104"/>
    </row>
    <row r="1727" spans="33:33" x14ac:dyDescent="0.2">
      <c r="AG1727" s="104"/>
    </row>
    <row r="1728" spans="33:33" x14ac:dyDescent="0.2">
      <c r="AG1728" s="104"/>
    </row>
    <row r="1729" spans="33:33" x14ac:dyDescent="0.2">
      <c r="AG1729" s="104"/>
    </row>
    <row r="1730" spans="33:33" x14ac:dyDescent="0.2">
      <c r="AG1730" s="104"/>
    </row>
    <row r="1731" spans="33:33" x14ac:dyDescent="0.2">
      <c r="AG1731" s="104"/>
    </row>
    <row r="1732" spans="33:33" x14ac:dyDescent="0.2">
      <c r="AG1732" s="104"/>
    </row>
    <row r="1733" spans="33:33" x14ac:dyDescent="0.2">
      <c r="AG1733" s="104"/>
    </row>
    <row r="1734" spans="33:33" x14ac:dyDescent="0.2">
      <c r="AG1734" s="104"/>
    </row>
    <row r="1735" spans="33:33" x14ac:dyDescent="0.2">
      <c r="AG1735" s="104"/>
    </row>
    <row r="1736" spans="33:33" x14ac:dyDescent="0.2">
      <c r="AG1736" s="104"/>
    </row>
    <row r="1737" spans="33:33" x14ac:dyDescent="0.2">
      <c r="AG1737" s="104"/>
    </row>
    <row r="1738" spans="33:33" x14ac:dyDescent="0.2">
      <c r="AG1738" s="104"/>
    </row>
    <row r="1739" spans="33:33" x14ac:dyDescent="0.2">
      <c r="AG1739" s="104"/>
    </row>
    <row r="1740" spans="33:33" x14ac:dyDescent="0.2">
      <c r="AG1740" s="104"/>
    </row>
    <row r="1741" spans="33:33" x14ac:dyDescent="0.2">
      <c r="AG1741" s="104"/>
    </row>
    <row r="1742" spans="33:33" x14ac:dyDescent="0.2">
      <c r="AG1742" s="104"/>
    </row>
    <row r="1743" spans="33:33" x14ac:dyDescent="0.2">
      <c r="AG1743" s="104"/>
    </row>
    <row r="1744" spans="33:33" x14ac:dyDescent="0.2">
      <c r="AG1744" s="104"/>
    </row>
    <row r="1745" spans="33:33" x14ac:dyDescent="0.2">
      <c r="AG1745" s="104"/>
    </row>
    <row r="1746" spans="33:33" x14ac:dyDescent="0.2">
      <c r="AG1746" s="104"/>
    </row>
    <row r="1747" spans="33:33" x14ac:dyDescent="0.2">
      <c r="AG1747" s="104"/>
    </row>
    <row r="1748" spans="33:33" x14ac:dyDescent="0.2">
      <c r="AG1748" s="104"/>
    </row>
    <row r="1749" spans="33:33" x14ac:dyDescent="0.2">
      <c r="AG1749" s="104"/>
    </row>
    <row r="1750" spans="33:33" x14ac:dyDescent="0.2">
      <c r="AG1750" s="104"/>
    </row>
    <row r="1751" spans="33:33" x14ac:dyDescent="0.2">
      <c r="AG1751" s="104"/>
    </row>
    <row r="1752" spans="33:33" x14ac:dyDescent="0.2">
      <c r="AG1752" s="104"/>
    </row>
    <row r="1753" spans="33:33" x14ac:dyDescent="0.2">
      <c r="AG1753" s="104"/>
    </row>
    <row r="1754" spans="33:33" x14ac:dyDescent="0.2">
      <c r="AG1754" s="104"/>
    </row>
    <row r="1755" spans="33:33" x14ac:dyDescent="0.2">
      <c r="AG1755" s="104"/>
    </row>
    <row r="1756" spans="33:33" x14ac:dyDescent="0.2">
      <c r="AG1756" s="104"/>
    </row>
    <row r="1757" spans="33:33" x14ac:dyDescent="0.2">
      <c r="AG1757" s="104"/>
    </row>
    <row r="1758" spans="33:33" x14ac:dyDescent="0.2">
      <c r="AG1758" s="104"/>
    </row>
    <row r="1759" spans="33:33" x14ac:dyDescent="0.2">
      <c r="AG1759" s="104"/>
    </row>
    <row r="1760" spans="33:33" x14ac:dyDescent="0.2">
      <c r="AG1760" s="104"/>
    </row>
    <row r="1761" spans="33:33" x14ac:dyDescent="0.2">
      <c r="AG1761" s="104"/>
    </row>
    <row r="1762" spans="33:33" x14ac:dyDescent="0.2">
      <c r="AG1762" s="104"/>
    </row>
    <row r="1763" spans="33:33" x14ac:dyDescent="0.2">
      <c r="AG1763" s="104"/>
    </row>
    <row r="1764" spans="33:33" x14ac:dyDescent="0.2">
      <c r="AG1764" s="104"/>
    </row>
    <row r="1765" spans="33:33" x14ac:dyDescent="0.2">
      <c r="AG1765" s="104"/>
    </row>
    <row r="1766" spans="33:33" x14ac:dyDescent="0.2">
      <c r="AG1766" s="104"/>
    </row>
    <row r="1767" spans="33:33" x14ac:dyDescent="0.2">
      <c r="AG1767" s="104"/>
    </row>
    <row r="1768" spans="33:33" x14ac:dyDescent="0.2">
      <c r="AG1768" s="104"/>
    </row>
    <row r="1769" spans="33:33" x14ac:dyDescent="0.2">
      <c r="AG1769" s="104"/>
    </row>
    <row r="1770" spans="33:33" x14ac:dyDescent="0.2">
      <c r="AG1770" s="104"/>
    </row>
    <row r="1771" spans="33:33" x14ac:dyDescent="0.2">
      <c r="AG1771" s="104"/>
    </row>
    <row r="1772" spans="33:33" x14ac:dyDescent="0.2">
      <c r="AG1772" s="104"/>
    </row>
    <row r="1773" spans="33:33" x14ac:dyDescent="0.2">
      <c r="AG1773" s="104"/>
    </row>
    <row r="1774" spans="33:33" x14ac:dyDescent="0.2">
      <c r="AG1774" s="104"/>
    </row>
    <row r="1775" spans="33:33" x14ac:dyDescent="0.2">
      <c r="AG1775" s="104"/>
    </row>
    <row r="1776" spans="33:33" x14ac:dyDescent="0.2">
      <c r="AG1776" s="104"/>
    </row>
    <row r="1777" spans="33:33" x14ac:dyDescent="0.2">
      <c r="AG1777" s="104"/>
    </row>
    <row r="1778" spans="33:33" x14ac:dyDescent="0.2">
      <c r="AG1778" s="104"/>
    </row>
    <row r="1779" spans="33:33" x14ac:dyDescent="0.2">
      <c r="AG1779" s="104"/>
    </row>
    <row r="1780" spans="33:33" x14ac:dyDescent="0.2">
      <c r="AG1780" s="104"/>
    </row>
    <row r="1781" spans="33:33" x14ac:dyDescent="0.2">
      <c r="AG1781" s="104"/>
    </row>
    <row r="1782" spans="33:33" x14ac:dyDescent="0.2">
      <c r="AG1782" s="104"/>
    </row>
    <row r="1783" spans="33:33" x14ac:dyDescent="0.2">
      <c r="AG1783" s="104"/>
    </row>
    <row r="1784" spans="33:33" x14ac:dyDescent="0.2">
      <c r="AG1784" s="104"/>
    </row>
    <row r="1785" spans="33:33" x14ac:dyDescent="0.2">
      <c r="AG1785" s="104"/>
    </row>
    <row r="1786" spans="33:33" x14ac:dyDescent="0.2">
      <c r="AG1786" s="104"/>
    </row>
    <row r="1787" spans="33:33" x14ac:dyDescent="0.2">
      <c r="AG1787" s="104"/>
    </row>
    <row r="1788" spans="33:33" x14ac:dyDescent="0.2">
      <c r="AG1788" s="104"/>
    </row>
    <row r="1789" spans="33:33" x14ac:dyDescent="0.2">
      <c r="AG1789" s="104"/>
    </row>
    <row r="1790" spans="33:33" x14ac:dyDescent="0.2">
      <c r="AG1790" s="104"/>
    </row>
    <row r="1791" spans="33:33" x14ac:dyDescent="0.2">
      <c r="AG1791" s="104"/>
    </row>
    <row r="1792" spans="33:33" x14ac:dyDescent="0.2">
      <c r="AG1792" s="104"/>
    </row>
    <row r="1793" spans="33:33" x14ac:dyDescent="0.2">
      <c r="AG1793" s="104"/>
    </row>
    <row r="1794" spans="33:33" x14ac:dyDescent="0.2">
      <c r="AG1794" s="104"/>
    </row>
    <row r="1795" spans="33:33" x14ac:dyDescent="0.2">
      <c r="AG1795" s="104"/>
    </row>
    <row r="1796" spans="33:33" x14ac:dyDescent="0.2">
      <c r="AG1796" s="104"/>
    </row>
    <row r="1797" spans="33:33" x14ac:dyDescent="0.2">
      <c r="AG1797" s="104"/>
    </row>
    <row r="1798" spans="33:33" x14ac:dyDescent="0.2">
      <c r="AG1798" s="104"/>
    </row>
    <row r="1799" spans="33:33" x14ac:dyDescent="0.2">
      <c r="AG1799" s="104"/>
    </row>
    <row r="1800" spans="33:33" x14ac:dyDescent="0.2">
      <c r="AG1800" s="104"/>
    </row>
    <row r="1801" spans="33:33" x14ac:dyDescent="0.2">
      <c r="AG1801" s="104"/>
    </row>
    <row r="1802" spans="33:33" x14ac:dyDescent="0.2">
      <c r="AG1802" s="104"/>
    </row>
    <row r="1803" spans="33:33" x14ac:dyDescent="0.2">
      <c r="AG1803" s="104"/>
    </row>
    <row r="1804" spans="33:33" x14ac:dyDescent="0.2">
      <c r="AG1804" s="104"/>
    </row>
    <row r="1805" spans="33:33" x14ac:dyDescent="0.2">
      <c r="AG1805" s="104"/>
    </row>
    <row r="1806" spans="33:33" x14ac:dyDescent="0.2">
      <c r="AG1806" s="104"/>
    </row>
    <row r="1807" spans="33:33" x14ac:dyDescent="0.2">
      <c r="AG1807" s="104"/>
    </row>
    <row r="1808" spans="33:33" x14ac:dyDescent="0.2">
      <c r="AG1808" s="104"/>
    </row>
    <row r="1809" spans="33:33" x14ac:dyDescent="0.2">
      <c r="AG1809" s="104"/>
    </row>
    <row r="1810" spans="33:33" x14ac:dyDescent="0.2">
      <c r="AG1810" s="104"/>
    </row>
    <row r="1811" spans="33:33" x14ac:dyDescent="0.2">
      <c r="AG1811" s="104"/>
    </row>
    <row r="1812" spans="33:33" x14ac:dyDescent="0.2">
      <c r="AG1812" s="104"/>
    </row>
    <row r="1813" spans="33:33" x14ac:dyDescent="0.2">
      <c r="AG1813" s="104"/>
    </row>
    <row r="1814" spans="33:33" x14ac:dyDescent="0.2">
      <c r="AG1814" s="104"/>
    </row>
    <row r="1815" spans="33:33" x14ac:dyDescent="0.2">
      <c r="AG1815" s="104"/>
    </row>
    <row r="1816" spans="33:33" x14ac:dyDescent="0.2">
      <c r="AG1816" s="104"/>
    </row>
    <row r="1817" spans="33:33" x14ac:dyDescent="0.2">
      <c r="AG1817" s="104"/>
    </row>
    <row r="1818" spans="33:33" x14ac:dyDescent="0.2">
      <c r="AG1818" s="104"/>
    </row>
    <row r="1819" spans="33:33" x14ac:dyDescent="0.2">
      <c r="AG1819" s="104"/>
    </row>
    <row r="1820" spans="33:33" x14ac:dyDescent="0.2">
      <c r="AG1820" s="104"/>
    </row>
    <row r="1821" spans="33:33" x14ac:dyDescent="0.2">
      <c r="AG1821" s="104"/>
    </row>
    <row r="1822" spans="33:33" x14ac:dyDescent="0.2">
      <c r="AG1822" s="104"/>
    </row>
    <row r="1823" spans="33:33" x14ac:dyDescent="0.2">
      <c r="AG1823" s="104"/>
    </row>
    <row r="1824" spans="33:33" x14ac:dyDescent="0.2">
      <c r="AG1824" s="104"/>
    </row>
    <row r="1825" spans="33:33" x14ac:dyDescent="0.2">
      <c r="AG1825" s="104"/>
    </row>
    <row r="1826" spans="33:33" x14ac:dyDescent="0.2">
      <c r="AG1826" s="104"/>
    </row>
    <row r="1827" spans="33:33" x14ac:dyDescent="0.2">
      <c r="AG1827" s="104"/>
    </row>
    <row r="1828" spans="33:33" x14ac:dyDescent="0.2">
      <c r="AG1828" s="104"/>
    </row>
    <row r="1829" spans="33:33" x14ac:dyDescent="0.2">
      <c r="AG1829" s="104"/>
    </row>
    <row r="1830" spans="33:33" x14ac:dyDescent="0.2">
      <c r="AG1830" s="104"/>
    </row>
    <row r="1831" spans="33:33" x14ac:dyDescent="0.2">
      <c r="AG1831" s="104"/>
    </row>
    <row r="1832" spans="33:33" x14ac:dyDescent="0.2">
      <c r="AG1832" s="104"/>
    </row>
    <row r="1833" spans="33:33" x14ac:dyDescent="0.2">
      <c r="AG1833" s="104"/>
    </row>
    <row r="1834" spans="33:33" x14ac:dyDescent="0.2">
      <c r="AG1834" s="104"/>
    </row>
    <row r="1835" spans="33:33" x14ac:dyDescent="0.2">
      <c r="AG1835" s="104"/>
    </row>
    <row r="1836" spans="33:33" x14ac:dyDescent="0.2">
      <c r="AG1836" s="104"/>
    </row>
    <row r="1837" spans="33:33" x14ac:dyDescent="0.2">
      <c r="AG1837" s="104"/>
    </row>
    <row r="1838" spans="33:33" x14ac:dyDescent="0.2">
      <c r="AG1838" s="104"/>
    </row>
    <row r="1839" spans="33:33" x14ac:dyDescent="0.2">
      <c r="AG1839" s="104"/>
    </row>
    <row r="1840" spans="33:33" x14ac:dyDescent="0.2">
      <c r="AG1840" s="104"/>
    </row>
    <row r="1841" spans="33:33" x14ac:dyDescent="0.2">
      <c r="AG1841" s="104"/>
    </row>
    <row r="1842" spans="33:33" x14ac:dyDescent="0.2">
      <c r="AG1842" s="104"/>
    </row>
    <row r="1843" spans="33:33" x14ac:dyDescent="0.2">
      <c r="AG1843" s="104"/>
    </row>
    <row r="1844" spans="33:33" x14ac:dyDescent="0.2">
      <c r="AG1844" s="104"/>
    </row>
    <row r="1845" spans="33:33" x14ac:dyDescent="0.2">
      <c r="AG1845" s="104"/>
    </row>
    <row r="1846" spans="33:33" x14ac:dyDescent="0.2">
      <c r="AG1846" s="104"/>
    </row>
    <row r="1847" spans="33:33" x14ac:dyDescent="0.2">
      <c r="AG1847" s="104"/>
    </row>
    <row r="1848" spans="33:33" x14ac:dyDescent="0.2">
      <c r="AG1848" s="104"/>
    </row>
    <row r="1849" spans="33:33" x14ac:dyDescent="0.2">
      <c r="AG1849" s="104"/>
    </row>
    <row r="1850" spans="33:33" x14ac:dyDescent="0.2">
      <c r="AG1850" s="104"/>
    </row>
    <row r="1851" spans="33:33" x14ac:dyDescent="0.2">
      <c r="AG1851" s="104"/>
    </row>
    <row r="1852" spans="33:33" x14ac:dyDescent="0.2">
      <c r="AG1852" s="104"/>
    </row>
    <row r="1853" spans="33:33" x14ac:dyDescent="0.2">
      <c r="AG1853" s="104"/>
    </row>
    <row r="1854" spans="33:33" x14ac:dyDescent="0.2">
      <c r="AG1854" s="104"/>
    </row>
    <row r="1855" spans="33:33" x14ac:dyDescent="0.2">
      <c r="AG1855" s="104"/>
    </row>
    <row r="1856" spans="33:33" x14ac:dyDescent="0.2">
      <c r="AG1856" s="104"/>
    </row>
    <row r="1857" spans="33:33" x14ac:dyDescent="0.2">
      <c r="AG1857" s="104"/>
    </row>
    <row r="1858" spans="33:33" x14ac:dyDescent="0.2">
      <c r="AG1858" s="104"/>
    </row>
    <row r="1859" spans="33:33" x14ac:dyDescent="0.2">
      <c r="AG1859" s="104"/>
    </row>
    <row r="1860" spans="33:33" x14ac:dyDescent="0.2">
      <c r="AG1860" s="104"/>
    </row>
    <row r="1861" spans="33:33" x14ac:dyDescent="0.2">
      <c r="AG1861" s="104"/>
    </row>
    <row r="1862" spans="33:33" x14ac:dyDescent="0.2">
      <c r="AG1862" s="104"/>
    </row>
    <row r="1863" spans="33:33" x14ac:dyDescent="0.2">
      <c r="AG1863" s="104"/>
    </row>
    <row r="1864" spans="33:33" x14ac:dyDescent="0.2">
      <c r="AG1864" s="104"/>
    </row>
    <row r="1865" spans="33:33" x14ac:dyDescent="0.2">
      <c r="AG1865" s="104"/>
    </row>
    <row r="1866" spans="33:33" x14ac:dyDescent="0.2">
      <c r="AG1866" s="104"/>
    </row>
    <row r="1867" spans="33:33" x14ac:dyDescent="0.2">
      <c r="AG1867" s="104"/>
    </row>
    <row r="1868" spans="33:33" x14ac:dyDescent="0.2">
      <c r="AG1868" s="104"/>
    </row>
    <row r="1869" spans="33:33" x14ac:dyDescent="0.2">
      <c r="AG1869" s="104"/>
    </row>
    <row r="1870" spans="33:33" x14ac:dyDescent="0.2">
      <c r="AG1870" s="104"/>
    </row>
    <row r="1871" spans="33:33" x14ac:dyDescent="0.2">
      <c r="AG1871" s="104"/>
    </row>
    <row r="1872" spans="33:33" x14ac:dyDescent="0.2">
      <c r="AG1872" s="104"/>
    </row>
    <row r="1873" spans="33:33" x14ac:dyDescent="0.2">
      <c r="AG1873" s="104"/>
    </row>
    <row r="1874" spans="33:33" x14ac:dyDescent="0.2">
      <c r="AG1874" s="104"/>
    </row>
    <row r="1875" spans="33:33" x14ac:dyDescent="0.2">
      <c r="AG1875" s="104"/>
    </row>
    <row r="1876" spans="33:33" x14ac:dyDescent="0.2">
      <c r="AG1876" s="104"/>
    </row>
    <row r="1877" spans="33:33" x14ac:dyDescent="0.2">
      <c r="AG1877" s="104"/>
    </row>
    <row r="1878" spans="33:33" x14ac:dyDescent="0.2">
      <c r="AG1878" s="104"/>
    </row>
    <row r="1879" spans="33:33" x14ac:dyDescent="0.2">
      <c r="AG1879" s="104"/>
    </row>
    <row r="1880" spans="33:33" x14ac:dyDescent="0.2">
      <c r="AG1880" s="104"/>
    </row>
    <row r="1881" spans="33:33" x14ac:dyDescent="0.2">
      <c r="AG1881" s="104"/>
    </row>
    <row r="1882" spans="33:33" x14ac:dyDescent="0.2">
      <c r="AG1882" s="104"/>
    </row>
    <row r="1883" spans="33:33" x14ac:dyDescent="0.2">
      <c r="AG1883" s="104"/>
    </row>
    <row r="1884" spans="33:33" x14ac:dyDescent="0.2">
      <c r="AG1884" s="104"/>
    </row>
    <row r="1885" spans="33:33" x14ac:dyDescent="0.2">
      <c r="AG1885" s="104"/>
    </row>
    <row r="1886" spans="33:33" x14ac:dyDescent="0.2">
      <c r="AG1886" s="104"/>
    </row>
    <row r="1887" spans="33:33" x14ac:dyDescent="0.2">
      <c r="AG1887" s="104"/>
    </row>
    <row r="1888" spans="33:33" x14ac:dyDescent="0.2">
      <c r="AG1888" s="104"/>
    </row>
    <row r="1889" spans="33:33" x14ac:dyDescent="0.2">
      <c r="AG1889" s="104"/>
    </row>
    <row r="1890" spans="33:33" x14ac:dyDescent="0.2">
      <c r="AG1890" s="104"/>
    </row>
    <row r="1891" spans="33:33" x14ac:dyDescent="0.2">
      <c r="AG1891" s="104"/>
    </row>
    <row r="1892" spans="33:33" x14ac:dyDescent="0.2">
      <c r="AG1892" s="104"/>
    </row>
    <row r="1893" spans="33:33" x14ac:dyDescent="0.2">
      <c r="AG1893" s="104"/>
    </row>
    <row r="1894" spans="33:33" x14ac:dyDescent="0.2">
      <c r="AG1894" s="104"/>
    </row>
    <row r="1895" spans="33:33" x14ac:dyDescent="0.2">
      <c r="AG1895" s="104"/>
    </row>
    <row r="1896" spans="33:33" x14ac:dyDescent="0.2">
      <c r="AG1896" s="104"/>
    </row>
    <row r="1897" spans="33:33" x14ac:dyDescent="0.2">
      <c r="AG1897" s="104"/>
    </row>
    <row r="1898" spans="33:33" x14ac:dyDescent="0.2">
      <c r="AG1898" s="104"/>
    </row>
    <row r="1899" spans="33:33" x14ac:dyDescent="0.2">
      <c r="AG1899" s="104"/>
    </row>
    <row r="1900" spans="33:33" x14ac:dyDescent="0.2">
      <c r="AG1900" s="104"/>
    </row>
    <row r="1901" spans="33:33" x14ac:dyDescent="0.2">
      <c r="AG1901" s="104"/>
    </row>
    <row r="1902" spans="33:33" x14ac:dyDescent="0.2">
      <c r="AG1902" s="104"/>
    </row>
    <row r="1903" spans="33:33" x14ac:dyDescent="0.2">
      <c r="AG1903" s="104"/>
    </row>
    <row r="1904" spans="33:33" x14ac:dyDescent="0.2">
      <c r="AG1904" s="104"/>
    </row>
    <row r="1905" spans="33:33" x14ac:dyDescent="0.2">
      <c r="AG1905" s="104"/>
    </row>
    <row r="1906" spans="33:33" x14ac:dyDescent="0.2">
      <c r="AG1906" s="104"/>
    </row>
    <row r="1907" spans="33:33" x14ac:dyDescent="0.2">
      <c r="AG1907" s="104"/>
    </row>
    <row r="1908" spans="33:33" x14ac:dyDescent="0.2">
      <c r="AG1908" s="104"/>
    </row>
    <row r="1909" spans="33:33" x14ac:dyDescent="0.2">
      <c r="AG1909" s="104"/>
    </row>
    <row r="1910" spans="33:33" x14ac:dyDescent="0.2">
      <c r="AG1910" s="104"/>
    </row>
    <row r="1911" spans="33:33" x14ac:dyDescent="0.2">
      <c r="AG1911" s="104"/>
    </row>
    <row r="1912" spans="33:33" x14ac:dyDescent="0.2">
      <c r="AG1912" s="104"/>
    </row>
    <row r="1913" spans="33:33" x14ac:dyDescent="0.2">
      <c r="AG1913" s="104"/>
    </row>
    <row r="1914" spans="33:33" x14ac:dyDescent="0.2">
      <c r="AG1914" s="104"/>
    </row>
    <row r="1915" spans="33:33" x14ac:dyDescent="0.2">
      <c r="AG1915" s="104"/>
    </row>
    <row r="1916" spans="33:33" x14ac:dyDescent="0.2">
      <c r="AG1916" s="104"/>
    </row>
    <row r="1917" spans="33:33" x14ac:dyDescent="0.2">
      <c r="AG1917" s="104"/>
    </row>
    <row r="1918" spans="33:33" x14ac:dyDescent="0.2">
      <c r="AG1918" s="104"/>
    </row>
    <row r="1919" spans="33:33" x14ac:dyDescent="0.2">
      <c r="AG1919" s="104"/>
    </row>
    <row r="1920" spans="33:33" x14ac:dyDescent="0.2">
      <c r="AG1920" s="104"/>
    </row>
    <row r="1921" spans="33:33" x14ac:dyDescent="0.2">
      <c r="AG1921" s="104"/>
    </row>
    <row r="1922" spans="33:33" x14ac:dyDescent="0.2">
      <c r="AG1922" s="104"/>
    </row>
    <row r="1923" spans="33:33" x14ac:dyDescent="0.2">
      <c r="AG1923" s="104"/>
    </row>
    <row r="1924" spans="33:33" x14ac:dyDescent="0.2">
      <c r="AG1924" s="104"/>
    </row>
    <row r="1925" spans="33:33" x14ac:dyDescent="0.2">
      <c r="AG1925" s="104"/>
    </row>
    <row r="1926" spans="33:33" x14ac:dyDescent="0.2">
      <c r="AG1926" s="104"/>
    </row>
    <row r="1927" spans="33:33" x14ac:dyDescent="0.2">
      <c r="AG1927" s="104"/>
    </row>
    <row r="1928" spans="33:33" x14ac:dyDescent="0.2">
      <c r="AG1928" s="104"/>
    </row>
    <row r="1929" spans="33:33" x14ac:dyDescent="0.2">
      <c r="AG1929" s="104"/>
    </row>
    <row r="1930" spans="33:33" x14ac:dyDescent="0.2">
      <c r="AG1930" s="104"/>
    </row>
    <row r="1931" spans="33:33" x14ac:dyDescent="0.2">
      <c r="AG1931" s="104"/>
    </row>
    <row r="1932" spans="33:33" x14ac:dyDescent="0.2">
      <c r="AG1932" s="104"/>
    </row>
    <row r="1933" spans="33:33" x14ac:dyDescent="0.2">
      <c r="AG1933" s="104"/>
    </row>
    <row r="1934" spans="33:33" x14ac:dyDescent="0.2">
      <c r="AG1934" s="104"/>
    </row>
    <row r="1935" spans="33:33" x14ac:dyDescent="0.2">
      <c r="AG1935" s="104"/>
    </row>
    <row r="1936" spans="33:33" x14ac:dyDescent="0.2">
      <c r="AG1936" s="104"/>
    </row>
    <row r="1937" spans="33:33" x14ac:dyDescent="0.2">
      <c r="AG1937" s="104"/>
    </row>
    <row r="1938" spans="33:33" x14ac:dyDescent="0.2">
      <c r="AG1938" s="104"/>
    </row>
    <row r="1939" spans="33:33" x14ac:dyDescent="0.2">
      <c r="AG1939" s="104"/>
    </row>
    <row r="1940" spans="33:33" x14ac:dyDescent="0.2">
      <c r="AG1940" s="104"/>
    </row>
    <row r="1941" spans="33:33" x14ac:dyDescent="0.2">
      <c r="AG1941" s="104"/>
    </row>
    <row r="1942" spans="33:33" x14ac:dyDescent="0.2">
      <c r="AG1942" s="104"/>
    </row>
    <row r="1943" spans="33:33" x14ac:dyDescent="0.2">
      <c r="AG1943" s="104"/>
    </row>
    <row r="1944" spans="33:33" x14ac:dyDescent="0.2">
      <c r="AG1944" s="104"/>
    </row>
    <row r="1945" spans="33:33" x14ac:dyDescent="0.2">
      <c r="AG1945" s="104"/>
    </row>
    <row r="1946" spans="33:33" x14ac:dyDescent="0.2">
      <c r="AG1946" s="104"/>
    </row>
    <row r="1947" spans="33:33" x14ac:dyDescent="0.2">
      <c r="AG1947" s="104"/>
    </row>
    <row r="1948" spans="33:33" x14ac:dyDescent="0.2">
      <c r="AG1948" s="104"/>
    </row>
    <row r="1949" spans="33:33" x14ac:dyDescent="0.2">
      <c r="AG1949" s="104"/>
    </row>
    <row r="1950" spans="33:33" x14ac:dyDescent="0.2">
      <c r="AG1950" s="104"/>
    </row>
    <row r="1951" spans="33:33" x14ac:dyDescent="0.2">
      <c r="AG1951" s="104"/>
    </row>
    <row r="1952" spans="33:33" x14ac:dyDescent="0.2">
      <c r="AG1952" s="104"/>
    </row>
    <row r="1953" spans="33:33" x14ac:dyDescent="0.2">
      <c r="AG1953" s="104"/>
    </row>
    <row r="1954" spans="33:33" x14ac:dyDescent="0.2">
      <c r="AG1954" s="104"/>
    </row>
    <row r="1955" spans="33:33" x14ac:dyDescent="0.2">
      <c r="AG1955" s="104"/>
    </row>
    <row r="1956" spans="33:33" x14ac:dyDescent="0.2">
      <c r="AG1956" s="104"/>
    </row>
    <row r="1957" spans="33:33" x14ac:dyDescent="0.2">
      <c r="AG1957" s="104"/>
    </row>
    <row r="1958" spans="33:33" x14ac:dyDescent="0.2">
      <c r="AG1958" s="104"/>
    </row>
    <row r="1959" spans="33:33" x14ac:dyDescent="0.2">
      <c r="AG1959" s="104"/>
    </row>
    <row r="1960" spans="33:33" x14ac:dyDescent="0.2">
      <c r="AG1960" s="104"/>
    </row>
    <row r="1961" spans="33:33" x14ac:dyDescent="0.2">
      <c r="AG1961" s="104"/>
    </row>
    <row r="1962" spans="33:33" x14ac:dyDescent="0.2">
      <c r="AG1962" s="104"/>
    </row>
    <row r="1963" spans="33:33" x14ac:dyDescent="0.2">
      <c r="AG1963" s="104"/>
    </row>
    <row r="1964" spans="33:33" x14ac:dyDescent="0.2">
      <c r="AG1964" s="104"/>
    </row>
    <row r="1965" spans="33:33" x14ac:dyDescent="0.2">
      <c r="AG1965" s="104"/>
    </row>
    <row r="1966" spans="33:33" x14ac:dyDescent="0.2">
      <c r="AG1966" s="104"/>
    </row>
    <row r="1967" spans="33:33" x14ac:dyDescent="0.2">
      <c r="AG1967" s="104"/>
    </row>
    <row r="1968" spans="33:33" x14ac:dyDescent="0.2">
      <c r="AG1968" s="104"/>
    </row>
    <row r="1969" spans="33:33" x14ac:dyDescent="0.2">
      <c r="AG1969" s="104"/>
    </row>
    <row r="1970" spans="33:33" x14ac:dyDescent="0.2">
      <c r="AG1970" s="104"/>
    </row>
    <row r="1971" spans="33:33" x14ac:dyDescent="0.2">
      <c r="AG1971" s="104"/>
    </row>
    <row r="1972" spans="33:33" x14ac:dyDescent="0.2">
      <c r="AG1972" s="104"/>
    </row>
    <row r="1973" spans="33:33" x14ac:dyDescent="0.2">
      <c r="AG1973" s="104"/>
    </row>
    <row r="1974" spans="33:33" x14ac:dyDescent="0.2">
      <c r="AG1974" s="104"/>
    </row>
    <row r="1975" spans="33:33" x14ac:dyDescent="0.2">
      <c r="AG1975" s="104"/>
    </row>
    <row r="1976" spans="33:33" x14ac:dyDescent="0.2">
      <c r="AG1976" s="104"/>
    </row>
    <row r="1977" spans="33:33" x14ac:dyDescent="0.2">
      <c r="AG1977" s="104"/>
    </row>
    <row r="1978" spans="33:33" x14ac:dyDescent="0.2">
      <c r="AG1978" s="104"/>
    </row>
    <row r="1979" spans="33:33" x14ac:dyDescent="0.2">
      <c r="AG1979" s="104"/>
    </row>
    <row r="1980" spans="33:33" x14ac:dyDescent="0.2">
      <c r="AG1980" s="104"/>
    </row>
    <row r="1981" spans="33:33" x14ac:dyDescent="0.2">
      <c r="AG1981" s="104"/>
    </row>
    <row r="1982" spans="33:33" x14ac:dyDescent="0.2">
      <c r="AG1982" s="104"/>
    </row>
    <row r="1983" spans="33:33" x14ac:dyDescent="0.2">
      <c r="AG1983" s="104"/>
    </row>
    <row r="1984" spans="33:33" x14ac:dyDescent="0.2">
      <c r="AG1984" s="104"/>
    </row>
    <row r="1985" spans="33:33" x14ac:dyDescent="0.2">
      <c r="AG1985" s="104"/>
    </row>
    <row r="1986" spans="33:33" x14ac:dyDescent="0.2">
      <c r="AG1986" s="104"/>
    </row>
    <row r="1987" spans="33:33" x14ac:dyDescent="0.2">
      <c r="AG1987" s="104"/>
    </row>
    <row r="1988" spans="33:33" x14ac:dyDescent="0.2">
      <c r="AG1988" s="104"/>
    </row>
    <row r="1989" spans="33:33" x14ac:dyDescent="0.2">
      <c r="AG1989" s="104"/>
    </row>
    <row r="1990" spans="33:33" x14ac:dyDescent="0.2">
      <c r="AG1990" s="104"/>
    </row>
    <row r="1991" spans="33:33" x14ac:dyDescent="0.2">
      <c r="AG1991" s="104"/>
    </row>
    <row r="1992" spans="33:33" x14ac:dyDescent="0.2">
      <c r="AG1992" s="104"/>
    </row>
    <row r="1993" spans="33:33" x14ac:dyDescent="0.2">
      <c r="AG1993" s="104"/>
    </row>
    <row r="1994" spans="33:33" x14ac:dyDescent="0.2">
      <c r="AG1994" s="104"/>
    </row>
    <row r="1995" spans="33:33" x14ac:dyDescent="0.2">
      <c r="AG1995" s="104"/>
    </row>
    <row r="1996" spans="33:33" x14ac:dyDescent="0.2">
      <c r="AG1996" s="104"/>
    </row>
    <row r="1997" spans="33:33" x14ac:dyDescent="0.2">
      <c r="AG1997" s="104"/>
    </row>
    <row r="1998" spans="33:33" x14ac:dyDescent="0.2">
      <c r="AG1998" s="104"/>
    </row>
    <row r="1999" spans="33:33" x14ac:dyDescent="0.2">
      <c r="AG1999" s="104"/>
    </row>
    <row r="2000" spans="33:33" x14ac:dyDescent="0.2">
      <c r="AG2000" s="104"/>
    </row>
    <row r="2001" spans="33:33" x14ac:dyDescent="0.2">
      <c r="AG2001" s="104"/>
    </row>
    <row r="2002" spans="33:33" x14ac:dyDescent="0.2">
      <c r="AG2002" s="104"/>
    </row>
    <row r="2003" spans="33:33" x14ac:dyDescent="0.2">
      <c r="AG2003" s="104"/>
    </row>
    <row r="2004" spans="33:33" x14ac:dyDescent="0.2">
      <c r="AG2004" s="104"/>
    </row>
    <row r="2005" spans="33:33" x14ac:dyDescent="0.2">
      <c r="AG2005" s="104"/>
    </row>
    <row r="2006" spans="33:33" x14ac:dyDescent="0.2">
      <c r="AG2006" s="104"/>
    </row>
    <row r="2007" spans="33:33" x14ac:dyDescent="0.2">
      <c r="AG2007" s="104"/>
    </row>
    <row r="2008" spans="33:33" x14ac:dyDescent="0.2">
      <c r="AG2008" s="104"/>
    </row>
    <row r="2009" spans="33:33" x14ac:dyDescent="0.2">
      <c r="AG2009" s="104"/>
    </row>
    <row r="2010" spans="33:33" x14ac:dyDescent="0.2">
      <c r="AG2010" s="104"/>
    </row>
    <row r="2011" spans="33:33" x14ac:dyDescent="0.2">
      <c r="AG2011" s="104"/>
    </row>
    <row r="2012" spans="33:33" x14ac:dyDescent="0.2">
      <c r="AG2012" s="104"/>
    </row>
    <row r="2013" spans="33:33" x14ac:dyDescent="0.2">
      <c r="AG2013" s="104"/>
    </row>
    <row r="2014" spans="33:33" x14ac:dyDescent="0.2">
      <c r="AG2014" s="104"/>
    </row>
    <row r="2015" spans="33:33" x14ac:dyDescent="0.2">
      <c r="AG2015" s="104"/>
    </row>
    <row r="2016" spans="33:33" x14ac:dyDescent="0.2">
      <c r="AG2016" s="104"/>
    </row>
    <row r="2017" spans="33:33" x14ac:dyDescent="0.2">
      <c r="AG2017" s="104"/>
    </row>
    <row r="2018" spans="33:33" x14ac:dyDescent="0.2">
      <c r="AG2018" s="104"/>
    </row>
    <row r="2019" spans="33:33" x14ac:dyDescent="0.2">
      <c r="AG2019" s="104"/>
    </row>
    <row r="2020" spans="33:33" x14ac:dyDescent="0.2">
      <c r="AG2020" s="104"/>
    </row>
    <row r="2021" spans="33:33" x14ac:dyDescent="0.2">
      <c r="AG2021" s="104"/>
    </row>
    <row r="2022" spans="33:33" x14ac:dyDescent="0.2">
      <c r="AG2022" s="104"/>
    </row>
    <row r="2023" spans="33:33" x14ac:dyDescent="0.2">
      <c r="AG2023" s="104"/>
    </row>
    <row r="2024" spans="33:33" x14ac:dyDescent="0.2">
      <c r="AG2024" s="104"/>
    </row>
    <row r="2025" spans="33:33" x14ac:dyDescent="0.2">
      <c r="AG2025" s="104"/>
    </row>
    <row r="2026" spans="33:33" x14ac:dyDescent="0.2">
      <c r="AG2026" s="104"/>
    </row>
    <row r="2027" spans="33:33" x14ac:dyDescent="0.2">
      <c r="AG2027" s="104"/>
    </row>
    <row r="2028" spans="33:33" x14ac:dyDescent="0.2">
      <c r="AG2028" s="104"/>
    </row>
    <row r="2029" spans="33:33" x14ac:dyDescent="0.2">
      <c r="AG2029" s="104"/>
    </row>
    <row r="2030" spans="33:33" x14ac:dyDescent="0.2">
      <c r="AG2030" s="104"/>
    </row>
    <row r="2031" spans="33:33" x14ac:dyDescent="0.2">
      <c r="AG2031" s="104"/>
    </row>
    <row r="2032" spans="33:33" x14ac:dyDescent="0.2">
      <c r="AG2032" s="104"/>
    </row>
    <row r="2033" spans="33:33" x14ac:dyDescent="0.2">
      <c r="AG2033" s="104"/>
    </row>
    <row r="2034" spans="33:33" x14ac:dyDescent="0.2">
      <c r="AG2034" s="104"/>
    </row>
    <row r="2035" spans="33:33" x14ac:dyDescent="0.2">
      <c r="AG2035" s="104"/>
    </row>
    <row r="2036" spans="33:33" x14ac:dyDescent="0.2">
      <c r="AG2036" s="104"/>
    </row>
    <row r="2037" spans="33:33" x14ac:dyDescent="0.2">
      <c r="AG2037" s="104"/>
    </row>
    <row r="2038" spans="33:33" x14ac:dyDescent="0.2">
      <c r="AG2038" s="104"/>
    </row>
    <row r="2039" spans="33:33" x14ac:dyDescent="0.2">
      <c r="AG2039" s="104"/>
    </row>
    <row r="2040" spans="33:33" x14ac:dyDescent="0.2">
      <c r="AG2040" s="104"/>
    </row>
    <row r="2041" spans="33:33" x14ac:dyDescent="0.2">
      <c r="AG2041" s="104"/>
    </row>
    <row r="2042" spans="33:33" x14ac:dyDescent="0.2">
      <c r="AG2042" s="104"/>
    </row>
    <row r="2043" spans="33:33" x14ac:dyDescent="0.2">
      <c r="AG2043" s="104"/>
    </row>
    <row r="2044" spans="33:33" x14ac:dyDescent="0.2">
      <c r="AG2044" s="104"/>
    </row>
    <row r="2045" spans="33:33" x14ac:dyDescent="0.2">
      <c r="AG2045" s="104"/>
    </row>
    <row r="2046" spans="33:33" x14ac:dyDescent="0.2">
      <c r="AG2046" s="104"/>
    </row>
    <row r="2047" spans="33:33" x14ac:dyDescent="0.2">
      <c r="AG2047" s="104"/>
    </row>
    <row r="2048" spans="33:33" x14ac:dyDescent="0.2">
      <c r="AG2048" s="104"/>
    </row>
    <row r="2049" spans="33:33" x14ac:dyDescent="0.2">
      <c r="AG2049" s="104"/>
    </row>
    <row r="2050" spans="33:33" x14ac:dyDescent="0.2">
      <c r="AG2050" s="104"/>
    </row>
    <row r="2051" spans="33:33" x14ac:dyDescent="0.2">
      <c r="AG2051" s="104"/>
    </row>
    <row r="2052" spans="33:33" x14ac:dyDescent="0.2">
      <c r="AG2052" s="104"/>
    </row>
    <row r="2053" spans="33:33" x14ac:dyDescent="0.2">
      <c r="AG2053" s="104"/>
    </row>
    <row r="2054" spans="33:33" x14ac:dyDescent="0.2">
      <c r="AG2054" s="104"/>
    </row>
    <row r="2055" spans="33:33" x14ac:dyDescent="0.2">
      <c r="AG2055" s="104"/>
    </row>
    <row r="2056" spans="33:33" x14ac:dyDescent="0.2">
      <c r="AG2056" s="104"/>
    </row>
    <row r="2057" spans="33:33" x14ac:dyDescent="0.2">
      <c r="AG2057" s="104"/>
    </row>
    <row r="2058" spans="33:33" x14ac:dyDescent="0.2">
      <c r="AG2058" s="104"/>
    </row>
    <row r="2059" spans="33:33" x14ac:dyDescent="0.2">
      <c r="AG2059" s="104"/>
    </row>
    <row r="2060" spans="33:33" x14ac:dyDescent="0.2">
      <c r="AG2060" s="104"/>
    </row>
    <row r="2061" spans="33:33" x14ac:dyDescent="0.2">
      <c r="AG2061" s="104"/>
    </row>
    <row r="2062" spans="33:33" x14ac:dyDescent="0.2">
      <c r="AG2062" s="104"/>
    </row>
    <row r="2063" spans="33:33" x14ac:dyDescent="0.2">
      <c r="AG2063" s="104"/>
    </row>
    <row r="2064" spans="33:33" x14ac:dyDescent="0.2">
      <c r="AG2064" s="104"/>
    </row>
    <row r="2065" spans="33:33" x14ac:dyDescent="0.2">
      <c r="AG2065" s="104"/>
    </row>
    <row r="2066" spans="33:33" x14ac:dyDescent="0.2">
      <c r="AG2066" s="104"/>
    </row>
    <row r="2067" spans="33:33" x14ac:dyDescent="0.2">
      <c r="AG2067" s="104"/>
    </row>
    <row r="2068" spans="33:33" x14ac:dyDescent="0.2">
      <c r="AG2068" s="104"/>
    </row>
    <row r="2069" spans="33:33" x14ac:dyDescent="0.2">
      <c r="AG2069" s="104"/>
    </row>
    <row r="2070" spans="33:33" x14ac:dyDescent="0.2">
      <c r="AG2070" s="104"/>
    </row>
    <row r="2071" spans="33:33" x14ac:dyDescent="0.2">
      <c r="AG2071" s="104"/>
    </row>
    <row r="2072" spans="33:33" x14ac:dyDescent="0.2">
      <c r="AG2072" s="104"/>
    </row>
    <row r="2073" spans="33:33" x14ac:dyDescent="0.2">
      <c r="AG2073" s="104"/>
    </row>
    <row r="2074" spans="33:33" x14ac:dyDescent="0.2">
      <c r="AG2074" s="104"/>
    </row>
    <row r="2075" spans="33:33" x14ac:dyDescent="0.2">
      <c r="AG2075" s="104"/>
    </row>
    <row r="2076" spans="33:33" x14ac:dyDescent="0.2">
      <c r="AG2076" s="104"/>
    </row>
    <row r="2077" spans="33:33" x14ac:dyDescent="0.2">
      <c r="AG2077" s="104"/>
    </row>
    <row r="2078" spans="33:33" x14ac:dyDescent="0.2">
      <c r="AG2078" s="104"/>
    </row>
    <row r="2079" spans="33:33" x14ac:dyDescent="0.2">
      <c r="AG2079" s="104"/>
    </row>
    <row r="2080" spans="33:33" x14ac:dyDescent="0.2">
      <c r="AG2080" s="104"/>
    </row>
    <row r="2081" spans="33:33" x14ac:dyDescent="0.2">
      <c r="AG2081" s="104"/>
    </row>
    <row r="2082" spans="33:33" x14ac:dyDescent="0.2">
      <c r="AG2082" s="104"/>
    </row>
    <row r="2083" spans="33:33" x14ac:dyDescent="0.2">
      <c r="AG2083" s="104"/>
    </row>
    <row r="2084" spans="33:33" x14ac:dyDescent="0.2">
      <c r="AG2084" s="104"/>
    </row>
    <row r="2085" spans="33:33" x14ac:dyDescent="0.2">
      <c r="AG2085" s="104"/>
    </row>
    <row r="2086" spans="33:33" x14ac:dyDescent="0.2">
      <c r="AG2086" s="104"/>
    </row>
    <row r="2087" spans="33:33" x14ac:dyDescent="0.2">
      <c r="AG2087" s="104"/>
    </row>
    <row r="2088" spans="33:33" x14ac:dyDescent="0.2">
      <c r="AG2088" s="104"/>
    </row>
    <row r="2089" spans="33:33" x14ac:dyDescent="0.2">
      <c r="AG2089" s="104"/>
    </row>
    <row r="2090" spans="33:33" x14ac:dyDescent="0.2">
      <c r="AG2090" s="104"/>
    </row>
    <row r="2091" spans="33:33" x14ac:dyDescent="0.2">
      <c r="AG2091" s="104"/>
    </row>
    <row r="2092" spans="33:33" x14ac:dyDescent="0.2">
      <c r="AG2092" s="104"/>
    </row>
    <row r="2093" spans="33:33" x14ac:dyDescent="0.2">
      <c r="AG2093" s="104"/>
    </row>
    <row r="2094" spans="33:33" x14ac:dyDescent="0.2">
      <c r="AG2094" s="104"/>
    </row>
    <row r="2095" spans="33:33" x14ac:dyDescent="0.2">
      <c r="AG2095" s="104"/>
    </row>
    <row r="2096" spans="33:33" x14ac:dyDescent="0.2">
      <c r="AG2096" s="104"/>
    </row>
    <row r="2097" spans="33:33" x14ac:dyDescent="0.2">
      <c r="AG2097" s="104"/>
    </row>
    <row r="2098" spans="33:33" x14ac:dyDescent="0.2">
      <c r="AG2098" s="104"/>
    </row>
    <row r="2099" spans="33:33" x14ac:dyDescent="0.2">
      <c r="AG2099" s="104"/>
    </row>
    <row r="2100" spans="33:33" x14ac:dyDescent="0.2">
      <c r="AG2100" s="104"/>
    </row>
    <row r="2101" spans="33:33" x14ac:dyDescent="0.2">
      <c r="AG2101" s="104"/>
    </row>
    <row r="2102" spans="33:33" x14ac:dyDescent="0.2">
      <c r="AG2102" s="104"/>
    </row>
    <row r="2103" spans="33:33" x14ac:dyDescent="0.2">
      <c r="AG2103" s="104"/>
    </row>
    <row r="2104" spans="33:33" x14ac:dyDescent="0.2">
      <c r="AG2104" s="104"/>
    </row>
    <row r="2105" spans="33:33" x14ac:dyDescent="0.2">
      <c r="AG2105" s="104"/>
    </row>
    <row r="2106" spans="33:33" x14ac:dyDescent="0.2">
      <c r="AG2106" s="104"/>
    </row>
    <row r="2107" spans="33:33" x14ac:dyDescent="0.2">
      <c r="AG2107" s="104"/>
    </row>
    <row r="2108" spans="33:33" x14ac:dyDescent="0.2">
      <c r="AG2108" s="104"/>
    </row>
    <row r="2109" spans="33:33" x14ac:dyDescent="0.2">
      <c r="AG2109" s="104"/>
    </row>
    <row r="2110" spans="33:33" x14ac:dyDescent="0.2">
      <c r="AG2110" s="104"/>
    </row>
    <row r="2111" spans="33:33" x14ac:dyDescent="0.2">
      <c r="AG2111" s="104"/>
    </row>
    <row r="2112" spans="33:33" x14ac:dyDescent="0.2">
      <c r="AG2112" s="104"/>
    </row>
    <row r="2113" spans="33:33" x14ac:dyDescent="0.2">
      <c r="AG2113" s="104"/>
    </row>
    <row r="2114" spans="33:33" x14ac:dyDescent="0.2">
      <c r="AG2114" s="104"/>
    </row>
    <row r="2115" spans="33:33" x14ac:dyDescent="0.2">
      <c r="AG2115" s="104"/>
    </row>
    <row r="2116" spans="33:33" x14ac:dyDescent="0.2">
      <c r="AG2116" s="104"/>
    </row>
    <row r="2117" spans="33:33" x14ac:dyDescent="0.2">
      <c r="AG2117" s="104"/>
    </row>
    <row r="2118" spans="33:33" x14ac:dyDescent="0.2">
      <c r="AG2118" s="104"/>
    </row>
    <row r="2119" spans="33:33" x14ac:dyDescent="0.2">
      <c r="AG2119" s="104"/>
    </row>
    <row r="2120" spans="33:33" x14ac:dyDescent="0.2">
      <c r="AG2120" s="104"/>
    </row>
    <row r="2121" spans="33:33" x14ac:dyDescent="0.2">
      <c r="AG2121" s="104"/>
    </row>
    <row r="2122" spans="33:33" x14ac:dyDescent="0.2">
      <c r="AG2122" s="104"/>
    </row>
    <row r="2123" spans="33:33" x14ac:dyDescent="0.2">
      <c r="AG2123" s="104"/>
    </row>
    <row r="2124" spans="33:33" x14ac:dyDescent="0.2">
      <c r="AG2124" s="104"/>
    </row>
    <row r="2125" spans="33:33" x14ac:dyDescent="0.2">
      <c r="AG2125" s="104"/>
    </row>
    <row r="2126" spans="33:33" x14ac:dyDescent="0.2">
      <c r="AG2126" s="104"/>
    </row>
    <row r="2127" spans="33:33" x14ac:dyDescent="0.2">
      <c r="AG2127" s="104"/>
    </row>
    <row r="2128" spans="33:33" x14ac:dyDescent="0.2">
      <c r="AG2128" s="104"/>
    </row>
    <row r="2129" spans="33:33" x14ac:dyDescent="0.2">
      <c r="AG2129" s="104"/>
    </row>
    <row r="2130" spans="33:33" x14ac:dyDescent="0.2">
      <c r="AG2130" s="104"/>
    </row>
    <row r="2131" spans="33:33" x14ac:dyDescent="0.2">
      <c r="AG2131" s="104"/>
    </row>
    <row r="2132" spans="33:33" x14ac:dyDescent="0.2">
      <c r="AG2132" s="104"/>
    </row>
    <row r="2133" spans="33:33" x14ac:dyDescent="0.2">
      <c r="AG2133" s="104"/>
    </row>
    <row r="2134" spans="33:33" x14ac:dyDescent="0.2">
      <c r="AG2134" s="104"/>
    </row>
    <row r="2135" spans="33:33" x14ac:dyDescent="0.2">
      <c r="AG2135" s="104"/>
    </row>
    <row r="2136" spans="33:33" x14ac:dyDescent="0.2">
      <c r="AG2136" s="104"/>
    </row>
    <row r="2137" spans="33:33" x14ac:dyDescent="0.2">
      <c r="AG2137" s="104"/>
    </row>
    <row r="2138" spans="33:33" x14ac:dyDescent="0.2">
      <c r="AG2138" s="104"/>
    </row>
    <row r="2139" spans="33:33" x14ac:dyDescent="0.2">
      <c r="AG2139" s="104"/>
    </row>
    <row r="2140" spans="33:33" x14ac:dyDescent="0.2">
      <c r="AG2140" s="104"/>
    </row>
    <row r="2141" spans="33:33" x14ac:dyDescent="0.2">
      <c r="AG2141" s="104"/>
    </row>
    <row r="2142" spans="33:33" x14ac:dyDescent="0.2">
      <c r="AG2142" s="104"/>
    </row>
    <row r="2143" spans="33:33" x14ac:dyDescent="0.2">
      <c r="AG2143" s="104"/>
    </row>
    <row r="2144" spans="33:33" x14ac:dyDescent="0.2">
      <c r="AG2144" s="104"/>
    </row>
    <row r="2145" spans="33:33" x14ac:dyDescent="0.2">
      <c r="AG2145" s="104"/>
    </row>
    <row r="2146" spans="33:33" x14ac:dyDescent="0.2">
      <c r="AG2146" s="104"/>
    </row>
    <row r="2147" spans="33:33" x14ac:dyDescent="0.2">
      <c r="AG2147" s="104"/>
    </row>
    <row r="2148" spans="33:33" x14ac:dyDescent="0.2">
      <c r="AG2148" s="104"/>
    </row>
    <row r="2149" spans="33:33" x14ac:dyDescent="0.2">
      <c r="AG2149" s="104"/>
    </row>
    <row r="2150" spans="33:33" x14ac:dyDescent="0.2">
      <c r="AG2150" s="104"/>
    </row>
    <row r="2151" spans="33:33" x14ac:dyDescent="0.2">
      <c r="AG2151" s="104"/>
    </row>
    <row r="2152" spans="33:33" x14ac:dyDescent="0.2">
      <c r="AG2152" s="104"/>
    </row>
    <row r="2153" spans="33:33" x14ac:dyDescent="0.2">
      <c r="AG2153" s="104"/>
    </row>
    <row r="2154" spans="33:33" x14ac:dyDescent="0.2">
      <c r="AG2154" s="104"/>
    </row>
    <row r="2155" spans="33:33" x14ac:dyDescent="0.2">
      <c r="AG2155" s="104"/>
    </row>
    <row r="2156" spans="33:33" x14ac:dyDescent="0.2">
      <c r="AG2156" s="104"/>
    </row>
    <row r="2157" spans="33:33" x14ac:dyDescent="0.2">
      <c r="AG2157" s="104"/>
    </row>
    <row r="2158" spans="33:33" x14ac:dyDescent="0.2">
      <c r="AG2158" s="104"/>
    </row>
    <row r="2159" spans="33:33" x14ac:dyDescent="0.2">
      <c r="AG2159" s="104"/>
    </row>
    <row r="2160" spans="33:33" x14ac:dyDescent="0.2">
      <c r="AG2160" s="104"/>
    </row>
    <row r="2161" spans="33:33" x14ac:dyDescent="0.2">
      <c r="AG2161" s="104"/>
    </row>
    <row r="2162" spans="33:33" x14ac:dyDescent="0.2">
      <c r="AG2162" s="104"/>
    </row>
    <row r="2163" spans="33:33" x14ac:dyDescent="0.2">
      <c r="AG2163" s="104"/>
    </row>
    <row r="2164" spans="33:33" x14ac:dyDescent="0.2">
      <c r="AG2164" s="104"/>
    </row>
    <row r="2165" spans="33:33" x14ac:dyDescent="0.2">
      <c r="AG2165" s="104"/>
    </row>
    <row r="2166" spans="33:33" x14ac:dyDescent="0.2">
      <c r="AG2166" s="104"/>
    </row>
    <row r="2167" spans="33:33" x14ac:dyDescent="0.2">
      <c r="AG2167" s="104"/>
    </row>
    <row r="2168" spans="33:33" x14ac:dyDescent="0.2">
      <c r="AG2168" s="104"/>
    </row>
    <row r="2169" spans="33:33" x14ac:dyDescent="0.2">
      <c r="AG2169" s="104"/>
    </row>
    <row r="2170" spans="33:33" x14ac:dyDescent="0.2">
      <c r="AG2170" s="104"/>
    </row>
    <row r="2171" spans="33:33" x14ac:dyDescent="0.2">
      <c r="AG2171" s="104"/>
    </row>
    <row r="2172" spans="33:33" x14ac:dyDescent="0.2">
      <c r="AG2172" s="104"/>
    </row>
    <row r="2173" spans="33:33" x14ac:dyDescent="0.2">
      <c r="AG2173" s="104"/>
    </row>
    <row r="2174" spans="33:33" x14ac:dyDescent="0.2">
      <c r="AG2174" s="104"/>
    </row>
    <row r="2175" spans="33:33" x14ac:dyDescent="0.2">
      <c r="AG2175" s="104"/>
    </row>
    <row r="2176" spans="33:33" x14ac:dyDescent="0.2">
      <c r="AG2176" s="104"/>
    </row>
    <row r="2177" spans="33:33" x14ac:dyDescent="0.2">
      <c r="AG2177" s="104"/>
    </row>
    <row r="2178" spans="33:33" x14ac:dyDescent="0.2">
      <c r="AG2178" s="104"/>
    </row>
    <row r="2179" spans="33:33" x14ac:dyDescent="0.2">
      <c r="AG2179" s="104"/>
    </row>
    <row r="2180" spans="33:33" x14ac:dyDescent="0.2">
      <c r="AG2180" s="104"/>
    </row>
    <row r="2181" spans="33:33" x14ac:dyDescent="0.2">
      <c r="AG2181" s="104"/>
    </row>
    <row r="2182" spans="33:33" x14ac:dyDescent="0.2">
      <c r="AG2182" s="104"/>
    </row>
    <row r="2183" spans="33:33" x14ac:dyDescent="0.2">
      <c r="AG2183" s="104"/>
    </row>
    <row r="2184" spans="33:33" x14ac:dyDescent="0.2">
      <c r="AG2184" s="104"/>
    </row>
    <row r="2185" spans="33:33" x14ac:dyDescent="0.2">
      <c r="AG2185" s="104"/>
    </row>
    <row r="2186" spans="33:33" x14ac:dyDescent="0.2">
      <c r="AG2186" s="104"/>
    </row>
    <row r="2187" spans="33:33" x14ac:dyDescent="0.2">
      <c r="AG2187" s="104"/>
    </row>
    <row r="2188" spans="33:33" x14ac:dyDescent="0.2">
      <c r="AG2188" s="104"/>
    </row>
    <row r="2189" spans="33:33" x14ac:dyDescent="0.2">
      <c r="AG2189" s="104"/>
    </row>
    <row r="2190" spans="33:33" x14ac:dyDescent="0.2">
      <c r="AG2190" s="104"/>
    </row>
    <row r="2191" spans="33:33" x14ac:dyDescent="0.2">
      <c r="AG2191" s="104"/>
    </row>
    <row r="2192" spans="33:33" x14ac:dyDescent="0.2">
      <c r="AG2192" s="104"/>
    </row>
    <row r="2193" spans="33:33" x14ac:dyDescent="0.2">
      <c r="AG2193" s="104"/>
    </row>
    <row r="2194" spans="33:33" x14ac:dyDescent="0.2">
      <c r="AG2194" s="104"/>
    </row>
    <row r="2195" spans="33:33" x14ac:dyDescent="0.2">
      <c r="AG2195" s="104"/>
    </row>
    <row r="2196" spans="33:33" x14ac:dyDescent="0.2">
      <c r="AG2196" s="104"/>
    </row>
    <row r="2197" spans="33:33" x14ac:dyDescent="0.2">
      <c r="AG2197" s="104"/>
    </row>
    <row r="2198" spans="33:33" x14ac:dyDescent="0.2">
      <c r="AG2198" s="104"/>
    </row>
    <row r="2199" spans="33:33" x14ac:dyDescent="0.2">
      <c r="AG2199" s="104"/>
    </row>
    <row r="2200" spans="33:33" x14ac:dyDescent="0.2">
      <c r="AG2200" s="104"/>
    </row>
    <row r="2201" spans="33:33" x14ac:dyDescent="0.2">
      <c r="AG2201" s="104"/>
    </row>
    <row r="2202" spans="33:33" x14ac:dyDescent="0.2">
      <c r="AG2202" s="104"/>
    </row>
    <row r="2203" spans="33:33" x14ac:dyDescent="0.2">
      <c r="AG2203" s="104"/>
    </row>
    <row r="2204" spans="33:33" x14ac:dyDescent="0.2">
      <c r="AG2204" s="104"/>
    </row>
    <row r="2205" spans="33:33" x14ac:dyDescent="0.2">
      <c r="AG2205" s="104"/>
    </row>
    <row r="2206" spans="33:33" x14ac:dyDescent="0.2">
      <c r="AG2206" s="104"/>
    </row>
    <row r="2207" spans="33:33" x14ac:dyDescent="0.2">
      <c r="AG2207" s="104"/>
    </row>
    <row r="2208" spans="33:33" x14ac:dyDescent="0.2">
      <c r="AG2208" s="104"/>
    </row>
    <row r="2209" spans="33:33" x14ac:dyDescent="0.2">
      <c r="AG2209" s="104"/>
    </row>
    <row r="2210" spans="33:33" x14ac:dyDescent="0.2">
      <c r="AG2210" s="104"/>
    </row>
    <row r="2211" spans="33:33" x14ac:dyDescent="0.2">
      <c r="AG2211" s="104"/>
    </row>
    <row r="2212" spans="33:33" x14ac:dyDescent="0.2">
      <c r="AG2212" s="104"/>
    </row>
    <row r="2213" spans="33:33" x14ac:dyDescent="0.2">
      <c r="AG2213" s="104"/>
    </row>
    <row r="2214" spans="33:33" x14ac:dyDescent="0.2">
      <c r="AG2214" s="104"/>
    </row>
    <row r="2215" spans="33:33" x14ac:dyDescent="0.2">
      <c r="AG2215" s="104"/>
    </row>
    <row r="2216" spans="33:33" x14ac:dyDescent="0.2">
      <c r="AG2216" s="104"/>
    </row>
    <row r="2217" spans="33:33" x14ac:dyDescent="0.2">
      <c r="AG2217" s="104"/>
    </row>
    <row r="2218" spans="33:33" x14ac:dyDescent="0.2">
      <c r="AG2218" s="104"/>
    </row>
    <row r="2219" spans="33:33" x14ac:dyDescent="0.2">
      <c r="AG2219" s="104"/>
    </row>
    <row r="2220" spans="33:33" x14ac:dyDescent="0.2">
      <c r="AG2220" s="104"/>
    </row>
    <row r="2221" spans="33:33" x14ac:dyDescent="0.2">
      <c r="AG2221" s="104"/>
    </row>
    <row r="2222" spans="33:33" x14ac:dyDescent="0.2">
      <c r="AG2222" s="104"/>
    </row>
    <row r="2223" spans="33:33" x14ac:dyDescent="0.2">
      <c r="AG2223" s="104"/>
    </row>
    <row r="2224" spans="33:33" x14ac:dyDescent="0.2">
      <c r="AG2224" s="104"/>
    </row>
    <row r="2225" spans="33:33" x14ac:dyDescent="0.2">
      <c r="AG2225" s="104"/>
    </row>
    <row r="2226" spans="33:33" x14ac:dyDescent="0.2">
      <c r="AG2226" s="104"/>
    </row>
    <row r="2227" spans="33:33" x14ac:dyDescent="0.2">
      <c r="AG2227" s="104"/>
    </row>
    <row r="2228" spans="33:33" x14ac:dyDescent="0.2">
      <c r="AG2228" s="104"/>
    </row>
    <row r="2229" spans="33:33" x14ac:dyDescent="0.2">
      <c r="AG2229" s="104"/>
    </row>
    <row r="2230" spans="33:33" x14ac:dyDescent="0.2">
      <c r="AG2230" s="104"/>
    </row>
    <row r="2231" spans="33:33" x14ac:dyDescent="0.2">
      <c r="AG2231" s="104"/>
    </row>
    <row r="2232" spans="33:33" x14ac:dyDescent="0.2">
      <c r="AG2232" s="104"/>
    </row>
    <row r="2233" spans="33:33" x14ac:dyDescent="0.2">
      <c r="AG2233" s="104"/>
    </row>
    <row r="2234" spans="33:33" x14ac:dyDescent="0.2">
      <c r="AG2234" s="104"/>
    </row>
    <row r="2235" spans="33:33" x14ac:dyDescent="0.2">
      <c r="AG2235" s="104"/>
    </row>
    <row r="2236" spans="33:33" x14ac:dyDescent="0.2">
      <c r="AG2236" s="104"/>
    </row>
    <row r="2237" spans="33:33" x14ac:dyDescent="0.2">
      <c r="AG2237" s="104"/>
    </row>
    <row r="2238" spans="33:33" x14ac:dyDescent="0.2">
      <c r="AG2238" s="104"/>
    </row>
    <row r="2239" spans="33:33" x14ac:dyDescent="0.2">
      <c r="AG2239" s="104"/>
    </row>
    <row r="2240" spans="33:33" x14ac:dyDescent="0.2">
      <c r="AG2240" s="104"/>
    </row>
    <row r="2241" spans="33:33" x14ac:dyDescent="0.2">
      <c r="AG2241" s="104"/>
    </row>
    <row r="2242" spans="33:33" x14ac:dyDescent="0.2">
      <c r="AG2242" s="104"/>
    </row>
    <row r="2243" spans="33:33" x14ac:dyDescent="0.2">
      <c r="AG2243" s="104"/>
    </row>
    <row r="2244" spans="33:33" x14ac:dyDescent="0.2">
      <c r="AG2244" s="104"/>
    </row>
    <row r="2245" spans="33:33" x14ac:dyDescent="0.2">
      <c r="AG2245" s="104"/>
    </row>
    <row r="2246" spans="33:33" x14ac:dyDescent="0.2">
      <c r="AG2246" s="104"/>
    </row>
    <row r="2247" spans="33:33" x14ac:dyDescent="0.2">
      <c r="AG2247" s="104"/>
    </row>
    <row r="2248" spans="33:33" x14ac:dyDescent="0.2">
      <c r="AG2248" s="104"/>
    </row>
    <row r="2249" spans="33:33" x14ac:dyDescent="0.2">
      <c r="AG2249" s="104"/>
    </row>
    <row r="2250" spans="33:33" x14ac:dyDescent="0.2">
      <c r="AG2250" s="104"/>
    </row>
    <row r="2251" spans="33:33" x14ac:dyDescent="0.2">
      <c r="AG2251" s="104"/>
    </row>
    <row r="2252" spans="33:33" x14ac:dyDescent="0.2">
      <c r="AG2252" s="104"/>
    </row>
    <row r="2253" spans="33:33" x14ac:dyDescent="0.2">
      <c r="AG2253" s="104"/>
    </row>
    <row r="2254" spans="33:33" x14ac:dyDescent="0.2">
      <c r="AG2254" s="104"/>
    </row>
    <row r="2255" spans="33:33" x14ac:dyDescent="0.2">
      <c r="AG2255" s="104"/>
    </row>
    <row r="2256" spans="33:33" x14ac:dyDescent="0.2">
      <c r="AG2256" s="104"/>
    </row>
    <row r="2257" spans="33:33" x14ac:dyDescent="0.2">
      <c r="AG2257" s="104"/>
    </row>
    <row r="2258" spans="33:33" x14ac:dyDescent="0.2">
      <c r="AG2258" s="104"/>
    </row>
    <row r="2259" spans="33:33" x14ac:dyDescent="0.2">
      <c r="AG2259" s="104"/>
    </row>
    <row r="2260" spans="33:33" x14ac:dyDescent="0.2">
      <c r="AG2260" s="104"/>
    </row>
    <row r="2261" spans="33:33" x14ac:dyDescent="0.2">
      <c r="AG2261" s="104"/>
    </row>
    <row r="2262" spans="33:33" x14ac:dyDescent="0.2">
      <c r="AG2262" s="104"/>
    </row>
    <row r="2263" spans="33:33" x14ac:dyDescent="0.2">
      <c r="AG2263" s="104"/>
    </row>
    <row r="2264" spans="33:33" x14ac:dyDescent="0.2">
      <c r="AG2264" s="104"/>
    </row>
    <row r="2265" spans="33:33" x14ac:dyDescent="0.2">
      <c r="AG2265" s="104"/>
    </row>
    <row r="2266" spans="33:33" x14ac:dyDescent="0.2">
      <c r="AG2266" s="104"/>
    </row>
    <row r="2267" spans="33:33" x14ac:dyDescent="0.2">
      <c r="AG2267" s="104"/>
    </row>
    <row r="2268" spans="33:33" x14ac:dyDescent="0.2">
      <c r="AG2268" s="104"/>
    </row>
    <row r="2269" spans="33:33" x14ac:dyDescent="0.2">
      <c r="AG2269" s="104"/>
    </row>
    <row r="2270" spans="33:33" x14ac:dyDescent="0.2">
      <c r="AG2270" s="104"/>
    </row>
    <row r="2271" spans="33:33" x14ac:dyDescent="0.2">
      <c r="AG2271" s="104"/>
    </row>
    <row r="2272" spans="33:33" x14ac:dyDescent="0.2">
      <c r="AG2272" s="104"/>
    </row>
    <row r="2273" spans="33:33" x14ac:dyDescent="0.2">
      <c r="AG2273" s="104"/>
    </row>
    <row r="2274" spans="33:33" x14ac:dyDescent="0.2">
      <c r="AG2274" s="104"/>
    </row>
    <row r="2275" spans="33:33" x14ac:dyDescent="0.2">
      <c r="AG2275" s="104"/>
    </row>
    <row r="2276" spans="33:33" x14ac:dyDescent="0.2">
      <c r="AG2276" s="104"/>
    </row>
    <row r="2277" spans="33:33" x14ac:dyDescent="0.2">
      <c r="AG2277" s="104"/>
    </row>
    <row r="2278" spans="33:33" x14ac:dyDescent="0.2">
      <c r="AG2278" s="104"/>
    </row>
    <row r="2279" spans="33:33" x14ac:dyDescent="0.2">
      <c r="AG2279" s="104"/>
    </row>
    <row r="2280" spans="33:33" x14ac:dyDescent="0.2">
      <c r="AG2280" s="104"/>
    </row>
    <row r="2281" spans="33:33" x14ac:dyDescent="0.2">
      <c r="AG2281" s="104"/>
    </row>
    <row r="2282" spans="33:33" x14ac:dyDescent="0.2">
      <c r="AG2282" s="104"/>
    </row>
    <row r="2283" spans="33:33" x14ac:dyDescent="0.2">
      <c r="AG2283" s="104"/>
    </row>
    <row r="2284" spans="33:33" x14ac:dyDescent="0.2">
      <c r="AG2284" s="104"/>
    </row>
    <row r="2285" spans="33:33" x14ac:dyDescent="0.2">
      <c r="AG2285" s="104"/>
    </row>
    <row r="2286" spans="33:33" x14ac:dyDescent="0.2">
      <c r="AG2286" s="104"/>
    </row>
    <row r="2287" spans="33:33" x14ac:dyDescent="0.2">
      <c r="AG2287" s="104"/>
    </row>
    <row r="2288" spans="33:33" x14ac:dyDescent="0.2">
      <c r="AG2288" s="104"/>
    </row>
    <row r="2289" spans="33:33" x14ac:dyDescent="0.2">
      <c r="AG2289" s="104"/>
    </row>
    <row r="2290" spans="33:33" x14ac:dyDescent="0.2">
      <c r="AG2290" s="104"/>
    </row>
    <row r="2291" spans="33:33" x14ac:dyDescent="0.2">
      <c r="AG2291" s="104"/>
    </row>
    <row r="2292" spans="33:33" x14ac:dyDescent="0.2">
      <c r="AG2292" s="104"/>
    </row>
    <row r="2293" spans="33:33" x14ac:dyDescent="0.2">
      <c r="AG2293" s="104"/>
    </row>
    <row r="2294" spans="33:33" x14ac:dyDescent="0.2">
      <c r="AG2294" s="104"/>
    </row>
    <row r="2295" spans="33:33" x14ac:dyDescent="0.2">
      <c r="AG2295" s="104"/>
    </row>
    <row r="2296" spans="33:33" x14ac:dyDescent="0.2">
      <c r="AG2296" s="104"/>
    </row>
    <row r="2297" spans="33:33" x14ac:dyDescent="0.2">
      <c r="AG2297" s="104"/>
    </row>
    <row r="2298" spans="33:33" x14ac:dyDescent="0.2">
      <c r="AG2298" s="104"/>
    </row>
    <row r="2299" spans="33:33" x14ac:dyDescent="0.2">
      <c r="AG2299" s="104"/>
    </row>
    <row r="2300" spans="33:33" x14ac:dyDescent="0.2">
      <c r="AG2300" s="104"/>
    </row>
    <row r="2301" spans="33:33" x14ac:dyDescent="0.2">
      <c r="AG2301" s="104"/>
    </row>
    <row r="2302" spans="33:33" x14ac:dyDescent="0.2">
      <c r="AG2302" s="104"/>
    </row>
    <row r="2303" spans="33:33" x14ac:dyDescent="0.2">
      <c r="AG2303" s="104"/>
    </row>
    <row r="2304" spans="33:33" x14ac:dyDescent="0.2">
      <c r="AG2304" s="104"/>
    </row>
    <row r="2305" spans="33:33" x14ac:dyDescent="0.2">
      <c r="AG2305" s="104"/>
    </row>
    <row r="2306" spans="33:33" x14ac:dyDescent="0.2">
      <c r="AG2306" s="104"/>
    </row>
    <row r="2307" spans="33:33" x14ac:dyDescent="0.2">
      <c r="AG2307" s="104"/>
    </row>
    <row r="2308" spans="33:33" x14ac:dyDescent="0.2">
      <c r="AG2308" s="104"/>
    </row>
    <row r="2309" spans="33:33" x14ac:dyDescent="0.2">
      <c r="AG2309" s="104"/>
    </row>
    <row r="2310" spans="33:33" x14ac:dyDescent="0.2">
      <c r="AG2310" s="104"/>
    </row>
    <row r="2311" spans="33:33" x14ac:dyDescent="0.2">
      <c r="AG2311" s="104"/>
    </row>
    <row r="2312" spans="33:33" x14ac:dyDescent="0.2">
      <c r="AG2312" s="104"/>
    </row>
    <row r="2313" spans="33:33" x14ac:dyDescent="0.2">
      <c r="AG2313" s="104"/>
    </row>
    <row r="2314" spans="33:33" x14ac:dyDescent="0.2">
      <c r="AG2314" s="104"/>
    </row>
    <row r="2315" spans="33:33" x14ac:dyDescent="0.2">
      <c r="AG2315" s="104"/>
    </row>
    <row r="2316" spans="33:33" x14ac:dyDescent="0.2">
      <c r="AG2316" s="104"/>
    </row>
    <row r="2317" spans="33:33" x14ac:dyDescent="0.2">
      <c r="AG2317" s="104"/>
    </row>
    <row r="2318" spans="33:33" x14ac:dyDescent="0.2">
      <c r="AG2318" s="104"/>
    </row>
    <row r="2319" spans="33:33" x14ac:dyDescent="0.2">
      <c r="AG2319" s="104"/>
    </row>
    <row r="2320" spans="33:33" x14ac:dyDescent="0.2">
      <c r="AG2320" s="104"/>
    </row>
    <row r="2321" spans="33:33" x14ac:dyDescent="0.2">
      <c r="AG2321" s="104"/>
    </row>
    <row r="2322" spans="33:33" x14ac:dyDescent="0.2">
      <c r="AG2322" s="104"/>
    </row>
    <row r="2323" spans="33:33" x14ac:dyDescent="0.2">
      <c r="AG2323" s="104"/>
    </row>
    <row r="2324" spans="33:33" x14ac:dyDescent="0.2">
      <c r="AG2324" s="104"/>
    </row>
    <row r="2325" spans="33:33" x14ac:dyDescent="0.2">
      <c r="AG2325" s="104"/>
    </row>
    <row r="2326" spans="33:33" x14ac:dyDescent="0.2">
      <c r="AG2326" s="104"/>
    </row>
    <row r="2327" spans="33:33" x14ac:dyDescent="0.2">
      <c r="AG2327" s="104"/>
    </row>
    <row r="2328" spans="33:33" x14ac:dyDescent="0.2">
      <c r="AG2328" s="104"/>
    </row>
    <row r="2329" spans="33:33" x14ac:dyDescent="0.2">
      <c r="AG2329" s="104"/>
    </row>
    <row r="2330" spans="33:33" x14ac:dyDescent="0.2">
      <c r="AG2330" s="104"/>
    </row>
    <row r="2331" spans="33:33" x14ac:dyDescent="0.2">
      <c r="AG2331" s="104"/>
    </row>
    <row r="2332" spans="33:33" x14ac:dyDescent="0.2">
      <c r="AG2332" s="104"/>
    </row>
    <row r="2333" spans="33:33" x14ac:dyDescent="0.2">
      <c r="AG2333" s="104"/>
    </row>
    <row r="2334" spans="33:33" x14ac:dyDescent="0.2">
      <c r="AG2334" s="104"/>
    </row>
    <row r="2335" spans="33:33" x14ac:dyDescent="0.2">
      <c r="AG2335" s="104"/>
    </row>
    <row r="2336" spans="33:33" x14ac:dyDescent="0.2">
      <c r="AG2336" s="104"/>
    </row>
    <row r="2337" spans="33:33" x14ac:dyDescent="0.2">
      <c r="AG2337" s="104"/>
    </row>
    <row r="2338" spans="33:33" x14ac:dyDescent="0.2">
      <c r="AG2338" s="104"/>
    </row>
    <row r="2339" spans="33:33" x14ac:dyDescent="0.2">
      <c r="AG2339" s="104"/>
    </row>
    <row r="2340" spans="33:33" x14ac:dyDescent="0.2">
      <c r="AG2340" s="104"/>
    </row>
    <row r="2341" spans="33:33" x14ac:dyDescent="0.2">
      <c r="AG2341" s="104"/>
    </row>
    <row r="2342" spans="33:33" x14ac:dyDescent="0.2">
      <c r="AG2342" s="104"/>
    </row>
    <row r="2343" spans="33:33" x14ac:dyDescent="0.2">
      <c r="AG2343" s="104"/>
    </row>
    <row r="2344" spans="33:33" x14ac:dyDescent="0.2">
      <c r="AG2344" s="104"/>
    </row>
    <row r="2345" spans="33:33" x14ac:dyDescent="0.2">
      <c r="AG2345" s="104"/>
    </row>
    <row r="2346" spans="33:33" x14ac:dyDescent="0.2">
      <c r="AG2346" s="104"/>
    </row>
    <row r="2347" spans="33:33" x14ac:dyDescent="0.2">
      <c r="AG2347" s="104"/>
    </row>
    <row r="2348" spans="33:33" x14ac:dyDescent="0.2">
      <c r="AG2348" s="104"/>
    </row>
    <row r="2349" spans="33:33" x14ac:dyDescent="0.2">
      <c r="AG2349" s="104"/>
    </row>
    <row r="2350" spans="33:33" x14ac:dyDescent="0.2">
      <c r="AG2350" s="104"/>
    </row>
    <row r="2351" spans="33:33" x14ac:dyDescent="0.2">
      <c r="AG2351" s="104"/>
    </row>
    <row r="2352" spans="33:33" x14ac:dyDescent="0.2">
      <c r="AG2352" s="104"/>
    </row>
    <row r="2353" spans="33:33" x14ac:dyDescent="0.2">
      <c r="AG2353" s="104"/>
    </row>
    <row r="2354" spans="33:33" x14ac:dyDescent="0.2">
      <c r="AG2354" s="104"/>
    </row>
    <row r="2355" spans="33:33" x14ac:dyDescent="0.2">
      <c r="AG2355" s="104"/>
    </row>
    <row r="2356" spans="33:33" x14ac:dyDescent="0.2">
      <c r="AG2356" s="104"/>
    </row>
    <row r="2357" spans="33:33" x14ac:dyDescent="0.2">
      <c r="AG2357" s="104"/>
    </row>
    <row r="2358" spans="33:33" x14ac:dyDescent="0.2">
      <c r="AG2358" s="104"/>
    </row>
    <row r="2359" spans="33:33" x14ac:dyDescent="0.2">
      <c r="AG2359" s="104"/>
    </row>
    <row r="2360" spans="33:33" x14ac:dyDescent="0.2">
      <c r="AG2360" s="104"/>
    </row>
    <row r="2361" spans="33:33" x14ac:dyDescent="0.2">
      <c r="AG2361" s="104"/>
    </row>
    <row r="2362" spans="33:33" x14ac:dyDescent="0.2">
      <c r="AG2362" s="104"/>
    </row>
    <row r="2363" spans="33:33" x14ac:dyDescent="0.2">
      <c r="AG2363" s="104"/>
    </row>
    <row r="2364" spans="33:33" x14ac:dyDescent="0.2">
      <c r="AG2364" s="104"/>
    </row>
    <row r="2365" spans="33:33" x14ac:dyDescent="0.2">
      <c r="AG2365" s="104"/>
    </row>
    <row r="2366" spans="33:33" x14ac:dyDescent="0.2">
      <c r="AG2366" s="104"/>
    </row>
    <row r="2367" spans="33:33" x14ac:dyDescent="0.2">
      <c r="AG2367" s="104"/>
    </row>
    <row r="2368" spans="33:33" x14ac:dyDescent="0.2">
      <c r="AG2368" s="104"/>
    </row>
    <row r="2369" spans="33:33" x14ac:dyDescent="0.2">
      <c r="AG2369" s="104"/>
    </row>
    <row r="2370" spans="33:33" x14ac:dyDescent="0.2">
      <c r="AG2370" s="104"/>
    </row>
    <row r="2371" spans="33:33" x14ac:dyDescent="0.2">
      <c r="AG2371" s="104"/>
    </row>
    <row r="2372" spans="33:33" x14ac:dyDescent="0.2">
      <c r="AG2372" s="104"/>
    </row>
    <row r="2373" spans="33:33" x14ac:dyDescent="0.2">
      <c r="AG2373" s="104"/>
    </row>
    <row r="2374" spans="33:33" x14ac:dyDescent="0.2">
      <c r="AG2374" s="104"/>
    </row>
    <row r="2375" spans="33:33" x14ac:dyDescent="0.2">
      <c r="AG2375" s="104"/>
    </row>
    <row r="2376" spans="33:33" x14ac:dyDescent="0.2">
      <c r="AG2376" s="104"/>
    </row>
    <row r="2377" spans="33:33" x14ac:dyDescent="0.2">
      <c r="AG2377" s="104"/>
    </row>
    <row r="2378" spans="33:33" x14ac:dyDescent="0.2">
      <c r="AG2378" s="104"/>
    </row>
    <row r="2379" spans="33:33" x14ac:dyDescent="0.2">
      <c r="AG2379" s="104"/>
    </row>
    <row r="2380" spans="33:33" x14ac:dyDescent="0.2">
      <c r="AG2380" s="104"/>
    </row>
    <row r="2381" spans="33:33" x14ac:dyDescent="0.2">
      <c r="AG2381" s="104"/>
    </row>
    <row r="2382" spans="33:33" x14ac:dyDescent="0.2">
      <c r="AG2382" s="104"/>
    </row>
    <row r="2383" spans="33:33" x14ac:dyDescent="0.2">
      <c r="AG2383" s="104"/>
    </row>
    <row r="2384" spans="33:33" x14ac:dyDescent="0.2">
      <c r="AG2384" s="104"/>
    </row>
    <row r="2385" spans="33:33" x14ac:dyDescent="0.2">
      <c r="AG2385" s="104"/>
    </row>
    <row r="2386" spans="33:33" x14ac:dyDescent="0.2">
      <c r="AG2386" s="104"/>
    </row>
    <row r="2387" spans="33:33" x14ac:dyDescent="0.2">
      <c r="AG2387" s="104"/>
    </row>
    <row r="2388" spans="33:33" x14ac:dyDescent="0.2">
      <c r="AG2388" s="104"/>
    </row>
    <row r="2389" spans="33:33" x14ac:dyDescent="0.2">
      <c r="AG2389" s="104"/>
    </row>
    <row r="2390" spans="33:33" x14ac:dyDescent="0.2">
      <c r="AG2390" s="104"/>
    </row>
    <row r="2391" spans="33:33" x14ac:dyDescent="0.2">
      <c r="AG2391" s="104"/>
    </row>
    <row r="2392" spans="33:33" x14ac:dyDescent="0.2">
      <c r="AG2392" s="104"/>
    </row>
    <row r="2393" spans="33:33" x14ac:dyDescent="0.2">
      <c r="AG2393" s="104"/>
    </row>
    <row r="2394" spans="33:33" x14ac:dyDescent="0.2">
      <c r="AG2394" s="104"/>
    </row>
    <row r="2395" spans="33:33" x14ac:dyDescent="0.2">
      <c r="AG2395" s="104"/>
    </row>
    <row r="2396" spans="33:33" x14ac:dyDescent="0.2">
      <c r="AG2396" s="104"/>
    </row>
    <row r="2397" spans="33:33" x14ac:dyDescent="0.2">
      <c r="AG2397" s="104"/>
    </row>
    <row r="2398" spans="33:33" x14ac:dyDescent="0.2">
      <c r="AG2398" s="104"/>
    </row>
    <row r="2399" spans="33:33" x14ac:dyDescent="0.2">
      <c r="AG2399" s="104"/>
    </row>
    <row r="2400" spans="33:33" x14ac:dyDescent="0.2">
      <c r="AG2400" s="104"/>
    </row>
    <row r="2401" spans="33:33" x14ac:dyDescent="0.2">
      <c r="AG2401" s="104"/>
    </row>
    <row r="2402" spans="33:33" x14ac:dyDescent="0.2">
      <c r="AG2402" s="104"/>
    </row>
    <row r="2403" spans="33:33" x14ac:dyDescent="0.2">
      <c r="AG2403" s="104"/>
    </row>
    <row r="2404" spans="33:33" x14ac:dyDescent="0.2">
      <c r="AG2404" s="104"/>
    </row>
    <row r="2405" spans="33:33" x14ac:dyDescent="0.2">
      <c r="AG2405" s="104"/>
    </row>
    <row r="2406" spans="33:33" x14ac:dyDescent="0.2">
      <c r="AG2406" s="104"/>
    </row>
    <row r="2407" spans="33:33" x14ac:dyDescent="0.2">
      <c r="AG2407" s="104"/>
    </row>
    <row r="2408" spans="33:33" x14ac:dyDescent="0.2">
      <c r="AG2408" s="104"/>
    </row>
    <row r="2409" spans="33:33" x14ac:dyDescent="0.2">
      <c r="AG2409" s="104"/>
    </row>
    <row r="2410" spans="33:33" x14ac:dyDescent="0.2">
      <c r="AG2410" s="104"/>
    </row>
    <row r="2411" spans="33:33" x14ac:dyDescent="0.2">
      <c r="AG2411" s="104"/>
    </row>
    <row r="2412" spans="33:33" x14ac:dyDescent="0.2">
      <c r="AG2412" s="104"/>
    </row>
    <row r="2413" spans="33:33" x14ac:dyDescent="0.2">
      <c r="AG2413" s="104"/>
    </row>
    <row r="2414" spans="33:33" x14ac:dyDescent="0.2">
      <c r="AG2414" s="104"/>
    </row>
    <row r="2415" spans="33:33" x14ac:dyDescent="0.2">
      <c r="AG2415" s="104"/>
    </row>
    <row r="2416" spans="33:33" x14ac:dyDescent="0.2">
      <c r="AG2416" s="104"/>
    </row>
    <row r="2417" spans="33:33" x14ac:dyDescent="0.2">
      <c r="AG2417" s="104"/>
    </row>
    <row r="2418" spans="33:33" x14ac:dyDescent="0.2">
      <c r="AG2418" s="104"/>
    </row>
    <row r="2419" spans="33:33" x14ac:dyDescent="0.2">
      <c r="AG2419" s="104"/>
    </row>
    <row r="2420" spans="33:33" x14ac:dyDescent="0.2">
      <c r="AG2420" s="104"/>
    </row>
    <row r="2421" spans="33:33" x14ac:dyDescent="0.2">
      <c r="AG2421" s="104"/>
    </row>
    <row r="2422" spans="33:33" x14ac:dyDescent="0.2">
      <c r="AG2422" s="104"/>
    </row>
    <row r="2423" spans="33:33" x14ac:dyDescent="0.2">
      <c r="AG2423" s="104"/>
    </row>
    <row r="2424" spans="33:33" x14ac:dyDescent="0.2">
      <c r="AG2424" s="104"/>
    </row>
    <row r="2425" spans="33:33" x14ac:dyDescent="0.2">
      <c r="AG2425" s="104"/>
    </row>
    <row r="2426" spans="33:33" x14ac:dyDescent="0.2">
      <c r="AG2426" s="104"/>
    </row>
    <row r="2427" spans="33:33" x14ac:dyDescent="0.2">
      <c r="AG2427" s="104"/>
    </row>
    <row r="2428" spans="33:33" x14ac:dyDescent="0.2">
      <c r="AG2428" s="104"/>
    </row>
    <row r="2429" spans="33:33" x14ac:dyDescent="0.2">
      <c r="AG2429" s="104"/>
    </row>
    <row r="2430" spans="33:33" x14ac:dyDescent="0.2">
      <c r="AG2430" s="104"/>
    </row>
    <row r="2431" spans="33:33" x14ac:dyDescent="0.2">
      <c r="AG2431" s="104"/>
    </row>
    <row r="2432" spans="33:33" x14ac:dyDescent="0.2">
      <c r="AG2432" s="104"/>
    </row>
    <row r="2433" spans="33:33" x14ac:dyDescent="0.2">
      <c r="AG2433" s="104"/>
    </row>
    <row r="2434" spans="33:33" x14ac:dyDescent="0.2">
      <c r="AG2434" s="104"/>
    </row>
    <row r="2435" spans="33:33" x14ac:dyDescent="0.2">
      <c r="AG2435" s="104"/>
    </row>
    <row r="2436" spans="33:33" x14ac:dyDescent="0.2">
      <c r="AG2436" s="104"/>
    </row>
    <row r="2437" spans="33:33" x14ac:dyDescent="0.2">
      <c r="AG2437" s="104"/>
    </row>
    <row r="2438" spans="33:33" x14ac:dyDescent="0.2">
      <c r="AG2438" s="104"/>
    </row>
    <row r="2439" spans="33:33" x14ac:dyDescent="0.2">
      <c r="AG2439" s="104"/>
    </row>
    <row r="2440" spans="33:33" x14ac:dyDescent="0.2">
      <c r="AG2440" s="104"/>
    </row>
    <row r="2441" spans="33:33" x14ac:dyDescent="0.2">
      <c r="AG2441" s="104"/>
    </row>
    <row r="2442" spans="33:33" x14ac:dyDescent="0.2">
      <c r="AG2442" s="104"/>
    </row>
    <row r="2443" spans="33:33" x14ac:dyDescent="0.2">
      <c r="AG2443" s="104"/>
    </row>
    <row r="2444" spans="33:33" x14ac:dyDescent="0.2">
      <c r="AG2444" s="104"/>
    </row>
    <row r="2445" spans="33:33" x14ac:dyDescent="0.2">
      <c r="AG2445" s="104"/>
    </row>
    <row r="2446" spans="33:33" x14ac:dyDescent="0.2">
      <c r="AG2446" s="104"/>
    </row>
    <row r="2447" spans="33:33" x14ac:dyDescent="0.2">
      <c r="AG2447" s="104"/>
    </row>
    <row r="2448" spans="33:33" x14ac:dyDescent="0.2">
      <c r="AG2448" s="104"/>
    </row>
    <row r="2449" spans="33:33" x14ac:dyDescent="0.2">
      <c r="AG2449" s="104"/>
    </row>
    <row r="2450" spans="33:33" x14ac:dyDescent="0.2">
      <c r="AG2450" s="104"/>
    </row>
    <row r="2451" spans="33:33" x14ac:dyDescent="0.2">
      <c r="AG2451" s="104"/>
    </row>
    <row r="2452" spans="33:33" x14ac:dyDescent="0.2">
      <c r="AG2452" s="104"/>
    </row>
    <row r="2453" spans="33:33" x14ac:dyDescent="0.2">
      <c r="AG2453" s="104"/>
    </row>
    <row r="2454" spans="33:33" x14ac:dyDescent="0.2">
      <c r="AG2454" s="104"/>
    </row>
    <row r="2455" spans="33:33" x14ac:dyDescent="0.2">
      <c r="AG2455" s="104"/>
    </row>
    <row r="2456" spans="33:33" x14ac:dyDescent="0.2">
      <c r="AG2456" s="104"/>
    </row>
    <row r="2457" spans="33:33" x14ac:dyDescent="0.2">
      <c r="AG2457" s="104"/>
    </row>
    <row r="2458" spans="33:33" x14ac:dyDescent="0.2">
      <c r="AG2458" s="104"/>
    </row>
    <row r="2459" spans="33:33" x14ac:dyDescent="0.2">
      <c r="AG2459" s="104"/>
    </row>
    <row r="2460" spans="33:33" x14ac:dyDescent="0.2">
      <c r="AG2460" s="104"/>
    </row>
    <row r="2461" spans="33:33" x14ac:dyDescent="0.2">
      <c r="AG2461" s="104"/>
    </row>
    <row r="2462" spans="33:33" x14ac:dyDescent="0.2">
      <c r="AG2462" s="104"/>
    </row>
    <row r="2463" spans="33:33" x14ac:dyDescent="0.2">
      <c r="AG2463" s="104"/>
    </row>
    <row r="2464" spans="33:33" x14ac:dyDescent="0.2">
      <c r="AG2464" s="104"/>
    </row>
    <row r="2465" spans="33:33" x14ac:dyDescent="0.2">
      <c r="AG2465" s="104"/>
    </row>
    <row r="2466" spans="33:33" x14ac:dyDescent="0.2">
      <c r="AG2466" s="104"/>
    </row>
    <row r="2467" spans="33:33" x14ac:dyDescent="0.2">
      <c r="AG2467" s="104"/>
    </row>
    <row r="2468" spans="33:33" x14ac:dyDescent="0.2">
      <c r="AG2468" s="104"/>
    </row>
    <row r="2469" spans="33:33" x14ac:dyDescent="0.2">
      <c r="AG2469" s="104"/>
    </row>
    <row r="2470" spans="33:33" x14ac:dyDescent="0.2">
      <c r="AG2470" s="104"/>
    </row>
    <row r="2471" spans="33:33" x14ac:dyDescent="0.2">
      <c r="AG2471" s="104"/>
    </row>
    <row r="2472" spans="33:33" x14ac:dyDescent="0.2">
      <c r="AG2472" s="104"/>
    </row>
    <row r="2473" spans="33:33" x14ac:dyDescent="0.2">
      <c r="AG2473" s="104"/>
    </row>
    <row r="2474" spans="33:33" x14ac:dyDescent="0.2">
      <c r="AG2474" s="104"/>
    </row>
    <row r="2475" spans="33:33" x14ac:dyDescent="0.2">
      <c r="AG2475" s="104"/>
    </row>
    <row r="2476" spans="33:33" x14ac:dyDescent="0.2">
      <c r="AG2476" s="104"/>
    </row>
    <row r="2477" spans="33:33" x14ac:dyDescent="0.2">
      <c r="AG2477" s="104"/>
    </row>
    <row r="2478" spans="33:33" x14ac:dyDescent="0.2">
      <c r="AG2478" s="104"/>
    </row>
    <row r="2479" spans="33:33" x14ac:dyDescent="0.2">
      <c r="AG2479" s="104"/>
    </row>
    <row r="2480" spans="33:33" x14ac:dyDescent="0.2">
      <c r="AG2480" s="104"/>
    </row>
    <row r="2481" spans="33:33" x14ac:dyDescent="0.2">
      <c r="AG2481" s="104"/>
    </row>
    <row r="2482" spans="33:33" x14ac:dyDescent="0.2">
      <c r="AG2482" s="104"/>
    </row>
    <row r="2483" spans="33:33" x14ac:dyDescent="0.2">
      <c r="AG2483" s="104"/>
    </row>
    <row r="2484" spans="33:33" x14ac:dyDescent="0.2">
      <c r="AG2484" s="104"/>
    </row>
    <row r="2485" spans="33:33" x14ac:dyDescent="0.2">
      <c r="AG2485" s="104"/>
    </row>
    <row r="2486" spans="33:33" x14ac:dyDescent="0.2">
      <c r="AG2486" s="104"/>
    </row>
    <row r="2487" spans="33:33" x14ac:dyDescent="0.2">
      <c r="AG2487" s="104"/>
    </row>
    <row r="2488" spans="33:33" x14ac:dyDescent="0.2">
      <c r="AG2488" s="104"/>
    </row>
    <row r="2489" spans="33:33" x14ac:dyDescent="0.2">
      <c r="AG2489" s="104"/>
    </row>
    <row r="2490" spans="33:33" x14ac:dyDescent="0.2">
      <c r="AG2490" s="104"/>
    </row>
    <row r="2491" spans="33:33" x14ac:dyDescent="0.2">
      <c r="AG2491" s="104"/>
    </row>
    <row r="2492" spans="33:33" x14ac:dyDescent="0.2">
      <c r="AG2492" s="104"/>
    </row>
    <row r="2493" spans="33:33" x14ac:dyDescent="0.2">
      <c r="AG2493" s="104"/>
    </row>
    <row r="2494" spans="33:33" x14ac:dyDescent="0.2">
      <c r="AG2494" s="104"/>
    </row>
    <row r="2495" spans="33:33" x14ac:dyDescent="0.2">
      <c r="AG2495" s="104"/>
    </row>
    <row r="2496" spans="33:33" x14ac:dyDescent="0.2">
      <c r="AG2496" s="104"/>
    </row>
    <row r="2497" spans="33:33" x14ac:dyDescent="0.2">
      <c r="AG2497" s="104"/>
    </row>
    <row r="2498" spans="33:33" x14ac:dyDescent="0.2">
      <c r="AG2498" s="104"/>
    </row>
    <row r="2499" spans="33:33" x14ac:dyDescent="0.2">
      <c r="AG2499" s="104"/>
    </row>
    <row r="2500" spans="33:33" x14ac:dyDescent="0.2">
      <c r="AG2500" s="104"/>
    </row>
    <row r="2501" spans="33:33" x14ac:dyDescent="0.2">
      <c r="AG2501" s="104"/>
    </row>
    <row r="2502" spans="33:33" x14ac:dyDescent="0.2">
      <c r="AG2502" s="104"/>
    </row>
    <row r="2503" spans="33:33" x14ac:dyDescent="0.2">
      <c r="AG2503" s="104"/>
    </row>
    <row r="2504" spans="33:33" x14ac:dyDescent="0.2">
      <c r="AG2504" s="104"/>
    </row>
    <row r="2505" spans="33:33" x14ac:dyDescent="0.2">
      <c r="AG2505" s="104"/>
    </row>
    <row r="2506" spans="33:33" x14ac:dyDescent="0.2">
      <c r="AG2506" s="104"/>
    </row>
    <row r="2507" spans="33:33" x14ac:dyDescent="0.2">
      <c r="AG2507" s="104"/>
    </row>
    <row r="2508" spans="33:33" x14ac:dyDescent="0.2">
      <c r="AG2508" s="104"/>
    </row>
    <row r="2509" spans="33:33" x14ac:dyDescent="0.2">
      <c r="AG2509" s="104"/>
    </row>
    <row r="2510" spans="33:33" x14ac:dyDescent="0.2">
      <c r="AG2510" s="104"/>
    </row>
    <row r="2511" spans="33:33" x14ac:dyDescent="0.2">
      <c r="AG2511" s="104"/>
    </row>
    <row r="2512" spans="33:33" x14ac:dyDescent="0.2">
      <c r="AG2512" s="104"/>
    </row>
    <row r="2513" spans="33:33" x14ac:dyDescent="0.2">
      <c r="AG2513" s="104"/>
    </row>
    <row r="2514" spans="33:33" x14ac:dyDescent="0.2">
      <c r="AG2514" s="104"/>
    </row>
    <row r="2515" spans="33:33" x14ac:dyDescent="0.2">
      <c r="AG2515" s="104"/>
    </row>
    <row r="2516" spans="33:33" x14ac:dyDescent="0.2">
      <c r="AG2516" s="104"/>
    </row>
    <row r="2517" spans="33:33" x14ac:dyDescent="0.2">
      <c r="AG2517" s="104"/>
    </row>
    <row r="2518" spans="33:33" x14ac:dyDescent="0.2">
      <c r="AG2518" s="104"/>
    </row>
    <row r="2519" spans="33:33" x14ac:dyDescent="0.2">
      <c r="AG2519" s="104"/>
    </row>
    <row r="2520" spans="33:33" x14ac:dyDescent="0.2">
      <c r="AG2520" s="104"/>
    </row>
    <row r="2521" spans="33:33" x14ac:dyDescent="0.2">
      <c r="AG2521" s="104"/>
    </row>
    <row r="2522" spans="33:33" x14ac:dyDescent="0.2">
      <c r="AG2522" s="104"/>
    </row>
    <row r="2523" spans="33:33" x14ac:dyDescent="0.2">
      <c r="AG2523" s="104"/>
    </row>
    <row r="2524" spans="33:33" x14ac:dyDescent="0.2">
      <c r="AG2524" s="104"/>
    </row>
    <row r="2525" spans="33:33" x14ac:dyDescent="0.2">
      <c r="AG2525" s="104"/>
    </row>
    <row r="2526" spans="33:33" x14ac:dyDescent="0.2">
      <c r="AG2526" s="104"/>
    </row>
    <row r="2527" spans="33:33" x14ac:dyDescent="0.2">
      <c r="AG2527" s="104"/>
    </row>
    <row r="2528" spans="33:33" x14ac:dyDescent="0.2">
      <c r="AG2528" s="104"/>
    </row>
    <row r="2529" spans="33:33" x14ac:dyDescent="0.2">
      <c r="AG2529" s="104"/>
    </row>
    <row r="2530" spans="33:33" x14ac:dyDescent="0.2">
      <c r="AG2530" s="104"/>
    </row>
    <row r="2531" spans="33:33" x14ac:dyDescent="0.2">
      <c r="AG2531" s="104"/>
    </row>
    <row r="2532" spans="33:33" x14ac:dyDescent="0.2">
      <c r="AG2532" s="104"/>
    </row>
    <row r="2533" spans="33:33" x14ac:dyDescent="0.2">
      <c r="AG2533" s="104"/>
    </row>
    <row r="2534" spans="33:33" x14ac:dyDescent="0.2">
      <c r="AG2534" s="104"/>
    </row>
    <row r="2535" spans="33:33" x14ac:dyDescent="0.2">
      <c r="AG2535" s="104"/>
    </row>
    <row r="2536" spans="33:33" x14ac:dyDescent="0.2">
      <c r="AG2536" s="104"/>
    </row>
    <row r="2537" spans="33:33" x14ac:dyDescent="0.2">
      <c r="AG2537" s="104"/>
    </row>
    <row r="2538" spans="33:33" x14ac:dyDescent="0.2">
      <c r="AG2538" s="104"/>
    </row>
    <row r="2539" spans="33:33" x14ac:dyDescent="0.2">
      <c r="AG2539" s="104"/>
    </row>
    <row r="2540" spans="33:33" x14ac:dyDescent="0.2">
      <c r="AG2540" s="104"/>
    </row>
    <row r="2541" spans="33:33" x14ac:dyDescent="0.2">
      <c r="AG2541" s="104"/>
    </row>
    <row r="2542" spans="33:33" x14ac:dyDescent="0.2">
      <c r="AG2542" s="104"/>
    </row>
    <row r="2543" spans="33:33" x14ac:dyDescent="0.2">
      <c r="AG2543" s="104"/>
    </row>
    <row r="2544" spans="33:33" x14ac:dyDescent="0.2">
      <c r="AG2544" s="104"/>
    </row>
    <row r="2545" spans="33:33" x14ac:dyDescent="0.2">
      <c r="AG2545" s="104"/>
    </row>
    <row r="2546" spans="33:33" x14ac:dyDescent="0.2">
      <c r="AG2546" s="104"/>
    </row>
    <row r="2547" spans="33:33" x14ac:dyDescent="0.2">
      <c r="AG2547" s="104"/>
    </row>
    <row r="2548" spans="33:33" x14ac:dyDescent="0.2">
      <c r="AG2548" s="104"/>
    </row>
    <row r="2549" spans="33:33" x14ac:dyDescent="0.2">
      <c r="AG2549" s="104"/>
    </row>
    <row r="2550" spans="33:33" x14ac:dyDescent="0.2">
      <c r="AG2550" s="104"/>
    </row>
    <row r="2551" spans="33:33" x14ac:dyDescent="0.2">
      <c r="AG2551" s="104"/>
    </row>
    <row r="2552" spans="33:33" x14ac:dyDescent="0.2">
      <c r="AG2552" s="104"/>
    </row>
    <row r="2553" spans="33:33" x14ac:dyDescent="0.2">
      <c r="AG2553" s="104"/>
    </row>
    <row r="2554" spans="33:33" x14ac:dyDescent="0.2">
      <c r="AG2554" s="104"/>
    </row>
    <row r="2555" spans="33:33" x14ac:dyDescent="0.2">
      <c r="AG2555" s="104"/>
    </row>
    <row r="2556" spans="33:33" x14ac:dyDescent="0.2">
      <c r="AG2556" s="104"/>
    </row>
    <row r="2557" spans="33:33" x14ac:dyDescent="0.2">
      <c r="AG2557" s="104"/>
    </row>
    <row r="2558" spans="33:33" x14ac:dyDescent="0.2">
      <c r="AG2558" s="104"/>
    </row>
    <row r="2559" spans="33:33" x14ac:dyDescent="0.2">
      <c r="AG2559" s="104"/>
    </row>
    <row r="2560" spans="33:33" x14ac:dyDescent="0.2">
      <c r="AG2560" s="104"/>
    </row>
    <row r="2561" spans="33:33" x14ac:dyDescent="0.2">
      <c r="AG2561" s="104"/>
    </row>
    <row r="2562" spans="33:33" x14ac:dyDescent="0.2">
      <c r="AG2562" s="104"/>
    </row>
    <row r="2563" spans="33:33" x14ac:dyDescent="0.2">
      <c r="AG2563" s="104"/>
    </row>
    <row r="2564" spans="33:33" x14ac:dyDescent="0.2">
      <c r="AG2564" s="104"/>
    </row>
    <row r="2565" spans="33:33" x14ac:dyDescent="0.2">
      <c r="AG2565" s="104"/>
    </row>
    <row r="2566" spans="33:33" x14ac:dyDescent="0.2">
      <c r="AG2566" s="104"/>
    </row>
    <row r="2567" spans="33:33" x14ac:dyDescent="0.2">
      <c r="AG2567" s="104"/>
    </row>
    <row r="2568" spans="33:33" x14ac:dyDescent="0.2">
      <c r="AG2568" s="104"/>
    </row>
    <row r="2569" spans="33:33" x14ac:dyDescent="0.2">
      <c r="AG2569" s="104"/>
    </row>
    <row r="2570" spans="33:33" x14ac:dyDescent="0.2">
      <c r="AG2570" s="104"/>
    </row>
    <row r="2571" spans="33:33" x14ac:dyDescent="0.2">
      <c r="AG2571" s="104"/>
    </row>
    <row r="2572" spans="33:33" x14ac:dyDescent="0.2">
      <c r="AG2572" s="104"/>
    </row>
    <row r="2573" spans="33:33" x14ac:dyDescent="0.2">
      <c r="AG2573" s="104"/>
    </row>
    <row r="2574" spans="33:33" x14ac:dyDescent="0.2">
      <c r="AG2574" s="104"/>
    </row>
    <row r="2575" spans="33:33" x14ac:dyDescent="0.2">
      <c r="AG2575" s="104"/>
    </row>
    <row r="2576" spans="33:33" x14ac:dyDescent="0.2">
      <c r="AG2576" s="104"/>
    </row>
    <row r="2577" spans="33:33" x14ac:dyDescent="0.2">
      <c r="AG2577" s="104"/>
    </row>
    <row r="2578" spans="33:33" x14ac:dyDescent="0.2">
      <c r="AG2578" s="104"/>
    </row>
    <row r="2579" spans="33:33" x14ac:dyDescent="0.2">
      <c r="AG2579" s="104"/>
    </row>
    <row r="2580" spans="33:33" x14ac:dyDescent="0.2">
      <c r="AG2580" s="104"/>
    </row>
    <row r="2581" spans="33:33" x14ac:dyDescent="0.2">
      <c r="AG2581" s="104"/>
    </row>
    <row r="2582" spans="33:33" x14ac:dyDescent="0.2">
      <c r="AG2582" s="104"/>
    </row>
    <row r="2583" spans="33:33" x14ac:dyDescent="0.2">
      <c r="AG2583" s="104"/>
    </row>
    <row r="2584" spans="33:33" x14ac:dyDescent="0.2">
      <c r="AG2584" s="104"/>
    </row>
    <row r="2585" spans="33:33" x14ac:dyDescent="0.2">
      <c r="AG2585" s="104"/>
    </row>
    <row r="2586" spans="33:33" x14ac:dyDescent="0.2">
      <c r="AG2586" s="104"/>
    </row>
    <row r="2587" spans="33:33" x14ac:dyDescent="0.2">
      <c r="AG2587" s="104"/>
    </row>
    <row r="2588" spans="33:33" x14ac:dyDescent="0.2">
      <c r="AG2588" s="104"/>
    </row>
    <row r="2589" spans="33:33" x14ac:dyDescent="0.2">
      <c r="AG2589" s="104"/>
    </row>
    <row r="2590" spans="33:33" x14ac:dyDescent="0.2">
      <c r="AG2590" s="104"/>
    </row>
    <row r="2591" spans="33:33" x14ac:dyDescent="0.2">
      <c r="AG2591" s="104"/>
    </row>
    <row r="2592" spans="33:33" x14ac:dyDescent="0.2">
      <c r="AG2592" s="104"/>
    </row>
    <row r="2593" spans="33:33" x14ac:dyDescent="0.2">
      <c r="AG2593" s="104"/>
    </row>
    <row r="2594" spans="33:33" x14ac:dyDescent="0.2">
      <c r="AG2594" s="104"/>
    </row>
    <row r="2595" spans="33:33" x14ac:dyDescent="0.2">
      <c r="AG2595" s="104"/>
    </row>
    <row r="2596" spans="33:33" x14ac:dyDescent="0.2">
      <c r="AG2596" s="104"/>
    </row>
    <row r="2597" spans="33:33" x14ac:dyDescent="0.2">
      <c r="AG2597" s="104"/>
    </row>
    <row r="2598" spans="33:33" x14ac:dyDescent="0.2">
      <c r="AG2598" s="104"/>
    </row>
    <row r="2599" spans="33:33" x14ac:dyDescent="0.2">
      <c r="AG2599" s="104"/>
    </row>
    <row r="2600" spans="33:33" x14ac:dyDescent="0.2">
      <c r="AG2600" s="104"/>
    </row>
    <row r="2601" spans="33:33" x14ac:dyDescent="0.2">
      <c r="AG2601" s="104"/>
    </row>
    <row r="2602" spans="33:33" x14ac:dyDescent="0.2">
      <c r="AG2602" s="104"/>
    </row>
    <row r="2603" spans="33:33" x14ac:dyDescent="0.2">
      <c r="AG2603" s="104"/>
    </row>
    <row r="2604" spans="33:33" x14ac:dyDescent="0.2">
      <c r="AG2604" s="104"/>
    </row>
    <row r="2605" spans="33:33" x14ac:dyDescent="0.2">
      <c r="AG2605" s="104"/>
    </row>
    <row r="2606" spans="33:33" x14ac:dyDescent="0.2">
      <c r="AG2606" s="104"/>
    </row>
    <row r="2607" spans="33:33" x14ac:dyDescent="0.2">
      <c r="AG2607" s="104"/>
    </row>
    <row r="2608" spans="33:33" x14ac:dyDescent="0.2">
      <c r="AG2608" s="104"/>
    </row>
    <row r="2609" spans="33:33" x14ac:dyDescent="0.2">
      <c r="AG2609" s="104"/>
    </row>
    <row r="2610" spans="33:33" x14ac:dyDescent="0.2">
      <c r="AG2610" s="104"/>
    </row>
    <row r="2611" spans="33:33" x14ac:dyDescent="0.2">
      <c r="AG2611" s="104"/>
    </row>
    <row r="2612" spans="33:33" x14ac:dyDescent="0.2">
      <c r="AG2612" s="104"/>
    </row>
    <row r="2613" spans="33:33" x14ac:dyDescent="0.2">
      <c r="AG2613" s="104"/>
    </row>
    <row r="2614" spans="33:33" x14ac:dyDescent="0.2">
      <c r="AG2614" s="104"/>
    </row>
    <row r="2615" spans="33:33" x14ac:dyDescent="0.2">
      <c r="AG2615" s="104"/>
    </row>
    <row r="2616" spans="33:33" x14ac:dyDescent="0.2">
      <c r="AG2616" s="104"/>
    </row>
    <row r="2617" spans="33:33" x14ac:dyDescent="0.2">
      <c r="AG2617" s="104"/>
    </row>
    <row r="2618" spans="33:33" x14ac:dyDescent="0.2">
      <c r="AG2618" s="104"/>
    </row>
    <row r="2619" spans="33:33" x14ac:dyDescent="0.2">
      <c r="AG2619" s="104"/>
    </row>
    <row r="2620" spans="33:33" x14ac:dyDescent="0.2">
      <c r="AG2620" s="104"/>
    </row>
    <row r="2621" spans="33:33" x14ac:dyDescent="0.2">
      <c r="AG2621" s="104"/>
    </row>
    <row r="2622" spans="33:33" x14ac:dyDescent="0.2">
      <c r="AG2622" s="104"/>
    </row>
    <row r="2623" spans="33:33" x14ac:dyDescent="0.2">
      <c r="AG2623" s="104"/>
    </row>
    <row r="2624" spans="33:33" x14ac:dyDescent="0.2">
      <c r="AG2624" s="104"/>
    </row>
    <row r="2625" spans="33:33" x14ac:dyDescent="0.2">
      <c r="AG2625" s="104"/>
    </row>
    <row r="2626" spans="33:33" x14ac:dyDescent="0.2">
      <c r="AG2626" s="104"/>
    </row>
    <row r="2627" spans="33:33" x14ac:dyDescent="0.2">
      <c r="AG2627" s="104"/>
    </row>
    <row r="2628" spans="33:33" x14ac:dyDescent="0.2">
      <c r="AG2628" s="104"/>
    </row>
    <row r="2629" spans="33:33" x14ac:dyDescent="0.2">
      <c r="AG2629" s="104"/>
    </row>
    <row r="2630" spans="33:33" x14ac:dyDescent="0.2">
      <c r="AG2630" s="104"/>
    </row>
    <row r="2631" spans="33:33" x14ac:dyDescent="0.2">
      <c r="AG2631" s="104"/>
    </row>
    <row r="2632" spans="33:33" x14ac:dyDescent="0.2">
      <c r="AG2632" s="104"/>
    </row>
    <row r="2633" spans="33:33" x14ac:dyDescent="0.2">
      <c r="AG2633" s="104"/>
    </row>
    <row r="2634" spans="33:33" x14ac:dyDescent="0.2">
      <c r="AG2634" s="104"/>
    </row>
    <row r="2635" spans="33:33" x14ac:dyDescent="0.2">
      <c r="AG2635" s="104"/>
    </row>
    <row r="2636" spans="33:33" x14ac:dyDescent="0.2">
      <c r="AG2636" s="104"/>
    </row>
    <row r="2637" spans="33:33" x14ac:dyDescent="0.2">
      <c r="AG2637" s="104"/>
    </row>
    <row r="2638" spans="33:33" x14ac:dyDescent="0.2">
      <c r="AG2638" s="104"/>
    </row>
    <row r="2639" spans="33:33" x14ac:dyDescent="0.2">
      <c r="AG2639" s="104"/>
    </row>
    <row r="2640" spans="33:33" x14ac:dyDescent="0.2">
      <c r="AG2640" s="104"/>
    </row>
    <row r="2641" spans="33:33" x14ac:dyDescent="0.2">
      <c r="AG2641" s="104"/>
    </row>
    <row r="2642" spans="33:33" x14ac:dyDescent="0.2">
      <c r="AG2642" s="104"/>
    </row>
    <row r="2643" spans="33:33" x14ac:dyDescent="0.2">
      <c r="AG2643" s="104"/>
    </row>
    <row r="2644" spans="33:33" x14ac:dyDescent="0.2">
      <c r="AG2644" s="104"/>
    </row>
    <row r="2645" spans="33:33" x14ac:dyDescent="0.2">
      <c r="AG2645" s="104"/>
    </row>
    <row r="2646" spans="33:33" x14ac:dyDescent="0.2">
      <c r="AG2646" s="104"/>
    </row>
    <row r="2647" spans="33:33" x14ac:dyDescent="0.2">
      <c r="AG2647" s="104"/>
    </row>
    <row r="2648" spans="33:33" x14ac:dyDescent="0.2">
      <c r="AG2648" s="104"/>
    </row>
    <row r="2649" spans="33:33" x14ac:dyDescent="0.2">
      <c r="AG2649" s="104"/>
    </row>
    <row r="2650" spans="33:33" x14ac:dyDescent="0.2">
      <c r="AG2650" s="104"/>
    </row>
    <row r="2651" spans="33:33" x14ac:dyDescent="0.2">
      <c r="AG2651" s="104"/>
    </row>
    <row r="2652" spans="33:33" x14ac:dyDescent="0.2">
      <c r="AG2652" s="104"/>
    </row>
    <row r="2653" spans="33:33" x14ac:dyDescent="0.2">
      <c r="AG2653" s="104"/>
    </row>
    <row r="2654" spans="33:33" x14ac:dyDescent="0.2">
      <c r="AG2654" s="104"/>
    </row>
    <row r="2655" spans="33:33" x14ac:dyDescent="0.2">
      <c r="AG2655" s="104"/>
    </row>
    <row r="2656" spans="33:33" x14ac:dyDescent="0.2">
      <c r="AG2656" s="104"/>
    </row>
    <row r="2657" spans="33:33" x14ac:dyDescent="0.2">
      <c r="AG2657" s="104"/>
    </row>
    <row r="2658" spans="33:33" x14ac:dyDescent="0.2">
      <c r="AG2658" s="104"/>
    </row>
    <row r="2659" spans="33:33" x14ac:dyDescent="0.2">
      <c r="AG2659" s="104"/>
    </row>
    <row r="2660" spans="33:33" x14ac:dyDescent="0.2">
      <c r="AG2660" s="104"/>
    </row>
    <row r="2661" spans="33:33" x14ac:dyDescent="0.2">
      <c r="AG2661" s="104"/>
    </row>
    <row r="2662" spans="33:33" x14ac:dyDescent="0.2">
      <c r="AG2662" s="104"/>
    </row>
    <row r="2663" spans="33:33" x14ac:dyDescent="0.2">
      <c r="AG2663" s="104"/>
    </row>
    <row r="2664" spans="33:33" x14ac:dyDescent="0.2">
      <c r="AG2664" s="104"/>
    </row>
    <row r="2665" spans="33:33" x14ac:dyDescent="0.2">
      <c r="AG2665" s="104"/>
    </row>
    <row r="2666" spans="33:33" x14ac:dyDescent="0.2">
      <c r="AG2666" s="104"/>
    </row>
    <row r="2667" spans="33:33" x14ac:dyDescent="0.2">
      <c r="AG2667" s="104"/>
    </row>
    <row r="2668" spans="33:33" x14ac:dyDescent="0.2">
      <c r="AG2668" s="104"/>
    </row>
    <row r="2669" spans="33:33" x14ac:dyDescent="0.2">
      <c r="AG2669" s="104"/>
    </row>
    <row r="2670" spans="33:33" x14ac:dyDescent="0.2">
      <c r="AG2670" s="104"/>
    </row>
    <row r="2671" spans="33:33" x14ac:dyDescent="0.2">
      <c r="AG2671" s="104"/>
    </row>
    <row r="2672" spans="33:33" x14ac:dyDescent="0.2">
      <c r="AG2672" s="104"/>
    </row>
    <row r="2673" spans="33:33" x14ac:dyDescent="0.2">
      <c r="AG2673" s="104"/>
    </row>
    <row r="2674" spans="33:33" x14ac:dyDescent="0.2">
      <c r="AG2674" s="104"/>
    </row>
    <row r="2675" spans="33:33" x14ac:dyDescent="0.2">
      <c r="AG2675" s="104"/>
    </row>
    <row r="2676" spans="33:33" x14ac:dyDescent="0.2">
      <c r="AG2676" s="104"/>
    </row>
    <row r="2677" spans="33:33" x14ac:dyDescent="0.2">
      <c r="AG2677" s="104"/>
    </row>
    <row r="2678" spans="33:33" x14ac:dyDescent="0.2">
      <c r="AG2678" s="104"/>
    </row>
    <row r="2679" spans="33:33" x14ac:dyDescent="0.2">
      <c r="AG2679" s="104"/>
    </row>
    <row r="2680" spans="33:33" x14ac:dyDescent="0.2">
      <c r="AG2680" s="104"/>
    </row>
    <row r="2681" spans="33:33" x14ac:dyDescent="0.2">
      <c r="AG2681" s="104"/>
    </row>
    <row r="2682" spans="33:33" x14ac:dyDescent="0.2">
      <c r="AG2682" s="104"/>
    </row>
    <row r="2683" spans="33:33" x14ac:dyDescent="0.2">
      <c r="AG2683" s="104"/>
    </row>
    <row r="2684" spans="33:33" x14ac:dyDescent="0.2">
      <c r="AG2684" s="104"/>
    </row>
    <row r="2685" spans="33:33" x14ac:dyDescent="0.2">
      <c r="AG2685" s="104"/>
    </row>
    <row r="2686" spans="33:33" x14ac:dyDescent="0.2">
      <c r="AG2686" s="104"/>
    </row>
    <row r="2687" spans="33:33" x14ac:dyDescent="0.2">
      <c r="AG2687" s="104"/>
    </row>
    <row r="2688" spans="33:33" x14ac:dyDescent="0.2">
      <c r="AG2688" s="104"/>
    </row>
    <row r="2689" spans="33:33" x14ac:dyDescent="0.2">
      <c r="AG2689" s="104"/>
    </row>
    <row r="2690" spans="33:33" x14ac:dyDescent="0.2">
      <c r="AG2690" s="104"/>
    </row>
    <row r="2691" spans="33:33" x14ac:dyDescent="0.2">
      <c r="AG2691" s="104"/>
    </row>
    <row r="2692" spans="33:33" x14ac:dyDescent="0.2">
      <c r="AG2692" s="104"/>
    </row>
    <row r="2693" spans="33:33" x14ac:dyDescent="0.2">
      <c r="AG2693" s="104"/>
    </row>
    <row r="2694" spans="33:33" x14ac:dyDescent="0.2">
      <c r="AG2694" s="104"/>
    </row>
    <row r="2695" spans="33:33" x14ac:dyDescent="0.2">
      <c r="AG2695" s="104"/>
    </row>
    <row r="2696" spans="33:33" x14ac:dyDescent="0.2">
      <c r="AG2696" s="104"/>
    </row>
    <row r="2697" spans="33:33" x14ac:dyDescent="0.2">
      <c r="AG2697" s="104"/>
    </row>
    <row r="2698" spans="33:33" x14ac:dyDescent="0.2">
      <c r="AG2698" s="104"/>
    </row>
    <row r="2699" spans="33:33" x14ac:dyDescent="0.2">
      <c r="AG2699" s="104"/>
    </row>
    <row r="2700" spans="33:33" x14ac:dyDescent="0.2">
      <c r="AG2700" s="104"/>
    </row>
    <row r="2701" spans="33:33" x14ac:dyDescent="0.2">
      <c r="AG2701" s="104"/>
    </row>
    <row r="2702" spans="33:33" x14ac:dyDescent="0.2">
      <c r="AG2702" s="104"/>
    </row>
    <row r="2703" spans="33:33" x14ac:dyDescent="0.2">
      <c r="AG2703" s="104"/>
    </row>
    <row r="2704" spans="33:33" x14ac:dyDescent="0.2">
      <c r="AG2704" s="104"/>
    </row>
    <row r="2705" spans="33:33" x14ac:dyDescent="0.2">
      <c r="AG2705" s="104"/>
    </row>
    <row r="2706" spans="33:33" x14ac:dyDescent="0.2">
      <c r="AG2706" s="104"/>
    </row>
    <row r="2707" spans="33:33" x14ac:dyDescent="0.2">
      <c r="AG2707" s="104"/>
    </row>
    <row r="2708" spans="33:33" x14ac:dyDescent="0.2">
      <c r="AG2708" s="104"/>
    </row>
    <row r="2709" spans="33:33" x14ac:dyDescent="0.2">
      <c r="AG2709" s="104"/>
    </row>
    <row r="2710" spans="33:33" x14ac:dyDescent="0.2">
      <c r="AG2710" s="104"/>
    </row>
    <row r="2711" spans="33:33" x14ac:dyDescent="0.2">
      <c r="AG2711" s="104"/>
    </row>
    <row r="2712" spans="33:33" x14ac:dyDescent="0.2">
      <c r="AG2712" s="104"/>
    </row>
    <row r="2713" spans="33:33" x14ac:dyDescent="0.2">
      <c r="AG2713" s="104"/>
    </row>
    <row r="2714" spans="33:33" x14ac:dyDescent="0.2">
      <c r="AG2714" s="104"/>
    </row>
    <row r="2715" spans="33:33" x14ac:dyDescent="0.2">
      <c r="AG2715" s="104"/>
    </row>
    <row r="2716" spans="33:33" x14ac:dyDescent="0.2">
      <c r="AG2716" s="104"/>
    </row>
    <row r="2717" spans="33:33" x14ac:dyDescent="0.2">
      <c r="AG2717" s="104"/>
    </row>
    <row r="2718" spans="33:33" x14ac:dyDescent="0.2">
      <c r="AG2718" s="104"/>
    </row>
    <row r="2719" spans="33:33" x14ac:dyDescent="0.2">
      <c r="AG2719" s="104"/>
    </row>
    <row r="2720" spans="33:33" x14ac:dyDescent="0.2">
      <c r="AG2720" s="104"/>
    </row>
    <row r="2721" spans="33:33" x14ac:dyDescent="0.2">
      <c r="AG2721" s="104"/>
    </row>
    <row r="2722" spans="33:33" x14ac:dyDescent="0.2">
      <c r="AG2722" s="104"/>
    </row>
    <row r="2723" spans="33:33" x14ac:dyDescent="0.2">
      <c r="AG2723" s="104"/>
    </row>
    <row r="2724" spans="33:33" x14ac:dyDescent="0.2">
      <c r="AG2724" s="104"/>
    </row>
    <row r="2725" spans="33:33" x14ac:dyDescent="0.2">
      <c r="AG2725" s="104"/>
    </row>
    <row r="2726" spans="33:33" x14ac:dyDescent="0.2">
      <c r="AG2726" s="104"/>
    </row>
    <row r="2727" spans="33:33" x14ac:dyDescent="0.2">
      <c r="AG2727" s="104"/>
    </row>
    <row r="2728" spans="33:33" x14ac:dyDescent="0.2">
      <c r="AG2728" s="104"/>
    </row>
    <row r="2729" spans="33:33" x14ac:dyDescent="0.2">
      <c r="AG2729" s="104"/>
    </row>
    <row r="2730" spans="33:33" x14ac:dyDescent="0.2">
      <c r="AG2730" s="104"/>
    </row>
    <row r="2731" spans="33:33" x14ac:dyDescent="0.2">
      <c r="AG2731" s="104"/>
    </row>
    <row r="2732" spans="33:33" x14ac:dyDescent="0.2">
      <c r="AG2732" s="104"/>
    </row>
    <row r="2733" spans="33:33" x14ac:dyDescent="0.2">
      <c r="AG2733" s="104"/>
    </row>
    <row r="2734" spans="33:33" x14ac:dyDescent="0.2">
      <c r="AG2734" s="104"/>
    </row>
    <row r="2735" spans="33:33" x14ac:dyDescent="0.2">
      <c r="AG2735" s="104"/>
    </row>
    <row r="2736" spans="33:33" x14ac:dyDescent="0.2">
      <c r="AG2736" s="104"/>
    </row>
    <row r="2737" spans="33:33" x14ac:dyDescent="0.2">
      <c r="AG2737" s="104"/>
    </row>
    <row r="2738" spans="33:33" x14ac:dyDescent="0.2">
      <c r="AG2738" s="104"/>
    </row>
    <row r="2739" spans="33:33" x14ac:dyDescent="0.2">
      <c r="AG2739" s="104"/>
    </row>
    <row r="2740" spans="33:33" x14ac:dyDescent="0.2">
      <c r="AG2740" s="104"/>
    </row>
    <row r="2741" spans="33:33" x14ac:dyDescent="0.2">
      <c r="AG2741" s="104"/>
    </row>
    <row r="2742" spans="33:33" x14ac:dyDescent="0.2">
      <c r="AG2742" s="104"/>
    </row>
    <row r="2743" spans="33:33" x14ac:dyDescent="0.2">
      <c r="AG2743" s="104"/>
    </row>
    <row r="2744" spans="33:33" x14ac:dyDescent="0.2">
      <c r="AG2744" s="104"/>
    </row>
    <row r="2745" spans="33:33" x14ac:dyDescent="0.2">
      <c r="AG2745" s="104"/>
    </row>
    <row r="2746" spans="33:33" x14ac:dyDescent="0.2">
      <c r="AG2746" s="104"/>
    </row>
    <row r="2747" spans="33:33" x14ac:dyDescent="0.2">
      <c r="AG2747" s="104"/>
    </row>
    <row r="2748" spans="33:33" x14ac:dyDescent="0.2">
      <c r="AG2748" s="104"/>
    </row>
    <row r="2749" spans="33:33" x14ac:dyDescent="0.2">
      <c r="AG2749" s="104"/>
    </row>
    <row r="2750" spans="33:33" x14ac:dyDescent="0.2">
      <c r="AG2750" s="104"/>
    </row>
    <row r="2751" spans="33:33" x14ac:dyDescent="0.2">
      <c r="AG2751" s="104"/>
    </row>
    <row r="2752" spans="33:33" x14ac:dyDescent="0.2">
      <c r="AG2752" s="104"/>
    </row>
    <row r="2753" spans="33:33" x14ac:dyDescent="0.2">
      <c r="AG2753" s="104"/>
    </row>
    <row r="2754" spans="33:33" x14ac:dyDescent="0.2">
      <c r="AG2754" s="104"/>
    </row>
    <row r="2755" spans="33:33" x14ac:dyDescent="0.2">
      <c r="AG2755" s="104"/>
    </row>
    <row r="2756" spans="33:33" x14ac:dyDescent="0.2">
      <c r="AG2756" s="104"/>
    </row>
    <row r="2757" spans="33:33" x14ac:dyDescent="0.2">
      <c r="AG2757" s="104"/>
    </row>
    <row r="2758" spans="33:33" x14ac:dyDescent="0.2">
      <c r="AG2758" s="104"/>
    </row>
    <row r="2759" spans="33:33" x14ac:dyDescent="0.2">
      <c r="AG2759" s="104"/>
    </row>
    <row r="2760" spans="33:33" x14ac:dyDescent="0.2">
      <c r="AG2760" s="104"/>
    </row>
    <row r="2761" spans="33:33" x14ac:dyDescent="0.2">
      <c r="AG2761" s="104"/>
    </row>
    <row r="2762" spans="33:33" x14ac:dyDescent="0.2">
      <c r="AG2762" s="104"/>
    </row>
    <row r="2763" spans="33:33" x14ac:dyDescent="0.2">
      <c r="AG2763" s="104"/>
    </row>
    <row r="2764" spans="33:33" x14ac:dyDescent="0.2">
      <c r="AG2764" s="104"/>
    </row>
    <row r="2765" spans="33:33" x14ac:dyDescent="0.2">
      <c r="AG2765" s="104"/>
    </row>
    <row r="2766" spans="33:33" x14ac:dyDescent="0.2">
      <c r="AG2766" s="104"/>
    </row>
    <row r="2767" spans="33:33" x14ac:dyDescent="0.2">
      <c r="AG2767" s="104"/>
    </row>
    <row r="2768" spans="33:33" x14ac:dyDescent="0.2">
      <c r="AG2768" s="104"/>
    </row>
    <row r="2769" spans="33:33" x14ac:dyDescent="0.2">
      <c r="AG2769" s="104"/>
    </row>
    <row r="2770" spans="33:33" x14ac:dyDescent="0.2">
      <c r="AG2770" s="104"/>
    </row>
    <row r="2771" spans="33:33" x14ac:dyDescent="0.2">
      <c r="AG2771" s="104"/>
    </row>
    <row r="2772" spans="33:33" x14ac:dyDescent="0.2">
      <c r="AG2772" s="104"/>
    </row>
    <row r="2773" spans="33:33" x14ac:dyDescent="0.2">
      <c r="AG2773" s="104"/>
    </row>
    <row r="2774" spans="33:33" x14ac:dyDescent="0.2">
      <c r="AG2774" s="104"/>
    </row>
    <row r="2775" spans="33:33" x14ac:dyDescent="0.2">
      <c r="AG2775" s="104"/>
    </row>
    <row r="2776" spans="33:33" x14ac:dyDescent="0.2">
      <c r="AG2776" s="104"/>
    </row>
    <row r="2777" spans="33:33" x14ac:dyDescent="0.2">
      <c r="AG2777" s="104"/>
    </row>
    <row r="2778" spans="33:33" x14ac:dyDescent="0.2">
      <c r="AG2778" s="104"/>
    </row>
    <row r="2779" spans="33:33" x14ac:dyDescent="0.2">
      <c r="AG2779" s="104"/>
    </row>
    <row r="2780" spans="33:33" x14ac:dyDescent="0.2">
      <c r="AG2780" s="104"/>
    </row>
    <row r="2781" spans="33:33" x14ac:dyDescent="0.2">
      <c r="AG2781" s="104"/>
    </row>
    <row r="2782" spans="33:33" x14ac:dyDescent="0.2">
      <c r="AG2782" s="104"/>
    </row>
    <row r="2783" spans="33:33" x14ac:dyDescent="0.2">
      <c r="AG2783" s="104"/>
    </row>
    <row r="2784" spans="33:33" x14ac:dyDescent="0.2">
      <c r="AG2784" s="104"/>
    </row>
    <row r="2785" spans="33:33" x14ac:dyDescent="0.2">
      <c r="AG2785" s="104"/>
    </row>
    <row r="2786" spans="33:33" x14ac:dyDescent="0.2">
      <c r="AG2786" s="104"/>
    </row>
    <row r="2787" spans="33:33" x14ac:dyDescent="0.2">
      <c r="AG2787" s="104"/>
    </row>
    <row r="2788" spans="33:33" x14ac:dyDescent="0.2">
      <c r="AG2788" s="104"/>
    </row>
    <row r="2789" spans="33:33" x14ac:dyDescent="0.2">
      <c r="AG2789" s="104"/>
    </row>
    <row r="2790" spans="33:33" x14ac:dyDescent="0.2">
      <c r="AG2790" s="104"/>
    </row>
    <row r="2791" spans="33:33" x14ac:dyDescent="0.2">
      <c r="AG2791" s="104"/>
    </row>
    <row r="2792" spans="33:33" x14ac:dyDescent="0.2">
      <c r="AG2792" s="104"/>
    </row>
    <row r="2793" spans="33:33" x14ac:dyDescent="0.2">
      <c r="AG2793" s="104"/>
    </row>
    <row r="2794" spans="33:33" x14ac:dyDescent="0.2">
      <c r="AG2794" s="104"/>
    </row>
    <row r="2795" spans="33:33" x14ac:dyDescent="0.2">
      <c r="AG2795" s="104"/>
    </row>
    <row r="2796" spans="33:33" x14ac:dyDescent="0.2">
      <c r="AG2796" s="104"/>
    </row>
    <row r="2797" spans="33:33" x14ac:dyDescent="0.2">
      <c r="AG2797" s="104"/>
    </row>
    <row r="2798" spans="33:33" x14ac:dyDescent="0.2">
      <c r="AG2798" s="104"/>
    </row>
    <row r="2799" spans="33:33" x14ac:dyDescent="0.2">
      <c r="AG2799" s="104"/>
    </row>
    <row r="2800" spans="33:33" x14ac:dyDescent="0.2">
      <c r="AG2800" s="104"/>
    </row>
    <row r="2801" spans="33:33" x14ac:dyDescent="0.2">
      <c r="AG2801" s="104"/>
    </row>
    <row r="2802" spans="33:33" x14ac:dyDescent="0.2">
      <c r="AG2802" s="104"/>
    </row>
    <row r="2803" spans="33:33" x14ac:dyDescent="0.2">
      <c r="AG2803" s="104"/>
    </row>
    <row r="2804" spans="33:33" x14ac:dyDescent="0.2">
      <c r="AG2804" s="104"/>
    </row>
    <row r="2805" spans="33:33" x14ac:dyDescent="0.2">
      <c r="AG2805" s="104"/>
    </row>
    <row r="2806" spans="33:33" x14ac:dyDescent="0.2">
      <c r="AG2806" s="104"/>
    </row>
    <row r="2807" spans="33:33" x14ac:dyDescent="0.2">
      <c r="AG2807" s="104"/>
    </row>
    <row r="2808" spans="33:33" x14ac:dyDescent="0.2">
      <c r="AG2808" s="104"/>
    </row>
    <row r="2809" spans="33:33" x14ac:dyDescent="0.2">
      <c r="AG2809" s="104"/>
    </row>
    <row r="2810" spans="33:33" x14ac:dyDescent="0.2">
      <c r="AG2810" s="104"/>
    </row>
    <row r="2811" spans="33:33" x14ac:dyDescent="0.2">
      <c r="AG2811" s="104"/>
    </row>
    <row r="2812" spans="33:33" x14ac:dyDescent="0.2">
      <c r="AG2812" s="104"/>
    </row>
    <row r="2813" spans="33:33" x14ac:dyDescent="0.2">
      <c r="AG2813" s="104"/>
    </row>
    <row r="2814" spans="33:33" x14ac:dyDescent="0.2">
      <c r="AG2814" s="104"/>
    </row>
    <row r="2815" spans="33:33" x14ac:dyDescent="0.2">
      <c r="AG2815" s="104"/>
    </row>
    <row r="2816" spans="33:33" x14ac:dyDescent="0.2">
      <c r="AG2816" s="104"/>
    </row>
    <row r="2817" spans="33:33" x14ac:dyDescent="0.2">
      <c r="AG2817" s="104"/>
    </row>
    <row r="2818" spans="33:33" x14ac:dyDescent="0.2">
      <c r="AG2818" s="104"/>
    </row>
    <row r="2819" spans="33:33" x14ac:dyDescent="0.2">
      <c r="AG2819" s="104"/>
    </row>
    <row r="2820" spans="33:33" x14ac:dyDescent="0.2">
      <c r="AG2820" s="104"/>
    </row>
    <row r="2821" spans="33:33" x14ac:dyDescent="0.2">
      <c r="AG2821" s="104"/>
    </row>
    <row r="2822" spans="33:33" x14ac:dyDescent="0.2">
      <c r="AG2822" s="104"/>
    </row>
    <row r="2823" spans="33:33" x14ac:dyDescent="0.2">
      <c r="AG2823" s="104"/>
    </row>
    <row r="2824" spans="33:33" x14ac:dyDescent="0.2">
      <c r="AG2824" s="104"/>
    </row>
    <row r="2825" spans="33:33" x14ac:dyDescent="0.2">
      <c r="AG2825" s="104"/>
    </row>
    <row r="2826" spans="33:33" x14ac:dyDescent="0.2">
      <c r="AG2826" s="104"/>
    </row>
    <row r="2827" spans="33:33" x14ac:dyDescent="0.2">
      <c r="AG2827" s="104"/>
    </row>
    <row r="2828" spans="33:33" x14ac:dyDescent="0.2">
      <c r="AG2828" s="104"/>
    </row>
    <row r="2829" spans="33:33" x14ac:dyDescent="0.2">
      <c r="AG2829" s="104"/>
    </row>
    <row r="2830" spans="33:33" x14ac:dyDescent="0.2">
      <c r="AG2830" s="104"/>
    </row>
    <row r="2831" spans="33:33" x14ac:dyDescent="0.2">
      <c r="AG2831" s="104"/>
    </row>
    <row r="2832" spans="33:33" x14ac:dyDescent="0.2">
      <c r="AG2832" s="104"/>
    </row>
    <row r="2833" spans="33:33" x14ac:dyDescent="0.2">
      <c r="AG2833" s="104"/>
    </row>
    <row r="2834" spans="33:33" x14ac:dyDescent="0.2">
      <c r="AG2834" s="104"/>
    </row>
    <row r="2835" spans="33:33" x14ac:dyDescent="0.2">
      <c r="AG2835" s="104"/>
    </row>
    <row r="2836" spans="33:33" x14ac:dyDescent="0.2">
      <c r="AG2836" s="104"/>
    </row>
    <row r="2837" spans="33:33" x14ac:dyDescent="0.2">
      <c r="AG2837" s="104"/>
    </row>
    <row r="2838" spans="33:33" x14ac:dyDescent="0.2">
      <c r="AG2838" s="104"/>
    </row>
    <row r="2839" spans="33:33" x14ac:dyDescent="0.2">
      <c r="AG2839" s="104"/>
    </row>
    <row r="2840" spans="33:33" x14ac:dyDescent="0.2">
      <c r="AG2840" s="104"/>
    </row>
    <row r="2841" spans="33:33" x14ac:dyDescent="0.2">
      <c r="AG2841" s="104"/>
    </row>
    <row r="2842" spans="33:33" x14ac:dyDescent="0.2">
      <c r="AG2842" s="104"/>
    </row>
    <row r="2843" spans="33:33" x14ac:dyDescent="0.2">
      <c r="AG2843" s="104"/>
    </row>
    <row r="2844" spans="33:33" x14ac:dyDescent="0.2">
      <c r="AG2844" s="104"/>
    </row>
    <row r="2845" spans="33:33" x14ac:dyDescent="0.2">
      <c r="AG2845" s="104"/>
    </row>
    <row r="2846" spans="33:33" x14ac:dyDescent="0.2">
      <c r="AG2846" s="104"/>
    </row>
    <row r="2847" spans="33:33" x14ac:dyDescent="0.2">
      <c r="AG2847" s="104"/>
    </row>
    <row r="2848" spans="33:33" x14ac:dyDescent="0.2">
      <c r="AG2848" s="104"/>
    </row>
    <row r="2849" spans="33:33" x14ac:dyDescent="0.2">
      <c r="AG2849" s="104"/>
    </row>
    <row r="2850" spans="33:33" x14ac:dyDescent="0.2">
      <c r="AG2850" s="104"/>
    </row>
    <row r="2851" spans="33:33" x14ac:dyDescent="0.2">
      <c r="AG2851" s="104"/>
    </row>
    <row r="2852" spans="33:33" x14ac:dyDescent="0.2">
      <c r="AG2852" s="104"/>
    </row>
    <row r="2853" spans="33:33" x14ac:dyDescent="0.2">
      <c r="AG2853" s="104"/>
    </row>
    <row r="2854" spans="33:33" x14ac:dyDescent="0.2">
      <c r="AG2854" s="104"/>
    </row>
    <row r="2855" spans="33:33" x14ac:dyDescent="0.2">
      <c r="AG2855" s="104"/>
    </row>
    <row r="2856" spans="33:33" x14ac:dyDescent="0.2">
      <c r="AG2856" s="104"/>
    </row>
    <row r="2857" spans="33:33" x14ac:dyDescent="0.2">
      <c r="AG2857" s="104"/>
    </row>
    <row r="2858" spans="33:33" x14ac:dyDescent="0.2">
      <c r="AG2858" s="104"/>
    </row>
    <row r="2859" spans="33:33" x14ac:dyDescent="0.2">
      <c r="AG2859" s="104"/>
    </row>
    <row r="2860" spans="33:33" x14ac:dyDescent="0.2">
      <c r="AG2860" s="104"/>
    </row>
    <row r="2861" spans="33:33" x14ac:dyDescent="0.2">
      <c r="AG2861" s="104"/>
    </row>
    <row r="2862" spans="33:33" x14ac:dyDescent="0.2">
      <c r="AG2862" s="104"/>
    </row>
    <row r="2863" spans="33:33" x14ac:dyDescent="0.2">
      <c r="AG2863" s="104"/>
    </row>
    <row r="2864" spans="33:33" x14ac:dyDescent="0.2">
      <c r="AG2864" s="104"/>
    </row>
    <row r="2865" spans="33:33" x14ac:dyDescent="0.2">
      <c r="AG2865" s="104"/>
    </row>
    <row r="2866" spans="33:33" x14ac:dyDescent="0.2">
      <c r="AG2866" s="104"/>
    </row>
    <row r="2867" spans="33:33" x14ac:dyDescent="0.2">
      <c r="AG2867" s="104"/>
    </row>
    <row r="2868" spans="33:33" x14ac:dyDescent="0.2">
      <c r="AG2868" s="104"/>
    </row>
    <row r="2869" spans="33:33" x14ac:dyDescent="0.2">
      <c r="AG2869" s="104"/>
    </row>
    <row r="2870" spans="33:33" x14ac:dyDescent="0.2">
      <c r="AG2870" s="104"/>
    </row>
    <row r="2871" spans="33:33" x14ac:dyDescent="0.2">
      <c r="AG2871" s="104"/>
    </row>
    <row r="2872" spans="33:33" x14ac:dyDescent="0.2">
      <c r="AG2872" s="104"/>
    </row>
    <row r="2873" spans="33:33" x14ac:dyDescent="0.2">
      <c r="AG2873" s="104"/>
    </row>
    <row r="2874" spans="33:33" x14ac:dyDescent="0.2">
      <c r="AG2874" s="104"/>
    </row>
    <row r="2875" spans="33:33" x14ac:dyDescent="0.2">
      <c r="AG2875" s="104"/>
    </row>
    <row r="2876" spans="33:33" x14ac:dyDescent="0.2">
      <c r="AG2876" s="104"/>
    </row>
    <row r="2877" spans="33:33" x14ac:dyDescent="0.2">
      <c r="AG2877" s="104"/>
    </row>
    <row r="2878" spans="33:33" x14ac:dyDescent="0.2">
      <c r="AG2878" s="104"/>
    </row>
    <row r="2879" spans="33:33" x14ac:dyDescent="0.2">
      <c r="AG2879" s="104"/>
    </row>
    <row r="2880" spans="33:33" x14ac:dyDescent="0.2">
      <c r="AG2880" s="104"/>
    </row>
    <row r="2881" spans="33:33" x14ac:dyDescent="0.2">
      <c r="AG2881" s="104"/>
    </row>
    <row r="2882" spans="33:33" x14ac:dyDescent="0.2">
      <c r="AG2882" s="104"/>
    </row>
    <row r="2883" spans="33:33" x14ac:dyDescent="0.2">
      <c r="AG2883" s="104"/>
    </row>
    <row r="2884" spans="33:33" x14ac:dyDescent="0.2">
      <c r="AG2884" s="104"/>
    </row>
    <row r="2885" spans="33:33" x14ac:dyDescent="0.2">
      <c r="AG2885" s="104"/>
    </row>
    <row r="2886" spans="33:33" x14ac:dyDescent="0.2">
      <c r="AG2886" s="104"/>
    </row>
    <row r="2887" spans="33:33" x14ac:dyDescent="0.2">
      <c r="AG2887" s="104"/>
    </row>
    <row r="2888" spans="33:33" x14ac:dyDescent="0.2">
      <c r="AG2888" s="104"/>
    </row>
    <row r="2889" spans="33:33" x14ac:dyDescent="0.2">
      <c r="AG2889" s="104"/>
    </row>
    <row r="2890" spans="33:33" x14ac:dyDescent="0.2">
      <c r="AG2890" s="104"/>
    </row>
    <row r="2891" spans="33:33" x14ac:dyDescent="0.2">
      <c r="AG2891" s="104"/>
    </row>
    <row r="2892" spans="33:33" x14ac:dyDescent="0.2">
      <c r="AG2892" s="104"/>
    </row>
    <row r="2893" spans="33:33" x14ac:dyDescent="0.2">
      <c r="AG2893" s="104"/>
    </row>
    <row r="2894" spans="33:33" x14ac:dyDescent="0.2">
      <c r="AG2894" s="104"/>
    </row>
    <row r="2895" spans="33:33" x14ac:dyDescent="0.2">
      <c r="AG2895" s="104"/>
    </row>
    <row r="2896" spans="33:33" x14ac:dyDescent="0.2">
      <c r="AG2896" s="104"/>
    </row>
    <row r="2897" spans="33:33" x14ac:dyDescent="0.2">
      <c r="AG2897" s="104"/>
    </row>
    <row r="2898" spans="33:33" x14ac:dyDescent="0.2">
      <c r="AG2898" s="104"/>
    </row>
    <row r="2899" spans="33:33" x14ac:dyDescent="0.2">
      <c r="AG2899" s="104"/>
    </row>
    <row r="2900" spans="33:33" x14ac:dyDescent="0.2">
      <c r="AG2900" s="104"/>
    </row>
    <row r="2901" spans="33:33" x14ac:dyDescent="0.2">
      <c r="AG2901" s="104"/>
    </row>
    <row r="2902" spans="33:33" x14ac:dyDescent="0.2">
      <c r="AG2902" s="104"/>
    </row>
    <row r="2903" spans="33:33" x14ac:dyDescent="0.2">
      <c r="AG2903" s="104"/>
    </row>
    <row r="2904" spans="33:33" x14ac:dyDescent="0.2">
      <c r="AG2904" s="104"/>
    </row>
    <row r="2905" spans="33:33" x14ac:dyDescent="0.2">
      <c r="AG2905" s="104"/>
    </row>
    <row r="2906" spans="33:33" x14ac:dyDescent="0.2">
      <c r="AG2906" s="104"/>
    </row>
    <row r="2907" spans="33:33" x14ac:dyDescent="0.2">
      <c r="AG2907" s="104"/>
    </row>
    <row r="2908" spans="33:33" x14ac:dyDescent="0.2">
      <c r="AG2908" s="104"/>
    </row>
    <row r="2909" spans="33:33" x14ac:dyDescent="0.2">
      <c r="AG2909" s="104"/>
    </row>
    <row r="2910" spans="33:33" x14ac:dyDescent="0.2">
      <c r="AG2910" s="104"/>
    </row>
    <row r="2911" spans="33:33" x14ac:dyDescent="0.2">
      <c r="AG2911" s="104"/>
    </row>
    <row r="2912" spans="33:33" x14ac:dyDescent="0.2">
      <c r="AG2912" s="104"/>
    </row>
    <row r="2913" spans="33:33" x14ac:dyDescent="0.2">
      <c r="AG2913" s="104"/>
    </row>
    <row r="2914" spans="33:33" x14ac:dyDescent="0.2">
      <c r="AG2914" s="104"/>
    </row>
    <row r="2915" spans="33:33" x14ac:dyDescent="0.2">
      <c r="AG2915" s="104"/>
    </row>
    <row r="2916" spans="33:33" x14ac:dyDescent="0.2">
      <c r="AG2916" s="104"/>
    </row>
    <row r="2917" spans="33:33" x14ac:dyDescent="0.2">
      <c r="AG2917" s="104"/>
    </row>
    <row r="2918" spans="33:33" x14ac:dyDescent="0.2">
      <c r="AG2918" s="104"/>
    </row>
    <row r="2919" spans="33:33" x14ac:dyDescent="0.2">
      <c r="AG2919" s="104"/>
    </row>
    <row r="2920" spans="33:33" x14ac:dyDescent="0.2">
      <c r="AG2920" s="104"/>
    </row>
    <row r="2921" spans="33:33" x14ac:dyDescent="0.2">
      <c r="AG2921" s="104"/>
    </row>
    <row r="2922" spans="33:33" x14ac:dyDescent="0.2">
      <c r="AG2922" s="104"/>
    </row>
    <row r="2923" spans="33:33" x14ac:dyDescent="0.2">
      <c r="AG2923" s="104"/>
    </row>
    <row r="2924" spans="33:33" x14ac:dyDescent="0.2">
      <c r="AG2924" s="104"/>
    </row>
    <row r="2925" spans="33:33" x14ac:dyDescent="0.2">
      <c r="AG2925" s="104"/>
    </row>
    <row r="2926" spans="33:33" x14ac:dyDescent="0.2">
      <c r="AG2926" s="104"/>
    </row>
    <row r="2927" spans="33:33" x14ac:dyDescent="0.2">
      <c r="AG2927" s="104"/>
    </row>
    <row r="2928" spans="33:33" x14ac:dyDescent="0.2">
      <c r="AG2928" s="104"/>
    </row>
    <row r="2929" spans="33:33" x14ac:dyDescent="0.2">
      <c r="AG2929" s="104"/>
    </row>
    <row r="2930" spans="33:33" x14ac:dyDescent="0.2">
      <c r="AG2930" s="104"/>
    </row>
    <row r="2931" spans="33:33" x14ac:dyDescent="0.2">
      <c r="AG2931" s="104"/>
    </row>
    <row r="2932" spans="33:33" x14ac:dyDescent="0.2">
      <c r="AG2932" s="104"/>
    </row>
    <row r="2933" spans="33:33" x14ac:dyDescent="0.2">
      <c r="AG2933" s="104"/>
    </row>
    <row r="2934" spans="33:33" x14ac:dyDescent="0.2">
      <c r="AG2934" s="104"/>
    </row>
    <row r="2935" spans="33:33" x14ac:dyDescent="0.2">
      <c r="AG2935" s="104"/>
    </row>
    <row r="2936" spans="33:33" x14ac:dyDescent="0.2">
      <c r="AG2936" s="104"/>
    </row>
    <row r="2937" spans="33:33" x14ac:dyDescent="0.2">
      <c r="AG2937" s="104"/>
    </row>
    <row r="2938" spans="33:33" x14ac:dyDescent="0.2">
      <c r="AG2938" s="104"/>
    </row>
    <row r="2939" spans="33:33" x14ac:dyDescent="0.2">
      <c r="AG2939" s="104"/>
    </row>
    <row r="2940" spans="33:33" x14ac:dyDescent="0.2">
      <c r="AG2940" s="104"/>
    </row>
    <row r="2941" spans="33:33" x14ac:dyDescent="0.2">
      <c r="AG2941" s="104"/>
    </row>
    <row r="2942" spans="33:33" x14ac:dyDescent="0.2">
      <c r="AG2942" s="104"/>
    </row>
    <row r="2943" spans="33:33" x14ac:dyDescent="0.2">
      <c r="AG2943" s="104"/>
    </row>
    <row r="2944" spans="33:33" x14ac:dyDescent="0.2">
      <c r="AG2944" s="104"/>
    </row>
    <row r="2945" spans="33:33" x14ac:dyDescent="0.2">
      <c r="AG2945" s="104"/>
    </row>
    <row r="2946" spans="33:33" x14ac:dyDescent="0.2">
      <c r="AG2946" s="104"/>
    </row>
    <row r="2947" spans="33:33" x14ac:dyDescent="0.2">
      <c r="AG2947" s="104"/>
    </row>
    <row r="2948" spans="33:33" x14ac:dyDescent="0.2">
      <c r="AG2948" s="104"/>
    </row>
    <row r="2949" spans="33:33" x14ac:dyDescent="0.2">
      <c r="AG2949" s="104"/>
    </row>
    <row r="2950" spans="33:33" x14ac:dyDescent="0.2">
      <c r="AG2950" s="104"/>
    </row>
    <row r="2951" spans="33:33" x14ac:dyDescent="0.2">
      <c r="AG2951" s="104"/>
    </row>
    <row r="2952" spans="33:33" x14ac:dyDescent="0.2">
      <c r="AG2952" s="104"/>
    </row>
    <row r="2953" spans="33:33" x14ac:dyDescent="0.2">
      <c r="AG2953" s="104"/>
    </row>
    <row r="2954" spans="33:33" x14ac:dyDescent="0.2">
      <c r="AG2954" s="104"/>
    </row>
    <row r="2955" spans="33:33" x14ac:dyDescent="0.2">
      <c r="AG2955" s="104"/>
    </row>
    <row r="2956" spans="33:33" x14ac:dyDescent="0.2">
      <c r="AG2956" s="104"/>
    </row>
    <row r="2957" spans="33:33" x14ac:dyDescent="0.2">
      <c r="AG2957" s="104"/>
    </row>
    <row r="2958" spans="33:33" x14ac:dyDescent="0.2">
      <c r="AG2958" s="104"/>
    </row>
    <row r="2959" spans="33:33" x14ac:dyDescent="0.2">
      <c r="AG2959" s="104"/>
    </row>
    <row r="2960" spans="33:33" x14ac:dyDescent="0.2">
      <c r="AG2960" s="104"/>
    </row>
    <row r="2961" spans="33:33" x14ac:dyDescent="0.2">
      <c r="AG2961" s="104"/>
    </row>
    <row r="2962" spans="33:33" x14ac:dyDescent="0.2">
      <c r="AG2962" s="104"/>
    </row>
    <row r="2963" spans="33:33" x14ac:dyDescent="0.2">
      <c r="AG2963" s="104"/>
    </row>
    <row r="2964" spans="33:33" x14ac:dyDescent="0.2">
      <c r="AG2964" s="104"/>
    </row>
    <row r="2965" spans="33:33" x14ac:dyDescent="0.2">
      <c r="AG2965" s="104"/>
    </row>
    <row r="2966" spans="33:33" x14ac:dyDescent="0.2">
      <c r="AG2966" s="104"/>
    </row>
    <row r="2967" spans="33:33" x14ac:dyDescent="0.2">
      <c r="AG2967" s="104"/>
    </row>
    <row r="2968" spans="33:33" x14ac:dyDescent="0.2">
      <c r="AG2968" s="104"/>
    </row>
    <row r="2969" spans="33:33" x14ac:dyDescent="0.2">
      <c r="AG2969" s="104"/>
    </row>
    <row r="2970" spans="33:33" x14ac:dyDescent="0.2">
      <c r="AG2970" s="104"/>
    </row>
    <row r="2971" spans="33:33" x14ac:dyDescent="0.2">
      <c r="AG2971" s="104"/>
    </row>
    <row r="2972" spans="33:33" x14ac:dyDescent="0.2">
      <c r="AG2972" s="104"/>
    </row>
    <row r="2973" spans="33:33" x14ac:dyDescent="0.2">
      <c r="AG2973" s="104"/>
    </row>
    <row r="2974" spans="33:33" x14ac:dyDescent="0.2">
      <c r="AG2974" s="104"/>
    </row>
    <row r="2975" spans="33:33" x14ac:dyDescent="0.2">
      <c r="AG2975" s="104"/>
    </row>
    <row r="2976" spans="33:33" x14ac:dyDescent="0.2">
      <c r="AG2976" s="104"/>
    </row>
    <row r="2977" spans="33:33" x14ac:dyDescent="0.2">
      <c r="AG2977" s="104"/>
    </row>
    <row r="2978" spans="33:33" x14ac:dyDescent="0.2">
      <c r="AG2978" s="104"/>
    </row>
    <row r="2979" spans="33:33" x14ac:dyDescent="0.2">
      <c r="AG2979" s="104"/>
    </row>
    <row r="2980" spans="33:33" x14ac:dyDescent="0.2">
      <c r="AG2980" s="104"/>
    </row>
    <row r="2981" spans="33:33" x14ac:dyDescent="0.2">
      <c r="AG2981" s="104"/>
    </row>
    <row r="2982" spans="33:33" x14ac:dyDescent="0.2">
      <c r="AG2982" s="104"/>
    </row>
    <row r="2983" spans="33:33" x14ac:dyDescent="0.2">
      <c r="AG2983" s="104"/>
    </row>
    <row r="2984" spans="33:33" x14ac:dyDescent="0.2">
      <c r="AG2984" s="104"/>
    </row>
    <row r="2985" spans="33:33" x14ac:dyDescent="0.2">
      <c r="AG2985" s="104"/>
    </row>
    <row r="2986" spans="33:33" x14ac:dyDescent="0.2">
      <c r="AG2986" s="104"/>
    </row>
    <row r="2987" spans="33:33" x14ac:dyDescent="0.2">
      <c r="AG2987" s="104"/>
    </row>
    <row r="2988" spans="33:33" x14ac:dyDescent="0.2">
      <c r="AG2988" s="104"/>
    </row>
    <row r="2989" spans="33:33" x14ac:dyDescent="0.2">
      <c r="AG2989" s="104"/>
    </row>
    <row r="2990" spans="33:33" x14ac:dyDescent="0.2">
      <c r="AG2990" s="104"/>
    </row>
    <row r="2991" spans="33:33" x14ac:dyDescent="0.2">
      <c r="AG2991" s="104"/>
    </row>
    <row r="2992" spans="33:33" x14ac:dyDescent="0.2">
      <c r="AG2992" s="104"/>
    </row>
    <row r="2993" spans="33:33" x14ac:dyDescent="0.2">
      <c r="AG2993" s="104"/>
    </row>
    <row r="2994" spans="33:33" x14ac:dyDescent="0.2">
      <c r="AG2994" s="104"/>
    </row>
    <row r="2995" spans="33:33" x14ac:dyDescent="0.2">
      <c r="AG2995" s="104"/>
    </row>
    <row r="2996" spans="33:33" x14ac:dyDescent="0.2">
      <c r="AG2996" s="104"/>
    </row>
    <row r="2997" spans="33:33" x14ac:dyDescent="0.2">
      <c r="AG2997" s="104"/>
    </row>
    <row r="2998" spans="33:33" x14ac:dyDescent="0.2">
      <c r="AG2998" s="104"/>
    </row>
    <row r="2999" spans="33:33" x14ac:dyDescent="0.2">
      <c r="AG2999" s="104"/>
    </row>
    <row r="3000" spans="33:33" x14ac:dyDescent="0.2">
      <c r="AG3000" s="104"/>
    </row>
    <row r="3001" spans="33:33" x14ac:dyDescent="0.2">
      <c r="AG3001" s="104"/>
    </row>
    <row r="3002" spans="33:33" x14ac:dyDescent="0.2">
      <c r="AG3002" s="104"/>
    </row>
    <row r="3003" spans="33:33" x14ac:dyDescent="0.2">
      <c r="AG3003" s="104"/>
    </row>
    <row r="3004" spans="33:33" x14ac:dyDescent="0.2">
      <c r="AG3004" s="104"/>
    </row>
    <row r="3005" spans="33:33" x14ac:dyDescent="0.2">
      <c r="AG3005" s="104"/>
    </row>
    <row r="3006" spans="33:33" x14ac:dyDescent="0.2">
      <c r="AG3006" s="104"/>
    </row>
    <row r="3007" spans="33:33" x14ac:dyDescent="0.2">
      <c r="AG3007" s="104"/>
    </row>
    <row r="3008" spans="33:33" x14ac:dyDescent="0.2">
      <c r="AG3008" s="104"/>
    </row>
    <row r="3009" spans="33:33" x14ac:dyDescent="0.2">
      <c r="AG3009" s="104"/>
    </row>
    <row r="3010" spans="33:33" x14ac:dyDescent="0.2">
      <c r="AG3010" s="104"/>
    </row>
    <row r="3011" spans="33:33" x14ac:dyDescent="0.2">
      <c r="AG3011" s="104"/>
    </row>
    <row r="3012" spans="33:33" x14ac:dyDescent="0.2">
      <c r="AG3012" s="104"/>
    </row>
    <row r="3013" spans="33:33" x14ac:dyDescent="0.2">
      <c r="AG3013" s="104"/>
    </row>
    <row r="3014" spans="33:33" x14ac:dyDescent="0.2">
      <c r="AG3014" s="104"/>
    </row>
    <row r="3015" spans="33:33" x14ac:dyDescent="0.2">
      <c r="AG3015" s="104"/>
    </row>
    <row r="3016" spans="33:33" x14ac:dyDescent="0.2">
      <c r="AG3016" s="104"/>
    </row>
    <row r="3017" spans="33:33" x14ac:dyDescent="0.2">
      <c r="AG3017" s="104"/>
    </row>
    <row r="3018" spans="33:33" x14ac:dyDescent="0.2">
      <c r="AG3018" s="104"/>
    </row>
    <row r="3019" spans="33:33" x14ac:dyDescent="0.2">
      <c r="AG3019" s="104"/>
    </row>
    <row r="3020" spans="33:33" x14ac:dyDescent="0.2">
      <c r="AG3020" s="104"/>
    </row>
    <row r="3021" spans="33:33" x14ac:dyDescent="0.2">
      <c r="AG3021" s="104"/>
    </row>
    <row r="3022" spans="33:33" x14ac:dyDescent="0.2">
      <c r="AG3022" s="104"/>
    </row>
    <row r="3023" spans="33:33" x14ac:dyDescent="0.2">
      <c r="AG3023" s="104"/>
    </row>
    <row r="3024" spans="33:33" x14ac:dyDescent="0.2">
      <c r="AG3024" s="104"/>
    </row>
    <row r="3025" spans="33:33" x14ac:dyDescent="0.2">
      <c r="AG3025" s="104"/>
    </row>
    <row r="3026" spans="33:33" x14ac:dyDescent="0.2">
      <c r="AG3026" s="104"/>
    </row>
    <row r="3027" spans="33:33" x14ac:dyDescent="0.2">
      <c r="AG3027" s="104"/>
    </row>
    <row r="3028" spans="33:33" x14ac:dyDescent="0.2">
      <c r="AG3028" s="104"/>
    </row>
    <row r="3029" spans="33:33" x14ac:dyDescent="0.2">
      <c r="AG3029" s="104"/>
    </row>
    <row r="3030" spans="33:33" x14ac:dyDescent="0.2">
      <c r="AG3030" s="104"/>
    </row>
    <row r="3031" spans="33:33" x14ac:dyDescent="0.2">
      <c r="AG3031" s="104"/>
    </row>
    <row r="3032" spans="33:33" x14ac:dyDescent="0.2">
      <c r="AG3032" s="104"/>
    </row>
    <row r="3033" spans="33:33" x14ac:dyDescent="0.2">
      <c r="AG3033" s="104"/>
    </row>
    <row r="3034" spans="33:33" x14ac:dyDescent="0.2">
      <c r="AG3034" s="104"/>
    </row>
    <row r="3035" spans="33:33" x14ac:dyDescent="0.2">
      <c r="AG3035" s="104"/>
    </row>
    <row r="3036" spans="33:33" x14ac:dyDescent="0.2">
      <c r="AG3036" s="104"/>
    </row>
    <row r="3037" spans="33:33" x14ac:dyDescent="0.2">
      <c r="AG3037" s="104"/>
    </row>
    <row r="3038" spans="33:33" x14ac:dyDescent="0.2">
      <c r="AG3038" s="104"/>
    </row>
    <row r="3039" spans="33:33" x14ac:dyDescent="0.2">
      <c r="AG3039" s="104"/>
    </row>
    <row r="3040" spans="33:33" x14ac:dyDescent="0.2">
      <c r="AG3040" s="104"/>
    </row>
    <row r="3041" spans="33:33" x14ac:dyDescent="0.2">
      <c r="AG3041" s="104"/>
    </row>
    <row r="3042" spans="33:33" x14ac:dyDescent="0.2">
      <c r="AG3042" s="104"/>
    </row>
    <row r="3043" spans="33:33" x14ac:dyDescent="0.2">
      <c r="AG3043" s="104"/>
    </row>
    <row r="3044" spans="33:33" x14ac:dyDescent="0.2">
      <c r="AG3044" s="104"/>
    </row>
    <row r="3045" spans="33:33" x14ac:dyDescent="0.2">
      <c r="AG3045" s="104"/>
    </row>
    <row r="3046" spans="33:33" x14ac:dyDescent="0.2">
      <c r="AG3046" s="104"/>
    </row>
    <row r="3047" spans="33:33" x14ac:dyDescent="0.2">
      <c r="AG3047" s="104"/>
    </row>
    <row r="3048" spans="33:33" x14ac:dyDescent="0.2">
      <c r="AG3048" s="104"/>
    </row>
    <row r="3049" spans="33:33" x14ac:dyDescent="0.2">
      <c r="AG3049" s="104"/>
    </row>
    <row r="3050" spans="33:33" x14ac:dyDescent="0.2">
      <c r="AG3050" s="104"/>
    </row>
    <row r="3051" spans="33:33" x14ac:dyDescent="0.2">
      <c r="AG3051" s="104"/>
    </row>
    <row r="3052" spans="33:33" x14ac:dyDescent="0.2">
      <c r="AG3052" s="104"/>
    </row>
    <row r="3053" spans="33:33" x14ac:dyDescent="0.2">
      <c r="AG3053" s="104"/>
    </row>
    <row r="3054" spans="33:33" x14ac:dyDescent="0.2">
      <c r="AG3054" s="104"/>
    </row>
    <row r="3055" spans="33:33" x14ac:dyDescent="0.2">
      <c r="AG3055" s="104"/>
    </row>
    <row r="3056" spans="33:33" x14ac:dyDescent="0.2">
      <c r="AG3056" s="104"/>
    </row>
    <row r="3057" spans="33:33" x14ac:dyDescent="0.2">
      <c r="AG3057" s="104"/>
    </row>
    <row r="3058" spans="33:33" x14ac:dyDescent="0.2">
      <c r="AG3058" s="104"/>
    </row>
    <row r="3059" spans="33:33" x14ac:dyDescent="0.2">
      <c r="AG3059" s="104"/>
    </row>
    <row r="3060" spans="33:33" x14ac:dyDescent="0.2">
      <c r="AG3060" s="104"/>
    </row>
    <row r="3061" spans="33:33" x14ac:dyDescent="0.2">
      <c r="AG3061" s="104"/>
    </row>
    <row r="3062" spans="33:33" x14ac:dyDescent="0.2">
      <c r="AG3062" s="104"/>
    </row>
    <row r="3063" spans="33:33" x14ac:dyDescent="0.2">
      <c r="AG3063" s="104"/>
    </row>
    <row r="3064" spans="33:33" x14ac:dyDescent="0.2">
      <c r="AG3064" s="104"/>
    </row>
    <row r="3065" spans="33:33" x14ac:dyDescent="0.2">
      <c r="AG3065" s="104"/>
    </row>
    <row r="3066" spans="33:33" x14ac:dyDescent="0.2">
      <c r="AG3066" s="104"/>
    </row>
    <row r="3067" spans="33:33" x14ac:dyDescent="0.2">
      <c r="AG3067" s="104"/>
    </row>
    <row r="3068" spans="33:33" x14ac:dyDescent="0.2">
      <c r="AG3068" s="104"/>
    </row>
    <row r="3069" spans="33:33" x14ac:dyDescent="0.2">
      <c r="AG3069" s="104"/>
    </row>
    <row r="3070" spans="33:33" x14ac:dyDescent="0.2">
      <c r="AG3070" s="104"/>
    </row>
    <row r="3071" spans="33:33" x14ac:dyDescent="0.2">
      <c r="AG3071" s="104"/>
    </row>
    <row r="3072" spans="33:33" x14ac:dyDescent="0.2">
      <c r="AG3072" s="104"/>
    </row>
    <row r="3073" spans="33:33" x14ac:dyDescent="0.2">
      <c r="AG3073" s="104"/>
    </row>
    <row r="3074" spans="33:33" x14ac:dyDescent="0.2">
      <c r="AG3074" s="104"/>
    </row>
    <row r="3075" spans="33:33" x14ac:dyDescent="0.2">
      <c r="AG3075" s="104"/>
    </row>
    <row r="3076" spans="33:33" x14ac:dyDescent="0.2">
      <c r="AG3076" s="104"/>
    </row>
    <row r="3077" spans="33:33" x14ac:dyDescent="0.2">
      <c r="AG3077" s="104"/>
    </row>
    <row r="3078" spans="33:33" x14ac:dyDescent="0.2">
      <c r="AG3078" s="104"/>
    </row>
    <row r="3079" spans="33:33" x14ac:dyDescent="0.2">
      <c r="AG3079" s="104"/>
    </row>
    <row r="3080" spans="33:33" x14ac:dyDescent="0.2">
      <c r="AG3080" s="104"/>
    </row>
    <row r="3081" spans="33:33" x14ac:dyDescent="0.2">
      <c r="AG3081" s="104"/>
    </row>
    <row r="3082" spans="33:33" x14ac:dyDescent="0.2">
      <c r="AG3082" s="104"/>
    </row>
    <row r="3083" spans="33:33" x14ac:dyDescent="0.2">
      <c r="AG3083" s="104"/>
    </row>
    <row r="3084" spans="33:33" x14ac:dyDescent="0.2">
      <c r="AG3084" s="104"/>
    </row>
    <row r="3085" spans="33:33" x14ac:dyDescent="0.2">
      <c r="AG3085" s="104"/>
    </row>
    <row r="3086" spans="33:33" x14ac:dyDescent="0.2">
      <c r="AG3086" s="104"/>
    </row>
    <row r="3087" spans="33:33" x14ac:dyDescent="0.2">
      <c r="AG3087" s="104"/>
    </row>
    <row r="3088" spans="33:33" x14ac:dyDescent="0.2">
      <c r="AG3088" s="104"/>
    </row>
    <row r="3089" spans="33:33" x14ac:dyDescent="0.2">
      <c r="AG3089" s="104"/>
    </row>
    <row r="3090" spans="33:33" x14ac:dyDescent="0.2">
      <c r="AG3090" s="104"/>
    </row>
    <row r="3091" spans="33:33" x14ac:dyDescent="0.2">
      <c r="AG3091" s="104"/>
    </row>
    <row r="3092" spans="33:33" x14ac:dyDescent="0.2">
      <c r="AG3092" s="104"/>
    </row>
    <row r="3093" spans="33:33" x14ac:dyDescent="0.2">
      <c r="AG3093" s="104"/>
    </row>
    <row r="3094" spans="33:33" x14ac:dyDescent="0.2">
      <c r="AG3094" s="104"/>
    </row>
    <row r="3095" spans="33:33" x14ac:dyDescent="0.2">
      <c r="AG3095" s="104"/>
    </row>
    <row r="3096" spans="33:33" x14ac:dyDescent="0.2">
      <c r="AG3096" s="104"/>
    </row>
    <row r="3097" spans="33:33" x14ac:dyDescent="0.2">
      <c r="AG3097" s="104"/>
    </row>
    <row r="3098" spans="33:33" x14ac:dyDescent="0.2">
      <c r="AG3098" s="104"/>
    </row>
    <row r="3099" spans="33:33" x14ac:dyDescent="0.2">
      <c r="AG3099" s="104"/>
    </row>
    <row r="3100" spans="33:33" x14ac:dyDescent="0.2">
      <c r="AG3100" s="104"/>
    </row>
    <row r="3101" spans="33:33" x14ac:dyDescent="0.2">
      <c r="AG3101" s="104"/>
    </row>
    <row r="3102" spans="33:33" x14ac:dyDescent="0.2">
      <c r="AG3102" s="104"/>
    </row>
    <row r="3103" spans="33:33" x14ac:dyDescent="0.2">
      <c r="AG3103" s="104"/>
    </row>
    <row r="3104" spans="33:33" x14ac:dyDescent="0.2">
      <c r="AG3104" s="104"/>
    </row>
    <row r="3105" spans="33:33" x14ac:dyDescent="0.2">
      <c r="AG3105" s="104"/>
    </row>
    <row r="3106" spans="33:33" x14ac:dyDescent="0.2">
      <c r="AG3106" s="104"/>
    </row>
    <row r="3107" spans="33:33" x14ac:dyDescent="0.2">
      <c r="AG3107" s="104"/>
    </row>
    <row r="3108" spans="33:33" x14ac:dyDescent="0.2">
      <c r="AG3108" s="104"/>
    </row>
    <row r="3109" spans="33:33" x14ac:dyDescent="0.2">
      <c r="AG3109" s="104"/>
    </row>
    <row r="3110" spans="33:33" x14ac:dyDescent="0.2">
      <c r="AG3110" s="104"/>
    </row>
    <row r="3111" spans="33:33" x14ac:dyDescent="0.2">
      <c r="AG3111" s="104"/>
    </row>
    <row r="3112" spans="33:33" x14ac:dyDescent="0.2">
      <c r="AG3112" s="104"/>
    </row>
    <row r="3113" spans="33:33" x14ac:dyDescent="0.2">
      <c r="AG3113" s="104"/>
    </row>
    <row r="3114" spans="33:33" x14ac:dyDescent="0.2">
      <c r="AG3114" s="104"/>
    </row>
    <row r="3115" spans="33:33" x14ac:dyDescent="0.2">
      <c r="AG3115" s="104"/>
    </row>
    <row r="3116" spans="33:33" x14ac:dyDescent="0.2">
      <c r="AG3116" s="104"/>
    </row>
    <row r="3117" spans="33:33" x14ac:dyDescent="0.2">
      <c r="AG3117" s="104"/>
    </row>
    <row r="3118" spans="33:33" x14ac:dyDescent="0.2">
      <c r="AG3118" s="104"/>
    </row>
    <row r="3119" spans="33:33" x14ac:dyDescent="0.2">
      <c r="AG3119" s="104"/>
    </row>
    <row r="3120" spans="33:33" x14ac:dyDescent="0.2">
      <c r="AG3120" s="104"/>
    </row>
    <row r="3121" spans="33:33" x14ac:dyDescent="0.2">
      <c r="AG3121" s="104"/>
    </row>
    <row r="3122" spans="33:33" x14ac:dyDescent="0.2">
      <c r="AG3122" s="104"/>
    </row>
    <row r="3123" spans="33:33" x14ac:dyDescent="0.2">
      <c r="AG3123" s="104"/>
    </row>
    <row r="3124" spans="33:33" x14ac:dyDescent="0.2">
      <c r="AG3124" s="104"/>
    </row>
    <row r="3125" spans="33:33" x14ac:dyDescent="0.2">
      <c r="AG3125" s="104"/>
    </row>
    <row r="3126" spans="33:33" x14ac:dyDescent="0.2">
      <c r="AG3126" s="104"/>
    </row>
    <row r="3127" spans="33:33" x14ac:dyDescent="0.2">
      <c r="AG3127" s="104"/>
    </row>
    <row r="3128" spans="33:33" x14ac:dyDescent="0.2">
      <c r="AG3128" s="104"/>
    </row>
    <row r="3129" spans="33:33" x14ac:dyDescent="0.2">
      <c r="AG3129" s="104"/>
    </row>
    <row r="3130" spans="33:33" x14ac:dyDescent="0.2">
      <c r="AG3130" s="104"/>
    </row>
    <row r="3131" spans="33:33" x14ac:dyDescent="0.2">
      <c r="AG3131" s="104"/>
    </row>
    <row r="3132" spans="33:33" x14ac:dyDescent="0.2">
      <c r="AG3132" s="104"/>
    </row>
    <row r="3133" spans="33:33" x14ac:dyDescent="0.2">
      <c r="AG3133" s="104"/>
    </row>
    <row r="3134" spans="33:33" x14ac:dyDescent="0.2">
      <c r="AG3134" s="104"/>
    </row>
    <row r="3135" spans="33:33" x14ac:dyDescent="0.2">
      <c r="AG3135" s="104"/>
    </row>
    <row r="3136" spans="33:33" x14ac:dyDescent="0.2">
      <c r="AG3136" s="104"/>
    </row>
    <row r="3137" spans="33:33" x14ac:dyDescent="0.2">
      <c r="AG3137" s="104"/>
    </row>
    <row r="3138" spans="33:33" x14ac:dyDescent="0.2">
      <c r="AG3138" s="104"/>
    </row>
    <row r="3139" spans="33:33" x14ac:dyDescent="0.2">
      <c r="AG3139" s="104"/>
    </row>
    <row r="3140" spans="33:33" x14ac:dyDescent="0.2">
      <c r="AG3140" s="104"/>
    </row>
    <row r="3141" spans="33:33" x14ac:dyDescent="0.2">
      <c r="AG3141" s="104"/>
    </row>
    <row r="3142" spans="33:33" x14ac:dyDescent="0.2">
      <c r="AG3142" s="104"/>
    </row>
    <row r="3143" spans="33:33" x14ac:dyDescent="0.2">
      <c r="AG3143" s="104"/>
    </row>
    <row r="3144" spans="33:33" x14ac:dyDescent="0.2">
      <c r="AG3144" s="104"/>
    </row>
    <row r="3145" spans="33:33" x14ac:dyDescent="0.2">
      <c r="AG3145" s="104"/>
    </row>
    <row r="3146" spans="33:33" x14ac:dyDescent="0.2">
      <c r="AG3146" s="104"/>
    </row>
    <row r="3147" spans="33:33" x14ac:dyDescent="0.2">
      <c r="AG3147" s="104"/>
    </row>
    <row r="3148" spans="33:33" x14ac:dyDescent="0.2">
      <c r="AG3148" s="104"/>
    </row>
    <row r="3149" spans="33:33" x14ac:dyDescent="0.2">
      <c r="AG3149" s="104"/>
    </row>
    <row r="3150" spans="33:33" x14ac:dyDescent="0.2">
      <c r="AG3150" s="104"/>
    </row>
    <row r="3151" spans="33:33" x14ac:dyDescent="0.2">
      <c r="AG3151" s="104"/>
    </row>
    <row r="3152" spans="33:33" x14ac:dyDescent="0.2">
      <c r="AG3152" s="104"/>
    </row>
    <row r="3153" spans="33:33" x14ac:dyDescent="0.2">
      <c r="AG3153" s="104"/>
    </row>
    <row r="3154" spans="33:33" x14ac:dyDescent="0.2">
      <c r="AG3154" s="104"/>
    </row>
    <row r="3155" spans="33:33" x14ac:dyDescent="0.2">
      <c r="AG3155" s="104"/>
    </row>
    <row r="3156" spans="33:33" x14ac:dyDescent="0.2">
      <c r="AG3156" s="104"/>
    </row>
    <row r="3157" spans="33:33" x14ac:dyDescent="0.2">
      <c r="AG3157" s="104"/>
    </row>
    <row r="3158" spans="33:33" x14ac:dyDescent="0.2">
      <c r="AG3158" s="104"/>
    </row>
    <row r="3159" spans="33:33" x14ac:dyDescent="0.2">
      <c r="AG3159" s="104"/>
    </row>
    <row r="3160" spans="33:33" x14ac:dyDescent="0.2">
      <c r="AG3160" s="104"/>
    </row>
    <row r="3161" spans="33:33" x14ac:dyDescent="0.2">
      <c r="AG3161" s="104"/>
    </row>
    <row r="3162" spans="33:33" x14ac:dyDescent="0.2">
      <c r="AG3162" s="104"/>
    </row>
    <row r="3163" spans="33:33" x14ac:dyDescent="0.2">
      <c r="AG3163" s="104"/>
    </row>
    <row r="3164" spans="33:33" x14ac:dyDescent="0.2">
      <c r="AG3164" s="104"/>
    </row>
    <row r="3165" spans="33:33" x14ac:dyDescent="0.2">
      <c r="AG3165" s="104"/>
    </row>
    <row r="3166" spans="33:33" x14ac:dyDescent="0.2">
      <c r="AG3166" s="104"/>
    </row>
    <row r="3167" spans="33:33" x14ac:dyDescent="0.2">
      <c r="AG3167" s="104"/>
    </row>
    <row r="3168" spans="33:33" x14ac:dyDescent="0.2">
      <c r="AG3168" s="104"/>
    </row>
    <row r="3169" spans="33:33" x14ac:dyDescent="0.2">
      <c r="AG3169" s="104"/>
    </row>
    <row r="3170" spans="33:33" x14ac:dyDescent="0.2">
      <c r="AG3170" s="104"/>
    </row>
    <row r="3171" spans="33:33" x14ac:dyDescent="0.2">
      <c r="AG3171" s="104"/>
    </row>
    <row r="3172" spans="33:33" x14ac:dyDescent="0.2">
      <c r="AG3172" s="104"/>
    </row>
    <row r="3173" spans="33:33" x14ac:dyDescent="0.2">
      <c r="AG3173" s="104"/>
    </row>
    <row r="3174" spans="33:33" x14ac:dyDescent="0.2">
      <c r="AG3174" s="104"/>
    </row>
    <row r="3175" spans="33:33" x14ac:dyDescent="0.2">
      <c r="AG3175" s="104"/>
    </row>
    <row r="3176" spans="33:33" x14ac:dyDescent="0.2">
      <c r="AG3176" s="104"/>
    </row>
    <row r="3177" spans="33:33" x14ac:dyDescent="0.2">
      <c r="AG3177" s="104"/>
    </row>
    <row r="3178" spans="33:33" x14ac:dyDescent="0.2">
      <c r="AG3178" s="104"/>
    </row>
    <row r="3179" spans="33:33" x14ac:dyDescent="0.2">
      <c r="AG3179" s="104"/>
    </row>
    <row r="3180" spans="33:33" x14ac:dyDescent="0.2">
      <c r="AG3180" s="104"/>
    </row>
    <row r="3181" spans="33:33" x14ac:dyDescent="0.2">
      <c r="AG3181" s="104"/>
    </row>
    <row r="3182" spans="33:33" x14ac:dyDescent="0.2">
      <c r="AG3182" s="104"/>
    </row>
    <row r="3183" spans="33:33" x14ac:dyDescent="0.2">
      <c r="AG3183" s="104"/>
    </row>
    <row r="3184" spans="33:33" x14ac:dyDescent="0.2">
      <c r="AG3184" s="104"/>
    </row>
    <row r="3185" spans="33:33" x14ac:dyDescent="0.2">
      <c r="AG3185" s="104"/>
    </row>
    <row r="3186" spans="33:33" x14ac:dyDescent="0.2">
      <c r="AG3186" s="104"/>
    </row>
    <row r="3187" spans="33:33" x14ac:dyDescent="0.2">
      <c r="AG3187" s="104"/>
    </row>
    <row r="3188" spans="33:33" x14ac:dyDescent="0.2">
      <c r="AG3188" s="104"/>
    </row>
    <row r="3189" spans="33:33" x14ac:dyDescent="0.2">
      <c r="AG3189" s="104"/>
    </row>
    <row r="3190" spans="33:33" x14ac:dyDescent="0.2">
      <c r="AG3190" s="104"/>
    </row>
    <row r="3191" spans="33:33" x14ac:dyDescent="0.2">
      <c r="AG3191" s="104"/>
    </row>
    <row r="3192" spans="33:33" x14ac:dyDescent="0.2">
      <c r="AG3192" s="104"/>
    </row>
    <row r="3193" spans="33:33" x14ac:dyDescent="0.2">
      <c r="AG3193" s="104"/>
    </row>
    <row r="3194" spans="33:33" x14ac:dyDescent="0.2">
      <c r="AG3194" s="104"/>
    </row>
    <row r="3195" spans="33:33" x14ac:dyDescent="0.2">
      <c r="AG3195" s="104"/>
    </row>
    <row r="3196" spans="33:33" x14ac:dyDescent="0.2">
      <c r="AG3196" s="104"/>
    </row>
    <row r="3197" spans="33:33" x14ac:dyDescent="0.2">
      <c r="AG3197" s="104"/>
    </row>
    <row r="3198" spans="33:33" x14ac:dyDescent="0.2">
      <c r="AG3198" s="104"/>
    </row>
    <row r="3199" spans="33:33" x14ac:dyDescent="0.2">
      <c r="AG3199" s="104"/>
    </row>
    <row r="3200" spans="33:33" x14ac:dyDescent="0.2">
      <c r="AG3200" s="104"/>
    </row>
    <row r="3201" spans="33:33" x14ac:dyDescent="0.2">
      <c r="AG3201" s="104"/>
    </row>
    <row r="3202" spans="33:33" x14ac:dyDescent="0.2">
      <c r="AG3202" s="104"/>
    </row>
    <row r="3203" spans="33:33" x14ac:dyDescent="0.2">
      <c r="AG3203" s="104"/>
    </row>
    <row r="3204" spans="33:33" x14ac:dyDescent="0.2">
      <c r="AG3204" s="104"/>
    </row>
    <row r="3205" spans="33:33" x14ac:dyDescent="0.2">
      <c r="AG3205" s="104"/>
    </row>
    <row r="3206" spans="33:33" x14ac:dyDescent="0.2">
      <c r="AG3206" s="104"/>
    </row>
    <row r="3207" spans="33:33" x14ac:dyDescent="0.2">
      <c r="AG3207" s="104"/>
    </row>
    <row r="3208" spans="33:33" x14ac:dyDescent="0.2">
      <c r="AG3208" s="104"/>
    </row>
    <row r="3209" spans="33:33" x14ac:dyDescent="0.2">
      <c r="AG3209" s="104"/>
    </row>
    <row r="3210" spans="33:33" x14ac:dyDescent="0.2">
      <c r="AG3210" s="104"/>
    </row>
    <row r="3211" spans="33:33" x14ac:dyDescent="0.2">
      <c r="AG3211" s="104"/>
    </row>
    <row r="3212" spans="33:33" x14ac:dyDescent="0.2">
      <c r="AG3212" s="104"/>
    </row>
    <row r="3213" spans="33:33" x14ac:dyDescent="0.2">
      <c r="AG3213" s="104"/>
    </row>
    <row r="3214" spans="33:33" x14ac:dyDescent="0.2">
      <c r="AG3214" s="104"/>
    </row>
    <row r="3215" spans="33:33" x14ac:dyDescent="0.2">
      <c r="AG3215" s="104"/>
    </row>
    <row r="3216" spans="33:33" x14ac:dyDescent="0.2">
      <c r="AG3216" s="104"/>
    </row>
    <row r="3217" spans="33:33" x14ac:dyDescent="0.2">
      <c r="AG3217" s="104"/>
    </row>
    <row r="3218" spans="33:33" x14ac:dyDescent="0.2">
      <c r="AG3218" s="104"/>
    </row>
    <row r="3219" spans="33:33" x14ac:dyDescent="0.2">
      <c r="AG3219" s="104"/>
    </row>
    <row r="3220" spans="33:33" x14ac:dyDescent="0.2">
      <c r="AG3220" s="104"/>
    </row>
    <row r="3221" spans="33:33" x14ac:dyDescent="0.2">
      <c r="AG3221" s="104"/>
    </row>
    <row r="3222" spans="33:33" x14ac:dyDescent="0.2">
      <c r="AG3222" s="104"/>
    </row>
    <row r="3223" spans="33:33" x14ac:dyDescent="0.2">
      <c r="AG3223" s="104"/>
    </row>
    <row r="3224" spans="33:33" x14ac:dyDescent="0.2">
      <c r="AG3224" s="104"/>
    </row>
    <row r="3225" spans="33:33" x14ac:dyDescent="0.2">
      <c r="AG3225" s="104"/>
    </row>
    <row r="3226" spans="33:33" x14ac:dyDescent="0.2">
      <c r="AG3226" s="104"/>
    </row>
    <row r="3227" spans="33:33" x14ac:dyDescent="0.2">
      <c r="AG3227" s="104"/>
    </row>
    <row r="3228" spans="33:33" x14ac:dyDescent="0.2">
      <c r="AG3228" s="104"/>
    </row>
    <row r="3229" spans="33:33" x14ac:dyDescent="0.2">
      <c r="AG3229" s="104"/>
    </row>
    <row r="3230" spans="33:33" x14ac:dyDescent="0.2">
      <c r="AG3230" s="104"/>
    </row>
    <row r="3231" spans="33:33" x14ac:dyDescent="0.2">
      <c r="AG3231" s="104"/>
    </row>
    <row r="3232" spans="33:33" x14ac:dyDescent="0.2">
      <c r="AG3232" s="104"/>
    </row>
    <row r="3233" spans="33:33" x14ac:dyDescent="0.2">
      <c r="AG3233" s="104"/>
    </row>
    <row r="3234" spans="33:33" x14ac:dyDescent="0.2">
      <c r="AG3234" s="104"/>
    </row>
    <row r="3235" spans="33:33" x14ac:dyDescent="0.2">
      <c r="AG3235" s="104"/>
    </row>
    <row r="3236" spans="33:33" x14ac:dyDescent="0.2">
      <c r="AG3236" s="104"/>
    </row>
    <row r="3237" spans="33:33" x14ac:dyDescent="0.2">
      <c r="AG3237" s="104"/>
    </row>
    <row r="3238" spans="33:33" x14ac:dyDescent="0.2">
      <c r="AG3238" s="104"/>
    </row>
    <row r="3239" spans="33:33" x14ac:dyDescent="0.2">
      <c r="AG3239" s="104"/>
    </row>
    <row r="3240" spans="33:33" x14ac:dyDescent="0.2">
      <c r="AG3240" s="104"/>
    </row>
    <row r="3241" spans="33:33" x14ac:dyDescent="0.2">
      <c r="AG3241" s="104"/>
    </row>
    <row r="3242" spans="33:33" x14ac:dyDescent="0.2">
      <c r="AG3242" s="104"/>
    </row>
    <row r="3243" spans="33:33" x14ac:dyDescent="0.2">
      <c r="AG3243" s="104"/>
    </row>
    <row r="3244" spans="33:33" x14ac:dyDescent="0.2">
      <c r="AG3244" s="104"/>
    </row>
    <row r="3245" spans="33:33" x14ac:dyDescent="0.2">
      <c r="AG3245" s="104"/>
    </row>
    <row r="3246" spans="33:33" x14ac:dyDescent="0.2">
      <c r="AG3246" s="104"/>
    </row>
    <row r="3247" spans="33:33" x14ac:dyDescent="0.2">
      <c r="AG3247" s="104"/>
    </row>
    <row r="3248" spans="33:33" x14ac:dyDescent="0.2">
      <c r="AG3248" s="104"/>
    </row>
    <row r="3249" spans="33:33" x14ac:dyDescent="0.2">
      <c r="AG3249" s="104"/>
    </row>
    <row r="3250" spans="33:33" x14ac:dyDescent="0.2">
      <c r="AG3250" s="104"/>
    </row>
    <row r="3251" spans="33:33" x14ac:dyDescent="0.2">
      <c r="AG3251" s="104"/>
    </row>
    <row r="3252" spans="33:33" x14ac:dyDescent="0.2">
      <c r="AG3252" s="104"/>
    </row>
    <row r="3253" spans="33:33" x14ac:dyDescent="0.2">
      <c r="AG3253" s="104"/>
    </row>
    <row r="3254" spans="33:33" x14ac:dyDescent="0.2">
      <c r="AG3254" s="104"/>
    </row>
    <row r="3255" spans="33:33" x14ac:dyDescent="0.2">
      <c r="AG3255" s="104"/>
    </row>
    <row r="3256" spans="33:33" x14ac:dyDescent="0.2">
      <c r="AG3256" s="104"/>
    </row>
    <row r="3257" spans="33:33" x14ac:dyDescent="0.2">
      <c r="AG3257" s="104"/>
    </row>
    <row r="3258" spans="33:33" x14ac:dyDescent="0.2">
      <c r="AG3258" s="104"/>
    </row>
    <row r="3259" spans="33:33" x14ac:dyDescent="0.2">
      <c r="AG3259" s="104"/>
    </row>
    <row r="3260" spans="33:33" x14ac:dyDescent="0.2">
      <c r="AG3260" s="104"/>
    </row>
    <row r="3261" spans="33:33" x14ac:dyDescent="0.2">
      <c r="AG3261" s="104"/>
    </row>
    <row r="3262" spans="33:33" x14ac:dyDescent="0.2">
      <c r="AG3262" s="104"/>
    </row>
    <row r="3263" spans="33:33" x14ac:dyDescent="0.2">
      <c r="AG3263" s="104"/>
    </row>
    <row r="3264" spans="33:33" x14ac:dyDescent="0.2">
      <c r="AG3264" s="104"/>
    </row>
    <row r="3265" spans="33:33" x14ac:dyDescent="0.2">
      <c r="AG3265" s="104"/>
    </row>
    <row r="3266" spans="33:33" x14ac:dyDescent="0.2">
      <c r="AG3266" s="104"/>
    </row>
    <row r="3267" spans="33:33" x14ac:dyDescent="0.2">
      <c r="AG3267" s="104"/>
    </row>
    <row r="3268" spans="33:33" x14ac:dyDescent="0.2">
      <c r="AG3268" s="104"/>
    </row>
    <row r="3269" spans="33:33" x14ac:dyDescent="0.2">
      <c r="AG3269" s="104"/>
    </row>
    <row r="3270" spans="33:33" x14ac:dyDescent="0.2">
      <c r="AG3270" s="104"/>
    </row>
    <row r="3271" spans="33:33" x14ac:dyDescent="0.2">
      <c r="AG3271" s="104"/>
    </row>
    <row r="3272" spans="33:33" x14ac:dyDescent="0.2">
      <c r="AG3272" s="104"/>
    </row>
    <row r="3273" spans="33:33" x14ac:dyDescent="0.2">
      <c r="AG3273" s="104"/>
    </row>
    <row r="3274" spans="33:33" x14ac:dyDescent="0.2">
      <c r="AG3274" s="104"/>
    </row>
    <row r="3275" spans="33:33" x14ac:dyDescent="0.2">
      <c r="AG3275" s="104"/>
    </row>
    <row r="3276" spans="33:33" x14ac:dyDescent="0.2">
      <c r="AG3276" s="104"/>
    </row>
    <row r="3277" spans="33:33" x14ac:dyDescent="0.2">
      <c r="AG3277" s="104"/>
    </row>
    <row r="3278" spans="33:33" x14ac:dyDescent="0.2">
      <c r="AG3278" s="104"/>
    </row>
    <row r="3279" spans="33:33" x14ac:dyDescent="0.2">
      <c r="AG3279" s="104"/>
    </row>
    <row r="3280" spans="33:33" x14ac:dyDescent="0.2">
      <c r="AG3280" s="104"/>
    </row>
    <row r="3281" spans="33:33" x14ac:dyDescent="0.2">
      <c r="AG3281" s="104"/>
    </row>
    <row r="3282" spans="33:33" x14ac:dyDescent="0.2">
      <c r="AG3282" s="104"/>
    </row>
    <row r="3283" spans="33:33" x14ac:dyDescent="0.2">
      <c r="AG3283" s="104"/>
    </row>
    <row r="3284" spans="33:33" x14ac:dyDescent="0.2">
      <c r="AG3284" s="104"/>
    </row>
    <row r="3285" spans="33:33" x14ac:dyDescent="0.2">
      <c r="AG3285" s="104"/>
    </row>
    <row r="3286" spans="33:33" x14ac:dyDescent="0.2">
      <c r="AG3286" s="104"/>
    </row>
    <row r="3287" spans="33:33" x14ac:dyDescent="0.2">
      <c r="AG3287" s="104"/>
    </row>
    <row r="3288" spans="33:33" x14ac:dyDescent="0.2">
      <c r="AG3288" s="104"/>
    </row>
    <row r="3289" spans="33:33" x14ac:dyDescent="0.2">
      <c r="AG3289" s="104"/>
    </row>
    <row r="3290" spans="33:33" x14ac:dyDescent="0.2">
      <c r="AG3290" s="104"/>
    </row>
    <row r="3291" spans="33:33" x14ac:dyDescent="0.2">
      <c r="AG3291" s="104"/>
    </row>
    <row r="3292" spans="33:33" x14ac:dyDescent="0.2">
      <c r="AG3292" s="104"/>
    </row>
    <row r="3293" spans="33:33" x14ac:dyDescent="0.2">
      <c r="AG3293" s="104"/>
    </row>
    <row r="3294" spans="33:33" x14ac:dyDescent="0.2">
      <c r="AG3294" s="104"/>
    </row>
    <row r="3295" spans="33:33" x14ac:dyDescent="0.2">
      <c r="AG3295" s="104"/>
    </row>
    <row r="3296" spans="33:33" x14ac:dyDescent="0.2">
      <c r="AG3296" s="104"/>
    </row>
    <row r="3297" spans="33:33" x14ac:dyDescent="0.2">
      <c r="AG3297" s="104"/>
    </row>
    <row r="3298" spans="33:33" x14ac:dyDescent="0.2">
      <c r="AG3298" s="104"/>
    </row>
    <row r="3299" spans="33:33" x14ac:dyDescent="0.2">
      <c r="AG3299" s="104"/>
    </row>
    <row r="3300" spans="33:33" x14ac:dyDescent="0.2">
      <c r="AG3300" s="104"/>
    </row>
    <row r="3301" spans="33:33" x14ac:dyDescent="0.2">
      <c r="AG3301" s="104"/>
    </row>
    <row r="3302" spans="33:33" x14ac:dyDescent="0.2">
      <c r="AG3302" s="104"/>
    </row>
    <row r="3303" spans="33:33" x14ac:dyDescent="0.2">
      <c r="AG3303" s="104"/>
    </row>
    <row r="3304" spans="33:33" x14ac:dyDescent="0.2">
      <c r="AG3304" s="104"/>
    </row>
    <row r="3305" spans="33:33" x14ac:dyDescent="0.2">
      <c r="AG3305" s="104"/>
    </row>
    <row r="3306" spans="33:33" x14ac:dyDescent="0.2">
      <c r="AG3306" s="104"/>
    </row>
    <row r="3307" spans="33:33" x14ac:dyDescent="0.2">
      <c r="AG3307" s="104"/>
    </row>
    <row r="3308" spans="33:33" x14ac:dyDescent="0.2">
      <c r="AG3308" s="104"/>
    </row>
    <row r="3309" spans="33:33" x14ac:dyDescent="0.2">
      <c r="AG3309" s="104"/>
    </row>
    <row r="3310" spans="33:33" x14ac:dyDescent="0.2">
      <c r="AG3310" s="104"/>
    </row>
    <row r="3311" spans="33:33" x14ac:dyDescent="0.2">
      <c r="AG3311" s="104"/>
    </row>
    <row r="3312" spans="33:33" x14ac:dyDescent="0.2">
      <c r="AG3312" s="104"/>
    </row>
    <row r="3313" spans="33:33" x14ac:dyDescent="0.2">
      <c r="AG3313" s="104"/>
    </row>
    <row r="3314" spans="33:33" x14ac:dyDescent="0.2">
      <c r="AG3314" s="104"/>
    </row>
    <row r="3315" spans="33:33" x14ac:dyDescent="0.2">
      <c r="AG3315" s="104"/>
    </row>
    <row r="3316" spans="33:33" x14ac:dyDescent="0.2">
      <c r="AG3316" s="104"/>
    </row>
    <row r="3317" spans="33:33" x14ac:dyDescent="0.2">
      <c r="AG3317" s="104"/>
    </row>
    <row r="3318" spans="33:33" x14ac:dyDescent="0.2">
      <c r="AG3318" s="104"/>
    </row>
    <row r="3319" spans="33:33" x14ac:dyDescent="0.2">
      <c r="AG3319" s="104"/>
    </row>
    <row r="3320" spans="33:33" x14ac:dyDescent="0.2">
      <c r="AG3320" s="104"/>
    </row>
    <row r="3321" spans="33:33" x14ac:dyDescent="0.2">
      <c r="AG3321" s="104"/>
    </row>
    <row r="3322" spans="33:33" x14ac:dyDescent="0.2">
      <c r="AG3322" s="104"/>
    </row>
    <row r="3323" spans="33:33" x14ac:dyDescent="0.2">
      <c r="AG3323" s="104"/>
    </row>
    <row r="3324" spans="33:33" x14ac:dyDescent="0.2">
      <c r="AG3324" s="104"/>
    </row>
    <row r="3325" spans="33:33" x14ac:dyDescent="0.2">
      <c r="AG3325" s="104"/>
    </row>
    <row r="3326" spans="33:33" x14ac:dyDescent="0.2">
      <c r="AG3326" s="104"/>
    </row>
    <row r="3327" spans="33:33" x14ac:dyDescent="0.2">
      <c r="AG3327" s="104"/>
    </row>
    <row r="3328" spans="33:33" x14ac:dyDescent="0.2">
      <c r="AG3328" s="104"/>
    </row>
    <row r="3329" spans="33:33" x14ac:dyDescent="0.2">
      <c r="AG3329" s="104"/>
    </row>
    <row r="3330" spans="33:33" x14ac:dyDescent="0.2">
      <c r="AG3330" s="104"/>
    </row>
    <row r="3331" spans="33:33" x14ac:dyDescent="0.2">
      <c r="AG3331" s="104"/>
    </row>
    <row r="3332" spans="33:33" x14ac:dyDescent="0.2">
      <c r="AG3332" s="104"/>
    </row>
    <row r="3333" spans="33:33" x14ac:dyDescent="0.2">
      <c r="AG3333" s="104"/>
    </row>
    <row r="3334" spans="33:33" x14ac:dyDescent="0.2">
      <c r="AG3334" s="104"/>
    </row>
    <row r="3335" spans="33:33" x14ac:dyDescent="0.2">
      <c r="AG3335" s="104"/>
    </row>
    <row r="3336" spans="33:33" x14ac:dyDescent="0.2">
      <c r="AG3336" s="104"/>
    </row>
    <row r="3337" spans="33:33" x14ac:dyDescent="0.2">
      <c r="AG3337" s="104"/>
    </row>
    <row r="3338" spans="33:33" x14ac:dyDescent="0.2">
      <c r="AG3338" s="104"/>
    </row>
    <row r="3339" spans="33:33" x14ac:dyDescent="0.2">
      <c r="AG3339" s="104"/>
    </row>
    <row r="3340" spans="33:33" x14ac:dyDescent="0.2">
      <c r="AG3340" s="104"/>
    </row>
    <row r="3341" spans="33:33" x14ac:dyDescent="0.2">
      <c r="AG3341" s="104"/>
    </row>
    <row r="3342" spans="33:33" x14ac:dyDescent="0.2">
      <c r="AG3342" s="104"/>
    </row>
    <row r="3343" spans="33:33" x14ac:dyDescent="0.2">
      <c r="AG3343" s="104"/>
    </row>
    <row r="3344" spans="33:33" x14ac:dyDescent="0.2">
      <c r="AG3344" s="104"/>
    </row>
    <row r="3345" spans="33:33" x14ac:dyDescent="0.2">
      <c r="AG3345" s="104"/>
    </row>
    <row r="3346" spans="33:33" x14ac:dyDescent="0.2">
      <c r="AG3346" s="104"/>
    </row>
    <row r="3347" spans="33:33" x14ac:dyDescent="0.2">
      <c r="AG3347" s="104"/>
    </row>
    <row r="3348" spans="33:33" x14ac:dyDescent="0.2">
      <c r="AG3348" s="104"/>
    </row>
    <row r="3349" spans="33:33" x14ac:dyDescent="0.2">
      <c r="AG3349" s="104"/>
    </row>
    <row r="3350" spans="33:33" x14ac:dyDescent="0.2">
      <c r="AG3350" s="104"/>
    </row>
    <row r="3351" spans="33:33" x14ac:dyDescent="0.2">
      <c r="AG3351" s="104"/>
    </row>
    <row r="3352" spans="33:33" x14ac:dyDescent="0.2">
      <c r="AG3352" s="104"/>
    </row>
    <row r="3353" spans="33:33" x14ac:dyDescent="0.2">
      <c r="AG3353" s="104"/>
    </row>
    <row r="3354" spans="33:33" x14ac:dyDescent="0.2">
      <c r="AG3354" s="104"/>
    </row>
    <row r="3355" spans="33:33" x14ac:dyDescent="0.2">
      <c r="AG3355" s="104"/>
    </row>
    <row r="3356" spans="33:33" x14ac:dyDescent="0.2">
      <c r="AG3356" s="104"/>
    </row>
    <row r="3357" spans="33:33" x14ac:dyDescent="0.2">
      <c r="AG3357" s="104"/>
    </row>
    <row r="3358" spans="33:33" x14ac:dyDescent="0.2">
      <c r="AG3358" s="104"/>
    </row>
    <row r="3359" spans="33:33" x14ac:dyDescent="0.2">
      <c r="AG3359" s="104"/>
    </row>
    <row r="3360" spans="33:33" x14ac:dyDescent="0.2">
      <c r="AG3360" s="104"/>
    </row>
    <row r="3361" spans="33:33" x14ac:dyDescent="0.2">
      <c r="AG3361" s="104"/>
    </row>
    <row r="3362" spans="33:33" x14ac:dyDescent="0.2">
      <c r="AG3362" s="104"/>
    </row>
    <row r="3363" spans="33:33" x14ac:dyDescent="0.2">
      <c r="AG3363" s="104"/>
    </row>
    <row r="3364" spans="33:33" x14ac:dyDescent="0.2">
      <c r="AG3364" s="104"/>
    </row>
    <row r="3365" spans="33:33" x14ac:dyDescent="0.2">
      <c r="AG3365" s="104"/>
    </row>
    <row r="3366" spans="33:33" x14ac:dyDescent="0.2">
      <c r="AG3366" s="104"/>
    </row>
    <row r="3367" spans="33:33" x14ac:dyDescent="0.2">
      <c r="AG3367" s="104"/>
    </row>
    <row r="3368" spans="33:33" x14ac:dyDescent="0.2">
      <c r="AG3368" s="104"/>
    </row>
    <row r="3369" spans="33:33" x14ac:dyDescent="0.2">
      <c r="AG3369" s="104"/>
    </row>
    <row r="3370" spans="33:33" x14ac:dyDescent="0.2">
      <c r="AG3370" s="104"/>
    </row>
    <row r="3371" spans="33:33" x14ac:dyDescent="0.2">
      <c r="AG3371" s="104"/>
    </row>
    <row r="3372" spans="33:33" x14ac:dyDescent="0.2">
      <c r="AG3372" s="104"/>
    </row>
    <row r="3373" spans="33:33" x14ac:dyDescent="0.2">
      <c r="AG3373" s="104"/>
    </row>
    <row r="3374" spans="33:33" x14ac:dyDescent="0.2">
      <c r="AG3374" s="104"/>
    </row>
    <row r="3375" spans="33:33" x14ac:dyDescent="0.2">
      <c r="AG3375" s="104"/>
    </row>
    <row r="3376" spans="33:33" x14ac:dyDescent="0.2">
      <c r="AG3376" s="104"/>
    </row>
    <row r="3377" spans="33:33" x14ac:dyDescent="0.2">
      <c r="AG3377" s="104"/>
    </row>
    <row r="3378" spans="33:33" x14ac:dyDescent="0.2">
      <c r="AG3378" s="104"/>
    </row>
    <row r="3379" spans="33:33" x14ac:dyDescent="0.2">
      <c r="AG3379" s="104"/>
    </row>
    <row r="3380" spans="33:33" x14ac:dyDescent="0.2">
      <c r="AG3380" s="104"/>
    </row>
    <row r="3381" spans="33:33" x14ac:dyDescent="0.2">
      <c r="AG3381" s="104"/>
    </row>
    <row r="3382" spans="33:33" x14ac:dyDescent="0.2">
      <c r="AG3382" s="104"/>
    </row>
    <row r="3383" spans="33:33" x14ac:dyDescent="0.2">
      <c r="AG3383" s="104"/>
    </row>
    <row r="3384" spans="33:33" x14ac:dyDescent="0.2">
      <c r="AG3384" s="104"/>
    </row>
    <row r="3385" spans="33:33" x14ac:dyDescent="0.2">
      <c r="AG3385" s="104"/>
    </row>
    <row r="3386" spans="33:33" x14ac:dyDescent="0.2">
      <c r="AG3386" s="104"/>
    </row>
    <row r="3387" spans="33:33" x14ac:dyDescent="0.2">
      <c r="AG3387" s="104"/>
    </row>
    <row r="3388" spans="33:33" x14ac:dyDescent="0.2">
      <c r="AG3388" s="104"/>
    </row>
    <row r="3389" spans="33:33" x14ac:dyDescent="0.2">
      <c r="AG3389" s="104"/>
    </row>
    <row r="3390" spans="33:33" x14ac:dyDescent="0.2">
      <c r="AG3390" s="104"/>
    </row>
    <row r="3391" spans="33:33" x14ac:dyDescent="0.2">
      <c r="AG3391" s="104"/>
    </row>
    <row r="3392" spans="33:33" x14ac:dyDescent="0.2">
      <c r="AG3392" s="104"/>
    </row>
    <row r="3393" spans="33:33" x14ac:dyDescent="0.2">
      <c r="AG3393" s="104"/>
    </row>
    <row r="3394" spans="33:33" x14ac:dyDescent="0.2">
      <c r="AG3394" s="104"/>
    </row>
    <row r="3395" spans="33:33" x14ac:dyDescent="0.2">
      <c r="AG3395" s="104"/>
    </row>
    <row r="3396" spans="33:33" x14ac:dyDescent="0.2">
      <c r="AG3396" s="104"/>
    </row>
    <row r="3397" spans="33:33" x14ac:dyDescent="0.2">
      <c r="AG3397" s="104"/>
    </row>
    <row r="3398" spans="33:33" x14ac:dyDescent="0.2">
      <c r="AG3398" s="104"/>
    </row>
    <row r="3399" spans="33:33" x14ac:dyDescent="0.2">
      <c r="AG3399" s="104"/>
    </row>
    <row r="3400" spans="33:33" x14ac:dyDescent="0.2">
      <c r="AG3400" s="104"/>
    </row>
    <row r="3401" spans="33:33" x14ac:dyDescent="0.2">
      <c r="AG3401" s="104"/>
    </row>
    <row r="3402" spans="33:33" x14ac:dyDescent="0.2">
      <c r="AG3402" s="104"/>
    </row>
    <row r="3403" spans="33:33" x14ac:dyDescent="0.2">
      <c r="AG3403" s="104"/>
    </row>
    <row r="3404" spans="33:33" x14ac:dyDescent="0.2">
      <c r="AG3404" s="104"/>
    </row>
    <row r="3405" spans="33:33" x14ac:dyDescent="0.2">
      <c r="AG3405" s="104"/>
    </row>
    <row r="3406" spans="33:33" x14ac:dyDescent="0.2">
      <c r="AG3406" s="104"/>
    </row>
    <row r="3407" spans="33:33" x14ac:dyDescent="0.2">
      <c r="AG3407" s="104"/>
    </row>
    <row r="3408" spans="33:33" x14ac:dyDescent="0.2">
      <c r="AG3408" s="104"/>
    </row>
    <row r="3409" spans="33:33" x14ac:dyDescent="0.2">
      <c r="AG3409" s="104"/>
    </row>
    <row r="3410" spans="33:33" x14ac:dyDescent="0.2">
      <c r="AG3410" s="104"/>
    </row>
    <row r="3411" spans="33:33" x14ac:dyDescent="0.2">
      <c r="AG3411" s="104"/>
    </row>
    <row r="3412" spans="33:33" x14ac:dyDescent="0.2">
      <c r="AG3412" s="104"/>
    </row>
    <row r="3413" spans="33:33" x14ac:dyDescent="0.2">
      <c r="AG3413" s="104"/>
    </row>
    <row r="3414" spans="33:33" x14ac:dyDescent="0.2">
      <c r="AG3414" s="104"/>
    </row>
    <row r="3415" spans="33:33" x14ac:dyDescent="0.2">
      <c r="AG3415" s="104"/>
    </row>
    <row r="3416" spans="33:33" x14ac:dyDescent="0.2">
      <c r="AG3416" s="104"/>
    </row>
    <row r="3417" spans="33:33" x14ac:dyDescent="0.2">
      <c r="AG3417" s="104"/>
    </row>
    <row r="3418" spans="33:33" x14ac:dyDescent="0.2">
      <c r="AG3418" s="104"/>
    </row>
    <row r="3419" spans="33:33" x14ac:dyDescent="0.2">
      <c r="AG3419" s="104"/>
    </row>
    <row r="3420" spans="33:33" x14ac:dyDescent="0.2">
      <c r="AG3420" s="104"/>
    </row>
    <row r="3421" spans="33:33" x14ac:dyDescent="0.2">
      <c r="AG3421" s="104"/>
    </row>
    <row r="3422" spans="33:33" x14ac:dyDescent="0.2">
      <c r="AG3422" s="104"/>
    </row>
    <row r="3423" spans="33:33" x14ac:dyDescent="0.2">
      <c r="AG3423" s="104"/>
    </row>
    <row r="3424" spans="33:33" x14ac:dyDescent="0.2">
      <c r="AG3424" s="104"/>
    </row>
    <row r="3425" spans="33:33" x14ac:dyDescent="0.2">
      <c r="AG3425" s="104"/>
    </row>
    <row r="3426" spans="33:33" x14ac:dyDescent="0.2">
      <c r="AG3426" s="104"/>
    </row>
    <row r="3427" spans="33:33" x14ac:dyDescent="0.2">
      <c r="AG3427" s="104"/>
    </row>
    <row r="3428" spans="33:33" x14ac:dyDescent="0.2">
      <c r="AG3428" s="104"/>
    </row>
    <row r="3429" spans="33:33" x14ac:dyDescent="0.2">
      <c r="AG3429" s="104"/>
    </row>
    <row r="3430" spans="33:33" x14ac:dyDescent="0.2">
      <c r="AG3430" s="104"/>
    </row>
    <row r="3431" spans="33:33" x14ac:dyDescent="0.2">
      <c r="AG3431" s="104"/>
    </row>
    <row r="3432" spans="33:33" x14ac:dyDescent="0.2">
      <c r="AG3432" s="104"/>
    </row>
    <row r="3433" spans="33:33" x14ac:dyDescent="0.2">
      <c r="AG3433" s="104"/>
    </row>
    <row r="3434" spans="33:33" x14ac:dyDescent="0.2">
      <c r="AG3434" s="104"/>
    </row>
    <row r="3435" spans="33:33" x14ac:dyDescent="0.2">
      <c r="AG3435" s="104"/>
    </row>
    <row r="3436" spans="33:33" x14ac:dyDescent="0.2">
      <c r="AG3436" s="104"/>
    </row>
    <row r="3437" spans="33:33" x14ac:dyDescent="0.2">
      <c r="AG3437" s="104"/>
    </row>
    <row r="3438" spans="33:33" x14ac:dyDescent="0.2">
      <c r="AG3438" s="104"/>
    </row>
    <row r="3439" spans="33:33" x14ac:dyDescent="0.2">
      <c r="AG3439" s="104"/>
    </row>
    <row r="3440" spans="33:33" x14ac:dyDescent="0.2">
      <c r="AG3440" s="104"/>
    </row>
    <row r="3441" spans="33:33" x14ac:dyDescent="0.2">
      <c r="AG3441" s="104"/>
    </row>
    <row r="3442" spans="33:33" x14ac:dyDescent="0.2">
      <c r="AG3442" s="104"/>
    </row>
    <row r="3443" spans="33:33" x14ac:dyDescent="0.2">
      <c r="AG3443" s="104"/>
    </row>
    <row r="3444" spans="33:33" x14ac:dyDescent="0.2">
      <c r="AG3444" s="104"/>
    </row>
    <row r="3445" spans="33:33" x14ac:dyDescent="0.2">
      <c r="AG3445" s="104"/>
    </row>
    <row r="3446" spans="33:33" x14ac:dyDescent="0.2">
      <c r="AG3446" s="104"/>
    </row>
    <row r="3447" spans="33:33" x14ac:dyDescent="0.2">
      <c r="AG3447" s="104"/>
    </row>
    <row r="3448" spans="33:33" x14ac:dyDescent="0.2">
      <c r="AG3448" s="104"/>
    </row>
    <row r="3449" spans="33:33" x14ac:dyDescent="0.2">
      <c r="AG3449" s="104"/>
    </row>
    <row r="3450" spans="33:33" x14ac:dyDescent="0.2">
      <c r="AG3450" s="104"/>
    </row>
    <row r="3451" spans="33:33" x14ac:dyDescent="0.2">
      <c r="AG3451" s="104"/>
    </row>
    <row r="3452" spans="33:33" x14ac:dyDescent="0.2">
      <c r="AG3452" s="104"/>
    </row>
    <row r="3453" spans="33:33" x14ac:dyDescent="0.2">
      <c r="AG3453" s="104"/>
    </row>
    <row r="3454" spans="33:33" x14ac:dyDescent="0.2">
      <c r="AG3454" s="104"/>
    </row>
    <row r="3455" spans="33:33" x14ac:dyDescent="0.2">
      <c r="AG3455" s="104"/>
    </row>
    <row r="3456" spans="33:33" x14ac:dyDescent="0.2">
      <c r="AG3456" s="104"/>
    </row>
    <row r="3457" spans="33:33" x14ac:dyDescent="0.2">
      <c r="AG3457" s="104"/>
    </row>
    <row r="3458" spans="33:33" x14ac:dyDescent="0.2">
      <c r="AG3458" s="104"/>
    </row>
    <row r="3459" spans="33:33" x14ac:dyDescent="0.2">
      <c r="AG3459" s="104"/>
    </row>
    <row r="3460" spans="33:33" x14ac:dyDescent="0.2">
      <c r="AG3460" s="104"/>
    </row>
    <row r="3461" spans="33:33" x14ac:dyDescent="0.2">
      <c r="AG3461" s="104"/>
    </row>
    <row r="3462" spans="33:33" x14ac:dyDescent="0.2">
      <c r="AG3462" s="104"/>
    </row>
    <row r="3463" spans="33:33" x14ac:dyDescent="0.2">
      <c r="AG3463" s="104"/>
    </row>
    <row r="3464" spans="33:33" x14ac:dyDescent="0.2">
      <c r="AG3464" s="104"/>
    </row>
    <row r="3465" spans="33:33" x14ac:dyDescent="0.2">
      <c r="AG3465" s="104"/>
    </row>
    <row r="3466" spans="33:33" x14ac:dyDescent="0.2">
      <c r="AG3466" s="104"/>
    </row>
    <row r="3467" spans="33:33" x14ac:dyDescent="0.2">
      <c r="AG3467" s="104"/>
    </row>
    <row r="3468" spans="33:33" x14ac:dyDescent="0.2">
      <c r="AG3468" s="104"/>
    </row>
    <row r="3469" spans="33:33" x14ac:dyDescent="0.2">
      <c r="AG3469" s="104"/>
    </row>
    <row r="3470" spans="33:33" x14ac:dyDescent="0.2">
      <c r="AG3470" s="104"/>
    </row>
    <row r="3471" spans="33:33" x14ac:dyDescent="0.2">
      <c r="AG3471" s="104"/>
    </row>
    <row r="3472" spans="33:33" x14ac:dyDescent="0.2">
      <c r="AG3472" s="104"/>
    </row>
    <row r="3473" spans="33:33" x14ac:dyDescent="0.2">
      <c r="AG3473" s="104"/>
    </row>
    <row r="3474" spans="33:33" x14ac:dyDescent="0.2">
      <c r="AG3474" s="104"/>
    </row>
    <row r="3475" spans="33:33" x14ac:dyDescent="0.2">
      <c r="AG3475" s="104"/>
    </row>
    <row r="3476" spans="33:33" x14ac:dyDescent="0.2">
      <c r="AG3476" s="104"/>
    </row>
    <row r="3477" spans="33:33" x14ac:dyDescent="0.2">
      <c r="AG3477" s="104"/>
    </row>
    <row r="3478" spans="33:33" x14ac:dyDescent="0.2">
      <c r="AG3478" s="104"/>
    </row>
    <row r="3479" spans="33:33" x14ac:dyDescent="0.2">
      <c r="AG3479" s="104"/>
    </row>
    <row r="3480" spans="33:33" x14ac:dyDescent="0.2">
      <c r="AG3480" s="104"/>
    </row>
    <row r="3481" spans="33:33" x14ac:dyDescent="0.2">
      <c r="AG3481" s="104"/>
    </row>
    <row r="3482" spans="33:33" x14ac:dyDescent="0.2">
      <c r="AG3482" s="104"/>
    </row>
    <row r="3483" spans="33:33" x14ac:dyDescent="0.2">
      <c r="AG3483" s="104"/>
    </row>
    <row r="3484" spans="33:33" x14ac:dyDescent="0.2">
      <c r="AG3484" s="104"/>
    </row>
    <row r="3485" spans="33:33" x14ac:dyDescent="0.2">
      <c r="AG3485" s="104"/>
    </row>
    <row r="3486" spans="33:33" x14ac:dyDescent="0.2">
      <c r="AG3486" s="104"/>
    </row>
    <row r="3487" spans="33:33" x14ac:dyDescent="0.2">
      <c r="AG3487" s="104"/>
    </row>
    <row r="3488" spans="33:33" x14ac:dyDescent="0.2">
      <c r="AG3488" s="104"/>
    </row>
    <row r="3489" spans="33:33" x14ac:dyDescent="0.2">
      <c r="AG3489" s="104"/>
    </row>
    <row r="3490" spans="33:33" x14ac:dyDescent="0.2">
      <c r="AG3490" s="104"/>
    </row>
    <row r="3491" spans="33:33" x14ac:dyDescent="0.2">
      <c r="AG3491" s="104"/>
    </row>
    <row r="3492" spans="33:33" x14ac:dyDescent="0.2">
      <c r="AG3492" s="104"/>
    </row>
    <row r="3493" spans="33:33" x14ac:dyDescent="0.2">
      <c r="AG3493" s="104"/>
    </row>
    <row r="3494" spans="33:33" x14ac:dyDescent="0.2">
      <c r="AG3494" s="104"/>
    </row>
    <row r="3495" spans="33:33" x14ac:dyDescent="0.2">
      <c r="AG3495" s="104"/>
    </row>
    <row r="3496" spans="33:33" x14ac:dyDescent="0.2">
      <c r="AG3496" s="104"/>
    </row>
    <row r="3497" spans="33:33" x14ac:dyDescent="0.2">
      <c r="AG3497" s="104"/>
    </row>
    <row r="3498" spans="33:33" x14ac:dyDescent="0.2">
      <c r="AG3498" s="104"/>
    </row>
    <row r="3499" spans="33:33" x14ac:dyDescent="0.2">
      <c r="AG3499" s="104"/>
    </row>
    <row r="3500" spans="33:33" x14ac:dyDescent="0.2">
      <c r="AG3500" s="104"/>
    </row>
    <row r="3501" spans="33:33" x14ac:dyDescent="0.2">
      <c r="AG3501" s="104"/>
    </row>
    <row r="3502" spans="33:33" x14ac:dyDescent="0.2">
      <c r="AG3502" s="104"/>
    </row>
    <row r="3503" spans="33:33" x14ac:dyDescent="0.2">
      <c r="AG3503" s="104"/>
    </row>
    <row r="3504" spans="33:33" x14ac:dyDescent="0.2">
      <c r="AG3504" s="104"/>
    </row>
    <row r="3505" spans="33:33" x14ac:dyDescent="0.2">
      <c r="AG3505" s="104"/>
    </row>
    <row r="3506" spans="33:33" x14ac:dyDescent="0.2">
      <c r="AG3506" s="104"/>
    </row>
    <row r="3507" spans="33:33" x14ac:dyDescent="0.2">
      <c r="AG3507" s="104"/>
    </row>
    <row r="3508" spans="33:33" x14ac:dyDescent="0.2">
      <c r="AG3508" s="104"/>
    </row>
    <row r="3509" spans="33:33" x14ac:dyDescent="0.2">
      <c r="AG3509" s="104"/>
    </row>
    <row r="3510" spans="33:33" x14ac:dyDescent="0.2">
      <c r="AG3510" s="104"/>
    </row>
    <row r="3511" spans="33:33" x14ac:dyDescent="0.2">
      <c r="AG3511" s="104"/>
    </row>
    <row r="3512" spans="33:33" x14ac:dyDescent="0.2">
      <c r="AG3512" s="104"/>
    </row>
    <row r="3513" spans="33:33" x14ac:dyDescent="0.2">
      <c r="AG3513" s="104"/>
    </row>
    <row r="3514" spans="33:33" x14ac:dyDescent="0.2">
      <c r="AG3514" s="104"/>
    </row>
    <row r="3515" spans="33:33" x14ac:dyDescent="0.2">
      <c r="AG3515" s="104"/>
    </row>
    <row r="3516" spans="33:33" x14ac:dyDescent="0.2">
      <c r="AG3516" s="104"/>
    </row>
    <row r="3517" spans="33:33" x14ac:dyDescent="0.2">
      <c r="AG3517" s="104"/>
    </row>
    <row r="3518" spans="33:33" x14ac:dyDescent="0.2">
      <c r="AG3518" s="104"/>
    </row>
    <row r="3519" spans="33:33" x14ac:dyDescent="0.2">
      <c r="AG3519" s="104"/>
    </row>
    <row r="3520" spans="33:33" x14ac:dyDescent="0.2">
      <c r="AG3520" s="104"/>
    </row>
    <row r="3521" spans="33:33" x14ac:dyDescent="0.2">
      <c r="AG3521" s="104"/>
    </row>
    <row r="3522" spans="33:33" x14ac:dyDescent="0.2">
      <c r="AG3522" s="104"/>
    </row>
    <row r="3523" spans="33:33" x14ac:dyDescent="0.2">
      <c r="AG3523" s="104"/>
    </row>
    <row r="3524" spans="33:33" x14ac:dyDescent="0.2">
      <c r="AG3524" s="104"/>
    </row>
    <row r="3525" spans="33:33" x14ac:dyDescent="0.2">
      <c r="AG3525" s="104"/>
    </row>
    <row r="3526" spans="33:33" x14ac:dyDescent="0.2">
      <c r="AG3526" s="104"/>
    </row>
    <row r="3527" spans="33:33" x14ac:dyDescent="0.2">
      <c r="AG3527" s="104"/>
    </row>
    <row r="3528" spans="33:33" x14ac:dyDescent="0.2">
      <c r="AG3528" s="104"/>
    </row>
    <row r="3529" spans="33:33" x14ac:dyDescent="0.2">
      <c r="AG3529" s="104"/>
    </row>
    <row r="3530" spans="33:33" x14ac:dyDescent="0.2">
      <c r="AG3530" s="104"/>
    </row>
    <row r="3531" spans="33:33" x14ac:dyDescent="0.2">
      <c r="AG3531" s="104"/>
    </row>
    <row r="3532" spans="33:33" x14ac:dyDescent="0.2">
      <c r="AG3532" s="104"/>
    </row>
    <row r="3533" spans="33:33" x14ac:dyDescent="0.2">
      <c r="AG3533" s="104"/>
    </row>
    <row r="3534" spans="33:33" x14ac:dyDescent="0.2">
      <c r="AG3534" s="104"/>
    </row>
    <row r="3535" spans="33:33" x14ac:dyDescent="0.2">
      <c r="AG3535" s="104"/>
    </row>
    <row r="3536" spans="33:33" x14ac:dyDescent="0.2">
      <c r="AG3536" s="104"/>
    </row>
    <row r="3537" spans="33:33" x14ac:dyDescent="0.2">
      <c r="AG3537" s="104"/>
    </row>
    <row r="3538" spans="33:33" x14ac:dyDescent="0.2">
      <c r="AG3538" s="104"/>
    </row>
    <row r="3539" spans="33:33" x14ac:dyDescent="0.2">
      <c r="AG3539" s="104"/>
    </row>
    <row r="3540" spans="33:33" x14ac:dyDescent="0.2">
      <c r="AG3540" s="104"/>
    </row>
    <row r="3541" spans="33:33" x14ac:dyDescent="0.2">
      <c r="AG3541" s="104"/>
    </row>
    <row r="3542" spans="33:33" x14ac:dyDescent="0.2">
      <c r="AG3542" s="104"/>
    </row>
    <row r="3543" spans="33:33" x14ac:dyDescent="0.2">
      <c r="AG3543" s="104"/>
    </row>
    <row r="3544" spans="33:33" x14ac:dyDescent="0.2">
      <c r="AG3544" s="104"/>
    </row>
    <row r="3545" spans="33:33" x14ac:dyDescent="0.2">
      <c r="AG3545" s="104"/>
    </row>
    <row r="3546" spans="33:33" x14ac:dyDescent="0.2">
      <c r="AG3546" s="104"/>
    </row>
    <row r="3547" spans="33:33" x14ac:dyDescent="0.2">
      <c r="AG3547" s="104"/>
    </row>
    <row r="3548" spans="33:33" x14ac:dyDescent="0.2">
      <c r="AG3548" s="104"/>
    </row>
    <row r="3549" spans="33:33" x14ac:dyDescent="0.2">
      <c r="AG3549" s="104"/>
    </row>
    <row r="3550" spans="33:33" x14ac:dyDescent="0.2">
      <c r="AG3550" s="104"/>
    </row>
    <row r="3551" spans="33:33" x14ac:dyDescent="0.2">
      <c r="AG3551" s="104"/>
    </row>
    <row r="3552" spans="33:33" x14ac:dyDescent="0.2">
      <c r="AG3552" s="104"/>
    </row>
    <row r="3553" spans="33:33" x14ac:dyDescent="0.2">
      <c r="AG3553" s="104"/>
    </row>
    <row r="3554" spans="33:33" x14ac:dyDescent="0.2">
      <c r="AG3554" s="104"/>
    </row>
    <row r="3555" spans="33:33" x14ac:dyDescent="0.2">
      <c r="AG3555" s="104"/>
    </row>
    <row r="3556" spans="33:33" x14ac:dyDescent="0.2">
      <c r="AG3556" s="104"/>
    </row>
    <row r="3557" spans="33:33" x14ac:dyDescent="0.2">
      <c r="AG3557" s="104"/>
    </row>
    <row r="3558" spans="33:33" x14ac:dyDescent="0.2">
      <c r="AG3558" s="104"/>
    </row>
    <row r="3559" spans="33:33" x14ac:dyDescent="0.2">
      <c r="AG3559" s="104"/>
    </row>
    <row r="3560" spans="33:33" x14ac:dyDescent="0.2">
      <c r="AG3560" s="104"/>
    </row>
    <row r="3561" spans="33:33" x14ac:dyDescent="0.2">
      <c r="AG3561" s="104"/>
    </row>
    <row r="3562" spans="33:33" x14ac:dyDescent="0.2">
      <c r="AG3562" s="104"/>
    </row>
    <row r="3563" spans="33:33" x14ac:dyDescent="0.2">
      <c r="AG3563" s="104"/>
    </row>
    <row r="3564" spans="33:33" x14ac:dyDescent="0.2">
      <c r="AG3564" s="104"/>
    </row>
    <row r="3565" spans="33:33" x14ac:dyDescent="0.2">
      <c r="AG3565" s="104"/>
    </row>
    <row r="3566" spans="33:33" x14ac:dyDescent="0.2">
      <c r="AG3566" s="104"/>
    </row>
    <row r="3567" spans="33:33" x14ac:dyDescent="0.2">
      <c r="AG3567" s="104"/>
    </row>
    <row r="3568" spans="33:33" x14ac:dyDescent="0.2">
      <c r="AG3568" s="104"/>
    </row>
    <row r="3569" spans="33:33" x14ac:dyDescent="0.2">
      <c r="AG3569" s="104"/>
    </row>
    <row r="3570" spans="33:33" x14ac:dyDescent="0.2">
      <c r="AG3570" s="104"/>
    </row>
    <row r="3571" spans="33:33" x14ac:dyDescent="0.2">
      <c r="AG3571" s="104"/>
    </row>
    <row r="3572" spans="33:33" x14ac:dyDescent="0.2">
      <c r="AG3572" s="104"/>
    </row>
    <row r="3573" spans="33:33" x14ac:dyDescent="0.2">
      <c r="AG3573" s="104"/>
    </row>
    <row r="3574" spans="33:33" x14ac:dyDescent="0.2">
      <c r="AG3574" s="104"/>
    </row>
    <row r="3575" spans="33:33" x14ac:dyDescent="0.2">
      <c r="AG3575" s="104"/>
    </row>
    <row r="3576" spans="33:33" x14ac:dyDescent="0.2">
      <c r="AG3576" s="104"/>
    </row>
    <row r="3577" spans="33:33" x14ac:dyDescent="0.2">
      <c r="AG3577" s="104"/>
    </row>
    <row r="3578" spans="33:33" x14ac:dyDescent="0.2">
      <c r="AG3578" s="104"/>
    </row>
    <row r="3579" spans="33:33" x14ac:dyDescent="0.2">
      <c r="AG3579" s="104"/>
    </row>
    <row r="3580" spans="33:33" x14ac:dyDescent="0.2">
      <c r="AG3580" s="104"/>
    </row>
    <row r="3581" spans="33:33" x14ac:dyDescent="0.2">
      <c r="AG3581" s="104"/>
    </row>
    <row r="3582" spans="33:33" x14ac:dyDescent="0.2">
      <c r="AG3582" s="104"/>
    </row>
    <row r="3583" spans="33:33" x14ac:dyDescent="0.2">
      <c r="AG3583" s="104"/>
    </row>
    <row r="3584" spans="33:33" x14ac:dyDescent="0.2">
      <c r="AG3584" s="104"/>
    </row>
    <row r="3585" spans="33:33" x14ac:dyDescent="0.2">
      <c r="AG3585" s="104"/>
    </row>
    <row r="3586" spans="33:33" x14ac:dyDescent="0.2">
      <c r="AG3586" s="104"/>
    </row>
    <row r="3587" spans="33:33" x14ac:dyDescent="0.2">
      <c r="AG3587" s="104"/>
    </row>
    <row r="3588" spans="33:33" x14ac:dyDescent="0.2">
      <c r="AG3588" s="104"/>
    </row>
    <row r="3589" spans="33:33" x14ac:dyDescent="0.2">
      <c r="AG3589" s="104"/>
    </row>
    <row r="3590" spans="33:33" x14ac:dyDescent="0.2">
      <c r="AG3590" s="104"/>
    </row>
    <row r="3591" spans="33:33" x14ac:dyDescent="0.2">
      <c r="AG3591" s="104"/>
    </row>
    <row r="3592" spans="33:33" x14ac:dyDescent="0.2">
      <c r="AG3592" s="104"/>
    </row>
    <row r="3593" spans="33:33" x14ac:dyDescent="0.2">
      <c r="AG3593" s="104"/>
    </row>
    <row r="3594" spans="33:33" x14ac:dyDescent="0.2">
      <c r="AG3594" s="104"/>
    </row>
    <row r="3595" spans="33:33" x14ac:dyDescent="0.2">
      <c r="AG3595" s="104"/>
    </row>
    <row r="3596" spans="33:33" x14ac:dyDescent="0.2">
      <c r="AG3596" s="104"/>
    </row>
    <row r="3597" spans="33:33" x14ac:dyDescent="0.2">
      <c r="AG3597" s="104"/>
    </row>
    <row r="3598" spans="33:33" x14ac:dyDescent="0.2">
      <c r="AG3598" s="104"/>
    </row>
    <row r="3599" spans="33:33" x14ac:dyDescent="0.2">
      <c r="AG3599" s="104"/>
    </row>
    <row r="3600" spans="33:33" x14ac:dyDescent="0.2">
      <c r="AG3600" s="104"/>
    </row>
    <row r="3601" spans="33:33" x14ac:dyDescent="0.2">
      <c r="AG3601" s="104"/>
    </row>
    <row r="3602" spans="33:33" x14ac:dyDescent="0.2">
      <c r="AG3602" s="104"/>
    </row>
    <row r="3603" spans="33:33" x14ac:dyDescent="0.2">
      <c r="AG3603" s="104"/>
    </row>
    <row r="3604" spans="33:33" x14ac:dyDescent="0.2">
      <c r="AG3604" s="104"/>
    </row>
    <row r="3605" spans="33:33" x14ac:dyDescent="0.2">
      <c r="AG3605" s="104"/>
    </row>
    <row r="3606" spans="33:33" x14ac:dyDescent="0.2">
      <c r="AG3606" s="104"/>
    </row>
    <row r="3607" spans="33:33" x14ac:dyDescent="0.2">
      <c r="AG3607" s="104"/>
    </row>
    <row r="3608" spans="33:33" x14ac:dyDescent="0.2">
      <c r="AG3608" s="104"/>
    </row>
    <row r="3609" spans="33:33" x14ac:dyDescent="0.2">
      <c r="AG3609" s="104"/>
    </row>
    <row r="3610" spans="33:33" x14ac:dyDescent="0.2">
      <c r="AG3610" s="104"/>
    </row>
    <row r="3611" spans="33:33" x14ac:dyDescent="0.2">
      <c r="AG3611" s="104"/>
    </row>
    <row r="3612" spans="33:33" x14ac:dyDescent="0.2">
      <c r="AG3612" s="104"/>
    </row>
    <row r="3613" spans="33:33" x14ac:dyDescent="0.2">
      <c r="AG3613" s="104"/>
    </row>
    <row r="3614" spans="33:33" x14ac:dyDescent="0.2">
      <c r="AG3614" s="104"/>
    </row>
    <row r="3615" spans="33:33" x14ac:dyDescent="0.2">
      <c r="AG3615" s="104"/>
    </row>
    <row r="3616" spans="33:33" x14ac:dyDescent="0.2">
      <c r="AG3616" s="104"/>
    </row>
    <row r="3617" spans="33:33" x14ac:dyDescent="0.2">
      <c r="AG3617" s="104"/>
    </row>
    <row r="3618" spans="33:33" x14ac:dyDescent="0.2">
      <c r="AG3618" s="104"/>
    </row>
    <row r="3619" spans="33:33" x14ac:dyDescent="0.2">
      <c r="AG3619" s="104"/>
    </row>
    <row r="3620" spans="33:33" x14ac:dyDescent="0.2">
      <c r="AG3620" s="104"/>
    </row>
    <row r="3621" spans="33:33" x14ac:dyDescent="0.2">
      <c r="AG3621" s="104"/>
    </row>
    <row r="3622" spans="33:33" x14ac:dyDescent="0.2">
      <c r="AG3622" s="104"/>
    </row>
    <row r="3623" spans="33:33" x14ac:dyDescent="0.2">
      <c r="AG3623" s="104"/>
    </row>
    <row r="3624" spans="33:33" x14ac:dyDescent="0.2">
      <c r="AG3624" s="104"/>
    </row>
    <row r="3625" spans="33:33" x14ac:dyDescent="0.2">
      <c r="AG3625" s="104"/>
    </row>
    <row r="3626" spans="33:33" x14ac:dyDescent="0.2">
      <c r="AG3626" s="104"/>
    </row>
    <row r="3627" spans="33:33" x14ac:dyDescent="0.2">
      <c r="AG3627" s="104"/>
    </row>
    <row r="3628" spans="33:33" x14ac:dyDescent="0.2">
      <c r="AG3628" s="104"/>
    </row>
    <row r="3629" spans="33:33" x14ac:dyDescent="0.2">
      <c r="AG3629" s="104"/>
    </row>
    <row r="3630" spans="33:33" x14ac:dyDescent="0.2">
      <c r="AG3630" s="104"/>
    </row>
    <row r="3631" spans="33:33" x14ac:dyDescent="0.2">
      <c r="AG3631" s="104"/>
    </row>
    <row r="3632" spans="33:33" x14ac:dyDescent="0.2">
      <c r="AG3632" s="104"/>
    </row>
    <row r="3633" spans="33:33" x14ac:dyDescent="0.2">
      <c r="AG3633" s="104"/>
    </row>
    <row r="3634" spans="33:33" x14ac:dyDescent="0.2">
      <c r="AG3634" s="104"/>
    </row>
    <row r="3635" spans="33:33" x14ac:dyDescent="0.2">
      <c r="AG3635" s="104"/>
    </row>
    <row r="3636" spans="33:33" x14ac:dyDescent="0.2">
      <c r="AG3636" s="104"/>
    </row>
    <row r="3637" spans="33:33" x14ac:dyDescent="0.2">
      <c r="AG3637" s="104"/>
    </row>
    <row r="3638" spans="33:33" x14ac:dyDescent="0.2">
      <c r="AG3638" s="104"/>
    </row>
    <row r="3639" spans="33:33" x14ac:dyDescent="0.2">
      <c r="AG3639" s="104"/>
    </row>
    <row r="3640" spans="33:33" x14ac:dyDescent="0.2">
      <c r="AG3640" s="104"/>
    </row>
    <row r="3641" spans="33:33" x14ac:dyDescent="0.2">
      <c r="AG3641" s="104"/>
    </row>
    <row r="3642" spans="33:33" x14ac:dyDescent="0.2">
      <c r="AG3642" s="104"/>
    </row>
    <row r="3643" spans="33:33" x14ac:dyDescent="0.2">
      <c r="AG3643" s="104"/>
    </row>
    <row r="3644" spans="33:33" x14ac:dyDescent="0.2">
      <c r="AG3644" s="104"/>
    </row>
    <row r="3645" spans="33:33" x14ac:dyDescent="0.2">
      <c r="AG3645" s="104"/>
    </row>
    <row r="3646" spans="33:33" x14ac:dyDescent="0.2">
      <c r="AG3646" s="104"/>
    </row>
    <row r="3647" spans="33:33" x14ac:dyDescent="0.2">
      <c r="AG3647" s="104"/>
    </row>
    <row r="3648" spans="33:33" x14ac:dyDescent="0.2">
      <c r="AG3648" s="104"/>
    </row>
    <row r="3649" spans="33:33" x14ac:dyDescent="0.2">
      <c r="AG3649" s="104"/>
    </row>
    <row r="3650" spans="33:33" x14ac:dyDescent="0.2">
      <c r="AG3650" s="104"/>
    </row>
    <row r="3651" spans="33:33" x14ac:dyDescent="0.2">
      <c r="AG3651" s="104"/>
    </row>
    <row r="3652" spans="33:33" x14ac:dyDescent="0.2">
      <c r="AG3652" s="104"/>
    </row>
    <row r="3653" spans="33:33" x14ac:dyDescent="0.2">
      <c r="AG3653" s="104"/>
    </row>
    <row r="3654" spans="33:33" x14ac:dyDescent="0.2">
      <c r="AG3654" s="104"/>
    </row>
    <row r="3655" spans="33:33" x14ac:dyDescent="0.2">
      <c r="AG3655" s="104"/>
    </row>
    <row r="3656" spans="33:33" x14ac:dyDescent="0.2">
      <c r="AG3656" s="104"/>
    </row>
    <row r="3657" spans="33:33" x14ac:dyDescent="0.2">
      <c r="AG3657" s="104"/>
    </row>
    <row r="3658" spans="33:33" x14ac:dyDescent="0.2">
      <c r="AG3658" s="104"/>
    </row>
    <row r="3659" spans="33:33" x14ac:dyDescent="0.2">
      <c r="AG3659" s="104"/>
    </row>
    <row r="3660" spans="33:33" x14ac:dyDescent="0.2">
      <c r="AG3660" s="104"/>
    </row>
    <row r="3661" spans="33:33" x14ac:dyDescent="0.2">
      <c r="AG3661" s="104"/>
    </row>
    <row r="3662" spans="33:33" x14ac:dyDescent="0.2">
      <c r="AG3662" s="104"/>
    </row>
    <row r="3663" spans="33:33" x14ac:dyDescent="0.2">
      <c r="AG3663" s="104"/>
    </row>
    <row r="3664" spans="33:33" x14ac:dyDescent="0.2">
      <c r="AG3664" s="104"/>
    </row>
    <row r="3665" spans="33:33" x14ac:dyDescent="0.2">
      <c r="AG3665" s="104"/>
    </row>
    <row r="3666" spans="33:33" x14ac:dyDescent="0.2">
      <c r="AG3666" s="104"/>
    </row>
    <row r="3667" spans="33:33" x14ac:dyDescent="0.2">
      <c r="AG3667" s="104"/>
    </row>
    <row r="3668" spans="33:33" x14ac:dyDescent="0.2">
      <c r="AG3668" s="104"/>
    </row>
    <row r="3669" spans="33:33" x14ac:dyDescent="0.2">
      <c r="AG3669" s="104"/>
    </row>
    <row r="3670" spans="33:33" x14ac:dyDescent="0.2">
      <c r="AG3670" s="104"/>
    </row>
    <row r="3671" spans="33:33" x14ac:dyDescent="0.2">
      <c r="AG3671" s="104"/>
    </row>
    <row r="3672" spans="33:33" x14ac:dyDescent="0.2">
      <c r="AG3672" s="104"/>
    </row>
    <row r="3673" spans="33:33" x14ac:dyDescent="0.2">
      <c r="AG3673" s="104"/>
    </row>
    <row r="3674" spans="33:33" x14ac:dyDescent="0.2">
      <c r="AG3674" s="104"/>
    </row>
    <row r="3675" spans="33:33" x14ac:dyDescent="0.2">
      <c r="AG3675" s="104"/>
    </row>
    <row r="3676" spans="33:33" x14ac:dyDescent="0.2">
      <c r="AG3676" s="104"/>
    </row>
    <row r="3677" spans="33:33" x14ac:dyDescent="0.2">
      <c r="AG3677" s="104"/>
    </row>
    <row r="3678" spans="33:33" x14ac:dyDescent="0.2">
      <c r="AG3678" s="104"/>
    </row>
    <row r="3679" spans="33:33" x14ac:dyDescent="0.2">
      <c r="AG3679" s="104"/>
    </row>
    <row r="3680" spans="33:33" x14ac:dyDescent="0.2">
      <c r="AG3680" s="104"/>
    </row>
    <row r="3681" spans="33:33" x14ac:dyDescent="0.2">
      <c r="AG3681" s="104"/>
    </row>
    <row r="3682" spans="33:33" x14ac:dyDescent="0.2">
      <c r="AG3682" s="104"/>
    </row>
    <row r="3683" spans="33:33" x14ac:dyDescent="0.2">
      <c r="AG3683" s="104"/>
    </row>
    <row r="3684" spans="33:33" x14ac:dyDescent="0.2">
      <c r="AG3684" s="104"/>
    </row>
    <row r="3685" spans="33:33" x14ac:dyDescent="0.2">
      <c r="AG3685" s="104"/>
    </row>
    <row r="3686" spans="33:33" x14ac:dyDescent="0.2">
      <c r="AG3686" s="104"/>
    </row>
    <row r="3687" spans="33:33" x14ac:dyDescent="0.2">
      <c r="AG3687" s="104"/>
    </row>
    <row r="3688" spans="33:33" x14ac:dyDescent="0.2">
      <c r="AG3688" s="104"/>
    </row>
    <row r="3689" spans="33:33" x14ac:dyDescent="0.2">
      <c r="AG3689" s="104"/>
    </row>
    <row r="3690" spans="33:33" x14ac:dyDescent="0.2">
      <c r="AG3690" s="104"/>
    </row>
    <row r="3691" spans="33:33" x14ac:dyDescent="0.2">
      <c r="AG3691" s="104"/>
    </row>
    <row r="3692" spans="33:33" x14ac:dyDescent="0.2">
      <c r="AG3692" s="104"/>
    </row>
    <row r="3693" spans="33:33" x14ac:dyDescent="0.2">
      <c r="AG3693" s="104"/>
    </row>
    <row r="3694" spans="33:33" x14ac:dyDescent="0.2">
      <c r="AG3694" s="104"/>
    </row>
    <row r="3695" spans="33:33" x14ac:dyDescent="0.2">
      <c r="AG3695" s="104"/>
    </row>
    <row r="3696" spans="33:33" x14ac:dyDescent="0.2">
      <c r="AG3696" s="104"/>
    </row>
    <row r="3697" spans="33:33" x14ac:dyDescent="0.2">
      <c r="AG3697" s="104"/>
    </row>
    <row r="3698" spans="33:33" x14ac:dyDescent="0.2">
      <c r="AG3698" s="104"/>
    </row>
    <row r="3699" spans="33:33" x14ac:dyDescent="0.2">
      <c r="AG3699" s="104"/>
    </row>
    <row r="3700" spans="33:33" x14ac:dyDescent="0.2">
      <c r="AG3700" s="104"/>
    </row>
    <row r="3701" spans="33:33" x14ac:dyDescent="0.2">
      <c r="AG3701" s="104"/>
    </row>
    <row r="3702" spans="33:33" x14ac:dyDescent="0.2">
      <c r="AG3702" s="104"/>
    </row>
    <row r="3703" spans="33:33" x14ac:dyDescent="0.2">
      <c r="AG3703" s="104"/>
    </row>
    <row r="3704" spans="33:33" x14ac:dyDescent="0.2">
      <c r="AG3704" s="104"/>
    </row>
    <row r="3705" spans="33:33" x14ac:dyDescent="0.2">
      <c r="AG3705" s="104"/>
    </row>
    <row r="3706" spans="33:33" x14ac:dyDescent="0.2">
      <c r="AG3706" s="104"/>
    </row>
    <row r="3707" spans="33:33" x14ac:dyDescent="0.2">
      <c r="AG3707" s="104"/>
    </row>
    <row r="3708" spans="33:33" x14ac:dyDescent="0.2">
      <c r="AG3708" s="104"/>
    </row>
    <row r="3709" spans="33:33" x14ac:dyDescent="0.2">
      <c r="AG3709" s="104"/>
    </row>
    <row r="3710" spans="33:33" x14ac:dyDescent="0.2">
      <c r="AG3710" s="104"/>
    </row>
    <row r="3711" spans="33:33" x14ac:dyDescent="0.2">
      <c r="AG3711" s="104"/>
    </row>
    <row r="3712" spans="33:33" x14ac:dyDescent="0.2">
      <c r="AG3712" s="104"/>
    </row>
    <row r="3713" spans="33:33" x14ac:dyDescent="0.2">
      <c r="AG3713" s="104"/>
    </row>
    <row r="3714" spans="33:33" x14ac:dyDescent="0.2">
      <c r="AG3714" s="104"/>
    </row>
    <row r="3715" spans="33:33" x14ac:dyDescent="0.2">
      <c r="AG3715" s="104"/>
    </row>
    <row r="3716" spans="33:33" x14ac:dyDescent="0.2">
      <c r="AG3716" s="104"/>
    </row>
    <row r="3717" spans="33:33" x14ac:dyDescent="0.2">
      <c r="AG3717" s="104"/>
    </row>
    <row r="3718" spans="33:33" x14ac:dyDescent="0.2">
      <c r="AG3718" s="104"/>
    </row>
    <row r="3719" spans="33:33" x14ac:dyDescent="0.2">
      <c r="AG3719" s="104"/>
    </row>
    <row r="3720" spans="33:33" x14ac:dyDescent="0.2">
      <c r="AG3720" s="104"/>
    </row>
    <row r="3721" spans="33:33" x14ac:dyDescent="0.2">
      <c r="AG3721" s="104"/>
    </row>
    <row r="3722" spans="33:33" x14ac:dyDescent="0.2">
      <c r="AG3722" s="104"/>
    </row>
    <row r="3723" spans="33:33" x14ac:dyDescent="0.2">
      <c r="AG3723" s="104"/>
    </row>
    <row r="3724" spans="33:33" x14ac:dyDescent="0.2">
      <c r="AG3724" s="104"/>
    </row>
    <row r="3725" spans="33:33" x14ac:dyDescent="0.2">
      <c r="AG3725" s="104"/>
    </row>
    <row r="3726" spans="33:33" x14ac:dyDescent="0.2">
      <c r="AG3726" s="104"/>
    </row>
    <row r="3727" spans="33:33" x14ac:dyDescent="0.2">
      <c r="AG3727" s="104"/>
    </row>
    <row r="3728" spans="33:33" x14ac:dyDescent="0.2">
      <c r="AG3728" s="104"/>
    </row>
    <row r="3729" spans="33:33" x14ac:dyDescent="0.2">
      <c r="AG3729" s="104"/>
    </row>
    <row r="3730" spans="33:33" x14ac:dyDescent="0.2">
      <c r="AG3730" s="104"/>
    </row>
    <row r="3731" spans="33:33" x14ac:dyDescent="0.2">
      <c r="AG3731" s="104"/>
    </row>
    <row r="3732" spans="33:33" x14ac:dyDescent="0.2">
      <c r="AG3732" s="104"/>
    </row>
    <row r="3733" spans="33:33" x14ac:dyDescent="0.2">
      <c r="AG3733" s="104"/>
    </row>
    <row r="3734" spans="33:33" x14ac:dyDescent="0.2">
      <c r="AG3734" s="104"/>
    </row>
    <row r="3735" spans="33:33" x14ac:dyDescent="0.2">
      <c r="AG3735" s="104"/>
    </row>
    <row r="3736" spans="33:33" x14ac:dyDescent="0.2">
      <c r="AG3736" s="104"/>
    </row>
    <row r="3737" spans="33:33" x14ac:dyDescent="0.2">
      <c r="AG3737" s="104"/>
    </row>
    <row r="3738" spans="33:33" x14ac:dyDescent="0.2">
      <c r="AG3738" s="104"/>
    </row>
    <row r="3739" spans="33:33" x14ac:dyDescent="0.2">
      <c r="AG3739" s="104"/>
    </row>
    <row r="3740" spans="33:33" x14ac:dyDescent="0.2">
      <c r="AG3740" s="104"/>
    </row>
    <row r="3741" spans="33:33" x14ac:dyDescent="0.2">
      <c r="AG3741" s="104"/>
    </row>
    <row r="3742" spans="33:33" x14ac:dyDescent="0.2">
      <c r="AG3742" s="104"/>
    </row>
    <row r="3743" spans="33:33" x14ac:dyDescent="0.2">
      <c r="AG3743" s="104"/>
    </row>
    <row r="3744" spans="33:33" x14ac:dyDescent="0.2">
      <c r="AG3744" s="104"/>
    </row>
    <row r="3745" spans="33:33" x14ac:dyDescent="0.2">
      <c r="AG3745" s="104"/>
    </row>
    <row r="3746" spans="33:33" x14ac:dyDescent="0.2">
      <c r="AG3746" s="104"/>
    </row>
    <row r="3747" spans="33:33" x14ac:dyDescent="0.2">
      <c r="AG3747" s="104"/>
    </row>
    <row r="3748" spans="33:33" x14ac:dyDescent="0.2">
      <c r="AG3748" s="104"/>
    </row>
    <row r="3749" spans="33:33" x14ac:dyDescent="0.2">
      <c r="AG3749" s="104"/>
    </row>
    <row r="3750" spans="33:33" x14ac:dyDescent="0.2">
      <c r="AG3750" s="104"/>
    </row>
    <row r="3751" spans="33:33" x14ac:dyDescent="0.2">
      <c r="AG3751" s="104"/>
    </row>
    <row r="3752" spans="33:33" x14ac:dyDescent="0.2">
      <c r="AG3752" s="104"/>
    </row>
    <row r="3753" spans="33:33" x14ac:dyDescent="0.2">
      <c r="AG3753" s="104"/>
    </row>
    <row r="3754" spans="33:33" x14ac:dyDescent="0.2">
      <c r="AG3754" s="104"/>
    </row>
    <row r="3755" spans="33:33" x14ac:dyDescent="0.2">
      <c r="AG3755" s="104"/>
    </row>
    <row r="3756" spans="33:33" x14ac:dyDescent="0.2">
      <c r="AG3756" s="104"/>
    </row>
    <row r="3757" spans="33:33" x14ac:dyDescent="0.2">
      <c r="AG3757" s="104"/>
    </row>
    <row r="3758" spans="33:33" x14ac:dyDescent="0.2">
      <c r="AG3758" s="104"/>
    </row>
    <row r="3759" spans="33:33" x14ac:dyDescent="0.2">
      <c r="AG3759" s="104"/>
    </row>
    <row r="3760" spans="33:33" x14ac:dyDescent="0.2">
      <c r="AG3760" s="104"/>
    </row>
    <row r="3761" spans="33:33" x14ac:dyDescent="0.2">
      <c r="AG3761" s="104"/>
    </row>
    <row r="3762" spans="33:33" x14ac:dyDescent="0.2">
      <c r="AG3762" s="104"/>
    </row>
    <row r="3763" spans="33:33" x14ac:dyDescent="0.2">
      <c r="AG3763" s="104"/>
    </row>
    <row r="3764" spans="33:33" x14ac:dyDescent="0.2">
      <c r="AG3764" s="104"/>
    </row>
    <row r="3765" spans="33:33" x14ac:dyDescent="0.2">
      <c r="AG3765" s="104"/>
    </row>
    <row r="3766" spans="33:33" x14ac:dyDescent="0.2">
      <c r="AG3766" s="104"/>
    </row>
    <row r="3767" spans="33:33" x14ac:dyDescent="0.2">
      <c r="AG3767" s="104"/>
    </row>
    <row r="3768" spans="33:33" x14ac:dyDescent="0.2">
      <c r="AG3768" s="104"/>
    </row>
    <row r="3769" spans="33:33" x14ac:dyDescent="0.2">
      <c r="AG3769" s="104"/>
    </row>
    <row r="3770" spans="33:33" x14ac:dyDescent="0.2">
      <c r="AG3770" s="104"/>
    </row>
    <row r="3771" spans="33:33" x14ac:dyDescent="0.2">
      <c r="AG3771" s="104"/>
    </row>
    <row r="3772" spans="33:33" x14ac:dyDescent="0.2">
      <c r="AG3772" s="104"/>
    </row>
    <row r="3773" spans="33:33" x14ac:dyDescent="0.2">
      <c r="AG3773" s="104"/>
    </row>
    <row r="3774" spans="33:33" x14ac:dyDescent="0.2">
      <c r="AG3774" s="104"/>
    </row>
    <row r="3775" spans="33:33" x14ac:dyDescent="0.2">
      <c r="AG3775" s="104"/>
    </row>
    <row r="3776" spans="33:33" x14ac:dyDescent="0.2">
      <c r="AG3776" s="104"/>
    </row>
    <row r="3777" spans="33:33" x14ac:dyDescent="0.2">
      <c r="AG3777" s="104"/>
    </row>
    <row r="3778" spans="33:33" x14ac:dyDescent="0.2">
      <c r="AG3778" s="104"/>
    </row>
    <row r="3779" spans="33:33" x14ac:dyDescent="0.2">
      <c r="AG3779" s="104"/>
    </row>
    <row r="3780" spans="33:33" x14ac:dyDescent="0.2">
      <c r="AG3780" s="104"/>
    </row>
    <row r="3781" spans="33:33" x14ac:dyDescent="0.2">
      <c r="AG3781" s="104"/>
    </row>
    <row r="3782" spans="33:33" x14ac:dyDescent="0.2">
      <c r="AG3782" s="104"/>
    </row>
    <row r="3783" spans="33:33" x14ac:dyDescent="0.2">
      <c r="AG3783" s="104"/>
    </row>
    <row r="3784" spans="33:33" x14ac:dyDescent="0.2">
      <c r="AG3784" s="104"/>
    </row>
    <row r="3785" spans="33:33" x14ac:dyDescent="0.2">
      <c r="AG3785" s="104"/>
    </row>
    <row r="3786" spans="33:33" x14ac:dyDescent="0.2">
      <c r="AG3786" s="104"/>
    </row>
    <row r="3787" spans="33:33" x14ac:dyDescent="0.2">
      <c r="AG3787" s="104"/>
    </row>
    <row r="3788" spans="33:33" x14ac:dyDescent="0.2">
      <c r="AG3788" s="104"/>
    </row>
    <row r="3789" spans="33:33" x14ac:dyDescent="0.2">
      <c r="AG3789" s="104"/>
    </row>
    <row r="3790" spans="33:33" x14ac:dyDescent="0.2">
      <c r="AG3790" s="104"/>
    </row>
    <row r="3791" spans="33:33" x14ac:dyDescent="0.2">
      <c r="AG3791" s="104"/>
    </row>
    <row r="3792" spans="33:33" x14ac:dyDescent="0.2">
      <c r="AG3792" s="104"/>
    </row>
    <row r="3793" spans="33:33" x14ac:dyDescent="0.2">
      <c r="AG3793" s="104"/>
    </row>
    <row r="3794" spans="33:33" x14ac:dyDescent="0.2">
      <c r="AG3794" s="104"/>
    </row>
    <row r="3795" spans="33:33" x14ac:dyDescent="0.2">
      <c r="AG3795" s="104"/>
    </row>
    <row r="3796" spans="33:33" x14ac:dyDescent="0.2">
      <c r="AG3796" s="104"/>
    </row>
    <row r="3797" spans="33:33" x14ac:dyDescent="0.2">
      <c r="AG3797" s="104"/>
    </row>
    <row r="3798" spans="33:33" x14ac:dyDescent="0.2">
      <c r="AG3798" s="104"/>
    </row>
    <row r="3799" spans="33:33" x14ac:dyDescent="0.2">
      <c r="AG3799" s="104"/>
    </row>
    <row r="3800" spans="33:33" x14ac:dyDescent="0.2">
      <c r="AG3800" s="104"/>
    </row>
    <row r="3801" spans="33:33" x14ac:dyDescent="0.2">
      <c r="AG3801" s="104"/>
    </row>
    <row r="3802" spans="33:33" x14ac:dyDescent="0.2">
      <c r="AG3802" s="104"/>
    </row>
    <row r="3803" spans="33:33" x14ac:dyDescent="0.2">
      <c r="AG3803" s="104"/>
    </row>
    <row r="3804" spans="33:33" x14ac:dyDescent="0.2">
      <c r="AG3804" s="104"/>
    </row>
    <row r="3805" spans="33:33" x14ac:dyDescent="0.2">
      <c r="AG3805" s="104"/>
    </row>
    <row r="3806" spans="33:33" x14ac:dyDescent="0.2">
      <c r="AG3806" s="104"/>
    </row>
    <row r="3807" spans="33:33" x14ac:dyDescent="0.2">
      <c r="AG3807" s="104"/>
    </row>
    <row r="3808" spans="33:33" x14ac:dyDescent="0.2">
      <c r="AG3808" s="104"/>
    </row>
    <row r="3809" spans="33:33" x14ac:dyDescent="0.2">
      <c r="AG3809" s="104"/>
    </row>
    <row r="3810" spans="33:33" x14ac:dyDescent="0.2">
      <c r="AG3810" s="104"/>
    </row>
    <row r="3811" spans="33:33" x14ac:dyDescent="0.2">
      <c r="AG3811" s="104"/>
    </row>
    <row r="3812" spans="33:33" x14ac:dyDescent="0.2">
      <c r="AG3812" s="104"/>
    </row>
    <row r="3813" spans="33:33" x14ac:dyDescent="0.2">
      <c r="AG3813" s="104"/>
    </row>
    <row r="3814" spans="33:33" x14ac:dyDescent="0.2">
      <c r="AG3814" s="104"/>
    </row>
    <row r="3815" spans="33:33" x14ac:dyDescent="0.2">
      <c r="AG3815" s="104"/>
    </row>
    <row r="3816" spans="33:33" x14ac:dyDescent="0.2">
      <c r="AG3816" s="104"/>
    </row>
    <row r="3817" spans="33:33" x14ac:dyDescent="0.2">
      <c r="AG3817" s="104"/>
    </row>
    <row r="3818" spans="33:33" x14ac:dyDescent="0.2">
      <c r="AG3818" s="104"/>
    </row>
    <row r="3819" spans="33:33" x14ac:dyDescent="0.2">
      <c r="AG3819" s="104"/>
    </row>
    <row r="3820" spans="33:33" x14ac:dyDescent="0.2">
      <c r="AG3820" s="104"/>
    </row>
    <row r="3821" spans="33:33" x14ac:dyDescent="0.2">
      <c r="AG3821" s="104"/>
    </row>
    <row r="3822" spans="33:33" x14ac:dyDescent="0.2">
      <c r="AG3822" s="104"/>
    </row>
    <row r="3823" spans="33:33" x14ac:dyDescent="0.2">
      <c r="AG3823" s="104"/>
    </row>
    <row r="3824" spans="33:33" x14ac:dyDescent="0.2">
      <c r="AG3824" s="104"/>
    </row>
    <row r="3825" spans="33:33" x14ac:dyDescent="0.2">
      <c r="AG3825" s="104"/>
    </row>
    <row r="3826" spans="33:33" x14ac:dyDescent="0.2">
      <c r="AG3826" s="104"/>
    </row>
    <row r="3827" spans="33:33" x14ac:dyDescent="0.2">
      <c r="AG3827" s="104"/>
    </row>
    <row r="3828" spans="33:33" x14ac:dyDescent="0.2">
      <c r="AG3828" s="104"/>
    </row>
    <row r="3829" spans="33:33" x14ac:dyDescent="0.2">
      <c r="AG3829" s="104"/>
    </row>
    <row r="3830" spans="33:33" x14ac:dyDescent="0.2">
      <c r="AG3830" s="104"/>
    </row>
    <row r="3831" spans="33:33" x14ac:dyDescent="0.2">
      <c r="AG3831" s="104"/>
    </row>
    <row r="3832" spans="33:33" x14ac:dyDescent="0.2">
      <c r="AG3832" s="104"/>
    </row>
    <row r="3833" spans="33:33" x14ac:dyDescent="0.2">
      <c r="AG3833" s="104"/>
    </row>
    <row r="3834" spans="33:33" x14ac:dyDescent="0.2">
      <c r="AG3834" s="104"/>
    </row>
    <row r="3835" spans="33:33" x14ac:dyDescent="0.2">
      <c r="AG3835" s="104"/>
    </row>
    <row r="3836" spans="33:33" x14ac:dyDescent="0.2">
      <c r="AG3836" s="104"/>
    </row>
    <row r="3837" spans="33:33" x14ac:dyDescent="0.2">
      <c r="AG3837" s="104"/>
    </row>
    <row r="3838" spans="33:33" x14ac:dyDescent="0.2">
      <c r="AG3838" s="104"/>
    </row>
    <row r="3839" spans="33:33" x14ac:dyDescent="0.2">
      <c r="AG3839" s="104"/>
    </row>
    <row r="3840" spans="33:33" x14ac:dyDescent="0.2">
      <c r="AG3840" s="104"/>
    </row>
    <row r="3841" spans="33:33" x14ac:dyDescent="0.2">
      <c r="AG3841" s="104"/>
    </row>
    <row r="3842" spans="33:33" x14ac:dyDescent="0.2">
      <c r="AG3842" s="104"/>
    </row>
    <row r="3843" spans="33:33" x14ac:dyDescent="0.2">
      <c r="AG3843" s="104"/>
    </row>
    <row r="3844" spans="33:33" x14ac:dyDescent="0.2">
      <c r="AG3844" s="104"/>
    </row>
    <row r="3845" spans="33:33" x14ac:dyDescent="0.2">
      <c r="AG3845" s="104"/>
    </row>
    <row r="3846" spans="33:33" x14ac:dyDescent="0.2">
      <c r="AG3846" s="104"/>
    </row>
    <row r="3847" spans="33:33" x14ac:dyDescent="0.2">
      <c r="AG3847" s="104"/>
    </row>
    <row r="3848" spans="33:33" x14ac:dyDescent="0.2">
      <c r="AG3848" s="104"/>
    </row>
    <row r="3849" spans="33:33" x14ac:dyDescent="0.2">
      <c r="AG3849" s="104"/>
    </row>
    <row r="3850" spans="33:33" x14ac:dyDescent="0.2">
      <c r="AG3850" s="104"/>
    </row>
    <row r="3851" spans="33:33" x14ac:dyDescent="0.2">
      <c r="AG3851" s="104"/>
    </row>
    <row r="3852" spans="33:33" x14ac:dyDescent="0.2">
      <c r="AG3852" s="104"/>
    </row>
    <row r="3853" spans="33:33" x14ac:dyDescent="0.2">
      <c r="AG3853" s="104"/>
    </row>
    <row r="3854" spans="33:33" x14ac:dyDescent="0.2">
      <c r="AG3854" s="104"/>
    </row>
    <row r="3855" spans="33:33" x14ac:dyDescent="0.2">
      <c r="AG3855" s="104"/>
    </row>
    <row r="3856" spans="33:33" x14ac:dyDescent="0.2">
      <c r="AG3856" s="104"/>
    </row>
    <row r="3857" spans="33:33" x14ac:dyDescent="0.2">
      <c r="AG3857" s="104"/>
    </row>
    <row r="3858" spans="33:33" x14ac:dyDescent="0.2">
      <c r="AG3858" s="104"/>
    </row>
    <row r="3859" spans="33:33" x14ac:dyDescent="0.2">
      <c r="AG3859" s="104"/>
    </row>
    <row r="3860" spans="33:33" x14ac:dyDescent="0.2">
      <c r="AG3860" s="104"/>
    </row>
    <row r="3861" spans="33:33" x14ac:dyDescent="0.2">
      <c r="AG3861" s="104"/>
    </row>
    <row r="3862" spans="33:33" x14ac:dyDescent="0.2">
      <c r="AG3862" s="104"/>
    </row>
    <row r="3863" spans="33:33" x14ac:dyDescent="0.2">
      <c r="AG3863" s="104"/>
    </row>
    <row r="3864" spans="33:33" x14ac:dyDescent="0.2">
      <c r="AG3864" s="104"/>
    </row>
    <row r="3865" spans="33:33" x14ac:dyDescent="0.2">
      <c r="AG3865" s="104"/>
    </row>
    <row r="3866" spans="33:33" x14ac:dyDescent="0.2">
      <c r="AG3866" s="104"/>
    </row>
    <row r="3867" spans="33:33" x14ac:dyDescent="0.2">
      <c r="AG3867" s="104"/>
    </row>
    <row r="3868" spans="33:33" x14ac:dyDescent="0.2">
      <c r="AG3868" s="104"/>
    </row>
    <row r="3869" spans="33:33" x14ac:dyDescent="0.2">
      <c r="AG3869" s="104"/>
    </row>
    <row r="3870" spans="33:33" x14ac:dyDescent="0.2">
      <c r="AG3870" s="104"/>
    </row>
    <row r="3871" spans="33:33" x14ac:dyDescent="0.2">
      <c r="AG3871" s="104"/>
    </row>
    <row r="3872" spans="33:33" x14ac:dyDescent="0.2">
      <c r="AG3872" s="104"/>
    </row>
    <row r="3873" spans="33:33" x14ac:dyDescent="0.2">
      <c r="AG3873" s="104"/>
    </row>
    <row r="3874" spans="33:33" x14ac:dyDescent="0.2">
      <c r="AG3874" s="104"/>
    </row>
    <row r="3875" spans="33:33" x14ac:dyDescent="0.2">
      <c r="AG3875" s="104"/>
    </row>
    <row r="3876" spans="33:33" x14ac:dyDescent="0.2">
      <c r="AG3876" s="104"/>
    </row>
    <row r="3877" spans="33:33" x14ac:dyDescent="0.2">
      <c r="AG3877" s="104"/>
    </row>
    <row r="3878" spans="33:33" x14ac:dyDescent="0.2">
      <c r="AG3878" s="104"/>
    </row>
    <row r="3879" spans="33:33" x14ac:dyDescent="0.2">
      <c r="AG3879" s="104"/>
    </row>
    <row r="3880" spans="33:33" x14ac:dyDescent="0.2">
      <c r="AG3880" s="104"/>
    </row>
    <row r="3881" spans="33:33" x14ac:dyDescent="0.2">
      <c r="AG3881" s="104"/>
    </row>
    <row r="3882" spans="33:33" x14ac:dyDescent="0.2">
      <c r="AG3882" s="104"/>
    </row>
    <row r="3883" spans="33:33" x14ac:dyDescent="0.2">
      <c r="AG3883" s="104"/>
    </row>
    <row r="3884" spans="33:33" x14ac:dyDescent="0.2">
      <c r="AG3884" s="104"/>
    </row>
    <row r="3885" spans="33:33" x14ac:dyDescent="0.2">
      <c r="AG3885" s="104"/>
    </row>
    <row r="3886" spans="33:33" x14ac:dyDescent="0.2">
      <c r="AG3886" s="104"/>
    </row>
    <row r="3887" spans="33:33" x14ac:dyDescent="0.2">
      <c r="AG3887" s="104"/>
    </row>
    <row r="3888" spans="33:33" x14ac:dyDescent="0.2">
      <c r="AG3888" s="104"/>
    </row>
    <row r="3889" spans="33:33" x14ac:dyDescent="0.2">
      <c r="AG3889" s="104"/>
    </row>
    <row r="3890" spans="33:33" x14ac:dyDescent="0.2">
      <c r="AG3890" s="104"/>
    </row>
    <row r="3891" spans="33:33" x14ac:dyDescent="0.2">
      <c r="AG3891" s="104"/>
    </row>
    <row r="3892" spans="33:33" x14ac:dyDescent="0.2">
      <c r="AG3892" s="104"/>
    </row>
    <row r="3893" spans="33:33" x14ac:dyDescent="0.2">
      <c r="AG3893" s="104"/>
    </row>
    <row r="3894" spans="33:33" x14ac:dyDescent="0.2">
      <c r="AG3894" s="104"/>
    </row>
    <row r="3895" spans="33:33" x14ac:dyDescent="0.2">
      <c r="AG3895" s="104"/>
    </row>
    <row r="3896" spans="33:33" x14ac:dyDescent="0.2">
      <c r="AG3896" s="104"/>
    </row>
    <row r="3897" spans="33:33" x14ac:dyDescent="0.2">
      <c r="AG3897" s="104"/>
    </row>
    <row r="3898" spans="33:33" x14ac:dyDescent="0.2">
      <c r="AG3898" s="104"/>
    </row>
    <row r="3899" spans="33:33" x14ac:dyDescent="0.2">
      <c r="AG3899" s="104"/>
    </row>
    <row r="3900" spans="33:33" x14ac:dyDescent="0.2">
      <c r="AG3900" s="104"/>
    </row>
    <row r="3901" spans="33:33" x14ac:dyDescent="0.2">
      <c r="AG3901" s="104"/>
    </row>
    <row r="3902" spans="33:33" x14ac:dyDescent="0.2">
      <c r="AG3902" s="104"/>
    </row>
    <row r="3903" spans="33:33" x14ac:dyDescent="0.2">
      <c r="AG3903" s="104"/>
    </row>
    <row r="3904" spans="33:33" x14ac:dyDescent="0.2">
      <c r="AG3904" s="104"/>
    </row>
    <row r="3905" spans="33:33" x14ac:dyDescent="0.2">
      <c r="AG3905" s="104"/>
    </row>
    <row r="3906" spans="33:33" x14ac:dyDescent="0.2">
      <c r="AG3906" s="104"/>
    </row>
    <row r="3907" spans="33:33" x14ac:dyDescent="0.2">
      <c r="AG3907" s="104"/>
    </row>
    <row r="3908" spans="33:33" x14ac:dyDescent="0.2">
      <c r="AG3908" s="104"/>
    </row>
    <row r="3909" spans="33:33" x14ac:dyDescent="0.2">
      <c r="AG3909" s="104"/>
    </row>
    <row r="3910" spans="33:33" x14ac:dyDescent="0.2">
      <c r="AG3910" s="104"/>
    </row>
    <row r="3911" spans="33:33" x14ac:dyDescent="0.2">
      <c r="AG3911" s="104"/>
    </row>
    <row r="3912" spans="33:33" x14ac:dyDescent="0.2">
      <c r="AG3912" s="104"/>
    </row>
    <row r="3913" spans="33:33" x14ac:dyDescent="0.2">
      <c r="AG3913" s="104"/>
    </row>
    <row r="3914" spans="33:33" x14ac:dyDescent="0.2">
      <c r="AG3914" s="104"/>
    </row>
    <row r="3915" spans="33:33" x14ac:dyDescent="0.2">
      <c r="AG3915" s="104"/>
    </row>
    <row r="3916" spans="33:33" x14ac:dyDescent="0.2">
      <c r="AG3916" s="104"/>
    </row>
    <row r="3917" spans="33:33" x14ac:dyDescent="0.2">
      <c r="AG3917" s="104"/>
    </row>
    <row r="3918" spans="33:33" x14ac:dyDescent="0.2">
      <c r="AG3918" s="104"/>
    </row>
    <row r="3919" spans="33:33" x14ac:dyDescent="0.2">
      <c r="AG3919" s="104"/>
    </row>
    <row r="3920" spans="33:33" x14ac:dyDescent="0.2">
      <c r="AG3920" s="104"/>
    </row>
    <row r="3921" spans="33:33" x14ac:dyDescent="0.2">
      <c r="AG3921" s="104"/>
    </row>
    <row r="3922" spans="33:33" x14ac:dyDescent="0.2">
      <c r="AG3922" s="104"/>
    </row>
    <row r="3923" spans="33:33" x14ac:dyDescent="0.2">
      <c r="AG3923" s="104"/>
    </row>
    <row r="3924" spans="33:33" x14ac:dyDescent="0.2">
      <c r="AG3924" s="104"/>
    </row>
    <row r="3925" spans="33:33" x14ac:dyDescent="0.2">
      <c r="AG3925" s="104"/>
    </row>
    <row r="3926" spans="33:33" x14ac:dyDescent="0.2">
      <c r="AG3926" s="104"/>
    </row>
    <row r="3927" spans="33:33" x14ac:dyDescent="0.2">
      <c r="AG3927" s="104"/>
    </row>
    <row r="3928" spans="33:33" x14ac:dyDescent="0.2">
      <c r="AG3928" s="104"/>
    </row>
    <row r="3929" spans="33:33" x14ac:dyDescent="0.2">
      <c r="AG3929" s="104"/>
    </row>
    <row r="3930" spans="33:33" x14ac:dyDescent="0.2">
      <c r="AG3930" s="104"/>
    </row>
    <row r="3931" spans="33:33" x14ac:dyDescent="0.2">
      <c r="AG3931" s="104"/>
    </row>
    <row r="3932" spans="33:33" x14ac:dyDescent="0.2">
      <c r="AG3932" s="104"/>
    </row>
    <row r="3933" spans="33:33" x14ac:dyDescent="0.2">
      <c r="AG3933" s="104"/>
    </row>
    <row r="3934" spans="33:33" x14ac:dyDescent="0.2">
      <c r="AG3934" s="104"/>
    </row>
    <row r="3935" spans="33:33" x14ac:dyDescent="0.2">
      <c r="AG3935" s="104"/>
    </row>
    <row r="3936" spans="33:33" x14ac:dyDescent="0.2">
      <c r="AG3936" s="104"/>
    </row>
    <row r="3937" spans="33:33" x14ac:dyDescent="0.2">
      <c r="AG3937" s="104"/>
    </row>
    <row r="3938" spans="33:33" x14ac:dyDescent="0.2">
      <c r="AG3938" s="104"/>
    </row>
    <row r="3939" spans="33:33" x14ac:dyDescent="0.2">
      <c r="AG3939" s="104"/>
    </row>
    <row r="3940" spans="33:33" x14ac:dyDescent="0.2">
      <c r="AG3940" s="104"/>
    </row>
    <row r="3941" spans="33:33" x14ac:dyDescent="0.2">
      <c r="AG3941" s="104"/>
    </row>
    <row r="3942" spans="33:33" x14ac:dyDescent="0.2">
      <c r="AG3942" s="104"/>
    </row>
    <row r="3943" spans="33:33" x14ac:dyDescent="0.2">
      <c r="AG3943" s="104"/>
    </row>
    <row r="3944" spans="33:33" x14ac:dyDescent="0.2">
      <c r="AG3944" s="104"/>
    </row>
    <row r="3945" spans="33:33" x14ac:dyDescent="0.2">
      <c r="AG3945" s="104"/>
    </row>
    <row r="3946" spans="33:33" x14ac:dyDescent="0.2">
      <c r="AG3946" s="104"/>
    </row>
    <row r="3947" spans="33:33" x14ac:dyDescent="0.2">
      <c r="AG3947" s="104"/>
    </row>
    <row r="3948" spans="33:33" x14ac:dyDescent="0.2">
      <c r="AG3948" s="104"/>
    </row>
    <row r="3949" spans="33:33" x14ac:dyDescent="0.2">
      <c r="AG3949" s="104"/>
    </row>
    <row r="3950" spans="33:33" x14ac:dyDescent="0.2">
      <c r="AG3950" s="104"/>
    </row>
    <row r="3951" spans="33:33" x14ac:dyDescent="0.2">
      <c r="AG3951" s="104"/>
    </row>
    <row r="3952" spans="33:33" x14ac:dyDescent="0.2">
      <c r="AG3952" s="104"/>
    </row>
    <row r="3953" spans="33:33" x14ac:dyDescent="0.2">
      <c r="AG3953" s="104"/>
    </row>
    <row r="3954" spans="33:33" x14ac:dyDescent="0.2">
      <c r="AG3954" s="104"/>
    </row>
    <row r="3955" spans="33:33" x14ac:dyDescent="0.2">
      <c r="AG3955" s="104"/>
    </row>
    <row r="3956" spans="33:33" x14ac:dyDescent="0.2">
      <c r="AG3956" s="104"/>
    </row>
    <row r="3957" spans="33:33" x14ac:dyDescent="0.2">
      <c r="AG3957" s="104"/>
    </row>
    <row r="3958" spans="33:33" x14ac:dyDescent="0.2">
      <c r="AG3958" s="104"/>
    </row>
    <row r="3959" spans="33:33" x14ac:dyDescent="0.2">
      <c r="AG3959" s="104"/>
    </row>
    <row r="3960" spans="33:33" x14ac:dyDescent="0.2">
      <c r="AG3960" s="104"/>
    </row>
    <row r="3961" spans="33:33" x14ac:dyDescent="0.2">
      <c r="AG3961" s="104"/>
    </row>
    <row r="3962" spans="33:33" x14ac:dyDescent="0.2">
      <c r="AG3962" s="104"/>
    </row>
    <row r="3963" spans="33:33" x14ac:dyDescent="0.2">
      <c r="AG3963" s="104"/>
    </row>
    <row r="3964" spans="33:33" x14ac:dyDescent="0.2">
      <c r="AG3964" s="104"/>
    </row>
    <row r="3965" spans="33:33" x14ac:dyDescent="0.2">
      <c r="AG3965" s="104"/>
    </row>
    <row r="3966" spans="33:33" x14ac:dyDescent="0.2">
      <c r="AG3966" s="104"/>
    </row>
    <row r="3967" spans="33:33" x14ac:dyDescent="0.2">
      <c r="AG3967" s="104"/>
    </row>
    <row r="3968" spans="33:33" x14ac:dyDescent="0.2">
      <c r="AG3968" s="104"/>
    </row>
    <row r="3969" spans="33:33" x14ac:dyDescent="0.2">
      <c r="AG3969" s="104"/>
    </row>
    <row r="3970" spans="33:33" x14ac:dyDescent="0.2">
      <c r="AG3970" s="104"/>
    </row>
    <row r="3971" spans="33:33" x14ac:dyDescent="0.2">
      <c r="AG3971" s="104"/>
    </row>
    <row r="3972" spans="33:33" x14ac:dyDescent="0.2">
      <c r="AG3972" s="104"/>
    </row>
    <row r="3973" spans="33:33" x14ac:dyDescent="0.2">
      <c r="AG3973" s="104"/>
    </row>
    <row r="3974" spans="33:33" x14ac:dyDescent="0.2">
      <c r="AG3974" s="104"/>
    </row>
    <row r="3975" spans="33:33" x14ac:dyDescent="0.2">
      <c r="AG3975" s="104"/>
    </row>
    <row r="3976" spans="33:33" x14ac:dyDescent="0.2">
      <c r="AG3976" s="104"/>
    </row>
    <row r="3977" spans="33:33" x14ac:dyDescent="0.2">
      <c r="AG3977" s="104"/>
    </row>
    <row r="3978" spans="33:33" x14ac:dyDescent="0.2">
      <c r="AG3978" s="104"/>
    </row>
    <row r="3979" spans="33:33" x14ac:dyDescent="0.2">
      <c r="AG3979" s="104"/>
    </row>
    <row r="3980" spans="33:33" x14ac:dyDescent="0.2">
      <c r="AG3980" s="104"/>
    </row>
    <row r="3981" spans="33:33" x14ac:dyDescent="0.2">
      <c r="AG3981" s="104"/>
    </row>
    <row r="3982" spans="33:33" x14ac:dyDescent="0.2">
      <c r="AG3982" s="104"/>
    </row>
    <row r="3983" spans="33:33" x14ac:dyDescent="0.2">
      <c r="AG3983" s="104"/>
    </row>
    <row r="3984" spans="33:33" x14ac:dyDescent="0.2">
      <c r="AG3984" s="104"/>
    </row>
    <row r="3985" spans="33:33" x14ac:dyDescent="0.2">
      <c r="AG3985" s="104"/>
    </row>
    <row r="3986" spans="33:33" x14ac:dyDescent="0.2">
      <c r="AG3986" s="104"/>
    </row>
    <row r="3987" spans="33:33" x14ac:dyDescent="0.2">
      <c r="AG3987" s="104"/>
    </row>
    <row r="3988" spans="33:33" x14ac:dyDescent="0.2">
      <c r="AG3988" s="104"/>
    </row>
    <row r="3989" spans="33:33" x14ac:dyDescent="0.2">
      <c r="AG3989" s="104"/>
    </row>
    <row r="3990" spans="33:33" x14ac:dyDescent="0.2">
      <c r="AG3990" s="104"/>
    </row>
    <row r="3991" spans="33:33" x14ac:dyDescent="0.2">
      <c r="AG3991" s="104"/>
    </row>
    <row r="3992" spans="33:33" x14ac:dyDescent="0.2">
      <c r="AG3992" s="104"/>
    </row>
    <row r="3993" spans="33:33" x14ac:dyDescent="0.2">
      <c r="AG3993" s="104"/>
    </row>
    <row r="3994" spans="33:33" x14ac:dyDescent="0.2">
      <c r="AG3994" s="104"/>
    </row>
    <row r="3995" spans="33:33" x14ac:dyDescent="0.2">
      <c r="AG3995" s="104"/>
    </row>
    <row r="3996" spans="33:33" x14ac:dyDescent="0.2">
      <c r="AG3996" s="104"/>
    </row>
    <row r="3997" spans="33:33" x14ac:dyDescent="0.2">
      <c r="AG3997" s="104"/>
    </row>
    <row r="3998" spans="33:33" x14ac:dyDescent="0.2">
      <c r="AG3998" s="104"/>
    </row>
    <row r="3999" spans="33:33" x14ac:dyDescent="0.2">
      <c r="AG3999" s="104"/>
    </row>
    <row r="4000" spans="33:33" x14ac:dyDescent="0.2">
      <c r="AG4000" s="104"/>
    </row>
    <row r="4001" spans="33:33" x14ac:dyDescent="0.2">
      <c r="AG4001" s="104"/>
    </row>
    <row r="4002" spans="33:33" x14ac:dyDescent="0.2">
      <c r="AG4002" s="104"/>
    </row>
    <row r="4003" spans="33:33" x14ac:dyDescent="0.2">
      <c r="AG4003" s="104"/>
    </row>
    <row r="4004" spans="33:33" x14ac:dyDescent="0.2">
      <c r="AG4004" s="104"/>
    </row>
    <row r="4005" spans="33:33" x14ac:dyDescent="0.2">
      <c r="AG4005" s="104"/>
    </row>
    <row r="4006" spans="33:33" x14ac:dyDescent="0.2">
      <c r="AG4006" s="104"/>
    </row>
    <row r="4007" spans="33:33" x14ac:dyDescent="0.2">
      <c r="AG4007" s="104"/>
    </row>
    <row r="4008" spans="33:33" x14ac:dyDescent="0.2">
      <c r="AG4008" s="104"/>
    </row>
    <row r="4009" spans="33:33" x14ac:dyDescent="0.2">
      <c r="AG4009" s="104"/>
    </row>
    <row r="4010" spans="33:33" x14ac:dyDescent="0.2">
      <c r="AG4010" s="104"/>
    </row>
    <row r="4011" spans="33:33" x14ac:dyDescent="0.2">
      <c r="AG4011" s="104"/>
    </row>
    <row r="4012" spans="33:33" x14ac:dyDescent="0.2">
      <c r="AG4012" s="104"/>
    </row>
    <row r="4013" spans="33:33" x14ac:dyDescent="0.2">
      <c r="AG4013" s="104"/>
    </row>
    <row r="4014" spans="33:33" x14ac:dyDescent="0.2">
      <c r="AG4014" s="104"/>
    </row>
    <row r="4015" spans="33:33" x14ac:dyDescent="0.2">
      <c r="AG4015" s="104"/>
    </row>
    <row r="4016" spans="33:33" x14ac:dyDescent="0.2">
      <c r="AG4016" s="104"/>
    </row>
    <row r="4017" spans="33:33" x14ac:dyDescent="0.2">
      <c r="AG4017" s="104"/>
    </row>
    <row r="4018" spans="33:33" x14ac:dyDescent="0.2">
      <c r="AG4018" s="104"/>
    </row>
    <row r="4019" spans="33:33" x14ac:dyDescent="0.2">
      <c r="AG4019" s="104"/>
    </row>
    <row r="4020" spans="33:33" x14ac:dyDescent="0.2">
      <c r="AG4020" s="104"/>
    </row>
    <row r="4021" spans="33:33" x14ac:dyDescent="0.2">
      <c r="AG4021" s="104"/>
    </row>
    <row r="4022" spans="33:33" x14ac:dyDescent="0.2">
      <c r="AG4022" s="104"/>
    </row>
    <row r="4023" spans="33:33" x14ac:dyDescent="0.2">
      <c r="AG4023" s="104"/>
    </row>
    <row r="4024" spans="33:33" x14ac:dyDescent="0.2">
      <c r="AG4024" s="104"/>
    </row>
    <row r="4025" spans="33:33" x14ac:dyDescent="0.2">
      <c r="AG4025" s="104"/>
    </row>
    <row r="4026" spans="33:33" x14ac:dyDescent="0.2">
      <c r="AG4026" s="104"/>
    </row>
    <row r="4027" spans="33:33" x14ac:dyDescent="0.2">
      <c r="AG4027" s="104"/>
    </row>
    <row r="4028" spans="33:33" x14ac:dyDescent="0.2">
      <c r="AG4028" s="104"/>
    </row>
    <row r="4029" spans="33:33" x14ac:dyDescent="0.2">
      <c r="AG4029" s="104"/>
    </row>
    <row r="4030" spans="33:33" x14ac:dyDescent="0.2">
      <c r="AG4030" s="104"/>
    </row>
    <row r="4031" spans="33:33" x14ac:dyDescent="0.2">
      <c r="AG4031" s="104"/>
    </row>
    <row r="4032" spans="33:33" x14ac:dyDescent="0.2">
      <c r="AG4032" s="104"/>
    </row>
    <row r="4033" spans="33:33" x14ac:dyDescent="0.2">
      <c r="AG4033" s="104"/>
    </row>
    <row r="4034" spans="33:33" x14ac:dyDescent="0.2">
      <c r="AG4034" s="104"/>
    </row>
    <row r="4035" spans="33:33" x14ac:dyDescent="0.2">
      <c r="AG4035" s="104"/>
    </row>
    <row r="4036" spans="33:33" x14ac:dyDescent="0.2">
      <c r="AG4036" s="104"/>
    </row>
    <row r="4037" spans="33:33" x14ac:dyDescent="0.2">
      <c r="AG4037" s="104"/>
    </row>
    <row r="4038" spans="33:33" x14ac:dyDescent="0.2">
      <c r="AG4038" s="104"/>
    </row>
    <row r="4039" spans="33:33" x14ac:dyDescent="0.2">
      <c r="AG4039" s="104"/>
    </row>
    <row r="4040" spans="33:33" x14ac:dyDescent="0.2">
      <c r="AG4040" s="104"/>
    </row>
    <row r="4041" spans="33:33" x14ac:dyDescent="0.2">
      <c r="AG4041" s="104"/>
    </row>
    <row r="4042" spans="33:33" x14ac:dyDescent="0.2">
      <c r="AG4042" s="104"/>
    </row>
    <row r="4043" spans="33:33" x14ac:dyDescent="0.2">
      <c r="AG4043" s="104"/>
    </row>
    <row r="4044" spans="33:33" x14ac:dyDescent="0.2">
      <c r="AG4044" s="104"/>
    </row>
    <row r="4045" spans="33:33" x14ac:dyDescent="0.2">
      <c r="AG4045" s="104"/>
    </row>
    <row r="4046" spans="33:33" x14ac:dyDescent="0.2">
      <c r="AG4046" s="104"/>
    </row>
    <row r="4047" spans="33:33" x14ac:dyDescent="0.2">
      <c r="AG4047" s="104"/>
    </row>
    <row r="4048" spans="33:33" x14ac:dyDescent="0.2">
      <c r="AG4048" s="104"/>
    </row>
    <row r="4049" spans="33:33" x14ac:dyDescent="0.2">
      <c r="AG4049" s="104"/>
    </row>
    <row r="4050" spans="33:33" x14ac:dyDescent="0.2">
      <c r="AG4050" s="104"/>
    </row>
    <row r="4051" spans="33:33" x14ac:dyDescent="0.2">
      <c r="AG4051" s="104"/>
    </row>
    <row r="4052" spans="33:33" x14ac:dyDescent="0.2">
      <c r="AG4052" s="104"/>
    </row>
    <row r="4053" spans="33:33" x14ac:dyDescent="0.2">
      <c r="AG4053" s="104"/>
    </row>
    <row r="4054" spans="33:33" x14ac:dyDescent="0.2">
      <c r="AG4054" s="104"/>
    </row>
    <row r="4055" spans="33:33" x14ac:dyDescent="0.2">
      <c r="AG4055" s="104"/>
    </row>
    <row r="4056" spans="33:33" x14ac:dyDescent="0.2">
      <c r="AG4056" s="104"/>
    </row>
    <row r="4057" spans="33:33" x14ac:dyDescent="0.2">
      <c r="AG4057" s="104"/>
    </row>
    <row r="4058" spans="33:33" x14ac:dyDescent="0.2">
      <c r="AG4058" s="104"/>
    </row>
    <row r="4059" spans="33:33" x14ac:dyDescent="0.2">
      <c r="AG4059" s="104"/>
    </row>
    <row r="4060" spans="33:33" x14ac:dyDescent="0.2">
      <c r="AG4060" s="104"/>
    </row>
    <row r="4061" spans="33:33" x14ac:dyDescent="0.2">
      <c r="AG4061" s="104"/>
    </row>
    <row r="4062" spans="33:33" x14ac:dyDescent="0.2">
      <c r="AG4062" s="104"/>
    </row>
    <row r="4063" spans="33:33" x14ac:dyDescent="0.2">
      <c r="AG4063" s="104"/>
    </row>
    <row r="4064" spans="33:33" x14ac:dyDescent="0.2">
      <c r="AG4064" s="104"/>
    </row>
    <row r="4065" spans="33:33" x14ac:dyDescent="0.2">
      <c r="AG4065" s="104"/>
    </row>
    <row r="4066" spans="33:33" x14ac:dyDescent="0.2">
      <c r="AG4066" s="104"/>
    </row>
    <row r="4067" spans="33:33" x14ac:dyDescent="0.2">
      <c r="AG4067" s="104"/>
    </row>
    <row r="4068" spans="33:33" x14ac:dyDescent="0.2">
      <c r="AG4068" s="104"/>
    </row>
    <row r="4069" spans="33:33" x14ac:dyDescent="0.2">
      <c r="AG4069" s="104"/>
    </row>
    <row r="4070" spans="33:33" x14ac:dyDescent="0.2">
      <c r="AG4070" s="104"/>
    </row>
    <row r="4071" spans="33:33" x14ac:dyDescent="0.2">
      <c r="AG4071" s="104"/>
    </row>
    <row r="4072" spans="33:33" x14ac:dyDescent="0.2">
      <c r="AG4072" s="104"/>
    </row>
    <row r="4073" spans="33:33" x14ac:dyDescent="0.2">
      <c r="AG4073" s="104"/>
    </row>
    <row r="4074" spans="33:33" x14ac:dyDescent="0.2">
      <c r="AG4074" s="104"/>
    </row>
    <row r="4075" spans="33:33" x14ac:dyDescent="0.2">
      <c r="AG4075" s="104"/>
    </row>
    <row r="4076" spans="33:33" x14ac:dyDescent="0.2">
      <c r="AG4076" s="104"/>
    </row>
    <row r="4077" spans="33:33" x14ac:dyDescent="0.2">
      <c r="AG4077" s="104"/>
    </row>
    <row r="4078" spans="33:33" x14ac:dyDescent="0.2">
      <c r="AG4078" s="104"/>
    </row>
    <row r="4079" spans="33:33" x14ac:dyDescent="0.2">
      <c r="AG4079" s="104"/>
    </row>
    <row r="4080" spans="33:33" x14ac:dyDescent="0.2">
      <c r="AG4080" s="104"/>
    </row>
    <row r="4081" spans="33:33" x14ac:dyDescent="0.2">
      <c r="AG4081" s="104"/>
    </row>
    <row r="4082" spans="33:33" x14ac:dyDescent="0.2">
      <c r="AG4082" s="104"/>
    </row>
    <row r="4083" spans="33:33" x14ac:dyDescent="0.2">
      <c r="AG4083" s="104"/>
    </row>
    <row r="4084" spans="33:33" x14ac:dyDescent="0.2">
      <c r="AG4084" s="104"/>
    </row>
    <row r="4085" spans="33:33" x14ac:dyDescent="0.2">
      <c r="AG4085" s="104"/>
    </row>
    <row r="4086" spans="33:33" x14ac:dyDescent="0.2">
      <c r="AG4086" s="104"/>
    </row>
    <row r="4087" spans="33:33" x14ac:dyDescent="0.2">
      <c r="AG4087" s="104"/>
    </row>
    <row r="4088" spans="33:33" x14ac:dyDescent="0.2">
      <c r="AG4088" s="104"/>
    </row>
    <row r="4089" spans="33:33" x14ac:dyDescent="0.2">
      <c r="AG4089" s="104"/>
    </row>
    <row r="4090" spans="33:33" x14ac:dyDescent="0.2">
      <c r="AG4090" s="104"/>
    </row>
    <row r="4091" spans="33:33" x14ac:dyDescent="0.2">
      <c r="AG4091" s="104"/>
    </row>
    <row r="4092" spans="33:33" x14ac:dyDescent="0.2">
      <c r="AG4092" s="104"/>
    </row>
    <row r="4093" spans="33:33" x14ac:dyDescent="0.2">
      <c r="AG4093" s="104"/>
    </row>
    <row r="4094" spans="33:33" x14ac:dyDescent="0.2">
      <c r="AG4094" s="104"/>
    </row>
    <row r="4095" spans="33:33" x14ac:dyDescent="0.2">
      <c r="AG4095" s="104"/>
    </row>
    <row r="4096" spans="33:33" x14ac:dyDescent="0.2">
      <c r="AG4096" s="104"/>
    </row>
    <row r="4097" spans="33:33" x14ac:dyDescent="0.2">
      <c r="AG4097" s="104"/>
    </row>
    <row r="4098" spans="33:33" x14ac:dyDescent="0.2">
      <c r="AG4098" s="104"/>
    </row>
    <row r="4099" spans="33:33" x14ac:dyDescent="0.2">
      <c r="AG4099" s="104"/>
    </row>
    <row r="4100" spans="33:33" x14ac:dyDescent="0.2">
      <c r="AG4100" s="104"/>
    </row>
    <row r="4101" spans="33:33" x14ac:dyDescent="0.2">
      <c r="AG4101" s="104"/>
    </row>
    <row r="4102" spans="33:33" x14ac:dyDescent="0.2">
      <c r="AG4102" s="104"/>
    </row>
    <row r="4103" spans="33:33" x14ac:dyDescent="0.2">
      <c r="AG4103" s="104"/>
    </row>
    <row r="4104" spans="33:33" x14ac:dyDescent="0.2">
      <c r="AG4104" s="104"/>
    </row>
    <row r="4105" spans="33:33" x14ac:dyDescent="0.2">
      <c r="AG4105" s="104"/>
    </row>
    <row r="4106" spans="33:33" x14ac:dyDescent="0.2">
      <c r="AG4106" s="104"/>
    </row>
    <row r="4107" spans="33:33" x14ac:dyDescent="0.2">
      <c r="AG4107" s="104"/>
    </row>
    <row r="4108" spans="33:33" x14ac:dyDescent="0.2">
      <c r="AG4108" s="104"/>
    </row>
    <row r="4109" spans="33:33" x14ac:dyDescent="0.2">
      <c r="AG4109" s="104"/>
    </row>
    <row r="4110" spans="33:33" x14ac:dyDescent="0.2">
      <c r="AG4110" s="104"/>
    </row>
    <row r="4111" spans="33:33" x14ac:dyDescent="0.2">
      <c r="AG4111" s="104"/>
    </row>
    <row r="4112" spans="33:33" x14ac:dyDescent="0.2">
      <c r="AG4112" s="104"/>
    </row>
    <row r="4113" spans="33:33" x14ac:dyDescent="0.2">
      <c r="AG4113" s="104"/>
    </row>
    <row r="4114" spans="33:33" x14ac:dyDescent="0.2">
      <c r="AG4114" s="104"/>
    </row>
    <row r="4115" spans="33:33" x14ac:dyDescent="0.2">
      <c r="AG4115" s="104"/>
    </row>
    <row r="4116" spans="33:33" x14ac:dyDescent="0.2">
      <c r="AG4116" s="104"/>
    </row>
    <row r="4117" spans="33:33" x14ac:dyDescent="0.2">
      <c r="AG4117" s="104"/>
    </row>
    <row r="4118" spans="33:33" x14ac:dyDescent="0.2">
      <c r="AG4118" s="104"/>
    </row>
    <row r="4119" spans="33:33" x14ac:dyDescent="0.2">
      <c r="AG4119" s="104"/>
    </row>
    <row r="4120" spans="33:33" x14ac:dyDescent="0.2">
      <c r="AG4120" s="104"/>
    </row>
    <row r="4121" spans="33:33" x14ac:dyDescent="0.2">
      <c r="AG4121" s="104"/>
    </row>
    <row r="4122" spans="33:33" x14ac:dyDescent="0.2">
      <c r="AG4122" s="104"/>
    </row>
    <row r="4123" spans="33:33" x14ac:dyDescent="0.2">
      <c r="AG4123" s="104"/>
    </row>
    <row r="4124" spans="33:33" x14ac:dyDescent="0.2">
      <c r="AG4124" s="104"/>
    </row>
    <row r="4125" spans="33:33" x14ac:dyDescent="0.2">
      <c r="AG4125" s="104"/>
    </row>
    <row r="4126" spans="33:33" x14ac:dyDescent="0.2">
      <c r="AG4126" s="104"/>
    </row>
    <row r="4127" spans="33:33" x14ac:dyDescent="0.2">
      <c r="AG4127" s="104"/>
    </row>
    <row r="4128" spans="33:33" x14ac:dyDescent="0.2">
      <c r="AG4128" s="104"/>
    </row>
    <row r="4129" spans="33:33" x14ac:dyDescent="0.2">
      <c r="AG4129" s="104"/>
    </row>
    <row r="4130" spans="33:33" x14ac:dyDescent="0.2">
      <c r="AG4130" s="104"/>
    </row>
    <row r="4131" spans="33:33" x14ac:dyDescent="0.2">
      <c r="AG4131" s="104"/>
    </row>
    <row r="4132" spans="33:33" x14ac:dyDescent="0.2">
      <c r="AG4132" s="104"/>
    </row>
    <row r="4133" spans="33:33" x14ac:dyDescent="0.2">
      <c r="AG4133" s="104"/>
    </row>
    <row r="4134" spans="33:33" x14ac:dyDescent="0.2">
      <c r="AG4134" s="104"/>
    </row>
    <row r="4135" spans="33:33" x14ac:dyDescent="0.2">
      <c r="AG4135" s="104"/>
    </row>
    <row r="4136" spans="33:33" x14ac:dyDescent="0.2">
      <c r="AG4136" s="104"/>
    </row>
    <row r="4137" spans="33:33" x14ac:dyDescent="0.2">
      <c r="AG4137" s="104"/>
    </row>
    <row r="4138" spans="33:33" x14ac:dyDescent="0.2">
      <c r="AG4138" s="104"/>
    </row>
    <row r="4139" spans="33:33" x14ac:dyDescent="0.2">
      <c r="AG4139" s="104"/>
    </row>
    <row r="4140" spans="33:33" x14ac:dyDescent="0.2">
      <c r="AG4140" s="104"/>
    </row>
    <row r="4141" spans="33:33" x14ac:dyDescent="0.2">
      <c r="AG4141" s="104"/>
    </row>
    <row r="4142" spans="33:33" x14ac:dyDescent="0.2">
      <c r="AG4142" s="104"/>
    </row>
    <row r="4143" spans="33:33" x14ac:dyDescent="0.2">
      <c r="AG4143" s="104"/>
    </row>
    <row r="4144" spans="33:33" x14ac:dyDescent="0.2">
      <c r="AG4144" s="104"/>
    </row>
    <row r="4145" spans="33:33" x14ac:dyDescent="0.2">
      <c r="AG4145" s="104"/>
    </row>
    <row r="4146" spans="33:33" x14ac:dyDescent="0.2">
      <c r="AG4146" s="104"/>
    </row>
    <row r="4147" spans="33:33" x14ac:dyDescent="0.2">
      <c r="AG4147" s="104"/>
    </row>
    <row r="4148" spans="33:33" x14ac:dyDescent="0.2">
      <c r="AG4148" s="104"/>
    </row>
    <row r="4149" spans="33:33" x14ac:dyDescent="0.2">
      <c r="AG4149" s="104"/>
    </row>
    <row r="4150" spans="33:33" x14ac:dyDescent="0.2">
      <c r="AG4150" s="104"/>
    </row>
    <row r="4151" spans="33:33" x14ac:dyDescent="0.2">
      <c r="AG4151" s="104"/>
    </row>
    <row r="4152" spans="33:33" x14ac:dyDescent="0.2">
      <c r="AG4152" s="104"/>
    </row>
    <row r="4153" spans="33:33" x14ac:dyDescent="0.2">
      <c r="AG4153" s="104"/>
    </row>
    <row r="4154" spans="33:33" x14ac:dyDescent="0.2">
      <c r="AG4154" s="104"/>
    </row>
    <row r="4155" spans="33:33" x14ac:dyDescent="0.2">
      <c r="AG4155" s="104"/>
    </row>
    <row r="4156" spans="33:33" x14ac:dyDescent="0.2">
      <c r="AG4156" s="104"/>
    </row>
    <row r="4157" spans="33:33" x14ac:dyDescent="0.2">
      <c r="AG4157" s="104"/>
    </row>
    <row r="4158" spans="33:33" x14ac:dyDescent="0.2">
      <c r="AG4158" s="104"/>
    </row>
    <row r="4159" spans="33:33" x14ac:dyDescent="0.2">
      <c r="AG4159" s="104"/>
    </row>
    <row r="4160" spans="33:33" x14ac:dyDescent="0.2">
      <c r="AG4160" s="104"/>
    </row>
    <row r="4161" spans="33:33" x14ac:dyDescent="0.2">
      <c r="AG4161" s="104"/>
    </row>
    <row r="4162" spans="33:33" x14ac:dyDescent="0.2">
      <c r="AG4162" s="104"/>
    </row>
    <row r="4163" spans="33:33" x14ac:dyDescent="0.2">
      <c r="AG4163" s="104"/>
    </row>
    <row r="4164" spans="33:33" x14ac:dyDescent="0.2">
      <c r="AG4164" s="104"/>
    </row>
    <row r="4165" spans="33:33" x14ac:dyDescent="0.2">
      <c r="AG4165" s="104"/>
    </row>
    <row r="4166" spans="33:33" x14ac:dyDescent="0.2">
      <c r="AG4166" s="104"/>
    </row>
    <row r="4167" spans="33:33" x14ac:dyDescent="0.2">
      <c r="AG4167" s="104"/>
    </row>
    <row r="4168" spans="33:33" x14ac:dyDescent="0.2">
      <c r="AG4168" s="104"/>
    </row>
    <row r="4169" spans="33:33" x14ac:dyDescent="0.2">
      <c r="AG4169" s="104"/>
    </row>
    <row r="4170" spans="33:33" x14ac:dyDescent="0.2">
      <c r="AG4170" s="104"/>
    </row>
    <row r="4171" spans="33:33" x14ac:dyDescent="0.2">
      <c r="AG4171" s="104"/>
    </row>
    <row r="4172" spans="33:33" x14ac:dyDescent="0.2">
      <c r="AG4172" s="104"/>
    </row>
    <row r="4173" spans="33:33" x14ac:dyDescent="0.2">
      <c r="AG4173" s="104"/>
    </row>
    <row r="4174" spans="33:33" x14ac:dyDescent="0.2">
      <c r="AG4174" s="104"/>
    </row>
    <row r="4175" spans="33:33" x14ac:dyDescent="0.2">
      <c r="AG4175" s="104"/>
    </row>
    <row r="4176" spans="33:33" x14ac:dyDescent="0.2">
      <c r="AG4176" s="104"/>
    </row>
    <row r="4177" spans="33:33" x14ac:dyDescent="0.2">
      <c r="AG4177" s="104"/>
    </row>
    <row r="4178" spans="33:33" x14ac:dyDescent="0.2">
      <c r="AG4178" s="104"/>
    </row>
    <row r="4179" spans="33:33" x14ac:dyDescent="0.2">
      <c r="AG4179" s="104"/>
    </row>
    <row r="4180" spans="33:33" x14ac:dyDescent="0.2">
      <c r="AG4180" s="104"/>
    </row>
    <row r="4181" spans="33:33" x14ac:dyDescent="0.2">
      <c r="AG4181" s="104"/>
    </row>
    <row r="4182" spans="33:33" x14ac:dyDescent="0.2">
      <c r="AG4182" s="104"/>
    </row>
    <row r="4183" spans="33:33" x14ac:dyDescent="0.2">
      <c r="AG4183" s="104"/>
    </row>
    <row r="4184" spans="33:33" x14ac:dyDescent="0.2">
      <c r="AG4184" s="104"/>
    </row>
    <row r="4185" spans="33:33" x14ac:dyDescent="0.2">
      <c r="AG4185" s="104"/>
    </row>
    <row r="4186" spans="33:33" x14ac:dyDescent="0.2">
      <c r="AG4186" s="104"/>
    </row>
    <row r="4187" spans="33:33" x14ac:dyDescent="0.2">
      <c r="AG4187" s="104"/>
    </row>
    <row r="4188" spans="33:33" x14ac:dyDescent="0.2">
      <c r="AG4188" s="104"/>
    </row>
    <row r="4189" spans="33:33" x14ac:dyDescent="0.2">
      <c r="AG4189" s="104"/>
    </row>
    <row r="4190" spans="33:33" x14ac:dyDescent="0.2">
      <c r="AG4190" s="104"/>
    </row>
    <row r="4191" spans="33:33" x14ac:dyDescent="0.2">
      <c r="AG4191" s="104"/>
    </row>
    <row r="4192" spans="33:33" x14ac:dyDescent="0.2">
      <c r="AG4192" s="104"/>
    </row>
    <row r="4193" spans="33:33" x14ac:dyDescent="0.2">
      <c r="AG4193" s="104"/>
    </row>
    <row r="4194" spans="33:33" x14ac:dyDescent="0.2">
      <c r="AG4194" s="104"/>
    </row>
    <row r="4195" spans="33:33" x14ac:dyDescent="0.2">
      <c r="AG4195" s="104"/>
    </row>
    <row r="4196" spans="33:33" x14ac:dyDescent="0.2">
      <c r="AG4196" s="104"/>
    </row>
    <row r="4197" spans="33:33" x14ac:dyDescent="0.2">
      <c r="AG4197" s="104"/>
    </row>
    <row r="4198" spans="33:33" x14ac:dyDescent="0.2">
      <c r="AG4198" s="104"/>
    </row>
    <row r="4199" spans="33:33" x14ac:dyDescent="0.2">
      <c r="AG4199" s="104"/>
    </row>
    <row r="4200" spans="33:33" x14ac:dyDescent="0.2">
      <c r="AG4200" s="104"/>
    </row>
    <row r="4201" spans="33:33" x14ac:dyDescent="0.2">
      <c r="AG4201" s="104"/>
    </row>
    <row r="4202" spans="33:33" x14ac:dyDescent="0.2">
      <c r="AG4202" s="104"/>
    </row>
    <row r="4203" spans="33:33" x14ac:dyDescent="0.2">
      <c r="AG4203" s="104"/>
    </row>
    <row r="4204" spans="33:33" x14ac:dyDescent="0.2">
      <c r="AG4204" s="104"/>
    </row>
    <row r="4205" spans="33:33" x14ac:dyDescent="0.2">
      <c r="AG4205" s="104"/>
    </row>
    <row r="4206" spans="33:33" x14ac:dyDescent="0.2">
      <c r="AG4206" s="104"/>
    </row>
    <row r="4207" spans="33:33" x14ac:dyDescent="0.2">
      <c r="AG4207" s="104"/>
    </row>
    <row r="4208" spans="33:33" x14ac:dyDescent="0.2">
      <c r="AG4208" s="104"/>
    </row>
    <row r="4209" spans="33:33" x14ac:dyDescent="0.2">
      <c r="AG4209" s="104"/>
    </row>
    <row r="4210" spans="33:33" x14ac:dyDescent="0.2">
      <c r="AG4210" s="104"/>
    </row>
    <row r="4211" spans="33:33" x14ac:dyDescent="0.2">
      <c r="AG4211" s="104"/>
    </row>
    <row r="4212" spans="33:33" x14ac:dyDescent="0.2">
      <c r="AG4212" s="104"/>
    </row>
    <row r="4213" spans="33:33" x14ac:dyDescent="0.2">
      <c r="AG4213" s="104"/>
    </row>
    <row r="4214" spans="33:33" x14ac:dyDescent="0.2">
      <c r="AG4214" s="104"/>
    </row>
    <row r="4215" spans="33:33" x14ac:dyDescent="0.2">
      <c r="AG4215" s="104"/>
    </row>
    <row r="4216" spans="33:33" x14ac:dyDescent="0.2">
      <c r="AG4216" s="104"/>
    </row>
    <row r="4217" spans="33:33" x14ac:dyDescent="0.2">
      <c r="AG4217" s="104"/>
    </row>
    <row r="4218" spans="33:33" x14ac:dyDescent="0.2">
      <c r="AG4218" s="104"/>
    </row>
    <row r="4219" spans="33:33" x14ac:dyDescent="0.2">
      <c r="AG4219" s="104"/>
    </row>
    <row r="4220" spans="33:33" x14ac:dyDescent="0.2">
      <c r="AG4220" s="104"/>
    </row>
    <row r="4221" spans="33:33" x14ac:dyDescent="0.2">
      <c r="AG4221" s="104"/>
    </row>
    <row r="4222" spans="33:33" x14ac:dyDescent="0.2">
      <c r="AG4222" s="104"/>
    </row>
    <row r="4223" spans="33:33" x14ac:dyDescent="0.2">
      <c r="AG4223" s="104"/>
    </row>
    <row r="4224" spans="33:33" x14ac:dyDescent="0.2">
      <c r="AG4224" s="104"/>
    </row>
    <row r="4225" spans="33:33" x14ac:dyDescent="0.2">
      <c r="AG4225" s="104"/>
    </row>
    <row r="4226" spans="33:33" x14ac:dyDescent="0.2">
      <c r="AG4226" s="104"/>
    </row>
    <row r="4227" spans="33:33" x14ac:dyDescent="0.2">
      <c r="AG4227" s="104"/>
    </row>
    <row r="4228" spans="33:33" x14ac:dyDescent="0.2">
      <c r="AG4228" s="104"/>
    </row>
    <row r="4229" spans="33:33" x14ac:dyDescent="0.2">
      <c r="AG4229" s="104"/>
    </row>
    <row r="4230" spans="33:33" x14ac:dyDescent="0.2">
      <c r="AG4230" s="104"/>
    </row>
    <row r="4231" spans="33:33" x14ac:dyDescent="0.2">
      <c r="AG4231" s="104"/>
    </row>
    <row r="4232" spans="33:33" x14ac:dyDescent="0.2">
      <c r="AG4232" s="104"/>
    </row>
    <row r="4233" spans="33:33" x14ac:dyDescent="0.2">
      <c r="AG4233" s="104"/>
    </row>
    <row r="4234" spans="33:33" x14ac:dyDescent="0.2">
      <c r="AG4234" s="104"/>
    </row>
    <row r="4235" spans="33:33" x14ac:dyDescent="0.2">
      <c r="AG4235" s="104"/>
    </row>
    <row r="4236" spans="33:33" x14ac:dyDescent="0.2">
      <c r="AG4236" s="104"/>
    </row>
    <row r="4237" spans="33:33" x14ac:dyDescent="0.2">
      <c r="AG4237" s="104"/>
    </row>
    <row r="4238" spans="33:33" x14ac:dyDescent="0.2">
      <c r="AG4238" s="104"/>
    </row>
    <row r="4239" spans="33:33" x14ac:dyDescent="0.2">
      <c r="AG4239" s="104"/>
    </row>
    <row r="4240" spans="33:33" x14ac:dyDescent="0.2">
      <c r="AG4240" s="104"/>
    </row>
    <row r="4241" spans="33:33" x14ac:dyDescent="0.2">
      <c r="AG4241" s="104"/>
    </row>
    <row r="4242" spans="33:33" x14ac:dyDescent="0.2">
      <c r="AG4242" s="104"/>
    </row>
    <row r="4243" spans="33:33" x14ac:dyDescent="0.2">
      <c r="AG4243" s="104"/>
    </row>
    <row r="4244" spans="33:33" x14ac:dyDescent="0.2">
      <c r="AG4244" s="104"/>
    </row>
    <row r="4245" spans="33:33" x14ac:dyDescent="0.2">
      <c r="AG4245" s="104"/>
    </row>
    <row r="4246" spans="33:33" x14ac:dyDescent="0.2">
      <c r="AG4246" s="104"/>
    </row>
    <row r="4247" spans="33:33" x14ac:dyDescent="0.2">
      <c r="AG4247" s="104"/>
    </row>
    <row r="4248" spans="33:33" x14ac:dyDescent="0.2">
      <c r="AG4248" s="104"/>
    </row>
    <row r="4249" spans="33:33" x14ac:dyDescent="0.2">
      <c r="AG4249" s="104"/>
    </row>
    <row r="4250" spans="33:33" x14ac:dyDescent="0.2">
      <c r="AG4250" s="104"/>
    </row>
    <row r="4251" spans="33:33" x14ac:dyDescent="0.2">
      <c r="AG4251" s="104"/>
    </row>
    <row r="4252" spans="33:33" x14ac:dyDescent="0.2">
      <c r="AG4252" s="104"/>
    </row>
    <row r="4253" spans="33:33" x14ac:dyDescent="0.2">
      <c r="AG4253" s="104"/>
    </row>
    <row r="4254" spans="33:33" x14ac:dyDescent="0.2">
      <c r="AG4254" s="104"/>
    </row>
    <row r="4255" spans="33:33" x14ac:dyDescent="0.2">
      <c r="AG4255" s="104"/>
    </row>
    <row r="4256" spans="33:33" x14ac:dyDescent="0.2">
      <c r="AG4256" s="104"/>
    </row>
    <row r="4257" spans="33:33" x14ac:dyDescent="0.2">
      <c r="AG4257" s="104"/>
    </row>
    <row r="4258" spans="33:33" x14ac:dyDescent="0.2">
      <c r="AG4258" s="104"/>
    </row>
    <row r="4259" spans="33:33" x14ac:dyDescent="0.2">
      <c r="AG4259" s="104"/>
    </row>
    <row r="4260" spans="33:33" x14ac:dyDescent="0.2">
      <c r="AG4260" s="104"/>
    </row>
    <row r="4261" spans="33:33" x14ac:dyDescent="0.2">
      <c r="AG4261" s="104"/>
    </row>
    <row r="4262" spans="33:33" x14ac:dyDescent="0.2">
      <c r="AG4262" s="104"/>
    </row>
    <row r="4263" spans="33:33" x14ac:dyDescent="0.2">
      <c r="AG4263" s="104"/>
    </row>
    <row r="4264" spans="33:33" x14ac:dyDescent="0.2">
      <c r="AG4264" s="104"/>
    </row>
    <row r="4265" spans="33:33" x14ac:dyDescent="0.2">
      <c r="AG4265" s="104"/>
    </row>
    <row r="4266" spans="33:33" x14ac:dyDescent="0.2">
      <c r="AG4266" s="104"/>
    </row>
    <row r="4267" spans="33:33" x14ac:dyDescent="0.2">
      <c r="AG4267" s="104"/>
    </row>
    <row r="4268" spans="33:33" x14ac:dyDescent="0.2">
      <c r="AG4268" s="104"/>
    </row>
    <row r="4269" spans="33:33" x14ac:dyDescent="0.2">
      <c r="AG4269" s="104"/>
    </row>
    <row r="4270" spans="33:33" x14ac:dyDescent="0.2">
      <c r="AG4270" s="104"/>
    </row>
    <row r="4271" spans="33:33" x14ac:dyDescent="0.2">
      <c r="AG4271" s="104"/>
    </row>
    <row r="4272" spans="33:33" x14ac:dyDescent="0.2">
      <c r="AG4272" s="104"/>
    </row>
    <row r="4273" spans="33:33" x14ac:dyDescent="0.2">
      <c r="AG4273" s="104"/>
    </row>
    <row r="4274" spans="33:33" x14ac:dyDescent="0.2">
      <c r="AG4274" s="104"/>
    </row>
    <row r="4275" spans="33:33" x14ac:dyDescent="0.2">
      <c r="AG4275" s="104"/>
    </row>
    <row r="4276" spans="33:33" x14ac:dyDescent="0.2">
      <c r="AG4276" s="104"/>
    </row>
    <row r="4277" spans="33:33" x14ac:dyDescent="0.2">
      <c r="AG4277" s="104"/>
    </row>
    <row r="4278" spans="33:33" x14ac:dyDescent="0.2">
      <c r="AG4278" s="104"/>
    </row>
    <row r="4279" spans="33:33" x14ac:dyDescent="0.2">
      <c r="AG4279" s="104"/>
    </row>
    <row r="4280" spans="33:33" x14ac:dyDescent="0.2">
      <c r="AG4280" s="104"/>
    </row>
    <row r="4281" spans="33:33" x14ac:dyDescent="0.2">
      <c r="AG4281" s="104"/>
    </row>
    <row r="4282" spans="33:33" x14ac:dyDescent="0.2">
      <c r="AG4282" s="104"/>
    </row>
    <row r="4283" spans="33:33" x14ac:dyDescent="0.2">
      <c r="AG4283" s="104"/>
    </row>
    <row r="4284" spans="33:33" x14ac:dyDescent="0.2">
      <c r="AG4284" s="104"/>
    </row>
    <row r="4285" spans="33:33" x14ac:dyDescent="0.2">
      <c r="AG4285" s="104"/>
    </row>
    <row r="4286" spans="33:33" x14ac:dyDescent="0.2">
      <c r="AG4286" s="104"/>
    </row>
    <row r="4287" spans="33:33" x14ac:dyDescent="0.2">
      <c r="AG4287" s="104"/>
    </row>
    <row r="4288" spans="33:33" x14ac:dyDescent="0.2">
      <c r="AG4288" s="104"/>
    </row>
    <row r="4289" spans="33:33" x14ac:dyDescent="0.2">
      <c r="AG4289" s="104"/>
    </row>
    <row r="4290" spans="33:33" x14ac:dyDescent="0.2">
      <c r="AG4290" s="104"/>
    </row>
    <row r="4291" spans="33:33" x14ac:dyDescent="0.2">
      <c r="AG4291" s="104"/>
    </row>
    <row r="4292" spans="33:33" x14ac:dyDescent="0.2">
      <c r="AG4292" s="104"/>
    </row>
    <row r="4293" spans="33:33" x14ac:dyDescent="0.2">
      <c r="AG4293" s="104"/>
    </row>
    <row r="4294" spans="33:33" x14ac:dyDescent="0.2">
      <c r="AG4294" s="104"/>
    </row>
    <row r="4295" spans="33:33" x14ac:dyDescent="0.2">
      <c r="AG4295" s="104"/>
    </row>
    <row r="4296" spans="33:33" x14ac:dyDescent="0.2">
      <c r="AG4296" s="104"/>
    </row>
    <row r="4297" spans="33:33" x14ac:dyDescent="0.2">
      <c r="AG4297" s="104"/>
    </row>
    <row r="4298" spans="33:33" x14ac:dyDescent="0.2">
      <c r="AG4298" s="104"/>
    </row>
    <row r="4299" spans="33:33" x14ac:dyDescent="0.2">
      <c r="AG4299" s="104"/>
    </row>
    <row r="4300" spans="33:33" x14ac:dyDescent="0.2">
      <c r="AG4300" s="104"/>
    </row>
    <row r="4301" spans="33:33" x14ac:dyDescent="0.2">
      <c r="AG4301" s="104"/>
    </row>
    <row r="4302" spans="33:33" x14ac:dyDescent="0.2">
      <c r="AG4302" s="104"/>
    </row>
    <row r="4303" spans="33:33" x14ac:dyDescent="0.2">
      <c r="AG4303" s="104"/>
    </row>
    <row r="4304" spans="33:33" x14ac:dyDescent="0.2">
      <c r="AG4304" s="104"/>
    </row>
    <row r="4305" spans="33:33" x14ac:dyDescent="0.2">
      <c r="AG4305" s="104"/>
    </row>
    <row r="4306" spans="33:33" x14ac:dyDescent="0.2">
      <c r="AG4306" s="104"/>
    </row>
    <row r="4307" spans="33:33" x14ac:dyDescent="0.2">
      <c r="AG4307" s="104"/>
    </row>
    <row r="4308" spans="33:33" x14ac:dyDescent="0.2">
      <c r="AG4308" s="104"/>
    </row>
    <row r="4309" spans="33:33" x14ac:dyDescent="0.2">
      <c r="AG4309" s="104"/>
    </row>
    <row r="4310" spans="33:33" x14ac:dyDescent="0.2">
      <c r="AG4310" s="104"/>
    </row>
    <row r="4311" spans="33:33" x14ac:dyDescent="0.2">
      <c r="AG4311" s="104"/>
    </row>
    <row r="4312" spans="33:33" x14ac:dyDescent="0.2">
      <c r="AG4312" s="104"/>
    </row>
    <row r="4313" spans="33:33" x14ac:dyDescent="0.2">
      <c r="AG4313" s="104"/>
    </row>
    <row r="4314" spans="33:33" x14ac:dyDescent="0.2">
      <c r="AG4314" s="104"/>
    </row>
    <row r="4315" spans="33:33" x14ac:dyDescent="0.2">
      <c r="AG4315" s="104"/>
    </row>
    <row r="4316" spans="33:33" x14ac:dyDescent="0.2">
      <c r="AG4316" s="104"/>
    </row>
    <row r="4317" spans="33:33" x14ac:dyDescent="0.2">
      <c r="AG4317" s="104"/>
    </row>
    <row r="4318" spans="33:33" x14ac:dyDescent="0.2">
      <c r="AG4318" s="104"/>
    </row>
    <row r="4319" spans="33:33" x14ac:dyDescent="0.2">
      <c r="AG4319" s="104"/>
    </row>
    <row r="4320" spans="33:33" x14ac:dyDescent="0.2">
      <c r="AG4320" s="104"/>
    </row>
    <row r="4321" spans="33:33" x14ac:dyDescent="0.2">
      <c r="AG4321" s="104"/>
    </row>
    <row r="4322" spans="33:33" x14ac:dyDescent="0.2">
      <c r="AG4322" s="104"/>
    </row>
    <row r="4323" spans="33:33" x14ac:dyDescent="0.2">
      <c r="AG4323" s="104"/>
    </row>
    <row r="4324" spans="33:33" x14ac:dyDescent="0.2">
      <c r="AG4324" s="104"/>
    </row>
    <row r="4325" spans="33:33" x14ac:dyDescent="0.2">
      <c r="AG4325" s="104"/>
    </row>
    <row r="4326" spans="33:33" x14ac:dyDescent="0.2">
      <c r="AG4326" s="104"/>
    </row>
    <row r="4327" spans="33:33" x14ac:dyDescent="0.2">
      <c r="AG4327" s="104"/>
    </row>
    <row r="4328" spans="33:33" x14ac:dyDescent="0.2">
      <c r="AG4328" s="104"/>
    </row>
    <row r="4329" spans="33:33" x14ac:dyDescent="0.2">
      <c r="AG4329" s="104"/>
    </row>
    <row r="4330" spans="33:33" x14ac:dyDescent="0.2">
      <c r="AG4330" s="104"/>
    </row>
    <row r="4331" spans="33:33" x14ac:dyDescent="0.2">
      <c r="AG4331" s="104"/>
    </row>
    <row r="4332" spans="33:33" x14ac:dyDescent="0.2">
      <c r="AG4332" s="104"/>
    </row>
    <row r="4333" spans="33:33" x14ac:dyDescent="0.2">
      <c r="AG4333" s="104"/>
    </row>
    <row r="4334" spans="33:33" x14ac:dyDescent="0.2">
      <c r="AG4334" s="104"/>
    </row>
    <row r="4335" spans="33:33" x14ac:dyDescent="0.2">
      <c r="AG4335" s="104"/>
    </row>
    <row r="4336" spans="33:33" x14ac:dyDescent="0.2">
      <c r="AG4336" s="104"/>
    </row>
    <row r="4337" spans="33:33" x14ac:dyDescent="0.2">
      <c r="AG4337" s="104"/>
    </row>
    <row r="4338" spans="33:33" x14ac:dyDescent="0.2">
      <c r="AG4338" s="104"/>
    </row>
    <row r="4339" spans="33:33" x14ac:dyDescent="0.2">
      <c r="AG4339" s="104"/>
    </row>
    <row r="4340" spans="33:33" x14ac:dyDescent="0.2">
      <c r="AG4340" s="104"/>
    </row>
    <row r="4341" spans="33:33" x14ac:dyDescent="0.2">
      <c r="AG4341" s="104"/>
    </row>
    <row r="4342" spans="33:33" x14ac:dyDescent="0.2">
      <c r="AG4342" s="104"/>
    </row>
    <row r="4343" spans="33:33" x14ac:dyDescent="0.2">
      <c r="AG4343" s="104"/>
    </row>
    <row r="4344" spans="33:33" x14ac:dyDescent="0.2">
      <c r="AG4344" s="104"/>
    </row>
    <row r="4345" spans="33:33" x14ac:dyDescent="0.2">
      <c r="AG4345" s="104"/>
    </row>
    <row r="4346" spans="33:33" x14ac:dyDescent="0.2">
      <c r="AG4346" s="104"/>
    </row>
    <row r="4347" spans="33:33" x14ac:dyDescent="0.2">
      <c r="AG4347" s="104"/>
    </row>
    <row r="4348" spans="33:33" x14ac:dyDescent="0.2">
      <c r="AG4348" s="104"/>
    </row>
    <row r="4349" spans="33:33" x14ac:dyDescent="0.2">
      <c r="AG4349" s="104"/>
    </row>
    <row r="4350" spans="33:33" x14ac:dyDescent="0.2">
      <c r="AG4350" s="104"/>
    </row>
    <row r="4351" spans="33:33" x14ac:dyDescent="0.2">
      <c r="AG4351" s="104"/>
    </row>
    <row r="4352" spans="33:33" x14ac:dyDescent="0.2">
      <c r="AG4352" s="104"/>
    </row>
    <row r="4353" spans="33:33" x14ac:dyDescent="0.2">
      <c r="AG4353" s="104"/>
    </row>
    <row r="4354" spans="33:33" x14ac:dyDescent="0.2">
      <c r="AG4354" s="104"/>
    </row>
    <row r="4355" spans="33:33" x14ac:dyDescent="0.2">
      <c r="AG4355" s="104"/>
    </row>
    <row r="4356" spans="33:33" x14ac:dyDescent="0.2">
      <c r="AG4356" s="104"/>
    </row>
    <row r="4357" spans="33:33" x14ac:dyDescent="0.2">
      <c r="AG4357" s="104"/>
    </row>
    <row r="4358" spans="33:33" x14ac:dyDescent="0.2">
      <c r="AG4358" s="104"/>
    </row>
    <row r="4359" spans="33:33" x14ac:dyDescent="0.2">
      <c r="AG4359" s="104"/>
    </row>
    <row r="4360" spans="33:33" x14ac:dyDescent="0.2">
      <c r="AG4360" s="104"/>
    </row>
    <row r="4361" spans="33:33" x14ac:dyDescent="0.2">
      <c r="AG4361" s="104"/>
    </row>
    <row r="4362" spans="33:33" x14ac:dyDescent="0.2">
      <c r="AG4362" s="104"/>
    </row>
    <row r="4363" spans="33:33" x14ac:dyDescent="0.2">
      <c r="AG4363" s="104"/>
    </row>
    <row r="4364" spans="33:33" x14ac:dyDescent="0.2">
      <c r="AG4364" s="104"/>
    </row>
    <row r="4365" spans="33:33" x14ac:dyDescent="0.2">
      <c r="AG4365" s="104"/>
    </row>
    <row r="4366" spans="33:33" x14ac:dyDescent="0.2">
      <c r="AG4366" s="104"/>
    </row>
    <row r="4367" spans="33:33" x14ac:dyDescent="0.2">
      <c r="AG4367" s="104"/>
    </row>
    <row r="4368" spans="33:33" x14ac:dyDescent="0.2">
      <c r="AG4368" s="104"/>
    </row>
    <row r="4369" spans="33:33" x14ac:dyDescent="0.2">
      <c r="AG4369" s="104"/>
    </row>
    <row r="4370" spans="33:33" x14ac:dyDescent="0.2">
      <c r="AG4370" s="104"/>
    </row>
    <row r="4371" spans="33:33" x14ac:dyDescent="0.2">
      <c r="AG4371" s="104"/>
    </row>
    <row r="4372" spans="33:33" x14ac:dyDescent="0.2">
      <c r="AG4372" s="104"/>
    </row>
    <row r="4373" spans="33:33" x14ac:dyDescent="0.2">
      <c r="AG4373" s="104"/>
    </row>
    <row r="4374" spans="33:33" x14ac:dyDescent="0.2">
      <c r="AG4374" s="104"/>
    </row>
    <row r="4375" spans="33:33" x14ac:dyDescent="0.2">
      <c r="AG4375" s="104"/>
    </row>
    <row r="4376" spans="33:33" x14ac:dyDescent="0.2">
      <c r="AG4376" s="104"/>
    </row>
    <row r="4377" spans="33:33" x14ac:dyDescent="0.2">
      <c r="AG4377" s="104"/>
    </row>
    <row r="4378" spans="33:33" x14ac:dyDescent="0.2">
      <c r="AG4378" s="104"/>
    </row>
    <row r="4379" spans="33:33" x14ac:dyDescent="0.2">
      <c r="AG4379" s="104"/>
    </row>
    <row r="4380" spans="33:33" x14ac:dyDescent="0.2">
      <c r="AG4380" s="104"/>
    </row>
    <row r="4381" spans="33:33" x14ac:dyDescent="0.2">
      <c r="AG4381" s="104"/>
    </row>
    <row r="4382" spans="33:33" x14ac:dyDescent="0.2">
      <c r="AG4382" s="104"/>
    </row>
    <row r="4383" spans="33:33" x14ac:dyDescent="0.2">
      <c r="AG4383" s="104"/>
    </row>
    <row r="4384" spans="33:33" x14ac:dyDescent="0.2">
      <c r="AG4384" s="104"/>
    </row>
    <row r="4385" spans="33:33" x14ac:dyDescent="0.2">
      <c r="AG4385" s="104"/>
    </row>
    <row r="4386" spans="33:33" x14ac:dyDescent="0.2">
      <c r="AG4386" s="104"/>
    </row>
    <row r="4387" spans="33:33" x14ac:dyDescent="0.2">
      <c r="AG4387" s="104"/>
    </row>
    <row r="4388" spans="33:33" x14ac:dyDescent="0.2">
      <c r="AG4388" s="104"/>
    </row>
    <row r="4389" spans="33:33" x14ac:dyDescent="0.2">
      <c r="AG4389" s="104"/>
    </row>
    <row r="4390" spans="33:33" x14ac:dyDescent="0.2">
      <c r="AG4390" s="104"/>
    </row>
    <row r="4391" spans="33:33" x14ac:dyDescent="0.2">
      <c r="AG4391" s="104"/>
    </row>
    <row r="4392" spans="33:33" x14ac:dyDescent="0.2">
      <c r="AG4392" s="104"/>
    </row>
    <row r="4393" spans="33:33" x14ac:dyDescent="0.2">
      <c r="AG4393" s="104"/>
    </row>
    <row r="4394" spans="33:33" x14ac:dyDescent="0.2">
      <c r="AG4394" s="104"/>
    </row>
    <row r="4395" spans="33:33" x14ac:dyDescent="0.2">
      <c r="AG4395" s="104"/>
    </row>
    <row r="4396" spans="33:33" x14ac:dyDescent="0.2">
      <c r="AG4396" s="104"/>
    </row>
    <row r="4397" spans="33:33" x14ac:dyDescent="0.2">
      <c r="AG4397" s="104"/>
    </row>
    <row r="4398" spans="33:33" x14ac:dyDescent="0.2">
      <c r="AG4398" s="104"/>
    </row>
    <row r="4399" spans="33:33" x14ac:dyDescent="0.2">
      <c r="AG4399" s="104"/>
    </row>
    <row r="4400" spans="33:33" x14ac:dyDescent="0.2">
      <c r="AG4400" s="104"/>
    </row>
    <row r="4401" spans="33:33" x14ac:dyDescent="0.2">
      <c r="AG4401" s="104"/>
    </row>
    <row r="4402" spans="33:33" x14ac:dyDescent="0.2">
      <c r="AG4402" s="104"/>
    </row>
    <row r="4403" spans="33:33" x14ac:dyDescent="0.2">
      <c r="AG4403" s="104"/>
    </row>
    <row r="4404" spans="33:33" x14ac:dyDescent="0.2">
      <c r="AG4404" s="104"/>
    </row>
    <row r="4405" spans="33:33" x14ac:dyDescent="0.2">
      <c r="AG4405" s="104"/>
    </row>
    <row r="4406" spans="33:33" x14ac:dyDescent="0.2">
      <c r="AG4406" s="104"/>
    </row>
    <row r="4407" spans="33:33" x14ac:dyDescent="0.2">
      <c r="AG4407" s="104"/>
    </row>
    <row r="4408" spans="33:33" x14ac:dyDescent="0.2">
      <c r="AG4408" s="104"/>
    </row>
    <row r="4409" spans="33:33" x14ac:dyDescent="0.2">
      <c r="AG4409" s="104"/>
    </row>
    <row r="4410" spans="33:33" x14ac:dyDescent="0.2">
      <c r="AG4410" s="104"/>
    </row>
    <row r="4411" spans="33:33" x14ac:dyDescent="0.2">
      <c r="AG4411" s="104"/>
    </row>
    <row r="4412" spans="33:33" x14ac:dyDescent="0.2">
      <c r="AG4412" s="104"/>
    </row>
    <row r="4413" spans="33:33" x14ac:dyDescent="0.2">
      <c r="AG4413" s="104"/>
    </row>
    <row r="4414" spans="33:33" x14ac:dyDescent="0.2">
      <c r="AG4414" s="104"/>
    </row>
    <row r="4415" spans="33:33" x14ac:dyDescent="0.2">
      <c r="AG4415" s="104"/>
    </row>
    <row r="4416" spans="33:33" x14ac:dyDescent="0.2">
      <c r="AG4416" s="104"/>
    </row>
    <row r="4417" spans="33:33" x14ac:dyDescent="0.2">
      <c r="AG4417" s="104"/>
    </row>
    <row r="4418" spans="33:33" x14ac:dyDescent="0.2">
      <c r="AG4418" s="104"/>
    </row>
    <row r="4419" spans="33:33" x14ac:dyDescent="0.2">
      <c r="AG4419" s="104"/>
    </row>
    <row r="4420" spans="33:33" x14ac:dyDescent="0.2">
      <c r="AG4420" s="104"/>
    </row>
    <row r="4421" spans="33:33" x14ac:dyDescent="0.2">
      <c r="AG4421" s="104"/>
    </row>
    <row r="4422" spans="33:33" x14ac:dyDescent="0.2">
      <c r="AG4422" s="104"/>
    </row>
    <row r="4423" spans="33:33" x14ac:dyDescent="0.2">
      <c r="AG4423" s="104"/>
    </row>
    <row r="4424" spans="33:33" x14ac:dyDescent="0.2">
      <c r="AG4424" s="104"/>
    </row>
    <row r="4425" spans="33:33" x14ac:dyDescent="0.2">
      <c r="AG4425" s="104"/>
    </row>
    <row r="4426" spans="33:33" x14ac:dyDescent="0.2">
      <c r="AG4426" s="104"/>
    </row>
    <row r="4427" spans="33:33" x14ac:dyDescent="0.2">
      <c r="AG4427" s="104"/>
    </row>
    <row r="4428" spans="33:33" x14ac:dyDescent="0.2">
      <c r="AG4428" s="104"/>
    </row>
    <row r="4429" spans="33:33" x14ac:dyDescent="0.2">
      <c r="AG4429" s="104"/>
    </row>
    <row r="4430" spans="33:33" x14ac:dyDescent="0.2">
      <c r="AG4430" s="104"/>
    </row>
    <row r="4431" spans="33:33" x14ac:dyDescent="0.2">
      <c r="AG4431" s="104"/>
    </row>
    <row r="4432" spans="33:33" x14ac:dyDescent="0.2">
      <c r="AG4432" s="104"/>
    </row>
    <row r="4433" spans="33:33" x14ac:dyDescent="0.2">
      <c r="AG4433" s="104"/>
    </row>
    <row r="4434" spans="33:33" x14ac:dyDescent="0.2">
      <c r="AG4434" s="104"/>
    </row>
    <row r="4435" spans="33:33" x14ac:dyDescent="0.2">
      <c r="AG4435" s="104"/>
    </row>
    <row r="4436" spans="33:33" x14ac:dyDescent="0.2">
      <c r="AG4436" s="104"/>
    </row>
    <row r="4437" spans="33:33" x14ac:dyDescent="0.2">
      <c r="AG4437" s="104"/>
    </row>
    <row r="4438" spans="33:33" x14ac:dyDescent="0.2">
      <c r="AG4438" s="104"/>
    </row>
    <row r="4439" spans="33:33" x14ac:dyDescent="0.2">
      <c r="AG4439" s="104"/>
    </row>
    <row r="4440" spans="33:33" x14ac:dyDescent="0.2">
      <c r="AG4440" s="104"/>
    </row>
    <row r="4441" spans="33:33" x14ac:dyDescent="0.2">
      <c r="AG4441" s="104"/>
    </row>
    <row r="4442" spans="33:33" x14ac:dyDescent="0.2">
      <c r="AG4442" s="104"/>
    </row>
    <row r="4443" spans="33:33" x14ac:dyDescent="0.2">
      <c r="AG4443" s="104"/>
    </row>
    <row r="4444" spans="33:33" x14ac:dyDescent="0.2">
      <c r="AG4444" s="104"/>
    </row>
    <row r="4445" spans="33:33" x14ac:dyDescent="0.2">
      <c r="AG4445" s="104"/>
    </row>
    <row r="4446" spans="33:33" x14ac:dyDescent="0.2">
      <c r="AG4446" s="104"/>
    </row>
    <row r="4447" spans="33:33" x14ac:dyDescent="0.2">
      <c r="AG4447" s="104"/>
    </row>
    <row r="4448" spans="33:33" x14ac:dyDescent="0.2">
      <c r="AG4448" s="104"/>
    </row>
    <row r="4449" spans="33:33" x14ac:dyDescent="0.2">
      <c r="AG4449" s="104"/>
    </row>
    <row r="4450" spans="33:33" x14ac:dyDescent="0.2">
      <c r="AG4450" s="104"/>
    </row>
    <row r="4451" spans="33:33" x14ac:dyDescent="0.2">
      <c r="AG4451" s="104"/>
    </row>
    <row r="4452" spans="33:33" x14ac:dyDescent="0.2">
      <c r="AG4452" s="104"/>
    </row>
    <row r="4453" spans="33:33" x14ac:dyDescent="0.2">
      <c r="AG4453" s="104"/>
    </row>
    <row r="4454" spans="33:33" x14ac:dyDescent="0.2">
      <c r="AG4454" s="104"/>
    </row>
    <row r="4455" spans="33:33" x14ac:dyDescent="0.2">
      <c r="AG4455" s="104"/>
    </row>
    <row r="4456" spans="33:33" x14ac:dyDescent="0.2">
      <c r="AG4456" s="104"/>
    </row>
    <row r="4457" spans="33:33" x14ac:dyDescent="0.2">
      <c r="AG4457" s="104"/>
    </row>
    <row r="4458" spans="33:33" x14ac:dyDescent="0.2">
      <c r="AG4458" s="104"/>
    </row>
    <row r="4459" spans="33:33" x14ac:dyDescent="0.2">
      <c r="AG4459" s="104"/>
    </row>
    <row r="4460" spans="33:33" x14ac:dyDescent="0.2">
      <c r="AG4460" s="104"/>
    </row>
    <row r="4461" spans="33:33" x14ac:dyDescent="0.2">
      <c r="AG4461" s="104"/>
    </row>
    <row r="4462" spans="33:33" x14ac:dyDescent="0.2">
      <c r="AG4462" s="104"/>
    </row>
    <row r="4463" spans="33:33" x14ac:dyDescent="0.2">
      <c r="AG4463" s="104"/>
    </row>
    <row r="4464" spans="33:33" x14ac:dyDescent="0.2">
      <c r="AG4464" s="104"/>
    </row>
    <row r="4465" spans="33:33" x14ac:dyDescent="0.2">
      <c r="AG4465" s="104"/>
    </row>
    <row r="4466" spans="33:33" x14ac:dyDescent="0.2">
      <c r="AG4466" s="104"/>
    </row>
    <row r="4467" spans="33:33" x14ac:dyDescent="0.2">
      <c r="AG4467" s="104"/>
    </row>
    <row r="4468" spans="33:33" x14ac:dyDescent="0.2">
      <c r="AG4468" s="104"/>
    </row>
    <row r="4469" spans="33:33" x14ac:dyDescent="0.2">
      <c r="AG4469" s="104"/>
    </row>
    <row r="4470" spans="33:33" x14ac:dyDescent="0.2">
      <c r="AG4470" s="104"/>
    </row>
    <row r="4471" spans="33:33" x14ac:dyDescent="0.2">
      <c r="AG4471" s="104"/>
    </row>
    <row r="4472" spans="33:33" x14ac:dyDescent="0.2">
      <c r="AG4472" s="104"/>
    </row>
    <row r="4473" spans="33:33" x14ac:dyDescent="0.2">
      <c r="AG4473" s="104"/>
    </row>
    <row r="4474" spans="33:33" x14ac:dyDescent="0.2">
      <c r="AG4474" s="104"/>
    </row>
    <row r="4475" spans="33:33" x14ac:dyDescent="0.2">
      <c r="AG4475" s="104"/>
    </row>
    <row r="4476" spans="33:33" x14ac:dyDescent="0.2">
      <c r="AG4476" s="104"/>
    </row>
    <row r="4477" spans="33:33" x14ac:dyDescent="0.2">
      <c r="AG4477" s="104"/>
    </row>
    <row r="4478" spans="33:33" x14ac:dyDescent="0.2">
      <c r="AG4478" s="104"/>
    </row>
    <row r="4479" spans="33:33" x14ac:dyDescent="0.2">
      <c r="AG4479" s="104"/>
    </row>
    <row r="4480" spans="33:33" x14ac:dyDescent="0.2">
      <c r="AG4480" s="104"/>
    </row>
    <row r="4481" spans="33:33" x14ac:dyDescent="0.2">
      <c r="AG4481" s="104"/>
    </row>
    <row r="4482" spans="33:33" x14ac:dyDescent="0.2">
      <c r="AG4482" s="104"/>
    </row>
    <row r="4483" spans="33:33" x14ac:dyDescent="0.2">
      <c r="AG4483" s="104"/>
    </row>
    <row r="4484" spans="33:33" x14ac:dyDescent="0.2">
      <c r="AG4484" s="104"/>
    </row>
    <row r="4485" spans="33:33" x14ac:dyDescent="0.2">
      <c r="AG4485" s="104"/>
    </row>
    <row r="4486" spans="33:33" x14ac:dyDescent="0.2">
      <c r="AG4486" s="104"/>
    </row>
    <row r="4487" spans="33:33" x14ac:dyDescent="0.2">
      <c r="AG4487" s="104"/>
    </row>
    <row r="4488" spans="33:33" x14ac:dyDescent="0.2">
      <c r="AG4488" s="104"/>
    </row>
    <row r="4489" spans="33:33" x14ac:dyDescent="0.2">
      <c r="AG4489" s="104"/>
    </row>
    <row r="4490" spans="33:33" x14ac:dyDescent="0.2">
      <c r="AG4490" s="104"/>
    </row>
    <row r="4491" spans="33:33" x14ac:dyDescent="0.2">
      <c r="AG4491" s="104"/>
    </row>
    <row r="4492" spans="33:33" x14ac:dyDescent="0.2">
      <c r="AG4492" s="104"/>
    </row>
    <row r="4493" spans="33:33" x14ac:dyDescent="0.2">
      <c r="AG4493" s="104"/>
    </row>
    <row r="4494" spans="33:33" x14ac:dyDescent="0.2">
      <c r="AG4494" s="104"/>
    </row>
    <row r="4495" spans="33:33" x14ac:dyDescent="0.2">
      <c r="AG4495" s="104"/>
    </row>
    <row r="4496" spans="33:33" x14ac:dyDescent="0.2">
      <c r="AG4496" s="104"/>
    </row>
    <row r="4497" spans="33:33" x14ac:dyDescent="0.2">
      <c r="AG4497" s="104"/>
    </row>
    <row r="4498" spans="33:33" x14ac:dyDescent="0.2">
      <c r="AG4498" s="104"/>
    </row>
    <row r="4499" spans="33:33" x14ac:dyDescent="0.2">
      <c r="AG4499" s="104"/>
    </row>
    <row r="4500" spans="33:33" x14ac:dyDescent="0.2">
      <c r="AG4500" s="104"/>
    </row>
    <row r="4501" spans="33:33" x14ac:dyDescent="0.2">
      <c r="AG4501" s="104"/>
    </row>
    <row r="4502" spans="33:33" x14ac:dyDescent="0.2">
      <c r="AG4502" s="104"/>
    </row>
    <row r="4503" spans="33:33" x14ac:dyDescent="0.2">
      <c r="AG4503" s="104"/>
    </row>
    <row r="4504" spans="33:33" x14ac:dyDescent="0.2">
      <c r="AG4504" s="104"/>
    </row>
    <row r="4505" spans="33:33" x14ac:dyDescent="0.2">
      <c r="AG4505" s="104"/>
    </row>
    <row r="4506" spans="33:33" x14ac:dyDescent="0.2">
      <c r="AG4506" s="104"/>
    </row>
    <row r="4507" spans="33:33" x14ac:dyDescent="0.2">
      <c r="AG4507" s="104"/>
    </row>
    <row r="4508" spans="33:33" x14ac:dyDescent="0.2">
      <c r="AG4508" s="104"/>
    </row>
    <row r="4509" spans="33:33" x14ac:dyDescent="0.2">
      <c r="AG4509" s="104"/>
    </row>
    <row r="4510" spans="33:33" x14ac:dyDescent="0.2">
      <c r="AG4510" s="104"/>
    </row>
    <row r="4511" spans="33:33" x14ac:dyDescent="0.2">
      <c r="AG4511" s="104"/>
    </row>
    <row r="4512" spans="33:33" x14ac:dyDescent="0.2">
      <c r="AG4512" s="104"/>
    </row>
    <row r="4513" spans="33:33" x14ac:dyDescent="0.2">
      <c r="AG4513" s="104"/>
    </row>
    <row r="4514" spans="33:33" x14ac:dyDescent="0.2">
      <c r="AG4514" s="104"/>
    </row>
    <row r="4515" spans="33:33" x14ac:dyDescent="0.2">
      <c r="AG4515" s="104"/>
    </row>
    <row r="4516" spans="33:33" x14ac:dyDescent="0.2">
      <c r="AG4516" s="104"/>
    </row>
    <row r="4517" spans="33:33" x14ac:dyDescent="0.2">
      <c r="AG4517" s="104"/>
    </row>
    <row r="4518" spans="33:33" x14ac:dyDescent="0.2">
      <c r="AG4518" s="104"/>
    </row>
    <row r="4519" spans="33:33" x14ac:dyDescent="0.2">
      <c r="AG4519" s="104"/>
    </row>
    <row r="4520" spans="33:33" x14ac:dyDescent="0.2">
      <c r="AG4520" s="104"/>
    </row>
    <row r="4521" spans="33:33" x14ac:dyDescent="0.2">
      <c r="AG4521" s="104"/>
    </row>
    <row r="4522" spans="33:33" x14ac:dyDescent="0.2">
      <c r="AG4522" s="104"/>
    </row>
    <row r="4523" spans="33:33" x14ac:dyDescent="0.2">
      <c r="AG4523" s="104"/>
    </row>
    <row r="4524" spans="33:33" x14ac:dyDescent="0.2">
      <c r="AG4524" s="104"/>
    </row>
    <row r="4525" spans="33:33" x14ac:dyDescent="0.2">
      <c r="AG4525" s="104"/>
    </row>
    <row r="4526" spans="33:33" x14ac:dyDescent="0.2">
      <c r="AG4526" s="104"/>
    </row>
    <row r="4527" spans="33:33" x14ac:dyDescent="0.2">
      <c r="AG4527" s="104"/>
    </row>
    <row r="4528" spans="33:33" x14ac:dyDescent="0.2">
      <c r="AG4528" s="104"/>
    </row>
    <row r="4529" spans="33:33" x14ac:dyDescent="0.2">
      <c r="AG4529" s="104"/>
    </row>
    <row r="4530" spans="33:33" x14ac:dyDescent="0.2">
      <c r="AG4530" s="104"/>
    </row>
    <row r="4531" spans="33:33" x14ac:dyDescent="0.2">
      <c r="AG4531" s="104"/>
    </row>
    <row r="4532" spans="33:33" x14ac:dyDescent="0.2">
      <c r="AG4532" s="104"/>
    </row>
    <row r="4533" spans="33:33" x14ac:dyDescent="0.2">
      <c r="AG4533" s="104"/>
    </row>
    <row r="4534" spans="33:33" x14ac:dyDescent="0.2">
      <c r="AG4534" s="104"/>
    </row>
    <row r="4535" spans="33:33" x14ac:dyDescent="0.2">
      <c r="AG4535" s="104"/>
    </row>
    <row r="4536" spans="33:33" x14ac:dyDescent="0.2">
      <c r="AG4536" s="104"/>
    </row>
    <row r="4537" spans="33:33" x14ac:dyDescent="0.2">
      <c r="AG4537" s="104"/>
    </row>
    <row r="4538" spans="33:33" x14ac:dyDescent="0.2">
      <c r="AG4538" s="104"/>
    </row>
    <row r="4539" spans="33:33" x14ac:dyDescent="0.2">
      <c r="AG4539" s="104"/>
    </row>
    <row r="4540" spans="33:33" x14ac:dyDescent="0.2">
      <c r="AG4540" s="104"/>
    </row>
    <row r="4541" spans="33:33" x14ac:dyDescent="0.2">
      <c r="AG4541" s="104"/>
    </row>
    <row r="4542" spans="33:33" x14ac:dyDescent="0.2">
      <c r="AG4542" s="104"/>
    </row>
    <row r="4543" spans="33:33" x14ac:dyDescent="0.2">
      <c r="AG4543" s="104"/>
    </row>
    <row r="4544" spans="33:33" x14ac:dyDescent="0.2">
      <c r="AG4544" s="104"/>
    </row>
    <row r="4545" spans="33:33" x14ac:dyDescent="0.2">
      <c r="AG4545" s="104"/>
    </row>
    <row r="4546" spans="33:33" x14ac:dyDescent="0.2">
      <c r="AG4546" s="104"/>
    </row>
    <row r="4547" spans="33:33" x14ac:dyDescent="0.2">
      <c r="AG4547" s="104"/>
    </row>
    <row r="4548" spans="33:33" x14ac:dyDescent="0.2">
      <c r="AG4548" s="104"/>
    </row>
    <row r="4549" spans="33:33" x14ac:dyDescent="0.2">
      <c r="AG4549" s="104"/>
    </row>
    <row r="4550" spans="33:33" x14ac:dyDescent="0.2">
      <c r="AG4550" s="104"/>
    </row>
    <row r="4551" spans="33:33" x14ac:dyDescent="0.2">
      <c r="AG4551" s="104"/>
    </row>
    <row r="4552" spans="33:33" x14ac:dyDescent="0.2">
      <c r="AG4552" s="104"/>
    </row>
    <row r="4553" spans="33:33" x14ac:dyDescent="0.2">
      <c r="AG4553" s="104"/>
    </row>
    <row r="4554" spans="33:33" x14ac:dyDescent="0.2">
      <c r="AG4554" s="104"/>
    </row>
    <row r="4555" spans="33:33" x14ac:dyDescent="0.2">
      <c r="AG4555" s="104"/>
    </row>
    <row r="4556" spans="33:33" x14ac:dyDescent="0.2">
      <c r="AG4556" s="104"/>
    </row>
    <row r="4557" spans="33:33" x14ac:dyDescent="0.2">
      <c r="AG4557" s="104"/>
    </row>
    <row r="4558" spans="33:33" x14ac:dyDescent="0.2">
      <c r="AG4558" s="104"/>
    </row>
    <row r="4559" spans="33:33" x14ac:dyDescent="0.2">
      <c r="AG4559" s="104"/>
    </row>
    <row r="4560" spans="33:33" x14ac:dyDescent="0.2">
      <c r="AG4560" s="104"/>
    </row>
    <row r="4561" spans="33:33" x14ac:dyDescent="0.2">
      <c r="AG4561" s="104"/>
    </row>
    <row r="4562" spans="33:33" x14ac:dyDescent="0.2">
      <c r="AG4562" s="104"/>
    </row>
    <row r="4563" spans="33:33" x14ac:dyDescent="0.2">
      <c r="AG4563" s="104"/>
    </row>
    <row r="4564" spans="33:33" x14ac:dyDescent="0.2">
      <c r="AG4564" s="104"/>
    </row>
    <row r="4565" spans="33:33" x14ac:dyDescent="0.2">
      <c r="AG4565" s="104"/>
    </row>
    <row r="4566" spans="33:33" x14ac:dyDescent="0.2">
      <c r="AG4566" s="104"/>
    </row>
    <row r="4567" spans="33:33" x14ac:dyDescent="0.2">
      <c r="AG4567" s="104"/>
    </row>
    <row r="4568" spans="33:33" x14ac:dyDescent="0.2">
      <c r="AG4568" s="104"/>
    </row>
    <row r="4569" spans="33:33" x14ac:dyDescent="0.2">
      <c r="AG4569" s="104"/>
    </row>
    <row r="4570" spans="33:33" x14ac:dyDescent="0.2">
      <c r="AG4570" s="104"/>
    </row>
    <row r="4571" spans="33:33" x14ac:dyDescent="0.2">
      <c r="AG4571" s="104"/>
    </row>
    <row r="4572" spans="33:33" x14ac:dyDescent="0.2">
      <c r="AG4572" s="104"/>
    </row>
    <row r="4573" spans="33:33" x14ac:dyDescent="0.2">
      <c r="AG4573" s="104"/>
    </row>
    <row r="4574" spans="33:33" x14ac:dyDescent="0.2">
      <c r="AG4574" s="104"/>
    </row>
    <row r="4575" spans="33:33" x14ac:dyDescent="0.2">
      <c r="AG4575" s="104"/>
    </row>
    <row r="4576" spans="33:33" x14ac:dyDescent="0.2">
      <c r="AG4576" s="104"/>
    </row>
    <row r="4577" spans="33:33" x14ac:dyDescent="0.2">
      <c r="AG4577" s="104"/>
    </row>
    <row r="4578" spans="33:33" x14ac:dyDescent="0.2">
      <c r="AG4578" s="104"/>
    </row>
    <row r="4579" spans="33:33" x14ac:dyDescent="0.2">
      <c r="AG4579" s="104"/>
    </row>
    <row r="4580" spans="33:33" x14ac:dyDescent="0.2">
      <c r="AG4580" s="104"/>
    </row>
    <row r="4581" spans="33:33" x14ac:dyDescent="0.2">
      <c r="AG4581" s="104"/>
    </row>
    <row r="4582" spans="33:33" x14ac:dyDescent="0.2">
      <c r="AG4582" s="104"/>
    </row>
    <row r="4583" spans="33:33" x14ac:dyDescent="0.2">
      <c r="AG4583" s="104"/>
    </row>
    <row r="4584" spans="33:33" x14ac:dyDescent="0.2">
      <c r="AG4584" s="104"/>
    </row>
    <row r="4585" spans="33:33" x14ac:dyDescent="0.2">
      <c r="AG4585" s="104"/>
    </row>
    <row r="4586" spans="33:33" x14ac:dyDescent="0.2">
      <c r="AG4586" s="104"/>
    </row>
    <row r="4587" spans="33:33" x14ac:dyDescent="0.2">
      <c r="AG4587" s="104"/>
    </row>
    <row r="4588" spans="33:33" x14ac:dyDescent="0.2">
      <c r="AG4588" s="104"/>
    </row>
    <row r="4589" spans="33:33" x14ac:dyDescent="0.2">
      <c r="AG4589" s="104"/>
    </row>
    <row r="4590" spans="33:33" x14ac:dyDescent="0.2">
      <c r="AG4590" s="104"/>
    </row>
    <row r="4591" spans="33:33" x14ac:dyDescent="0.2">
      <c r="AG4591" s="104"/>
    </row>
    <row r="4592" spans="33:33" x14ac:dyDescent="0.2">
      <c r="AG4592" s="104"/>
    </row>
    <row r="4593" spans="33:33" x14ac:dyDescent="0.2">
      <c r="AG4593" s="104"/>
    </row>
    <row r="4594" spans="33:33" x14ac:dyDescent="0.2">
      <c r="AG4594" s="104"/>
    </row>
    <row r="4595" spans="33:33" x14ac:dyDescent="0.2">
      <c r="AG4595" s="104"/>
    </row>
    <row r="4596" spans="33:33" x14ac:dyDescent="0.2">
      <c r="AG4596" s="104"/>
    </row>
    <row r="4597" spans="33:33" x14ac:dyDescent="0.2">
      <c r="AG4597" s="104"/>
    </row>
    <row r="4598" spans="33:33" x14ac:dyDescent="0.2">
      <c r="AG4598" s="104"/>
    </row>
    <row r="4599" spans="33:33" x14ac:dyDescent="0.2">
      <c r="AG4599" s="104"/>
    </row>
    <row r="4600" spans="33:33" x14ac:dyDescent="0.2">
      <c r="AG4600" s="104"/>
    </row>
    <row r="4601" spans="33:33" x14ac:dyDescent="0.2">
      <c r="AG4601" s="104"/>
    </row>
    <row r="4602" spans="33:33" x14ac:dyDescent="0.2">
      <c r="AG4602" s="104"/>
    </row>
    <row r="4603" spans="33:33" x14ac:dyDescent="0.2">
      <c r="AG4603" s="104"/>
    </row>
    <row r="4604" spans="33:33" x14ac:dyDescent="0.2">
      <c r="AG4604" s="104"/>
    </row>
    <row r="4605" spans="33:33" x14ac:dyDescent="0.2">
      <c r="AG4605" s="104"/>
    </row>
    <row r="4606" spans="33:33" x14ac:dyDescent="0.2">
      <c r="AG4606" s="104"/>
    </row>
    <row r="4607" spans="33:33" x14ac:dyDescent="0.2">
      <c r="AG4607" s="104"/>
    </row>
    <row r="4608" spans="33:33" x14ac:dyDescent="0.2">
      <c r="AG4608" s="104"/>
    </row>
    <row r="4609" spans="33:33" x14ac:dyDescent="0.2">
      <c r="AG4609" s="104"/>
    </row>
    <row r="4610" spans="33:33" x14ac:dyDescent="0.2">
      <c r="AG4610" s="104"/>
    </row>
    <row r="4611" spans="33:33" x14ac:dyDescent="0.2">
      <c r="AG4611" s="104"/>
    </row>
    <row r="4612" spans="33:33" x14ac:dyDescent="0.2">
      <c r="AG4612" s="104"/>
    </row>
    <row r="4613" spans="33:33" x14ac:dyDescent="0.2">
      <c r="AG4613" s="104"/>
    </row>
    <row r="4614" spans="33:33" x14ac:dyDescent="0.2">
      <c r="AG4614" s="104"/>
    </row>
    <row r="4615" spans="33:33" x14ac:dyDescent="0.2">
      <c r="AG4615" s="104"/>
    </row>
    <row r="4616" spans="33:33" x14ac:dyDescent="0.2">
      <c r="AG4616" s="104"/>
    </row>
    <row r="4617" spans="33:33" x14ac:dyDescent="0.2">
      <c r="AG4617" s="104"/>
    </row>
    <row r="4618" spans="33:33" x14ac:dyDescent="0.2">
      <c r="AG4618" s="104"/>
    </row>
    <row r="4619" spans="33:33" x14ac:dyDescent="0.2">
      <c r="AG4619" s="104"/>
    </row>
    <row r="4620" spans="33:33" x14ac:dyDescent="0.2">
      <c r="AG4620" s="104"/>
    </row>
    <row r="4621" spans="33:33" x14ac:dyDescent="0.2">
      <c r="AG4621" s="104"/>
    </row>
    <row r="4622" spans="33:33" x14ac:dyDescent="0.2">
      <c r="AG4622" s="104"/>
    </row>
    <row r="4623" spans="33:33" x14ac:dyDescent="0.2">
      <c r="AG4623" s="104"/>
    </row>
    <row r="4624" spans="33:33" x14ac:dyDescent="0.2">
      <c r="AG4624" s="104"/>
    </row>
    <row r="4625" spans="33:33" x14ac:dyDescent="0.2">
      <c r="AG4625" s="104"/>
    </row>
    <row r="4626" spans="33:33" x14ac:dyDescent="0.2">
      <c r="AG4626" s="104"/>
    </row>
    <row r="4627" spans="33:33" x14ac:dyDescent="0.2">
      <c r="AG4627" s="104"/>
    </row>
    <row r="4628" spans="33:33" x14ac:dyDescent="0.2">
      <c r="AG4628" s="104"/>
    </row>
    <row r="4629" spans="33:33" x14ac:dyDescent="0.2">
      <c r="AG4629" s="104"/>
    </row>
    <row r="4630" spans="33:33" x14ac:dyDescent="0.2">
      <c r="AG4630" s="104"/>
    </row>
    <row r="4631" spans="33:33" x14ac:dyDescent="0.2">
      <c r="AG4631" s="104"/>
    </row>
    <row r="4632" spans="33:33" x14ac:dyDescent="0.2">
      <c r="AG4632" s="104"/>
    </row>
    <row r="4633" spans="33:33" x14ac:dyDescent="0.2">
      <c r="AG4633" s="104"/>
    </row>
    <row r="4634" spans="33:33" x14ac:dyDescent="0.2">
      <c r="AG4634" s="104"/>
    </row>
    <row r="4635" spans="33:33" x14ac:dyDescent="0.2">
      <c r="AG4635" s="104"/>
    </row>
    <row r="4636" spans="33:33" x14ac:dyDescent="0.2">
      <c r="AG4636" s="104"/>
    </row>
    <row r="4637" spans="33:33" x14ac:dyDescent="0.2">
      <c r="AG4637" s="104"/>
    </row>
    <row r="4638" spans="33:33" x14ac:dyDescent="0.2">
      <c r="AG4638" s="104"/>
    </row>
    <row r="4639" spans="33:33" x14ac:dyDescent="0.2">
      <c r="AG4639" s="104"/>
    </row>
    <row r="4640" spans="33:33" x14ac:dyDescent="0.2">
      <c r="AG4640" s="104"/>
    </row>
    <row r="4641" spans="33:33" x14ac:dyDescent="0.2">
      <c r="AG4641" s="104"/>
    </row>
    <row r="4642" spans="33:33" x14ac:dyDescent="0.2">
      <c r="AG4642" s="104"/>
    </row>
    <row r="4643" spans="33:33" x14ac:dyDescent="0.2">
      <c r="AG4643" s="104"/>
    </row>
    <row r="4644" spans="33:33" x14ac:dyDescent="0.2">
      <c r="AG4644" s="104"/>
    </row>
    <row r="4645" spans="33:33" x14ac:dyDescent="0.2">
      <c r="AG4645" s="104"/>
    </row>
    <row r="4646" spans="33:33" x14ac:dyDescent="0.2">
      <c r="AG4646" s="104"/>
    </row>
    <row r="4647" spans="33:33" x14ac:dyDescent="0.2">
      <c r="AG4647" s="104"/>
    </row>
    <row r="4648" spans="33:33" x14ac:dyDescent="0.2">
      <c r="AG4648" s="104"/>
    </row>
    <row r="4649" spans="33:33" x14ac:dyDescent="0.2">
      <c r="AG4649" s="104"/>
    </row>
    <row r="4650" spans="33:33" x14ac:dyDescent="0.2">
      <c r="AG4650" s="104"/>
    </row>
    <row r="4651" spans="33:33" x14ac:dyDescent="0.2">
      <c r="AG4651" s="104"/>
    </row>
    <row r="4652" spans="33:33" x14ac:dyDescent="0.2">
      <c r="AG4652" s="104"/>
    </row>
    <row r="4653" spans="33:33" x14ac:dyDescent="0.2">
      <c r="AG4653" s="104"/>
    </row>
    <row r="4654" spans="33:33" x14ac:dyDescent="0.2">
      <c r="AG4654" s="104"/>
    </row>
    <row r="4655" spans="33:33" x14ac:dyDescent="0.2">
      <c r="AG4655" s="104"/>
    </row>
    <row r="4656" spans="33:33" x14ac:dyDescent="0.2">
      <c r="AG4656" s="104"/>
    </row>
    <row r="4657" spans="33:33" x14ac:dyDescent="0.2">
      <c r="AG4657" s="104"/>
    </row>
    <row r="4658" spans="33:33" x14ac:dyDescent="0.2">
      <c r="AG4658" s="104"/>
    </row>
    <row r="4659" spans="33:33" x14ac:dyDescent="0.2">
      <c r="AG4659" s="104"/>
    </row>
    <row r="4660" spans="33:33" x14ac:dyDescent="0.2">
      <c r="AG4660" s="104"/>
    </row>
    <row r="4661" spans="33:33" x14ac:dyDescent="0.2">
      <c r="AG4661" s="104"/>
    </row>
    <row r="4662" spans="33:33" x14ac:dyDescent="0.2">
      <c r="AG4662" s="104"/>
    </row>
    <row r="4663" spans="33:33" x14ac:dyDescent="0.2">
      <c r="AG4663" s="104"/>
    </row>
    <row r="4664" spans="33:33" x14ac:dyDescent="0.2">
      <c r="AG4664" s="104"/>
    </row>
    <row r="4665" spans="33:33" x14ac:dyDescent="0.2">
      <c r="AG4665" s="104"/>
    </row>
    <row r="4666" spans="33:33" x14ac:dyDescent="0.2">
      <c r="AG4666" s="104"/>
    </row>
    <row r="4667" spans="33:33" x14ac:dyDescent="0.2">
      <c r="AG4667" s="104"/>
    </row>
    <row r="4668" spans="33:33" x14ac:dyDescent="0.2">
      <c r="AG4668" s="104"/>
    </row>
    <row r="4669" spans="33:33" x14ac:dyDescent="0.2">
      <c r="AG4669" s="104"/>
    </row>
    <row r="4670" spans="33:33" x14ac:dyDescent="0.2">
      <c r="AG4670" s="104"/>
    </row>
    <row r="4671" spans="33:33" x14ac:dyDescent="0.2">
      <c r="AG4671" s="104"/>
    </row>
    <row r="4672" spans="33:33" x14ac:dyDescent="0.2">
      <c r="AG4672" s="104"/>
    </row>
    <row r="4673" spans="33:33" x14ac:dyDescent="0.2">
      <c r="AG4673" s="104"/>
    </row>
    <row r="4674" spans="33:33" x14ac:dyDescent="0.2">
      <c r="AG4674" s="104"/>
    </row>
    <row r="4675" spans="33:33" x14ac:dyDescent="0.2">
      <c r="AG4675" s="104"/>
    </row>
    <row r="4676" spans="33:33" x14ac:dyDescent="0.2">
      <c r="AG4676" s="104"/>
    </row>
    <row r="4677" spans="33:33" x14ac:dyDescent="0.2">
      <c r="AG4677" s="104"/>
    </row>
    <row r="4678" spans="33:33" x14ac:dyDescent="0.2">
      <c r="AG4678" s="104"/>
    </row>
    <row r="4679" spans="33:33" x14ac:dyDescent="0.2">
      <c r="AG4679" s="104"/>
    </row>
    <row r="4680" spans="33:33" x14ac:dyDescent="0.2">
      <c r="AG4680" s="104"/>
    </row>
    <row r="4681" spans="33:33" x14ac:dyDescent="0.2">
      <c r="AG4681" s="104"/>
    </row>
    <row r="4682" spans="33:33" x14ac:dyDescent="0.2">
      <c r="AG4682" s="104"/>
    </row>
    <row r="4683" spans="33:33" x14ac:dyDescent="0.2">
      <c r="AG4683" s="104"/>
    </row>
    <row r="4684" spans="33:33" x14ac:dyDescent="0.2">
      <c r="AG4684" s="104"/>
    </row>
    <row r="4685" spans="33:33" x14ac:dyDescent="0.2">
      <c r="AG4685" s="104"/>
    </row>
    <row r="4686" spans="33:33" x14ac:dyDescent="0.2">
      <c r="AG4686" s="104"/>
    </row>
    <row r="4687" spans="33:33" x14ac:dyDescent="0.2">
      <c r="AG4687" s="104"/>
    </row>
    <row r="4688" spans="33:33" x14ac:dyDescent="0.2">
      <c r="AG4688" s="104"/>
    </row>
    <row r="4689" spans="33:33" x14ac:dyDescent="0.2">
      <c r="AG4689" s="104"/>
    </row>
    <row r="4690" spans="33:33" x14ac:dyDescent="0.2">
      <c r="AG4690" s="104"/>
    </row>
    <row r="4691" spans="33:33" x14ac:dyDescent="0.2">
      <c r="AG4691" s="104"/>
    </row>
    <row r="4692" spans="33:33" x14ac:dyDescent="0.2">
      <c r="AG4692" s="104"/>
    </row>
    <row r="4693" spans="33:33" x14ac:dyDescent="0.2">
      <c r="AG4693" s="104"/>
    </row>
    <row r="4694" spans="33:33" x14ac:dyDescent="0.2">
      <c r="AG4694" s="104"/>
    </row>
    <row r="4695" spans="33:33" x14ac:dyDescent="0.2">
      <c r="AG4695" s="104"/>
    </row>
    <row r="4696" spans="33:33" x14ac:dyDescent="0.2">
      <c r="AG4696" s="104"/>
    </row>
    <row r="4697" spans="33:33" x14ac:dyDescent="0.2">
      <c r="AG4697" s="104"/>
    </row>
    <row r="4698" spans="33:33" x14ac:dyDescent="0.2">
      <c r="AG4698" s="104"/>
    </row>
    <row r="4699" spans="33:33" x14ac:dyDescent="0.2">
      <c r="AG4699" s="104"/>
    </row>
    <row r="4700" spans="33:33" x14ac:dyDescent="0.2">
      <c r="AG4700" s="104"/>
    </row>
    <row r="4701" spans="33:33" x14ac:dyDescent="0.2">
      <c r="AG4701" s="104"/>
    </row>
    <row r="4702" spans="33:33" x14ac:dyDescent="0.2">
      <c r="AG4702" s="104"/>
    </row>
    <row r="4703" spans="33:33" x14ac:dyDescent="0.2">
      <c r="AG4703" s="104"/>
    </row>
    <row r="4704" spans="33:33" x14ac:dyDescent="0.2">
      <c r="AG4704" s="104"/>
    </row>
    <row r="4705" spans="33:33" x14ac:dyDescent="0.2">
      <c r="AG4705" s="104"/>
    </row>
    <row r="4706" spans="33:33" x14ac:dyDescent="0.2">
      <c r="AG4706" s="104"/>
    </row>
    <row r="4707" spans="33:33" x14ac:dyDescent="0.2">
      <c r="AG4707" s="104"/>
    </row>
    <row r="4708" spans="33:33" x14ac:dyDescent="0.2">
      <c r="AG4708" s="104"/>
    </row>
    <row r="4709" spans="33:33" x14ac:dyDescent="0.2">
      <c r="AG4709" s="104"/>
    </row>
    <row r="4710" spans="33:33" x14ac:dyDescent="0.2">
      <c r="AG4710" s="104"/>
    </row>
    <row r="4711" spans="33:33" x14ac:dyDescent="0.2">
      <c r="AG4711" s="104"/>
    </row>
    <row r="4712" spans="33:33" x14ac:dyDescent="0.2">
      <c r="AG4712" s="104"/>
    </row>
    <row r="4713" spans="33:33" x14ac:dyDescent="0.2">
      <c r="AG4713" s="104"/>
    </row>
    <row r="4714" spans="33:33" x14ac:dyDescent="0.2">
      <c r="AG4714" s="104"/>
    </row>
    <row r="4715" spans="33:33" x14ac:dyDescent="0.2">
      <c r="AG4715" s="104"/>
    </row>
    <row r="4716" spans="33:33" x14ac:dyDescent="0.2">
      <c r="AG4716" s="104"/>
    </row>
    <row r="4717" spans="33:33" x14ac:dyDescent="0.2">
      <c r="AG4717" s="104"/>
    </row>
    <row r="4718" spans="33:33" x14ac:dyDescent="0.2">
      <c r="AG4718" s="104"/>
    </row>
    <row r="4719" spans="33:33" x14ac:dyDescent="0.2">
      <c r="AG4719" s="104"/>
    </row>
    <row r="4720" spans="33:33" x14ac:dyDescent="0.2">
      <c r="AG4720" s="104"/>
    </row>
    <row r="4721" spans="33:33" x14ac:dyDescent="0.2">
      <c r="AG4721" s="104"/>
    </row>
    <row r="4722" spans="33:33" x14ac:dyDescent="0.2">
      <c r="AG4722" s="104"/>
    </row>
    <row r="4723" spans="33:33" x14ac:dyDescent="0.2">
      <c r="AG4723" s="104"/>
    </row>
    <row r="4724" spans="33:33" x14ac:dyDescent="0.2">
      <c r="AG4724" s="104"/>
    </row>
    <row r="4725" spans="33:33" x14ac:dyDescent="0.2">
      <c r="AG4725" s="104"/>
    </row>
    <row r="4726" spans="33:33" x14ac:dyDescent="0.2">
      <c r="AG4726" s="104"/>
    </row>
    <row r="4727" spans="33:33" x14ac:dyDescent="0.2">
      <c r="AG4727" s="104"/>
    </row>
    <row r="4728" spans="33:33" x14ac:dyDescent="0.2">
      <c r="AG4728" s="104"/>
    </row>
    <row r="4729" spans="33:33" x14ac:dyDescent="0.2">
      <c r="AG4729" s="104"/>
    </row>
    <row r="4730" spans="33:33" x14ac:dyDescent="0.2">
      <c r="AG4730" s="104"/>
    </row>
    <row r="4731" spans="33:33" x14ac:dyDescent="0.2">
      <c r="AG4731" s="104"/>
    </row>
    <row r="4732" spans="33:33" x14ac:dyDescent="0.2">
      <c r="AG4732" s="104"/>
    </row>
    <row r="4733" spans="33:33" x14ac:dyDescent="0.2">
      <c r="AG4733" s="104"/>
    </row>
    <row r="4734" spans="33:33" x14ac:dyDescent="0.2">
      <c r="AG4734" s="104"/>
    </row>
    <row r="4735" spans="33:33" x14ac:dyDescent="0.2">
      <c r="AG4735" s="104"/>
    </row>
    <row r="4736" spans="33:33" x14ac:dyDescent="0.2">
      <c r="AG4736" s="104"/>
    </row>
    <row r="4737" spans="33:33" x14ac:dyDescent="0.2">
      <c r="AG4737" s="104"/>
    </row>
    <row r="4738" spans="33:33" x14ac:dyDescent="0.2">
      <c r="AG4738" s="104"/>
    </row>
    <row r="4739" spans="33:33" x14ac:dyDescent="0.2">
      <c r="AG4739" s="104"/>
    </row>
    <row r="4740" spans="33:33" x14ac:dyDescent="0.2">
      <c r="AG4740" s="104"/>
    </row>
    <row r="4741" spans="33:33" x14ac:dyDescent="0.2">
      <c r="AG4741" s="104"/>
    </row>
    <row r="4742" spans="33:33" x14ac:dyDescent="0.2">
      <c r="AG4742" s="104"/>
    </row>
    <row r="4743" spans="33:33" x14ac:dyDescent="0.2">
      <c r="AG4743" s="104"/>
    </row>
    <row r="4744" spans="33:33" x14ac:dyDescent="0.2">
      <c r="AG4744" s="104"/>
    </row>
    <row r="4745" spans="33:33" x14ac:dyDescent="0.2">
      <c r="AG4745" s="104"/>
    </row>
    <row r="4746" spans="33:33" x14ac:dyDescent="0.2">
      <c r="AG4746" s="104"/>
    </row>
    <row r="4747" spans="33:33" x14ac:dyDescent="0.2">
      <c r="AG4747" s="104"/>
    </row>
    <row r="4748" spans="33:33" x14ac:dyDescent="0.2">
      <c r="AG4748" s="104"/>
    </row>
    <row r="4749" spans="33:33" x14ac:dyDescent="0.2">
      <c r="AG4749" s="104"/>
    </row>
    <row r="4750" spans="33:33" x14ac:dyDescent="0.2">
      <c r="AG4750" s="104"/>
    </row>
    <row r="4751" spans="33:33" x14ac:dyDescent="0.2">
      <c r="AG4751" s="104"/>
    </row>
    <row r="4752" spans="33:33" x14ac:dyDescent="0.2">
      <c r="AG4752" s="104"/>
    </row>
    <row r="4753" spans="33:33" x14ac:dyDescent="0.2">
      <c r="AG4753" s="104"/>
    </row>
    <row r="4754" spans="33:33" x14ac:dyDescent="0.2">
      <c r="AG4754" s="104"/>
    </row>
    <row r="4755" spans="33:33" x14ac:dyDescent="0.2">
      <c r="AG4755" s="104"/>
    </row>
    <row r="4756" spans="33:33" x14ac:dyDescent="0.2">
      <c r="AG4756" s="104"/>
    </row>
    <row r="4757" spans="33:33" x14ac:dyDescent="0.2">
      <c r="AG4757" s="104"/>
    </row>
    <row r="4758" spans="33:33" x14ac:dyDescent="0.2">
      <c r="AG4758" s="104"/>
    </row>
    <row r="4759" spans="33:33" x14ac:dyDescent="0.2">
      <c r="AG4759" s="104"/>
    </row>
    <row r="4760" spans="33:33" x14ac:dyDescent="0.2">
      <c r="AG4760" s="104"/>
    </row>
    <row r="4761" spans="33:33" x14ac:dyDescent="0.2">
      <c r="AG4761" s="104"/>
    </row>
    <row r="4762" spans="33:33" x14ac:dyDescent="0.2">
      <c r="AG4762" s="104"/>
    </row>
    <row r="4763" spans="33:33" x14ac:dyDescent="0.2">
      <c r="AG4763" s="104"/>
    </row>
    <row r="4764" spans="33:33" x14ac:dyDescent="0.2">
      <c r="AG4764" s="104"/>
    </row>
    <row r="4765" spans="33:33" x14ac:dyDescent="0.2">
      <c r="AG4765" s="104"/>
    </row>
    <row r="4766" spans="33:33" x14ac:dyDescent="0.2">
      <c r="AG4766" s="104"/>
    </row>
    <row r="4767" spans="33:33" x14ac:dyDescent="0.2">
      <c r="AG4767" s="104"/>
    </row>
    <row r="4768" spans="33:33" x14ac:dyDescent="0.2">
      <c r="AG4768" s="104"/>
    </row>
    <row r="4769" spans="33:33" x14ac:dyDescent="0.2">
      <c r="AG4769" s="104"/>
    </row>
    <row r="4770" spans="33:33" x14ac:dyDescent="0.2">
      <c r="AG4770" s="104"/>
    </row>
    <row r="4771" spans="33:33" x14ac:dyDescent="0.2">
      <c r="AG4771" s="104"/>
    </row>
    <row r="4772" spans="33:33" x14ac:dyDescent="0.2">
      <c r="AG4772" s="104"/>
    </row>
    <row r="4773" spans="33:33" x14ac:dyDescent="0.2">
      <c r="AG4773" s="104"/>
    </row>
    <row r="4774" spans="33:33" x14ac:dyDescent="0.2">
      <c r="AG4774" s="104"/>
    </row>
    <row r="4775" spans="33:33" x14ac:dyDescent="0.2">
      <c r="AG4775" s="104"/>
    </row>
    <row r="4776" spans="33:33" x14ac:dyDescent="0.2">
      <c r="AG4776" s="104"/>
    </row>
    <row r="4777" spans="33:33" x14ac:dyDescent="0.2">
      <c r="AG4777" s="104"/>
    </row>
    <row r="4778" spans="33:33" x14ac:dyDescent="0.2">
      <c r="AG4778" s="104"/>
    </row>
    <row r="4779" spans="33:33" x14ac:dyDescent="0.2">
      <c r="AG4779" s="104"/>
    </row>
    <row r="4780" spans="33:33" x14ac:dyDescent="0.2">
      <c r="AG4780" s="104"/>
    </row>
    <row r="4781" spans="33:33" x14ac:dyDescent="0.2">
      <c r="AG4781" s="104"/>
    </row>
    <row r="4782" spans="33:33" x14ac:dyDescent="0.2">
      <c r="AG4782" s="104"/>
    </row>
    <row r="4783" spans="33:33" x14ac:dyDescent="0.2">
      <c r="AG4783" s="104"/>
    </row>
    <row r="4784" spans="33:33" x14ac:dyDescent="0.2">
      <c r="AG4784" s="104"/>
    </row>
    <row r="4785" spans="33:33" x14ac:dyDescent="0.2">
      <c r="AG4785" s="104"/>
    </row>
    <row r="4786" spans="33:33" x14ac:dyDescent="0.2">
      <c r="AG4786" s="104"/>
    </row>
    <row r="4787" spans="33:33" x14ac:dyDescent="0.2">
      <c r="AG4787" s="104"/>
    </row>
    <row r="4788" spans="33:33" x14ac:dyDescent="0.2">
      <c r="AG4788" s="104"/>
    </row>
    <row r="4789" spans="33:33" x14ac:dyDescent="0.2">
      <c r="AG4789" s="104"/>
    </row>
    <row r="4790" spans="33:33" x14ac:dyDescent="0.2">
      <c r="AG4790" s="104"/>
    </row>
    <row r="4791" spans="33:33" x14ac:dyDescent="0.2">
      <c r="AG4791" s="104"/>
    </row>
    <row r="4792" spans="33:33" x14ac:dyDescent="0.2">
      <c r="AG4792" s="104"/>
    </row>
    <row r="4793" spans="33:33" x14ac:dyDescent="0.2">
      <c r="AG4793" s="104"/>
    </row>
    <row r="4794" spans="33:33" x14ac:dyDescent="0.2">
      <c r="AG4794" s="104"/>
    </row>
    <row r="4795" spans="33:33" x14ac:dyDescent="0.2">
      <c r="AG4795" s="104"/>
    </row>
    <row r="4796" spans="33:33" x14ac:dyDescent="0.2">
      <c r="AG4796" s="104"/>
    </row>
    <row r="4797" spans="33:33" x14ac:dyDescent="0.2">
      <c r="AG4797" s="104"/>
    </row>
    <row r="4798" spans="33:33" x14ac:dyDescent="0.2">
      <c r="AG4798" s="104"/>
    </row>
    <row r="4799" spans="33:33" x14ac:dyDescent="0.2">
      <c r="AG4799" s="104"/>
    </row>
    <row r="4800" spans="33:33" x14ac:dyDescent="0.2">
      <c r="AG4800" s="104"/>
    </row>
    <row r="4801" spans="33:33" x14ac:dyDescent="0.2">
      <c r="AG4801" s="104"/>
    </row>
    <row r="4802" spans="33:33" x14ac:dyDescent="0.2">
      <c r="AG4802" s="104"/>
    </row>
    <row r="4803" spans="33:33" x14ac:dyDescent="0.2">
      <c r="AG4803" s="104"/>
    </row>
    <row r="4804" spans="33:33" x14ac:dyDescent="0.2">
      <c r="AG4804" s="104"/>
    </row>
    <row r="4805" spans="33:33" x14ac:dyDescent="0.2">
      <c r="AG4805" s="104"/>
    </row>
    <row r="4806" spans="33:33" x14ac:dyDescent="0.2">
      <c r="AG4806" s="104"/>
    </row>
    <row r="4807" spans="33:33" x14ac:dyDescent="0.2">
      <c r="AG4807" s="104"/>
    </row>
    <row r="4808" spans="33:33" x14ac:dyDescent="0.2">
      <c r="AG4808" s="104"/>
    </row>
    <row r="4809" spans="33:33" x14ac:dyDescent="0.2">
      <c r="AG4809" s="104"/>
    </row>
    <row r="4810" spans="33:33" x14ac:dyDescent="0.2">
      <c r="AG4810" s="104"/>
    </row>
    <row r="4811" spans="33:33" x14ac:dyDescent="0.2">
      <c r="AG4811" s="104"/>
    </row>
    <row r="4812" spans="33:33" x14ac:dyDescent="0.2">
      <c r="AG4812" s="104"/>
    </row>
    <row r="4813" spans="33:33" x14ac:dyDescent="0.2">
      <c r="AG4813" s="104"/>
    </row>
    <row r="4814" spans="33:33" x14ac:dyDescent="0.2">
      <c r="AG4814" s="104"/>
    </row>
    <row r="4815" spans="33:33" x14ac:dyDescent="0.2">
      <c r="AG4815" s="104"/>
    </row>
    <row r="4816" spans="33:33" x14ac:dyDescent="0.2">
      <c r="AG4816" s="104"/>
    </row>
    <row r="4817" spans="33:33" x14ac:dyDescent="0.2">
      <c r="AG4817" s="104"/>
    </row>
    <row r="4818" spans="33:33" x14ac:dyDescent="0.2">
      <c r="AG4818" s="104"/>
    </row>
    <row r="4819" spans="33:33" x14ac:dyDescent="0.2">
      <c r="AG4819" s="104"/>
    </row>
    <row r="4820" spans="33:33" x14ac:dyDescent="0.2">
      <c r="AG4820" s="104"/>
    </row>
    <row r="4821" spans="33:33" x14ac:dyDescent="0.2">
      <c r="AG4821" s="104"/>
    </row>
    <row r="4822" spans="33:33" x14ac:dyDescent="0.2">
      <c r="AG4822" s="104"/>
    </row>
    <row r="4823" spans="33:33" x14ac:dyDescent="0.2">
      <c r="AG4823" s="104"/>
    </row>
    <row r="4824" spans="33:33" x14ac:dyDescent="0.2">
      <c r="AG4824" s="104"/>
    </row>
    <row r="4825" spans="33:33" x14ac:dyDescent="0.2">
      <c r="AG4825" s="104"/>
    </row>
    <row r="4826" spans="33:33" x14ac:dyDescent="0.2">
      <c r="AG4826" s="104"/>
    </row>
    <row r="4827" spans="33:33" x14ac:dyDescent="0.2">
      <c r="AG4827" s="104"/>
    </row>
    <row r="4828" spans="33:33" x14ac:dyDescent="0.2">
      <c r="AG4828" s="104"/>
    </row>
    <row r="4829" spans="33:33" x14ac:dyDescent="0.2">
      <c r="AG4829" s="104"/>
    </row>
    <row r="4830" spans="33:33" x14ac:dyDescent="0.2">
      <c r="AG4830" s="104"/>
    </row>
    <row r="4831" spans="33:33" x14ac:dyDescent="0.2">
      <c r="AG4831" s="104"/>
    </row>
    <row r="4832" spans="33:33" x14ac:dyDescent="0.2">
      <c r="AG4832" s="104"/>
    </row>
    <row r="4833" spans="33:33" x14ac:dyDescent="0.2">
      <c r="AG4833" s="104"/>
    </row>
    <row r="4834" spans="33:33" x14ac:dyDescent="0.2">
      <c r="AG4834" s="104"/>
    </row>
    <row r="4835" spans="33:33" x14ac:dyDescent="0.2">
      <c r="AG4835" s="104"/>
    </row>
    <row r="4836" spans="33:33" x14ac:dyDescent="0.2">
      <c r="AG4836" s="104"/>
    </row>
    <row r="4837" spans="33:33" x14ac:dyDescent="0.2">
      <c r="AG4837" s="104"/>
    </row>
    <row r="4838" spans="33:33" x14ac:dyDescent="0.2">
      <c r="AG4838" s="104"/>
    </row>
    <row r="4839" spans="33:33" x14ac:dyDescent="0.2">
      <c r="AG4839" s="104"/>
    </row>
    <row r="4840" spans="33:33" x14ac:dyDescent="0.2">
      <c r="AG4840" s="104"/>
    </row>
    <row r="4841" spans="33:33" x14ac:dyDescent="0.2">
      <c r="AG4841" s="104"/>
    </row>
    <row r="4842" spans="33:33" x14ac:dyDescent="0.2">
      <c r="AG4842" s="104"/>
    </row>
    <row r="4843" spans="33:33" x14ac:dyDescent="0.2">
      <c r="AG4843" s="104"/>
    </row>
    <row r="4844" spans="33:33" x14ac:dyDescent="0.2">
      <c r="AG4844" s="104"/>
    </row>
    <row r="4845" spans="33:33" x14ac:dyDescent="0.2">
      <c r="AG4845" s="104"/>
    </row>
    <row r="4846" spans="33:33" x14ac:dyDescent="0.2">
      <c r="AG4846" s="104"/>
    </row>
    <row r="4847" spans="33:33" x14ac:dyDescent="0.2">
      <c r="AG4847" s="104"/>
    </row>
    <row r="4848" spans="33:33" x14ac:dyDescent="0.2">
      <c r="AG4848" s="104"/>
    </row>
    <row r="4849" spans="33:33" x14ac:dyDescent="0.2">
      <c r="AG4849" s="104"/>
    </row>
    <row r="4850" spans="33:33" x14ac:dyDescent="0.2">
      <c r="AG4850" s="104"/>
    </row>
    <row r="4851" spans="33:33" x14ac:dyDescent="0.2">
      <c r="AG4851" s="104"/>
    </row>
    <row r="4852" spans="33:33" x14ac:dyDescent="0.2">
      <c r="AG4852" s="104"/>
    </row>
    <row r="4853" spans="33:33" x14ac:dyDescent="0.2">
      <c r="AG4853" s="104"/>
    </row>
    <row r="4854" spans="33:33" x14ac:dyDescent="0.2">
      <c r="AG4854" s="104"/>
    </row>
    <row r="4855" spans="33:33" x14ac:dyDescent="0.2">
      <c r="AG4855" s="104"/>
    </row>
    <row r="4856" spans="33:33" x14ac:dyDescent="0.2">
      <c r="AG4856" s="104"/>
    </row>
    <row r="4857" spans="33:33" x14ac:dyDescent="0.2">
      <c r="AG4857" s="104"/>
    </row>
    <row r="4858" spans="33:33" x14ac:dyDescent="0.2">
      <c r="AG4858" s="104"/>
    </row>
    <row r="4859" spans="33:33" x14ac:dyDescent="0.2">
      <c r="AG4859" s="104"/>
    </row>
    <row r="4860" spans="33:33" x14ac:dyDescent="0.2">
      <c r="AG4860" s="104"/>
    </row>
    <row r="4861" spans="33:33" x14ac:dyDescent="0.2">
      <c r="AG4861" s="104"/>
    </row>
    <row r="4862" spans="33:33" x14ac:dyDescent="0.2">
      <c r="AG4862" s="104"/>
    </row>
    <row r="4863" spans="33:33" x14ac:dyDescent="0.2">
      <c r="AG4863" s="104"/>
    </row>
    <row r="4864" spans="33:33" x14ac:dyDescent="0.2">
      <c r="AG4864" s="104"/>
    </row>
    <row r="4865" spans="33:33" x14ac:dyDescent="0.2">
      <c r="AG4865" s="104"/>
    </row>
    <row r="4866" spans="33:33" x14ac:dyDescent="0.2">
      <c r="AG4866" s="104"/>
    </row>
    <row r="4867" spans="33:33" x14ac:dyDescent="0.2">
      <c r="AG4867" s="104"/>
    </row>
    <row r="4868" spans="33:33" x14ac:dyDescent="0.2">
      <c r="AG4868" s="104"/>
    </row>
    <row r="4869" spans="33:33" x14ac:dyDescent="0.2">
      <c r="AG4869" s="104"/>
    </row>
    <row r="4870" spans="33:33" x14ac:dyDescent="0.2">
      <c r="AG4870" s="104"/>
    </row>
    <row r="4871" spans="33:33" x14ac:dyDescent="0.2">
      <c r="AG4871" s="104"/>
    </row>
    <row r="4872" spans="33:33" x14ac:dyDescent="0.2">
      <c r="AG4872" s="104"/>
    </row>
    <row r="4873" spans="33:33" x14ac:dyDescent="0.2">
      <c r="AG4873" s="104"/>
    </row>
    <row r="4874" spans="33:33" x14ac:dyDescent="0.2">
      <c r="AG4874" s="104"/>
    </row>
    <row r="4875" spans="33:33" x14ac:dyDescent="0.2">
      <c r="AG4875" s="104"/>
    </row>
    <row r="4876" spans="33:33" x14ac:dyDescent="0.2">
      <c r="AG4876" s="104"/>
    </row>
    <row r="4877" spans="33:33" x14ac:dyDescent="0.2">
      <c r="AG4877" s="104"/>
    </row>
    <row r="4878" spans="33:33" x14ac:dyDescent="0.2">
      <c r="AG4878" s="104"/>
    </row>
    <row r="4879" spans="33:33" x14ac:dyDescent="0.2">
      <c r="AG4879" s="104"/>
    </row>
    <row r="4880" spans="33:33" x14ac:dyDescent="0.2">
      <c r="AG4880" s="104"/>
    </row>
    <row r="4881" spans="33:33" x14ac:dyDescent="0.2">
      <c r="AG4881" s="104"/>
    </row>
    <row r="4882" spans="33:33" x14ac:dyDescent="0.2">
      <c r="AG4882" s="104"/>
    </row>
    <row r="4883" spans="33:33" x14ac:dyDescent="0.2">
      <c r="AG4883" s="104"/>
    </row>
    <row r="4884" spans="33:33" x14ac:dyDescent="0.2">
      <c r="AG4884" s="104"/>
    </row>
    <row r="4885" spans="33:33" x14ac:dyDescent="0.2">
      <c r="AG4885" s="104"/>
    </row>
    <row r="4886" spans="33:33" x14ac:dyDescent="0.2">
      <c r="AG4886" s="104"/>
    </row>
    <row r="4887" spans="33:33" x14ac:dyDescent="0.2">
      <c r="AG4887" s="104"/>
    </row>
    <row r="4888" spans="33:33" x14ac:dyDescent="0.2">
      <c r="AG4888" s="104"/>
    </row>
    <row r="4889" spans="33:33" x14ac:dyDescent="0.2">
      <c r="AG4889" s="104"/>
    </row>
    <row r="4890" spans="33:33" x14ac:dyDescent="0.2">
      <c r="AG4890" s="104"/>
    </row>
    <row r="4891" spans="33:33" x14ac:dyDescent="0.2">
      <c r="AG4891" s="104"/>
    </row>
    <row r="4892" spans="33:33" x14ac:dyDescent="0.2">
      <c r="AG4892" s="104"/>
    </row>
    <row r="4893" spans="33:33" x14ac:dyDescent="0.2">
      <c r="AG4893" s="104"/>
    </row>
    <row r="4894" spans="33:33" x14ac:dyDescent="0.2">
      <c r="AG4894" s="104"/>
    </row>
    <row r="4895" spans="33:33" x14ac:dyDescent="0.2">
      <c r="AG4895" s="104"/>
    </row>
    <row r="4896" spans="33:33" x14ac:dyDescent="0.2">
      <c r="AG4896" s="104"/>
    </row>
    <row r="4897" spans="33:33" x14ac:dyDescent="0.2">
      <c r="AG4897" s="104"/>
    </row>
    <row r="4898" spans="33:33" x14ac:dyDescent="0.2">
      <c r="AG4898" s="104"/>
    </row>
    <row r="4899" spans="33:33" x14ac:dyDescent="0.2">
      <c r="AG4899" s="104"/>
    </row>
    <row r="4900" spans="33:33" x14ac:dyDescent="0.2">
      <c r="AG4900" s="104"/>
    </row>
    <row r="4901" spans="33:33" x14ac:dyDescent="0.2">
      <c r="AG4901" s="104"/>
    </row>
    <row r="4902" spans="33:33" x14ac:dyDescent="0.2">
      <c r="AG4902" s="104"/>
    </row>
    <row r="4903" spans="33:33" x14ac:dyDescent="0.2">
      <c r="AG4903" s="104"/>
    </row>
    <row r="4904" spans="33:33" x14ac:dyDescent="0.2">
      <c r="AG4904" s="104"/>
    </row>
    <row r="4905" spans="33:33" x14ac:dyDescent="0.2">
      <c r="AG4905" s="104"/>
    </row>
    <row r="4906" spans="33:33" x14ac:dyDescent="0.2">
      <c r="AG4906" s="104"/>
    </row>
    <row r="4907" spans="33:33" x14ac:dyDescent="0.2">
      <c r="AG4907" s="104"/>
    </row>
    <row r="4908" spans="33:33" x14ac:dyDescent="0.2">
      <c r="AG4908" s="104"/>
    </row>
    <row r="4909" spans="33:33" x14ac:dyDescent="0.2">
      <c r="AG4909" s="104"/>
    </row>
    <row r="4910" spans="33:33" x14ac:dyDescent="0.2">
      <c r="AG4910" s="104"/>
    </row>
    <row r="4911" spans="33:33" x14ac:dyDescent="0.2">
      <c r="AG4911" s="104"/>
    </row>
    <row r="4912" spans="33:33" x14ac:dyDescent="0.2">
      <c r="AG4912" s="104"/>
    </row>
    <row r="4913" spans="33:33" x14ac:dyDescent="0.2">
      <c r="AG4913" s="104"/>
    </row>
    <row r="4914" spans="33:33" x14ac:dyDescent="0.2">
      <c r="AG4914" s="104"/>
    </row>
    <row r="4915" spans="33:33" x14ac:dyDescent="0.2">
      <c r="AG4915" s="104"/>
    </row>
    <row r="4916" spans="33:33" x14ac:dyDescent="0.2">
      <c r="AG4916" s="104"/>
    </row>
    <row r="4917" spans="33:33" x14ac:dyDescent="0.2">
      <c r="AG4917" s="104"/>
    </row>
    <row r="4918" spans="33:33" x14ac:dyDescent="0.2">
      <c r="AG4918" s="104"/>
    </row>
    <row r="4919" spans="33:33" x14ac:dyDescent="0.2">
      <c r="AG4919" s="104"/>
    </row>
    <row r="4920" spans="33:33" x14ac:dyDescent="0.2">
      <c r="AG4920" s="104"/>
    </row>
    <row r="4921" spans="33:33" x14ac:dyDescent="0.2">
      <c r="AG4921" s="104"/>
    </row>
    <row r="4922" spans="33:33" x14ac:dyDescent="0.2">
      <c r="AG4922" s="104"/>
    </row>
    <row r="4923" spans="33:33" x14ac:dyDescent="0.2">
      <c r="AG4923" s="104"/>
    </row>
    <row r="4924" spans="33:33" x14ac:dyDescent="0.2">
      <c r="AG4924" s="104"/>
    </row>
    <row r="4925" spans="33:33" x14ac:dyDescent="0.2">
      <c r="AG4925" s="104"/>
    </row>
    <row r="4926" spans="33:33" x14ac:dyDescent="0.2">
      <c r="AG4926" s="104"/>
    </row>
    <row r="4927" spans="33:33" x14ac:dyDescent="0.2">
      <c r="AG4927" s="104"/>
    </row>
    <row r="4928" spans="33:33" x14ac:dyDescent="0.2">
      <c r="AG4928" s="104"/>
    </row>
    <row r="4929" spans="33:33" x14ac:dyDescent="0.2">
      <c r="AG4929" s="104"/>
    </row>
    <row r="4930" spans="33:33" x14ac:dyDescent="0.2">
      <c r="AG4930" s="104"/>
    </row>
    <row r="4931" spans="33:33" x14ac:dyDescent="0.2">
      <c r="AG4931" s="104"/>
    </row>
    <row r="4932" spans="33:33" x14ac:dyDescent="0.2">
      <c r="AG4932" s="104"/>
    </row>
    <row r="4933" spans="33:33" x14ac:dyDescent="0.2">
      <c r="AG4933" s="104"/>
    </row>
    <row r="4934" spans="33:33" x14ac:dyDescent="0.2">
      <c r="AG4934" s="104"/>
    </row>
    <row r="4935" spans="33:33" x14ac:dyDescent="0.2">
      <c r="AG4935" s="104"/>
    </row>
    <row r="4936" spans="33:33" x14ac:dyDescent="0.2">
      <c r="AG4936" s="104"/>
    </row>
    <row r="4937" spans="33:33" x14ac:dyDescent="0.2">
      <c r="AG4937" s="104"/>
    </row>
    <row r="4938" spans="33:33" x14ac:dyDescent="0.2">
      <c r="AG4938" s="104"/>
    </row>
    <row r="4939" spans="33:33" x14ac:dyDescent="0.2">
      <c r="AG4939" s="104"/>
    </row>
    <row r="4940" spans="33:33" x14ac:dyDescent="0.2">
      <c r="AG4940" s="104"/>
    </row>
    <row r="4941" spans="33:33" x14ac:dyDescent="0.2">
      <c r="AG4941" s="104"/>
    </row>
    <row r="4942" spans="33:33" x14ac:dyDescent="0.2">
      <c r="AG4942" s="104"/>
    </row>
    <row r="4943" spans="33:33" x14ac:dyDescent="0.2">
      <c r="AG4943" s="104"/>
    </row>
    <row r="4944" spans="33:33" x14ac:dyDescent="0.2">
      <c r="AG4944" s="104"/>
    </row>
    <row r="4945" spans="33:33" x14ac:dyDescent="0.2">
      <c r="AG4945" s="104"/>
    </row>
    <row r="4946" spans="33:33" x14ac:dyDescent="0.2">
      <c r="AG4946" s="104"/>
    </row>
    <row r="4947" spans="33:33" x14ac:dyDescent="0.2">
      <c r="AG4947" s="104"/>
    </row>
    <row r="4948" spans="33:33" x14ac:dyDescent="0.2">
      <c r="AG4948" s="104"/>
    </row>
    <row r="4949" spans="33:33" x14ac:dyDescent="0.2">
      <c r="AG4949" s="104"/>
    </row>
    <row r="4950" spans="33:33" x14ac:dyDescent="0.2">
      <c r="AG4950" s="104"/>
    </row>
    <row r="4951" spans="33:33" x14ac:dyDescent="0.2">
      <c r="AG4951" s="104"/>
    </row>
    <row r="4952" spans="33:33" x14ac:dyDescent="0.2">
      <c r="AG4952" s="104"/>
    </row>
    <row r="4953" spans="33:33" x14ac:dyDescent="0.2">
      <c r="AG4953" s="104"/>
    </row>
    <row r="4954" spans="33:33" x14ac:dyDescent="0.2">
      <c r="AG4954" s="104"/>
    </row>
    <row r="4955" spans="33:33" x14ac:dyDescent="0.2">
      <c r="AG4955" s="104"/>
    </row>
    <row r="4956" spans="33:33" x14ac:dyDescent="0.2">
      <c r="AG4956" s="104"/>
    </row>
    <row r="4957" spans="33:33" x14ac:dyDescent="0.2">
      <c r="AG4957" s="104"/>
    </row>
    <row r="4958" spans="33:33" x14ac:dyDescent="0.2">
      <c r="AG4958" s="104"/>
    </row>
    <row r="4959" spans="33:33" x14ac:dyDescent="0.2">
      <c r="AG4959" s="104"/>
    </row>
    <row r="4960" spans="33:33" x14ac:dyDescent="0.2">
      <c r="AG4960" s="104"/>
    </row>
    <row r="4961" spans="33:33" x14ac:dyDescent="0.2">
      <c r="AG4961" s="104"/>
    </row>
    <row r="4962" spans="33:33" x14ac:dyDescent="0.2">
      <c r="AG4962" s="104"/>
    </row>
    <row r="4963" spans="33:33" x14ac:dyDescent="0.2">
      <c r="AG4963" s="104"/>
    </row>
    <row r="4964" spans="33:33" x14ac:dyDescent="0.2">
      <c r="AG4964" s="104"/>
    </row>
    <row r="4965" spans="33:33" x14ac:dyDescent="0.2">
      <c r="AG4965" s="104"/>
    </row>
    <row r="4966" spans="33:33" x14ac:dyDescent="0.2">
      <c r="AG4966" s="104"/>
    </row>
    <row r="4967" spans="33:33" x14ac:dyDescent="0.2">
      <c r="AG4967" s="104"/>
    </row>
    <row r="4968" spans="33:33" x14ac:dyDescent="0.2">
      <c r="AG4968" s="104"/>
    </row>
    <row r="4969" spans="33:33" x14ac:dyDescent="0.2">
      <c r="AG4969" s="104"/>
    </row>
    <row r="4970" spans="33:33" x14ac:dyDescent="0.2">
      <c r="AG4970" s="104"/>
    </row>
    <row r="4971" spans="33:33" x14ac:dyDescent="0.2">
      <c r="AG4971" s="104"/>
    </row>
    <row r="4972" spans="33:33" x14ac:dyDescent="0.2">
      <c r="AG4972" s="104"/>
    </row>
    <row r="4973" spans="33:33" x14ac:dyDescent="0.2">
      <c r="AG4973" s="104"/>
    </row>
    <row r="4974" spans="33:33" x14ac:dyDescent="0.2">
      <c r="AG4974" s="104"/>
    </row>
    <row r="4975" spans="33:33" x14ac:dyDescent="0.2">
      <c r="AG4975" s="104"/>
    </row>
    <row r="4976" spans="33:33" x14ac:dyDescent="0.2">
      <c r="AG4976" s="104"/>
    </row>
    <row r="4977" spans="33:33" x14ac:dyDescent="0.2">
      <c r="AG4977" s="104"/>
    </row>
    <row r="4978" spans="33:33" x14ac:dyDescent="0.2">
      <c r="AG4978" s="104"/>
    </row>
    <row r="4979" spans="33:33" x14ac:dyDescent="0.2">
      <c r="AG4979" s="104"/>
    </row>
    <row r="4980" spans="33:33" x14ac:dyDescent="0.2">
      <c r="AG4980" s="104"/>
    </row>
    <row r="4981" spans="33:33" x14ac:dyDescent="0.2">
      <c r="AG4981" s="104"/>
    </row>
    <row r="4982" spans="33:33" x14ac:dyDescent="0.2">
      <c r="AG4982" s="104"/>
    </row>
    <row r="4983" spans="33:33" x14ac:dyDescent="0.2">
      <c r="AG4983" s="104"/>
    </row>
    <row r="4984" spans="33:33" x14ac:dyDescent="0.2">
      <c r="AG4984" s="104"/>
    </row>
    <row r="4985" spans="33:33" x14ac:dyDescent="0.2">
      <c r="AG4985" s="104"/>
    </row>
    <row r="4986" spans="33:33" x14ac:dyDescent="0.2">
      <c r="AG4986" s="104"/>
    </row>
    <row r="4987" spans="33:33" x14ac:dyDescent="0.2">
      <c r="AG4987" s="104"/>
    </row>
    <row r="4988" spans="33:33" x14ac:dyDescent="0.2">
      <c r="AG4988" s="104"/>
    </row>
    <row r="4989" spans="33:33" x14ac:dyDescent="0.2">
      <c r="AG4989" s="104"/>
    </row>
    <row r="4990" spans="33:33" x14ac:dyDescent="0.2">
      <c r="AG4990" s="104"/>
    </row>
    <row r="4991" spans="33:33" x14ac:dyDescent="0.2">
      <c r="AG4991" s="104"/>
    </row>
    <row r="4992" spans="33:33" x14ac:dyDescent="0.2">
      <c r="AG4992" s="104"/>
    </row>
    <row r="4993" spans="33:33" x14ac:dyDescent="0.2">
      <c r="AG4993" s="104"/>
    </row>
    <row r="4994" spans="33:33" x14ac:dyDescent="0.2">
      <c r="AG4994" s="104"/>
    </row>
    <row r="4995" spans="33:33" x14ac:dyDescent="0.2">
      <c r="AG4995" s="104"/>
    </row>
    <row r="4996" spans="33:33" x14ac:dyDescent="0.2">
      <c r="AG4996" s="104"/>
    </row>
    <row r="4997" spans="33:33" x14ac:dyDescent="0.2">
      <c r="AG4997" s="104"/>
    </row>
    <row r="4998" spans="33:33" x14ac:dyDescent="0.2">
      <c r="AG4998" s="104"/>
    </row>
    <row r="4999" spans="33:33" x14ac:dyDescent="0.2">
      <c r="AG4999" s="104"/>
    </row>
    <row r="5000" spans="33:33" x14ac:dyDescent="0.2">
      <c r="AG5000" s="104"/>
    </row>
    <row r="5001" spans="33:33" x14ac:dyDescent="0.2">
      <c r="AG5001" s="104"/>
    </row>
    <row r="5002" spans="33:33" x14ac:dyDescent="0.2">
      <c r="AG5002" s="104"/>
    </row>
    <row r="5003" spans="33:33" x14ac:dyDescent="0.2">
      <c r="AG5003" s="104"/>
    </row>
    <row r="5004" spans="33:33" x14ac:dyDescent="0.2">
      <c r="AG5004" s="104"/>
    </row>
    <row r="5005" spans="33:33" x14ac:dyDescent="0.2">
      <c r="AG5005" s="104"/>
    </row>
    <row r="5006" spans="33:33" x14ac:dyDescent="0.2">
      <c r="AG5006" s="104"/>
    </row>
    <row r="5007" spans="33:33" x14ac:dyDescent="0.2">
      <c r="AG5007" s="104"/>
    </row>
    <row r="5008" spans="33:33" x14ac:dyDescent="0.2">
      <c r="AG5008" s="104"/>
    </row>
    <row r="5009" spans="33:33" x14ac:dyDescent="0.2">
      <c r="AG5009" s="104"/>
    </row>
    <row r="5010" spans="33:33" x14ac:dyDescent="0.2">
      <c r="AG5010" s="104"/>
    </row>
    <row r="5011" spans="33:33" x14ac:dyDescent="0.2">
      <c r="AG5011" s="104"/>
    </row>
    <row r="5012" spans="33:33" x14ac:dyDescent="0.2">
      <c r="AG5012" s="104"/>
    </row>
    <row r="5013" spans="33:33" x14ac:dyDescent="0.2">
      <c r="AG5013" s="104"/>
    </row>
  </sheetData>
  <phoneticPr fontId="0" type="noConversion"/>
  <pageMargins left="0.49" right="0.4" top="0.55000000000000004" bottom="1" header="0.31" footer="0.5"/>
  <pageSetup paperSize="9" orientation="portrait"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FD2AD-8486-41FC-A0F3-FADFE8F61772}">
  <sheetPr>
    <tabColor theme="9" tint="0.59999389629810485"/>
  </sheetPr>
  <dimension ref="B1:L1004"/>
  <sheetViews>
    <sheetView zoomScale="60" zoomScaleNormal="60" workbookViewId="0">
      <selection activeCell="N12" sqref="N12"/>
    </sheetView>
  </sheetViews>
  <sheetFormatPr defaultColWidth="9.21875" defaultRowHeight="14.4" x14ac:dyDescent="0.3"/>
  <cols>
    <col min="1" max="1" width="3" style="57" customWidth="1"/>
    <col min="2" max="2" width="9.21875" style="57"/>
    <col min="3" max="3" width="14.44140625" style="57" customWidth="1"/>
    <col min="4" max="4" width="9.21875" style="57"/>
    <col min="5" max="5" width="14" style="57" customWidth="1"/>
    <col min="6" max="6" width="4.77734375" style="59" customWidth="1"/>
    <col min="7" max="7" width="33" style="57" customWidth="1"/>
    <col min="8" max="8" width="4.77734375" style="59" customWidth="1"/>
    <col min="9" max="9" width="9.21875" style="57"/>
    <col min="10" max="10" width="38.21875" style="57" customWidth="1"/>
    <col min="11" max="11" width="14.5546875" style="58" customWidth="1"/>
    <col min="12" max="12" width="47.88671875" style="57" bestFit="1" customWidth="1"/>
    <col min="13" max="13" width="47" style="57" customWidth="1"/>
    <col min="14" max="16384" width="9.21875" style="57"/>
  </cols>
  <sheetData>
    <row r="1" spans="3:12" ht="53.25" customHeight="1" x14ac:dyDescent="0.55000000000000004">
      <c r="C1" s="77" t="s">
        <v>36</v>
      </c>
      <c r="L1" s="77" t="s">
        <v>35</v>
      </c>
    </row>
    <row r="2" spans="3:12" ht="61.5" customHeight="1" x14ac:dyDescent="0.3">
      <c r="L2" s="79" t="s">
        <v>70</v>
      </c>
    </row>
    <row r="3" spans="3:12" ht="174.75" customHeight="1" x14ac:dyDescent="0.3">
      <c r="L3" s="75" t="s">
        <v>62</v>
      </c>
    </row>
    <row r="4" spans="3:12" ht="108" customHeight="1" x14ac:dyDescent="0.3">
      <c r="C4" s="73" t="s">
        <v>33</v>
      </c>
      <c r="D4" s="64"/>
      <c r="E4" s="64"/>
      <c r="F4" s="74" t="s">
        <v>32</v>
      </c>
      <c r="G4" s="73" t="s">
        <v>31</v>
      </c>
      <c r="H4" s="74" t="s">
        <v>30</v>
      </c>
      <c r="I4" s="73" t="s">
        <v>29</v>
      </c>
      <c r="J4" s="73" t="s">
        <v>63</v>
      </c>
      <c r="K4" s="72" t="s">
        <v>28</v>
      </c>
      <c r="L4" s="72" t="s">
        <v>39</v>
      </c>
    </row>
    <row r="5" spans="3:12" x14ac:dyDescent="0.3">
      <c r="C5" s="71" t="s">
        <v>123</v>
      </c>
      <c r="E5" s="57">
        <v>1</v>
      </c>
      <c r="F5" s="59" t="s">
        <v>16</v>
      </c>
      <c r="G5" s="57" t="str">
        <f>C5</f>
        <v>"CD’s"</v>
      </c>
      <c r="H5" s="59" t="s">
        <v>15</v>
      </c>
      <c r="I5" s="66">
        <v>1</v>
      </c>
      <c r="J5" s="57" t="str">
        <f t="shared" ref="J5:J36" si="0">CONCATENATE(F5,G5,H5)</f>
        <v>["CD’s"]</v>
      </c>
      <c r="K5" s="58">
        <f t="shared" ref="K5:K68" ca="1" si="1">RANDBETWEEN(1,32)</f>
        <v>7</v>
      </c>
      <c r="L5" s="60" t="str">
        <f t="shared" ref="L5:L68" ca="1" si="2">LOOKUP(K5, $I$5:$I$99, $J$5:$J$199)</f>
        <v>["CD’s", "Tee Shirts"]</v>
      </c>
    </row>
    <row r="6" spans="3:12" x14ac:dyDescent="0.3">
      <c r="C6" s="71" t="s">
        <v>124</v>
      </c>
      <c r="E6" s="57">
        <v>1</v>
      </c>
      <c r="F6" s="59" t="s">
        <v>16</v>
      </c>
      <c r="G6" s="57" t="str">
        <f>C6</f>
        <v>"Photos"</v>
      </c>
      <c r="H6" s="59" t="s">
        <v>15</v>
      </c>
      <c r="I6" s="66">
        <v>2</v>
      </c>
      <c r="J6" s="57" t="str">
        <f t="shared" si="0"/>
        <v>["Photos"]</v>
      </c>
      <c r="K6" s="58">
        <f t="shared" ca="1" si="1"/>
        <v>18</v>
      </c>
      <c r="L6" s="60" t="str">
        <f t="shared" ca="1" si="2"/>
        <v>["CD’s", "Photos", "Umbrellas "]</v>
      </c>
    </row>
    <row r="7" spans="3:12" x14ac:dyDescent="0.3">
      <c r="C7" s="71" t="s">
        <v>125</v>
      </c>
      <c r="E7" s="57">
        <v>1</v>
      </c>
      <c r="F7" s="59" t="s">
        <v>16</v>
      </c>
      <c r="G7" s="57" t="str">
        <f>C7</f>
        <v>"Tee Shirts"</v>
      </c>
      <c r="H7" s="59" t="s">
        <v>15</v>
      </c>
      <c r="I7" s="66">
        <v>3</v>
      </c>
      <c r="J7" s="57" t="str">
        <f t="shared" si="0"/>
        <v>["Tee Shirts"]</v>
      </c>
      <c r="K7" s="58">
        <f t="shared" ca="1" si="1"/>
        <v>6</v>
      </c>
      <c r="L7" s="60" t="str">
        <f t="shared" ca="1" si="2"/>
        <v>["CD’s", "Photos"]</v>
      </c>
    </row>
    <row r="8" spans="3:12" x14ac:dyDescent="0.3">
      <c r="C8" s="71" t="s">
        <v>126</v>
      </c>
      <c r="E8" s="57">
        <v>1</v>
      </c>
      <c r="F8" s="59" t="s">
        <v>16</v>
      </c>
      <c r="G8" s="57" t="str">
        <f>C8</f>
        <v>"Hoodies"</v>
      </c>
      <c r="H8" s="59" t="s">
        <v>15</v>
      </c>
      <c r="I8" s="66">
        <v>4</v>
      </c>
      <c r="J8" s="57" t="str">
        <f t="shared" si="0"/>
        <v>["Hoodies"]</v>
      </c>
      <c r="K8" s="58">
        <f t="shared" ca="1" si="1"/>
        <v>31</v>
      </c>
      <c r="L8" s="60" t="str">
        <f t="shared" ca="1" si="2"/>
        <v>["Hoodies", "Umbrellas ", "CD’s", "Photos"]</v>
      </c>
    </row>
    <row r="9" spans="3:12" x14ac:dyDescent="0.3">
      <c r="C9" s="71" t="s">
        <v>127</v>
      </c>
      <c r="E9" s="57">
        <v>1</v>
      </c>
      <c r="F9" s="59" t="s">
        <v>16</v>
      </c>
      <c r="G9" s="57" t="str">
        <f>C9</f>
        <v>"Umbrellas "</v>
      </c>
      <c r="H9" s="59" t="s">
        <v>15</v>
      </c>
      <c r="I9" s="66">
        <v>5</v>
      </c>
      <c r="J9" s="57" t="str">
        <f t="shared" si="0"/>
        <v>["Umbrellas "]</v>
      </c>
      <c r="K9" s="58">
        <f t="shared" ca="1" si="1"/>
        <v>5</v>
      </c>
      <c r="L9" s="60" t="str">
        <f t="shared" ca="1" si="2"/>
        <v>["Umbrellas "]</v>
      </c>
    </row>
    <row r="10" spans="3:12" x14ac:dyDescent="0.3">
      <c r="E10" s="70">
        <v>1</v>
      </c>
      <c r="F10" s="59" t="s">
        <v>16</v>
      </c>
      <c r="G10" s="68" t="str">
        <f>$C$5 &amp; ", " &amp; $C$6</f>
        <v>"CD’s", "Photos"</v>
      </c>
      <c r="H10" s="59" t="s">
        <v>15</v>
      </c>
      <c r="I10" s="66">
        <v>6</v>
      </c>
      <c r="J10" s="57" t="str">
        <f t="shared" si="0"/>
        <v>["CD’s", "Photos"]</v>
      </c>
      <c r="K10" s="58">
        <f t="shared" ca="1" si="1"/>
        <v>11</v>
      </c>
      <c r="L10" s="60" t="str">
        <f t="shared" ca="1" si="2"/>
        <v>["Photos", "Hoodies"]</v>
      </c>
    </row>
    <row r="11" spans="3:12" x14ac:dyDescent="0.3">
      <c r="E11" s="70">
        <v>1</v>
      </c>
      <c r="F11" s="59" t="s">
        <v>16</v>
      </c>
      <c r="G11" s="68" t="str">
        <f>$C$5 &amp; ", " &amp; $C$7</f>
        <v>"CD’s", "Tee Shirts"</v>
      </c>
      <c r="H11" s="59" t="s">
        <v>15</v>
      </c>
      <c r="I11" s="66">
        <v>7</v>
      </c>
      <c r="J11" s="57" t="str">
        <f t="shared" si="0"/>
        <v>["CD’s", "Tee Shirts"]</v>
      </c>
      <c r="K11" s="58">
        <f t="shared" ca="1" si="1"/>
        <v>32</v>
      </c>
      <c r="L11" s="60" t="str">
        <f t="shared" ca="1" si="2"/>
        <v>["Hoodies", "Umbrellas ", "CD’s", "Tee Shirts"]</v>
      </c>
    </row>
    <row r="12" spans="3:12" x14ac:dyDescent="0.3">
      <c r="E12" s="70">
        <v>1</v>
      </c>
      <c r="F12" s="59" t="s">
        <v>16</v>
      </c>
      <c r="G12" s="68" t="str">
        <f>$C$5 &amp; ", " &amp; $C$8</f>
        <v>"CD’s", "Hoodies"</v>
      </c>
      <c r="H12" s="59" t="s">
        <v>15</v>
      </c>
      <c r="I12" s="66">
        <v>8</v>
      </c>
      <c r="J12" s="57" t="str">
        <f t="shared" si="0"/>
        <v>["CD’s", "Hoodies"]</v>
      </c>
      <c r="K12" s="58">
        <f t="shared" ca="1" si="1"/>
        <v>32</v>
      </c>
      <c r="L12" s="60" t="str">
        <f t="shared" ca="1" si="2"/>
        <v>["Hoodies", "Umbrellas ", "CD’s", "Tee Shirts"]</v>
      </c>
    </row>
    <row r="13" spans="3:12" x14ac:dyDescent="0.3">
      <c r="E13" s="70">
        <v>1</v>
      </c>
      <c r="F13" s="59" t="s">
        <v>16</v>
      </c>
      <c r="G13" s="68" t="str">
        <f>$C$5 &amp; ", " &amp; $C$9</f>
        <v>"CD’s", "Umbrellas "</v>
      </c>
      <c r="H13" s="59" t="s">
        <v>15</v>
      </c>
      <c r="I13" s="66">
        <v>9</v>
      </c>
      <c r="J13" s="57" t="str">
        <f t="shared" si="0"/>
        <v>["CD’s", "Umbrellas "]</v>
      </c>
      <c r="K13" s="58">
        <f t="shared" ca="1" si="1"/>
        <v>17</v>
      </c>
      <c r="L13" s="60" t="str">
        <f t="shared" ca="1" si="2"/>
        <v>["CD’s", "Photos", "Hoodies"]</v>
      </c>
    </row>
    <row r="14" spans="3:12" x14ac:dyDescent="0.3">
      <c r="E14" s="70">
        <v>1</v>
      </c>
      <c r="F14" s="59" t="s">
        <v>16</v>
      </c>
      <c r="G14" s="68" t="str">
        <f>$C$6 &amp; ", " &amp; $C$7</f>
        <v>"Photos", "Tee Shirts"</v>
      </c>
      <c r="H14" s="59" t="s">
        <v>15</v>
      </c>
      <c r="I14" s="66">
        <v>10</v>
      </c>
      <c r="J14" s="57" t="str">
        <f t="shared" si="0"/>
        <v>["Photos", "Tee Shirts"]</v>
      </c>
      <c r="K14" s="58">
        <f t="shared" ca="1" si="1"/>
        <v>15</v>
      </c>
      <c r="L14" s="60" t="str">
        <f t="shared" ca="1" si="2"/>
        <v>["Hoodies", "Umbrellas "]</v>
      </c>
    </row>
    <row r="15" spans="3:12" x14ac:dyDescent="0.3">
      <c r="E15" s="70">
        <v>1</v>
      </c>
      <c r="F15" s="59" t="s">
        <v>16</v>
      </c>
      <c r="G15" s="68" t="str">
        <f>$C$6 &amp; ", " &amp; $C$8</f>
        <v>"Photos", "Hoodies"</v>
      </c>
      <c r="H15" s="59" t="s">
        <v>15</v>
      </c>
      <c r="I15" s="66">
        <v>11</v>
      </c>
      <c r="J15" s="57" t="str">
        <f t="shared" si="0"/>
        <v>["Photos", "Hoodies"]</v>
      </c>
      <c r="K15" s="58">
        <f t="shared" ca="1" si="1"/>
        <v>17</v>
      </c>
      <c r="L15" s="60" t="str">
        <f t="shared" ca="1" si="2"/>
        <v>["CD’s", "Photos", "Hoodies"]</v>
      </c>
    </row>
    <row r="16" spans="3:12" x14ac:dyDescent="0.3">
      <c r="E16" s="70">
        <v>1</v>
      </c>
      <c r="F16" s="59" t="s">
        <v>16</v>
      </c>
      <c r="G16" s="68" t="str">
        <f>$C$6 &amp; ", " &amp; $C$9</f>
        <v>"Photos", "Umbrellas "</v>
      </c>
      <c r="H16" s="59" t="s">
        <v>15</v>
      </c>
      <c r="I16" s="66">
        <v>12</v>
      </c>
      <c r="J16" s="57" t="str">
        <f t="shared" si="0"/>
        <v>["Photos", "Umbrellas "]</v>
      </c>
      <c r="K16" s="58">
        <f t="shared" ca="1" si="1"/>
        <v>22</v>
      </c>
      <c r="L16" s="60" t="str">
        <f t="shared" ca="1" si="2"/>
        <v>["Tee Shirts", "Photos", "Hoodies"]</v>
      </c>
    </row>
    <row r="17" spans="2:12" x14ac:dyDescent="0.3">
      <c r="E17" s="70">
        <v>1</v>
      </c>
      <c r="F17" s="59" t="s">
        <v>16</v>
      </c>
      <c r="G17" s="68" t="str">
        <f>$C$7 &amp; ", " &amp; $C$8</f>
        <v>"Tee Shirts", "Hoodies"</v>
      </c>
      <c r="H17" s="59" t="s">
        <v>15</v>
      </c>
      <c r="I17" s="66">
        <v>13</v>
      </c>
      <c r="J17" s="57" t="str">
        <f t="shared" si="0"/>
        <v>["Tee Shirts", "Hoodies"]</v>
      </c>
      <c r="K17" s="58">
        <f t="shared" ca="1" si="1"/>
        <v>2</v>
      </c>
      <c r="L17" s="60" t="str">
        <f t="shared" ca="1" si="2"/>
        <v>["Photos"]</v>
      </c>
    </row>
    <row r="18" spans="2:12" x14ac:dyDescent="0.3">
      <c r="B18" s="65" t="s">
        <v>22</v>
      </c>
      <c r="E18" s="70">
        <v>1</v>
      </c>
      <c r="F18" s="59" t="s">
        <v>16</v>
      </c>
      <c r="G18" s="68" t="str">
        <f>$C$7 &amp; ", " &amp; $C$9</f>
        <v>"Tee Shirts", "Umbrellas "</v>
      </c>
      <c r="H18" s="59" t="s">
        <v>15</v>
      </c>
      <c r="I18" s="66">
        <v>14</v>
      </c>
      <c r="J18" s="57" t="str">
        <f t="shared" si="0"/>
        <v>["Tee Shirts", "Umbrellas "]</v>
      </c>
      <c r="K18" s="58">
        <f t="shared" ca="1" si="1"/>
        <v>28</v>
      </c>
      <c r="L18" s="60" t="str">
        <f t="shared" ca="1" si="2"/>
        <v>["Photos", "Tee Shirts", "Hoodies", "Umbrellas "]</v>
      </c>
    </row>
    <row r="19" spans="2:12" x14ac:dyDescent="0.3">
      <c r="B19" s="57">
        <v>5</v>
      </c>
      <c r="C19" s="57" t="s">
        <v>21</v>
      </c>
      <c r="E19" s="70">
        <v>1</v>
      </c>
      <c r="F19" s="59" t="s">
        <v>16</v>
      </c>
      <c r="G19" s="68" t="str">
        <f>$C$8 &amp; ", " &amp; $C$9</f>
        <v>"Hoodies", "Umbrellas "</v>
      </c>
      <c r="H19" s="59" t="s">
        <v>15</v>
      </c>
      <c r="I19" s="66">
        <v>15</v>
      </c>
      <c r="J19" s="57" t="str">
        <f t="shared" si="0"/>
        <v>["Hoodies", "Umbrellas "]</v>
      </c>
      <c r="K19" s="58">
        <f t="shared" ca="1" si="1"/>
        <v>5</v>
      </c>
      <c r="L19" s="60" t="str">
        <f t="shared" ca="1" si="2"/>
        <v>["Umbrellas "]</v>
      </c>
    </row>
    <row r="20" spans="2:12" x14ac:dyDescent="0.3">
      <c r="B20" s="57">
        <v>10</v>
      </c>
      <c r="C20" s="57" t="s">
        <v>20</v>
      </c>
      <c r="E20" s="69">
        <v>1</v>
      </c>
      <c r="F20" s="59" t="s">
        <v>16</v>
      </c>
      <c r="G20" s="68" t="str">
        <f xml:space="preserve"> $C$5 &amp; ", " &amp; $C$6   &amp; ", " &amp; $C$7</f>
        <v>"CD’s", "Photos", "Tee Shirts"</v>
      </c>
      <c r="H20" s="59" t="s">
        <v>15</v>
      </c>
      <c r="I20" s="66">
        <v>16</v>
      </c>
      <c r="J20" s="57" t="str">
        <f t="shared" si="0"/>
        <v>["CD’s", "Photos", "Tee Shirts"]</v>
      </c>
      <c r="K20" s="58">
        <f t="shared" ca="1" si="1"/>
        <v>2</v>
      </c>
      <c r="L20" s="60" t="str">
        <f t="shared" ca="1" si="2"/>
        <v>["Photos"]</v>
      </c>
    </row>
    <row r="21" spans="2:12" x14ac:dyDescent="0.3">
      <c r="B21" s="57">
        <v>10</v>
      </c>
      <c r="C21" s="57" t="s">
        <v>19</v>
      </c>
      <c r="E21" s="69">
        <v>1</v>
      </c>
      <c r="F21" s="59" t="s">
        <v>16</v>
      </c>
      <c r="G21" s="68" t="str">
        <f xml:space="preserve"> $C$5 &amp; ", " &amp; $C$6   &amp; ", " &amp; $C$8</f>
        <v>"CD’s", "Photos", "Hoodies"</v>
      </c>
      <c r="H21" s="59" t="s">
        <v>15</v>
      </c>
      <c r="I21" s="66">
        <v>17</v>
      </c>
      <c r="J21" s="57" t="str">
        <f t="shared" si="0"/>
        <v>["CD’s", "Photos", "Hoodies"]</v>
      </c>
      <c r="K21" s="58">
        <f t="shared" ca="1" si="1"/>
        <v>10</v>
      </c>
      <c r="L21" s="60" t="str">
        <f t="shared" ca="1" si="2"/>
        <v>["Photos", "Tee Shirts"]</v>
      </c>
    </row>
    <row r="22" spans="2:12" x14ac:dyDescent="0.3">
      <c r="B22" s="57">
        <v>7</v>
      </c>
      <c r="C22" s="57" t="s">
        <v>18</v>
      </c>
      <c r="E22" s="69">
        <v>1</v>
      </c>
      <c r="F22" s="59" t="s">
        <v>16</v>
      </c>
      <c r="G22" s="68" t="str">
        <f xml:space="preserve"> $C$5 &amp; ", " &amp; $C$6   &amp; ", " &amp; $C$9</f>
        <v>"CD’s", "Photos", "Umbrellas "</v>
      </c>
      <c r="H22" s="59" t="s">
        <v>15</v>
      </c>
      <c r="I22" s="66">
        <v>18</v>
      </c>
      <c r="J22" s="57" t="str">
        <f t="shared" si="0"/>
        <v>["CD’s", "Photos", "Umbrellas "]</v>
      </c>
      <c r="K22" s="58">
        <f t="shared" ca="1" si="1"/>
        <v>21</v>
      </c>
      <c r="L22" s="60" t="str">
        <f t="shared" ca="1" si="2"/>
        <v>["CD’s", "Hoodies", "Umbrellas "]</v>
      </c>
    </row>
    <row r="23" spans="2:12" x14ac:dyDescent="0.3">
      <c r="C23" s="57" t="s">
        <v>17</v>
      </c>
      <c r="E23" s="69">
        <v>1</v>
      </c>
      <c r="F23" s="59" t="s">
        <v>16</v>
      </c>
      <c r="G23" s="68" t="str">
        <f xml:space="preserve"> $C$5 &amp; ", " &amp; $C$7   &amp; ", " &amp; $C$8</f>
        <v>"CD’s", "Tee Shirts", "Hoodies"</v>
      </c>
      <c r="H23" s="59" t="s">
        <v>15</v>
      </c>
      <c r="I23" s="66">
        <v>19</v>
      </c>
      <c r="J23" s="57" t="str">
        <f t="shared" si="0"/>
        <v>["CD’s", "Tee Shirts", "Hoodies"]</v>
      </c>
      <c r="K23" s="58">
        <f t="shared" ca="1" si="1"/>
        <v>21</v>
      </c>
      <c r="L23" s="60" t="str">
        <f t="shared" ca="1" si="2"/>
        <v>["CD’s", "Hoodies", "Umbrellas "]</v>
      </c>
    </row>
    <row r="24" spans="2:12" x14ac:dyDescent="0.3">
      <c r="E24" s="69">
        <v>1</v>
      </c>
      <c r="F24" s="59" t="s">
        <v>16</v>
      </c>
      <c r="G24" s="68" t="str">
        <f xml:space="preserve"> $C$5 &amp; ", " &amp; $C$7   &amp; ", " &amp; $C$9</f>
        <v>"CD’s", "Tee Shirts", "Umbrellas "</v>
      </c>
      <c r="H24" s="59" t="s">
        <v>15</v>
      </c>
      <c r="I24" s="66">
        <v>20</v>
      </c>
      <c r="J24" s="57" t="str">
        <f t="shared" si="0"/>
        <v>["CD’s", "Tee Shirts", "Umbrellas "]</v>
      </c>
      <c r="K24" s="58">
        <f t="shared" ca="1" si="1"/>
        <v>30</v>
      </c>
      <c r="L24" s="60" t="str">
        <f t="shared" ca="1" si="2"/>
        <v>["Tee Shirts", "Hoodies", "Umbrellas ", "Photos"]</v>
      </c>
    </row>
    <row r="25" spans="2:12" x14ac:dyDescent="0.3">
      <c r="E25" s="69">
        <v>1</v>
      </c>
      <c r="F25" s="59" t="s">
        <v>16</v>
      </c>
      <c r="G25" s="68" t="str">
        <f xml:space="preserve"> $C$5 &amp; ", " &amp; $C$8   &amp; ", " &amp; $C$9</f>
        <v>"CD’s", "Hoodies", "Umbrellas "</v>
      </c>
      <c r="H25" s="59" t="s">
        <v>15</v>
      </c>
      <c r="I25" s="66">
        <v>21</v>
      </c>
      <c r="J25" s="57" t="str">
        <f t="shared" si="0"/>
        <v>["CD’s", "Hoodies", "Umbrellas "]</v>
      </c>
      <c r="K25" s="58">
        <f t="shared" ca="1" si="1"/>
        <v>21</v>
      </c>
      <c r="L25" s="60" t="str">
        <f t="shared" ca="1" si="2"/>
        <v>["CD’s", "Hoodies", "Umbrellas "]</v>
      </c>
    </row>
    <row r="26" spans="2:12" x14ac:dyDescent="0.3">
      <c r="B26" s="57" t="s">
        <v>68</v>
      </c>
      <c r="E26" s="69">
        <v>1</v>
      </c>
      <c r="F26" s="59" t="s">
        <v>16</v>
      </c>
      <c r="G26" s="68" t="str">
        <f xml:space="preserve"> $C$7 &amp; ", " &amp; $C$6   &amp; ", " &amp; $C$8</f>
        <v>"Tee Shirts", "Photos", "Hoodies"</v>
      </c>
      <c r="H26" s="59" t="s">
        <v>15</v>
      </c>
      <c r="I26" s="66">
        <v>22</v>
      </c>
      <c r="J26" s="57" t="str">
        <f t="shared" si="0"/>
        <v>["Tee Shirts", "Photos", "Hoodies"]</v>
      </c>
      <c r="K26" s="58">
        <f t="shared" ca="1" si="1"/>
        <v>12</v>
      </c>
      <c r="L26" s="60" t="str">
        <f t="shared" ca="1" si="2"/>
        <v>["Photos", "Umbrellas "]</v>
      </c>
    </row>
    <row r="27" spans="2:12" x14ac:dyDescent="0.3">
      <c r="B27" s="57" t="s">
        <v>27</v>
      </c>
      <c r="E27" s="69">
        <v>1</v>
      </c>
      <c r="F27" s="59" t="s">
        <v>16</v>
      </c>
      <c r="G27" s="68" t="str">
        <f xml:space="preserve"> $C$7 &amp; ", " &amp; $C$6   &amp; ", " &amp; $C$9</f>
        <v>"Tee Shirts", "Photos", "Umbrellas "</v>
      </c>
      <c r="H27" s="59" t="s">
        <v>15</v>
      </c>
      <c r="I27" s="66">
        <v>23</v>
      </c>
      <c r="J27" s="57" t="str">
        <f t="shared" si="0"/>
        <v>["Tee Shirts", "Photos", "Umbrellas "]</v>
      </c>
      <c r="K27" s="58">
        <f t="shared" ca="1" si="1"/>
        <v>15</v>
      </c>
      <c r="L27" s="60" t="str">
        <f t="shared" ca="1" si="2"/>
        <v>["Hoodies", "Umbrellas "]</v>
      </c>
    </row>
    <row r="28" spans="2:12" x14ac:dyDescent="0.3">
      <c r="B28" s="57" t="s">
        <v>26</v>
      </c>
      <c r="E28" s="69">
        <v>1</v>
      </c>
      <c r="F28" s="59" t="s">
        <v>16</v>
      </c>
      <c r="G28" s="68" t="str">
        <f xml:space="preserve"> $C$7 &amp; ", " &amp; $C$8   &amp; ", " &amp; $C$9</f>
        <v>"Tee Shirts", "Hoodies", "Umbrellas "</v>
      </c>
      <c r="H28" s="59" t="s">
        <v>15</v>
      </c>
      <c r="I28" s="66">
        <v>24</v>
      </c>
      <c r="J28" s="57" t="str">
        <f t="shared" si="0"/>
        <v>["Tee Shirts", "Hoodies", "Umbrellas "]</v>
      </c>
      <c r="K28" s="58">
        <f t="shared" ca="1" si="1"/>
        <v>13</v>
      </c>
      <c r="L28" s="60" t="str">
        <f t="shared" ca="1" si="2"/>
        <v>["Tee Shirts", "Hoodies"]</v>
      </c>
    </row>
    <row r="29" spans="2:12" x14ac:dyDescent="0.3">
      <c r="B29" s="57" t="s">
        <v>25</v>
      </c>
      <c r="E29" s="69">
        <v>1</v>
      </c>
      <c r="F29" s="59" t="s">
        <v>16</v>
      </c>
      <c r="G29" s="68" t="str">
        <f xml:space="preserve"> $C$8 &amp; ", " &amp; $C$9   &amp; ", " &amp; $C$6</f>
        <v>"Hoodies", "Umbrellas ", "Photos"</v>
      </c>
      <c r="H29" s="59" t="s">
        <v>15</v>
      </c>
      <c r="I29" s="66">
        <v>25</v>
      </c>
      <c r="J29" s="57" t="str">
        <f t="shared" si="0"/>
        <v>["Hoodies", "Umbrellas ", "Photos"]</v>
      </c>
      <c r="K29" s="58">
        <f t="shared" ca="1" si="1"/>
        <v>24</v>
      </c>
      <c r="L29" s="60" t="str">
        <f t="shared" ca="1" si="2"/>
        <v>["Tee Shirts", "Hoodies", "Umbrellas "]</v>
      </c>
    </row>
    <row r="30" spans="2:12" x14ac:dyDescent="0.3">
      <c r="B30" s="57" t="s">
        <v>24</v>
      </c>
      <c r="E30" s="67">
        <v>1</v>
      </c>
      <c r="F30" s="59" t="s">
        <v>16</v>
      </c>
      <c r="G30" s="57" t="str">
        <f xml:space="preserve"> $C$5 &amp; ", " &amp; $C$6   &amp; ", " &amp; $C$7 &amp; ", " &amp; $C$8</f>
        <v>"CD’s", "Photos", "Tee Shirts", "Hoodies"</v>
      </c>
      <c r="H30" s="59" t="s">
        <v>15</v>
      </c>
      <c r="I30" s="66">
        <v>26</v>
      </c>
      <c r="J30" s="57" t="str">
        <f t="shared" si="0"/>
        <v>["CD’s", "Photos", "Tee Shirts", "Hoodies"]</v>
      </c>
      <c r="K30" s="58">
        <f t="shared" ca="1" si="1"/>
        <v>9</v>
      </c>
      <c r="L30" s="60" t="str">
        <f t="shared" ca="1" si="2"/>
        <v>["CD’s", "Umbrellas "]</v>
      </c>
    </row>
    <row r="31" spans="2:12" x14ac:dyDescent="0.3">
      <c r="B31" s="57" t="s">
        <v>23</v>
      </c>
      <c r="E31" s="67">
        <v>1</v>
      </c>
      <c r="F31" s="59" t="s">
        <v>16</v>
      </c>
      <c r="G31" s="57" t="str">
        <f xml:space="preserve"> $C$5 &amp; ", " &amp; $C$6   &amp; ", " &amp; $C$7 &amp; ", " &amp; $C$9</f>
        <v>"CD’s", "Photos", "Tee Shirts", "Umbrellas "</v>
      </c>
      <c r="H31" s="59" t="s">
        <v>15</v>
      </c>
      <c r="I31" s="66">
        <v>27</v>
      </c>
      <c r="J31" s="57" t="str">
        <f t="shared" si="0"/>
        <v>["CD’s", "Photos", "Tee Shirts", "Umbrellas "]</v>
      </c>
      <c r="K31" s="58">
        <f t="shared" ca="1" si="1"/>
        <v>19</v>
      </c>
      <c r="L31" s="60" t="str">
        <f t="shared" ca="1" si="2"/>
        <v>["CD’s", "Tee Shirts", "Hoodies"]</v>
      </c>
    </row>
    <row r="32" spans="2:12" x14ac:dyDescent="0.3">
      <c r="E32" s="67">
        <v>1</v>
      </c>
      <c r="F32" s="59" t="s">
        <v>16</v>
      </c>
      <c r="G32" s="57" t="str">
        <f xml:space="preserve"> $C$6   &amp; ", "  &amp; $C$7  &amp; ", " &amp; $C$8  &amp; ", " &amp; $C$9</f>
        <v>"Photos", "Tee Shirts", "Hoodies", "Umbrellas "</v>
      </c>
      <c r="H32" s="59" t="s">
        <v>15</v>
      </c>
      <c r="I32" s="66">
        <v>28</v>
      </c>
      <c r="J32" s="57" t="str">
        <f t="shared" si="0"/>
        <v>["Photos", "Tee Shirts", "Hoodies", "Umbrellas "]</v>
      </c>
      <c r="K32" s="58">
        <f t="shared" ca="1" si="1"/>
        <v>17</v>
      </c>
      <c r="L32" s="60" t="str">
        <f t="shared" ca="1" si="2"/>
        <v>["CD’s", "Photos", "Hoodies"]</v>
      </c>
    </row>
    <row r="33" spans="2:12" x14ac:dyDescent="0.3">
      <c r="E33" s="67">
        <v>1</v>
      </c>
      <c r="F33" s="59" t="s">
        <v>16</v>
      </c>
      <c r="G33" s="57" t="str">
        <f xml:space="preserve"> $C$7   &amp; ", "  &amp; $C$8  &amp; ", " &amp; $C$9  &amp; ", " &amp; $C$5</f>
        <v>"Tee Shirts", "Hoodies", "Umbrellas ", "CD’s"</v>
      </c>
      <c r="H33" s="59" t="s">
        <v>15</v>
      </c>
      <c r="I33" s="66">
        <v>29</v>
      </c>
      <c r="J33" s="57" t="str">
        <f t="shared" si="0"/>
        <v>["Tee Shirts", "Hoodies", "Umbrellas ", "CD’s"]</v>
      </c>
      <c r="K33" s="58">
        <f t="shared" ca="1" si="1"/>
        <v>17</v>
      </c>
      <c r="L33" s="60" t="str">
        <f t="shared" ca="1" si="2"/>
        <v>["CD’s", "Photos", "Hoodies"]</v>
      </c>
    </row>
    <row r="34" spans="2:12" x14ac:dyDescent="0.3">
      <c r="E34" s="67">
        <v>1</v>
      </c>
      <c r="F34" s="59" t="s">
        <v>16</v>
      </c>
      <c r="G34" s="57" t="str">
        <f xml:space="preserve"> $C$7   &amp; ", "  &amp; $C$8  &amp; ", " &amp; $C$9  &amp; ", " &amp; $C$6</f>
        <v>"Tee Shirts", "Hoodies", "Umbrellas ", "Photos"</v>
      </c>
      <c r="H34" s="59" t="s">
        <v>15</v>
      </c>
      <c r="I34" s="66">
        <v>30</v>
      </c>
      <c r="J34" s="57" t="str">
        <f t="shared" si="0"/>
        <v>["Tee Shirts", "Hoodies", "Umbrellas ", "Photos"]</v>
      </c>
      <c r="K34" s="58">
        <f t="shared" ca="1" si="1"/>
        <v>24</v>
      </c>
      <c r="L34" s="60" t="str">
        <f t="shared" ca="1" si="2"/>
        <v>["Tee Shirts", "Hoodies", "Umbrellas "]</v>
      </c>
    </row>
    <row r="35" spans="2:12" x14ac:dyDescent="0.3">
      <c r="E35" s="67">
        <v>1</v>
      </c>
      <c r="F35" s="59" t="s">
        <v>16</v>
      </c>
      <c r="G35" s="57" t="str">
        <f xml:space="preserve"> $C$8   &amp; ", "  &amp; $C$9  &amp; ", " &amp; $C$5  &amp; ", " &amp; $C$6</f>
        <v>"Hoodies", "Umbrellas ", "CD’s", "Photos"</v>
      </c>
      <c r="H35" s="59" t="s">
        <v>15</v>
      </c>
      <c r="I35" s="66">
        <v>31</v>
      </c>
      <c r="J35" s="57" t="str">
        <f t="shared" si="0"/>
        <v>["Hoodies", "Umbrellas ", "CD’s", "Photos"]</v>
      </c>
      <c r="K35" s="58">
        <f t="shared" ca="1" si="1"/>
        <v>25</v>
      </c>
      <c r="L35" s="60" t="str">
        <f t="shared" ca="1" si="2"/>
        <v>["Hoodies", "Umbrellas ", "Photos"]</v>
      </c>
    </row>
    <row r="36" spans="2:12" x14ac:dyDescent="0.3">
      <c r="E36" s="67">
        <v>1</v>
      </c>
      <c r="F36" s="59" t="s">
        <v>16</v>
      </c>
      <c r="G36" s="57" t="str">
        <f xml:space="preserve"> $C$8   &amp; ", "  &amp; $C$9  &amp; ", " &amp; $C$5  &amp; ", " &amp; $C$7</f>
        <v>"Hoodies", "Umbrellas ", "CD’s", "Tee Shirts"</v>
      </c>
      <c r="H36" s="59" t="s">
        <v>15</v>
      </c>
      <c r="I36" s="66">
        <v>32</v>
      </c>
      <c r="J36" s="57" t="str">
        <f t="shared" si="0"/>
        <v>["Hoodies", "Umbrellas ", "CD’s", "Tee Shirts"]</v>
      </c>
      <c r="K36" s="58">
        <f t="shared" ca="1" si="1"/>
        <v>22</v>
      </c>
      <c r="L36" s="60" t="str">
        <f t="shared" ca="1" si="2"/>
        <v>["Tee Shirts", "Photos", "Hoodies"]</v>
      </c>
    </row>
    <row r="37" spans="2:12" x14ac:dyDescent="0.3">
      <c r="G37" s="61"/>
      <c r="K37" s="58">
        <f t="shared" ca="1" si="1"/>
        <v>1</v>
      </c>
      <c r="L37" s="60" t="str">
        <f t="shared" ca="1" si="2"/>
        <v>["CD’s"]</v>
      </c>
    </row>
    <row r="38" spans="2:12" x14ac:dyDescent="0.3">
      <c r="K38" s="58">
        <f t="shared" ca="1" si="1"/>
        <v>21</v>
      </c>
      <c r="L38" s="60" t="str">
        <f t="shared" ca="1" si="2"/>
        <v>["CD’s", "Hoodies", "Umbrellas "]</v>
      </c>
    </row>
    <row r="39" spans="2:12" x14ac:dyDescent="0.3">
      <c r="B39" s="65" t="s">
        <v>99</v>
      </c>
      <c r="F39" s="57"/>
      <c r="G39" s="59"/>
      <c r="K39" s="58">
        <f t="shared" ca="1" si="1"/>
        <v>18</v>
      </c>
      <c r="L39" s="60" t="str">
        <f t="shared" ca="1" si="2"/>
        <v>["CD’s", "Photos", "Umbrellas "]</v>
      </c>
    </row>
    <row r="40" spans="2:12" x14ac:dyDescent="0.3">
      <c r="B40" s="64">
        <v>5</v>
      </c>
      <c r="C40" s="64">
        <v>4</v>
      </c>
      <c r="D40" s="64">
        <v>3</v>
      </c>
      <c r="E40" s="64">
        <v>2</v>
      </c>
      <c r="F40" s="63">
        <v>1</v>
      </c>
      <c r="G40" s="63"/>
      <c r="K40" s="58">
        <f t="shared" ca="1" si="1"/>
        <v>1</v>
      </c>
      <c r="L40" s="60" t="str">
        <f t="shared" ca="1" si="2"/>
        <v>["CD’s"]</v>
      </c>
    </row>
    <row r="41" spans="2:12" x14ac:dyDescent="0.3">
      <c r="B41" s="64">
        <v>2</v>
      </c>
      <c r="C41" s="64">
        <v>1</v>
      </c>
      <c r="D41" s="64"/>
      <c r="E41" s="64"/>
      <c r="F41" s="63"/>
      <c r="G41" s="105">
        <f>($B$40*$C$40*$D$40*$E$40*$F$40)/(B41*C41)</f>
        <v>60</v>
      </c>
      <c r="K41" s="58">
        <f t="shared" ca="1" si="1"/>
        <v>3</v>
      </c>
      <c r="L41" s="60" t="str">
        <f t="shared" ca="1" si="2"/>
        <v>["Tee Shirts"]</v>
      </c>
    </row>
    <row r="42" spans="2:12" x14ac:dyDescent="0.3">
      <c r="B42" s="64">
        <v>3</v>
      </c>
      <c r="C42" s="64">
        <v>2</v>
      </c>
      <c r="D42" s="64">
        <v>1</v>
      </c>
      <c r="E42" s="64"/>
      <c r="F42" s="63"/>
      <c r="G42" s="105">
        <f>($B$40*$C$40*$D$40*$E$40*$F$40)/(B42*C42*D42)</f>
        <v>20</v>
      </c>
      <c r="K42" s="58">
        <f t="shared" ca="1" si="1"/>
        <v>7</v>
      </c>
      <c r="L42" s="60" t="str">
        <f t="shared" ca="1" si="2"/>
        <v>["CD’s", "Tee Shirts"]</v>
      </c>
    </row>
    <row r="43" spans="2:12" x14ac:dyDescent="0.3">
      <c r="B43" s="64">
        <v>4</v>
      </c>
      <c r="C43" s="64">
        <v>3</v>
      </c>
      <c r="D43" s="64">
        <v>2</v>
      </c>
      <c r="E43" s="64">
        <v>1</v>
      </c>
      <c r="F43" s="63"/>
      <c r="G43" s="105">
        <f>($B$40*$C$40*$D$40*$E$40*$F$40)/(B43*C43*D43*E43)</f>
        <v>5</v>
      </c>
      <c r="K43" s="58">
        <f t="shared" ca="1" si="1"/>
        <v>4</v>
      </c>
      <c r="L43" s="60" t="str">
        <f t="shared" ca="1" si="2"/>
        <v>["Hoodies"]</v>
      </c>
    </row>
    <row r="44" spans="2:12" x14ac:dyDescent="0.3">
      <c r="K44" s="58">
        <f t="shared" ca="1" si="1"/>
        <v>10</v>
      </c>
      <c r="L44" s="60" t="str">
        <f t="shared" ca="1" si="2"/>
        <v>["Photos", "Tee Shirts"]</v>
      </c>
    </row>
    <row r="45" spans="2:12" x14ac:dyDescent="0.3">
      <c r="G45" s="61"/>
      <c r="K45" s="58">
        <f t="shared" ca="1" si="1"/>
        <v>29</v>
      </c>
      <c r="L45" s="60" t="str">
        <f t="shared" ca="1" si="2"/>
        <v>["Tee Shirts", "Hoodies", "Umbrellas ", "CD’s"]</v>
      </c>
    </row>
    <row r="46" spans="2:12" x14ac:dyDescent="0.3">
      <c r="G46" s="61"/>
      <c r="K46" s="58">
        <f t="shared" ca="1" si="1"/>
        <v>23</v>
      </c>
      <c r="L46" s="60" t="str">
        <f t="shared" ca="1" si="2"/>
        <v>["Tee Shirts", "Photos", "Umbrellas "]</v>
      </c>
    </row>
    <row r="47" spans="2:12" x14ac:dyDescent="0.3">
      <c r="G47" s="61"/>
      <c r="K47" s="58">
        <f t="shared" ca="1" si="1"/>
        <v>21</v>
      </c>
      <c r="L47" s="60" t="str">
        <f t="shared" ca="1" si="2"/>
        <v>["CD’s", "Hoodies", "Umbrellas "]</v>
      </c>
    </row>
    <row r="48" spans="2:12" x14ac:dyDescent="0.3">
      <c r="G48" s="61"/>
      <c r="K48" s="58">
        <f t="shared" ca="1" si="1"/>
        <v>2</v>
      </c>
      <c r="L48" s="60" t="str">
        <f t="shared" ca="1" si="2"/>
        <v>["Photos"]</v>
      </c>
    </row>
    <row r="49" spans="7:12" x14ac:dyDescent="0.3">
      <c r="G49" s="62"/>
      <c r="K49" s="58">
        <f t="shared" ca="1" si="1"/>
        <v>21</v>
      </c>
      <c r="L49" s="60" t="str">
        <f t="shared" ca="1" si="2"/>
        <v>["CD’s", "Hoodies", "Umbrellas "]</v>
      </c>
    </row>
    <row r="50" spans="7:12" x14ac:dyDescent="0.3">
      <c r="G50" s="62"/>
      <c r="K50" s="58">
        <f t="shared" ca="1" si="1"/>
        <v>8</v>
      </c>
      <c r="L50" s="60" t="str">
        <f t="shared" ca="1" si="2"/>
        <v>["CD’s", "Hoodies"]</v>
      </c>
    </row>
    <row r="51" spans="7:12" x14ac:dyDescent="0.3">
      <c r="G51" s="62"/>
      <c r="K51" s="58">
        <f t="shared" ca="1" si="1"/>
        <v>13</v>
      </c>
      <c r="L51" s="60" t="str">
        <f t="shared" ca="1" si="2"/>
        <v>["Tee Shirts", "Hoodies"]</v>
      </c>
    </row>
    <row r="52" spans="7:12" x14ac:dyDescent="0.3">
      <c r="G52" s="62"/>
      <c r="K52" s="58">
        <f t="shared" ca="1" si="1"/>
        <v>24</v>
      </c>
      <c r="L52" s="60" t="str">
        <f t="shared" ca="1" si="2"/>
        <v>["Tee Shirts", "Hoodies", "Umbrellas "]</v>
      </c>
    </row>
    <row r="53" spans="7:12" x14ac:dyDescent="0.3">
      <c r="G53" s="62"/>
      <c r="K53" s="58">
        <f t="shared" ca="1" si="1"/>
        <v>31</v>
      </c>
      <c r="L53" s="60" t="str">
        <f t="shared" ca="1" si="2"/>
        <v>["Hoodies", "Umbrellas ", "CD’s", "Photos"]</v>
      </c>
    </row>
    <row r="54" spans="7:12" x14ac:dyDescent="0.3">
      <c r="G54" s="62"/>
      <c r="K54" s="58">
        <f t="shared" ca="1" si="1"/>
        <v>13</v>
      </c>
      <c r="L54" s="60" t="str">
        <f t="shared" ca="1" si="2"/>
        <v>["Tee Shirts", "Hoodies"]</v>
      </c>
    </row>
    <row r="55" spans="7:12" x14ac:dyDescent="0.3">
      <c r="G55" s="62"/>
      <c r="K55" s="58">
        <f t="shared" ca="1" si="1"/>
        <v>10</v>
      </c>
      <c r="L55" s="60" t="str">
        <f t="shared" ca="1" si="2"/>
        <v>["Photos", "Tee Shirts"]</v>
      </c>
    </row>
    <row r="56" spans="7:12" x14ac:dyDescent="0.3">
      <c r="G56" s="62"/>
      <c r="K56" s="58">
        <f t="shared" ca="1" si="1"/>
        <v>26</v>
      </c>
      <c r="L56" s="60" t="str">
        <f t="shared" ca="1" si="2"/>
        <v>["CD’s", "Photos", "Tee Shirts", "Hoodies"]</v>
      </c>
    </row>
    <row r="57" spans="7:12" x14ac:dyDescent="0.3">
      <c r="G57" s="62"/>
      <c r="K57" s="58">
        <f t="shared" ca="1" si="1"/>
        <v>13</v>
      </c>
      <c r="L57" s="60" t="str">
        <f t="shared" ca="1" si="2"/>
        <v>["Tee Shirts", "Hoodies"]</v>
      </c>
    </row>
    <row r="58" spans="7:12" x14ac:dyDescent="0.3">
      <c r="G58" s="62"/>
      <c r="K58" s="58">
        <f t="shared" ca="1" si="1"/>
        <v>12</v>
      </c>
      <c r="L58" s="60" t="str">
        <f t="shared" ca="1" si="2"/>
        <v>["Photos", "Umbrellas "]</v>
      </c>
    </row>
    <row r="59" spans="7:12" x14ac:dyDescent="0.3">
      <c r="G59" s="62"/>
      <c r="K59" s="58">
        <f t="shared" ca="1" si="1"/>
        <v>24</v>
      </c>
      <c r="L59" s="60" t="str">
        <f t="shared" ca="1" si="2"/>
        <v>["Tee Shirts", "Hoodies", "Umbrellas "]</v>
      </c>
    </row>
    <row r="60" spans="7:12" x14ac:dyDescent="0.3">
      <c r="G60" s="62"/>
      <c r="K60" s="58">
        <f t="shared" ca="1" si="1"/>
        <v>15</v>
      </c>
      <c r="L60" s="60" t="str">
        <f t="shared" ca="1" si="2"/>
        <v>["Hoodies", "Umbrellas "]</v>
      </c>
    </row>
    <row r="61" spans="7:12" x14ac:dyDescent="0.3">
      <c r="G61" s="62"/>
      <c r="K61" s="58">
        <f t="shared" ca="1" si="1"/>
        <v>19</v>
      </c>
      <c r="L61" s="60" t="str">
        <f t="shared" ca="1" si="2"/>
        <v>["CD’s", "Tee Shirts", "Hoodies"]</v>
      </c>
    </row>
    <row r="62" spans="7:12" x14ac:dyDescent="0.3">
      <c r="G62" s="62"/>
      <c r="K62" s="58">
        <f t="shared" ca="1" si="1"/>
        <v>20</v>
      </c>
      <c r="L62" s="60" t="str">
        <f t="shared" ca="1" si="2"/>
        <v>["CD’s", "Tee Shirts", "Umbrellas "]</v>
      </c>
    </row>
    <row r="63" spans="7:12" x14ac:dyDescent="0.3">
      <c r="G63" s="62"/>
      <c r="K63" s="58">
        <f t="shared" ca="1" si="1"/>
        <v>24</v>
      </c>
      <c r="L63" s="60" t="str">
        <f t="shared" ca="1" si="2"/>
        <v>["Tee Shirts", "Hoodies", "Umbrellas "]</v>
      </c>
    </row>
    <row r="64" spans="7:12" x14ac:dyDescent="0.3">
      <c r="G64" s="62"/>
      <c r="K64" s="58">
        <f t="shared" ca="1" si="1"/>
        <v>13</v>
      </c>
      <c r="L64" s="60" t="str">
        <f t="shared" ca="1" si="2"/>
        <v>["Tee Shirts", "Hoodies"]</v>
      </c>
    </row>
    <row r="65" spans="7:12" x14ac:dyDescent="0.3">
      <c r="G65" s="61"/>
      <c r="K65" s="58">
        <f t="shared" ca="1" si="1"/>
        <v>5</v>
      </c>
      <c r="L65" s="60" t="str">
        <f t="shared" ca="1" si="2"/>
        <v>["Umbrellas "]</v>
      </c>
    </row>
    <row r="66" spans="7:12" x14ac:dyDescent="0.3">
      <c r="G66" s="61"/>
      <c r="K66" s="58">
        <f t="shared" ca="1" si="1"/>
        <v>8</v>
      </c>
      <c r="L66" s="60" t="str">
        <f t="shared" ca="1" si="2"/>
        <v>["CD’s", "Hoodies"]</v>
      </c>
    </row>
    <row r="67" spans="7:12" x14ac:dyDescent="0.3">
      <c r="G67" s="61"/>
      <c r="K67" s="58">
        <f t="shared" ca="1" si="1"/>
        <v>31</v>
      </c>
      <c r="L67" s="60" t="str">
        <f t="shared" ca="1" si="2"/>
        <v>["Hoodies", "Umbrellas ", "CD’s", "Photos"]</v>
      </c>
    </row>
    <row r="68" spans="7:12" x14ac:dyDescent="0.3">
      <c r="K68" s="58">
        <f t="shared" ca="1" si="1"/>
        <v>32</v>
      </c>
      <c r="L68" s="60" t="str">
        <f t="shared" ca="1" si="2"/>
        <v>["Hoodies", "Umbrellas ", "CD’s", "Tee Shirts"]</v>
      </c>
    </row>
    <row r="69" spans="7:12" x14ac:dyDescent="0.3">
      <c r="K69" s="58">
        <f t="shared" ref="K69:K132" ca="1" si="3">RANDBETWEEN(1,32)</f>
        <v>3</v>
      </c>
      <c r="L69" s="60" t="str">
        <f t="shared" ref="L69:L132" ca="1" si="4">LOOKUP(K69, $I$5:$I$99, $J$5:$J$199)</f>
        <v>["Tee Shirts"]</v>
      </c>
    </row>
    <row r="70" spans="7:12" x14ac:dyDescent="0.3">
      <c r="K70" s="58">
        <f t="shared" ca="1" si="3"/>
        <v>28</v>
      </c>
      <c r="L70" s="60" t="str">
        <f t="shared" ca="1" si="4"/>
        <v>["Photos", "Tee Shirts", "Hoodies", "Umbrellas "]</v>
      </c>
    </row>
    <row r="71" spans="7:12" x14ac:dyDescent="0.3">
      <c r="K71" s="58">
        <f t="shared" ca="1" si="3"/>
        <v>27</v>
      </c>
      <c r="L71" s="60" t="str">
        <f t="shared" ca="1" si="4"/>
        <v>["CD’s", "Photos", "Tee Shirts", "Umbrellas "]</v>
      </c>
    </row>
    <row r="72" spans="7:12" x14ac:dyDescent="0.3">
      <c r="K72" s="58">
        <f t="shared" ca="1" si="3"/>
        <v>19</v>
      </c>
      <c r="L72" s="60" t="str">
        <f t="shared" ca="1" si="4"/>
        <v>["CD’s", "Tee Shirts", "Hoodies"]</v>
      </c>
    </row>
    <row r="73" spans="7:12" x14ac:dyDescent="0.3">
      <c r="K73" s="58">
        <f t="shared" ca="1" si="3"/>
        <v>32</v>
      </c>
      <c r="L73" s="60" t="str">
        <f t="shared" ca="1" si="4"/>
        <v>["Hoodies", "Umbrellas ", "CD’s", "Tee Shirts"]</v>
      </c>
    </row>
    <row r="74" spans="7:12" x14ac:dyDescent="0.3">
      <c r="K74" s="58">
        <f t="shared" ca="1" si="3"/>
        <v>14</v>
      </c>
      <c r="L74" s="60" t="str">
        <f t="shared" ca="1" si="4"/>
        <v>["Tee Shirts", "Umbrellas "]</v>
      </c>
    </row>
    <row r="75" spans="7:12" x14ac:dyDescent="0.3">
      <c r="G75" s="61"/>
      <c r="K75" s="58">
        <f t="shared" ca="1" si="3"/>
        <v>6</v>
      </c>
      <c r="L75" s="60" t="str">
        <f t="shared" ca="1" si="4"/>
        <v>["CD’s", "Photos"]</v>
      </c>
    </row>
    <row r="76" spans="7:12" x14ac:dyDescent="0.3">
      <c r="G76" s="61"/>
      <c r="K76" s="58">
        <f t="shared" ca="1" si="3"/>
        <v>2</v>
      </c>
      <c r="L76" s="60" t="str">
        <f t="shared" ca="1" si="4"/>
        <v>["Photos"]</v>
      </c>
    </row>
    <row r="77" spans="7:12" x14ac:dyDescent="0.3">
      <c r="K77" s="58">
        <f t="shared" ca="1" si="3"/>
        <v>3</v>
      </c>
      <c r="L77" s="60" t="str">
        <f t="shared" ca="1" si="4"/>
        <v>["Tee Shirts"]</v>
      </c>
    </row>
    <row r="78" spans="7:12" x14ac:dyDescent="0.3">
      <c r="K78" s="58">
        <f t="shared" ca="1" si="3"/>
        <v>4</v>
      </c>
      <c r="L78" s="60" t="str">
        <f t="shared" ca="1" si="4"/>
        <v>["Hoodies"]</v>
      </c>
    </row>
    <row r="79" spans="7:12" x14ac:dyDescent="0.3">
      <c r="K79" s="58">
        <f t="shared" ca="1" si="3"/>
        <v>30</v>
      </c>
      <c r="L79" s="60" t="str">
        <f t="shared" ca="1" si="4"/>
        <v>["Tee Shirts", "Hoodies", "Umbrellas ", "Photos"]</v>
      </c>
    </row>
    <row r="80" spans="7:12" x14ac:dyDescent="0.3">
      <c r="K80" s="58">
        <f t="shared" ca="1" si="3"/>
        <v>13</v>
      </c>
      <c r="L80" s="60" t="str">
        <f t="shared" ca="1" si="4"/>
        <v>["Tee Shirts", "Hoodies"]</v>
      </c>
    </row>
    <row r="81" spans="5:12" x14ac:dyDescent="0.3">
      <c r="G81" s="61"/>
      <c r="K81" s="58">
        <f t="shared" ca="1" si="3"/>
        <v>23</v>
      </c>
      <c r="L81" s="60" t="str">
        <f t="shared" ca="1" si="4"/>
        <v>["Tee Shirts", "Photos", "Umbrellas "]</v>
      </c>
    </row>
    <row r="82" spans="5:12" x14ac:dyDescent="0.3">
      <c r="G82" s="61"/>
      <c r="K82" s="58">
        <f t="shared" ca="1" si="3"/>
        <v>2</v>
      </c>
      <c r="L82" s="60" t="str">
        <f t="shared" ca="1" si="4"/>
        <v>["Photos"]</v>
      </c>
    </row>
    <row r="83" spans="5:12" x14ac:dyDescent="0.3">
      <c r="G83" s="61"/>
      <c r="K83" s="58">
        <f t="shared" ca="1" si="3"/>
        <v>25</v>
      </c>
      <c r="L83" s="60" t="str">
        <f t="shared" ca="1" si="4"/>
        <v>["Hoodies", "Umbrellas ", "Photos"]</v>
      </c>
    </row>
    <row r="84" spans="5:12" x14ac:dyDescent="0.3">
      <c r="E84" s="57" t="s">
        <v>13</v>
      </c>
      <c r="K84" s="58">
        <f t="shared" ca="1" si="3"/>
        <v>5</v>
      </c>
      <c r="L84" s="60" t="str">
        <f t="shared" ca="1" si="4"/>
        <v>["Umbrellas "]</v>
      </c>
    </row>
    <row r="85" spans="5:12" x14ac:dyDescent="0.3">
      <c r="K85" s="58">
        <f t="shared" ca="1" si="3"/>
        <v>7</v>
      </c>
      <c r="L85" s="60" t="str">
        <f t="shared" ca="1" si="4"/>
        <v>["CD’s", "Tee Shirts"]</v>
      </c>
    </row>
    <row r="86" spans="5:12" x14ac:dyDescent="0.3">
      <c r="K86" s="58">
        <f t="shared" ca="1" si="3"/>
        <v>10</v>
      </c>
      <c r="L86" s="60" t="str">
        <f t="shared" ca="1" si="4"/>
        <v>["Photos", "Tee Shirts"]</v>
      </c>
    </row>
    <row r="87" spans="5:12" x14ac:dyDescent="0.3">
      <c r="K87" s="58">
        <f t="shared" ca="1" si="3"/>
        <v>15</v>
      </c>
      <c r="L87" s="60" t="str">
        <f t="shared" ca="1" si="4"/>
        <v>["Hoodies", "Umbrellas "]</v>
      </c>
    </row>
    <row r="88" spans="5:12" x14ac:dyDescent="0.3">
      <c r="K88" s="58">
        <f t="shared" ca="1" si="3"/>
        <v>18</v>
      </c>
      <c r="L88" s="60" t="str">
        <f t="shared" ca="1" si="4"/>
        <v>["CD’s", "Photos", "Umbrellas "]</v>
      </c>
    </row>
    <row r="89" spans="5:12" x14ac:dyDescent="0.3">
      <c r="K89" s="58">
        <f t="shared" ca="1" si="3"/>
        <v>13</v>
      </c>
      <c r="L89" s="60" t="str">
        <f t="shared" ca="1" si="4"/>
        <v>["Tee Shirts", "Hoodies"]</v>
      </c>
    </row>
    <row r="90" spans="5:12" x14ac:dyDescent="0.3">
      <c r="K90" s="58">
        <f t="shared" ca="1" si="3"/>
        <v>21</v>
      </c>
      <c r="L90" s="60" t="str">
        <f t="shared" ca="1" si="4"/>
        <v>["CD’s", "Hoodies", "Umbrellas "]</v>
      </c>
    </row>
    <row r="91" spans="5:12" x14ac:dyDescent="0.3">
      <c r="K91" s="58">
        <f t="shared" ca="1" si="3"/>
        <v>3</v>
      </c>
      <c r="L91" s="60" t="str">
        <f t="shared" ca="1" si="4"/>
        <v>["Tee Shirts"]</v>
      </c>
    </row>
    <row r="92" spans="5:12" x14ac:dyDescent="0.3">
      <c r="K92" s="58">
        <f t="shared" ca="1" si="3"/>
        <v>19</v>
      </c>
      <c r="L92" s="60" t="str">
        <f t="shared" ca="1" si="4"/>
        <v>["CD’s", "Tee Shirts", "Hoodies"]</v>
      </c>
    </row>
    <row r="93" spans="5:12" x14ac:dyDescent="0.3">
      <c r="G93" s="61"/>
      <c r="K93" s="58">
        <f t="shared" ca="1" si="3"/>
        <v>9</v>
      </c>
      <c r="L93" s="60" t="str">
        <f t="shared" ca="1" si="4"/>
        <v>["CD’s", "Umbrellas "]</v>
      </c>
    </row>
    <row r="94" spans="5:12" x14ac:dyDescent="0.3">
      <c r="G94" s="61"/>
      <c r="K94" s="58">
        <f t="shared" ca="1" si="3"/>
        <v>13</v>
      </c>
      <c r="L94" s="60" t="str">
        <f t="shared" ca="1" si="4"/>
        <v>["Tee Shirts", "Hoodies"]</v>
      </c>
    </row>
    <row r="95" spans="5:12" x14ac:dyDescent="0.3">
      <c r="G95" s="61"/>
      <c r="K95" s="58">
        <f t="shared" ca="1" si="3"/>
        <v>27</v>
      </c>
      <c r="L95" s="60" t="str">
        <f t="shared" ca="1" si="4"/>
        <v>["CD’s", "Photos", "Tee Shirts", "Umbrellas "]</v>
      </c>
    </row>
    <row r="96" spans="5:12" x14ac:dyDescent="0.3">
      <c r="K96" s="58">
        <f t="shared" ca="1" si="3"/>
        <v>3</v>
      </c>
      <c r="L96" s="60" t="str">
        <f t="shared" ca="1" si="4"/>
        <v>["Tee Shirts"]</v>
      </c>
    </row>
    <row r="97" spans="7:12" x14ac:dyDescent="0.3">
      <c r="K97" s="58">
        <f t="shared" ca="1" si="3"/>
        <v>32</v>
      </c>
      <c r="L97" s="60" t="str">
        <f t="shared" ca="1" si="4"/>
        <v>["Hoodies", "Umbrellas ", "CD’s", "Tee Shirts"]</v>
      </c>
    </row>
    <row r="98" spans="7:12" x14ac:dyDescent="0.3">
      <c r="G98" s="61"/>
      <c r="K98" s="58">
        <f t="shared" ca="1" si="3"/>
        <v>18</v>
      </c>
      <c r="L98" s="60" t="str">
        <f t="shared" ca="1" si="4"/>
        <v>["CD’s", "Photos", "Umbrellas "]</v>
      </c>
    </row>
    <row r="99" spans="7:12" x14ac:dyDescent="0.3">
      <c r="G99" s="61"/>
      <c r="K99" s="58">
        <f t="shared" ca="1" si="3"/>
        <v>12</v>
      </c>
      <c r="L99" s="60" t="str">
        <f t="shared" ca="1" si="4"/>
        <v>["Photos", "Umbrellas "]</v>
      </c>
    </row>
    <row r="100" spans="7:12" x14ac:dyDescent="0.3">
      <c r="K100" s="58">
        <f t="shared" ca="1" si="3"/>
        <v>7</v>
      </c>
      <c r="L100" s="60" t="str">
        <f t="shared" ca="1" si="4"/>
        <v>["CD’s", "Tee Shirts"]</v>
      </c>
    </row>
    <row r="101" spans="7:12" x14ac:dyDescent="0.3">
      <c r="K101" s="58">
        <f t="shared" ca="1" si="3"/>
        <v>4</v>
      </c>
      <c r="L101" s="60" t="str">
        <f t="shared" ca="1" si="4"/>
        <v>["Hoodies"]</v>
      </c>
    </row>
    <row r="102" spans="7:12" x14ac:dyDescent="0.3">
      <c r="K102" s="58">
        <f t="shared" ca="1" si="3"/>
        <v>1</v>
      </c>
      <c r="L102" s="60" t="str">
        <f t="shared" ca="1" si="4"/>
        <v>["CD’s"]</v>
      </c>
    </row>
    <row r="103" spans="7:12" x14ac:dyDescent="0.3">
      <c r="K103" s="58">
        <f t="shared" ca="1" si="3"/>
        <v>21</v>
      </c>
      <c r="L103" s="60" t="str">
        <f t="shared" ca="1" si="4"/>
        <v>["CD’s", "Hoodies", "Umbrellas "]</v>
      </c>
    </row>
    <row r="104" spans="7:12" x14ac:dyDescent="0.3">
      <c r="K104" s="58">
        <f t="shared" ca="1" si="3"/>
        <v>21</v>
      </c>
      <c r="L104" s="60" t="str">
        <f t="shared" ca="1" si="4"/>
        <v>["CD’s", "Hoodies", "Umbrellas "]</v>
      </c>
    </row>
    <row r="105" spans="7:12" x14ac:dyDescent="0.3">
      <c r="K105" s="58">
        <f t="shared" ca="1" si="3"/>
        <v>4</v>
      </c>
      <c r="L105" s="60" t="str">
        <f t="shared" ca="1" si="4"/>
        <v>["Hoodies"]</v>
      </c>
    </row>
    <row r="106" spans="7:12" x14ac:dyDescent="0.3">
      <c r="K106" s="58">
        <f t="shared" ca="1" si="3"/>
        <v>23</v>
      </c>
      <c r="L106" s="60" t="str">
        <f t="shared" ca="1" si="4"/>
        <v>["Tee Shirts", "Photos", "Umbrellas "]</v>
      </c>
    </row>
    <row r="107" spans="7:12" x14ac:dyDescent="0.3">
      <c r="K107" s="58">
        <f t="shared" ca="1" si="3"/>
        <v>7</v>
      </c>
      <c r="L107" s="60" t="str">
        <f t="shared" ca="1" si="4"/>
        <v>["CD’s", "Tee Shirts"]</v>
      </c>
    </row>
    <row r="108" spans="7:12" x14ac:dyDescent="0.3">
      <c r="K108" s="58">
        <f t="shared" ca="1" si="3"/>
        <v>15</v>
      </c>
      <c r="L108" s="60" t="str">
        <f t="shared" ca="1" si="4"/>
        <v>["Hoodies", "Umbrellas "]</v>
      </c>
    </row>
    <row r="109" spans="7:12" x14ac:dyDescent="0.3">
      <c r="K109" s="58">
        <f t="shared" ca="1" si="3"/>
        <v>32</v>
      </c>
      <c r="L109" s="60" t="str">
        <f t="shared" ca="1" si="4"/>
        <v>["Hoodies", "Umbrellas ", "CD’s", "Tee Shirts"]</v>
      </c>
    </row>
    <row r="110" spans="7:12" x14ac:dyDescent="0.3">
      <c r="K110" s="58">
        <f t="shared" ca="1" si="3"/>
        <v>28</v>
      </c>
      <c r="L110" s="60" t="str">
        <f t="shared" ca="1" si="4"/>
        <v>["Photos", "Tee Shirts", "Hoodies", "Umbrellas "]</v>
      </c>
    </row>
    <row r="111" spans="7:12" x14ac:dyDescent="0.3">
      <c r="K111" s="58">
        <f t="shared" ca="1" si="3"/>
        <v>24</v>
      </c>
      <c r="L111" s="60" t="str">
        <f t="shared" ca="1" si="4"/>
        <v>["Tee Shirts", "Hoodies", "Umbrellas "]</v>
      </c>
    </row>
    <row r="112" spans="7:12" x14ac:dyDescent="0.3">
      <c r="K112" s="58">
        <f t="shared" ca="1" si="3"/>
        <v>3</v>
      </c>
      <c r="L112" s="60" t="str">
        <f t="shared" ca="1" si="4"/>
        <v>["Tee Shirts"]</v>
      </c>
    </row>
    <row r="113" spans="11:12" x14ac:dyDescent="0.3">
      <c r="K113" s="58">
        <f t="shared" ca="1" si="3"/>
        <v>23</v>
      </c>
      <c r="L113" s="60" t="str">
        <f t="shared" ca="1" si="4"/>
        <v>["Tee Shirts", "Photos", "Umbrellas "]</v>
      </c>
    </row>
    <row r="114" spans="11:12" x14ac:dyDescent="0.3">
      <c r="K114" s="58">
        <f t="shared" ca="1" si="3"/>
        <v>26</v>
      </c>
      <c r="L114" s="60" t="str">
        <f t="shared" ca="1" si="4"/>
        <v>["CD’s", "Photos", "Tee Shirts", "Hoodies"]</v>
      </c>
    </row>
    <row r="115" spans="11:12" x14ac:dyDescent="0.3">
      <c r="K115" s="58">
        <f t="shared" ca="1" si="3"/>
        <v>1</v>
      </c>
      <c r="L115" s="60" t="str">
        <f t="shared" ca="1" si="4"/>
        <v>["CD’s"]</v>
      </c>
    </row>
    <row r="116" spans="11:12" x14ac:dyDescent="0.3">
      <c r="K116" s="58">
        <f t="shared" ca="1" si="3"/>
        <v>31</v>
      </c>
      <c r="L116" s="60" t="str">
        <f t="shared" ca="1" si="4"/>
        <v>["Hoodies", "Umbrellas ", "CD’s", "Photos"]</v>
      </c>
    </row>
    <row r="117" spans="11:12" x14ac:dyDescent="0.3">
      <c r="K117" s="58">
        <f t="shared" ca="1" si="3"/>
        <v>32</v>
      </c>
      <c r="L117" s="60" t="str">
        <f t="shared" ca="1" si="4"/>
        <v>["Hoodies", "Umbrellas ", "CD’s", "Tee Shirts"]</v>
      </c>
    </row>
    <row r="118" spans="11:12" x14ac:dyDescent="0.3">
      <c r="K118" s="58">
        <f t="shared" ca="1" si="3"/>
        <v>25</v>
      </c>
      <c r="L118" s="60" t="str">
        <f t="shared" ca="1" si="4"/>
        <v>["Hoodies", "Umbrellas ", "Photos"]</v>
      </c>
    </row>
    <row r="119" spans="11:12" x14ac:dyDescent="0.3">
      <c r="K119" s="58">
        <f t="shared" ca="1" si="3"/>
        <v>32</v>
      </c>
      <c r="L119" s="60" t="str">
        <f t="shared" ca="1" si="4"/>
        <v>["Hoodies", "Umbrellas ", "CD’s", "Tee Shirts"]</v>
      </c>
    </row>
    <row r="120" spans="11:12" x14ac:dyDescent="0.3">
      <c r="K120" s="58">
        <f t="shared" ca="1" si="3"/>
        <v>21</v>
      </c>
      <c r="L120" s="60" t="str">
        <f t="shared" ca="1" si="4"/>
        <v>["CD’s", "Hoodies", "Umbrellas "]</v>
      </c>
    </row>
    <row r="121" spans="11:12" x14ac:dyDescent="0.3">
      <c r="K121" s="58">
        <f t="shared" ca="1" si="3"/>
        <v>27</v>
      </c>
      <c r="L121" s="60" t="str">
        <f t="shared" ca="1" si="4"/>
        <v>["CD’s", "Photos", "Tee Shirts", "Umbrellas "]</v>
      </c>
    </row>
    <row r="122" spans="11:12" x14ac:dyDescent="0.3">
      <c r="K122" s="58">
        <f t="shared" ca="1" si="3"/>
        <v>5</v>
      </c>
      <c r="L122" s="60" t="str">
        <f t="shared" ca="1" si="4"/>
        <v>["Umbrellas "]</v>
      </c>
    </row>
    <row r="123" spans="11:12" x14ac:dyDescent="0.3">
      <c r="K123" s="58">
        <f t="shared" ca="1" si="3"/>
        <v>6</v>
      </c>
      <c r="L123" s="60" t="str">
        <f t="shared" ca="1" si="4"/>
        <v>["CD’s", "Photos"]</v>
      </c>
    </row>
    <row r="124" spans="11:12" x14ac:dyDescent="0.3">
      <c r="K124" s="58">
        <f t="shared" ca="1" si="3"/>
        <v>22</v>
      </c>
      <c r="L124" s="60" t="str">
        <f t="shared" ca="1" si="4"/>
        <v>["Tee Shirts", "Photos", "Hoodies"]</v>
      </c>
    </row>
    <row r="125" spans="11:12" x14ac:dyDescent="0.3">
      <c r="K125" s="58">
        <f t="shared" ca="1" si="3"/>
        <v>14</v>
      </c>
      <c r="L125" s="60" t="str">
        <f t="shared" ca="1" si="4"/>
        <v>["Tee Shirts", "Umbrellas "]</v>
      </c>
    </row>
    <row r="126" spans="11:12" x14ac:dyDescent="0.3">
      <c r="K126" s="58">
        <f t="shared" ca="1" si="3"/>
        <v>13</v>
      </c>
      <c r="L126" s="60" t="str">
        <f t="shared" ca="1" si="4"/>
        <v>["Tee Shirts", "Hoodies"]</v>
      </c>
    </row>
    <row r="127" spans="11:12" x14ac:dyDescent="0.3">
      <c r="K127" s="58">
        <f t="shared" ca="1" si="3"/>
        <v>18</v>
      </c>
      <c r="L127" s="60" t="str">
        <f t="shared" ca="1" si="4"/>
        <v>["CD’s", "Photos", "Umbrellas "]</v>
      </c>
    </row>
    <row r="128" spans="11:12" x14ac:dyDescent="0.3">
      <c r="K128" s="58">
        <f t="shared" ca="1" si="3"/>
        <v>28</v>
      </c>
      <c r="L128" s="60" t="str">
        <f t="shared" ca="1" si="4"/>
        <v>["Photos", "Tee Shirts", "Hoodies", "Umbrellas "]</v>
      </c>
    </row>
    <row r="129" spans="11:12" x14ac:dyDescent="0.3">
      <c r="K129" s="58">
        <f t="shared" ca="1" si="3"/>
        <v>23</v>
      </c>
      <c r="L129" s="60" t="str">
        <f t="shared" ca="1" si="4"/>
        <v>["Tee Shirts", "Photos", "Umbrellas "]</v>
      </c>
    </row>
    <row r="130" spans="11:12" x14ac:dyDescent="0.3">
      <c r="K130" s="58">
        <f t="shared" ca="1" si="3"/>
        <v>2</v>
      </c>
      <c r="L130" s="60" t="str">
        <f t="shared" ca="1" si="4"/>
        <v>["Photos"]</v>
      </c>
    </row>
    <row r="131" spans="11:12" x14ac:dyDescent="0.3">
      <c r="K131" s="58">
        <f t="shared" ca="1" si="3"/>
        <v>18</v>
      </c>
      <c r="L131" s="60" t="str">
        <f t="shared" ca="1" si="4"/>
        <v>["CD’s", "Photos", "Umbrellas "]</v>
      </c>
    </row>
    <row r="132" spans="11:12" x14ac:dyDescent="0.3">
      <c r="K132" s="58">
        <f t="shared" ca="1" si="3"/>
        <v>31</v>
      </c>
      <c r="L132" s="60" t="str">
        <f t="shared" ca="1" si="4"/>
        <v>["Hoodies", "Umbrellas ", "CD’s", "Photos"]</v>
      </c>
    </row>
    <row r="133" spans="11:12" x14ac:dyDescent="0.3">
      <c r="K133" s="58">
        <f t="shared" ref="K133:K196" ca="1" si="5">RANDBETWEEN(1,32)</f>
        <v>12</v>
      </c>
      <c r="L133" s="60" t="str">
        <f t="shared" ref="L133:L196" ca="1" si="6">LOOKUP(K133, $I$5:$I$99, $J$5:$J$199)</f>
        <v>["Photos", "Umbrellas "]</v>
      </c>
    </row>
    <row r="134" spans="11:12" x14ac:dyDescent="0.3">
      <c r="K134" s="58">
        <f t="shared" ca="1" si="5"/>
        <v>2</v>
      </c>
      <c r="L134" s="60" t="str">
        <f t="shared" ca="1" si="6"/>
        <v>["Photos"]</v>
      </c>
    </row>
    <row r="135" spans="11:12" x14ac:dyDescent="0.3">
      <c r="K135" s="58">
        <f t="shared" ca="1" si="5"/>
        <v>5</v>
      </c>
      <c r="L135" s="60" t="str">
        <f t="shared" ca="1" si="6"/>
        <v>["Umbrellas "]</v>
      </c>
    </row>
    <row r="136" spans="11:12" x14ac:dyDescent="0.3">
      <c r="K136" s="58">
        <f t="shared" ca="1" si="5"/>
        <v>6</v>
      </c>
      <c r="L136" s="60" t="str">
        <f t="shared" ca="1" si="6"/>
        <v>["CD’s", "Photos"]</v>
      </c>
    </row>
    <row r="137" spans="11:12" x14ac:dyDescent="0.3">
      <c r="K137" s="58">
        <f t="shared" ca="1" si="5"/>
        <v>16</v>
      </c>
      <c r="L137" s="60" t="str">
        <f t="shared" ca="1" si="6"/>
        <v>["CD’s", "Photos", "Tee Shirts"]</v>
      </c>
    </row>
    <row r="138" spans="11:12" x14ac:dyDescent="0.3">
      <c r="K138" s="58">
        <f t="shared" ca="1" si="5"/>
        <v>26</v>
      </c>
      <c r="L138" s="60" t="str">
        <f t="shared" ca="1" si="6"/>
        <v>["CD’s", "Photos", "Tee Shirts", "Hoodies"]</v>
      </c>
    </row>
    <row r="139" spans="11:12" x14ac:dyDescent="0.3">
      <c r="K139" s="58">
        <f t="shared" ca="1" si="5"/>
        <v>28</v>
      </c>
      <c r="L139" s="60" t="str">
        <f t="shared" ca="1" si="6"/>
        <v>["Photos", "Tee Shirts", "Hoodies", "Umbrellas "]</v>
      </c>
    </row>
    <row r="140" spans="11:12" x14ac:dyDescent="0.3">
      <c r="K140" s="58">
        <f t="shared" ca="1" si="5"/>
        <v>13</v>
      </c>
      <c r="L140" s="60" t="str">
        <f t="shared" ca="1" si="6"/>
        <v>["Tee Shirts", "Hoodies"]</v>
      </c>
    </row>
    <row r="141" spans="11:12" x14ac:dyDescent="0.3">
      <c r="K141" s="58">
        <f t="shared" ca="1" si="5"/>
        <v>28</v>
      </c>
      <c r="L141" s="60" t="str">
        <f t="shared" ca="1" si="6"/>
        <v>["Photos", "Tee Shirts", "Hoodies", "Umbrellas "]</v>
      </c>
    </row>
    <row r="142" spans="11:12" x14ac:dyDescent="0.3">
      <c r="K142" s="58">
        <f t="shared" ca="1" si="5"/>
        <v>21</v>
      </c>
      <c r="L142" s="60" t="str">
        <f t="shared" ca="1" si="6"/>
        <v>["CD’s", "Hoodies", "Umbrellas "]</v>
      </c>
    </row>
    <row r="143" spans="11:12" x14ac:dyDescent="0.3">
      <c r="K143" s="58">
        <f t="shared" ca="1" si="5"/>
        <v>24</v>
      </c>
      <c r="L143" s="60" t="str">
        <f t="shared" ca="1" si="6"/>
        <v>["Tee Shirts", "Hoodies", "Umbrellas "]</v>
      </c>
    </row>
    <row r="144" spans="11:12" x14ac:dyDescent="0.3">
      <c r="K144" s="58">
        <f t="shared" ca="1" si="5"/>
        <v>28</v>
      </c>
      <c r="L144" s="60" t="str">
        <f t="shared" ca="1" si="6"/>
        <v>["Photos", "Tee Shirts", "Hoodies", "Umbrellas "]</v>
      </c>
    </row>
    <row r="145" spans="11:12" x14ac:dyDescent="0.3">
      <c r="K145" s="58">
        <f t="shared" ca="1" si="5"/>
        <v>3</v>
      </c>
      <c r="L145" s="60" t="str">
        <f t="shared" ca="1" si="6"/>
        <v>["Tee Shirts"]</v>
      </c>
    </row>
    <row r="146" spans="11:12" x14ac:dyDescent="0.3">
      <c r="K146" s="58">
        <f t="shared" ca="1" si="5"/>
        <v>22</v>
      </c>
      <c r="L146" s="60" t="str">
        <f t="shared" ca="1" si="6"/>
        <v>["Tee Shirts", "Photos", "Hoodies"]</v>
      </c>
    </row>
    <row r="147" spans="11:12" x14ac:dyDescent="0.3">
      <c r="K147" s="58">
        <f t="shared" ca="1" si="5"/>
        <v>27</v>
      </c>
      <c r="L147" s="60" t="str">
        <f t="shared" ca="1" si="6"/>
        <v>["CD’s", "Photos", "Tee Shirts", "Umbrellas "]</v>
      </c>
    </row>
    <row r="148" spans="11:12" x14ac:dyDescent="0.3">
      <c r="K148" s="58">
        <f t="shared" ca="1" si="5"/>
        <v>5</v>
      </c>
      <c r="L148" s="60" t="str">
        <f t="shared" ca="1" si="6"/>
        <v>["Umbrellas "]</v>
      </c>
    </row>
    <row r="149" spans="11:12" x14ac:dyDescent="0.3">
      <c r="K149" s="58">
        <f t="shared" ca="1" si="5"/>
        <v>16</v>
      </c>
      <c r="L149" s="60" t="str">
        <f t="shared" ca="1" si="6"/>
        <v>["CD’s", "Photos", "Tee Shirts"]</v>
      </c>
    </row>
    <row r="150" spans="11:12" x14ac:dyDescent="0.3">
      <c r="K150" s="58">
        <f t="shared" ca="1" si="5"/>
        <v>25</v>
      </c>
      <c r="L150" s="60" t="str">
        <f t="shared" ca="1" si="6"/>
        <v>["Hoodies", "Umbrellas ", "Photos"]</v>
      </c>
    </row>
    <row r="151" spans="11:12" x14ac:dyDescent="0.3">
      <c r="K151" s="58">
        <f t="shared" ca="1" si="5"/>
        <v>19</v>
      </c>
      <c r="L151" s="60" t="str">
        <f t="shared" ca="1" si="6"/>
        <v>["CD’s", "Tee Shirts", "Hoodies"]</v>
      </c>
    </row>
    <row r="152" spans="11:12" x14ac:dyDescent="0.3">
      <c r="K152" s="58">
        <f t="shared" ca="1" si="5"/>
        <v>26</v>
      </c>
      <c r="L152" s="60" t="str">
        <f t="shared" ca="1" si="6"/>
        <v>["CD’s", "Photos", "Tee Shirts", "Hoodies"]</v>
      </c>
    </row>
    <row r="153" spans="11:12" x14ac:dyDescent="0.3">
      <c r="K153" s="58">
        <f t="shared" ca="1" si="5"/>
        <v>22</v>
      </c>
      <c r="L153" s="60" t="str">
        <f t="shared" ca="1" si="6"/>
        <v>["Tee Shirts", "Photos", "Hoodies"]</v>
      </c>
    </row>
    <row r="154" spans="11:12" x14ac:dyDescent="0.3">
      <c r="K154" s="58">
        <f t="shared" ca="1" si="5"/>
        <v>15</v>
      </c>
      <c r="L154" s="60" t="str">
        <f t="shared" ca="1" si="6"/>
        <v>["Hoodies", "Umbrellas "]</v>
      </c>
    </row>
    <row r="155" spans="11:12" x14ac:dyDescent="0.3">
      <c r="K155" s="58">
        <f t="shared" ca="1" si="5"/>
        <v>16</v>
      </c>
      <c r="L155" s="60" t="str">
        <f t="shared" ca="1" si="6"/>
        <v>["CD’s", "Photos", "Tee Shirts"]</v>
      </c>
    </row>
    <row r="156" spans="11:12" x14ac:dyDescent="0.3">
      <c r="K156" s="58">
        <f t="shared" ca="1" si="5"/>
        <v>1</v>
      </c>
      <c r="L156" s="60" t="str">
        <f t="shared" ca="1" si="6"/>
        <v>["CD’s"]</v>
      </c>
    </row>
    <row r="157" spans="11:12" x14ac:dyDescent="0.3">
      <c r="K157" s="58">
        <f t="shared" ca="1" si="5"/>
        <v>4</v>
      </c>
      <c r="L157" s="60" t="str">
        <f t="shared" ca="1" si="6"/>
        <v>["Hoodies"]</v>
      </c>
    </row>
    <row r="158" spans="11:12" x14ac:dyDescent="0.3">
      <c r="K158" s="58">
        <f t="shared" ca="1" si="5"/>
        <v>2</v>
      </c>
      <c r="L158" s="60" t="str">
        <f t="shared" ca="1" si="6"/>
        <v>["Photos"]</v>
      </c>
    </row>
    <row r="159" spans="11:12" x14ac:dyDescent="0.3">
      <c r="K159" s="58">
        <f t="shared" ca="1" si="5"/>
        <v>24</v>
      </c>
      <c r="L159" s="60" t="str">
        <f t="shared" ca="1" si="6"/>
        <v>["Tee Shirts", "Hoodies", "Umbrellas "]</v>
      </c>
    </row>
    <row r="160" spans="11:12" x14ac:dyDescent="0.3">
      <c r="K160" s="58">
        <f t="shared" ca="1" si="5"/>
        <v>8</v>
      </c>
      <c r="L160" s="60" t="str">
        <f t="shared" ca="1" si="6"/>
        <v>["CD’s", "Hoodies"]</v>
      </c>
    </row>
    <row r="161" spans="11:12" x14ac:dyDescent="0.3">
      <c r="K161" s="58">
        <f t="shared" ca="1" si="5"/>
        <v>4</v>
      </c>
      <c r="L161" s="60" t="str">
        <f t="shared" ca="1" si="6"/>
        <v>["Hoodies"]</v>
      </c>
    </row>
    <row r="162" spans="11:12" x14ac:dyDescent="0.3">
      <c r="K162" s="58">
        <f t="shared" ca="1" si="5"/>
        <v>14</v>
      </c>
      <c r="L162" s="60" t="str">
        <f t="shared" ca="1" si="6"/>
        <v>["Tee Shirts", "Umbrellas "]</v>
      </c>
    </row>
    <row r="163" spans="11:12" x14ac:dyDescent="0.3">
      <c r="K163" s="58">
        <f t="shared" ca="1" si="5"/>
        <v>28</v>
      </c>
      <c r="L163" s="60" t="str">
        <f t="shared" ca="1" si="6"/>
        <v>["Photos", "Tee Shirts", "Hoodies", "Umbrellas "]</v>
      </c>
    </row>
    <row r="164" spans="11:12" x14ac:dyDescent="0.3">
      <c r="K164" s="58">
        <f t="shared" ca="1" si="5"/>
        <v>1</v>
      </c>
      <c r="L164" s="60" t="str">
        <f t="shared" ca="1" si="6"/>
        <v>["CD’s"]</v>
      </c>
    </row>
    <row r="165" spans="11:12" x14ac:dyDescent="0.3">
      <c r="K165" s="58">
        <f t="shared" ca="1" si="5"/>
        <v>32</v>
      </c>
      <c r="L165" s="60" t="str">
        <f t="shared" ca="1" si="6"/>
        <v>["Hoodies", "Umbrellas ", "CD’s", "Tee Shirts"]</v>
      </c>
    </row>
    <row r="166" spans="11:12" x14ac:dyDescent="0.3">
      <c r="K166" s="58">
        <f t="shared" ca="1" si="5"/>
        <v>4</v>
      </c>
      <c r="L166" s="60" t="str">
        <f t="shared" ca="1" si="6"/>
        <v>["Hoodies"]</v>
      </c>
    </row>
    <row r="167" spans="11:12" x14ac:dyDescent="0.3">
      <c r="K167" s="58">
        <f t="shared" ca="1" si="5"/>
        <v>2</v>
      </c>
      <c r="L167" s="60" t="str">
        <f t="shared" ca="1" si="6"/>
        <v>["Photos"]</v>
      </c>
    </row>
    <row r="168" spans="11:12" x14ac:dyDescent="0.3">
      <c r="K168" s="58">
        <f t="shared" ca="1" si="5"/>
        <v>14</v>
      </c>
      <c r="L168" s="60" t="str">
        <f t="shared" ca="1" si="6"/>
        <v>["Tee Shirts", "Umbrellas "]</v>
      </c>
    </row>
    <row r="169" spans="11:12" x14ac:dyDescent="0.3">
      <c r="K169" s="58">
        <f t="shared" ca="1" si="5"/>
        <v>12</v>
      </c>
      <c r="L169" s="60" t="str">
        <f t="shared" ca="1" si="6"/>
        <v>["Photos", "Umbrellas "]</v>
      </c>
    </row>
    <row r="170" spans="11:12" x14ac:dyDescent="0.3">
      <c r="K170" s="58">
        <f t="shared" ca="1" si="5"/>
        <v>31</v>
      </c>
      <c r="L170" s="60" t="str">
        <f t="shared" ca="1" si="6"/>
        <v>["Hoodies", "Umbrellas ", "CD’s", "Photos"]</v>
      </c>
    </row>
    <row r="171" spans="11:12" x14ac:dyDescent="0.3">
      <c r="K171" s="58">
        <f t="shared" ca="1" si="5"/>
        <v>2</v>
      </c>
      <c r="L171" s="60" t="str">
        <f t="shared" ca="1" si="6"/>
        <v>["Photos"]</v>
      </c>
    </row>
    <row r="172" spans="11:12" x14ac:dyDescent="0.3">
      <c r="K172" s="58">
        <f t="shared" ca="1" si="5"/>
        <v>4</v>
      </c>
      <c r="L172" s="60" t="str">
        <f t="shared" ca="1" si="6"/>
        <v>["Hoodies"]</v>
      </c>
    </row>
    <row r="173" spans="11:12" x14ac:dyDescent="0.3">
      <c r="K173" s="58">
        <f t="shared" ca="1" si="5"/>
        <v>6</v>
      </c>
      <c r="L173" s="60" t="str">
        <f t="shared" ca="1" si="6"/>
        <v>["CD’s", "Photos"]</v>
      </c>
    </row>
    <row r="174" spans="11:12" x14ac:dyDescent="0.3">
      <c r="K174" s="58">
        <f t="shared" ca="1" si="5"/>
        <v>14</v>
      </c>
      <c r="L174" s="60" t="str">
        <f t="shared" ca="1" si="6"/>
        <v>["Tee Shirts", "Umbrellas "]</v>
      </c>
    </row>
    <row r="175" spans="11:12" x14ac:dyDescent="0.3">
      <c r="K175" s="58">
        <f t="shared" ca="1" si="5"/>
        <v>25</v>
      </c>
      <c r="L175" s="60" t="str">
        <f t="shared" ca="1" si="6"/>
        <v>["Hoodies", "Umbrellas ", "Photos"]</v>
      </c>
    </row>
    <row r="176" spans="11:12" x14ac:dyDescent="0.3">
      <c r="K176" s="58">
        <f t="shared" ca="1" si="5"/>
        <v>21</v>
      </c>
      <c r="L176" s="60" t="str">
        <f t="shared" ca="1" si="6"/>
        <v>["CD’s", "Hoodies", "Umbrellas "]</v>
      </c>
    </row>
    <row r="177" spans="11:12" x14ac:dyDescent="0.3">
      <c r="K177" s="58">
        <f t="shared" ca="1" si="5"/>
        <v>32</v>
      </c>
      <c r="L177" s="60" t="str">
        <f t="shared" ca="1" si="6"/>
        <v>["Hoodies", "Umbrellas ", "CD’s", "Tee Shirts"]</v>
      </c>
    </row>
    <row r="178" spans="11:12" x14ac:dyDescent="0.3">
      <c r="K178" s="58">
        <f t="shared" ca="1" si="5"/>
        <v>30</v>
      </c>
      <c r="L178" s="60" t="str">
        <f t="shared" ca="1" si="6"/>
        <v>["Tee Shirts", "Hoodies", "Umbrellas ", "Photos"]</v>
      </c>
    </row>
    <row r="179" spans="11:12" x14ac:dyDescent="0.3">
      <c r="K179" s="58">
        <f t="shared" ca="1" si="5"/>
        <v>24</v>
      </c>
      <c r="L179" s="60" t="str">
        <f t="shared" ca="1" si="6"/>
        <v>["Tee Shirts", "Hoodies", "Umbrellas "]</v>
      </c>
    </row>
    <row r="180" spans="11:12" x14ac:dyDescent="0.3">
      <c r="K180" s="58">
        <f t="shared" ca="1" si="5"/>
        <v>29</v>
      </c>
      <c r="L180" s="60" t="str">
        <f t="shared" ca="1" si="6"/>
        <v>["Tee Shirts", "Hoodies", "Umbrellas ", "CD’s"]</v>
      </c>
    </row>
    <row r="181" spans="11:12" x14ac:dyDescent="0.3">
      <c r="K181" s="58">
        <f t="shared" ca="1" si="5"/>
        <v>11</v>
      </c>
      <c r="L181" s="60" t="str">
        <f t="shared" ca="1" si="6"/>
        <v>["Photos", "Hoodies"]</v>
      </c>
    </row>
    <row r="182" spans="11:12" x14ac:dyDescent="0.3">
      <c r="K182" s="58">
        <f t="shared" ca="1" si="5"/>
        <v>19</v>
      </c>
      <c r="L182" s="60" t="str">
        <f t="shared" ca="1" si="6"/>
        <v>["CD’s", "Tee Shirts", "Hoodies"]</v>
      </c>
    </row>
    <row r="183" spans="11:12" x14ac:dyDescent="0.3">
      <c r="K183" s="58">
        <f t="shared" ca="1" si="5"/>
        <v>8</v>
      </c>
      <c r="L183" s="60" t="str">
        <f t="shared" ca="1" si="6"/>
        <v>["CD’s", "Hoodies"]</v>
      </c>
    </row>
    <row r="184" spans="11:12" x14ac:dyDescent="0.3">
      <c r="K184" s="58">
        <f t="shared" ca="1" si="5"/>
        <v>11</v>
      </c>
      <c r="L184" s="60" t="str">
        <f t="shared" ca="1" si="6"/>
        <v>["Photos", "Hoodies"]</v>
      </c>
    </row>
    <row r="185" spans="11:12" x14ac:dyDescent="0.3">
      <c r="K185" s="58">
        <f t="shared" ca="1" si="5"/>
        <v>12</v>
      </c>
      <c r="L185" s="60" t="str">
        <f t="shared" ca="1" si="6"/>
        <v>["Photos", "Umbrellas "]</v>
      </c>
    </row>
    <row r="186" spans="11:12" x14ac:dyDescent="0.3">
      <c r="K186" s="58">
        <f t="shared" ca="1" si="5"/>
        <v>16</v>
      </c>
      <c r="L186" s="60" t="str">
        <f t="shared" ca="1" si="6"/>
        <v>["CD’s", "Photos", "Tee Shirts"]</v>
      </c>
    </row>
    <row r="187" spans="11:12" x14ac:dyDescent="0.3">
      <c r="K187" s="58">
        <f t="shared" ca="1" si="5"/>
        <v>21</v>
      </c>
      <c r="L187" s="60" t="str">
        <f t="shared" ca="1" si="6"/>
        <v>["CD’s", "Hoodies", "Umbrellas "]</v>
      </c>
    </row>
    <row r="188" spans="11:12" x14ac:dyDescent="0.3">
      <c r="K188" s="58">
        <f t="shared" ca="1" si="5"/>
        <v>23</v>
      </c>
      <c r="L188" s="60" t="str">
        <f t="shared" ca="1" si="6"/>
        <v>["Tee Shirts", "Photos", "Umbrellas "]</v>
      </c>
    </row>
    <row r="189" spans="11:12" x14ac:dyDescent="0.3">
      <c r="K189" s="58">
        <f t="shared" ca="1" si="5"/>
        <v>21</v>
      </c>
      <c r="L189" s="60" t="str">
        <f t="shared" ca="1" si="6"/>
        <v>["CD’s", "Hoodies", "Umbrellas "]</v>
      </c>
    </row>
    <row r="190" spans="11:12" x14ac:dyDescent="0.3">
      <c r="K190" s="58">
        <f t="shared" ca="1" si="5"/>
        <v>22</v>
      </c>
      <c r="L190" s="60" t="str">
        <f t="shared" ca="1" si="6"/>
        <v>["Tee Shirts", "Photos", "Hoodies"]</v>
      </c>
    </row>
    <row r="191" spans="11:12" x14ac:dyDescent="0.3">
      <c r="K191" s="58">
        <f t="shared" ca="1" si="5"/>
        <v>16</v>
      </c>
      <c r="L191" s="60" t="str">
        <f t="shared" ca="1" si="6"/>
        <v>["CD’s", "Photos", "Tee Shirts"]</v>
      </c>
    </row>
    <row r="192" spans="11:12" x14ac:dyDescent="0.3">
      <c r="K192" s="58">
        <f t="shared" ca="1" si="5"/>
        <v>28</v>
      </c>
      <c r="L192" s="60" t="str">
        <f t="shared" ca="1" si="6"/>
        <v>["Photos", "Tee Shirts", "Hoodies", "Umbrellas "]</v>
      </c>
    </row>
    <row r="193" spans="11:12" x14ac:dyDescent="0.3">
      <c r="K193" s="58">
        <f t="shared" ca="1" si="5"/>
        <v>17</v>
      </c>
      <c r="L193" s="60" t="str">
        <f t="shared" ca="1" si="6"/>
        <v>["CD’s", "Photos", "Hoodies"]</v>
      </c>
    </row>
    <row r="194" spans="11:12" x14ac:dyDescent="0.3">
      <c r="K194" s="58">
        <f t="shared" ca="1" si="5"/>
        <v>7</v>
      </c>
      <c r="L194" s="60" t="str">
        <f t="shared" ca="1" si="6"/>
        <v>["CD’s", "Tee Shirts"]</v>
      </c>
    </row>
    <row r="195" spans="11:12" x14ac:dyDescent="0.3">
      <c r="K195" s="58">
        <f t="shared" ca="1" si="5"/>
        <v>22</v>
      </c>
      <c r="L195" s="60" t="str">
        <f t="shared" ca="1" si="6"/>
        <v>["Tee Shirts", "Photos", "Hoodies"]</v>
      </c>
    </row>
    <row r="196" spans="11:12" x14ac:dyDescent="0.3">
      <c r="K196" s="58">
        <f t="shared" ca="1" si="5"/>
        <v>31</v>
      </c>
      <c r="L196" s="60" t="str">
        <f t="shared" ca="1" si="6"/>
        <v>["Hoodies", "Umbrellas ", "CD’s", "Photos"]</v>
      </c>
    </row>
    <row r="197" spans="11:12" x14ac:dyDescent="0.3">
      <c r="K197" s="58">
        <f t="shared" ref="K197:K260" ca="1" si="7">RANDBETWEEN(1,32)</f>
        <v>3</v>
      </c>
      <c r="L197" s="60" t="str">
        <f t="shared" ref="L197:L260" ca="1" si="8">LOOKUP(K197, $I$5:$I$99, $J$5:$J$199)</f>
        <v>["Tee Shirts"]</v>
      </c>
    </row>
    <row r="198" spans="11:12" x14ac:dyDescent="0.3">
      <c r="K198" s="58">
        <f t="shared" ca="1" si="7"/>
        <v>20</v>
      </c>
      <c r="L198" s="60" t="str">
        <f t="shared" ca="1" si="8"/>
        <v>["CD’s", "Tee Shirts", "Umbrellas "]</v>
      </c>
    </row>
    <row r="199" spans="11:12" x14ac:dyDescent="0.3">
      <c r="K199" s="58">
        <f t="shared" ca="1" si="7"/>
        <v>4</v>
      </c>
      <c r="L199" s="60" t="str">
        <f t="shared" ca="1" si="8"/>
        <v>["Hoodies"]</v>
      </c>
    </row>
    <row r="200" spans="11:12" x14ac:dyDescent="0.3">
      <c r="K200" s="58">
        <f t="shared" ca="1" si="7"/>
        <v>30</v>
      </c>
      <c r="L200" s="60" t="str">
        <f t="shared" ca="1" si="8"/>
        <v>["Tee Shirts", "Hoodies", "Umbrellas ", "Photos"]</v>
      </c>
    </row>
    <row r="201" spans="11:12" x14ac:dyDescent="0.3">
      <c r="K201" s="58">
        <f t="shared" ca="1" si="7"/>
        <v>28</v>
      </c>
      <c r="L201" s="60" t="str">
        <f t="shared" ca="1" si="8"/>
        <v>["Photos", "Tee Shirts", "Hoodies", "Umbrellas "]</v>
      </c>
    </row>
    <row r="202" spans="11:12" x14ac:dyDescent="0.3">
      <c r="K202" s="58">
        <f t="shared" ca="1" si="7"/>
        <v>17</v>
      </c>
      <c r="L202" s="60" t="str">
        <f t="shared" ca="1" si="8"/>
        <v>["CD’s", "Photos", "Hoodies"]</v>
      </c>
    </row>
    <row r="203" spans="11:12" x14ac:dyDescent="0.3">
      <c r="K203" s="58">
        <f t="shared" ca="1" si="7"/>
        <v>19</v>
      </c>
      <c r="L203" s="60" t="str">
        <f t="shared" ca="1" si="8"/>
        <v>["CD’s", "Tee Shirts", "Hoodies"]</v>
      </c>
    </row>
    <row r="204" spans="11:12" x14ac:dyDescent="0.3">
      <c r="K204" s="58">
        <f t="shared" ca="1" si="7"/>
        <v>9</v>
      </c>
      <c r="L204" s="60" t="str">
        <f t="shared" ca="1" si="8"/>
        <v>["CD’s", "Umbrellas "]</v>
      </c>
    </row>
    <row r="205" spans="11:12" x14ac:dyDescent="0.3">
      <c r="K205" s="58">
        <f t="shared" ca="1" si="7"/>
        <v>14</v>
      </c>
      <c r="L205" s="60" t="str">
        <f t="shared" ca="1" si="8"/>
        <v>["Tee Shirts", "Umbrellas "]</v>
      </c>
    </row>
    <row r="206" spans="11:12" x14ac:dyDescent="0.3">
      <c r="K206" s="58">
        <f t="shared" ca="1" si="7"/>
        <v>2</v>
      </c>
      <c r="L206" s="60" t="str">
        <f t="shared" ca="1" si="8"/>
        <v>["Photos"]</v>
      </c>
    </row>
    <row r="207" spans="11:12" x14ac:dyDescent="0.3">
      <c r="K207" s="58">
        <f t="shared" ca="1" si="7"/>
        <v>3</v>
      </c>
      <c r="L207" s="60" t="str">
        <f t="shared" ca="1" si="8"/>
        <v>["Tee Shirts"]</v>
      </c>
    </row>
    <row r="208" spans="11:12" x14ac:dyDescent="0.3">
      <c r="K208" s="58">
        <f t="shared" ca="1" si="7"/>
        <v>17</v>
      </c>
      <c r="L208" s="60" t="str">
        <f t="shared" ca="1" si="8"/>
        <v>["CD’s", "Photos", "Hoodies"]</v>
      </c>
    </row>
    <row r="209" spans="11:12" x14ac:dyDescent="0.3">
      <c r="K209" s="58">
        <f t="shared" ca="1" si="7"/>
        <v>14</v>
      </c>
      <c r="L209" s="60" t="str">
        <f t="shared" ca="1" si="8"/>
        <v>["Tee Shirts", "Umbrellas "]</v>
      </c>
    </row>
    <row r="210" spans="11:12" x14ac:dyDescent="0.3">
      <c r="K210" s="58">
        <f t="shared" ca="1" si="7"/>
        <v>24</v>
      </c>
      <c r="L210" s="60" t="str">
        <f t="shared" ca="1" si="8"/>
        <v>["Tee Shirts", "Hoodies", "Umbrellas "]</v>
      </c>
    </row>
    <row r="211" spans="11:12" x14ac:dyDescent="0.3">
      <c r="K211" s="58">
        <f t="shared" ca="1" si="7"/>
        <v>30</v>
      </c>
      <c r="L211" s="60" t="str">
        <f t="shared" ca="1" si="8"/>
        <v>["Tee Shirts", "Hoodies", "Umbrellas ", "Photos"]</v>
      </c>
    </row>
    <row r="212" spans="11:12" x14ac:dyDescent="0.3">
      <c r="K212" s="58">
        <f t="shared" ca="1" si="7"/>
        <v>7</v>
      </c>
      <c r="L212" s="60" t="str">
        <f t="shared" ca="1" si="8"/>
        <v>["CD’s", "Tee Shirts"]</v>
      </c>
    </row>
    <row r="213" spans="11:12" x14ac:dyDescent="0.3">
      <c r="K213" s="58">
        <f t="shared" ca="1" si="7"/>
        <v>7</v>
      </c>
      <c r="L213" s="60" t="str">
        <f t="shared" ca="1" si="8"/>
        <v>["CD’s", "Tee Shirts"]</v>
      </c>
    </row>
    <row r="214" spans="11:12" x14ac:dyDescent="0.3">
      <c r="K214" s="58">
        <f t="shared" ca="1" si="7"/>
        <v>31</v>
      </c>
      <c r="L214" s="60" t="str">
        <f t="shared" ca="1" si="8"/>
        <v>["Hoodies", "Umbrellas ", "CD’s", "Photos"]</v>
      </c>
    </row>
    <row r="215" spans="11:12" x14ac:dyDescent="0.3">
      <c r="K215" s="58">
        <f t="shared" ca="1" si="7"/>
        <v>6</v>
      </c>
      <c r="L215" s="60" t="str">
        <f t="shared" ca="1" si="8"/>
        <v>["CD’s", "Photos"]</v>
      </c>
    </row>
    <row r="216" spans="11:12" x14ac:dyDescent="0.3">
      <c r="K216" s="58">
        <f t="shared" ca="1" si="7"/>
        <v>31</v>
      </c>
      <c r="L216" s="60" t="str">
        <f t="shared" ca="1" si="8"/>
        <v>["Hoodies", "Umbrellas ", "CD’s", "Photos"]</v>
      </c>
    </row>
    <row r="217" spans="11:12" x14ac:dyDescent="0.3">
      <c r="K217" s="58">
        <f t="shared" ca="1" si="7"/>
        <v>1</v>
      </c>
      <c r="L217" s="60" t="str">
        <f t="shared" ca="1" si="8"/>
        <v>["CD’s"]</v>
      </c>
    </row>
    <row r="218" spans="11:12" x14ac:dyDescent="0.3">
      <c r="K218" s="58">
        <f t="shared" ca="1" si="7"/>
        <v>13</v>
      </c>
      <c r="L218" s="60" t="str">
        <f t="shared" ca="1" si="8"/>
        <v>["Tee Shirts", "Hoodies"]</v>
      </c>
    </row>
    <row r="219" spans="11:12" x14ac:dyDescent="0.3">
      <c r="K219" s="58">
        <f t="shared" ca="1" si="7"/>
        <v>3</v>
      </c>
      <c r="L219" s="60" t="str">
        <f t="shared" ca="1" si="8"/>
        <v>["Tee Shirts"]</v>
      </c>
    </row>
    <row r="220" spans="11:12" x14ac:dyDescent="0.3">
      <c r="K220" s="58">
        <f t="shared" ca="1" si="7"/>
        <v>26</v>
      </c>
      <c r="L220" s="60" t="str">
        <f t="shared" ca="1" si="8"/>
        <v>["CD’s", "Photos", "Tee Shirts", "Hoodies"]</v>
      </c>
    </row>
    <row r="221" spans="11:12" x14ac:dyDescent="0.3">
      <c r="K221" s="58">
        <f t="shared" ca="1" si="7"/>
        <v>1</v>
      </c>
      <c r="L221" s="60" t="str">
        <f t="shared" ca="1" si="8"/>
        <v>["CD’s"]</v>
      </c>
    </row>
    <row r="222" spans="11:12" x14ac:dyDescent="0.3">
      <c r="K222" s="58">
        <f t="shared" ca="1" si="7"/>
        <v>5</v>
      </c>
      <c r="L222" s="60" t="str">
        <f t="shared" ca="1" si="8"/>
        <v>["Umbrellas "]</v>
      </c>
    </row>
    <row r="223" spans="11:12" x14ac:dyDescent="0.3">
      <c r="K223" s="58">
        <f t="shared" ca="1" si="7"/>
        <v>28</v>
      </c>
      <c r="L223" s="60" t="str">
        <f t="shared" ca="1" si="8"/>
        <v>["Photos", "Tee Shirts", "Hoodies", "Umbrellas "]</v>
      </c>
    </row>
    <row r="224" spans="11:12" x14ac:dyDescent="0.3">
      <c r="K224" s="58">
        <f t="shared" ca="1" si="7"/>
        <v>27</v>
      </c>
      <c r="L224" s="60" t="str">
        <f t="shared" ca="1" si="8"/>
        <v>["CD’s", "Photos", "Tee Shirts", "Umbrellas "]</v>
      </c>
    </row>
    <row r="225" spans="11:12" x14ac:dyDescent="0.3">
      <c r="K225" s="58">
        <f t="shared" ca="1" si="7"/>
        <v>29</v>
      </c>
      <c r="L225" s="60" t="str">
        <f t="shared" ca="1" si="8"/>
        <v>["Tee Shirts", "Hoodies", "Umbrellas ", "CD’s"]</v>
      </c>
    </row>
    <row r="226" spans="11:12" x14ac:dyDescent="0.3">
      <c r="K226" s="58">
        <f t="shared" ca="1" si="7"/>
        <v>10</v>
      </c>
      <c r="L226" s="60" t="str">
        <f t="shared" ca="1" si="8"/>
        <v>["Photos", "Tee Shirts"]</v>
      </c>
    </row>
    <row r="227" spans="11:12" x14ac:dyDescent="0.3">
      <c r="K227" s="58">
        <f t="shared" ca="1" si="7"/>
        <v>14</v>
      </c>
      <c r="L227" s="60" t="str">
        <f t="shared" ca="1" si="8"/>
        <v>["Tee Shirts", "Umbrellas "]</v>
      </c>
    </row>
    <row r="228" spans="11:12" x14ac:dyDescent="0.3">
      <c r="K228" s="58">
        <f t="shared" ca="1" si="7"/>
        <v>13</v>
      </c>
      <c r="L228" s="60" t="str">
        <f t="shared" ca="1" si="8"/>
        <v>["Tee Shirts", "Hoodies"]</v>
      </c>
    </row>
    <row r="229" spans="11:12" x14ac:dyDescent="0.3">
      <c r="K229" s="58">
        <f t="shared" ca="1" si="7"/>
        <v>7</v>
      </c>
      <c r="L229" s="60" t="str">
        <f t="shared" ca="1" si="8"/>
        <v>["CD’s", "Tee Shirts"]</v>
      </c>
    </row>
    <row r="230" spans="11:12" x14ac:dyDescent="0.3">
      <c r="K230" s="58">
        <f t="shared" ca="1" si="7"/>
        <v>19</v>
      </c>
      <c r="L230" s="60" t="str">
        <f t="shared" ca="1" si="8"/>
        <v>["CD’s", "Tee Shirts", "Hoodies"]</v>
      </c>
    </row>
    <row r="231" spans="11:12" x14ac:dyDescent="0.3">
      <c r="K231" s="58">
        <f t="shared" ca="1" si="7"/>
        <v>13</v>
      </c>
      <c r="L231" s="60" t="str">
        <f t="shared" ca="1" si="8"/>
        <v>["Tee Shirts", "Hoodies"]</v>
      </c>
    </row>
    <row r="232" spans="11:12" x14ac:dyDescent="0.3">
      <c r="K232" s="58">
        <f t="shared" ca="1" si="7"/>
        <v>16</v>
      </c>
      <c r="L232" s="60" t="str">
        <f t="shared" ca="1" si="8"/>
        <v>["CD’s", "Photos", "Tee Shirts"]</v>
      </c>
    </row>
    <row r="233" spans="11:12" x14ac:dyDescent="0.3">
      <c r="K233" s="58">
        <f t="shared" ca="1" si="7"/>
        <v>10</v>
      </c>
      <c r="L233" s="60" t="str">
        <f t="shared" ca="1" si="8"/>
        <v>["Photos", "Tee Shirts"]</v>
      </c>
    </row>
    <row r="234" spans="11:12" x14ac:dyDescent="0.3">
      <c r="K234" s="58">
        <f t="shared" ca="1" si="7"/>
        <v>17</v>
      </c>
      <c r="L234" s="60" t="str">
        <f t="shared" ca="1" si="8"/>
        <v>["CD’s", "Photos", "Hoodies"]</v>
      </c>
    </row>
    <row r="235" spans="11:12" x14ac:dyDescent="0.3">
      <c r="K235" s="58">
        <f t="shared" ca="1" si="7"/>
        <v>30</v>
      </c>
      <c r="L235" s="60" t="str">
        <f t="shared" ca="1" si="8"/>
        <v>["Tee Shirts", "Hoodies", "Umbrellas ", "Photos"]</v>
      </c>
    </row>
    <row r="236" spans="11:12" x14ac:dyDescent="0.3">
      <c r="K236" s="58">
        <f t="shared" ca="1" si="7"/>
        <v>30</v>
      </c>
      <c r="L236" s="60" t="str">
        <f t="shared" ca="1" si="8"/>
        <v>["Tee Shirts", "Hoodies", "Umbrellas ", "Photos"]</v>
      </c>
    </row>
    <row r="237" spans="11:12" x14ac:dyDescent="0.3">
      <c r="K237" s="58">
        <f t="shared" ca="1" si="7"/>
        <v>20</v>
      </c>
      <c r="L237" s="60" t="str">
        <f t="shared" ca="1" si="8"/>
        <v>["CD’s", "Tee Shirts", "Umbrellas "]</v>
      </c>
    </row>
    <row r="238" spans="11:12" x14ac:dyDescent="0.3">
      <c r="K238" s="58">
        <f t="shared" ca="1" si="7"/>
        <v>5</v>
      </c>
      <c r="L238" s="60" t="str">
        <f t="shared" ca="1" si="8"/>
        <v>["Umbrellas "]</v>
      </c>
    </row>
    <row r="239" spans="11:12" x14ac:dyDescent="0.3">
      <c r="K239" s="58">
        <f t="shared" ca="1" si="7"/>
        <v>19</v>
      </c>
      <c r="L239" s="60" t="str">
        <f t="shared" ca="1" si="8"/>
        <v>["CD’s", "Tee Shirts", "Hoodies"]</v>
      </c>
    </row>
    <row r="240" spans="11:12" x14ac:dyDescent="0.3">
      <c r="K240" s="58">
        <f t="shared" ca="1" si="7"/>
        <v>4</v>
      </c>
      <c r="L240" s="60" t="str">
        <f t="shared" ca="1" si="8"/>
        <v>["Hoodies"]</v>
      </c>
    </row>
    <row r="241" spans="11:12" x14ac:dyDescent="0.3">
      <c r="K241" s="58">
        <f t="shared" ca="1" si="7"/>
        <v>30</v>
      </c>
      <c r="L241" s="60" t="str">
        <f t="shared" ca="1" si="8"/>
        <v>["Tee Shirts", "Hoodies", "Umbrellas ", "Photos"]</v>
      </c>
    </row>
    <row r="242" spans="11:12" x14ac:dyDescent="0.3">
      <c r="K242" s="58">
        <f t="shared" ca="1" si="7"/>
        <v>27</v>
      </c>
      <c r="L242" s="60" t="str">
        <f t="shared" ca="1" si="8"/>
        <v>["CD’s", "Photos", "Tee Shirts", "Umbrellas "]</v>
      </c>
    </row>
    <row r="243" spans="11:12" x14ac:dyDescent="0.3">
      <c r="K243" s="58">
        <f t="shared" ca="1" si="7"/>
        <v>4</v>
      </c>
      <c r="L243" s="60" t="str">
        <f t="shared" ca="1" si="8"/>
        <v>["Hoodies"]</v>
      </c>
    </row>
    <row r="244" spans="11:12" x14ac:dyDescent="0.3">
      <c r="K244" s="58">
        <f t="shared" ca="1" si="7"/>
        <v>28</v>
      </c>
      <c r="L244" s="60" t="str">
        <f t="shared" ca="1" si="8"/>
        <v>["Photos", "Tee Shirts", "Hoodies", "Umbrellas "]</v>
      </c>
    </row>
    <row r="245" spans="11:12" x14ac:dyDescent="0.3">
      <c r="K245" s="58">
        <f t="shared" ca="1" si="7"/>
        <v>31</v>
      </c>
      <c r="L245" s="60" t="str">
        <f t="shared" ca="1" si="8"/>
        <v>["Hoodies", "Umbrellas ", "CD’s", "Photos"]</v>
      </c>
    </row>
    <row r="246" spans="11:12" x14ac:dyDescent="0.3">
      <c r="K246" s="58">
        <f t="shared" ca="1" si="7"/>
        <v>32</v>
      </c>
      <c r="L246" s="60" t="str">
        <f t="shared" ca="1" si="8"/>
        <v>["Hoodies", "Umbrellas ", "CD’s", "Tee Shirts"]</v>
      </c>
    </row>
    <row r="247" spans="11:12" x14ac:dyDescent="0.3">
      <c r="K247" s="58">
        <f t="shared" ca="1" si="7"/>
        <v>28</v>
      </c>
      <c r="L247" s="60" t="str">
        <f t="shared" ca="1" si="8"/>
        <v>["Photos", "Tee Shirts", "Hoodies", "Umbrellas "]</v>
      </c>
    </row>
    <row r="248" spans="11:12" x14ac:dyDescent="0.3">
      <c r="K248" s="58">
        <f t="shared" ca="1" si="7"/>
        <v>10</v>
      </c>
      <c r="L248" s="60" t="str">
        <f t="shared" ca="1" si="8"/>
        <v>["Photos", "Tee Shirts"]</v>
      </c>
    </row>
    <row r="249" spans="11:12" x14ac:dyDescent="0.3">
      <c r="K249" s="58">
        <f t="shared" ca="1" si="7"/>
        <v>19</v>
      </c>
      <c r="L249" s="60" t="str">
        <f t="shared" ca="1" si="8"/>
        <v>["CD’s", "Tee Shirts", "Hoodies"]</v>
      </c>
    </row>
    <row r="250" spans="11:12" x14ac:dyDescent="0.3">
      <c r="K250" s="58">
        <f t="shared" ca="1" si="7"/>
        <v>7</v>
      </c>
      <c r="L250" s="60" t="str">
        <f t="shared" ca="1" si="8"/>
        <v>["CD’s", "Tee Shirts"]</v>
      </c>
    </row>
    <row r="251" spans="11:12" x14ac:dyDescent="0.3">
      <c r="K251" s="58">
        <f t="shared" ca="1" si="7"/>
        <v>32</v>
      </c>
      <c r="L251" s="60" t="str">
        <f t="shared" ca="1" si="8"/>
        <v>["Hoodies", "Umbrellas ", "CD’s", "Tee Shirts"]</v>
      </c>
    </row>
    <row r="252" spans="11:12" x14ac:dyDescent="0.3">
      <c r="K252" s="58">
        <f t="shared" ca="1" si="7"/>
        <v>31</v>
      </c>
      <c r="L252" s="60" t="str">
        <f t="shared" ca="1" si="8"/>
        <v>["Hoodies", "Umbrellas ", "CD’s", "Photos"]</v>
      </c>
    </row>
    <row r="253" spans="11:12" x14ac:dyDescent="0.3">
      <c r="K253" s="58">
        <f t="shared" ca="1" si="7"/>
        <v>8</v>
      </c>
      <c r="L253" s="60" t="str">
        <f t="shared" ca="1" si="8"/>
        <v>["CD’s", "Hoodies"]</v>
      </c>
    </row>
    <row r="254" spans="11:12" x14ac:dyDescent="0.3">
      <c r="K254" s="58">
        <f t="shared" ca="1" si="7"/>
        <v>12</v>
      </c>
      <c r="L254" s="60" t="str">
        <f t="shared" ca="1" si="8"/>
        <v>["Photos", "Umbrellas "]</v>
      </c>
    </row>
    <row r="255" spans="11:12" x14ac:dyDescent="0.3">
      <c r="K255" s="58">
        <f t="shared" ca="1" si="7"/>
        <v>18</v>
      </c>
      <c r="L255" s="60" t="str">
        <f t="shared" ca="1" si="8"/>
        <v>["CD’s", "Photos", "Umbrellas "]</v>
      </c>
    </row>
    <row r="256" spans="11:12" x14ac:dyDescent="0.3">
      <c r="K256" s="58">
        <f t="shared" ca="1" si="7"/>
        <v>30</v>
      </c>
      <c r="L256" s="60" t="str">
        <f t="shared" ca="1" si="8"/>
        <v>["Tee Shirts", "Hoodies", "Umbrellas ", "Photos"]</v>
      </c>
    </row>
    <row r="257" spans="11:12" x14ac:dyDescent="0.3">
      <c r="K257" s="58">
        <f t="shared" ca="1" si="7"/>
        <v>24</v>
      </c>
      <c r="L257" s="60" t="str">
        <f t="shared" ca="1" si="8"/>
        <v>["Tee Shirts", "Hoodies", "Umbrellas "]</v>
      </c>
    </row>
    <row r="258" spans="11:12" x14ac:dyDescent="0.3">
      <c r="K258" s="58">
        <f t="shared" ca="1" si="7"/>
        <v>2</v>
      </c>
      <c r="L258" s="60" t="str">
        <f t="shared" ca="1" si="8"/>
        <v>["Photos"]</v>
      </c>
    </row>
    <row r="259" spans="11:12" x14ac:dyDescent="0.3">
      <c r="K259" s="58">
        <f t="shared" ca="1" si="7"/>
        <v>1</v>
      </c>
      <c r="L259" s="60" t="str">
        <f t="shared" ca="1" si="8"/>
        <v>["CD’s"]</v>
      </c>
    </row>
    <row r="260" spans="11:12" x14ac:dyDescent="0.3">
      <c r="K260" s="58">
        <f t="shared" ca="1" si="7"/>
        <v>20</v>
      </c>
      <c r="L260" s="60" t="str">
        <f t="shared" ca="1" si="8"/>
        <v>["CD’s", "Tee Shirts", "Umbrellas "]</v>
      </c>
    </row>
    <row r="261" spans="11:12" x14ac:dyDescent="0.3">
      <c r="K261" s="58">
        <f t="shared" ref="K261:K324" ca="1" si="9">RANDBETWEEN(1,32)</f>
        <v>8</v>
      </c>
      <c r="L261" s="60" t="str">
        <f t="shared" ref="L261:L324" ca="1" si="10">LOOKUP(K261, $I$5:$I$99, $J$5:$J$199)</f>
        <v>["CD’s", "Hoodies"]</v>
      </c>
    </row>
    <row r="262" spans="11:12" x14ac:dyDescent="0.3">
      <c r="K262" s="58">
        <f t="shared" ca="1" si="9"/>
        <v>2</v>
      </c>
      <c r="L262" s="60" t="str">
        <f t="shared" ca="1" si="10"/>
        <v>["Photos"]</v>
      </c>
    </row>
    <row r="263" spans="11:12" x14ac:dyDescent="0.3">
      <c r="K263" s="58">
        <f t="shared" ca="1" si="9"/>
        <v>9</v>
      </c>
      <c r="L263" s="60" t="str">
        <f t="shared" ca="1" si="10"/>
        <v>["CD’s", "Umbrellas "]</v>
      </c>
    </row>
    <row r="264" spans="11:12" x14ac:dyDescent="0.3">
      <c r="K264" s="58">
        <f t="shared" ca="1" si="9"/>
        <v>25</v>
      </c>
      <c r="L264" s="60" t="str">
        <f t="shared" ca="1" si="10"/>
        <v>["Hoodies", "Umbrellas ", "Photos"]</v>
      </c>
    </row>
    <row r="265" spans="11:12" x14ac:dyDescent="0.3">
      <c r="K265" s="58">
        <f t="shared" ca="1" si="9"/>
        <v>26</v>
      </c>
      <c r="L265" s="60" t="str">
        <f t="shared" ca="1" si="10"/>
        <v>["CD’s", "Photos", "Tee Shirts", "Hoodies"]</v>
      </c>
    </row>
    <row r="266" spans="11:12" x14ac:dyDescent="0.3">
      <c r="K266" s="58">
        <f t="shared" ca="1" si="9"/>
        <v>22</v>
      </c>
      <c r="L266" s="60" t="str">
        <f t="shared" ca="1" si="10"/>
        <v>["Tee Shirts", "Photos", "Hoodies"]</v>
      </c>
    </row>
    <row r="267" spans="11:12" x14ac:dyDescent="0.3">
      <c r="K267" s="58">
        <f t="shared" ca="1" si="9"/>
        <v>16</v>
      </c>
      <c r="L267" s="60" t="str">
        <f t="shared" ca="1" si="10"/>
        <v>["CD’s", "Photos", "Tee Shirts"]</v>
      </c>
    </row>
    <row r="268" spans="11:12" x14ac:dyDescent="0.3">
      <c r="K268" s="58">
        <f t="shared" ca="1" si="9"/>
        <v>30</v>
      </c>
      <c r="L268" s="60" t="str">
        <f t="shared" ca="1" si="10"/>
        <v>["Tee Shirts", "Hoodies", "Umbrellas ", "Photos"]</v>
      </c>
    </row>
    <row r="269" spans="11:12" x14ac:dyDescent="0.3">
      <c r="K269" s="58">
        <f t="shared" ca="1" si="9"/>
        <v>29</v>
      </c>
      <c r="L269" s="60" t="str">
        <f t="shared" ca="1" si="10"/>
        <v>["Tee Shirts", "Hoodies", "Umbrellas ", "CD’s"]</v>
      </c>
    </row>
    <row r="270" spans="11:12" x14ac:dyDescent="0.3">
      <c r="K270" s="58">
        <f t="shared" ca="1" si="9"/>
        <v>22</v>
      </c>
      <c r="L270" s="60" t="str">
        <f t="shared" ca="1" si="10"/>
        <v>["Tee Shirts", "Photos", "Hoodies"]</v>
      </c>
    </row>
    <row r="271" spans="11:12" x14ac:dyDescent="0.3">
      <c r="K271" s="58">
        <f t="shared" ca="1" si="9"/>
        <v>13</v>
      </c>
      <c r="L271" s="60" t="str">
        <f t="shared" ca="1" si="10"/>
        <v>["Tee Shirts", "Hoodies"]</v>
      </c>
    </row>
    <row r="272" spans="11:12" x14ac:dyDescent="0.3">
      <c r="K272" s="58">
        <f t="shared" ca="1" si="9"/>
        <v>14</v>
      </c>
      <c r="L272" s="60" t="str">
        <f t="shared" ca="1" si="10"/>
        <v>["Tee Shirts", "Umbrellas "]</v>
      </c>
    </row>
    <row r="273" spans="11:12" x14ac:dyDescent="0.3">
      <c r="K273" s="58">
        <f t="shared" ca="1" si="9"/>
        <v>32</v>
      </c>
      <c r="L273" s="60" t="str">
        <f t="shared" ca="1" si="10"/>
        <v>["Hoodies", "Umbrellas ", "CD’s", "Tee Shirts"]</v>
      </c>
    </row>
    <row r="274" spans="11:12" x14ac:dyDescent="0.3">
      <c r="K274" s="58">
        <f t="shared" ca="1" si="9"/>
        <v>32</v>
      </c>
      <c r="L274" s="60" t="str">
        <f t="shared" ca="1" si="10"/>
        <v>["Hoodies", "Umbrellas ", "CD’s", "Tee Shirts"]</v>
      </c>
    </row>
    <row r="275" spans="11:12" x14ac:dyDescent="0.3">
      <c r="K275" s="58">
        <f t="shared" ca="1" si="9"/>
        <v>5</v>
      </c>
      <c r="L275" s="60" t="str">
        <f t="shared" ca="1" si="10"/>
        <v>["Umbrellas "]</v>
      </c>
    </row>
    <row r="276" spans="11:12" x14ac:dyDescent="0.3">
      <c r="K276" s="58">
        <f t="shared" ca="1" si="9"/>
        <v>5</v>
      </c>
      <c r="L276" s="60" t="str">
        <f t="shared" ca="1" si="10"/>
        <v>["Umbrellas "]</v>
      </c>
    </row>
    <row r="277" spans="11:12" x14ac:dyDescent="0.3">
      <c r="K277" s="58">
        <f t="shared" ca="1" si="9"/>
        <v>19</v>
      </c>
      <c r="L277" s="60" t="str">
        <f t="shared" ca="1" si="10"/>
        <v>["CD’s", "Tee Shirts", "Hoodies"]</v>
      </c>
    </row>
    <row r="278" spans="11:12" x14ac:dyDescent="0.3">
      <c r="K278" s="58">
        <f t="shared" ca="1" si="9"/>
        <v>2</v>
      </c>
      <c r="L278" s="60" t="str">
        <f t="shared" ca="1" si="10"/>
        <v>["Photos"]</v>
      </c>
    </row>
    <row r="279" spans="11:12" x14ac:dyDescent="0.3">
      <c r="K279" s="58">
        <f t="shared" ca="1" si="9"/>
        <v>29</v>
      </c>
      <c r="L279" s="60" t="str">
        <f t="shared" ca="1" si="10"/>
        <v>["Tee Shirts", "Hoodies", "Umbrellas ", "CD’s"]</v>
      </c>
    </row>
    <row r="280" spans="11:12" x14ac:dyDescent="0.3">
      <c r="K280" s="58">
        <f t="shared" ca="1" si="9"/>
        <v>11</v>
      </c>
      <c r="L280" s="60" t="str">
        <f t="shared" ca="1" si="10"/>
        <v>["Photos", "Hoodies"]</v>
      </c>
    </row>
    <row r="281" spans="11:12" x14ac:dyDescent="0.3">
      <c r="K281" s="58">
        <f t="shared" ca="1" si="9"/>
        <v>18</v>
      </c>
      <c r="L281" s="60" t="str">
        <f t="shared" ca="1" si="10"/>
        <v>["CD’s", "Photos", "Umbrellas "]</v>
      </c>
    </row>
    <row r="282" spans="11:12" x14ac:dyDescent="0.3">
      <c r="K282" s="58">
        <f t="shared" ca="1" si="9"/>
        <v>17</v>
      </c>
      <c r="L282" s="60" t="str">
        <f t="shared" ca="1" si="10"/>
        <v>["CD’s", "Photos", "Hoodies"]</v>
      </c>
    </row>
    <row r="283" spans="11:12" x14ac:dyDescent="0.3">
      <c r="K283" s="58">
        <f t="shared" ca="1" si="9"/>
        <v>11</v>
      </c>
      <c r="L283" s="60" t="str">
        <f t="shared" ca="1" si="10"/>
        <v>["Photos", "Hoodies"]</v>
      </c>
    </row>
    <row r="284" spans="11:12" x14ac:dyDescent="0.3">
      <c r="K284" s="58">
        <f t="shared" ca="1" si="9"/>
        <v>31</v>
      </c>
      <c r="L284" s="60" t="str">
        <f t="shared" ca="1" si="10"/>
        <v>["Hoodies", "Umbrellas ", "CD’s", "Photos"]</v>
      </c>
    </row>
    <row r="285" spans="11:12" x14ac:dyDescent="0.3">
      <c r="K285" s="58">
        <f t="shared" ca="1" si="9"/>
        <v>7</v>
      </c>
      <c r="L285" s="60" t="str">
        <f t="shared" ca="1" si="10"/>
        <v>["CD’s", "Tee Shirts"]</v>
      </c>
    </row>
    <row r="286" spans="11:12" x14ac:dyDescent="0.3">
      <c r="K286" s="58">
        <f t="shared" ca="1" si="9"/>
        <v>5</v>
      </c>
      <c r="L286" s="60" t="str">
        <f t="shared" ca="1" si="10"/>
        <v>["Umbrellas "]</v>
      </c>
    </row>
    <row r="287" spans="11:12" x14ac:dyDescent="0.3">
      <c r="K287" s="58">
        <f t="shared" ca="1" si="9"/>
        <v>9</v>
      </c>
      <c r="L287" s="60" t="str">
        <f t="shared" ca="1" si="10"/>
        <v>["CD’s", "Umbrellas "]</v>
      </c>
    </row>
    <row r="288" spans="11:12" x14ac:dyDescent="0.3">
      <c r="K288" s="58">
        <f t="shared" ca="1" si="9"/>
        <v>15</v>
      </c>
      <c r="L288" s="60" t="str">
        <f t="shared" ca="1" si="10"/>
        <v>["Hoodies", "Umbrellas "]</v>
      </c>
    </row>
    <row r="289" spans="11:12" x14ac:dyDescent="0.3">
      <c r="K289" s="58">
        <f t="shared" ca="1" si="9"/>
        <v>30</v>
      </c>
      <c r="L289" s="60" t="str">
        <f t="shared" ca="1" si="10"/>
        <v>["Tee Shirts", "Hoodies", "Umbrellas ", "Photos"]</v>
      </c>
    </row>
    <row r="290" spans="11:12" x14ac:dyDescent="0.3">
      <c r="K290" s="58">
        <f t="shared" ca="1" si="9"/>
        <v>13</v>
      </c>
      <c r="L290" s="60" t="str">
        <f t="shared" ca="1" si="10"/>
        <v>["Tee Shirts", "Hoodies"]</v>
      </c>
    </row>
    <row r="291" spans="11:12" x14ac:dyDescent="0.3">
      <c r="K291" s="58">
        <f t="shared" ca="1" si="9"/>
        <v>13</v>
      </c>
      <c r="L291" s="60" t="str">
        <f t="shared" ca="1" si="10"/>
        <v>["Tee Shirts", "Hoodies"]</v>
      </c>
    </row>
    <row r="292" spans="11:12" x14ac:dyDescent="0.3">
      <c r="K292" s="58">
        <f t="shared" ca="1" si="9"/>
        <v>28</v>
      </c>
      <c r="L292" s="60" t="str">
        <f t="shared" ca="1" si="10"/>
        <v>["Photos", "Tee Shirts", "Hoodies", "Umbrellas "]</v>
      </c>
    </row>
    <row r="293" spans="11:12" x14ac:dyDescent="0.3">
      <c r="K293" s="58">
        <f t="shared" ca="1" si="9"/>
        <v>22</v>
      </c>
      <c r="L293" s="60" t="str">
        <f t="shared" ca="1" si="10"/>
        <v>["Tee Shirts", "Photos", "Hoodies"]</v>
      </c>
    </row>
    <row r="294" spans="11:12" x14ac:dyDescent="0.3">
      <c r="K294" s="58">
        <f t="shared" ca="1" si="9"/>
        <v>27</v>
      </c>
      <c r="L294" s="60" t="str">
        <f t="shared" ca="1" si="10"/>
        <v>["CD’s", "Photos", "Tee Shirts", "Umbrellas "]</v>
      </c>
    </row>
    <row r="295" spans="11:12" x14ac:dyDescent="0.3">
      <c r="K295" s="58">
        <f t="shared" ca="1" si="9"/>
        <v>8</v>
      </c>
      <c r="L295" s="60" t="str">
        <f t="shared" ca="1" si="10"/>
        <v>["CD’s", "Hoodies"]</v>
      </c>
    </row>
    <row r="296" spans="11:12" x14ac:dyDescent="0.3">
      <c r="K296" s="58">
        <f t="shared" ca="1" si="9"/>
        <v>8</v>
      </c>
      <c r="L296" s="60" t="str">
        <f t="shared" ca="1" si="10"/>
        <v>["CD’s", "Hoodies"]</v>
      </c>
    </row>
    <row r="297" spans="11:12" x14ac:dyDescent="0.3">
      <c r="K297" s="58">
        <f t="shared" ca="1" si="9"/>
        <v>13</v>
      </c>
      <c r="L297" s="60" t="str">
        <f t="shared" ca="1" si="10"/>
        <v>["Tee Shirts", "Hoodies"]</v>
      </c>
    </row>
    <row r="298" spans="11:12" x14ac:dyDescent="0.3">
      <c r="K298" s="58">
        <f t="shared" ca="1" si="9"/>
        <v>30</v>
      </c>
      <c r="L298" s="60" t="str">
        <f t="shared" ca="1" si="10"/>
        <v>["Tee Shirts", "Hoodies", "Umbrellas ", "Photos"]</v>
      </c>
    </row>
    <row r="299" spans="11:12" x14ac:dyDescent="0.3">
      <c r="K299" s="58">
        <f t="shared" ca="1" si="9"/>
        <v>10</v>
      </c>
      <c r="L299" s="60" t="str">
        <f t="shared" ca="1" si="10"/>
        <v>["Photos", "Tee Shirts"]</v>
      </c>
    </row>
    <row r="300" spans="11:12" x14ac:dyDescent="0.3">
      <c r="K300" s="58">
        <f t="shared" ca="1" si="9"/>
        <v>1</v>
      </c>
      <c r="L300" s="60" t="str">
        <f t="shared" ca="1" si="10"/>
        <v>["CD’s"]</v>
      </c>
    </row>
    <row r="301" spans="11:12" x14ac:dyDescent="0.3">
      <c r="K301" s="58">
        <f t="shared" ca="1" si="9"/>
        <v>12</v>
      </c>
      <c r="L301" s="60" t="str">
        <f t="shared" ca="1" si="10"/>
        <v>["Photos", "Umbrellas "]</v>
      </c>
    </row>
    <row r="302" spans="11:12" x14ac:dyDescent="0.3">
      <c r="K302" s="58">
        <f t="shared" ca="1" si="9"/>
        <v>25</v>
      </c>
      <c r="L302" s="60" t="str">
        <f t="shared" ca="1" si="10"/>
        <v>["Hoodies", "Umbrellas ", "Photos"]</v>
      </c>
    </row>
    <row r="303" spans="11:12" x14ac:dyDescent="0.3">
      <c r="K303" s="58">
        <f t="shared" ca="1" si="9"/>
        <v>22</v>
      </c>
      <c r="L303" s="60" t="str">
        <f t="shared" ca="1" si="10"/>
        <v>["Tee Shirts", "Photos", "Hoodies"]</v>
      </c>
    </row>
    <row r="304" spans="11:12" x14ac:dyDescent="0.3">
      <c r="K304" s="58">
        <f t="shared" ca="1" si="9"/>
        <v>13</v>
      </c>
      <c r="L304" s="60" t="str">
        <f t="shared" ca="1" si="10"/>
        <v>["Tee Shirts", "Hoodies"]</v>
      </c>
    </row>
    <row r="305" spans="11:12" x14ac:dyDescent="0.3">
      <c r="K305" s="58">
        <f t="shared" ca="1" si="9"/>
        <v>30</v>
      </c>
      <c r="L305" s="60" t="str">
        <f t="shared" ca="1" si="10"/>
        <v>["Tee Shirts", "Hoodies", "Umbrellas ", "Photos"]</v>
      </c>
    </row>
    <row r="306" spans="11:12" x14ac:dyDescent="0.3">
      <c r="K306" s="58">
        <f t="shared" ca="1" si="9"/>
        <v>16</v>
      </c>
      <c r="L306" s="60" t="str">
        <f t="shared" ca="1" si="10"/>
        <v>["CD’s", "Photos", "Tee Shirts"]</v>
      </c>
    </row>
    <row r="307" spans="11:12" x14ac:dyDescent="0.3">
      <c r="K307" s="58">
        <f t="shared" ca="1" si="9"/>
        <v>24</v>
      </c>
      <c r="L307" s="60" t="str">
        <f t="shared" ca="1" si="10"/>
        <v>["Tee Shirts", "Hoodies", "Umbrellas "]</v>
      </c>
    </row>
    <row r="308" spans="11:12" x14ac:dyDescent="0.3">
      <c r="K308" s="58">
        <f t="shared" ca="1" si="9"/>
        <v>9</v>
      </c>
      <c r="L308" s="60" t="str">
        <f t="shared" ca="1" si="10"/>
        <v>["CD’s", "Umbrellas "]</v>
      </c>
    </row>
    <row r="309" spans="11:12" x14ac:dyDescent="0.3">
      <c r="K309" s="58">
        <f t="shared" ca="1" si="9"/>
        <v>25</v>
      </c>
      <c r="L309" s="60" t="str">
        <f t="shared" ca="1" si="10"/>
        <v>["Hoodies", "Umbrellas ", "Photos"]</v>
      </c>
    </row>
    <row r="310" spans="11:12" x14ac:dyDescent="0.3">
      <c r="K310" s="58">
        <f t="shared" ca="1" si="9"/>
        <v>15</v>
      </c>
      <c r="L310" s="60" t="str">
        <f t="shared" ca="1" si="10"/>
        <v>["Hoodies", "Umbrellas "]</v>
      </c>
    </row>
    <row r="311" spans="11:12" x14ac:dyDescent="0.3">
      <c r="K311" s="58">
        <f t="shared" ca="1" si="9"/>
        <v>11</v>
      </c>
      <c r="L311" s="60" t="str">
        <f t="shared" ca="1" si="10"/>
        <v>["Photos", "Hoodies"]</v>
      </c>
    </row>
    <row r="312" spans="11:12" x14ac:dyDescent="0.3">
      <c r="K312" s="58">
        <f t="shared" ca="1" si="9"/>
        <v>13</v>
      </c>
      <c r="L312" s="60" t="str">
        <f t="shared" ca="1" si="10"/>
        <v>["Tee Shirts", "Hoodies"]</v>
      </c>
    </row>
    <row r="313" spans="11:12" x14ac:dyDescent="0.3">
      <c r="K313" s="58">
        <f t="shared" ca="1" si="9"/>
        <v>2</v>
      </c>
      <c r="L313" s="60" t="str">
        <f t="shared" ca="1" si="10"/>
        <v>["Photos"]</v>
      </c>
    </row>
    <row r="314" spans="11:12" x14ac:dyDescent="0.3">
      <c r="K314" s="58">
        <f t="shared" ca="1" si="9"/>
        <v>21</v>
      </c>
      <c r="L314" s="60" t="str">
        <f t="shared" ca="1" si="10"/>
        <v>["CD’s", "Hoodies", "Umbrellas "]</v>
      </c>
    </row>
    <row r="315" spans="11:12" x14ac:dyDescent="0.3">
      <c r="K315" s="58">
        <f t="shared" ca="1" si="9"/>
        <v>18</v>
      </c>
      <c r="L315" s="60" t="str">
        <f t="shared" ca="1" si="10"/>
        <v>["CD’s", "Photos", "Umbrellas "]</v>
      </c>
    </row>
    <row r="316" spans="11:12" x14ac:dyDescent="0.3">
      <c r="K316" s="58">
        <f t="shared" ca="1" si="9"/>
        <v>10</v>
      </c>
      <c r="L316" s="60" t="str">
        <f t="shared" ca="1" si="10"/>
        <v>["Photos", "Tee Shirts"]</v>
      </c>
    </row>
    <row r="317" spans="11:12" x14ac:dyDescent="0.3">
      <c r="K317" s="58">
        <f t="shared" ca="1" si="9"/>
        <v>8</v>
      </c>
      <c r="L317" s="60" t="str">
        <f t="shared" ca="1" si="10"/>
        <v>["CD’s", "Hoodies"]</v>
      </c>
    </row>
    <row r="318" spans="11:12" x14ac:dyDescent="0.3">
      <c r="K318" s="58">
        <f t="shared" ca="1" si="9"/>
        <v>24</v>
      </c>
      <c r="L318" s="60" t="str">
        <f t="shared" ca="1" si="10"/>
        <v>["Tee Shirts", "Hoodies", "Umbrellas "]</v>
      </c>
    </row>
    <row r="319" spans="11:12" x14ac:dyDescent="0.3">
      <c r="K319" s="58">
        <f t="shared" ca="1" si="9"/>
        <v>14</v>
      </c>
      <c r="L319" s="60" t="str">
        <f t="shared" ca="1" si="10"/>
        <v>["Tee Shirts", "Umbrellas "]</v>
      </c>
    </row>
    <row r="320" spans="11:12" x14ac:dyDescent="0.3">
      <c r="K320" s="58">
        <f t="shared" ca="1" si="9"/>
        <v>25</v>
      </c>
      <c r="L320" s="60" t="str">
        <f t="shared" ca="1" si="10"/>
        <v>["Hoodies", "Umbrellas ", "Photos"]</v>
      </c>
    </row>
    <row r="321" spans="11:12" x14ac:dyDescent="0.3">
      <c r="K321" s="58">
        <f t="shared" ca="1" si="9"/>
        <v>24</v>
      </c>
      <c r="L321" s="60" t="str">
        <f t="shared" ca="1" si="10"/>
        <v>["Tee Shirts", "Hoodies", "Umbrellas "]</v>
      </c>
    </row>
    <row r="322" spans="11:12" x14ac:dyDescent="0.3">
      <c r="K322" s="58">
        <f t="shared" ca="1" si="9"/>
        <v>25</v>
      </c>
      <c r="L322" s="60" t="str">
        <f t="shared" ca="1" si="10"/>
        <v>["Hoodies", "Umbrellas ", "Photos"]</v>
      </c>
    </row>
    <row r="323" spans="11:12" x14ac:dyDescent="0.3">
      <c r="K323" s="58">
        <f t="shared" ca="1" si="9"/>
        <v>5</v>
      </c>
      <c r="L323" s="60" t="str">
        <f t="shared" ca="1" si="10"/>
        <v>["Umbrellas "]</v>
      </c>
    </row>
    <row r="324" spans="11:12" x14ac:dyDescent="0.3">
      <c r="K324" s="58">
        <f t="shared" ca="1" si="9"/>
        <v>27</v>
      </c>
      <c r="L324" s="60" t="str">
        <f t="shared" ca="1" si="10"/>
        <v>["CD’s", "Photos", "Tee Shirts", "Umbrellas "]</v>
      </c>
    </row>
    <row r="325" spans="11:12" x14ac:dyDescent="0.3">
      <c r="K325" s="58">
        <f t="shared" ref="K325:K388" ca="1" si="11">RANDBETWEEN(1,32)</f>
        <v>14</v>
      </c>
      <c r="L325" s="60" t="str">
        <f t="shared" ref="L325:L388" ca="1" si="12">LOOKUP(K325, $I$5:$I$99, $J$5:$J$199)</f>
        <v>["Tee Shirts", "Umbrellas "]</v>
      </c>
    </row>
    <row r="326" spans="11:12" x14ac:dyDescent="0.3">
      <c r="K326" s="58">
        <f t="shared" ca="1" si="11"/>
        <v>13</v>
      </c>
      <c r="L326" s="60" t="str">
        <f t="shared" ca="1" si="12"/>
        <v>["Tee Shirts", "Hoodies"]</v>
      </c>
    </row>
    <row r="327" spans="11:12" x14ac:dyDescent="0.3">
      <c r="K327" s="58">
        <f t="shared" ca="1" si="11"/>
        <v>18</v>
      </c>
      <c r="L327" s="60" t="str">
        <f t="shared" ca="1" si="12"/>
        <v>["CD’s", "Photos", "Umbrellas "]</v>
      </c>
    </row>
    <row r="328" spans="11:12" x14ac:dyDescent="0.3">
      <c r="K328" s="58">
        <f t="shared" ca="1" si="11"/>
        <v>2</v>
      </c>
      <c r="L328" s="60" t="str">
        <f t="shared" ca="1" si="12"/>
        <v>["Photos"]</v>
      </c>
    </row>
    <row r="329" spans="11:12" x14ac:dyDescent="0.3">
      <c r="K329" s="58">
        <f t="shared" ca="1" si="11"/>
        <v>10</v>
      </c>
      <c r="L329" s="60" t="str">
        <f t="shared" ca="1" si="12"/>
        <v>["Photos", "Tee Shirts"]</v>
      </c>
    </row>
    <row r="330" spans="11:12" x14ac:dyDescent="0.3">
      <c r="K330" s="58">
        <f t="shared" ca="1" si="11"/>
        <v>5</v>
      </c>
      <c r="L330" s="60" t="str">
        <f t="shared" ca="1" si="12"/>
        <v>["Umbrellas "]</v>
      </c>
    </row>
    <row r="331" spans="11:12" x14ac:dyDescent="0.3">
      <c r="K331" s="58">
        <f t="shared" ca="1" si="11"/>
        <v>11</v>
      </c>
      <c r="L331" s="60" t="str">
        <f t="shared" ca="1" si="12"/>
        <v>["Photos", "Hoodies"]</v>
      </c>
    </row>
    <row r="332" spans="11:12" x14ac:dyDescent="0.3">
      <c r="K332" s="58">
        <f t="shared" ca="1" si="11"/>
        <v>28</v>
      </c>
      <c r="L332" s="60" t="str">
        <f t="shared" ca="1" si="12"/>
        <v>["Photos", "Tee Shirts", "Hoodies", "Umbrellas "]</v>
      </c>
    </row>
    <row r="333" spans="11:12" x14ac:dyDescent="0.3">
      <c r="K333" s="58">
        <f t="shared" ca="1" si="11"/>
        <v>21</v>
      </c>
      <c r="L333" s="60" t="str">
        <f t="shared" ca="1" si="12"/>
        <v>["CD’s", "Hoodies", "Umbrellas "]</v>
      </c>
    </row>
    <row r="334" spans="11:12" x14ac:dyDescent="0.3">
      <c r="K334" s="58">
        <f t="shared" ca="1" si="11"/>
        <v>26</v>
      </c>
      <c r="L334" s="60" t="str">
        <f t="shared" ca="1" si="12"/>
        <v>["CD’s", "Photos", "Tee Shirts", "Hoodies"]</v>
      </c>
    </row>
    <row r="335" spans="11:12" x14ac:dyDescent="0.3">
      <c r="K335" s="58">
        <f t="shared" ca="1" si="11"/>
        <v>19</v>
      </c>
      <c r="L335" s="60" t="str">
        <f t="shared" ca="1" si="12"/>
        <v>["CD’s", "Tee Shirts", "Hoodies"]</v>
      </c>
    </row>
    <row r="336" spans="11:12" x14ac:dyDescent="0.3">
      <c r="K336" s="58">
        <f t="shared" ca="1" si="11"/>
        <v>26</v>
      </c>
      <c r="L336" s="60" t="str">
        <f t="shared" ca="1" si="12"/>
        <v>["CD’s", "Photos", "Tee Shirts", "Hoodies"]</v>
      </c>
    </row>
    <row r="337" spans="11:12" x14ac:dyDescent="0.3">
      <c r="K337" s="58">
        <f t="shared" ca="1" si="11"/>
        <v>2</v>
      </c>
      <c r="L337" s="60" t="str">
        <f t="shared" ca="1" si="12"/>
        <v>["Photos"]</v>
      </c>
    </row>
    <row r="338" spans="11:12" x14ac:dyDescent="0.3">
      <c r="K338" s="58">
        <f t="shared" ca="1" si="11"/>
        <v>19</v>
      </c>
      <c r="L338" s="60" t="str">
        <f t="shared" ca="1" si="12"/>
        <v>["CD’s", "Tee Shirts", "Hoodies"]</v>
      </c>
    </row>
    <row r="339" spans="11:12" x14ac:dyDescent="0.3">
      <c r="K339" s="58">
        <f t="shared" ca="1" si="11"/>
        <v>30</v>
      </c>
      <c r="L339" s="60" t="str">
        <f t="shared" ca="1" si="12"/>
        <v>["Tee Shirts", "Hoodies", "Umbrellas ", "Photos"]</v>
      </c>
    </row>
    <row r="340" spans="11:12" x14ac:dyDescent="0.3">
      <c r="K340" s="58">
        <f t="shared" ca="1" si="11"/>
        <v>27</v>
      </c>
      <c r="L340" s="60" t="str">
        <f t="shared" ca="1" si="12"/>
        <v>["CD’s", "Photos", "Tee Shirts", "Umbrellas "]</v>
      </c>
    </row>
    <row r="341" spans="11:12" x14ac:dyDescent="0.3">
      <c r="K341" s="58">
        <f t="shared" ca="1" si="11"/>
        <v>26</v>
      </c>
      <c r="L341" s="60" t="str">
        <f t="shared" ca="1" si="12"/>
        <v>["CD’s", "Photos", "Tee Shirts", "Hoodies"]</v>
      </c>
    </row>
    <row r="342" spans="11:12" x14ac:dyDescent="0.3">
      <c r="K342" s="58">
        <f t="shared" ca="1" si="11"/>
        <v>3</v>
      </c>
      <c r="L342" s="60" t="str">
        <f t="shared" ca="1" si="12"/>
        <v>["Tee Shirts"]</v>
      </c>
    </row>
    <row r="343" spans="11:12" x14ac:dyDescent="0.3">
      <c r="K343" s="58">
        <f t="shared" ca="1" si="11"/>
        <v>10</v>
      </c>
      <c r="L343" s="60" t="str">
        <f t="shared" ca="1" si="12"/>
        <v>["Photos", "Tee Shirts"]</v>
      </c>
    </row>
    <row r="344" spans="11:12" x14ac:dyDescent="0.3">
      <c r="K344" s="58">
        <f t="shared" ca="1" si="11"/>
        <v>26</v>
      </c>
      <c r="L344" s="60" t="str">
        <f t="shared" ca="1" si="12"/>
        <v>["CD’s", "Photos", "Tee Shirts", "Hoodies"]</v>
      </c>
    </row>
    <row r="345" spans="11:12" x14ac:dyDescent="0.3">
      <c r="K345" s="58">
        <f t="shared" ca="1" si="11"/>
        <v>31</v>
      </c>
      <c r="L345" s="60" t="str">
        <f t="shared" ca="1" si="12"/>
        <v>["Hoodies", "Umbrellas ", "CD’s", "Photos"]</v>
      </c>
    </row>
    <row r="346" spans="11:12" x14ac:dyDescent="0.3">
      <c r="K346" s="58">
        <f t="shared" ca="1" si="11"/>
        <v>31</v>
      </c>
      <c r="L346" s="60" t="str">
        <f t="shared" ca="1" si="12"/>
        <v>["Hoodies", "Umbrellas ", "CD’s", "Photos"]</v>
      </c>
    </row>
    <row r="347" spans="11:12" x14ac:dyDescent="0.3">
      <c r="K347" s="58">
        <f t="shared" ca="1" si="11"/>
        <v>30</v>
      </c>
      <c r="L347" s="60" t="str">
        <f t="shared" ca="1" si="12"/>
        <v>["Tee Shirts", "Hoodies", "Umbrellas ", "Photos"]</v>
      </c>
    </row>
    <row r="348" spans="11:12" x14ac:dyDescent="0.3">
      <c r="K348" s="58">
        <f t="shared" ca="1" si="11"/>
        <v>22</v>
      </c>
      <c r="L348" s="60" t="str">
        <f t="shared" ca="1" si="12"/>
        <v>["Tee Shirts", "Photos", "Hoodies"]</v>
      </c>
    </row>
    <row r="349" spans="11:12" x14ac:dyDescent="0.3">
      <c r="K349" s="58">
        <f t="shared" ca="1" si="11"/>
        <v>29</v>
      </c>
      <c r="L349" s="60" t="str">
        <f t="shared" ca="1" si="12"/>
        <v>["Tee Shirts", "Hoodies", "Umbrellas ", "CD’s"]</v>
      </c>
    </row>
    <row r="350" spans="11:12" x14ac:dyDescent="0.3">
      <c r="K350" s="58">
        <f t="shared" ca="1" si="11"/>
        <v>13</v>
      </c>
      <c r="L350" s="60" t="str">
        <f t="shared" ca="1" si="12"/>
        <v>["Tee Shirts", "Hoodies"]</v>
      </c>
    </row>
    <row r="351" spans="11:12" x14ac:dyDescent="0.3">
      <c r="K351" s="58">
        <f t="shared" ca="1" si="11"/>
        <v>24</v>
      </c>
      <c r="L351" s="60" t="str">
        <f t="shared" ca="1" si="12"/>
        <v>["Tee Shirts", "Hoodies", "Umbrellas "]</v>
      </c>
    </row>
    <row r="352" spans="11:12" x14ac:dyDescent="0.3">
      <c r="K352" s="58">
        <f t="shared" ca="1" si="11"/>
        <v>30</v>
      </c>
      <c r="L352" s="60" t="str">
        <f t="shared" ca="1" si="12"/>
        <v>["Tee Shirts", "Hoodies", "Umbrellas ", "Photos"]</v>
      </c>
    </row>
    <row r="353" spans="11:12" x14ac:dyDescent="0.3">
      <c r="K353" s="58">
        <f t="shared" ca="1" si="11"/>
        <v>27</v>
      </c>
      <c r="L353" s="60" t="str">
        <f t="shared" ca="1" si="12"/>
        <v>["CD’s", "Photos", "Tee Shirts", "Umbrellas "]</v>
      </c>
    </row>
    <row r="354" spans="11:12" x14ac:dyDescent="0.3">
      <c r="K354" s="58">
        <f t="shared" ca="1" si="11"/>
        <v>26</v>
      </c>
      <c r="L354" s="60" t="str">
        <f t="shared" ca="1" si="12"/>
        <v>["CD’s", "Photos", "Tee Shirts", "Hoodies"]</v>
      </c>
    </row>
    <row r="355" spans="11:12" x14ac:dyDescent="0.3">
      <c r="K355" s="58">
        <f t="shared" ca="1" si="11"/>
        <v>3</v>
      </c>
      <c r="L355" s="60" t="str">
        <f t="shared" ca="1" si="12"/>
        <v>["Tee Shirts"]</v>
      </c>
    </row>
    <row r="356" spans="11:12" x14ac:dyDescent="0.3">
      <c r="K356" s="58">
        <f t="shared" ca="1" si="11"/>
        <v>10</v>
      </c>
      <c r="L356" s="60" t="str">
        <f t="shared" ca="1" si="12"/>
        <v>["Photos", "Tee Shirts"]</v>
      </c>
    </row>
    <row r="357" spans="11:12" x14ac:dyDescent="0.3">
      <c r="K357" s="58">
        <f t="shared" ca="1" si="11"/>
        <v>14</v>
      </c>
      <c r="L357" s="60" t="str">
        <f t="shared" ca="1" si="12"/>
        <v>["Tee Shirts", "Umbrellas "]</v>
      </c>
    </row>
    <row r="358" spans="11:12" x14ac:dyDescent="0.3">
      <c r="K358" s="58">
        <f t="shared" ca="1" si="11"/>
        <v>14</v>
      </c>
      <c r="L358" s="60" t="str">
        <f t="shared" ca="1" si="12"/>
        <v>["Tee Shirts", "Umbrellas "]</v>
      </c>
    </row>
    <row r="359" spans="11:12" x14ac:dyDescent="0.3">
      <c r="K359" s="58">
        <f t="shared" ca="1" si="11"/>
        <v>20</v>
      </c>
      <c r="L359" s="60" t="str">
        <f t="shared" ca="1" si="12"/>
        <v>["CD’s", "Tee Shirts", "Umbrellas "]</v>
      </c>
    </row>
    <row r="360" spans="11:12" x14ac:dyDescent="0.3">
      <c r="K360" s="58">
        <f t="shared" ca="1" si="11"/>
        <v>22</v>
      </c>
      <c r="L360" s="60" t="str">
        <f t="shared" ca="1" si="12"/>
        <v>["Tee Shirts", "Photos", "Hoodies"]</v>
      </c>
    </row>
    <row r="361" spans="11:12" x14ac:dyDescent="0.3">
      <c r="K361" s="58">
        <f t="shared" ca="1" si="11"/>
        <v>17</v>
      </c>
      <c r="L361" s="60" t="str">
        <f t="shared" ca="1" si="12"/>
        <v>["CD’s", "Photos", "Hoodies"]</v>
      </c>
    </row>
    <row r="362" spans="11:12" x14ac:dyDescent="0.3">
      <c r="K362" s="58">
        <f t="shared" ca="1" si="11"/>
        <v>10</v>
      </c>
      <c r="L362" s="60" t="str">
        <f t="shared" ca="1" si="12"/>
        <v>["Photos", "Tee Shirts"]</v>
      </c>
    </row>
    <row r="363" spans="11:12" x14ac:dyDescent="0.3">
      <c r="K363" s="58">
        <f t="shared" ca="1" si="11"/>
        <v>18</v>
      </c>
      <c r="L363" s="60" t="str">
        <f t="shared" ca="1" si="12"/>
        <v>["CD’s", "Photos", "Umbrellas "]</v>
      </c>
    </row>
    <row r="364" spans="11:12" x14ac:dyDescent="0.3">
      <c r="K364" s="58">
        <f t="shared" ca="1" si="11"/>
        <v>31</v>
      </c>
      <c r="L364" s="60" t="str">
        <f t="shared" ca="1" si="12"/>
        <v>["Hoodies", "Umbrellas ", "CD’s", "Photos"]</v>
      </c>
    </row>
    <row r="365" spans="11:12" x14ac:dyDescent="0.3">
      <c r="K365" s="58">
        <f t="shared" ca="1" si="11"/>
        <v>26</v>
      </c>
      <c r="L365" s="60" t="str">
        <f t="shared" ca="1" si="12"/>
        <v>["CD’s", "Photos", "Tee Shirts", "Hoodies"]</v>
      </c>
    </row>
    <row r="366" spans="11:12" x14ac:dyDescent="0.3">
      <c r="K366" s="58">
        <f t="shared" ca="1" si="11"/>
        <v>13</v>
      </c>
      <c r="L366" s="60" t="str">
        <f t="shared" ca="1" si="12"/>
        <v>["Tee Shirts", "Hoodies"]</v>
      </c>
    </row>
    <row r="367" spans="11:12" x14ac:dyDescent="0.3">
      <c r="K367" s="58">
        <f t="shared" ca="1" si="11"/>
        <v>31</v>
      </c>
      <c r="L367" s="60" t="str">
        <f t="shared" ca="1" si="12"/>
        <v>["Hoodies", "Umbrellas ", "CD’s", "Photos"]</v>
      </c>
    </row>
    <row r="368" spans="11:12" x14ac:dyDescent="0.3">
      <c r="K368" s="58">
        <f t="shared" ca="1" si="11"/>
        <v>14</v>
      </c>
      <c r="L368" s="60" t="str">
        <f t="shared" ca="1" si="12"/>
        <v>["Tee Shirts", "Umbrellas "]</v>
      </c>
    </row>
    <row r="369" spans="11:12" x14ac:dyDescent="0.3">
      <c r="K369" s="58">
        <f t="shared" ca="1" si="11"/>
        <v>18</v>
      </c>
      <c r="L369" s="60" t="str">
        <f t="shared" ca="1" si="12"/>
        <v>["CD’s", "Photos", "Umbrellas "]</v>
      </c>
    </row>
    <row r="370" spans="11:12" x14ac:dyDescent="0.3">
      <c r="K370" s="58">
        <f t="shared" ca="1" si="11"/>
        <v>19</v>
      </c>
      <c r="L370" s="60" t="str">
        <f t="shared" ca="1" si="12"/>
        <v>["CD’s", "Tee Shirts", "Hoodies"]</v>
      </c>
    </row>
    <row r="371" spans="11:12" x14ac:dyDescent="0.3">
      <c r="K371" s="58">
        <f t="shared" ca="1" si="11"/>
        <v>1</v>
      </c>
      <c r="L371" s="60" t="str">
        <f t="shared" ca="1" si="12"/>
        <v>["CD’s"]</v>
      </c>
    </row>
    <row r="372" spans="11:12" x14ac:dyDescent="0.3">
      <c r="K372" s="58">
        <f t="shared" ca="1" si="11"/>
        <v>22</v>
      </c>
      <c r="L372" s="60" t="str">
        <f t="shared" ca="1" si="12"/>
        <v>["Tee Shirts", "Photos", "Hoodies"]</v>
      </c>
    </row>
    <row r="373" spans="11:12" x14ac:dyDescent="0.3">
      <c r="K373" s="58">
        <f t="shared" ca="1" si="11"/>
        <v>23</v>
      </c>
      <c r="L373" s="60" t="str">
        <f t="shared" ca="1" si="12"/>
        <v>["Tee Shirts", "Photos", "Umbrellas "]</v>
      </c>
    </row>
    <row r="374" spans="11:12" x14ac:dyDescent="0.3">
      <c r="K374" s="58">
        <f t="shared" ca="1" si="11"/>
        <v>8</v>
      </c>
      <c r="L374" s="60" t="str">
        <f t="shared" ca="1" si="12"/>
        <v>["CD’s", "Hoodies"]</v>
      </c>
    </row>
    <row r="375" spans="11:12" x14ac:dyDescent="0.3">
      <c r="K375" s="58">
        <f t="shared" ca="1" si="11"/>
        <v>14</v>
      </c>
      <c r="L375" s="60" t="str">
        <f t="shared" ca="1" si="12"/>
        <v>["Tee Shirts", "Umbrellas "]</v>
      </c>
    </row>
    <row r="376" spans="11:12" x14ac:dyDescent="0.3">
      <c r="K376" s="58">
        <f t="shared" ca="1" si="11"/>
        <v>8</v>
      </c>
      <c r="L376" s="60" t="str">
        <f t="shared" ca="1" si="12"/>
        <v>["CD’s", "Hoodies"]</v>
      </c>
    </row>
    <row r="377" spans="11:12" x14ac:dyDescent="0.3">
      <c r="K377" s="58">
        <f t="shared" ca="1" si="11"/>
        <v>11</v>
      </c>
      <c r="L377" s="60" t="str">
        <f t="shared" ca="1" si="12"/>
        <v>["Photos", "Hoodies"]</v>
      </c>
    </row>
    <row r="378" spans="11:12" x14ac:dyDescent="0.3">
      <c r="K378" s="58">
        <f t="shared" ca="1" si="11"/>
        <v>6</v>
      </c>
      <c r="L378" s="60" t="str">
        <f t="shared" ca="1" si="12"/>
        <v>["CD’s", "Photos"]</v>
      </c>
    </row>
    <row r="379" spans="11:12" x14ac:dyDescent="0.3">
      <c r="K379" s="58">
        <f t="shared" ca="1" si="11"/>
        <v>25</v>
      </c>
      <c r="L379" s="60" t="str">
        <f t="shared" ca="1" si="12"/>
        <v>["Hoodies", "Umbrellas ", "Photos"]</v>
      </c>
    </row>
    <row r="380" spans="11:12" x14ac:dyDescent="0.3">
      <c r="K380" s="58">
        <f t="shared" ca="1" si="11"/>
        <v>16</v>
      </c>
      <c r="L380" s="60" t="str">
        <f t="shared" ca="1" si="12"/>
        <v>["CD’s", "Photos", "Tee Shirts"]</v>
      </c>
    </row>
    <row r="381" spans="11:12" x14ac:dyDescent="0.3">
      <c r="K381" s="58">
        <f t="shared" ca="1" si="11"/>
        <v>17</v>
      </c>
      <c r="L381" s="60" t="str">
        <f t="shared" ca="1" si="12"/>
        <v>["CD’s", "Photos", "Hoodies"]</v>
      </c>
    </row>
    <row r="382" spans="11:12" x14ac:dyDescent="0.3">
      <c r="K382" s="58">
        <f t="shared" ca="1" si="11"/>
        <v>27</v>
      </c>
      <c r="L382" s="60" t="str">
        <f t="shared" ca="1" si="12"/>
        <v>["CD’s", "Photos", "Tee Shirts", "Umbrellas "]</v>
      </c>
    </row>
    <row r="383" spans="11:12" x14ac:dyDescent="0.3">
      <c r="K383" s="58">
        <f t="shared" ca="1" si="11"/>
        <v>7</v>
      </c>
      <c r="L383" s="60" t="str">
        <f t="shared" ca="1" si="12"/>
        <v>["CD’s", "Tee Shirts"]</v>
      </c>
    </row>
    <row r="384" spans="11:12" x14ac:dyDescent="0.3">
      <c r="K384" s="58">
        <f t="shared" ca="1" si="11"/>
        <v>15</v>
      </c>
      <c r="L384" s="60" t="str">
        <f t="shared" ca="1" si="12"/>
        <v>["Hoodies", "Umbrellas "]</v>
      </c>
    </row>
    <row r="385" spans="11:12" x14ac:dyDescent="0.3">
      <c r="K385" s="58">
        <f t="shared" ca="1" si="11"/>
        <v>24</v>
      </c>
      <c r="L385" s="60" t="str">
        <f t="shared" ca="1" si="12"/>
        <v>["Tee Shirts", "Hoodies", "Umbrellas "]</v>
      </c>
    </row>
    <row r="386" spans="11:12" x14ac:dyDescent="0.3">
      <c r="K386" s="58">
        <f t="shared" ca="1" si="11"/>
        <v>9</v>
      </c>
      <c r="L386" s="60" t="str">
        <f t="shared" ca="1" si="12"/>
        <v>["CD’s", "Umbrellas "]</v>
      </c>
    </row>
    <row r="387" spans="11:12" x14ac:dyDescent="0.3">
      <c r="K387" s="58">
        <f t="shared" ca="1" si="11"/>
        <v>6</v>
      </c>
      <c r="L387" s="60" t="str">
        <f t="shared" ca="1" si="12"/>
        <v>["CD’s", "Photos"]</v>
      </c>
    </row>
    <row r="388" spans="11:12" x14ac:dyDescent="0.3">
      <c r="K388" s="58">
        <f t="shared" ca="1" si="11"/>
        <v>22</v>
      </c>
      <c r="L388" s="60" t="str">
        <f t="shared" ca="1" si="12"/>
        <v>["Tee Shirts", "Photos", "Hoodies"]</v>
      </c>
    </row>
    <row r="389" spans="11:12" x14ac:dyDescent="0.3">
      <c r="K389" s="58">
        <f t="shared" ref="K389:K452" ca="1" si="13">RANDBETWEEN(1,32)</f>
        <v>31</v>
      </c>
      <c r="L389" s="60" t="str">
        <f t="shared" ref="L389:L452" ca="1" si="14">LOOKUP(K389, $I$5:$I$99, $J$5:$J$199)</f>
        <v>["Hoodies", "Umbrellas ", "CD’s", "Photos"]</v>
      </c>
    </row>
    <row r="390" spans="11:12" x14ac:dyDescent="0.3">
      <c r="K390" s="58">
        <f t="shared" ca="1" si="13"/>
        <v>8</v>
      </c>
      <c r="L390" s="60" t="str">
        <f t="shared" ca="1" si="14"/>
        <v>["CD’s", "Hoodies"]</v>
      </c>
    </row>
    <row r="391" spans="11:12" x14ac:dyDescent="0.3">
      <c r="K391" s="58">
        <f t="shared" ca="1" si="13"/>
        <v>14</v>
      </c>
      <c r="L391" s="60" t="str">
        <f t="shared" ca="1" si="14"/>
        <v>["Tee Shirts", "Umbrellas "]</v>
      </c>
    </row>
    <row r="392" spans="11:12" x14ac:dyDescent="0.3">
      <c r="K392" s="58">
        <f t="shared" ca="1" si="13"/>
        <v>8</v>
      </c>
      <c r="L392" s="60" t="str">
        <f t="shared" ca="1" si="14"/>
        <v>["CD’s", "Hoodies"]</v>
      </c>
    </row>
    <row r="393" spans="11:12" x14ac:dyDescent="0.3">
      <c r="K393" s="58">
        <f t="shared" ca="1" si="13"/>
        <v>31</v>
      </c>
      <c r="L393" s="60" t="str">
        <f t="shared" ca="1" si="14"/>
        <v>["Hoodies", "Umbrellas ", "CD’s", "Photos"]</v>
      </c>
    </row>
    <row r="394" spans="11:12" x14ac:dyDescent="0.3">
      <c r="K394" s="58">
        <f t="shared" ca="1" si="13"/>
        <v>16</v>
      </c>
      <c r="L394" s="60" t="str">
        <f t="shared" ca="1" si="14"/>
        <v>["CD’s", "Photos", "Tee Shirts"]</v>
      </c>
    </row>
    <row r="395" spans="11:12" x14ac:dyDescent="0.3">
      <c r="K395" s="58">
        <f t="shared" ca="1" si="13"/>
        <v>26</v>
      </c>
      <c r="L395" s="60" t="str">
        <f t="shared" ca="1" si="14"/>
        <v>["CD’s", "Photos", "Tee Shirts", "Hoodies"]</v>
      </c>
    </row>
    <row r="396" spans="11:12" x14ac:dyDescent="0.3">
      <c r="K396" s="58">
        <f t="shared" ca="1" si="13"/>
        <v>22</v>
      </c>
      <c r="L396" s="60" t="str">
        <f t="shared" ca="1" si="14"/>
        <v>["Tee Shirts", "Photos", "Hoodies"]</v>
      </c>
    </row>
    <row r="397" spans="11:12" x14ac:dyDescent="0.3">
      <c r="K397" s="58">
        <f t="shared" ca="1" si="13"/>
        <v>6</v>
      </c>
      <c r="L397" s="60" t="str">
        <f t="shared" ca="1" si="14"/>
        <v>["CD’s", "Photos"]</v>
      </c>
    </row>
    <row r="398" spans="11:12" x14ac:dyDescent="0.3">
      <c r="K398" s="58">
        <f t="shared" ca="1" si="13"/>
        <v>30</v>
      </c>
      <c r="L398" s="60" t="str">
        <f t="shared" ca="1" si="14"/>
        <v>["Tee Shirts", "Hoodies", "Umbrellas ", "Photos"]</v>
      </c>
    </row>
    <row r="399" spans="11:12" x14ac:dyDescent="0.3">
      <c r="K399" s="58">
        <f t="shared" ca="1" si="13"/>
        <v>21</v>
      </c>
      <c r="L399" s="60" t="str">
        <f t="shared" ca="1" si="14"/>
        <v>["CD’s", "Hoodies", "Umbrellas "]</v>
      </c>
    </row>
    <row r="400" spans="11:12" x14ac:dyDescent="0.3">
      <c r="K400" s="58">
        <f t="shared" ca="1" si="13"/>
        <v>27</v>
      </c>
      <c r="L400" s="60" t="str">
        <f t="shared" ca="1" si="14"/>
        <v>["CD’s", "Photos", "Tee Shirts", "Umbrellas "]</v>
      </c>
    </row>
    <row r="401" spans="11:12" x14ac:dyDescent="0.3">
      <c r="K401" s="58">
        <f t="shared" ca="1" si="13"/>
        <v>15</v>
      </c>
      <c r="L401" s="60" t="str">
        <f t="shared" ca="1" si="14"/>
        <v>["Hoodies", "Umbrellas "]</v>
      </c>
    </row>
    <row r="402" spans="11:12" x14ac:dyDescent="0.3">
      <c r="K402" s="58">
        <f t="shared" ca="1" si="13"/>
        <v>4</v>
      </c>
      <c r="L402" s="60" t="str">
        <f t="shared" ca="1" si="14"/>
        <v>["Hoodies"]</v>
      </c>
    </row>
    <row r="403" spans="11:12" x14ac:dyDescent="0.3">
      <c r="K403" s="58">
        <f t="shared" ca="1" si="13"/>
        <v>28</v>
      </c>
      <c r="L403" s="60" t="str">
        <f t="shared" ca="1" si="14"/>
        <v>["Photos", "Tee Shirts", "Hoodies", "Umbrellas "]</v>
      </c>
    </row>
    <row r="404" spans="11:12" x14ac:dyDescent="0.3">
      <c r="K404" s="58">
        <f t="shared" ca="1" si="13"/>
        <v>23</v>
      </c>
      <c r="L404" s="60" t="str">
        <f t="shared" ca="1" si="14"/>
        <v>["Tee Shirts", "Photos", "Umbrellas "]</v>
      </c>
    </row>
    <row r="405" spans="11:12" x14ac:dyDescent="0.3">
      <c r="K405" s="58">
        <f t="shared" ca="1" si="13"/>
        <v>4</v>
      </c>
      <c r="L405" s="60" t="str">
        <f t="shared" ca="1" si="14"/>
        <v>["Hoodies"]</v>
      </c>
    </row>
    <row r="406" spans="11:12" x14ac:dyDescent="0.3">
      <c r="K406" s="58">
        <f t="shared" ca="1" si="13"/>
        <v>8</v>
      </c>
      <c r="L406" s="60" t="str">
        <f t="shared" ca="1" si="14"/>
        <v>["CD’s", "Hoodies"]</v>
      </c>
    </row>
    <row r="407" spans="11:12" x14ac:dyDescent="0.3">
      <c r="K407" s="58">
        <f t="shared" ca="1" si="13"/>
        <v>28</v>
      </c>
      <c r="L407" s="60" t="str">
        <f t="shared" ca="1" si="14"/>
        <v>["Photos", "Tee Shirts", "Hoodies", "Umbrellas "]</v>
      </c>
    </row>
    <row r="408" spans="11:12" x14ac:dyDescent="0.3">
      <c r="K408" s="58">
        <f t="shared" ca="1" si="13"/>
        <v>22</v>
      </c>
      <c r="L408" s="60" t="str">
        <f t="shared" ca="1" si="14"/>
        <v>["Tee Shirts", "Photos", "Hoodies"]</v>
      </c>
    </row>
    <row r="409" spans="11:12" x14ac:dyDescent="0.3">
      <c r="K409" s="58">
        <f t="shared" ca="1" si="13"/>
        <v>6</v>
      </c>
      <c r="L409" s="60" t="str">
        <f t="shared" ca="1" si="14"/>
        <v>["CD’s", "Photos"]</v>
      </c>
    </row>
    <row r="410" spans="11:12" x14ac:dyDescent="0.3">
      <c r="K410" s="58">
        <f t="shared" ca="1" si="13"/>
        <v>18</v>
      </c>
      <c r="L410" s="60" t="str">
        <f t="shared" ca="1" si="14"/>
        <v>["CD’s", "Photos", "Umbrellas "]</v>
      </c>
    </row>
    <row r="411" spans="11:12" x14ac:dyDescent="0.3">
      <c r="K411" s="58">
        <f t="shared" ca="1" si="13"/>
        <v>24</v>
      </c>
      <c r="L411" s="60" t="str">
        <f t="shared" ca="1" si="14"/>
        <v>["Tee Shirts", "Hoodies", "Umbrellas "]</v>
      </c>
    </row>
    <row r="412" spans="11:12" x14ac:dyDescent="0.3">
      <c r="K412" s="58">
        <f t="shared" ca="1" si="13"/>
        <v>2</v>
      </c>
      <c r="L412" s="60" t="str">
        <f t="shared" ca="1" si="14"/>
        <v>["Photos"]</v>
      </c>
    </row>
    <row r="413" spans="11:12" x14ac:dyDescent="0.3">
      <c r="K413" s="58">
        <f t="shared" ca="1" si="13"/>
        <v>12</v>
      </c>
      <c r="L413" s="60" t="str">
        <f t="shared" ca="1" si="14"/>
        <v>["Photos", "Umbrellas "]</v>
      </c>
    </row>
    <row r="414" spans="11:12" x14ac:dyDescent="0.3">
      <c r="K414" s="58">
        <f t="shared" ca="1" si="13"/>
        <v>27</v>
      </c>
      <c r="L414" s="60" t="str">
        <f t="shared" ca="1" si="14"/>
        <v>["CD’s", "Photos", "Tee Shirts", "Umbrellas "]</v>
      </c>
    </row>
    <row r="415" spans="11:12" x14ac:dyDescent="0.3">
      <c r="K415" s="58">
        <f t="shared" ca="1" si="13"/>
        <v>30</v>
      </c>
      <c r="L415" s="60" t="str">
        <f t="shared" ca="1" si="14"/>
        <v>["Tee Shirts", "Hoodies", "Umbrellas ", "Photos"]</v>
      </c>
    </row>
    <row r="416" spans="11:12" x14ac:dyDescent="0.3">
      <c r="K416" s="58">
        <f t="shared" ca="1" si="13"/>
        <v>9</v>
      </c>
      <c r="L416" s="60" t="str">
        <f t="shared" ca="1" si="14"/>
        <v>["CD’s", "Umbrellas "]</v>
      </c>
    </row>
    <row r="417" spans="11:12" x14ac:dyDescent="0.3">
      <c r="K417" s="58">
        <f t="shared" ca="1" si="13"/>
        <v>6</v>
      </c>
      <c r="L417" s="60" t="str">
        <f t="shared" ca="1" si="14"/>
        <v>["CD’s", "Photos"]</v>
      </c>
    </row>
    <row r="418" spans="11:12" x14ac:dyDescent="0.3">
      <c r="K418" s="58">
        <f t="shared" ca="1" si="13"/>
        <v>7</v>
      </c>
      <c r="L418" s="60" t="str">
        <f t="shared" ca="1" si="14"/>
        <v>["CD’s", "Tee Shirts"]</v>
      </c>
    </row>
    <row r="419" spans="11:12" x14ac:dyDescent="0.3">
      <c r="K419" s="58">
        <f t="shared" ca="1" si="13"/>
        <v>3</v>
      </c>
      <c r="L419" s="60" t="str">
        <f t="shared" ca="1" si="14"/>
        <v>["Tee Shirts"]</v>
      </c>
    </row>
    <row r="420" spans="11:12" x14ac:dyDescent="0.3">
      <c r="K420" s="58">
        <f t="shared" ca="1" si="13"/>
        <v>14</v>
      </c>
      <c r="L420" s="60" t="str">
        <f t="shared" ca="1" si="14"/>
        <v>["Tee Shirts", "Umbrellas "]</v>
      </c>
    </row>
    <row r="421" spans="11:12" x14ac:dyDescent="0.3">
      <c r="K421" s="58">
        <f t="shared" ca="1" si="13"/>
        <v>17</v>
      </c>
      <c r="L421" s="60" t="str">
        <f t="shared" ca="1" si="14"/>
        <v>["CD’s", "Photos", "Hoodies"]</v>
      </c>
    </row>
    <row r="422" spans="11:12" x14ac:dyDescent="0.3">
      <c r="K422" s="58">
        <f t="shared" ca="1" si="13"/>
        <v>15</v>
      </c>
      <c r="L422" s="60" t="str">
        <f t="shared" ca="1" si="14"/>
        <v>["Hoodies", "Umbrellas "]</v>
      </c>
    </row>
    <row r="423" spans="11:12" x14ac:dyDescent="0.3">
      <c r="K423" s="58">
        <f t="shared" ca="1" si="13"/>
        <v>24</v>
      </c>
      <c r="L423" s="60" t="str">
        <f t="shared" ca="1" si="14"/>
        <v>["Tee Shirts", "Hoodies", "Umbrellas "]</v>
      </c>
    </row>
    <row r="424" spans="11:12" x14ac:dyDescent="0.3">
      <c r="K424" s="58">
        <f t="shared" ca="1" si="13"/>
        <v>7</v>
      </c>
      <c r="L424" s="60" t="str">
        <f t="shared" ca="1" si="14"/>
        <v>["CD’s", "Tee Shirts"]</v>
      </c>
    </row>
    <row r="425" spans="11:12" x14ac:dyDescent="0.3">
      <c r="K425" s="58">
        <f t="shared" ca="1" si="13"/>
        <v>3</v>
      </c>
      <c r="L425" s="60" t="str">
        <f t="shared" ca="1" si="14"/>
        <v>["Tee Shirts"]</v>
      </c>
    </row>
    <row r="426" spans="11:12" x14ac:dyDescent="0.3">
      <c r="K426" s="58">
        <f t="shared" ca="1" si="13"/>
        <v>10</v>
      </c>
      <c r="L426" s="60" t="str">
        <f t="shared" ca="1" si="14"/>
        <v>["Photos", "Tee Shirts"]</v>
      </c>
    </row>
    <row r="427" spans="11:12" x14ac:dyDescent="0.3">
      <c r="K427" s="58">
        <f t="shared" ca="1" si="13"/>
        <v>21</v>
      </c>
      <c r="L427" s="60" t="str">
        <f t="shared" ca="1" si="14"/>
        <v>["CD’s", "Hoodies", "Umbrellas "]</v>
      </c>
    </row>
    <row r="428" spans="11:12" x14ac:dyDescent="0.3">
      <c r="K428" s="58">
        <f t="shared" ca="1" si="13"/>
        <v>4</v>
      </c>
      <c r="L428" s="60" t="str">
        <f t="shared" ca="1" si="14"/>
        <v>["Hoodies"]</v>
      </c>
    </row>
    <row r="429" spans="11:12" x14ac:dyDescent="0.3">
      <c r="K429" s="58">
        <f t="shared" ca="1" si="13"/>
        <v>2</v>
      </c>
      <c r="L429" s="60" t="str">
        <f t="shared" ca="1" si="14"/>
        <v>["Photos"]</v>
      </c>
    </row>
    <row r="430" spans="11:12" x14ac:dyDescent="0.3">
      <c r="K430" s="58">
        <f t="shared" ca="1" si="13"/>
        <v>23</v>
      </c>
      <c r="L430" s="60" t="str">
        <f t="shared" ca="1" si="14"/>
        <v>["Tee Shirts", "Photos", "Umbrellas "]</v>
      </c>
    </row>
    <row r="431" spans="11:12" x14ac:dyDescent="0.3">
      <c r="K431" s="58">
        <f t="shared" ca="1" si="13"/>
        <v>8</v>
      </c>
      <c r="L431" s="60" t="str">
        <f t="shared" ca="1" si="14"/>
        <v>["CD’s", "Hoodies"]</v>
      </c>
    </row>
    <row r="432" spans="11:12" x14ac:dyDescent="0.3">
      <c r="K432" s="58">
        <f t="shared" ca="1" si="13"/>
        <v>3</v>
      </c>
      <c r="L432" s="60" t="str">
        <f t="shared" ca="1" si="14"/>
        <v>["Tee Shirts"]</v>
      </c>
    </row>
    <row r="433" spans="11:12" x14ac:dyDescent="0.3">
      <c r="K433" s="58">
        <f t="shared" ca="1" si="13"/>
        <v>16</v>
      </c>
      <c r="L433" s="60" t="str">
        <f t="shared" ca="1" si="14"/>
        <v>["CD’s", "Photos", "Tee Shirts"]</v>
      </c>
    </row>
    <row r="434" spans="11:12" x14ac:dyDescent="0.3">
      <c r="K434" s="58">
        <f t="shared" ca="1" si="13"/>
        <v>14</v>
      </c>
      <c r="L434" s="60" t="str">
        <f t="shared" ca="1" si="14"/>
        <v>["Tee Shirts", "Umbrellas "]</v>
      </c>
    </row>
    <row r="435" spans="11:12" x14ac:dyDescent="0.3">
      <c r="K435" s="58">
        <f t="shared" ca="1" si="13"/>
        <v>28</v>
      </c>
      <c r="L435" s="60" t="str">
        <f t="shared" ca="1" si="14"/>
        <v>["Photos", "Tee Shirts", "Hoodies", "Umbrellas "]</v>
      </c>
    </row>
    <row r="436" spans="11:12" x14ac:dyDescent="0.3">
      <c r="K436" s="58">
        <f t="shared" ca="1" si="13"/>
        <v>7</v>
      </c>
      <c r="L436" s="60" t="str">
        <f t="shared" ca="1" si="14"/>
        <v>["CD’s", "Tee Shirts"]</v>
      </c>
    </row>
    <row r="437" spans="11:12" x14ac:dyDescent="0.3">
      <c r="K437" s="58">
        <f t="shared" ca="1" si="13"/>
        <v>18</v>
      </c>
      <c r="L437" s="60" t="str">
        <f t="shared" ca="1" si="14"/>
        <v>["CD’s", "Photos", "Umbrellas "]</v>
      </c>
    </row>
    <row r="438" spans="11:12" x14ac:dyDescent="0.3">
      <c r="K438" s="58">
        <f t="shared" ca="1" si="13"/>
        <v>14</v>
      </c>
      <c r="L438" s="60" t="str">
        <f t="shared" ca="1" si="14"/>
        <v>["Tee Shirts", "Umbrellas "]</v>
      </c>
    </row>
    <row r="439" spans="11:12" x14ac:dyDescent="0.3">
      <c r="K439" s="58">
        <f t="shared" ca="1" si="13"/>
        <v>23</v>
      </c>
      <c r="L439" s="60" t="str">
        <f t="shared" ca="1" si="14"/>
        <v>["Tee Shirts", "Photos", "Umbrellas "]</v>
      </c>
    </row>
    <row r="440" spans="11:12" x14ac:dyDescent="0.3">
      <c r="K440" s="58">
        <f t="shared" ca="1" si="13"/>
        <v>31</v>
      </c>
      <c r="L440" s="60" t="str">
        <f t="shared" ca="1" si="14"/>
        <v>["Hoodies", "Umbrellas ", "CD’s", "Photos"]</v>
      </c>
    </row>
    <row r="441" spans="11:12" x14ac:dyDescent="0.3">
      <c r="K441" s="58">
        <f t="shared" ca="1" si="13"/>
        <v>32</v>
      </c>
      <c r="L441" s="60" t="str">
        <f t="shared" ca="1" si="14"/>
        <v>["Hoodies", "Umbrellas ", "CD’s", "Tee Shirts"]</v>
      </c>
    </row>
    <row r="442" spans="11:12" x14ac:dyDescent="0.3">
      <c r="K442" s="58">
        <f t="shared" ca="1" si="13"/>
        <v>2</v>
      </c>
      <c r="L442" s="60" t="str">
        <f t="shared" ca="1" si="14"/>
        <v>["Photos"]</v>
      </c>
    </row>
    <row r="443" spans="11:12" x14ac:dyDescent="0.3">
      <c r="K443" s="58">
        <f t="shared" ca="1" si="13"/>
        <v>12</v>
      </c>
      <c r="L443" s="60" t="str">
        <f t="shared" ca="1" si="14"/>
        <v>["Photos", "Umbrellas "]</v>
      </c>
    </row>
    <row r="444" spans="11:12" x14ac:dyDescent="0.3">
      <c r="K444" s="58">
        <f t="shared" ca="1" si="13"/>
        <v>29</v>
      </c>
      <c r="L444" s="60" t="str">
        <f t="shared" ca="1" si="14"/>
        <v>["Tee Shirts", "Hoodies", "Umbrellas ", "CD’s"]</v>
      </c>
    </row>
    <row r="445" spans="11:12" x14ac:dyDescent="0.3">
      <c r="K445" s="58">
        <f t="shared" ca="1" si="13"/>
        <v>28</v>
      </c>
      <c r="L445" s="60" t="str">
        <f t="shared" ca="1" si="14"/>
        <v>["Photos", "Tee Shirts", "Hoodies", "Umbrellas "]</v>
      </c>
    </row>
    <row r="446" spans="11:12" x14ac:dyDescent="0.3">
      <c r="K446" s="58">
        <f t="shared" ca="1" si="13"/>
        <v>26</v>
      </c>
      <c r="L446" s="60" t="str">
        <f t="shared" ca="1" si="14"/>
        <v>["CD’s", "Photos", "Tee Shirts", "Hoodies"]</v>
      </c>
    </row>
    <row r="447" spans="11:12" x14ac:dyDescent="0.3">
      <c r="K447" s="58">
        <f t="shared" ca="1" si="13"/>
        <v>26</v>
      </c>
      <c r="L447" s="60" t="str">
        <f t="shared" ca="1" si="14"/>
        <v>["CD’s", "Photos", "Tee Shirts", "Hoodies"]</v>
      </c>
    </row>
    <row r="448" spans="11:12" x14ac:dyDescent="0.3">
      <c r="K448" s="58">
        <f t="shared" ca="1" si="13"/>
        <v>18</v>
      </c>
      <c r="L448" s="60" t="str">
        <f t="shared" ca="1" si="14"/>
        <v>["CD’s", "Photos", "Umbrellas "]</v>
      </c>
    </row>
    <row r="449" spans="11:12" x14ac:dyDescent="0.3">
      <c r="K449" s="58">
        <f t="shared" ca="1" si="13"/>
        <v>10</v>
      </c>
      <c r="L449" s="60" t="str">
        <f t="shared" ca="1" si="14"/>
        <v>["Photos", "Tee Shirts"]</v>
      </c>
    </row>
    <row r="450" spans="11:12" x14ac:dyDescent="0.3">
      <c r="K450" s="58">
        <f t="shared" ca="1" si="13"/>
        <v>24</v>
      </c>
      <c r="L450" s="60" t="str">
        <f t="shared" ca="1" si="14"/>
        <v>["Tee Shirts", "Hoodies", "Umbrellas "]</v>
      </c>
    </row>
    <row r="451" spans="11:12" x14ac:dyDescent="0.3">
      <c r="K451" s="58">
        <f t="shared" ca="1" si="13"/>
        <v>3</v>
      </c>
      <c r="L451" s="60" t="str">
        <f t="shared" ca="1" si="14"/>
        <v>["Tee Shirts"]</v>
      </c>
    </row>
    <row r="452" spans="11:12" x14ac:dyDescent="0.3">
      <c r="K452" s="58">
        <f t="shared" ca="1" si="13"/>
        <v>9</v>
      </c>
      <c r="L452" s="60" t="str">
        <f t="shared" ca="1" si="14"/>
        <v>["CD’s", "Umbrellas "]</v>
      </c>
    </row>
    <row r="453" spans="11:12" x14ac:dyDescent="0.3">
      <c r="K453" s="58">
        <f t="shared" ref="K453:K516" ca="1" si="15">RANDBETWEEN(1,32)</f>
        <v>4</v>
      </c>
      <c r="L453" s="60" t="str">
        <f t="shared" ref="L453:L516" ca="1" si="16">LOOKUP(K453, $I$5:$I$99, $J$5:$J$199)</f>
        <v>["Hoodies"]</v>
      </c>
    </row>
    <row r="454" spans="11:12" x14ac:dyDescent="0.3">
      <c r="K454" s="58">
        <f t="shared" ca="1" si="15"/>
        <v>20</v>
      </c>
      <c r="L454" s="60" t="str">
        <f t="shared" ca="1" si="16"/>
        <v>["CD’s", "Tee Shirts", "Umbrellas "]</v>
      </c>
    </row>
    <row r="455" spans="11:12" x14ac:dyDescent="0.3">
      <c r="K455" s="58">
        <f t="shared" ca="1" si="15"/>
        <v>4</v>
      </c>
      <c r="L455" s="60" t="str">
        <f t="shared" ca="1" si="16"/>
        <v>["Hoodies"]</v>
      </c>
    </row>
    <row r="456" spans="11:12" x14ac:dyDescent="0.3">
      <c r="K456" s="58">
        <f t="shared" ca="1" si="15"/>
        <v>29</v>
      </c>
      <c r="L456" s="60" t="str">
        <f t="shared" ca="1" si="16"/>
        <v>["Tee Shirts", "Hoodies", "Umbrellas ", "CD’s"]</v>
      </c>
    </row>
    <row r="457" spans="11:12" x14ac:dyDescent="0.3">
      <c r="K457" s="58">
        <f t="shared" ca="1" si="15"/>
        <v>32</v>
      </c>
      <c r="L457" s="60" t="str">
        <f t="shared" ca="1" si="16"/>
        <v>["Hoodies", "Umbrellas ", "CD’s", "Tee Shirts"]</v>
      </c>
    </row>
    <row r="458" spans="11:12" x14ac:dyDescent="0.3">
      <c r="K458" s="58">
        <f t="shared" ca="1" si="15"/>
        <v>11</v>
      </c>
      <c r="L458" s="60" t="str">
        <f t="shared" ca="1" si="16"/>
        <v>["Photos", "Hoodies"]</v>
      </c>
    </row>
    <row r="459" spans="11:12" x14ac:dyDescent="0.3">
      <c r="K459" s="58">
        <f t="shared" ca="1" si="15"/>
        <v>13</v>
      </c>
      <c r="L459" s="60" t="str">
        <f t="shared" ca="1" si="16"/>
        <v>["Tee Shirts", "Hoodies"]</v>
      </c>
    </row>
    <row r="460" spans="11:12" x14ac:dyDescent="0.3">
      <c r="K460" s="58">
        <f t="shared" ca="1" si="15"/>
        <v>2</v>
      </c>
      <c r="L460" s="60" t="str">
        <f t="shared" ca="1" si="16"/>
        <v>["Photos"]</v>
      </c>
    </row>
    <row r="461" spans="11:12" x14ac:dyDescent="0.3">
      <c r="K461" s="58">
        <f t="shared" ca="1" si="15"/>
        <v>15</v>
      </c>
      <c r="L461" s="60" t="str">
        <f t="shared" ca="1" si="16"/>
        <v>["Hoodies", "Umbrellas "]</v>
      </c>
    </row>
    <row r="462" spans="11:12" x14ac:dyDescent="0.3">
      <c r="K462" s="58">
        <f t="shared" ca="1" si="15"/>
        <v>18</v>
      </c>
      <c r="L462" s="60" t="str">
        <f t="shared" ca="1" si="16"/>
        <v>["CD’s", "Photos", "Umbrellas "]</v>
      </c>
    </row>
    <row r="463" spans="11:12" x14ac:dyDescent="0.3">
      <c r="K463" s="58">
        <f t="shared" ca="1" si="15"/>
        <v>3</v>
      </c>
      <c r="L463" s="60" t="str">
        <f t="shared" ca="1" si="16"/>
        <v>["Tee Shirts"]</v>
      </c>
    </row>
    <row r="464" spans="11:12" x14ac:dyDescent="0.3">
      <c r="K464" s="58">
        <f t="shared" ca="1" si="15"/>
        <v>22</v>
      </c>
      <c r="L464" s="60" t="str">
        <f t="shared" ca="1" si="16"/>
        <v>["Tee Shirts", "Photos", "Hoodies"]</v>
      </c>
    </row>
    <row r="465" spans="11:12" x14ac:dyDescent="0.3">
      <c r="K465" s="58">
        <f t="shared" ca="1" si="15"/>
        <v>8</v>
      </c>
      <c r="L465" s="60" t="str">
        <f t="shared" ca="1" si="16"/>
        <v>["CD’s", "Hoodies"]</v>
      </c>
    </row>
    <row r="466" spans="11:12" x14ac:dyDescent="0.3">
      <c r="K466" s="58">
        <f t="shared" ca="1" si="15"/>
        <v>2</v>
      </c>
      <c r="L466" s="60" t="str">
        <f t="shared" ca="1" si="16"/>
        <v>["Photos"]</v>
      </c>
    </row>
    <row r="467" spans="11:12" x14ac:dyDescent="0.3">
      <c r="K467" s="58">
        <f t="shared" ca="1" si="15"/>
        <v>23</v>
      </c>
      <c r="L467" s="60" t="str">
        <f t="shared" ca="1" si="16"/>
        <v>["Tee Shirts", "Photos", "Umbrellas "]</v>
      </c>
    </row>
    <row r="468" spans="11:12" x14ac:dyDescent="0.3">
      <c r="K468" s="58">
        <f t="shared" ca="1" si="15"/>
        <v>21</v>
      </c>
      <c r="L468" s="60" t="str">
        <f t="shared" ca="1" si="16"/>
        <v>["CD’s", "Hoodies", "Umbrellas "]</v>
      </c>
    </row>
    <row r="469" spans="11:12" x14ac:dyDescent="0.3">
      <c r="K469" s="58">
        <f t="shared" ca="1" si="15"/>
        <v>21</v>
      </c>
      <c r="L469" s="60" t="str">
        <f t="shared" ca="1" si="16"/>
        <v>["CD’s", "Hoodies", "Umbrellas "]</v>
      </c>
    </row>
    <row r="470" spans="11:12" x14ac:dyDescent="0.3">
      <c r="K470" s="58">
        <f t="shared" ca="1" si="15"/>
        <v>7</v>
      </c>
      <c r="L470" s="60" t="str">
        <f t="shared" ca="1" si="16"/>
        <v>["CD’s", "Tee Shirts"]</v>
      </c>
    </row>
    <row r="471" spans="11:12" x14ac:dyDescent="0.3">
      <c r="K471" s="58">
        <f t="shared" ca="1" si="15"/>
        <v>3</v>
      </c>
      <c r="L471" s="60" t="str">
        <f t="shared" ca="1" si="16"/>
        <v>["Tee Shirts"]</v>
      </c>
    </row>
    <row r="472" spans="11:12" x14ac:dyDescent="0.3">
      <c r="K472" s="58">
        <f t="shared" ca="1" si="15"/>
        <v>15</v>
      </c>
      <c r="L472" s="60" t="str">
        <f t="shared" ca="1" si="16"/>
        <v>["Hoodies", "Umbrellas "]</v>
      </c>
    </row>
    <row r="473" spans="11:12" x14ac:dyDescent="0.3">
      <c r="K473" s="58">
        <f t="shared" ca="1" si="15"/>
        <v>1</v>
      </c>
      <c r="L473" s="60" t="str">
        <f t="shared" ca="1" si="16"/>
        <v>["CD’s"]</v>
      </c>
    </row>
    <row r="474" spans="11:12" x14ac:dyDescent="0.3">
      <c r="K474" s="58">
        <f t="shared" ca="1" si="15"/>
        <v>12</v>
      </c>
      <c r="L474" s="60" t="str">
        <f t="shared" ca="1" si="16"/>
        <v>["Photos", "Umbrellas "]</v>
      </c>
    </row>
    <row r="475" spans="11:12" x14ac:dyDescent="0.3">
      <c r="K475" s="58">
        <f t="shared" ca="1" si="15"/>
        <v>15</v>
      </c>
      <c r="L475" s="60" t="str">
        <f t="shared" ca="1" si="16"/>
        <v>["Hoodies", "Umbrellas "]</v>
      </c>
    </row>
    <row r="476" spans="11:12" x14ac:dyDescent="0.3">
      <c r="K476" s="58">
        <f t="shared" ca="1" si="15"/>
        <v>6</v>
      </c>
      <c r="L476" s="60" t="str">
        <f t="shared" ca="1" si="16"/>
        <v>["CD’s", "Photos"]</v>
      </c>
    </row>
    <row r="477" spans="11:12" x14ac:dyDescent="0.3">
      <c r="K477" s="58">
        <f t="shared" ca="1" si="15"/>
        <v>16</v>
      </c>
      <c r="L477" s="60" t="str">
        <f t="shared" ca="1" si="16"/>
        <v>["CD’s", "Photos", "Tee Shirts"]</v>
      </c>
    </row>
    <row r="478" spans="11:12" x14ac:dyDescent="0.3">
      <c r="K478" s="58">
        <f t="shared" ca="1" si="15"/>
        <v>7</v>
      </c>
      <c r="L478" s="60" t="str">
        <f t="shared" ca="1" si="16"/>
        <v>["CD’s", "Tee Shirts"]</v>
      </c>
    </row>
    <row r="479" spans="11:12" x14ac:dyDescent="0.3">
      <c r="K479" s="58">
        <f t="shared" ca="1" si="15"/>
        <v>4</v>
      </c>
      <c r="L479" s="60" t="str">
        <f t="shared" ca="1" si="16"/>
        <v>["Hoodies"]</v>
      </c>
    </row>
    <row r="480" spans="11:12" x14ac:dyDescent="0.3">
      <c r="K480" s="58">
        <f t="shared" ca="1" si="15"/>
        <v>10</v>
      </c>
      <c r="L480" s="60" t="str">
        <f t="shared" ca="1" si="16"/>
        <v>["Photos", "Tee Shirts"]</v>
      </c>
    </row>
    <row r="481" spans="11:12" x14ac:dyDescent="0.3">
      <c r="K481" s="58">
        <f t="shared" ca="1" si="15"/>
        <v>18</v>
      </c>
      <c r="L481" s="60" t="str">
        <f t="shared" ca="1" si="16"/>
        <v>["CD’s", "Photos", "Umbrellas "]</v>
      </c>
    </row>
    <row r="482" spans="11:12" x14ac:dyDescent="0.3">
      <c r="K482" s="58">
        <f t="shared" ca="1" si="15"/>
        <v>14</v>
      </c>
      <c r="L482" s="60" t="str">
        <f t="shared" ca="1" si="16"/>
        <v>["Tee Shirts", "Umbrellas "]</v>
      </c>
    </row>
    <row r="483" spans="11:12" x14ac:dyDescent="0.3">
      <c r="K483" s="58">
        <f t="shared" ca="1" si="15"/>
        <v>25</v>
      </c>
      <c r="L483" s="60" t="str">
        <f t="shared" ca="1" si="16"/>
        <v>["Hoodies", "Umbrellas ", "Photos"]</v>
      </c>
    </row>
    <row r="484" spans="11:12" x14ac:dyDescent="0.3">
      <c r="K484" s="58">
        <f t="shared" ca="1" si="15"/>
        <v>20</v>
      </c>
      <c r="L484" s="60" t="str">
        <f t="shared" ca="1" si="16"/>
        <v>["CD’s", "Tee Shirts", "Umbrellas "]</v>
      </c>
    </row>
    <row r="485" spans="11:12" x14ac:dyDescent="0.3">
      <c r="K485" s="58">
        <f t="shared" ca="1" si="15"/>
        <v>28</v>
      </c>
      <c r="L485" s="60" t="str">
        <f t="shared" ca="1" si="16"/>
        <v>["Photos", "Tee Shirts", "Hoodies", "Umbrellas "]</v>
      </c>
    </row>
    <row r="486" spans="11:12" x14ac:dyDescent="0.3">
      <c r="K486" s="58">
        <f t="shared" ca="1" si="15"/>
        <v>11</v>
      </c>
      <c r="L486" s="60" t="str">
        <f t="shared" ca="1" si="16"/>
        <v>["Photos", "Hoodies"]</v>
      </c>
    </row>
    <row r="487" spans="11:12" x14ac:dyDescent="0.3">
      <c r="K487" s="58">
        <f t="shared" ca="1" si="15"/>
        <v>25</v>
      </c>
      <c r="L487" s="60" t="str">
        <f t="shared" ca="1" si="16"/>
        <v>["Hoodies", "Umbrellas ", "Photos"]</v>
      </c>
    </row>
    <row r="488" spans="11:12" x14ac:dyDescent="0.3">
      <c r="K488" s="58">
        <f t="shared" ca="1" si="15"/>
        <v>3</v>
      </c>
      <c r="L488" s="60" t="str">
        <f t="shared" ca="1" si="16"/>
        <v>["Tee Shirts"]</v>
      </c>
    </row>
    <row r="489" spans="11:12" x14ac:dyDescent="0.3">
      <c r="K489" s="58">
        <f t="shared" ca="1" si="15"/>
        <v>30</v>
      </c>
      <c r="L489" s="60" t="str">
        <f t="shared" ca="1" si="16"/>
        <v>["Tee Shirts", "Hoodies", "Umbrellas ", "Photos"]</v>
      </c>
    </row>
    <row r="490" spans="11:12" x14ac:dyDescent="0.3">
      <c r="K490" s="58">
        <f t="shared" ca="1" si="15"/>
        <v>24</v>
      </c>
      <c r="L490" s="60" t="str">
        <f t="shared" ca="1" si="16"/>
        <v>["Tee Shirts", "Hoodies", "Umbrellas "]</v>
      </c>
    </row>
    <row r="491" spans="11:12" x14ac:dyDescent="0.3">
      <c r="K491" s="58">
        <f t="shared" ca="1" si="15"/>
        <v>18</v>
      </c>
      <c r="L491" s="60" t="str">
        <f t="shared" ca="1" si="16"/>
        <v>["CD’s", "Photos", "Umbrellas "]</v>
      </c>
    </row>
    <row r="492" spans="11:12" x14ac:dyDescent="0.3">
      <c r="K492" s="58">
        <f t="shared" ca="1" si="15"/>
        <v>21</v>
      </c>
      <c r="L492" s="60" t="str">
        <f t="shared" ca="1" si="16"/>
        <v>["CD’s", "Hoodies", "Umbrellas "]</v>
      </c>
    </row>
    <row r="493" spans="11:12" x14ac:dyDescent="0.3">
      <c r="K493" s="58">
        <f t="shared" ca="1" si="15"/>
        <v>28</v>
      </c>
      <c r="L493" s="60" t="str">
        <f t="shared" ca="1" si="16"/>
        <v>["Photos", "Tee Shirts", "Hoodies", "Umbrellas "]</v>
      </c>
    </row>
    <row r="494" spans="11:12" x14ac:dyDescent="0.3">
      <c r="K494" s="58">
        <f t="shared" ca="1" si="15"/>
        <v>6</v>
      </c>
      <c r="L494" s="60" t="str">
        <f t="shared" ca="1" si="16"/>
        <v>["CD’s", "Photos"]</v>
      </c>
    </row>
    <row r="495" spans="11:12" x14ac:dyDescent="0.3">
      <c r="K495" s="58">
        <f t="shared" ca="1" si="15"/>
        <v>11</v>
      </c>
      <c r="L495" s="60" t="str">
        <f t="shared" ca="1" si="16"/>
        <v>["Photos", "Hoodies"]</v>
      </c>
    </row>
    <row r="496" spans="11:12" x14ac:dyDescent="0.3">
      <c r="K496" s="58">
        <f t="shared" ca="1" si="15"/>
        <v>1</v>
      </c>
      <c r="L496" s="60" t="str">
        <f t="shared" ca="1" si="16"/>
        <v>["CD’s"]</v>
      </c>
    </row>
    <row r="497" spans="11:12" x14ac:dyDescent="0.3">
      <c r="K497" s="58">
        <f t="shared" ca="1" si="15"/>
        <v>20</v>
      </c>
      <c r="L497" s="60" t="str">
        <f t="shared" ca="1" si="16"/>
        <v>["CD’s", "Tee Shirts", "Umbrellas "]</v>
      </c>
    </row>
    <row r="498" spans="11:12" x14ac:dyDescent="0.3">
      <c r="K498" s="58">
        <f t="shared" ca="1" si="15"/>
        <v>29</v>
      </c>
      <c r="L498" s="60" t="str">
        <f t="shared" ca="1" si="16"/>
        <v>["Tee Shirts", "Hoodies", "Umbrellas ", "CD’s"]</v>
      </c>
    </row>
    <row r="499" spans="11:12" x14ac:dyDescent="0.3">
      <c r="K499" s="58">
        <f t="shared" ca="1" si="15"/>
        <v>13</v>
      </c>
      <c r="L499" s="60" t="str">
        <f t="shared" ca="1" si="16"/>
        <v>["Tee Shirts", "Hoodies"]</v>
      </c>
    </row>
    <row r="500" spans="11:12" x14ac:dyDescent="0.3">
      <c r="K500" s="58">
        <f t="shared" ca="1" si="15"/>
        <v>31</v>
      </c>
      <c r="L500" s="60" t="str">
        <f t="shared" ca="1" si="16"/>
        <v>["Hoodies", "Umbrellas ", "CD’s", "Photos"]</v>
      </c>
    </row>
    <row r="501" spans="11:12" x14ac:dyDescent="0.3">
      <c r="K501" s="58">
        <f t="shared" ca="1" si="15"/>
        <v>5</v>
      </c>
      <c r="L501" s="60" t="str">
        <f t="shared" ca="1" si="16"/>
        <v>["Umbrellas "]</v>
      </c>
    </row>
    <row r="502" spans="11:12" x14ac:dyDescent="0.3">
      <c r="K502" s="58">
        <f t="shared" ca="1" si="15"/>
        <v>9</v>
      </c>
      <c r="L502" s="60" t="str">
        <f t="shared" ca="1" si="16"/>
        <v>["CD’s", "Umbrellas "]</v>
      </c>
    </row>
    <row r="503" spans="11:12" x14ac:dyDescent="0.3">
      <c r="K503" s="58">
        <f t="shared" ca="1" si="15"/>
        <v>19</v>
      </c>
      <c r="L503" s="60" t="str">
        <f t="shared" ca="1" si="16"/>
        <v>["CD’s", "Tee Shirts", "Hoodies"]</v>
      </c>
    </row>
    <row r="504" spans="11:12" x14ac:dyDescent="0.3">
      <c r="K504" s="58">
        <f t="shared" ca="1" si="15"/>
        <v>17</v>
      </c>
      <c r="L504" s="60" t="str">
        <f t="shared" ca="1" si="16"/>
        <v>["CD’s", "Photos", "Hoodies"]</v>
      </c>
    </row>
    <row r="505" spans="11:12" x14ac:dyDescent="0.3">
      <c r="K505" s="58">
        <f t="shared" ca="1" si="15"/>
        <v>16</v>
      </c>
      <c r="L505" s="60" t="str">
        <f t="shared" ca="1" si="16"/>
        <v>["CD’s", "Photos", "Tee Shirts"]</v>
      </c>
    </row>
    <row r="506" spans="11:12" x14ac:dyDescent="0.3">
      <c r="K506" s="58">
        <f t="shared" ca="1" si="15"/>
        <v>26</v>
      </c>
      <c r="L506" s="60" t="str">
        <f t="shared" ca="1" si="16"/>
        <v>["CD’s", "Photos", "Tee Shirts", "Hoodies"]</v>
      </c>
    </row>
    <row r="507" spans="11:12" x14ac:dyDescent="0.3">
      <c r="K507" s="58">
        <f t="shared" ca="1" si="15"/>
        <v>3</v>
      </c>
      <c r="L507" s="60" t="str">
        <f t="shared" ca="1" si="16"/>
        <v>["Tee Shirts"]</v>
      </c>
    </row>
    <row r="508" spans="11:12" x14ac:dyDescent="0.3">
      <c r="K508" s="58">
        <f t="shared" ca="1" si="15"/>
        <v>21</v>
      </c>
      <c r="L508" s="60" t="str">
        <f t="shared" ca="1" si="16"/>
        <v>["CD’s", "Hoodies", "Umbrellas "]</v>
      </c>
    </row>
    <row r="509" spans="11:12" x14ac:dyDescent="0.3">
      <c r="K509" s="58">
        <f t="shared" ca="1" si="15"/>
        <v>4</v>
      </c>
      <c r="L509" s="60" t="str">
        <f t="shared" ca="1" si="16"/>
        <v>["Hoodies"]</v>
      </c>
    </row>
    <row r="510" spans="11:12" x14ac:dyDescent="0.3">
      <c r="K510" s="58">
        <f t="shared" ca="1" si="15"/>
        <v>21</v>
      </c>
      <c r="L510" s="60" t="str">
        <f t="shared" ca="1" si="16"/>
        <v>["CD’s", "Hoodies", "Umbrellas "]</v>
      </c>
    </row>
    <row r="511" spans="11:12" x14ac:dyDescent="0.3">
      <c r="K511" s="58">
        <f t="shared" ca="1" si="15"/>
        <v>29</v>
      </c>
      <c r="L511" s="60" t="str">
        <f t="shared" ca="1" si="16"/>
        <v>["Tee Shirts", "Hoodies", "Umbrellas ", "CD’s"]</v>
      </c>
    </row>
    <row r="512" spans="11:12" x14ac:dyDescent="0.3">
      <c r="K512" s="58">
        <f t="shared" ca="1" si="15"/>
        <v>26</v>
      </c>
      <c r="L512" s="60" t="str">
        <f t="shared" ca="1" si="16"/>
        <v>["CD’s", "Photos", "Tee Shirts", "Hoodies"]</v>
      </c>
    </row>
    <row r="513" spans="11:12" x14ac:dyDescent="0.3">
      <c r="K513" s="58">
        <f t="shared" ca="1" si="15"/>
        <v>1</v>
      </c>
      <c r="L513" s="60" t="str">
        <f t="shared" ca="1" si="16"/>
        <v>["CD’s"]</v>
      </c>
    </row>
    <row r="514" spans="11:12" x14ac:dyDescent="0.3">
      <c r="K514" s="58">
        <f t="shared" ca="1" si="15"/>
        <v>28</v>
      </c>
      <c r="L514" s="60" t="str">
        <f t="shared" ca="1" si="16"/>
        <v>["Photos", "Tee Shirts", "Hoodies", "Umbrellas "]</v>
      </c>
    </row>
    <row r="515" spans="11:12" x14ac:dyDescent="0.3">
      <c r="K515" s="58">
        <f t="shared" ca="1" si="15"/>
        <v>10</v>
      </c>
      <c r="L515" s="60" t="str">
        <f t="shared" ca="1" si="16"/>
        <v>["Photos", "Tee Shirts"]</v>
      </c>
    </row>
    <row r="516" spans="11:12" x14ac:dyDescent="0.3">
      <c r="K516" s="58">
        <f t="shared" ca="1" si="15"/>
        <v>30</v>
      </c>
      <c r="L516" s="60" t="str">
        <f t="shared" ca="1" si="16"/>
        <v>["Tee Shirts", "Hoodies", "Umbrellas ", "Photos"]</v>
      </c>
    </row>
    <row r="517" spans="11:12" x14ac:dyDescent="0.3">
      <c r="K517" s="58">
        <f t="shared" ref="K517:K580" ca="1" si="17">RANDBETWEEN(1,32)</f>
        <v>24</v>
      </c>
      <c r="L517" s="60" t="str">
        <f t="shared" ref="L517:L580" ca="1" si="18">LOOKUP(K517, $I$5:$I$99, $J$5:$J$199)</f>
        <v>["Tee Shirts", "Hoodies", "Umbrellas "]</v>
      </c>
    </row>
    <row r="518" spans="11:12" x14ac:dyDescent="0.3">
      <c r="K518" s="58">
        <f t="shared" ca="1" si="17"/>
        <v>19</v>
      </c>
      <c r="L518" s="60" t="str">
        <f t="shared" ca="1" si="18"/>
        <v>["CD’s", "Tee Shirts", "Hoodies"]</v>
      </c>
    </row>
    <row r="519" spans="11:12" x14ac:dyDescent="0.3">
      <c r="K519" s="58">
        <f t="shared" ca="1" si="17"/>
        <v>31</v>
      </c>
      <c r="L519" s="60" t="str">
        <f t="shared" ca="1" si="18"/>
        <v>["Hoodies", "Umbrellas ", "CD’s", "Photos"]</v>
      </c>
    </row>
    <row r="520" spans="11:12" x14ac:dyDescent="0.3">
      <c r="K520" s="58">
        <f t="shared" ca="1" si="17"/>
        <v>11</v>
      </c>
      <c r="L520" s="60" t="str">
        <f t="shared" ca="1" si="18"/>
        <v>["Photos", "Hoodies"]</v>
      </c>
    </row>
    <row r="521" spans="11:12" x14ac:dyDescent="0.3">
      <c r="K521" s="58">
        <f t="shared" ca="1" si="17"/>
        <v>15</v>
      </c>
      <c r="L521" s="60" t="str">
        <f t="shared" ca="1" si="18"/>
        <v>["Hoodies", "Umbrellas "]</v>
      </c>
    </row>
    <row r="522" spans="11:12" x14ac:dyDescent="0.3">
      <c r="K522" s="58">
        <f t="shared" ca="1" si="17"/>
        <v>32</v>
      </c>
      <c r="L522" s="60" t="str">
        <f t="shared" ca="1" si="18"/>
        <v>["Hoodies", "Umbrellas ", "CD’s", "Tee Shirts"]</v>
      </c>
    </row>
    <row r="523" spans="11:12" x14ac:dyDescent="0.3">
      <c r="K523" s="58">
        <f t="shared" ca="1" si="17"/>
        <v>10</v>
      </c>
      <c r="L523" s="60" t="str">
        <f t="shared" ca="1" si="18"/>
        <v>["Photos", "Tee Shirts"]</v>
      </c>
    </row>
    <row r="524" spans="11:12" x14ac:dyDescent="0.3">
      <c r="K524" s="58">
        <f t="shared" ca="1" si="17"/>
        <v>30</v>
      </c>
      <c r="L524" s="60" t="str">
        <f t="shared" ca="1" si="18"/>
        <v>["Tee Shirts", "Hoodies", "Umbrellas ", "Photos"]</v>
      </c>
    </row>
    <row r="525" spans="11:12" x14ac:dyDescent="0.3">
      <c r="K525" s="58">
        <f t="shared" ca="1" si="17"/>
        <v>22</v>
      </c>
      <c r="L525" s="60" t="str">
        <f t="shared" ca="1" si="18"/>
        <v>["Tee Shirts", "Photos", "Hoodies"]</v>
      </c>
    </row>
    <row r="526" spans="11:12" x14ac:dyDescent="0.3">
      <c r="K526" s="58">
        <f t="shared" ca="1" si="17"/>
        <v>5</v>
      </c>
      <c r="L526" s="60" t="str">
        <f t="shared" ca="1" si="18"/>
        <v>["Umbrellas "]</v>
      </c>
    </row>
    <row r="527" spans="11:12" x14ac:dyDescent="0.3">
      <c r="K527" s="58">
        <f t="shared" ca="1" si="17"/>
        <v>9</v>
      </c>
      <c r="L527" s="60" t="str">
        <f t="shared" ca="1" si="18"/>
        <v>["CD’s", "Umbrellas "]</v>
      </c>
    </row>
    <row r="528" spans="11:12" x14ac:dyDescent="0.3">
      <c r="K528" s="58">
        <f t="shared" ca="1" si="17"/>
        <v>18</v>
      </c>
      <c r="L528" s="60" t="str">
        <f t="shared" ca="1" si="18"/>
        <v>["CD’s", "Photos", "Umbrellas "]</v>
      </c>
    </row>
    <row r="529" spans="11:12" x14ac:dyDescent="0.3">
      <c r="K529" s="58">
        <f t="shared" ca="1" si="17"/>
        <v>5</v>
      </c>
      <c r="L529" s="60" t="str">
        <f t="shared" ca="1" si="18"/>
        <v>["Umbrellas "]</v>
      </c>
    </row>
    <row r="530" spans="11:12" x14ac:dyDescent="0.3">
      <c r="K530" s="58">
        <f t="shared" ca="1" si="17"/>
        <v>19</v>
      </c>
      <c r="L530" s="60" t="str">
        <f t="shared" ca="1" si="18"/>
        <v>["CD’s", "Tee Shirts", "Hoodies"]</v>
      </c>
    </row>
    <row r="531" spans="11:12" x14ac:dyDescent="0.3">
      <c r="K531" s="58">
        <f t="shared" ca="1" si="17"/>
        <v>22</v>
      </c>
      <c r="L531" s="60" t="str">
        <f t="shared" ca="1" si="18"/>
        <v>["Tee Shirts", "Photos", "Hoodies"]</v>
      </c>
    </row>
    <row r="532" spans="11:12" x14ac:dyDescent="0.3">
      <c r="K532" s="58">
        <f t="shared" ca="1" si="17"/>
        <v>30</v>
      </c>
      <c r="L532" s="60" t="str">
        <f t="shared" ca="1" si="18"/>
        <v>["Tee Shirts", "Hoodies", "Umbrellas ", "Photos"]</v>
      </c>
    </row>
    <row r="533" spans="11:12" x14ac:dyDescent="0.3">
      <c r="K533" s="58">
        <f t="shared" ca="1" si="17"/>
        <v>12</v>
      </c>
      <c r="L533" s="60" t="str">
        <f t="shared" ca="1" si="18"/>
        <v>["Photos", "Umbrellas "]</v>
      </c>
    </row>
    <row r="534" spans="11:12" x14ac:dyDescent="0.3">
      <c r="K534" s="58">
        <f t="shared" ca="1" si="17"/>
        <v>32</v>
      </c>
      <c r="L534" s="60" t="str">
        <f t="shared" ca="1" si="18"/>
        <v>["Hoodies", "Umbrellas ", "CD’s", "Tee Shirts"]</v>
      </c>
    </row>
    <row r="535" spans="11:12" x14ac:dyDescent="0.3">
      <c r="K535" s="58">
        <f t="shared" ca="1" si="17"/>
        <v>4</v>
      </c>
      <c r="L535" s="60" t="str">
        <f t="shared" ca="1" si="18"/>
        <v>["Hoodies"]</v>
      </c>
    </row>
    <row r="536" spans="11:12" x14ac:dyDescent="0.3">
      <c r="K536" s="58">
        <f t="shared" ca="1" si="17"/>
        <v>7</v>
      </c>
      <c r="L536" s="60" t="str">
        <f t="shared" ca="1" si="18"/>
        <v>["CD’s", "Tee Shirts"]</v>
      </c>
    </row>
    <row r="537" spans="11:12" x14ac:dyDescent="0.3">
      <c r="K537" s="58">
        <f t="shared" ca="1" si="17"/>
        <v>22</v>
      </c>
      <c r="L537" s="60" t="str">
        <f t="shared" ca="1" si="18"/>
        <v>["Tee Shirts", "Photos", "Hoodies"]</v>
      </c>
    </row>
    <row r="538" spans="11:12" x14ac:dyDescent="0.3">
      <c r="K538" s="58">
        <f t="shared" ca="1" si="17"/>
        <v>22</v>
      </c>
      <c r="L538" s="60" t="str">
        <f t="shared" ca="1" si="18"/>
        <v>["Tee Shirts", "Photos", "Hoodies"]</v>
      </c>
    </row>
    <row r="539" spans="11:12" x14ac:dyDescent="0.3">
      <c r="K539" s="58">
        <f t="shared" ca="1" si="17"/>
        <v>19</v>
      </c>
      <c r="L539" s="60" t="str">
        <f t="shared" ca="1" si="18"/>
        <v>["CD’s", "Tee Shirts", "Hoodies"]</v>
      </c>
    </row>
    <row r="540" spans="11:12" x14ac:dyDescent="0.3">
      <c r="K540" s="58">
        <f t="shared" ca="1" si="17"/>
        <v>22</v>
      </c>
      <c r="L540" s="60" t="str">
        <f t="shared" ca="1" si="18"/>
        <v>["Tee Shirts", "Photos", "Hoodies"]</v>
      </c>
    </row>
    <row r="541" spans="11:12" x14ac:dyDescent="0.3">
      <c r="K541" s="58">
        <f t="shared" ca="1" si="17"/>
        <v>10</v>
      </c>
      <c r="L541" s="60" t="str">
        <f t="shared" ca="1" si="18"/>
        <v>["Photos", "Tee Shirts"]</v>
      </c>
    </row>
    <row r="542" spans="11:12" x14ac:dyDescent="0.3">
      <c r="K542" s="58">
        <f t="shared" ca="1" si="17"/>
        <v>28</v>
      </c>
      <c r="L542" s="60" t="str">
        <f t="shared" ca="1" si="18"/>
        <v>["Photos", "Tee Shirts", "Hoodies", "Umbrellas "]</v>
      </c>
    </row>
    <row r="543" spans="11:12" x14ac:dyDescent="0.3">
      <c r="K543" s="58">
        <f t="shared" ca="1" si="17"/>
        <v>10</v>
      </c>
      <c r="L543" s="60" t="str">
        <f t="shared" ca="1" si="18"/>
        <v>["Photos", "Tee Shirts"]</v>
      </c>
    </row>
    <row r="544" spans="11:12" x14ac:dyDescent="0.3">
      <c r="K544" s="58">
        <f t="shared" ca="1" si="17"/>
        <v>29</v>
      </c>
      <c r="L544" s="60" t="str">
        <f t="shared" ca="1" si="18"/>
        <v>["Tee Shirts", "Hoodies", "Umbrellas ", "CD’s"]</v>
      </c>
    </row>
    <row r="545" spans="11:12" x14ac:dyDescent="0.3">
      <c r="K545" s="58">
        <f t="shared" ca="1" si="17"/>
        <v>15</v>
      </c>
      <c r="L545" s="60" t="str">
        <f t="shared" ca="1" si="18"/>
        <v>["Hoodies", "Umbrellas "]</v>
      </c>
    </row>
    <row r="546" spans="11:12" x14ac:dyDescent="0.3">
      <c r="K546" s="58">
        <f t="shared" ca="1" si="17"/>
        <v>12</v>
      </c>
      <c r="L546" s="60" t="str">
        <f t="shared" ca="1" si="18"/>
        <v>["Photos", "Umbrellas "]</v>
      </c>
    </row>
    <row r="547" spans="11:12" x14ac:dyDescent="0.3">
      <c r="K547" s="58">
        <f t="shared" ca="1" si="17"/>
        <v>11</v>
      </c>
      <c r="L547" s="60" t="str">
        <f t="shared" ca="1" si="18"/>
        <v>["Photos", "Hoodies"]</v>
      </c>
    </row>
    <row r="548" spans="11:12" x14ac:dyDescent="0.3">
      <c r="K548" s="58">
        <f t="shared" ca="1" si="17"/>
        <v>31</v>
      </c>
      <c r="L548" s="60" t="str">
        <f t="shared" ca="1" si="18"/>
        <v>["Hoodies", "Umbrellas ", "CD’s", "Photos"]</v>
      </c>
    </row>
    <row r="549" spans="11:12" x14ac:dyDescent="0.3">
      <c r="K549" s="58">
        <f t="shared" ca="1" si="17"/>
        <v>1</v>
      </c>
      <c r="L549" s="60" t="str">
        <f t="shared" ca="1" si="18"/>
        <v>["CD’s"]</v>
      </c>
    </row>
    <row r="550" spans="11:12" x14ac:dyDescent="0.3">
      <c r="K550" s="58">
        <f t="shared" ca="1" si="17"/>
        <v>5</v>
      </c>
      <c r="L550" s="60" t="str">
        <f t="shared" ca="1" si="18"/>
        <v>["Umbrellas "]</v>
      </c>
    </row>
    <row r="551" spans="11:12" x14ac:dyDescent="0.3">
      <c r="K551" s="58">
        <f t="shared" ca="1" si="17"/>
        <v>27</v>
      </c>
      <c r="L551" s="60" t="str">
        <f t="shared" ca="1" si="18"/>
        <v>["CD’s", "Photos", "Tee Shirts", "Umbrellas "]</v>
      </c>
    </row>
    <row r="552" spans="11:12" x14ac:dyDescent="0.3">
      <c r="K552" s="58">
        <f t="shared" ca="1" si="17"/>
        <v>24</v>
      </c>
      <c r="L552" s="60" t="str">
        <f t="shared" ca="1" si="18"/>
        <v>["Tee Shirts", "Hoodies", "Umbrellas "]</v>
      </c>
    </row>
    <row r="553" spans="11:12" x14ac:dyDescent="0.3">
      <c r="K553" s="58">
        <f t="shared" ca="1" si="17"/>
        <v>15</v>
      </c>
      <c r="L553" s="60" t="str">
        <f t="shared" ca="1" si="18"/>
        <v>["Hoodies", "Umbrellas "]</v>
      </c>
    </row>
    <row r="554" spans="11:12" x14ac:dyDescent="0.3">
      <c r="K554" s="58">
        <f t="shared" ca="1" si="17"/>
        <v>10</v>
      </c>
      <c r="L554" s="60" t="str">
        <f t="shared" ca="1" si="18"/>
        <v>["Photos", "Tee Shirts"]</v>
      </c>
    </row>
    <row r="555" spans="11:12" x14ac:dyDescent="0.3">
      <c r="K555" s="58">
        <f t="shared" ca="1" si="17"/>
        <v>19</v>
      </c>
      <c r="L555" s="60" t="str">
        <f t="shared" ca="1" si="18"/>
        <v>["CD’s", "Tee Shirts", "Hoodies"]</v>
      </c>
    </row>
    <row r="556" spans="11:12" x14ac:dyDescent="0.3">
      <c r="K556" s="58">
        <f t="shared" ca="1" si="17"/>
        <v>17</v>
      </c>
      <c r="L556" s="60" t="str">
        <f t="shared" ca="1" si="18"/>
        <v>["CD’s", "Photos", "Hoodies"]</v>
      </c>
    </row>
    <row r="557" spans="11:12" x14ac:dyDescent="0.3">
      <c r="K557" s="58">
        <f t="shared" ca="1" si="17"/>
        <v>7</v>
      </c>
      <c r="L557" s="60" t="str">
        <f t="shared" ca="1" si="18"/>
        <v>["CD’s", "Tee Shirts"]</v>
      </c>
    </row>
    <row r="558" spans="11:12" x14ac:dyDescent="0.3">
      <c r="K558" s="58">
        <f t="shared" ca="1" si="17"/>
        <v>28</v>
      </c>
      <c r="L558" s="60" t="str">
        <f t="shared" ca="1" si="18"/>
        <v>["Photos", "Tee Shirts", "Hoodies", "Umbrellas "]</v>
      </c>
    </row>
    <row r="559" spans="11:12" x14ac:dyDescent="0.3">
      <c r="K559" s="58">
        <f t="shared" ca="1" si="17"/>
        <v>8</v>
      </c>
      <c r="L559" s="60" t="str">
        <f t="shared" ca="1" si="18"/>
        <v>["CD’s", "Hoodies"]</v>
      </c>
    </row>
    <row r="560" spans="11:12" x14ac:dyDescent="0.3">
      <c r="K560" s="58">
        <f t="shared" ca="1" si="17"/>
        <v>8</v>
      </c>
      <c r="L560" s="60" t="str">
        <f t="shared" ca="1" si="18"/>
        <v>["CD’s", "Hoodies"]</v>
      </c>
    </row>
    <row r="561" spans="11:12" x14ac:dyDescent="0.3">
      <c r="K561" s="58">
        <f t="shared" ca="1" si="17"/>
        <v>3</v>
      </c>
      <c r="L561" s="60" t="str">
        <f t="shared" ca="1" si="18"/>
        <v>["Tee Shirts"]</v>
      </c>
    </row>
    <row r="562" spans="11:12" x14ac:dyDescent="0.3">
      <c r="K562" s="58">
        <f t="shared" ca="1" si="17"/>
        <v>14</v>
      </c>
      <c r="L562" s="60" t="str">
        <f t="shared" ca="1" si="18"/>
        <v>["Tee Shirts", "Umbrellas "]</v>
      </c>
    </row>
    <row r="563" spans="11:12" x14ac:dyDescent="0.3">
      <c r="K563" s="58">
        <f t="shared" ca="1" si="17"/>
        <v>20</v>
      </c>
      <c r="L563" s="60" t="str">
        <f t="shared" ca="1" si="18"/>
        <v>["CD’s", "Tee Shirts", "Umbrellas "]</v>
      </c>
    </row>
    <row r="564" spans="11:12" x14ac:dyDescent="0.3">
      <c r="K564" s="58">
        <f t="shared" ca="1" si="17"/>
        <v>31</v>
      </c>
      <c r="L564" s="60" t="str">
        <f t="shared" ca="1" si="18"/>
        <v>["Hoodies", "Umbrellas ", "CD’s", "Photos"]</v>
      </c>
    </row>
    <row r="565" spans="11:12" x14ac:dyDescent="0.3">
      <c r="K565" s="58">
        <f t="shared" ca="1" si="17"/>
        <v>13</v>
      </c>
      <c r="L565" s="60" t="str">
        <f t="shared" ca="1" si="18"/>
        <v>["Tee Shirts", "Hoodies"]</v>
      </c>
    </row>
    <row r="566" spans="11:12" x14ac:dyDescent="0.3">
      <c r="K566" s="58">
        <f t="shared" ca="1" si="17"/>
        <v>21</v>
      </c>
      <c r="L566" s="60" t="str">
        <f t="shared" ca="1" si="18"/>
        <v>["CD’s", "Hoodies", "Umbrellas "]</v>
      </c>
    </row>
    <row r="567" spans="11:12" x14ac:dyDescent="0.3">
      <c r="K567" s="58">
        <f t="shared" ca="1" si="17"/>
        <v>8</v>
      </c>
      <c r="L567" s="60" t="str">
        <f t="shared" ca="1" si="18"/>
        <v>["CD’s", "Hoodies"]</v>
      </c>
    </row>
    <row r="568" spans="11:12" x14ac:dyDescent="0.3">
      <c r="K568" s="58">
        <f t="shared" ca="1" si="17"/>
        <v>12</v>
      </c>
      <c r="L568" s="60" t="str">
        <f t="shared" ca="1" si="18"/>
        <v>["Photos", "Umbrellas "]</v>
      </c>
    </row>
    <row r="569" spans="11:12" x14ac:dyDescent="0.3">
      <c r="K569" s="58">
        <f t="shared" ca="1" si="17"/>
        <v>26</v>
      </c>
      <c r="L569" s="60" t="str">
        <f t="shared" ca="1" si="18"/>
        <v>["CD’s", "Photos", "Tee Shirts", "Hoodies"]</v>
      </c>
    </row>
    <row r="570" spans="11:12" x14ac:dyDescent="0.3">
      <c r="K570" s="58">
        <f t="shared" ca="1" si="17"/>
        <v>18</v>
      </c>
      <c r="L570" s="60" t="str">
        <f t="shared" ca="1" si="18"/>
        <v>["CD’s", "Photos", "Umbrellas "]</v>
      </c>
    </row>
    <row r="571" spans="11:12" x14ac:dyDescent="0.3">
      <c r="K571" s="58">
        <f t="shared" ca="1" si="17"/>
        <v>20</v>
      </c>
      <c r="L571" s="60" t="str">
        <f t="shared" ca="1" si="18"/>
        <v>["CD’s", "Tee Shirts", "Umbrellas "]</v>
      </c>
    </row>
    <row r="572" spans="11:12" x14ac:dyDescent="0.3">
      <c r="K572" s="58">
        <f t="shared" ca="1" si="17"/>
        <v>1</v>
      </c>
      <c r="L572" s="60" t="str">
        <f t="shared" ca="1" si="18"/>
        <v>["CD’s"]</v>
      </c>
    </row>
    <row r="573" spans="11:12" x14ac:dyDescent="0.3">
      <c r="K573" s="58">
        <f t="shared" ca="1" si="17"/>
        <v>5</v>
      </c>
      <c r="L573" s="60" t="str">
        <f t="shared" ca="1" si="18"/>
        <v>["Umbrellas "]</v>
      </c>
    </row>
    <row r="574" spans="11:12" x14ac:dyDescent="0.3">
      <c r="K574" s="58">
        <f t="shared" ca="1" si="17"/>
        <v>19</v>
      </c>
      <c r="L574" s="60" t="str">
        <f t="shared" ca="1" si="18"/>
        <v>["CD’s", "Tee Shirts", "Hoodies"]</v>
      </c>
    </row>
    <row r="575" spans="11:12" x14ac:dyDescent="0.3">
      <c r="K575" s="58">
        <f t="shared" ca="1" si="17"/>
        <v>7</v>
      </c>
      <c r="L575" s="60" t="str">
        <f t="shared" ca="1" si="18"/>
        <v>["CD’s", "Tee Shirts"]</v>
      </c>
    </row>
    <row r="576" spans="11:12" x14ac:dyDescent="0.3">
      <c r="K576" s="58">
        <f t="shared" ca="1" si="17"/>
        <v>13</v>
      </c>
      <c r="L576" s="60" t="str">
        <f t="shared" ca="1" si="18"/>
        <v>["Tee Shirts", "Hoodies"]</v>
      </c>
    </row>
    <row r="577" spans="11:12" x14ac:dyDescent="0.3">
      <c r="K577" s="58">
        <f t="shared" ca="1" si="17"/>
        <v>4</v>
      </c>
      <c r="L577" s="60" t="str">
        <f t="shared" ca="1" si="18"/>
        <v>["Hoodies"]</v>
      </c>
    </row>
    <row r="578" spans="11:12" x14ac:dyDescent="0.3">
      <c r="K578" s="58">
        <f t="shared" ca="1" si="17"/>
        <v>30</v>
      </c>
      <c r="L578" s="60" t="str">
        <f t="shared" ca="1" si="18"/>
        <v>["Tee Shirts", "Hoodies", "Umbrellas ", "Photos"]</v>
      </c>
    </row>
    <row r="579" spans="11:12" x14ac:dyDescent="0.3">
      <c r="K579" s="58">
        <f t="shared" ca="1" si="17"/>
        <v>23</v>
      </c>
      <c r="L579" s="60" t="str">
        <f t="shared" ca="1" si="18"/>
        <v>["Tee Shirts", "Photos", "Umbrellas "]</v>
      </c>
    </row>
    <row r="580" spans="11:12" x14ac:dyDescent="0.3">
      <c r="K580" s="58">
        <f t="shared" ca="1" si="17"/>
        <v>9</v>
      </c>
      <c r="L580" s="60" t="str">
        <f t="shared" ca="1" si="18"/>
        <v>["CD’s", "Umbrellas "]</v>
      </c>
    </row>
    <row r="581" spans="11:12" x14ac:dyDescent="0.3">
      <c r="K581" s="58">
        <f t="shared" ref="K581:K644" ca="1" si="19">RANDBETWEEN(1,32)</f>
        <v>26</v>
      </c>
      <c r="L581" s="60" t="str">
        <f t="shared" ref="L581:L644" ca="1" si="20">LOOKUP(K581, $I$5:$I$99, $J$5:$J$199)</f>
        <v>["CD’s", "Photos", "Tee Shirts", "Hoodies"]</v>
      </c>
    </row>
    <row r="582" spans="11:12" x14ac:dyDescent="0.3">
      <c r="K582" s="58">
        <f t="shared" ca="1" si="19"/>
        <v>2</v>
      </c>
      <c r="L582" s="60" t="str">
        <f t="shared" ca="1" si="20"/>
        <v>["Photos"]</v>
      </c>
    </row>
    <row r="583" spans="11:12" x14ac:dyDescent="0.3">
      <c r="K583" s="58">
        <f t="shared" ca="1" si="19"/>
        <v>32</v>
      </c>
      <c r="L583" s="60" t="str">
        <f t="shared" ca="1" si="20"/>
        <v>["Hoodies", "Umbrellas ", "CD’s", "Tee Shirts"]</v>
      </c>
    </row>
    <row r="584" spans="11:12" x14ac:dyDescent="0.3">
      <c r="K584" s="58">
        <f t="shared" ca="1" si="19"/>
        <v>30</v>
      </c>
      <c r="L584" s="60" t="str">
        <f t="shared" ca="1" si="20"/>
        <v>["Tee Shirts", "Hoodies", "Umbrellas ", "Photos"]</v>
      </c>
    </row>
    <row r="585" spans="11:12" x14ac:dyDescent="0.3">
      <c r="K585" s="58">
        <f t="shared" ca="1" si="19"/>
        <v>5</v>
      </c>
      <c r="L585" s="60" t="str">
        <f t="shared" ca="1" si="20"/>
        <v>["Umbrellas "]</v>
      </c>
    </row>
    <row r="586" spans="11:12" x14ac:dyDescent="0.3">
      <c r="K586" s="58">
        <f t="shared" ca="1" si="19"/>
        <v>21</v>
      </c>
      <c r="L586" s="60" t="str">
        <f t="shared" ca="1" si="20"/>
        <v>["CD’s", "Hoodies", "Umbrellas "]</v>
      </c>
    </row>
    <row r="587" spans="11:12" x14ac:dyDescent="0.3">
      <c r="K587" s="58">
        <f t="shared" ca="1" si="19"/>
        <v>1</v>
      </c>
      <c r="L587" s="60" t="str">
        <f t="shared" ca="1" si="20"/>
        <v>["CD’s"]</v>
      </c>
    </row>
    <row r="588" spans="11:12" x14ac:dyDescent="0.3">
      <c r="K588" s="58">
        <f t="shared" ca="1" si="19"/>
        <v>14</v>
      </c>
      <c r="L588" s="60" t="str">
        <f t="shared" ca="1" si="20"/>
        <v>["Tee Shirts", "Umbrellas "]</v>
      </c>
    </row>
    <row r="589" spans="11:12" x14ac:dyDescent="0.3">
      <c r="K589" s="58">
        <f t="shared" ca="1" si="19"/>
        <v>4</v>
      </c>
      <c r="L589" s="60" t="str">
        <f t="shared" ca="1" si="20"/>
        <v>["Hoodies"]</v>
      </c>
    </row>
    <row r="590" spans="11:12" x14ac:dyDescent="0.3">
      <c r="K590" s="58">
        <f t="shared" ca="1" si="19"/>
        <v>19</v>
      </c>
      <c r="L590" s="60" t="str">
        <f t="shared" ca="1" si="20"/>
        <v>["CD’s", "Tee Shirts", "Hoodies"]</v>
      </c>
    </row>
    <row r="591" spans="11:12" x14ac:dyDescent="0.3">
      <c r="K591" s="58">
        <f t="shared" ca="1" si="19"/>
        <v>26</v>
      </c>
      <c r="L591" s="60" t="str">
        <f t="shared" ca="1" si="20"/>
        <v>["CD’s", "Photos", "Tee Shirts", "Hoodies"]</v>
      </c>
    </row>
    <row r="592" spans="11:12" x14ac:dyDescent="0.3">
      <c r="K592" s="58">
        <f t="shared" ca="1" si="19"/>
        <v>26</v>
      </c>
      <c r="L592" s="60" t="str">
        <f t="shared" ca="1" si="20"/>
        <v>["CD’s", "Photos", "Tee Shirts", "Hoodies"]</v>
      </c>
    </row>
    <row r="593" spans="11:12" x14ac:dyDescent="0.3">
      <c r="K593" s="58">
        <f t="shared" ca="1" si="19"/>
        <v>22</v>
      </c>
      <c r="L593" s="60" t="str">
        <f t="shared" ca="1" si="20"/>
        <v>["Tee Shirts", "Photos", "Hoodies"]</v>
      </c>
    </row>
    <row r="594" spans="11:12" x14ac:dyDescent="0.3">
      <c r="K594" s="58">
        <f t="shared" ca="1" si="19"/>
        <v>18</v>
      </c>
      <c r="L594" s="60" t="str">
        <f t="shared" ca="1" si="20"/>
        <v>["CD’s", "Photos", "Umbrellas "]</v>
      </c>
    </row>
    <row r="595" spans="11:12" x14ac:dyDescent="0.3">
      <c r="K595" s="58">
        <f t="shared" ca="1" si="19"/>
        <v>6</v>
      </c>
      <c r="L595" s="60" t="str">
        <f t="shared" ca="1" si="20"/>
        <v>["CD’s", "Photos"]</v>
      </c>
    </row>
    <row r="596" spans="11:12" x14ac:dyDescent="0.3">
      <c r="K596" s="58">
        <f t="shared" ca="1" si="19"/>
        <v>23</v>
      </c>
      <c r="L596" s="60" t="str">
        <f t="shared" ca="1" si="20"/>
        <v>["Tee Shirts", "Photos", "Umbrellas "]</v>
      </c>
    </row>
    <row r="597" spans="11:12" x14ac:dyDescent="0.3">
      <c r="K597" s="58">
        <f t="shared" ca="1" si="19"/>
        <v>19</v>
      </c>
      <c r="L597" s="60" t="str">
        <f t="shared" ca="1" si="20"/>
        <v>["CD’s", "Tee Shirts", "Hoodies"]</v>
      </c>
    </row>
    <row r="598" spans="11:12" x14ac:dyDescent="0.3">
      <c r="K598" s="58">
        <f t="shared" ca="1" si="19"/>
        <v>31</v>
      </c>
      <c r="L598" s="60" t="str">
        <f t="shared" ca="1" si="20"/>
        <v>["Hoodies", "Umbrellas ", "CD’s", "Photos"]</v>
      </c>
    </row>
    <row r="599" spans="11:12" x14ac:dyDescent="0.3">
      <c r="K599" s="58">
        <f t="shared" ca="1" si="19"/>
        <v>10</v>
      </c>
      <c r="L599" s="60" t="str">
        <f t="shared" ca="1" si="20"/>
        <v>["Photos", "Tee Shirts"]</v>
      </c>
    </row>
    <row r="600" spans="11:12" x14ac:dyDescent="0.3">
      <c r="K600" s="58">
        <f t="shared" ca="1" si="19"/>
        <v>1</v>
      </c>
      <c r="L600" s="60" t="str">
        <f t="shared" ca="1" si="20"/>
        <v>["CD’s"]</v>
      </c>
    </row>
    <row r="601" spans="11:12" x14ac:dyDescent="0.3">
      <c r="K601" s="58">
        <f t="shared" ca="1" si="19"/>
        <v>3</v>
      </c>
      <c r="L601" s="60" t="str">
        <f t="shared" ca="1" si="20"/>
        <v>["Tee Shirts"]</v>
      </c>
    </row>
    <row r="602" spans="11:12" x14ac:dyDescent="0.3">
      <c r="K602" s="58">
        <f t="shared" ca="1" si="19"/>
        <v>10</v>
      </c>
      <c r="L602" s="60" t="str">
        <f t="shared" ca="1" si="20"/>
        <v>["Photos", "Tee Shirts"]</v>
      </c>
    </row>
    <row r="603" spans="11:12" x14ac:dyDescent="0.3">
      <c r="K603" s="58">
        <f t="shared" ca="1" si="19"/>
        <v>21</v>
      </c>
      <c r="L603" s="60" t="str">
        <f t="shared" ca="1" si="20"/>
        <v>["CD’s", "Hoodies", "Umbrellas "]</v>
      </c>
    </row>
    <row r="604" spans="11:12" x14ac:dyDescent="0.3">
      <c r="K604" s="58">
        <f t="shared" ca="1" si="19"/>
        <v>26</v>
      </c>
      <c r="L604" s="60" t="str">
        <f t="shared" ca="1" si="20"/>
        <v>["CD’s", "Photos", "Tee Shirts", "Hoodies"]</v>
      </c>
    </row>
    <row r="605" spans="11:12" x14ac:dyDescent="0.3">
      <c r="K605" s="58">
        <f t="shared" ca="1" si="19"/>
        <v>14</v>
      </c>
      <c r="L605" s="60" t="str">
        <f t="shared" ca="1" si="20"/>
        <v>["Tee Shirts", "Umbrellas "]</v>
      </c>
    </row>
    <row r="606" spans="11:12" x14ac:dyDescent="0.3">
      <c r="K606" s="58">
        <f t="shared" ca="1" si="19"/>
        <v>32</v>
      </c>
      <c r="L606" s="60" t="str">
        <f t="shared" ca="1" si="20"/>
        <v>["Hoodies", "Umbrellas ", "CD’s", "Tee Shirts"]</v>
      </c>
    </row>
    <row r="607" spans="11:12" x14ac:dyDescent="0.3">
      <c r="K607" s="58">
        <f t="shared" ca="1" si="19"/>
        <v>5</v>
      </c>
      <c r="L607" s="60" t="str">
        <f t="shared" ca="1" si="20"/>
        <v>["Umbrellas "]</v>
      </c>
    </row>
    <row r="608" spans="11:12" x14ac:dyDescent="0.3">
      <c r="K608" s="58">
        <f t="shared" ca="1" si="19"/>
        <v>15</v>
      </c>
      <c r="L608" s="60" t="str">
        <f t="shared" ca="1" si="20"/>
        <v>["Hoodies", "Umbrellas "]</v>
      </c>
    </row>
    <row r="609" spans="11:12" x14ac:dyDescent="0.3">
      <c r="K609" s="58">
        <f t="shared" ca="1" si="19"/>
        <v>7</v>
      </c>
      <c r="L609" s="60" t="str">
        <f t="shared" ca="1" si="20"/>
        <v>["CD’s", "Tee Shirts"]</v>
      </c>
    </row>
    <row r="610" spans="11:12" x14ac:dyDescent="0.3">
      <c r="K610" s="58">
        <f t="shared" ca="1" si="19"/>
        <v>5</v>
      </c>
      <c r="L610" s="60" t="str">
        <f t="shared" ca="1" si="20"/>
        <v>["Umbrellas "]</v>
      </c>
    </row>
    <row r="611" spans="11:12" x14ac:dyDescent="0.3">
      <c r="K611" s="58">
        <f t="shared" ca="1" si="19"/>
        <v>10</v>
      </c>
      <c r="L611" s="60" t="str">
        <f t="shared" ca="1" si="20"/>
        <v>["Photos", "Tee Shirts"]</v>
      </c>
    </row>
    <row r="612" spans="11:12" x14ac:dyDescent="0.3">
      <c r="K612" s="58">
        <f t="shared" ca="1" si="19"/>
        <v>17</v>
      </c>
      <c r="L612" s="60" t="str">
        <f t="shared" ca="1" si="20"/>
        <v>["CD’s", "Photos", "Hoodies"]</v>
      </c>
    </row>
    <row r="613" spans="11:12" x14ac:dyDescent="0.3">
      <c r="K613" s="58">
        <f t="shared" ca="1" si="19"/>
        <v>30</v>
      </c>
      <c r="L613" s="60" t="str">
        <f t="shared" ca="1" si="20"/>
        <v>["Tee Shirts", "Hoodies", "Umbrellas ", "Photos"]</v>
      </c>
    </row>
    <row r="614" spans="11:12" x14ac:dyDescent="0.3">
      <c r="K614" s="58">
        <f t="shared" ca="1" si="19"/>
        <v>7</v>
      </c>
      <c r="L614" s="60" t="str">
        <f t="shared" ca="1" si="20"/>
        <v>["CD’s", "Tee Shirts"]</v>
      </c>
    </row>
    <row r="615" spans="11:12" x14ac:dyDescent="0.3">
      <c r="K615" s="58">
        <f t="shared" ca="1" si="19"/>
        <v>3</v>
      </c>
      <c r="L615" s="60" t="str">
        <f t="shared" ca="1" si="20"/>
        <v>["Tee Shirts"]</v>
      </c>
    </row>
    <row r="616" spans="11:12" x14ac:dyDescent="0.3">
      <c r="K616" s="58">
        <f t="shared" ca="1" si="19"/>
        <v>23</v>
      </c>
      <c r="L616" s="60" t="str">
        <f t="shared" ca="1" si="20"/>
        <v>["Tee Shirts", "Photos", "Umbrellas "]</v>
      </c>
    </row>
    <row r="617" spans="11:12" x14ac:dyDescent="0.3">
      <c r="K617" s="58">
        <f t="shared" ca="1" si="19"/>
        <v>1</v>
      </c>
      <c r="L617" s="60" t="str">
        <f t="shared" ca="1" si="20"/>
        <v>["CD’s"]</v>
      </c>
    </row>
    <row r="618" spans="11:12" x14ac:dyDescent="0.3">
      <c r="K618" s="58">
        <f t="shared" ca="1" si="19"/>
        <v>17</v>
      </c>
      <c r="L618" s="60" t="str">
        <f t="shared" ca="1" si="20"/>
        <v>["CD’s", "Photos", "Hoodies"]</v>
      </c>
    </row>
    <row r="619" spans="11:12" x14ac:dyDescent="0.3">
      <c r="K619" s="58">
        <f t="shared" ca="1" si="19"/>
        <v>5</v>
      </c>
      <c r="L619" s="60" t="str">
        <f t="shared" ca="1" si="20"/>
        <v>["Umbrellas "]</v>
      </c>
    </row>
    <row r="620" spans="11:12" x14ac:dyDescent="0.3">
      <c r="K620" s="58">
        <f t="shared" ca="1" si="19"/>
        <v>32</v>
      </c>
      <c r="L620" s="60" t="str">
        <f t="shared" ca="1" si="20"/>
        <v>["Hoodies", "Umbrellas ", "CD’s", "Tee Shirts"]</v>
      </c>
    </row>
    <row r="621" spans="11:12" x14ac:dyDescent="0.3">
      <c r="K621" s="58">
        <f t="shared" ca="1" si="19"/>
        <v>18</v>
      </c>
      <c r="L621" s="60" t="str">
        <f t="shared" ca="1" si="20"/>
        <v>["CD’s", "Photos", "Umbrellas "]</v>
      </c>
    </row>
    <row r="622" spans="11:12" x14ac:dyDescent="0.3">
      <c r="K622" s="58">
        <f t="shared" ca="1" si="19"/>
        <v>7</v>
      </c>
      <c r="L622" s="60" t="str">
        <f t="shared" ca="1" si="20"/>
        <v>["CD’s", "Tee Shirts"]</v>
      </c>
    </row>
    <row r="623" spans="11:12" x14ac:dyDescent="0.3">
      <c r="K623" s="58">
        <f t="shared" ca="1" si="19"/>
        <v>11</v>
      </c>
      <c r="L623" s="60" t="str">
        <f t="shared" ca="1" si="20"/>
        <v>["Photos", "Hoodies"]</v>
      </c>
    </row>
    <row r="624" spans="11:12" x14ac:dyDescent="0.3">
      <c r="K624" s="58">
        <f t="shared" ca="1" si="19"/>
        <v>13</v>
      </c>
      <c r="L624" s="60" t="str">
        <f t="shared" ca="1" si="20"/>
        <v>["Tee Shirts", "Hoodies"]</v>
      </c>
    </row>
    <row r="625" spans="11:12" x14ac:dyDescent="0.3">
      <c r="K625" s="58">
        <f t="shared" ca="1" si="19"/>
        <v>9</v>
      </c>
      <c r="L625" s="60" t="str">
        <f t="shared" ca="1" si="20"/>
        <v>["CD’s", "Umbrellas "]</v>
      </c>
    </row>
    <row r="626" spans="11:12" x14ac:dyDescent="0.3">
      <c r="K626" s="58">
        <f t="shared" ca="1" si="19"/>
        <v>5</v>
      </c>
      <c r="L626" s="60" t="str">
        <f t="shared" ca="1" si="20"/>
        <v>["Umbrellas "]</v>
      </c>
    </row>
    <row r="627" spans="11:12" x14ac:dyDescent="0.3">
      <c r="K627" s="58">
        <f t="shared" ca="1" si="19"/>
        <v>12</v>
      </c>
      <c r="L627" s="60" t="str">
        <f t="shared" ca="1" si="20"/>
        <v>["Photos", "Umbrellas "]</v>
      </c>
    </row>
    <row r="628" spans="11:12" x14ac:dyDescent="0.3">
      <c r="K628" s="58">
        <f t="shared" ca="1" si="19"/>
        <v>12</v>
      </c>
      <c r="L628" s="60" t="str">
        <f t="shared" ca="1" si="20"/>
        <v>["Photos", "Umbrellas "]</v>
      </c>
    </row>
    <row r="629" spans="11:12" x14ac:dyDescent="0.3">
      <c r="K629" s="58">
        <f t="shared" ca="1" si="19"/>
        <v>27</v>
      </c>
      <c r="L629" s="60" t="str">
        <f t="shared" ca="1" si="20"/>
        <v>["CD’s", "Photos", "Tee Shirts", "Umbrellas "]</v>
      </c>
    </row>
    <row r="630" spans="11:12" x14ac:dyDescent="0.3">
      <c r="K630" s="58">
        <f t="shared" ca="1" si="19"/>
        <v>10</v>
      </c>
      <c r="L630" s="60" t="str">
        <f t="shared" ca="1" si="20"/>
        <v>["Photos", "Tee Shirts"]</v>
      </c>
    </row>
    <row r="631" spans="11:12" x14ac:dyDescent="0.3">
      <c r="K631" s="58">
        <f t="shared" ca="1" si="19"/>
        <v>12</v>
      </c>
      <c r="L631" s="60" t="str">
        <f t="shared" ca="1" si="20"/>
        <v>["Photos", "Umbrellas "]</v>
      </c>
    </row>
    <row r="632" spans="11:12" x14ac:dyDescent="0.3">
      <c r="K632" s="58">
        <f t="shared" ca="1" si="19"/>
        <v>21</v>
      </c>
      <c r="L632" s="60" t="str">
        <f t="shared" ca="1" si="20"/>
        <v>["CD’s", "Hoodies", "Umbrellas "]</v>
      </c>
    </row>
    <row r="633" spans="11:12" x14ac:dyDescent="0.3">
      <c r="K633" s="58">
        <f t="shared" ca="1" si="19"/>
        <v>10</v>
      </c>
      <c r="L633" s="60" t="str">
        <f t="shared" ca="1" si="20"/>
        <v>["Photos", "Tee Shirts"]</v>
      </c>
    </row>
    <row r="634" spans="11:12" x14ac:dyDescent="0.3">
      <c r="K634" s="58">
        <f t="shared" ca="1" si="19"/>
        <v>3</v>
      </c>
      <c r="L634" s="60" t="str">
        <f t="shared" ca="1" si="20"/>
        <v>["Tee Shirts"]</v>
      </c>
    </row>
    <row r="635" spans="11:12" x14ac:dyDescent="0.3">
      <c r="K635" s="58">
        <f t="shared" ca="1" si="19"/>
        <v>25</v>
      </c>
      <c r="L635" s="60" t="str">
        <f t="shared" ca="1" si="20"/>
        <v>["Hoodies", "Umbrellas ", "Photos"]</v>
      </c>
    </row>
    <row r="636" spans="11:12" x14ac:dyDescent="0.3">
      <c r="K636" s="58">
        <f t="shared" ca="1" si="19"/>
        <v>5</v>
      </c>
      <c r="L636" s="60" t="str">
        <f t="shared" ca="1" si="20"/>
        <v>["Umbrellas "]</v>
      </c>
    </row>
    <row r="637" spans="11:12" x14ac:dyDescent="0.3">
      <c r="K637" s="58">
        <f t="shared" ca="1" si="19"/>
        <v>14</v>
      </c>
      <c r="L637" s="60" t="str">
        <f t="shared" ca="1" si="20"/>
        <v>["Tee Shirts", "Umbrellas "]</v>
      </c>
    </row>
    <row r="638" spans="11:12" x14ac:dyDescent="0.3">
      <c r="K638" s="58">
        <f t="shared" ca="1" si="19"/>
        <v>21</v>
      </c>
      <c r="L638" s="60" t="str">
        <f t="shared" ca="1" si="20"/>
        <v>["CD’s", "Hoodies", "Umbrellas "]</v>
      </c>
    </row>
    <row r="639" spans="11:12" x14ac:dyDescent="0.3">
      <c r="K639" s="58">
        <f t="shared" ca="1" si="19"/>
        <v>28</v>
      </c>
      <c r="L639" s="60" t="str">
        <f t="shared" ca="1" si="20"/>
        <v>["Photos", "Tee Shirts", "Hoodies", "Umbrellas "]</v>
      </c>
    </row>
    <row r="640" spans="11:12" x14ac:dyDescent="0.3">
      <c r="K640" s="58">
        <f t="shared" ca="1" si="19"/>
        <v>28</v>
      </c>
      <c r="L640" s="60" t="str">
        <f t="shared" ca="1" si="20"/>
        <v>["Photos", "Tee Shirts", "Hoodies", "Umbrellas "]</v>
      </c>
    </row>
    <row r="641" spans="11:12" x14ac:dyDescent="0.3">
      <c r="K641" s="58">
        <f t="shared" ca="1" si="19"/>
        <v>26</v>
      </c>
      <c r="L641" s="60" t="str">
        <f t="shared" ca="1" si="20"/>
        <v>["CD’s", "Photos", "Tee Shirts", "Hoodies"]</v>
      </c>
    </row>
    <row r="642" spans="11:12" x14ac:dyDescent="0.3">
      <c r="K642" s="58">
        <f t="shared" ca="1" si="19"/>
        <v>17</v>
      </c>
      <c r="L642" s="60" t="str">
        <f t="shared" ca="1" si="20"/>
        <v>["CD’s", "Photos", "Hoodies"]</v>
      </c>
    </row>
    <row r="643" spans="11:12" x14ac:dyDescent="0.3">
      <c r="K643" s="58">
        <f t="shared" ca="1" si="19"/>
        <v>28</v>
      </c>
      <c r="L643" s="60" t="str">
        <f t="shared" ca="1" si="20"/>
        <v>["Photos", "Tee Shirts", "Hoodies", "Umbrellas "]</v>
      </c>
    </row>
    <row r="644" spans="11:12" x14ac:dyDescent="0.3">
      <c r="K644" s="58">
        <f t="shared" ca="1" si="19"/>
        <v>13</v>
      </c>
      <c r="L644" s="60" t="str">
        <f t="shared" ca="1" si="20"/>
        <v>["Tee Shirts", "Hoodies"]</v>
      </c>
    </row>
    <row r="645" spans="11:12" x14ac:dyDescent="0.3">
      <c r="K645" s="58">
        <f t="shared" ref="K645:K708" ca="1" si="21">RANDBETWEEN(1,32)</f>
        <v>11</v>
      </c>
      <c r="L645" s="60" t="str">
        <f t="shared" ref="L645:L708" ca="1" si="22">LOOKUP(K645, $I$5:$I$99, $J$5:$J$199)</f>
        <v>["Photos", "Hoodies"]</v>
      </c>
    </row>
    <row r="646" spans="11:12" x14ac:dyDescent="0.3">
      <c r="K646" s="58">
        <f t="shared" ca="1" si="21"/>
        <v>1</v>
      </c>
      <c r="L646" s="60" t="str">
        <f t="shared" ca="1" si="22"/>
        <v>["CD’s"]</v>
      </c>
    </row>
    <row r="647" spans="11:12" x14ac:dyDescent="0.3">
      <c r="K647" s="58">
        <f t="shared" ca="1" si="21"/>
        <v>5</v>
      </c>
      <c r="L647" s="60" t="str">
        <f t="shared" ca="1" si="22"/>
        <v>["Umbrellas "]</v>
      </c>
    </row>
    <row r="648" spans="11:12" x14ac:dyDescent="0.3">
      <c r="K648" s="58">
        <f t="shared" ca="1" si="21"/>
        <v>27</v>
      </c>
      <c r="L648" s="60" t="str">
        <f t="shared" ca="1" si="22"/>
        <v>["CD’s", "Photos", "Tee Shirts", "Umbrellas "]</v>
      </c>
    </row>
    <row r="649" spans="11:12" x14ac:dyDescent="0.3">
      <c r="K649" s="58">
        <f t="shared" ca="1" si="21"/>
        <v>15</v>
      </c>
      <c r="L649" s="60" t="str">
        <f t="shared" ca="1" si="22"/>
        <v>["Hoodies", "Umbrellas "]</v>
      </c>
    </row>
    <row r="650" spans="11:12" x14ac:dyDescent="0.3">
      <c r="K650" s="58">
        <f t="shared" ca="1" si="21"/>
        <v>3</v>
      </c>
      <c r="L650" s="60" t="str">
        <f t="shared" ca="1" si="22"/>
        <v>["Tee Shirts"]</v>
      </c>
    </row>
    <row r="651" spans="11:12" x14ac:dyDescent="0.3">
      <c r="K651" s="58">
        <f t="shared" ca="1" si="21"/>
        <v>30</v>
      </c>
      <c r="L651" s="60" t="str">
        <f t="shared" ca="1" si="22"/>
        <v>["Tee Shirts", "Hoodies", "Umbrellas ", "Photos"]</v>
      </c>
    </row>
    <row r="652" spans="11:12" x14ac:dyDescent="0.3">
      <c r="K652" s="58">
        <f t="shared" ca="1" si="21"/>
        <v>27</v>
      </c>
      <c r="L652" s="60" t="str">
        <f t="shared" ca="1" si="22"/>
        <v>["CD’s", "Photos", "Tee Shirts", "Umbrellas "]</v>
      </c>
    </row>
    <row r="653" spans="11:12" x14ac:dyDescent="0.3">
      <c r="K653" s="58">
        <f t="shared" ca="1" si="21"/>
        <v>9</v>
      </c>
      <c r="L653" s="60" t="str">
        <f t="shared" ca="1" si="22"/>
        <v>["CD’s", "Umbrellas "]</v>
      </c>
    </row>
    <row r="654" spans="11:12" x14ac:dyDescent="0.3">
      <c r="K654" s="58">
        <f t="shared" ca="1" si="21"/>
        <v>17</v>
      </c>
      <c r="L654" s="60" t="str">
        <f t="shared" ca="1" si="22"/>
        <v>["CD’s", "Photos", "Hoodies"]</v>
      </c>
    </row>
    <row r="655" spans="11:12" x14ac:dyDescent="0.3">
      <c r="K655" s="58">
        <f t="shared" ca="1" si="21"/>
        <v>18</v>
      </c>
      <c r="L655" s="60" t="str">
        <f t="shared" ca="1" si="22"/>
        <v>["CD’s", "Photos", "Umbrellas "]</v>
      </c>
    </row>
    <row r="656" spans="11:12" x14ac:dyDescent="0.3">
      <c r="K656" s="58">
        <f t="shared" ca="1" si="21"/>
        <v>22</v>
      </c>
      <c r="L656" s="60" t="str">
        <f t="shared" ca="1" si="22"/>
        <v>["Tee Shirts", "Photos", "Hoodies"]</v>
      </c>
    </row>
    <row r="657" spans="11:12" x14ac:dyDescent="0.3">
      <c r="K657" s="58">
        <f t="shared" ca="1" si="21"/>
        <v>18</v>
      </c>
      <c r="L657" s="60" t="str">
        <f t="shared" ca="1" si="22"/>
        <v>["CD’s", "Photos", "Umbrellas "]</v>
      </c>
    </row>
    <row r="658" spans="11:12" x14ac:dyDescent="0.3">
      <c r="K658" s="58">
        <f t="shared" ca="1" si="21"/>
        <v>3</v>
      </c>
      <c r="L658" s="60" t="str">
        <f t="shared" ca="1" si="22"/>
        <v>["Tee Shirts"]</v>
      </c>
    </row>
    <row r="659" spans="11:12" x14ac:dyDescent="0.3">
      <c r="K659" s="58">
        <f t="shared" ca="1" si="21"/>
        <v>23</v>
      </c>
      <c r="L659" s="60" t="str">
        <f t="shared" ca="1" si="22"/>
        <v>["Tee Shirts", "Photos", "Umbrellas "]</v>
      </c>
    </row>
    <row r="660" spans="11:12" x14ac:dyDescent="0.3">
      <c r="K660" s="58">
        <f t="shared" ca="1" si="21"/>
        <v>7</v>
      </c>
      <c r="L660" s="60" t="str">
        <f t="shared" ca="1" si="22"/>
        <v>["CD’s", "Tee Shirts"]</v>
      </c>
    </row>
    <row r="661" spans="11:12" x14ac:dyDescent="0.3">
      <c r="K661" s="58">
        <f t="shared" ca="1" si="21"/>
        <v>3</v>
      </c>
      <c r="L661" s="60" t="str">
        <f t="shared" ca="1" si="22"/>
        <v>["Tee Shirts"]</v>
      </c>
    </row>
    <row r="662" spans="11:12" x14ac:dyDescent="0.3">
      <c r="K662" s="58">
        <f t="shared" ca="1" si="21"/>
        <v>2</v>
      </c>
      <c r="L662" s="60" t="str">
        <f t="shared" ca="1" si="22"/>
        <v>["Photos"]</v>
      </c>
    </row>
    <row r="663" spans="11:12" x14ac:dyDescent="0.3">
      <c r="K663" s="58">
        <f t="shared" ca="1" si="21"/>
        <v>12</v>
      </c>
      <c r="L663" s="60" t="str">
        <f t="shared" ca="1" si="22"/>
        <v>["Photos", "Umbrellas "]</v>
      </c>
    </row>
    <row r="664" spans="11:12" x14ac:dyDescent="0.3">
      <c r="K664" s="58">
        <f t="shared" ca="1" si="21"/>
        <v>1</v>
      </c>
      <c r="L664" s="60" t="str">
        <f t="shared" ca="1" si="22"/>
        <v>["CD’s"]</v>
      </c>
    </row>
    <row r="665" spans="11:12" x14ac:dyDescent="0.3">
      <c r="K665" s="58">
        <f t="shared" ca="1" si="21"/>
        <v>14</v>
      </c>
      <c r="L665" s="60" t="str">
        <f t="shared" ca="1" si="22"/>
        <v>["Tee Shirts", "Umbrellas "]</v>
      </c>
    </row>
    <row r="666" spans="11:12" x14ac:dyDescent="0.3">
      <c r="K666" s="58">
        <f t="shared" ca="1" si="21"/>
        <v>1</v>
      </c>
      <c r="L666" s="60" t="str">
        <f t="shared" ca="1" si="22"/>
        <v>["CD’s"]</v>
      </c>
    </row>
    <row r="667" spans="11:12" x14ac:dyDescent="0.3">
      <c r="K667" s="58">
        <f t="shared" ca="1" si="21"/>
        <v>21</v>
      </c>
      <c r="L667" s="60" t="str">
        <f t="shared" ca="1" si="22"/>
        <v>["CD’s", "Hoodies", "Umbrellas "]</v>
      </c>
    </row>
    <row r="668" spans="11:12" x14ac:dyDescent="0.3">
      <c r="K668" s="58">
        <f t="shared" ca="1" si="21"/>
        <v>15</v>
      </c>
      <c r="L668" s="60" t="str">
        <f t="shared" ca="1" si="22"/>
        <v>["Hoodies", "Umbrellas "]</v>
      </c>
    </row>
    <row r="669" spans="11:12" x14ac:dyDescent="0.3">
      <c r="K669" s="58">
        <f t="shared" ca="1" si="21"/>
        <v>25</v>
      </c>
      <c r="L669" s="60" t="str">
        <f t="shared" ca="1" si="22"/>
        <v>["Hoodies", "Umbrellas ", "Photos"]</v>
      </c>
    </row>
    <row r="670" spans="11:12" x14ac:dyDescent="0.3">
      <c r="K670" s="58">
        <f t="shared" ca="1" si="21"/>
        <v>14</v>
      </c>
      <c r="L670" s="60" t="str">
        <f t="shared" ca="1" si="22"/>
        <v>["Tee Shirts", "Umbrellas "]</v>
      </c>
    </row>
    <row r="671" spans="11:12" x14ac:dyDescent="0.3">
      <c r="K671" s="58">
        <f t="shared" ca="1" si="21"/>
        <v>16</v>
      </c>
      <c r="L671" s="60" t="str">
        <f t="shared" ca="1" si="22"/>
        <v>["CD’s", "Photos", "Tee Shirts"]</v>
      </c>
    </row>
    <row r="672" spans="11:12" x14ac:dyDescent="0.3">
      <c r="K672" s="58">
        <f t="shared" ca="1" si="21"/>
        <v>13</v>
      </c>
      <c r="L672" s="60" t="str">
        <f t="shared" ca="1" si="22"/>
        <v>["Tee Shirts", "Hoodies"]</v>
      </c>
    </row>
    <row r="673" spans="11:12" x14ac:dyDescent="0.3">
      <c r="K673" s="58">
        <f t="shared" ca="1" si="21"/>
        <v>2</v>
      </c>
      <c r="L673" s="60" t="str">
        <f t="shared" ca="1" si="22"/>
        <v>["Photos"]</v>
      </c>
    </row>
    <row r="674" spans="11:12" x14ac:dyDescent="0.3">
      <c r="K674" s="58">
        <f t="shared" ca="1" si="21"/>
        <v>25</v>
      </c>
      <c r="L674" s="60" t="str">
        <f t="shared" ca="1" si="22"/>
        <v>["Hoodies", "Umbrellas ", "Photos"]</v>
      </c>
    </row>
    <row r="675" spans="11:12" x14ac:dyDescent="0.3">
      <c r="K675" s="58">
        <f t="shared" ca="1" si="21"/>
        <v>27</v>
      </c>
      <c r="L675" s="60" t="str">
        <f t="shared" ca="1" si="22"/>
        <v>["CD’s", "Photos", "Tee Shirts", "Umbrellas "]</v>
      </c>
    </row>
    <row r="676" spans="11:12" x14ac:dyDescent="0.3">
      <c r="K676" s="58">
        <f t="shared" ca="1" si="21"/>
        <v>22</v>
      </c>
      <c r="L676" s="60" t="str">
        <f t="shared" ca="1" si="22"/>
        <v>["Tee Shirts", "Photos", "Hoodies"]</v>
      </c>
    </row>
    <row r="677" spans="11:12" x14ac:dyDescent="0.3">
      <c r="K677" s="58">
        <f t="shared" ca="1" si="21"/>
        <v>17</v>
      </c>
      <c r="L677" s="60" t="str">
        <f t="shared" ca="1" si="22"/>
        <v>["CD’s", "Photos", "Hoodies"]</v>
      </c>
    </row>
    <row r="678" spans="11:12" x14ac:dyDescent="0.3">
      <c r="K678" s="58">
        <f t="shared" ca="1" si="21"/>
        <v>12</v>
      </c>
      <c r="L678" s="60" t="str">
        <f t="shared" ca="1" si="22"/>
        <v>["Photos", "Umbrellas "]</v>
      </c>
    </row>
    <row r="679" spans="11:12" x14ac:dyDescent="0.3">
      <c r="K679" s="58">
        <f t="shared" ca="1" si="21"/>
        <v>20</v>
      </c>
      <c r="L679" s="60" t="str">
        <f t="shared" ca="1" si="22"/>
        <v>["CD’s", "Tee Shirts", "Umbrellas "]</v>
      </c>
    </row>
    <row r="680" spans="11:12" x14ac:dyDescent="0.3">
      <c r="K680" s="58">
        <f t="shared" ca="1" si="21"/>
        <v>26</v>
      </c>
      <c r="L680" s="60" t="str">
        <f t="shared" ca="1" si="22"/>
        <v>["CD’s", "Photos", "Tee Shirts", "Hoodies"]</v>
      </c>
    </row>
    <row r="681" spans="11:12" x14ac:dyDescent="0.3">
      <c r="K681" s="58">
        <f t="shared" ca="1" si="21"/>
        <v>19</v>
      </c>
      <c r="L681" s="60" t="str">
        <f t="shared" ca="1" si="22"/>
        <v>["CD’s", "Tee Shirts", "Hoodies"]</v>
      </c>
    </row>
    <row r="682" spans="11:12" x14ac:dyDescent="0.3">
      <c r="K682" s="58">
        <f t="shared" ca="1" si="21"/>
        <v>18</v>
      </c>
      <c r="L682" s="60" t="str">
        <f t="shared" ca="1" si="22"/>
        <v>["CD’s", "Photos", "Umbrellas "]</v>
      </c>
    </row>
    <row r="683" spans="11:12" x14ac:dyDescent="0.3">
      <c r="K683" s="58">
        <f t="shared" ca="1" si="21"/>
        <v>7</v>
      </c>
      <c r="L683" s="60" t="str">
        <f t="shared" ca="1" si="22"/>
        <v>["CD’s", "Tee Shirts"]</v>
      </c>
    </row>
    <row r="684" spans="11:12" x14ac:dyDescent="0.3">
      <c r="K684" s="58">
        <f t="shared" ca="1" si="21"/>
        <v>31</v>
      </c>
      <c r="L684" s="60" t="str">
        <f t="shared" ca="1" si="22"/>
        <v>["Hoodies", "Umbrellas ", "CD’s", "Photos"]</v>
      </c>
    </row>
    <row r="685" spans="11:12" x14ac:dyDescent="0.3">
      <c r="K685" s="58">
        <f t="shared" ca="1" si="21"/>
        <v>7</v>
      </c>
      <c r="L685" s="60" t="str">
        <f t="shared" ca="1" si="22"/>
        <v>["CD’s", "Tee Shirts"]</v>
      </c>
    </row>
    <row r="686" spans="11:12" x14ac:dyDescent="0.3">
      <c r="K686" s="58">
        <f t="shared" ca="1" si="21"/>
        <v>21</v>
      </c>
      <c r="L686" s="60" t="str">
        <f t="shared" ca="1" si="22"/>
        <v>["CD’s", "Hoodies", "Umbrellas "]</v>
      </c>
    </row>
    <row r="687" spans="11:12" x14ac:dyDescent="0.3">
      <c r="K687" s="58">
        <f t="shared" ca="1" si="21"/>
        <v>24</v>
      </c>
      <c r="L687" s="60" t="str">
        <f t="shared" ca="1" si="22"/>
        <v>["Tee Shirts", "Hoodies", "Umbrellas "]</v>
      </c>
    </row>
    <row r="688" spans="11:12" x14ac:dyDescent="0.3">
      <c r="K688" s="58">
        <f t="shared" ca="1" si="21"/>
        <v>20</v>
      </c>
      <c r="L688" s="60" t="str">
        <f t="shared" ca="1" si="22"/>
        <v>["CD’s", "Tee Shirts", "Umbrellas "]</v>
      </c>
    </row>
    <row r="689" spans="11:12" x14ac:dyDescent="0.3">
      <c r="K689" s="58">
        <f t="shared" ca="1" si="21"/>
        <v>32</v>
      </c>
      <c r="L689" s="60" t="str">
        <f t="shared" ca="1" si="22"/>
        <v>["Hoodies", "Umbrellas ", "CD’s", "Tee Shirts"]</v>
      </c>
    </row>
    <row r="690" spans="11:12" x14ac:dyDescent="0.3">
      <c r="K690" s="58">
        <f t="shared" ca="1" si="21"/>
        <v>1</v>
      </c>
      <c r="L690" s="60" t="str">
        <f t="shared" ca="1" si="22"/>
        <v>["CD’s"]</v>
      </c>
    </row>
    <row r="691" spans="11:12" x14ac:dyDescent="0.3">
      <c r="K691" s="58">
        <f t="shared" ca="1" si="21"/>
        <v>18</v>
      </c>
      <c r="L691" s="60" t="str">
        <f t="shared" ca="1" si="22"/>
        <v>["CD’s", "Photos", "Umbrellas "]</v>
      </c>
    </row>
    <row r="692" spans="11:12" x14ac:dyDescent="0.3">
      <c r="K692" s="58">
        <f t="shared" ca="1" si="21"/>
        <v>2</v>
      </c>
      <c r="L692" s="60" t="str">
        <f t="shared" ca="1" si="22"/>
        <v>["Photos"]</v>
      </c>
    </row>
    <row r="693" spans="11:12" x14ac:dyDescent="0.3">
      <c r="K693" s="58">
        <f t="shared" ca="1" si="21"/>
        <v>14</v>
      </c>
      <c r="L693" s="60" t="str">
        <f t="shared" ca="1" si="22"/>
        <v>["Tee Shirts", "Umbrellas "]</v>
      </c>
    </row>
    <row r="694" spans="11:12" x14ac:dyDescent="0.3">
      <c r="K694" s="58">
        <f t="shared" ca="1" si="21"/>
        <v>1</v>
      </c>
      <c r="L694" s="60" t="str">
        <f t="shared" ca="1" si="22"/>
        <v>["CD’s"]</v>
      </c>
    </row>
    <row r="695" spans="11:12" x14ac:dyDescent="0.3">
      <c r="K695" s="58">
        <f t="shared" ca="1" si="21"/>
        <v>15</v>
      </c>
      <c r="L695" s="60" t="str">
        <f t="shared" ca="1" si="22"/>
        <v>["Hoodies", "Umbrellas "]</v>
      </c>
    </row>
    <row r="696" spans="11:12" x14ac:dyDescent="0.3">
      <c r="K696" s="58">
        <f t="shared" ca="1" si="21"/>
        <v>9</v>
      </c>
      <c r="L696" s="60" t="str">
        <f t="shared" ca="1" si="22"/>
        <v>["CD’s", "Umbrellas "]</v>
      </c>
    </row>
    <row r="697" spans="11:12" x14ac:dyDescent="0.3">
      <c r="K697" s="58">
        <f t="shared" ca="1" si="21"/>
        <v>30</v>
      </c>
      <c r="L697" s="60" t="str">
        <f t="shared" ca="1" si="22"/>
        <v>["Tee Shirts", "Hoodies", "Umbrellas ", "Photos"]</v>
      </c>
    </row>
    <row r="698" spans="11:12" x14ac:dyDescent="0.3">
      <c r="K698" s="58">
        <f t="shared" ca="1" si="21"/>
        <v>15</v>
      </c>
      <c r="L698" s="60" t="str">
        <f t="shared" ca="1" si="22"/>
        <v>["Hoodies", "Umbrellas "]</v>
      </c>
    </row>
    <row r="699" spans="11:12" x14ac:dyDescent="0.3">
      <c r="K699" s="58">
        <f t="shared" ca="1" si="21"/>
        <v>8</v>
      </c>
      <c r="L699" s="60" t="str">
        <f t="shared" ca="1" si="22"/>
        <v>["CD’s", "Hoodies"]</v>
      </c>
    </row>
    <row r="700" spans="11:12" x14ac:dyDescent="0.3">
      <c r="K700" s="58">
        <f t="shared" ca="1" si="21"/>
        <v>22</v>
      </c>
      <c r="L700" s="60" t="str">
        <f t="shared" ca="1" si="22"/>
        <v>["Tee Shirts", "Photos", "Hoodies"]</v>
      </c>
    </row>
    <row r="701" spans="11:12" x14ac:dyDescent="0.3">
      <c r="K701" s="58">
        <f t="shared" ca="1" si="21"/>
        <v>10</v>
      </c>
      <c r="L701" s="60" t="str">
        <f t="shared" ca="1" si="22"/>
        <v>["Photos", "Tee Shirts"]</v>
      </c>
    </row>
    <row r="702" spans="11:12" x14ac:dyDescent="0.3">
      <c r="K702" s="58">
        <f t="shared" ca="1" si="21"/>
        <v>6</v>
      </c>
      <c r="L702" s="60" t="str">
        <f t="shared" ca="1" si="22"/>
        <v>["CD’s", "Photos"]</v>
      </c>
    </row>
    <row r="703" spans="11:12" x14ac:dyDescent="0.3">
      <c r="K703" s="58">
        <f t="shared" ca="1" si="21"/>
        <v>14</v>
      </c>
      <c r="L703" s="60" t="str">
        <f t="shared" ca="1" si="22"/>
        <v>["Tee Shirts", "Umbrellas "]</v>
      </c>
    </row>
    <row r="704" spans="11:12" x14ac:dyDescent="0.3">
      <c r="K704" s="58">
        <f t="shared" ca="1" si="21"/>
        <v>13</v>
      </c>
      <c r="L704" s="60" t="str">
        <f t="shared" ca="1" si="22"/>
        <v>["Tee Shirts", "Hoodies"]</v>
      </c>
    </row>
    <row r="705" spans="11:12" x14ac:dyDescent="0.3">
      <c r="K705" s="58">
        <f t="shared" ca="1" si="21"/>
        <v>31</v>
      </c>
      <c r="L705" s="60" t="str">
        <f t="shared" ca="1" si="22"/>
        <v>["Hoodies", "Umbrellas ", "CD’s", "Photos"]</v>
      </c>
    </row>
    <row r="706" spans="11:12" x14ac:dyDescent="0.3">
      <c r="K706" s="58">
        <f t="shared" ca="1" si="21"/>
        <v>19</v>
      </c>
      <c r="L706" s="60" t="str">
        <f t="shared" ca="1" si="22"/>
        <v>["CD’s", "Tee Shirts", "Hoodies"]</v>
      </c>
    </row>
    <row r="707" spans="11:12" x14ac:dyDescent="0.3">
      <c r="K707" s="58">
        <f t="shared" ca="1" si="21"/>
        <v>32</v>
      </c>
      <c r="L707" s="60" t="str">
        <f t="shared" ca="1" si="22"/>
        <v>["Hoodies", "Umbrellas ", "CD’s", "Tee Shirts"]</v>
      </c>
    </row>
    <row r="708" spans="11:12" x14ac:dyDescent="0.3">
      <c r="K708" s="58">
        <f t="shared" ca="1" si="21"/>
        <v>32</v>
      </c>
      <c r="L708" s="60" t="str">
        <f t="shared" ca="1" si="22"/>
        <v>["Hoodies", "Umbrellas ", "CD’s", "Tee Shirts"]</v>
      </c>
    </row>
    <row r="709" spans="11:12" x14ac:dyDescent="0.3">
      <c r="K709" s="58">
        <f t="shared" ref="K709:K772" ca="1" si="23">RANDBETWEEN(1,32)</f>
        <v>29</v>
      </c>
      <c r="L709" s="60" t="str">
        <f t="shared" ref="L709:L772" ca="1" si="24">LOOKUP(K709, $I$5:$I$99, $J$5:$J$199)</f>
        <v>["Tee Shirts", "Hoodies", "Umbrellas ", "CD’s"]</v>
      </c>
    </row>
    <row r="710" spans="11:12" x14ac:dyDescent="0.3">
      <c r="K710" s="58">
        <f t="shared" ca="1" si="23"/>
        <v>11</v>
      </c>
      <c r="L710" s="60" t="str">
        <f t="shared" ca="1" si="24"/>
        <v>["Photos", "Hoodies"]</v>
      </c>
    </row>
    <row r="711" spans="11:12" x14ac:dyDescent="0.3">
      <c r="K711" s="58">
        <f t="shared" ca="1" si="23"/>
        <v>28</v>
      </c>
      <c r="L711" s="60" t="str">
        <f t="shared" ca="1" si="24"/>
        <v>["Photos", "Tee Shirts", "Hoodies", "Umbrellas "]</v>
      </c>
    </row>
    <row r="712" spans="11:12" x14ac:dyDescent="0.3">
      <c r="K712" s="58">
        <f t="shared" ca="1" si="23"/>
        <v>6</v>
      </c>
      <c r="L712" s="60" t="str">
        <f t="shared" ca="1" si="24"/>
        <v>["CD’s", "Photos"]</v>
      </c>
    </row>
    <row r="713" spans="11:12" x14ac:dyDescent="0.3">
      <c r="K713" s="58">
        <f t="shared" ca="1" si="23"/>
        <v>9</v>
      </c>
      <c r="L713" s="60" t="str">
        <f t="shared" ca="1" si="24"/>
        <v>["CD’s", "Umbrellas "]</v>
      </c>
    </row>
    <row r="714" spans="11:12" x14ac:dyDescent="0.3">
      <c r="K714" s="58">
        <f t="shared" ca="1" si="23"/>
        <v>10</v>
      </c>
      <c r="L714" s="60" t="str">
        <f t="shared" ca="1" si="24"/>
        <v>["Photos", "Tee Shirts"]</v>
      </c>
    </row>
    <row r="715" spans="11:12" x14ac:dyDescent="0.3">
      <c r="K715" s="58">
        <f t="shared" ca="1" si="23"/>
        <v>27</v>
      </c>
      <c r="L715" s="60" t="str">
        <f t="shared" ca="1" si="24"/>
        <v>["CD’s", "Photos", "Tee Shirts", "Umbrellas "]</v>
      </c>
    </row>
    <row r="716" spans="11:12" x14ac:dyDescent="0.3">
      <c r="K716" s="58">
        <f t="shared" ca="1" si="23"/>
        <v>30</v>
      </c>
      <c r="L716" s="60" t="str">
        <f t="shared" ca="1" si="24"/>
        <v>["Tee Shirts", "Hoodies", "Umbrellas ", "Photos"]</v>
      </c>
    </row>
    <row r="717" spans="11:12" x14ac:dyDescent="0.3">
      <c r="K717" s="58">
        <f t="shared" ca="1" si="23"/>
        <v>25</v>
      </c>
      <c r="L717" s="60" t="str">
        <f t="shared" ca="1" si="24"/>
        <v>["Hoodies", "Umbrellas ", "Photos"]</v>
      </c>
    </row>
    <row r="718" spans="11:12" x14ac:dyDescent="0.3">
      <c r="K718" s="58">
        <f t="shared" ca="1" si="23"/>
        <v>26</v>
      </c>
      <c r="L718" s="60" t="str">
        <f t="shared" ca="1" si="24"/>
        <v>["CD’s", "Photos", "Tee Shirts", "Hoodies"]</v>
      </c>
    </row>
    <row r="719" spans="11:12" x14ac:dyDescent="0.3">
      <c r="K719" s="58">
        <f t="shared" ca="1" si="23"/>
        <v>30</v>
      </c>
      <c r="L719" s="60" t="str">
        <f t="shared" ca="1" si="24"/>
        <v>["Tee Shirts", "Hoodies", "Umbrellas ", "Photos"]</v>
      </c>
    </row>
    <row r="720" spans="11:12" x14ac:dyDescent="0.3">
      <c r="K720" s="58">
        <f t="shared" ca="1" si="23"/>
        <v>10</v>
      </c>
      <c r="L720" s="60" t="str">
        <f t="shared" ca="1" si="24"/>
        <v>["Photos", "Tee Shirts"]</v>
      </c>
    </row>
    <row r="721" spans="11:12" x14ac:dyDescent="0.3">
      <c r="K721" s="58">
        <f t="shared" ca="1" si="23"/>
        <v>1</v>
      </c>
      <c r="L721" s="60" t="str">
        <f t="shared" ca="1" si="24"/>
        <v>["CD’s"]</v>
      </c>
    </row>
    <row r="722" spans="11:12" x14ac:dyDescent="0.3">
      <c r="K722" s="58">
        <f t="shared" ca="1" si="23"/>
        <v>9</v>
      </c>
      <c r="L722" s="60" t="str">
        <f t="shared" ca="1" si="24"/>
        <v>["CD’s", "Umbrellas "]</v>
      </c>
    </row>
    <row r="723" spans="11:12" x14ac:dyDescent="0.3">
      <c r="K723" s="58">
        <f t="shared" ca="1" si="23"/>
        <v>29</v>
      </c>
      <c r="L723" s="60" t="str">
        <f t="shared" ca="1" si="24"/>
        <v>["Tee Shirts", "Hoodies", "Umbrellas ", "CD’s"]</v>
      </c>
    </row>
    <row r="724" spans="11:12" x14ac:dyDescent="0.3">
      <c r="K724" s="58">
        <f t="shared" ca="1" si="23"/>
        <v>31</v>
      </c>
      <c r="L724" s="60" t="str">
        <f t="shared" ca="1" si="24"/>
        <v>["Hoodies", "Umbrellas ", "CD’s", "Photos"]</v>
      </c>
    </row>
    <row r="725" spans="11:12" x14ac:dyDescent="0.3">
      <c r="K725" s="58">
        <f t="shared" ca="1" si="23"/>
        <v>23</v>
      </c>
      <c r="L725" s="60" t="str">
        <f t="shared" ca="1" si="24"/>
        <v>["Tee Shirts", "Photos", "Umbrellas "]</v>
      </c>
    </row>
    <row r="726" spans="11:12" x14ac:dyDescent="0.3">
      <c r="K726" s="58">
        <f t="shared" ca="1" si="23"/>
        <v>18</v>
      </c>
      <c r="L726" s="60" t="str">
        <f t="shared" ca="1" si="24"/>
        <v>["CD’s", "Photos", "Umbrellas "]</v>
      </c>
    </row>
    <row r="727" spans="11:12" x14ac:dyDescent="0.3">
      <c r="K727" s="58">
        <f t="shared" ca="1" si="23"/>
        <v>25</v>
      </c>
      <c r="L727" s="60" t="str">
        <f t="shared" ca="1" si="24"/>
        <v>["Hoodies", "Umbrellas ", "Photos"]</v>
      </c>
    </row>
    <row r="728" spans="11:12" x14ac:dyDescent="0.3">
      <c r="K728" s="58">
        <f t="shared" ca="1" si="23"/>
        <v>17</v>
      </c>
      <c r="L728" s="60" t="str">
        <f t="shared" ca="1" si="24"/>
        <v>["CD’s", "Photos", "Hoodies"]</v>
      </c>
    </row>
    <row r="729" spans="11:12" x14ac:dyDescent="0.3">
      <c r="K729" s="58">
        <f t="shared" ca="1" si="23"/>
        <v>6</v>
      </c>
      <c r="L729" s="60" t="str">
        <f t="shared" ca="1" si="24"/>
        <v>["CD’s", "Photos"]</v>
      </c>
    </row>
    <row r="730" spans="11:12" x14ac:dyDescent="0.3">
      <c r="K730" s="58">
        <f t="shared" ca="1" si="23"/>
        <v>8</v>
      </c>
      <c r="L730" s="60" t="str">
        <f t="shared" ca="1" si="24"/>
        <v>["CD’s", "Hoodies"]</v>
      </c>
    </row>
    <row r="731" spans="11:12" x14ac:dyDescent="0.3">
      <c r="K731" s="58">
        <f t="shared" ca="1" si="23"/>
        <v>28</v>
      </c>
      <c r="L731" s="60" t="str">
        <f t="shared" ca="1" si="24"/>
        <v>["Photos", "Tee Shirts", "Hoodies", "Umbrellas "]</v>
      </c>
    </row>
    <row r="732" spans="11:12" x14ac:dyDescent="0.3">
      <c r="K732" s="58">
        <f t="shared" ca="1" si="23"/>
        <v>3</v>
      </c>
      <c r="L732" s="60" t="str">
        <f t="shared" ca="1" si="24"/>
        <v>["Tee Shirts"]</v>
      </c>
    </row>
    <row r="733" spans="11:12" x14ac:dyDescent="0.3">
      <c r="K733" s="58">
        <f t="shared" ca="1" si="23"/>
        <v>30</v>
      </c>
      <c r="L733" s="60" t="str">
        <f t="shared" ca="1" si="24"/>
        <v>["Tee Shirts", "Hoodies", "Umbrellas ", "Photos"]</v>
      </c>
    </row>
    <row r="734" spans="11:12" x14ac:dyDescent="0.3">
      <c r="K734" s="58">
        <f t="shared" ca="1" si="23"/>
        <v>25</v>
      </c>
      <c r="L734" s="60" t="str">
        <f t="shared" ca="1" si="24"/>
        <v>["Hoodies", "Umbrellas ", "Photos"]</v>
      </c>
    </row>
    <row r="735" spans="11:12" x14ac:dyDescent="0.3">
      <c r="K735" s="58">
        <f t="shared" ca="1" si="23"/>
        <v>14</v>
      </c>
      <c r="L735" s="60" t="str">
        <f t="shared" ca="1" si="24"/>
        <v>["Tee Shirts", "Umbrellas "]</v>
      </c>
    </row>
    <row r="736" spans="11:12" x14ac:dyDescent="0.3">
      <c r="K736" s="58">
        <f t="shared" ca="1" si="23"/>
        <v>29</v>
      </c>
      <c r="L736" s="60" t="str">
        <f t="shared" ca="1" si="24"/>
        <v>["Tee Shirts", "Hoodies", "Umbrellas ", "CD’s"]</v>
      </c>
    </row>
    <row r="737" spans="11:12" x14ac:dyDescent="0.3">
      <c r="K737" s="58">
        <f t="shared" ca="1" si="23"/>
        <v>10</v>
      </c>
      <c r="L737" s="60" t="str">
        <f t="shared" ca="1" si="24"/>
        <v>["Photos", "Tee Shirts"]</v>
      </c>
    </row>
    <row r="738" spans="11:12" x14ac:dyDescent="0.3">
      <c r="K738" s="58">
        <f t="shared" ca="1" si="23"/>
        <v>22</v>
      </c>
      <c r="L738" s="60" t="str">
        <f t="shared" ca="1" si="24"/>
        <v>["Tee Shirts", "Photos", "Hoodies"]</v>
      </c>
    </row>
    <row r="739" spans="11:12" x14ac:dyDescent="0.3">
      <c r="K739" s="58">
        <f t="shared" ca="1" si="23"/>
        <v>25</v>
      </c>
      <c r="L739" s="60" t="str">
        <f t="shared" ca="1" si="24"/>
        <v>["Hoodies", "Umbrellas ", "Photos"]</v>
      </c>
    </row>
    <row r="740" spans="11:12" x14ac:dyDescent="0.3">
      <c r="K740" s="58">
        <f t="shared" ca="1" si="23"/>
        <v>20</v>
      </c>
      <c r="L740" s="60" t="str">
        <f t="shared" ca="1" si="24"/>
        <v>["CD’s", "Tee Shirts", "Umbrellas "]</v>
      </c>
    </row>
    <row r="741" spans="11:12" x14ac:dyDescent="0.3">
      <c r="K741" s="58">
        <f t="shared" ca="1" si="23"/>
        <v>14</v>
      </c>
      <c r="L741" s="60" t="str">
        <f t="shared" ca="1" si="24"/>
        <v>["Tee Shirts", "Umbrellas "]</v>
      </c>
    </row>
    <row r="742" spans="11:12" x14ac:dyDescent="0.3">
      <c r="K742" s="58">
        <f t="shared" ca="1" si="23"/>
        <v>4</v>
      </c>
      <c r="L742" s="60" t="str">
        <f t="shared" ca="1" si="24"/>
        <v>["Hoodies"]</v>
      </c>
    </row>
    <row r="743" spans="11:12" x14ac:dyDescent="0.3">
      <c r="K743" s="58">
        <f t="shared" ca="1" si="23"/>
        <v>20</v>
      </c>
      <c r="L743" s="60" t="str">
        <f t="shared" ca="1" si="24"/>
        <v>["CD’s", "Tee Shirts", "Umbrellas "]</v>
      </c>
    </row>
    <row r="744" spans="11:12" x14ac:dyDescent="0.3">
      <c r="K744" s="58">
        <f t="shared" ca="1" si="23"/>
        <v>25</v>
      </c>
      <c r="L744" s="60" t="str">
        <f t="shared" ca="1" si="24"/>
        <v>["Hoodies", "Umbrellas ", "Photos"]</v>
      </c>
    </row>
    <row r="745" spans="11:12" x14ac:dyDescent="0.3">
      <c r="K745" s="58">
        <f t="shared" ca="1" si="23"/>
        <v>1</v>
      </c>
      <c r="L745" s="60" t="str">
        <f t="shared" ca="1" si="24"/>
        <v>["CD’s"]</v>
      </c>
    </row>
    <row r="746" spans="11:12" x14ac:dyDescent="0.3">
      <c r="K746" s="58">
        <f t="shared" ca="1" si="23"/>
        <v>6</v>
      </c>
      <c r="L746" s="60" t="str">
        <f t="shared" ca="1" si="24"/>
        <v>["CD’s", "Photos"]</v>
      </c>
    </row>
    <row r="747" spans="11:12" x14ac:dyDescent="0.3">
      <c r="K747" s="58">
        <f t="shared" ca="1" si="23"/>
        <v>31</v>
      </c>
      <c r="L747" s="60" t="str">
        <f t="shared" ca="1" si="24"/>
        <v>["Hoodies", "Umbrellas ", "CD’s", "Photos"]</v>
      </c>
    </row>
    <row r="748" spans="11:12" x14ac:dyDescent="0.3">
      <c r="K748" s="58">
        <f t="shared" ca="1" si="23"/>
        <v>15</v>
      </c>
      <c r="L748" s="60" t="str">
        <f t="shared" ca="1" si="24"/>
        <v>["Hoodies", "Umbrellas "]</v>
      </c>
    </row>
    <row r="749" spans="11:12" x14ac:dyDescent="0.3">
      <c r="K749" s="58">
        <f t="shared" ca="1" si="23"/>
        <v>32</v>
      </c>
      <c r="L749" s="60" t="str">
        <f t="shared" ca="1" si="24"/>
        <v>["Hoodies", "Umbrellas ", "CD’s", "Tee Shirts"]</v>
      </c>
    </row>
    <row r="750" spans="11:12" x14ac:dyDescent="0.3">
      <c r="K750" s="58">
        <f t="shared" ca="1" si="23"/>
        <v>20</v>
      </c>
      <c r="L750" s="60" t="str">
        <f t="shared" ca="1" si="24"/>
        <v>["CD’s", "Tee Shirts", "Umbrellas "]</v>
      </c>
    </row>
    <row r="751" spans="11:12" x14ac:dyDescent="0.3">
      <c r="K751" s="58">
        <f t="shared" ca="1" si="23"/>
        <v>12</v>
      </c>
      <c r="L751" s="60" t="str">
        <f t="shared" ca="1" si="24"/>
        <v>["Photos", "Umbrellas "]</v>
      </c>
    </row>
    <row r="752" spans="11:12" x14ac:dyDescent="0.3">
      <c r="K752" s="58">
        <f t="shared" ca="1" si="23"/>
        <v>4</v>
      </c>
      <c r="L752" s="60" t="str">
        <f t="shared" ca="1" si="24"/>
        <v>["Hoodies"]</v>
      </c>
    </row>
    <row r="753" spans="11:12" x14ac:dyDescent="0.3">
      <c r="K753" s="58">
        <f t="shared" ca="1" si="23"/>
        <v>21</v>
      </c>
      <c r="L753" s="60" t="str">
        <f t="shared" ca="1" si="24"/>
        <v>["CD’s", "Hoodies", "Umbrellas "]</v>
      </c>
    </row>
    <row r="754" spans="11:12" x14ac:dyDescent="0.3">
      <c r="K754" s="58">
        <f t="shared" ca="1" si="23"/>
        <v>17</v>
      </c>
      <c r="L754" s="60" t="str">
        <f t="shared" ca="1" si="24"/>
        <v>["CD’s", "Photos", "Hoodies"]</v>
      </c>
    </row>
    <row r="755" spans="11:12" x14ac:dyDescent="0.3">
      <c r="K755" s="58">
        <f t="shared" ca="1" si="23"/>
        <v>26</v>
      </c>
      <c r="L755" s="60" t="str">
        <f t="shared" ca="1" si="24"/>
        <v>["CD’s", "Photos", "Tee Shirts", "Hoodies"]</v>
      </c>
    </row>
    <row r="756" spans="11:12" x14ac:dyDescent="0.3">
      <c r="K756" s="58">
        <f t="shared" ca="1" si="23"/>
        <v>13</v>
      </c>
      <c r="L756" s="60" t="str">
        <f t="shared" ca="1" si="24"/>
        <v>["Tee Shirts", "Hoodies"]</v>
      </c>
    </row>
    <row r="757" spans="11:12" x14ac:dyDescent="0.3">
      <c r="K757" s="58">
        <f t="shared" ca="1" si="23"/>
        <v>10</v>
      </c>
      <c r="L757" s="60" t="str">
        <f t="shared" ca="1" si="24"/>
        <v>["Photos", "Tee Shirts"]</v>
      </c>
    </row>
    <row r="758" spans="11:12" x14ac:dyDescent="0.3">
      <c r="K758" s="58">
        <f t="shared" ca="1" si="23"/>
        <v>29</v>
      </c>
      <c r="L758" s="60" t="str">
        <f t="shared" ca="1" si="24"/>
        <v>["Tee Shirts", "Hoodies", "Umbrellas ", "CD’s"]</v>
      </c>
    </row>
    <row r="759" spans="11:12" x14ac:dyDescent="0.3">
      <c r="K759" s="58">
        <f t="shared" ca="1" si="23"/>
        <v>20</v>
      </c>
      <c r="L759" s="60" t="str">
        <f t="shared" ca="1" si="24"/>
        <v>["CD’s", "Tee Shirts", "Umbrellas "]</v>
      </c>
    </row>
    <row r="760" spans="11:12" x14ac:dyDescent="0.3">
      <c r="K760" s="58">
        <f t="shared" ca="1" si="23"/>
        <v>1</v>
      </c>
      <c r="L760" s="60" t="str">
        <f t="shared" ca="1" si="24"/>
        <v>["CD’s"]</v>
      </c>
    </row>
    <row r="761" spans="11:12" x14ac:dyDescent="0.3">
      <c r="K761" s="58">
        <f t="shared" ca="1" si="23"/>
        <v>10</v>
      </c>
      <c r="L761" s="60" t="str">
        <f t="shared" ca="1" si="24"/>
        <v>["Photos", "Tee Shirts"]</v>
      </c>
    </row>
    <row r="762" spans="11:12" x14ac:dyDescent="0.3">
      <c r="K762" s="58">
        <f t="shared" ca="1" si="23"/>
        <v>20</v>
      </c>
      <c r="L762" s="60" t="str">
        <f t="shared" ca="1" si="24"/>
        <v>["CD’s", "Tee Shirts", "Umbrellas "]</v>
      </c>
    </row>
    <row r="763" spans="11:12" x14ac:dyDescent="0.3">
      <c r="K763" s="58">
        <f t="shared" ca="1" si="23"/>
        <v>28</v>
      </c>
      <c r="L763" s="60" t="str">
        <f t="shared" ca="1" si="24"/>
        <v>["Photos", "Tee Shirts", "Hoodies", "Umbrellas "]</v>
      </c>
    </row>
    <row r="764" spans="11:12" x14ac:dyDescent="0.3">
      <c r="K764" s="58">
        <f t="shared" ca="1" si="23"/>
        <v>15</v>
      </c>
      <c r="L764" s="60" t="str">
        <f t="shared" ca="1" si="24"/>
        <v>["Hoodies", "Umbrellas "]</v>
      </c>
    </row>
    <row r="765" spans="11:12" x14ac:dyDescent="0.3">
      <c r="K765" s="58">
        <f t="shared" ca="1" si="23"/>
        <v>29</v>
      </c>
      <c r="L765" s="60" t="str">
        <f t="shared" ca="1" si="24"/>
        <v>["Tee Shirts", "Hoodies", "Umbrellas ", "CD’s"]</v>
      </c>
    </row>
    <row r="766" spans="11:12" x14ac:dyDescent="0.3">
      <c r="K766" s="58">
        <f t="shared" ca="1" si="23"/>
        <v>8</v>
      </c>
      <c r="L766" s="60" t="str">
        <f t="shared" ca="1" si="24"/>
        <v>["CD’s", "Hoodies"]</v>
      </c>
    </row>
    <row r="767" spans="11:12" x14ac:dyDescent="0.3">
      <c r="K767" s="58">
        <f t="shared" ca="1" si="23"/>
        <v>8</v>
      </c>
      <c r="L767" s="60" t="str">
        <f t="shared" ca="1" si="24"/>
        <v>["CD’s", "Hoodies"]</v>
      </c>
    </row>
    <row r="768" spans="11:12" x14ac:dyDescent="0.3">
      <c r="K768" s="58">
        <f t="shared" ca="1" si="23"/>
        <v>11</v>
      </c>
      <c r="L768" s="60" t="str">
        <f t="shared" ca="1" si="24"/>
        <v>["Photos", "Hoodies"]</v>
      </c>
    </row>
    <row r="769" spans="11:12" x14ac:dyDescent="0.3">
      <c r="K769" s="58">
        <f t="shared" ca="1" si="23"/>
        <v>22</v>
      </c>
      <c r="L769" s="60" t="str">
        <f t="shared" ca="1" si="24"/>
        <v>["Tee Shirts", "Photos", "Hoodies"]</v>
      </c>
    </row>
    <row r="770" spans="11:12" x14ac:dyDescent="0.3">
      <c r="K770" s="58">
        <f t="shared" ca="1" si="23"/>
        <v>16</v>
      </c>
      <c r="L770" s="60" t="str">
        <f t="shared" ca="1" si="24"/>
        <v>["CD’s", "Photos", "Tee Shirts"]</v>
      </c>
    </row>
    <row r="771" spans="11:12" x14ac:dyDescent="0.3">
      <c r="K771" s="58">
        <f t="shared" ca="1" si="23"/>
        <v>13</v>
      </c>
      <c r="L771" s="60" t="str">
        <f t="shared" ca="1" si="24"/>
        <v>["Tee Shirts", "Hoodies"]</v>
      </c>
    </row>
    <row r="772" spans="11:12" x14ac:dyDescent="0.3">
      <c r="K772" s="58">
        <f t="shared" ca="1" si="23"/>
        <v>20</v>
      </c>
      <c r="L772" s="60" t="str">
        <f t="shared" ca="1" si="24"/>
        <v>["CD’s", "Tee Shirts", "Umbrellas "]</v>
      </c>
    </row>
    <row r="773" spans="11:12" x14ac:dyDescent="0.3">
      <c r="K773" s="58">
        <f t="shared" ref="K773:K836" ca="1" si="25">RANDBETWEEN(1,32)</f>
        <v>4</v>
      </c>
      <c r="L773" s="60" t="str">
        <f t="shared" ref="L773:L836" ca="1" si="26">LOOKUP(K773, $I$5:$I$99, $J$5:$J$199)</f>
        <v>["Hoodies"]</v>
      </c>
    </row>
    <row r="774" spans="11:12" x14ac:dyDescent="0.3">
      <c r="K774" s="58">
        <f t="shared" ca="1" si="25"/>
        <v>7</v>
      </c>
      <c r="L774" s="60" t="str">
        <f t="shared" ca="1" si="26"/>
        <v>["CD’s", "Tee Shirts"]</v>
      </c>
    </row>
    <row r="775" spans="11:12" x14ac:dyDescent="0.3">
      <c r="K775" s="58">
        <f t="shared" ca="1" si="25"/>
        <v>13</v>
      </c>
      <c r="L775" s="60" t="str">
        <f t="shared" ca="1" si="26"/>
        <v>["Tee Shirts", "Hoodies"]</v>
      </c>
    </row>
    <row r="776" spans="11:12" x14ac:dyDescent="0.3">
      <c r="K776" s="58">
        <f t="shared" ca="1" si="25"/>
        <v>13</v>
      </c>
      <c r="L776" s="60" t="str">
        <f t="shared" ca="1" si="26"/>
        <v>["Tee Shirts", "Hoodies"]</v>
      </c>
    </row>
    <row r="777" spans="11:12" x14ac:dyDescent="0.3">
      <c r="K777" s="58">
        <f t="shared" ca="1" si="25"/>
        <v>5</v>
      </c>
      <c r="L777" s="60" t="str">
        <f t="shared" ca="1" si="26"/>
        <v>["Umbrellas "]</v>
      </c>
    </row>
    <row r="778" spans="11:12" x14ac:dyDescent="0.3">
      <c r="K778" s="58">
        <f t="shared" ca="1" si="25"/>
        <v>17</v>
      </c>
      <c r="L778" s="60" t="str">
        <f t="shared" ca="1" si="26"/>
        <v>["CD’s", "Photos", "Hoodies"]</v>
      </c>
    </row>
    <row r="779" spans="11:12" x14ac:dyDescent="0.3">
      <c r="K779" s="58">
        <f t="shared" ca="1" si="25"/>
        <v>13</v>
      </c>
      <c r="L779" s="60" t="str">
        <f t="shared" ca="1" si="26"/>
        <v>["Tee Shirts", "Hoodies"]</v>
      </c>
    </row>
    <row r="780" spans="11:12" x14ac:dyDescent="0.3">
      <c r="K780" s="58">
        <f t="shared" ca="1" si="25"/>
        <v>28</v>
      </c>
      <c r="L780" s="60" t="str">
        <f t="shared" ca="1" si="26"/>
        <v>["Photos", "Tee Shirts", "Hoodies", "Umbrellas "]</v>
      </c>
    </row>
    <row r="781" spans="11:12" x14ac:dyDescent="0.3">
      <c r="K781" s="58">
        <f t="shared" ca="1" si="25"/>
        <v>4</v>
      </c>
      <c r="L781" s="60" t="str">
        <f t="shared" ca="1" si="26"/>
        <v>["Hoodies"]</v>
      </c>
    </row>
    <row r="782" spans="11:12" x14ac:dyDescent="0.3">
      <c r="K782" s="58">
        <f t="shared" ca="1" si="25"/>
        <v>18</v>
      </c>
      <c r="L782" s="60" t="str">
        <f t="shared" ca="1" si="26"/>
        <v>["CD’s", "Photos", "Umbrellas "]</v>
      </c>
    </row>
    <row r="783" spans="11:12" x14ac:dyDescent="0.3">
      <c r="K783" s="58">
        <f t="shared" ca="1" si="25"/>
        <v>17</v>
      </c>
      <c r="L783" s="60" t="str">
        <f t="shared" ca="1" si="26"/>
        <v>["CD’s", "Photos", "Hoodies"]</v>
      </c>
    </row>
    <row r="784" spans="11:12" x14ac:dyDescent="0.3">
      <c r="K784" s="58">
        <f t="shared" ca="1" si="25"/>
        <v>23</v>
      </c>
      <c r="L784" s="60" t="str">
        <f t="shared" ca="1" si="26"/>
        <v>["Tee Shirts", "Photos", "Umbrellas "]</v>
      </c>
    </row>
    <row r="785" spans="11:12" x14ac:dyDescent="0.3">
      <c r="K785" s="58">
        <f t="shared" ca="1" si="25"/>
        <v>5</v>
      </c>
      <c r="L785" s="60" t="str">
        <f t="shared" ca="1" si="26"/>
        <v>["Umbrellas "]</v>
      </c>
    </row>
    <row r="786" spans="11:12" x14ac:dyDescent="0.3">
      <c r="K786" s="58">
        <f t="shared" ca="1" si="25"/>
        <v>27</v>
      </c>
      <c r="L786" s="60" t="str">
        <f t="shared" ca="1" si="26"/>
        <v>["CD’s", "Photos", "Tee Shirts", "Umbrellas "]</v>
      </c>
    </row>
    <row r="787" spans="11:12" x14ac:dyDescent="0.3">
      <c r="K787" s="58">
        <f t="shared" ca="1" si="25"/>
        <v>23</v>
      </c>
      <c r="L787" s="60" t="str">
        <f t="shared" ca="1" si="26"/>
        <v>["Tee Shirts", "Photos", "Umbrellas "]</v>
      </c>
    </row>
    <row r="788" spans="11:12" x14ac:dyDescent="0.3">
      <c r="K788" s="58">
        <f t="shared" ca="1" si="25"/>
        <v>28</v>
      </c>
      <c r="L788" s="60" t="str">
        <f t="shared" ca="1" si="26"/>
        <v>["Photos", "Tee Shirts", "Hoodies", "Umbrellas "]</v>
      </c>
    </row>
    <row r="789" spans="11:12" x14ac:dyDescent="0.3">
      <c r="K789" s="58">
        <f t="shared" ca="1" si="25"/>
        <v>4</v>
      </c>
      <c r="L789" s="60" t="str">
        <f t="shared" ca="1" si="26"/>
        <v>["Hoodies"]</v>
      </c>
    </row>
    <row r="790" spans="11:12" x14ac:dyDescent="0.3">
      <c r="K790" s="58">
        <f t="shared" ca="1" si="25"/>
        <v>11</v>
      </c>
      <c r="L790" s="60" t="str">
        <f t="shared" ca="1" si="26"/>
        <v>["Photos", "Hoodies"]</v>
      </c>
    </row>
    <row r="791" spans="11:12" x14ac:dyDescent="0.3">
      <c r="K791" s="58">
        <f t="shared" ca="1" si="25"/>
        <v>17</v>
      </c>
      <c r="L791" s="60" t="str">
        <f t="shared" ca="1" si="26"/>
        <v>["CD’s", "Photos", "Hoodies"]</v>
      </c>
    </row>
    <row r="792" spans="11:12" x14ac:dyDescent="0.3">
      <c r="K792" s="58">
        <f t="shared" ca="1" si="25"/>
        <v>13</v>
      </c>
      <c r="L792" s="60" t="str">
        <f t="shared" ca="1" si="26"/>
        <v>["Tee Shirts", "Hoodies"]</v>
      </c>
    </row>
    <row r="793" spans="11:12" x14ac:dyDescent="0.3">
      <c r="K793" s="58">
        <f t="shared" ca="1" si="25"/>
        <v>18</v>
      </c>
      <c r="L793" s="60" t="str">
        <f t="shared" ca="1" si="26"/>
        <v>["CD’s", "Photos", "Umbrellas "]</v>
      </c>
    </row>
    <row r="794" spans="11:12" x14ac:dyDescent="0.3">
      <c r="K794" s="58">
        <f t="shared" ca="1" si="25"/>
        <v>22</v>
      </c>
      <c r="L794" s="60" t="str">
        <f t="shared" ca="1" si="26"/>
        <v>["Tee Shirts", "Photos", "Hoodies"]</v>
      </c>
    </row>
    <row r="795" spans="11:12" x14ac:dyDescent="0.3">
      <c r="K795" s="58">
        <f t="shared" ca="1" si="25"/>
        <v>17</v>
      </c>
      <c r="L795" s="60" t="str">
        <f t="shared" ca="1" si="26"/>
        <v>["CD’s", "Photos", "Hoodies"]</v>
      </c>
    </row>
    <row r="796" spans="11:12" x14ac:dyDescent="0.3">
      <c r="K796" s="58">
        <f t="shared" ca="1" si="25"/>
        <v>11</v>
      </c>
      <c r="L796" s="60" t="str">
        <f t="shared" ca="1" si="26"/>
        <v>["Photos", "Hoodies"]</v>
      </c>
    </row>
    <row r="797" spans="11:12" x14ac:dyDescent="0.3">
      <c r="K797" s="58">
        <f t="shared" ca="1" si="25"/>
        <v>10</v>
      </c>
      <c r="L797" s="60" t="str">
        <f t="shared" ca="1" si="26"/>
        <v>["Photos", "Tee Shirts"]</v>
      </c>
    </row>
    <row r="798" spans="11:12" x14ac:dyDescent="0.3">
      <c r="K798" s="58">
        <f t="shared" ca="1" si="25"/>
        <v>8</v>
      </c>
      <c r="L798" s="60" t="str">
        <f t="shared" ca="1" si="26"/>
        <v>["CD’s", "Hoodies"]</v>
      </c>
    </row>
    <row r="799" spans="11:12" x14ac:dyDescent="0.3">
      <c r="K799" s="58">
        <f t="shared" ca="1" si="25"/>
        <v>8</v>
      </c>
      <c r="L799" s="60" t="str">
        <f t="shared" ca="1" si="26"/>
        <v>["CD’s", "Hoodies"]</v>
      </c>
    </row>
    <row r="800" spans="11:12" x14ac:dyDescent="0.3">
      <c r="K800" s="58">
        <f t="shared" ca="1" si="25"/>
        <v>4</v>
      </c>
      <c r="L800" s="60" t="str">
        <f t="shared" ca="1" si="26"/>
        <v>["Hoodies"]</v>
      </c>
    </row>
    <row r="801" spans="11:12" x14ac:dyDescent="0.3">
      <c r="K801" s="58">
        <f t="shared" ca="1" si="25"/>
        <v>32</v>
      </c>
      <c r="L801" s="60" t="str">
        <f t="shared" ca="1" si="26"/>
        <v>["Hoodies", "Umbrellas ", "CD’s", "Tee Shirts"]</v>
      </c>
    </row>
    <row r="802" spans="11:12" x14ac:dyDescent="0.3">
      <c r="K802" s="58">
        <f t="shared" ca="1" si="25"/>
        <v>31</v>
      </c>
      <c r="L802" s="60" t="str">
        <f t="shared" ca="1" si="26"/>
        <v>["Hoodies", "Umbrellas ", "CD’s", "Photos"]</v>
      </c>
    </row>
    <row r="803" spans="11:12" x14ac:dyDescent="0.3">
      <c r="K803" s="58">
        <f t="shared" ca="1" si="25"/>
        <v>18</v>
      </c>
      <c r="L803" s="60" t="str">
        <f t="shared" ca="1" si="26"/>
        <v>["CD’s", "Photos", "Umbrellas "]</v>
      </c>
    </row>
    <row r="804" spans="11:12" x14ac:dyDescent="0.3">
      <c r="K804" s="58">
        <f t="shared" ca="1" si="25"/>
        <v>1</v>
      </c>
      <c r="L804" s="60" t="str">
        <f t="shared" ca="1" si="26"/>
        <v>["CD’s"]</v>
      </c>
    </row>
    <row r="805" spans="11:12" x14ac:dyDescent="0.3">
      <c r="K805" s="58">
        <f t="shared" ca="1" si="25"/>
        <v>7</v>
      </c>
      <c r="L805" s="60" t="str">
        <f t="shared" ca="1" si="26"/>
        <v>["CD’s", "Tee Shirts"]</v>
      </c>
    </row>
    <row r="806" spans="11:12" x14ac:dyDescent="0.3">
      <c r="K806" s="58">
        <f t="shared" ca="1" si="25"/>
        <v>23</v>
      </c>
      <c r="L806" s="60" t="str">
        <f t="shared" ca="1" si="26"/>
        <v>["Tee Shirts", "Photos", "Umbrellas "]</v>
      </c>
    </row>
    <row r="807" spans="11:12" x14ac:dyDescent="0.3">
      <c r="K807" s="58">
        <f t="shared" ca="1" si="25"/>
        <v>11</v>
      </c>
      <c r="L807" s="60" t="str">
        <f t="shared" ca="1" si="26"/>
        <v>["Photos", "Hoodies"]</v>
      </c>
    </row>
    <row r="808" spans="11:12" x14ac:dyDescent="0.3">
      <c r="K808" s="58">
        <f t="shared" ca="1" si="25"/>
        <v>4</v>
      </c>
      <c r="L808" s="60" t="str">
        <f t="shared" ca="1" si="26"/>
        <v>["Hoodies"]</v>
      </c>
    </row>
    <row r="809" spans="11:12" x14ac:dyDescent="0.3">
      <c r="K809" s="58">
        <f t="shared" ca="1" si="25"/>
        <v>25</v>
      </c>
      <c r="L809" s="60" t="str">
        <f t="shared" ca="1" si="26"/>
        <v>["Hoodies", "Umbrellas ", "Photos"]</v>
      </c>
    </row>
    <row r="810" spans="11:12" x14ac:dyDescent="0.3">
      <c r="K810" s="58">
        <f t="shared" ca="1" si="25"/>
        <v>17</v>
      </c>
      <c r="L810" s="60" t="str">
        <f t="shared" ca="1" si="26"/>
        <v>["CD’s", "Photos", "Hoodies"]</v>
      </c>
    </row>
    <row r="811" spans="11:12" x14ac:dyDescent="0.3">
      <c r="K811" s="58">
        <f t="shared" ca="1" si="25"/>
        <v>4</v>
      </c>
      <c r="L811" s="60" t="str">
        <f t="shared" ca="1" si="26"/>
        <v>["Hoodies"]</v>
      </c>
    </row>
    <row r="812" spans="11:12" x14ac:dyDescent="0.3">
      <c r="K812" s="58">
        <f t="shared" ca="1" si="25"/>
        <v>26</v>
      </c>
      <c r="L812" s="60" t="str">
        <f t="shared" ca="1" si="26"/>
        <v>["CD’s", "Photos", "Tee Shirts", "Hoodies"]</v>
      </c>
    </row>
    <row r="813" spans="11:12" x14ac:dyDescent="0.3">
      <c r="K813" s="58">
        <f t="shared" ca="1" si="25"/>
        <v>32</v>
      </c>
      <c r="L813" s="60" t="str">
        <f t="shared" ca="1" si="26"/>
        <v>["Hoodies", "Umbrellas ", "CD’s", "Tee Shirts"]</v>
      </c>
    </row>
    <row r="814" spans="11:12" x14ac:dyDescent="0.3">
      <c r="K814" s="58">
        <f t="shared" ca="1" si="25"/>
        <v>22</v>
      </c>
      <c r="L814" s="60" t="str">
        <f t="shared" ca="1" si="26"/>
        <v>["Tee Shirts", "Photos", "Hoodies"]</v>
      </c>
    </row>
    <row r="815" spans="11:12" x14ac:dyDescent="0.3">
      <c r="K815" s="58">
        <f t="shared" ca="1" si="25"/>
        <v>31</v>
      </c>
      <c r="L815" s="60" t="str">
        <f t="shared" ca="1" si="26"/>
        <v>["Hoodies", "Umbrellas ", "CD’s", "Photos"]</v>
      </c>
    </row>
    <row r="816" spans="11:12" x14ac:dyDescent="0.3">
      <c r="K816" s="58">
        <f t="shared" ca="1" si="25"/>
        <v>29</v>
      </c>
      <c r="L816" s="60" t="str">
        <f t="shared" ca="1" si="26"/>
        <v>["Tee Shirts", "Hoodies", "Umbrellas ", "CD’s"]</v>
      </c>
    </row>
    <row r="817" spans="11:12" x14ac:dyDescent="0.3">
      <c r="K817" s="58">
        <f t="shared" ca="1" si="25"/>
        <v>2</v>
      </c>
      <c r="L817" s="60" t="str">
        <f t="shared" ca="1" si="26"/>
        <v>["Photos"]</v>
      </c>
    </row>
    <row r="818" spans="11:12" x14ac:dyDescent="0.3">
      <c r="K818" s="58">
        <f t="shared" ca="1" si="25"/>
        <v>23</v>
      </c>
      <c r="L818" s="60" t="str">
        <f t="shared" ca="1" si="26"/>
        <v>["Tee Shirts", "Photos", "Umbrellas "]</v>
      </c>
    </row>
    <row r="819" spans="11:12" x14ac:dyDescent="0.3">
      <c r="K819" s="58">
        <f t="shared" ca="1" si="25"/>
        <v>15</v>
      </c>
      <c r="L819" s="60" t="str">
        <f t="shared" ca="1" si="26"/>
        <v>["Hoodies", "Umbrellas "]</v>
      </c>
    </row>
    <row r="820" spans="11:12" x14ac:dyDescent="0.3">
      <c r="K820" s="58">
        <f t="shared" ca="1" si="25"/>
        <v>21</v>
      </c>
      <c r="L820" s="60" t="str">
        <f t="shared" ca="1" si="26"/>
        <v>["CD’s", "Hoodies", "Umbrellas "]</v>
      </c>
    </row>
    <row r="821" spans="11:12" x14ac:dyDescent="0.3">
      <c r="K821" s="58">
        <f t="shared" ca="1" si="25"/>
        <v>23</v>
      </c>
      <c r="L821" s="60" t="str">
        <f t="shared" ca="1" si="26"/>
        <v>["Tee Shirts", "Photos", "Umbrellas "]</v>
      </c>
    </row>
    <row r="822" spans="11:12" x14ac:dyDescent="0.3">
      <c r="K822" s="58">
        <f t="shared" ca="1" si="25"/>
        <v>22</v>
      </c>
      <c r="L822" s="60" t="str">
        <f t="shared" ca="1" si="26"/>
        <v>["Tee Shirts", "Photos", "Hoodies"]</v>
      </c>
    </row>
    <row r="823" spans="11:12" x14ac:dyDescent="0.3">
      <c r="K823" s="58">
        <f t="shared" ca="1" si="25"/>
        <v>18</v>
      </c>
      <c r="L823" s="60" t="str">
        <f t="shared" ca="1" si="26"/>
        <v>["CD’s", "Photos", "Umbrellas "]</v>
      </c>
    </row>
    <row r="824" spans="11:12" x14ac:dyDescent="0.3">
      <c r="K824" s="58">
        <f t="shared" ca="1" si="25"/>
        <v>13</v>
      </c>
      <c r="L824" s="60" t="str">
        <f t="shared" ca="1" si="26"/>
        <v>["Tee Shirts", "Hoodies"]</v>
      </c>
    </row>
    <row r="825" spans="11:12" x14ac:dyDescent="0.3">
      <c r="K825" s="58">
        <f t="shared" ca="1" si="25"/>
        <v>1</v>
      </c>
      <c r="L825" s="60" t="str">
        <f t="shared" ca="1" si="26"/>
        <v>["CD’s"]</v>
      </c>
    </row>
    <row r="826" spans="11:12" x14ac:dyDescent="0.3">
      <c r="K826" s="58">
        <f t="shared" ca="1" si="25"/>
        <v>2</v>
      </c>
      <c r="L826" s="60" t="str">
        <f t="shared" ca="1" si="26"/>
        <v>["Photos"]</v>
      </c>
    </row>
    <row r="827" spans="11:12" x14ac:dyDescent="0.3">
      <c r="K827" s="58">
        <f t="shared" ca="1" si="25"/>
        <v>1</v>
      </c>
      <c r="L827" s="60" t="str">
        <f t="shared" ca="1" si="26"/>
        <v>["CD’s"]</v>
      </c>
    </row>
    <row r="828" spans="11:12" x14ac:dyDescent="0.3">
      <c r="K828" s="58">
        <f t="shared" ca="1" si="25"/>
        <v>13</v>
      </c>
      <c r="L828" s="60" t="str">
        <f t="shared" ca="1" si="26"/>
        <v>["Tee Shirts", "Hoodies"]</v>
      </c>
    </row>
    <row r="829" spans="11:12" x14ac:dyDescent="0.3">
      <c r="K829" s="58">
        <f t="shared" ca="1" si="25"/>
        <v>4</v>
      </c>
      <c r="L829" s="60" t="str">
        <f t="shared" ca="1" si="26"/>
        <v>["Hoodies"]</v>
      </c>
    </row>
    <row r="830" spans="11:12" x14ac:dyDescent="0.3">
      <c r="K830" s="58">
        <f t="shared" ca="1" si="25"/>
        <v>20</v>
      </c>
      <c r="L830" s="60" t="str">
        <f t="shared" ca="1" si="26"/>
        <v>["CD’s", "Tee Shirts", "Umbrellas "]</v>
      </c>
    </row>
    <row r="831" spans="11:12" x14ac:dyDescent="0.3">
      <c r="K831" s="58">
        <f t="shared" ca="1" si="25"/>
        <v>10</v>
      </c>
      <c r="L831" s="60" t="str">
        <f t="shared" ca="1" si="26"/>
        <v>["Photos", "Tee Shirts"]</v>
      </c>
    </row>
    <row r="832" spans="11:12" x14ac:dyDescent="0.3">
      <c r="K832" s="58">
        <f t="shared" ca="1" si="25"/>
        <v>28</v>
      </c>
      <c r="L832" s="60" t="str">
        <f t="shared" ca="1" si="26"/>
        <v>["Photos", "Tee Shirts", "Hoodies", "Umbrellas "]</v>
      </c>
    </row>
    <row r="833" spans="11:12" x14ac:dyDescent="0.3">
      <c r="K833" s="58">
        <f t="shared" ca="1" si="25"/>
        <v>24</v>
      </c>
      <c r="L833" s="60" t="str">
        <f t="shared" ca="1" si="26"/>
        <v>["Tee Shirts", "Hoodies", "Umbrellas "]</v>
      </c>
    </row>
    <row r="834" spans="11:12" x14ac:dyDescent="0.3">
      <c r="K834" s="58">
        <f t="shared" ca="1" si="25"/>
        <v>16</v>
      </c>
      <c r="L834" s="60" t="str">
        <f t="shared" ca="1" si="26"/>
        <v>["CD’s", "Photos", "Tee Shirts"]</v>
      </c>
    </row>
    <row r="835" spans="11:12" x14ac:dyDescent="0.3">
      <c r="K835" s="58">
        <f t="shared" ca="1" si="25"/>
        <v>12</v>
      </c>
      <c r="L835" s="60" t="str">
        <f t="shared" ca="1" si="26"/>
        <v>["Photos", "Umbrellas "]</v>
      </c>
    </row>
    <row r="836" spans="11:12" x14ac:dyDescent="0.3">
      <c r="K836" s="58">
        <f t="shared" ca="1" si="25"/>
        <v>3</v>
      </c>
      <c r="L836" s="60" t="str">
        <f t="shared" ca="1" si="26"/>
        <v>["Tee Shirts"]</v>
      </c>
    </row>
    <row r="837" spans="11:12" x14ac:dyDescent="0.3">
      <c r="K837" s="58">
        <f t="shared" ref="K837:K900" ca="1" si="27">RANDBETWEEN(1,32)</f>
        <v>18</v>
      </c>
      <c r="L837" s="60" t="str">
        <f t="shared" ref="L837:L900" ca="1" si="28">LOOKUP(K837, $I$5:$I$99, $J$5:$J$199)</f>
        <v>["CD’s", "Photos", "Umbrellas "]</v>
      </c>
    </row>
    <row r="838" spans="11:12" x14ac:dyDescent="0.3">
      <c r="K838" s="58">
        <f t="shared" ca="1" si="27"/>
        <v>3</v>
      </c>
      <c r="L838" s="60" t="str">
        <f t="shared" ca="1" si="28"/>
        <v>["Tee Shirts"]</v>
      </c>
    </row>
    <row r="839" spans="11:12" x14ac:dyDescent="0.3">
      <c r="K839" s="58">
        <f t="shared" ca="1" si="27"/>
        <v>27</v>
      </c>
      <c r="L839" s="60" t="str">
        <f t="shared" ca="1" si="28"/>
        <v>["CD’s", "Photos", "Tee Shirts", "Umbrellas "]</v>
      </c>
    </row>
    <row r="840" spans="11:12" x14ac:dyDescent="0.3">
      <c r="K840" s="58">
        <f t="shared" ca="1" si="27"/>
        <v>1</v>
      </c>
      <c r="L840" s="60" t="str">
        <f t="shared" ca="1" si="28"/>
        <v>["CD’s"]</v>
      </c>
    </row>
    <row r="841" spans="11:12" x14ac:dyDescent="0.3">
      <c r="K841" s="58">
        <f t="shared" ca="1" si="27"/>
        <v>25</v>
      </c>
      <c r="L841" s="60" t="str">
        <f t="shared" ca="1" si="28"/>
        <v>["Hoodies", "Umbrellas ", "Photos"]</v>
      </c>
    </row>
    <row r="842" spans="11:12" x14ac:dyDescent="0.3">
      <c r="K842" s="58">
        <f t="shared" ca="1" si="27"/>
        <v>25</v>
      </c>
      <c r="L842" s="60" t="str">
        <f t="shared" ca="1" si="28"/>
        <v>["Hoodies", "Umbrellas ", "Photos"]</v>
      </c>
    </row>
    <row r="843" spans="11:12" x14ac:dyDescent="0.3">
      <c r="K843" s="58">
        <f t="shared" ca="1" si="27"/>
        <v>16</v>
      </c>
      <c r="L843" s="60" t="str">
        <f t="shared" ca="1" si="28"/>
        <v>["CD’s", "Photos", "Tee Shirts"]</v>
      </c>
    </row>
    <row r="844" spans="11:12" x14ac:dyDescent="0.3">
      <c r="K844" s="58">
        <f t="shared" ca="1" si="27"/>
        <v>3</v>
      </c>
      <c r="L844" s="60" t="str">
        <f t="shared" ca="1" si="28"/>
        <v>["Tee Shirts"]</v>
      </c>
    </row>
    <row r="845" spans="11:12" x14ac:dyDescent="0.3">
      <c r="K845" s="58">
        <f t="shared" ca="1" si="27"/>
        <v>11</v>
      </c>
      <c r="L845" s="60" t="str">
        <f t="shared" ca="1" si="28"/>
        <v>["Photos", "Hoodies"]</v>
      </c>
    </row>
    <row r="846" spans="11:12" x14ac:dyDescent="0.3">
      <c r="K846" s="58">
        <f t="shared" ca="1" si="27"/>
        <v>31</v>
      </c>
      <c r="L846" s="60" t="str">
        <f t="shared" ca="1" si="28"/>
        <v>["Hoodies", "Umbrellas ", "CD’s", "Photos"]</v>
      </c>
    </row>
    <row r="847" spans="11:12" x14ac:dyDescent="0.3">
      <c r="K847" s="58">
        <f t="shared" ca="1" si="27"/>
        <v>29</v>
      </c>
      <c r="L847" s="60" t="str">
        <f t="shared" ca="1" si="28"/>
        <v>["Tee Shirts", "Hoodies", "Umbrellas ", "CD’s"]</v>
      </c>
    </row>
    <row r="848" spans="11:12" x14ac:dyDescent="0.3">
      <c r="K848" s="58">
        <f t="shared" ca="1" si="27"/>
        <v>26</v>
      </c>
      <c r="L848" s="60" t="str">
        <f t="shared" ca="1" si="28"/>
        <v>["CD’s", "Photos", "Tee Shirts", "Hoodies"]</v>
      </c>
    </row>
    <row r="849" spans="11:12" x14ac:dyDescent="0.3">
      <c r="K849" s="58">
        <f t="shared" ca="1" si="27"/>
        <v>27</v>
      </c>
      <c r="L849" s="60" t="str">
        <f t="shared" ca="1" si="28"/>
        <v>["CD’s", "Photos", "Tee Shirts", "Umbrellas "]</v>
      </c>
    </row>
    <row r="850" spans="11:12" x14ac:dyDescent="0.3">
      <c r="K850" s="58">
        <f t="shared" ca="1" si="27"/>
        <v>2</v>
      </c>
      <c r="L850" s="60" t="str">
        <f t="shared" ca="1" si="28"/>
        <v>["Photos"]</v>
      </c>
    </row>
    <row r="851" spans="11:12" x14ac:dyDescent="0.3">
      <c r="K851" s="58">
        <f t="shared" ca="1" si="27"/>
        <v>21</v>
      </c>
      <c r="L851" s="60" t="str">
        <f t="shared" ca="1" si="28"/>
        <v>["CD’s", "Hoodies", "Umbrellas "]</v>
      </c>
    </row>
    <row r="852" spans="11:12" x14ac:dyDescent="0.3">
      <c r="K852" s="58">
        <f t="shared" ca="1" si="27"/>
        <v>7</v>
      </c>
      <c r="L852" s="60" t="str">
        <f t="shared" ca="1" si="28"/>
        <v>["CD’s", "Tee Shirts"]</v>
      </c>
    </row>
    <row r="853" spans="11:12" x14ac:dyDescent="0.3">
      <c r="K853" s="58">
        <f t="shared" ca="1" si="27"/>
        <v>30</v>
      </c>
      <c r="L853" s="60" t="str">
        <f t="shared" ca="1" si="28"/>
        <v>["Tee Shirts", "Hoodies", "Umbrellas ", "Photos"]</v>
      </c>
    </row>
    <row r="854" spans="11:12" x14ac:dyDescent="0.3">
      <c r="K854" s="58">
        <f t="shared" ca="1" si="27"/>
        <v>5</v>
      </c>
      <c r="L854" s="60" t="str">
        <f t="shared" ca="1" si="28"/>
        <v>["Umbrellas "]</v>
      </c>
    </row>
    <row r="855" spans="11:12" x14ac:dyDescent="0.3">
      <c r="K855" s="58">
        <f t="shared" ca="1" si="27"/>
        <v>26</v>
      </c>
      <c r="L855" s="60" t="str">
        <f t="shared" ca="1" si="28"/>
        <v>["CD’s", "Photos", "Tee Shirts", "Hoodies"]</v>
      </c>
    </row>
    <row r="856" spans="11:12" x14ac:dyDescent="0.3">
      <c r="K856" s="58">
        <f t="shared" ca="1" si="27"/>
        <v>6</v>
      </c>
      <c r="L856" s="60" t="str">
        <f t="shared" ca="1" si="28"/>
        <v>["CD’s", "Photos"]</v>
      </c>
    </row>
    <row r="857" spans="11:12" x14ac:dyDescent="0.3">
      <c r="K857" s="58">
        <f t="shared" ca="1" si="27"/>
        <v>9</v>
      </c>
      <c r="L857" s="60" t="str">
        <f t="shared" ca="1" si="28"/>
        <v>["CD’s", "Umbrellas "]</v>
      </c>
    </row>
    <row r="858" spans="11:12" x14ac:dyDescent="0.3">
      <c r="K858" s="58">
        <f t="shared" ca="1" si="27"/>
        <v>15</v>
      </c>
      <c r="L858" s="60" t="str">
        <f t="shared" ca="1" si="28"/>
        <v>["Hoodies", "Umbrellas "]</v>
      </c>
    </row>
    <row r="859" spans="11:12" x14ac:dyDescent="0.3">
      <c r="K859" s="58">
        <f t="shared" ca="1" si="27"/>
        <v>32</v>
      </c>
      <c r="L859" s="60" t="str">
        <f t="shared" ca="1" si="28"/>
        <v>["Hoodies", "Umbrellas ", "CD’s", "Tee Shirts"]</v>
      </c>
    </row>
    <row r="860" spans="11:12" x14ac:dyDescent="0.3">
      <c r="K860" s="58">
        <f t="shared" ca="1" si="27"/>
        <v>28</v>
      </c>
      <c r="L860" s="60" t="str">
        <f t="shared" ca="1" si="28"/>
        <v>["Photos", "Tee Shirts", "Hoodies", "Umbrellas "]</v>
      </c>
    </row>
    <row r="861" spans="11:12" x14ac:dyDescent="0.3">
      <c r="K861" s="58">
        <f t="shared" ca="1" si="27"/>
        <v>7</v>
      </c>
      <c r="L861" s="60" t="str">
        <f t="shared" ca="1" si="28"/>
        <v>["CD’s", "Tee Shirts"]</v>
      </c>
    </row>
    <row r="862" spans="11:12" x14ac:dyDescent="0.3">
      <c r="K862" s="58">
        <f t="shared" ca="1" si="27"/>
        <v>18</v>
      </c>
      <c r="L862" s="60" t="str">
        <f t="shared" ca="1" si="28"/>
        <v>["CD’s", "Photos", "Umbrellas "]</v>
      </c>
    </row>
    <row r="863" spans="11:12" x14ac:dyDescent="0.3">
      <c r="K863" s="58">
        <f t="shared" ca="1" si="27"/>
        <v>17</v>
      </c>
      <c r="L863" s="60" t="str">
        <f t="shared" ca="1" si="28"/>
        <v>["CD’s", "Photos", "Hoodies"]</v>
      </c>
    </row>
    <row r="864" spans="11:12" x14ac:dyDescent="0.3">
      <c r="K864" s="58">
        <f t="shared" ca="1" si="27"/>
        <v>24</v>
      </c>
      <c r="L864" s="60" t="str">
        <f t="shared" ca="1" si="28"/>
        <v>["Tee Shirts", "Hoodies", "Umbrellas "]</v>
      </c>
    </row>
    <row r="865" spans="11:12" x14ac:dyDescent="0.3">
      <c r="K865" s="58">
        <f t="shared" ca="1" si="27"/>
        <v>15</v>
      </c>
      <c r="L865" s="60" t="str">
        <f t="shared" ca="1" si="28"/>
        <v>["Hoodies", "Umbrellas "]</v>
      </c>
    </row>
    <row r="866" spans="11:12" x14ac:dyDescent="0.3">
      <c r="K866" s="58">
        <f t="shared" ca="1" si="27"/>
        <v>10</v>
      </c>
      <c r="L866" s="60" t="str">
        <f t="shared" ca="1" si="28"/>
        <v>["Photos", "Tee Shirts"]</v>
      </c>
    </row>
    <row r="867" spans="11:12" x14ac:dyDescent="0.3">
      <c r="K867" s="58">
        <f t="shared" ca="1" si="27"/>
        <v>9</v>
      </c>
      <c r="L867" s="60" t="str">
        <f t="shared" ca="1" si="28"/>
        <v>["CD’s", "Umbrellas "]</v>
      </c>
    </row>
    <row r="868" spans="11:12" x14ac:dyDescent="0.3">
      <c r="K868" s="58">
        <f t="shared" ca="1" si="27"/>
        <v>14</v>
      </c>
      <c r="L868" s="60" t="str">
        <f t="shared" ca="1" si="28"/>
        <v>["Tee Shirts", "Umbrellas "]</v>
      </c>
    </row>
    <row r="869" spans="11:12" x14ac:dyDescent="0.3">
      <c r="K869" s="58">
        <f t="shared" ca="1" si="27"/>
        <v>9</v>
      </c>
      <c r="L869" s="60" t="str">
        <f t="shared" ca="1" si="28"/>
        <v>["CD’s", "Umbrellas "]</v>
      </c>
    </row>
    <row r="870" spans="11:12" x14ac:dyDescent="0.3">
      <c r="K870" s="58">
        <f t="shared" ca="1" si="27"/>
        <v>16</v>
      </c>
      <c r="L870" s="60" t="str">
        <f t="shared" ca="1" si="28"/>
        <v>["CD’s", "Photos", "Tee Shirts"]</v>
      </c>
    </row>
    <row r="871" spans="11:12" x14ac:dyDescent="0.3">
      <c r="K871" s="58">
        <f t="shared" ca="1" si="27"/>
        <v>6</v>
      </c>
      <c r="L871" s="60" t="str">
        <f t="shared" ca="1" si="28"/>
        <v>["CD’s", "Photos"]</v>
      </c>
    </row>
    <row r="872" spans="11:12" x14ac:dyDescent="0.3">
      <c r="K872" s="58">
        <f t="shared" ca="1" si="27"/>
        <v>5</v>
      </c>
      <c r="L872" s="60" t="str">
        <f t="shared" ca="1" si="28"/>
        <v>["Umbrellas "]</v>
      </c>
    </row>
    <row r="873" spans="11:12" x14ac:dyDescent="0.3">
      <c r="K873" s="58">
        <f t="shared" ca="1" si="27"/>
        <v>21</v>
      </c>
      <c r="L873" s="60" t="str">
        <f t="shared" ca="1" si="28"/>
        <v>["CD’s", "Hoodies", "Umbrellas "]</v>
      </c>
    </row>
    <row r="874" spans="11:12" x14ac:dyDescent="0.3">
      <c r="K874" s="58">
        <f t="shared" ca="1" si="27"/>
        <v>13</v>
      </c>
      <c r="L874" s="60" t="str">
        <f t="shared" ca="1" si="28"/>
        <v>["Tee Shirts", "Hoodies"]</v>
      </c>
    </row>
    <row r="875" spans="11:12" x14ac:dyDescent="0.3">
      <c r="K875" s="58">
        <f t="shared" ca="1" si="27"/>
        <v>27</v>
      </c>
      <c r="L875" s="60" t="str">
        <f t="shared" ca="1" si="28"/>
        <v>["CD’s", "Photos", "Tee Shirts", "Umbrellas "]</v>
      </c>
    </row>
    <row r="876" spans="11:12" x14ac:dyDescent="0.3">
      <c r="K876" s="58">
        <f t="shared" ca="1" si="27"/>
        <v>21</v>
      </c>
      <c r="L876" s="60" t="str">
        <f t="shared" ca="1" si="28"/>
        <v>["CD’s", "Hoodies", "Umbrellas "]</v>
      </c>
    </row>
    <row r="877" spans="11:12" x14ac:dyDescent="0.3">
      <c r="K877" s="58">
        <f t="shared" ca="1" si="27"/>
        <v>17</v>
      </c>
      <c r="L877" s="60" t="str">
        <f t="shared" ca="1" si="28"/>
        <v>["CD’s", "Photos", "Hoodies"]</v>
      </c>
    </row>
    <row r="878" spans="11:12" x14ac:dyDescent="0.3">
      <c r="K878" s="58">
        <f t="shared" ca="1" si="27"/>
        <v>17</v>
      </c>
      <c r="L878" s="60" t="str">
        <f t="shared" ca="1" si="28"/>
        <v>["CD’s", "Photos", "Hoodies"]</v>
      </c>
    </row>
    <row r="879" spans="11:12" x14ac:dyDescent="0.3">
      <c r="K879" s="58">
        <f t="shared" ca="1" si="27"/>
        <v>20</v>
      </c>
      <c r="L879" s="60" t="str">
        <f t="shared" ca="1" si="28"/>
        <v>["CD’s", "Tee Shirts", "Umbrellas "]</v>
      </c>
    </row>
    <row r="880" spans="11:12" x14ac:dyDescent="0.3">
      <c r="K880" s="58">
        <f t="shared" ca="1" si="27"/>
        <v>32</v>
      </c>
      <c r="L880" s="60" t="str">
        <f t="shared" ca="1" si="28"/>
        <v>["Hoodies", "Umbrellas ", "CD’s", "Tee Shirts"]</v>
      </c>
    </row>
    <row r="881" spans="11:12" x14ac:dyDescent="0.3">
      <c r="K881" s="58">
        <f t="shared" ca="1" si="27"/>
        <v>20</v>
      </c>
      <c r="L881" s="60" t="str">
        <f t="shared" ca="1" si="28"/>
        <v>["CD’s", "Tee Shirts", "Umbrellas "]</v>
      </c>
    </row>
    <row r="882" spans="11:12" x14ac:dyDescent="0.3">
      <c r="K882" s="58">
        <f t="shared" ca="1" si="27"/>
        <v>1</v>
      </c>
      <c r="L882" s="60" t="str">
        <f t="shared" ca="1" si="28"/>
        <v>["CD’s"]</v>
      </c>
    </row>
    <row r="883" spans="11:12" x14ac:dyDescent="0.3">
      <c r="K883" s="58">
        <f t="shared" ca="1" si="27"/>
        <v>27</v>
      </c>
      <c r="L883" s="60" t="str">
        <f t="shared" ca="1" si="28"/>
        <v>["CD’s", "Photos", "Tee Shirts", "Umbrellas "]</v>
      </c>
    </row>
    <row r="884" spans="11:12" x14ac:dyDescent="0.3">
      <c r="K884" s="58">
        <f t="shared" ca="1" si="27"/>
        <v>11</v>
      </c>
      <c r="L884" s="60" t="str">
        <f t="shared" ca="1" si="28"/>
        <v>["Photos", "Hoodies"]</v>
      </c>
    </row>
    <row r="885" spans="11:12" x14ac:dyDescent="0.3">
      <c r="K885" s="58">
        <f t="shared" ca="1" si="27"/>
        <v>26</v>
      </c>
      <c r="L885" s="60" t="str">
        <f t="shared" ca="1" si="28"/>
        <v>["CD’s", "Photos", "Tee Shirts", "Hoodies"]</v>
      </c>
    </row>
    <row r="886" spans="11:12" x14ac:dyDescent="0.3">
      <c r="K886" s="58">
        <f t="shared" ca="1" si="27"/>
        <v>31</v>
      </c>
      <c r="L886" s="60" t="str">
        <f t="shared" ca="1" si="28"/>
        <v>["Hoodies", "Umbrellas ", "CD’s", "Photos"]</v>
      </c>
    </row>
    <row r="887" spans="11:12" x14ac:dyDescent="0.3">
      <c r="K887" s="58">
        <f t="shared" ca="1" si="27"/>
        <v>4</v>
      </c>
      <c r="L887" s="60" t="str">
        <f t="shared" ca="1" si="28"/>
        <v>["Hoodies"]</v>
      </c>
    </row>
    <row r="888" spans="11:12" x14ac:dyDescent="0.3">
      <c r="K888" s="58">
        <f t="shared" ca="1" si="27"/>
        <v>5</v>
      </c>
      <c r="L888" s="60" t="str">
        <f t="shared" ca="1" si="28"/>
        <v>["Umbrellas "]</v>
      </c>
    </row>
    <row r="889" spans="11:12" x14ac:dyDescent="0.3">
      <c r="K889" s="58">
        <f t="shared" ca="1" si="27"/>
        <v>31</v>
      </c>
      <c r="L889" s="60" t="str">
        <f t="shared" ca="1" si="28"/>
        <v>["Hoodies", "Umbrellas ", "CD’s", "Photos"]</v>
      </c>
    </row>
    <row r="890" spans="11:12" x14ac:dyDescent="0.3">
      <c r="K890" s="58">
        <f t="shared" ca="1" si="27"/>
        <v>26</v>
      </c>
      <c r="L890" s="60" t="str">
        <f t="shared" ca="1" si="28"/>
        <v>["CD’s", "Photos", "Tee Shirts", "Hoodies"]</v>
      </c>
    </row>
    <row r="891" spans="11:12" x14ac:dyDescent="0.3">
      <c r="K891" s="58">
        <f t="shared" ca="1" si="27"/>
        <v>9</v>
      </c>
      <c r="L891" s="60" t="str">
        <f t="shared" ca="1" si="28"/>
        <v>["CD’s", "Umbrellas "]</v>
      </c>
    </row>
    <row r="892" spans="11:12" x14ac:dyDescent="0.3">
      <c r="K892" s="58">
        <f t="shared" ca="1" si="27"/>
        <v>2</v>
      </c>
      <c r="L892" s="60" t="str">
        <f t="shared" ca="1" si="28"/>
        <v>["Photos"]</v>
      </c>
    </row>
    <row r="893" spans="11:12" x14ac:dyDescent="0.3">
      <c r="K893" s="58">
        <f t="shared" ca="1" si="27"/>
        <v>19</v>
      </c>
      <c r="L893" s="60" t="str">
        <f t="shared" ca="1" si="28"/>
        <v>["CD’s", "Tee Shirts", "Hoodies"]</v>
      </c>
    </row>
    <row r="894" spans="11:12" x14ac:dyDescent="0.3">
      <c r="K894" s="58">
        <f t="shared" ca="1" si="27"/>
        <v>23</v>
      </c>
      <c r="L894" s="60" t="str">
        <f t="shared" ca="1" si="28"/>
        <v>["Tee Shirts", "Photos", "Umbrellas "]</v>
      </c>
    </row>
    <row r="895" spans="11:12" x14ac:dyDescent="0.3">
      <c r="K895" s="58">
        <f t="shared" ca="1" si="27"/>
        <v>30</v>
      </c>
      <c r="L895" s="60" t="str">
        <f t="shared" ca="1" si="28"/>
        <v>["Tee Shirts", "Hoodies", "Umbrellas ", "Photos"]</v>
      </c>
    </row>
    <row r="896" spans="11:12" x14ac:dyDescent="0.3">
      <c r="K896" s="58">
        <f t="shared" ca="1" si="27"/>
        <v>12</v>
      </c>
      <c r="L896" s="60" t="str">
        <f t="shared" ca="1" si="28"/>
        <v>["Photos", "Umbrellas "]</v>
      </c>
    </row>
    <row r="897" spans="11:12" x14ac:dyDescent="0.3">
      <c r="K897" s="58">
        <f t="shared" ca="1" si="27"/>
        <v>24</v>
      </c>
      <c r="L897" s="60" t="str">
        <f t="shared" ca="1" si="28"/>
        <v>["Tee Shirts", "Hoodies", "Umbrellas "]</v>
      </c>
    </row>
    <row r="898" spans="11:12" x14ac:dyDescent="0.3">
      <c r="K898" s="58">
        <f t="shared" ca="1" si="27"/>
        <v>18</v>
      </c>
      <c r="L898" s="60" t="str">
        <f t="shared" ca="1" si="28"/>
        <v>["CD’s", "Photos", "Umbrellas "]</v>
      </c>
    </row>
    <row r="899" spans="11:12" x14ac:dyDescent="0.3">
      <c r="K899" s="58">
        <f t="shared" ca="1" si="27"/>
        <v>8</v>
      </c>
      <c r="L899" s="60" t="str">
        <f t="shared" ca="1" si="28"/>
        <v>["CD’s", "Hoodies"]</v>
      </c>
    </row>
    <row r="900" spans="11:12" x14ac:dyDescent="0.3">
      <c r="K900" s="58">
        <f t="shared" ca="1" si="27"/>
        <v>6</v>
      </c>
      <c r="L900" s="60" t="str">
        <f t="shared" ca="1" si="28"/>
        <v>["CD’s", "Photos"]</v>
      </c>
    </row>
    <row r="901" spans="11:12" x14ac:dyDescent="0.3">
      <c r="K901" s="58">
        <f t="shared" ref="K901:K964" ca="1" si="29">RANDBETWEEN(1,32)</f>
        <v>15</v>
      </c>
      <c r="L901" s="60" t="str">
        <f t="shared" ref="L901:L964" ca="1" si="30">LOOKUP(K901, $I$5:$I$99, $J$5:$J$199)</f>
        <v>["Hoodies", "Umbrellas "]</v>
      </c>
    </row>
    <row r="902" spans="11:12" x14ac:dyDescent="0.3">
      <c r="K902" s="58">
        <f t="shared" ca="1" si="29"/>
        <v>6</v>
      </c>
      <c r="L902" s="60" t="str">
        <f t="shared" ca="1" si="30"/>
        <v>["CD’s", "Photos"]</v>
      </c>
    </row>
    <row r="903" spans="11:12" x14ac:dyDescent="0.3">
      <c r="K903" s="58">
        <f t="shared" ca="1" si="29"/>
        <v>3</v>
      </c>
      <c r="L903" s="60" t="str">
        <f t="shared" ca="1" si="30"/>
        <v>["Tee Shirts"]</v>
      </c>
    </row>
    <row r="904" spans="11:12" x14ac:dyDescent="0.3">
      <c r="K904" s="58">
        <f t="shared" ca="1" si="29"/>
        <v>25</v>
      </c>
      <c r="L904" s="60" t="str">
        <f t="shared" ca="1" si="30"/>
        <v>["Hoodies", "Umbrellas ", "Photos"]</v>
      </c>
    </row>
    <row r="905" spans="11:12" x14ac:dyDescent="0.3">
      <c r="K905" s="58">
        <f t="shared" ca="1" si="29"/>
        <v>30</v>
      </c>
      <c r="L905" s="60" t="str">
        <f t="shared" ca="1" si="30"/>
        <v>["Tee Shirts", "Hoodies", "Umbrellas ", "Photos"]</v>
      </c>
    </row>
    <row r="906" spans="11:12" x14ac:dyDescent="0.3">
      <c r="K906" s="58">
        <f t="shared" ca="1" si="29"/>
        <v>16</v>
      </c>
      <c r="L906" s="60" t="str">
        <f t="shared" ca="1" si="30"/>
        <v>["CD’s", "Photos", "Tee Shirts"]</v>
      </c>
    </row>
    <row r="907" spans="11:12" x14ac:dyDescent="0.3">
      <c r="K907" s="58">
        <f t="shared" ca="1" si="29"/>
        <v>1</v>
      </c>
      <c r="L907" s="60" t="str">
        <f t="shared" ca="1" si="30"/>
        <v>["CD’s"]</v>
      </c>
    </row>
    <row r="908" spans="11:12" x14ac:dyDescent="0.3">
      <c r="K908" s="58">
        <f t="shared" ca="1" si="29"/>
        <v>31</v>
      </c>
      <c r="L908" s="60" t="str">
        <f t="shared" ca="1" si="30"/>
        <v>["Hoodies", "Umbrellas ", "CD’s", "Photos"]</v>
      </c>
    </row>
    <row r="909" spans="11:12" x14ac:dyDescent="0.3">
      <c r="K909" s="58">
        <f t="shared" ca="1" si="29"/>
        <v>27</v>
      </c>
      <c r="L909" s="60" t="str">
        <f t="shared" ca="1" si="30"/>
        <v>["CD’s", "Photos", "Tee Shirts", "Umbrellas "]</v>
      </c>
    </row>
    <row r="910" spans="11:12" x14ac:dyDescent="0.3">
      <c r="K910" s="58">
        <f t="shared" ca="1" si="29"/>
        <v>16</v>
      </c>
      <c r="L910" s="60" t="str">
        <f t="shared" ca="1" si="30"/>
        <v>["CD’s", "Photos", "Tee Shirts"]</v>
      </c>
    </row>
    <row r="911" spans="11:12" x14ac:dyDescent="0.3">
      <c r="K911" s="58">
        <f t="shared" ca="1" si="29"/>
        <v>13</v>
      </c>
      <c r="L911" s="60" t="str">
        <f t="shared" ca="1" si="30"/>
        <v>["Tee Shirts", "Hoodies"]</v>
      </c>
    </row>
    <row r="912" spans="11:12" x14ac:dyDescent="0.3">
      <c r="K912" s="58">
        <f t="shared" ca="1" si="29"/>
        <v>11</v>
      </c>
      <c r="L912" s="60" t="str">
        <f t="shared" ca="1" si="30"/>
        <v>["Photos", "Hoodies"]</v>
      </c>
    </row>
    <row r="913" spans="11:12" x14ac:dyDescent="0.3">
      <c r="K913" s="58">
        <f t="shared" ca="1" si="29"/>
        <v>2</v>
      </c>
      <c r="L913" s="60" t="str">
        <f t="shared" ca="1" si="30"/>
        <v>["Photos"]</v>
      </c>
    </row>
    <row r="914" spans="11:12" x14ac:dyDescent="0.3">
      <c r="K914" s="58">
        <f t="shared" ca="1" si="29"/>
        <v>23</v>
      </c>
      <c r="L914" s="60" t="str">
        <f t="shared" ca="1" si="30"/>
        <v>["Tee Shirts", "Photos", "Umbrellas "]</v>
      </c>
    </row>
    <row r="915" spans="11:12" x14ac:dyDescent="0.3">
      <c r="K915" s="58">
        <f t="shared" ca="1" si="29"/>
        <v>2</v>
      </c>
      <c r="L915" s="60" t="str">
        <f t="shared" ca="1" si="30"/>
        <v>["Photos"]</v>
      </c>
    </row>
    <row r="916" spans="11:12" x14ac:dyDescent="0.3">
      <c r="K916" s="58">
        <f t="shared" ca="1" si="29"/>
        <v>5</v>
      </c>
      <c r="L916" s="60" t="str">
        <f t="shared" ca="1" si="30"/>
        <v>["Umbrellas "]</v>
      </c>
    </row>
    <row r="917" spans="11:12" x14ac:dyDescent="0.3">
      <c r="K917" s="58">
        <f t="shared" ca="1" si="29"/>
        <v>13</v>
      </c>
      <c r="L917" s="60" t="str">
        <f t="shared" ca="1" si="30"/>
        <v>["Tee Shirts", "Hoodies"]</v>
      </c>
    </row>
    <row r="918" spans="11:12" x14ac:dyDescent="0.3">
      <c r="K918" s="58">
        <f t="shared" ca="1" si="29"/>
        <v>12</v>
      </c>
      <c r="L918" s="60" t="str">
        <f t="shared" ca="1" si="30"/>
        <v>["Photos", "Umbrellas "]</v>
      </c>
    </row>
    <row r="919" spans="11:12" x14ac:dyDescent="0.3">
      <c r="K919" s="58">
        <f t="shared" ca="1" si="29"/>
        <v>19</v>
      </c>
      <c r="L919" s="60" t="str">
        <f t="shared" ca="1" si="30"/>
        <v>["CD’s", "Tee Shirts", "Hoodies"]</v>
      </c>
    </row>
    <row r="920" spans="11:12" x14ac:dyDescent="0.3">
      <c r="K920" s="58">
        <f t="shared" ca="1" si="29"/>
        <v>18</v>
      </c>
      <c r="L920" s="60" t="str">
        <f t="shared" ca="1" si="30"/>
        <v>["CD’s", "Photos", "Umbrellas "]</v>
      </c>
    </row>
    <row r="921" spans="11:12" x14ac:dyDescent="0.3">
      <c r="K921" s="58">
        <f t="shared" ca="1" si="29"/>
        <v>8</v>
      </c>
      <c r="L921" s="60" t="str">
        <f t="shared" ca="1" si="30"/>
        <v>["CD’s", "Hoodies"]</v>
      </c>
    </row>
    <row r="922" spans="11:12" x14ac:dyDescent="0.3">
      <c r="K922" s="58">
        <f t="shared" ca="1" si="29"/>
        <v>22</v>
      </c>
      <c r="L922" s="60" t="str">
        <f t="shared" ca="1" si="30"/>
        <v>["Tee Shirts", "Photos", "Hoodies"]</v>
      </c>
    </row>
    <row r="923" spans="11:12" x14ac:dyDescent="0.3">
      <c r="K923" s="58">
        <f t="shared" ca="1" si="29"/>
        <v>14</v>
      </c>
      <c r="L923" s="60" t="str">
        <f t="shared" ca="1" si="30"/>
        <v>["Tee Shirts", "Umbrellas "]</v>
      </c>
    </row>
    <row r="924" spans="11:12" x14ac:dyDescent="0.3">
      <c r="K924" s="58">
        <f t="shared" ca="1" si="29"/>
        <v>18</v>
      </c>
      <c r="L924" s="60" t="str">
        <f t="shared" ca="1" si="30"/>
        <v>["CD’s", "Photos", "Umbrellas "]</v>
      </c>
    </row>
    <row r="925" spans="11:12" x14ac:dyDescent="0.3">
      <c r="K925" s="58">
        <f t="shared" ca="1" si="29"/>
        <v>29</v>
      </c>
      <c r="L925" s="60" t="str">
        <f t="shared" ca="1" si="30"/>
        <v>["Tee Shirts", "Hoodies", "Umbrellas ", "CD’s"]</v>
      </c>
    </row>
    <row r="926" spans="11:12" x14ac:dyDescent="0.3">
      <c r="K926" s="58">
        <f t="shared" ca="1" si="29"/>
        <v>26</v>
      </c>
      <c r="L926" s="60" t="str">
        <f t="shared" ca="1" si="30"/>
        <v>["CD’s", "Photos", "Tee Shirts", "Hoodies"]</v>
      </c>
    </row>
    <row r="927" spans="11:12" x14ac:dyDescent="0.3">
      <c r="K927" s="58">
        <f t="shared" ca="1" si="29"/>
        <v>30</v>
      </c>
      <c r="L927" s="60" t="str">
        <f t="shared" ca="1" si="30"/>
        <v>["Tee Shirts", "Hoodies", "Umbrellas ", "Photos"]</v>
      </c>
    </row>
    <row r="928" spans="11:12" x14ac:dyDescent="0.3">
      <c r="K928" s="58">
        <f t="shared" ca="1" si="29"/>
        <v>27</v>
      </c>
      <c r="L928" s="60" t="str">
        <f t="shared" ca="1" si="30"/>
        <v>["CD’s", "Photos", "Tee Shirts", "Umbrellas "]</v>
      </c>
    </row>
    <row r="929" spans="11:12" x14ac:dyDescent="0.3">
      <c r="K929" s="58">
        <f t="shared" ca="1" si="29"/>
        <v>15</v>
      </c>
      <c r="L929" s="60" t="str">
        <f t="shared" ca="1" si="30"/>
        <v>["Hoodies", "Umbrellas "]</v>
      </c>
    </row>
    <row r="930" spans="11:12" x14ac:dyDescent="0.3">
      <c r="K930" s="58">
        <f t="shared" ca="1" si="29"/>
        <v>10</v>
      </c>
      <c r="L930" s="60" t="str">
        <f t="shared" ca="1" si="30"/>
        <v>["Photos", "Tee Shirts"]</v>
      </c>
    </row>
    <row r="931" spans="11:12" x14ac:dyDescent="0.3">
      <c r="K931" s="58">
        <f t="shared" ca="1" si="29"/>
        <v>6</v>
      </c>
      <c r="L931" s="60" t="str">
        <f t="shared" ca="1" si="30"/>
        <v>["CD’s", "Photos"]</v>
      </c>
    </row>
    <row r="932" spans="11:12" x14ac:dyDescent="0.3">
      <c r="K932" s="58">
        <f t="shared" ca="1" si="29"/>
        <v>1</v>
      </c>
      <c r="L932" s="60" t="str">
        <f t="shared" ca="1" si="30"/>
        <v>["CD’s"]</v>
      </c>
    </row>
    <row r="933" spans="11:12" x14ac:dyDescent="0.3">
      <c r="K933" s="58">
        <f t="shared" ca="1" si="29"/>
        <v>19</v>
      </c>
      <c r="L933" s="60" t="str">
        <f t="shared" ca="1" si="30"/>
        <v>["CD’s", "Tee Shirts", "Hoodies"]</v>
      </c>
    </row>
    <row r="934" spans="11:12" x14ac:dyDescent="0.3">
      <c r="K934" s="58">
        <f t="shared" ca="1" si="29"/>
        <v>16</v>
      </c>
      <c r="L934" s="60" t="str">
        <f t="shared" ca="1" si="30"/>
        <v>["CD’s", "Photos", "Tee Shirts"]</v>
      </c>
    </row>
    <row r="935" spans="11:12" x14ac:dyDescent="0.3">
      <c r="K935" s="58">
        <f t="shared" ca="1" si="29"/>
        <v>4</v>
      </c>
      <c r="L935" s="60" t="str">
        <f t="shared" ca="1" si="30"/>
        <v>["Hoodies"]</v>
      </c>
    </row>
    <row r="936" spans="11:12" x14ac:dyDescent="0.3">
      <c r="K936" s="58">
        <f t="shared" ca="1" si="29"/>
        <v>30</v>
      </c>
      <c r="L936" s="60" t="str">
        <f t="shared" ca="1" si="30"/>
        <v>["Tee Shirts", "Hoodies", "Umbrellas ", "Photos"]</v>
      </c>
    </row>
    <row r="937" spans="11:12" x14ac:dyDescent="0.3">
      <c r="K937" s="58">
        <f t="shared" ca="1" si="29"/>
        <v>9</v>
      </c>
      <c r="L937" s="60" t="str">
        <f t="shared" ca="1" si="30"/>
        <v>["CD’s", "Umbrellas "]</v>
      </c>
    </row>
    <row r="938" spans="11:12" x14ac:dyDescent="0.3">
      <c r="K938" s="58">
        <f t="shared" ca="1" si="29"/>
        <v>5</v>
      </c>
      <c r="L938" s="60" t="str">
        <f t="shared" ca="1" si="30"/>
        <v>["Umbrellas "]</v>
      </c>
    </row>
    <row r="939" spans="11:12" x14ac:dyDescent="0.3">
      <c r="K939" s="58">
        <f t="shared" ca="1" si="29"/>
        <v>16</v>
      </c>
      <c r="L939" s="60" t="str">
        <f t="shared" ca="1" si="30"/>
        <v>["CD’s", "Photos", "Tee Shirts"]</v>
      </c>
    </row>
    <row r="940" spans="11:12" x14ac:dyDescent="0.3">
      <c r="K940" s="58">
        <f t="shared" ca="1" si="29"/>
        <v>11</v>
      </c>
      <c r="L940" s="60" t="str">
        <f t="shared" ca="1" si="30"/>
        <v>["Photos", "Hoodies"]</v>
      </c>
    </row>
    <row r="941" spans="11:12" x14ac:dyDescent="0.3">
      <c r="K941" s="58">
        <f t="shared" ca="1" si="29"/>
        <v>10</v>
      </c>
      <c r="L941" s="60" t="str">
        <f t="shared" ca="1" si="30"/>
        <v>["Photos", "Tee Shirts"]</v>
      </c>
    </row>
    <row r="942" spans="11:12" x14ac:dyDescent="0.3">
      <c r="K942" s="58">
        <f t="shared" ca="1" si="29"/>
        <v>22</v>
      </c>
      <c r="L942" s="60" t="str">
        <f t="shared" ca="1" si="30"/>
        <v>["Tee Shirts", "Photos", "Hoodies"]</v>
      </c>
    </row>
    <row r="943" spans="11:12" x14ac:dyDescent="0.3">
      <c r="K943" s="58">
        <f t="shared" ca="1" si="29"/>
        <v>31</v>
      </c>
      <c r="L943" s="60" t="str">
        <f t="shared" ca="1" si="30"/>
        <v>["Hoodies", "Umbrellas ", "CD’s", "Photos"]</v>
      </c>
    </row>
    <row r="944" spans="11:12" x14ac:dyDescent="0.3">
      <c r="K944" s="58">
        <f t="shared" ca="1" si="29"/>
        <v>22</v>
      </c>
      <c r="L944" s="60" t="str">
        <f t="shared" ca="1" si="30"/>
        <v>["Tee Shirts", "Photos", "Hoodies"]</v>
      </c>
    </row>
    <row r="945" spans="11:12" x14ac:dyDescent="0.3">
      <c r="K945" s="58">
        <f t="shared" ca="1" si="29"/>
        <v>20</v>
      </c>
      <c r="L945" s="60" t="str">
        <f t="shared" ca="1" si="30"/>
        <v>["CD’s", "Tee Shirts", "Umbrellas "]</v>
      </c>
    </row>
    <row r="946" spans="11:12" x14ac:dyDescent="0.3">
      <c r="K946" s="58">
        <f t="shared" ca="1" si="29"/>
        <v>6</v>
      </c>
      <c r="L946" s="60" t="str">
        <f t="shared" ca="1" si="30"/>
        <v>["CD’s", "Photos"]</v>
      </c>
    </row>
    <row r="947" spans="11:12" x14ac:dyDescent="0.3">
      <c r="K947" s="58">
        <f t="shared" ca="1" si="29"/>
        <v>31</v>
      </c>
      <c r="L947" s="60" t="str">
        <f t="shared" ca="1" si="30"/>
        <v>["Hoodies", "Umbrellas ", "CD’s", "Photos"]</v>
      </c>
    </row>
    <row r="948" spans="11:12" x14ac:dyDescent="0.3">
      <c r="K948" s="58">
        <f t="shared" ca="1" si="29"/>
        <v>5</v>
      </c>
      <c r="L948" s="60" t="str">
        <f t="shared" ca="1" si="30"/>
        <v>["Umbrellas "]</v>
      </c>
    </row>
    <row r="949" spans="11:12" x14ac:dyDescent="0.3">
      <c r="K949" s="58">
        <f t="shared" ca="1" si="29"/>
        <v>24</v>
      </c>
      <c r="L949" s="60" t="str">
        <f t="shared" ca="1" si="30"/>
        <v>["Tee Shirts", "Hoodies", "Umbrellas "]</v>
      </c>
    </row>
    <row r="950" spans="11:12" x14ac:dyDescent="0.3">
      <c r="K950" s="58">
        <f t="shared" ca="1" si="29"/>
        <v>31</v>
      </c>
      <c r="L950" s="60" t="str">
        <f t="shared" ca="1" si="30"/>
        <v>["Hoodies", "Umbrellas ", "CD’s", "Photos"]</v>
      </c>
    </row>
    <row r="951" spans="11:12" x14ac:dyDescent="0.3">
      <c r="K951" s="58">
        <f t="shared" ca="1" si="29"/>
        <v>4</v>
      </c>
      <c r="L951" s="60" t="str">
        <f t="shared" ca="1" si="30"/>
        <v>["Hoodies"]</v>
      </c>
    </row>
    <row r="952" spans="11:12" x14ac:dyDescent="0.3">
      <c r="K952" s="58">
        <f t="shared" ca="1" si="29"/>
        <v>1</v>
      </c>
      <c r="L952" s="60" t="str">
        <f t="shared" ca="1" si="30"/>
        <v>["CD’s"]</v>
      </c>
    </row>
    <row r="953" spans="11:12" x14ac:dyDescent="0.3">
      <c r="K953" s="58">
        <f t="shared" ca="1" si="29"/>
        <v>28</v>
      </c>
      <c r="L953" s="60" t="str">
        <f t="shared" ca="1" si="30"/>
        <v>["Photos", "Tee Shirts", "Hoodies", "Umbrellas "]</v>
      </c>
    </row>
    <row r="954" spans="11:12" x14ac:dyDescent="0.3">
      <c r="K954" s="58">
        <f t="shared" ca="1" si="29"/>
        <v>22</v>
      </c>
      <c r="L954" s="60" t="str">
        <f t="shared" ca="1" si="30"/>
        <v>["Tee Shirts", "Photos", "Hoodies"]</v>
      </c>
    </row>
    <row r="955" spans="11:12" x14ac:dyDescent="0.3">
      <c r="K955" s="58">
        <f t="shared" ca="1" si="29"/>
        <v>21</v>
      </c>
      <c r="L955" s="60" t="str">
        <f t="shared" ca="1" si="30"/>
        <v>["CD’s", "Hoodies", "Umbrellas "]</v>
      </c>
    </row>
    <row r="956" spans="11:12" x14ac:dyDescent="0.3">
      <c r="K956" s="58">
        <f t="shared" ca="1" si="29"/>
        <v>19</v>
      </c>
      <c r="L956" s="60" t="str">
        <f t="shared" ca="1" si="30"/>
        <v>["CD’s", "Tee Shirts", "Hoodies"]</v>
      </c>
    </row>
    <row r="957" spans="11:12" x14ac:dyDescent="0.3">
      <c r="K957" s="58">
        <f t="shared" ca="1" si="29"/>
        <v>19</v>
      </c>
      <c r="L957" s="60" t="str">
        <f t="shared" ca="1" si="30"/>
        <v>["CD’s", "Tee Shirts", "Hoodies"]</v>
      </c>
    </row>
    <row r="958" spans="11:12" x14ac:dyDescent="0.3">
      <c r="K958" s="58">
        <f t="shared" ca="1" si="29"/>
        <v>3</v>
      </c>
      <c r="L958" s="60" t="str">
        <f t="shared" ca="1" si="30"/>
        <v>["Tee Shirts"]</v>
      </c>
    </row>
    <row r="959" spans="11:12" x14ac:dyDescent="0.3">
      <c r="K959" s="58">
        <f t="shared" ca="1" si="29"/>
        <v>18</v>
      </c>
      <c r="L959" s="60" t="str">
        <f t="shared" ca="1" si="30"/>
        <v>["CD’s", "Photos", "Umbrellas "]</v>
      </c>
    </row>
    <row r="960" spans="11:12" x14ac:dyDescent="0.3">
      <c r="K960" s="58">
        <f t="shared" ca="1" si="29"/>
        <v>4</v>
      </c>
      <c r="L960" s="60" t="str">
        <f t="shared" ca="1" si="30"/>
        <v>["Hoodies"]</v>
      </c>
    </row>
    <row r="961" spans="11:12" x14ac:dyDescent="0.3">
      <c r="K961" s="58">
        <f t="shared" ca="1" si="29"/>
        <v>16</v>
      </c>
      <c r="L961" s="60" t="str">
        <f t="shared" ca="1" si="30"/>
        <v>["CD’s", "Photos", "Tee Shirts"]</v>
      </c>
    </row>
    <row r="962" spans="11:12" x14ac:dyDescent="0.3">
      <c r="K962" s="58">
        <f t="shared" ca="1" si="29"/>
        <v>15</v>
      </c>
      <c r="L962" s="60" t="str">
        <f t="shared" ca="1" si="30"/>
        <v>["Hoodies", "Umbrellas "]</v>
      </c>
    </row>
    <row r="963" spans="11:12" x14ac:dyDescent="0.3">
      <c r="K963" s="58">
        <f t="shared" ca="1" si="29"/>
        <v>28</v>
      </c>
      <c r="L963" s="60" t="str">
        <f t="shared" ca="1" si="30"/>
        <v>["Photos", "Tee Shirts", "Hoodies", "Umbrellas "]</v>
      </c>
    </row>
    <row r="964" spans="11:12" x14ac:dyDescent="0.3">
      <c r="K964" s="58">
        <f t="shared" ca="1" si="29"/>
        <v>29</v>
      </c>
      <c r="L964" s="60" t="str">
        <f t="shared" ca="1" si="30"/>
        <v>["Tee Shirts", "Hoodies", "Umbrellas ", "CD’s"]</v>
      </c>
    </row>
    <row r="965" spans="11:12" x14ac:dyDescent="0.3">
      <c r="K965" s="58">
        <f t="shared" ref="K965:K1004" ca="1" si="31">RANDBETWEEN(1,32)</f>
        <v>29</v>
      </c>
      <c r="L965" s="60" t="str">
        <f t="shared" ref="L965:L1004" ca="1" si="32">LOOKUP(K965, $I$5:$I$99, $J$5:$J$199)</f>
        <v>["Tee Shirts", "Hoodies", "Umbrellas ", "CD’s"]</v>
      </c>
    </row>
    <row r="966" spans="11:12" x14ac:dyDescent="0.3">
      <c r="K966" s="58">
        <f t="shared" ca="1" si="31"/>
        <v>24</v>
      </c>
      <c r="L966" s="60" t="str">
        <f t="shared" ca="1" si="32"/>
        <v>["Tee Shirts", "Hoodies", "Umbrellas "]</v>
      </c>
    </row>
    <row r="967" spans="11:12" x14ac:dyDescent="0.3">
      <c r="K967" s="58">
        <f t="shared" ca="1" si="31"/>
        <v>4</v>
      </c>
      <c r="L967" s="60" t="str">
        <f t="shared" ca="1" si="32"/>
        <v>["Hoodies"]</v>
      </c>
    </row>
    <row r="968" spans="11:12" x14ac:dyDescent="0.3">
      <c r="K968" s="58">
        <f t="shared" ca="1" si="31"/>
        <v>20</v>
      </c>
      <c r="L968" s="60" t="str">
        <f t="shared" ca="1" si="32"/>
        <v>["CD’s", "Tee Shirts", "Umbrellas "]</v>
      </c>
    </row>
    <row r="969" spans="11:12" x14ac:dyDescent="0.3">
      <c r="K969" s="58">
        <f t="shared" ca="1" si="31"/>
        <v>15</v>
      </c>
      <c r="L969" s="60" t="str">
        <f t="shared" ca="1" si="32"/>
        <v>["Hoodies", "Umbrellas "]</v>
      </c>
    </row>
    <row r="970" spans="11:12" x14ac:dyDescent="0.3">
      <c r="K970" s="58">
        <f t="shared" ca="1" si="31"/>
        <v>29</v>
      </c>
      <c r="L970" s="60" t="str">
        <f t="shared" ca="1" si="32"/>
        <v>["Tee Shirts", "Hoodies", "Umbrellas ", "CD’s"]</v>
      </c>
    </row>
    <row r="971" spans="11:12" x14ac:dyDescent="0.3">
      <c r="K971" s="58">
        <f t="shared" ca="1" si="31"/>
        <v>27</v>
      </c>
      <c r="L971" s="60" t="str">
        <f t="shared" ca="1" si="32"/>
        <v>["CD’s", "Photos", "Tee Shirts", "Umbrellas "]</v>
      </c>
    </row>
    <row r="972" spans="11:12" x14ac:dyDescent="0.3">
      <c r="K972" s="58">
        <f t="shared" ca="1" si="31"/>
        <v>15</v>
      </c>
      <c r="L972" s="60" t="str">
        <f t="shared" ca="1" si="32"/>
        <v>["Hoodies", "Umbrellas "]</v>
      </c>
    </row>
    <row r="973" spans="11:12" x14ac:dyDescent="0.3">
      <c r="K973" s="58">
        <f t="shared" ca="1" si="31"/>
        <v>14</v>
      </c>
      <c r="L973" s="60" t="str">
        <f t="shared" ca="1" si="32"/>
        <v>["Tee Shirts", "Umbrellas "]</v>
      </c>
    </row>
    <row r="974" spans="11:12" x14ac:dyDescent="0.3">
      <c r="K974" s="58">
        <f t="shared" ca="1" si="31"/>
        <v>32</v>
      </c>
      <c r="L974" s="60" t="str">
        <f t="shared" ca="1" si="32"/>
        <v>["Hoodies", "Umbrellas ", "CD’s", "Tee Shirts"]</v>
      </c>
    </row>
    <row r="975" spans="11:12" x14ac:dyDescent="0.3">
      <c r="K975" s="58">
        <f t="shared" ca="1" si="31"/>
        <v>27</v>
      </c>
      <c r="L975" s="60" t="str">
        <f t="shared" ca="1" si="32"/>
        <v>["CD’s", "Photos", "Tee Shirts", "Umbrellas "]</v>
      </c>
    </row>
    <row r="976" spans="11:12" x14ac:dyDescent="0.3">
      <c r="K976" s="58">
        <f t="shared" ca="1" si="31"/>
        <v>20</v>
      </c>
      <c r="L976" s="60" t="str">
        <f t="shared" ca="1" si="32"/>
        <v>["CD’s", "Tee Shirts", "Umbrellas "]</v>
      </c>
    </row>
    <row r="977" spans="11:12" x14ac:dyDescent="0.3">
      <c r="K977" s="58">
        <f t="shared" ca="1" si="31"/>
        <v>25</v>
      </c>
      <c r="L977" s="60" t="str">
        <f t="shared" ca="1" si="32"/>
        <v>["Hoodies", "Umbrellas ", "Photos"]</v>
      </c>
    </row>
    <row r="978" spans="11:12" x14ac:dyDescent="0.3">
      <c r="K978" s="58">
        <f t="shared" ca="1" si="31"/>
        <v>2</v>
      </c>
      <c r="L978" s="60" t="str">
        <f t="shared" ca="1" si="32"/>
        <v>["Photos"]</v>
      </c>
    </row>
    <row r="979" spans="11:12" x14ac:dyDescent="0.3">
      <c r="K979" s="58">
        <f t="shared" ca="1" si="31"/>
        <v>5</v>
      </c>
      <c r="L979" s="60" t="str">
        <f t="shared" ca="1" si="32"/>
        <v>["Umbrellas "]</v>
      </c>
    </row>
    <row r="980" spans="11:12" x14ac:dyDescent="0.3">
      <c r="K980" s="58">
        <f t="shared" ca="1" si="31"/>
        <v>24</v>
      </c>
      <c r="L980" s="60" t="str">
        <f t="shared" ca="1" si="32"/>
        <v>["Tee Shirts", "Hoodies", "Umbrellas "]</v>
      </c>
    </row>
    <row r="981" spans="11:12" x14ac:dyDescent="0.3">
      <c r="K981" s="58">
        <f t="shared" ca="1" si="31"/>
        <v>3</v>
      </c>
      <c r="L981" s="60" t="str">
        <f t="shared" ca="1" si="32"/>
        <v>["Tee Shirts"]</v>
      </c>
    </row>
    <row r="982" spans="11:12" x14ac:dyDescent="0.3">
      <c r="K982" s="58">
        <f t="shared" ca="1" si="31"/>
        <v>11</v>
      </c>
      <c r="L982" s="60" t="str">
        <f t="shared" ca="1" si="32"/>
        <v>["Photos", "Hoodies"]</v>
      </c>
    </row>
    <row r="983" spans="11:12" x14ac:dyDescent="0.3">
      <c r="K983" s="58">
        <f t="shared" ca="1" si="31"/>
        <v>15</v>
      </c>
      <c r="L983" s="60" t="str">
        <f t="shared" ca="1" si="32"/>
        <v>["Hoodies", "Umbrellas "]</v>
      </c>
    </row>
    <row r="984" spans="11:12" x14ac:dyDescent="0.3">
      <c r="K984" s="58">
        <f t="shared" ca="1" si="31"/>
        <v>6</v>
      </c>
      <c r="L984" s="60" t="str">
        <f t="shared" ca="1" si="32"/>
        <v>["CD’s", "Photos"]</v>
      </c>
    </row>
    <row r="985" spans="11:12" x14ac:dyDescent="0.3">
      <c r="K985" s="58">
        <f t="shared" ca="1" si="31"/>
        <v>9</v>
      </c>
      <c r="L985" s="60" t="str">
        <f t="shared" ca="1" si="32"/>
        <v>["CD’s", "Umbrellas "]</v>
      </c>
    </row>
    <row r="986" spans="11:12" x14ac:dyDescent="0.3">
      <c r="K986" s="58">
        <f t="shared" ca="1" si="31"/>
        <v>20</v>
      </c>
      <c r="L986" s="60" t="str">
        <f t="shared" ca="1" si="32"/>
        <v>["CD’s", "Tee Shirts", "Umbrellas "]</v>
      </c>
    </row>
    <row r="987" spans="11:12" x14ac:dyDescent="0.3">
      <c r="K987" s="58">
        <f t="shared" ca="1" si="31"/>
        <v>8</v>
      </c>
      <c r="L987" s="60" t="str">
        <f t="shared" ca="1" si="32"/>
        <v>["CD’s", "Hoodies"]</v>
      </c>
    </row>
    <row r="988" spans="11:12" x14ac:dyDescent="0.3">
      <c r="K988" s="58">
        <f t="shared" ca="1" si="31"/>
        <v>9</v>
      </c>
      <c r="L988" s="60" t="str">
        <f t="shared" ca="1" si="32"/>
        <v>["CD’s", "Umbrellas "]</v>
      </c>
    </row>
    <row r="989" spans="11:12" x14ac:dyDescent="0.3">
      <c r="K989" s="58">
        <f t="shared" ca="1" si="31"/>
        <v>27</v>
      </c>
      <c r="L989" s="60" t="str">
        <f t="shared" ca="1" si="32"/>
        <v>["CD’s", "Photos", "Tee Shirts", "Umbrellas "]</v>
      </c>
    </row>
    <row r="990" spans="11:12" x14ac:dyDescent="0.3">
      <c r="K990" s="58">
        <f t="shared" ca="1" si="31"/>
        <v>22</v>
      </c>
      <c r="L990" s="60" t="str">
        <f t="shared" ca="1" si="32"/>
        <v>["Tee Shirts", "Photos", "Hoodies"]</v>
      </c>
    </row>
    <row r="991" spans="11:12" x14ac:dyDescent="0.3">
      <c r="K991" s="58">
        <f t="shared" ca="1" si="31"/>
        <v>1</v>
      </c>
      <c r="L991" s="60" t="str">
        <f t="shared" ca="1" si="32"/>
        <v>["CD’s"]</v>
      </c>
    </row>
    <row r="992" spans="11:12" x14ac:dyDescent="0.3">
      <c r="K992" s="58">
        <f t="shared" ca="1" si="31"/>
        <v>17</v>
      </c>
      <c r="L992" s="60" t="str">
        <f t="shared" ca="1" si="32"/>
        <v>["CD’s", "Photos", "Hoodies"]</v>
      </c>
    </row>
    <row r="993" spans="11:12" x14ac:dyDescent="0.3">
      <c r="K993" s="58">
        <f t="shared" ca="1" si="31"/>
        <v>8</v>
      </c>
      <c r="L993" s="60" t="str">
        <f t="shared" ca="1" si="32"/>
        <v>["CD’s", "Hoodies"]</v>
      </c>
    </row>
    <row r="994" spans="11:12" x14ac:dyDescent="0.3">
      <c r="K994" s="58">
        <f t="shared" ca="1" si="31"/>
        <v>6</v>
      </c>
      <c r="L994" s="60" t="str">
        <f t="shared" ca="1" si="32"/>
        <v>["CD’s", "Photos"]</v>
      </c>
    </row>
    <row r="995" spans="11:12" x14ac:dyDescent="0.3">
      <c r="K995" s="58">
        <f t="shared" ca="1" si="31"/>
        <v>30</v>
      </c>
      <c r="L995" s="60" t="str">
        <f t="shared" ca="1" si="32"/>
        <v>["Tee Shirts", "Hoodies", "Umbrellas ", "Photos"]</v>
      </c>
    </row>
    <row r="996" spans="11:12" x14ac:dyDescent="0.3">
      <c r="K996" s="58">
        <f t="shared" ca="1" si="31"/>
        <v>29</v>
      </c>
      <c r="L996" s="60" t="str">
        <f t="shared" ca="1" si="32"/>
        <v>["Tee Shirts", "Hoodies", "Umbrellas ", "CD’s"]</v>
      </c>
    </row>
    <row r="997" spans="11:12" x14ac:dyDescent="0.3">
      <c r="K997" s="58">
        <f t="shared" ca="1" si="31"/>
        <v>25</v>
      </c>
      <c r="L997" s="60" t="str">
        <f t="shared" ca="1" si="32"/>
        <v>["Hoodies", "Umbrellas ", "Photos"]</v>
      </c>
    </row>
    <row r="998" spans="11:12" x14ac:dyDescent="0.3">
      <c r="K998" s="58">
        <f t="shared" ca="1" si="31"/>
        <v>21</v>
      </c>
      <c r="L998" s="60" t="str">
        <f t="shared" ca="1" si="32"/>
        <v>["CD’s", "Hoodies", "Umbrellas "]</v>
      </c>
    </row>
    <row r="999" spans="11:12" x14ac:dyDescent="0.3">
      <c r="K999" s="58">
        <f t="shared" ca="1" si="31"/>
        <v>22</v>
      </c>
      <c r="L999" s="60" t="str">
        <f t="shared" ca="1" si="32"/>
        <v>["Tee Shirts", "Photos", "Hoodies"]</v>
      </c>
    </row>
    <row r="1000" spans="11:12" x14ac:dyDescent="0.3">
      <c r="K1000" s="58">
        <f t="shared" ca="1" si="31"/>
        <v>10</v>
      </c>
      <c r="L1000" s="60" t="str">
        <f t="shared" ca="1" si="32"/>
        <v>["Photos", "Tee Shirts"]</v>
      </c>
    </row>
    <row r="1001" spans="11:12" x14ac:dyDescent="0.3">
      <c r="K1001" s="58">
        <f t="shared" ca="1" si="31"/>
        <v>9</v>
      </c>
      <c r="L1001" s="60" t="str">
        <f t="shared" ca="1" si="32"/>
        <v>["CD’s", "Umbrellas "]</v>
      </c>
    </row>
    <row r="1002" spans="11:12" x14ac:dyDescent="0.3">
      <c r="K1002" s="58">
        <f t="shared" ca="1" si="31"/>
        <v>18</v>
      </c>
      <c r="L1002" s="60" t="str">
        <f t="shared" ca="1" si="32"/>
        <v>["CD’s", "Photos", "Umbrellas "]</v>
      </c>
    </row>
    <row r="1003" spans="11:12" x14ac:dyDescent="0.3">
      <c r="K1003" s="58">
        <f t="shared" ca="1" si="31"/>
        <v>10</v>
      </c>
      <c r="L1003" s="60" t="str">
        <f t="shared" ca="1" si="32"/>
        <v>["Photos", "Tee Shirts"]</v>
      </c>
    </row>
    <row r="1004" spans="11:12" x14ac:dyDescent="0.3">
      <c r="K1004" s="58">
        <f t="shared" ca="1" si="31"/>
        <v>24</v>
      </c>
      <c r="L1004" s="60" t="str">
        <f t="shared" ca="1" si="32"/>
        <v>["Tee Shirts", "Hoodies", "Umbrellas "]</v>
      </c>
    </row>
  </sheetData>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39068-F0CB-4852-A2EC-3F3E0D884CD9}">
  <sheetPr>
    <tabColor theme="9" tint="0.59999389629810485"/>
  </sheetPr>
  <dimension ref="B1:L1004"/>
  <sheetViews>
    <sheetView topLeftCell="A959" zoomScale="70" zoomScaleNormal="70" workbookViewId="0">
      <selection activeCell="L5" sqref="L5:L1004"/>
    </sheetView>
  </sheetViews>
  <sheetFormatPr defaultColWidth="9.21875" defaultRowHeight="14.4" x14ac:dyDescent="0.3"/>
  <cols>
    <col min="1" max="1" width="2.44140625" style="57" customWidth="1"/>
    <col min="2" max="2" width="9.21875" style="57"/>
    <col min="3" max="3" width="14.44140625" style="57" customWidth="1"/>
    <col min="4" max="4" width="9.21875" style="57"/>
    <col min="5" max="5" width="14" style="57" customWidth="1"/>
    <col min="6" max="6" width="4.77734375" style="59" customWidth="1"/>
    <col min="7" max="7" width="33" style="57" customWidth="1"/>
    <col min="8" max="8" width="4.77734375" style="59" customWidth="1"/>
    <col min="9" max="9" width="9.21875" style="57"/>
    <col min="10" max="10" width="38.21875" style="57" customWidth="1"/>
    <col min="11" max="11" width="14.5546875" style="58" customWidth="1"/>
    <col min="12" max="12" width="69.44140625" style="57" bestFit="1" customWidth="1"/>
    <col min="13" max="13" width="47" style="57" customWidth="1"/>
    <col min="14" max="16384" width="9.21875" style="57"/>
  </cols>
  <sheetData>
    <row r="1" spans="3:12" ht="53.25" customHeight="1" x14ac:dyDescent="0.55000000000000004">
      <c r="C1" s="77" t="s">
        <v>36</v>
      </c>
      <c r="L1" s="77" t="s">
        <v>35</v>
      </c>
    </row>
    <row r="2" spans="3:12" ht="70.5" customHeight="1" x14ac:dyDescent="0.3">
      <c r="L2" s="79" t="s">
        <v>38</v>
      </c>
    </row>
    <row r="3" spans="3:12" ht="174.75" customHeight="1" x14ac:dyDescent="0.3">
      <c r="L3" s="75" t="s">
        <v>40</v>
      </c>
    </row>
    <row r="4" spans="3:12" ht="102" customHeight="1" x14ac:dyDescent="0.3">
      <c r="C4" s="73" t="s">
        <v>33</v>
      </c>
      <c r="D4" s="64"/>
      <c r="E4" s="64"/>
      <c r="F4" s="74" t="s">
        <v>32</v>
      </c>
      <c r="G4" s="73" t="s">
        <v>31</v>
      </c>
      <c r="H4" s="74" t="s">
        <v>30</v>
      </c>
      <c r="I4" s="73" t="s">
        <v>29</v>
      </c>
      <c r="J4" s="73" t="s">
        <v>63</v>
      </c>
      <c r="K4" s="72" t="s">
        <v>28</v>
      </c>
      <c r="L4" s="72" t="s">
        <v>39</v>
      </c>
    </row>
    <row r="5" spans="3:12" x14ac:dyDescent="0.3">
      <c r="C5" s="71" t="s">
        <v>128</v>
      </c>
      <c r="E5" s="57">
        <v>1</v>
      </c>
      <c r="F5" s="59" t="s">
        <v>16</v>
      </c>
      <c r="G5" s="57" t="str">
        <f>C5</f>
        <v>"Teenagers"</v>
      </c>
      <c r="H5" s="59" t="s">
        <v>15</v>
      </c>
      <c r="I5" s="66">
        <v>1</v>
      </c>
      <c r="J5" s="57" t="str">
        <f t="shared" ref="J5:J36" si="0">CONCATENATE(F5,G5,H5)</f>
        <v>["Teenagers"]</v>
      </c>
      <c r="K5" s="58">
        <f t="shared" ref="K5:K68" ca="1" si="1">RANDBETWEEN(1,32)</f>
        <v>26</v>
      </c>
      <c r="L5" s="60" t="str">
        <f t="shared" ref="L5:L68" ca="1" si="2">LOOKUP(K5, $I$5:$I$99, $J$5:$J$199)</f>
        <v>["Teenagers", "Third Level Students", "Young Working Adults", "Middle Aged"]</v>
      </c>
    </row>
    <row r="6" spans="3:12" x14ac:dyDescent="0.3">
      <c r="C6" s="71" t="s">
        <v>129</v>
      </c>
      <c r="E6" s="57">
        <v>1</v>
      </c>
      <c r="F6" s="59" t="s">
        <v>16</v>
      </c>
      <c r="G6" s="57" t="str">
        <f>C6</f>
        <v>"Third Level Students"</v>
      </c>
      <c r="H6" s="59" t="s">
        <v>15</v>
      </c>
      <c r="I6" s="66">
        <v>2</v>
      </c>
      <c r="J6" s="57" t="str">
        <f t="shared" si="0"/>
        <v>["Third Level Students"]</v>
      </c>
      <c r="K6" s="58">
        <f t="shared" ca="1" si="1"/>
        <v>7</v>
      </c>
      <c r="L6" s="60" t="str">
        <f t="shared" ca="1" si="2"/>
        <v>["Teenagers", "Young Working Adults"]</v>
      </c>
    </row>
    <row r="7" spans="3:12" x14ac:dyDescent="0.3">
      <c r="C7" s="71" t="s">
        <v>130</v>
      </c>
      <c r="E7" s="57">
        <v>1</v>
      </c>
      <c r="F7" s="59" t="s">
        <v>16</v>
      </c>
      <c r="G7" s="57" t="str">
        <f>C7</f>
        <v>"Young Working Adults"</v>
      </c>
      <c r="H7" s="59" t="s">
        <v>15</v>
      </c>
      <c r="I7" s="66">
        <v>3</v>
      </c>
      <c r="J7" s="57" t="str">
        <f t="shared" si="0"/>
        <v>["Young Working Adults"]</v>
      </c>
      <c r="K7" s="58">
        <f t="shared" ca="1" si="1"/>
        <v>24</v>
      </c>
      <c r="L7" s="60" t="str">
        <f t="shared" ca="1" si="2"/>
        <v>["Young Working Adults", "Middle Aged", "Retired "]</v>
      </c>
    </row>
    <row r="8" spans="3:12" x14ac:dyDescent="0.3">
      <c r="C8" s="71" t="s">
        <v>131</v>
      </c>
      <c r="E8" s="57">
        <v>1</v>
      </c>
      <c r="F8" s="59" t="s">
        <v>16</v>
      </c>
      <c r="G8" s="57" t="str">
        <f>C8</f>
        <v>"Middle Aged"</v>
      </c>
      <c r="H8" s="59" t="s">
        <v>15</v>
      </c>
      <c r="I8" s="66">
        <v>4</v>
      </c>
      <c r="J8" s="57" t="str">
        <f t="shared" si="0"/>
        <v>["Middle Aged"]</v>
      </c>
      <c r="K8" s="58">
        <f t="shared" ca="1" si="1"/>
        <v>5</v>
      </c>
      <c r="L8" s="60" t="str">
        <f t="shared" ca="1" si="2"/>
        <v>["Retired "]</v>
      </c>
    </row>
    <row r="9" spans="3:12" x14ac:dyDescent="0.3">
      <c r="C9" s="71" t="s">
        <v>132</v>
      </c>
      <c r="E9" s="57">
        <v>1</v>
      </c>
      <c r="F9" s="59" t="s">
        <v>16</v>
      </c>
      <c r="G9" s="57" t="str">
        <f>C9</f>
        <v>"Retired "</v>
      </c>
      <c r="H9" s="59" t="s">
        <v>15</v>
      </c>
      <c r="I9" s="66">
        <v>5</v>
      </c>
      <c r="J9" s="57" t="str">
        <f t="shared" si="0"/>
        <v>["Retired "]</v>
      </c>
      <c r="K9" s="58">
        <f t="shared" ca="1" si="1"/>
        <v>31</v>
      </c>
      <c r="L9" s="60" t="str">
        <f t="shared" ca="1" si="2"/>
        <v>["Middle Aged", "Retired ", "Teenagers", "Third Level Students"]</v>
      </c>
    </row>
    <row r="10" spans="3:12" x14ac:dyDescent="0.3">
      <c r="E10" s="70">
        <v>1</v>
      </c>
      <c r="F10" s="59" t="s">
        <v>16</v>
      </c>
      <c r="G10" s="68" t="str">
        <f>$C$5 &amp; ", " &amp; $C$6</f>
        <v>"Teenagers", "Third Level Students"</v>
      </c>
      <c r="H10" s="59" t="s">
        <v>15</v>
      </c>
      <c r="I10" s="66">
        <v>6</v>
      </c>
      <c r="J10" s="57" t="str">
        <f t="shared" si="0"/>
        <v>["Teenagers", "Third Level Students"]</v>
      </c>
      <c r="K10" s="58">
        <f t="shared" ca="1" si="1"/>
        <v>24</v>
      </c>
      <c r="L10" s="60" t="str">
        <f t="shared" ca="1" si="2"/>
        <v>["Young Working Adults", "Middle Aged", "Retired "]</v>
      </c>
    </row>
    <row r="11" spans="3:12" x14ac:dyDescent="0.3">
      <c r="E11" s="70">
        <v>1</v>
      </c>
      <c r="F11" s="59" t="s">
        <v>16</v>
      </c>
      <c r="G11" s="68" t="str">
        <f>$C$5 &amp; ", " &amp; $C$7</f>
        <v>"Teenagers", "Young Working Adults"</v>
      </c>
      <c r="H11" s="59" t="s">
        <v>15</v>
      </c>
      <c r="I11" s="66">
        <v>7</v>
      </c>
      <c r="J11" s="57" t="str">
        <f t="shared" si="0"/>
        <v>["Teenagers", "Young Working Adults"]</v>
      </c>
      <c r="K11" s="58">
        <f t="shared" ca="1" si="1"/>
        <v>16</v>
      </c>
      <c r="L11" s="60" t="str">
        <f t="shared" ca="1" si="2"/>
        <v>["Teenagers", "Third Level Students", "Young Working Adults"]</v>
      </c>
    </row>
    <row r="12" spans="3:12" x14ac:dyDescent="0.3">
      <c r="E12" s="70">
        <v>1</v>
      </c>
      <c r="F12" s="59" t="s">
        <v>16</v>
      </c>
      <c r="G12" s="68" t="str">
        <f>$C$5 &amp; ", " &amp; $C$8</f>
        <v>"Teenagers", "Middle Aged"</v>
      </c>
      <c r="H12" s="59" t="s">
        <v>15</v>
      </c>
      <c r="I12" s="66">
        <v>8</v>
      </c>
      <c r="J12" s="57" t="str">
        <f t="shared" si="0"/>
        <v>["Teenagers", "Middle Aged"]</v>
      </c>
      <c r="K12" s="58">
        <f t="shared" ca="1" si="1"/>
        <v>11</v>
      </c>
      <c r="L12" s="60" t="str">
        <f t="shared" ca="1" si="2"/>
        <v>["Third Level Students", "Middle Aged"]</v>
      </c>
    </row>
    <row r="13" spans="3:12" x14ac:dyDescent="0.3">
      <c r="E13" s="70">
        <v>1</v>
      </c>
      <c r="F13" s="59" t="s">
        <v>16</v>
      </c>
      <c r="G13" s="68" t="str">
        <f>$C$5 &amp; ", " &amp; $C$9</f>
        <v>"Teenagers", "Retired "</v>
      </c>
      <c r="H13" s="59" t="s">
        <v>15</v>
      </c>
      <c r="I13" s="66">
        <v>9</v>
      </c>
      <c r="J13" s="57" t="str">
        <f t="shared" si="0"/>
        <v>["Teenagers", "Retired "]</v>
      </c>
      <c r="K13" s="58">
        <f t="shared" ca="1" si="1"/>
        <v>31</v>
      </c>
      <c r="L13" s="60" t="str">
        <f t="shared" ca="1" si="2"/>
        <v>["Middle Aged", "Retired ", "Teenagers", "Third Level Students"]</v>
      </c>
    </row>
    <row r="14" spans="3:12" x14ac:dyDescent="0.3">
      <c r="E14" s="70">
        <v>1</v>
      </c>
      <c r="F14" s="59" t="s">
        <v>16</v>
      </c>
      <c r="G14" s="68" t="str">
        <f>$C$6 &amp; ", " &amp; $C$7</f>
        <v>"Third Level Students", "Young Working Adults"</v>
      </c>
      <c r="H14" s="59" t="s">
        <v>15</v>
      </c>
      <c r="I14" s="66">
        <v>10</v>
      </c>
      <c r="J14" s="57" t="str">
        <f t="shared" si="0"/>
        <v>["Third Level Students", "Young Working Adults"]</v>
      </c>
      <c r="K14" s="58">
        <f t="shared" ca="1" si="1"/>
        <v>15</v>
      </c>
      <c r="L14" s="60" t="str">
        <f t="shared" ca="1" si="2"/>
        <v>["Middle Aged", "Retired "]</v>
      </c>
    </row>
    <row r="15" spans="3:12" x14ac:dyDescent="0.3">
      <c r="E15" s="70">
        <v>1</v>
      </c>
      <c r="F15" s="59" t="s">
        <v>16</v>
      </c>
      <c r="G15" s="68" t="str">
        <f>$C$6 &amp; ", " &amp; $C$8</f>
        <v>"Third Level Students", "Middle Aged"</v>
      </c>
      <c r="H15" s="59" t="s">
        <v>15</v>
      </c>
      <c r="I15" s="66">
        <v>11</v>
      </c>
      <c r="J15" s="57" t="str">
        <f t="shared" si="0"/>
        <v>["Third Level Students", "Middle Aged"]</v>
      </c>
      <c r="K15" s="58">
        <f t="shared" ca="1" si="1"/>
        <v>12</v>
      </c>
      <c r="L15" s="60" t="str">
        <f t="shared" ca="1" si="2"/>
        <v>["Third Level Students", "Retired "]</v>
      </c>
    </row>
    <row r="16" spans="3:12" x14ac:dyDescent="0.3">
      <c r="E16" s="70">
        <v>1</v>
      </c>
      <c r="F16" s="59" t="s">
        <v>16</v>
      </c>
      <c r="G16" s="68" t="str">
        <f>$C$6 &amp; ", " &amp; $C$9</f>
        <v>"Third Level Students", "Retired "</v>
      </c>
      <c r="H16" s="59" t="s">
        <v>15</v>
      </c>
      <c r="I16" s="66">
        <v>12</v>
      </c>
      <c r="J16" s="57" t="str">
        <f t="shared" si="0"/>
        <v>["Third Level Students", "Retired "]</v>
      </c>
      <c r="K16" s="58">
        <f t="shared" ca="1" si="1"/>
        <v>22</v>
      </c>
      <c r="L16" s="60" t="str">
        <f t="shared" ca="1" si="2"/>
        <v>["Young Working Adults", "Third Level Students", "Middle Aged"]</v>
      </c>
    </row>
    <row r="17" spans="2:12" x14ac:dyDescent="0.3">
      <c r="B17" s="65" t="s">
        <v>67</v>
      </c>
      <c r="E17" s="70">
        <v>1</v>
      </c>
      <c r="F17" s="59" t="s">
        <v>16</v>
      </c>
      <c r="G17" s="68" t="str">
        <f>$C$7 &amp; ", " &amp; $C$8</f>
        <v>"Young Working Adults", "Middle Aged"</v>
      </c>
      <c r="H17" s="59" t="s">
        <v>15</v>
      </c>
      <c r="I17" s="66">
        <v>13</v>
      </c>
      <c r="J17" s="57" t="str">
        <f t="shared" si="0"/>
        <v>["Young Working Adults", "Middle Aged"]</v>
      </c>
      <c r="K17" s="58">
        <f t="shared" ca="1" si="1"/>
        <v>6</v>
      </c>
      <c r="L17" s="60" t="str">
        <f t="shared" ca="1" si="2"/>
        <v>["Teenagers", "Third Level Students"]</v>
      </c>
    </row>
    <row r="18" spans="2:12" x14ac:dyDescent="0.3">
      <c r="B18" s="65" t="s">
        <v>65</v>
      </c>
      <c r="E18" s="70">
        <v>1</v>
      </c>
      <c r="F18" s="59" t="s">
        <v>16</v>
      </c>
      <c r="G18" s="68" t="str">
        <f>$C$7 &amp; ", " &amp; $C$9</f>
        <v>"Young Working Adults", "Retired "</v>
      </c>
      <c r="H18" s="59" t="s">
        <v>15</v>
      </c>
      <c r="I18" s="66">
        <v>14</v>
      </c>
      <c r="J18" s="57" t="str">
        <f t="shared" si="0"/>
        <v>["Young Working Adults", "Retired "]</v>
      </c>
      <c r="K18" s="58">
        <f t="shared" ca="1" si="1"/>
        <v>11</v>
      </c>
      <c r="L18" s="60" t="str">
        <f t="shared" ca="1" si="2"/>
        <v>["Third Level Students", "Middle Aged"]</v>
      </c>
    </row>
    <row r="19" spans="2:12" x14ac:dyDescent="0.3">
      <c r="B19" s="57">
        <v>5</v>
      </c>
      <c r="C19" s="57" t="s">
        <v>64</v>
      </c>
      <c r="E19" s="70">
        <v>1</v>
      </c>
      <c r="F19" s="59" t="s">
        <v>16</v>
      </c>
      <c r="G19" s="68" t="str">
        <f>$C$8 &amp; ", " &amp; $C$9</f>
        <v>"Middle Aged", "Retired "</v>
      </c>
      <c r="H19" s="59" t="s">
        <v>15</v>
      </c>
      <c r="I19" s="66">
        <v>15</v>
      </c>
      <c r="J19" s="57" t="str">
        <f t="shared" si="0"/>
        <v>["Middle Aged", "Retired "]</v>
      </c>
      <c r="K19" s="58">
        <f t="shared" ca="1" si="1"/>
        <v>4</v>
      </c>
      <c r="L19" s="60" t="str">
        <f t="shared" ca="1" si="2"/>
        <v>["Middle Aged"]</v>
      </c>
    </row>
    <row r="20" spans="2:12" x14ac:dyDescent="0.3">
      <c r="B20" s="57">
        <v>10</v>
      </c>
      <c r="C20" s="57" t="s">
        <v>20</v>
      </c>
      <c r="E20" s="69">
        <v>1</v>
      </c>
      <c r="F20" s="59" t="s">
        <v>16</v>
      </c>
      <c r="G20" s="68" t="str">
        <f xml:space="preserve"> $C$5 &amp; ", " &amp; $C$6   &amp; ", " &amp; $C$7</f>
        <v>"Teenagers", "Third Level Students", "Young Working Adults"</v>
      </c>
      <c r="H20" s="59" t="s">
        <v>15</v>
      </c>
      <c r="I20" s="66">
        <v>16</v>
      </c>
      <c r="J20" s="57" t="str">
        <f t="shared" si="0"/>
        <v>["Teenagers", "Third Level Students", "Young Working Adults"]</v>
      </c>
      <c r="K20" s="58">
        <f t="shared" ca="1" si="1"/>
        <v>11</v>
      </c>
      <c r="L20" s="60" t="str">
        <f t="shared" ca="1" si="2"/>
        <v>["Third Level Students", "Middle Aged"]</v>
      </c>
    </row>
    <row r="21" spans="2:12" x14ac:dyDescent="0.3">
      <c r="B21" s="57">
        <v>10</v>
      </c>
      <c r="C21" s="57" t="s">
        <v>19</v>
      </c>
      <c r="E21" s="69">
        <v>1</v>
      </c>
      <c r="F21" s="59" t="s">
        <v>16</v>
      </c>
      <c r="G21" s="68" t="str">
        <f xml:space="preserve"> $C$5 &amp; ", " &amp; $C$6   &amp; ", " &amp; $C$8</f>
        <v>"Teenagers", "Third Level Students", "Middle Aged"</v>
      </c>
      <c r="H21" s="59" t="s">
        <v>15</v>
      </c>
      <c r="I21" s="66">
        <v>17</v>
      </c>
      <c r="J21" s="57" t="str">
        <f t="shared" si="0"/>
        <v>["Teenagers", "Third Level Students", "Middle Aged"]</v>
      </c>
      <c r="K21" s="58">
        <f t="shared" ca="1" si="1"/>
        <v>25</v>
      </c>
      <c r="L21" s="60" t="str">
        <f t="shared" ca="1" si="2"/>
        <v>["Middle Aged", "Retired ", "Third Level Students"]</v>
      </c>
    </row>
    <row r="22" spans="2:12" x14ac:dyDescent="0.3">
      <c r="B22" s="57">
        <v>7</v>
      </c>
      <c r="C22" s="57" t="s">
        <v>18</v>
      </c>
      <c r="E22" s="69">
        <v>1</v>
      </c>
      <c r="F22" s="59" t="s">
        <v>16</v>
      </c>
      <c r="G22" s="68" t="str">
        <f xml:space="preserve"> $C$5 &amp; ", " &amp; $C$6   &amp; ", " &amp; $C$9</f>
        <v>"Teenagers", "Third Level Students", "Retired "</v>
      </c>
      <c r="H22" s="59" t="s">
        <v>15</v>
      </c>
      <c r="I22" s="66">
        <v>18</v>
      </c>
      <c r="J22" s="57" t="str">
        <f t="shared" si="0"/>
        <v>["Teenagers", "Third Level Students", "Retired "]</v>
      </c>
      <c r="K22" s="58">
        <f t="shared" ca="1" si="1"/>
        <v>19</v>
      </c>
      <c r="L22" s="60" t="str">
        <f t="shared" ca="1" si="2"/>
        <v>["Teenagers", "Young Working Adults", "Middle Aged"]</v>
      </c>
    </row>
    <row r="23" spans="2:12" x14ac:dyDescent="0.3">
      <c r="E23" s="69">
        <v>1</v>
      </c>
      <c r="F23" s="59" t="s">
        <v>16</v>
      </c>
      <c r="G23" s="68" t="str">
        <f xml:space="preserve"> $C$5 &amp; ", " &amp; $C$7   &amp; ", " &amp; $C$8</f>
        <v>"Teenagers", "Young Working Adults", "Middle Aged"</v>
      </c>
      <c r="H23" s="59" t="s">
        <v>15</v>
      </c>
      <c r="I23" s="66">
        <v>19</v>
      </c>
      <c r="J23" s="57" t="str">
        <f t="shared" si="0"/>
        <v>["Teenagers", "Young Working Adults", "Middle Aged"]</v>
      </c>
      <c r="K23" s="58">
        <f t="shared" ca="1" si="1"/>
        <v>23</v>
      </c>
      <c r="L23" s="60" t="str">
        <f t="shared" ca="1" si="2"/>
        <v>["Young Working Adults", "Third Level Students", "Retired "]</v>
      </c>
    </row>
    <row r="24" spans="2:12" x14ac:dyDescent="0.3">
      <c r="E24" s="69">
        <v>1</v>
      </c>
      <c r="F24" s="59" t="s">
        <v>16</v>
      </c>
      <c r="G24" s="68" t="str">
        <f xml:space="preserve"> $C$5 &amp; ", " &amp; $C$7   &amp; ", " &amp; $C$9</f>
        <v>"Teenagers", "Young Working Adults", "Retired "</v>
      </c>
      <c r="H24" s="59" t="s">
        <v>15</v>
      </c>
      <c r="I24" s="66">
        <v>20</v>
      </c>
      <c r="J24" s="57" t="str">
        <f t="shared" si="0"/>
        <v>["Teenagers", "Young Working Adults", "Retired "]</v>
      </c>
      <c r="K24" s="58">
        <f t="shared" ca="1" si="1"/>
        <v>3</v>
      </c>
      <c r="L24" s="60" t="str">
        <f t="shared" ca="1" si="2"/>
        <v>["Young Working Adults"]</v>
      </c>
    </row>
    <row r="25" spans="2:12" x14ac:dyDescent="0.3">
      <c r="E25" s="69">
        <v>1</v>
      </c>
      <c r="F25" s="59" t="s">
        <v>16</v>
      </c>
      <c r="G25" s="68" t="str">
        <f xml:space="preserve"> $C$5 &amp; ", " &amp; $C$8   &amp; ", " &amp; $C$9</f>
        <v>"Teenagers", "Middle Aged", "Retired "</v>
      </c>
      <c r="H25" s="59" t="s">
        <v>15</v>
      </c>
      <c r="I25" s="66">
        <v>21</v>
      </c>
      <c r="J25" s="57" t="str">
        <f t="shared" si="0"/>
        <v>["Teenagers", "Middle Aged", "Retired "]</v>
      </c>
      <c r="K25" s="58">
        <f t="shared" ca="1" si="1"/>
        <v>14</v>
      </c>
      <c r="L25" s="60" t="str">
        <f t="shared" ca="1" si="2"/>
        <v>["Young Working Adults", "Retired "]</v>
      </c>
    </row>
    <row r="26" spans="2:12" x14ac:dyDescent="0.3">
      <c r="B26" s="57" t="s">
        <v>66</v>
      </c>
      <c r="E26" s="69">
        <v>1</v>
      </c>
      <c r="F26" s="59" t="s">
        <v>16</v>
      </c>
      <c r="G26" s="68" t="str">
        <f xml:space="preserve"> $C$7 &amp; ", " &amp; $C$6   &amp; ", " &amp; $C$8</f>
        <v>"Young Working Adults", "Third Level Students", "Middle Aged"</v>
      </c>
      <c r="H26" s="59" t="s">
        <v>15</v>
      </c>
      <c r="I26" s="66">
        <v>22</v>
      </c>
      <c r="J26" s="57" t="str">
        <f t="shared" si="0"/>
        <v>["Young Working Adults", "Third Level Students", "Middle Aged"]</v>
      </c>
      <c r="K26" s="58">
        <f t="shared" ca="1" si="1"/>
        <v>2</v>
      </c>
      <c r="L26" s="60" t="str">
        <f t="shared" ca="1" si="2"/>
        <v>["Third Level Students"]</v>
      </c>
    </row>
    <row r="27" spans="2:12" x14ac:dyDescent="0.3">
      <c r="C27" s="57" t="s">
        <v>27</v>
      </c>
      <c r="E27" s="69">
        <v>1</v>
      </c>
      <c r="F27" s="59" t="s">
        <v>16</v>
      </c>
      <c r="G27" s="68" t="str">
        <f xml:space="preserve"> $C$7 &amp; ", " &amp; $C$6   &amp; ", " &amp; $C$9</f>
        <v>"Young Working Adults", "Third Level Students", "Retired "</v>
      </c>
      <c r="H27" s="59" t="s">
        <v>15</v>
      </c>
      <c r="I27" s="66">
        <v>23</v>
      </c>
      <c r="J27" s="57" t="str">
        <f t="shared" si="0"/>
        <v>["Young Working Adults", "Third Level Students", "Retired "]</v>
      </c>
      <c r="K27" s="58">
        <f t="shared" ca="1" si="1"/>
        <v>10</v>
      </c>
      <c r="L27" s="60" t="str">
        <f t="shared" ca="1" si="2"/>
        <v>["Third Level Students", "Young Working Adults"]</v>
      </c>
    </row>
    <row r="28" spans="2:12" x14ac:dyDescent="0.3">
      <c r="C28" s="57" t="s">
        <v>26</v>
      </c>
      <c r="E28" s="69">
        <v>1</v>
      </c>
      <c r="F28" s="59" t="s">
        <v>16</v>
      </c>
      <c r="G28" s="68" t="str">
        <f xml:space="preserve"> $C$7 &amp; ", " &amp; $C$8   &amp; ", " &amp; $C$9</f>
        <v>"Young Working Adults", "Middle Aged", "Retired "</v>
      </c>
      <c r="H28" s="59" t="s">
        <v>15</v>
      </c>
      <c r="I28" s="66">
        <v>24</v>
      </c>
      <c r="J28" s="57" t="str">
        <f t="shared" si="0"/>
        <v>["Young Working Adults", "Middle Aged", "Retired "]</v>
      </c>
      <c r="K28" s="58">
        <f t="shared" ca="1" si="1"/>
        <v>21</v>
      </c>
      <c r="L28" s="60" t="str">
        <f t="shared" ca="1" si="2"/>
        <v>["Teenagers", "Middle Aged", "Retired "]</v>
      </c>
    </row>
    <row r="29" spans="2:12" x14ac:dyDescent="0.3">
      <c r="C29" s="57" t="s">
        <v>25</v>
      </c>
      <c r="E29" s="69">
        <v>1</v>
      </c>
      <c r="F29" s="59" t="s">
        <v>16</v>
      </c>
      <c r="G29" s="68" t="str">
        <f xml:space="preserve"> $C$8 &amp; ", " &amp; $C$9   &amp; ", " &amp; $C$6</f>
        <v>"Middle Aged", "Retired ", "Third Level Students"</v>
      </c>
      <c r="H29" s="59" t="s">
        <v>15</v>
      </c>
      <c r="I29" s="66">
        <v>25</v>
      </c>
      <c r="J29" s="57" t="str">
        <f t="shared" si="0"/>
        <v>["Middle Aged", "Retired ", "Third Level Students"]</v>
      </c>
      <c r="K29" s="58">
        <f t="shared" ca="1" si="1"/>
        <v>19</v>
      </c>
      <c r="L29" s="60" t="str">
        <f t="shared" ca="1" si="2"/>
        <v>["Teenagers", "Young Working Adults", "Middle Aged"]</v>
      </c>
    </row>
    <row r="30" spans="2:12" x14ac:dyDescent="0.3">
      <c r="C30" s="57" t="s">
        <v>24</v>
      </c>
      <c r="E30" s="67">
        <v>1</v>
      </c>
      <c r="F30" s="59" t="s">
        <v>16</v>
      </c>
      <c r="G30" s="57" t="str">
        <f xml:space="preserve"> $C$5 &amp; ", " &amp; $C$6   &amp; ", " &amp; $C$7 &amp; ", " &amp; $C$8</f>
        <v>"Teenagers", "Third Level Students", "Young Working Adults", "Middle Aged"</v>
      </c>
      <c r="H30" s="59" t="s">
        <v>15</v>
      </c>
      <c r="I30" s="66">
        <v>26</v>
      </c>
      <c r="J30" s="57" t="str">
        <f t="shared" si="0"/>
        <v>["Teenagers", "Third Level Students", "Young Working Adults", "Middle Aged"]</v>
      </c>
      <c r="K30" s="58">
        <f t="shared" ca="1" si="1"/>
        <v>9</v>
      </c>
      <c r="L30" s="60" t="str">
        <f t="shared" ca="1" si="2"/>
        <v>["Teenagers", "Retired "]</v>
      </c>
    </row>
    <row r="31" spans="2:12" x14ac:dyDescent="0.3">
      <c r="C31" s="57" t="s">
        <v>23</v>
      </c>
      <c r="E31" s="67">
        <v>1</v>
      </c>
      <c r="F31" s="59" t="s">
        <v>16</v>
      </c>
      <c r="G31" s="57" t="str">
        <f xml:space="preserve"> $C$5 &amp; ", " &amp; $C$6   &amp; ", " &amp; $C$7 &amp; ", " &amp; $C$9</f>
        <v>"Teenagers", "Third Level Students", "Young Working Adults", "Retired "</v>
      </c>
      <c r="H31" s="59" t="s">
        <v>15</v>
      </c>
      <c r="I31" s="66">
        <v>27</v>
      </c>
      <c r="J31" s="57" t="str">
        <f t="shared" si="0"/>
        <v>["Teenagers", "Third Level Students", "Young Working Adults", "Retired "]</v>
      </c>
      <c r="K31" s="58">
        <f t="shared" ca="1" si="1"/>
        <v>24</v>
      </c>
      <c r="L31" s="60" t="str">
        <f t="shared" ca="1" si="2"/>
        <v>["Young Working Adults", "Middle Aged", "Retired "]</v>
      </c>
    </row>
    <row r="32" spans="2:12" x14ac:dyDescent="0.3">
      <c r="E32" s="67">
        <v>1</v>
      </c>
      <c r="F32" s="59" t="s">
        <v>16</v>
      </c>
      <c r="G32" s="57" t="str">
        <f xml:space="preserve"> $C$6   &amp; ", "  &amp; $C$7  &amp; ", " &amp; $C$8  &amp; ", " &amp; $C$9</f>
        <v>"Third Level Students", "Young Working Adults", "Middle Aged", "Retired "</v>
      </c>
      <c r="H32" s="59" t="s">
        <v>15</v>
      </c>
      <c r="I32" s="66">
        <v>28</v>
      </c>
      <c r="J32" s="57" t="str">
        <f t="shared" si="0"/>
        <v>["Third Level Students", "Young Working Adults", "Middle Aged", "Retired "]</v>
      </c>
      <c r="K32" s="58">
        <f t="shared" ca="1" si="1"/>
        <v>25</v>
      </c>
      <c r="L32" s="60" t="str">
        <f t="shared" ca="1" si="2"/>
        <v>["Middle Aged", "Retired ", "Third Level Students"]</v>
      </c>
    </row>
    <row r="33" spans="2:12" x14ac:dyDescent="0.3">
      <c r="E33" s="67">
        <v>1</v>
      </c>
      <c r="F33" s="59" t="s">
        <v>16</v>
      </c>
      <c r="G33" s="57" t="str">
        <f xml:space="preserve"> $C$7   &amp; ", "  &amp; $C$8  &amp; ", " &amp; $C$9  &amp; ", " &amp; $C$5</f>
        <v>"Young Working Adults", "Middle Aged", "Retired ", "Teenagers"</v>
      </c>
      <c r="H33" s="59" t="s">
        <v>15</v>
      </c>
      <c r="I33" s="66">
        <v>29</v>
      </c>
      <c r="J33" s="57" t="str">
        <f t="shared" si="0"/>
        <v>["Young Working Adults", "Middle Aged", "Retired ", "Teenagers"]</v>
      </c>
      <c r="K33" s="58">
        <f t="shared" ca="1" si="1"/>
        <v>25</v>
      </c>
      <c r="L33" s="60" t="str">
        <f t="shared" ca="1" si="2"/>
        <v>["Middle Aged", "Retired ", "Third Level Students"]</v>
      </c>
    </row>
    <row r="34" spans="2:12" x14ac:dyDescent="0.3">
      <c r="E34" s="67">
        <v>1</v>
      </c>
      <c r="F34" s="59" t="s">
        <v>16</v>
      </c>
      <c r="G34" s="57" t="str">
        <f xml:space="preserve"> $C$7   &amp; ", "  &amp; $C$8  &amp; ", " &amp; $C$9  &amp; ", " &amp; $C$6</f>
        <v>"Young Working Adults", "Middle Aged", "Retired ", "Third Level Students"</v>
      </c>
      <c r="H34" s="59" t="s">
        <v>15</v>
      </c>
      <c r="I34" s="66">
        <v>30</v>
      </c>
      <c r="J34" s="57" t="str">
        <f t="shared" si="0"/>
        <v>["Young Working Adults", "Middle Aged", "Retired ", "Third Level Students"]</v>
      </c>
      <c r="K34" s="58">
        <f t="shared" ca="1" si="1"/>
        <v>29</v>
      </c>
      <c r="L34" s="60" t="str">
        <f t="shared" ca="1" si="2"/>
        <v>["Young Working Adults", "Middle Aged", "Retired ", "Teenagers"]</v>
      </c>
    </row>
    <row r="35" spans="2:12" x14ac:dyDescent="0.3">
      <c r="E35" s="67">
        <v>1</v>
      </c>
      <c r="F35" s="59" t="s">
        <v>16</v>
      </c>
      <c r="G35" s="57" t="str">
        <f xml:space="preserve"> $C$8   &amp; ", "  &amp; $C$9  &amp; ", " &amp; $C$5  &amp; ", " &amp; $C$6</f>
        <v>"Middle Aged", "Retired ", "Teenagers", "Third Level Students"</v>
      </c>
      <c r="H35" s="59" t="s">
        <v>15</v>
      </c>
      <c r="I35" s="66">
        <v>31</v>
      </c>
      <c r="J35" s="57" t="str">
        <f t="shared" si="0"/>
        <v>["Middle Aged", "Retired ", "Teenagers", "Third Level Students"]</v>
      </c>
      <c r="K35" s="58">
        <f t="shared" ca="1" si="1"/>
        <v>17</v>
      </c>
      <c r="L35" s="60" t="str">
        <f t="shared" ca="1" si="2"/>
        <v>["Teenagers", "Third Level Students", "Middle Aged"]</v>
      </c>
    </row>
    <row r="36" spans="2:12" x14ac:dyDescent="0.3">
      <c r="E36" s="67">
        <v>1</v>
      </c>
      <c r="F36" s="59" t="s">
        <v>16</v>
      </c>
      <c r="G36" s="57" t="str">
        <f xml:space="preserve"> $C$8   &amp; ", "  &amp; $C$9  &amp; ", " &amp; $C$5  &amp; ", " &amp; $C$7</f>
        <v>"Middle Aged", "Retired ", "Teenagers", "Young Working Adults"</v>
      </c>
      <c r="H36" s="59" t="s">
        <v>15</v>
      </c>
      <c r="I36" s="66">
        <v>32</v>
      </c>
      <c r="J36" s="57" t="str">
        <f t="shared" si="0"/>
        <v>["Middle Aged", "Retired ", "Teenagers", "Young Working Adults"]</v>
      </c>
      <c r="K36" s="58">
        <f t="shared" ca="1" si="1"/>
        <v>25</v>
      </c>
      <c r="L36" s="60" t="str">
        <f t="shared" ca="1" si="2"/>
        <v>["Middle Aged", "Retired ", "Third Level Students"]</v>
      </c>
    </row>
    <row r="37" spans="2:12" x14ac:dyDescent="0.3">
      <c r="G37" s="61"/>
      <c r="K37" s="58">
        <f t="shared" ca="1" si="1"/>
        <v>1</v>
      </c>
      <c r="L37" s="60" t="str">
        <f t="shared" ca="1" si="2"/>
        <v>["Teenagers"]</v>
      </c>
    </row>
    <row r="38" spans="2:12" x14ac:dyDescent="0.3">
      <c r="K38" s="58">
        <f t="shared" ca="1" si="1"/>
        <v>21</v>
      </c>
      <c r="L38" s="60" t="str">
        <f t="shared" ca="1" si="2"/>
        <v>["Teenagers", "Middle Aged", "Retired "]</v>
      </c>
    </row>
    <row r="39" spans="2:12" x14ac:dyDescent="0.3">
      <c r="B39" s="65" t="s">
        <v>14</v>
      </c>
      <c r="F39" s="57"/>
      <c r="G39" s="59"/>
      <c r="K39" s="58">
        <f t="shared" ca="1" si="1"/>
        <v>6</v>
      </c>
      <c r="L39" s="60" t="str">
        <f t="shared" ca="1" si="2"/>
        <v>["Teenagers", "Third Level Students"]</v>
      </c>
    </row>
    <row r="40" spans="2:12" x14ac:dyDescent="0.3">
      <c r="B40" s="64">
        <v>5</v>
      </c>
      <c r="C40" s="64">
        <v>4</v>
      </c>
      <c r="D40" s="64">
        <v>3</v>
      </c>
      <c r="E40" s="64">
        <v>2</v>
      </c>
      <c r="F40" s="63">
        <v>1</v>
      </c>
      <c r="G40" s="63"/>
      <c r="K40" s="58">
        <f t="shared" ca="1" si="1"/>
        <v>1</v>
      </c>
      <c r="L40" s="60" t="str">
        <f t="shared" ca="1" si="2"/>
        <v>["Teenagers"]</v>
      </c>
    </row>
    <row r="41" spans="2:12" x14ac:dyDescent="0.3">
      <c r="B41" s="64">
        <v>2</v>
      </c>
      <c r="C41" s="64">
        <v>1</v>
      </c>
      <c r="D41" s="64"/>
      <c r="E41" s="64"/>
      <c r="F41" s="63"/>
      <c r="G41" s="105">
        <f>($B$40*$C$40*$D$40*$E$40*$F$40)/(B41*C41)</f>
        <v>60</v>
      </c>
      <c r="K41" s="58">
        <f t="shared" ca="1" si="1"/>
        <v>26</v>
      </c>
      <c r="L41" s="60" t="str">
        <f t="shared" ca="1" si="2"/>
        <v>["Teenagers", "Third Level Students", "Young Working Adults", "Middle Aged"]</v>
      </c>
    </row>
    <row r="42" spans="2:12" x14ac:dyDescent="0.3">
      <c r="B42" s="64">
        <v>3</v>
      </c>
      <c r="C42" s="64">
        <v>2</v>
      </c>
      <c r="D42" s="64">
        <v>1</v>
      </c>
      <c r="E42" s="64"/>
      <c r="F42" s="63"/>
      <c r="G42" s="105">
        <f>($B$40*$C$40*$D$40*$E$40*$F$40)/(B42*C42*D42)</f>
        <v>20</v>
      </c>
      <c r="K42" s="58">
        <f t="shared" ca="1" si="1"/>
        <v>22</v>
      </c>
      <c r="L42" s="60" t="str">
        <f t="shared" ca="1" si="2"/>
        <v>["Young Working Adults", "Third Level Students", "Middle Aged"]</v>
      </c>
    </row>
    <row r="43" spans="2:12" x14ac:dyDescent="0.3">
      <c r="B43" s="64">
        <v>4</v>
      </c>
      <c r="C43" s="64">
        <v>3</v>
      </c>
      <c r="D43" s="64">
        <v>2</v>
      </c>
      <c r="E43" s="64">
        <v>1</v>
      </c>
      <c r="F43" s="63"/>
      <c r="G43" s="105">
        <f>($B$40*$C$40*$D$40*$E$40*$F$40)/(B43*C43*D43*E43)</f>
        <v>5</v>
      </c>
      <c r="K43" s="58">
        <f t="shared" ca="1" si="1"/>
        <v>7</v>
      </c>
      <c r="L43" s="60" t="str">
        <f t="shared" ca="1" si="2"/>
        <v>["Teenagers", "Young Working Adults"]</v>
      </c>
    </row>
    <row r="44" spans="2:12" x14ac:dyDescent="0.3">
      <c r="K44" s="58">
        <f t="shared" ca="1" si="1"/>
        <v>10</v>
      </c>
      <c r="L44" s="60" t="str">
        <f t="shared" ca="1" si="2"/>
        <v>["Third Level Students", "Young Working Adults"]</v>
      </c>
    </row>
    <row r="45" spans="2:12" x14ac:dyDescent="0.3">
      <c r="G45" s="61"/>
      <c r="K45" s="58">
        <f t="shared" ca="1" si="1"/>
        <v>22</v>
      </c>
      <c r="L45" s="60" t="str">
        <f t="shared" ca="1" si="2"/>
        <v>["Young Working Adults", "Third Level Students", "Middle Aged"]</v>
      </c>
    </row>
    <row r="46" spans="2:12" x14ac:dyDescent="0.3">
      <c r="G46" s="61"/>
      <c r="K46" s="58">
        <f t="shared" ca="1" si="1"/>
        <v>1</v>
      </c>
      <c r="L46" s="60" t="str">
        <f t="shared" ca="1" si="2"/>
        <v>["Teenagers"]</v>
      </c>
    </row>
    <row r="47" spans="2:12" x14ac:dyDescent="0.3">
      <c r="G47" s="61"/>
      <c r="K47" s="58">
        <f t="shared" ca="1" si="1"/>
        <v>4</v>
      </c>
      <c r="L47" s="60" t="str">
        <f t="shared" ca="1" si="2"/>
        <v>["Middle Aged"]</v>
      </c>
    </row>
    <row r="48" spans="2:12" x14ac:dyDescent="0.3">
      <c r="G48" s="61"/>
      <c r="K48" s="58">
        <f t="shared" ca="1" si="1"/>
        <v>4</v>
      </c>
      <c r="L48" s="60" t="str">
        <f t="shared" ca="1" si="2"/>
        <v>["Middle Aged"]</v>
      </c>
    </row>
    <row r="49" spans="7:12" x14ac:dyDescent="0.3">
      <c r="G49" s="62"/>
      <c r="K49" s="58">
        <f t="shared" ca="1" si="1"/>
        <v>24</v>
      </c>
      <c r="L49" s="60" t="str">
        <f t="shared" ca="1" si="2"/>
        <v>["Young Working Adults", "Middle Aged", "Retired "]</v>
      </c>
    </row>
    <row r="50" spans="7:12" x14ac:dyDescent="0.3">
      <c r="G50" s="62"/>
      <c r="K50" s="58">
        <f t="shared" ca="1" si="1"/>
        <v>2</v>
      </c>
      <c r="L50" s="60" t="str">
        <f t="shared" ca="1" si="2"/>
        <v>["Third Level Students"]</v>
      </c>
    </row>
    <row r="51" spans="7:12" x14ac:dyDescent="0.3">
      <c r="G51" s="62"/>
      <c r="K51" s="58">
        <f t="shared" ca="1" si="1"/>
        <v>6</v>
      </c>
      <c r="L51" s="60" t="str">
        <f t="shared" ca="1" si="2"/>
        <v>["Teenagers", "Third Level Students"]</v>
      </c>
    </row>
    <row r="52" spans="7:12" x14ac:dyDescent="0.3">
      <c r="G52" s="62"/>
      <c r="K52" s="58">
        <f t="shared" ca="1" si="1"/>
        <v>27</v>
      </c>
      <c r="L52" s="60" t="str">
        <f t="shared" ca="1" si="2"/>
        <v>["Teenagers", "Third Level Students", "Young Working Adults", "Retired "]</v>
      </c>
    </row>
    <row r="53" spans="7:12" x14ac:dyDescent="0.3">
      <c r="G53" s="62"/>
      <c r="K53" s="58">
        <f t="shared" ca="1" si="1"/>
        <v>30</v>
      </c>
      <c r="L53" s="60" t="str">
        <f t="shared" ca="1" si="2"/>
        <v>["Young Working Adults", "Middle Aged", "Retired ", "Third Level Students"]</v>
      </c>
    </row>
    <row r="54" spans="7:12" x14ac:dyDescent="0.3">
      <c r="G54" s="62"/>
      <c r="K54" s="58">
        <f t="shared" ca="1" si="1"/>
        <v>23</v>
      </c>
      <c r="L54" s="60" t="str">
        <f t="shared" ca="1" si="2"/>
        <v>["Young Working Adults", "Third Level Students", "Retired "]</v>
      </c>
    </row>
    <row r="55" spans="7:12" x14ac:dyDescent="0.3">
      <c r="G55" s="62"/>
      <c r="K55" s="58">
        <f t="shared" ca="1" si="1"/>
        <v>20</v>
      </c>
      <c r="L55" s="60" t="str">
        <f t="shared" ca="1" si="2"/>
        <v>["Teenagers", "Young Working Adults", "Retired "]</v>
      </c>
    </row>
    <row r="56" spans="7:12" x14ac:dyDescent="0.3">
      <c r="G56" s="62"/>
      <c r="K56" s="58">
        <f t="shared" ca="1" si="1"/>
        <v>25</v>
      </c>
      <c r="L56" s="60" t="str">
        <f t="shared" ca="1" si="2"/>
        <v>["Middle Aged", "Retired ", "Third Level Students"]</v>
      </c>
    </row>
    <row r="57" spans="7:12" x14ac:dyDescent="0.3">
      <c r="G57" s="62"/>
      <c r="K57" s="58">
        <f t="shared" ca="1" si="1"/>
        <v>22</v>
      </c>
      <c r="L57" s="60" t="str">
        <f t="shared" ca="1" si="2"/>
        <v>["Young Working Adults", "Third Level Students", "Middle Aged"]</v>
      </c>
    </row>
    <row r="58" spans="7:12" x14ac:dyDescent="0.3">
      <c r="G58" s="62"/>
      <c r="K58" s="58">
        <f t="shared" ca="1" si="1"/>
        <v>5</v>
      </c>
      <c r="L58" s="60" t="str">
        <f t="shared" ca="1" si="2"/>
        <v>["Retired "]</v>
      </c>
    </row>
    <row r="59" spans="7:12" x14ac:dyDescent="0.3">
      <c r="G59" s="62"/>
      <c r="K59" s="58">
        <f t="shared" ca="1" si="1"/>
        <v>28</v>
      </c>
      <c r="L59" s="60" t="str">
        <f t="shared" ca="1" si="2"/>
        <v>["Third Level Students", "Young Working Adults", "Middle Aged", "Retired "]</v>
      </c>
    </row>
    <row r="60" spans="7:12" x14ac:dyDescent="0.3">
      <c r="G60" s="62"/>
      <c r="K60" s="58">
        <f t="shared" ca="1" si="1"/>
        <v>18</v>
      </c>
      <c r="L60" s="60" t="str">
        <f t="shared" ca="1" si="2"/>
        <v>["Teenagers", "Third Level Students", "Retired "]</v>
      </c>
    </row>
    <row r="61" spans="7:12" x14ac:dyDescent="0.3">
      <c r="G61" s="62"/>
      <c r="K61" s="58">
        <f t="shared" ca="1" si="1"/>
        <v>1</v>
      </c>
      <c r="L61" s="60" t="str">
        <f t="shared" ca="1" si="2"/>
        <v>["Teenagers"]</v>
      </c>
    </row>
    <row r="62" spans="7:12" x14ac:dyDescent="0.3">
      <c r="G62" s="62"/>
      <c r="K62" s="58">
        <f t="shared" ca="1" si="1"/>
        <v>11</v>
      </c>
      <c r="L62" s="60" t="str">
        <f t="shared" ca="1" si="2"/>
        <v>["Third Level Students", "Middle Aged"]</v>
      </c>
    </row>
    <row r="63" spans="7:12" x14ac:dyDescent="0.3">
      <c r="G63" s="62"/>
      <c r="K63" s="58">
        <f t="shared" ca="1" si="1"/>
        <v>8</v>
      </c>
      <c r="L63" s="60" t="str">
        <f t="shared" ca="1" si="2"/>
        <v>["Teenagers", "Middle Aged"]</v>
      </c>
    </row>
    <row r="64" spans="7:12" x14ac:dyDescent="0.3">
      <c r="G64" s="62"/>
      <c r="K64" s="58">
        <f t="shared" ca="1" si="1"/>
        <v>17</v>
      </c>
      <c r="L64" s="60" t="str">
        <f t="shared" ca="1" si="2"/>
        <v>["Teenagers", "Third Level Students", "Middle Aged"]</v>
      </c>
    </row>
    <row r="65" spans="7:12" x14ac:dyDescent="0.3">
      <c r="G65" s="61"/>
      <c r="K65" s="58">
        <f t="shared" ca="1" si="1"/>
        <v>30</v>
      </c>
      <c r="L65" s="60" t="str">
        <f t="shared" ca="1" si="2"/>
        <v>["Young Working Adults", "Middle Aged", "Retired ", "Third Level Students"]</v>
      </c>
    </row>
    <row r="66" spans="7:12" x14ac:dyDescent="0.3">
      <c r="G66" s="61"/>
      <c r="K66" s="58">
        <f t="shared" ca="1" si="1"/>
        <v>14</v>
      </c>
      <c r="L66" s="60" t="str">
        <f t="shared" ca="1" si="2"/>
        <v>["Young Working Adults", "Retired "]</v>
      </c>
    </row>
    <row r="67" spans="7:12" x14ac:dyDescent="0.3">
      <c r="G67" s="61"/>
      <c r="K67" s="58">
        <f t="shared" ca="1" si="1"/>
        <v>10</v>
      </c>
      <c r="L67" s="60" t="str">
        <f t="shared" ca="1" si="2"/>
        <v>["Third Level Students", "Young Working Adults"]</v>
      </c>
    </row>
    <row r="68" spans="7:12" x14ac:dyDescent="0.3">
      <c r="K68" s="58">
        <f t="shared" ca="1" si="1"/>
        <v>2</v>
      </c>
      <c r="L68" s="60" t="str">
        <f t="shared" ca="1" si="2"/>
        <v>["Third Level Students"]</v>
      </c>
    </row>
    <row r="69" spans="7:12" x14ac:dyDescent="0.3">
      <c r="K69" s="58">
        <f t="shared" ref="K69:K132" ca="1" si="3">RANDBETWEEN(1,32)</f>
        <v>1</v>
      </c>
      <c r="L69" s="60" t="str">
        <f t="shared" ref="L69:L132" ca="1" si="4">LOOKUP(K69, $I$5:$I$99, $J$5:$J$199)</f>
        <v>["Teenagers"]</v>
      </c>
    </row>
    <row r="70" spans="7:12" x14ac:dyDescent="0.3">
      <c r="K70" s="58">
        <f t="shared" ca="1" si="3"/>
        <v>26</v>
      </c>
      <c r="L70" s="60" t="str">
        <f t="shared" ca="1" si="4"/>
        <v>["Teenagers", "Third Level Students", "Young Working Adults", "Middle Aged"]</v>
      </c>
    </row>
    <row r="71" spans="7:12" x14ac:dyDescent="0.3">
      <c r="K71" s="58">
        <f t="shared" ca="1" si="3"/>
        <v>10</v>
      </c>
      <c r="L71" s="60" t="str">
        <f t="shared" ca="1" si="4"/>
        <v>["Third Level Students", "Young Working Adults"]</v>
      </c>
    </row>
    <row r="72" spans="7:12" x14ac:dyDescent="0.3">
      <c r="K72" s="58">
        <f t="shared" ca="1" si="3"/>
        <v>20</v>
      </c>
      <c r="L72" s="60" t="str">
        <f t="shared" ca="1" si="4"/>
        <v>["Teenagers", "Young Working Adults", "Retired "]</v>
      </c>
    </row>
    <row r="73" spans="7:12" x14ac:dyDescent="0.3">
      <c r="K73" s="58">
        <f t="shared" ca="1" si="3"/>
        <v>29</v>
      </c>
      <c r="L73" s="60" t="str">
        <f t="shared" ca="1" si="4"/>
        <v>["Young Working Adults", "Middle Aged", "Retired ", "Teenagers"]</v>
      </c>
    </row>
    <row r="74" spans="7:12" x14ac:dyDescent="0.3">
      <c r="K74" s="58">
        <f t="shared" ca="1" si="3"/>
        <v>11</v>
      </c>
      <c r="L74" s="60" t="str">
        <f t="shared" ca="1" si="4"/>
        <v>["Third Level Students", "Middle Aged"]</v>
      </c>
    </row>
    <row r="75" spans="7:12" x14ac:dyDescent="0.3">
      <c r="G75" s="61"/>
      <c r="K75" s="58">
        <f t="shared" ca="1" si="3"/>
        <v>28</v>
      </c>
      <c r="L75" s="60" t="str">
        <f t="shared" ca="1" si="4"/>
        <v>["Third Level Students", "Young Working Adults", "Middle Aged", "Retired "]</v>
      </c>
    </row>
    <row r="76" spans="7:12" x14ac:dyDescent="0.3">
      <c r="G76" s="61"/>
      <c r="K76" s="58">
        <f t="shared" ca="1" si="3"/>
        <v>24</v>
      </c>
      <c r="L76" s="60" t="str">
        <f t="shared" ca="1" si="4"/>
        <v>["Young Working Adults", "Middle Aged", "Retired "]</v>
      </c>
    </row>
    <row r="77" spans="7:12" x14ac:dyDescent="0.3">
      <c r="K77" s="58">
        <f t="shared" ca="1" si="3"/>
        <v>22</v>
      </c>
      <c r="L77" s="60" t="str">
        <f t="shared" ca="1" si="4"/>
        <v>["Young Working Adults", "Third Level Students", "Middle Aged"]</v>
      </c>
    </row>
    <row r="78" spans="7:12" x14ac:dyDescent="0.3">
      <c r="K78" s="58">
        <f t="shared" ca="1" si="3"/>
        <v>5</v>
      </c>
      <c r="L78" s="60" t="str">
        <f t="shared" ca="1" si="4"/>
        <v>["Retired "]</v>
      </c>
    </row>
    <row r="79" spans="7:12" x14ac:dyDescent="0.3">
      <c r="K79" s="58">
        <f t="shared" ca="1" si="3"/>
        <v>18</v>
      </c>
      <c r="L79" s="60" t="str">
        <f t="shared" ca="1" si="4"/>
        <v>["Teenagers", "Third Level Students", "Retired "]</v>
      </c>
    </row>
    <row r="80" spans="7:12" x14ac:dyDescent="0.3">
      <c r="K80" s="58">
        <f t="shared" ca="1" si="3"/>
        <v>13</v>
      </c>
      <c r="L80" s="60" t="str">
        <f t="shared" ca="1" si="4"/>
        <v>["Young Working Adults", "Middle Aged"]</v>
      </c>
    </row>
    <row r="81" spans="5:12" x14ac:dyDescent="0.3">
      <c r="G81" s="61"/>
      <c r="K81" s="58">
        <f t="shared" ca="1" si="3"/>
        <v>27</v>
      </c>
      <c r="L81" s="60" t="str">
        <f t="shared" ca="1" si="4"/>
        <v>["Teenagers", "Third Level Students", "Young Working Adults", "Retired "]</v>
      </c>
    </row>
    <row r="82" spans="5:12" x14ac:dyDescent="0.3">
      <c r="G82" s="61"/>
      <c r="K82" s="58">
        <f t="shared" ca="1" si="3"/>
        <v>17</v>
      </c>
      <c r="L82" s="60" t="str">
        <f t="shared" ca="1" si="4"/>
        <v>["Teenagers", "Third Level Students", "Middle Aged"]</v>
      </c>
    </row>
    <row r="83" spans="5:12" x14ac:dyDescent="0.3">
      <c r="G83" s="61"/>
      <c r="K83" s="58">
        <f t="shared" ca="1" si="3"/>
        <v>9</v>
      </c>
      <c r="L83" s="60" t="str">
        <f t="shared" ca="1" si="4"/>
        <v>["Teenagers", "Retired "]</v>
      </c>
    </row>
    <row r="84" spans="5:12" x14ac:dyDescent="0.3">
      <c r="E84" s="57" t="s">
        <v>13</v>
      </c>
      <c r="K84" s="58">
        <f t="shared" ca="1" si="3"/>
        <v>8</v>
      </c>
      <c r="L84" s="60" t="str">
        <f t="shared" ca="1" si="4"/>
        <v>["Teenagers", "Middle Aged"]</v>
      </c>
    </row>
    <row r="85" spans="5:12" x14ac:dyDescent="0.3">
      <c r="K85" s="58">
        <f t="shared" ca="1" si="3"/>
        <v>9</v>
      </c>
      <c r="L85" s="60" t="str">
        <f t="shared" ca="1" si="4"/>
        <v>["Teenagers", "Retired "]</v>
      </c>
    </row>
    <row r="86" spans="5:12" x14ac:dyDescent="0.3">
      <c r="K86" s="58">
        <f t="shared" ca="1" si="3"/>
        <v>30</v>
      </c>
      <c r="L86" s="60" t="str">
        <f t="shared" ca="1" si="4"/>
        <v>["Young Working Adults", "Middle Aged", "Retired ", "Third Level Students"]</v>
      </c>
    </row>
    <row r="87" spans="5:12" x14ac:dyDescent="0.3">
      <c r="K87" s="58">
        <f t="shared" ca="1" si="3"/>
        <v>32</v>
      </c>
      <c r="L87" s="60" t="str">
        <f t="shared" ca="1" si="4"/>
        <v>["Middle Aged", "Retired ", "Teenagers", "Young Working Adults"]</v>
      </c>
    </row>
    <row r="88" spans="5:12" x14ac:dyDescent="0.3">
      <c r="K88" s="58">
        <f t="shared" ca="1" si="3"/>
        <v>23</v>
      </c>
      <c r="L88" s="60" t="str">
        <f t="shared" ca="1" si="4"/>
        <v>["Young Working Adults", "Third Level Students", "Retired "]</v>
      </c>
    </row>
    <row r="89" spans="5:12" x14ac:dyDescent="0.3">
      <c r="K89" s="58">
        <f t="shared" ca="1" si="3"/>
        <v>19</v>
      </c>
      <c r="L89" s="60" t="str">
        <f t="shared" ca="1" si="4"/>
        <v>["Teenagers", "Young Working Adults", "Middle Aged"]</v>
      </c>
    </row>
    <row r="90" spans="5:12" x14ac:dyDescent="0.3">
      <c r="K90" s="58">
        <f t="shared" ca="1" si="3"/>
        <v>26</v>
      </c>
      <c r="L90" s="60" t="str">
        <f t="shared" ca="1" si="4"/>
        <v>["Teenagers", "Third Level Students", "Young Working Adults", "Middle Aged"]</v>
      </c>
    </row>
    <row r="91" spans="5:12" x14ac:dyDescent="0.3">
      <c r="K91" s="58">
        <f t="shared" ca="1" si="3"/>
        <v>5</v>
      </c>
      <c r="L91" s="60" t="str">
        <f t="shared" ca="1" si="4"/>
        <v>["Retired "]</v>
      </c>
    </row>
    <row r="92" spans="5:12" x14ac:dyDescent="0.3">
      <c r="K92" s="58">
        <f t="shared" ca="1" si="3"/>
        <v>21</v>
      </c>
      <c r="L92" s="60" t="str">
        <f t="shared" ca="1" si="4"/>
        <v>["Teenagers", "Middle Aged", "Retired "]</v>
      </c>
    </row>
    <row r="93" spans="5:12" x14ac:dyDescent="0.3">
      <c r="G93" s="61"/>
      <c r="K93" s="58">
        <f t="shared" ca="1" si="3"/>
        <v>26</v>
      </c>
      <c r="L93" s="60" t="str">
        <f t="shared" ca="1" si="4"/>
        <v>["Teenagers", "Third Level Students", "Young Working Adults", "Middle Aged"]</v>
      </c>
    </row>
    <row r="94" spans="5:12" x14ac:dyDescent="0.3">
      <c r="G94" s="61"/>
      <c r="K94" s="58">
        <f t="shared" ca="1" si="3"/>
        <v>23</v>
      </c>
      <c r="L94" s="60" t="str">
        <f t="shared" ca="1" si="4"/>
        <v>["Young Working Adults", "Third Level Students", "Retired "]</v>
      </c>
    </row>
    <row r="95" spans="5:12" x14ac:dyDescent="0.3">
      <c r="G95" s="61"/>
      <c r="K95" s="58">
        <f t="shared" ca="1" si="3"/>
        <v>11</v>
      </c>
      <c r="L95" s="60" t="str">
        <f t="shared" ca="1" si="4"/>
        <v>["Third Level Students", "Middle Aged"]</v>
      </c>
    </row>
    <row r="96" spans="5:12" x14ac:dyDescent="0.3">
      <c r="K96" s="58">
        <f t="shared" ca="1" si="3"/>
        <v>31</v>
      </c>
      <c r="L96" s="60" t="str">
        <f t="shared" ca="1" si="4"/>
        <v>["Middle Aged", "Retired ", "Teenagers", "Third Level Students"]</v>
      </c>
    </row>
    <row r="97" spans="7:12" x14ac:dyDescent="0.3">
      <c r="K97" s="58">
        <f t="shared" ca="1" si="3"/>
        <v>2</v>
      </c>
      <c r="L97" s="60" t="str">
        <f t="shared" ca="1" si="4"/>
        <v>["Third Level Students"]</v>
      </c>
    </row>
    <row r="98" spans="7:12" x14ac:dyDescent="0.3">
      <c r="G98" s="61"/>
      <c r="K98" s="58">
        <f t="shared" ca="1" si="3"/>
        <v>15</v>
      </c>
      <c r="L98" s="60" t="str">
        <f t="shared" ca="1" si="4"/>
        <v>["Middle Aged", "Retired "]</v>
      </c>
    </row>
    <row r="99" spans="7:12" x14ac:dyDescent="0.3">
      <c r="G99" s="61"/>
      <c r="K99" s="58">
        <f t="shared" ca="1" si="3"/>
        <v>4</v>
      </c>
      <c r="L99" s="60" t="str">
        <f t="shared" ca="1" si="4"/>
        <v>["Middle Aged"]</v>
      </c>
    </row>
    <row r="100" spans="7:12" x14ac:dyDescent="0.3">
      <c r="K100" s="58">
        <f t="shared" ca="1" si="3"/>
        <v>9</v>
      </c>
      <c r="L100" s="60" t="str">
        <f t="shared" ca="1" si="4"/>
        <v>["Teenagers", "Retired "]</v>
      </c>
    </row>
    <row r="101" spans="7:12" x14ac:dyDescent="0.3">
      <c r="K101" s="58">
        <f t="shared" ca="1" si="3"/>
        <v>7</v>
      </c>
      <c r="L101" s="60" t="str">
        <f t="shared" ca="1" si="4"/>
        <v>["Teenagers", "Young Working Adults"]</v>
      </c>
    </row>
    <row r="102" spans="7:12" x14ac:dyDescent="0.3">
      <c r="K102" s="58">
        <f t="shared" ca="1" si="3"/>
        <v>8</v>
      </c>
      <c r="L102" s="60" t="str">
        <f t="shared" ca="1" si="4"/>
        <v>["Teenagers", "Middle Aged"]</v>
      </c>
    </row>
    <row r="103" spans="7:12" x14ac:dyDescent="0.3">
      <c r="K103" s="58">
        <f t="shared" ca="1" si="3"/>
        <v>2</v>
      </c>
      <c r="L103" s="60" t="str">
        <f t="shared" ca="1" si="4"/>
        <v>["Third Level Students"]</v>
      </c>
    </row>
    <row r="104" spans="7:12" x14ac:dyDescent="0.3">
      <c r="K104" s="58">
        <f t="shared" ca="1" si="3"/>
        <v>29</v>
      </c>
      <c r="L104" s="60" t="str">
        <f t="shared" ca="1" si="4"/>
        <v>["Young Working Adults", "Middle Aged", "Retired ", "Teenagers"]</v>
      </c>
    </row>
    <row r="105" spans="7:12" x14ac:dyDescent="0.3">
      <c r="K105" s="58">
        <f t="shared" ca="1" si="3"/>
        <v>25</v>
      </c>
      <c r="L105" s="60" t="str">
        <f t="shared" ca="1" si="4"/>
        <v>["Middle Aged", "Retired ", "Third Level Students"]</v>
      </c>
    </row>
    <row r="106" spans="7:12" x14ac:dyDescent="0.3">
      <c r="K106" s="58">
        <f t="shared" ca="1" si="3"/>
        <v>12</v>
      </c>
      <c r="L106" s="60" t="str">
        <f t="shared" ca="1" si="4"/>
        <v>["Third Level Students", "Retired "]</v>
      </c>
    </row>
    <row r="107" spans="7:12" x14ac:dyDescent="0.3">
      <c r="K107" s="58">
        <f t="shared" ca="1" si="3"/>
        <v>30</v>
      </c>
      <c r="L107" s="60" t="str">
        <f t="shared" ca="1" si="4"/>
        <v>["Young Working Adults", "Middle Aged", "Retired ", "Third Level Students"]</v>
      </c>
    </row>
    <row r="108" spans="7:12" x14ac:dyDescent="0.3">
      <c r="K108" s="58">
        <f t="shared" ca="1" si="3"/>
        <v>31</v>
      </c>
      <c r="L108" s="60" t="str">
        <f t="shared" ca="1" si="4"/>
        <v>["Middle Aged", "Retired ", "Teenagers", "Third Level Students"]</v>
      </c>
    </row>
    <row r="109" spans="7:12" x14ac:dyDescent="0.3">
      <c r="K109" s="58">
        <f t="shared" ca="1" si="3"/>
        <v>30</v>
      </c>
      <c r="L109" s="60" t="str">
        <f t="shared" ca="1" si="4"/>
        <v>["Young Working Adults", "Middle Aged", "Retired ", "Third Level Students"]</v>
      </c>
    </row>
    <row r="110" spans="7:12" x14ac:dyDescent="0.3">
      <c r="K110" s="58">
        <f t="shared" ca="1" si="3"/>
        <v>3</v>
      </c>
      <c r="L110" s="60" t="str">
        <f t="shared" ca="1" si="4"/>
        <v>["Young Working Adults"]</v>
      </c>
    </row>
    <row r="111" spans="7:12" x14ac:dyDescent="0.3">
      <c r="K111" s="58">
        <f t="shared" ca="1" si="3"/>
        <v>11</v>
      </c>
      <c r="L111" s="60" t="str">
        <f t="shared" ca="1" si="4"/>
        <v>["Third Level Students", "Middle Aged"]</v>
      </c>
    </row>
    <row r="112" spans="7:12" x14ac:dyDescent="0.3">
      <c r="K112" s="58">
        <f t="shared" ca="1" si="3"/>
        <v>6</v>
      </c>
      <c r="L112" s="60" t="str">
        <f t="shared" ca="1" si="4"/>
        <v>["Teenagers", "Third Level Students"]</v>
      </c>
    </row>
    <row r="113" spans="11:12" x14ac:dyDescent="0.3">
      <c r="K113" s="58">
        <f t="shared" ca="1" si="3"/>
        <v>4</v>
      </c>
      <c r="L113" s="60" t="str">
        <f t="shared" ca="1" si="4"/>
        <v>["Middle Aged"]</v>
      </c>
    </row>
    <row r="114" spans="11:12" x14ac:dyDescent="0.3">
      <c r="K114" s="58">
        <f t="shared" ca="1" si="3"/>
        <v>5</v>
      </c>
      <c r="L114" s="60" t="str">
        <f t="shared" ca="1" si="4"/>
        <v>["Retired "]</v>
      </c>
    </row>
    <row r="115" spans="11:12" x14ac:dyDescent="0.3">
      <c r="K115" s="58">
        <f t="shared" ca="1" si="3"/>
        <v>7</v>
      </c>
      <c r="L115" s="60" t="str">
        <f t="shared" ca="1" si="4"/>
        <v>["Teenagers", "Young Working Adults"]</v>
      </c>
    </row>
    <row r="116" spans="11:12" x14ac:dyDescent="0.3">
      <c r="K116" s="58">
        <f t="shared" ca="1" si="3"/>
        <v>23</v>
      </c>
      <c r="L116" s="60" t="str">
        <f t="shared" ca="1" si="4"/>
        <v>["Young Working Adults", "Third Level Students", "Retired "]</v>
      </c>
    </row>
    <row r="117" spans="11:12" x14ac:dyDescent="0.3">
      <c r="K117" s="58">
        <f t="shared" ca="1" si="3"/>
        <v>11</v>
      </c>
      <c r="L117" s="60" t="str">
        <f t="shared" ca="1" si="4"/>
        <v>["Third Level Students", "Middle Aged"]</v>
      </c>
    </row>
    <row r="118" spans="11:12" x14ac:dyDescent="0.3">
      <c r="K118" s="58">
        <f t="shared" ca="1" si="3"/>
        <v>29</v>
      </c>
      <c r="L118" s="60" t="str">
        <f t="shared" ca="1" si="4"/>
        <v>["Young Working Adults", "Middle Aged", "Retired ", "Teenagers"]</v>
      </c>
    </row>
    <row r="119" spans="11:12" x14ac:dyDescent="0.3">
      <c r="K119" s="58">
        <f t="shared" ca="1" si="3"/>
        <v>27</v>
      </c>
      <c r="L119" s="60" t="str">
        <f t="shared" ca="1" si="4"/>
        <v>["Teenagers", "Third Level Students", "Young Working Adults", "Retired "]</v>
      </c>
    </row>
    <row r="120" spans="11:12" x14ac:dyDescent="0.3">
      <c r="K120" s="58">
        <f t="shared" ca="1" si="3"/>
        <v>23</v>
      </c>
      <c r="L120" s="60" t="str">
        <f t="shared" ca="1" si="4"/>
        <v>["Young Working Adults", "Third Level Students", "Retired "]</v>
      </c>
    </row>
    <row r="121" spans="11:12" x14ac:dyDescent="0.3">
      <c r="K121" s="58">
        <f t="shared" ca="1" si="3"/>
        <v>15</v>
      </c>
      <c r="L121" s="60" t="str">
        <f t="shared" ca="1" si="4"/>
        <v>["Middle Aged", "Retired "]</v>
      </c>
    </row>
    <row r="122" spans="11:12" x14ac:dyDescent="0.3">
      <c r="K122" s="58">
        <f t="shared" ca="1" si="3"/>
        <v>9</v>
      </c>
      <c r="L122" s="60" t="str">
        <f t="shared" ca="1" si="4"/>
        <v>["Teenagers", "Retired "]</v>
      </c>
    </row>
    <row r="123" spans="11:12" x14ac:dyDescent="0.3">
      <c r="K123" s="58">
        <f t="shared" ca="1" si="3"/>
        <v>19</v>
      </c>
      <c r="L123" s="60" t="str">
        <f t="shared" ca="1" si="4"/>
        <v>["Teenagers", "Young Working Adults", "Middle Aged"]</v>
      </c>
    </row>
    <row r="124" spans="11:12" x14ac:dyDescent="0.3">
      <c r="K124" s="58">
        <f t="shared" ca="1" si="3"/>
        <v>29</v>
      </c>
      <c r="L124" s="60" t="str">
        <f t="shared" ca="1" si="4"/>
        <v>["Young Working Adults", "Middle Aged", "Retired ", "Teenagers"]</v>
      </c>
    </row>
    <row r="125" spans="11:12" x14ac:dyDescent="0.3">
      <c r="K125" s="58">
        <f t="shared" ca="1" si="3"/>
        <v>18</v>
      </c>
      <c r="L125" s="60" t="str">
        <f t="shared" ca="1" si="4"/>
        <v>["Teenagers", "Third Level Students", "Retired "]</v>
      </c>
    </row>
    <row r="126" spans="11:12" x14ac:dyDescent="0.3">
      <c r="K126" s="58">
        <f t="shared" ca="1" si="3"/>
        <v>15</v>
      </c>
      <c r="L126" s="60" t="str">
        <f t="shared" ca="1" si="4"/>
        <v>["Middle Aged", "Retired "]</v>
      </c>
    </row>
    <row r="127" spans="11:12" x14ac:dyDescent="0.3">
      <c r="K127" s="58">
        <f t="shared" ca="1" si="3"/>
        <v>18</v>
      </c>
      <c r="L127" s="60" t="str">
        <f t="shared" ca="1" si="4"/>
        <v>["Teenagers", "Third Level Students", "Retired "]</v>
      </c>
    </row>
    <row r="128" spans="11:12" x14ac:dyDescent="0.3">
      <c r="K128" s="58">
        <f t="shared" ca="1" si="3"/>
        <v>9</v>
      </c>
      <c r="L128" s="60" t="str">
        <f t="shared" ca="1" si="4"/>
        <v>["Teenagers", "Retired "]</v>
      </c>
    </row>
    <row r="129" spans="11:12" x14ac:dyDescent="0.3">
      <c r="K129" s="58">
        <f t="shared" ca="1" si="3"/>
        <v>10</v>
      </c>
      <c r="L129" s="60" t="str">
        <f t="shared" ca="1" si="4"/>
        <v>["Third Level Students", "Young Working Adults"]</v>
      </c>
    </row>
    <row r="130" spans="11:12" x14ac:dyDescent="0.3">
      <c r="K130" s="58">
        <f t="shared" ca="1" si="3"/>
        <v>15</v>
      </c>
      <c r="L130" s="60" t="str">
        <f t="shared" ca="1" si="4"/>
        <v>["Middle Aged", "Retired "]</v>
      </c>
    </row>
    <row r="131" spans="11:12" x14ac:dyDescent="0.3">
      <c r="K131" s="58">
        <f t="shared" ca="1" si="3"/>
        <v>3</v>
      </c>
      <c r="L131" s="60" t="str">
        <f t="shared" ca="1" si="4"/>
        <v>["Young Working Adults"]</v>
      </c>
    </row>
    <row r="132" spans="11:12" x14ac:dyDescent="0.3">
      <c r="K132" s="58">
        <f t="shared" ca="1" si="3"/>
        <v>32</v>
      </c>
      <c r="L132" s="60" t="str">
        <f t="shared" ca="1" si="4"/>
        <v>["Middle Aged", "Retired ", "Teenagers", "Young Working Adults"]</v>
      </c>
    </row>
    <row r="133" spans="11:12" x14ac:dyDescent="0.3">
      <c r="K133" s="58">
        <f t="shared" ref="K133:K196" ca="1" si="5">RANDBETWEEN(1,32)</f>
        <v>13</v>
      </c>
      <c r="L133" s="60" t="str">
        <f t="shared" ref="L133:L196" ca="1" si="6">LOOKUP(K133, $I$5:$I$99, $J$5:$J$199)</f>
        <v>["Young Working Adults", "Middle Aged"]</v>
      </c>
    </row>
    <row r="134" spans="11:12" x14ac:dyDescent="0.3">
      <c r="K134" s="58">
        <f t="shared" ca="1" si="5"/>
        <v>12</v>
      </c>
      <c r="L134" s="60" t="str">
        <f t="shared" ca="1" si="6"/>
        <v>["Third Level Students", "Retired "]</v>
      </c>
    </row>
    <row r="135" spans="11:12" x14ac:dyDescent="0.3">
      <c r="K135" s="58">
        <f t="shared" ca="1" si="5"/>
        <v>24</v>
      </c>
      <c r="L135" s="60" t="str">
        <f t="shared" ca="1" si="6"/>
        <v>["Young Working Adults", "Middle Aged", "Retired "]</v>
      </c>
    </row>
    <row r="136" spans="11:12" x14ac:dyDescent="0.3">
      <c r="K136" s="58">
        <f t="shared" ca="1" si="5"/>
        <v>23</v>
      </c>
      <c r="L136" s="60" t="str">
        <f t="shared" ca="1" si="6"/>
        <v>["Young Working Adults", "Third Level Students", "Retired "]</v>
      </c>
    </row>
    <row r="137" spans="11:12" x14ac:dyDescent="0.3">
      <c r="K137" s="58">
        <f t="shared" ca="1" si="5"/>
        <v>32</v>
      </c>
      <c r="L137" s="60" t="str">
        <f t="shared" ca="1" si="6"/>
        <v>["Middle Aged", "Retired ", "Teenagers", "Young Working Adults"]</v>
      </c>
    </row>
    <row r="138" spans="11:12" x14ac:dyDescent="0.3">
      <c r="K138" s="58">
        <f t="shared" ca="1" si="5"/>
        <v>9</v>
      </c>
      <c r="L138" s="60" t="str">
        <f t="shared" ca="1" si="6"/>
        <v>["Teenagers", "Retired "]</v>
      </c>
    </row>
    <row r="139" spans="11:12" x14ac:dyDescent="0.3">
      <c r="K139" s="58">
        <f t="shared" ca="1" si="5"/>
        <v>10</v>
      </c>
      <c r="L139" s="60" t="str">
        <f t="shared" ca="1" si="6"/>
        <v>["Third Level Students", "Young Working Adults"]</v>
      </c>
    </row>
    <row r="140" spans="11:12" x14ac:dyDescent="0.3">
      <c r="K140" s="58">
        <f t="shared" ca="1" si="5"/>
        <v>12</v>
      </c>
      <c r="L140" s="60" t="str">
        <f t="shared" ca="1" si="6"/>
        <v>["Third Level Students", "Retired "]</v>
      </c>
    </row>
    <row r="141" spans="11:12" x14ac:dyDescent="0.3">
      <c r="K141" s="58">
        <f t="shared" ca="1" si="5"/>
        <v>5</v>
      </c>
      <c r="L141" s="60" t="str">
        <f t="shared" ca="1" si="6"/>
        <v>["Retired "]</v>
      </c>
    </row>
    <row r="142" spans="11:12" x14ac:dyDescent="0.3">
      <c r="K142" s="58">
        <f t="shared" ca="1" si="5"/>
        <v>20</v>
      </c>
      <c r="L142" s="60" t="str">
        <f t="shared" ca="1" si="6"/>
        <v>["Teenagers", "Young Working Adults", "Retired "]</v>
      </c>
    </row>
    <row r="143" spans="11:12" x14ac:dyDescent="0.3">
      <c r="K143" s="58">
        <f t="shared" ca="1" si="5"/>
        <v>26</v>
      </c>
      <c r="L143" s="60" t="str">
        <f t="shared" ca="1" si="6"/>
        <v>["Teenagers", "Third Level Students", "Young Working Adults", "Middle Aged"]</v>
      </c>
    </row>
    <row r="144" spans="11:12" x14ac:dyDescent="0.3">
      <c r="K144" s="58">
        <f t="shared" ca="1" si="5"/>
        <v>16</v>
      </c>
      <c r="L144" s="60" t="str">
        <f t="shared" ca="1" si="6"/>
        <v>["Teenagers", "Third Level Students", "Young Working Adults"]</v>
      </c>
    </row>
    <row r="145" spans="11:12" x14ac:dyDescent="0.3">
      <c r="K145" s="58">
        <f t="shared" ca="1" si="5"/>
        <v>12</v>
      </c>
      <c r="L145" s="60" t="str">
        <f t="shared" ca="1" si="6"/>
        <v>["Third Level Students", "Retired "]</v>
      </c>
    </row>
    <row r="146" spans="11:12" x14ac:dyDescent="0.3">
      <c r="K146" s="58">
        <f t="shared" ca="1" si="5"/>
        <v>23</v>
      </c>
      <c r="L146" s="60" t="str">
        <f t="shared" ca="1" si="6"/>
        <v>["Young Working Adults", "Third Level Students", "Retired "]</v>
      </c>
    </row>
    <row r="147" spans="11:12" x14ac:dyDescent="0.3">
      <c r="K147" s="58">
        <f t="shared" ca="1" si="5"/>
        <v>31</v>
      </c>
      <c r="L147" s="60" t="str">
        <f t="shared" ca="1" si="6"/>
        <v>["Middle Aged", "Retired ", "Teenagers", "Third Level Students"]</v>
      </c>
    </row>
    <row r="148" spans="11:12" x14ac:dyDescent="0.3">
      <c r="K148" s="58">
        <f t="shared" ca="1" si="5"/>
        <v>27</v>
      </c>
      <c r="L148" s="60" t="str">
        <f t="shared" ca="1" si="6"/>
        <v>["Teenagers", "Third Level Students", "Young Working Adults", "Retired "]</v>
      </c>
    </row>
    <row r="149" spans="11:12" x14ac:dyDescent="0.3">
      <c r="K149" s="58">
        <f t="shared" ca="1" si="5"/>
        <v>17</v>
      </c>
      <c r="L149" s="60" t="str">
        <f t="shared" ca="1" si="6"/>
        <v>["Teenagers", "Third Level Students", "Middle Aged"]</v>
      </c>
    </row>
    <row r="150" spans="11:12" x14ac:dyDescent="0.3">
      <c r="K150" s="58">
        <f t="shared" ca="1" si="5"/>
        <v>15</v>
      </c>
      <c r="L150" s="60" t="str">
        <f t="shared" ca="1" si="6"/>
        <v>["Middle Aged", "Retired "]</v>
      </c>
    </row>
    <row r="151" spans="11:12" x14ac:dyDescent="0.3">
      <c r="K151" s="58">
        <f t="shared" ca="1" si="5"/>
        <v>11</v>
      </c>
      <c r="L151" s="60" t="str">
        <f t="shared" ca="1" si="6"/>
        <v>["Third Level Students", "Middle Aged"]</v>
      </c>
    </row>
    <row r="152" spans="11:12" x14ac:dyDescent="0.3">
      <c r="K152" s="58">
        <f t="shared" ca="1" si="5"/>
        <v>12</v>
      </c>
      <c r="L152" s="60" t="str">
        <f t="shared" ca="1" si="6"/>
        <v>["Third Level Students", "Retired "]</v>
      </c>
    </row>
    <row r="153" spans="11:12" x14ac:dyDescent="0.3">
      <c r="K153" s="58">
        <f t="shared" ca="1" si="5"/>
        <v>21</v>
      </c>
      <c r="L153" s="60" t="str">
        <f t="shared" ca="1" si="6"/>
        <v>["Teenagers", "Middle Aged", "Retired "]</v>
      </c>
    </row>
    <row r="154" spans="11:12" x14ac:dyDescent="0.3">
      <c r="K154" s="58">
        <f t="shared" ca="1" si="5"/>
        <v>7</v>
      </c>
      <c r="L154" s="60" t="str">
        <f t="shared" ca="1" si="6"/>
        <v>["Teenagers", "Young Working Adults"]</v>
      </c>
    </row>
    <row r="155" spans="11:12" x14ac:dyDescent="0.3">
      <c r="K155" s="58">
        <f t="shared" ca="1" si="5"/>
        <v>5</v>
      </c>
      <c r="L155" s="60" t="str">
        <f t="shared" ca="1" si="6"/>
        <v>["Retired "]</v>
      </c>
    </row>
    <row r="156" spans="11:12" x14ac:dyDescent="0.3">
      <c r="K156" s="58">
        <f t="shared" ca="1" si="5"/>
        <v>25</v>
      </c>
      <c r="L156" s="60" t="str">
        <f t="shared" ca="1" si="6"/>
        <v>["Middle Aged", "Retired ", "Third Level Students"]</v>
      </c>
    </row>
    <row r="157" spans="11:12" x14ac:dyDescent="0.3">
      <c r="K157" s="58">
        <f t="shared" ca="1" si="5"/>
        <v>2</v>
      </c>
      <c r="L157" s="60" t="str">
        <f t="shared" ca="1" si="6"/>
        <v>["Third Level Students"]</v>
      </c>
    </row>
    <row r="158" spans="11:12" x14ac:dyDescent="0.3">
      <c r="K158" s="58">
        <f t="shared" ca="1" si="5"/>
        <v>18</v>
      </c>
      <c r="L158" s="60" t="str">
        <f t="shared" ca="1" si="6"/>
        <v>["Teenagers", "Third Level Students", "Retired "]</v>
      </c>
    </row>
    <row r="159" spans="11:12" x14ac:dyDescent="0.3">
      <c r="K159" s="58">
        <f t="shared" ca="1" si="5"/>
        <v>27</v>
      </c>
      <c r="L159" s="60" t="str">
        <f t="shared" ca="1" si="6"/>
        <v>["Teenagers", "Third Level Students", "Young Working Adults", "Retired "]</v>
      </c>
    </row>
    <row r="160" spans="11:12" x14ac:dyDescent="0.3">
      <c r="K160" s="58">
        <f t="shared" ca="1" si="5"/>
        <v>24</v>
      </c>
      <c r="L160" s="60" t="str">
        <f t="shared" ca="1" si="6"/>
        <v>["Young Working Adults", "Middle Aged", "Retired "]</v>
      </c>
    </row>
    <row r="161" spans="11:12" x14ac:dyDescent="0.3">
      <c r="K161" s="58">
        <f t="shared" ca="1" si="5"/>
        <v>14</v>
      </c>
      <c r="L161" s="60" t="str">
        <f t="shared" ca="1" si="6"/>
        <v>["Young Working Adults", "Retired "]</v>
      </c>
    </row>
    <row r="162" spans="11:12" x14ac:dyDescent="0.3">
      <c r="K162" s="58">
        <f t="shared" ca="1" si="5"/>
        <v>15</v>
      </c>
      <c r="L162" s="60" t="str">
        <f t="shared" ca="1" si="6"/>
        <v>["Middle Aged", "Retired "]</v>
      </c>
    </row>
    <row r="163" spans="11:12" x14ac:dyDescent="0.3">
      <c r="K163" s="58">
        <f t="shared" ca="1" si="5"/>
        <v>20</v>
      </c>
      <c r="L163" s="60" t="str">
        <f t="shared" ca="1" si="6"/>
        <v>["Teenagers", "Young Working Adults", "Retired "]</v>
      </c>
    </row>
    <row r="164" spans="11:12" x14ac:dyDescent="0.3">
      <c r="K164" s="58">
        <f t="shared" ca="1" si="5"/>
        <v>11</v>
      </c>
      <c r="L164" s="60" t="str">
        <f t="shared" ca="1" si="6"/>
        <v>["Third Level Students", "Middle Aged"]</v>
      </c>
    </row>
    <row r="165" spans="11:12" x14ac:dyDescent="0.3">
      <c r="K165" s="58">
        <f t="shared" ca="1" si="5"/>
        <v>18</v>
      </c>
      <c r="L165" s="60" t="str">
        <f t="shared" ca="1" si="6"/>
        <v>["Teenagers", "Third Level Students", "Retired "]</v>
      </c>
    </row>
    <row r="166" spans="11:12" x14ac:dyDescent="0.3">
      <c r="K166" s="58">
        <f t="shared" ca="1" si="5"/>
        <v>7</v>
      </c>
      <c r="L166" s="60" t="str">
        <f t="shared" ca="1" si="6"/>
        <v>["Teenagers", "Young Working Adults"]</v>
      </c>
    </row>
    <row r="167" spans="11:12" x14ac:dyDescent="0.3">
      <c r="K167" s="58">
        <f t="shared" ca="1" si="5"/>
        <v>28</v>
      </c>
      <c r="L167" s="60" t="str">
        <f t="shared" ca="1" si="6"/>
        <v>["Third Level Students", "Young Working Adults", "Middle Aged", "Retired "]</v>
      </c>
    </row>
    <row r="168" spans="11:12" x14ac:dyDescent="0.3">
      <c r="K168" s="58">
        <f t="shared" ca="1" si="5"/>
        <v>11</v>
      </c>
      <c r="L168" s="60" t="str">
        <f t="shared" ca="1" si="6"/>
        <v>["Third Level Students", "Middle Aged"]</v>
      </c>
    </row>
    <row r="169" spans="11:12" x14ac:dyDescent="0.3">
      <c r="K169" s="58">
        <f t="shared" ca="1" si="5"/>
        <v>6</v>
      </c>
      <c r="L169" s="60" t="str">
        <f t="shared" ca="1" si="6"/>
        <v>["Teenagers", "Third Level Students"]</v>
      </c>
    </row>
    <row r="170" spans="11:12" x14ac:dyDescent="0.3">
      <c r="K170" s="58">
        <f t="shared" ca="1" si="5"/>
        <v>26</v>
      </c>
      <c r="L170" s="60" t="str">
        <f t="shared" ca="1" si="6"/>
        <v>["Teenagers", "Third Level Students", "Young Working Adults", "Middle Aged"]</v>
      </c>
    </row>
    <row r="171" spans="11:12" x14ac:dyDescent="0.3">
      <c r="K171" s="58">
        <f t="shared" ca="1" si="5"/>
        <v>27</v>
      </c>
      <c r="L171" s="60" t="str">
        <f t="shared" ca="1" si="6"/>
        <v>["Teenagers", "Third Level Students", "Young Working Adults", "Retired "]</v>
      </c>
    </row>
    <row r="172" spans="11:12" x14ac:dyDescent="0.3">
      <c r="K172" s="58">
        <f t="shared" ca="1" si="5"/>
        <v>17</v>
      </c>
      <c r="L172" s="60" t="str">
        <f t="shared" ca="1" si="6"/>
        <v>["Teenagers", "Third Level Students", "Middle Aged"]</v>
      </c>
    </row>
    <row r="173" spans="11:12" x14ac:dyDescent="0.3">
      <c r="K173" s="58">
        <f t="shared" ca="1" si="5"/>
        <v>19</v>
      </c>
      <c r="L173" s="60" t="str">
        <f t="shared" ca="1" si="6"/>
        <v>["Teenagers", "Young Working Adults", "Middle Aged"]</v>
      </c>
    </row>
    <row r="174" spans="11:12" x14ac:dyDescent="0.3">
      <c r="K174" s="58">
        <f t="shared" ca="1" si="5"/>
        <v>29</v>
      </c>
      <c r="L174" s="60" t="str">
        <f t="shared" ca="1" si="6"/>
        <v>["Young Working Adults", "Middle Aged", "Retired ", "Teenagers"]</v>
      </c>
    </row>
    <row r="175" spans="11:12" x14ac:dyDescent="0.3">
      <c r="K175" s="58">
        <f t="shared" ca="1" si="5"/>
        <v>32</v>
      </c>
      <c r="L175" s="60" t="str">
        <f t="shared" ca="1" si="6"/>
        <v>["Middle Aged", "Retired ", "Teenagers", "Young Working Adults"]</v>
      </c>
    </row>
    <row r="176" spans="11:12" x14ac:dyDescent="0.3">
      <c r="K176" s="58">
        <f t="shared" ca="1" si="5"/>
        <v>18</v>
      </c>
      <c r="L176" s="60" t="str">
        <f t="shared" ca="1" si="6"/>
        <v>["Teenagers", "Third Level Students", "Retired "]</v>
      </c>
    </row>
    <row r="177" spans="11:12" x14ac:dyDescent="0.3">
      <c r="K177" s="58">
        <f t="shared" ca="1" si="5"/>
        <v>2</v>
      </c>
      <c r="L177" s="60" t="str">
        <f t="shared" ca="1" si="6"/>
        <v>["Third Level Students"]</v>
      </c>
    </row>
    <row r="178" spans="11:12" x14ac:dyDescent="0.3">
      <c r="K178" s="58">
        <f t="shared" ca="1" si="5"/>
        <v>30</v>
      </c>
      <c r="L178" s="60" t="str">
        <f t="shared" ca="1" si="6"/>
        <v>["Young Working Adults", "Middle Aged", "Retired ", "Third Level Students"]</v>
      </c>
    </row>
    <row r="179" spans="11:12" x14ac:dyDescent="0.3">
      <c r="K179" s="58">
        <f t="shared" ca="1" si="5"/>
        <v>30</v>
      </c>
      <c r="L179" s="60" t="str">
        <f t="shared" ca="1" si="6"/>
        <v>["Young Working Adults", "Middle Aged", "Retired ", "Third Level Students"]</v>
      </c>
    </row>
    <row r="180" spans="11:12" x14ac:dyDescent="0.3">
      <c r="K180" s="58">
        <f t="shared" ca="1" si="5"/>
        <v>28</v>
      </c>
      <c r="L180" s="60" t="str">
        <f t="shared" ca="1" si="6"/>
        <v>["Third Level Students", "Young Working Adults", "Middle Aged", "Retired "]</v>
      </c>
    </row>
    <row r="181" spans="11:12" x14ac:dyDescent="0.3">
      <c r="K181" s="58">
        <f t="shared" ca="1" si="5"/>
        <v>9</v>
      </c>
      <c r="L181" s="60" t="str">
        <f t="shared" ca="1" si="6"/>
        <v>["Teenagers", "Retired "]</v>
      </c>
    </row>
    <row r="182" spans="11:12" x14ac:dyDescent="0.3">
      <c r="K182" s="58">
        <f t="shared" ca="1" si="5"/>
        <v>17</v>
      </c>
      <c r="L182" s="60" t="str">
        <f t="shared" ca="1" si="6"/>
        <v>["Teenagers", "Third Level Students", "Middle Aged"]</v>
      </c>
    </row>
    <row r="183" spans="11:12" x14ac:dyDescent="0.3">
      <c r="K183" s="58">
        <f t="shared" ca="1" si="5"/>
        <v>12</v>
      </c>
      <c r="L183" s="60" t="str">
        <f t="shared" ca="1" si="6"/>
        <v>["Third Level Students", "Retired "]</v>
      </c>
    </row>
    <row r="184" spans="11:12" x14ac:dyDescent="0.3">
      <c r="K184" s="58">
        <f t="shared" ca="1" si="5"/>
        <v>1</v>
      </c>
      <c r="L184" s="60" t="str">
        <f t="shared" ca="1" si="6"/>
        <v>["Teenagers"]</v>
      </c>
    </row>
    <row r="185" spans="11:12" x14ac:dyDescent="0.3">
      <c r="K185" s="58">
        <f t="shared" ca="1" si="5"/>
        <v>16</v>
      </c>
      <c r="L185" s="60" t="str">
        <f t="shared" ca="1" si="6"/>
        <v>["Teenagers", "Third Level Students", "Young Working Adults"]</v>
      </c>
    </row>
    <row r="186" spans="11:12" x14ac:dyDescent="0.3">
      <c r="K186" s="58">
        <f t="shared" ca="1" si="5"/>
        <v>29</v>
      </c>
      <c r="L186" s="60" t="str">
        <f t="shared" ca="1" si="6"/>
        <v>["Young Working Adults", "Middle Aged", "Retired ", "Teenagers"]</v>
      </c>
    </row>
    <row r="187" spans="11:12" x14ac:dyDescent="0.3">
      <c r="K187" s="58">
        <f t="shared" ca="1" si="5"/>
        <v>25</v>
      </c>
      <c r="L187" s="60" t="str">
        <f t="shared" ca="1" si="6"/>
        <v>["Middle Aged", "Retired ", "Third Level Students"]</v>
      </c>
    </row>
    <row r="188" spans="11:12" x14ac:dyDescent="0.3">
      <c r="K188" s="58">
        <f t="shared" ca="1" si="5"/>
        <v>25</v>
      </c>
      <c r="L188" s="60" t="str">
        <f t="shared" ca="1" si="6"/>
        <v>["Middle Aged", "Retired ", "Third Level Students"]</v>
      </c>
    </row>
    <row r="189" spans="11:12" x14ac:dyDescent="0.3">
      <c r="K189" s="58">
        <f t="shared" ca="1" si="5"/>
        <v>11</v>
      </c>
      <c r="L189" s="60" t="str">
        <f t="shared" ca="1" si="6"/>
        <v>["Third Level Students", "Middle Aged"]</v>
      </c>
    </row>
    <row r="190" spans="11:12" x14ac:dyDescent="0.3">
      <c r="K190" s="58">
        <f t="shared" ca="1" si="5"/>
        <v>2</v>
      </c>
      <c r="L190" s="60" t="str">
        <f t="shared" ca="1" si="6"/>
        <v>["Third Level Students"]</v>
      </c>
    </row>
    <row r="191" spans="11:12" x14ac:dyDescent="0.3">
      <c r="K191" s="58">
        <f t="shared" ca="1" si="5"/>
        <v>11</v>
      </c>
      <c r="L191" s="60" t="str">
        <f t="shared" ca="1" si="6"/>
        <v>["Third Level Students", "Middle Aged"]</v>
      </c>
    </row>
    <row r="192" spans="11:12" x14ac:dyDescent="0.3">
      <c r="K192" s="58">
        <f t="shared" ca="1" si="5"/>
        <v>18</v>
      </c>
      <c r="L192" s="60" t="str">
        <f t="shared" ca="1" si="6"/>
        <v>["Teenagers", "Third Level Students", "Retired "]</v>
      </c>
    </row>
    <row r="193" spans="11:12" x14ac:dyDescent="0.3">
      <c r="K193" s="58">
        <f t="shared" ca="1" si="5"/>
        <v>1</v>
      </c>
      <c r="L193" s="60" t="str">
        <f t="shared" ca="1" si="6"/>
        <v>["Teenagers"]</v>
      </c>
    </row>
    <row r="194" spans="11:12" x14ac:dyDescent="0.3">
      <c r="K194" s="58">
        <f t="shared" ca="1" si="5"/>
        <v>24</v>
      </c>
      <c r="L194" s="60" t="str">
        <f t="shared" ca="1" si="6"/>
        <v>["Young Working Adults", "Middle Aged", "Retired "]</v>
      </c>
    </row>
    <row r="195" spans="11:12" x14ac:dyDescent="0.3">
      <c r="K195" s="58">
        <f t="shared" ca="1" si="5"/>
        <v>27</v>
      </c>
      <c r="L195" s="60" t="str">
        <f t="shared" ca="1" si="6"/>
        <v>["Teenagers", "Third Level Students", "Young Working Adults", "Retired "]</v>
      </c>
    </row>
    <row r="196" spans="11:12" x14ac:dyDescent="0.3">
      <c r="K196" s="58">
        <f t="shared" ca="1" si="5"/>
        <v>13</v>
      </c>
      <c r="L196" s="60" t="str">
        <f t="shared" ca="1" si="6"/>
        <v>["Young Working Adults", "Middle Aged"]</v>
      </c>
    </row>
    <row r="197" spans="11:12" x14ac:dyDescent="0.3">
      <c r="K197" s="58">
        <f t="shared" ref="K197:K260" ca="1" si="7">RANDBETWEEN(1,32)</f>
        <v>13</v>
      </c>
      <c r="L197" s="60" t="str">
        <f t="shared" ref="L197:L260" ca="1" si="8">LOOKUP(K197, $I$5:$I$99, $J$5:$J$199)</f>
        <v>["Young Working Adults", "Middle Aged"]</v>
      </c>
    </row>
    <row r="198" spans="11:12" x14ac:dyDescent="0.3">
      <c r="K198" s="58">
        <f t="shared" ca="1" si="7"/>
        <v>6</v>
      </c>
      <c r="L198" s="60" t="str">
        <f t="shared" ca="1" si="8"/>
        <v>["Teenagers", "Third Level Students"]</v>
      </c>
    </row>
    <row r="199" spans="11:12" x14ac:dyDescent="0.3">
      <c r="K199" s="58">
        <f t="shared" ca="1" si="7"/>
        <v>9</v>
      </c>
      <c r="L199" s="60" t="str">
        <f t="shared" ca="1" si="8"/>
        <v>["Teenagers", "Retired "]</v>
      </c>
    </row>
    <row r="200" spans="11:12" x14ac:dyDescent="0.3">
      <c r="K200" s="58">
        <f t="shared" ca="1" si="7"/>
        <v>8</v>
      </c>
      <c r="L200" s="60" t="str">
        <f t="shared" ca="1" si="8"/>
        <v>["Teenagers", "Middle Aged"]</v>
      </c>
    </row>
    <row r="201" spans="11:12" x14ac:dyDescent="0.3">
      <c r="K201" s="58">
        <f t="shared" ca="1" si="7"/>
        <v>26</v>
      </c>
      <c r="L201" s="60" t="str">
        <f t="shared" ca="1" si="8"/>
        <v>["Teenagers", "Third Level Students", "Young Working Adults", "Middle Aged"]</v>
      </c>
    </row>
    <row r="202" spans="11:12" x14ac:dyDescent="0.3">
      <c r="K202" s="58">
        <f t="shared" ca="1" si="7"/>
        <v>9</v>
      </c>
      <c r="L202" s="60" t="str">
        <f t="shared" ca="1" si="8"/>
        <v>["Teenagers", "Retired "]</v>
      </c>
    </row>
    <row r="203" spans="11:12" x14ac:dyDescent="0.3">
      <c r="K203" s="58">
        <f t="shared" ca="1" si="7"/>
        <v>19</v>
      </c>
      <c r="L203" s="60" t="str">
        <f t="shared" ca="1" si="8"/>
        <v>["Teenagers", "Young Working Adults", "Middle Aged"]</v>
      </c>
    </row>
    <row r="204" spans="11:12" x14ac:dyDescent="0.3">
      <c r="K204" s="58">
        <f t="shared" ca="1" si="7"/>
        <v>4</v>
      </c>
      <c r="L204" s="60" t="str">
        <f t="shared" ca="1" si="8"/>
        <v>["Middle Aged"]</v>
      </c>
    </row>
    <row r="205" spans="11:12" x14ac:dyDescent="0.3">
      <c r="K205" s="58">
        <f t="shared" ca="1" si="7"/>
        <v>14</v>
      </c>
      <c r="L205" s="60" t="str">
        <f t="shared" ca="1" si="8"/>
        <v>["Young Working Adults", "Retired "]</v>
      </c>
    </row>
    <row r="206" spans="11:12" x14ac:dyDescent="0.3">
      <c r="K206" s="58">
        <f t="shared" ca="1" si="7"/>
        <v>24</v>
      </c>
      <c r="L206" s="60" t="str">
        <f t="shared" ca="1" si="8"/>
        <v>["Young Working Adults", "Middle Aged", "Retired "]</v>
      </c>
    </row>
    <row r="207" spans="11:12" x14ac:dyDescent="0.3">
      <c r="K207" s="58">
        <f t="shared" ca="1" si="7"/>
        <v>29</v>
      </c>
      <c r="L207" s="60" t="str">
        <f t="shared" ca="1" si="8"/>
        <v>["Young Working Adults", "Middle Aged", "Retired ", "Teenagers"]</v>
      </c>
    </row>
    <row r="208" spans="11:12" x14ac:dyDescent="0.3">
      <c r="K208" s="58">
        <f t="shared" ca="1" si="7"/>
        <v>21</v>
      </c>
      <c r="L208" s="60" t="str">
        <f t="shared" ca="1" si="8"/>
        <v>["Teenagers", "Middle Aged", "Retired "]</v>
      </c>
    </row>
    <row r="209" spans="11:12" x14ac:dyDescent="0.3">
      <c r="K209" s="58">
        <f t="shared" ca="1" si="7"/>
        <v>30</v>
      </c>
      <c r="L209" s="60" t="str">
        <f t="shared" ca="1" si="8"/>
        <v>["Young Working Adults", "Middle Aged", "Retired ", "Third Level Students"]</v>
      </c>
    </row>
    <row r="210" spans="11:12" x14ac:dyDescent="0.3">
      <c r="K210" s="58">
        <f t="shared" ca="1" si="7"/>
        <v>2</v>
      </c>
      <c r="L210" s="60" t="str">
        <f t="shared" ca="1" si="8"/>
        <v>["Third Level Students"]</v>
      </c>
    </row>
    <row r="211" spans="11:12" x14ac:dyDescent="0.3">
      <c r="K211" s="58">
        <f t="shared" ca="1" si="7"/>
        <v>30</v>
      </c>
      <c r="L211" s="60" t="str">
        <f t="shared" ca="1" si="8"/>
        <v>["Young Working Adults", "Middle Aged", "Retired ", "Third Level Students"]</v>
      </c>
    </row>
    <row r="212" spans="11:12" x14ac:dyDescent="0.3">
      <c r="K212" s="58">
        <f t="shared" ca="1" si="7"/>
        <v>16</v>
      </c>
      <c r="L212" s="60" t="str">
        <f t="shared" ca="1" si="8"/>
        <v>["Teenagers", "Third Level Students", "Young Working Adults"]</v>
      </c>
    </row>
    <row r="213" spans="11:12" x14ac:dyDescent="0.3">
      <c r="K213" s="58">
        <f t="shared" ca="1" si="7"/>
        <v>5</v>
      </c>
      <c r="L213" s="60" t="str">
        <f t="shared" ca="1" si="8"/>
        <v>["Retired "]</v>
      </c>
    </row>
    <row r="214" spans="11:12" x14ac:dyDescent="0.3">
      <c r="K214" s="58">
        <f t="shared" ca="1" si="7"/>
        <v>18</v>
      </c>
      <c r="L214" s="60" t="str">
        <f t="shared" ca="1" si="8"/>
        <v>["Teenagers", "Third Level Students", "Retired "]</v>
      </c>
    </row>
    <row r="215" spans="11:12" x14ac:dyDescent="0.3">
      <c r="K215" s="58">
        <f t="shared" ca="1" si="7"/>
        <v>32</v>
      </c>
      <c r="L215" s="60" t="str">
        <f t="shared" ca="1" si="8"/>
        <v>["Middle Aged", "Retired ", "Teenagers", "Young Working Adults"]</v>
      </c>
    </row>
    <row r="216" spans="11:12" x14ac:dyDescent="0.3">
      <c r="K216" s="58">
        <f t="shared" ca="1" si="7"/>
        <v>19</v>
      </c>
      <c r="L216" s="60" t="str">
        <f t="shared" ca="1" si="8"/>
        <v>["Teenagers", "Young Working Adults", "Middle Aged"]</v>
      </c>
    </row>
    <row r="217" spans="11:12" x14ac:dyDescent="0.3">
      <c r="K217" s="58">
        <f t="shared" ca="1" si="7"/>
        <v>19</v>
      </c>
      <c r="L217" s="60" t="str">
        <f t="shared" ca="1" si="8"/>
        <v>["Teenagers", "Young Working Adults", "Middle Aged"]</v>
      </c>
    </row>
    <row r="218" spans="11:12" x14ac:dyDescent="0.3">
      <c r="K218" s="58">
        <f t="shared" ca="1" si="7"/>
        <v>29</v>
      </c>
      <c r="L218" s="60" t="str">
        <f t="shared" ca="1" si="8"/>
        <v>["Young Working Adults", "Middle Aged", "Retired ", "Teenagers"]</v>
      </c>
    </row>
    <row r="219" spans="11:12" x14ac:dyDescent="0.3">
      <c r="K219" s="58">
        <f t="shared" ca="1" si="7"/>
        <v>5</v>
      </c>
      <c r="L219" s="60" t="str">
        <f t="shared" ca="1" si="8"/>
        <v>["Retired "]</v>
      </c>
    </row>
    <row r="220" spans="11:12" x14ac:dyDescent="0.3">
      <c r="K220" s="58">
        <f t="shared" ca="1" si="7"/>
        <v>3</v>
      </c>
      <c r="L220" s="60" t="str">
        <f t="shared" ca="1" si="8"/>
        <v>["Young Working Adults"]</v>
      </c>
    </row>
    <row r="221" spans="11:12" x14ac:dyDescent="0.3">
      <c r="K221" s="58">
        <f t="shared" ca="1" si="7"/>
        <v>20</v>
      </c>
      <c r="L221" s="60" t="str">
        <f t="shared" ca="1" si="8"/>
        <v>["Teenagers", "Young Working Adults", "Retired "]</v>
      </c>
    </row>
    <row r="222" spans="11:12" x14ac:dyDescent="0.3">
      <c r="K222" s="58">
        <f t="shared" ca="1" si="7"/>
        <v>22</v>
      </c>
      <c r="L222" s="60" t="str">
        <f t="shared" ca="1" si="8"/>
        <v>["Young Working Adults", "Third Level Students", "Middle Aged"]</v>
      </c>
    </row>
    <row r="223" spans="11:12" x14ac:dyDescent="0.3">
      <c r="K223" s="58">
        <f t="shared" ca="1" si="7"/>
        <v>31</v>
      </c>
      <c r="L223" s="60" t="str">
        <f t="shared" ca="1" si="8"/>
        <v>["Middle Aged", "Retired ", "Teenagers", "Third Level Students"]</v>
      </c>
    </row>
    <row r="224" spans="11:12" x14ac:dyDescent="0.3">
      <c r="K224" s="58">
        <f t="shared" ca="1" si="7"/>
        <v>32</v>
      </c>
      <c r="L224" s="60" t="str">
        <f t="shared" ca="1" si="8"/>
        <v>["Middle Aged", "Retired ", "Teenagers", "Young Working Adults"]</v>
      </c>
    </row>
    <row r="225" spans="11:12" x14ac:dyDescent="0.3">
      <c r="K225" s="58">
        <f t="shared" ca="1" si="7"/>
        <v>25</v>
      </c>
      <c r="L225" s="60" t="str">
        <f t="shared" ca="1" si="8"/>
        <v>["Middle Aged", "Retired ", "Third Level Students"]</v>
      </c>
    </row>
    <row r="226" spans="11:12" x14ac:dyDescent="0.3">
      <c r="K226" s="58">
        <f t="shared" ca="1" si="7"/>
        <v>17</v>
      </c>
      <c r="L226" s="60" t="str">
        <f t="shared" ca="1" si="8"/>
        <v>["Teenagers", "Third Level Students", "Middle Aged"]</v>
      </c>
    </row>
    <row r="227" spans="11:12" x14ac:dyDescent="0.3">
      <c r="K227" s="58">
        <f t="shared" ca="1" si="7"/>
        <v>32</v>
      </c>
      <c r="L227" s="60" t="str">
        <f t="shared" ca="1" si="8"/>
        <v>["Middle Aged", "Retired ", "Teenagers", "Young Working Adults"]</v>
      </c>
    </row>
    <row r="228" spans="11:12" x14ac:dyDescent="0.3">
      <c r="K228" s="58">
        <f t="shared" ca="1" si="7"/>
        <v>16</v>
      </c>
      <c r="L228" s="60" t="str">
        <f t="shared" ca="1" si="8"/>
        <v>["Teenagers", "Third Level Students", "Young Working Adults"]</v>
      </c>
    </row>
    <row r="229" spans="11:12" x14ac:dyDescent="0.3">
      <c r="K229" s="58">
        <f t="shared" ca="1" si="7"/>
        <v>27</v>
      </c>
      <c r="L229" s="60" t="str">
        <f t="shared" ca="1" si="8"/>
        <v>["Teenagers", "Third Level Students", "Young Working Adults", "Retired "]</v>
      </c>
    </row>
    <row r="230" spans="11:12" x14ac:dyDescent="0.3">
      <c r="K230" s="58">
        <f t="shared" ca="1" si="7"/>
        <v>12</v>
      </c>
      <c r="L230" s="60" t="str">
        <f t="shared" ca="1" si="8"/>
        <v>["Third Level Students", "Retired "]</v>
      </c>
    </row>
    <row r="231" spans="11:12" x14ac:dyDescent="0.3">
      <c r="K231" s="58">
        <f t="shared" ca="1" si="7"/>
        <v>24</v>
      </c>
      <c r="L231" s="60" t="str">
        <f t="shared" ca="1" si="8"/>
        <v>["Young Working Adults", "Middle Aged", "Retired "]</v>
      </c>
    </row>
    <row r="232" spans="11:12" x14ac:dyDescent="0.3">
      <c r="K232" s="58">
        <f t="shared" ca="1" si="7"/>
        <v>14</v>
      </c>
      <c r="L232" s="60" t="str">
        <f t="shared" ca="1" si="8"/>
        <v>["Young Working Adults", "Retired "]</v>
      </c>
    </row>
    <row r="233" spans="11:12" x14ac:dyDescent="0.3">
      <c r="K233" s="58">
        <f t="shared" ca="1" si="7"/>
        <v>29</v>
      </c>
      <c r="L233" s="60" t="str">
        <f t="shared" ca="1" si="8"/>
        <v>["Young Working Adults", "Middle Aged", "Retired ", "Teenagers"]</v>
      </c>
    </row>
    <row r="234" spans="11:12" x14ac:dyDescent="0.3">
      <c r="K234" s="58">
        <f t="shared" ca="1" si="7"/>
        <v>13</v>
      </c>
      <c r="L234" s="60" t="str">
        <f t="shared" ca="1" si="8"/>
        <v>["Young Working Adults", "Middle Aged"]</v>
      </c>
    </row>
    <row r="235" spans="11:12" x14ac:dyDescent="0.3">
      <c r="K235" s="58">
        <f t="shared" ca="1" si="7"/>
        <v>28</v>
      </c>
      <c r="L235" s="60" t="str">
        <f t="shared" ca="1" si="8"/>
        <v>["Third Level Students", "Young Working Adults", "Middle Aged", "Retired "]</v>
      </c>
    </row>
    <row r="236" spans="11:12" x14ac:dyDescent="0.3">
      <c r="K236" s="58">
        <f t="shared" ca="1" si="7"/>
        <v>17</v>
      </c>
      <c r="L236" s="60" t="str">
        <f t="shared" ca="1" si="8"/>
        <v>["Teenagers", "Third Level Students", "Middle Aged"]</v>
      </c>
    </row>
    <row r="237" spans="11:12" x14ac:dyDescent="0.3">
      <c r="K237" s="58">
        <f t="shared" ca="1" si="7"/>
        <v>15</v>
      </c>
      <c r="L237" s="60" t="str">
        <f t="shared" ca="1" si="8"/>
        <v>["Middle Aged", "Retired "]</v>
      </c>
    </row>
    <row r="238" spans="11:12" x14ac:dyDescent="0.3">
      <c r="K238" s="58">
        <f t="shared" ca="1" si="7"/>
        <v>3</v>
      </c>
      <c r="L238" s="60" t="str">
        <f t="shared" ca="1" si="8"/>
        <v>["Young Working Adults"]</v>
      </c>
    </row>
    <row r="239" spans="11:12" x14ac:dyDescent="0.3">
      <c r="K239" s="58">
        <f t="shared" ca="1" si="7"/>
        <v>20</v>
      </c>
      <c r="L239" s="60" t="str">
        <f t="shared" ca="1" si="8"/>
        <v>["Teenagers", "Young Working Adults", "Retired "]</v>
      </c>
    </row>
    <row r="240" spans="11:12" x14ac:dyDescent="0.3">
      <c r="K240" s="58">
        <f t="shared" ca="1" si="7"/>
        <v>12</v>
      </c>
      <c r="L240" s="60" t="str">
        <f t="shared" ca="1" si="8"/>
        <v>["Third Level Students", "Retired "]</v>
      </c>
    </row>
    <row r="241" spans="11:12" x14ac:dyDescent="0.3">
      <c r="K241" s="58">
        <f t="shared" ca="1" si="7"/>
        <v>15</v>
      </c>
      <c r="L241" s="60" t="str">
        <f t="shared" ca="1" si="8"/>
        <v>["Middle Aged", "Retired "]</v>
      </c>
    </row>
    <row r="242" spans="11:12" x14ac:dyDescent="0.3">
      <c r="K242" s="58">
        <f t="shared" ca="1" si="7"/>
        <v>26</v>
      </c>
      <c r="L242" s="60" t="str">
        <f t="shared" ca="1" si="8"/>
        <v>["Teenagers", "Third Level Students", "Young Working Adults", "Middle Aged"]</v>
      </c>
    </row>
    <row r="243" spans="11:12" x14ac:dyDescent="0.3">
      <c r="K243" s="58">
        <f t="shared" ca="1" si="7"/>
        <v>18</v>
      </c>
      <c r="L243" s="60" t="str">
        <f t="shared" ca="1" si="8"/>
        <v>["Teenagers", "Third Level Students", "Retired "]</v>
      </c>
    </row>
    <row r="244" spans="11:12" x14ac:dyDescent="0.3">
      <c r="K244" s="58">
        <f t="shared" ca="1" si="7"/>
        <v>7</v>
      </c>
      <c r="L244" s="60" t="str">
        <f t="shared" ca="1" si="8"/>
        <v>["Teenagers", "Young Working Adults"]</v>
      </c>
    </row>
    <row r="245" spans="11:12" x14ac:dyDescent="0.3">
      <c r="K245" s="58">
        <f t="shared" ca="1" si="7"/>
        <v>16</v>
      </c>
      <c r="L245" s="60" t="str">
        <f t="shared" ca="1" si="8"/>
        <v>["Teenagers", "Third Level Students", "Young Working Adults"]</v>
      </c>
    </row>
    <row r="246" spans="11:12" x14ac:dyDescent="0.3">
      <c r="K246" s="58">
        <f t="shared" ca="1" si="7"/>
        <v>27</v>
      </c>
      <c r="L246" s="60" t="str">
        <f t="shared" ca="1" si="8"/>
        <v>["Teenagers", "Third Level Students", "Young Working Adults", "Retired "]</v>
      </c>
    </row>
    <row r="247" spans="11:12" x14ac:dyDescent="0.3">
      <c r="K247" s="58">
        <f t="shared" ca="1" si="7"/>
        <v>9</v>
      </c>
      <c r="L247" s="60" t="str">
        <f t="shared" ca="1" si="8"/>
        <v>["Teenagers", "Retired "]</v>
      </c>
    </row>
    <row r="248" spans="11:12" x14ac:dyDescent="0.3">
      <c r="K248" s="58">
        <f t="shared" ca="1" si="7"/>
        <v>15</v>
      </c>
      <c r="L248" s="60" t="str">
        <f t="shared" ca="1" si="8"/>
        <v>["Middle Aged", "Retired "]</v>
      </c>
    </row>
    <row r="249" spans="11:12" x14ac:dyDescent="0.3">
      <c r="K249" s="58">
        <f t="shared" ca="1" si="7"/>
        <v>11</v>
      </c>
      <c r="L249" s="60" t="str">
        <f t="shared" ca="1" si="8"/>
        <v>["Third Level Students", "Middle Aged"]</v>
      </c>
    </row>
    <row r="250" spans="11:12" x14ac:dyDescent="0.3">
      <c r="K250" s="58">
        <f t="shared" ca="1" si="7"/>
        <v>24</v>
      </c>
      <c r="L250" s="60" t="str">
        <f t="shared" ca="1" si="8"/>
        <v>["Young Working Adults", "Middle Aged", "Retired "]</v>
      </c>
    </row>
    <row r="251" spans="11:12" x14ac:dyDescent="0.3">
      <c r="K251" s="58">
        <f t="shared" ca="1" si="7"/>
        <v>20</v>
      </c>
      <c r="L251" s="60" t="str">
        <f t="shared" ca="1" si="8"/>
        <v>["Teenagers", "Young Working Adults", "Retired "]</v>
      </c>
    </row>
    <row r="252" spans="11:12" x14ac:dyDescent="0.3">
      <c r="K252" s="58">
        <f t="shared" ca="1" si="7"/>
        <v>3</v>
      </c>
      <c r="L252" s="60" t="str">
        <f t="shared" ca="1" si="8"/>
        <v>["Young Working Adults"]</v>
      </c>
    </row>
    <row r="253" spans="11:12" x14ac:dyDescent="0.3">
      <c r="K253" s="58">
        <f t="shared" ca="1" si="7"/>
        <v>14</v>
      </c>
      <c r="L253" s="60" t="str">
        <f t="shared" ca="1" si="8"/>
        <v>["Young Working Adults", "Retired "]</v>
      </c>
    </row>
    <row r="254" spans="11:12" x14ac:dyDescent="0.3">
      <c r="K254" s="58">
        <f t="shared" ca="1" si="7"/>
        <v>32</v>
      </c>
      <c r="L254" s="60" t="str">
        <f t="shared" ca="1" si="8"/>
        <v>["Middle Aged", "Retired ", "Teenagers", "Young Working Adults"]</v>
      </c>
    </row>
    <row r="255" spans="11:12" x14ac:dyDescent="0.3">
      <c r="K255" s="58">
        <f t="shared" ca="1" si="7"/>
        <v>2</v>
      </c>
      <c r="L255" s="60" t="str">
        <f t="shared" ca="1" si="8"/>
        <v>["Third Level Students"]</v>
      </c>
    </row>
    <row r="256" spans="11:12" x14ac:dyDescent="0.3">
      <c r="K256" s="58">
        <f t="shared" ca="1" si="7"/>
        <v>16</v>
      </c>
      <c r="L256" s="60" t="str">
        <f t="shared" ca="1" si="8"/>
        <v>["Teenagers", "Third Level Students", "Young Working Adults"]</v>
      </c>
    </row>
    <row r="257" spans="11:12" x14ac:dyDescent="0.3">
      <c r="K257" s="58">
        <f t="shared" ca="1" si="7"/>
        <v>18</v>
      </c>
      <c r="L257" s="60" t="str">
        <f t="shared" ca="1" si="8"/>
        <v>["Teenagers", "Third Level Students", "Retired "]</v>
      </c>
    </row>
    <row r="258" spans="11:12" x14ac:dyDescent="0.3">
      <c r="K258" s="58">
        <f t="shared" ca="1" si="7"/>
        <v>8</v>
      </c>
      <c r="L258" s="60" t="str">
        <f t="shared" ca="1" si="8"/>
        <v>["Teenagers", "Middle Aged"]</v>
      </c>
    </row>
    <row r="259" spans="11:12" x14ac:dyDescent="0.3">
      <c r="K259" s="58">
        <f t="shared" ca="1" si="7"/>
        <v>12</v>
      </c>
      <c r="L259" s="60" t="str">
        <f t="shared" ca="1" si="8"/>
        <v>["Third Level Students", "Retired "]</v>
      </c>
    </row>
    <row r="260" spans="11:12" x14ac:dyDescent="0.3">
      <c r="K260" s="58">
        <f t="shared" ca="1" si="7"/>
        <v>3</v>
      </c>
      <c r="L260" s="60" t="str">
        <f t="shared" ca="1" si="8"/>
        <v>["Young Working Adults"]</v>
      </c>
    </row>
    <row r="261" spans="11:12" x14ac:dyDescent="0.3">
      <c r="K261" s="58">
        <f t="shared" ref="K261:K324" ca="1" si="9">RANDBETWEEN(1,32)</f>
        <v>18</v>
      </c>
      <c r="L261" s="60" t="str">
        <f t="shared" ref="L261:L324" ca="1" si="10">LOOKUP(K261, $I$5:$I$99, $J$5:$J$199)</f>
        <v>["Teenagers", "Third Level Students", "Retired "]</v>
      </c>
    </row>
    <row r="262" spans="11:12" x14ac:dyDescent="0.3">
      <c r="K262" s="58">
        <f t="shared" ca="1" si="9"/>
        <v>3</v>
      </c>
      <c r="L262" s="60" t="str">
        <f t="shared" ca="1" si="10"/>
        <v>["Young Working Adults"]</v>
      </c>
    </row>
    <row r="263" spans="11:12" x14ac:dyDescent="0.3">
      <c r="K263" s="58">
        <f t="shared" ca="1" si="9"/>
        <v>4</v>
      </c>
      <c r="L263" s="60" t="str">
        <f t="shared" ca="1" si="10"/>
        <v>["Middle Aged"]</v>
      </c>
    </row>
    <row r="264" spans="11:12" x14ac:dyDescent="0.3">
      <c r="K264" s="58">
        <f t="shared" ca="1" si="9"/>
        <v>25</v>
      </c>
      <c r="L264" s="60" t="str">
        <f t="shared" ca="1" si="10"/>
        <v>["Middle Aged", "Retired ", "Third Level Students"]</v>
      </c>
    </row>
    <row r="265" spans="11:12" x14ac:dyDescent="0.3">
      <c r="K265" s="58">
        <f t="shared" ca="1" si="9"/>
        <v>17</v>
      </c>
      <c r="L265" s="60" t="str">
        <f t="shared" ca="1" si="10"/>
        <v>["Teenagers", "Third Level Students", "Middle Aged"]</v>
      </c>
    </row>
    <row r="266" spans="11:12" x14ac:dyDescent="0.3">
      <c r="K266" s="58">
        <f t="shared" ca="1" si="9"/>
        <v>22</v>
      </c>
      <c r="L266" s="60" t="str">
        <f t="shared" ca="1" si="10"/>
        <v>["Young Working Adults", "Third Level Students", "Middle Aged"]</v>
      </c>
    </row>
    <row r="267" spans="11:12" x14ac:dyDescent="0.3">
      <c r="K267" s="58">
        <f t="shared" ca="1" si="9"/>
        <v>11</v>
      </c>
      <c r="L267" s="60" t="str">
        <f t="shared" ca="1" si="10"/>
        <v>["Third Level Students", "Middle Aged"]</v>
      </c>
    </row>
    <row r="268" spans="11:12" x14ac:dyDescent="0.3">
      <c r="K268" s="58">
        <f t="shared" ca="1" si="9"/>
        <v>13</v>
      </c>
      <c r="L268" s="60" t="str">
        <f t="shared" ca="1" si="10"/>
        <v>["Young Working Adults", "Middle Aged"]</v>
      </c>
    </row>
    <row r="269" spans="11:12" x14ac:dyDescent="0.3">
      <c r="K269" s="58">
        <f t="shared" ca="1" si="9"/>
        <v>32</v>
      </c>
      <c r="L269" s="60" t="str">
        <f t="shared" ca="1" si="10"/>
        <v>["Middle Aged", "Retired ", "Teenagers", "Young Working Adults"]</v>
      </c>
    </row>
    <row r="270" spans="11:12" x14ac:dyDescent="0.3">
      <c r="K270" s="58">
        <f t="shared" ca="1" si="9"/>
        <v>21</v>
      </c>
      <c r="L270" s="60" t="str">
        <f t="shared" ca="1" si="10"/>
        <v>["Teenagers", "Middle Aged", "Retired "]</v>
      </c>
    </row>
    <row r="271" spans="11:12" x14ac:dyDescent="0.3">
      <c r="K271" s="58">
        <f t="shared" ca="1" si="9"/>
        <v>6</v>
      </c>
      <c r="L271" s="60" t="str">
        <f t="shared" ca="1" si="10"/>
        <v>["Teenagers", "Third Level Students"]</v>
      </c>
    </row>
    <row r="272" spans="11:12" x14ac:dyDescent="0.3">
      <c r="K272" s="58">
        <f t="shared" ca="1" si="9"/>
        <v>14</v>
      </c>
      <c r="L272" s="60" t="str">
        <f t="shared" ca="1" si="10"/>
        <v>["Young Working Adults", "Retired "]</v>
      </c>
    </row>
    <row r="273" spans="11:12" x14ac:dyDescent="0.3">
      <c r="K273" s="58">
        <f t="shared" ca="1" si="9"/>
        <v>32</v>
      </c>
      <c r="L273" s="60" t="str">
        <f t="shared" ca="1" si="10"/>
        <v>["Middle Aged", "Retired ", "Teenagers", "Young Working Adults"]</v>
      </c>
    </row>
    <row r="274" spans="11:12" x14ac:dyDescent="0.3">
      <c r="K274" s="58">
        <f t="shared" ca="1" si="9"/>
        <v>13</v>
      </c>
      <c r="L274" s="60" t="str">
        <f t="shared" ca="1" si="10"/>
        <v>["Young Working Adults", "Middle Aged"]</v>
      </c>
    </row>
    <row r="275" spans="11:12" x14ac:dyDescent="0.3">
      <c r="K275" s="58">
        <f t="shared" ca="1" si="9"/>
        <v>7</v>
      </c>
      <c r="L275" s="60" t="str">
        <f t="shared" ca="1" si="10"/>
        <v>["Teenagers", "Young Working Adults"]</v>
      </c>
    </row>
    <row r="276" spans="11:12" x14ac:dyDescent="0.3">
      <c r="K276" s="58">
        <f t="shared" ca="1" si="9"/>
        <v>15</v>
      </c>
      <c r="L276" s="60" t="str">
        <f t="shared" ca="1" si="10"/>
        <v>["Middle Aged", "Retired "]</v>
      </c>
    </row>
    <row r="277" spans="11:12" x14ac:dyDescent="0.3">
      <c r="K277" s="58">
        <f t="shared" ca="1" si="9"/>
        <v>16</v>
      </c>
      <c r="L277" s="60" t="str">
        <f t="shared" ca="1" si="10"/>
        <v>["Teenagers", "Third Level Students", "Young Working Adults"]</v>
      </c>
    </row>
    <row r="278" spans="11:12" x14ac:dyDescent="0.3">
      <c r="K278" s="58">
        <f t="shared" ca="1" si="9"/>
        <v>11</v>
      </c>
      <c r="L278" s="60" t="str">
        <f t="shared" ca="1" si="10"/>
        <v>["Third Level Students", "Middle Aged"]</v>
      </c>
    </row>
    <row r="279" spans="11:12" x14ac:dyDescent="0.3">
      <c r="K279" s="58">
        <f t="shared" ca="1" si="9"/>
        <v>28</v>
      </c>
      <c r="L279" s="60" t="str">
        <f t="shared" ca="1" si="10"/>
        <v>["Third Level Students", "Young Working Adults", "Middle Aged", "Retired "]</v>
      </c>
    </row>
    <row r="280" spans="11:12" x14ac:dyDescent="0.3">
      <c r="K280" s="58">
        <f t="shared" ca="1" si="9"/>
        <v>26</v>
      </c>
      <c r="L280" s="60" t="str">
        <f t="shared" ca="1" si="10"/>
        <v>["Teenagers", "Third Level Students", "Young Working Adults", "Middle Aged"]</v>
      </c>
    </row>
    <row r="281" spans="11:12" x14ac:dyDescent="0.3">
      <c r="K281" s="58">
        <f t="shared" ca="1" si="9"/>
        <v>14</v>
      </c>
      <c r="L281" s="60" t="str">
        <f t="shared" ca="1" si="10"/>
        <v>["Young Working Adults", "Retired "]</v>
      </c>
    </row>
    <row r="282" spans="11:12" x14ac:dyDescent="0.3">
      <c r="K282" s="58">
        <f t="shared" ca="1" si="9"/>
        <v>14</v>
      </c>
      <c r="L282" s="60" t="str">
        <f t="shared" ca="1" si="10"/>
        <v>["Young Working Adults", "Retired "]</v>
      </c>
    </row>
    <row r="283" spans="11:12" x14ac:dyDescent="0.3">
      <c r="K283" s="58">
        <f t="shared" ca="1" si="9"/>
        <v>18</v>
      </c>
      <c r="L283" s="60" t="str">
        <f t="shared" ca="1" si="10"/>
        <v>["Teenagers", "Third Level Students", "Retired "]</v>
      </c>
    </row>
    <row r="284" spans="11:12" x14ac:dyDescent="0.3">
      <c r="K284" s="58">
        <f t="shared" ca="1" si="9"/>
        <v>21</v>
      </c>
      <c r="L284" s="60" t="str">
        <f t="shared" ca="1" si="10"/>
        <v>["Teenagers", "Middle Aged", "Retired "]</v>
      </c>
    </row>
    <row r="285" spans="11:12" x14ac:dyDescent="0.3">
      <c r="K285" s="58">
        <f t="shared" ca="1" si="9"/>
        <v>1</v>
      </c>
      <c r="L285" s="60" t="str">
        <f t="shared" ca="1" si="10"/>
        <v>["Teenagers"]</v>
      </c>
    </row>
    <row r="286" spans="11:12" x14ac:dyDescent="0.3">
      <c r="K286" s="58">
        <f t="shared" ca="1" si="9"/>
        <v>28</v>
      </c>
      <c r="L286" s="60" t="str">
        <f t="shared" ca="1" si="10"/>
        <v>["Third Level Students", "Young Working Adults", "Middle Aged", "Retired "]</v>
      </c>
    </row>
    <row r="287" spans="11:12" x14ac:dyDescent="0.3">
      <c r="K287" s="58">
        <f t="shared" ca="1" si="9"/>
        <v>3</v>
      </c>
      <c r="L287" s="60" t="str">
        <f t="shared" ca="1" si="10"/>
        <v>["Young Working Adults"]</v>
      </c>
    </row>
    <row r="288" spans="11:12" x14ac:dyDescent="0.3">
      <c r="K288" s="58">
        <f t="shared" ca="1" si="9"/>
        <v>17</v>
      </c>
      <c r="L288" s="60" t="str">
        <f t="shared" ca="1" si="10"/>
        <v>["Teenagers", "Third Level Students", "Middle Aged"]</v>
      </c>
    </row>
    <row r="289" spans="11:12" x14ac:dyDescent="0.3">
      <c r="K289" s="58">
        <f t="shared" ca="1" si="9"/>
        <v>14</v>
      </c>
      <c r="L289" s="60" t="str">
        <f t="shared" ca="1" si="10"/>
        <v>["Young Working Adults", "Retired "]</v>
      </c>
    </row>
    <row r="290" spans="11:12" x14ac:dyDescent="0.3">
      <c r="K290" s="58">
        <f t="shared" ca="1" si="9"/>
        <v>18</v>
      </c>
      <c r="L290" s="60" t="str">
        <f t="shared" ca="1" si="10"/>
        <v>["Teenagers", "Third Level Students", "Retired "]</v>
      </c>
    </row>
    <row r="291" spans="11:12" x14ac:dyDescent="0.3">
      <c r="K291" s="58">
        <f t="shared" ca="1" si="9"/>
        <v>3</v>
      </c>
      <c r="L291" s="60" t="str">
        <f t="shared" ca="1" si="10"/>
        <v>["Young Working Adults"]</v>
      </c>
    </row>
    <row r="292" spans="11:12" x14ac:dyDescent="0.3">
      <c r="K292" s="58">
        <f t="shared" ca="1" si="9"/>
        <v>20</v>
      </c>
      <c r="L292" s="60" t="str">
        <f t="shared" ca="1" si="10"/>
        <v>["Teenagers", "Young Working Adults", "Retired "]</v>
      </c>
    </row>
    <row r="293" spans="11:12" x14ac:dyDescent="0.3">
      <c r="K293" s="58">
        <f t="shared" ca="1" si="9"/>
        <v>17</v>
      </c>
      <c r="L293" s="60" t="str">
        <f t="shared" ca="1" si="10"/>
        <v>["Teenagers", "Third Level Students", "Middle Aged"]</v>
      </c>
    </row>
    <row r="294" spans="11:12" x14ac:dyDescent="0.3">
      <c r="K294" s="58">
        <f t="shared" ca="1" si="9"/>
        <v>8</v>
      </c>
      <c r="L294" s="60" t="str">
        <f t="shared" ca="1" si="10"/>
        <v>["Teenagers", "Middle Aged"]</v>
      </c>
    </row>
    <row r="295" spans="11:12" x14ac:dyDescent="0.3">
      <c r="K295" s="58">
        <f t="shared" ca="1" si="9"/>
        <v>29</v>
      </c>
      <c r="L295" s="60" t="str">
        <f t="shared" ca="1" si="10"/>
        <v>["Young Working Adults", "Middle Aged", "Retired ", "Teenagers"]</v>
      </c>
    </row>
    <row r="296" spans="11:12" x14ac:dyDescent="0.3">
      <c r="K296" s="58">
        <f t="shared" ca="1" si="9"/>
        <v>13</v>
      </c>
      <c r="L296" s="60" t="str">
        <f t="shared" ca="1" si="10"/>
        <v>["Young Working Adults", "Middle Aged"]</v>
      </c>
    </row>
    <row r="297" spans="11:12" x14ac:dyDescent="0.3">
      <c r="K297" s="58">
        <f t="shared" ca="1" si="9"/>
        <v>11</v>
      </c>
      <c r="L297" s="60" t="str">
        <f t="shared" ca="1" si="10"/>
        <v>["Third Level Students", "Middle Aged"]</v>
      </c>
    </row>
    <row r="298" spans="11:12" x14ac:dyDescent="0.3">
      <c r="K298" s="58">
        <f t="shared" ca="1" si="9"/>
        <v>7</v>
      </c>
      <c r="L298" s="60" t="str">
        <f t="shared" ca="1" si="10"/>
        <v>["Teenagers", "Young Working Adults"]</v>
      </c>
    </row>
    <row r="299" spans="11:12" x14ac:dyDescent="0.3">
      <c r="K299" s="58">
        <f t="shared" ca="1" si="9"/>
        <v>15</v>
      </c>
      <c r="L299" s="60" t="str">
        <f t="shared" ca="1" si="10"/>
        <v>["Middle Aged", "Retired "]</v>
      </c>
    </row>
    <row r="300" spans="11:12" x14ac:dyDescent="0.3">
      <c r="K300" s="58">
        <f t="shared" ca="1" si="9"/>
        <v>6</v>
      </c>
      <c r="L300" s="60" t="str">
        <f t="shared" ca="1" si="10"/>
        <v>["Teenagers", "Third Level Students"]</v>
      </c>
    </row>
    <row r="301" spans="11:12" x14ac:dyDescent="0.3">
      <c r="K301" s="58">
        <f t="shared" ca="1" si="9"/>
        <v>29</v>
      </c>
      <c r="L301" s="60" t="str">
        <f t="shared" ca="1" si="10"/>
        <v>["Young Working Adults", "Middle Aged", "Retired ", "Teenagers"]</v>
      </c>
    </row>
    <row r="302" spans="11:12" x14ac:dyDescent="0.3">
      <c r="K302" s="58">
        <f t="shared" ca="1" si="9"/>
        <v>15</v>
      </c>
      <c r="L302" s="60" t="str">
        <f t="shared" ca="1" si="10"/>
        <v>["Middle Aged", "Retired "]</v>
      </c>
    </row>
    <row r="303" spans="11:12" x14ac:dyDescent="0.3">
      <c r="K303" s="58">
        <f t="shared" ca="1" si="9"/>
        <v>13</v>
      </c>
      <c r="L303" s="60" t="str">
        <f t="shared" ca="1" si="10"/>
        <v>["Young Working Adults", "Middle Aged"]</v>
      </c>
    </row>
    <row r="304" spans="11:12" x14ac:dyDescent="0.3">
      <c r="K304" s="58">
        <f t="shared" ca="1" si="9"/>
        <v>14</v>
      </c>
      <c r="L304" s="60" t="str">
        <f t="shared" ca="1" si="10"/>
        <v>["Young Working Adults", "Retired "]</v>
      </c>
    </row>
    <row r="305" spans="11:12" x14ac:dyDescent="0.3">
      <c r="K305" s="58">
        <f t="shared" ca="1" si="9"/>
        <v>4</v>
      </c>
      <c r="L305" s="60" t="str">
        <f t="shared" ca="1" si="10"/>
        <v>["Middle Aged"]</v>
      </c>
    </row>
    <row r="306" spans="11:12" x14ac:dyDescent="0.3">
      <c r="K306" s="58">
        <f t="shared" ca="1" si="9"/>
        <v>9</v>
      </c>
      <c r="L306" s="60" t="str">
        <f t="shared" ca="1" si="10"/>
        <v>["Teenagers", "Retired "]</v>
      </c>
    </row>
    <row r="307" spans="11:12" x14ac:dyDescent="0.3">
      <c r="K307" s="58">
        <f t="shared" ca="1" si="9"/>
        <v>19</v>
      </c>
      <c r="L307" s="60" t="str">
        <f t="shared" ca="1" si="10"/>
        <v>["Teenagers", "Young Working Adults", "Middle Aged"]</v>
      </c>
    </row>
    <row r="308" spans="11:12" x14ac:dyDescent="0.3">
      <c r="K308" s="58">
        <f t="shared" ca="1" si="9"/>
        <v>7</v>
      </c>
      <c r="L308" s="60" t="str">
        <f t="shared" ca="1" si="10"/>
        <v>["Teenagers", "Young Working Adults"]</v>
      </c>
    </row>
    <row r="309" spans="11:12" x14ac:dyDescent="0.3">
      <c r="K309" s="58">
        <f t="shared" ca="1" si="9"/>
        <v>11</v>
      </c>
      <c r="L309" s="60" t="str">
        <f t="shared" ca="1" si="10"/>
        <v>["Third Level Students", "Middle Aged"]</v>
      </c>
    </row>
    <row r="310" spans="11:12" x14ac:dyDescent="0.3">
      <c r="K310" s="58">
        <f t="shared" ca="1" si="9"/>
        <v>4</v>
      </c>
      <c r="L310" s="60" t="str">
        <f t="shared" ca="1" si="10"/>
        <v>["Middle Aged"]</v>
      </c>
    </row>
    <row r="311" spans="11:12" x14ac:dyDescent="0.3">
      <c r="K311" s="58">
        <f t="shared" ca="1" si="9"/>
        <v>1</v>
      </c>
      <c r="L311" s="60" t="str">
        <f t="shared" ca="1" si="10"/>
        <v>["Teenagers"]</v>
      </c>
    </row>
    <row r="312" spans="11:12" x14ac:dyDescent="0.3">
      <c r="K312" s="58">
        <f t="shared" ca="1" si="9"/>
        <v>9</v>
      </c>
      <c r="L312" s="60" t="str">
        <f t="shared" ca="1" si="10"/>
        <v>["Teenagers", "Retired "]</v>
      </c>
    </row>
    <row r="313" spans="11:12" x14ac:dyDescent="0.3">
      <c r="K313" s="58">
        <f t="shared" ca="1" si="9"/>
        <v>27</v>
      </c>
      <c r="L313" s="60" t="str">
        <f t="shared" ca="1" si="10"/>
        <v>["Teenagers", "Third Level Students", "Young Working Adults", "Retired "]</v>
      </c>
    </row>
    <row r="314" spans="11:12" x14ac:dyDescent="0.3">
      <c r="K314" s="58">
        <f t="shared" ca="1" si="9"/>
        <v>20</v>
      </c>
      <c r="L314" s="60" t="str">
        <f t="shared" ca="1" si="10"/>
        <v>["Teenagers", "Young Working Adults", "Retired "]</v>
      </c>
    </row>
    <row r="315" spans="11:12" x14ac:dyDescent="0.3">
      <c r="K315" s="58">
        <f t="shared" ca="1" si="9"/>
        <v>15</v>
      </c>
      <c r="L315" s="60" t="str">
        <f t="shared" ca="1" si="10"/>
        <v>["Middle Aged", "Retired "]</v>
      </c>
    </row>
    <row r="316" spans="11:12" x14ac:dyDescent="0.3">
      <c r="K316" s="58">
        <f t="shared" ca="1" si="9"/>
        <v>4</v>
      </c>
      <c r="L316" s="60" t="str">
        <f t="shared" ca="1" si="10"/>
        <v>["Middle Aged"]</v>
      </c>
    </row>
    <row r="317" spans="11:12" x14ac:dyDescent="0.3">
      <c r="K317" s="58">
        <f t="shared" ca="1" si="9"/>
        <v>27</v>
      </c>
      <c r="L317" s="60" t="str">
        <f t="shared" ca="1" si="10"/>
        <v>["Teenagers", "Third Level Students", "Young Working Adults", "Retired "]</v>
      </c>
    </row>
    <row r="318" spans="11:12" x14ac:dyDescent="0.3">
      <c r="K318" s="58">
        <f t="shared" ca="1" si="9"/>
        <v>19</v>
      </c>
      <c r="L318" s="60" t="str">
        <f t="shared" ca="1" si="10"/>
        <v>["Teenagers", "Young Working Adults", "Middle Aged"]</v>
      </c>
    </row>
    <row r="319" spans="11:12" x14ac:dyDescent="0.3">
      <c r="K319" s="58">
        <f t="shared" ca="1" si="9"/>
        <v>26</v>
      </c>
      <c r="L319" s="60" t="str">
        <f t="shared" ca="1" si="10"/>
        <v>["Teenagers", "Third Level Students", "Young Working Adults", "Middle Aged"]</v>
      </c>
    </row>
    <row r="320" spans="11:12" x14ac:dyDescent="0.3">
      <c r="K320" s="58">
        <f t="shared" ca="1" si="9"/>
        <v>13</v>
      </c>
      <c r="L320" s="60" t="str">
        <f t="shared" ca="1" si="10"/>
        <v>["Young Working Adults", "Middle Aged"]</v>
      </c>
    </row>
    <row r="321" spans="11:12" x14ac:dyDescent="0.3">
      <c r="K321" s="58">
        <f t="shared" ca="1" si="9"/>
        <v>8</v>
      </c>
      <c r="L321" s="60" t="str">
        <f t="shared" ca="1" si="10"/>
        <v>["Teenagers", "Middle Aged"]</v>
      </c>
    </row>
    <row r="322" spans="11:12" x14ac:dyDescent="0.3">
      <c r="K322" s="58">
        <f t="shared" ca="1" si="9"/>
        <v>15</v>
      </c>
      <c r="L322" s="60" t="str">
        <f t="shared" ca="1" si="10"/>
        <v>["Middle Aged", "Retired "]</v>
      </c>
    </row>
    <row r="323" spans="11:12" x14ac:dyDescent="0.3">
      <c r="K323" s="58">
        <f t="shared" ca="1" si="9"/>
        <v>3</v>
      </c>
      <c r="L323" s="60" t="str">
        <f t="shared" ca="1" si="10"/>
        <v>["Young Working Adults"]</v>
      </c>
    </row>
    <row r="324" spans="11:12" x14ac:dyDescent="0.3">
      <c r="K324" s="58">
        <f t="shared" ca="1" si="9"/>
        <v>31</v>
      </c>
      <c r="L324" s="60" t="str">
        <f t="shared" ca="1" si="10"/>
        <v>["Middle Aged", "Retired ", "Teenagers", "Third Level Students"]</v>
      </c>
    </row>
    <row r="325" spans="11:12" x14ac:dyDescent="0.3">
      <c r="K325" s="58">
        <f t="shared" ref="K325:K388" ca="1" si="11">RANDBETWEEN(1,32)</f>
        <v>11</v>
      </c>
      <c r="L325" s="60" t="str">
        <f t="shared" ref="L325:L388" ca="1" si="12">LOOKUP(K325, $I$5:$I$99, $J$5:$J$199)</f>
        <v>["Third Level Students", "Middle Aged"]</v>
      </c>
    </row>
    <row r="326" spans="11:12" x14ac:dyDescent="0.3">
      <c r="K326" s="58">
        <f t="shared" ca="1" si="11"/>
        <v>4</v>
      </c>
      <c r="L326" s="60" t="str">
        <f t="shared" ca="1" si="12"/>
        <v>["Middle Aged"]</v>
      </c>
    </row>
    <row r="327" spans="11:12" x14ac:dyDescent="0.3">
      <c r="K327" s="58">
        <f t="shared" ca="1" si="11"/>
        <v>29</v>
      </c>
      <c r="L327" s="60" t="str">
        <f t="shared" ca="1" si="12"/>
        <v>["Young Working Adults", "Middle Aged", "Retired ", "Teenagers"]</v>
      </c>
    </row>
    <row r="328" spans="11:12" x14ac:dyDescent="0.3">
      <c r="K328" s="58">
        <f t="shared" ca="1" si="11"/>
        <v>28</v>
      </c>
      <c r="L328" s="60" t="str">
        <f t="shared" ca="1" si="12"/>
        <v>["Third Level Students", "Young Working Adults", "Middle Aged", "Retired "]</v>
      </c>
    </row>
    <row r="329" spans="11:12" x14ac:dyDescent="0.3">
      <c r="K329" s="58">
        <f t="shared" ca="1" si="11"/>
        <v>25</v>
      </c>
      <c r="L329" s="60" t="str">
        <f t="shared" ca="1" si="12"/>
        <v>["Middle Aged", "Retired ", "Third Level Students"]</v>
      </c>
    </row>
    <row r="330" spans="11:12" x14ac:dyDescent="0.3">
      <c r="K330" s="58">
        <f t="shared" ca="1" si="11"/>
        <v>14</v>
      </c>
      <c r="L330" s="60" t="str">
        <f t="shared" ca="1" si="12"/>
        <v>["Young Working Adults", "Retired "]</v>
      </c>
    </row>
    <row r="331" spans="11:12" x14ac:dyDescent="0.3">
      <c r="K331" s="58">
        <f t="shared" ca="1" si="11"/>
        <v>17</v>
      </c>
      <c r="L331" s="60" t="str">
        <f t="shared" ca="1" si="12"/>
        <v>["Teenagers", "Third Level Students", "Middle Aged"]</v>
      </c>
    </row>
    <row r="332" spans="11:12" x14ac:dyDescent="0.3">
      <c r="K332" s="58">
        <f t="shared" ca="1" si="11"/>
        <v>1</v>
      </c>
      <c r="L332" s="60" t="str">
        <f t="shared" ca="1" si="12"/>
        <v>["Teenagers"]</v>
      </c>
    </row>
    <row r="333" spans="11:12" x14ac:dyDescent="0.3">
      <c r="K333" s="58">
        <f t="shared" ca="1" si="11"/>
        <v>8</v>
      </c>
      <c r="L333" s="60" t="str">
        <f t="shared" ca="1" si="12"/>
        <v>["Teenagers", "Middle Aged"]</v>
      </c>
    </row>
    <row r="334" spans="11:12" x14ac:dyDescent="0.3">
      <c r="K334" s="58">
        <f t="shared" ca="1" si="11"/>
        <v>22</v>
      </c>
      <c r="L334" s="60" t="str">
        <f t="shared" ca="1" si="12"/>
        <v>["Young Working Adults", "Third Level Students", "Middle Aged"]</v>
      </c>
    </row>
    <row r="335" spans="11:12" x14ac:dyDescent="0.3">
      <c r="K335" s="58">
        <f t="shared" ca="1" si="11"/>
        <v>12</v>
      </c>
      <c r="L335" s="60" t="str">
        <f t="shared" ca="1" si="12"/>
        <v>["Third Level Students", "Retired "]</v>
      </c>
    </row>
    <row r="336" spans="11:12" x14ac:dyDescent="0.3">
      <c r="K336" s="58">
        <f t="shared" ca="1" si="11"/>
        <v>6</v>
      </c>
      <c r="L336" s="60" t="str">
        <f t="shared" ca="1" si="12"/>
        <v>["Teenagers", "Third Level Students"]</v>
      </c>
    </row>
    <row r="337" spans="11:12" x14ac:dyDescent="0.3">
      <c r="K337" s="58">
        <f t="shared" ca="1" si="11"/>
        <v>7</v>
      </c>
      <c r="L337" s="60" t="str">
        <f t="shared" ca="1" si="12"/>
        <v>["Teenagers", "Young Working Adults"]</v>
      </c>
    </row>
    <row r="338" spans="11:12" x14ac:dyDescent="0.3">
      <c r="K338" s="58">
        <f t="shared" ca="1" si="11"/>
        <v>27</v>
      </c>
      <c r="L338" s="60" t="str">
        <f t="shared" ca="1" si="12"/>
        <v>["Teenagers", "Third Level Students", "Young Working Adults", "Retired "]</v>
      </c>
    </row>
    <row r="339" spans="11:12" x14ac:dyDescent="0.3">
      <c r="K339" s="58">
        <f t="shared" ca="1" si="11"/>
        <v>13</v>
      </c>
      <c r="L339" s="60" t="str">
        <f t="shared" ca="1" si="12"/>
        <v>["Young Working Adults", "Middle Aged"]</v>
      </c>
    </row>
    <row r="340" spans="11:12" x14ac:dyDescent="0.3">
      <c r="K340" s="58">
        <f t="shared" ca="1" si="11"/>
        <v>10</v>
      </c>
      <c r="L340" s="60" t="str">
        <f t="shared" ca="1" si="12"/>
        <v>["Third Level Students", "Young Working Adults"]</v>
      </c>
    </row>
    <row r="341" spans="11:12" x14ac:dyDescent="0.3">
      <c r="K341" s="58">
        <f t="shared" ca="1" si="11"/>
        <v>10</v>
      </c>
      <c r="L341" s="60" t="str">
        <f t="shared" ca="1" si="12"/>
        <v>["Third Level Students", "Young Working Adults"]</v>
      </c>
    </row>
    <row r="342" spans="11:12" x14ac:dyDescent="0.3">
      <c r="K342" s="58">
        <f t="shared" ca="1" si="11"/>
        <v>8</v>
      </c>
      <c r="L342" s="60" t="str">
        <f t="shared" ca="1" si="12"/>
        <v>["Teenagers", "Middle Aged"]</v>
      </c>
    </row>
    <row r="343" spans="11:12" x14ac:dyDescent="0.3">
      <c r="K343" s="58">
        <f t="shared" ca="1" si="11"/>
        <v>30</v>
      </c>
      <c r="L343" s="60" t="str">
        <f t="shared" ca="1" si="12"/>
        <v>["Young Working Adults", "Middle Aged", "Retired ", "Third Level Students"]</v>
      </c>
    </row>
    <row r="344" spans="11:12" x14ac:dyDescent="0.3">
      <c r="K344" s="58">
        <f t="shared" ca="1" si="11"/>
        <v>7</v>
      </c>
      <c r="L344" s="60" t="str">
        <f t="shared" ca="1" si="12"/>
        <v>["Teenagers", "Young Working Adults"]</v>
      </c>
    </row>
    <row r="345" spans="11:12" x14ac:dyDescent="0.3">
      <c r="K345" s="58">
        <f t="shared" ca="1" si="11"/>
        <v>10</v>
      </c>
      <c r="L345" s="60" t="str">
        <f t="shared" ca="1" si="12"/>
        <v>["Third Level Students", "Young Working Adults"]</v>
      </c>
    </row>
    <row r="346" spans="11:12" x14ac:dyDescent="0.3">
      <c r="K346" s="58">
        <f t="shared" ca="1" si="11"/>
        <v>30</v>
      </c>
      <c r="L346" s="60" t="str">
        <f t="shared" ca="1" si="12"/>
        <v>["Young Working Adults", "Middle Aged", "Retired ", "Third Level Students"]</v>
      </c>
    </row>
    <row r="347" spans="11:12" x14ac:dyDescent="0.3">
      <c r="K347" s="58">
        <f t="shared" ca="1" si="11"/>
        <v>6</v>
      </c>
      <c r="L347" s="60" t="str">
        <f t="shared" ca="1" si="12"/>
        <v>["Teenagers", "Third Level Students"]</v>
      </c>
    </row>
    <row r="348" spans="11:12" x14ac:dyDescent="0.3">
      <c r="K348" s="58">
        <f t="shared" ca="1" si="11"/>
        <v>27</v>
      </c>
      <c r="L348" s="60" t="str">
        <f t="shared" ca="1" si="12"/>
        <v>["Teenagers", "Third Level Students", "Young Working Adults", "Retired "]</v>
      </c>
    </row>
    <row r="349" spans="11:12" x14ac:dyDescent="0.3">
      <c r="K349" s="58">
        <f t="shared" ca="1" si="11"/>
        <v>31</v>
      </c>
      <c r="L349" s="60" t="str">
        <f t="shared" ca="1" si="12"/>
        <v>["Middle Aged", "Retired ", "Teenagers", "Third Level Students"]</v>
      </c>
    </row>
    <row r="350" spans="11:12" x14ac:dyDescent="0.3">
      <c r="K350" s="58">
        <f t="shared" ca="1" si="11"/>
        <v>18</v>
      </c>
      <c r="L350" s="60" t="str">
        <f t="shared" ca="1" si="12"/>
        <v>["Teenagers", "Third Level Students", "Retired "]</v>
      </c>
    </row>
    <row r="351" spans="11:12" x14ac:dyDescent="0.3">
      <c r="K351" s="58">
        <f t="shared" ca="1" si="11"/>
        <v>13</v>
      </c>
      <c r="L351" s="60" t="str">
        <f t="shared" ca="1" si="12"/>
        <v>["Young Working Adults", "Middle Aged"]</v>
      </c>
    </row>
    <row r="352" spans="11:12" x14ac:dyDescent="0.3">
      <c r="K352" s="58">
        <f t="shared" ca="1" si="11"/>
        <v>10</v>
      </c>
      <c r="L352" s="60" t="str">
        <f t="shared" ca="1" si="12"/>
        <v>["Third Level Students", "Young Working Adults"]</v>
      </c>
    </row>
    <row r="353" spans="11:12" x14ac:dyDescent="0.3">
      <c r="K353" s="58">
        <f t="shared" ca="1" si="11"/>
        <v>2</v>
      </c>
      <c r="L353" s="60" t="str">
        <f t="shared" ca="1" si="12"/>
        <v>["Third Level Students"]</v>
      </c>
    </row>
    <row r="354" spans="11:12" x14ac:dyDescent="0.3">
      <c r="K354" s="58">
        <f t="shared" ca="1" si="11"/>
        <v>22</v>
      </c>
      <c r="L354" s="60" t="str">
        <f t="shared" ca="1" si="12"/>
        <v>["Young Working Adults", "Third Level Students", "Middle Aged"]</v>
      </c>
    </row>
    <row r="355" spans="11:12" x14ac:dyDescent="0.3">
      <c r="K355" s="58">
        <f t="shared" ca="1" si="11"/>
        <v>18</v>
      </c>
      <c r="L355" s="60" t="str">
        <f t="shared" ca="1" si="12"/>
        <v>["Teenagers", "Third Level Students", "Retired "]</v>
      </c>
    </row>
    <row r="356" spans="11:12" x14ac:dyDescent="0.3">
      <c r="K356" s="58">
        <f t="shared" ca="1" si="11"/>
        <v>17</v>
      </c>
      <c r="L356" s="60" t="str">
        <f t="shared" ca="1" si="12"/>
        <v>["Teenagers", "Third Level Students", "Middle Aged"]</v>
      </c>
    </row>
    <row r="357" spans="11:12" x14ac:dyDescent="0.3">
      <c r="K357" s="58">
        <f t="shared" ca="1" si="11"/>
        <v>24</v>
      </c>
      <c r="L357" s="60" t="str">
        <f t="shared" ca="1" si="12"/>
        <v>["Young Working Adults", "Middle Aged", "Retired "]</v>
      </c>
    </row>
    <row r="358" spans="11:12" x14ac:dyDescent="0.3">
      <c r="K358" s="58">
        <f t="shared" ca="1" si="11"/>
        <v>4</v>
      </c>
      <c r="L358" s="60" t="str">
        <f t="shared" ca="1" si="12"/>
        <v>["Middle Aged"]</v>
      </c>
    </row>
    <row r="359" spans="11:12" x14ac:dyDescent="0.3">
      <c r="K359" s="58">
        <f t="shared" ca="1" si="11"/>
        <v>18</v>
      </c>
      <c r="L359" s="60" t="str">
        <f t="shared" ca="1" si="12"/>
        <v>["Teenagers", "Third Level Students", "Retired "]</v>
      </c>
    </row>
    <row r="360" spans="11:12" x14ac:dyDescent="0.3">
      <c r="K360" s="58">
        <f t="shared" ca="1" si="11"/>
        <v>23</v>
      </c>
      <c r="L360" s="60" t="str">
        <f t="shared" ca="1" si="12"/>
        <v>["Young Working Adults", "Third Level Students", "Retired "]</v>
      </c>
    </row>
    <row r="361" spans="11:12" x14ac:dyDescent="0.3">
      <c r="K361" s="58">
        <f t="shared" ca="1" si="11"/>
        <v>30</v>
      </c>
      <c r="L361" s="60" t="str">
        <f t="shared" ca="1" si="12"/>
        <v>["Young Working Adults", "Middle Aged", "Retired ", "Third Level Students"]</v>
      </c>
    </row>
    <row r="362" spans="11:12" x14ac:dyDescent="0.3">
      <c r="K362" s="58">
        <f t="shared" ca="1" si="11"/>
        <v>17</v>
      </c>
      <c r="L362" s="60" t="str">
        <f t="shared" ca="1" si="12"/>
        <v>["Teenagers", "Third Level Students", "Middle Aged"]</v>
      </c>
    </row>
    <row r="363" spans="11:12" x14ac:dyDescent="0.3">
      <c r="K363" s="58">
        <f t="shared" ca="1" si="11"/>
        <v>12</v>
      </c>
      <c r="L363" s="60" t="str">
        <f t="shared" ca="1" si="12"/>
        <v>["Third Level Students", "Retired "]</v>
      </c>
    </row>
    <row r="364" spans="11:12" x14ac:dyDescent="0.3">
      <c r="K364" s="58">
        <f t="shared" ca="1" si="11"/>
        <v>29</v>
      </c>
      <c r="L364" s="60" t="str">
        <f t="shared" ca="1" si="12"/>
        <v>["Young Working Adults", "Middle Aged", "Retired ", "Teenagers"]</v>
      </c>
    </row>
    <row r="365" spans="11:12" x14ac:dyDescent="0.3">
      <c r="K365" s="58">
        <f t="shared" ca="1" si="11"/>
        <v>29</v>
      </c>
      <c r="L365" s="60" t="str">
        <f t="shared" ca="1" si="12"/>
        <v>["Young Working Adults", "Middle Aged", "Retired ", "Teenagers"]</v>
      </c>
    </row>
    <row r="366" spans="11:12" x14ac:dyDescent="0.3">
      <c r="K366" s="58">
        <f t="shared" ca="1" si="11"/>
        <v>9</v>
      </c>
      <c r="L366" s="60" t="str">
        <f t="shared" ca="1" si="12"/>
        <v>["Teenagers", "Retired "]</v>
      </c>
    </row>
    <row r="367" spans="11:12" x14ac:dyDescent="0.3">
      <c r="K367" s="58">
        <f t="shared" ca="1" si="11"/>
        <v>12</v>
      </c>
      <c r="L367" s="60" t="str">
        <f t="shared" ca="1" si="12"/>
        <v>["Third Level Students", "Retired "]</v>
      </c>
    </row>
    <row r="368" spans="11:12" x14ac:dyDescent="0.3">
      <c r="K368" s="58">
        <f t="shared" ca="1" si="11"/>
        <v>27</v>
      </c>
      <c r="L368" s="60" t="str">
        <f t="shared" ca="1" si="12"/>
        <v>["Teenagers", "Third Level Students", "Young Working Adults", "Retired "]</v>
      </c>
    </row>
    <row r="369" spans="11:12" x14ac:dyDescent="0.3">
      <c r="K369" s="58">
        <f t="shared" ca="1" si="11"/>
        <v>10</v>
      </c>
      <c r="L369" s="60" t="str">
        <f t="shared" ca="1" si="12"/>
        <v>["Third Level Students", "Young Working Adults"]</v>
      </c>
    </row>
    <row r="370" spans="11:12" x14ac:dyDescent="0.3">
      <c r="K370" s="58">
        <f t="shared" ca="1" si="11"/>
        <v>14</v>
      </c>
      <c r="L370" s="60" t="str">
        <f t="shared" ca="1" si="12"/>
        <v>["Young Working Adults", "Retired "]</v>
      </c>
    </row>
    <row r="371" spans="11:12" x14ac:dyDescent="0.3">
      <c r="K371" s="58">
        <f t="shared" ca="1" si="11"/>
        <v>16</v>
      </c>
      <c r="L371" s="60" t="str">
        <f t="shared" ca="1" si="12"/>
        <v>["Teenagers", "Third Level Students", "Young Working Adults"]</v>
      </c>
    </row>
    <row r="372" spans="11:12" x14ac:dyDescent="0.3">
      <c r="K372" s="58">
        <f t="shared" ca="1" si="11"/>
        <v>21</v>
      </c>
      <c r="L372" s="60" t="str">
        <f t="shared" ca="1" si="12"/>
        <v>["Teenagers", "Middle Aged", "Retired "]</v>
      </c>
    </row>
    <row r="373" spans="11:12" x14ac:dyDescent="0.3">
      <c r="K373" s="58">
        <f t="shared" ca="1" si="11"/>
        <v>19</v>
      </c>
      <c r="L373" s="60" t="str">
        <f t="shared" ca="1" si="12"/>
        <v>["Teenagers", "Young Working Adults", "Middle Aged"]</v>
      </c>
    </row>
    <row r="374" spans="11:12" x14ac:dyDescent="0.3">
      <c r="K374" s="58">
        <f t="shared" ca="1" si="11"/>
        <v>9</v>
      </c>
      <c r="L374" s="60" t="str">
        <f t="shared" ca="1" si="12"/>
        <v>["Teenagers", "Retired "]</v>
      </c>
    </row>
    <row r="375" spans="11:12" x14ac:dyDescent="0.3">
      <c r="K375" s="58">
        <f t="shared" ca="1" si="11"/>
        <v>9</v>
      </c>
      <c r="L375" s="60" t="str">
        <f t="shared" ca="1" si="12"/>
        <v>["Teenagers", "Retired "]</v>
      </c>
    </row>
    <row r="376" spans="11:12" x14ac:dyDescent="0.3">
      <c r="K376" s="58">
        <f t="shared" ca="1" si="11"/>
        <v>26</v>
      </c>
      <c r="L376" s="60" t="str">
        <f t="shared" ca="1" si="12"/>
        <v>["Teenagers", "Third Level Students", "Young Working Adults", "Middle Aged"]</v>
      </c>
    </row>
    <row r="377" spans="11:12" x14ac:dyDescent="0.3">
      <c r="K377" s="58">
        <f t="shared" ca="1" si="11"/>
        <v>12</v>
      </c>
      <c r="L377" s="60" t="str">
        <f t="shared" ca="1" si="12"/>
        <v>["Third Level Students", "Retired "]</v>
      </c>
    </row>
    <row r="378" spans="11:12" x14ac:dyDescent="0.3">
      <c r="K378" s="58">
        <f t="shared" ca="1" si="11"/>
        <v>16</v>
      </c>
      <c r="L378" s="60" t="str">
        <f t="shared" ca="1" si="12"/>
        <v>["Teenagers", "Third Level Students", "Young Working Adults"]</v>
      </c>
    </row>
    <row r="379" spans="11:12" x14ac:dyDescent="0.3">
      <c r="K379" s="58">
        <f t="shared" ca="1" si="11"/>
        <v>21</v>
      </c>
      <c r="L379" s="60" t="str">
        <f t="shared" ca="1" si="12"/>
        <v>["Teenagers", "Middle Aged", "Retired "]</v>
      </c>
    </row>
    <row r="380" spans="11:12" x14ac:dyDescent="0.3">
      <c r="K380" s="58">
        <f t="shared" ca="1" si="11"/>
        <v>15</v>
      </c>
      <c r="L380" s="60" t="str">
        <f t="shared" ca="1" si="12"/>
        <v>["Middle Aged", "Retired "]</v>
      </c>
    </row>
    <row r="381" spans="11:12" x14ac:dyDescent="0.3">
      <c r="K381" s="58">
        <f t="shared" ca="1" si="11"/>
        <v>18</v>
      </c>
      <c r="L381" s="60" t="str">
        <f t="shared" ca="1" si="12"/>
        <v>["Teenagers", "Third Level Students", "Retired "]</v>
      </c>
    </row>
    <row r="382" spans="11:12" x14ac:dyDescent="0.3">
      <c r="K382" s="58">
        <f t="shared" ca="1" si="11"/>
        <v>7</v>
      </c>
      <c r="L382" s="60" t="str">
        <f t="shared" ca="1" si="12"/>
        <v>["Teenagers", "Young Working Adults"]</v>
      </c>
    </row>
    <row r="383" spans="11:12" x14ac:dyDescent="0.3">
      <c r="K383" s="58">
        <f t="shared" ca="1" si="11"/>
        <v>29</v>
      </c>
      <c r="L383" s="60" t="str">
        <f t="shared" ca="1" si="12"/>
        <v>["Young Working Adults", "Middle Aged", "Retired ", "Teenagers"]</v>
      </c>
    </row>
    <row r="384" spans="11:12" x14ac:dyDescent="0.3">
      <c r="K384" s="58">
        <f t="shared" ca="1" si="11"/>
        <v>20</v>
      </c>
      <c r="L384" s="60" t="str">
        <f t="shared" ca="1" si="12"/>
        <v>["Teenagers", "Young Working Adults", "Retired "]</v>
      </c>
    </row>
    <row r="385" spans="11:12" x14ac:dyDescent="0.3">
      <c r="K385" s="58">
        <f t="shared" ca="1" si="11"/>
        <v>8</v>
      </c>
      <c r="L385" s="60" t="str">
        <f t="shared" ca="1" si="12"/>
        <v>["Teenagers", "Middle Aged"]</v>
      </c>
    </row>
    <row r="386" spans="11:12" x14ac:dyDescent="0.3">
      <c r="K386" s="58">
        <f t="shared" ca="1" si="11"/>
        <v>15</v>
      </c>
      <c r="L386" s="60" t="str">
        <f t="shared" ca="1" si="12"/>
        <v>["Middle Aged", "Retired "]</v>
      </c>
    </row>
    <row r="387" spans="11:12" x14ac:dyDescent="0.3">
      <c r="K387" s="58">
        <f t="shared" ca="1" si="11"/>
        <v>15</v>
      </c>
      <c r="L387" s="60" t="str">
        <f t="shared" ca="1" si="12"/>
        <v>["Middle Aged", "Retired "]</v>
      </c>
    </row>
    <row r="388" spans="11:12" x14ac:dyDescent="0.3">
      <c r="K388" s="58">
        <f t="shared" ca="1" si="11"/>
        <v>6</v>
      </c>
      <c r="L388" s="60" t="str">
        <f t="shared" ca="1" si="12"/>
        <v>["Teenagers", "Third Level Students"]</v>
      </c>
    </row>
    <row r="389" spans="11:12" x14ac:dyDescent="0.3">
      <c r="K389" s="58">
        <f t="shared" ref="K389:K452" ca="1" si="13">RANDBETWEEN(1,32)</f>
        <v>19</v>
      </c>
      <c r="L389" s="60" t="str">
        <f t="shared" ref="L389:L452" ca="1" si="14">LOOKUP(K389, $I$5:$I$99, $J$5:$J$199)</f>
        <v>["Teenagers", "Young Working Adults", "Middle Aged"]</v>
      </c>
    </row>
    <row r="390" spans="11:12" x14ac:dyDescent="0.3">
      <c r="K390" s="58">
        <f t="shared" ca="1" si="13"/>
        <v>5</v>
      </c>
      <c r="L390" s="60" t="str">
        <f t="shared" ca="1" si="14"/>
        <v>["Retired "]</v>
      </c>
    </row>
    <row r="391" spans="11:12" x14ac:dyDescent="0.3">
      <c r="K391" s="58">
        <f t="shared" ca="1" si="13"/>
        <v>2</v>
      </c>
      <c r="L391" s="60" t="str">
        <f t="shared" ca="1" si="14"/>
        <v>["Third Level Students"]</v>
      </c>
    </row>
    <row r="392" spans="11:12" x14ac:dyDescent="0.3">
      <c r="K392" s="58">
        <f t="shared" ca="1" si="13"/>
        <v>20</v>
      </c>
      <c r="L392" s="60" t="str">
        <f t="shared" ca="1" si="14"/>
        <v>["Teenagers", "Young Working Adults", "Retired "]</v>
      </c>
    </row>
    <row r="393" spans="11:12" x14ac:dyDescent="0.3">
      <c r="K393" s="58">
        <f t="shared" ca="1" si="13"/>
        <v>20</v>
      </c>
      <c r="L393" s="60" t="str">
        <f t="shared" ca="1" si="14"/>
        <v>["Teenagers", "Young Working Adults", "Retired "]</v>
      </c>
    </row>
    <row r="394" spans="11:12" x14ac:dyDescent="0.3">
      <c r="K394" s="58">
        <f t="shared" ca="1" si="13"/>
        <v>23</v>
      </c>
      <c r="L394" s="60" t="str">
        <f t="shared" ca="1" si="14"/>
        <v>["Young Working Adults", "Third Level Students", "Retired "]</v>
      </c>
    </row>
    <row r="395" spans="11:12" x14ac:dyDescent="0.3">
      <c r="K395" s="58">
        <f t="shared" ca="1" si="13"/>
        <v>19</v>
      </c>
      <c r="L395" s="60" t="str">
        <f t="shared" ca="1" si="14"/>
        <v>["Teenagers", "Young Working Adults", "Middle Aged"]</v>
      </c>
    </row>
    <row r="396" spans="11:12" x14ac:dyDescent="0.3">
      <c r="K396" s="58">
        <f t="shared" ca="1" si="13"/>
        <v>18</v>
      </c>
      <c r="L396" s="60" t="str">
        <f t="shared" ca="1" si="14"/>
        <v>["Teenagers", "Third Level Students", "Retired "]</v>
      </c>
    </row>
    <row r="397" spans="11:12" x14ac:dyDescent="0.3">
      <c r="K397" s="58">
        <f t="shared" ca="1" si="13"/>
        <v>22</v>
      </c>
      <c r="L397" s="60" t="str">
        <f t="shared" ca="1" si="14"/>
        <v>["Young Working Adults", "Third Level Students", "Middle Aged"]</v>
      </c>
    </row>
    <row r="398" spans="11:12" x14ac:dyDescent="0.3">
      <c r="K398" s="58">
        <f t="shared" ca="1" si="13"/>
        <v>27</v>
      </c>
      <c r="L398" s="60" t="str">
        <f t="shared" ca="1" si="14"/>
        <v>["Teenagers", "Third Level Students", "Young Working Adults", "Retired "]</v>
      </c>
    </row>
    <row r="399" spans="11:12" x14ac:dyDescent="0.3">
      <c r="K399" s="58">
        <f t="shared" ca="1" si="13"/>
        <v>19</v>
      </c>
      <c r="L399" s="60" t="str">
        <f t="shared" ca="1" si="14"/>
        <v>["Teenagers", "Young Working Adults", "Middle Aged"]</v>
      </c>
    </row>
    <row r="400" spans="11:12" x14ac:dyDescent="0.3">
      <c r="K400" s="58">
        <f t="shared" ca="1" si="13"/>
        <v>3</v>
      </c>
      <c r="L400" s="60" t="str">
        <f t="shared" ca="1" si="14"/>
        <v>["Young Working Adults"]</v>
      </c>
    </row>
    <row r="401" spans="11:12" x14ac:dyDescent="0.3">
      <c r="K401" s="58">
        <f t="shared" ca="1" si="13"/>
        <v>11</v>
      </c>
      <c r="L401" s="60" t="str">
        <f t="shared" ca="1" si="14"/>
        <v>["Third Level Students", "Middle Aged"]</v>
      </c>
    </row>
    <row r="402" spans="11:12" x14ac:dyDescent="0.3">
      <c r="K402" s="58">
        <f t="shared" ca="1" si="13"/>
        <v>16</v>
      </c>
      <c r="L402" s="60" t="str">
        <f t="shared" ca="1" si="14"/>
        <v>["Teenagers", "Third Level Students", "Young Working Adults"]</v>
      </c>
    </row>
    <row r="403" spans="11:12" x14ac:dyDescent="0.3">
      <c r="K403" s="58">
        <f t="shared" ca="1" si="13"/>
        <v>20</v>
      </c>
      <c r="L403" s="60" t="str">
        <f t="shared" ca="1" si="14"/>
        <v>["Teenagers", "Young Working Adults", "Retired "]</v>
      </c>
    </row>
    <row r="404" spans="11:12" x14ac:dyDescent="0.3">
      <c r="K404" s="58">
        <f t="shared" ca="1" si="13"/>
        <v>13</v>
      </c>
      <c r="L404" s="60" t="str">
        <f t="shared" ca="1" si="14"/>
        <v>["Young Working Adults", "Middle Aged"]</v>
      </c>
    </row>
    <row r="405" spans="11:12" x14ac:dyDescent="0.3">
      <c r="K405" s="58">
        <f t="shared" ca="1" si="13"/>
        <v>25</v>
      </c>
      <c r="L405" s="60" t="str">
        <f t="shared" ca="1" si="14"/>
        <v>["Middle Aged", "Retired ", "Third Level Students"]</v>
      </c>
    </row>
    <row r="406" spans="11:12" x14ac:dyDescent="0.3">
      <c r="K406" s="58">
        <f t="shared" ca="1" si="13"/>
        <v>28</v>
      </c>
      <c r="L406" s="60" t="str">
        <f t="shared" ca="1" si="14"/>
        <v>["Third Level Students", "Young Working Adults", "Middle Aged", "Retired "]</v>
      </c>
    </row>
    <row r="407" spans="11:12" x14ac:dyDescent="0.3">
      <c r="K407" s="58">
        <f t="shared" ca="1" si="13"/>
        <v>1</v>
      </c>
      <c r="L407" s="60" t="str">
        <f t="shared" ca="1" si="14"/>
        <v>["Teenagers"]</v>
      </c>
    </row>
    <row r="408" spans="11:12" x14ac:dyDescent="0.3">
      <c r="K408" s="58">
        <f t="shared" ca="1" si="13"/>
        <v>19</v>
      </c>
      <c r="L408" s="60" t="str">
        <f t="shared" ca="1" si="14"/>
        <v>["Teenagers", "Young Working Adults", "Middle Aged"]</v>
      </c>
    </row>
    <row r="409" spans="11:12" x14ac:dyDescent="0.3">
      <c r="K409" s="58">
        <f t="shared" ca="1" si="13"/>
        <v>19</v>
      </c>
      <c r="L409" s="60" t="str">
        <f t="shared" ca="1" si="14"/>
        <v>["Teenagers", "Young Working Adults", "Middle Aged"]</v>
      </c>
    </row>
    <row r="410" spans="11:12" x14ac:dyDescent="0.3">
      <c r="K410" s="58">
        <f t="shared" ca="1" si="13"/>
        <v>8</v>
      </c>
      <c r="L410" s="60" t="str">
        <f t="shared" ca="1" si="14"/>
        <v>["Teenagers", "Middle Aged"]</v>
      </c>
    </row>
    <row r="411" spans="11:12" x14ac:dyDescent="0.3">
      <c r="K411" s="58">
        <f t="shared" ca="1" si="13"/>
        <v>18</v>
      </c>
      <c r="L411" s="60" t="str">
        <f t="shared" ca="1" si="14"/>
        <v>["Teenagers", "Third Level Students", "Retired "]</v>
      </c>
    </row>
    <row r="412" spans="11:12" x14ac:dyDescent="0.3">
      <c r="K412" s="58">
        <f t="shared" ca="1" si="13"/>
        <v>15</v>
      </c>
      <c r="L412" s="60" t="str">
        <f t="shared" ca="1" si="14"/>
        <v>["Middle Aged", "Retired "]</v>
      </c>
    </row>
    <row r="413" spans="11:12" x14ac:dyDescent="0.3">
      <c r="K413" s="58">
        <f t="shared" ca="1" si="13"/>
        <v>21</v>
      </c>
      <c r="L413" s="60" t="str">
        <f t="shared" ca="1" si="14"/>
        <v>["Teenagers", "Middle Aged", "Retired "]</v>
      </c>
    </row>
    <row r="414" spans="11:12" x14ac:dyDescent="0.3">
      <c r="K414" s="58">
        <f t="shared" ca="1" si="13"/>
        <v>28</v>
      </c>
      <c r="L414" s="60" t="str">
        <f t="shared" ca="1" si="14"/>
        <v>["Third Level Students", "Young Working Adults", "Middle Aged", "Retired "]</v>
      </c>
    </row>
    <row r="415" spans="11:12" x14ac:dyDescent="0.3">
      <c r="K415" s="58">
        <f t="shared" ca="1" si="13"/>
        <v>31</v>
      </c>
      <c r="L415" s="60" t="str">
        <f t="shared" ca="1" si="14"/>
        <v>["Middle Aged", "Retired ", "Teenagers", "Third Level Students"]</v>
      </c>
    </row>
    <row r="416" spans="11:12" x14ac:dyDescent="0.3">
      <c r="K416" s="58">
        <f t="shared" ca="1" si="13"/>
        <v>19</v>
      </c>
      <c r="L416" s="60" t="str">
        <f t="shared" ca="1" si="14"/>
        <v>["Teenagers", "Young Working Adults", "Middle Aged"]</v>
      </c>
    </row>
    <row r="417" spans="11:12" x14ac:dyDescent="0.3">
      <c r="K417" s="58">
        <f t="shared" ca="1" si="13"/>
        <v>27</v>
      </c>
      <c r="L417" s="60" t="str">
        <f t="shared" ca="1" si="14"/>
        <v>["Teenagers", "Third Level Students", "Young Working Adults", "Retired "]</v>
      </c>
    </row>
    <row r="418" spans="11:12" x14ac:dyDescent="0.3">
      <c r="K418" s="58">
        <f t="shared" ca="1" si="13"/>
        <v>3</v>
      </c>
      <c r="L418" s="60" t="str">
        <f t="shared" ca="1" si="14"/>
        <v>["Young Working Adults"]</v>
      </c>
    </row>
    <row r="419" spans="11:12" x14ac:dyDescent="0.3">
      <c r="K419" s="58">
        <f t="shared" ca="1" si="13"/>
        <v>2</v>
      </c>
      <c r="L419" s="60" t="str">
        <f t="shared" ca="1" si="14"/>
        <v>["Third Level Students"]</v>
      </c>
    </row>
    <row r="420" spans="11:12" x14ac:dyDescent="0.3">
      <c r="K420" s="58">
        <f t="shared" ca="1" si="13"/>
        <v>15</v>
      </c>
      <c r="L420" s="60" t="str">
        <f t="shared" ca="1" si="14"/>
        <v>["Middle Aged", "Retired "]</v>
      </c>
    </row>
    <row r="421" spans="11:12" x14ac:dyDescent="0.3">
      <c r="K421" s="58">
        <f t="shared" ca="1" si="13"/>
        <v>10</v>
      </c>
      <c r="L421" s="60" t="str">
        <f t="shared" ca="1" si="14"/>
        <v>["Third Level Students", "Young Working Adults"]</v>
      </c>
    </row>
    <row r="422" spans="11:12" x14ac:dyDescent="0.3">
      <c r="K422" s="58">
        <f t="shared" ca="1" si="13"/>
        <v>1</v>
      </c>
      <c r="L422" s="60" t="str">
        <f t="shared" ca="1" si="14"/>
        <v>["Teenagers"]</v>
      </c>
    </row>
    <row r="423" spans="11:12" x14ac:dyDescent="0.3">
      <c r="K423" s="58">
        <f t="shared" ca="1" si="13"/>
        <v>9</v>
      </c>
      <c r="L423" s="60" t="str">
        <f t="shared" ca="1" si="14"/>
        <v>["Teenagers", "Retired "]</v>
      </c>
    </row>
    <row r="424" spans="11:12" x14ac:dyDescent="0.3">
      <c r="K424" s="58">
        <f t="shared" ca="1" si="13"/>
        <v>22</v>
      </c>
      <c r="L424" s="60" t="str">
        <f t="shared" ca="1" si="14"/>
        <v>["Young Working Adults", "Third Level Students", "Middle Aged"]</v>
      </c>
    </row>
    <row r="425" spans="11:12" x14ac:dyDescent="0.3">
      <c r="K425" s="58">
        <f t="shared" ca="1" si="13"/>
        <v>32</v>
      </c>
      <c r="L425" s="60" t="str">
        <f t="shared" ca="1" si="14"/>
        <v>["Middle Aged", "Retired ", "Teenagers", "Young Working Adults"]</v>
      </c>
    </row>
    <row r="426" spans="11:12" x14ac:dyDescent="0.3">
      <c r="K426" s="58">
        <f t="shared" ca="1" si="13"/>
        <v>9</v>
      </c>
      <c r="L426" s="60" t="str">
        <f t="shared" ca="1" si="14"/>
        <v>["Teenagers", "Retired "]</v>
      </c>
    </row>
    <row r="427" spans="11:12" x14ac:dyDescent="0.3">
      <c r="K427" s="58">
        <f t="shared" ca="1" si="13"/>
        <v>10</v>
      </c>
      <c r="L427" s="60" t="str">
        <f t="shared" ca="1" si="14"/>
        <v>["Third Level Students", "Young Working Adults"]</v>
      </c>
    </row>
    <row r="428" spans="11:12" x14ac:dyDescent="0.3">
      <c r="K428" s="58">
        <f t="shared" ca="1" si="13"/>
        <v>8</v>
      </c>
      <c r="L428" s="60" t="str">
        <f t="shared" ca="1" si="14"/>
        <v>["Teenagers", "Middle Aged"]</v>
      </c>
    </row>
    <row r="429" spans="11:12" x14ac:dyDescent="0.3">
      <c r="K429" s="58">
        <f t="shared" ca="1" si="13"/>
        <v>14</v>
      </c>
      <c r="L429" s="60" t="str">
        <f t="shared" ca="1" si="14"/>
        <v>["Young Working Adults", "Retired "]</v>
      </c>
    </row>
    <row r="430" spans="11:12" x14ac:dyDescent="0.3">
      <c r="K430" s="58">
        <f t="shared" ca="1" si="13"/>
        <v>17</v>
      </c>
      <c r="L430" s="60" t="str">
        <f t="shared" ca="1" si="14"/>
        <v>["Teenagers", "Third Level Students", "Middle Aged"]</v>
      </c>
    </row>
    <row r="431" spans="11:12" x14ac:dyDescent="0.3">
      <c r="K431" s="58">
        <f t="shared" ca="1" si="13"/>
        <v>24</v>
      </c>
      <c r="L431" s="60" t="str">
        <f t="shared" ca="1" si="14"/>
        <v>["Young Working Adults", "Middle Aged", "Retired "]</v>
      </c>
    </row>
    <row r="432" spans="11:12" x14ac:dyDescent="0.3">
      <c r="K432" s="58">
        <f t="shared" ca="1" si="13"/>
        <v>6</v>
      </c>
      <c r="L432" s="60" t="str">
        <f t="shared" ca="1" si="14"/>
        <v>["Teenagers", "Third Level Students"]</v>
      </c>
    </row>
    <row r="433" spans="11:12" x14ac:dyDescent="0.3">
      <c r="K433" s="58">
        <f t="shared" ca="1" si="13"/>
        <v>15</v>
      </c>
      <c r="L433" s="60" t="str">
        <f t="shared" ca="1" si="14"/>
        <v>["Middle Aged", "Retired "]</v>
      </c>
    </row>
    <row r="434" spans="11:12" x14ac:dyDescent="0.3">
      <c r="K434" s="58">
        <f t="shared" ca="1" si="13"/>
        <v>6</v>
      </c>
      <c r="L434" s="60" t="str">
        <f t="shared" ca="1" si="14"/>
        <v>["Teenagers", "Third Level Students"]</v>
      </c>
    </row>
    <row r="435" spans="11:12" x14ac:dyDescent="0.3">
      <c r="K435" s="58">
        <f t="shared" ca="1" si="13"/>
        <v>26</v>
      </c>
      <c r="L435" s="60" t="str">
        <f t="shared" ca="1" si="14"/>
        <v>["Teenagers", "Third Level Students", "Young Working Adults", "Middle Aged"]</v>
      </c>
    </row>
    <row r="436" spans="11:12" x14ac:dyDescent="0.3">
      <c r="K436" s="58">
        <f t="shared" ca="1" si="13"/>
        <v>8</v>
      </c>
      <c r="L436" s="60" t="str">
        <f t="shared" ca="1" si="14"/>
        <v>["Teenagers", "Middle Aged"]</v>
      </c>
    </row>
    <row r="437" spans="11:12" x14ac:dyDescent="0.3">
      <c r="K437" s="58">
        <f t="shared" ca="1" si="13"/>
        <v>19</v>
      </c>
      <c r="L437" s="60" t="str">
        <f t="shared" ca="1" si="14"/>
        <v>["Teenagers", "Young Working Adults", "Middle Aged"]</v>
      </c>
    </row>
    <row r="438" spans="11:12" x14ac:dyDescent="0.3">
      <c r="K438" s="58">
        <f t="shared" ca="1" si="13"/>
        <v>5</v>
      </c>
      <c r="L438" s="60" t="str">
        <f t="shared" ca="1" si="14"/>
        <v>["Retired "]</v>
      </c>
    </row>
    <row r="439" spans="11:12" x14ac:dyDescent="0.3">
      <c r="K439" s="58">
        <f t="shared" ca="1" si="13"/>
        <v>11</v>
      </c>
      <c r="L439" s="60" t="str">
        <f t="shared" ca="1" si="14"/>
        <v>["Third Level Students", "Middle Aged"]</v>
      </c>
    </row>
    <row r="440" spans="11:12" x14ac:dyDescent="0.3">
      <c r="K440" s="58">
        <f t="shared" ca="1" si="13"/>
        <v>21</v>
      </c>
      <c r="L440" s="60" t="str">
        <f t="shared" ca="1" si="14"/>
        <v>["Teenagers", "Middle Aged", "Retired "]</v>
      </c>
    </row>
    <row r="441" spans="11:12" x14ac:dyDescent="0.3">
      <c r="K441" s="58">
        <f t="shared" ca="1" si="13"/>
        <v>3</v>
      </c>
      <c r="L441" s="60" t="str">
        <f t="shared" ca="1" si="14"/>
        <v>["Young Working Adults"]</v>
      </c>
    </row>
    <row r="442" spans="11:12" x14ac:dyDescent="0.3">
      <c r="K442" s="58">
        <f t="shared" ca="1" si="13"/>
        <v>26</v>
      </c>
      <c r="L442" s="60" t="str">
        <f t="shared" ca="1" si="14"/>
        <v>["Teenagers", "Third Level Students", "Young Working Adults", "Middle Aged"]</v>
      </c>
    </row>
    <row r="443" spans="11:12" x14ac:dyDescent="0.3">
      <c r="K443" s="58">
        <f t="shared" ca="1" si="13"/>
        <v>5</v>
      </c>
      <c r="L443" s="60" t="str">
        <f t="shared" ca="1" si="14"/>
        <v>["Retired "]</v>
      </c>
    </row>
    <row r="444" spans="11:12" x14ac:dyDescent="0.3">
      <c r="K444" s="58">
        <f t="shared" ca="1" si="13"/>
        <v>2</v>
      </c>
      <c r="L444" s="60" t="str">
        <f t="shared" ca="1" si="14"/>
        <v>["Third Level Students"]</v>
      </c>
    </row>
    <row r="445" spans="11:12" x14ac:dyDescent="0.3">
      <c r="K445" s="58">
        <f t="shared" ca="1" si="13"/>
        <v>23</v>
      </c>
      <c r="L445" s="60" t="str">
        <f t="shared" ca="1" si="14"/>
        <v>["Young Working Adults", "Third Level Students", "Retired "]</v>
      </c>
    </row>
    <row r="446" spans="11:12" x14ac:dyDescent="0.3">
      <c r="K446" s="58">
        <f t="shared" ca="1" si="13"/>
        <v>10</v>
      </c>
      <c r="L446" s="60" t="str">
        <f t="shared" ca="1" si="14"/>
        <v>["Third Level Students", "Young Working Adults"]</v>
      </c>
    </row>
    <row r="447" spans="11:12" x14ac:dyDescent="0.3">
      <c r="K447" s="58">
        <f t="shared" ca="1" si="13"/>
        <v>32</v>
      </c>
      <c r="L447" s="60" t="str">
        <f t="shared" ca="1" si="14"/>
        <v>["Middle Aged", "Retired ", "Teenagers", "Young Working Adults"]</v>
      </c>
    </row>
    <row r="448" spans="11:12" x14ac:dyDescent="0.3">
      <c r="K448" s="58">
        <f t="shared" ca="1" si="13"/>
        <v>18</v>
      </c>
      <c r="L448" s="60" t="str">
        <f t="shared" ca="1" si="14"/>
        <v>["Teenagers", "Third Level Students", "Retired "]</v>
      </c>
    </row>
    <row r="449" spans="11:12" x14ac:dyDescent="0.3">
      <c r="K449" s="58">
        <f t="shared" ca="1" si="13"/>
        <v>12</v>
      </c>
      <c r="L449" s="60" t="str">
        <f t="shared" ca="1" si="14"/>
        <v>["Third Level Students", "Retired "]</v>
      </c>
    </row>
    <row r="450" spans="11:12" x14ac:dyDescent="0.3">
      <c r="K450" s="58">
        <f t="shared" ca="1" si="13"/>
        <v>4</v>
      </c>
      <c r="L450" s="60" t="str">
        <f t="shared" ca="1" si="14"/>
        <v>["Middle Aged"]</v>
      </c>
    </row>
    <row r="451" spans="11:12" x14ac:dyDescent="0.3">
      <c r="K451" s="58">
        <f t="shared" ca="1" si="13"/>
        <v>3</v>
      </c>
      <c r="L451" s="60" t="str">
        <f t="shared" ca="1" si="14"/>
        <v>["Young Working Adults"]</v>
      </c>
    </row>
    <row r="452" spans="11:12" x14ac:dyDescent="0.3">
      <c r="K452" s="58">
        <f t="shared" ca="1" si="13"/>
        <v>15</v>
      </c>
      <c r="L452" s="60" t="str">
        <f t="shared" ca="1" si="14"/>
        <v>["Middle Aged", "Retired "]</v>
      </c>
    </row>
    <row r="453" spans="11:12" x14ac:dyDescent="0.3">
      <c r="K453" s="58">
        <f t="shared" ref="K453:K516" ca="1" si="15">RANDBETWEEN(1,32)</f>
        <v>2</v>
      </c>
      <c r="L453" s="60" t="str">
        <f t="shared" ref="L453:L516" ca="1" si="16">LOOKUP(K453, $I$5:$I$99, $J$5:$J$199)</f>
        <v>["Third Level Students"]</v>
      </c>
    </row>
    <row r="454" spans="11:12" x14ac:dyDescent="0.3">
      <c r="K454" s="58">
        <f t="shared" ca="1" si="15"/>
        <v>10</v>
      </c>
      <c r="L454" s="60" t="str">
        <f t="shared" ca="1" si="16"/>
        <v>["Third Level Students", "Young Working Adults"]</v>
      </c>
    </row>
    <row r="455" spans="11:12" x14ac:dyDescent="0.3">
      <c r="K455" s="58">
        <f t="shared" ca="1" si="15"/>
        <v>18</v>
      </c>
      <c r="L455" s="60" t="str">
        <f t="shared" ca="1" si="16"/>
        <v>["Teenagers", "Third Level Students", "Retired "]</v>
      </c>
    </row>
    <row r="456" spans="11:12" x14ac:dyDescent="0.3">
      <c r="K456" s="58">
        <f t="shared" ca="1" si="15"/>
        <v>27</v>
      </c>
      <c r="L456" s="60" t="str">
        <f t="shared" ca="1" si="16"/>
        <v>["Teenagers", "Third Level Students", "Young Working Adults", "Retired "]</v>
      </c>
    </row>
    <row r="457" spans="11:12" x14ac:dyDescent="0.3">
      <c r="K457" s="58">
        <f t="shared" ca="1" si="15"/>
        <v>31</v>
      </c>
      <c r="L457" s="60" t="str">
        <f t="shared" ca="1" si="16"/>
        <v>["Middle Aged", "Retired ", "Teenagers", "Third Level Students"]</v>
      </c>
    </row>
    <row r="458" spans="11:12" x14ac:dyDescent="0.3">
      <c r="K458" s="58">
        <f t="shared" ca="1" si="15"/>
        <v>19</v>
      </c>
      <c r="L458" s="60" t="str">
        <f t="shared" ca="1" si="16"/>
        <v>["Teenagers", "Young Working Adults", "Middle Aged"]</v>
      </c>
    </row>
    <row r="459" spans="11:12" x14ac:dyDescent="0.3">
      <c r="K459" s="58">
        <f t="shared" ca="1" si="15"/>
        <v>32</v>
      </c>
      <c r="L459" s="60" t="str">
        <f t="shared" ca="1" si="16"/>
        <v>["Middle Aged", "Retired ", "Teenagers", "Young Working Adults"]</v>
      </c>
    </row>
    <row r="460" spans="11:12" x14ac:dyDescent="0.3">
      <c r="K460" s="58">
        <f t="shared" ca="1" si="15"/>
        <v>30</v>
      </c>
      <c r="L460" s="60" t="str">
        <f t="shared" ca="1" si="16"/>
        <v>["Young Working Adults", "Middle Aged", "Retired ", "Third Level Students"]</v>
      </c>
    </row>
    <row r="461" spans="11:12" x14ac:dyDescent="0.3">
      <c r="K461" s="58">
        <f t="shared" ca="1" si="15"/>
        <v>31</v>
      </c>
      <c r="L461" s="60" t="str">
        <f t="shared" ca="1" si="16"/>
        <v>["Middle Aged", "Retired ", "Teenagers", "Third Level Students"]</v>
      </c>
    </row>
    <row r="462" spans="11:12" x14ac:dyDescent="0.3">
      <c r="K462" s="58">
        <f t="shared" ca="1" si="15"/>
        <v>4</v>
      </c>
      <c r="L462" s="60" t="str">
        <f t="shared" ca="1" si="16"/>
        <v>["Middle Aged"]</v>
      </c>
    </row>
    <row r="463" spans="11:12" x14ac:dyDescent="0.3">
      <c r="K463" s="58">
        <f t="shared" ca="1" si="15"/>
        <v>15</v>
      </c>
      <c r="L463" s="60" t="str">
        <f t="shared" ca="1" si="16"/>
        <v>["Middle Aged", "Retired "]</v>
      </c>
    </row>
    <row r="464" spans="11:12" x14ac:dyDescent="0.3">
      <c r="K464" s="58">
        <f t="shared" ca="1" si="15"/>
        <v>5</v>
      </c>
      <c r="L464" s="60" t="str">
        <f t="shared" ca="1" si="16"/>
        <v>["Retired "]</v>
      </c>
    </row>
    <row r="465" spans="11:12" x14ac:dyDescent="0.3">
      <c r="K465" s="58">
        <f t="shared" ca="1" si="15"/>
        <v>24</v>
      </c>
      <c r="L465" s="60" t="str">
        <f t="shared" ca="1" si="16"/>
        <v>["Young Working Adults", "Middle Aged", "Retired "]</v>
      </c>
    </row>
    <row r="466" spans="11:12" x14ac:dyDescent="0.3">
      <c r="K466" s="58">
        <f t="shared" ca="1" si="15"/>
        <v>18</v>
      </c>
      <c r="L466" s="60" t="str">
        <f t="shared" ca="1" si="16"/>
        <v>["Teenagers", "Third Level Students", "Retired "]</v>
      </c>
    </row>
    <row r="467" spans="11:12" x14ac:dyDescent="0.3">
      <c r="K467" s="58">
        <f t="shared" ca="1" si="15"/>
        <v>6</v>
      </c>
      <c r="L467" s="60" t="str">
        <f t="shared" ca="1" si="16"/>
        <v>["Teenagers", "Third Level Students"]</v>
      </c>
    </row>
    <row r="468" spans="11:12" x14ac:dyDescent="0.3">
      <c r="K468" s="58">
        <f t="shared" ca="1" si="15"/>
        <v>5</v>
      </c>
      <c r="L468" s="60" t="str">
        <f t="shared" ca="1" si="16"/>
        <v>["Retired "]</v>
      </c>
    </row>
    <row r="469" spans="11:12" x14ac:dyDescent="0.3">
      <c r="K469" s="58">
        <f t="shared" ca="1" si="15"/>
        <v>27</v>
      </c>
      <c r="L469" s="60" t="str">
        <f t="shared" ca="1" si="16"/>
        <v>["Teenagers", "Third Level Students", "Young Working Adults", "Retired "]</v>
      </c>
    </row>
    <row r="470" spans="11:12" x14ac:dyDescent="0.3">
      <c r="K470" s="58">
        <f t="shared" ca="1" si="15"/>
        <v>31</v>
      </c>
      <c r="L470" s="60" t="str">
        <f t="shared" ca="1" si="16"/>
        <v>["Middle Aged", "Retired ", "Teenagers", "Third Level Students"]</v>
      </c>
    </row>
    <row r="471" spans="11:12" x14ac:dyDescent="0.3">
      <c r="K471" s="58">
        <f t="shared" ca="1" si="15"/>
        <v>9</v>
      </c>
      <c r="L471" s="60" t="str">
        <f t="shared" ca="1" si="16"/>
        <v>["Teenagers", "Retired "]</v>
      </c>
    </row>
    <row r="472" spans="11:12" x14ac:dyDescent="0.3">
      <c r="K472" s="58">
        <f t="shared" ca="1" si="15"/>
        <v>10</v>
      </c>
      <c r="L472" s="60" t="str">
        <f t="shared" ca="1" si="16"/>
        <v>["Third Level Students", "Young Working Adults"]</v>
      </c>
    </row>
    <row r="473" spans="11:12" x14ac:dyDescent="0.3">
      <c r="K473" s="58">
        <f t="shared" ca="1" si="15"/>
        <v>19</v>
      </c>
      <c r="L473" s="60" t="str">
        <f t="shared" ca="1" si="16"/>
        <v>["Teenagers", "Young Working Adults", "Middle Aged"]</v>
      </c>
    </row>
    <row r="474" spans="11:12" x14ac:dyDescent="0.3">
      <c r="K474" s="58">
        <f t="shared" ca="1" si="15"/>
        <v>3</v>
      </c>
      <c r="L474" s="60" t="str">
        <f t="shared" ca="1" si="16"/>
        <v>["Young Working Adults"]</v>
      </c>
    </row>
    <row r="475" spans="11:12" x14ac:dyDescent="0.3">
      <c r="K475" s="58">
        <f t="shared" ca="1" si="15"/>
        <v>32</v>
      </c>
      <c r="L475" s="60" t="str">
        <f t="shared" ca="1" si="16"/>
        <v>["Middle Aged", "Retired ", "Teenagers", "Young Working Adults"]</v>
      </c>
    </row>
    <row r="476" spans="11:12" x14ac:dyDescent="0.3">
      <c r="K476" s="58">
        <f t="shared" ca="1" si="15"/>
        <v>13</v>
      </c>
      <c r="L476" s="60" t="str">
        <f t="shared" ca="1" si="16"/>
        <v>["Young Working Adults", "Middle Aged"]</v>
      </c>
    </row>
    <row r="477" spans="11:12" x14ac:dyDescent="0.3">
      <c r="K477" s="58">
        <f t="shared" ca="1" si="15"/>
        <v>27</v>
      </c>
      <c r="L477" s="60" t="str">
        <f t="shared" ca="1" si="16"/>
        <v>["Teenagers", "Third Level Students", "Young Working Adults", "Retired "]</v>
      </c>
    </row>
    <row r="478" spans="11:12" x14ac:dyDescent="0.3">
      <c r="K478" s="58">
        <f t="shared" ca="1" si="15"/>
        <v>2</v>
      </c>
      <c r="L478" s="60" t="str">
        <f t="shared" ca="1" si="16"/>
        <v>["Third Level Students"]</v>
      </c>
    </row>
    <row r="479" spans="11:12" x14ac:dyDescent="0.3">
      <c r="K479" s="58">
        <f t="shared" ca="1" si="15"/>
        <v>30</v>
      </c>
      <c r="L479" s="60" t="str">
        <f t="shared" ca="1" si="16"/>
        <v>["Young Working Adults", "Middle Aged", "Retired ", "Third Level Students"]</v>
      </c>
    </row>
    <row r="480" spans="11:12" x14ac:dyDescent="0.3">
      <c r="K480" s="58">
        <f t="shared" ca="1" si="15"/>
        <v>12</v>
      </c>
      <c r="L480" s="60" t="str">
        <f t="shared" ca="1" si="16"/>
        <v>["Third Level Students", "Retired "]</v>
      </c>
    </row>
    <row r="481" spans="11:12" x14ac:dyDescent="0.3">
      <c r="K481" s="58">
        <f t="shared" ca="1" si="15"/>
        <v>19</v>
      </c>
      <c r="L481" s="60" t="str">
        <f t="shared" ca="1" si="16"/>
        <v>["Teenagers", "Young Working Adults", "Middle Aged"]</v>
      </c>
    </row>
    <row r="482" spans="11:12" x14ac:dyDescent="0.3">
      <c r="K482" s="58">
        <f t="shared" ca="1" si="15"/>
        <v>17</v>
      </c>
      <c r="L482" s="60" t="str">
        <f t="shared" ca="1" si="16"/>
        <v>["Teenagers", "Third Level Students", "Middle Aged"]</v>
      </c>
    </row>
    <row r="483" spans="11:12" x14ac:dyDescent="0.3">
      <c r="K483" s="58">
        <f t="shared" ca="1" si="15"/>
        <v>13</v>
      </c>
      <c r="L483" s="60" t="str">
        <f t="shared" ca="1" si="16"/>
        <v>["Young Working Adults", "Middle Aged"]</v>
      </c>
    </row>
    <row r="484" spans="11:12" x14ac:dyDescent="0.3">
      <c r="K484" s="58">
        <f t="shared" ca="1" si="15"/>
        <v>23</v>
      </c>
      <c r="L484" s="60" t="str">
        <f t="shared" ca="1" si="16"/>
        <v>["Young Working Adults", "Third Level Students", "Retired "]</v>
      </c>
    </row>
    <row r="485" spans="11:12" x14ac:dyDescent="0.3">
      <c r="K485" s="58">
        <f t="shared" ca="1" si="15"/>
        <v>21</v>
      </c>
      <c r="L485" s="60" t="str">
        <f t="shared" ca="1" si="16"/>
        <v>["Teenagers", "Middle Aged", "Retired "]</v>
      </c>
    </row>
    <row r="486" spans="11:12" x14ac:dyDescent="0.3">
      <c r="K486" s="58">
        <f t="shared" ca="1" si="15"/>
        <v>17</v>
      </c>
      <c r="L486" s="60" t="str">
        <f t="shared" ca="1" si="16"/>
        <v>["Teenagers", "Third Level Students", "Middle Aged"]</v>
      </c>
    </row>
    <row r="487" spans="11:12" x14ac:dyDescent="0.3">
      <c r="K487" s="58">
        <f t="shared" ca="1" si="15"/>
        <v>1</v>
      </c>
      <c r="L487" s="60" t="str">
        <f t="shared" ca="1" si="16"/>
        <v>["Teenagers"]</v>
      </c>
    </row>
    <row r="488" spans="11:12" x14ac:dyDescent="0.3">
      <c r="K488" s="58">
        <f t="shared" ca="1" si="15"/>
        <v>31</v>
      </c>
      <c r="L488" s="60" t="str">
        <f t="shared" ca="1" si="16"/>
        <v>["Middle Aged", "Retired ", "Teenagers", "Third Level Students"]</v>
      </c>
    </row>
    <row r="489" spans="11:12" x14ac:dyDescent="0.3">
      <c r="K489" s="58">
        <f t="shared" ca="1" si="15"/>
        <v>23</v>
      </c>
      <c r="L489" s="60" t="str">
        <f t="shared" ca="1" si="16"/>
        <v>["Young Working Adults", "Third Level Students", "Retired "]</v>
      </c>
    </row>
    <row r="490" spans="11:12" x14ac:dyDescent="0.3">
      <c r="K490" s="58">
        <f t="shared" ca="1" si="15"/>
        <v>23</v>
      </c>
      <c r="L490" s="60" t="str">
        <f t="shared" ca="1" si="16"/>
        <v>["Young Working Adults", "Third Level Students", "Retired "]</v>
      </c>
    </row>
    <row r="491" spans="11:12" x14ac:dyDescent="0.3">
      <c r="K491" s="58">
        <f t="shared" ca="1" si="15"/>
        <v>25</v>
      </c>
      <c r="L491" s="60" t="str">
        <f t="shared" ca="1" si="16"/>
        <v>["Middle Aged", "Retired ", "Third Level Students"]</v>
      </c>
    </row>
    <row r="492" spans="11:12" x14ac:dyDescent="0.3">
      <c r="K492" s="58">
        <f t="shared" ca="1" si="15"/>
        <v>21</v>
      </c>
      <c r="L492" s="60" t="str">
        <f t="shared" ca="1" si="16"/>
        <v>["Teenagers", "Middle Aged", "Retired "]</v>
      </c>
    </row>
    <row r="493" spans="11:12" x14ac:dyDescent="0.3">
      <c r="K493" s="58">
        <f t="shared" ca="1" si="15"/>
        <v>26</v>
      </c>
      <c r="L493" s="60" t="str">
        <f t="shared" ca="1" si="16"/>
        <v>["Teenagers", "Third Level Students", "Young Working Adults", "Middle Aged"]</v>
      </c>
    </row>
    <row r="494" spans="11:12" x14ac:dyDescent="0.3">
      <c r="K494" s="58">
        <f t="shared" ca="1" si="15"/>
        <v>26</v>
      </c>
      <c r="L494" s="60" t="str">
        <f t="shared" ca="1" si="16"/>
        <v>["Teenagers", "Third Level Students", "Young Working Adults", "Middle Aged"]</v>
      </c>
    </row>
    <row r="495" spans="11:12" x14ac:dyDescent="0.3">
      <c r="K495" s="58">
        <f t="shared" ca="1" si="15"/>
        <v>12</v>
      </c>
      <c r="L495" s="60" t="str">
        <f t="shared" ca="1" si="16"/>
        <v>["Third Level Students", "Retired "]</v>
      </c>
    </row>
    <row r="496" spans="11:12" x14ac:dyDescent="0.3">
      <c r="K496" s="58">
        <f t="shared" ca="1" si="15"/>
        <v>17</v>
      </c>
      <c r="L496" s="60" t="str">
        <f t="shared" ca="1" si="16"/>
        <v>["Teenagers", "Third Level Students", "Middle Aged"]</v>
      </c>
    </row>
    <row r="497" spans="11:12" x14ac:dyDescent="0.3">
      <c r="K497" s="58">
        <f t="shared" ca="1" si="15"/>
        <v>9</v>
      </c>
      <c r="L497" s="60" t="str">
        <f t="shared" ca="1" si="16"/>
        <v>["Teenagers", "Retired "]</v>
      </c>
    </row>
    <row r="498" spans="11:12" x14ac:dyDescent="0.3">
      <c r="K498" s="58">
        <f t="shared" ca="1" si="15"/>
        <v>8</v>
      </c>
      <c r="L498" s="60" t="str">
        <f t="shared" ca="1" si="16"/>
        <v>["Teenagers", "Middle Aged"]</v>
      </c>
    </row>
    <row r="499" spans="11:12" x14ac:dyDescent="0.3">
      <c r="K499" s="58">
        <f t="shared" ca="1" si="15"/>
        <v>15</v>
      </c>
      <c r="L499" s="60" t="str">
        <f t="shared" ca="1" si="16"/>
        <v>["Middle Aged", "Retired "]</v>
      </c>
    </row>
    <row r="500" spans="11:12" x14ac:dyDescent="0.3">
      <c r="K500" s="58">
        <f t="shared" ca="1" si="15"/>
        <v>9</v>
      </c>
      <c r="L500" s="60" t="str">
        <f t="shared" ca="1" si="16"/>
        <v>["Teenagers", "Retired "]</v>
      </c>
    </row>
    <row r="501" spans="11:12" x14ac:dyDescent="0.3">
      <c r="K501" s="58">
        <f t="shared" ca="1" si="15"/>
        <v>25</v>
      </c>
      <c r="L501" s="60" t="str">
        <f t="shared" ca="1" si="16"/>
        <v>["Middle Aged", "Retired ", "Third Level Students"]</v>
      </c>
    </row>
    <row r="502" spans="11:12" x14ac:dyDescent="0.3">
      <c r="K502" s="58">
        <f t="shared" ca="1" si="15"/>
        <v>6</v>
      </c>
      <c r="L502" s="60" t="str">
        <f t="shared" ca="1" si="16"/>
        <v>["Teenagers", "Third Level Students"]</v>
      </c>
    </row>
    <row r="503" spans="11:12" x14ac:dyDescent="0.3">
      <c r="K503" s="58">
        <f t="shared" ca="1" si="15"/>
        <v>22</v>
      </c>
      <c r="L503" s="60" t="str">
        <f t="shared" ca="1" si="16"/>
        <v>["Young Working Adults", "Third Level Students", "Middle Aged"]</v>
      </c>
    </row>
    <row r="504" spans="11:12" x14ac:dyDescent="0.3">
      <c r="K504" s="58">
        <f t="shared" ca="1" si="15"/>
        <v>20</v>
      </c>
      <c r="L504" s="60" t="str">
        <f t="shared" ca="1" si="16"/>
        <v>["Teenagers", "Young Working Adults", "Retired "]</v>
      </c>
    </row>
    <row r="505" spans="11:12" x14ac:dyDescent="0.3">
      <c r="K505" s="58">
        <f t="shared" ca="1" si="15"/>
        <v>8</v>
      </c>
      <c r="L505" s="60" t="str">
        <f t="shared" ca="1" si="16"/>
        <v>["Teenagers", "Middle Aged"]</v>
      </c>
    </row>
    <row r="506" spans="11:12" x14ac:dyDescent="0.3">
      <c r="K506" s="58">
        <f t="shared" ca="1" si="15"/>
        <v>31</v>
      </c>
      <c r="L506" s="60" t="str">
        <f t="shared" ca="1" si="16"/>
        <v>["Middle Aged", "Retired ", "Teenagers", "Third Level Students"]</v>
      </c>
    </row>
    <row r="507" spans="11:12" x14ac:dyDescent="0.3">
      <c r="K507" s="58">
        <f t="shared" ca="1" si="15"/>
        <v>17</v>
      </c>
      <c r="L507" s="60" t="str">
        <f t="shared" ca="1" si="16"/>
        <v>["Teenagers", "Third Level Students", "Middle Aged"]</v>
      </c>
    </row>
    <row r="508" spans="11:12" x14ac:dyDescent="0.3">
      <c r="K508" s="58">
        <f t="shared" ca="1" si="15"/>
        <v>30</v>
      </c>
      <c r="L508" s="60" t="str">
        <f t="shared" ca="1" si="16"/>
        <v>["Young Working Adults", "Middle Aged", "Retired ", "Third Level Students"]</v>
      </c>
    </row>
    <row r="509" spans="11:12" x14ac:dyDescent="0.3">
      <c r="K509" s="58">
        <f t="shared" ca="1" si="15"/>
        <v>5</v>
      </c>
      <c r="L509" s="60" t="str">
        <f t="shared" ca="1" si="16"/>
        <v>["Retired "]</v>
      </c>
    </row>
    <row r="510" spans="11:12" x14ac:dyDescent="0.3">
      <c r="K510" s="58">
        <f t="shared" ca="1" si="15"/>
        <v>7</v>
      </c>
      <c r="L510" s="60" t="str">
        <f t="shared" ca="1" si="16"/>
        <v>["Teenagers", "Young Working Adults"]</v>
      </c>
    </row>
    <row r="511" spans="11:12" x14ac:dyDescent="0.3">
      <c r="K511" s="58">
        <f t="shared" ca="1" si="15"/>
        <v>26</v>
      </c>
      <c r="L511" s="60" t="str">
        <f t="shared" ca="1" si="16"/>
        <v>["Teenagers", "Third Level Students", "Young Working Adults", "Middle Aged"]</v>
      </c>
    </row>
    <row r="512" spans="11:12" x14ac:dyDescent="0.3">
      <c r="K512" s="58">
        <f t="shared" ca="1" si="15"/>
        <v>6</v>
      </c>
      <c r="L512" s="60" t="str">
        <f t="shared" ca="1" si="16"/>
        <v>["Teenagers", "Third Level Students"]</v>
      </c>
    </row>
    <row r="513" spans="11:12" x14ac:dyDescent="0.3">
      <c r="K513" s="58">
        <f t="shared" ca="1" si="15"/>
        <v>26</v>
      </c>
      <c r="L513" s="60" t="str">
        <f t="shared" ca="1" si="16"/>
        <v>["Teenagers", "Third Level Students", "Young Working Adults", "Middle Aged"]</v>
      </c>
    </row>
    <row r="514" spans="11:12" x14ac:dyDescent="0.3">
      <c r="K514" s="58">
        <f t="shared" ca="1" si="15"/>
        <v>25</v>
      </c>
      <c r="L514" s="60" t="str">
        <f t="shared" ca="1" si="16"/>
        <v>["Middle Aged", "Retired ", "Third Level Students"]</v>
      </c>
    </row>
    <row r="515" spans="11:12" x14ac:dyDescent="0.3">
      <c r="K515" s="58">
        <f t="shared" ca="1" si="15"/>
        <v>30</v>
      </c>
      <c r="L515" s="60" t="str">
        <f t="shared" ca="1" si="16"/>
        <v>["Young Working Adults", "Middle Aged", "Retired ", "Third Level Students"]</v>
      </c>
    </row>
    <row r="516" spans="11:12" x14ac:dyDescent="0.3">
      <c r="K516" s="58">
        <f t="shared" ca="1" si="15"/>
        <v>8</v>
      </c>
      <c r="L516" s="60" t="str">
        <f t="shared" ca="1" si="16"/>
        <v>["Teenagers", "Middle Aged"]</v>
      </c>
    </row>
    <row r="517" spans="11:12" x14ac:dyDescent="0.3">
      <c r="K517" s="58">
        <f t="shared" ref="K517:K580" ca="1" si="17">RANDBETWEEN(1,32)</f>
        <v>18</v>
      </c>
      <c r="L517" s="60" t="str">
        <f t="shared" ref="L517:L580" ca="1" si="18">LOOKUP(K517, $I$5:$I$99, $J$5:$J$199)</f>
        <v>["Teenagers", "Third Level Students", "Retired "]</v>
      </c>
    </row>
    <row r="518" spans="11:12" x14ac:dyDescent="0.3">
      <c r="K518" s="58">
        <f t="shared" ca="1" si="17"/>
        <v>17</v>
      </c>
      <c r="L518" s="60" t="str">
        <f t="shared" ca="1" si="18"/>
        <v>["Teenagers", "Third Level Students", "Middle Aged"]</v>
      </c>
    </row>
    <row r="519" spans="11:12" x14ac:dyDescent="0.3">
      <c r="K519" s="58">
        <f t="shared" ca="1" si="17"/>
        <v>19</v>
      </c>
      <c r="L519" s="60" t="str">
        <f t="shared" ca="1" si="18"/>
        <v>["Teenagers", "Young Working Adults", "Middle Aged"]</v>
      </c>
    </row>
    <row r="520" spans="11:12" x14ac:dyDescent="0.3">
      <c r="K520" s="58">
        <f t="shared" ca="1" si="17"/>
        <v>15</v>
      </c>
      <c r="L520" s="60" t="str">
        <f t="shared" ca="1" si="18"/>
        <v>["Middle Aged", "Retired "]</v>
      </c>
    </row>
    <row r="521" spans="11:12" x14ac:dyDescent="0.3">
      <c r="K521" s="58">
        <f t="shared" ca="1" si="17"/>
        <v>20</v>
      </c>
      <c r="L521" s="60" t="str">
        <f t="shared" ca="1" si="18"/>
        <v>["Teenagers", "Young Working Adults", "Retired "]</v>
      </c>
    </row>
    <row r="522" spans="11:12" x14ac:dyDescent="0.3">
      <c r="K522" s="58">
        <f t="shared" ca="1" si="17"/>
        <v>16</v>
      </c>
      <c r="L522" s="60" t="str">
        <f t="shared" ca="1" si="18"/>
        <v>["Teenagers", "Third Level Students", "Young Working Adults"]</v>
      </c>
    </row>
    <row r="523" spans="11:12" x14ac:dyDescent="0.3">
      <c r="K523" s="58">
        <f t="shared" ca="1" si="17"/>
        <v>31</v>
      </c>
      <c r="L523" s="60" t="str">
        <f t="shared" ca="1" si="18"/>
        <v>["Middle Aged", "Retired ", "Teenagers", "Third Level Students"]</v>
      </c>
    </row>
    <row r="524" spans="11:12" x14ac:dyDescent="0.3">
      <c r="K524" s="58">
        <f t="shared" ca="1" si="17"/>
        <v>29</v>
      </c>
      <c r="L524" s="60" t="str">
        <f t="shared" ca="1" si="18"/>
        <v>["Young Working Adults", "Middle Aged", "Retired ", "Teenagers"]</v>
      </c>
    </row>
    <row r="525" spans="11:12" x14ac:dyDescent="0.3">
      <c r="K525" s="58">
        <f t="shared" ca="1" si="17"/>
        <v>7</v>
      </c>
      <c r="L525" s="60" t="str">
        <f t="shared" ca="1" si="18"/>
        <v>["Teenagers", "Young Working Adults"]</v>
      </c>
    </row>
    <row r="526" spans="11:12" x14ac:dyDescent="0.3">
      <c r="K526" s="58">
        <f t="shared" ca="1" si="17"/>
        <v>19</v>
      </c>
      <c r="L526" s="60" t="str">
        <f t="shared" ca="1" si="18"/>
        <v>["Teenagers", "Young Working Adults", "Middle Aged"]</v>
      </c>
    </row>
    <row r="527" spans="11:12" x14ac:dyDescent="0.3">
      <c r="K527" s="58">
        <f t="shared" ca="1" si="17"/>
        <v>26</v>
      </c>
      <c r="L527" s="60" t="str">
        <f t="shared" ca="1" si="18"/>
        <v>["Teenagers", "Third Level Students", "Young Working Adults", "Middle Aged"]</v>
      </c>
    </row>
    <row r="528" spans="11:12" x14ac:dyDescent="0.3">
      <c r="K528" s="58">
        <f t="shared" ca="1" si="17"/>
        <v>4</v>
      </c>
      <c r="L528" s="60" t="str">
        <f t="shared" ca="1" si="18"/>
        <v>["Middle Aged"]</v>
      </c>
    </row>
    <row r="529" spans="11:12" x14ac:dyDescent="0.3">
      <c r="K529" s="58">
        <f t="shared" ca="1" si="17"/>
        <v>12</v>
      </c>
      <c r="L529" s="60" t="str">
        <f t="shared" ca="1" si="18"/>
        <v>["Third Level Students", "Retired "]</v>
      </c>
    </row>
    <row r="530" spans="11:12" x14ac:dyDescent="0.3">
      <c r="K530" s="58">
        <f t="shared" ca="1" si="17"/>
        <v>2</v>
      </c>
      <c r="L530" s="60" t="str">
        <f t="shared" ca="1" si="18"/>
        <v>["Third Level Students"]</v>
      </c>
    </row>
    <row r="531" spans="11:12" x14ac:dyDescent="0.3">
      <c r="K531" s="58">
        <f t="shared" ca="1" si="17"/>
        <v>5</v>
      </c>
      <c r="L531" s="60" t="str">
        <f t="shared" ca="1" si="18"/>
        <v>["Retired "]</v>
      </c>
    </row>
    <row r="532" spans="11:12" x14ac:dyDescent="0.3">
      <c r="K532" s="58">
        <f t="shared" ca="1" si="17"/>
        <v>3</v>
      </c>
      <c r="L532" s="60" t="str">
        <f t="shared" ca="1" si="18"/>
        <v>["Young Working Adults"]</v>
      </c>
    </row>
    <row r="533" spans="11:12" x14ac:dyDescent="0.3">
      <c r="K533" s="58">
        <f t="shared" ca="1" si="17"/>
        <v>14</v>
      </c>
      <c r="L533" s="60" t="str">
        <f t="shared" ca="1" si="18"/>
        <v>["Young Working Adults", "Retired "]</v>
      </c>
    </row>
    <row r="534" spans="11:12" x14ac:dyDescent="0.3">
      <c r="K534" s="58">
        <f t="shared" ca="1" si="17"/>
        <v>30</v>
      </c>
      <c r="L534" s="60" t="str">
        <f t="shared" ca="1" si="18"/>
        <v>["Young Working Adults", "Middle Aged", "Retired ", "Third Level Students"]</v>
      </c>
    </row>
    <row r="535" spans="11:12" x14ac:dyDescent="0.3">
      <c r="K535" s="58">
        <f t="shared" ca="1" si="17"/>
        <v>22</v>
      </c>
      <c r="L535" s="60" t="str">
        <f t="shared" ca="1" si="18"/>
        <v>["Young Working Adults", "Third Level Students", "Middle Aged"]</v>
      </c>
    </row>
    <row r="536" spans="11:12" x14ac:dyDescent="0.3">
      <c r="K536" s="58">
        <f t="shared" ca="1" si="17"/>
        <v>30</v>
      </c>
      <c r="L536" s="60" t="str">
        <f t="shared" ca="1" si="18"/>
        <v>["Young Working Adults", "Middle Aged", "Retired ", "Third Level Students"]</v>
      </c>
    </row>
    <row r="537" spans="11:12" x14ac:dyDescent="0.3">
      <c r="K537" s="58">
        <f t="shared" ca="1" si="17"/>
        <v>12</v>
      </c>
      <c r="L537" s="60" t="str">
        <f t="shared" ca="1" si="18"/>
        <v>["Third Level Students", "Retired "]</v>
      </c>
    </row>
    <row r="538" spans="11:12" x14ac:dyDescent="0.3">
      <c r="K538" s="58">
        <f t="shared" ca="1" si="17"/>
        <v>8</v>
      </c>
      <c r="L538" s="60" t="str">
        <f t="shared" ca="1" si="18"/>
        <v>["Teenagers", "Middle Aged"]</v>
      </c>
    </row>
    <row r="539" spans="11:12" x14ac:dyDescent="0.3">
      <c r="K539" s="58">
        <f t="shared" ca="1" si="17"/>
        <v>7</v>
      </c>
      <c r="L539" s="60" t="str">
        <f t="shared" ca="1" si="18"/>
        <v>["Teenagers", "Young Working Adults"]</v>
      </c>
    </row>
    <row r="540" spans="11:12" x14ac:dyDescent="0.3">
      <c r="K540" s="58">
        <f t="shared" ca="1" si="17"/>
        <v>16</v>
      </c>
      <c r="L540" s="60" t="str">
        <f t="shared" ca="1" si="18"/>
        <v>["Teenagers", "Third Level Students", "Young Working Adults"]</v>
      </c>
    </row>
    <row r="541" spans="11:12" x14ac:dyDescent="0.3">
      <c r="K541" s="58">
        <f t="shared" ca="1" si="17"/>
        <v>20</v>
      </c>
      <c r="L541" s="60" t="str">
        <f t="shared" ca="1" si="18"/>
        <v>["Teenagers", "Young Working Adults", "Retired "]</v>
      </c>
    </row>
    <row r="542" spans="11:12" x14ac:dyDescent="0.3">
      <c r="K542" s="58">
        <f t="shared" ca="1" si="17"/>
        <v>19</v>
      </c>
      <c r="L542" s="60" t="str">
        <f t="shared" ca="1" si="18"/>
        <v>["Teenagers", "Young Working Adults", "Middle Aged"]</v>
      </c>
    </row>
    <row r="543" spans="11:12" x14ac:dyDescent="0.3">
      <c r="K543" s="58">
        <f t="shared" ca="1" si="17"/>
        <v>8</v>
      </c>
      <c r="L543" s="60" t="str">
        <f t="shared" ca="1" si="18"/>
        <v>["Teenagers", "Middle Aged"]</v>
      </c>
    </row>
    <row r="544" spans="11:12" x14ac:dyDescent="0.3">
      <c r="K544" s="58">
        <f t="shared" ca="1" si="17"/>
        <v>18</v>
      </c>
      <c r="L544" s="60" t="str">
        <f t="shared" ca="1" si="18"/>
        <v>["Teenagers", "Third Level Students", "Retired "]</v>
      </c>
    </row>
    <row r="545" spans="11:12" x14ac:dyDescent="0.3">
      <c r="K545" s="58">
        <f t="shared" ca="1" si="17"/>
        <v>23</v>
      </c>
      <c r="L545" s="60" t="str">
        <f t="shared" ca="1" si="18"/>
        <v>["Young Working Adults", "Third Level Students", "Retired "]</v>
      </c>
    </row>
    <row r="546" spans="11:12" x14ac:dyDescent="0.3">
      <c r="K546" s="58">
        <f t="shared" ca="1" si="17"/>
        <v>12</v>
      </c>
      <c r="L546" s="60" t="str">
        <f t="shared" ca="1" si="18"/>
        <v>["Third Level Students", "Retired "]</v>
      </c>
    </row>
    <row r="547" spans="11:12" x14ac:dyDescent="0.3">
      <c r="K547" s="58">
        <f t="shared" ca="1" si="17"/>
        <v>2</v>
      </c>
      <c r="L547" s="60" t="str">
        <f t="shared" ca="1" si="18"/>
        <v>["Third Level Students"]</v>
      </c>
    </row>
    <row r="548" spans="11:12" x14ac:dyDescent="0.3">
      <c r="K548" s="58">
        <f t="shared" ca="1" si="17"/>
        <v>15</v>
      </c>
      <c r="L548" s="60" t="str">
        <f t="shared" ca="1" si="18"/>
        <v>["Middle Aged", "Retired "]</v>
      </c>
    </row>
    <row r="549" spans="11:12" x14ac:dyDescent="0.3">
      <c r="K549" s="58">
        <f t="shared" ca="1" si="17"/>
        <v>19</v>
      </c>
      <c r="L549" s="60" t="str">
        <f t="shared" ca="1" si="18"/>
        <v>["Teenagers", "Young Working Adults", "Middle Aged"]</v>
      </c>
    </row>
    <row r="550" spans="11:12" x14ac:dyDescent="0.3">
      <c r="K550" s="58">
        <f t="shared" ca="1" si="17"/>
        <v>12</v>
      </c>
      <c r="L550" s="60" t="str">
        <f t="shared" ca="1" si="18"/>
        <v>["Third Level Students", "Retired "]</v>
      </c>
    </row>
    <row r="551" spans="11:12" x14ac:dyDescent="0.3">
      <c r="K551" s="58">
        <f t="shared" ca="1" si="17"/>
        <v>30</v>
      </c>
      <c r="L551" s="60" t="str">
        <f t="shared" ca="1" si="18"/>
        <v>["Young Working Adults", "Middle Aged", "Retired ", "Third Level Students"]</v>
      </c>
    </row>
    <row r="552" spans="11:12" x14ac:dyDescent="0.3">
      <c r="K552" s="58">
        <f t="shared" ca="1" si="17"/>
        <v>28</v>
      </c>
      <c r="L552" s="60" t="str">
        <f t="shared" ca="1" si="18"/>
        <v>["Third Level Students", "Young Working Adults", "Middle Aged", "Retired "]</v>
      </c>
    </row>
    <row r="553" spans="11:12" x14ac:dyDescent="0.3">
      <c r="K553" s="58">
        <f t="shared" ca="1" si="17"/>
        <v>31</v>
      </c>
      <c r="L553" s="60" t="str">
        <f t="shared" ca="1" si="18"/>
        <v>["Middle Aged", "Retired ", "Teenagers", "Third Level Students"]</v>
      </c>
    </row>
    <row r="554" spans="11:12" x14ac:dyDescent="0.3">
      <c r="K554" s="58">
        <f t="shared" ca="1" si="17"/>
        <v>31</v>
      </c>
      <c r="L554" s="60" t="str">
        <f t="shared" ca="1" si="18"/>
        <v>["Middle Aged", "Retired ", "Teenagers", "Third Level Students"]</v>
      </c>
    </row>
    <row r="555" spans="11:12" x14ac:dyDescent="0.3">
      <c r="K555" s="58">
        <f t="shared" ca="1" si="17"/>
        <v>8</v>
      </c>
      <c r="L555" s="60" t="str">
        <f t="shared" ca="1" si="18"/>
        <v>["Teenagers", "Middle Aged"]</v>
      </c>
    </row>
    <row r="556" spans="11:12" x14ac:dyDescent="0.3">
      <c r="K556" s="58">
        <f t="shared" ca="1" si="17"/>
        <v>12</v>
      </c>
      <c r="L556" s="60" t="str">
        <f t="shared" ca="1" si="18"/>
        <v>["Third Level Students", "Retired "]</v>
      </c>
    </row>
    <row r="557" spans="11:12" x14ac:dyDescent="0.3">
      <c r="K557" s="58">
        <f t="shared" ca="1" si="17"/>
        <v>9</v>
      </c>
      <c r="L557" s="60" t="str">
        <f t="shared" ca="1" si="18"/>
        <v>["Teenagers", "Retired "]</v>
      </c>
    </row>
    <row r="558" spans="11:12" x14ac:dyDescent="0.3">
      <c r="K558" s="58">
        <f t="shared" ca="1" si="17"/>
        <v>7</v>
      </c>
      <c r="L558" s="60" t="str">
        <f t="shared" ca="1" si="18"/>
        <v>["Teenagers", "Young Working Adults"]</v>
      </c>
    </row>
    <row r="559" spans="11:12" x14ac:dyDescent="0.3">
      <c r="K559" s="58">
        <f t="shared" ca="1" si="17"/>
        <v>13</v>
      </c>
      <c r="L559" s="60" t="str">
        <f t="shared" ca="1" si="18"/>
        <v>["Young Working Adults", "Middle Aged"]</v>
      </c>
    </row>
    <row r="560" spans="11:12" x14ac:dyDescent="0.3">
      <c r="K560" s="58">
        <f t="shared" ca="1" si="17"/>
        <v>20</v>
      </c>
      <c r="L560" s="60" t="str">
        <f t="shared" ca="1" si="18"/>
        <v>["Teenagers", "Young Working Adults", "Retired "]</v>
      </c>
    </row>
    <row r="561" spans="11:12" x14ac:dyDescent="0.3">
      <c r="K561" s="58">
        <f t="shared" ca="1" si="17"/>
        <v>9</v>
      </c>
      <c r="L561" s="60" t="str">
        <f t="shared" ca="1" si="18"/>
        <v>["Teenagers", "Retired "]</v>
      </c>
    </row>
    <row r="562" spans="11:12" x14ac:dyDescent="0.3">
      <c r="K562" s="58">
        <f t="shared" ca="1" si="17"/>
        <v>23</v>
      </c>
      <c r="L562" s="60" t="str">
        <f t="shared" ca="1" si="18"/>
        <v>["Young Working Adults", "Third Level Students", "Retired "]</v>
      </c>
    </row>
    <row r="563" spans="11:12" x14ac:dyDescent="0.3">
      <c r="K563" s="58">
        <f t="shared" ca="1" si="17"/>
        <v>5</v>
      </c>
      <c r="L563" s="60" t="str">
        <f t="shared" ca="1" si="18"/>
        <v>["Retired "]</v>
      </c>
    </row>
    <row r="564" spans="11:12" x14ac:dyDescent="0.3">
      <c r="K564" s="58">
        <f t="shared" ca="1" si="17"/>
        <v>24</v>
      </c>
      <c r="L564" s="60" t="str">
        <f t="shared" ca="1" si="18"/>
        <v>["Young Working Adults", "Middle Aged", "Retired "]</v>
      </c>
    </row>
    <row r="565" spans="11:12" x14ac:dyDescent="0.3">
      <c r="K565" s="58">
        <f t="shared" ca="1" si="17"/>
        <v>17</v>
      </c>
      <c r="L565" s="60" t="str">
        <f t="shared" ca="1" si="18"/>
        <v>["Teenagers", "Third Level Students", "Middle Aged"]</v>
      </c>
    </row>
    <row r="566" spans="11:12" x14ac:dyDescent="0.3">
      <c r="K566" s="58">
        <f t="shared" ca="1" si="17"/>
        <v>14</v>
      </c>
      <c r="L566" s="60" t="str">
        <f t="shared" ca="1" si="18"/>
        <v>["Young Working Adults", "Retired "]</v>
      </c>
    </row>
    <row r="567" spans="11:12" x14ac:dyDescent="0.3">
      <c r="K567" s="58">
        <f t="shared" ca="1" si="17"/>
        <v>11</v>
      </c>
      <c r="L567" s="60" t="str">
        <f t="shared" ca="1" si="18"/>
        <v>["Third Level Students", "Middle Aged"]</v>
      </c>
    </row>
    <row r="568" spans="11:12" x14ac:dyDescent="0.3">
      <c r="K568" s="58">
        <f t="shared" ca="1" si="17"/>
        <v>26</v>
      </c>
      <c r="L568" s="60" t="str">
        <f t="shared" ca="1" si="18"/>
        <v>["Teenagers", "Third Level Students", "Young Working Adults", "Middle Aged"]</v>
      </c>
    </row>
    <row r="569" spans="11:12" x14ac:dyDescent="0.3">
      <c r="K569" s="58">
        <f t="shared" ca="1" si="17"/>
        <v>6</v>
      </c>
      <c r="L569" s="60" t="str">
        <f t="shared" ca="1" si="18"/>
        <v>["Teenagers", "Third Level Students"]</v>
      </c>
    </row>
    <row r="570" spans="11:12" x14ac:dyDescent="0.3">
      <c r="K570" s="58">
        <f t="shared" ca="1" si="17"/>
        <v>10</v>
      </c>
      <c r="L570" s="60" t="str">
        <f t="shared" ca="1" si="18"/>
        <v>["Third Level Students", "Young Working Adults"]</v>
      </c>
    </row>
    <row r="571" spans="11:12" x14ac:dyDescent="0.3">
      <c r="K571" s="58">
        <f t="shared" ca="1" si="17"/>
        <v>24</v>
      </c>
      <c r="L571" s="60" t="str">
        <f t="shared" ca="1" si="18"/>
        <v>["Young Working Adults", "Middle Aged", "Retired "]</v>
      </c>
    </row>
    <row r="572" spans="11:12" x14ac:dyDescent="0.3">
      <c r="K572" s="58">
        <f t="shared" ca="1" si="17"/>
        <v>30</v>
      </c>
      <c r="L572" s="60" t="str">
        <f t="shared" ca="1" si="18"/>
        <v>["Young Working Adults", "Middle Aged", "Retired ", "Third Level Students"]</v>
      </c>
    </row>
    <row r="573" spans="11:12" x14ac:dyDescent="0.3">
      <c r="K573" s="58">
        <f t="shared" ca="1" si="17"/>
        <v>12</v>
      </c>
      <c r="L573" s="60" t="str">
        <f t="shared" ca="1" si="18"/>
        <v>["Third Level Students", "Retired "]</v>
      </c>
    </row>
    <row r="574" spans="11:12" x14ac:dyDescent="0.3">
      <c r="K574" s="58">
        <f t="shared" ca="1" si="17"/>
        <v>6</v>
      </c>
      <c r="L574" s="60" t="str">
        <f t="shared" ca="1" si="18"/>
        <v>["Teenagers", "Third Level Students"]</v>
      </c>
    </row>
    <row r="575" spans="11:12" x14ac:dyDescent="0.3">
      <c r="K575" s="58">
        <f t="shared" ca="1" si="17"/>
        <v>7</v>
      </c>
      <c r="L575" s="60" t="str">
        <f t="shared" ca="1" si="18"/>
        <v>["Teenagers", "Young Working Adults"]</v>
      </c>
    </row>
    <row r="576" spans="11:12" x14ac:dyDescent="0.3">
      <c r="K576" s="58">
        <f t="shared" ca="1" si="17"/>
        <v>1</v>
      </c>
      <c r="L576" s="60" t="str">
        <f t="shared" ca="1" si="18"/>
        <v>["Teenagers"]</v>
      </c>
    </row>
    <row r="577" spans="11:12" x14ac:dyDescent="0.3">
      <c r="K577" s="58">
        <f t="shared" ca="1" si="17"/>
        <v>28</v>
      </c>
      <c r="L577" s="60" t="str">
        <f t="shared" ca="1" si="18"/>
        <v>["Third Level Students", "Young Working Adults", "Middle Aged", "Retired "]</v>
      </c>
    </row>
    <row r="578" spans="11:12" x14ac:dyDescent="0.3">
      <c r="K578" s="58">
        <f t="shared" ca="1" si="17"/>
        <v>29</v>
      </c>
      <c r="L578" s="60" t="str">
        <f t="shared" ca="1" si="18"/>
        <v>["Young Working Adults", "Middle Aged", "Retired ", "Teenagers"]</v>
      </c>
    </row>
    <row r="579" spans="11:12" x14ac:dyDescent="0.3">
      <c r="K579" s="58">
        <f t="shared" ca="1" si="17"/>
        <v>18</v>
      </c>
      <c r="L579" s="60" t="str">
        <f t="shared" ca="1" si="18"/>
        <v>["Teenagers", "Third Level Students", "Retired "]</v>
      </c>
    </row>
    <row r="580" spans="11:12" x14ac:dyDescent="0.3">
      <c r="K580" s="58">
        <f t="shared" ca="1" si="17"/>
        <v>3</v>
      </c>
      <c r="L580" s="60" t="str">
        <f t="shared" ca="1" si="18"/>
        <v>["Young Working Adults"]</v>
      </c>
    </row>
    <row r="581" spans="11:12" x14ac:dyDescent="0.3">
      <c r="K581" s="58">
        <f t="shared" ref="K581:K644" ca="1" si="19">RANDBETWEEN(1,32)</f>
        <v>18</v>
      </c>
      <c r="L581" s="60" t="str">
        <f t="shared" ref="L581:L644" ca="1" si="20">LOOKUP(K581, $I$5:$I$99, $J$5:$J$199)</f>
        <v>["Teenagers", "Third Level Students", "Retired "]</v>
      </c>
    </row>
    <row r="582" spans="11:12" x14ac:dyDescent="0.3">
      <c r="K582" s="58">
        <f t="shared" ca="1" si="19"/>
        <v>20</v>
      </c>
      <c r="L582" s="60" t="str">
        <f t="shared" ca="1" si="20"/>
        <v>["Teenagers", "Young Working Adults", "Retired "]</v>
      </c>
    </row>
    <row r="583" spans="11:12" x14ac:dyDescent="0.3">
      <c r="K583" s="58">
        <f t="shared" ca="1" si="19"/>
        <v>27</v>
      </c>
      <c r="L583" s="60" t="str">
        <f t="shared" ca="1" si="20"/>
        <v>["Teenagers", "Third Level Students", "Young Working Adults", "Retired "]</v>
      </c>
    </row>
    <row r="584" spans="11:12" x14ac:dyDescent="0.3">
      <c r="K584" s="58">
        <f t="shared" ca="1" si="19"/>
        <v>5</v>
      </c>
      <c r="L584" s="60" t="str">
        <f t="shared" ca="1" si="20"/>
        <v>["Retired "]</v>
      </c>
    </row>
    <row r="585" spans="11:12" x14ac:dyDescent="0.3">
      <c r="K585" s="58">
        <f t="shared" ca="1" si="19"/>
        <v>7</v>
      </c>
      <c r="L585" s="60" t="str">
        <f t="shared" ca="1" si="20"/>
        <v>["Teenagers", "Young Working Adults"]</v>
      </c>
    </row>
    <row r="586" spans="11:12" x14ac:dyDescent="0.3">
      <c r="K586" s="58">
        <f t="shared" ca="1" si="19"/>
        <v>30</v>
      </c>
      <c r="L586" s="60" t="str">
        <f t="shared" ca="1" si="20"/>
        <v>["Young Working Adults", "Middle Aged", "Retired ", "Third Level Students"]</v>
      </c>
    </row>
    <row r="587" spans="11:12" x14ac:dyDescent="0.3">
      <c r="K587" s="58">
        <f t="shared" ca="1" si="19"/>
        <v>25</v>
      </c>
      <c r="L587" s="60" t="str">
        <f t="shared" ca="1" si="20"/>
        <v>["Middle Aged", "Retired ", "Third Level Students"]</v>
      </c>
    </row>
    <row r="588" spans="11:12" x14ac:dyDescent="0.3">
      <c r="K588" s="58">
        <f t="shared" ca="1" si="19"/>
        <v>5</v>
      </c>
      <c r="L588" s="60" t="str">
        <f t="shared" ca="1" si="20"/>
        <v>["Retired "]</v>
      </c>
    </row>
    <row r="589" spans="11:12" x14ac:dyDescent="0.3">
      <c r="K589" s="58">
        <f t="shared" ca="1" si="19"/>
        <v>28</v>
      </c>
      <c r="L589" s="60" t="str">
        <f t="shared" ca="1" si="20"/>
        <v>["Third Level Students", "Young Working Adults", "Middle Aged", "Retired "]</v>
      </c>
    </row>
    <row r="590" spans="11:12" x14ac:dyDescent="0.3">
      <c r="K590" s="58">
        <f t="shared" ca="1" si="19"/>
        <v>24</v>
      </c>
      <c r="L590" s="60" t="str">
        <f t="shared" ca="1" si="20"/>
        <v>["Young Working Adults", "Middle Aged", "Retired "]</v>
      </c>
    </row>
    <row r="591" spans="11:12" x14ac:dyDescent="0.3">
      <c r="K591" s="58">
        <f t="shared" ca="1" si="19"/>
        <v>15</v>
      </c>
      <c r="L591" s="60" t="str">
        <f t="shared" ca="1" si="20"/>
        <v>["Middle Aged", "Retired "]</v>
      </c>
    </row>
    <row r="592" spans="11:12" x14ac:dyDescent="0.3">
      <c r="K592" s="58">
        <f t="shared" ca="1" si="19"/>
        <v>21</v>
      </c>
      <c r="L592" s="60" t="str">
        <f t="shared" ca="1" si="20"/>
        <v>["Teenagers", "Middle Aged", "Retired "]</v>
      </c>
    </row>
    <row r="593" spans="11:12" x14ac:dyDescent="0.3">
      <c r="K593" s="58">
        <f t="shared" ca="1" si="19"/>
        <v>22</v>
      </c>
      <c r="L593" s="60" t="str">
        <f t="shared" ca="1" si="20"/>
        <v>["Young Working Adults", "Third Level Students", "Middle Aged"]</v>
      </c>
    </row>
    <row r="594" spans="11:12" x14ac:dyDescent="0.3">
      <c r="K594" s="58">
        <f t="shared" ca="1" si="19"/>
        <v>19</v>
      </c>
      <c r="L594" s="60" t="str">
        <f t="shared" ca="1" si="20"/>
        <v>["Teenagers", "Young Working Adults", "Middle Aged"]</v>
      </c>
    </row>
    <row r="595" spans="11:12" x14ac:dyDescent="0.3">
      <c r="K595" s="58">
        <f t="shared" ca="1" si="19"/>
        <v>21</v>
      </c>
      <c r="L595" s="60" t="str">
        <f t="shared" ca="1" si="20"/>
        <v>["Teenagers", "Middle Aged", "Retired "]</v>
      </c>
    </row>
    <row r="596" spans="11:12" x14ac:dyDescent="0.3">
      <c r="K596" s="58">
        <f t="shared" ca="1" si="19"/>
        <v>22</v>
      </c>
      <c r="L596" s="60" t="str">
        <f t="shared" ca="1" si="20"/>
        <v>["Young Working Adults", "Third Level Students", "Middle Aged"]</v>
      </c>
    </row>
    <row r="597" spans="11:12" x14ac:dyDescent="0.3">
      <c r="K597" s="58">
        <f t="shared" ca="1" si="19"/>
        <v>27</v>
      </c>
      <c r="L597" s="60" t="str">
        <f t="shared" ca="1" si="20"/>
        <v>["Teenagers", "Third Level Students", "Young Working Adults", "Retired "]</v>
      </c>
    </row>
    <row r="598" spans="11:12" x14ac:dyDescent="0.3">
      <c r="K598" s="58">
        <f t="shared" ca="1" si="19"/>
        <v>2</v>
      </c>
      <c r="L598" s="60" t="str">
        <f t="shared" ca="1" si="20"/>
        <v>["Third Level Students"]</v>
      </c>
    </row>
    <row r="599" spans="11:12" x14ac:dyDescent="0.3">
      <c r="K599" s="58">
        <f t="shared" ca="1" si="19"/>
        <v>5</v>
      </c>
      <c r="L599" s="60" t="str">
        <f t="shared" ca="1" si="20"/>
        <v>["Retired "]</v>
      </c>
    </row>
    <row r="600" spans="11:12" x14ac:dyDescent="0.3">
      <c r="K600" s="58">
        <f t="shared" ca="1" si="19"/>
        <v>28</v>
      </c>
      <c r="L600" s="60" t="str">
        <f t="shared" ca="1" si="20"/>
        <v>["Third Level Students", "Young Working Adults", "Middle Aged", "Retired "]</v>
      </c>
    </row>
    <row r="601" spans="11:12" x14ac:dyDescent="0.3">
      <c r="K601" s="58">
        <f t="shared" ca="1" si="19"/>
        <v>20</v>
      </c>
      <c r="L601" s="60" t="str">
        <f t="shared" ca="1" si="20"/>
        <v>["Teenagers", "Young Working Adults", "Retired "]</v>
      </c>
    </row>
    <row r="602" spans="11:12" x14ac:dyDescent="0.3">
      <c r="K602" s="58">
        <f t="shared" ca="1" si="19"/>
        <v>9</v>
      </c>
      <c r="L602" s="60" t="str">
        <f t="shared" ca="1" si="20"/>
        <v>["Teenagers", "Retired "]</v>
      </c>
    </row>
    <row r="603" spans="11:12" x14ac:dyDescent="0.3">
      <c r="K603" s="58">
        <f t="shared" ca="1" si="19"/>
        <v>20</v>
      </c>
      <c r="L603" s="60" t="str">
        <f t="shared" ca="1" si="20"/>
        <v>["Teenagers", "Young Working Adults", "Retired "]</v>
      </c>
    </row>
    <row r="604" spans="11:12" x14ac:dyDescent="0.3">
      <c r="K604" s="58">
        <f t="shared" ca="1" si="19"/>
        <v>12</v>
      </c>
      <c r="L604" s="60" t="str">
        <f t="shared" ca="1" si="20"/>
        <v>["Third Level Students", "Retired "]</v>
      </c>
    </row>
    <row r="605" spans="11:12" x14ac:dyDescent="0.3">
      <c r="K605" s="58">
        <f t="shared" ca="1" si="19"/>
        <v>14</v>
      </c>
      <c r="L605" s="60" t="str">
        <f t="shared" ca="1" si="20"/>
        <v>["Young Working Adults", "Retired "]</v>
      </c>
    </row>
    <row r="606" spans="11:12" x14ac:dyDescent="0.3">
      <c r="K606" s="58">
        <f t="shared" ca="1" si="19"/>
        <v>21</v>
      </c>
      <c r="L606" s="60" t="str">
        <f t="shared" ca="1" si="20"/>
        <v>["Teenagers", "Middle Aged", "Retired "]</v>
      </c>
    </row>
    <row r="607" spans="11:12" x14ac:dyDescent="0.3">
      <c r="K607" s="58">
        <f t="shared" ca="1" si="19"/>
        <v>14</v>
      </c>
      <c r="L607" s="60" t="str">
        <f t="shared" ca="1" si="20"/>
        <v>["Young Working Adults", "Retired "]</v>
      </c>
    </row>
    <row r="608" spans="11:12" x14ac:dyDescent="0.3">
      <c r="K608" s="58">
        <f t="shared" ca="1" si="19"/>
        <v>31</v>
      </c>
      <c r="L608" s="60" t="str">
        <f t="shared" ca="1" si="20"/>
        <v>["Middle Aged", "Retired ", "Teenagers", "Third Level Students"]</v>
      </c>
    </row>
    <row r="609" spans="11:12" x14ac:dyDescent="0.3">
      <c r="K609" s="58">
        <f t="shared" ca="1" si="19"/>
        <v>16</v>
      </c>
      <c r="L609" s="60" t="str">
        <f t="shared" ca="1" si="20"/>
        <v>["Teenagers", "Third Level Students", "Young Working Adults"]</v>
      </c>
    </row>
    <row r="610" spans="11:12" x14ac:dyDescent="0.3">
      <c r="K610" s="58">
        <f t="shared" ca="1" si="19"/>
        <v>32</v>
      </c>
      <c r="L610" s="60" t="str">
        <f t="shared" ca="1" si="20"/>
        <v>["Middle Aged", "Retired ", "Teenagers", "Young Working Adults"]</v>
      </c>
    </row>
    <row r="611" spans="11:12" x14ac:dyDescent="0.3">
      <c r="K611" s="58">
        <f t="shared" ca="1" si="19"/>
        <v>14</v>
      </c>
      <c r="L611" s="60" t="str">
        <f t="shared" ca="1" si="20"/>
        <v>["Young Working Adults", "Retired "]</v>
      </c>
    </row>
    <row r="612" spans="11:12" x14ac:dyDescent="0.3">
      <c r="K612" s="58">
        <f t="shared" ca="1" si="19"/>
        <v>8</v>
      </c>
      <c r="L612" s="60" t="str">
        <f t="shared" ca="1" si="20"/>
        <v>["Teenagers", "Middle Aged"]</v>
      </c>
    </row>
    <row r="613" spans="11:12" x14ac:dyDescent="0.3">
      <c r="K613" s="58">
        <f t="shared" ca="1" si="19"/>
        <v>11</v>
      </c>
      <c r="L613" s="60" t="str">
        <f t="shared" ca="1" si="20"/>
        <v>["Third Level Students", "Middle Aged"]</v>
      </c>
    </row>
    <row r="614" spans="11:12" x14ac:dyDescent="0.3">
      <c r="K614" s="58">
        <f t="shared" ca="1" si="19"/>
        <v>23</v>
      </c>
      <c r="L614" s="60" t="str">
        <f t="shared" ca="1" si="20"/>
        <v>["Young Working Adults", "Third Level Students", "Retired "]</v>
      </c>
    </row>
    <row r="615" spans="11:12" x14ac:dyDescent="0.3">
      <c r="K615" s="58">
        <f t="shared" ca="1" si="19"/>
        <v>17</v>
      </c>
      <c r="L615" s="60" t="str">
        <f t="shared" ca="1" si="20"/>
        <v>["Teenagers", "Third Level Students", "Middle Aged"]</v>
      </c>
    </row>
    <row r="616" spans="11:12" x14ac:dyDescent="0.3">
      <c r="K616" s="58">
        <f t="shared" ca="1" si="19"/>
        <v>8</v>
      </c>
      <c r="L616" s="60" t="str">
        <f t="shared" ca="1" si="20"/>
        <v>["Teenagers", "Middle Aged"]</v>
      </c>
    </row>
    <row r="617" spans="11:12" x14ac:dyDescent="0.3">
      <c r="K617" s="58">
        <f t="shared" ca="1" si="19"/>
        <v>3</v>
      </c>
      <c r="L617" s="60" t="str">
        <f t="shared" ca="1" si="20"/>
        <v>["Young Working Adults"]</v>
      </c>
    </row>
    <row r="618" spans="11:12" x14ac:dyDescent="0.3">
      <c r="K618" s="58">
        <f t="shared" ca="1" si="19"/>
        <v>2</v>
      </c>
      <c r="L618" s="60" t="str">
        <f t="shared" ca="1" si="20"/>
        <v>["Third Level Students"]</v>
      </c>
    </row>
    <row r="619" spans="11:12" x14ac:dyDescent="0.3">
      <c r="K619" s="58">
        <f t="shared" ca="1" si="19"/>
        <v>21</v>
      </c>
      <c r="L619" s="60" t="str">
        <f t="shared" ca="1" si="20"/>
        <v>["Teenagers", "Middle Aged", "Retired "]</v>
      </c>
    </row>
    <row r="620" spans="11:12" x14ac:dyDescent="0.3">
      <c r="K620" s="58">
        <f t="shared" ca="1" si="19"/>
        <v>2</v>
      </c>
      <c r="L620" s="60" t="str">
        <f t="shared" ca="1" si="20"/>
        <v>["Third Level Students"]</v>
      </c>
    </row>
    <row r="621" spans="11:12" x14ac:dyDescent="0.3">
      <c r="K621" s="58">
        <f t="shared" ca="1" si="19"/>
        <v>6</v>
      </c>
      <c r="L621" s="60" t="str">
        <f t="shared" ca="1" si="20"/>
        <v>["Teenagers", "Third Level Students"]</v>
      </c>
    </row>
    <row r="622" spans="11:12" x14ac:dyDescent="0.3">
      <c r="K622" s="58">
        <f t="shared" ca="1" si="19"/>
        <v>13</v>
      </c>
      <c r="L622" s="60" t="str">
        <f t="shared" ca="1" si="20"/>
        <v>["Young Working Adults", "Middle Aged"]</v>
      </c>
    </row>
    <row r="623" spans="11:12" x14ac:dyDescent="0.3">
      <c r="K623" s="58">
        <f t="shared" ca="1" si="19"/>
        <v>5</v>
      </c>
      <c r="L623" s="60" t="str">
        <f t="shared" ca="1" si="20"/>
        <v>["Retired "]</v>
      </c>
    </row>
    <row r="624" spans="11:12" x14ac:dyDescent="0.3">
      <c r="K624" s="58">
        <f t="shared" ca="1" si="19"/>
        <v>29</v>
      </c>
      <c r="L624" s="60" t="str">
        <f t="shared" ca="1" si="20"/>
        <v>["Young Working Adults", "Middle Aged", "Retired ", "Teenagers"]</v>
      </c>
    </row>
    <row r="625" spans="11:12" x14ac:dyDescent="0.3">
      <c r="K625" s="58">
        <f t="shared" ca="1" si="19"/>
        <v>7</v>
      </c>
      <c r="L625" s="60" t="str">
        <f t="shared" ca="1" si="20"/>
        <v>["Teenagers", "Young Working Adults"]</v>
      </c>
    </row>
    <row r="626" spans="11:12" x14ac:dyDescent="0.3">
      <c r="K626" s="58">
        <f t="shared" ca="1" si="19"/>
        <v>29</v>
      </c>
      <c r="L626" s="60" t="str">
        <f t="shared" ca="1" si="20"/>
        <v>["Young Working Adults", "Middle Aged", "Retired ", "Teenagers"]</v>
      </c>
    </row>
    <row r="627" spans="11:12" x14ac:dyDescent="0.3">
      <c r="K627" s="58">
        <f t="shared" ca="1" si="19"/>
        <v>28</v>
      </c>
      <c r="L627" s="60" t="str">
        <f t="shared" ca="1" si="20"/>
        <v>["Third Level Students", "Young Working Adults", "Middle Aged", "Retired "]</v>
      </c>
    </row>
    <row r="628" spans="11:12" x14ac:dyDescent="0.3">
      <c r="K628" s="58">
        <f t="shared" ca="1" si="19"/>
        <v>9</v>
      </c>
      <c r="L628" s="60" t="str">
        <f t="shared" ca="1" si="20"/>
        <v>["Teenagers", "Retired "]</v>
      </c>
    </row>
    <row r="629" spans="11:12" x14ac:dyDescent="0.3">
      <c r="K629" s="58">
        <f t="shared" ca="1" si="19"/>
        <v>27</v>
      </c>
      <c r="L629" s="60" t="str">
        <f t="shared" ca="1" si="20"/>
        <v>["Teenagers", "Third Level Students", "Young Working Adults", "Retired "]</v>
      </c>
    </row>
    <row r="630" spans="11:12" x14ac:dyDescent="0.3">
      <c r="K630" s="58">
        <f t="shared" ca="1" si="19"/>
        <v>31</v>
      </c>
      <c r="L630" s="60" t="str">
        <f t="shared" ca="1" si="20"/>
        <v>["Middle Aged", "Retired ", "Teenagers", "Third Level Students"]</v>
      </c>
    </row>
    <row r="631" spans="11:12" x14ac:dyDescent="0.3">
      <c r="K631" s="58">
        <f t="shared" ca="1" si="19"/>
        <v>7</v>
      </c>
      <c r="L631" s="60" t="str">
        <f t="shared" ca="1" si="20"/>
        <v>["Teenagers", "Young Working Adults"]</v>
      </c>
    </row>
    <row r="632" spans="11:12" x14ac:dyDescent="0.3">
      <c r="K632" s="58">
        <f t="shared" ca="1" si="19"/>
        <v>7</v>
      </c>
      <c r="L632" s="60" t="str">
        <f t="shared" ca="1" si="20"/>
        <v>["Teenagers", "Young Working Adults"]</v>
      </c>
    </row>
    <row r="633" spans="11:12" x14ac:dyDescent="0.3">
      <c r="K633" s="58">
        <f t="shared" ca="1" si="19"/>
        <v>20</v>
      </c>
      <c r="L633" s="60" t="str">
        <f t="shared" ca="1" si="20"/>
        <v>["Teenagers", "Young Working Adults", "Retired "]</v>
      </c>
    </row>
    <row r="634" spans="11:12" x14ac:dyDescent="0.3">
      <c r="K634" s="58">
        <f t="shared" ca="1" si="19"/>
        <v>24</v>
      </c>
      <c r="L634" s="60" t="str">
        <f t="shared" ca="1" si="20"/>
        <v>["Young Working Adults", "Middle Aged", "Retired "]</v>
      </c>
    </row>
    <row r="635" spans="11:12" x14ac:dyDescent="0.3">
      <c r="K635" s="58">
        <f t="shared" ca="1" si="19"/>
        <v>32</v>
      </c>
      <c r="L635" s="60" t="str">
        <f t="shared" ca="1" si="20"/>
        <v>["Middle Aged", "Retired ", "Teenagers", "Young Working Adults"]</v>
      </c>
    </row>
    <row r="636" spans="11:12" x14ac:dyDescent="0.3">
      <c r="K636" s="58">
        <f t="shared" ca="1" si="19"/>
        <v>7</v>
      </c>
      <c r="L636" s="60" t="str">
        <f t="shared" ca="1" si="20"/>
        <v>["Teenagers", "Young Working Adults"]</v>
      </c>
    </row>
    <row r="637" spans="11:12" x14ac:dyDescent="0.3">
      <c r="K637" s="58">
        <f t="shared" ca="1" si="19"/>
        <v>2</v>
      </c>
      <c r="L637" s="60" t="str">
        <f t="shared" ca="1" si="20"/>
        <v>["Third Level Students"]</v>
      </c>
    </row>
    <row r="638" spans="11:12" x14ac:dyDescent="0.3">
      <c r="K638" s="58">
        <f t="shared" ca="1" si="19"/>
        <v>4</v>
      </c>
      <c r="L638" s="60" t="str">
        <f t="shared" ca="1" si="20"/>
        <v>["Middle Aged"]</v>
      </c>
    </row>
    <row r="639" spans="11:12" x14ac:dyDescent="0.3">
      <c r="K639" s="58">
        <f t="shared" ca="1" si="19"/>
        <v>27</v>
      </c>
      <c r="L639" s="60" t="str">
        <f t="shared" ca="1" si="20"/>
        <v>["Teenagers", "Third Level Students", "Young Working Adults", "Retired "]</v>
      </c>
    </row>
    <row r="640" spans="11:12" x14ac:dyDescent="0.3">
      <c r="K640" s="58">
        <f t="shared" ca="1" si="19"/>
        <v>32</v>
      </c>
      <c r="L640" s="60" t="str">
        <f t="shared" ca="1" si="20"/>
        <v>["Middle Aged", "Retired ", "Teenagers", "Young Working Adults"]</v>
      </c>
    </row>
    <row r="641" spans="11:12" x14ac:dyDescent="0.3">
      <c r="K641" s="58">
        <f t="shared" ca="1" si="19"/>
        <v>9</v>
      </c>
      <c r="L641" s="60" t="str">
        <f t="shared" ca="1" si="20"/>
        <v>["Teenagers", "Retired "]</v>
      </c>
    </row>
    <row r="642" spans="11:12" x14ac:dyDescent="0.3">
      <c r="K642" s="58">
        <f t="shared" ca="1" si="19"/>
        <v>17</v>
      </c>
      <c r="L642" s="60" t="str">
        <f t="shared" ca="1" si="20"/>
        <v>["Teenagers", "Third Level Students", "Middle Aged"]</v>
      </c>
    </row>
    <row r="643" spans="11:12" x14ac:dyDescent="0.3">
      <c r="K643" s="58">
        <f t="shared" ca="1" si="19"/>
        <v>16</v>
      </c>
      <c r="L643" s="60" t="str">
        <f t="shared" ca="1" si="20"/>
        <v>["Teenagers", "Third Level Students", "Young Working Adults"]</v>
      </c>
    </row>
    <row r="644" spans="11:12" x14ac:dyDescent="0.3">
      <c r="K644" s="58">
        <f t="shared" ca="1" si="19"/>
        <v>11</v>
      </c>
      <c r="L644" s="60" t="str">
        <f t="shared" ca="1" si="20"/>
        <v>["Third Level Students", "Middle Aged"]</v>
      </c>
    </row>
    <row r="645" spans="11:12" x14ac:dyDescent="0.3">
      <c r="K645" s="58">
        <f t="shared" ref="K645:K708" ca="1" si="21">RANDBETWEEN(1,32)</f>
        <v>9</v>
      </c>
      <c r="L645" s="60" t="str">
        <f t="shared" ref="L645:L708" ca="1" si="22">LOOKUP(K645, $I$5:$I$99, $J$5:$J$199)</f>
        <v>["Teenagers", "Retired "]</v>
      </c>
    </row>
    <row r="646" spans="11:12" x14ac:dyDescent="0.3">
      <c r="K646" s="58">
        <f t="shared" ca="1" si="21"/>
        <v>8</v>
      </c>
      <c r="L646" s="60" t="str">
        <f t="shared" ca="1" si="22"/>
        <v>["Teenagers", "Middle Aged"]</v>
      </c>
    </row>
    <row r="647" spans="11:12" x14ac:dyDescent="0.3">
      <c r="K647" s="58">
        <f t="shared" ca="1" si="21"/>
        <v>29</v>
      </c>
      <c r="L647" s="60" t="str">
        <f t="shared" ca="1" si="22"/>
        <v>["Young Working Adults", "Middle Aged", "Retired ", "Teenagers"]</v>
      </c>
    </row>
    <row r="648" spans="11:12" x14ac:dyDescent="0.3">
      <c r="K648" s="58">
        <f t="shared" ca="1" si="21"/>
        <v>11</v>
      </c>
      <c r="L648" s="60" t="str">
        <f t="shared" ca="1" si="22"/>
        <v>["Third Level Students", "Middle Aged"]</v>
      </c>
    </row>
    <row r="649" spans="11:12" x14ac:dyDescent="0.3">
      <c r="K649" s="58">
        <f t="shared" ca="1" si="21"/>
        <v>32</v>
      </c>
      <c r="L649" s="60" t="str">
        <f t="shared" ca="1" si="22"/>
        <v>["Middle Aged", "Retired ", "Teenagers", "Young Working Adults"]</v>
      </c>
    </row>
    <row r="650" spans="11:12" x14ac:dyDescent="0.3">
      <c r="K650" s="58">
        <f t="shared" ca="1" si="21"/>
        <v>13</v>
      </c>
      <c r="L650" s="60" t="str">
        <f t="shared" ca="1" si="22"/>
        <v>["Young Working Adults", "Middle Aged"]</v>
      </c>
    </row>
    <row r="651" spans="11:12" x14ac:dyDescent="0.3">
      <c r="K651" s="58">
        <f t="shared" ca="1" si="21"/>
        <v>1</v>
      </c>
      <c r="L651" s="60" t="str">
        <f t="shared" ca="1" si="22"/>
        <v>["Teenagers"]</v>
      </c>
    </row>
    <row r="652" spans="11:12" x14ac:dyDescent="0.3">
      <c r="K652" s="58">
        <f t="shared" ca="1" si="21"/>
        <v>11</v>
      </c>
      <c r="L652" s="60" t="str">
        <f t="shared" ca="1" si="22"/>
        <v>["Third Level Students", "Middle Aged"]</v>
      </c>
    </row>
    <row r="653" spans="11:12" x14ac:dyDescent="0.3">
      <c r="K653" s="58">
        <f t="shared" ca="1" si="21"/>
        <v>7</v>
      </c>
      <c r="L653" s="60" t="str">
        <f t="shared" ca="1" si="22"/>
        <v>["Teenagers", "Young Working Adults"]</v>
      </c>
    </row>
    <row r="654" spans="11:12" x14ac:dyDescent="0.3">
      <c r="K654" s="58">
        <f t="shared" ca="1" si="21"/>
        <v>28</v>
      </c>
      <c r="L654" s="60" t="str">
        <f t="shared" ca="1" si="22"/>
        <v>["Third Level Students", "Young Working Adults", "Middle Aged", "Retired "]</v>
      </c>
    </row>
    <row r="655" spans="11:12" x14ac:dyDescent="0.3">
      <c r="K655" s="58">
        <f t="shared" ca="1" si="21"/>
        <v>31</v>
      </c>
      <c r="L655" s="60" t="str">
        <f t="shared" ca="1" si="22"/>
        <v>["Middle Aged", "Retired ", "Teenagers", "Third Level Students"]</v>
      </c>
    </row>
    <row r="656" spans="11:12" x14ac:dyDescent="0.3">
      <c r="K656" s="58">
        <f t="shared" ca="1" si="21"/>
        <v>26</v>
      </c>
      <c r="L656" s="60" t="str">
        <f t="shared" ca="1" si="22"/>
        <v>["Teenagers", "Third Level Students", "Young Working Adults", "Middle Aged"]</v>
      </c>
    </row>
    <row r="657" spans="11:12" x14ac:dyDescent="0.3">
      <c r="K657" s="58">
        <f t="shared" ca="1" si="21"/>
        <v>6</v>
      </c>
      <c r="L657" s="60" t="str">
        <f t="shared" ca="1" si="22"/>
        <v>["Teenagers", "Third Level Students"]</v>
      </c>
    </row>
    <row r="658" spans="11:12" x14ac:dyDescent="0.3">
      <c r="K658" s="58">
        <f t="shared" ca="1" si="21"/>
        <v>12</v>
      </c>
      <c r="L658" s="60" t="str">
        <f t="shared" ca="1" si="22"/>
        <v>["Third Level Students", "Retired "]</v>
      </c>
    </row>
    <row r="659" spans="11:12" x14ac:dyDescent="0.3">
      <c r="K659" s="58">
        <f t="shared" ca="1" si="21"/>
        <v>19</v>
      </c>
      <c r="L659" s="60" t="str">
        <f t="shared" ca="1" si="22"/>
        <v>["Teenagers", "Young Working Adults", "Middle Aged"]</v>
      </c>
    </row>
    <row r="660" spans="11:12" x14ac:dyDescent="0.3">
      <c r="K660" s="58">
        <f t="shared" ca="1" si="21"/>
        <v>23</v>
      </c>
      <c r="L660" s="60" t="str">
        <f t="shared" ca="1" si="22"/>
        <v>["Young Working Adults", "Third Level Students", "Retired "]</v>
      </c>
    </row>
    <row r="661" spans="11:12" x14ac:dyDescent="0.3">
      <c r="K661" s="58">
        <f t="shared" ca="1" si="21"/>
        <v>26</v>
      </c>
      <c r="L661" s="60" t="str">
        <f t="shared" ca="1" si="22"/>
        <v>["Teenagers", "Third Level Students", "Young Working Adults", "Middle Aged"]</v>
      </c>
    </row>
    <row r="662" spans="11:12" x14ac:dyDescent="0.3">
      <c r="K662" s="58">
        <f t="shared" ca="1" si="21"/>
        <v>27</v>
      </c>
      <c r="L662" s="60" t="str">
        <f t="shared" ca="1" si="22"/>
        <v>["Teenagers", "Third Level Students", "Young Working Adults", "Retired "]</v>
      </c>
    </row>
    <row r="663" spans="11:12" x14ac:dyDescent="0.3">
      <c r="K663" s="58">
        <f t="shared" ca="1" si="21"/>
        <v>10</v>
      </c>
      <c r="L663" s="60" t="str">
        <f t="shared" ca="1" si="22"/>
        <v>["Third Level Students", "Young Working Adults"]</v>
      </c>
    </row>
    <row r="664" spans="11:12" x14ac:dyDescent="0.3">
      <c r="K664" s="58">
        <f t="shared" ca="1" si="21"/>
        <v>4</v>
      </c>
      <c r="L664" s="60" t="str">
        <f t="shared" ca="1" si="22"/>
        <v>["Middle Aged"]</v>
      </c>
    </row>
    <row r="665" spans="11:12" x14ac:dyDescent="0.3">
      <c r="K665" s="58">
        <f t="shared" ca="1" si="21"/>
        <v>28</v>
      </c>
      <c r="L665" s="60" t="str">
        <f t="shared" ca="1" si="22"/>
        <v>["Third Level Students", "Young Working Adults", "Middle Aged", "Retired "]</v>
      </c>
    </row>
    <row r="666" spans="11:12" x14ac:dyDescent="0.3">
      <c r="K666" s="58">
        <f t="shared" ca="1" si="21"/>
        <v>5</v>
      </c>
      <c r="L666" s="60" t="str">
        <f t="shared" ca="1" si="22"/>
        <v>["Retired "]</v>
      </c>
    </row>
    <row r="667" spans="11:12" x14ac:dyDescent="0.3">
      <c r="K667" s="58">
        <f t="shared" ca="1" si="21"/>
        <v>15</v>
      </c>
      <c r="L667" s="60" t="str">
        <f t="shared" ca="1" si="22"/>
        <v>["Middle Aged", "Retired "]</v>
      </c>
    </row>
    <row r="668" spans="11:12" x14ac:dyDescent="0.3">
      <c r="K668" s="58">
        <f t="shared" ca="1" si="21"/>
        <v>28</v>
      </c>
      <c r="L668" s="60" t="str">
        <f t="shared" ca="1" si="22"/>
        <v>["Third Level Students", "Young Working Adults", "Middle Aged", "Retired "]</v>
      </c>
    </row>
    <row r="669" spans="11:12" x14ac:dyDescent="0.3">
      <c r="K669" s="58">
        <f t="shared" ca="1" si="21"/>
        <v>4</v>
      </c>
      <c r="L669" s="60" t="str">
        <f t="shared" ca="1" si="22"/>
        <v>["Middle Aged"]</v>
      </c>
    </row>
    <row r="670" spans="11:12" x14ac:dyDescent="0.3">
      <c r="K670" s="58">
        <f t="shared" ca="1" si="21"/>
        <v>23</v>
      </c>
      <c r="L670" s="60" t="str">
        <f t="shared" ca="1" si="22"/>
        <v>["Young Working Adults", "Third Level Students", "Retired "]</v>
      </c>
    </row>
    <row r="671" spans="11:12" x14ac:dyDescent="0.3">
      <c r="K671" s="58">
        <f t="shared" ca="1" si="21"/>
        <v>10</v>
      </c>
      <c r="L671" s="60" t="str">
        <f t="shared" ca="1" si="22"/>
        <v>["Third Level Students", "Young Working Adults"]</v>
      </c>
    </row>
    <row r="672" spans="11:12" x14ac:dyDescent="0.3">
      <c r="K672" s="58">
        <f t="shared" ca="1" si="21"/>
        <v>3</v>
      </c>
      <c r="L672" s="60" t="str">
        <f t="shared" ca="1" si="22"/>
        <v>["Young Working Adults"]</v>
      </c>
    </row>
    <row r="673" spans="11:12" x14ac:dyDescent="0.3">
      <c r="K673" s="58">
        <f t="shared" ca="1" si="21"/>
        <v>29</v>
      </c>
      <c r="L673" s="60" t="str">
        <f t="shared" ca="1" si="22"/>
        <v>["Young Working Adults", "Middle Aged", "Retired ", "Teenagers"]</v>
      </c>
    </row>
    <row r="674" spans="11:12" x14ac:dyDescent="0.3">
      <c r="K674" s="58">
        <f t="shared" ca="1" si="21"/>
        <v>13</v>
      </c>
      <c r="L674" s="60" t="str">
        <f t="shared" ca="1" si="22"/>
        <v>["Young Working Adults", "Middle Aged"]</v>
      </c>
    </row>
    <row r="675" spans="11:12" x14ac:dyDescent="0.3">
      <c r="K675" s="58">
        <f t="shared" ca="1" si="21"/>
        <v>25</v>
      </c>
      <c r="L675" s="60" t="str">
        <f t="shared" ca="1" si="22"/>
        <v>["Middle Aged", "Retired ", "Third Level Students"]</v>
      </c>
    </row>
    <row r="676" spans="11:12" x14ac:dyDescent="0.3">
      <c r="K676" s="58">
        <f t="shared" ca="1" si="21"/>
        <v>12</v>
      </c>
      <c r="L676" s="60" t="str">
        <f t="shared" ca="1" si="22"/>
        <v>["Third Level Students", "Retired "]</v>
      </c>
    </row>
    <row r="677" spans="11:12" x14ac:dyDescent="0.3">
      <c r="K677" s="58">
        <f t="shared" ca="1" si="21"/>
        <v>10</v>
      </c>
      <c r="L677" s="60" t="str">
        <f t="shared" ca="1" si="22"/>
        <v>["Third Level Students", "Young Working Adults"]</v>
      </c>
    </row>
    <row r="678" spans="11:12" x14ac:dyDescent="0.3">
      <c r="K678" s="58">
        <f t="shared" ca="1" si="21"/>
        <v>13</v>
      </c>
      <c r="L678" s="60" t="str">
        <f t="shared" ca="1" si="22"/>
        <v>["Young Working Adults", "Middle Aged"]</v>
      </c>
    </row>
    <row r="679" spans="11:12" x14ac:dyDescent="0.3">
      <c r="K679" s="58">
        <f t="shared" ca="1" si="21"/>
        <v>1</v>
      </c>
      <c r="L679" s="60" t="str">
        <f t="shared" ca="1" si="22"/>
        <v>["Teenagers"]</v>
      </c>
    </row>
    <row r="680" spans="11:12" x14ac:dyDescent="0.3">
      <c r="K680" s="58">
        <f t="shared" ca="1" si="21"/>
        <v>9</v>
      </c>
      <c r="L680" s="60" t="str">
        <f t="shared" ca="1" si="22"/>
        <v>["Teenagers", "Retired "]</v>
      </c>
    </row>
    <row r="681" spans="11:12" x14ac:dyDescent="0.3">
      <c r="K681" s="58">
        <f t="shared" ca="1" si="21"/>
        <v>2</v>
      </c>
      <c r="L681" s="60" t="str">
        <f t="shared" ca="1" si="22"/>
        <v>["Third Level Students"]</v>
      </c>
    </row>
    <row r="682" spans="11:12" x14ac:dyDescent="0.3">
      <c r="K682" s="58">
        <f t="shared" ca="1" si="21"/>
        <v>20</v>
      </c>
      <c r="L682" s="60" t="str">
        <f t="shared" ca="1" si="22"/>
        <v>["Teenagers", "Young Working Adults", "Retired "]</v>
      </c>
    </row>
    <row r="683" spans="11:12" x14ac:dyDescent="0.3">
      <c r="K683" s="58">
        <f t="shared" ca="1" si="21"/>
        <v>14</v>
      </c>
      <c r="L683" s="60" t="str">
        <f t="shared" ca="1" si="22"/>
        <v>["Young Working Adults", "Retired "]</v>
      </c>
    </row>
    <row r="684" spans="11:12" x14ac:dyDescent="0.3">
      <c r="K684" s="58">
        <f t="shared" ca="1" si="21"/>
        <v>14</v>
      </c>
      <c r="L684" s="60" t="str">
        <f t="shared" ca="1" si="22"/>
        <v>["Young Working Adults", "Retired "]</v>
      </c>
    </row>
    <row r="685" spans="11:12" x14ac:dyDescent="0.3">
      <c r="K685" s="58">
        <f t="shared" ca="1" si="21"/>
        <v>24</v>
      </c>
      <c r="L685" s="60" t="str">
        <f t="shared" ca="1" si="22"/>
        <v>["Young Working Adults", "Middle Aged", "Retired "]</v>
      </c>
    </row>
    <row r="686" spans="11:12" x14ac:dyDescent="0.3">
      <c r="K686" s="58">
        <f t="shared" ca="1" si="21"/>
        <v>12</v>
      </c>
      <c r="L686" s="60" t="str">
        <f t="shared" ca="1" si="22"/>
        <v>["Third Level Students", "Retired "]</v>
      </c>
    </row>
    <row r="687" spans="11:12" x14ac:dyDescent="0.3">
      <c r="K687" s="58">
        <f t="shared" ca="1" si="21"/>
        <v>23</v>
      </c>
      <c r="L687" s="60" t="str">
        <f t="shared" ca="1" si="22"/>
        <v>["Young Working Adults", "Third Level Students", "Retired "]</v>
      </c>
    </row>
    <row r="688" spans="11:12" x14ac:dyDescent="0.3">
      <c r="K688" s="58">
        <f t="shared" ca="1" si="21"/>
        <v>26</v>
      </c>
      <c r="L688" s="60" t="str">
        <f t="shared" ca="1" si="22"/>
        <v>["Teenagers", "Third Level Students", "Young Working Adults", "Middle Aged"]</v>
      </c>
    </row>
    <row r="689" spans="11:12" x14ac:dyDescent="0.3">
      <c r="K689" s="58">
        <f t="shared" ca="1" si="21"/>
        <v>8</v>
      </c>
      <c r="L689" s="60" t="str">
        <f t="shared" ca="1" si="22"/>
        <v>["Teenagers", "Middle Aged"]</v>
      </c>
    </row>
    <row r="690" spans="11:12" x14ac:dyDescent="0.3">
      <c r="K690" s="58">
        <f t="shared" ca="1" si="21"/>
        <v>3</v>
      </c>
      <c r="L690" s="60" t="str">
        <f t="shared" ca="1" si="22"/>
        <v>["Young Working Adults"]</v>
      </c>
    </row>
    <row r="691" spans="11:12" x14ac:dyDescent="0.3">
      <c r="K691" s="58">
        <f t="shared" ca="1" si="21"/>
        <v>2</v>
      </c>
      <c r="L691" s="60" t="str">
        <f t="shared" ca="1" si="22"/>
        <v>["Third Level Students"]</v>
      </c>
    </row>
    <row r="692" spans="11:12" x14ac:dyDescent="0.3">
      <c r="K692" s="58">
        <f t="shared" ca="1" si="21"/>
        <v>25</v>
      </c>
      <c r="L692" s="60" t="str">
        <f t="shared" ca="1" si="22"/>
        <v>["Middle Aged", "Retired ", "Third Level Students"]</v>
      </c>
    </row>
    <row r="693" spans="11:12" x14ac:dyDescent="0.3">
      <c r="K693" s="58">
        <f t="shared" ca="1" si="21"/>
        <v>22</v>
      </c>
      <c r="L693" s="60" t="str">
        <f t="shared" ca="1" si="22"/>
        <v>["Young Working Adults", "Third Level Students", "Middle Aged"]</v>
      </c>
    </row>
    <row r="694" spans="11:12" x14ac:dyDescent="0.3">
      <c r="K694" s="58">
        <f t="shared" ca="1" si="21"/>
        <v>29</v>
      </c>
      <c r="L694" s="60" t="str">
        <f t="shared" ca="1" si="22"/>
        <v>["Young Working Adults", "Middle Aged", "Retired ", "Teenagers"]</v>
      </c>
    </row>
    <row r="695" spans="11:12" x14ac:dyDescent="0.3">
      <c r="K695" s="58">
        <f t="shared" ca="1" si="21"/>
        <v>22</v>
      </c>
      <c r="L695" s="60" t="str">
        <f t="shared" ca="1" si="22"/>
        <v>["Young Working Adults", "Third Level Students", "Middle Aged"]</v>
      </c>
    </row>
    <row r="696" spans="11:12" x14ac:dyDescent="0.3">
      <c r="K696" s="58">
        <f t="shared" ca="1" si="21"/>
        <v>29</v>
      </c>
      <c r="L696" s="60" t="str">
        <f t="shared" ca="1" si="22"/>
        <v>["Young Working Adults", "Middle Aged", "Retired ", "Teenagers"]</v>
      </c>
    </row>
    <row r="697" spans="11:12" x14ac:dyDescent="0.3">
      <c r="K697" s="58">
        <f t="shared" ca="1" si="21"/>
        <v>18</v>
      </c>
      <c r="L697" s="60" t="str">
        <f t="shared" ca="1" si="22"/>
        <v>["Teenagers", "Third Level Students", "Retired "]</v>
      </c>
    </row>
    <row r="698" spans="11:12" x14ac:dyDescent="0.3">
      <c r="K698" s="58">
        <f t="shared" ca="1" si="21"/>
        <v>5</v>
      </c>
      <c r="L698" s="60" t="str">
        <f t="shared" ca="1" si="22"/>
        <v>["Retired "]</v>
      </c>
    </row>
    <row r="699" spans="11:12" x14ac:dyDescent="0.3">
      <c r="K699" s="58">
        <f t="shared" ca="1" si="21"/>
        <v>28</v>
      </c>
      <c r="L699" s="60" t="str">
        <f t="shared" ca="1" si="22"/>
        <v>["Third Level Students", "Young Working Adults", "Middle Aged", "Retired "]</v>
      </c>
    </row>
    <row r="700" spans="11:12" x14ac:dyDescent="0.3">
      <c r="K700" s="58">
        <f t="shared" ca="1" si="21"/>
        <v>11</v>
      </c>
      <c r="L700" s="60" t="str">
        <f t="shared" ca="1" si="22"/>
        <v>["Third Level Students", "Middle Aged"]</v>
      </c>
    </row>
    <row r="701" spans="11:12" x14ac:dyDescent="0.3">
      <c r="K701" s="58">
        <f t="shared" ca="1" si="21"/>
        <v>1</v>
      </c>
      <c r="L701" s="60" t="str">
        <f t="shared" ca="1" si="22"/>
        <v>["Teenagers"]</v>
      </c>
    </row>
    <row r="702" spans="11:12" x14ac:dyDescent="0.3">
      <c r="K702" s="58">
        <f t="shared" ca="1" si="21"/>
        <v>3</v>
      </c>
      <c r="L702" s="60" t="str">
        <f t="shared" ca="1" si="22"/>
        <v>["Young Working Adults"]</v>
      </c>
    </row>
    <row r="703" spans="11:12" x14ac:dyDescent="0.3">
      <c r="K703" s="58">
        <f t="shared" ca="1" si="21"/>
        <v>26</v>
      </c>
      <c r="L703" s="60" t="str">
        <f t="shared" ca="1" si="22"/>
        <v>["Teenagers", "Third Level Students", "Young Working Adults", "Middle Aged"]</v>
      </c>
    </row>
    <row r="704" spans="11:12" x14ac:dyDescent="0.3">
      <c r="K704" s="58">
        <f t="shared" ca="1" si="21"/>
        <v>22</v>
      </c>
      <c r="L704" s="60" t="str">
        <f t="shared" ca="1" si="22"/>
        <v>["Young Working Adults", "Third Level Students", "Middle Aged"]</v>
      </c>
    </row>
    <row r="705" spans="11:12" x14ac:dyDescent="0.3">
      <c r="K705" s="58">
        <f t="shared" ca="1" si="21"/>
        <v>12</v>
      </c>
      <c r="L705" s="60" t="str">
        <f t="shared" ca="1" si="22"/>
        <v>["Third Level Students", "Retired "]</v>
      </c>
    </row>
    <row r="706" spans="11:12" x14ac:dyDescent="0.3">
      <c r="K706" s="58">
        <f t="shared" ca="1" si="21"/>
        <v>23</v>
      </c>
      <c r="L706" s="60" t="str">
        <f t="shared" ca="1" si="22"/>
        <v>["Young Working Adults", "Third Level Students", "Retired "]</v>
      </c>
    </row>
    <row r="707" spans="11:12" x14ac:dyDescent="0.3">
      <c r="K707" s="58">
        <f t="shared" ca="1" si="21"/>
        <v>4</v>
      </c>
      <c r="L707" s="60" t="str">
        <f t="shared" ca="1" si="22"/>
        <v>["Middle Aged"]</v>
      </c>
    </row>
    <row r="708" spans="11:12" x14ac:dyDescent="0.3">
      <c r="K708" s="58">
        <f t="shared" ca="1" si="21"/>
        <v>3</v>
      </c>
      <c r="L708" s="60" t="str">
        <f t="shared" ca="1" si="22"/>
        <v>["Young Working Adults"]</v>
      </c>
    </row>
    <row r="709" spans="11:12" x14ac:dyDescent="0.3">
      <c r="K709" s="58">
        <f t="shared" ref="K709:K772" ca="1" si="23">RANDBETWEEN(1,32)</f>
        <v>6</v>
      </c>
      <c r="L709" s="60" t="str">
        <f t="shared" ref="L709:L772" ca="1" si="24">LOOKUP(K709, $I$5:$I$99, $J$5:$J$199)</f>
        <v>["Teenagers", "Third Level Students"]</v>
      </c>
    </row>
    <row r="710" spans="11:12" x14ac:dyDescent="0.3">
      <c r="K710" s="58">
        <f t="shared" ca="1" si="23"/>
        <v>19</v>
      </c>
      <c r="L710" s="60" t="str">
        <f t="shared" ca="1" si="24"/>
        <v>["Teenagers", "Young Working Adults", "Middle Aged"]</v>
      </c>
    </row>
    <row r="711" spans="11:12" x14ac:dyDescent="0.3">
      <c r="K711" s="58">
        <f t="shared" ca="1" si="23"/>
        <v>32</v>
      </c>
      <c r="L711" s="60" t="str">
        <f t="shared" ca="1" si="24"/>
        <v>["Middle Aged", "Retired ", "Teenagers", "Young Working Adults"]</v>
      </c>
    </row>
    <row r="712" spans="11:12" x14ac:dyDescent="0.3">
      <c r="K712" s="58">
        <f t="shared" ca="1" si="23"/>
        <v>4</v>
      </c>
      <c r="L712" s="60" t="str">
        <f t="shared" ca="1" si="24"/>
        <v>["Middle Aged"]</v>
      </c>
    </row>
    <row r="713" spans="11:12" x14ac:dyDescent="0.3">
      <c r="K713" s="58">
        <f t="shared" ca="1" si="23"/>
        <v>19</v>
      </c>
      <c r="L713" s="60" t="str">
        <f t="shared" ca="1" si="24"/>
        <v>["Teenagers", "Young Working Adults", "Middle Aged"]</v>
      </c>
    </row>
    <row r="714" spans="11:12" x14ac:dyDescent="0.3">
      <c r="K714" s="58">
        <f t="shared" ca="1" si="23"/>
        <v>4</v>
      </c>
      <c r="L714" s="60" t="str">
        <f t="shared" ca="1" si="24"/>
        <v>["Middle Aged"]</v>
      </c>
    </row>
    <row r="715" spans="11:12" x14ac:dyDescent="0.3">
      <c r="K715" s="58">
        <f t="shared" ca="1" si="23"/>
        <v>4</v>
      </c>
      <c r="L715" s="60" t="str">
        <f t="shared" ca="1" si="24"/>
        <v>["Middle Aged"]</v>
      </c>
    </row>
    <row r="716" spans="11:12" x14ac:dyDescent="0.3">
      <c r="K716" s="58">
        <f t="shared" ca="1" si="23"/>
        <v>8</v>
      </c>
      <c r="L716" s="60" t="str">
        <f t="shared" ca="1" si="24"/>
        <v>["Teenagers", "Middle Aged"]</v>
      </c>
    </row>
    <row r="717" spans="11:12" x14ac:dyDescent="0.3">
      <c r="K717" s="58">
        <f t="shared" ca="1" si="23"/>
        <v>16</v>
      </c>
      <c r="L717" s="60" t="str">
        <f t="shared" ca="1" si="24"/>
        <v>["Teenagers", "Third Level Students", "Young Working Adults"]</v>
      </c>
    </row>
    <row r="718" spans="11:12" x14ac:dyDescent="0.3">
      <c r="K718" s="58">
        <f t="shared" ca="1" si="23"/>
        <v>11</v>
      </c>
      <c r="L718" s="60" t="str">
        <f t="shared" ca="1" si="24"/>
        <v>["Third Level Students", "Middle Aged"]</v>
      </c>
    </row>
    <row r="719" spans="11:12" x14ac:dyDescent="0.3">
      <c r="K719" s="58">
        <f t="shared" ca="1" si="23"/>
        <v>3</v>
      </c>
      <c r="L719" s="60" t="str">
        <f t="shared" ca="1" si="24"/>
        <v>["Young Working Adults"]</v>
      </c>
    </row>
    <row r="720" spans="11:12" x14ac:dyDescent="0.3">
      <c r="K720" s="58">
        <f t="shared" ca="1" si="23"/>
        <v>22</v>
      </c>
      <c r="L720" s="60" t="str">
        <f t="shared" ca="1" si="24"/>
        <v>["Young Working Adults", "Third Level Students", "Middle Aged"]</v>
      </c>
    </row>
    <row r="721" spans="11:12" x14ac:dyDescent="0.3">
      <c r="K721" s="58">
        <f t="shared" ca="1" si="23"/>
        <v>23</v>
      </c>
      <c r="L721" s="60" t="str">
        <f t="shared" ca="1" si="24"/>
        <v>["Young Working Adults", "Third Level Students", "Retired "]</v>
      </c>
    </row>
    <row r="722" spans="11:12" x14ac:dyDescent="0.3">
      <c r="K722" s="58">
        <f t="shared" ca="1" si="23"/>
        <v>26</v>
      </c>
      <c r="L722" s="60" t="str">
        <f t="shared" ca="1" si="24"/>
        <v>["Teenagers", "Third Level Students", "Young Working Adults", "Middle Aged"]</v>
      </c>
    </row>
    <row r="723" spans="11:12" x14ac:dyDescent="0.3">
      <c r="K723" s="58">
        <f t="shared" ca="1" si="23"/>
        <v>11</v>
      </c>
      <c r="L723" s="60" t="str">
        <f t="shared" ca="1" si="24"/>
        <v>["Third Level Students", "Middle Aged"]</v>
      </c>
    </row>
    <row r="724" spans="11:12" x14ac:dyDescent="0.3">
      <c r="K724" s="58">
        <f t="shared" ca="1" si="23"/>
        <v>26</v>
      </c>
      <c r="L724" s="60" t="str">
        <f t="shared" ca="1" si="24"/>
        <v>["Teenagers", "Third Level Students", "Young Working Adults", "Middle Aged"]</v>
      </c>
    </row>
    <row r="725" spans="11:12" x14ac:dyDescent="0.3">
      <c r="K725" s="58">
        <f t="shared" ca="1" si="23"/>
        <v>23</v>
      </c>
      <c r="L725" s="60" t="str">
        <f t="shared" ca="1" si="24"/>
        <v>["Young Working Adults", "Third Level Students", "Retired "]</v>
      </c>
    </row>
    <row r="726" spans="11:12" x14ac:dyDescent="0.3">
      <c r="K726" s="58">
        <f t="shared" ca="1" si="23"/>
        <v>12</v>
      </c>
      <c r="L726" s="60" t="str">
        <f t="shared" ca="1" si="24"/>
        <v>["Third Level Students", "Retired "]</v>
      </c>
    </row>
    <row r="727" spans="11:12" x14ac:dyDescent="0.3">
      <c r="K727" s="58">
        <f t="shared" ca="1" si="23"/>
        <v>32</v>
      </c>
      <c r="L727" s="60" t="str">
        <f t="shared" ca="1" si="24"/>
        <v>["Middle Aged", "Retired ", "Teenagers", "Young Working Adults"]</v>
      </c>
    </row>
    <row r="728" spans="11:12" x14ac:dyDescent="0.3">
      <c r="K728" s="58">
        <f t="shared" ca="1" si="23"/>
        <v>31</v>
      </c>
      <c r="L728" s="60" t="str">
        <f t="shared" ca="1" si="24"/>
        <v>["Middle Aged", "Retired ", "Teenagers", "Third Level Students"]</v>
      </c>
    </row>
    <row r="729" spans="11:12" x14ac:dyDescent="0.3">
      <c r="K729" s="58">
        <f t="shared" ca="1" si="23"/>
        <v>14</v>
      </c>
      <c r="L729" s="60" t="str">
        <f t="shared" ca="1" si="24"/>
        <v>["Young Working Adults", "Retired "]</v>
      </c>
    </row>
    <row r="730" spans="11:12" x14ac:dyDescent="0.3">
      <c r="K730" s="58">
        <f t="shared" ca="1" si="23"/>
        <v>4</v>
      </c>
      <c r="L730" s="60" t="str">
        <f t="shared" ca="1" si="24"/>
        <v>["Middle Aged"]</v>
      </c>
    </row>
    <row r="731" spans="11:12" x14ac:dyDescent="0.3">
      <c r="K731" s="58">
        <f t="shared" ca="1" si="23"/>
        <v>27</v>
      </c>
      <c r="L731" s="60" t="str">
        <f t="shared" ca="1" si="24"/>
        <v>["Teenagers", "Third Level Students", "Young Working Adults", "Retired "]</v>
      </c>
    </row>
    <row r="732" spans="11:12" x14ac:dyDescent="0.3">
      <c r="K732" s="58">
        <f t="shared" ca="1" si="23"/>
        <v>22</v>
      </c>
      <c r="L732" s="60" t="str">
        <f t="shared" ca="1" si="24"/>
        <v>["Young Working Adults", "Third Level Students", "Middle Aged"]</v>
      </c>
    </row>
    <row r="733" spans="11:12" x14ac:dyDescent="0.3">
      <c r="K733" s="58">
        <f t="shared" ca="1" si="23"/>
        <v>23</v>
      </c>
      <c r="L733" s="60" t="str">
        <f t="shared" ca="1" si="24"/>
        <v>["Young Working Adults", "Third Level Students", "Retired "]</v>
      </c>
    </row>
    <row r="734" spans="11:12" x14ac:dyDescent="0.3">
      <c r="K734" s="58">
        <f t="shared" ca="1" si="23"/>
        <v>30</v>
      </c>
      <c r="L734" s="60" t="str">
        <f t="shared" ca="1" si="24"/>
        <v>["Young Working Adults", "Middle Aged", "Retired ", "Third Level Students"]</v>
      </c>
    </row>
    <row r="735" spans="11:12" x14ac:dyDescent="0.3">
      <c r="K735" s="58">
        <f t="shared" ca="1" si="23"/>
        <v>16</v>
      </c>
      <c r="L735" s="60" t="str">
        <f t="shared" ca="1" si="24"/>
        <v>["Teenagers", "Third Level Students", "Young Working Adults"]</v>
      </c>
    </row>
    <row r="736" spans="11:12" x14ac:dyDescent="0.3">
      <c r="K736" s="58">
        <f t="shared" ca="1" si="23"/>
        <v>11</v>
      </c>
      <c r="L736" s="60" t="str">
        <f t="shared" ca="1" si="24"/>
        <v>["Third Level Students", "Middle Aged"]</v>
      </c>
    </row>
    <row r="737" spans="11:12" x14ac:dyDescent="0.3">
      <c r="K737" s="58">
        <f t="shared" ca="1" si="23"/>
        <v>18</v>
      </c>
      <c r="L737" s="60" t="str">
        <f t="shared" ca="1" si="24"/>
        <v>["Teenagers", "Third Level Students", "Retired "]</v>
      </c>
    </row>
    <row r="738" spans="11:12" x14ac:dyDescent="0.3">
      <c r="K738" s="58">
        <f t="shared" ca="1" si="23"/>
        <v>5</v>
      </c>
      <c r="L738" s="60" t="str">
        <f t="shared" ca="1" si="24"/>
        <v>["Retired "]</v>
      </c>
    </row>
    <row r="739" spans="11:12" x14ac:dyDescent="0.3">
      <c r="K739" s="58">
        <f t="shared" ca="1" si="23"/>
        <v>25</v>
      </c>
      <c r="L739" s="60" t="str">
        <f t="shared" ca="1" si="24"/>
        <v>["Middle Aged", "Retired ", "Third Level Students"]</v>
      </c>
    </row>
    <row r="740" spans="11:12" x14ac:dyDescent="0.3">
      <c r="K740" s="58">
        <f t="shared" ca="1" si="23"/>
        <v>21</v>
      </c>
      <c r="L740" s="60" t="str">
        <f t="shared" ca="1" si="24"/>
        <v>["Teenagers", "Middle Aged", "Retired "]</v>
      </c>
    </row>
    <row r="741" spans="11:12" x14ac:dyDescent="0.3">
      <c r="K741" s="58">
        <f t="shared" ca="1" si="23"/>
        <v>23</v>
      </c>
      <c r="L741" s="60" t="str">
        <f t="shared" ca="1" si="24"/>
        <v>["Young Working Adults", "Third Level Students", "Retired "]</v>
      </c>
    </row>
    <row r="742" spans="11:12" x14ac:dyDescent="0.3">
      <c r="K742" s="58">
        <f t="shared" ca="1" si="23"/>
        <v>17</v>
      </c>
      <c r="L742" s="60" t="str">
        <f t="shared" ca="1" si="24"/>
        <v>["Teenagers", "Third Level Students", "Middle Aged"]</v>
      </c>
    </row>
    <row r="743" spans="11:12" x14ac:dyDescent="0.3">
      <c r="K743" s="58">
        <f t="shared" ca="1" si="23"/>
        <v>12</v>
      </c>
      <c r="L743" s="60" t="str">
        <f t="shared" ca="1" si="24"/>
        <v>["Third Level Students", "Retired "]</v>
      </c>
    </row>
    <row r="744" spans="11:12" x14ac:dyDescent="0.3">
      <c r="K744" s="58">
        <f t="shared" ca="1" si="23"/>
        <v>5</v>
      </c>
      <c r="L744" s="60" t="str">
        <f t="shared" ca="1" si="24"/>
        <v>["Retired "]</v>
      </c>
    </row>
    <row r="745" spans="11:12" x14ac:dyDescent="0.3">
      <c r="K745" s="58">
        <f t="shared" ca="1" si="23"/>
        <v>24</v>
      </c>
      <c r="L745" s="60" t="str">
        <f t="shared" ca="1" si="24"/>
        <v>["Young Working Adults", "Middle Aged", "Retired "]</v>
      </c>
    </row>
    <row r="746" spans="11:12" x14ac:dyDescent="0.3">
      <c r="K746" s="58">
        <f t="shared" ca="1" si="23"/>
        <v>20</v>
      </c>
      <c r="L746" s="60" t="str">
        <f t="shared" ca="1" si="24"/>
        <v>["Teenagers", "Young Working Adults", "Retired "]</v>
      </c>
    </row>
    <row r="747" spans="11:12" x14ac:dyDescent="0.3">
      <c r="K747" s="58">
        <f t="shared" ca="1" si="23"/>
        <v>29</v>
      </c>
      <c r="L747" s="60" t="str">
        <f t="shared" ca="1" si="24"/>
        <v>["Young Working Adults", "Middle Aged", "Retired ", "Teenagers"]</v>
      </c>
    </row>
    <row r="748" spans="11:12" x14ac:dyDescent="0.3">
      <c r="K748" s="58">
        <f t="shared" ca="1" si="23"/>
        <v>19</v>
      </c>
      <c r="L748" s="60" t="str">
        <f t="shared" ca="1" si="24"/>
        <v>["Teenagers", "Young Working Adults", "Middle Aged"]</v>
      </c>
    </row>
    <row r="749" spans="11:12" x14ac:dyDescent="0.3">
      <c r="K749" s="58">
        <f t="shared" ca="1" si="23"/>
        <v>27</v>
      </c>
      <c r="L749" s="60" t="str">
        <f t="shared" ca="1" si="24"/>
        <v>["Teenagers", "Third Level Students", "Young Working Adults", "Retired "]</v>
      </c>
    </row>
    <row r="750" spans="11:12" x14ac:dyDescent="0.3">
      <c r="K750" s="58">
        <f t="shared" ca="1" si="23"/>
        <v>4</v>
      </c>
      <c r="L750" s="60" t="str">
        <f t="shared" ca="1" si="24"/>
        <v>["Middle Aged"]</v>
      </c>
    </row>
    <row r="751" spans="11:12" x14ac:dyDescent="0.3">
      <c r="K751" s="58">
        <f t="shared" ca="1" si="23"/>
        <v>29</v>
      </c>
      <c r="L751" s="60" t="str">
        <f t="shared" ca="1" si="24"/>
        <v>["Young Working Adults", "Middle Aged", "Retired ", "Teenagers"]</v>
      </c>
    </row>
    <row r="752" spans="11:12" x14ac:dyDescent="0.3">
      <c r="K752" s="58">
        <f t="shared" ca="1" si="23"/>
        <v>20</v>
      </c>
      <c r="L752" s="60" t="str">
        <f t="shared" ca="1" si="24"/>
        <v>["Teenagers", "Young Working Adults", "Retired "]</v>
      </c>
    </row>
    <row r="753" spans="11:12" x14ac:dyDescent="0.3">
      <c r="K753" s="58">
        <f t="shared" ca="1" si="23"/>
        <v>24</v>
      </c>
      <c r="L753" s="60" t="str">
        <f t="shared" ca="1" si="24"/>
        <v>["Young Working Adults", "Middle Aged", "Retired "]</v>
      </c>
    </row>
    <row r="754" spans="11:12" x14ac:dyDescent="0.3">
      <c r="K754" s="58">
        <f t="shared" ca="1" si="23"/>
        <v>17</v>
      </c>
      <c r="L754" s="60" t="str">
        <f t="shared" ca="1" si="24"/>
        <v>["Teenagers", "Third Level Students", "Middle Aged"]</v>
      </c>
    </row>
    <row r="755" spans="11:12" x14ac:dyDescent="0.3">
      <c r="K755" s="58">
        <f t="shared" ca="1" si="23"/>
        <v>28</v>
      </c>
      <c r="L755" s="60" t="str">
        <f t="shared" ca="1" si="24"/>
        <v>["Third Level Students", "Young Working Adults", "Middle Aged", "Retired "]</v>
      </c>
    </row>
    <row r="756" spans="11:12" x14ac:dyDescent="0.3">
      <c r="K756" s="58">
        <f t="shared" ca="1" si="23"/>
        <v>6</v>
      </c>
      <c r="L756" s="60" t="str">
        <f t="shared" ca="1" si="24"/>
        <v>["Teenagers", "Third Level Students"]</v>
      </c>
    </row>
    <row r="757" spans="11:12" x14ac:dyDescent="0.3">
      <c r="K757" s="58">
        <f t="shared" ca="1" si="23"/>
        <v>21</v>
      </c>
      <c r="L757" s="60" t="str">
        <f t="shared" ca="1" si="24"/>
        <v>["Teenagers", "Middle Aged", "Retired "]</v>
      </c>
    </row>
    <row r="758" spans="11:12" x14ac:dyDescent="0.3">
      <c r="K758" s="58">
        <f t="shared" ca="1" si="23"/>
        <v>16</v>
      </c>
      <c r="L758" s="60" t="str">
        <f t="shared" ca="1" si="24"/>
        <v>["Teenagers", "Third Level Students", "Young Working Adults"]</v>
      </c>
    </row>
    <row r="759" spans="11:12" x14ac:dyDescent="0.3">
      <c r="K759" s="58">
        <f t="shared" ca="1" si="23"/>
        <v>8</v>
      </c>
      <c r="L759" s="60" t="str">
        <f t="shared" ca="1" si="24"/>
        <v>["Teenagers", "Middle Aged"]</v>
      </c>
    </row>
    <row r="760" spans="11:12" x14ac:dyDescent="0.3">
      <c r="K760" s="58">
        <f t="shared" ca="1" si="23"/>
        <v>13</v>
      </c>
      <c r="L760" s="60" t="str">
        <f t="shared" ca="1" si="24"/>
        <v>["Young Working Adults", "Middle Aged"]</v>
      </c>
    </row>
    <row r="761" spans="11:12" x14ac:dyDescent="0.3">
      <c r="K761" s="58">
        <f t="shared" ca="1" si="23"/>
        <v>25</v>
      </c>
      <c r="L761" s="60" t="str">
        <f t="shared" ca="1" si="24"/>
        <v>["Middle Aged", "Retired ", "Third Level Students"]</v>
      </c>
    </row>
    <row r="762" spans="11:12" x14ac:dyDescent="0.3">
      <c r="K762" s="58">
        <f t="shared" ca="1" si="23"/>
        <v>29</v>
      </c>
      <c r="L762" s="60" t="str">
        <f t="shared" ca="1" si="24"/>
        <v>["Young Working Adults", "Middle Aged", "Retired ", "Teenagers"]</v>
      </c>
    </row>
    <row r="763" spans="11:12" x14ac:dyDescent="0.3">
      <c r="K763" s="58">
        <f t="shared" ca="1" si="23"/>
        <v>1</v>
      </c>
      <c r="L763" s="60" t="str">
        <f t="shared" ca="1" si="24"/>
        <v>["Teenagers"]</v>
      </c>
    </row>
    <row r="764" spans="11:12" x14ac:dyDescent="0.3">
      <c r="K764" s="58">
        <f t="shared" ca="1" si="23"/>
        <v>8</v>
      </c>
      <c r="L764" s="60" t="str">
        <f t="shared" ca="1" si="24"/>
        <v>["Teenagers", "Middle Aged"]</v>
      </c>
    </row>
    <row r="765" spans="11:12" x14ac:dyDescent="0.3">
      <c r="K765" s="58">
        <f t="shared" ca="1" si="23"/>
        <v>17</v>
      </c>
      <c r="L765" s="60" t="str">
        <f t="shared" ca="1" si="24"/>
        <v>["Teenagers", "Third Level Students", "Middle Aged"]</v>
      </c>
    </row>
    <row r="766" spans="11:12" x14ac:dyDescent="0.3">
      <c r="K766" s="58">
        <f t="shared" ca="1" si="23"/>
        <v>20</v>
      </c>
      <c r="L766" s="60" t="str">
        <f t="shared" ca="1" si="24"/>
        <v>["Teenagers", "Young Working Adults", "Retired "]</v>
      </c>
    </row>
    <row r="767" spans="11:12" x14ac:dyDescent="0.3">
      <c r="K767" s="58">
        <f t="shared" ca="1" si="23"/>
        <v>19</v>
      </c>
      <c r="L767" s="60" t="str">
        <f t="shared" ca="1" si="24"/>
        <v>["Teenagers", "Young Working Adults", "Middle Aged"]</v>
      </c>
    </row>
    <row r="768" spans="11:12" x14ac:dyDescent="0.3">
      <c r="K768" s="58">
        <f t="shared" ca="1" si="23"/>
        <v>16</v>
      </c>
      <c r="L768" s="60" t="str">
        <f t="shared" ca="1" si="24"/>
        <v>["Teenagers", "Third Level Students", "Young Working Adults"]</v>
      </c>
    </row>
    <row r="769" spans="11:12" x14ac:dyDescent="0.3">
      <c r="K769" s="58">
        <f t="shared" ca="1" si="23"/>
        <v>13</v>
      </c>
      <c r="L769" s="60" t="str">
        <f t="shared" ca="1" si="24"/>
        <v>["Young Working Adults", "Middle Aged"]</v>
      </c>
    </row>
    <row r="770" spans="11:12" x14ac:dyDescent="0.3">
      <c r="K770" s="58">
        <f t="shared" ca="1" si="23"/>
        <v>18</v>
      </c>
      <c r="L770" s="60" t="str">
        <f t="shared" ca="1" si="24"/>
        <v>["Teenagers", "Third Level Students", "Retired "]</v>
      </c>
    </row>
    <row r="771" spans="11:12" x14ac:dyDescent="0.3">
      <c r="K771" s="58">
        <f t="shared" ca="1" si="23"/>
        <v>24</v>
      </c>
      <c r="L771" s="60" t="str">
        <f t="shared" ca="1" si="24"/>
        <v>["Young Working Adults", "Middle Aged", "Retired "]</v>
      </c>
    </row>
    <row r="772" spans="11:12" x14ac:dyDescent="0.3">
      <c r="K772" s="58">
        <f t="shared" ca="1" si="23"/>
        <v>11</v>
      </c>
      <c r="L772" s="60" t="str">
        <f t="shared" ca="1" si="24"/>
        <v>["Third Level Students", "Middle Aged"]</v>
      </c>
    </row>
    <row r="773" spans="11:12" x14ac:dyDescent="0.3">
      <c r="K773" s="58">
        <f t="shared" ref="K773:K836" ca="1" si="25">RANDBETWEEN(1,32)</f>
        <v>28</v>
      </c>
      <c r="L773" s="60" t="str">
        <f t="shared" ref="L773:L836" ca="1" si="26">LOOKUP(K773, $I$5:$I$99, $J$5:$J$199)</f>
        <v>["Third Level Students", "Young Working Adults", "Middle Aged", "Retired "]</v>
      </c>
    </row>
    <row r="774" spans="11:12" x14ac:dyDescent="0.3">
      <c r="K774" s="58">
        <f t="shared" ca="1" si="25"/>
        <v>24</v>
      </c>
      <c r="L774" s="60" t="str">
        <f t="shared" ca="1" si="26"/>
        <v>["Young Working Adults", "Middle Aged", "Retired "]</v>
      </c>
    </row>
    <row r="775" spans="11:12" x14ac:dyDescent="0.3">
      <c r="K775" s="58">
        <f t="shared" ca="1" si="25"/>
        <v>8</v>
      </c>
      <c r="L775" s="60" t="str">
        <f t="shared" ca="1" si="26"/>
        <v>["Teenagers", "Middle Aged"]</v>
      </c>
    </row>
    <row r="776" spans="11:12" x14ac:dyDescent="0.3">
      <c r="K776" s="58">
        <f t="shared" ca="1" si="25"/>
        <v>6</v>
      </c>
      <c r="L776" s="60" t="str">
        <f t="shared" ca="1" si="26"/>
        <v>["Teenagers", "Third Level Students"]</v>
      </c>
    </row>
    <row r="777" spans="11:12" x14ac:dyDescent="0.3">
      <c r="K777" s="58">
        <f t="shared" ca="1" si="25"/>
        <v>10</v>
      </c>
      <c r="L777" s="60" t="str">
        <f t="shared" ca="1" si="26"/>
        <v>["Third Level Students", "Young Working Adults"]</v>
      </c>
    </row>
    <row r="778" spans="11:12" x14ac:dyDescent="0.3">
      <c r="K778" s="58">
        <f t="shared" ca="1" si="25"/>
        <v>2</v>
      </c>
      <c r="L778" s="60" t="str">
        <f t="shared" ca="1" si="26"/>
        <v>["Third Level Students"]</v>
      </c>
    </row>
    <row r="779" spans="11:12" x14ac:dyDescent="0.3">
      <c r="K779" s="58">
        <f t="shared" ca="1" si="25"/>
        <v>23</v>
      </c>
      <c r="L779" s="60" t="str">
        <f t="shared" ca="1" si="26"/>
        <v>["Young Working Adults", "Third Level Students", "Retired "]</v>
      </c>
    </row>
    <row r="780" spans="11:12" x14ac:dyDescent="0.3">
      <c r="K780" s="58">
        <f t="shared" ca="1" si="25"/>
        <v>8</v>
      </c>
      <c r="L780" s="60" t="str">
        <f t="shared" ca="1" si="26"/>
        <v>["Teenagers", "Middle Aged"]</v>
      </c>
    </row>
    <row r="781" spans="11:12" x14ac:dyDescent="0.3">
      <c r="K781" s="58">
        <f t="shared" ca="1" si="25"/>
        <v>16</v>
      </c>
      <c r="L781" s="60" t="str">
        <f t="shared" ca="1" si="26"/>
        <v>["Teenagers", "Third Level Students", "Young Working Adults"]</v>
      </c>
    </row>
    <row r="782" spans="11:12" x14ac:dyDescent="0.3">
      <c r="K782" s="58">
        <f t="shared" ca="1" si="25"/>
        <v>31</v>
      </c>
      <c r="L782" s="60" t="str">
        <f t="shared" ca="1" si="26"/>
        <v>["Middle Aged", "Retired ", "Teenagers", "Third Level Students"]</v>
      </c>
    </row>
    <row r="783" spans="11:12" x14ac:dyDescent="0.3">
      <c r="K783" s="58">
        <f t="shared" ca="1" si="25"/>
        <v>4</v>
      </c>
      <c r="L783" s="60" t="str">
        <f t="shared" ca="1" si="26"/>
        <v>["Middle Aged"]</v>
      </c>
    </row>
    <row r="784" spans="11:12" x14ac:dyDescent="0.3">
      <c r="K784" s="58">
        <f t="shared" ca="1" si="25"/>
        <v>5</v>
      </c>
      <c r="L784" s="60" t="str">
        <f t="shared" ca="1" si="26"/>
        <v>["Retired "]</v>
      </c>
    </row>
    <row r="785" spans="11:12" x14ac:dyDescent="0.3">
      <c r="K785" s="58">
        <f t="shared" ca="1" si="25"/>
        <v>20</v>
      </c>
      <c r="L785" s="60" t="str">
        <f t="shared" ca="1" si="26"/>
        <v>["Teenagers", "Young Working Adults", "Retired "]</v>
      </c>
    </row>
    <row r="786" spans="11:12" x14ac:dyDescent="0.3">
      <c r="K786" s="58">
        <f t="shared" ca="1" si="25"/>
        <v>11</v>
      </c>
      <c r="L786" s="60" t="str">
        <f t="shared" ca="1" si="26"/>
        <v>["Third Level Students", "Middle Aged"]</v>
      </c>
    </row>
    <row r="787" spans="11:12" x14ac:dyDescent="0.3">
      <c r="K787" s="58">
        <f t="shared" ca="1" si="25"/>
        <v>7</v>
      </c>
      <c r="L787" s="60" t="str">
        <f t="shared" ca="1" si="26"/>
        <v>["Teenagers", "Young Working Adults"]</v>
      </c>
    </row>
    <row r="788" spans="11:12" x14ac:dyDescent="0.3">
      <c r="K788" s="58">
        <f t="shared" ca="1" si="25"/>
        <v>18</v>
      </c>
      <c r="L788" s="60" t="str">
        <f t="shared" ca="1" si="26"/>
        <v>["Teenagers", "Third Level Students", "Retired "]</v>
      </c>
    </row>
    <row r="789" spans="11:12" x14ac:dyDescent="0.3">
      <c r="K789" s="58">
        <f t="shared" ca="1" si="25"/>
        <v>1</v>
      </c>
      <c r="L789" s="60" t="str">
        <f t="shared" ca="1" si="26"/>
        <v>["Teenagers"]</v>
      </c>
    </row>
    <row r="790" spans="11:12" x14ac:dyDescent="0.3">
      <c r="K790" s="58">
        <f t="shared" ca="1" si="25"/>
        <v>12</v>
      </c>
      <c r="L790" s="60" t="str">
        <f t="shared" ca="1" si="26"/>
        <v>["Third Level Students", "Retired "]</v>
      </c>
    </row>
    <row r="791" spans="11:12" x14ac:dyDescent="0.3">
      <c r="K791" s="58">
        <f t="shared" ca="1" si="25"/>
        <v>19</v>
      </c>
      <c r="L791" s="60" t="str">
        <f t="shared" ca="1" si="26"/>
        <v>["Teenagers", "Young Working Adults", "Middle Aged"]</v>
      </c>
    </row>
    <row r="792" spans="11:12" x14ac:dyDescent="0.3">
      <c r="K792" s="58">
        <f t="shared" ca="1" si="25"/>
        <v>18</v>
      </c>
      <c r="L792" s="60" t="str">
        <f t="shared" ca="1" si="26"/>
        <v>["Teenagers", "Third Level Students", "Retired "]</v>
      </c>
    </row>
    <row r="793" spans="11:12" x14ac:dyDescent="0.3">
      <c r="K793" s="58">
        <f t="shared" ca="1" si="25"/>
        <v>18</v>
      </c>
      <c r="L793" s="60" t="str">
        <f t="shared" ca="1" si="26"/>
        <v>["Teenagers", "Third Level Students", "Retired "]</v>
      </c>
    </row>
    <row r="794" spans="11:12" x14ac:dyDescent="0.3">
      <c r="K794" s="58">
        <f t="shared" ca="1" si="25"/>
        <v>20</v>
      </c>
      <c r="L794" s="60" t="str">
        <f t="shared" ca="1" si="26"/>
        <v>["Teenagers", "Young Working Adults", "Retired "]</v>
      </c>
    </row>
    <row r="795" spans="11:12" x14ac:dyDescent="0.3">
      <c r="K795" s="58">
        <f t="shared" ca="1" si="25"/>
        <v>6</v>
      </c>
      <c r="L795" s="60" t="str">
        <f t="shared" ca="1" si="26"/>
        <v>["Teenagers", "Third Level Students"]</v>
      </c>
    </row>
    <row r="796" spans="11:12" x14ac:dyDescent="0.3">
      <c r="K796" s="58">
        <f t="shared" ca="1" si="25"/>
        <v>10</v>
      </c>
      <c r="L796" s="60" t="str">
        <f t="shared" ca="1" si="26"/>
        <v>["Third Level Students", "Young Working Adults"]</v>
      </c>
    </row>
    <row r="797" spans="11:12" x14ac:dyDescent="0.3">
      <c r="K797" s="58">
        <f t="shared" ca="1" si="25"/>
        <v>21</v>
      </c>
      <c r="L797" s="60" t="str">
        <f t="shared" ca="1" si="26"/>
        <v>["Teenagers", "Middle Aged", "Retired "]</v>
      </c>
    </row>
    <row r="798" spans="11:12" x14ac:dyDescent="0.3">
      <c r="K798" s="58">
        <f t="shared" ca="1" si="25"/>
        <v>15</v>
      </c>
      <c r="L798" s="60" t="str">
        <f t="shared" ca="1" si="26"/>
        <v>["Middle Aged", "Retired "]</v>
      </c>
    </row>
    <row r="799" spans="11:12" x14ac:dyDescent="0.3">
      <c r="K799" s="58">
        <f t="shared" ca="1" si="25"/>
        <v>20</v>
      </c>
      <c r="L799" s="60" t="str">
        <f t="shared" ca="1" si="26"/>
        <v>["Teenagers", "Young Working Adults", "Retired "]</v>
      </c>
    </row>
    <row r="800" spans="11:12" x14ac:dyDescent="0.3">
      <c r="K800" s="58">
        <f t="shared" ca="1" si="25"/>
        <v>32</v>
      </c>
      <c r="L800" s="60" t="str">
        <f t="shared" ca="1" si="26"/>
        <v>["Middle Aged", "Retired ", "Teenagers", "Young Working Adults"]</v>
      </c>
    </row>
    <row r="801" spans="11:12" x14ac:dyDescent="0.3">
      <c r="K801" s="58">
        <f t="shared" ca="1" si="25"/>
        <v>8</v>
      </c>
      <c r="L801" s="60" t="str">
        <f t="shared" ca="1" si="26"/>
        <v>["Teenagers", "Middle Aged"]</v>
      </c>
    </row>
    <row r="802" spans="11:12" x14ac:dyDescent="0.3">
      <c r="K802" s="58">
        <f t="shared" ca="1" si="25"/>
        <v>24</v>
      </c>
      <c r="L802" s="60" t="str">
        <f t="shared" ca="1" si="26"/>
        <v>["Young Working Adults", "Middle Aged", "Retired "]</v>
      </c>
    </row>
    <row r="803" spans="11:12" x14ac:dyDescent="0.3">
      <c r="K803" s="58">
        <f t="shared" ca="1" si="25"/>
        <v>21</v>
      </c>
      <c r="L803" s="60" t="str">
        <f t="shared" ca="1" si="26"/>
        <v>["Teenagers", "Middle Aged", "Retired "]</v>
      </c>
    </row>
    <row r="804" spans="11:12" x14ac:dyDescent="0.3">
      <c r="K804" s="58">
        <f t="shared" ca="1" si="25"/>
        <v>26</v>
      </c>
      <c r="L804" s="60" t="str">
        <f t="shared" ca="1" si="26"/>
        <v>["Teenagers", "Third Level Students", "Young Working Adults", "Middle Aged"]</v>
      </c>
    </row>
    <row r="805" spans="11:12" x14ac:dyDescent="0.3">
      <c r="K805" s="58">
        <f t="shared" ca="1" si="25"/>
        <v>11</v>
      </c>
      <c r="L805" s="60" t="str">
        <f t="shared" ca="1" si="26"/>
        <v>["Third Level Students", "Middle Aged"]</v>
      </c>
    </row>
    <row r="806" spans="11:12" x14ac:dyDescent="0.3">
      <c r="K806" s="58">
        <f t="shared" ca="1" si="25"/>
        <v>32</v>
      </c>
      <c r="L806" s="60" t="str">
        <f t="shared" ca="1" si="26"/>
        <v>["Middle Aged", "Retired ", "Teenagers", "Young Working Adults"]</v>
      </c>
    </row>
    <row r="807" spans="11:12" x14ac:dyDescent="0.3">
      <c r="K807" s="58">
        <f t="shared" ca="1" si="25"/>
        <v>17</v>
      </c>
      <c r="L807" s="60" t="str">
        <f t="shared" ca="1" si="26"/>
        <v>["Teenagers", "Third Level Students", "Middle Aged"]</v>
      </c>
    </row>
    <row r="808" spans="11:12" x14ac:dyDescent="0.3">
      <c r="K808" s="58">
        <f t="shared" ca="1" si="25"/>
        <v>13</v>
      </c>
      <c r="L808" s="60" t="str">
        <f t="shared" ca="1" si="26"/>
        <v>["Young Working Adults", "Middle Aged"]</v>
      </c>
    </row>
    <row r="809" spans="11:12" x14ac:dyDescent="0.3">
      <c r="K809" s="58">
        <f t="shared" ca="1" si="25"/>
        <v>20</v>
      </c>
      <c r="L809" s="60" t="str">
        <f t="shared" ca="1" si="26"/>
        <v>["Teenagers", "Young Working Adults", "Retired "]</v>
      </c>
    </row>
    <row r="810" spans="11:12" x14ac:dyDescent="0.3">
      <c r="K810" s="58">
        <f t="shared" ca="1" si="25"/>
        <v>32</v>
      </c>
      <c r="L810" s="60" t="str">
        <f t="shared" ca="1" si="26"/>
        <v>["Middle Aged", "Retired ", "Teenagers", "Young Working Adults"]</v>
      </c>
    </row>
    <row r="811" spans="11:12" x14ac:dyDescent="0.3">
      <c r="K811" s="58">
        <f t="shared" ca="1" si="25"/>
        <v>30</v>
      </c>
      <c r="L811" s="60" t="str">
        <f t="shared" ca="1" si="26"/>
        <v>["Young Working Adults", "Middle Aged", "Retired ", "Third Level Students"]</v>
      </c>
    </row>
    <row r="812" spans="11:12" x14ac:dyDescent="0.3">
      <c r="K812" s="58">
        <f t="shared" ca="1" si="25"/>
        <v>7</v>
      </c>
      <c r="L812" s="60" t="str">
        <f t="shared" ca="1" si="26"/>
        <v>["Teenagers", "Young Working Adults"]</v>
      </c>
    </row>
    <row r="813" spans="11:12" x14ac:dyDescent="0.3">
      <c r="K813" s="58">
        <f t="shared" ca="1" si="25"/>
        <v>23</v>
      </c>
      <c r="L813" s="60" t="str">
        <f t="shared" ca="1" si="26"/>
        <v>["Young Working Adults", "Third Level Students", "Retired "]</v>
      </c>
    </row>
    <row r="814" spans="11:12" x14ac:dyDescent="0.3">
      <c r="K814" s="58">
        <f t="shared" ca="1" si="25"/>
        <v>23</v>
      </c>
      <c r="L814" s="60" t="str">
        <f t="shared" ca="1" si="26"/>
        <v>["Young Working Adults", "Third Level Students", "Retired "]</v>
      </c>
    </row>
    <row r="815" spans="11:12" x14ac:dyDescent="0.3">
      <c r="K815" s="58">
        <f t="shared" ca="1" si="25"/>
        <v>30</v>
      </c>
      <c r="L815" s="60" t="str">
        <f t="shared" ca="1" si="26"/>
        <v>["Young Working Adults", "Middle Aged", "Retired ", "Third Level Students"]</v>
      </c>
    </row>
    <row r="816" spans="11:12" x14ac:dyDescent="0.3">
      <c r="K816" s="58">
        <f t="shared" ca="1" si="25"/>
        <v>10</v>
      </c>
      <c r="L816" s="60" t="str">
        <f t="shared" ca="1" si="26"/>
        <v>["Third Level Students", "Young Working Adults"]</v>
      </c>
    </row>
    <row r="817" spans="11:12" x14ac:dyDescent="0.3">
      <c r="K817" s="58">
        <f t="shared" ca="1" si="25"/>
        <v>27</v>
      </c>
      <c r="L817" s="60" t="str">
        <f t="shared" ca="1" si="26"/>
        <v>["Teenagers", "Third Level Students", "Young Working Adults", "Retired "]</v>
      </c>
    </row>
    <row r="818" spans="11:12" x14ac:dyDescent="0.3">
      <c r="K818" s="58">
        <f t="shared" ca="1" si="25"/>
        <v>28</v>
      </c>
      <c r="L818" s="60" t="str">
        <f t="shared" ca="1" si="26"/>
        <v>["Third Level Students", "Young Working Adults", "Middle Aged", "Retired "]</v>
      </c>
    </row>
    <row r="819" spans="11:12" x14ac:dyDescent="0.3">
      <c r="K819" s="58">
        <f t="shared" ca="1" si="25"/>
        <v>11</v>
      </c>
      <c r="L819" s="60" t="str">
        <f t="shared" ca="1" si="26"/>
        <v>["Third Level Students", "Middle Aged"]</v>
      </c>
    </row>
    <row r="820" spans="11:12" x14ac:dyDescent="0.3">
      <c r="K820" s="58">
        <f t="shared" ca="1" si="25"/>
        <v>9</v>
      </c>
      <c r="L820" s="60" t="str">
        <f t="shared" ca="1" si="26"/>
        <v>["Teenagers", "Retired "]</v>
      </c>
    </row>
    <row r="821" spans="11:12" x14ac:dyDescent="0.3">
      <c r="K821" s="58">
        <f t="shared" ca="1" si="25"/>
        <v>20</v>
      </c>
      <c r="L821" s="60" t="str">
        <f t="shared" ca="1" si="26"/>
        <v>["Teenagers", "Young Working Adults", "Retired "]</v>
      </c>
    </row>
    <row r="822" spans="11:12" x14ac:dyDescent="0.3">
      <c r="K822" s="58">
        <f t="shared" ca="1" si="25"/>
        <v>4</v>
      </c>
      <c r="L822" s="60" t="str">
        <f t="shared" ca="1" si="26"/>
        <v>["Middle Aged"]</v>
      </c>
    </row>
    <row r="823" spans="11:12" x14ac:dyDescent="0.3">
      <c r="K823" s="58">
        <f t="shared" ca="1" si="25"/>
        <v>27</v>
      </c>
      <c r="L823" s="60" t="str">
        <f t="shared" ca="1" si="26"/>
        <v>["Teenagers", "Third Level Students", "Young Working Adults", "Retired "]</v>
      </c>
    </row>
    <row r="824" spans="11:12" x14ac:dyDescent="0.3">
      <c r="K824" s="58">
        <f t="shared" ca="1" si="25"/>
        <v>2</v>
      </c>
      <c r="L824" s="60" t="str">
        <f t="shared" ca="1" si="26"/>
        <v>["Third Level Students"]</v>
      </c>
    </row>
    <row r="825" spans="11:12" x14ac:dyDescent="0.3">
      <c r="K825" s="58">
        <f t="shared" ca="1" si="25"/>
        <v>21</v>
      </c>
      <c r="L825" s="60" t="str">
        <f t="shared" ca="1" si="26"/>
        <v>["Teenagers", "Middle Aged", "Retired "]</v>
      </c>
    </row>
    <row r="826" spans="11:12" x14ac:dyDescent="0.3">
      <c r="K826" s="58">
        <f t="shared" ca="1" si="25"/>
        <v>11</v>
      </c>
      <c r="L826" s="60" t="str">
        <f t="shared" ca="1" si="26"/>
        <v>["Third Level Students", "Middle Aged"]</v>
      </c>
    </row>
    <row r="827" spans="11:12" x14ac:dyDescent="0.3">
      <c r="K827" s="58">
        <f t="shared" ca="1" si="25"/>
        <v>17</v>
      </c>
      <c r="L827" s="60" t="str">
        <f t="shared" ca="1" si="26"/>
        <v>["Teenagers", "Third Level Students", "Middle Aged"]</v>
      </c>
    </row>
    <row r="828" spans="11:12" x14ac:dyDescent="0.3">
      <c r="K828" s="58">
        <f t="shared" ca="1" si="25"/>
        <v>6</v>
      </c>
      <c r="L828" s="60" t="str">
        <f t="shared" ca="1" si="26"/>
        <v>["Teenagers", "Third Level Students"]</v>
      </c>
    </row>
    <row r="829" spans="11:12" x14ac:dyDescent="0.3">
      <c r="K829" s="58">
        <f t="shared" ca="1" si="25"/>
        <v>6</v>
      </c>
      <c r="L829" s="60" t="str">
        <f t="shared" ca="1" si="26"/>
        <v>["Teenagers", "Third Level Students"]</v>
      </c>
    </row>
    <row r="830" spans="11:12" x14ac:dyDescent="0.3">
      <c r="K830" s="58">
        <f t="shared" ca="1" si="25"/>
        <v>13</v>
      </c>
      <c r="L830" s="60" t="str">
        <f t="shared" ca="1" si="26"/>
        <v>["Young Working Adults", "Middle Aged"]</v>
      </c>
    </row>
    <row r="831" spans="11:12" x14ac:dyDescent="0.3">
      <c r="K831" s="58">
        <f t="shared" ca="1" si="25"/>
        <v>3</v>
      </c>
      <c r="L831" s="60" t="str">
        <f t="shared" ca="1" si="26"/>
        <v>["Young Working Adults"]</v>
      </c>
    </row>
    <row r="832" spans="11:12" x14ac:dyDescent="0.3">
      <c r="K832" s="58">
        <f t="shared" ca="1" si="25"/>
        <v>26</v>
      </c>
      <c r="L832" s="60" t="str">
        <f t="shared" ca="1" si="26"/>
        <v>["Teenagers", "Third Level Students", "Young Working Adults", "Middle Aged"]</v>
      </c>
    </row>
    <row r="833" spans="11:12" x14ac:dyDescent="0.3">
      <c r="K833" s="58">
        <f t="shared" ca="1" si="25"/>
        <v>17</v>
      </c>
      <c r="L833" s="60" t="str">
        <f t="shared" ca="1" si="26"/>
        <v>["Teenagers", "Third Level Students", "Middle Aged"]</v>
      </c>
    </row>
    <row r="834" spans="11:12" x14ac:dyDescent="0.3">
      <c r="K834" s="58">
        <f t="shared" ca="1" si="25"/>
        <v>3</v>
      </c>
      <c r="L834" s="60" t="str">
        <f t="shared" ca="1" si="26"/>
        <v>["Young Working Adults"]</v>
      </c>
    </row>
    <row r="835" spans="11:12" x14ac:dyDescent="0.3">
      <c r="K835" s="58">
        <f t="shared" ca="1" si="25"/>
        <v>19</v>
      </c>
      <c r="L835" s="60" t="str">
        <f t="shared" ca="1" si="26"/>
        <v>["Teenagers", "Young Working Adults", "Middle Aged"]</v>
      </c>
    </row>
    <row r="836" spans="11:12" x14ac:dyDescent="0.3">
      <c r="K836" s="58">
        <f t="shared" ca="1" si="25"/>
        <v>12</v>
      </c>
      <c r="L836" s="60" t="str">
        <f t="shared" ca="1" si="26"/>
        <v>["Third Level Students", "Retired "]</v>
      </c>
    </row>
    <row r="837" spans="11:12" x14ac:dyDescent="0.3">
      <c r="K837" s="58">
        <f t="shared" ref="K837:K900" ca="1" si="27">RANDBETWEEN(1,32)</f>
        <v>17</v>
      </c>
      <c r="L837" s="60" t="str">
        <f t="shared" ref="L837:L900" ca="1" si="28">LOOKUP(K837, $I$5:$I$99, $J$5:$J$199)</f>
        <v>["Teenagers", "Third Level Students", "Middle Aged"]</v>
      </c>
    </row>
    <row r="838" spans="11:12" x14ac:dyDescent="0.3">
      <c r="K838" s="58">
        <f t="shared" ca="1" si="27"/>
        <v>32</v>
      </c>
      <c r="L838" s="60" t="str">
        <f t="shared" ca="1" si="28"/>
        <v>["Middle Aged", "Retired ", "Teenagers", "Young Working Adults"]</v>
      </c>
    </row>
    <row r="839" spans="11:12" x14ac:dyDescent="0.3">
      <c r="K839" s="58">
        <f t="shared" ca="1" si="27"/>
        <v>20</v>
      </c>
      <c r="L839" s="60" t="str">
        <f t="shared" ca="1" si="28"/>
        <v>["Teenagers", "Young Working Adults", "Retired "]</v>
      </c>
    </row>
    <row r="840" spans="11:12" x14ac:dyDescent="0.3">
      <c r="K840" s="58">
        <f t="shared" ca="1" si="27"/>
        <v>9</v>
      </c>
      <c r="L840" s="60" t="str">
        <f t="shared" ca="1" si="28"/>
        <v>["Teenagers", "Retired "]</v>
      </c>
    </row>
    <row r="841" spans="11:12" x14ac:dyDescent="0.3">
      <c r="K841" s="58">
        <f t="shared" ca="1" si="27"/>
        <v>13</v>
      </c>
      <c r="L841" s="60" t="str">
        <f t="shared" ca="1" si="28"/>
        <v>["Young Working Adults", "Middle Aged"]</v>
      </c>
    </row>
    <row r="842" spans="11:12" x14ac:dyDescent="0.3">
      <c r="K842" s="58">
        <f t="shared" ca="1" si="27"/>
        <v>23</v>
      </c>
      <c r="L842" s="60" t="str">
        <f t="shared" ca="1" si="28"/>
        <v>["Young Working Adults", "Third Level Students", "Retired "]</v>
      </c>
    </row>
    <row r="843" spans="11:12" x14ac:dyDescent="0.3">
      <c r="K843" s="58">
        <f t="shared" ca="1" si="27"/>
        <v>26</v>
      </c>
      <c r="L843" s="60" t="str">
        <f t="shared" ca="1" si="28"/>
        <v>["Teenagers", "Third Level Students", "Young Working Adults", "Middle Aged"]</v>
      </c>
    </row>
    <row r="844" spans="11:12" x14ac:dyDescent="0.3">
      <c r="K844" s="58">
        <f t="shared" ca="1" si="27"/>
        <v>29</v>
      </c>
      <c r="L844" s="60" t="str">
        <f t="shared" ca="1" si="28"/>
        <v>["Young Working Adults", "Middle Aged", "Retired ", "Teenagers"]</v>
      </c>
    </row>
    <row r="845" spans="11:12" x14ac:dyDescent="0.3">
      <c r="K845" s="58">
        <f t="shared" ca="1" si="27"/>
        <v>8</v>
      </c>
      <c r="L845" s="60" t="str">
        <f t="shared" ca="1" si="28"/>
        <v>["Teenagers", "Middle Aged"]</v>
      </c>
    </row>
    <row r="846" spans="11:12" x14ac:dyDescent="0.3">
      <c r="K846" s="58">
        <f t="shared" ca="1" si="27"/>
        <v>10</v>
      </c>
      <c r="L846" s="60" t="str">
        <f t="shared" ca="1" si="28"/>
        <v>["Third Level Students", "Young Working Adults"]</v>
      </c>
    </row>
    <row r="847" spans="11:12" x14ac:dyDescent="0.3">
      <c r="K847" s="58">
        <f t="shared" ca="1" si="27"/>
        <v>15</v>
      </c>
      <c r="L847" s="60" t="str">
        <f t="shared" ca="1" si="28"/>
        <v>["Middle Aged", "Retired "]</v>
      </c>
    </row>
    <row r="848" spans="11:12" x14ac:dyDescent="0.3">
      <c r="K848" s="58">
        <f t="shared" ca="1" si="27"/>
        <v>18</v>
      </c>
      <c r="L848" s="60" t="str">
        <f t="shared" ca="1" si="28"/>
        <v>["Teenagers", "Third Level Students", "Retired "]</v>
      </c>
    </row>
    <row r="849" spans="11:12" x14ac:dyDescent="0.3">
      <c r="K849" s="58">
        <f t="shared" ca="1" si="27"/>
        <v>29</v>
      </c>
      <c r="L849" s="60" t="str">
        <f t="shared" ca="1" si="28"/>
        <v>["Young Working Adults", "Middle Aged", "Retired ", "Teenagers"]</v>
      </c>
    </row>
    <row r="850" spans="11:12" x14ac:dyDescent="0.3">
      <c r="K850" s="58">
        <f t="shared" ca="1" si="27"/>
        <v>29</v>
      </c>
      <c r="L850" s="60" t="str">
        <f t="shared" ca="1" si="28"/>
        <v>["Young Working Adults", "Middle Aged", "Retired ", "Teenagers"]</v>
      </c>
    </row>
    <row r="851" spans="11:12" x14ac:dyDescent="0.3">
      <c r="K851" s="58">
        <f t="shared" ca="1" si="27"/>
        <v>17</v>
      </c>
      <c r="L851" s="60" t="str">
        <f t="shared" ca="1" si="28"/>
        <v>["Teenagers", "Third Level Students", "Middle Aged"]</v>
      </c>
    </row>
    <row r="852" spans="11:12" x14ac:dyDescent="0.3">
      <c r="K852" s="58">
        <f t="shared" ca="1" si="27"/>
        <v>31</v>
      </c>
      <c r="L852" s="60" t="str">
        <f t="shared" ca="1" si="28"/>
        <v>["Middle Aged", "Retired ", "Teenagers", "Third Level Students"]</v>
      </c>
    </row>
    <row r="853" spans="11:12" x14ac:dyDescent="0.3">
      <c r="K853" s="58">
        <f t="shared" ca="1" si="27"/>
        <v>23</v>
      </c>
      <c r="L853" s="60" t="str">
        <f t="shared" ca="1" si="28"/>
        <v>["Young Working Adults", "Third Level Students", "Retired "]</v>
      </c>
    </row>
    <row r="854" spans="11:12" x14ac:dyDescent="0.3">
      <c r="K854" s="58">
        <f t="shared" ca="1" si="27"/>
        <v>20</v>
      </c>
      <c r="L854" s="60" t="str">
        <f t="shared" ca="1" si="28"/>
        <v>["Teenagers", "Young Working Adults", "Retired "]</v>
      </c>
    </row>
    <row r="855" spans="11:12" x14ac:dyDescent="0.3">
      <c r="K855" s="58">
        <f t="shared" ca="1" si="27"/>
        <v>4</v>
      </c>
      <c r="L855" s="60" t="str">
        <f t="shared" ca="1" si="28"/>
        <v>["Middle Aged"]</v>
      </c>
    </row>
    <row r="856" spans="11:12" x14ac:dyDescent="0.3">
      <c r="K856" s="58">
        <f t="shared" ca="1" si="27"/>
        <v>4</v>
      </c>
      <c r="L856" s="60" t="str">
        <f t="shared" ca="1" si="28"/>
        <v>["Middle Aged"]</v>
      </c>
    </row>
    <row r="857" spans="11:12" x14ac:dyDescent="0.3">
      <c r="K857" s="58">
        <f t="shared" ca="1" si="27"/>
        <v>6</v>
      </c>
      <c r="L857" s="60" t="str">
        <f t="shared" ca="1" si="28"/>
        <v>["Teenagers", "Third Level Students"]</v>
      </c>
    </row>
    <row r="858" spans="11:12" x14ac:dyDescent="0.3">
      <c r="K858" s="58">
        <f t="shared" ca="1" si="27"/>
        <v>6</v>
      </c>
      <c r="L858" s="60" t="str">
        <f t="shared" ca="1" si="28"/>
        <v>["Teenagers", "Third Level Students"]</v>
      </c>
    </row>
    <row r="859" spans="11:12" x14ac:dyDescent="0.3">
      <c r="K859" s="58">
        <f t="shared" ca="1" si="27"/>
        <v>8</v>
      </c>
      <c r="L859" s="60" t="str">
        <f t="shared" ca="1" si="28"/>
        <v>["Teenagers", "Middle Aged"]</v>
      </c>
    </row>
    <row r="860" spans="11:12" x14ac:dyDescent="0.3">
      <c r="K860" s="58">
        <f t="shared" ca="1" si="27"/>
        <v>18</v>
      </c>
      <c r="L860" s="60" t="str">
        <f t="shared" ca="1" si="28"/>
        <v>["Teenagers", "Third Level Students", "Retired "]</v>
      </c>
    </row>
    <row r="861" spans="11:12" x14ac:dyDescent="0.3">
      <c r="K861" s="58">
        <f t="shared" ca="1" si="27"/>
        <v>6</v>
      </c>
      <c r="L861" s="60" t="str">
        <f t="shared" ca="1" si="28"/>
        <v>["Teenagers", "Third Level Students"]</v>
      </c>
    </row>
    <row r="862" spans="11:12" x14ac:dyDescent="0.3">
      <c r="K862" s="58">
        <f t="shared" ca="1" si="27"/>
        <v>17</v>
      </c>
      <c r="L862" s="60" t="str">
        <f t="shared" ca="1" si="28"/>
        <v>["Teenagers", "Third Level Students", "Middle Aged"]</v>
      </c>
    </row>
    <row r="863" spans="11:12" x14ac:dyDescent="0.3">
      <c r="K863" s="58">
        <f t="shared" ca="1" si="27"/>
        <v>30</v>
      </c>
      <c r="L863" s="60" t="str">
        <f t="shared" ca="1" si="28"/>
        <v>["Young Working Adults", "Middle Aged", "Retired ", "Third Level Students"]</v>
      </c>
    </row>
    <row r="864" spans="11:12" x14ac:dyDescent="0.3">
      <c r="K864" s="58">
        <f t="shared" ca="1" si="27"/>
        <v>14</v>
      </c>
      <c r="L864" s="60" t="str">
        <f t="shared" ca="1" si="28"/>
        <v>["Young Working Adults", "Retired "]</v>
      </c>
    </row>
    <row r="865" spans="11:12" x14ac:dyDescent="0.3">
      <c r="K865" s="58">
        <f t="shared" ca="1" si="27"/>
        <v>28</v>
      </c>
      <c r="L865" s="60" t="str">
        <f t="shared" ca="1" si="28"/>
        <v>["Third Level Students", "Young Working Adults", "Middle Aged", "Retired "]</v>
      </c>
    </row>
    <row r="866" spans="11:12" x14ac:dyDescent="0.3">
      <c r="K866" s="58">
        <f t="shared" ca="1" si="27"/>
        <v>6</v>
      </c>
      <c r="L866" s="60" t="str">
        <f t="shared" ca="1" si="28"/>
        <v>["Teenagers", "Third Level Students"]</v>
      </c>
    </row>
    <row r="867" spans="11:12" x14ac:dyDescent="0.3">
      <c r="K867" s="58">
        <f t="shared" ca="1" si="27"/>
        <v>29</v>
      </c>
      <c r="L867" s="60" t="str">
        <f t="shared" ca="1" si="28"/>
        <v>["Young Working Adults", "Middle Aged", "Retired ", "Teenagers"]</v>
      </c>
    </row>
    <row r="868" spans="11:12" x14ac:dyDescent="0.3">
      <c r="K868" s="58">
        <f t="shared" ca="1" si="27"/>
        <v>23</v>
      </c>
      <c r="L868" s="60" t="str">
        <f t="shared" ca="1" si="28"/>
        <v>["Young Working Adults", "Third Level Students", "Retired "]</v>
      </c>
    </row>
    <row r="869" spans="11:12" x14ac:dyDescent="0.3">
      <c r="K869" s="58">
        <f t="shared" ca="1" si="27"/>
        <v>20</v>
      </c>
      <c r="L869" s="60" t="str">
        <f t="shared" ca="1" si="28"/>
        <v>["Teenagers", "Young Working Adults", "Retired "]</v>
      </c>
    </row>
    <row r="870" spans="11:12" x14ac:dyDescent="0.3">
      <c r="K870" s="58">
        <f t="shared" ca="1" si="27"/>
        <v>9</v>
      </c>
      <c r="L870" s="60" t="str">
        <f t="shared" ca="1" si="28"/>
        <v>["Teenagers", "Retired "]</v>
      </c>
    </row>
    <row r="871" spans="11:12" x14ac:dyDescent="0.3">
      <c r="K871" s="58">
        <f t="shared" ca="1" si="27"/>
        <v>5</v>
      </c>
      <c r="L871" s="60" t="str">
        <f t="shared" ca="1" si="28"/>
        <v>["Retired "]</v>
      </c>
    </row>
    <row r="872" spans="11:12" x14ac:dyDescent="0.3">
      <c r="K872" s="58">
        <f t="shared" ca="1" si="27"/>
        <v>16</v>
      </c>
      <c r="L872" s="60" t="str">
        <f t="shared" ca="1" si="28"/>
        <v>["Teenagers", "Third Level Students", "Young Working Adults"]</v>
      </c>
    </row>
    <row r="873" spans="11:12" x14ac:dyDescent="0.3">
      <c r="K873" s="58">
        <f t="shared" ca="1" si="27"/>
        <v>24</v>
      </c>
      <c r="L873" s="60" t="str">
        <f t="shared" ca="1" si="28"/>
        <v>["Young Working Adults", "Middle Aged", "Retired "]</v>
      </c>
    </row>
    <row r="874" spans="11:12" x14ac:dyDescent="0.3">
      <c r="K874" s="58">
        <f t="shared" ca="1" si="27"/>
        <v>12</v>
      </c>
      <c r="L874" s="60" t="str">
        <f t="shared" ca="1" si="28"/>
        <v>["Third Level Students", "Retired "]</v>
      </c>
    </row>
    <row r="875" spans="11:12" x14ac:dyDescent="0.3">
      <c r="K875" s="58">
        <f t="shared" ca="1" si="27"/>
        <v>6</v>
      </c>
      <c r="L875" s="60" t="str">
        <f t="shared" ca="1" si="28"/>
        <v>["Teenagers", "Third Level Students"]</v>
      </c>
    </row>
    <row r="876" spans="11:12" x14ac:dyDescent="0.3">
      <c r="K876" s="58">
        <f t="shared" ca="1" si="27"/>
        <v>13</v>
      </c>
      <c r="L876" s="60" t="str">
        <f t="shared" ca="1" si="28"/>
        <v>["Young Working Adults", "Middle Aged"]</v>
      </c>
    </row>
    <row r="877" spans="11:12" x14ac:dyDescent="0.3">
      <c r="K877" s="58">
        <f t="shared" ca="1" si="27"/>
        <v>8</v>
      </c>
      <c r="L877" s="60" t="str">
        <f t="shared" ca="1" si="28"/>
        <v>["Teenagers", "Middle Aged"]</v>
      </c>
    </row>
    <row r="878" spans="11:12" x14ac:dyDescent="0.3">
      <c r="K878" s="58">
        <f t="shared" ca="1" si="27"/>
        <v>29</v>
      </c>
      <c r="L878" s="60" t="str">
        <f t="shared" ca="1" si="28"/>
        <v>["Young Working Adults", "Middle Aged", "Retired ", "Teenagers"]</v>
      </c>
    </row>
    <row r="879" spans="11:12" x14ac:dyDescent="0.3">
      <c r="K879" s="58">
        <f t="shared" ca="1" si="27"/>
        <v>11</v>
      </c>
      <c r="L879" s="60" t="str">
        <f t="shared" ca="1" si="28"/>
        <v>["Third Level Students", "Middle Aged"]</v>
      </c>
    </row>
    <row r="880" spans="11:12" x14ac:dyDescent="0.3">
      <c r="K880" s="58">
        <f t="shared" ca="1" si="27"/>
        <v>30</v>
      </c>
      <c r="L880" s="60" t="str">
        <f t="shared" ca="1" si="28"/>
        <v>["Young Working Adults", "Middle Aged", "Retired ", "Third Level Students"]</v>
      </c>
    </row>
    <row r="881" spans="11:12" x14ac:dyDescent="0.3">
      <c r="K881" s="58">
        <f t="shared" ca="1" si="27"/>
        <v>8</v>
      </c>
      <c r="L881" s="60" t="str">
        <f t="shared" ca="1" si="28"/>
        <v>["Teenagers", "Middle Aged"]</v>
      </c>
    </row>
    <row r="882" spans="11:12" x14ac:dyDescent="0.3">
      <c r="K882" s="58">
        <f t="shared" ca="1" si="27"/>
        <v>6</v>
      </c>
      <c r="L882" s="60" t="str">
        <f t="shared" ca="1" si="28"/>
        <v>["Teenagers", "Third Level Students"]</v>
      </c>
    </row>
    <row r="883" spans="11:12" x14ac:dyDescent="0.3">
      <c r="K883" s="58">
        <f t="shared" ca="1" si="27"/>
        <v>24</v>
      </c>
      <c r="L883" s="60" t="str">
        <f t="shared" ca="1" si="28"/>
        <v>["Young Working Adults", "Middle Aged", "Retired "]</v>
      </c>
    </row>
    <row r="884" spans="11:12" x14ac:dyDescent="0.3">
      <c r="K884" s="58">
        <f t="shared" ca="1" si="27"/>
        <v>19</v>
      </c>
      <c r="L884" s="60" t="str">
        <f t="shared" ca="1" si="28"/>
        <v>["Teenagers", "Young Working Adults", "Middle Aged"]</v>
      </c>
    </row>
    <row r="885" spans="11:12" x14ac:dyDescent="0.3">
      <c r="K885" s="58">
        <f t="shared" ca="1" si="27"/>
        <v>7</v>
      </c>
      <c r="L885" s="60" t="str">
        <f t="shared" ca="1" si="28"/>
        <v>["Teenagers", "Young Working Adults"]</v>
      </c>
    </row>
    <row r="886" spans="11:12" x14ac:dyDescent="0.3">
      <c r="K886" s="58">
        <f t="shared" ca="1" si="27"/>
        <v>26</v>
      </c>
      <c r="L886" s="60" t="str">
        <f t="shared" ca="1" si="28"/>
        <v>["Teenagers", "Third Level Students", "Young Working Adults", "Middle Aged"]</v>
      </c>
    </row>
    <row r="887" spans="11:12" x14ac:dyDescent="0.3">
      <c r="K887" s="58">
        <f t="shared" ca="1" si="27"/>
        <v>31</v>
      </c>
      <c r="L887" s="60" t="str">
        <f t="shared" ca="1" si="28"/>
        <v>["Middle Aged", "Retired ", "Teenagers", "Third Level Students"]</v>
      </c>
    </row>
    <row r="888" spans="11:12" x14ac:dyDescent="0.3">
      <c r="K888" s="58">
        <f t="shared" ca="1" si="27"/>
        <v>22</v>
      </c>
      <c r="L888" s="60" t="str">
        <f t="shared" ca="1" si="28"/>
        <v>["Young Working Adults", "Third Level Students", "Middle Aged"]</v>
      </c>
    </row>
    <row r="889" spans="11:12" x14ac:dyDescent="0.3">
      <c r="K889" s="58">
        <f t="shared" ca="1" si="27"/>
        <v>12</v>
      </c>
      <c r="L889" s="60" t="str">
        <f t="shared" ca="1" si="28"/>
        <v>["Third Level Students", "Retired "]</v>
      </c>
    </row>
    <row r="890" spans="11:12" x14ac:dyDescent="0.3">
      <c r="K890" s="58">
        <f t="shared" ca="1" si="27"/>
        <v>10</v>
      </c>
      <c r="L890" s="60" t="str">
        <f t="shared" ca="1" si="28"/>
        <v>["Third Level Students", "Young Working Adults"]</v>
      </c>
    </row>
    <row r="891" spans="11:12" x14ac:dyDescent="0.3">
      <c r="K891" s="58">
        <f t="shared" ca="1" si="27"/>
        <v>21</v>
      </c>
      <c r="L891" s="60" t="str">
        <f t="shared" ca="1" si="28"/>
        <v>["Teenagers", "Middle Aged", "Retired "]</v>
      </c>
    </row>
    <row r="892" spans="11:12" x14ac:dyDescent="0.3">
      <c r="K892" s="58">
        <f t="shared" ca="1" si="27"/>
        <v>28</v>
      </c>
      <c r="L892" s="60" t="str">
        <f t="shared" ca="1" si="28"/>
        <v>["Third Level Students", "Young Working Adults", "Middle Aged", "Retired "]</v>
      </c>
    </row>
    <row r="893" spans="11:12" x14ac:dyDescent="0.3">
      <c r="K893" s="58">
        <f t="shared" ca="1" si="27"/>
        <v>3</v>
      </c>
      <c r="L893" s="60" t="str">
        <f t="shared" ca="1" si="28"/>
        <v>["Young Working Adults"]</v>
      </c>
    </row>
    <row r="894" spans="11:12" x14ac:dyDescent="0.3">
      <c r="K894" s="58">
        <f t="shared" ca="1" si="27"/>
        <v>22</v>
      </c>
      <c r="L894" s="60" t="str">
        <f t="shared" ca="1" si="28"/>
        <v>["Young Working Adults", "Third Level Students", "Middle Aged"]</v>
      </c>
    </row>
    <row r="895" spans="11:12" x14ac:dyDescent="0.3">
      <c r="K895" s="58">
        <f t="shared" ca="1" si="27"/>
        <v>3</v>
      </c>
      <c r="L895" s="60" t="str">
        <f t="shared" ca="1" si="28"/>
        <v>["Young Working Adults"]</v>
      </c>
    </row>
    <row r="896" spans="11:12" x14ac:dyDescent="0.3">
      <c r="K896" s="58">
        <f t="shared" ca="1" si="27"/>
        <v>28</v>
      </c>
      <c r="L896" s="60" t="str">
        <f t="shared" ca="1" si="28"/>
        <v>["Third Level Students", "Young Working Adults", "Middle Aged", "Retired "]</v>
      </c>
    </row>
    <row r="897" spans="11:12" x14ac:dyDescent="0.3">
      <c r="K897" s="58">
        <f t="shared" ca="1" si="27"/>
        <v>15</v>
      </c>
      <c r="L897" s="60" t="str">
        <f t="shared" ca="1" si="28"/>
        <v>["Middle Aged", "Retired "]</v>
      </c>
    </row>
    <row r="898" spans="11:12" x14ac:dyDescent="0.3">
      <c r="K898" s="58">
        <f t="shared" ca="1" si="27"/>
        <v>5</v>
      </c>
      <c r="L898" s="60" t="str">
        <f t="shared" ca="1" si="28"/>
        <v>["Retired "]</v>
      </c>
    </row>
    <row r="899" spans="11:12" x14ac:dyDescent="0.3">
      <c r="K899" s="58">
        <f t="shared" ca="1" si="27"/>
        <v>23</v>
      </c>
      <c r="L899" s="60" t="str">
        <f t="shared" ca="1" si="28"/>
        <v>["Young Working Adults", "Third Level Students", "Retired "]</v>
      </c>
    </row>
    <row r="900" spans="11:12" x14ac:dyDescent="0.3">
      <c r="K900" s="58">
        <f t="shared" ca="1" si="27"/>
        <v>26</v>
      </c>
      <c r="L900" s="60" t="str">
        <f t="shared" ca="1" si="28"/>
        <v>["Teenagers", "Third Level Students", "Young Working Adults", "Middle Aged"]</v>
      </c>
    </row>
    <row r="901" spans="11:12" x14ac:dyDescent="0.3">
      <c r="K901" s="58">
        <f t="shared" ref="K901:K964" ca="1" si="29">RANDBETWEEN(1,32)</f>
        <v>6</v>
      </c>
      <c r="L901" s="60" t="str">
        <f t="shared" ref="L901:L964" ca="1" si="30">LOOKUP(K901, $I$5:$I$99, $J$5:$J$199)</f>
        <v>["Teenagers", "Third Level Students"]</v>
      </c>
    </row>
    <row r="902" spans="11:12" x14ac:dyDescent="0.3">
      <c r="K902" s="58">
        <f t="shared" ca="1" si="29"/>
        <v>20</v>
      </c>
      <c r="L902" s="60" t="str">
        <f t="shared" ca="1" si="30"/>
        <v>["Teenagers", "Young Working Adults", "Retired "]</v>
      </c>
    </row>
    <row r="903" spans="11:12" x14ac:dyDescent="0.3">
      <c r="K903" s="58">
        <f t="shared" ca="1" si="29"/>
        <v>3</v>
      </c>
      <c r="L903" s="60" t="str">
        <f t="shared" ca="1" si="30"/>
        <v>["Young Working Adults"]</v>
      </c>
    </row>
    <row r="904" spans="11:12" x14ac:dyDescent="0.3">
      <c r="K904" s="58">
        <f t="shared" ca="1" si="29"/>
        <v>19</v>
      </c>
      <c r="L904" s="60" t="str">
        <f t="shared" ca="1" si="30"/>
        <v>["Teenagers", "Young Working Adults", "Middle Aged"]</v>
      </c>
    </row>
    <row r="905" spans="11:12" x14ac:dyDescent="0.3">
      <c r="K905" s="58">
        <f t="shared" ca="1" si="29"/>
        <v>21</v>
      </c>
      <c r="L905" s="60" t="str">
        <f t="shared" ca="1" si="30"/>
        <v>["Teenagers", "Middle Aged", "Retired "]</v>
      </c>
    </row>
    <row r="906" spans="11:12" x14ac:dyDescent="0.3">
      <c r="K906" s="58">
        <f t="shared" ca="1" si="29"/>
        <v>10</v>
      </c>
      <c r="L906" s="60" t="str">
        <f t="shared" ca="1" si="30"/>
        <v>["Third Level Students", "Young Working Adults"]</v>
      </c>
    </row>
    <row r="907" spans="11:12" x14ac:dyDescent="0.3">
      <c r="K907" s="58">
        <f t="shared" ca="1" si="29"/>
        <v>9</v>
      </c>
      <c r="L907" s="60" t="str">
        <f t="shared" ca="1" si="30"/>
        <v>["Teenagers", "Retired "]</v>
      </c>
    </row>
    <row r="908" spans="11:12" x14ac:dyDescent="0.3">
      <c r="K908" s="58">
        <f t="shared" ca="1" si="29"/>
        <v>12</v>
      </c>
      <c r="L908" s="60" t="str">
        <f t="shared" ca="1" si="30"/>
        <v>["Third Level Students", "Retired "]</v>
      </c>
    </row>
    <row r="909" spans="11:12" x14ac:dyDescent="0.3">
      <c r="K909" s="58">
        <f t="shared" ca="1" si="29"/>
        <v>3</v>
      </c>
      <c r="L909" s="60" t="str">
        <f t="shared" ca="1" si="30"/>
        <v>["Young Working Adults"]</v>
      </c>
    </row>
    <row r="910" spans="11:12" x14ac:dyDescent="0.3">
      <c r="K910" s="58">
        <f t="shared" ca="1" si="29"/>
        <v>7</v>
      </c>
      <c r="L910" s="60" t="str">
        <f t="shared" ca="1" si="30"/>
        <v>["Teenagers", "Young Working Adults"]</v>
      </c>
    </row>
    <row r="911" spans="11:12" x14ac:dyDescent="0.3">
      <c r="K911" s="58">
        <f t="shared" ca="1" si="29"/>
        <v>32</v>
      </c>
      <c r="L911" s="60" t="str">
        <f t="shared" ca="1" si="30"/>
        <v>["Middle Aged", "Retired ", "Teenagers", "Young Working Adults"]</v>
      </c>
    </row>
    <row r="912" spans="11:12" x14ac:dyDescent="0.3">
      <c r="K912" s="58">
        <f t="shared" ca="1" si="29"/>
        <v>17</v>
      </c>
      <c r="L912" s="60" t="str">
        <f t="shared" ca="1" si="30"/>
        <v>["Teenagers", "Third Level Students", "Middle Aged"]</v>
      </c>
    </row>
    <row r="913" spans="11:12" x14ac:dyDescent="0.3">
      <c r="K913" s="58">
        <f t="shared" ca="1" si="29"/>
        <v>20</v>
      </c>
      <c r="L913" s="60" t="str">
        <f t="shared" ca="1" si="30"/>
        <v>["Teenagers", "Young Working Adults", "Retired "]</v>
      </c>
    </row>
    <row r="914" spans="11:12" x14ac:dyDescent="0.3">
      <c r="K914" s="58">
        <f t="shared" ca="1" si="29"/>
        <v>13</v>
      </c>
      <c r="L914" s="60" t="str">
        <f t="shared" ca="1" si="30"/>
        <v>["Young Working Adults", "Middle Aged"]</v>
      </c>
    </row>
    <row r="915" spans="11:12" x14ac:dyDescent="0.3">
      <c r="K915" s="58">
        <f t="shared" ca="1" si="29"/>
        <v>20</v>
      </c>
      <c r="L915" s="60" t="str">
        <f t="shared" ca="1" si="30"/>
        <v>["Teenagers", "Young Working Adults", "Retired "]</v>
      </c>
    </row>
    <row r="916" spans="11:12" x14ac:dyDescent="0.3">
      <c r="K916" s="58">
        <f t="shared" ca="1" si="29"/>
        <v>11</v>
      </c>
      <c r="L916" s="60" t="str">
        <f t="shared" ca="1" si="30"/>
        <v>["Third Level Students", "Middle Aged"]</v>
      </c>
    </row>
    <row r="917" spans="11:12" x14ac:dyDescent="0.3">
      <c r="K917" s="58">
        <f t="shared" ca="1" si="29"/>
        <v>4</v>
      </c>
      <c r="L917" s="60" t="str">
        <f t="shared" ca="1" si="30"/>
        <v>["Middle Aged"]</v>
      </c>
    </row>
    <row r="918" spans="11:12" x14ac:dyDescent="0.3">
      <c r="K918" s="58">
        <f t="shared" ca="1" si="29"/>
        <v>10</v>
      </c>
      <c r="L918" s="60" t="str">
        <f t="shared" ca="1" si="30"/>
        <v>["Third Level Students", "Young Working Adults"]</v>
      </c>
    </row>
    <row r="919" spans="11:12" x14ac:dyDescent="0.3">
      <c r="K919" s="58">
        <f t="shared" ca="1" si="29"/>
        <v>7</v>
      </c>
      <c r="L919" s="60" t="str">
        <f t="shared" ca="1" si="30"/>
        <v>["Teenagers", "Young Working Adults"]</v>
      </c>
    </row>
    <row r="920" spans="11:12" x14ac:dyDescent="0.3">
      <c r="K920" s="58">
        <f t="shared" ca="1" si="29"/>
        <v>4</v>
      </c>
      <c r="L920" s="60" t="str">
        <f t="shared" ca="1" si="30"/>
        <v>["Middle Aged"]</v>
      </c>
    </row>
    <row r="921" spans="11:12" x14ac:dyDescent="0.3">
      <c r="K921" s="58">
        <f t="shared" ca="1" si="29"/>
        <v>18</v>
      </c>
      <c r="L921" s="60" t="str">
        <f t="shared" ca="1" si="30"/>
        <v>["Teenagers", "Third Level Students", "Retired "]</v>
      </c>
    </row>
    <row r="922" spans="11:12" x14ac:dyDescent="0.3">
      <c r="K922" s="58">
        <f t="shared" ca="1" si="29"/>
        <v>22</v>
      </c>
      <c r="L922" s="60" t="str">
        <f t="shared" ca="1" si="30"/>
        <v>["Young Working Adults", "Third Level Students", "Middle Aged"]</v>
      </c>
    </row>
    <row r="923" spans="11:12" x14ac:dyDescent="0.3">
      <c r="K923" s="58">
        <f t="shared" ca="1" si="29"/>
        <v>29</v>
      </c>
      <c r="L923" s="60" t="str">
        <f t="shared" ca="1" si="30"/>
        <v>["Young Working Adults", "Middle Aged", "Retired ", "Teenagers"]</v>
      </c>
    </row>
    <row r="924" spans="11:12" x14ac:dyDescent="0.3">
      <c r="K924" s="58">
        <f t="shared" ca="1" si="29"/>
        <v>17</v>
      </c>
      <c r="L924" s="60" t="str">
        <f t="shared" ca="1" si="30"/>
        <v>["Teenagers", "Third Level Students", "Middle Aged"]</v>
      </c>
    </row>
    <row r="925" spans="11:12" x14ac:dyDescent="0.3">
      <c r="K925" s="58">
        <f t="shared" ca="1" si="29"/>
        <v>32</v>
      </c>
      <c r="L925" s="60" t="str">
        <f t="shared" ca="1" si="30"/>
        <v>["Middle Aged", "Retired ", "Teenagers", "Young Working Adults"]</v>
      </c>
    </row>
    <row r="926" spans="11:12" x14ac:dyDescent="0.3">
      <c r="K926" s="58">
        <f t="shared" ca="1" si="29"/>
        <v>18</v>
      </c>
      <c r="L926" s="60" t="str">
        <f t="shared" ca="1" si="30"/>
        <v>["Teenagers", "Third Level Students", "Retired "]</v>
      </c>
    </row>
    <row r="927" spans="11:12" x14ac:dyDescent="0.3">
      <c r="K927" s="58">
        <f t="shared" ca="1" si="29"/>
        <v>20</v>
      </c>
      <c r="L927" s="60" t="str">
        <f t="shared" ca="1" si="30"/>
        <v>["Teenagers", "Young Working Adults", "Retired "]</v>
      </c>
    </row>
    <row r="928" spans="11:12" x14ac:dyDescent="0.3">
      <c r="K928" s="58">
        <f t="shared" ca="1" si="29"/>
        <v>27</v>
      </c>
      <c r="L928" s="60" t="str">
        <f t="shared" ca="1" si="30"/>
        <v>["Teenagers", "Third Level Students", "Young Working Adults", "Retired "]</v>
      </c>
    </row>
    <row r="929" spans="11:12" x14ac:dyDescent="0.3">
      <c r="K929" s="58">
        <f t="shared" ca="1" si="29"/>
        <v>24</v>
      </c>
      <c r="L929" s="60" t="str">
        <f t="shared" ca="1" si="30"/>
        <v>["Young Working Adults", "Middle Aged", "Retired "]</v>
      </c>
    </row>
    <row r="930" spans="11:12" x14ac:dyDescent="0.3">
      <c r="K930" s="58">
        <f t="shared" ca="1" si="29"/>
        <v>28</v>
      </c>
      <c r="L930" s="60" t="str">
        <f t="shared" ca="1" si="30"/>
        <v>["Third Level Students", "Young Working Adults", "Middle Aged", "Retired "]</v>
      </c>
    </row>
    <row r="931" spans="11:12" x14ac:dyDescent="0.3">
      <c r="K931" s="58">
        <f t="shared" ca="1" si="29"/>
        <v>10</v>
      </c>
      <c r="L931" s="60" t="str">
        <f t="shared" ca="1" si="30"/>
        <v>["Third Level Students", "Young Working Adults"]</v>
      </c>
    </row>
    <row r="932" spans="11:12" x14ac:dyDescent="0.3">
      <c r="K932" s="58">
        <f t="shared" ca="1" si="29"/>
        <v>21</v>
      </c>
      <c r="L932" s="60" t="str">
        <f t="shared" ca="1" si="30"/>
        <v>["Teenagers", "Middle Aged", "Retired "]</v>
      </c>
    </row>
    <row r="933" spans="11:12" x14ac:dyDescent="0.3">
      <c r="K933" s="58">
        <f t="shared" ca="1" si="29"/>
        <v>10</v>
      </c>
      <c r="L933" s="60" t="str">
        <f t="shared" ca="1" si="30"/>
        <v>["Third Level Students", "Young Working Adults"]</v>
      </c>
    </row>
    <row r="934" spans="11:12" x14ac:dyDescent="0.3">
      <c r="K934" s="58">
        <f t="shared" ca="1" si="29"/>
        <v>9</v>
      </c>
      <c r="L934" s="60" t="str">
        <f t="shared" ca="1" si="30"/>
        <v>["Teenagers", "Retired "]</v>
      </c>
    </row>
    <row r="935" spans="11:12" x14ac:dyDescent="0.3">
      <c r="K935" s="58">
        <f t="shared" ca="1" si="29"/>
        <v>20</v>
      </c>
      <c r="L935" s="60" t="str">
        <f t="shared" ca="1" si="30"/>
        <v>["Teenagers", "Young Working Adults", "Retired "]</v>
      </c>
    </row>
    <row r="936" spans="11:12" x14ac:dyDescent="0.3">
      <c r="K936" s="58">
        <f t="shared" ca="1" si="29"/>
        <v>25</v>
      </c>
      <c r="L936" s="60" t="str">
        <f t="shared" ca="1" si="30"/>
        <v>["Middle Aged", "Retired ", "Third Level Students"]</v>
      </c>
    </row>
    <row r="937" spans="11:12" x14ac:dyDescent="0.3">
      <c r="K937" s="58">
        <f t="shared" ca="1" si="29"/>
        <v>17</v>
      </c>
      <c r="L937" s="60" t="str">
        <f t="shared" ca="1" si="30"/>
        <v>["Teenagers", "Third Level Students", "Middle Aged"]</v>
      </c>
    </row>
    <row r="938" spans="11:12" x14ac:dyDescent="0.3">
      <c r="K938" s="58">
        <f t="shared" ca="1" si="29"/>
        <v>24</v>
      </c>
      <c r="L938" s="60" t="str">
        <f t="shared" ca="1" si="30"/>
        <v>["Young Working Adults", "Middle Aged", "Retired "]</v>
      </c>
    </row>
    <row r="939" spans="11:12" x14ac:dyDescent="0.3">
      <c r="K939" s="58">
        <f t="shared" ca="1" si="29"/>
        <v>18</v>
      </c>
      <c r="L939" s="60" t="str">
        <f t="shared" ca="1" si="30"/>
        <v>["Teenagers", "Third Level Students", "Retired "]</v>
      </c>
    </row>
    <row r="940" spans="11:12" x14ac:dyDescent="0.3">
      <c r="K940" s="58">
        <f t="shared" ca="1" si="29"/>
        <v>6</v>
      </c>
      <c r="L940" s="60" t="str">
        <f t="shared" ca="1" si="30"/>
        <v>["Teenagers", "Third Level Students"]</v>
      </c>
    </row>
    <row r="941" spans="11:12" x14ac:dyDescent="0.3">
      <c r="K941" s="58">
        <f t="shared" ca="1" si="29"/>
        <v>21</v>
      </c>
      <c r="L941" s="60" t="str">
        <f t="shared" ca="1" si="30"/>
        <v>["Teenagers", "Middle Aged", "Retired "]</v>
      </c>
    </row>
    <row r="942" spans="11:12" x14ac:dyDescent="0.3">
      <c r="K942" s="58">
        <f t="shared" ca="1" si="29"/>
        <v>29</v>
      </c>
      <c r="L942" s="60" t="str">
        <f t="shared" ca="1" si="30"/>
        <v>["Young Working Adults", "Middle Aged", "Retired ", "Teenagers"]</v>
      </c>
    </row>
    <row r="943" spans="11:12" x14ac:dyDescent="0.3">
      <c r="K943" s="58">
        <f t="shared" ca="1" si="29"/>
        <v>16</v>
      </c>
      <c r="L943" s="60" t="str">
        <f t="shared" ca="1" si="30"/>
        <v>["Teenagers", "Third Level Students", "Young Working Adults"]</v>
      </c>
    </row>
    <row r="944" spans="11:12" x14ac:dyDescent="0.3">
      <c r="K944" s="58">
        <f t="shared" ca="1" si="29"/>
        <v>6</v>
      </c>
      <c r="L944" s="60" t="str">
        <f t="shared" ca="1" si="30"/>
        <v>["Teenagers", "Third Level Students"]</v>
      </c>
    </row>
    <row r="945" spans="11:12" x14ac:dyDescent="0.3">
      <c r="K945" s="58">
        <f t="shared" ca="1" si="29"/>
        <v>9</v>
      </c>
      <c r="L945" s="60" t="str">
        <f t="shared" ca="1" si="30"/>
        <v>["Teenagers", "Retired "]</v>
      </c>
    </row>
    <row r="946" spans="11:12" x14ac:dyDescent="0.3">
      <c r="K946" s="58">
        <f t="shared" ca="1" si="29"/>
        <v>4</v>
      </c>
      <c r="L946" s="60" t="str">
        <f t="shared" ca="1" si="30"/>
        <v>["Middle Aged"]</v>
      </c>
    </row>
    <row r="947" spans="11:12" x14ac:dyDescent="0.3">
      <c r="K947" s="58">
        <f t="shared" ca="1" si="29"/>
        <v>9</v>
      </c>
      <c r="L947" s="60" t="str">
        <f t="shared" ca="1" si="30"/>
        <v>["Teenagers", "Retired "]</v>
      </c>
    </row>
    <row r="948" spans="11:12" x14ac:dyDescent="0.3">
      <c r="K948" s="58">
        <f t="shared" ca="1" si="29"/>
        <v>11</v>
      </c>
      <c r="L948" s="60" t="str">
        <f t="shared" ca="1" si="30"/>
        <v>["Third Level Students", "Middle Aged"]</v>
      </c>
    </row>
    <row r="949" spans="11:12" x14ac:dyDescent="0.3">
      <c r="K949" s="58">
        <f t="shared" ca="1" si="29"/>
        <v>8</v>
      </c>
      <c r="L949" s="60" t="str">
        <f t="shared" ca="1" si="30"/>
        <v>["Teenagers", "Middle Aged"]</v>
      </c>
    </row>
    <row r="950" spans="11:12" x14ac:dyDescent="0.3">
      <c r="K950" s="58">
        <f t="shared" ca="1" si="29"/>
        <v>14</v>
      </c>
      <c r="L950" s="60" t="str">
        <f t="shared" ca="1" si="30"/>
        <v>["Young Working Adults", "Retired "]</v>
      </c>
    </row>
    <row r="951" spans="11:12" x14ac:dyDescent="0.3">
      <c r="K951" s="58">
        <f t="shared" ca="1" si="29"/>
        <v>19</v>
      </c>
      <c r="L951" s="60" t="str">
        <f t="shared" ca="1" si="30"/>
        <v>["Teenagers", "Young Working Adults", "Middle Aged"]</v>
      </c>
    </row>
    <row r="952" spans="11:12" x14ac:dyDescent="0.3">
      <c r="K952" s="58">
        <f t="shared" ca="1" si="29"/>
        <v>18</v>
      </c>
      <c r="L952" s="60" t="str">
        <f t="shared" ca="1" si="30"/>
        <v>["Teenagers", "Third Level Students", "Retired "]</v>
      </c>
    </row>
    <row r="953" spans="11:12" x14ac:dyDescent="0.3">
      <c r="K953" s="58">
        <f t="shared" ca="1" si="29"/>
        <v>19</v>
      </c>
      <c r="L953" s="60" t="str">
        <f t="shared" ca="1" si="30"/>
        <v>["Teenagers", "Young Working Adults", "Middle Aged"]</v>
      </c>
    </row>
    <row r="954" spans="11:12" x14ac:dyDescent="0.3">
      <c r="K954" s="58">
        <f t="shared" ca="1" si="29"/>
        <v>7</v>
      </c>
      <c r="L954" s="60" t="str">
        <f t="shared" ca="1" si="30"/>
        <v>["Teenagers", "Young Working Adults"]</v>
      </c>
    </row>
    <row r="955" spans="11:12" x14ac:dyDescent="0.3">
      <c r="K955" s="58">
        <f t="shared" ca="1" si="29"/>
        <v>21</v>
      </c>
      <c r="L955" s="60" t="str">
        <f t="shared" ca="1" si="30"/>
        <v>["Teenagers", "Middle Aged", "Retired "]</v>
      </c>
    </row>
    <row r="956" spans="11:12" x14ac:dyDescent="0.3">
      <c r="K956" s="58">
        <f t="shared" ca="1" si="29"/>
        <v>15</v>
      </c>
      <c r="L956" s="60" t="str">
        <f t="shared" ca="1" si="30"/>
        <v>["Middle Aged", "Retired "]</v>
      </c>
    </row>
    <row r="957" spans="11:12" x14ac:dyDescent="0.3">
      <c r="K957" s="58">
        <f t="shared" ca="1" si="29"/>
        <v>23</v>
      </c>
      <c r="L957" s="60" t="str">
        <f t="shared" ca="1" si="30"/>
        <v>["Young Working Adults", "Third Level Students", "Retired "]</v>
      </c>
    </row>
    <row r="958" spans="11:12" x14ac:dyDescent="0.3">
      <c r="K958" s="58">
        <f t="shared" ca="1" si="29"/>
        <v>14</v>
      </c>
      <c r="L958" s="60" t="str">
        <f t="shared" ca="1" si="30"/>
        <v>["Young Working Adults", "Retired "]</v>
      </c>
    </row>
    <row r="959" spans="11:12" x14ac:dyDescent="0.3">
      <c r="K959" s="58">
        <f t="shared" ca="1" si="29"/>
        <v>25</v>
      </c>
      <c r="L959" s="60" t="str">
        <f t="shared" ca="1" si="30"/>
        <v>["Middle Aged", "Retired ", "Third Level Students"]</v>
      </c>
    </row>
    <row r="960" spans="11:12" x14ac:dyDescent="0.3">
      <c r="K960" s="58">
        <f t="shared" ca="1" si="29"/>
        <v>25</v>
      </c>
      <c r="L960" s="60" t="str">
        <f t="shared" ca="1" si="30"/>
        <v>["Middle Aged", "Retired ", "Third Level Students"]</v>
      </c>
    </row>
    <row r="961" spans="11:12" x14ac:dyDescent="0.3">
      <c r="K961" s="58">
        <f t="shared" ca="1" si="29"/>
        <v>16</v>
      </c>
      <c r="L961" s="60" t="str">
        <f t="shared" ca="1" si="30"/>
        <v>["Teenagers", "Third Level Students", "Young Working Adults"]</v>
      </c>
    </row>
    <row r="962" spans="11:12" x14ac:dyDescent="0.3">
      <c r="K962" s="58">
        <f t="shared" ca="1" si="29"/>
        <v>17</v>
      </c>
      <c r="L962" s="60" t="str">
        <f t="shared" ca="1" si="30"/>
        <v>["Teenagers", "Third Level Students", "Middle Aged"]</v>
      </c>
    </row>
    <row r="963" spans="11:12" x14ac:dyDescent="0.3">
      <c r="K963" s="58">
        <f t="shared" ca="1" si="29"/>
        <v>22</v>
      </c>
      <c r="L963" s="60" t="str">
        <f t="shared" ca="1" si="30"/>
        <v>["Young Working Adults", "Third Level Students", "Middle Aged"]</v>
      </c>
    </row>
    <row r="964" spans="11:12" x14ac:dyDescent="0.3">
      <c r="K964" s="58">
        <f t="shared" ca="1" si="29"/>
        <v>22</v>
      </c>
      <c r="L964" s="60" t="str">
        <f t="shared" ca="1" si="30"/>
        <v>["Young Working Adults", "Third Level Students", "Middle Aged"]</v>
      </c>
    </row>
    <row r="965" spans="11:12" x14ac:dyDescent="0.3">
      <c r="K965" s="58">
        <f t="shared" ref="K965:K1004" ca="1" si="31">RANDBETWEEN(1,32)</f>
        <v>2</v>
      </c>
      <c r="L965" s="60" t="str">
        <f t="shared" ref="L965:L1004" ca="1" si="32">LOOKUP(K965, $I$5:$I$99, $J$5:$J$199)</f>
        <v>["Third Level Students"]</v>
      </c>
    </row>
    <row r="966" spans="11:12" x14ac:dyDescent="0.3">
      <c r="K966" s="58">
        <f t="shared" ca="1" si="31"/>
        <v>24</v>
      </c>
      <c r="L966" s="60" t="str">
        <f t="shared" ca="1" si="32"/>
        <v>["Young Working Adults", "Middle Aged", "Retired "]</v>
      </c>
    </row>
    <row r="967" spans="11:12" x14ac:dyDescent="0.3">
      <c r="K967" s="58">
        <f t="shared" ca="1" si="31"/>
        <v>28</v>
      </c>
      <c r="L967" s="60" t="str">
        <f t="shared" ca="1" si="32"/>
        <v>["Third Level Students", "Young Working Adults", "Middle Aged", "Retired "]</v>
      </c>
    </row>
    <row r="968" spans="11:12" x14ac:dyDescent="0.3">
      <c r="K968" s="58">
        <f t="shared" ca="1" si="31"/>
        <v>1</v>
      </c>
      <c r="L968" s="60" t="str">
        <f t="shared" ca="1" si="32"/>
        <v>["Teenagers"]</v>
      </c>
    </row>
    <row r="969" spans="11:12" x14ac:dyDescent="0.3">
      <c r="K969" s="58">
        <f t="shared" ca="1" si="31"/>
        <v>27</v>
      </c>
      <c r="L969" s="60" t="str">
        <f t="shared" ca="1" si="32"/>
        <v>["Teenagers", "Third Level Students", "Young Working Adults", "Retired "]</v>
      </c>
    </row>
    <row r="970" spans="11:12" x14ac:dyDescent="0.3">
      <c r="K970" s="58">
        <f t="shared" ca="1" si="31"/>
        <v>16</v>
      </c>
      <c r="L970" s="60" t="str">
        <f t="shared" ca="1" si="32"/>
        <v>["Teenagers", "Third Level Students", "Young Working Adults"]</v>
      </c>
    </row>
    <row r="971" spans="11:12" x14ac:dyDescent="0.3">
      <c r="K971" s="58">
        <f t="shared" ca="1" si="31"/>
        <v>14</v>
      </c>
      <c r="L971" s="60" t="str">
        <f t="shared" ca="1" si="32"/>
        <v>["Young Working Adults", "Retired "]</v>
      </c>
    </row>
    <row r="972" spans="11:12" x14ac:dyDescent="0.3">
      <c r="K972" s="58">
        <f t="shared" ca="1" si="31"/>
        <v>24</v>
      </c>
      <c r="L972" s="60" t="str">
        <f t="shared" ca="1" si="32"/>
        <v>["Young Working Adults", "Middle Aged", "Retired "]</v>
      </c>
    </row>
    <row r="973" spans="11:12" x14ac:dyDescent="0.3">
      <c r="K973" s="58">
        <f t="shared" ca="1" si="31"/>
        <v>23</v>
      </c>
      <c r="L973" s="60" t="str">
        <f t="shared" ca="1" si="32"/>
        <v>["Young Working Adults", "Third Level Students", "Retired "]</v>
      </c>
    </row>
    <row r="974" spans="11:12" x14ac:dyDescent="0.3">
      <c r="K974" s="58">
        <f t="shared" ca="1" si="31"/>
        <v>23</v>
      </c>
      <c r="L974" s="60" t="str">
        <f t="shared" ca="1" si="32"/>
        <v>["Young Working Adults", "Third Level Students", "Retired "]</v>
      </c>
    </row>
    <row r="975" spans="11:12" x14ac:dyDescent="0.3">
      <c r="K975" s="58">
        <f t="shared" ca="1" si="31"/>
        <v>23</v>
      </c>
      <c r="L975" s="60" t="str">
        <f t="shared" ca="1" si="32"/>
        <v>["Young Working Adults", "Third Level Students", "Retired "]</v>
      </c>
    </row>
    <row r="976" spans="11:12" x14ac:dyDescent="0.3">
      <c r="K976" s="58">
        <f t="shared" ca="1" si="31"/>
        <v>15</v>
      </c>
      <c r="L976" s="60" t="str">
        <f t="shared" ca="1" si="32"/>
        <v>["Middle Aged", "Retired "]</v>
      </c>
    </row>
    <row r="977" spans="11:12" x14ac:dyDescent="0.3">
      <c r="K977" s="58">
        <f t="shared" ca="1" si="31"/>
        <v>20</v>
      </c>
      <c r="L977" s="60" t="str">
        <f t="shared" ca="1" si="32"/>
        <v>["Teenagers", "Young Working Adults", "Retired "]</v>
      </c>
    </row>
    <row r="978" spans="11:12" x14ac:dyDescent="0.3">
      <c r="K978" s="58">
        <f t="shared" ca="1" si="31"/>
        <v>10</v>
      </c>
      <c r="L978" s="60" t="str">
        <f t="shared" ca="1" si="32"/>
        <v>["Third Level Students", "Young Working Adults"]</v>
      </c>
    </row>
    <row r="979" spans="11:12" x14ac:dyDescent="0.3">
      <c r="K979" s="58">
        <f t="shared" ca="1" si="31"/>
        <v>10</v>
      </c>
      <c r="L979" s="60" t="str">
        <f t="shared" ca="1" si="32"/>
        <v>["Third Level Students", "Young Working Adults"]</v>
      </c>
    </row>
    <row r="980" spans="11:12" x14ac:dyDescent="0.3">
      <c r="K980" s="58">
        <f t="shared" ca="1" si="31"/>
        <v>12</v>
      </c>
      <c r="L980" s="60" t="str">
        <f t="shared" ca="1" si="32"/>
        <v>["Third Level Students", "Retired "]</v>
      </c>
    </row>
    <row r="981" spans="11:12" x14ac:dyDescent="0.3">
      <c r="K981" s="58">
        <f t="shared" ca="1" si="31"/>
        <v>30</v>
      </c>
      <c r="L981" s="60" t="str">
        <f t="shared" ca="1" si="32"/>
        <v>["Young Working Adults", "Middle Aged", "Retired ", "Third Level Students"]</v>
      </c>
    </row>
    <row r="982" spans="11:12" x14ac:dyDescent="0.3">
      <c r="K982" s="58">
        <f t="shared" ca="1" si="31"/>
        <v>18</v>
      </c>
      <c r="L982" s="60" t="str">
        <f t="shared" ca="1" si="32"/>
        <v>["Teenagers", "Third Level Students", "Retired "]</v>
      </c>
    </row>
    <row r="983" spans="11:12" x14ac:dyDescent="0.3">
      <c r="K983" s="58">
        <f t="shared" ca="1" si="31"/>
        <v>4</v>
      </c>
      <c r="L983" s="60" t="str">
        <f t="shared" ca="1" si="32"/>
        <v>["Middle Aged"]</v>
      </c>
    </row>
    <row r="984" spans="11:12" x14ac:dyDescent="0.3">
      <c r="K984" s="58">
        <f t="shared" ca="1" si="31"/>
        <v>15</v>
      </c>
      <c r="L984" s="60" t="str">
        <f t="shared" ca="1" si="32"/>
        <v>["Middle Aged", "Retired "]</v>
      </c>
    </row>
    <row r="985" spans="11:12" x14ac:dyDescent="0.3">
      <c r="K985" s="58">
        <f t="shared" ca="1" si="31"/>
        <v>22</v>
      </c>
      <c r="L985" s="60" t="str">
        <f t="shared" ca="1" si="32"/>
        <v>["Young Working Adults", "Third Level Students", "Middle Aged"]</v>
      </c>
    </row>
    <row r="986" spans="11:12" x14ac:dyDescent="0.3">
      <c r="K986" s="58">
        <f t="shared" ca="1" si="31"/>
        <v>5</v>
      </c>
      <c r="L986" s="60" t="str">
        <f t="shared" ca="1" si="32"/>
        <v>["Retired "]</v>
      </c>
    </row>
    <row r="987" spans="11:12" x14ac:dyDescent="0.3">
      <c r="K987" s="58">
        <f t="shared" ca="1" si="31"/>
        <v>31</v>
      </c>
      <c r="L987" s="60" t="str">
        <f t="shared" ca="1" si="32"/>
        <v>["Middle Aged", "Retired ", "Teenagers", "Third Level Students"]</v>
      </c>
    </row>
    <row r="988" spans="11:12" x14ac:dyDescent="0.3">
      <c r="K988" s="58">
        <f t="shared" ca="1" si="31"/>
        <v>16</v>
      </c>
      <c r="L988" s="60" t="str">
        <f t="shared" ca="1" si="32"/>
        <v>["Teenagers", "Third Level Students", "Young Working Adults"]</v>
      </c>
    </row>
    <row r="989" spans="11:12" x14ac:dyDescent="0.3">
      <c r="K989" s="58">
        <f t="shared" ca="1" si="31"/>
        <v>19</v>
      </c>
      <c r="L989" s="60" t="str">
        <f t="shared" ca="1" si="32"/>
        <v>["Teenagers", "Young Working Adults", "Middle Aged"]</v>
      </c>
    </row>
    <row r="990" spans="11:12" x14ac:dyDescent="0.3">
      <c r="K990" s="58">
        <f t="shared" ca="1" si="31"/>
        <v>12</v>
      </c>
      <c r="L990" s="60" t="str">
        <f t="shared" ca="1" si="32"/>
        <v>["Third Level Students", "Retired "]</v>
      </c>
    </row>
    <row r="991" spans="11:12" x14ac:dyDescent="0.3">
      <c r="K991" s="58">
        <f t="shared" ca="1" si="31"/>
        <v>13</v>
      </c>
      <c r="L991" s="60" t="str">
        <f t="shared" ca="1" si="32"/>
        <v>["Young Working Adults", "Middle Aged"]</v>
      </c>
    </row>
    <row r="992" spans="11:12" x14ac:dyDescent="0.3">
      <c r="K992" s="58">
        <f t="shared" ca="1" si="31"/>
        <v>22</v>
      </c>
      <c r="L992" s="60" t="str">
        <f t="shared" ca="1" si="32"/>
        <v>["Young Working Adults", "Third Level Students", "Middle Aged"]</v>
      </c>
    </row>
    <row r="993" spans="11:12" x14ac:dyDescent="0.3">
      <c r="K993" s="58">
        <f t="shared" ca="1" si="31"/>
        <v>4</v>
      </c>
      <c r="L993" s="60" t="str">
        <f t="shared" ca="1" si="32"/>
        <v>["Middle Aged"]</v>
      </c>
    </row>
    <row r="994" spans="11:12" x14ac:dyDescent="0.3">
      <c r="K994" s="58">
        <f t="shared" ca="1" si="31"/>
        <v>22</v>
      </c>
      <c r="L994" s="60" t="str">
        <f t="shared" ca="1" si="32"/>
        <v>["Young Working Adults", "Third Level Students", "Middle Aged"]</v>
      </c>
    </row>
    <row r="995" spans="11:12" x14ac:dyDescent="0.3">
      <c r="K995" s="58">
        <f t="shared" ca="1" si="31"/>
        <v>13</v>
      </c>
      <c r="L995" s="60" t="str">
        <f t="shared" ca="1" si="32"/>
        <v>["Young Working Adults", "Middle Aged"]</v>
      </c>
    </row>
    <row r="996" spans="11:12" x14ac:dyDescent="0.3">
      <c r="K996" s="58">
        <f t="shared" ca="1" si="31"/>
        <v>17</v>
      </c>
      <c r="L996" s="60" t="str">
        <f t="shared" ca="1" si="32"/>
        <v>["Teenagers", "Third Level Students", "Middle Aged"]</v>
      </c>
    </row>
    <row r="997" spans="11:12" x14ac:dyDescent="0.3">
      <c r="K997" s="58">
        <f t="shared" ca="1" si="31"/>
        <v>30</v>
      </c>
      <c r="L997" s="60" t="str">
        <f t="shared" ca="1" si="32"/>
        <v>["Young Working Adults", "Middle Aged", "Retired ", "Third Level Students"]</v>
      </c>
    </row>
    <row r="998" spans="11:12" x14ac:dyDescent="0.3">
      <c r="K998" s="58">
        <f t="shared" ca="1" si="31"/>
        <v>30</v>
      </c>
      <c r="L998" s="60" t="str">
        <f t="shared" ca="1" si="32"/>
        <v>["Young Working Adults", "Middle Aged", "Retired ", "Third Level Students"]</v>
      </c>
    </row>
    <row r="999" spans="11:12" x14ac:dyDescent="0.3">
      <c r="K999" s="58">
        <f t="shared" ca="1" si="31"/>
        <v>28</v>
      </c>
      <c r="L999" s="60" t="str">
        <f t="shared" ca="1" si="32"/>
        <v>["Third Level Students", "Young Working Adults", "Middle Aged", "Retired "]</v>
      </c>
    </row>
    <row r="1000" spans="11:12" x14ac:dyDescent="0.3">
      <c r="K1000" s="58">
        <f t="shared" ca="1" si="31"/>
        <v>13</v>
      </c>
      <c r="L1000" s="60" t="str">
        <f t="shared" ca="1" si="32"/>
        <v>["Young Working Adults", "Middle Aged"]</v>
      </c>
    </row>
    <row r="1001" spans="11:12" x14ac:dyDescent="0.3">
      <c r="K1001" s="58">
        <f t="shared" ca="1" si="31"/>
        <v>20</v>
      </c>
      <c r="L1001" s="60" t="str">
        <f t="shared" ca="1" si="32"/>
        <v>["Teenagers", "Young Working Adults", "Retired "]</v>
      </c>
    </row>
    <row r="1002" spans="11:12" x14ac:dyDescent="0.3">
      <c r="K1002" s="58">
        <f t="shared" ca="1" si="31"/>
        <v>4</v>
      </c>
      <c r="L1002" s="60" t="str">
        <f t="shared" ca="1" si="32"/>
        <v>["Middle Aged"]</v>
      </c>
    </row>
    <row r="1003" spans="11:12" x14ac:dyDescent="0.3">
      <c r="K1003" s="58">
        <f t="shared" ca="1" si="31"/>
        <v>12</v>
      </c>
      <c r="L1003" s="60" t="str">
        <f t="shared" ca="1" si="32"/>
        <v>["Third Level Students", "Retired "]</v>
      </c>
    </row>
    <row r="1004" spans="11:12" x14ac:dyDescent="0.3">
      <c r="K1004" s="58">
        <f t="shared" ca="1" si="31"/>
        <v>3</v>
      </c>
      <c r="L1004" s="60" t="str">
        <f t="shared" ca="1" si="32"/>
        <v>["Young Working Adults"]</v>
      </c>
    </row>
  </sheetData>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B398-B076-436B-B997-9F1AD5245C73}">
  <sheetPr>
    <tabColor theme="9" tint="0.59999389629810485"/>
  </sheetPr>
  <dimension ref="B1:L1004"/>
  <sheetViews>
    <sheetView zoomScale="70" zoomScaleNormal="70" workbookViewId="0">
      <selection activeCell="L5" sqref="L5:L1004"/>
    </sheetView>
  </sheetViews>
  <sheetFormatPr defaultColWidth="9.21875" defaultRowHeight="14.4" x14ac:dyDescent="0.3"/>
  <cols>
    <col min="1" max="1" width="2.44140625" style="57" customWidth="1"/>
    <col min="2" max="2" width="9.21875" style="57"/>
    <col min="3" max="3" width="22.21875" style="57" bestFit="1" customWidth="1"/>
    <col min="4" max="4" width="9.21875" style="57"/>
    <col min="5" max="5" width="14" style="57" customWidth="1"/>
    <col min="6" max="6" width="4.77734375" style="59" customWidth="1"/>
    <col min="7" max="7" width="33" style="57" customWidth="1"/>
    <col min="8" max="8" width="4.77734375" style="59" customWidth="1"/>
    <col min="9" max="9" width="9.21875" style="57"/>
    <col min="10" max="10" width="38.21875" style="57" customWidth="1"/>
    <col min="11" max="11" width="14.5546875" style="58" customWidth="1"/>
    <col min="12" max="12" width="69.44140625" style="57" bestFit="1" customWidth="1"/>
    <col min="13" max="13" width="47" style="57" customWidth="1"/>
    <col min="14" max="16384" width="9.21875" style="57"/>
  </cols>
  <sheetData>
    <row r="1" spans="3:12" ht="53.25" customHeight="1" x14ac:dyDescent="0.55000000000000004">
      <c r="C1" s="77" t="s">
        <v>36</v>
      </c>
      <c r="L1" s="77" t="s">
        <v>35</v>
      </c>
    </row>
    <row r="2" spans="3:12" ht="70.5" customHeight="1" x14ac:dyDescent="0.3">
      <c r="L2" s="79" t="s">
        <v>38</v>
      </c>
    </row>
    <row r="3" spans="3:12" ht="174.75" customHeight="1" x14ac:dyDescent="0.3">
      <c r="L3" s="75" t="s">
        <v>40</v>
      </c>
    </row>
    <row r="4" spans="3:12" ht="102" customHeight="1" x14ac:dyDescent="0.3">
      <c r="C4" s="73" t="s">
        <v>33</v>
      </c>
      <c r="D4" s="64"/>
      <c r="E4" s="64"/>
      <c r="F4" s="74" t="s">
        <v>32</v>
      </c>
      <c r="G4" s="73" t="s">
        <v>31</v>
      </c>
      <c r="H4" s="74" t="s">
        <v>30</v>
      </c>
      <c r="I4" s="73" t="s">
        <v>29</v>
      </c>
      <c r="J4" s="73" t="s">
        <v>63</v>
      </c>
      <c r="K4" s="72" t="s">
        <v>28</v>
      </c>
      <c r="L4" s="72" t="s">
        <v>39</v>
      </c>
    </row>
    <row r="5" spans="3:12" x14ac:dyDescent="0.3">
      <c r="C5" s="71" t="s">
        <v>1099</v>
      </c>
      <c r="E5" s="57">
        <v>1</v>
      </c>
      <c r="F5" s="59" t="s">
        <v>16</v>
      </c>
      <c r="G5" s="57" t="str">
        <f>C5</f>
        <v>"Live Rehearsals"</v>
      </c>
      <c r="H5" s="59" t="s">
        <v>15</v>
      </c>
      <c r="I5" s="66">
        <v>1</v>
      </c>
      <c r="J5" s="57" t="str">
        <f t="shared" ref="J5:J36" si="0">CONCATENATE(F5,G5,H5)</f>
        <v>["Live Rehearsals"]</v>
      </c>
      <c r="K5" s="58">
        <f t="shared" ref="K5:K68" ca="1" si="1">RANDBETWEEN(1,32)</f>
        <v>30</v>
      </c>
      <c r="L5" s="60" t="str">
        <f t="shared" ref="L5:L68" ca="1" si="2">LOOKUP(K5, $I$5:$I$99, $J$5:$J$199)</f>
        <v>["TV Interviews", "Fan Engagement", "Photo Shoots ", "Meet and Greet"]</v>
      </c>
    </row>
    <row r="6" spans="3:12" x14ac:dyDescent="0.3">
      <c r="C6" s="71" t="s">
        <v>1100</v>
      </c>
      <c r="E6" s="57">
        <v>1</v>
      </c>
      <c r="F6" s="59" t="s">
        <v>16</v>
      </c>
      <c r="G6" s="57" t="str">
        <f>C6</f>
        <v>"Meet and Greet"</v>
      </c>
      <c r="H6" s="59" t="s">
        <v>15</v>
      </c>
      <c r="I6" s="66">
        <v>2</v>
      </c>
      <c r="J6" s="57" t="str">
        <f t="shared" si="0"/>
        <v>["Meet and Greet"]</v>
      </c>
      <c r="K6" s="58">
        <f t="shared" ca="1" si="1"/>
        <v>10</v>
      </c>
      <c r="L6" s="60" t="str">
        <f t="shared" ca="1" si="2"/>
        <v>["Meet and Greet", "TV Interviews"]</v>
      </c>
    </row>
    <row r="7" spans="3:12" x14ac:dyDescent="0.3">
      <c r="C7" s="71" t="s">
        <v>1101</v>
      </c>
      <c r="E7" s="57">
        <v>1</v>
      </c>
      <c r="F7" s="59" t="s">
        <v>16</v>
      </c>
      <c r="G7" s="57" t="str">
        <f>C7</f>
        <v>"TV Interviews"</v>
      </c>
      <c r="H7" s="59" t="s">
        <v>15</v>
      </c>
      <c r="I7" s="66">
        <v>3</v>
      </c>
      <c r="J7" s="57" t="str">
        <f t="shared" si="0"/>
        <v>["TV Interviews"]</v>
      </c>
      <c r="K7" s="58">
        <f t="shared" ca="1" si="1"/>
        <v>20</v>
      </c>
      <c r="L7" s="60" t="str">
        <f t="shared" ca="1" si="2"/>
        <v>["Live Rehearsals", "TV Interviews", "Photo Shoots "]</v>
      </c>
    </row>
    <row r="8" spans="3:12" x14ac:dyDescent="0.3">
      <c r="C8" s="71" t="s">
        <v>1102</v>
      </c>
      <c r="E8" s="57">
        <v>1</v>
      </c>
      <c r="F8" s="59" t="s">
        <v>16</v>
      </c>
      <c r="G8" s="57" t="str">
        <f>C8</f>
        <v>"Fan Engagement"</v>
      </c>
      <c r="H8" s="59" t="s">
        <v>15</v>
      </c>
      <c r="I8" s="66">
        <v>4</v>
      </c>
      <c r="J8" s="57" t="str">
        <f t="shared" si="0"/>
        <v>["Fan Engagement"]</v>
      </c>
      <c r="K8" s="58">
        <f t="shared" ca="1" si="1"/>
        <v>24</v>
      </c>
      <c r="L8" s="60" t="str">
        <f t="shared" ca="1" si="2"/>
        <v>["TV Interviews", "Fan Engagement", "Photo Shoots "]</v>
      </c>
    </row>
    <row r="9" spans="3:12" x14ac:dyDescent="0.3">
      <c r="C9" s="71" t="s">
        <v>1103</v>
      </c>
      <c r="E9" s="57">
        <v>1</v>
      </c>
      <c r="F9" s="59" t="s">
        <v>16</v>
      </c>
      <c r="G9" s="57" t="str">
        <f>C9</f>
        <v>"Photo Shoots "</v>
      </c>
      <c r="H9" s="59" t="s">
        <v>15</v>
      </c>
      <c r="I9" s="66">
        <v>5</v>
      </c>
      <c r="J9" s="57" t="str">
        <f t="shared" si="0"/>
        <v>["Photo Shoots "]</v>
      </c>
      <c r="K9" s="58">
        <f t="shared" ca="1" si="1"/>
        <v>6</v>
      </c>
      <c r="L9" s="60" t="str">
        <f t="shared" ca="1" si="2"/>
        <v>["Live Rehearsals", "Meet and Greet"]</v>
      </c>
    </row>
    <row r="10" spans="3:12" x14ac:dyDescent="0.3">
      <c r="E10" s="70">
        <v>1</v>
      </c>
      <c r="F10" s="59" t="s">
        <v>16</v>
      </c>
      <c r="G10" s="68" t="str">
        <f>$C$5 &amp; ", " &amp; $C$6</f>
        <v>"Live Rehearsals", "Meet and Greet"</v>
      </c>
      <c r="H10" s="59" t="s">
        <v>15</v>
      </c>
      <c r="I10" s="66">
        <v>6</v>
      </c>
      <c r="J10" s="57" t="str">
        <f t="shared" si="0"/>
        <v>["Live Rehearsals", "Meet and Greet"]</v>
      </c>
      <c r="K10" s="58">
        <f t="shared" ca="1" si="1"/>
        <v>9</v>
      </c>
      <c r="L10" s="60" t="str">
        <f t="shared" ca="1" si="2"/>
        <v>["Live Rehearsals", "Photo Shoots "]</v>
      </c>
    </row>
    <row r="11" spans="3:12" x14ac:dyDescent="0.3">
      <c r="E11" s="70">
        <v>1</v>
      </c>
      <c r="F11" s="59" t="s">
        <v>16</v>
      </c>
      <c r="G11" s="68" t="str">
        <f>$C$5 &amp; ", " &amp; $C$7</f>
        <v>"Live Rehearsals", "TV Interviews"</v>
      </c>
      <c r="H11" s="59" t="s">
        <v>15</v>
      </c>
      <c r="I11" s="66">
        <v>7</v>
      </c>
      <c r="J11" s="57" t="str">
        <f t="shared" si="0"/>
        <v>["Live Rehearsals", "TV Interviews"]</v>
      </c>
      <c r="K11" s="58">
        <f t="shared" ca="1" si="1"/>
        <v>29</v>
      </c>
      <c r="L11" s="60" t="str">
        <f t="shared" ca="1" si="2"/>
        <v>["TV Interviews", "Fan Engagement", "Photo Shoots ", "Live Rehearsals"]</v>
      </c>
    </row>
    <row r="12" spans="3:12" x14ac:dyDescent="0.3">
      <c r="E12" s="70">
        <v>1</v>
      </c>
      <c r="F12" s="59" t="s">
        <v>16</v>
      </c>
      <c r="G12" s="68" t="str">
        <f>$C$5 &amp; ", " &amp; $C$8</f>
        <v>"Live Rehearsals", "Fan Engagement"</v>
      </c>
      <c r="H12" s="59" t="s">
        <v>15</v>
      </c>
      <c r="I12" s="66">
        <v>8</v>
      </c>
      <c r="J12" s="57" t="str">
        <f t="shared" si="0"/>
        <v>["Live Rehearsals", "Fan Engagement"]</v>
      </c>
      <c r="K12" s="58">
        <f t="shared" ca="1" si="1"/>
        <v>1</v>
      </c>
      <c r="L12" s="60" t="str">
        <f t="shared" ca="1" si="2"/>
        <v>["Live Rehearsals"]</v>
      </c>
    </row>
    <row r="13" spans="3:12" x14ac:dyDescent="0.3">
      <c r="E13" s="70">
        <v>1</v>
      </c>
      <c r="F13" s="59" t="s">
        <v>16</v>
      </c>
      <c r="G13" s="68" t="str">
        <f>$C$5 &amp; ", " &amp; $C$9</f>
        <v>"Live Rehearsals", "Photo Shoots "</v>
      </c>
      <c r="H13" s="59" t="s">
        <v>15</v>
      </c>
      <c r="I13" s="66">
        <v>9</v>
      </c>
      <c r="J13" s="57" t="str">
        <f t="shared" si="0"/>
        <v>["Live Rehearsals", "Photo Shoots "]</v>
      </c>
      <c r="K13" s="58">
        <f t="shared" ca="1" si="1"/>
        <v>26</v>
      </c>
      <c r="L13" s="60" t="str">
        <f t="shared" ca="1" si="2"/>
        <v>["Live Rehearsals", "Meet and Greet", "TV Interviews", "Fan Engagement"]</v>
      </c>
    </row>
    <row r="14" spans="3:12" x14ac:dyDescent="0.3">
      <c r="E14" s="70">
        <v>1</v>
      </c>
      <c r="F14" s="59" t="s">
        <v>16</v>
      </c>
      <c r="G14" s="68" t="str">
        <f>$C$6 &amp; ", " &amp; $C$7</f>
        <v>"Meet and Greet", "TV Interviews"</v>
      </c>
      <c r="H14" s="59" t="s">
        <v>15</v>
      </c>
      <c r="I14" s="66">
        <v>10</v>
      </c>
      <c r="J14" s="57" t="str">
        <f t="shared" si="0"/>
        <v>["Meet and Greet", "TV Interviews"]</v>
      </c>
      <c r="K14" s="58">
        <f t="shared" ca="1" si="1"/>
        <v>13</v>
      </c>
      <c r="L14" s="60" t="str">
        <f t="shared" ca="1" si="2"/>
        <v>["TV Interviews", "Fan Engagement"]</v>
      </c>
    </row>
    <row r="15" spans="3:12" x14ac:dyDescent="0.3">
      <c r="E15" s="70">
        <v>1</v>
      </c>
      <c r="F15" s="59" t="s">
        <v>16</v>
      </c>
      <c r="G15" s="68" t="str">
        <f>$C$6 &amp; ", " &amp; $C$8</f>
        <v>"Meet and Greet", "Fan Engagement"</v>
      </c>
      <c r="H15" s="59" t="s">
        <v>15</v>
      </c>
      <c r="I15" s="66">
        <v>11</v>
      </c>
      <c r="J15" s="57" t="str">
        <f t="shared" si="0"/>
        <v>["Meet and Greet", "Fan Engagement"]</v>
      </c>
      <c r="K15" s="58">
        <f t="shared" ca="1" si="1"/>
        <v>10</v>
      </c>
      <c r="L15" s="60" t="str">
        <f t="shared" ca="1" si="2"/>
        <v>["Meet and Greet", "TV Interviews"]</v>
      </c>
    </row>
    <row r="16" spans="3:12" x14ac:dyDescent="0.3">
      <c r="E16" s="70">
        <v>1</v>
      </c>
      <c r="F16" s="59" t="s">
        <v>16</v>
      </c>
      <c r="G16" s="68" t="str">
        <f>$C$6 &amp; ", " &amp; $C$9</f>
        <v>"Meet and Greet", "Photo Shoots "</v>
      </c>
      <c r="H16" s="59" t="s">
        <v>15</v>
      </c>
      <c r="I16" s="66">
        <v>12</v>
      </c>
      <c r="J16" s="57" t="str">
        <f t="shared" si="0"/>
        <v>["Meet and Greet", "Photo Shoots "]</v>
      </c>
      <c r="K16" s="58">
        <f t="shared" ca="1" si="1"/>
        <v>2</v>
      </c>
      <c r="L16" s="60" t="str">
        <f t="shared" ca="1" si="2"/>
        <v>["Meet and Greet"]</v>
      </c>
    </row>
    <row r="17" spans="2:12" x14ac:dyDescent="0.3">
      <c r="B17" s="65" t="s">
        <v>67</v>
      </c>
      <c r="E17" s="70">
        <v>1</v>
      </c>
      <c r="F17" s="59" t="s">
        <v>16</v>
      </c>
      <c r="G17" s="68" t="str">
        <f>$C$7 &amp; ", " &amp; $C$8</f>
        <v>"TV Interviews", "Fan Engagement"</v>
      </c>
      <c r="H17" s="59" t="s">
        <v>15</v>
      </c>
      <c r="I17" s="66">
        <v>13</v>
      </c>
      <c r="J17" s="57" t="str">
        <f t="shared" si="0"/>
        <v>["TV Interviews", "Fan Engagement"]</v>
      </c>
      <c r="K17" s="58">
        <f t="shared" ca="1" si="1"/>
        <v>7</v>
      </c>
      <c r="L17" s="60" t="str">
        <f t="shared" ca="1" si="2"/>
        <v>["Live Rehearsals", "TV Interviews"]</v>
      </c>
    </row>
    <row r="18" spans="2:12" x14ac:dyDescent="0.3">
      <c r="B18" s="65" t="s">
        <v>65</v>
      </c>
      <c r="E18" s="70">
        <v>1</v>
      </c>
      <c r="F18" s="59" t="s">
        <v>16</v>
      </c>
      <c r="G18" s="68" t="str">
        <f>$C$7 &amp; ", " &amp; $C$9</f>
        <v>"TV Interviews", "Photo Shoots "</v>
      </c>
      <c r="H18" s="59" t="s">
        <v>15</v>
      </c>
      <c r="I18" s="66">
        <v>14</v>
      </c>
      <c r="J18" s="57" t="str">
        <f t="shared" si="0"/>
        <v>["TV Interviews", "Photo Shoots "]</v>
      </c>
      <c r="K18" s="58">
        <f t="shared" ca="1" si="1"/>
        <v>25</v>
      </c>
      <c r="L18" s="60" t="str">
        <f t="shared" ca="1" si="2"/>
        <v>["Fan Engagement", "Photo Shoots ", "Meet and Greet"]</v>
      </c>
    </row>
    <row r="19" spans="2:12" x14ac:dyDescent="0.3">
      <c r="B19" s="57">
        <v>5</v>
      </c>
      <c r="C19" s="57" t="s">
        <v>64</v>
      </c>
      <c r="E19" s="70">
        <v>1</v>
      </c>
      <c r="F19" s="59" t="s">
        <v>16</v>
      </c>
      <c r="G19" s="68" t="str">
        <f>$C$8 &amp; ", " &amp; $C$9</f>
        <v>"Fan Engagement", "Photo Shoots "</v>
      </c>
      <c r="H19" s="59" t="s">
        <v>15</v>
      </c>
      <c r="I19" s="66">
        <v>15</v>
      </c>
      <c r="J19" s="57" t="str">
        <f t="shared" si="0"/>
        <v>["Fan Engagement", "Photo Shoots "]</v>
      </c>
      <c r="K19" s="58">
        <f t="shared" ca="1" si="1"/>
        <v>7</v>
      </c>
      <c r="L19" s="60" t="str">
        <f t="shared" ca="1" si="2"/>
        <v>["Live Rehearsals", "TV Interviews"]</v>
      </c>
    </row>
    <row r="20" spans="2:12" x14ac:dyDescent="0.3">
      <c r="B20" s="57">
        <v>10</v>
      </c>
      <c r="C20" s="57" t="s">
        <v>20</v>
      </c>
      <c r="E20" s="69">
        <v>1</v>
      </c>
      <c r="F20" s="59" t="s">
        <v>16</v>
      </c>
      <c r="G20" s="68" t="str">
        <f xml:space="preserve"> $C$5 &amp; ", " &amp; $C$6   &amp; ", " &amp; $C$7</f>
        <v>"Live Rehearsals", "Meet and Greet", "TV Interviews"</v>
      </c>
      <c r="H20" s="59" t="s">
        <v>15</v>
      </c>
      <c r="I20" s="66">
        <v>16</v>
      </c>
      <c r="J20" s="57" t="str">
        <f t="shared" si="0"/>
        <v>["Live Rehearsals", "Meet and Greet", "TV Interviews"]</v>
      </c>
      <c r="K20" s="58">
        <f t="shared" ca="1" si="1"/>
        <v>21</v>
      </c>
      <c r="L20" s="60" t="str">
        <f t="shared" ca="1" si="2"/>
        <v>["Live Rehearsals", "Fan Engagement", "Photo Shoots "]</v>
      </c>
    </row>
    <row r="21" spans="2:12" x14ac:dyDescent="0.3">
      <c r="B21" s="57">
        <v>10</v>
      </c>
      <c r="C21" s="57" t="s">
        <v>19</v>
      </c>
      <c r="E21" s="69">
        <v>1</v>
      </c>
      <c r="F21" s="59" t="s">
        <v>16</v>
      </c>
      <c r="G21" s="68" t="str">
        <f xml:space="preserve"> $C$5 &amp; ", " &amp; $C$6   &amp; ", " &amp; $C$8</f>
        <v>"Live Rehearsals", "Meet and Greet", "Fan Engagement"</v>
      </c>
      <c r="H21" s="59" t="s">
        <v>15</v>
      </c>
      <c r="I21" s="66">
        <v>17</v>
      </c>
      <c r="J21" s="57" t="str">
        <f t="shared" si="0"/>
        <v>["Live Rehearsals", "Meet and Greet", "Fan Engagement"]</v>
      </c>
      <c r="K21" s="58">
        <f t="shared" ca="1" si="1"/>
        <v>4</v>
      </c>
      <c r="L21" s="60" t="str">
        <f t="shared" ca="1" si="2"/>
        <v>["Fan Engagement"]</v>
      </c>
    </row>
    <row r="22" spans="2:12" x14ac:dyDescent="0.3">
      <c r="B22" s="57">
        <v>7</v>
      </c>
      <c r="C22" s="57" t="s">
        <v>18</v>
      </c>
      <c r="E22" s="69">
        <v>1</v>
      </c>
      <c r="F22" s="59" t="s">
        <v>16</v>
      </c>
      <c r="G22" s="68" t="str">
        <f xml:space="preserve"> $C$5 &amp; ", " &amp; $C$6   &amp; ", " &amp; $C$9</f>
        <v>"Live Rehearsals", "Meet and Greet", "Photo Shoots "</v>
      </c>
      <c r="H22" s="59" t="s">
        <v>15</v>
      </c>
      <c r="I22" s="66">
        <v>18</v>
      </c>
      <c r="J22" s="57" t="str">
        <f t="shared" si="0"/>
        <v>["Live Rehearsals", "Meet and Greet", "Photo Shoots "]</v>
      </c>
      <c r="K22" s="58">
        <f t="shared" ca="1" si="1"/>
        <v>17</v>
      </c>
      <c r="L22" s="60" t="str">
        <f t="shared" ca="1" si="2"/>
        <v>["Live Rehearsals", "Meet and Greet", "Fan Engagement"]</v>
      </c>
    </row>
    <row r="23" spans="2:12" x14ac:dyDescent="0.3">
      <c r="E23" s="69">
        <v>1</v>
      </c>
      <c r="F23" s="59" t="s">
        <v>16</v>
      </c>
      <c r="G23" s="68" t="str">
        <f xml:space="preserve"> $C$5 &amp; ", " &amp; $C$7   &amp; ", " &amp; $C$8</f>
        <v>"Live Rehearsals", "TV Interviews", "Fan Engagement"</v>
      </c>
      <c r="H23" s="59" t="s">
        <v>15</v>
      </c>
      <c r="I23" s="66">
        <v>19</v>
      </c>
      <c r="J23" s="57" t="str">
        <f t="shared" si="0"/>
        <v>["Live Rehearsals", "TV Interviews", "Fan Engagement"]</v>
      </c>
      <c r="K23" s="58">
        <f t="shared" ca="1" si="1"/>
        <v>19</v>
      </c>
      <c r="L23" s="60" t="str">
        <f t="shared" ca="1" si="2"/>
        <v>["Live Rehearsals", "TV Interviews", "Fan Engagement"]</v>
      </c>
    </row>
    <row r="24" spans="2:12" x14ac:dyDescent="0.3">
      <c r="E24" s="69">
        <v>1</v>
      </c>
      <c r="F24" s="59" t="s">
        <v>16</v>
      </c>
      <c r="G24" s="68" t="str">
        <f xml:space="preserve"> $C$5 &amp; ", " &amp; $C$7   &amp; ", " &amp; $C$9</f>
        <v>"Live Rehearsals", "TV Interviews", "Photo Shoots "</v>
      </c>
      <c r="H24" s="59" t="s">
        <v>15</v>
      </c>
      <c r="I24" s="66">
        <v>20</v>
      </c>
      <c r="J24" s="57" t="str">
        <f t="shared" si="0"/>
        <v>["Live Rehearsals", "TV Interviews", "Photo Shoots "]</v>
      </c>
      <c r="K24" s="58">
        <f t="shared" ca="1" si="1"/>
        <v>7</v>
      </c>
      <c r="L24" s="60" t="str">
        <f t="shared" ca="1" si="2"/>
        <v>["Live Rehearsals", "TV Interviews"]</v>
      </c>
    </row>
    <row r="25" spans="2:12" x14ac:dyDescent="0.3">
      <c r="E25" s="69">
        <v>1</v>
      </c>
      <c r="F25" s="59" t="s">
        <v>16</v>
      </c>
      <c r="G25" s="68" t="str">
        <f xml:space="preserve"> $C$5 &amp; ", " &amp; $C$8   &amp; ", " &amp; $C$9</f>
        <v>"Live Rehearsals", "Fan Engagement", "Photo Shoots "</v>
      </c>
      <c r="H25" s="59" t="s">
        <v>15</v>
      </c>
      <c r="I25" s="66">
        <v>21</v>
      </c>
      <c r="J25" s="57" t="str">
        <f t="shared" si="0"/>
        <v>["Live Rehearsals", "Fan Engagement", "Photo Shoots "]</v>
      </c>
      <c r="K25" s="58">
        <f t="shared" ca="1" si="1"/>
        <v>11</v>
      </c>
      <c r="L25" s="60" t="str">
        <f t="shared" ca="1" si="2"/>
        <v>["Meet and Greet", "Fan Engagement"]</v>
      </c>
    </row>
    <row r="26" spans="2:12" x14ac:dyDescent="0.3">
      <c r="B26" s="57" t="s">
        <v>66</v>
      </c>
      <c r="E26" s="69">
        <v>1</v>
      </c>
      <c r="F26" s="59" t="s">
        <v>16</v>
      </c>
      <c r="G26" s="68" t="str">
        <f xml:space="preserve"> $C$7 &amp; ", " &amp; $C$6   &amp; ", " &amp; $C$8</f>
        <v>"TV Interviews", "Meet and Greet", "Fan Engagement"</v>
      </c>
      <c r="H26" s="59" t="s">
        <v>15</v>
      </c>
      <c r="I26" s="66">
        <v>22</v>
      </c>
      <c r="J26" s="57" t="str">
        <f t="shared" si="0"/>
        <v>["TV Interviews", "Meet and Greet", "Fan Engagement"]</v>
      </c>
      <c r="K26" s="58">
        <f t="shared" ca="1" si="1"/>
        <v>12</v>
      </c>
      <c r="L26" s="60" t="str">
        <f t="shared" ca="1" si="2"/>
        <v>["Meet and Greet", "Photo Shoots "]</v>
      </c>
    </row>
    <row r="27" spans="2:12" x14ac:dyDescent="0.3">
      <c r="C27" s="57" t="s">
        <v>27</v>
      </c>
      <c r="E27" s="69">
        <v>1</v>
      </c>
      <c r="F27" s="59" t="s">
        <v>16</v>
      </c>
      <c r="G27" s="68" t="str">
        <f xml:space="preserve"> $C$7 &amp; ", " &amp; $C$6   &amp; ", " &amp; $C$9</f>
        <v>"TV Interviews", "Meet and Greet", "Photo Shoots "</v>
      </c>
      <c r="H27" s="59" t="s">
        <v>15</v>
      </c>
      <c r="I27" s="66">
        <v>23</v>
      </c>
      <c r="J27" s="57" t="str">
        <f t="shared" si="0"/>
        <v>["TV Interviews", "Meet and Greet", "Photo Shoots "]</v>
      </c>
      <c r="K27" s="58">
        <f t="shared" ca="1" si="1"/>
        <v>21</v>
      </c>
      <c r="L27" s="60" t="str">
        <f t="shared" ca="1" si="2"/>
        <v>["Live Rehearsals", "Fan Engagement", "Photo Shoots "]</v>
      </c>
    </row>
    <row r="28" spans="2:12" x14ac:dyDescent="0.3">
      <c r="C28" s="57" t="s">
        <v>26</v>
      </c>
      <c r="E28" s="69">
        <v>1</v>
      </c>
      <c r="F28" s="59" t="s">
        <v>16</v>
      </c>
      <c r="G28" s="68" t="str">
        <f xml:space="preserve"> $C$7 &amp; ", " &amp; $C$8   &amp; ", " &amp; $C$9</f>
        <v>"TV Interviews", "Fan Engagement", "Photo Shoots "</v>
      </c>
      <c r="H28" s="59" t="s">
        <v>15</v>
      </c>
      <c r="I28" s="66">
        <v>24</v>
      </c>
      <c r="J28" s="57" t="str">
        <f t="shared" si="0"/>
        <v>["TV Interviews", "Fan Engagement", "Photo Shoots "]</v>
      </c>
      <c r="K28" s="58">
        <f t="shared" ca="1" si="1"/>
        <v>1</v>
      </c>
      <c r="L28" s="60" t="str">
        <f t="shared" ca="1" si="2"/>
        <v>["Live Rehearsals"]</v>
      </c>
    </row>
    <row r="29" spans="2:12" x14ac:dyDescent="0.3">
      <c r="C29" s="57" t="s">
        <v>25</v>
      </c>
      <c r="E29" s="69">
        <v>1</v>
      </c>
      <c r="F29" s="59" t="s">
        <v>16</v>
      </c>
      <c r="G29" s="68" t="str">
        <f xml:space="preserve"> $C$8 &amp; ", " &amp; $C$9   &amp; ", " &amp; $C$6</f>
        <v>"Fan Engagement", "Photo Shoots ", "Meet and Greet"</v>
      </c>
      <c r="H29" s="59" t="s">
        <v>15</v>
      </c>
      <c r="I29" s="66">
        <v>25</v>
      </c>
      <c r="J29" s="57" t="str">
        <f t="shared" si="0"/>
        <v>["Fan Engagement", "Photo Shoots ", "Meet and Greet"]</v>
      </c>
      <c r="K29" s="58">
        <f t="shared" ca="1" si="1"/>
        <v>5</v>
      </c>
      <c r="L29" s="60" t="str">
        <f t="shared" ca="1" si="2"/>
        <v>["Photo Shoots "]</v>
      </c>
    </row>
    <row r="30" spans="2:12" x14ac:dyDescent="0.3">
      <c r="C30" s="57" t="s">
        <v>24</v>
      </c>
      <c r="E30" s="67">
        <v>1</v>
      </c>
      <c r="F30" s="59" t="s">
        <v>16</v>
      </c>
      <c r="G30" s="57" t="str">
        <f xml:space="preserve"> $C$5 &amp; ", " &amp; $C$6   &amp; ", " &amp; $C$7 &amp; ", " &amp; $C$8</f>
        <v>"Live Rehearsals", "Meet and Greet", "TV Interviews", "Fan Engagement"</v>
      </c>
      <c r="H30" s="59" t="s">
        <v>15</v>
      </c>
      <c r="I30" s="66">
        <v>26</v>
      </c>
      <c r="J30" s="57" t="str">
        <f t="shared" si="0"/>
        <v>["Live Rehearsals", "Meet and Greet", "TV Interviews", "Fan Engagement"]</v>
      </c>
      <c r="K30" s="58">
        <f t="shared" ca="1" si="1"/>
        <v>31</v>
      </c>
      <c r="L30" s="60" t="str">
        <f t="shared" ca="1" si="2"/>
        <v>["Fan Engagement", "Photo Shoots ", "Live Rehearsals", "Meet and Greet"]</v>
      </c>
    </row>
    <row r="31" spans="2:12" x14ac:dyDescent="0.3">
      <c r="C31" s="57" t="s">
        <v>23</v>
      </c>
      <c r="E31" s="67">
        <v>1</v>
      </c>
      <c r="F31" s="59" t="s">
        <v>16</v>
      </c>
      <c r="G31" s="57" t="str">
        <f xml:space="preserve"> $C$5 &amp; ", " &amp; $C$6   &amp; ", " &amp; $C$7 &amp; ", " &amp; $C$9</f>
        <v>"Live Rehearsals", "Meet and Greet", "TV Interviews", "Photo Shoots "</v>
      </c>
      <c r="H31" s="59" t="s">
        <v>15</v>
      </c>
      <c r="I31" s="66">
        <v>27</v>
      </c>
      <c r="J31" s="57" t="str">
        <f t="shared" si="0"/>
        <v>["Live Rehearsals", "Meet and Greet", "TV Interviews", "Photo Shoots "]</v>
      </c>
      <c r="K31" s="58">
        <f t="shared" ca="1" si="1"/>
        <v>4</v>
      </c>
      <c r="L31" s="60" t="str">
        <f t="shared" ca="1" si="2"/>
        <v>["Fan Engagement"]</v>
      </c>
    </row>
    <row r="32" spans="2:12" x14ac:dyDescent="0.3">
      <c r="E32" s="67">
        <v>1</v>
      </c>
      <c r="F32" s="59" t="s">
        <v>16</v>
      </c>
      <c r="G32" s="57" t="str">
        <f xml:space="preserve"> $C$6   &amp; ", "  &amp; $C$7  &amp; ", " &amp; $C$8  &amp; ", " &amp; $C$9</f>
        <v>"Meet and Greet", "TV Interviews", "Fan Engagement", "Photo Shoots "</v>
      </c>
      <c r="H32" s="59" t="s">
        <v>15</v>
      </c>
      <c r="I32" s="66">
        <v>28</v>
      </c>
      <c r="J32" s="57" t="str">
        <f t="shared" si="0"/>
        <v>["Meet and Greet", "TV Interviews", "Fan Engagement", "Photo Shoots "]</v>
      </c>
      <c r="K32" s="58">
        <f t="shared" ca="1" si="1"/>
        <v>12</v>
      </c>
      <c r="L32" s="60" t="str">
        <f t="shared" ca="1" si="2"/>
        <v>["Meet and Greet", "Photo Shoots "]</v>
      </c>
    </row>
    <row r="33" spans="2:12" x14ac:dyDescent="0.3">
      <c r="E33" s="67">
        <v>1</v>
      </c>
      <c r="F33" s="59" t="s">
        <v>16</v>
      </c>
      <c r="G33" s="57" t="str">
        <f xml:space="preserve"> $C$7   &amp; ", "  &amp; $C$8  &amp; ", " &amp; $C$9  &amp; ", " &amp; $C$5</f>
        <v>"TV Interviews", "Fan Engagement", "Photo Shoots ", "Live Rehearsals"</v>
      </c>
      <c r="H33" s="59" t="s">
        <v>15</v>
      </c>
      <c r="I33" s="66">
        <v>29</v>
      </c>
      <c r="J33" s="57" t="str">
        <f t="shared" si="0"/>
        <v>["TV Interviews", "Fan Engagement", "Photo Shoots ", "Live Rehearsals"]</v>
      </c>
      <c r="K33" s="58">
        <f t="shared" ca="1" si="1"/>
        <v>12</v>
      </c>
      <c r="L33" s="60" t="str">
        <f t="shared" ca="1" si="2"/>
        <v>["Meet and Greet", "Photo Shoots "]</v>
      </c>
    </row>
    <row r="34" spans="2:12" x14ac:dyDescent="0.3">
      <c r="E34" s="67">
        <v>1</v>
      </c>
      <c r="F34" s="59" t="s">
        <v>16</v>
      </c>
      <c r="G34" s="57" t="str">
        <f xml:space="preserve"> $C$7   &amp; ", "  &amp; $C$8  &amp; ", " &amp; $C$9  &amp; ", " &amp; $C$6</f>
        <v>"TV Interviews", "Fan Engagement", "Photo Shoots ", "Meet and Greet"</v>
      </c>
      <c r="H34" s="59" t="s">
        <v>15</v>
      </c>
      <c r="I34" s="66">
        <v>30</v>
      </c>
      <c r="J34" s="57" t="str">
        <f t="shared" si="0"/>
        <v>["TV Interviews", "Fan Engagement", "Photo Shoots ", "Meet and Greet"]</v>
      </c>
      <c r="K34" s="58">
        <f t="shared" ca="1" si="1"/>
        <v>6</v>
      </c>
      <c r="L34" s="60" t="str">
        <f t="shared" ca="1" si="2"/>
        <v>["Live Rehearsals", "Meet and Greet"]</v>
      </c>
    </row>
    <row r="35" spans="2:12" x14ac:dyDescent="0.3">
      <c r="E35" s="67">
        <v>1</v>
      </c>
      <c r="F35" s="59" t="s">
        <v>16</v>
      </c>
      <c r="G35" s="57" t="str">
        <f xml:space="preserve"> $C$8   &amp; ", "  &amp; $C$9  &amp; ", " &amp; $C$5  &amp; ", " &amp; $C$6</f>
        <v>"Fan Engagement", "Photo Shoots ", "Live Rehearsals", "Meet and Greet"</v>
      </c>
      <c r="H35" s="59" t="s">
        <v>15</v>
      </c>
      <c r="I35" s="66">
        <v>31</v>
      </c>
      <c r="J35" s="57" t="str">
        <f t="shared" si="0"/>
        <v>["Fan Engagement", "Photo Shoots ", "Live Rehearsals", "Meet and Greet"]</v>
      </c>
      <c r="K35" s="58">
        <f t="shared" ca="1" si="1"/>
        <v>24</v>
      </c>
      <c r="L35" s="60" t="str">
        <f t="shared" ca="1" si="2"/>
        <v>["TV Interviews", "Fan Engagement", "Photo Shoots "]</v>
      </c>
    </row>
    <row r="36" spans="2:12" x14ac:dyDescent="0.3">
      <c r="E36" s="67">
        <v>1</v>
      </c>
      <c r="F36" s="59" t="s">
        <v>16</v>
      </c>
      <c r="G36" s="57" t="str">
        <f xml:space="preserve"> $C$8   &amp; ", "  &amp; $C$9  &amp; ", " &amp; $C$5  &amp; ", " &amp; $C$7</f>
        <v>"Fan Engagement", "Photo Shoots ", "Live Rehearsals", "TV Interviews"</v>
      </c>
      <c r="H36" s="59" t="s">
        <v>15</v>
      </c>
      <c r="I36" s="66">
        <v>32</v>
      </c>
      <c r="J36" s="57" t="str">
        <f t="shared" si="0"/>
        <v>["Fan Engagement", "Photo Shoots ", "Live Rehearsals", "TV Interviews"]</v>
      </c>
      <c r="K36" s="58">
        <f t="shared" ca="1" si="1"/>
        <v>14</v>
      </c>
      <c r="L36" s="60" t="str">
        <f t="shared" ca="1" si="2"/>
        <v>["TV Interviews", "Photo Shoots "]</v>
      </c>
    </row>
    <row r="37" spans="2:12" x14ac:dyDescent="0.3">
      <c r="G37" s="61"/>
      <c r="K37" s="58">
        <f t="shared" ca="1" si="1"/>
        <v>10</v>
      </c>
      <c r="L37" s="60" t="str">
        <f t="shared" ca="1" si="2"/>
        <v>["Meet and Greet", "TV Interviews"]</v>
      </c>
    </row>
    <row r="38" spans="2:12" x14ac:dyDescent="0.3">
      <c r="K38" s="58">
        <f t="shared" ca="1" si="1"/>
        <v>26</v>
      </c>
      <c r="L38" s="60" t="str">
        <f t="shared" ca="1" si="2"/>
        <v>["Live Rehearsals", "Meet and Greet", "TV Interviews", "Fan Engagement"]</v>
      </c>
    </row>
    <row r="39" spans="2:12" x14ac:dyDescent="0.3">
      <c r="B39" s="65" t="s">
        <v>14</v>
      </c>
      <c r="F39" s="57"/>
      <c r="G39" s="59"/>
      <c r="K39" s="58">
        <f t="shared" ca="1" si="1"/>
        <v>29</v>
      </c>
      <c r="L39" s="60" t="str">
        <f t="shared" ca="1" si="2"/>
        <v>["TV Interviews", "Fan Engagement", "Photo Shoots ", "Live Rehearsals"]</v>
      </c>
    </row>
    <row r="40" spans="2:12" x14ac:dyDescent="0.3">
      <c r="B40" s="64">
        <v>5</v>
      </c>
      <c r="C40" s="64">
        <v>4</v>
      </c>
      <c r="D40" s="64">
        <v>3</v>
      </c>
      <c r="E40" s="64">
        <v>2</v>
      </c>
      <c r="F40" s="63">
        <v>1</v>
      </c>
      <c r="G40" s="63"/>
      <c r="K40" s="58">
        <f t="shared" ca="1" si="1"/>
        <v>11</v>
      </c>
      <c r="L40" s="60" t="str">
        <f t="shared" ca="1" si="2"/>
        <v>["Meet and Greet", "Fan Engagement"]</v>
      </c>
    </row>
    <row r="41" spans="2:12" x14ac:dyDescent="0.3">
      <c r="B41" s="64">
        <v>2</v>
      </c>
      <c r="C41" s="64">
        <v>1</v>
      </c>
      <c r="D41" s="64"/>
      <c r="E41" s="64"/>
      <c r="F41" s="63"/>
      <c r="G41" s="105">
        <f>($B$40*$C$40*$D$40*$E$40*$F$40)/(B41*C41)</f>
        <v>60</v>
      </c>
      <c r="K41" s="58">
        <f t="shared" ca="1" si="1"/>
        <v>14</v>
      </c>
      <c r="L41" s="60" t="str">
        <f t="shared" ca="1" si="2"/>
        <v>["TV Interviews", "Photo Shoots "]</v>
      </c>
    </row>
    <row r="42" spans="2:12" x14ac:dyDescent="0.3">
      <c r="B42" s="64">
        <v>3</v>
      </c>
      <c r="C42" s="64">
        <v>2</v>
      </c>
      <c r="D42" s="64">
        <v>1</v>
      </c>
      <c r="E42" s="64"/>
      <c r="F42" s="63"/>
      <c r="G42" s="105">
        <f>($B$40*$C$40*$D$40*$E$40*$F$40)/(B42*C42*D42)</f>
        <v>20</v>
      </c>
      <c r="K42" s="58">
        <f t="shared" ca="1" si="1"/>
        <v>25</v>
      </c>
      <c r="L42" s="60" t="str">
        <f t="shared" ca="1" si="2"/>
        <v>["Fan Engagement", "Photo Shoots ", "Meet and Greet"]</v>
      </c>
    </row>
    <row r="43" spans="2:12" x14ac:dyDescent="0.3">
      <c r="B43" s="64">
        <v>4</v>
      </c>
      <c r="C43" s="64">
        <v>3</v>
      </c>
      <c r="D43" s="64">
        <v>2</v>
      </c>
      <c r="E43" s="64">
        <v>1</v>
      </c>
      <c r="F43" s="63"/>
      <c r="G43" s="105">
        <f>($B$40*$C$40*$D$40*$E$40*$F$40)/(B43*C43*D43*E43)</f>
        <v>5</v>
      </c>
      <c r="K43" s="58">
        <f t="shared" ca="1" si="1"/>
        <v>8</v>
      </c>
      <c r="L43" s="60" t="str">
        <f t="shared" ca="1" si="2"/>
        <v>["Live Rehearsals", "Fan Engagement"]</v>
      </c>
    </row>
    <row r="44" spans="2:12" x14ac:dyDescent="0.3">
      <c r="K44" s="58">
        <f t="shared" ca="1" si="1"/>
        <v>23</v>
      </c>
      <c r="L44" s="60" t="str">
        <f t="shared" ca="1" si="2"/>
        <v>["TV Interviews", "Meet and Greet", "Photo Shoots "]</v>
      </c>
    </row>
    <row r="45" spans="2:12" x14ac:dyDescent="0.3">
      <c r="G45" s="61"/>
      <c r="K45" s="58">
        <f t="shared" ca="1" si="1"/>
        <v>17</v>
      </c>
      <c r="L45" s="60" t="str">
        <f t="shared" ca="1" si="2"/>
        <v>["Live Rehearsals", "Meet and Greet", "Fan Engagement"]</v>
      </c>
    </row>
    <row r="46" spans="2:12" x14ac:dyDescent="0.3">
      <c r="G46" s="61"/>
      <c r="K46" s="58">
        <f t="shared" ca="1" si="1"/>
        <v>11</v>
      </c>
      <c r="L46" s="60" t="str">
        <f t="shared" ca="1" si="2"/>
        <v>["Meet and Greet", "Fan Engagement"]</v>
      </c>
    </row>
    <row r="47" spans="2:12" x14ac:dyDescent="0.3">
      <c r="G47" s="61"/>
      <c r="K47" s="58">
        <f t="shared" ca="1" si="1"/>
        <v>8</v>
      </c>
      <c r="L47" s="60" t="str">
        <f t="shared" ca="1" si="2"/>
        <v>["Live Rehearsals", "Fan Engagement"]</v>
      </c>
    </row>
    <row r="48" spans="2:12" x14ac:dyDescent="0.3">
      <c r="G48" s="61"/>
      <c r="K48" s="58">
        <f t="shared" ca="1" si="1"/>
        <v>17</v>
      </c>
      <c r="L48" s="60" t="str">
        <f t="shared" ca="1" si="2"/>
        <v>["Live Rehearsals", "Meet and Greet", "Fan Engagement"]</v>
      </c>
    </row>
    <row r="49" spans="7:12" x14ac:dyDescent="0.3">
      <c r="G49" s="62"/>
      <c r="K49" s="58">
        <f t="shared" ca="1" si="1"/>
        <v>2</v>
      </c>
      <c r="L49" s="60" t="str">
        <f t="shared" ca="1" si="2"/>
        <v>["Meet and Greet"]</v>
      </c>
    </row>
    <row r="50" spans="7:12" x14ac:dyDescent="0.3">
      <c r="G50" s="62"/>
      <c r="K50" s="58">
        <f t="shared" ca="1" si="1"/>
        <v>6</v>
      </c>
      <c r="L50" s="60" t="str">
        <f t="shared" ca="1" si="2"/>
        <v>["Live Rehearsals", "Meet and Greet"]</v>
      </c>
    </row>
    <row r="51" spans="7:12" x14ac:dyDescent="0.3">
      <c r="G51" s="62"/>
      <c r="K51" s="58">
        <f t="shared" ca="1" si="1"/>
        <v>26</v>
      </c>
      <c r="L51" s="60" t="str">
        <f t="shared" ca="1" si="2"/>
        <v>["Live Rehearsals", "Meet and Greet", "TV Interviews", "Fan Engagement"]</v>
      </c>
    </row>
    <row r="52" spans="7:12" x14ac:dyDescent="0.3">
      <c r="G52" s="62"/>
      <c r="K52" s="58">
        <f t="shared" ca="1" si="1"/>
        <v>14</v>
      </c>
      <c r="L52" s="60" t="str">
        <f t="shared" ca="1" si="2"/>
        <v>["TV Interviews", "Photo Shoots "]</v>
      </c>
    </row>
    <row r="53" spans="7:12" x14ac:dyDescent="0.3">
      <c r="G53" s="62"/>
      <c r="K53" s="58">
        <f t="shared" ca="1" si="1"/>
        <v>7</v>
      </c>
      <c r="L53" s="60" t="str">
        <f t="shared" ca="1" si="2"/>
        <v>["Live Rehearsals", "TV Interviews"]</v>
      </c>
    </row>
    <row r="54" spans="7:12" x14ac:dyDescent="0.3">
      <c r="G54" s="62"/>
      <c r="K54" s="58">
        <f t="shared" ca="1" si="1"/>
        <v>30</v>
      </c>
      <c r="L54" s="60" t="str">
        <f t="shared" ca="1" si="2"/>
        <v>["TV Interviews", "Fan Engagement", "Photo Shoots ", "Meet and Greet"]</v>
      </c>
    </row>
    <row r="55" spans="7:12" x14ac:dyDescent="0.3">
      <c r="G55" s="62"/>
      <c r="K55" s="58">
        <f t="shared" ca="1" si="1"/>
        <v>16</v>
      </c>
      <c r="L55" s="60" t="str">
        <f t="shared" ca="1" si="2"/>
        <v>["Live Rehearsals", "Meet and Greet", "TV Interviews"]</v>
      </c>
    </row>
    <row r="56" spans="7:12" x14ac:dyDescent="0.3">
      <c r="G56" s="62"/>
      <c r="K56" s="58">
        <f t="shared" ca="1" si="1"/>
        <v>23</v>
      </c>
      <c r="L56" s="60" t="str">
        <f t="shared" ca="1" si="2"/>
        <v>["TV Interviews", "Meet and Greet", "Photo Shoots "]</v>
      </c>
    </row>
    <row r="57" spans="7:12" x14ac:dyDescent="0.3">
      <c r="G57" s="62"/>
      <c r="K57" s="58">
        <f t="shared" ca="1" si="1"/>
        <v>13</v>
      </c>
      <c r="L57" s="60" t="str">
        <f t="shared" ca="1" si="2"/>
        <v>["TV Interviews", "Fan Engagement"]</v>
      </c>
    </row>
    <row r="58" spans="7:12" x14ac:dyDescent="0.3">
      <c r="G58" s="62"/>
      <c r="K58" s="58">
        <f t="shared" ca="1" si="1"/>
        <v>3</v>
      </c>
      <c r="L58" s="60" t="str">
        <f t="shared" ca="1" si="2"/>
        <v>["TV Interviews"]</v>
      </c>
    </row>
    <row r="59" spans="7:12" x14ac:dyDescent="0.3">
      <c r="G59" s="62"/>
      <c r="K59" s="58">
        <f t="shared" ca="1" si="1"/>
        <v>18</v>
      </c>
      <c r="L59" s="60" t="str">
        <f t="shared" ca="1" si="2"/>
        <v>["Live Rehearsals", "Meet and Greet", "Photo Shoots "]</v>
      </c>
    </row>
    <row r="60" spans="7:12" x14ac:dyDescent="0.3">
      <c r="G60" s="62"/>
      <c r="K60" s="58">
        <f t="shared" ca="1" si="1"/>
        <v>7</v>
      </c>
      <c r="L60" s="60" t="str">
        <f t="shared" ca="1" si="2"/>
        <v>["Live Rehearsals", "TV Interviews"]</v>
      </c>
    </row>
    <row r="61" spans="7:12" x14ac:dyDescent="0.3">
      <c r="G61" s="62"/>
      <c r="K61" s="58">
        <f t="shared" ca="1" si="1"/>
        <v>22</v>
      </c>
      <c r="L61" s="60" t="str">
        <f t="shared" ca="1" si="2"/>
        <v>["TV Interviews", "Meet and Greet", "Fan Engagement"]</v>
      </c>
    </row>
    <row r="62" spans="7:12" x14ac:dyDescent="0.3">
      <c r="G62" s="62"/>
      <c r="K62" s="58">
        <f t="shared" ca="1" si="1"/>
        <v>9</v>
      </c>
      <c r="L62" s="60" t="str">
        <f t="shared" ca="1" si="2"/>
        <v>["Live Rehearsals", "Photo Shoots "]</v>
      </c>
    </row>
    <row r="63" spans="7:12" x14ac:dyDescent="0.3">
      <c r="G63" s="62"/>
      <c r="K63" s="58">
        <f t="shared" ca="1" si="1"/>
        <v>14</v>
      </c>
      <c r="L63" s="60" t="str">
        <f t="shared" ca="1" si="2"/>
        <v>["TV Interviews", "Photo Shoots "]</v>
      </c>
    </row>
    <row r="64" spans="7:12" x14ac:dyDescent="0.3">
      <c r="G64" s="62"/>
      <c r="K64" s="58">
        <f t="shared" ca="1" si="1"/>
        <v>13</v>
      </c>
      <c r="L64" s="60" t="str">
        <f t="shared" ca="1" si="2"/>
        <v>["TV Interviews", "Fan Engagement"]</v>
      </c>
    </row>
    <row r="65" spans="7:12" x14ac:dyDescent="0.3">
      <c r="G65" s="61"/>
      <c r="K65" s="58">
        <f t="shared" ca="1" si="1"/>
        <v>31</v>
      </c>
      <c r="L65" s="60" t="str">
        <f t="shared" ca="1" si="2"/>
        <v>["Fan Engagement", "Photo Shoots ", "Live Rehearsals", "Meet and Greet"]</v>
      </c>
    </row>
    <row r="66" spans="7:12" x14ac:dyDescent="0.3">
      <c r="G66" s="61"/>
      <c r="K66" s="58">
        <f t="shared" ca="1" si="1"/>
        <v>21</v>
      </c>
      <c r="L66" s="60" t="str">
        <f t="shared" ca="1" si="2"/>
        <v>["Live Rehearsals", "Fan Engagement", "Photo Shoots "]</v>
      </c>
    </row>
    <row r="67" spans="7:12" x14ac:dyDescent="0.3">
      <c r="G67" s="61"/>
      <c r="K67" s="58">
        <f t="shared" ca="1" si="1"/>
        <v>30</v>
      </c>
      <c r="L67" s="60" t="str">
        <f t="shared" ca="1" si="2"/>
        <v>["TV Interviews", "Fan Engagement", "Photo Shoots ", "Meet and Greet"]</v>
      </c>
    </row>
    <row r="68" spans="7:12" x14ac:dyDescent="0.3">
      <c r="K68" s="58">
        <f t="shared" ca="1" si="1"/>
        <v>7</v>
      </c>
      <c r="L68" s="60" t="str">
        <f t="shared" ca="1" si="2"/>
        <v>["Live Rehearsals", "TV Interviews"]</v>
      </c>
    </row>
    <row r="69" spans="7:12" x14ac:dyDescent="0.3">
      <c r="K69" s="58">
        <f t="shared" ref="K69:K132" ca="1" si="3">RANDBETWEEN(1,32)</f>
        <v>30</v>
      </c>
      <c r="L69" s="60" t="str">
        <f t="shared" ref="L69:L132" ca="1" si="4">LOOKUP(K69, $I$5:$I$99, $J$5:$J$199)</f>
        <v>["TV Interviews", "Fan Engagement", "Photo Shoots ", "Meet and Greet"]</v>
      </c>
    </row>
    <row r="70" spans="7:12" x14ac:dyDescent="0.3">
      <c r="K70" s="58">
        <f t="shared" ca="1" si="3"/>
        <v>11</v>
      </c>
      <c r="L70" s="60" t="str">
        <f t="shared" ca="1" si="4"/>
        <v>["Meet and Greet", "Fan Engagement"]</v>
      </c>
    </row>
    <row r="71" spans="7:12" x14ac:dyDescent="0.3">
      <c r="K71" s="58">
        <f t="shared" ca="1" si="3"/>
        <v>4</v>
      </c>
      <c r="L71" s="60" t="str">
        <f t="shared" ca="1" si="4"/>
        <v>["Fan Engagement"]</v>
      </c>
    </row>
    <row r="72" spans="7:12" x14ac:dyDescent="0.3">
      <c r="K72" s="58">
        <f t="shared" ca="1" si="3"/>
        <v>14</v>
      </c>
      <c r="L72" s="60" t="str">
        <f t="shared" ca="1" si="4"/>
        <v>["TV Interviews", "Photo Shoots "]</v>
      </c>
    </row>
    <row r="73" spans="7:12" x14ac:dyDescent="0.3">
      <c r="K73" s="58">
        <f t="shared" ca="1" si="3"/>
        <v>17</v>
      </c>
      <c r="L73" s="60" t="str">
        <f t="shared" ca="1" si="4"/>
        <v>["Live Rehearsals", "Meet and Greet", "Fan Engagement"]</v>
      </c>
    </row>
    <row r="74" spans="7:12" x14ac:dyDescent="0.3">
      <c r="K74" s="58">
        <f t="shared" ca="1" si="3"/>
        <v>23</v>
      </c>
      <c r="L74" s="60" t="str">
        <f t="shared" ca="1" si="4"/>
        <v>["TV Interviews", "Meet and Greet", "Photo Shoots "]</v>
      </c>
    </row>
    <row r="75" spans="7:12" x14ac:dyDescent="0.3">
      <c r="G75" s="61"/>
      <c r="K75" s="58">
        <f t="shared" ca="1" si="3"/>
        <v>1</v>
      </c>
      <c r="L75" s="60" t="str">
        <f t="shared" ca="1" si="4"/>
        <v>["Live Rehearsals"]</v>
      </c>
    </row>
    <row r="76" spans="7:12" x14ac:dyDescent="0.3">
      <c r="G76" s="61"/>
      <c r="K76" s="58">
        <f t="shared" ca="1" si="3"/>
        <v>11</v>
      </c>
      <c r="L76" s="60" t="str">
        <f t="shared" ca="1" si="4"/>
        <v>["Meet and Greet", "Fan Engagement"]</v>
      </c>
    </row>
    <row r="77" spans="7:12" x14ac:dyDescent="0.3">
      <c r="K77" s="58">
        <f t="shared" ca="1" si="3"/>
        <v>16</v>
      </c>
      <c r="L77" s="60" t="str">
        <f t="shared" ca="1" si="4"/>
        <v>["Live Rehearsals", "Meet and Greet", "TV Interviews"]</v>
      </c>
    </row>
    <row r="78" spans="7:12" x14ac:dyDescent="0.3">
      <c r="K78" s="58">
        <f t="shared" ca="1" si="3"/>
        <v>31</v>
      </c>
      <c r="L78" s="60" t="str">
        <f t="shared" ca="1" si="4"/>
        <v>["Fan Engagement", "Photo Shoots ", "Live Rehearsals", "Meet and Greet"]</v>
      </c>
    </row>
    <row r="79" spans="7:12" x14ac:dyDescent="0.3">
      <c r="K79" s="58">
        <f t="shared" ca="1" si="3"/>
        <v>4</v>
      </c>
      <c r="L79" s="60" t="str">
        <f t="shared" ca="1" si="4"/>
        <v>["Fan Engagement"]</v>
      </c>
    </row>
    <row r="80" spans="7:12" x14ac:dyDescent="0.3">
      <c r="K80" s="58">
        <f t="shared" ca="1" si="3"/>
        <v>17</v>
      </c>
      <c r="L80" s="60" t="str">
        <f t="shared" ca="1" si="4"/>
        <v>["Live Rehearsals", "Meet and Greet", "Fan Engagement"]</v>
      </c>
    </row>
    <row r="81" spans="5:12" x14ac:dyDescent="0.3">
      <c r="G81" s="61"/>
      <c r="K81" s="58">
        <f t="shared" ca="1" si="3"/>
        <v>17</v>
      </c>
      <c r="L81" s="60" t="str">
        <f t="shared" ca="1" si="4"/>
        <v>["Live Rehearsals", "Meet and Greet", "Fan Engagement"]</v>
      </c>
    </row>
    <row r="82" spans="5:12" x14ac:dyDescent="0.3">
      <c r="G82" s="61"/>
      <c r="K82" s="58">
        <f t="shared" ca="1" si="3"/>
        <v>21</v>
      </c>
      <c r="L82" s="60" t="str">
        <f t="shared" ca="1" si="4"/>
        <v>["Live Rehearsals", "Fan Engagement", "Photo Shoots "]</v>
      </c>
    </row>
    <row r="83" spans="5:12" x14ac:dyDescent="0.3">
      <c r="G83" s="61"/>
      <c r="K83" s="58">
        <f t="shared" ca="1" si="3"/>
        <v>19</v>
      </c>
      <c r="L83" s="60" t="str">
        <f t="shared" ca="1" si="4"/>
        <v>["Live Rehearsals", "TV Interviews", "Fan Engagement"]</v>
      </c>
    </row>
    <row r="84" spans="5:12" x14ac:dyDescent="0.3">
      <c r="E84" s="57" t="s">
        <v>13</v>
      </c>
      <c r="K84" s="58">
        <f t="shared" ca="1" si="3"/>
        <v>14</v>
      </c>
      <c r="L84" s="60" t="str">
        <f t="shared" ca="1" si="4"/>
        <v>["TV Interviews", "Photo Shoots "]</v>
      </c>
    </row>
    <row r="85" spans="5:12" x14ac:dyDescent="0.3">
      <c r="K85" s="58">
        <f t="shared" ca="1" si="3"/>
        <v>21</v>
      </c>
      <c r="L85" s="60" t="str">
        <f t="shared" ca="1" si="4"/>
        <v>["Live Rehearsals", "Fan Engagement", "Photo Shoots "]</v>
      </c>
    </row>
    <row r="86" spans="5:12" x14ac:dyDescent="0.3">
      <c r="K86" s="58">
        <f t="shared" ca="1" si="3"/>
        <v>18</v>
      </c>
      <c r="L86" s="60" t="str">
        <f t="shared" ca="1" si="4"/>
        <v>["Live Rehearsals", "Meet and Greet", "Photo Shoots "]</v>
      </c>
    </row>
    <row r="87" spans="5:12" x14ac:dyDescent="0.3">
      <c r="K87" s="58">
        <f t="shared" ca="1" si="3"/>
        <v>29</v>
      </c>
      <c r="L87" s="60" t="str">
        <f t="shared" ca="1" si="4"/>
        <v>["TV Interviews", "Fan Engagement", "Photo Shoots ", "Live Rehearsals"]</v>
      </c>
    </row>
    <row r="88" spans="5:12" x14ac:dyDescent="0.3">
      <c r="K88" s="58">
        <f t="shared" ca="1" si="3"/>
        <v>26</v>
      </c>
      <c r="L88" s="60" t="str">
        <f t="shared" ca="1" si="4"/>
        <v>["Live Rehearsals", "Meet and Greet", "TV Interviews", "Fan Engagement"]</v>
      </c>
    </row>
    <row r="89" spans="5:12" x14ac:dyDescent="0.3">
      <c r="K89" s="58">
        <f t="shared" ca="1" si="3"/>
        <v>24</v>
      </c>
      <c r="L89" s="60" t="str">
        <f t="shared" ca="1" si="4"/>
        <v>["TV Interviews", "Fan Engagement", "Photo Shoots "]</v>
      </c>
    </row>
    <row r="90" spans="5:12" x14ac:dyDescent="0.3">
      <c r="K90" s="58">
        <f t="shared" ca="1" si="3"/>
        <v>1</v>
      </c>
      <c r="L90" s="60" t="str">
        <f t="shared" ca="1" si="4"/>
        <v>["Live Rehearsals"]</v>
      </c>
    </row>
    <row r="91" spans="5:12" x14ac:dyDescent="0.3">
      <c r="K91" s="58">
        <f t="shared" ca="1" si="3"/>
        <v>30</v>
      </c>
      <c r="L91" s="60" t="str">
        <f t="shared" ca="1" si="4"/>
        <v>["TV Interviews", "Fan Engagement", "Photo Shoots ", "Meet and Greet"]</v>
      </c>
    </row>
    <row r="92" spans="5:12" x14ac:dyDescent="0.3">
      <c r="K92" s="58">
        <f t="shared" ca="1" si="3"/>
        <v>15</v>
      </c>
      <c r="L92" s="60" t="str">
        <f t="shared" ca="1" si="4"/>
        <v>["Fan Engagement", "Photo Shoots "]</v>
      </c>
    </row>
    <row r="93" spans="5:12" x14ac:dyDescent="0.3">
      <c r="G93" s="61"/>
      <c r="K93" s="58">
        <f t="shared" ca="1" si="3"/>
        <v>16</v>
      </c>
      <c r="L93" s="60" t="str">
        <f t="shared" ca="1" si="4"/>
        <v>["Live Rehearsals", "Meet and Greet", "TV Interviews"]</v>
      </c>
    </row>
    <row r="94" spans="5:12" x14ac:dyDescent="0.3">
      <c r="G94" s="61"/>
      <c r="K94" s="58">
        <f t="shared" ca="1" si="3"/>
        <v>14</v>
      </c>
      <c r="L94" s="60" t="str">
        <f t="shared" ca="1" si="4"/>
        <v>["TV Interviews", "Photo Shoots "]</v>
      </c>
    </row>
    <row r="95" spans="5:12" x14ac:dyDescent="0.3">
      <c r="G95" s="61"/>
      <c r="K95" s="58">
        <f t="shared" ca="1" si="3"/>
        <v>24</v>
      </c>
      <c r="L95" s="60" t="str">
        <f t="shared" ca="1" si="4"/>
        <v>["TV Interviews", "Fan Engagement", "Photo Shoots "]</v>
      </c>
    </row>
    <row r="96" spans="5:12" x14ac:dyDescent="0.3">
      <c r="K96" s="58">
        <f t="shared" ca="1" si="3"/>
        <v>12</v>
      </c>
      <c r="L96" s="60" t="str">
        <f t="shared" ca="1" si="4"/>
        <v>["Meet and Greet", "Photo Shoots "]</v>
      </c>
    </row>
    <row r="97" spans="7:12" x14ac:dyDescent="0.3">
      <c r="K97" s="58">
        <f t="shared" ca="1" si="3"/>
        <v>14</v>
      </c>
      <c r="L97" s="60" t="str">
        <f t="shared" ca="1" si="4"/>
        <v>["TV Interviews", "Photo Shoots "]</v>
      </c>
    </row>
    <row r="98" spans="7:12" x14ac:dyDescent="0.3">
      <c r="G98" s="61"/>
      <c r="K98" s="58">
        <f t="shared" ca="1" si="3"/>
        <v>27</v>
      </c>
      <c r="L98" s="60" t="str">
        <f t="shared" ca="1" si="4"/>
        <v>["Live Rehearsals", "Meet and Greet", "TV Interviews", "Photo Shoots "]</v>
      </c>
    </row>
    <row r="99" spans="7:12" x14ac:dyDescent="0.3">
      <c r="G99" s="61"/>
      <c r="K99" s="58">
        <f t="shared" ca="1" si="3"/>
        <v>4</v>
      </c>
      <c r="L99" s="60" t="str">
        <f t="shared" ca="1" si="4"/>
        <v>["Fan Engagement"]</v>
      </c>
    </row>
    <row r="100" spans="7:12" x14ac:dyDescent="0.3">
      <c r="K100" s="58">
        <f t="shared" ca="1" si="3"/>
        <v>32</v>
      </c>
      <c r="L100" s="60" t="str">
        <f t="shared" ca="1" si="4"/>
        <v>["Fan Engagement", "Photo Shoots ", "Live Rehearsals", "TV Interviews"]</v>
      </c>
    </row>
    <row r="101" spans="7:12" x14ac:dyDescent="0.3">
      <c r="K101" s="58">
        <f t="shared" ca="1" si="3"/>
        <v>32</v>
      </c>
      <c r="L101" s="60" t="str">
        <f t="shared" ca="1" si="4"/>
        <v>["Fan Engagement", "Photo Shoots ", "Live Rehearsals", "TV Interviews"]</v>
      </c>
    </row>
    <row r="102" spans="7:12" x14ac:dyDescent="0.3">
      <c r="K102" s="58">
        <f t="shared" ca="1" si="3"/>
        <v>27</v>
      </c>
      <c r="L102" s="60" t="str">
        <f t="shared" ca="1" si="4"/>
        <v>["Live Rehearsals", "Meet and Greet", "TV Interviews", "Photo Shoots "]</v>
      </c>
    </row>
    <row r="103" spans="7:12" x14ac:dyDescent="0.3">
      <c r="K103" s="58">
        <f t="shared" ca="1" si="3"/>
        <v>7</v>
      </c>
      <c r="L103" s="60" t="str">
        <f t="shared" ca="1" si="4"/>
        <v>["Live Rehearsals", "TV Interviews"]</v>
      </c>
    </row>
    <row r="104" spans="7:12" x14ac:dyDescent="0.3">
      <c r="K104" s="58">
        <f t="shared" ca="1" si="3"/>
        <v>1</v>
      </c>
      <c r="L104" s="60" t="str">
        <f t="shared" ca="1" si="4"/>
        <v>["Live Rehearsals"]</v>
      </c>
    </row>
    <row r="105" spans="7:12" x14ac:dyDescent="0.3">
      <c r="K105" s="58">
        <f t="shared" ca="1" si="3"/>
        <v>18</v>
      </c>
      <c r="L105" s="60" t="str">
        <f t="shared" ca="1" si="4"/>
        <v>["Live Rehearsals", "Meet and Greet", "Photo Shoots "]</v>
      </c>
    </row>
    <row r="106" spans="7:12" x14ac:dyDescent="0.3">
      <c r="K106" s="58">
        <f t="shared" ca="1" si="3"/>
        <v>9</v>
      </c>
      <c r="L106" s="60" t="str">
        <f t="shared" ca="1" si="4"/>
        <v>["Live Rehearsals", "Photo Shoots "]</v>
      </c>
    </row>
    <row r="107" spans="7:12" x14ac:dyDescent="0.3">
      <c r="K107" s="58">
        <f t="shared" ca="1" si="3"/>
        <v>23</v>
      </c>
      <c r="L107" s="60" t="str">
        <f t="shared" ca="1" si="4"/>
        <v>["TV Interviews", "Meet and Greet", "Photo Shoots "]</v>
      </c>
    </row>
    <row r="108" spans="7:12" x14ac:dyDescent="0.3">
      <c r="K108" s="58">
        <f t="shared" ca="1" si="3"/>
        <v>10</v>
      </c>
      <c r="L108" s="60" t="str">
        <f t="shared" ca="1" si="4"/>
        <v>["Meet and Greet", "TV Interviews"]</v>
      </c>
    </row>
    <row r="109" spans="7:12" x14ac:dyDescent="0.3">
      <c r="K109" s="58">
        <f t="shared" ca="1" si="3"/>
        <v>25</v>
      </c>
      <c r="L109" s="60" t="str">
        <f t="shared" ca="1" si="4"/>
        <v>["Fan Engagement", "Photo Shoots ", "Meet and Greet"]</v>
      </c>
    </row>
    <row r="110" spans="7:12" x14ac:dyDescent="0.3">
      <c r="K110" s="58">
        <f t="shared" ca="1" si="3"/>
        <v>23</v>
      </c>
      <c r="L110" s="60" t="str">
        <f t="shared" ca="1" si="4"/>
        <v>["TV Interviews", "Meet and Greet", "Photo Shoots "]</v>
      </c>
    </row>
    <row r="111" spans="7:12" x14ac:dyDescent="0.3">
      <c r="K111" s="58">
        <f t="shared" ca="1" si="3"/>
        <v>24</v>
      </c>
      <c r="L111" s="60" t="str">
        <f t="shared" ca="1" si="4"/>
        <v>["TV Interviews", "Fan Engagement", "Photo Shoots "]</v>
      </c>
    </row>
    <row r="112" spans="7:12" x14ac:dyDescent="0.3">
      <c r="K112" s="58">
        <f t="shared" ca="1" si="3"/>
        <v>20</v>
      </c>
      <c r="L112" s="60" t="str">
        <f t="shared" ca="1" si="4"/>
        <v>["Live Rehearsals", "TV Interviews", "Photo Shoots "]</v>
      </c>
    </row>
    <row r="113" spans="11:12" x14ac:dyDescent="0.3">
      <c r="K113" s="58">
        <f t="shared" ca="1" si="3"/>
        <v>28</v>
      </c>
      <c r="L113" s="60" t="str">
        <f t="shared" ca="1" si="4"/>
        <v>["Meet and Greet", "TV Interviews", "Fan Engagement", "Photo Shoots "]</v>
      </c>
    </row>
    <row r="114" spans="11:12" x14ac:dyDescent="0.3">
      <c r="K114" s="58">
        <f t="shared" ca="1" si="3"/>
        <v>4</v>
      </c>
      <c r="L114" s="60" t="str">
        <f t="shared" ca="1" si="4"/>
        <v>["Fan Engagement"]</v>
      </c>
    </row>
    <row r="115" spans="11:12" x14ac:dyDescent="0.3">
      <c r="K115" s="58">
        <f t="shared" ca="1" si="3"/>
        <v>15</v>
      </c>
      <c r="L115" s="60" t="str">
        <f t="shared" ca="1" si="4"/>
        <v>["Fan Engagement", "Photo Shoots "]</v>
      </c>
    </row>
    <row r="116" spans="11:12" x14ac:dyDescent="0.3">
      <c r="K116" s="58">
        <f t="shared" ca="1" si="3"/>
        <v>32</v>
      </c>
      <c r="L116" s="60" t="str">
        <f t="shared" ca="1" si="4"/>
        <v>["Fan Engagement", "Photo Shoots ", "Live Rehearsals", "TV Interviews"]</v>
      </c>
    </row>
    <row r="117" spans="11:12" x14ac:dyDescent="0.3">
      <c r="K117" s="58">
        <f t="shared" ca="1" si="3"/>
        <v>3</v>
      </c>
      <c r="L117" s="60" t="str">
        <f t="shared" ca="1" si="4"/>
        <v>["TV Interviews"]</v>
      </c>
    </row>
    <row r="118" spans="11:12" x14ac:dyDescent="0.3">
      <c r="K118" s="58">
        <f t="shared" ca="1" si="3"/>
        <v>14</v>
      </c>
      <c r="L118" s="60" t="str">
        <f t="shared" ca="1" si="4"/>
        <v>["TV Interviews", "Photo Shoots "]</v>
      </c>
    </row>
    <row r="119" spans="11:12" x14ac:dyDescent="0.3">
      <c r="K119" s="58">
        <f t="shared" ca="1" si="3"/>
        <v>18</v>
      </c>
      <c r="L119" s="60" t="str">
        <f t="shared" ca="1" si="4"/>
        <v>["Live Rehearsals", "Meet and Greet", "Photo Shoots "]</v>
      </c>
    </row>
    <row r="120" spans="11:12" x14ac:dyDescent="0.3">
      <c r="K120" s="58">
        <f t="shared" ca="1" si="3"/>
        <v>3</v>
      </c>
      <c r="L120" s="60" t="str">
        <f t="shared" ca="1" si="4"/>
        <v>["TV Interviews"]</v>
      </c>
    </row>
    <row r="121" spans="11:12" x14ac:dyDescent="0.3">
      <c r="K121" s="58">
        <f t="shared" ca="1" si="3"/>
        <v>28</v>
      </c>
      <c r="L121" s="60" t="str">
        <f t="shared" ca="1" si="4"/>
        <v>["Meet and Greet", "TV Interviews", "Fan Engagement", "Photo Shoots "]</v>
      </c>
    </row>
    <row r="122" spans="11:12" x14ac:dyDescent="0.3">
      <c r="K122" s="58">
        <f t="shared" ca="1" si="3"/>
        <v>15</v>
      </c>
      <c r="L122" s="60" t="str">
        <f t="shared" ca="1" si="4"/>
        <v>["Fan Engagement", "Photo Shoots "]</v>
      </c>
    </row>
    <row r="123" spans="11:12" x14ac:dyDescent="0.3">
      <c r="K123" s="58">
        <f t="shared" ca="1" si="3"/>
        <v>25</v>
      </c>
      <c r="L123" s="60" t="str">
        <f t="shared" ca="1" si="4"/>
        <v>["Fan Engagement", "Photo Shoots ", "Meet and Greet"]</v>
      </c>
    </row>
    <row r="124" spans="11:12" x14ac:dyDescent="0.3">
      <c r="K124" s="58">
        <f t="shared" ca="1" si="3"/>
        <v>32</v>
      </c>
      <c r="L124" s="60" t="str">
        <f t="shared" ca="1" si="4"/>
        <v>["Fan Engagement", "Photo Shoots ", "Live Rehearsals", "TV Interviews"]</v>
      </c>
    </row>
    <row r="125" spans="11:12" x14ac:dyDescent="0.3">
      <c r="K125" s="58">
        <f t="shared" ca="1" si="3"/>
        <v>16</v>
      </c>
      <c r="L125" s="60" t="str">
        <f t="shared" ca="1" si="4"/>
        <v>["Live Rehearsals", "Meet and Greet", "TV Interviews"]</v>
      </c>
    </row>
    <row r="126" spans="11:12" x14ac:dyDescent="0.3">
      <c r="K126" s="58">
        <f t="shared" ca="1" si="3"/>
        <v>17</v>
      </c>
      <c r="L126" s="60" t="str">
        <f t="shared" ca="1" si="4"/>
        <v>["Live Rehearsals", "Meet and Greet", "Fan Engagement"]</v>
      </c>
    </row>
    <row r="127" spans="11:12" x14ac:dyDescent="0.3">
      <c r="K127" s="58">
        <f t="shared" ca="1" si="3"/>
        <v>11</v>
      </c>
      <c r="L127" s="60" t="str">
        <f t="shared" ca="1" si="4"/>
        <v>["Meet and Greet", "Fan Engagement"]</v>
      </c>
    </row>
    <row r="128" spans="11:12" x14ac:dyDescent="0.3">
      <c r="K128" s="58">
        <f t="shared" ca="1" si="3"/>
        <v>11</v>
      </c>
      <c r="L128" s="60" t="str">
        <f t="shared" ca="1" si="4"/>
        <v>["Meet and Greet", "Fan Engagement"]</v>
      </c>
    </row>
    <row r="129" spans="11:12" x14ac:dyDescent="0.3">
      <c r="K129" s="58">
        <f t="shared" ca="1" si="3"/>
        <v>15</v>
      </c>
      <c r="L129" s="60" t="str">
        <f t="shared" ca="1" si="4"/>
        <v>["Fan Engagement", "Photo Shoots "]</v>
      </c>
    </row>
    <row r="130" spans="11:12" x14ac:dyDescent="0.3">
      <c r="K130" s="58">
        <f t="shared" ca="1" si="3"/>
        <v>20</v>
      </c>
      <c r="L130" s="60" t="str">
        <f t="shared" ca="1" si="4"/>
        <v>["Live Rehearsals", "TV Interviews", "Photo Shoots "]</v>
      </c>
    </row>
    <row r="131" spans="11:12" x14ac:dyDescent="0.3">
      <c r="K131" s="58">
        <f t="shared" ca="1" si="3"/>
        <v>17</v>
      </c>
      <c r="L131" s="60" t="str">
        <f t="shared" ca="1" si="4"/>
        <v>["Live Rehearsals", "Meet and Greet", "Fan Engagement"]</v>
      </c>
    </row>
    <row r="132" spans="11:12" x14ac:dyDescent="0.3">
      <c r="K132" s="58">
        <f t="shared" ca="1" si="3"/>
        <v>8</v>
      </c>
      <c r="L132" s="60" t="str">
        <f t="shared" ca="1" si="4"/>
        <v>["Live Rehearsals", "Fan Engagement"]</v>
      </c>
    </row>
    <row r="133" spans="11:12" x14ac:dyDescent="0.3">
      <c r="K133" s="58">
        <f t="shared" ref="K133:K196" ca="1" si="5">RANDBETWEEN(1,32)</f>
        <v>21</v>
      </c>
      <c r="L133" s="60" t="str">
        <f t="shared" ref="L133:L196" ca="1" si="6">LOOKUP(K133, $I$5:$I$99, $J$5:$J$199)</f>
        <v>["Live Rehearsals", "Fan Engagement", "Photo Shoots "]</v>
      </c>
    </row>
    <row r="134" spans="11:12" x14ac:dyDescent="0.3">
      <c r="K134" s="58">
        <f t="shared" ca="1" si="5"/>
        <v>11</v>
      </c>
      <c r="L134" s="60" t="str">
        <f t="shared" ca="1" si="6"/>
        <v>["Meet and Greet", "Fan Engagement"]</v>
      </c>
    </row>
    <row r="135" spans="11:12" x14ac:dyDescent="0.3">
      <c r="K135" s="58">
        <f t="shared" ca="1" si="5"/>
        <v>29</v>
      </c>
      <c r="L135" s="60" t="str">
        <f t="shared" ca="1" si="6"/>
        <v>["TV Interviews", "Fan Engagement", "Photo Shoots ", "Live Rehearsals"]</v>
      </c>
    </row>
    <row r="136" spans="11:12" x14ac:dyDescent="0.3">
      <c r="K136" s="58">
        <f t="shared" ca="1" si="5"/>
        <v>27</v>
      </c>
      <c r="L136" s="60" t="str">
        <f t="shared" ca="1" si="6"/>
        <v>["Live Rehearsals", "Meet and Greet", "TV Interviews", "Photo Shoots "]</v>
      </c>
    </row>
    <row r="137" spans="11:12" x14ac:dyDescent="0.3">
      <c r="K137" s="58">
        <f t="shared" ca="1" si="5"/>
        <v>3</v>
      </c>
      <c r="L137" s="60" t="str">
        <f t="shared" ca="1" si="6"/>
        <v>["TV Interviews"]</v>
      </c>
    </row>
    <row r="138" spans="11:12" x14ac:dyDescent="0.3">
      <c r="K138" s="58">
        <f t="shared" ca="1" si="5"/>
        <v>25</v>
      </c>
      <c r="L138" s="60" t="str">
        <f t="shared" ca="1" si="6"/>
        <v>["Fan Engagement", "Photo Shoots ", "Meet and Greet"]</v>
      </c>
    </row>
    <row r="139" spans="11:12" x14ac:dyDescent="0.3">
      <c r="K139" s="58">
        <f t="shared" ca="1" si="5"/>
        <v>12</v>
      </c>
      <c r="L139" s="60" t="str">
        <f t="shared" ca="1" si="6"/>
        <v>["Meet and Greet", "Photo Shoots "]</v>
      </c>
    </row>
    <row r="140" spans="11:12" x14ac:dyDescent="0.3">
      <c r="K140" s="58">
        <f t="shared" ca="1" si="5"/>
        <v>14</v>
      </c>
      <c r="L140" s="60" t="str">
        <f t="shared" ca="1" si="6"/>
        <v>["TV Interviews", "Photo Shoots "]</v>
      </c>
    </row>
    <row r="141" spans="11:12" x14ac:dyDescent="0.3">
      <c r="K141" s="58">
        <f t="shared" ca="1" si="5"/>
        <v>17</v>
      </c>
      <c r="L141" s="60" t="str">
        <f t="shared" ca="1" si="6"/>
        <v>["Live Rehearsals", "Meet and Greet", "Fan Engagement"]</v>
      </c>
    </row>
    <row r="142" spans="11:12" x14ac:dyDescent="0.3">
      <c r="K142" s="58">
        <f t="shared" ca="1" si="5"/>
        <v>25</v>
      </c>
      <c r="L142" s="60" t="str">
        <f t="shared" ca="1" si="6"/>
        <v>["Fan Engagement", "Photo Shoots ", "Meet and Greet"]</v>
      </c>
    </row>
    <row r="143" spans="11:12" x14ac:dyDescent="0.3">
      <c r="K143" s="58">
        <f t="shared" ca="1" si="5"/>
        <v>20</v>
      </c>
      <c r="L143" s="60" t="str">
        <f t="shared" ca="1" si="6"/>
        <v>["Live Rehearsals", "TV Interviews", "Photo Shoots "]</v>
      </c>
    </row>
    <row r="144" spans="11:12" x14ac:dyDescent="0.3">
      <c r="K144" s="58">
        <f t="shared" ca="1" si="5"/>
        <v>24</v>
      </c>
      <c r="L144" s="60" t="str">
        <f t="shared" ca="1" si="6"/>
        <v>["TV Interviews", "Fan Engagement", "Photo Shoots "]</v>
      </c>
    </row>
    <row r="145" spans="11:12" x14ac:dyDescent="0.3">
      <c r="K145" s="58">
        <f t="shared" ca="1" si="5"/>
        <v>8</v>
      </c>
      <c r="L145" s="60" t="str">
        <f t="shared" ca="1" si="6"/>
        <v>["Live Rehearsals", "Fan Engagement"]</v>
      </c>
    </row>
    <row r="146" spans="11:12" x14ac:dyDescent="0.3">
      <c r="K146" s="58">
        <f t="shared" ca="1" si="5"/>
        <v>9</v>
      </c>
      <c r="L146" s="60" t="str">
        <f t="shared" ca="1" si="6"/>
        <v>["Live Rehearsals", "Photo Shoots "]</v>
      </c>
    </row>
    <row r="147" spans="11:12" x14ac:dyDescent="0.3">
      <c r="K147" s="58">
        <f t="shared" ca="1" si="5"/>
        <v>18</v>
      </c>
      <c r="L147" s="60" t="str">
        <f t="shared" ca="1" si="6"/>
        <v>["Live Rehearsals", "Meet and Greet", "Photo Shoots "]</v>
      </c>
    </row>
    <row r="148" spans="11:12" x14ac:dyDescent="0.3">
      <c r="K148" s="58">
        <f t="shared" ca="1" si="5"/>
        <v>25</v>
      </c>
      <c r="L148" s="60" t="str">
        <f t="shared" ca="1" si="6"/>
        <v>["Fan Engagement", "Photo Shoots ", "Meet and Greet"]</v>
      </c>
    </row>
    <row r="149" spans="11:12" x14ac:dyDescent="0.3">
      <c r="K149" s="58">
        <f t="shared" ca="1" si="5"/>
        <v>16</v>
      </c>
      <c r="L149" s="60" t="str">
        <f t="shared" ca="1" si="6"/>
        <v>["Live Rehearsals", "Meet and Greet", "TV Interviews"]</v>
      </c>
    </row>
    <row r="150" spans="11:12" x14ac:dyDescent="0.3">
      <c r="K150" s="58">
        <f t="shared" ca="1" si="5"/>
        <v>17</v>
      </c>
      <c r="L150" s="60" t="str">
        <f t="shared" ca="1" si="6"/>
        <v>["Live Rehearsals", "Meet and Greet", "Fan Engagement"]</v>
      </c>
    </row>
    <row r="151" spans="11:12" x14ac:dyDescent="0.3">
      <c r="K151" s="58">
        <f t="shared" ca="1" si="5"/>
        <v>25</v>
      </c>
      <c r="L151" s="60" t="str">
        <f t="shared" ca="1" si="6"/>
        <v>["Fan Engagement", "Photo Shoots ", "Meet and Greet"]</v>
      </c>
    </row>
    <row r="152" spans="11:12" x14ac:dyDescent="0.3">
      <c r="K152" s="58">
        <f t="shared" ca="1" si="5"/>
        <v>27</v>
      </c>
      <c r="L152" s="60" t="str">
        <f t="shared" ca="1" si="6"/>
        <v>["Live Rehearsals", "Meet and Greet", "TV Interviews", "Photo Shoots "]</v>
      </c>
    </row>
    <row r="153" spans="11:12" x14ac:dyDescent="0.3">
      <c r="K153" s="58">
        <f t="shared" ca="1" si="5"/>
        <v>29</v>
      </c>
      <c r="L153" s="60" t="str">
        <f t="shared" ca="1" si="6"/>
        <v>["TV Interviews", "Fan Engagement", "Photo Shoots ", "Live Rehearsals"]</v>
      </c>
    </row>
    <row r="154" spans="11:12" x14ac:dyDescent="0.3">
      <c r="K154" s="58">
        <f t="shared" ca="1" si="5"/>
        <v>18</v>
      </c>
      <c r="L154" s="60" t="str">
        <f t="shared" ca="1" si="6"/>
        <v>["Live Rehearsals", "Meet and Greet", "Photo Shoots "]</v>
      </c>
    </row>
    <row r="155" spans="11:12" x14ac:dyDescent="0.3">
      <c r="K155" s="58">
        <f t="shared" ca="1" si="5"/>
        <v>14</v>
      </c>
      <c r="L155" s="60" t="str">
        <f t="shared" ca="1" si="6"/>
        <v>["TV Interviews", "Photo Shoots "]</v>
      </c>
    </row>
    <row r="156" spans="11:12" x14ac:dyDescent="0.3">
      <c r="K156" s="58">
        <f t="shared" ca="1" si="5"/>
        <v>11</v>
      </c>
      <c r="L156" s="60" t="str">
        <f t="shared" ca="1" si="6"/>
        <v>["Meet and Greet", "Fan Engagement"]</v>
      </c>
    </row>
    <row r="157" spans="11:12" x14ac:dyDescent="0.3">
      <c r="K157" s="58">
        <f t="shared" ca="1" si="5"/>
        <v>12</v>
      </c>
      <c r="L157" s="60" t="str">
        <f t="shared" ca="1" si="6"/>
        <v>["Meet and Greet", "Photo Shoots "]</v>
      </c>
    </row>
    <row r="158" spans="11:12" x14ac:dyDescent="0.3">
      <c r="K158" s="58">
        <f t="shared" ca="1" si="5"/>
        <v>12</v>
      </c>
      <c r="L158" s="60" t="str">
        <f t="shared" ca="1" si="6"/>
        <v>["Meet and Greet", "Photo Shoots "]</v>
      </c>
    </row>
    <row r="159" spans="11:12" x14ac:dyDescent="0.3">
      <c r="K159" s="58">
        <f t="shared" ca="1" si="5"/>
        <v>9</v>
      </c>
      <c r="L159" s="60" t="str">
        <f t="shared" ca="1" si="6"/>
        <v>["Live Rehearsals", "Photo Shoots "]</v>
      </c>
    </row>
    <row r="160" spans="11:12" x14ac:dyDescent="0.3">
      <c r="K160" s="58">
        <f t="shared" ca="1" si="5"/>
        <v>15</v>
      </c>
      <c r="L160" s="60" t="str">
        <f t="shared" ca="1" si="6"/>
        <v>["Fan Engagement", "Photo Shoots "]</v>
      </c>
    </row>
    <row r="161" spans="11:12" x14ac:dyDescent="0.3">
      <c r="K161" s="58">
        <f t="shared" ca="1" si="5"/>
        <v>31</v>
      </c>
      <c r="L161" s="60" t="str">
        <f t="shared" ca="1" si="6"/>
        <v>["Fan Engagement", "Photo Shoots ", "Live Rehearsals", "Meet and Greet"]</v>
      </c>
    </row>
    <row r="162" spans="11:12" x14ac:dyDescent="0.3">
      <c r="K162" s="58">
        <f t="shared" ca="1" si="5"/>
        <v>23</v>
      </c>
      <c r="L162" s="60" t="str">
        <f t="shared" ca="1" si="6"/>
        <v>["TV Interviews", "Meet and Greet", "Photo Shoots "]</v>
      </c>
    </row>
    <row r="163" spans="11:12" x14ac:dyDescent="0.3">
      <c r="K163" s="58">
        <f t="shared" ca="1" si="5"/>
        <v>8</v>
      </c>
      <c r="L163" s="60" t="str">
        <f t="shared" ca="1" si="6"/>
        <v>["Live Rehearsals", "Fan Engagement"]</v>
      </c>
    </row>
    <row r="164" spans="11:12" x14ac:dyDescent="0.3">
      <c r="K164" s="58">
        <f t="shared" ca="1" si="5"/>
        <v>21</v>
      </c>
      <c r="L164" s="60" t="str">
        <f t="shared" ca="1" si="6"/>
        <v>["Live Rehearsals", "Fan Engagement", "Photo Shoots "]</v>
      </c>
    </row>
    <row r="165" spans="11:12" x14ac:dyDescent="0.3">
      <c r="K165" s="58">
        <f t="shared" ca="1" si="5"/>
        <v>21</v>
      </c>
      <c r="L165" s="60" t="str">
        <f t="shared" ca="1" si="6"/>
        <v>["Live Rehearsals", "Fan Engagement", "Photo Shoots "]</v>
      </c>
    </row>
    <row r="166" spans="11:12" x14ac:dyDescent="0.3">
      <c r="K166" s="58">
        <f t="shared" ca="1" si="5"/>
        <v>6</v>
      </c>
      <c r="L166" s="60" t="str">
        <f t="shared" ca="1" si="6"/>
        <v>["Live Rehearsals", "Meet and Greet"]</v>
      </c>
    </row>
    <row r="167" spans="11:12" x14ac:dyDescent="0.3">
      <c r="K167" s="58">
        <f t="shared" ca="1" si="5"/>
        <v>3</v>
      </c>
      <c r="L167" s="60" t="str">
        <f t="shared" ca="1" si="6"/>
        <v>["TV Interviews"]</v>
      </c>
    </row>
    <row r="168" spans="11:12" x14ac:dyDescent="0.3">
      <c r="K168" s="58">
        <f t="shared" ca="1" si="5"/>
        <v>22</v>
      </c>
      <c r="L168" s="60" t="str">
        <f t="shared" ca="1" si="6"/>
        <v>["TV Interviews", "Meet and Greet", "Fan Engagement"]</v>
      </c>
    </row>
    <row r="169" spans="11:12" x14ac:dyDescent="0.3">
      <c r="K169" s="58">
        <f t="shared" ca="1" si="5"/>
        <v>6</v>
      </c>
      <c r="L169" s="60" t="str">
        <f t="shared" ca="1" si="6"/>
        <v>["Live Rehearsals", "Meet and Greet"]</v>
      </c>
    </row>
    <row r="170" spans="11:12" x14ac:dyDescent="0.3">
      <c r="K170" s="58">
        <f t="shared" ca="1" si="5"/>
        <v>6</v>
      </c>
      <c r="L170" s="60" t="str">
        <f t="shared" ca="1" si="6"/>
        <v>["Live Rehearsals", "Meet and Greet"]</v>
      </c>
    </row>
    <row r="171" spans="11:12" x14ac:dyDescent="0.3">
      <c r="K171" s="58">
        <f t="shared" ca="1" si="5"/>
        <v>18</v>
      </c>
      <c r="L171" s="60" t="str">
        <f t="shared" ca="1" si="6"/>
        <v>["Live Rehearsals", "Meet and Greet", "Photo Shoots "]</v>
      </c>
    </row>
    <row r="172" spans="11:12" x14ac:dyDescent="0.3">
      <c r="K172" s="58">
        <f t="shared" ca="1" si="5"/>
        <v>25</v>
      </c>
      <c r="L172" s="60" t="str">
        <f t="shared" ca="1" si="6"/>
        <v>["Fan Engagement", "Photo Shoots ", "Meet and Greet"]</v>
      </c>
    </row>
    <row r="173" spans="11:12" x14ac:dyDescent="0.3">
      <c r="K173" s="58">
        <f t="shared" ca="1" si="5"/>
        <v>19</v>
      </c>
      <c r="L173" s="60" t="str">
        <f t="shared" ca="1" si="6"/>
        <v>["Live Rehearsals", "TV Interviews", "Fan Engagement"]</v>
      </c>
    </row>
    <row r="174" spans="11:12" x14ac:dyDescent="0.3">
      <c r="K174" s="58">
        <f t="shared" ca="1" si="5"/>
        <v>20</v>
      </c>
      <c r="L174" s="60" t="str">
        <f t="shared" ca="1" si="6"/>
        <v>["Live Rehearsals", "TV Interviews", "Photo Shoots "]</v>
      </c>
    </row>
    <row r="175" spans="11:12" x14ac:dyDescent="0.3">
      <c r="K175" s="58">
        <f t="shared" ca="1" si="5"/>
        <v>8</v>
      </c>
      <c r="L175" s="60" t="str">
        <f t="shared" ca="1" si="6"/>
        <v>["Live Rehearsals", "Fan Engagement"]</v>
      </c>
    </row>
    <row r="176" spans="11:12" x14ac:dyDescent="0.3">
      <c r="K176" s="58">
        <f t="shared" ca="1" si="5"/>
        <v>6</v>
      </c>
      <c r="L176" s="60" t="str">
        <f t="shared" ca="1" si="6"/>
        <v>["Live Rehearsals", "Meet and Greet"]</v>
      </c>
    </row>
    <row r="177" spans="11:12" x14ac:dyDescent="0.3">
      <c r="K177" s="58">
        <f t="shared" ca="1" si="5"/>
        <v>1</v>
      </c>
      <c r="L177" s="60" t="str">
        <f t="shared" ca="1" si="6"/>
        <v>["Live Rehearsals"]</v>
      </c>
    </row>
    <row r="178" spans="11:12" x14ac:dyDescent="0.3">
      <c r="K178" s="58">
        <f t="shared" ca="1" si="5"/>
        <v>9</v>
      </c>
      <c r="L178" s="60" t="str">
        <f t="shared" ca="1" si="6"/>
        <v>["Live Rehearsals", "Photo Shoots "]</v>
      </c>
    </row>
    <row r="179" spans="11:12" x14ac:dyDescent="0.3">
      <c r="K179" s="58">
        <f t="shared" ca="1" si="5"/>
        <v>4</v>
      </c>
      <c r="L179" s="60" t="str">
        <f t="shared" ca="1" si="6"/>
        <v>["Fan Engagement"]</v>
      </c>
    </row>
    <row r="180" spans="11:12" x14ac:dyDescent="0.3">
      <c r="K180" s="58">
        <f t="shared" ca="1" si="5"/>
        <v>17</v>
      </c>
      <c r="L180" s="60" t="str">
        <f t="shared" ca="1" si="6"/>
        <v>["Live Rehearsals", "Meet and Greet", "Fan Engagement"]</v>
      </c>
    </row>
    <row r="181" spans="11:12" x14ac:dyDescent="0.3">
      <c r="K181" s="58">
        <f t="shared" ca="1" si="5"/>
        <v>27</v>
      </c>
      <c r="L181" s="60" t="str">
        <f t="shared" ca="1" si="6"/>
        <v>["Live Rehearsals", "Meet and Greet", "TV Interviews", "Photo Shoots "]</v>
      </c>
    </row>
    <row r="182" spans="11:12" x14ac:dyDescent="0.3">
      <c r="K182" s="58">
        <f t="shared" ca="1" si="5"/>
        <v>6</v>
      </c>
      <c r="L182" s="60" t="str">
        <f t="shared" ca="1" si="6"/>
        <v>["Live Rehearsals", "Meet and Greet"]</v>
      </c>
    </row>
    <row r="183" spans="11:12" x14ac:dyDescent="0.3">
      <c r="K183" s="58">
        <f t="shared" ca="1" si="5"/>
        <v>22</v>
      </c>
      <c r="L183" s="60" t="str">
        <f t="shared" ca="1" si="6"/>
        <v>["TV Interviews", "Meet and Greet", "Fan Engagement"]</v>
      </c>
    </row>
    <row r="184" spans="11:12" x14ac:dyDescent="0.3">
      <c r="K184" s="58">
        <f t="shared" ca="1" si="5"/>
        <v>9</v>
      </c>
      <c r="L184" s="60" t="str">
        <f t="shared" ca="1" si="6"/>
        <v>["Live Rehearsals", "Photo Shoots "]</v>
      </c>
    </row>
    <row r="185" spans="11:12" x14ac:dyDescent="0.3">
      <c r="K185" s="58">
        <f t="shared" ca="1" si="5"/>
        <v>15</v>
      </c>
      <c r="L185" s="60" t="str">
        <f t="shared" ca="1" si="6"/>
        <v>["Fan Engagement", "Photo Shoots "]</v>
      </c>
    </row>
    <row r="186" spans="11:12" x14ac:dyDescent="0.3">
      <c r="K186" s="58">
        <f t="shared" ca="1" si="5"/>
        <v>14</v>
      </c>
      <c r="L186" s="60" t="str">
        <f t="shared" ca="1" si="6"/>
        <v>["TV Interviews", "Photo Shoots "]</v>
      </c>
    </row>
    <row r="187" spans="11:12" x14ac:dyDescent="0.3">
      <c r="K187" s="58">
        <f t="shared" ca="1" si="5"/>
        <v>28</v>
      </c>
      <c r="L187" s="60" t="str">
        <f t="shared" ca="1" si="6"/>
        <v>["Meet and Greet", "TV Interviews", "Fan Engagement", "Photo Shoots "]</v>
      </c>
    </row>
    <row r="188" spans="11:12" x14ac:dyDescent="0.3">
      <c r="K188" s="58">
        <f t="shared" ca="1" si="5"/>
        <v>21</v>
      </c>
      <c r="L188" s="60" t="str">
        <f t="shared" ca="1" si="6"/>
        <v>["Live Rehearsals", "Fan Engagement", "Photo Shoots "]</v>
      </c>
    </row>
    <row r="189" spans="11:12" x14ac:dyDescent="0.3">
      <c r="K189" s="58">
        <f t="shared" ca="1" si="5"/>
        <v>32</v>
      </c>
      <c r="L189" s="60" t="str">
        <f t="shared" ca="1" si="6"/>
        <v>["Fan Engagement", "Photo Shoots ", "Live Rehearsals", "TV Interviews"]</v>
      </c>
    </row>
    <row r="190" spans="11:12" x14ac:dyDescent="0.3">
      <c r="K190" s="58">
        <f t="shared" ca="1" si="5"/>
        <v>18</v>
      </c>
      <c r="L190" s="60" t="str">
        <f t="shared" ca="1" si="6"/>
        <v>["Live Rehearsals", "Meet and Greet", "Photo Shoots "]</v>
      </c>
    </row>
    <row r="191" spans="11:12" x14ac:dyDescent="0.3">
      <c r="K191" s="58">
        <f t="shared" ca="1" si="5"/>
        <v>12</v>
      </c>
      <c r="L191" s="60" t="str">
        <f t="shared" ca="1" si="6"/>
        <v>["Meet and Greet", "Photo Shoots "]</v>
      </c>
    </row>
    <row r="192" spans="11:12" x14ac:dyDescent="0.3">
      <c r="K192" s="58">
        <f t="shared" ca="1" si="5"/>
        <v>29</v>
      </c>
      <c r="L192" s="60" t="str">
        <f t="shared" ca="1" si="6"/>
        <v>["TV Interviews", "Fan Engagement", "Photo Shoots ", "Live Rehearsals"]</v>
      </c>
    </row>
    <row r="193" spans="11:12" x14ac:dyDescent="0.3">
      <c r="K193" s="58">
        <f t="shared" ca="1" si="5"/>
        <v>3</v>
      </c>
      <c r="L193" s="60" t="str">
        <f t="shared" ca="1" si="6"/>
        <v>["TV Interviews"]</v>
      </c>
    </row>
    <row r="194" spans="11:12" x14ac:dyDescent="0.3">
      <c r="K194" s="58">
        <f t="shared" ca="1" si="5"/>
        <v>27</v>
      </c>
      <c r="L194" s="60" t="str">
        <f t="shared" ca="1" si="6"/>
        <v>["Live Rehearsals", "Meet and Greet", "TV Interviews", "Photo Shoots "]</v>
      </c>
    </row>
    <row r="195" spans="11:12" x14ac:dyDescent="0.3">
      <c r="K195" s="58">
        <f t="shared" ca="1" si="5"/>
        <v>6</v>
      </c>
      <c r="L195" s="60" t="str">
        <f t="shared" ca="1" si="6"/>
        <v>["Live Rehearsals", "Meet and Greet"]</v>
      </c>
    </row>
    <row r="196" spans="11:12" x14ac:dyDescent="0.3">
      <c r="K196" s="58">
        <f t="shared" ca="1" si="5"/>
        <v>25</v>
      </c>
      <c r="L196" s="60" t="str">
        <f t="shared" ca="1" si="6"/>
        <v>["Fan Engagement", "Photo Shoots ", "Meet and Greet"]</v>
      </c>
    </row>
    <row r="197" spans="11:12" x14ac:dyDescent="0.3">
      <c r="K197" s="58">
        <f t="shared" ref="K197:K260" ca="1" si="7">RANDBETWEEN(1,32)</f>
        <v>16</v>
      </c>
      <c r="L197" s="60" t="str">
        <f t="shared" ref="L197:L260" ca="1" si="8">LOOKUP(K197, $I$5:$I$99, $J$5:$J$199)</f>
        <v>["Live Rehearsals", "Meet and Greet", "TV Interviews"]</v>
      </c>
    </row>
    <row r="198" spans="11:12" x14ac:dyDescent="0.3">
      <c r="K198" s="58">
        <f t="shared" ca="1" si="7"/>
        <v>22</v>
      </c>
      <c r="L198" s="60" t="str">
        <f t="shared" ca="1" si="8"/>
        <v>["TV Interviews", "Meet and Greet", "Fan Engagement"]</v>
      </c>
    </row>
    <row r="199" spans="11:12" x14ac:dyDescent="0.3">
      <c r="K199" s="58">
        <f t="shared" ca="1" si="7"/>
        <v>22</v>
      </c>
      <c r="L199" s="60" t="str">
        <f t="shared" ca="1" si="8"/>
        <v>["TV Interviews", "Meet and Greet", "Fan Engagement"]</v>
      </c>
    </row>
    <row r="200" spans="11:12" x14ac:dyDescent="0.3">
      <c r="K200" s="58">
        <f t="shared" ca="1" si="7"/>
        <v>17</v>
      </c>
      <c r="L200" s="60" t="str">
        <f t="shared" ca="1" si="8"/>
        <v>["Live Rehearsals", "Meet and Greet", "Fan Engagement"]</v>
      </c>
    </row>
    <row r="201" spans="11:12" x14ac:dyDescent="0.3">
      <c r="K201" s="58">
        <f t="shared" ca="1" si="7"/>
        <v>25</v>
      </c>
      <c r="L201" s="60" t="str">
        <f t="shared" ca="1" si="8"/>
        <v>["Fan Engagement", "Photo Shoots ", "Meet and Greet"]</v>
      </c>
    </row>
    <row r="202" spans="11:12" x14ac:dyDescent="0.3">
      <c r="K202" s="58">
        <f t="shared" ca="1" si="7"/>
        <v>13</v>
      </c>
      <c r="L202" s="60" t="str">
        <f t="shared" ca="1" si="8"/>
        <v>["TV Interviews", "Fan Engagement"]</v>
      </c>
    </row>
    <row r="203" spans="11:12" x14ac:dyDescent="0.3">
      <c r="K203" s="58">
        <f t="shared" ca="1" si="7"/>
        <v>1</v>
      </c>
      <c r="L203" s="60" t="str">
        <f t="shared" ca="1" si="8"/>
        <v>["Live Rehearsals"]</v>
      </c>
    </row>
    <row r="204" spans="11:12" x14ac:dyDescent="0.3">
      <c r="K204" s="58">
        <f t="shared" ca="1" si="7"/>
        <v>22</v>
      </c>
      <c r="L204" s="60" t="str">
        <f t="shared" ca="1" si="8"/>
        <v>["TV Interviews", "Meet and Greet", "Fan Engagement"]</v>
      </c>
    </row>
    <row r="205" spans="11:12" x14ac:dyDescent="0.3">
      <c r="K205" s="58">
        <f t="shared" ca="1" si="7"/>
        <v>10</v>
      </c>
      <c r="L205" s="60" t="str">
        <f t="shared" ca="1" si="8"/>
        <v>["Meet and Greet", "TV Interviews"]</v>
      </c>
    </row>
    <row r="206" spans="11:12" x14ac:dyDescent="0.3">
      <c r="K206" s="58">
        <f t="shared" ca="1" si="7"/>
        <v>1</v>
      </c>
      <c r="L206" s="60" t="str">
        <f t="shared" ca="1" si="8"/>
        <v>["Live Rehearsals"]</v>
      </c>
    </row>
    <row r="207" spans="11:12" x14ac:dyDescent="0.3">
      <c r="K207" s="58">
        <f t="shared" ca="1" si="7"/>
        <v>10</v>
      </c>
      <c r="L207" s="60" t="str">
        <f t="shared" ca="1" si="8"/>
        <v>["Meet and Greet", "TV Interviews"]</v>
      </c>
    </row>
    <row r="208" spans="11:12" x14ac:dyDescent="0.3">
      <c r="K208" s="58">
        <f t="shared" ca="1" si="7"/>
        <v>29</v>
      </c>
      <c r="L208" s="60" t="str">
        <f t="shared" ca="1" si="8"/>
        <v>["TV Interviews", "Fan Engagement", "Photo Shoots ", "Live Rehearsals"]</v>
      </c>
    </row>
    <row r="209" spans="11:12" x14ac:dyDescent="0.3">
      <c r="K209" s="58">
        <f t="shared" ca="1" si="7"/>
        <v>23</v>
      </c>
      <c r="L209" s="60" t="str">
        <f t="shared" ca="1" si="8"/>
        <v>["TV Interviews", "Meet and Greet", "Photo Shoots "]</v>
      </c>
    </row>
    <row r="210" spans="11:12" x14ac:dyDescent="0.3">
      <c r="K210" s="58">
        <f t="shared" ca="1" si="7"/>
        <v>17</v>
      </c>
      <c r="L210" s="60" t="str">
        <f t="shared" ca="1" si="8"/>
        <v>["Live Rehearsals", "Meet and Greet", "Fan Engagement"]</v>
      </c>
    </row>
    <row r="211" spans="11:12" x14ac:dyDescent="0.3">
      <c r="K211" s="58">
        <f t="shared" ca="1" si="7"/>
        <v>25</v>
      </c>
      <c r="L211" s="60" t="str">
        <f t="shared" ca="1" si="8"/>
        <v>["Fan Engagement", "Photo Shoots ", "Meet and Greet"]</v>
      </c>
    </row>
    <row r="212" spans="11:12" x14ac:dyDescent="0.3">
      <c r="K212" s="58">
        <f t="shared" ca="1" si="7"/>
        <v>31</v>
      </c>
      <c r="L212" s="60" t="str">
        <f t="shared" ca="1" si="8"/>
        <v>["Fan Engagement", "Photo Shoots ", "Live Rehearsals", "Meet and Greet"]</v>
      </c>
    </row>
    <row r="213" spans="11:12" x14ac:dyDescent="0.3">
      <c r="K213" s="58">
        <f t="shared" ca="1" si="7"/>
        <v>26</v>
      </c>
      <c r="L213" s="60" t="str">
        <f t="shared" ca="1" si="8"/>
        <v>["Live Rehearsals", "Meet and Greet", "TV Interviews", "Fan Engagement"]</v>
      </c>
    </row>
    <row r="214" spans="11:12" x14ac:dyDescent="0.3">
      <c r="K214" s="58">
        <f t="shared" ca="1" si="7"/>
        <v>30</v>
      </c>
      <c r="L214" s="60" t="str">
        <f t="shared" ca="1" si="8"/>
        <v>["TV Interviews", "Fan Engagement", "Photo Shoots ", "Meet and Greet"]</v>
      </c>
    </row>
    <row r="215" spans="11:12" x14ac:dyDescent="0.3">
      <c r="K215" s="58">
        <f t="shared" ca="1" si="7"/>
        <v>7</v>
      </c>
      <c r="L215" s="60" t="str">
        <f t="shared" ca="1" si="8"/>
        <v>["Live Rehearsals", "TV Interviews"]</v>
      </c>
    </row>
    <row r="216" spans="11:12" x14ac:dyDescent="0.3">
      <c r="K216" s="58">
        <f t="shared" ca="1" si="7"/>
        <v>30</v>
      </c>
      <c r="L216" s="60" t="str">
        <f t="shared" ca="1" si="8"/>
        <v>["TV Interviews", "Fan Engagement", "Photo Shoots ", "Meet and Greet"]</v>
      </c>
    </row>
    <row r="217" spans="11:12" x14ac:dyDescent="0.3">
      <c r="K217" s="58">
        <f t="shared" ca="1" si="7"/>
        <v>3</v>
      </c>
      <c r="L217" s="60" t="str">
        <f t="shared" ca="1" si="8"/>
        <v>["TV Interviews"]</v>
      </c>
    </row>
    <row r="218" spans="11:12" x14ac:dyDescent="0.3">
      <c r="K218" s="58">
        <f t="shared" ca="1" si="7"/>
        <v>10</v>
      </c>
      <c r="L218" s="60" t="str">
        <f t="shared" ca="1" si="8"/>
        <v>["Meet and Greet", "TV Interviews"]</v>
      </c>
    </row>
    <row r="219" spans="11:12" x14ac:dyDescent="0.3">
      <c r="K219" s="58">
        <f t="shared" ca="1" si="7"/>
        <v>12</v>
      </c>
      <c r="L219" s="60" t="str">
        <f t="shared" ca="1" si="8"/>
        <v>["Meet and Greet", "Photo Shoots "]</v>
      </c>
    </row>
    <row r="220" spans="11:12" x14ac:dyDescent="0.3">
      <c r="K220" s="58">
        <f t="shared" ca="1" si="7"/>
        <v>16</v>
      </c>
      <c r="L220" s="60" t="str">
        <f t="shared" ca="1" si="8"/>
        <v>["Live Rehearsals", "Meet and Greet", "TV Interviews"]</v>
      </c>
    </row>
    <row r="221" spans="11:12" x14ac:dyDescent="0.3">
      <c r="K221" s="58">
        <f t="shared" ca="1" si="7"/>
        <v>16</v>
      </c>
      <c r="L221" s="60" t="str">
        <f t="shared" ca="1" si="8"/>
        <v>["Live Rehearsals", "Meet and Greet", "TV Interviews"]</v>
      </c>
    </row>
    <row r="222" spans="11:12" x14ac:dyDescent="0.3">
      <c r="K222" s="58">
        <f t="shared" ca="1" si="7"/>
        <v>21</v>
      </c>
      <c r="L222" s="60" t="str">
        <f t="shared" ca="1" si="8"/>
        <v>["Live Rehearsals", "Fan Engagement", "Photo Shoots "]</v>
      </c>
    </row>
    <row r="223" spans="11:12" x14ac:dyDescent="0.3">
      <c r="K223" s="58">
        <f t="shared" ca="1" si="7"/>
        <v>22</v>
      </c>
      <c r="L223" s="60" t="str">
        <f t="shared" ca="1" si="8"/>
        <v>["TV Interviews", "Meet and Greet", "Fan Engagement"]</v>
      </c>
    </row>
    <row r="224" spans="11:12" x14ac:dyDescent="0.3">
      <c r="K224" s="58">
        <f t="shared" ca="1" si="7"/>
        <v>14</v>
      </c>
      <c r="L224" s="60" t="str">
        <f t="shared" ca="1" si="8"/>
        <v>["TV Interviews", "Photo Shoots "]</v>
      </c>
    </row>
    <row r="225" spans="11:12" x14ac:dyDescent="0.3">
      <c r="K225" s="58">
        <f t="shared" ca="1" si="7"/>
        <v>10</v>
      </c>
      <c r="L225" s="60" t="str">
        <f t="shared" ca="1" si="8"/>
        <v>["Meet and Greet", "TV Interviews"]</v>
      </c>
    </row>
    <row r="226" spans="11:12" x14ac:dyDescent="0.3">
      <c r="K226" s="58">
        <f t="shared" ca="1" si="7"/>
        <v>15</v>
      </c>
      <c r="L226" s="60" t="str">
        <f t="shared" ca="1" si="8"/>
        <v>["Fan Engagement", "Photo Shoots "]</v>
      </c>
    </row>
    <row r="227" spans="11:12" x14ac:dyDescent="0.3">
      <c r="K227" s="58">
        <f t="shared" ca="1" si="7"/>
        <v>28</v>
      </c>
      <c r="L227" s="60" t="str">
        <f t="shared" ca="1" si="8"/>
        <v>["Meet and Greet", "TV Interviews", "Fan Engagement", "Photo Shoots "]</v>
      </c>
    </row>
    <row r="228" spans="11:12" x14ac:dyDescent="0.3">
      <c r="K228" s="58">
        <f t="shared" ca="1" si="7"/>
        <v>7</v>
      </c>
      <c r="L228" s="60" t="str">
        <f t="shared" ca="1" si="8"/>
        <v>["Live Rehearsals", "TV Interviews"]</v>
      </c>
    </row>
    <row r="229" spans="11:12" x14ac:dyDescent="0.3">
      <c r="K229" s="58">
        <f t="shared" ca="1" si="7"/>
        <v>31</v>
      </c>
      <c r="L229" s="60" t="str">
        <f t="shared" ca="1" si="8"/>
        <v>["Fan Engagement", "Photo Shoots ", "Live Rehearsals", "Meet and Greet"]</v>
      </c>
    </row>
    <row r="230" spans="11:12" x14ac:dyDescent="0.3">
      <c r="K230" s="58">
        <f t="shared" ca="1" si="7"/>
        <v>25</v>
      </c>
      <c r="L230" s="60" t="str">
        <f t="shared" ca="1" si="8"/>
        <v>["Fan Engagement", "Photo Shoots ", "Meet and Greet"]</v>
      </c>
    </row>
    <row r="231" spans="11:12" x14ac:dyDescent="0.3">
      <c r="K231" s="58">
        <f t="shared" ca="1" si="7"/>
        <v>32</v>
      </c>
      <c r="L231" s="60" t="str">
        <f t="shared" ca="1" si="8"/>
        <v>["Fan Engagement", "Photo Shoots ", "Live Rehearsals", "TV Interviews"]</v>
      </c>
    </row>
    <row r="232" spans="11:12" x14ac:dyDescent="0.3">
      <c r="K232" s="58">
        <f t="shared" ca="1" si="7"/>
        <v>9</v>
      </c>
      <c r="L232" s="60" t="str">
        <f t="shared" ca="1" si="8"/>
        <v>["Live Rehearsals", "Photo Shoots "]</v>
      </c>
    </row>
    <row r="233" spans="11:12" x14ac:dyDescent="0.3">
      <c r="K233" s="58">
        <f t="shared" ca="1" si="7"/>
        <v>4</v>
      </c>
      <c r="L233" s="60" t="str">
        <f t="shared" ca="1" si="8"/>
        <v>["Fan Engagement"]</v>
      </c>
    </row>
    <row r="234" spans="11:12" x14ac:dyDescent="0.3">
      <c r="K234" s="58">
        <f t="shared" ca="1" si="7"/>
        <v>27</v>
      </c>
      <c r="L234" s="60" t="str">
        <f t="shared" ca="1" si="8"/>
        <v>["Live Rehearsals", "Meet and Greet", "TV Interviews", "Photo Shoots "]</v>
      </c>
    </row>
    <row r="235" spans="11:12" x14ac:dyDescent="0.3">
      <c r="K235" s="58">
        <f t="shared" ca="1" si="7"/>
        <v>32</v>
      </c>
      <c r="L235" s="60" t="str">
        <f t="shared" ca="1" si="8"/>
        <v>["Fan Engagement", "Photo Shoots ", "Live Rehearsals", "TV Interviews"]</v>
      </c>
    </row>
    <row r="236" spans="11:12" x14ac:dyDescent="0.3">
      <c r="K236" s="58">
        <f t="shared" ca="1" si="7"/>
        <v>11</v>
      </c>
      <c r="L236" s="60" t="str">
        <f t="shared" ca="1" si="8"/>
        <v>["Meet and Greet", "Fan Engagement"]</v>
      </c>
    </row>
    <row r="237" spans="11:12" x14ac:dyDescent="0.3">
      <c r="K237" s="58">
        <f t="shared" ca="1" si="7"/>
        <v>1</v>
      </c>
      <c r="L237" s="60" t="str">
        <f t="shared" ca="1" si="8"/>
        <v>["Live Rehearsals"]</v>
      </c>
    </row>
    <row r="238" spans="11:12" x14ac:dyDescent="0.3">
      <c r="K238" s="58">
        <f t="shared" ca="1" si="7"/>
        <v>21</v>
      </c>
      <c r="L238" s="60" t="str">
        <f t="shared" ca="1" si="8"/>
        <v>["Live Rehearsals", "Fan Engagement", "Photo Shoots "]</v>
      </c>
    </row>
    <row r="239" spans="11:12" x14ac:dyDescent="0.3">
      <c r="K239" s="58">
        <f t="shared" ca="1" si="7"/>
        <v>3</v>
      </c>
      <c r="L239" s="60" t="str">
        <f t="shared" ca="1" si="8"/>
        <v>["TV Interviews"]</v>
      </c>
    </row>
    <row r="240" spans="11:12" x14ac:dyDescent="0.3">
      <c r="K240" s="58">
        <f t="shared" ca="1" si="7"/>
        <v>28</v>
      </c>
      <c r="L240" s="60" t="str">
        <f t="shared" ca="1" si="8"/>
        <v>["Meet and Greet", "TV Interviews", "Fan Engagement", "Photo Shoots "]</v>
      </c>
    </row>
    <row r="241" spans="11:12" x14ac:dyDescent="0.3">
      <c r="K241" s="58">
        <f t="shared" ca="1" si="7"/>
        <v>8</v>
      </c>
      <c r="L241" s="60" t="str">
        <f t="shared" ca="1" si="8"/>
        <v>["Live Rehearsals", "Fan Engagement"]</v>
      </c>
    </row>
    <row r="242" spans="11:12" x14ac:dyDescent="0.3">
      <c r="K242" s="58">
        <f t="shared" ca="1" si="7"/>
        <v>13</v>
      </c>
      <c r="L242" s="60" t="str">
        <f t="shared" ca="1" si="8"/>
        <v>["TV Interviews", "Fan Engagement"]</v>
      </c>
    </row>
    <row r="243" spans="11:12" x14ac:dyDescent="0.3">
      <c r="K243" s="58">
        <f t="shared" ca="1" si="7"/>
        <v>19</v>
      </c>
      <c r="L243" s="60" t="str">
        <f t="shared" ca="1" si="8"/>
        <v>["Live Rehearsals", "TV Interviews", "Fan Engagement"]</v>
      </c>
    </row>
    <row r="244" spans="11:12" x14ac:dyDescent="0.3">
      <c r="K244" s="58">
        <f t="shared" ca="1" si="7"/>
        <v>17</v>
      </c>
      <c r="L244" s="60" t="str">
        <f t="shared" ca="1" si="8"/>
        <v>["Live Rehearsals", "Meet and Greet", "Fan Engagement"]</v>
      </c>
    </row>
    <row r="245" spans="11:12" x14ac:dyDescent="0.3">
      <c r="K245" s="58">
        <f t="shared" ca="1" si="7"/>
        <v>26</v>
      </c>
      <c r="L245" s="60" t="str">
        <f t="shared" ca="1" si="8"/>
        <v>["Live Rehearsals", "Meet and Greet", "TV Interviews", "Fan Engagement"]</v>
      </c>
    </row>
    <row r="246" spans="11:12" x14ac:dyDescent="0.3">
      <c r="K246" s="58">
        <f t="shared" ca="1" si="7"/>
        <v>7</v>
      </c>
      <c r="L246" s="60" t="str">
        <f t="shared" ca="1" si="8"/>
        <v>["Live Rehearsals", "TV Interviews"]</v>
      </c>
    </row>
    <row r="247" spans="11:12" x14ac:dyDescent="0.3">
      <c r="K247" s="58">
        <f t="shared" ca="1" si="7"/>
        <v>16</v>
      </c>
      <c r="L247" s="60" t="str">
        <f t="shared" ca="1" si="8"/>
        <v>["Live Rehearsals", "Meet and Greet", "TV Interviews"]</v>
      </c>
    </row>
    <row r="248" spans="11:12" x14ac:dyDescent="0.3">
      <c r="K248" s="58">
        <f t="shared" ca="1" si="7"/>
        <v>24</v>
      </c>
      <c r="L248" s="60" t="str">
        <f t="shared" ca="1" si="8"/>
        <v>["TV Interviews", "Fan Engagement", "Photo Shoots "]</v>
      </c>
    </row>
    <row r="249" spans="11:12" x14ac:dyDescent="0.3">
      <c r="K249" s="58">
        <f t="shared" ca="1" si="7"/>
        <v>22</v>
      </c>
      <c r="L249" s="60" t="str">
        <f t="shared" ca="1" si="8"/>
        <v>["TV Interviews", "Meet and Greet", "Fan Engagement"]</v>
      </c>
    </row>
    <row r="250" spans="11:12" x14ac:dyDescent="0.3">
      <c r="K250" s="58">
        <f t="shared" ca="1" si="7"/>
        <v>6</v>
      </c>
      <c r="L250" s="60" t="str">
        <f t="shared" ca="1" si="8"/>
        <v>["Live Rehearsals", "Meet and Greet"]</v>
      </c>
    </row>
    <row r="251" spans="11:12" x14ac:dyDescent="0.3">
      <c r="K251" s="58">
        <f t="shared" ca="1" si="7"/>
        <v>26</v>
      </c>
      <c r="L251" s="60" t="str">
        <f t="shared" ca="1" si="8"/>
        <v>["Live Rehearsals", "Meet and Greet", "TV Interviews", "Fan Engagement"]</v>
      </c>
    </row>
    <row r="252" spans="11:12" x14ac:dyDescent="0.3">
      <c r="K252" s="58">
        <f t="shared" ca="1" si="7"/>
        <v>6</v>
      </c>
      <c r="L252" s="60" t="str">
        <f t="shared" ca="1" si="8"/>
        <v>["Live Rehearsals", "Meet and Greet"]</v>
      </c>
    </row>
    <row r="253" spans="11:12" x14ac:dyDescent="0.3">
      <c r="K253" s="58">
        <f t="shared" ca="1" si="7"/>
        <v>29</v>
      </c>
      <c r="L253" s="60" t="str">
        <f t="shared" ca="1" si="8"/>
        <v>["TV Interviews", "Fan Engagement", "Photo Shoots ", "Live Rehearsals"]</v>
      </c>
    </row>
    <row r="254" spans="11:12" x14ac:dyDescent="0.3">
      <c r="K254" s="58">
        <f t="shared" ca="1" si="7"/>
        <v>22</v>
      </c>
      <c r="L254" s="60" t="str">
        <f t="shared" ca="1" si="8"/>
        <v>["TV Interviews", "Meet and Greet", "Fan Engagement"]</v>
      </c>
    </row>
    <row r="255" spans="11:12" x14ac:dyDescent="0.3">
      <c r="K255" s="58">
        <f t="shared" ca="1" si="7"/>
        <v>32</v>
      </c>
      <c r="L255" s="60" t="str">
        <f t="shared" ca="1" si="8"/>
        <v>["Fan Engagement", "Photo Shoots ", "Live Rehearsals", "TV Interviews"]</v>
      </c>
    </row>
    <row r="256" spans="11:12" x14ac:dyDescent="0.3">
      <c r="K256" s="58">
        <f t="shared" ca="1" si="7"/>
        <v>12</v>
      </c>
      <c r="L256" s="60" t="str">
        <f t="shared" ca="1" si="8"/>
        <v>["Meet and Greet", "Photo Shoots "]</v>
      </c>
    </row>
    <row r="257" spans="11:12" x14ac:dyDescent="0.3">
      <c r="K257" s="58">
        <f t="shared" ca="1" si="7"/>
        <v>29</v>
      </c>
      <c r="L257" s="60" t="str">
        <f t="shared" ca="1" si="8"/>
        <v>["TV Interviews", "Fan Engagement", "Photo Shoots ", "Live Rehearsals"]</v>
      </c>
    </row>
    <row r="258" spans="11:12" x14ac:dyDescent="0.3">
      <c r="K258" s="58">
        <f t="shared" ca="1" si="7"/>
        <v>4</v>
      </c>
      <c r="L258" s="60" t="str">
        <f t="shared" ca="1" si="8"/>
        <v>["Fan Engagement"]</v>
      </c>
    </row>
    <row r="259" spans="11:12" x14ac:dyDescent="0.3">
      <c r="K259" s="58">
        <f t="shared" ca="1" si="7"/>
        <v>12</v>
      </c>
      <c r="L259" s="60" t="str">
        <f t="shared" ca="1" si="8"/>
        <v>["Meet and Greet", "Photo Shoots "]</v>
      </c>
    </row>
    <row r="260" spans="11:12" x14ac:dyDescent="0.3">
      <c r="K260" s="58">
        <f t="shared" ca="1" si="7"/>
        <v>9</v>
      </c>
      <c r="L260" s="60" t="str">
        <f t="shared" ca="1" si="8"/>
        <v>["Live Rehearsals", "Photo Shoots "]</v>
      </c>
    </row>
    <row r="261" spans="11:12" x14ac:dyDescent="0.3">
      <c r="K261" s="58">
        <f t="shared" ref="K261:K324" ca="1" si="9">RANDBETWEEN(1,32)</f>
        <v>15</v>
      </c>
      <c r="L261" s="60" t="str">
        <f t="shared" ref="L261:L324" ca="1" si="10">LOOKUP(K261, $I$5:$I$99, $J$5:$J$199)</f>
        <v>["Fan Engagement", "Photo Shoots "]</v>
      </c>
    </row>
    <row r="262" spans="11:12" x14ac:dyDescent="0.3">
      <c r="K262" s="58">
        <f t="shared" ca="1" si="9"/>
        <v>22</v>
      </c>
      <c r="L262" s="60" t="str">
        <f t="shared" ca="1" si="10"/>
        <v>["TV Interviews", "Meet and Greet", "Fan Engagement"]</v>
      </c>
    </row>
    <row r="263" spans="11:12" x14ac:dyDescent="0.3">
      <c r="K263" s="58">
        <f t="shared" ca="1" si="9"/>
        <v>22</v>
      </c>
      <c r="L263" s="60" t="str">
        <f t="shared" ca="1" si="10"/>
        <v>["TV Interviews", "Meet and Greet", "Fan Engagement"]</v>
      </c>
    </row>
    <row r="264" spans="11:12" x14ac:dyDescent="0.3">
      <c r="K264" s="58">
        <f t="shared" ca="1" si="9"/>
        <v>11</v>
      </c>
      <c r="L264" s="60" t="str">
        <f t="shared" ca="1" si="10"/>
        <v>["Meet and Greet", "Fan Engagement"]</v>
      </c>
    </row>
    <row r="265" spans="11:12" x14ac:dyDescent="0.3">
      <c r="K265" s="58">
        <f t="shared" ca="1" si="9"/>
        <v>13</v>
      </c>
      <c r="L265" s="60" t="str">
        <f t="shared" ca="1" si="10"/>
        <v>["TV Interviews", "Fan Engagement"]</v>
      </c>
    </row>
    <row r="266" spans="11:12" x14ac:dyDescent="0.3">
      <c r="K266" s="58">
        <f t="shared" ca="1" si="9"/>
        <v>7</v>
      </c>
      <c r="L266" s="60" t="str">
        <f t="shared" ca="1" si="10"/>
        <v>["Live Rehearsals", "TV Interviews"]</v>
      </c>
    </row>
    <row r="267" spans="11:12" x14ac:dyDescent="0.3">
      <c r="K267" s="58">
        <f t="shared" ca="1" si="9"/>
        <v>19</v>
      </c>
      <c r="L267" s="60" t="str">
        <f t="shared" ca="1" si="10"/>
        <v>["Live Rehearsals", "TV Interviews", "Fan Engagement"]</v>
      </c>
    </row>
    <row r="268" spans="11:12" x14ac:dyDescent="0.3">
      <c r="K268" s="58">
        <f t="shared" ca="1" si="9"/>
        <v>10</v>
      </c>
      <c r="L268" s="60" t="str">
        <f t="shared" ca="1" si="10"/>
        <v>["Meet and Greet", "TV Interviews"]</v>
      </c>
    </row>
    <row r="269" spans="11:12" x14ac:dyDescent="0.3">
      <c r="K269" s="58">
        <f t="shared" ca="1" si="9"/>
        <v>30</v>
      </c>
      <c r="L269" s="60" t="str">
        <f t="shared" ca="1" si="10"/>
        <v>["TV Interviews", "Fan Engagement", "Photo Shoots ", "Meet and Greet"]</v>
      </c>
    </row>
    <row r="270" spans="11:12" x14ac:dyDescent="0.3">
      <c r="K270" s="58">
        <f t="shared" ca="1" si="9"/>
        <v>7</v>
      </c>
      <c r="L270" s="60" t="str">
        <f t="shared" ca="1" si="10"/>
        <v>["Live Rehearsals", "TV Interviews"]</v>
      </c>
    </row>
    <row r="271" spans="11:12" x14ac:dyDescent="0.3">
      <c r="K271" s="58">
        <f t="shared" ca="1" si="9"/>
        <v>32</v>
      </c>
      <c r="L271" s="60" t="str">
        <f t="shared" ca="1" si="10"/>
        <v>["Fan Engagement", "Photo Shoots ", "Live Rehearsals", "TV Interviews"]</v>
      </c>
    </row>
    <row r="272" spans="11:12" x14ac:dyDescent="0.3">
      <c r="K272" s="58">
        <f t="shared" ca="1" si="9"/>
        <v>18</v>
      </c>
      <c r="L272" s="60" t="str">
        <f t="shared" ca="1" si="10"/>
        <v>["Live Rehearsals", "Meet and Greet", "Photo Shoots "]</v>
      </c>
    </row>
    <row r="273" spans="11:12" x14ac:dyDescent="0.3">
      <c r="K273" s="58">
        <f t="shared" ca="1" si="9"/>
        <v>17</v>
      </c>
      <c r="L273" s="60" t="str">
        <f t="shared" ca="1" si="10"/>
        <v>["Live Rehearsals", "Meet and Greet", "Fan Engagement"]</v>
      </c>
    </row>
    <row r="274" spans="11:12" x14ac:dyDescent="0.3">
      <c r="K274" s="58">
        <f t="shared" ca="1" si="9"/>
        <v>23</v>
      </c>
      <c r="L274" s="60" t="str">
        <f t="shared" ca="1" si="10"/>
        <v>["TV Interviews", "Meet and Greet", "Photo Shoots "]</v>
      </c>
    </row>
    <row r="275" spans="11:12" x14ac:dyDescent="0.3">
      <c r="K275" s="58">
        <f t="shared" ca="1" si="9"/>
        <v>8</v>
      </c>
      <c r="L275" s="60" t="str">
        <f t="shared" ca="1" si="10"/>
        <v>["Live Rehearsals", "Fan Engagement"]</v>
      </c>
    </row>
    <row r="276" spans="11:12" x14ac:dyDescent="0.3">
      <c r="K276" s="58">
        <f t="shared" ca="1" si="9"/>
        <v>29</v>
      </c>
      <c r="L276" s="60" t="str">
        <f t="shared" ca="1" si="10"/>
        <v>["TV Interviews", "Fan Engagement", "Photo Shoots ", "Live Rehearsals"]</v>
      </c>
    </row>
    <row r="277" spans="11:12" x14ac:dyDescent="0.3">
      <c r="K277" s="58">
        <f t="shared" ca="1" si="9"/>
        <v>5</v>
      </c>
      <c r="L277" s="60" t="str">
        <f t="shared" ca="1" si="10"/>
        <v>["Photo Shoots "]</v>
      </c>
    </row>
    <row r="278" spans="11:12" x14ac:dyDescent="0.3">
      <c r="K278" s="58">
        <f t="shared" ca="1" si="9"/>
        <v>3</v>
      </c>
      <c r="L278" s="60" t="str">
        <f t="shared" ca="1" si="10"/>
        <v>["TV Interviews"]</v>
      </c>
    </row>
    <row r="279" spans="11:12" x14ac:dyDescent="0.3">
      <c r="K279" s="58">
        <f t="shared" ca="1" si="9"/>
        <v>14</v>
      </c>
      <c r="L279" s="60" t="str">
        <f t="shared" ca="1" si="10"/>
        <v>["TV Interviews", "Photo Shoots "]</v>
      </c>
    </row>
    <row r="280" spans="11:12" x14ac:dyDescent="0.3">
      <c r="K280" s="58">
        <f t="shared" ca="1" si="9"/>
        <v>26</v>
      </c>
      <c r="L280" s="60" t="str">
        <f t="shared" ca="1" si="10"/>
        <v>["Live Rehearsals", "Meet and Greet", "TV Interviews", "Fan Engagement"]</v>
      </c>
    </row>
    <row r="281" spans="11:12" x14ac:dyDescent="0.3">
      <c r="K281" s="58">
        <f t="shared" ca="1" si="9"/>
        <v>32</v>
      </c>
      <c r="L281" s="60" t="str">
        <f t="shared" ca="1" si="10"/>
        <v>["Fan Engagement", "Photo Shoots ", "Live Rehearsals", "TV Interviews"]</v>
      </c>
    </row>
    <row r="282" spans="11:12" x14ac:dyDescent="0.3">
      <c r="K282" s="58">
        <f t="shared" ca="1" si="9"/>
        <v>32</v>
      </c>
      <c r="L282" s="60" t="str">
        <f t="shared" ca="1" si="10"/>
        <v>["Fan Engagement", "Photo Shoots ", "Live Rehearsals", "TV Interviews"]</v>
      </c>
    </row>
    <row r="283" spans="11:12" x14ac:dyDescent="0.3">
      <c r="K283" s="58">
        <f t="shared" ca="1" si="9"/>
        <v>32</v>
      </c>
      <c r="L283" s="60" t="str">
        <f t="shared" ca="1" si="10"/>
        <v>["Fan Engagement", "Photo Shoots ", "Live Rehearsals", "TV Interviews"]</v>
      </c>
    </row>
    <row r="284" spans="11:12" x14ac:dyDescent="0.3">
      <c r="K284" s="58">
        <f t="shared" ca="1" si="9"/>
        <v>15</v>
      </c>
      <c r="L284" s="60" t="str">
        <f t="shared" ca="1" si="10"/>
        <v>["Fan Engagement", "Photo Shoots "]</v>
      </c>
    </row>
    <row r="285" spans="11:12" x14ac:dyDescent="0.3">
      <c r="K285" s="58">
        <f t="shared" ca="1" si="9"/>
        <v>2</v>
      </c>
      <c r="L285" s="60" t="str">
        <f t="shared" ca="1" si="10"/>
        <v>["Meet and Greet"]</v>
      </c>
    </row>
    <row r="286" spans="11:12" x14ac:dyDescent="0.3">
      <c r="K286" s="58">
        <f t="shared" ca="1" si="9"/>
        <v>26</v>
      </c>
      <c r="L286" s="60" t="str">
        <f t="shared" ca="1" si="10"/>
        <v>["Live Rehearsals", "Meet and Greet", "TV Interviews", "Fan Engagement"]</v>
      </c>
    </row>
    <row r="287" spans="11:12" x14ac:dyDescent="0.3">
      <c r="K287" s="58">
        <f t="shared" ca="1" si="9"/>
        <v>16</v>
      </c>
      <c r="L287" s="60" t="str">
        <f t="shared" ca="1" si="10"/>
        <v>["Live Rehearsals", "Meet and Greet", "TV Interviews"]</v>
      </c>
    </row>
    <row r="288" spans="11:12" x14ac:dyDescent="0.3">
      <c r="K288" s="58">
        <f t="shared" ca="1" si="9"/>
        <v>6</v>
      </c>
      <c r="L288" s="60" t="str">
        <f t="shared" ca="1" si="10"/>
        <v>["Live Rehearsals", "Meet and Greet"]</v>
      </c>
    </row>
    <row r="289" spans="11:12" x14ac:dyDescent="0.3">
      <c r="K289" s="58">
        <f t="shared" ca="1" si="9"/>
        <v>26</v>
      </c>
      <c r="L289" s="60" t="str">
        <f t="shared" ca="1" si="10"/>
        <v>["Live Rehearsals", "Meet and Greet", "TV Interviews", "Fan Engagement"]</v>
      </c>
    </row>
    <row r="290" spans="11:12" x14ac:dyDescent="0.3">
      <c r="K290" s="58">
        <f t="shared" ca="1" si="9"/>
        <v>1</v>
      </c>
      <c r="L290" s="60" t="str">
        <f t="shared" ca="1" si="10"/>
        <v>["Live Rehearsals"]</v>
      </c>
    </row>
    <row r="291" spans="11:12" x14ac:dyDescent="0.3">
      <c r="K291" s="58">
        <f t="shared" ca="1" si="9"/>
        <v>1</v>
      </c>
      <c r="L291" s="60" t="str">
        <f t="shared" ca="1" si="10"/>
        <v>["Live Rehearsals"]</v>
      </c>
    </row>
    <row r="292" spans="11:12" x14ac:dyDescent="0.3">
      <c r="K292" s="58">
        <f t="shared" ca="1" si="9"/>
        <v>12</v>
      </c>
      <c r="L292" s="60" t="str">
        <f t="shared" ca="1" si="10"/>
        <v>["Meet and Greet", "Photo Shoots "]</v>
      </c>
    </row>
    <row r="293" spans="11:12" x14ac:dyDescent="0.3">
      <c r="K293" s="58">
        <f t="shared" ca="1" si="9"/>
        <v>3</v>
      </c>
      <c r="L293" s="60" t="str">
        <f t="shared" ca="1" si="10"/>
        <v>["TV Interviews"]</v>
      </c>
    </row>
    <row r="294" spans="11:12" x14ac:dyDescent="0.3">
      <c r="K294" s="58">
        <f t="shared" ca="1" si="9"/>
        <v>1</v>
      </c>
      <c r="L294" s="60" t="str">
        <f t="shared" ca="1" si="10"/>
        <v>["Live Rehearsals"]</v>
      </c>
    </row>
    <row r="295" spans="11:12" x14ac:dyDescent="0.3">
      <c r="K295" s="58">
        <f t="shared" ca="1" si="9"/>
        <v>29</v>
      </c>
      <c r="L295" s="60" t="str">
        <f t="shared" ca="1" si="10"/>
        <v>["TV Interviews", "Fan Engagement", "Photo Shoots ", "Live Rehearsals"]</v>
      </c>
    </row>
    <row r="296" spans="11:12" x14ac:dyDescent="0.3">
      <c r="K296" s="58">
        <f t="shared" ca="1" si="9"/>
        <v>31</v>
      </c>
      <c r="L296" s="60" t="str">
        <f t="shared" ca="1" si="10"/>
        <v>["Fan Engagement", "Photo Shoots ", "Live Rehearsals", "Meet and Greet"]</v>
      </c>
    </row>
    <row r="297" spans="11:12" x14ac:dyDescent="0.3">
      <c r="K297" s="58">
        <f t="shared" ca="1" si="9"/>
        <v>21</v>
      </c>
      <c r="L297" s="60" t="str">
        <f t="shared" ca="1" si="10"/>
        <v>["Live Rehearsals", "Fan Engagement", "Photo Shoots "]</v>
      </c>
    </row>
    <row r="298" spans="11:12" x14ac:dyDescent="0.3">
      <c r="K298" s="58">
        <f t="shared" ca="1" si="9"/>
        <v>2</v>
      </c>
      <c r="L298" s="60" t="str">
        <f t="shared" ca="1" si="10"/>
        <v>["Meet and Greet"]</v>
      </c>
    </row>
    <row r="299" spans="11:12" x14ac:dyDescent="0.3">
      <c r="K299" s="58">
        <f t="shared" ca="1" si="9"/>
        <v>7</v>
      </c>
      <c r="L299" s="60" t="str">
        <f t="shared" ca="1" si="10"/>
        <v>["Live Rehearsals", "TV Interviews"]</v>
      </c>
    </row>
    <row r="300" spans="11:12" x14ac:dyDescent="0.3">
      <c r="K300" s="58">
        <f t="shared" ca="1" si="9"/>
        <v>4</v>
      </c>
      <c r="L300" s="60" t="str">
        <f t="shared" ca="1" si="10"/>
        <v>["Fan Engagement"]</v>
      </c>
    </row>
    <row r="301" spans="11:12" x14ac:dyDescent="0.3">
      <c r="K301" s="58">
        <f t="shared" ca="1" si="9"/>
        <v>11</v>
      </c>
      <c r="L301" s="60" t="str">
        <f t="shared" ca="1" si="10"/>
        <v>["Meet and Greet", "Fan Engagement"]</v>
      </c>
    </row>
    <row r="302" spans="11:12" x14ac:dyDescent="0.3">
      <c r="K302" s="58">
        <f t="shared" ca="1" si="9"/>
        <v>30</v>
      </c>
      <c r="L302" s="60" t="str">
        <f t="shared" ca="1" si="10"/>
        <v>["TV Interviews", "Fan Engagement", "Photo Shoots ", "Meet and Greet"]</v>
      </c>
    </row>
    <row r="303" spans="11:12" x14ac:dyDescent="0.3">
      <c r="K303" s="58">
        <f t="shared" ca="1" si="9"/>
        <v>7</v>
      </c>
      <c r="L303" s="60" t="str">
        <f t="shared" ca="1" si="10"/>
        <v>["Live Rehearsals", "TV Interviews"]</v>
      </c>
    </row>
    <row r="304" spans="11:12" x14ac:dyDescent="0.3">
      <c r="K304" s="58">
        <f t="shared" ca="1" si="9"/>
        <v>26</v>
      </c>
      <c r="L304" s="60" t="str">
        <f t="shared" ca="1" si="10"/>
        <v>["Live Rehearsals", "Meet and Greet", "TV Interviews", "Fan Engagement"]</v>
      </c>
    </row>
    <row r="305" spans="11:12" x14ac:dyDescent="0.3">
      <c r="K305" s="58">
        <f t="shared" ca="1" si="9"/>
        <v>22</v>
      </c>
      <c r="L305" s="60" t="str">
        <f t="shared" ca="1" si="10"/>
        <v>["TV Interviews", "Meet and Greet", "Fan Engagement"]</v>
      </c>
    </row>
    <row r="306" spans="11:12" x14ac:dyDescent="0.3">
      <c r="K306" s="58">
        <f t="shared" ca="1" si="9"/>
        <v>22</v>
      </c>
      <c r="L306" s="60" t="str">
        <f t="shared" ca="1" si="10"/>
        <v>["TV Interviews", "Meet and Greet", "Fan Engagement"]</v>
      </c>
    </row>
    <row r="307" spans="11:12" x14ac:dyDescent="0.3">
      <c r="K307" s="58">
        <f t="shared" ca="1" si="9"/>
        <v>25</v>
      </c>
      <c r="L307" s="60" t="str">
        <f t="shared" ca="1" si="10"/>
        <v>["Fan Engagement", "Photo Shoots ", "Meet and Greet"]</v>
      </c>
    </row>
    <row r="308" spans="11:12" x14ac:dyDescent="0.3">
      <c r="K308" s="58">
        <f t="shared" ca="1" si="9"/>
        <v>24</v>
      </c>
      <c r="L308" s="60" t="str">
        <f t="shared" ca="1" si="10"/>
        <v>["TV Interviews", "Fan Engagement", "Photo Shoots "]</v>
      </c>
    </row>
    <row r="309" spans="11:12" x14ac:dyDescent="0.3">
      <c r="K309" s="58">
        <f t="shared" ca="1" si="9"/>
        <v>17</v>
      </c>
      <c r="L309" s="60" t="str">
        <f t="shared" ca="1" si="10"/>
        <v>["Live Rehearsals", "Meet and Greet", "Fan Engagement"]</v>
      </c>
    </row>
    <row r="310" spans="11:12" x14ac:dyDescent="0.3">
      <c r="K310" s="58">
        <f t="shared" ca="1" si="9"/>
        <v>1</v>
      </c>
      <c r="L310" s="60" t="str">
        <f t="shared" ca="1" si="10"/>
        <v>["Live Rehearsals"]</v>
      </c>
    </row>
    <row r="311" spans="11:12" x14ac:dyDescent="0.3">
      <c r="K311" s="58">
        <f t="shared" ca="1" si="9"/>
        <v>12</v>
      </c>
      <c r="L311" s="60" t="str">
        <f t="shared" ca="1" si="10"/>
        <v>["Meet and Greet", "Photo Shoots "]</v>
      </c>
    </row>
    <row r="312" spans="11:12" x14ac:dyDescent="0.3">
      <c r="K312" s="58">
        <f t="shared" ca="1" si="9"/>
        <v>31</v>
      </c>
      <c r="L312" s="60" t="str">
        <f t="shared" ca="1" si="10"/>
        <v>["Fan Engagement", "Photo Shoots ", "Live Rehearsals", "Meet and Greet"]</v>
      </c>
    </row>
    <row r="313" spans="11:12" x14ac:dyDescent="0.3">
      <c r="K313" s="58">
        <f t="shared" ca="1" si="9"/>
        <v>27</v>
      </c>
      <c r="L313" s="60" t="str">
        <f t="shared" ca="1" si="10"/>
        <v>["Live Rehearsals", "Meet and Greet", "TV Interviews", "Photo Shoots "]</v>
      </c>
    </row>
    <row r="314" spans="11:12" x14ac:dyDescent="0.3">
      <c r="K314" s="58">
        <f t="shared" ca="1" si="9"/>
        <v>5</v>
      </c>
      <c r="L314" s="60" t="str">
        <f t="shared" ca="1" si="10"/>
        <v>["Photo Shoots "]</v>
      </c>
    </row>
    <row r="315" spans="11:12" x14ac:dyDescent="0.3">
      <c r="K315" s="58">
        <f t="shared" ca="1" si="9"/>
        <v>12</v>
      </c>
      <c r="L315" s="60" t="str">
        <f t="shared" ca="1" si="10"/>
        <v>["Meet and Greet", "Photo Shoots "]</v>
      </c>
    </row>
    <row r="316" spans="11:12" x14ac:dyDescent="0.3">
      <c r="K316" s="58">
        <f t="shared" ca="1" si="9"/>
        <v>17</v>
      </c>
      <c r="L316" s="60" t="str">
        <f t="shared" ca="1" si="10"/>
        <v>["Live Rehearsals", "Meet and Greet", "Fan Engagement"]</v>
      </c>
    </row>
    <row r="317" spans="11:12" x14ac:dyDescent="0.3">
      <c r="K317" s="58">
        <f t="shared" ca="1" si="9"/>
        <v>29</v>
      </c>
      <c r="L317" s="60" t="str">
        <f t="shared" ca="1" si="10"/>
        <v>["TV Interviews", "Fan Engagement", "Photo Shoots ", "Live Rehearsals"]</v>
      </c>
    </row>
    <row r="318" spans="11:12" x14ac:dyDescent="0.3">
      <c r="K318" s="58">
        <f t="shared" ca="1" si="9"/>
        <v>18</v>
      </c>
      <c r="L318" s="60" t="str">
        <f t="shared" ca="1" si="10"/>
        <v>["Live Rehearsals", "Meet and Greet", "Photo Shoots "]</v>
      </c>
    </row>
    <row r="319" spans="11:12" x14ac:dyDescent="0.3">
      <c r="K319" s="58">
        <f t="shared" ca="1" si="9"/>
        <v>23</v>
      </c>
      <c r="L319" s="60" t="str">
        <f t="shared" ca="1" si="10"/>
        <v>["TV Interviews", "Meet and Greet", "Photo Shoots "]</v>
      </c>
    </row>
    <row r="320" spans="11:12" x14ac:dyDescent="0.3">
      <c r="K320" s="58">
        <f t="shared" ca="1" si="9"/>
        <v>7</v>
      </c>
      <c r="L320" s="60" t="str">
        <f t="shared" ca="1" si="10"/>
        <v>["Live Rehearsals", "TV Interviews"]</v>
      </c>
    </row>
    <row r="321" spans="11:12" x14ac:dyDescent="0.3">
      <c r="K321" s="58">
        <f t="shared" ca="1" si="9"/>
        <v>6</v>
      </c>
      <c r="L321" s="60" t="str">
        <f t="shared" ca="1" si="10"/>
        <v>["Live Rehearsals", "Meet and Greet"]</v>
      </c>
    </row>
    <row r="322" spans="11:12" x14ac:dyDescent="0.3">
      <c r="K322" s="58">
        <f t="shared" ca="1" si="9"/>
        <v>11</v>
      </c>
      <c r="L322" s="60" t="str">
        <f t="shared" ca="1" si="10"/>
        <v>["Meet and Greet", "Fan Engagement"]</v>
      </c>
    </row>
    <row r="323" spans="11:12" x14ac:dyDescent="0.3">
      <c r="K323" s="58">
        <f t="shared" ca="1" si="9"/>
        <v>28</v>
      </c>
      <c r="L323" s="60" t="str">
        <f t="shared" ca="1" si="10"/>
        <v>["Meet and Greet", "TV Interviews", "Fan Engagement", "Photo Shoots "]</v>
      </c>
    </row>
    <row r="324" spans="11:12" x14ac:dyDescent="0.3">
      <c r="K324" s="58">
        <f t="shared" ca="1" si="9"/>
        <v>25</v>
      </c>
      <c r="L324" s="60" t="str">
        <f t="shared" ca="1" si="10"/>
        <v>["Fan Engagement", "Photo Shoots ", "Meet and Greet"]</v>
      </c>
    </row>
    <row r="325" spans="11:12" x14ac:dyDescent="0.3">
      <c r="K325" s="58">
        <f t="shared" ref="K325:K388" ca="1" si="11">RANDBETWEEN(1,32)</f>
        <v>25</v>
      </c>
      <c r="L325" s="60" t="str">
        <f t="shared" ref="L325:L388" ca="1" si="12">LOOKUP(K325, $I$5:$I$99, $J$5:$J$199)</f>
        <v>["Fan Engagement", "Photo Shoots ", "Meet and Greet"]</v>
      </c>
    </row>
    <row r="326" spans="11:12" x14ac:dyDescent="0.3">
      <c r="K326" s="58">
        <f t="shared" ca="1" si="11"/>
        <v>29</v>
      </c>
      <c r="L326" s="60" t="str">
        <f t="shared" ca="1" si="12"/>
        <v>["TV Interviews", "Fan Engagement", "Photo Shoots ", "Live Rehearsals"]</v>
      </c>
    </row>
    <row r="327" spans="11:12" x14ac:dyDescent="0.3">
      <c r="K327" s="58">
        <f t="shared" ca="1" si="11"/>
        <v>7</v>
      </c>
      <c r="L327" s="60" t="str">
        <f t="shared" ca="1" si="12"/>
        <v>["Live Rehearsals", "TV Interviews"]</v>
      </c>
    </row>
    <row r="328" spans="11:12" x14ac:dyDescent="0.3">
      <c r="K328" s="58">
        <f t="shared" ca="1" si="11"/>
        <v>21</v>
      </c>
      <c r="L328" s="60" t="str">
        <f t="shared" ca="1" si="12"/>
        <v>["Live Rehearsals", "Fan Engagement", "Photo Shoots "]</v>
      </c>
    </row>
    <row r="329" spans="11:12" x14ac:dyDescent="0.3">
      <c r="K329" s="58">
        <f t="shared" ca="1" si="11"/>
        <v>12</v>
      </c>
      <c r="L329" s="60" t="str">
        <f t="shared" ca="1" si="12"/>
        <v>["Meet and Greet", "Photo Shoots "]</v>
      </c>
    </row>
    <row r="330" spans="11:12" x14ac:dyDescent="0.3">
      <c r="K330" s="58">
        <f t="shared" ca="1" si="11"/>
        <v>15</v>
      </c>
      <c r="L330" s="60" t="str">
        <f t="shared" ca="1" si="12"/>
        <v>["Fan Engagement", "Photo Shoots "]</v>
      </c>
    </row>
    <row r="331" spans="11:12" x14ac:dyDescent="0.3">
      <c r="K331" s="58">
        <f t="shared" ca="1" si="11"/>
        <v>21</v>
      </c>
      <c r="L331" s="60" t="str">
        <f t="shared" ca="1" si="12"/>
        <v>["Live Rehearsals", "Fan Engagement", "Photo Shoots "]</v>
      </c>
    </row>
    <row r="332" spans="11:12" x14ac:dyDescent="0.3">
      <c r="K332" s="58">
        <f t="shared" ca="1" si="11"/>
        <v>26</v>
      </c>
      <c r="L332" s="60" t="str">
        <f t="shared" ca="1" si="12"/>
        <v>["Live Rehearsals", "Meet and Greet", "TV Interviews", "Fan Engagement"]</v>
      </c>
    </row>
    <row r="333" spans="11:12" x14ac:dyDescent="0.3">
      <c r="K333" s="58">
        <f t="shared" ca="1" si="11"/>
        <v>28</v>
      </c>
      <c r="L333" s="60" t="str">
        <f t="shared" ca="1" si="12"/>
        <v>["Meet and Greet", "TV Interviews", "Fan Engagement", "Photo Shoots "]</v>
      </c>
    </row>
    <row r="334" spans="11:12" x14ac:dyDescent="0.3">
      <c r="K334" s="58">
        <f t="shared" ca="1" si="11"/>
        <v>18</v>
      </c>
      <c r="L334" s="60" t="str">
        <f t="shared" ca="1" si="12"/>
        <v>["Live Rehearsals", "Meet and Greet", "Photo Shoots "]</v>
      </c>
    </row>
    <row r="335" spans="11:12" x14ac:dyDescent="0.3">
      <c r="K335" s="58">
        <f t="shared" ca="1" si="11"/>
        <v>19</v>
      </c>
      <c r="L335" s="60" t="str">
        <f t="shared" ca="1" si="12"/>
        <v>["Live Rehearsals", "TV Interviews", "Fan Engagement"]</v>
      </c>
    </row>
    <row r="336" spans="11:12" x14ac:dyDescent="0.3">
      <c r="K336" s="58">
        <f t="shared" ca="1" si="11"/>
        <v>24</v>
      </c>
      <c r="L336" s="60" t="str">
        <f t="shared" ca="1" si="12"/>
        <v>["TV Interviews", "Fan Engagement", "Photo Shoots "]</v>
      </c>
    </row>
    <row r="337" spans="11:12" x14ac:dyDescent="0.3">
      <c r="K337" s="58">
        <f t="shared" ca="1" si="11"/>
        <v>24</v>
      </c>
      <c r="L337" s="60" t="str">
        <f t="shared" ca="1" si="12"/>
        <v>["TV Interviews", "Fan Engagement", "Photo Shoots "]</v>
      </c>
    </row>
    <row r="338" spans="11:12" x14ac:dyDescent="0.3">
      <c r="K338" s="58">
        <f t="shared" ca="1" si="11"/>
        <v>26</v>
      </c>
      <c r="L338" s="60" t="str">
        <f t="shared" ca="1" si="12"/>
        <v>["Live Rehearsals", "Meet and Greet", "TV Interviews", "Fan Engagement"]</v>
      </c>
    </row>
    <row r="339" spans="11:12" x14ac:dyDescent="0.3">
      <c r="K339" s="58">
        <f t="shared" ca="1" si="11"/>
        <v>29</v>
      </c>
      <c r="L339" s="60" t="str">
        <f t="shared" ca="1" si="12"/>
        <v>["TV Interviews", "Fan Engagement", "Photo Shoots ", "Live Rehearsals"]</v>
      </c>
    </row>
    <row r="340" spans="11:12" x14ac:dyDescent="0.3">
      <c r="K340" s="58">
        <f t="shared" ca="1" si="11"/>
        <v>21</v>
      </c>
      <c r="L340" s="60" t="str">
        <f t="shared" ca="1" si="12"/>
        <v>["Live Rehearsals", "Fan Engagement", "Photo Shoots "]</v>
      </c>
    </row>
    <row r="341" spans="11:12" x14ac:dyDescent="0.3">
      <c r="K341" s="58">
        <f t="shared" ca="1" si="11"/>
        <v>23</v>
      </c>
      <c r="L341" s="60" t="str">
        <f t="shared" ca="1" si="12"/>
        <v>["TV Interviews", "Meet and Greet", "Photo Shoots "]</v>
      </c>
    </row>
    <row r="342" spans="11:12" x14ac:dyDescent="0.3">
      <c r="K342" s="58">
        <f t="shared" ca="1" si="11"/>
        <v>11</v>
      </c>
      <c r="L342" s="60" t="str">
        <f t="shared" ca="1" si="12"/>
        <v>["Meet and Greet", "Fan Engagement"]</v>
      </c>
    </row>
    <row r="343" spans="11:12" x14ac:dyDescent="0.3">
      <c r="K343" s="58">
        <f t="shared" ca="1" si="11"/>
        <v>22</v>
      </c>
      <c r="L343" s="60" t="str">
        <f t="shared" ca="1" si="12"/>
        <v>["TV Interviews", "Meet and Greet", "Fan Engagement"]</v>
      </c>
    </row>
    <row r="344" spans="11:12" x14ac:dyDescent="0.3">
      <c r="K344" s="58">
        <f t="shared" ca="1" si="11"/>
        <v>11</v>
      </c>
      <c r="L344" s="60" t="str">
        <f t="shared" ca="1" si="12"/>
        <v>["Meet and Greet", "Fan Engagement"]</v>
      </c>
    </row>
    <row r="345" spans="11:12" x14ac:dyDescent="0.3">
      <c r="K345" s="58">
        <f t="shared" ca="1" si="11"/>
        <v>29</v>
      </c>
      <c r="L345" s="60" t="str">
        <f t="shared" ca="1" si="12"/>
        <v>["TV Interviews", "Fan Engagement", "Photo Shoots ", "Live Rehearsals"]</v>
      </c>
    </row>
    <row r="346" spans="11:12" x14ac:dyDescent="0.3">
      <c r="K346" s="58">
        <f t="shared" ca="1" si="11"/>
        <v>16</v>
      </c>
      <c r="L346" s="60" t="str">
        <f t="shared" ca="1" si="12"/>
        <v>["Live Rehearsals", "Meet and Greet", "TV Interviews"]</v>
      </c>
    </row>
    <row r="347" spans="11:12" x14ac:dyDescent="0.3">
      <c r="K347" s="58">
        <f t="shared" ca="1" si="11"/>
        <v>10</v>
      </c>
      <c r="L347" s="60" t="str">
        <f t="shared" ca="1" si="12"/>
        <v>["Meet and Greet", "TV Interviews"]</v>
      </c>
    </row>
    <row r="348" spans="11:12" x14ac:dyDescent="0.3">
      <c r="K348" s="58">
        <f t="shared" ca="1" si="11"/>
        <v>15</v>
      </c>
      <c r="L348" s="60" t="str">
        <f t="shared" ca="1" si="12"/>
        <v>["Fan Engagement", "Photo Shoots "]</v>
      </c>
    </row>
    <row r="349" spans="11:12" x14ac:dyDescent="0.3">
      <c r="K349" s="58">
        <f t="shared" ca="1" si="11"/>
        <v>6</v>
      </c>
      <c r="L349" s="60" t="str">
        <f t="shared" ca="1" si="12"/>
        <v>["Live Rehearsals", "Meet and Greet"]</v>
      </c>
    </row>
    <row r="350" spans="11:12" x14ac:dyDescent="0.3">
      <c r="K350" s="58">
        <f t="shared" ca="1" si="11"/>
        <v>17</v>
      </c>
      <c r="L350" s="60" t="str">
        <f t="shared" ca="1" si="12"/>
        <v>["Live Rehearsals", "Meet and Greet", "Fan Engagement"]</v>
      </c>
    </row>
    <row r="351" spans="11:12" x14ac:dyDescent="0.3">
      <c r="K351" s="58">
        <f t="shared" ca="1" si="11"/>
        <v>1</v>
      </c>
      <c r="L351" s="60" t="str">
        <f t="shared" ca="1" si="12"/>
        <v>["Live Rehearsals"]</v>
      </c>
    </row>
    <row r="352" spans="11:12" x14ac:dyDescent="0.3">
      <c r="K352" s="58">
        <f t="shared" ca="1" si="11"/>
        <v>21</v>
      </c>
      <c r="L352" s="60" t="str">
        <f t="shared" ca="1" si="12"/>
        <v>["Live Rehearsals", "Fan Engagement", "Photo Shoots "]</v>
      </c>
    </row>
    <row r="353" spans="11:12" x14ac:dyDescent="0.3">
      <c r="K353" s="58">
        <f t="shared" ca="1" si="11"/>
        <v>1</v>
      </c>
      <c r="L353" s="60" t="str">
        <f t="shared" ca="1" si="12"/>
        <v>["Live Rehearsals"]</v>
      </c>
    </row>
    <row r="354" spans="11:12" x14ac:dyDescent="0.3">
      <c r="K354" s="58">
        <f t="shared" ca="1" si="11"/>
        <v>13</v>
      </c>
      <c r="L354" s="60" t="str">
        <f t="shared" ca="1" si="12"/>
        <v>["TV Interviews", "Fan Engagement"]</v>
      </c>
    </row>
    <row r="355" spans="11:12" x14ac:dyDescent="0.3">
      <c r="K355" s="58">
        <f t="shared" ca="1" si="11"/>
        <v>23</v>
      </c>
      <c r="L355" s="60" t="str">
        <f t="shared" ca="1" si="12"/>
        <v>["TV Interviews", "Meet and Greet", "Photo Shoots "]</v>
      </c>
    </row>
    <row r="356" spans="11:12" x14ac:dyDescent="0.3">
      <c r="K356" s="58">
        <f t="shared" ca="1" si="11"/>
        <v>10</v>
      </c>
      <c r="L356" s="60" t="str">
        <f t="shared" ca="1" si="12"/>
        <v>["Meet and Greet", "TV Interviews"]</v>
      </c>
    </row>
    <row r="357" spans="11:12" x14ac:dyDescent="0.3">
      <c r="K357" s="58">
        <f t="shared" ca="1" si="11"/>
        <v>10</v>
      </c>
      <c r="L357" s="60" t="str">
        <f t="shared" ca="1" si="12"/>
        <v>["Meet and Greet", "TV Interviews"]</v>
      </c>
    </row>
    <row r="358" spans="11:12" x14ac:dyDescent="0.3">
      <c r="K358" s="58">
        <f t="shared" ca="1" si="11"/>
        <v>14</v>
      </c>
      <c r="L358" s="60" t="str">
        <f t="shared" ca="1" si="12"/>
        <v>["TV Interviews", "Photo Shoots "]</v>
      </c>
    </row>
    <row r="359" spans="11:12" x14ac:dyDescent="0.3">
      <c r="K359" s="58">
        <f t="shared" ca="1" si="11"/>
        <v>11</v>
      </c>
      <c r="L359" s="60" t="str">
        <f t="shared" ca="1" si="12"/>
        <v>["Meet and Greet", "Fan Engagement"]</v>
      </c>
    </row>
    <row r="360" spans="11:12" x14ac:dyDescent="0.3">
      <c r="K360" s="58">
        <f t="shared" ca="1" si="11"/>
        <v>27</v>
      </c>
      <c r="L360" s="60" t="str">
        <f t="shared" ca="1" si="12"/>
        <v>["Live Rehearsals", "Meet and Greet", "TV Interviews", "Photo Shoots "]</v>
      </c>
    </row>
    <row r="361" spans="11:12" x14ac:dyDescent="0.3">
      <c r="K361" s="58">
        <f t="shared" ca="1" si="11"/>
        <v>31</v>
      </c>
      <c r="L361" s="60" t="str">
        <f t="shared" ca="1" si="12"/>
        <v>["Fan Engagement", "Photo Shoots ", "Live Rehearsals", "Meet and Greet"]</v>
      </c>
    </row>
    <row r="362" spans="11:12" x14ac:dyDescent="0.3">
      <c r="K362" s="58">
        <f t="shared" ca="1" si="11"/>
        <v>28</v>
      </c>
      <c r="L362" s="60" t="str">
        <f t="shared" ca="1" si="12"/>
        <v>["Meet and Greet", "TV Interviews", "Fan Engagement", "Photo Shoots "]</v>
      </c>
    </row>
    <row r="363" spans="11:12" x14ac:dyDescent="0.3">
      <c r="K363" s="58">
        <f t="shared" ca="1" si="11"/>
        <v>4</v>
      </c>
      <c r="L363" s="60" t="str">
        <f t="shared" ca="1" si="12"/>
        <v>["Fan Engagement"]</v>
      </c>
    </row>
    <row r="364" spans="11:12" x14ac:dyDescent="0.3">
      <c r="K364" s="58">
        <f t="shared" ca="1" si="11"/>
        <v>13</v>
      </c>
      <c r="L364" s="60" t="str">
        <f t="shared" ca="1" si="12"/>
        <v>["TV Interviews", "Fan Engagement"]</v>
      </c>
    </row>
    <row r="365" spans="11:12" x14ac:dyDescent="0.3">
      <c r="K365" s="58">
        <f t="shared" ca="1" si="11"/>
        <v>29</v>
      </c>
      <c r="L365" s="60" t="str">
        <f t="shared" ca="1" si="12"/>
        <v>["TV Interviews", "Fan Engagement", "Photo Shoots ", "Live Rehearsals"]</v>
      </c>
    </row>
    <row r="366" spans="11:12" x14ac:dyDescent="0.3">
      <c r="K366" s="58">
        <f t="shared" ca="1" si="11"/>
        <v>27</v>
      </c>
      <c r="L366" s="60" t="str">
        <f t="shared" ca="1" si="12"/>
        <v>["Live Rehearsals", "Meet and Greet", "TV Interviews", "Photo Shoots "]</v>
      </c>
    </row>
    <row r="367" spans="11:12" x14ac:dyDescent="0.3">
      <c r="K367" s="58">
        <f t="shared" ca="1" si="11"/>
        <v>1</v>
      </c>
      <c r="L367" s="60" t="str">
        <f t="shared" ca="1" si="12"/>
        <v>["Live Rehearsals"]</v>
      </c>
    </row>
    <row r="368" spans="11:12" x14ac:dyDescent="0.3">
      <c r="K368" s="58">
        <f t="shared" ca="1" si="11"/>
        <v>15</v>
      </c>
      <c r="L368" s="60" t="str">
        <f t="shared" ca="1" si="12"/>
        <v>["Fan Engagement", "Photo Shoots "]</v>
      </c>
    </row>
    <row r="369" spans="11:12" x14ac:dyDescent="0.3">
      <c r="K369" s="58">
        <f t="shared" ca="1" si="11"/>
        <v>30</v>
      </c>
      <c r="L369" s="60" t="str">
        <f t="shared" ca="1" si="12"/>
        <v>["TV Interviews", "Fan Engagement", "Photo Shoots ", "Meet and Greet"]</v>
      </c>
    </row>
    <row r="370" spans="11:12" x14ac:dyDescent="0.3">
      <c r="K370" s="58">
        <f t="shared" ca="1" si="11"/>
        <v>17</v>
      </c>
      <c r="L370" s="60" t="str">
        <f t="shared" ca="1" si="12"/>
        <v>["Live Rehearsals", "Meet and Greet", "Fan Engagement"]</v>
      </c>
    </row>
    <row r="371" spans="11:12" x14ac:dyDescent="0.3">
      <c r="K371" s="58">
        <f t="shared" ca="1" si="11"/>
        <v>32</v>
      </c>
      <c r="L371" s="60" t="str">
        <f t="shared" ca="1" si="12"/>
        <v>["Fan Engagement", "Photo Shoots ", "Live Rehearsals", "TV Interviews"]</v>
      </c>
    </row>
    <row r="372" spans="11:12" x14ac:dyDescent="0.3">
      <c r="K372" s="58">
        <f t="shared" ca="1" si="11"/>
        <v>23</v>
      </c>
      <c r="L372" s="60" t="str">
        <f t="shared" ca="1" si="12"/>
        <v>["TV Interviews", "Meet and Greet", "Photo Shoots "]</v>
      </c>
    </row>
    <row r="373" spans="11:12" x14ac:dyDescent="0.3">
      <c r="K373" s="58">
        <f t="shared" ca="1" si="11"/>
        <v>27</v>
      </c>
      <c r="L373" s="60" t="str">
        <f t="shared" ca="1" si="12"/>
        <v>["Live Rehearsals", "Meet and Greet", "TV Interviews", "Photo Shoots "]</v>
      </c>
    </row>
    <row r="374" spans="11:12" x14ac:dyDescent="0.3">
      <c r="K374" s="58">
        <f t="shared" ca="1" si="11"/>
        <v>1</v>
      </c>
      <c r="L374" s="60" t="str">
        <f t="shared" ca="1" si="12"/>
        <v>["Live Rehearsals"]</v>
      </c>
    </row>
    <row r="375" spans="11:12" x14ac:dyDescent="0.3">
      <c r="K375" s="58">
        <f t="shared" ca="1" si="11"/>
        <v>1</v>
      </c>
      <c r="L375" s="60" t="str">
        <f t="shared" ca="1" si="12"/>
        <v>["Live Rehearsals"]</v>
      </c>
    </row>
    <row r="376" spans="11:12" x14ac:dyDescent="0.3">
      <c r="K376" s="58">
        <f t="shared" ca="1" si="11"/>
        <v>12</v>
      </c>
      <c r="L376" s="60" t="str">
        <f t="shared" ca="1" si="12"/>
        <v>["Meet and Greet", "Photo Shoots "]</v>
      </c>
    </row>
    <row r="377" spans="11:12" x14ac:dyDescent="0.3">
      <c r="K377" s="58">
        <f t="shared" ca="1" si="11"/>
        <v>7</v>
      </c>
      <c r="L377" s="60" t="str">
        <f t="shared" ca="1" si="12"/>
        <v>["Live Rehearsals", "TV Interviews"]</v>
      </c>
    </row>
    <row r="378" spans="11:12" x14ac:dyDescent="0.3">
      <c r="K378" s="58">
        <f t="shared" ca="1" si="11"/>
        <v>6</v>
      </c>
      <c r="L378" s="60" t="str">
        <f t="shared" ca="1" si="12"/>
        <v>["Live Rehearsals", "Meet and Greet"]</v>
      </c>
    </row>
    <row r="379" spans="11:12" x14ac:dyDescent="0.3">
      <c r="K379" s="58">
        <f t="shared" ca="1" si="11"/>
        <v>12</v>
      </c>
      <c r="L379" s="60" t="str">
        <f t="shared" ca="1" si="12"/>
        <v>["Meet and Greet", "Photo Shoots "]</v>
      </c>
    </row>
    <row r="380" spans="11:12" x14ac:dyDescent="0.3">
      <c r="K380" s="58">
        <f t="shared" ca="1" si="11"/>
        <v>3</v>
      </c>
      <c r="L380" s="60" t="str">
        <f t="shared" ca="1" si="12"/>
        <v>["TV Interviews"]</v>
      </c>
    </row>
    <row r="381" spans="11:12" x14ac:dyDescent="0.3">
      <c r="K381" s="58">
        <f t="shared" ca="1" si="11"/>
        <v>25</v>
      </c>
      <c r="L381" s="60" t="str">
        <f t="shared" ca="1" si="12"/>
        <v>["Fan Engagement", "Photo Shoots ", "Meet and Greet"]</v>
      </c>
    </row>
    <row r="382" spans="11:12" x14ac:dyDescent="0.3">
      <c r="K382" s="58">
        <f t="shared" ca="1" si="11"/>
        <v>12</v>
      </c>
      <c r="L382" s="60" t="str">
        <f t="shared" ca="1" si="12"/>
        <v>["Meet and Greet", "Photo Shoots "]</v>
      </c>
    </row>
    <row r="383" spans="11:12" x14ac:dyDescent="0.3">
      <c r="K383" s="58">
        <f t="shared" ca="1" si="11"/>
        <v>22</v>
      </c>
      <c r="L383" s="60" t="str">
        <f t="shared" ca="1" si="12"/>
        <v>["TV Interviews", "Meet and Greet", "Fan Engagement"]</v>
      </c>
    </row>
    <row r="384" spans="11:12" x14ac:dyDescent="0.3">
      <c r="K384" s="58">
        <f t="shared" ca="1" si="11"/>
        <v>13</v>
      </c>
      <c r="L384" s="60" t="str">
        <f t="shared" ca="1" si="12"/>
        <v>["TV Interviews", "Fan Engagement"]</v>
      </c>
    </row>
    <row r="385" spans="11:12" x14ac:dyDescent="0.3">
      <c r="K385" s="58">
        <f t="shared" ca="1" si="11"/>
        <v>22</v>
      </c>
      <c r="L385" s="60" t="str">
        <f t="shared" ca="1" si="12"/>
        <v>["TV Interviews", "Meet and Greet", "Fan Engagement"]</v>
      </c>
    </row>
    <row r="386" spans="11:12" x14ac:dyDescent="0.3">
      <c r="K386" s="58">
        <f t="shared" ca="1" si="11"/>
        <v>21</v>
      </c>
      <c r="L386" s="60" t="str">
        <f t="shared" ca="1" si="12"/>
        <v>["Live Rehearsals", "Fan Engagement", "Photo Shoots "]</v>
      </c>
    </row>
    <row r="387" spans="11:12" x14ac:dyDescent="0.3">
      <c r="K387" s="58">
        <f t="shared" ca="1" si="11"/>
        <v>18</v>
      </c>
      <c r="L387" s="60" t="str">
        <f t="shared" ca="1" si="12"/>
        <v>["Live Rehearsals", "Meet and Greet", "Photo Shoots "]</v>
      </c>
    </row>
    <row r="388" spans="11:12" x14ac:dyDescent="0.3">
      <c r="K388" s="58">
        <f t="shared" ca="1" si="11"/>
        <v>19</v>
      </c>
      <c r="L388" s="60" t="str">
        <f t="shared" ca="1" si="12"/>
        <v>["Live Rehearsals", "TV Interviews", "Fan Engagement"]</v>
      </c>
    </row>
    <row r="389" spans="11:12" x14ac:dyDescent="0.3">
      <c r="K389" s="58">
        <f t="shared" ref="K389:K452" ca="1" si="13">RANDBETWEEN(1,32)</f>
        <v>3</v>
      </c>
      <c r="L389" s="60" t="str">
        <f t="shared" ref="L389:L452" ca="1" si="14">LOOKUP(K389, $I$5:$I$99, $J$5:$J$199)</f>
        <v>["TV Interviews"]</v>
      </c>
    </row>
    <row r="390" spans="11:12" x14ac:dyDescent="0.3">
      <c r="K390" s="58">
        <f t="shared" ca="1" si="13"/>
        <v>2</v>
      </c>
      <c r="L390" s="60" t="str">
        <f t="shared" ca="1" si="14"/>
        <v>["Meet and Greet"]</v>
      </c>
    </row>
    <row r="391" spans="11:12" x14ac:dyDescent="0.3">
      <c r="K391" s="58">
        <f t="shared" ca="1" si="13"/>
        <v>12</v>
      </c>
      <c r="L391" s="60" t="str">
        <f t="shared" ca="1" si="14"/>
        <v>["Meet and Greet", "Photo Shoots "]</v>
      </c>
    </row>
    <row r="392" spans="11:12" x14ac:dyDescent="0.3">
      <c r="K392" s="58">
        <f t="shared" ca="1" si="13"/>
        <v>21</v>
      </c>
      <c r="L392" s="60" t="str">
        <f t="shared" ca="1" si="14"/>
        <v>["Live Rehearsals", "Fan Engagement", "Photo Shoots "]</v>
      </c>
    </row>
    <row r="393" spans="11:12" x14ac:dyDescent="0.3">
      <c r="K393" s="58">
        <f t="shared" ca="1" si="13"/>
        <v>27</v>
      </c>
      <c r="L393" s="60" t="str">
        <f t="shared" ca="1" si="14"/>
        <v>["Live Rehearsals", "Meet and Greet", "TV Interviews", "Photo Shoots "]</v>
      </c>
    </row>
    <row r="394" spans="11:12" x14ac:dyDescent="0.3">
      <c r="K394" s="58">
        <f t="shared" ca="1" si="13"/>
        <v>5</v>
      </c>
      <c r="L394" s="60" t="str">
        <f t="shared" ca="1" si="14"/>
        <v>["Photo Shoots "]</v>
      </c>
    </row>
    <row r="395" spans="11:12" x14ac:dyDescent="0.3">
      <c r="K395" s="58">
        <f t="shared" ca="1" si="13"/>
        <v>30</v>
      </c>
      <c r="L395" s="60" t="str">
        <f t="shared" ca="1" si="14"/>
        <v>["TV Interviews", "Fan Engagement", "Photo Shoots ", "Meet and Greet"]</v>
      </c>
    </row>
    <row r="396" spans="11:12" x14ac:dyDescent="0.3">
      <c r="K396" s="58">
        <f t="shared" ca="1" si="13"/>
        <v>14</v>
      </c>
      <c r="L396" s="60" t="str">
        <f t="shared" ca="1" si="14"/>
        <v>["TV Interviews", "Photo Shoots "]</v>
      </c>
    </row>
    <row r="397" spans="11:12" x14ac:dyDescent="0.3">
      <c r="K397" s="58">
        <f t="shared" ca="1" si="13"/>
        <v>3</v>
      </c>
      <c r="L397" s="60" t="str">
        <f t="shared" ca="1" si="14"/>
        <v>["TV Interviews"]</v>
      </c>
    </row>
    <row r="398" spans="11:12" x14ac:dyDescent="0.3">
      <c r="K398" s="58">
        <f t="shared" ca="1" si="13"/>
        <v>6</v>
      </c>
      <c r="L398" s="60" t="str">
        <f t="shared" ca="1" si="14"/>
        <v>["Live Rehearsals", "Meet and Greet"]</v>
      </c>
    </row>
    <row r="399" spans="11:12" x14ac:dyDescent="0.3">
      <c r="K399" s="58">
        <f t="shared" ca="1" si="13"/>
        <v>22</v>
      </c>
      <c r="L399" s="60" t="str">
        <f t="shared" ca="1" si="14"/>
        <v>["TV Interviews", "Meet and Greet", "Fan Engagement"]</v>
      </c>
    </row>
    <row r="400" spans="11:12" x14ac:dyDescent="0.3">
      <c r="K400" s="58">
        <f t="shared" ca="1" si="13"/>
        <v>29</v>
      </c>
      <c r="L400" s="60" t="str">
        <f t="shared" ca="1" si="14"/>
        <v>["TV Interviews", "Fan Engagement", "Photo Shoots ", "Live Rehearsals"]</v>
      </c>
    </row>
    <row r="401" spans="11:12" x14ac:dyDescent="0.3">
      <c r="K401" s="58">
        <f t="shared" ca="1" si="13"/>
        <v>29</v>
      </c>
      <c r="L401" s="60" t="str">
        <f t="shared" ca="1" si="14"/>
        <v>["TV Interviews", "Fan Engagement", "Photo Shoots ", "Live Rehearsals"]</v>
      </c>
    </row>
    <row r="402" spans="11:12" x14ac:dyDescent="0.3">
      <c r="K402" s="58">
        <f t="shared" ca="1" si="13"/>
        <v>30</v>
      </c>
      <c r="L402" s="60" t="str">
        <f t="shared" ca="1" si="14"/>
        <v>["TV Interviews", "Fan Engagement", "Photo Shoots ", "Meet and Greet"]</v>
      </c>
    </row>
    <row r="403" spans="11:12" x14ac:dyDescent="0.3">
      <c r="K403" s="58">
        <f t="shared" ca="1" si="13"/>
        <v>26</v>
      </c>
      <c r="L403" s="60" t="str">
        <f t="shared" ca="1" si="14"/>
        <v>["Live Rehearsals", "Meet and Greet", "TV Interviews", "Fan Engagement"]</v>
      </c>
    </row>
    <row r="404" spans="11:12" x14ac:dyDescent="0.3">
      <c r="K404" s="58">
        <f t="shared" ca="1" si="13"/>
        <v>9</v>
      </c>
      <c r="L404" s="60" t="str">
        <f t="shared" ca="1" si="14"/>
        <v>["Live Rehearsals", "Photo Shoots "]</v>
      </c>
    </row>
    <row r="405" spans="11:12" x14ac:dyDescent="0.3">
      <c r="K405" s="58">
        <f t="shared" ca="1" si="13"/>
        <v>6</v>
      </c>
      <c r="L405" s="60" t="str">
        <f t="shared" ca="1" si="14"/>
        <v>["Live Rehearsals", "Meet and Greet"]</v>
      </c>
    </row>
    <row r="406" spans="11:12" x14ac:dyDescent="0.3">
      <c r="K406" s="58">
        <f t="shared" ca="1" si="13"/>
        <v>12</v>
      </c>
      <c r="L406" s="60" t="str">
        <f t="shared" ca="1" si="14"/>
        <v>["Meet and Greet", "Photo Shoots "]</v>
      </c>
    </row>
    <row r="407" spans="11:12" x14ac:dyDescent="0.3">
      <c r="K407" s="58">
        <f t="shared" ca="1" si="13"/>
        <v>1</v>
      </c>
      <c r="L407" s="60" t="str">
        <f t="shared" ca="1" si="14"/>
        <v>["Live Rehearsals"]</v>
      </c>
    </row>
    <row r="408" spans="11:12" x14ac:dyDescent="0.3">
      <c r="K408" s="58">
        <f t="shared" ca="1" si="13"/>
        <v>32</v>
      </c>
      <c r="L408" s="60" t="str">
        <f t="shared" ca="1" si="14"/>
        <v>["Fan Engagement", "Photo Shoots ", "Live Rehearsals", "TV Interviews"]</v>
      </c>
    </row>
    <row r="409" spans="11:12" x14ac:dyDescent="0.3">
      <c r="K409" s="58">
        <f t="shared" ca="1" si="13"/>
        <v>1</v>
      </c>
      <c r="L409" s="60" t="str">
        <f t="shared" ca="1" si="14"/>
        <v>["Live Rehearsals"]</v>
      </c>
    </row>
    <row r="410" spans="11:12" x14ac:dyDescent="0.3">
      <c r="K410" s="58">
        <f t="shared" ca="1" si="13"/>
        <v>17</v>
      </c>
      <c r="L410" s="60" t="str">
        <f t="shared" ca="1" si="14"/>
        <v>["Live Rehearsals", "Meet and Greet", "Fan Engagement"]</v>
      </c>
    </row>
    <row r="411" spans="11:12" x14ac:dyDescent="0.3">
      <c r="K411" s="58">
        <f t="shared" ca="1" si="13"/>
        <v>18</v>
      </c>
      <c r="L411" s="60" t="str">
        <f t="shared" ca="1" si="14"/>
        <v>["Live Rehearsals", "Meet and Greet", "Photo Shoots "]</v>
      </c>
    </row>
    <row r="412" spans="11:12" x14ac:dyDescent="0.3">
      <c r="K412" s="58">
        <f t="shared" ca="1" si="13"/>
        <v>21</v>
      </c>
      <c r="L412" s="60" t="str">
        <f t="shared" ca="1" si="14"/>
        <v>["Live Rehearsals", "Fan Engagement", "Photo Shoots "]</v>
      </c>
    </row>
    <row r="413" spans="11:12" x14ac:dyDescent="0.3">
      <c r="K413" s="58">
        <f t="shared" ca="1" si="13"/>
        <v>30</v>
      </c>
      <c r="L413" s="60" t="str">
        <f t="shared" ca="1" si="14"/>
        <v>["TV Interviews", "Fan Engagement", "Photo Shoots ", "Meet and Greet"]</v>
      </c>
    </row>
    <row r="414" spans="11:12" x14ac:dyDescent="0.3">
      <c r="K414" s="58">
        <f t="shared" ca="1" si="13"/>
        <v>4</v>
      </c>
      <c r="L414" s="60" t="str">
        <f t="shared" ca="1" si="14"/>
        <v>["Fan Engagement"]</v>
      </c>
    </row>
    <row r="415" spans="11:12" x14ac:dyDescent="0.3">
      <c r="K415" s="58">
        <f t="shared" ca="1" si="13"/>
        <v>3</v>
      </c>
      <c r="L415" s="60" t="str">
        <f t="shared" ca="1" si="14"/>
        <v>["TV Interviews"]</v>
      </c>
    </row>
    <row r="416" spans="11:12" x14ac:dyDescent="0.3">
      <c r="K416" s="58">
        <f t="shared" ca="1" si="13"/>
        <v>27</v>
      </c>
      <c r="L416" s="60" t="str">
        <f t="shared" ca="1" si="14"/>
        <v>["Live Rehearsals", "Meet and Greet", "TV Interviews", "Photo Shoots "]</v>
      </c>
    </row>
    <row r="417" spans="11:12" x14ac:dyDescent="0.3">
      <c r="K417" s="58">
        <f t="shared" ca="1" si="13"/>
        <v>2</v>
      </c>
      <c r="L417" s="60" t="str">
        <f t="shared" ca="1" si="14"/>
        <v>["Meet and Greet"]</v>
      </c>
    </row>
    <row r="418" spans="11:12" x14ac:dyDescent="0.3">
      <c r="K418" s="58">
        <f t="shared" ca="1" si="13"/>
        <v>17</v>
      </c>
      <c r="L418" s="60" t="str">
        <f t="shared" ca="1" si="14"/>
        <v>["Live Rehearsals", "Meet and Greet", "Fan Engagement"]</v>
      </c>
    </row>
    <row r="419" spans="11:12" x14ac:dyDescent="0.3">
      <c r="K419" s="58">
        <f t="shared" ca="1" si="13"/>
        <v>11</v>
      </c>
      <c r="L419" s="60" t="str">
        <f t="shared" ca="1" si="14"/>
        <v>["Meet and Greet", "Fan Engagement"]</v>
      </c>
    </row>
    <row r="420" spans="11:12" x14ac:dyDescent="0.3">
      <c r="K420" s="58">
        <f t="shared" ca="1" si="13"/>
        <v>31</v>
      </c>
      <c r="L420" s="60" t="str">
        <f t="shared" ca="1" si="14"/>
        <v>["Fan Engagement", "Photo Shoots ", "Live Rehearsals", "Meet and Greet"]</v>
      </c>
    </row>
    <row r="421" spans="11:12" x14ac:dyDescent="0.3">
      <c r="K421" s="58">
        <f t="shared" ca="1" si="13"/>
        <v>2</v>
      </c>
      <c r="L421" s="60" t="str">
        <f t="shared" ca="1" si="14"/>
        <v>["Meet and Greet"]</v>
      </c>
    </row>
    <row r="422" spans="11:12" x14ac:dyDescent="0.3">
      <c r="K422" s="58">
        <f t="shared" ca="1" si="13"/>
        <v>17</v>
      </c>
      <c r="L422" s="60" t="str">
        <f t="shared" ca="1" si="14"/>
        <v>["Live Rehearsals", "Meet and Greet", "Fan Engagement"]</v>
      </c>
    </row>
    <row r="423" spans="11:12" x14ac:dyDescent="0.3">
      <c r="K423" s="58">
        <f t="shared" ca="1" si="13"/>
        <v>15</v>
      </c>
      <c r="L423" s="60" t="str">
        <f t="shared" ca="1" si="14"/>
        <v>["Fan Engagement", "Photo Shoots "]</v>
      </c>
    </row>
    <row r="424" spans="11:12" x14ac:dyDescent="0.3">
      <c r="K424" s="58">
        <f t="shared" ca="1" si="13"/>
        <v>15</v>
      </c>
      <c r="L424" s="60" t="str">
        <f t="shared" ca="1" si="14"/>
        <v>["Fan Engagement", "Photo Shoots "]</v>
      </c>
    </row>
    <row r="425" spans="11:12" x14ac:dyDescent="0.3">
      <c r="K425" s="58">
        <f t="shared" ca="1" si="13"/>
        <v>12</v>
      </c>
      <c r="L425" s="60" t="str">
        <f t="shared" ca="1" si="14"/>
        <v>["Meet and Greet", "Photo Shoots "]</v>
      </c>
    </row>
    <row r="426" spans="11:12" x14ac:dyDescent="0.3">
      <c r="K426" s="58">
        <f t="shared" ca="1" si="13"/>
        <v>3</v>
      </c>
      <c r="L426" s="60" t="str">
        <f t="shared" ca="1" si="14"/>
        <v>["TV Interviews"]</v>
      </c>
    </row>
    <row r="427" spans="11:12" x14ac:dyDescent="0.3">
      <c r="K427" s="58">
        <f t="shared" ca="1" si="13"/>
        <v>7</v>
      </c>
      <c r="L427" s="60" t="str">
        <f t="shared" ca="1" si="14"/>
        <v>["Live Rehearsals", "TV Interviews"]</v>
      </c>
    </row>
    <row r="428" spans="11:12" x14ac:dyDescent="0.3">
      <c r="K428" s="58">
        <f t="shared" ca="1" si="13"/>
        <v>30</v>
      </c>
      <c r="L428" s="60" t="str">
        <f t="shared" ca="1" si="14"/>
        <v>["TV Interviews", "Fan Engagement", "Photo Shoots ", "Meet and Greet"]</v>
      </c>
    </row>
    <row r="429" spans="11:12" x14ac:dyDescent="0.3">
      <c r="K429" s="58">
        <f t="shared" ca="1" si="13"/>
        <v>20</v>
      </c>
      <c r="L429" s="60" t="str">
        <f t="shared" ca="1" si="14"/>
        <v>["Live Rehearsals", "TV Interviews", "Photo Shoots "]</v>
      </c>
    </row>
    <row r="430" spans="11:12" x14ac:dyDescent="0.3">
      <c r="K430" s="58">
        <f t="shared" ca="1" si="13"/>
        <v>23</v>
      </c>
      <c r="L430" s="60" t="str">
        <f t="shared" ca="1" si="14"/>
        <v>["TV Interviews", "Meet and Greet", "Photo Shoots "]</v>
      </c>
    </row>
    <row r="431" spans="11:12" x14ac:dyDescent="0.3">
      <c r="K431" s="58">
        <f t="shared" ca="1" si="13"/>
        <v>22</v>
      </c>
      <c r="L431" s="60" t="str">
        <f t="shared" ca="1" si="14"/>
        <v>["TV Interviews", "Meet and Greet", "Fan Engagement"]</v>
      </c>
    </row>
    <row r="432" spans="11:12" x14ac:dyDescent="0.3">
      <c r="K432" s="58">
        <f t="shared" ca="1" si="13"/>
        <v>2</v>
      </c>
      <c r="L432" s="60" t="str">
        <f t="shared" ca="1" si="14"/>
        <v>["Meet and Greet"]</v>
      </c>
    </row>
    <row r="433" spans="11:12" x14ac:dyDescent="0.3">
      <c r="K433" s="58">
        <f t="shared" ca="1" si="13"/>
        <v>15</v>
      </c>
      <c r="L433" s="60" t="str">
        <f t="shared" ca="1" si="14"/>
        <v>["Fan Engagement", "Photo Shoots "]</v>
      </c>
    </row>
    <row r="434" spans="11:12" x14ac:dyDescent="0.3">
      <c r="K434" s="58">
        <f t="shared" ca="1" si="13"/>
        <v>28</v>
      </c>
      <c r="L434" s="60" t="str">
        <f t="shared" ca="1" si="14"/>
        <v>["Meet and Greet", "TV Interviews", "Fan Engagement", "Photo Shoots "]</v>
      </c>
    </row>
    <row r="435" spans="11:12" x14ac:dyDescent="0.3">
      <c r="K435" s="58">
        <f t="shared" ca="1" si="13"/>
        <v>24</v>
      </c>
      <c r="L435" s="60" t="str">
        <f t="shared" ca="1" si="14"/>
        <v>["TV Interviews", "Fan Engagement", "Photo Shoots "]</v>
      </c>
    </row>
    <row r="436" spans="11:12" x14ac:dyDescent="0.3">
      <c r="K436" s="58">
        <f t="shared" ca="1" si="13"/>
        <v>15</v>
      </c>
      <c r="L436" s="60" t="str">
        <f t="shared" ca="1" si="14"/>
        <v>["Fan Engagement", "Photo Shoots "]</v>
      </c>
    </row>
    <row r="437" spans="11:12" x14ac:dyDescent="0.3">
      <c r="K437" s="58">
        <f t="shared" ca="1" si="13"/>
        <v>19</v>
      </c>
      <c r="L437" s="60" t="str">
        <f t="shared" ca="1" si="14"/>
        <v>["Live Rehearsals", "TV Interviews", "Fan Engagement"]</v>
      </c>
    </row>
    <row r="438" spans="11:12" x14ac:dyDescent="0.3">
      <c r="K438" s="58">
        <f t="shared" ca="1" si="13"/>
        <v>24</v>
      </c>
      <c r="L438" s="60" t="str">
        <f t="shared" ca="1" si="14"/>
        <v>["TV Interviews", "Fan Engagement", "Photo Shoots "]</v>
      </c>
    </row>
    <row r="439" spans="11:12" x14ac:dyDescent="0.3">
      <c r="K439" s="58">
        <f t="shared" ca="1" si="13"/>
        <v>21</v>
      </c>
      <c r="L439" s="60" t="str">
        <f t="shared" ca="1" si="14"/>
        <v>["Live Rehearsals", "Fan Engagement", "Photo Shoots "]</v>
      </c>
    </row>
    <row r="440" spans="11:12" x14ac:dyDescent="0.3">
      <c r="K440" s="58">
        <f t="shared" ca="1" si="13"/>
        <v>12</v>
      </c>
      <c r="L440" s="60" t="str">
        <f t="shared" ca="1" si="14"/>
        <v>["Meet and Greet", "Photo Shoots "]</v>
      </c>
    </row>
    <row r="441" spans="11:12" x14ac:dyDescent="0.3">
      <c r="K441" s="58">
        <f t="shared" ca="1" si="13"/>
        <v>7</v>
      </c>
      <c r="L441" s="60" t="str">
        <f t="shared" ca="1" si="14"/>
        <v>["Live Rehearsals", "TV Interviews"]</v>
      </c>
    </row>
    <row r="442" spans="11:12" x14ac:dyDescent="0.3">
      <c r="K442" s="58">
        <f t="shared" ca="1" si="13"/>
        <v>22</v>
      </c>
      <c r="L442" s="60" t="str">
        <f t="shared" ca="1" si="14"/>
        <v>["TV Interviews", "Meet and Greet", "Fan Engagement"]</v>
      </c>
    </row>
    <row r="443" spans="11:12" x14ac:dyDescent="0.3">
      <c r="K443" s="58">
        <f t="shared" ca="1" si="13"/>
        <v>3</v>
      </c>
      <c r="L443" s="60" t="str">
        <f t="shared" ca="1" si="14"/>
        <v>["TV Interviews"]</v>
      </c>
    </row>
    <row r="444" spans="11:12" x14ac:dyDescent="0.3">
      <c r="K444" s="58">
        <f t="shared" ca="1" si="13"/>
        <v>25</v>
      </c>
      <c r="L444" s="60" t="str">
        <f t="shared" ca="1" si="14"/>
        <v>["Fan Engagement", "Photo Shoots ", "Meet and Greet"]</v>
      </c>
    </row>
    <row r="445" spans="11:12" x14ac:dyDescent="0.3">
      <c r="K445" s="58">
        <f t="shared" ca="1" si="13"/>
        <v>12</v>
      </c>
      <c r="L445" s="60" t="str">
        <f t="shared" ca="1" si="14"/>
        <v>["Meet and Greet", "Photo Shoots "]</v>
      </c>
    </row>
    <row r="446" spans="11:12" x14ac:dyDescent="0.3">
      <c r="K446" s="58">
        <f t="shared" ca="1" si="13"/>
        <v>7</v>
      </c>
      <c r="L446" s="60" t="str">
        <f t="shared" ca="1" si="14"/>
        <v>["Live Rehearsals", "TV Interviews"]</v>
      </c>
    </row>
    <row r="447" spans="11:12" x14ac:dyDescent="0.3">
      <c r="K447" s="58">
        <f t="shared" ca="1" si="13"/>
        <v>30</v>
      </c>
      <c r="L447" s="60" t="str">
        <f t="shared" ca="1" si="14"/>
        <v>["TV Interviews", "Fan Engagement", "Photo Shoots ", "Meet and Greet"]</v>
      </c>
    </row>
    <row r="448" spans="11:12" x14ac:dyDescent="0.3">
      <c r="K448" s="58">
        <f t="shared" ca="1" si="13"/>
        <v>7</v>
      </c>
      <c r="L448" s="60" t="str">
        <f t="shared" ca="1" si="14"/>
        <v>["Live Rehearsals", "TV Interviews"]</v>
      </c>
    </row>
    <row r="449" spans="11:12" x14ac:dyDescent="0.3">
      <c r="K449" s="58">
        <f t="shared" ca="1" si="13"/>
        <v>22</v>
      </c>
      <c r="L449" s="60" t="str">
        <f t="shared" ca="1" si="14"/>
        <v>["TV Interviews", "Meet and Greet", "Fan Engagement"]</v>
      </c>
    </row>
    <row r="450" spans="11:12" x14ac:dyDescent="0.3">
      <c r="K450" s="58">
        <f t="shared" ca="1" si="13"/>
        <v>29</v>
      </c>
      <c r="L450" s="60" t="str">
        <f t="shared" ca="1" si="14"/>
        <v>["TV Interviews", "Fan Engagement", "Photo Shoots ", "Live Rehearsals"]</v>
      </c>
    </row>
    <row r="451" spans="11:12" x14ac:dyDescent="0.3">
      <c r="K451" s="58">
        <f t="shared" ca="1" si="13"/>
        <v>14</v>
      </c>
      <c r="L451" s="60" t="str">
        <f t="shared" ca="1" si="14"/>
        <v>["TV Interviews", "Photo Shoots "]</v>
      </c>
    </row>
    <row r="452" spans="11:12" x14ac:dyDescent="0.3">
      <c r="K452" s="58">
        <f t="shared" ca="1" si="13"/>
        <v>11</v>
      </c>
      <c r="L452" s="60" t="str">
        <f t="shared" ca="1" si="14"/>
        <v>["Meet and Greet", "Fan Engagement"]</v>
      </c>
    </row>
    <row r="453" spans="11:12" x14ac:dyDescent="0.3">
      <c r="K453" s="58">
        <f t="shared" ref="K453:K516" ca="1" si="15">RANDBETWEEN(1,32)</f>
        <v>24</v>
      </c>
      <c r="L453" s="60" t="str">
        <f t="shared" ref="L453:L516" ca="1" si="16">LOOKUP(K453, $I$5:$I$99, $J$5:$J$199)</f>
        <v>["TV Interviews", "Fan Engagement", "Photo Shoots "]</v>
      </c>
    </row>
    <row r="454" spans="11:12" x14ac:dyDescent="0.3">
      <c r="K454" s="58">
        <f t="shared" ca="1" si="15"/>
        <v>12</v>
      </c>
      <c r="L454" s="60" t="str">
        <f t="shared" ca="1" si="16"/>
        <v>["Meet and Greet", "Photo Shoots "]</v>
      </c>
    </row>
    <row r="455" spans="11:12" x14ac:dyDescent="0.3">
      <c r="K455" s="58">
        <f t="shared" ca="1" si="15"/>
        <v>4</v>
      </c>
      <c r="L455" s="60" t="str">
        <f t="shared" ca="1" si="16"/>
        <v>["Fan Engagement"]</v>
      </c>
    </row>
    <row r="456" spans="11:12" x14ac:dyDescent="0.3">
      <c r="K456" s="58">
        <f t="shared" ca="1" si="15"/>
        <v>2</v>
      </c>
      <c r="L456" s="60" t="str">
        <f t="shared" ca="1" si="16"/>
        <v>["Meet and Greet"]</v>
      </c>
    </row>
    <row r="457" spans="11:12" x14ac:dyDescent="0.3">
      <c r="K457" s="58">
        <f t="shared" ca="1" si="15"/>
        <v>15</v>
      </c>
      <c r="L457" s="60" t="str">
        <f t="shared" ca="1" si="16"/>
        <v>["Fan Engagement", "Photo Shoots "]</v>
      </c>
    </row>
    <row r="458" spans="11:12" x14ac:dyDescent="0.3">
      <c r="K458" s="58">
        <f t="shared" ca="1" si="15"/>
        <v>5</v>
      </c>
      <c r="L458" s="60" t="str">
        <f t="shared" ca="1" si="16"/>
        <v>["Photo Shoots "]</v>
      </c>
    </row>
    <row r="459" spans="11:12" x14ac:dyDescent="0.3">
      <c r="K459" s="58">
        <f t="shared" ca="1" si="15"/>
        <v>20</v>
      </c>
      <c r="L459" s="60" t="str">
        <f t="shared" ca="1" si="16"/>
        <v>["Live Rehearsals", "TV Interviews", "Photo Shoots "]</v>
      </c>
    </row>
    <row r="460" spans="11:12" x14ac:dyDescent="0.3">
      <c r="K460" s="58">
        <f t="shared" ca="1" si="15"/>
        <v>23</v>
      </c>
      <c r="L460" s="60" t="str">
        <f t="shared" ca="1" si="16"/>
        <v>["TV Interviews", "Meet and Greet", "Photo Shoots "]</v>
      </c>
    </row>
    <row r="461" spans="11:12" x14ac:dyDescent="0.3">
      <c r="K461" s="58">
        <f t="shared" ca="1" si="15"/>
        <v>21</v>
      </c>
      <c r="L461" s="60" t="str">
        <f t="shared" ca="1" si="16"/>
        <v>["Live Rehearsals", "Fan Engagement", "Photo Shoots "]</v>
      </c>
    </row>
    <row r="462" spans="11:12" x14ac:dyDescent="0.3">
      <c r="K462" s="58">
        <f t="shared" ca="1" si="15"/>
        <v>32</v>
      </c>
      <c r="L462" s="60" t="str">
        <f t="shared" ca="1" si="16"/>
        <v>["Fan Engagement", "Photo Shoots ", "Live Rehearsals", "TV Interviews"]</v>
      </c>
    </row>
    <row r="463" spans="11:12" x14ac:dyDescent="0.3">
      <c r="K463" s="58">
        <f t="shared" ca="1" si="15"/>
        <v>30</v>
      </c>
      <c r="L463" s="60" t="str">
        <f t="shared" ca="1" si="16"/>
        <v>["TV Interviews", "Fan Engagement", "Photo Shoots ", "Meet and Greet"]</v>
      </c>
    </row>
    <row r="464" spans="11:12" x14ac:dyDescent="0.3">
      <c r="K464" s="58">
        <f t="shared" ca="1" si="15"/>
        <v>9</v>
      </c>
      <c r="L464" s="60" t="str">
        <f t="shared" ca="1" si="16"/>
        <v>["Live Rehearsals", "Photo Shoots "]</v>
      </c>
    </row>
    <row r="465" spans="11:12" x14ac:dyDescent="0.3">
      <c r="K465" s="58">
        <f t="shared" ca="1" si="15"/>
        <v>2</v>
      </c>
      <c r="L465" s="60" t="str">
        <f t="shared" ca="1" si="16"/>
        <v>["Meet and Greet"]</v>
      </c>
    </row>
    <row r="466" spans="11:12" x14ac:dyDescent="0.3">
      <c r="K466" s="58">
        <f t="shared" ca="1" si="15"/>
        <v>30</v>
      </c>
      <c r="L466" s="60" t="str">
        <f t="shared" ca="1" si="16"/>
        <v>["TV Interviews", "Fan Engagement", "Photo Shoots ", "Meet and Greet"]</v>
      </c>
    </row>
    <row r="467" spans="11:12" x14ac:dyDescent="0.3">
      <c r="K467" s="58">
        <f t="shared" ca="1" si="15"/>
        <v>5</v>
      </c>
      <c r="L467" s="60" t="str">
        <f t="shared" ca="1" si="16"/>
        <v>["Photo Shoots "]</v>
      </c>
    </row>
    <row r="468" spans="11:12" x14ac:dyDescent="0.3">
      <c r="K468" s="58">
        <f t="shared" ca="1" si="15"/>
        <v>7</v>
      </c>
      <c r="L468" s="60" t="str">
        <f t="shared" ca="1" si="16"/>
        <v>["Live Rehearsals", "TV Interviews"]</v>
      </c>
    </row>
    <row r="469" spans="11:12" x14ac:dyDescent="0.3">
      <c r="K469" s="58">
        <f t="shared" ca="1" si="15"/>
        <v>8</v>
      </c>
      <c r="L469" s="60" t="str">
        <f t="shared" ca="1" si="16"/>
        <v>["Live Rehearsals", "Fan Engagement"]</v>
      </c>
    </row>
    <row r="470" spans="11:12" x14ac:dyDescent="0.3">
      <c r="K470" s="58">
        <f t="shared" ca="1" si="15"/>
        <v>19</v>
      </c>
      <c r="L470" s="60" t="str">
        <f t="shared" ca="1" si="16"/>
        <v>["Live Rehearsals", "TV Interviews", "Fan Engagement"]</v>
      </c>
    </row>
    <row r="471" spans="11:12" x14ac:dyDescent="0.3">
      <c r="K471" s="58">
        <f t="shared" ca="1" si="15"/>
        <v>11</v>
      </c>
      <c r="L471" s="60" t="str">
        <f t="shared" ca="1" si="16"/>
        <v>["Meet and Greet", "Fan Engagement"]</v>
      </c>
    </row>
    <row r="472" spans="11:12" x14ac:dyDescent="0.3">
      <c r="K472" s="58">
        <f t="shared" ca="1" si="15"/>
        <v>2</v>
      </c>
      <c r="L472" s="60" t="str">
        <f t="shared" ca="1" si="16"/>
        <v>["Meet and Greet"]</v>
      </c>
    </row>
    <row r="473" spans="11:12" x14ac:dyDescent="0.3">
      <c r="K473" s="58">
        <f t="shared" ca="1" si="15"/>
        <v>32</v>
      </c>
      <c r="L473" s="60" t="str">
        <f t="shared" ca="1" si="16"/>
        <v>["Fan Engagement", "Photo Shoots ", "Live Rehearsals", "TV Interviews"]</v>
      </c>
    </row>
    <row r="474" spans="11:12" x14ac:dyDescent="0.3">
      <c r="K474" s="58">
        <f t="shared" ca="1" si="15"/>
        <v>29</v>
      </c>
      <c r="L474" s="60" t="str">
        <f t="shared" ca="1" si="16"/>
        <v>["TV Interviews", "Fan Engagement", "Photo Shoots ", "Live Rehearsals"]</v>
      </c>
    </row>
    <row r="475" spans="11:12" x14ac:dyDescent="0.3">
      <c r="K475" s="58">
        <f t="shared" ca="1" si="15"/>
        <v>2</v>
      </c>
      <c r="L475" s="60" t="str">
        <f t="shared" ca="1" si="16"/>
        <v>["Meet and Greet"]</v>
      </c>
    </row>
    <row r="476" spans="11:12" x14ac:dyDescent="0.3">
      <c r="K476" s="58">
        <f t="shared" ca="1" si="15"/>
        <v>10</v>
      </c>
      <c r="L476" s="60" t="str">
        <f t="shared" ca="1" si="16"/>
        <v>["Meet and Greet", "TV Interviews"]</v>
      </c>
    </row>
    <row r="477" spans="11:12" x14ac:dyDescent="0.3">
      <c r="K477" s="58">
        <f t="shared" ca="1" si="15"/>
        <v>21</v>
      </c>
      <c r="L477" s="60" t="str">
        <f t="shared" ca="1" si="16"/>
        <v>["Live Rehearsals", "Fan Engagement", "Photo Shoots "]</v>
      </c>
    </row>
    <row r="478" spans="11:12" x14ac:dyDescent="0.3">
      <c r="K478" s="58">
        <f t="shared" ca="1" si="15"/>
        <v>31</v>
      </c>
      <c r="L478" s="60" t="str">
        <f t="shared" ca="1" si="16"/>
        <v>["Fan Engagement", "Photo Shoots ", "Live Rehearsals", "Meet and Greet"]</v>
      </c>
    </row>
    <row r="479" spans="11:12" x14ac:dyDescent="0.3">
      <c r="K479" s="58">
        <f t="shared" ca="1" si="15"/>
        <v>19</v>
      </c>
      <c r="L479" s="60" t="str">
        <f t="shared" ca="1" si="16"/>
        <v>["Live Rehearsals", "TV Interviews", "Fan Engagement"]</v>
      </c>
    </row>
    <row r="480" spans="11:12" x14ac:dyDescent="0.3">
      <c r="K480" s="58">
        <f t="shared" ca="1" si="15"/>
        <v>28</v>
      </c>
      <c r="L480" s="60" t="str">
        <f t="shared" ca="1" si="16"/>
        <v>["Meet and Greet", "TV Interviews", "Fan Engagement", "Photo Shoots "]</v>
      </c>
    </row>
    <row r="481" spans="11:12" x14ac:dyDescent="0.3">
      <c r="K481" s="58">
        <f t="shared" ca="1" si="15"/>
        <v>28</v>
      </c>
      <c r="L481" s="60" t="str">
        <f t="shared" ca="1" si="16"/>
        <v>["Meet and Greet", "TV Interviews", "Fan Engagement", "Photo Shoots "]</v>
      </c>
    </row>
    <row r="482" spans="11:12" x14ac:dyDescent="0.3">
      <c r="K482" s="58">
        <f t="shared" ca="1" si="15"/>
        <v>13</v>
      </c>
      <c r="L482" s="60" t="str">
        <f t="shared" ca="1" si="16"/>
        <v>["TV Interviews", "Fan Engagement"]</v>
      </c>
    </row>
    <row r="483" spans="11:12" x14ac:dyDescent="0.3">
      <c r="K483" s="58">
        <f t="shared" ca="1" si="15"/>
        <v>5</v>
      </c>
      <c r="L483" s="60" t="str">
        <f t="shared" ca="1" si="16"/>
        <v>["Photo Shoots "]</v>
      </c>
    </row>
    <row r="484" spans="11:12" x14ac:dyDescent="0.3">
      <c r="K484" s="58">
        <f t="shared" ca="1" si="15"/>
        <v>17</v>
      </c>
      <c r="L484" s="60" t="str">
        <f t="shared" ca="1" si="16"/>
        <v>["Live Rehearsals", "Meet and Greet", "Fan Engagement"]</v>
      </c>
    </row>
    <row r="485" spans="11:12" x14ac:dyDescent="0.3">
      <c r="K485" s="58">
        <f t="shared" ca="1" si="15"/>
        <v>3</v>
      </c>
      <c r="L485" s="60" t="str">
        <f t="shared" ca="1" si="16"/>
        <v>["TV Interviews"]</v>
      </c>
    </row>
    <row r="486" spans="11:12" x14ac:dyDescent="0.3">
      <c r="K486" s="58">
        <f t="shared" ca="1" si="15"/>
        <v>17</v>
      </c>
      <c r="L486" s="60" t="str">
        <f t="shared" ca="1" si="16"/>
        <v>["Live Rehearsals", "Meet and Greet", "Fan Engagement"]</v>
      </c>
    </row>
    <row r="487" spans="11:12" x14ac:dyDescent="0.3">
      <c r="K487" s="58">
        <f t="shared" ca="1" si="15"/>
        <v>26</v>
      </c>
      <c r="L487" s="60" t="str">
        <f t="shared" ca="1" si="16"/>
        <v>["Live Rehearsals", "Meet and Greet", "TV Interviews", "Fan Engagement"]</v>
      </c>
    </row>
    <row r="488" spans="11:12" x14ac:dyDescent="0.3">
      <c r="K488" s="58">
        <f t="shared" ca="1" si="15"/>
        <v>11</v>
      </c>
      <c r="L488" s="60" t="str">
        <f t="shared" ca="1" si="16"/>
        <v>["Meet and Greet", "Fan Engagement"]</v>
      </c>
    </row>
    <row r="489" spans="11:12" x14ac:dyDescent="0.3">
      <c r="K489" s="58">
        <f t="shared" ca="1" si="15"/>
        <v>7</v>
      </c>
      <c r="L489" s="60" t="str">
        <f t="shared" ca="1" si="16"/>
        <v>["Live Rehearsals", "TV Interviews"]</v>
      </c>
    </row>
    <row r="490" spans="11:12" x14ac:dyDescent="0.3">
      <c r="K490" s="58">
        <f t="shared" ca="1" si="15"/>
        <v>22</v>
      </c>
      <c r="L490" s="60" t="str">
        <f t="shared" ca="1" si="16"/>
        <v>["TV Interviews", "Meet and Greet", "Fan Engagement"]</v>
      </c>
    </row>
    <row r="491" spans="11:12" x14ac:dyDescent="0.3">
      <c r="K491" s="58">
        <f t="shared" ca="1" si="15"/>
        <v>10</v>
      </c>
      <c r="L491" s="60" t="str">
        <f t="shared" ca="1" si="16"/>
        <v>["Meet and Greet", "TV Interviews"]</v>
      </c>
    </row>
    <row r="492" spans="11:12" x14ac:dyDescent="0.3">
      <c r="K492" s="58">
        <f t="shared" ca="1" si="15"/>
        <v>32</v>
      </c>
      <c r="L492" s="60" t="str">
        <f t="shared" ca="1" si="16"/>
        <v>["Fan Engagement", "Photo Shoots ", "Live Rehearsals", "TV Interviews"]</v>
      </c>
    </row>
    <row r="493" spans="11:12" x14ac:dyDescent="0.3">
      <c r="K493" s="58">
        <f t="shared" ca="1" si="15"/>
        <v>9</v>
      </c>
      <c r="L493" s="60" t="str">
        <f t="shared" ca="1" si="16"/>
        <v>["Live Rehearsals", "Photo Shoots "]</v>
      </c>
    </row>
    <row r="494" spans="11:12" x14ac:dyDescent="0.3">
      <c r="K494" s="58">
        <f t="shared" ca="1" si="15"/>
        <v>30</v>
      </c>
      <c r="L494" s="60" t="str">
        <f t="shared" ca="1" si="16"/>
        <v>["TV Interviews", "Fan Engagement", "Photo Shoots ", "Meet and Greet"]</v>
      </c>
    </row>
    <row r="495" spans="11:12" x14ac:dyDescent="0.3">
      <c r="K495" s="58">
        <f t="shared" ca="1" si="15"/>
        <v>32</v>
      </c>
      <c r="L495" s="60" t="str">
        <f t="shared" ca="1" si="16"/>
        <v>["Fan Engagement", "Photo Shoots ", "Live Rehearsals", "TV Interviews"]</v>
      </c>
    </row>
    <row r="496" spans="11:12" x14ac:dyDescent="0.3">
      <c r="K496" s="58">
        <f t="shared" ca="1" si="15"/>
        <v>27</v>
      </c>
      <c r="L496" s="60" t="str">
        <f t="shared" ca="1" si="16"/>
        <v>["Live Rehearsals", "Meet and Greet", "TV Interviews", "Photo Shoots "]</v>
      </c>
    </row>
    <row r="497" spans="11:12" x14ac:dyDescent="0.3">
      <c r="K497" s="58">
        <f t="shared" ca="1" si="15"/>
        <v>3</v>
      </c>
      <c r="L497" s="60" t="str">
        <f t="shared" ca="1" si="16"/>
        <v>["TV Interviews"]</v>
      </c>
    </row>
    <row r="498" spans="11:12" x14ac:dyDescent="0.3">
      <c r="K498" s="58">
        <f t="shared" ca="1" si="15"/>
        <v>11</v>
      </c>
      <c r="L498" s="60" t="str">
        <f t="shared" ca="1" si="16"/>
        <v>["Meet and Greet", "Fan Engagement"]</v>
      </c>
    </row>
    <row r="499" spans="11:12" x14ac:dyDescent="0.3">
      <c r="K499" s="58">
        <f t="shared" ca="1" si="15"/>
        <v>24</v>
      </c>
      <c r="L499" s="60" t="str">
        <f t="shared" ca="1" si="16"/>
        <v>["TV Interviews", "Fan Engagement", "Photo Shoots "]</v>
      </c>
    </row>
    <row r="500" spans="11:12" x14ac:dyDescent="0.3">
      <c r="K500" s="58">
        <f t="shared" ca="1" si="15"/>
        <v>26</v>
      </c>
      <c r="L500" s="60" t="str">
        <f t="shared" ca="1" si="16"/>
        <v>["Live Rehearsals", "Meet and Greet", "TV Interviews", "Fan Engagement"]</v>
      </c>
    </row>
    <row r="501" spans="11:12" x14ac:dyDescent="0.3">
      <c r="K501" s="58">
        <f t="shared" ca="1" si="15"/>
        <v>18</v>
      </c>
      <c r="L501" s="60" t="str">
        <f t="shared" ca="1" si="16"/>
        <v>["Live Rehearsals", "Meet and Greet", "Photo Shoots "]</v>
      </c>
    </row>
    <row r="502" spans="11:12" x14ac:dyDescent="0.3">
      <c r="K502" s="58">
        <f t="shared" ca="1" si="15"/>
        <v>9</v>
      </c>
      <c r="L502" s="60" t="str">
        <f t="shared" ca="1" si="16"/>
        <v>["Live Rehearsals", "Photo Shoots "]</v>
      </c>
    </row>
    <row r="503" spans="11:12" x14ac:dyDescent="0.3">
      <c r="K503" s="58">
        <f t="shared" ca="1" si="15"/>
        <v>13</v>
      </c>
      <c r="L503" s="60" t="str">
        <f t="shared" ca="1" si="16"/>
        <v>["TV Interviews", "Fan Engagement"]</v>
      </c>
    </row>
    <row r="504" spans="11:12" x14ac:dyDescent="0.3">
      <c r="K504" s="58">
        <f t="shared" ca="1" si="15"/>
        <v>31</v>
      </c>
      <c r="L504" s="60" t="str">
        <f t="shared" ca="1" si="16"/>
        <v>["Fan Engagement", "Photo Shoots ", "Live Rehearsals", "Meet and Greet"]</v>
      </c>
    </row>
    <row r="505" spans="11:12" x14ac:dyDescent="0.3">
      <c r="K505" s="58">
        <f t="shared" ca="1" si="15"/>
        <v>9</v>
      </c>
      <c r="L505" s="60" t="str">
        <f t="shared" ca="1" si="16"/>
        <v>["Live Rehearsals", "Photo Shoots "]</v>
      </c>
    </row>
    <row r="506" spans="11:12" x14ac:dyDescent="0.3">
      <c r="K506" s="58">
        <f t="shared" ca="1" si="15"/>
        <v>13</v>
      </c>
      <c r="L506" s="60" t="str">
        <f t="shared" ca="1" si="16"/>
        <v>["TV Interviews", "Fan Engagement"]</v>
      </c>
    </row>
    <row r="507" spans="11:12" x14ac:dyDescent="0.3">
      <c r="K507" s="58">
        <f t="shared" ca="1" si="15"/>
        <v>32</v>
      </c>
      <c r="L507" s="60" t="str">
        <f t="shared" ca="1" si="16"/>
        <v>["Fan Engagement", "Photo Shoots ", "Live Rehearsals", "TV Interviews"]</v>
      </c>
    </row>
    <row r="508" spans="11:12" x14ac:dyDescent="0.3">
      <c r="K508" s="58">
        <f t="shared" ca="1" si="15"/>
        <v>3</v>
      </c>
      <c r="L508" s="60" t="str">
        <f t="shared" ca="1" si="16"/>
        <v>["TV Interviews"]</v>
      </c>
    </row>
    <row r="509" spans="11:12" x14ac:dyDescent="0.3">
      <c r="K509" s="58">
        <f t="shared" ca="1" si="15"/>
        <v>8</v>
      </c>
      <c r="L509" s="60" t="str">
        <f t="shared" ca="1" si="16"/>
        <v>["Live Rehearsals", "Fan Engagement"]</v>
      </c>
    </row>
    <row r="510" spans="11:12" x14ac:dyDescent="0.3">
      <c r="K510" s="58">
        <f t="shared" ca="1" si="15"/>
        <v>6</v>
      </c>
      <c r="L510" s="60" t="str">
        <f t="shared" ca="1" si="16"/>
        <v>["Live Rehearsals", "Meet and Greet"]</v>
      </c>
    </row>
    <row r="511" spans="11:12" x14ac:dyDescent="0.3">
      <c r="K511" s="58">
        <f t="shared" ca="1" si="15"/>
        <v>9</v>
      </c>
      <c r="L511" s="60" t="str">
        <f t="shared" ca="1" si="16"/>
        <v>["Live Rehearsals", "Photo Shoots "]</v>
      </c>
    </row>
    <row r="512" spans="11:12" x14ac:dyDescent="0.3">
      <c r="K512" s="58">
        <f t="shared" ca="1" si="15"/>
        <v>19</v>
      </c>
      <c r="L512" s="60" t="str">
        <f t="shared" ca="1" si="16"/>
        <v>["Live Rehearsals", "TV Interviews", "Fan Engagement"]</v>
      </c>
    </row>
    <row r="513" spans="11:12" x14ac:dyDescent="0.3">
      <c r="K513" s="58">
        <f t="shared" ca="1" si="15"/>
        <v>19</v>
      </c>
      <c r="L513" s="60" t="str">
        <f t="shared" ca="1" si="16"/>
        <v>["Live Rehearsals", "TV Interviews", "Fan Engagement"]</v>
      </c>
    </row>
    <row r="514" spans="11:12" x14ac:dyDescent="0.3">
      <c r="K514" s="58">
        <f t="shared" ca="1" si="15"/>
        <v>2</v>
      </c>
      <c r="L514" s="60" t="str">
        <f t="shared" ca="1" si="16"/>
        <v>["Meet and Greet"]</v>
      </c>
    </row>
    <row r="515" spans="11:12" x14ac:dyDescent="0.3">
      <c r="K515" s="58">
        <f t="shared" ca="1" si="15"/>
        <v>13</v>
      </c>
      <c r="L515" s="60" t="str">
        <f t="shared" ca="1" si="16"/>
        <v>["TV Interviews", "Fan Engagement"]</v>
      </c>
    </row>
    <row r="516" spans="11:12" x14ac:dyDescent="0.3">
      <c r="K516" s="58">
        <f t="shared" ca="1" si="15"/>
        <v>4</v>
      </c>
      <c r="L516" s="60" t="str">
        <f t="shared" ca="1" si="16"/>
        <v>["Fan Engagement"]</v>
      </c>
    </row>
    <row r="517" spans="11:12" x14ac:dyDescent="0.3">
      <c r="K517" s="58">
        <f t="shared" ref="K517:K580" ca="1" si="17">RANDBETWEEN(1,32)</f>
        <v>29</v>
      </c>
      <c r="L517" s="60" t="str">
        <f t="shared" ref="L517:L580" ca="1" si="18">LOOKUP(K517, $I$5:$I$99, $J$5:$J$199)</f>
        <v>["TV Interviews", "Fan Engagement", "Photo Shoots ", "Live Rehearsals"]</v>
      </c>
    </row>
    <row r="518" spans="11:12" x14ac:dyDescent="0.3">
      <c r="K518" s="58">
        <f t="shared" ca="1" si="17"/>
        <v>8</v>
      </c>
      <c r="L518" s="60" t="str">
        <f t="shared" ca="1" si="18"/>
        <v>["Live Rehearsals", "Fan Engagement"]</v>
      </c>
    </row>
    <row r="519" spans="11:12" x14ac:dyDescent="0.3">
      <c r="K519" s="58">
        <f t="shared" ca="1" si="17"/>
        <v>20</v>
      </c>
      <c r="L519" s="60" t="str">
        <f t="shared" ca="1" si="18"/>
        <v>["Live Rehearsals", "TV Interviews", "Photo Shoots "]</v>
      </c>
    </row>
    <row r="520" spans="11:12" x14ac:dyDescent="0.3">
      <c r="K520" s="58">
        <f t="shared" ca="1" si="17"/>
        <v>20</v>
      </c>
      <c r="L520" s="60" t="str">
        <f t="shared" ca="1" si="18"/>
        <v>["Live Rehearsals", "TV Interviews", "Photo Shoots "]</v>
      </c>
    </row>
    <row r="521" spans="11:12" x14ac:dyDescent="0.3">
      <c r="K521" s="58">
        <f t="shared" ca="1" si="17"/>
        <v>26</v>
      </c>
      <c r="L521" s="60" t="str">
        <f t="shared" ca="1" si="18"/>
        <v>["Live Rehearsals", "Meet and Greet", "TV Interviews", "Fan Engagement"]</v>
      </c>
    </row>
    <row r="522" spans="11:12" x14ac:dyDescent="0.3">
      <c r="K522" s="58">
        <f t="shared" ca="1" si="17"/>
        <v>28</v>
      </c>
      <c r="L522" s="60" t="str">
        <f t="shared" ca="1" si="18"/>
        <v>["Meet and Greet", "TV Interviews", "Fan Engagement", "Photo Shoots "]</v>
      </c>
    </row>
    <row r="523" spans="11:12" x14ac:dyDescent="0.3">
      <c r="K523" s="58">
        <f t="shared" ca="1" si="17"/>
        <v>27</v>
      </c>
      <c r="L523" s="60" t="str">
        <f t="shared" ca="1" si="18"/>
        <v>["Live Rehearsals", "Meet and Greet", "TV Interviews", "Photo Shoots "]</v>
      </c>
    </row>
    <row r="524" spans="11:12" x14ac:dyDescent="0.3">
      <c r="K524" s="58">
        <f t="shared" ca="1" si="17"/>
        <v>16</v>
      </c>
      <c r="L524" s="60" t="str">
        <f t="shared" ca="1" si="18"/>
        <v>["Live Rehearsals", "Meet and Greet", "TV Interviews"]</v>
      </c>
    </row>
    <row r="525" spans="11:12" x14ac:dyDescent="0.3">
      <c r="K525" s="58">
        <f t="shared" ca="1" si="17"/>
        <v>1</v>
      </c>
      <c r="L525" s="60" t="str">
        <f t="shared" ca="1" si="18"/>
        <v>["Live Rehearsals"]</v>
      </c>
    </row>
    <row r="526" spans="11:12" x14ac:dyDescent="0.3">
      <c r="K526" s="58">
        <f t="shared" ca="1" si="17"/>
        <v>13</v>
      </c>
      <c r="L526" s="60" t="str">
        <f t="shared" ca="1" si="18"/>
        <v>["TV Interviews", "Fan Engagement"]</v>
      </c>
    </row>
    <row r="527" spans="11:12" x14ac:dyDescent="0.3">
      <c r="K527" s="58">
        <f t="shared" ca="1" si="17"/>
        <v>30</v>
      </c>
      <c r="L527" s="60" t="str">
        <f t="shared" ca="1" si="18"/>
        <v>["TV Interviews", "Fan Engagement", "Photo Shoots ", "Meet and Greet"]</v>
      </c>
    </row>
    <row r="528" spans="11:12" x14ac:dyDescent="0.3">
      <c r="K528" s="58">
        <f t="shared" ca="1" si="17"/>
        <v>31</v>
      </c>
      <c r="L528" s="60" t="str">
        <f t="shared" ca="1" si="18"/>
        <v>["Fan Engagement", "Photo Shoots ", "Live Rehearsals", "Meet and Greet"]</v>
      </c>
    </row>
    <row r="529" spans="11:12" x14ac:dyDescent="0.3">
      <c r="K529" s="58">
        <f t="shared" ca="1" si="17"/>
        <v>3</v>
      </c>
      <c r="L529" s="60" t="str">
        <f t="shared" ca="1" si="18"/>
        <v>["TV Interviews"]</v>
      </c>
    </row>
    <row r="530" spans="11:12" x14ac:dyDescent="0.3">
      <c r="K530" s="58">
        <f t="shared" ca="1" si="17"/>
        <v>10</v>
      </c>
      <c r="L530" s="60" t="str">
        <f t="shared" ca="1" si="18"/>
        <v>["Meet and Greet", "TV Interviews"]</v>
      </c>
    </row>
    <row r="531" spans="11:12" x14ac:dyDescent="0.3">
      <c r="K531" s="58">
        <f t="shared" ca="1" si="17"/>
        <v>15</v>
      </c>
      <c r="L531" s="60" t="str">
        <f t="shared" ca="1" si="18"/>
        <v>["Fan Engagement", "Photo Shoots "]</v>
      </c>
    </row>
    <row r="532" spans="11:12" x14ac:dyDescent="0.3">
      <c r="K532" s="58">
        <f t="shared" ca="1" si="17"/>
        <v>4</v>
      </c>
      <c r="L532" s="60" t="str">
        <f t="shared" ca="1" si="18"/>
        <v>["Fan Engagement"]</v>
      </c>
    </row>
    <row r="533" spans="11:12" x14ac:dyDescent="0.3">
      <c r="K533" s="58">
        <f t="shared" ca="1" si="17"/>
        <v>22</v>
      </c>
      <c r="L533" s="60" t="str">
        <f t="shared" ca="1" si="18"/>
        <v>["TV Interviews", "Meet and Greet", "Fan Engagement"]</v>
      </c>
    </row>
    <row r="534" spans="11:12" x14ac:dyDescent="0.3">
      <c r="K534" s="58">
        <f t="shared" ca="1" si="17"/>
        <v>24</v>
      </c>
      <c r="L534" s="60" t="str">
        <f t="shared" ca="1" si="18"/>
        <v>["TV Interviews", "Fan Engagement", "Photo Shoots "]</v>
      </c>
    </row>
    <row r="535" spans="11:12" x14ac:dyDescent="0.3">
      <c r="K535" s="58">
        <f t="shared" ca="1" si="17"/>
        <v>6</v>
      </c>
      <c r="L535" s="60" t="str">
        <f t="shared" ca="1" si="18"/>
        <v>["Live Rehearsals", "Meet and Greet"]</v>
      </c>
    </row>
    <row r="536" spans="11:12" x14ac:dyDescent="0.3">
      <c r="K536" s="58">
        <f t="shared" ca="1" si="17"/>
        <v>20</v>
      </c>
      <c r="L536" s="60" t="str">
        <f t="shared" ca="1" si="18"/>
        <v>["Live Rehearsals", "TV Interviews", "Photo Shoots "]</v>
      </c>
    </row>
    <row r="537" spans="11:12" x14ac:dyDescent="0.3">
      <c r="K537" s="58">
        <f t="shared" ca="1" si="17"/>
        <v>24</v>
      </c>
      <c r="L537" s="60" t="str">
        <f t="shared" ca="1" si="18"/>
        <v>["TV Interviews", "Fan Engagement", "Photo Shoots "]</v>
      </c>
    </row>
    <row r="538" spans="11:12" x14ac:dyDescent="0.3">
      <c r="K538" s="58">
        <f t="shared" ca="1" si="17"/>
        <v>9</v>
      </c>
      <c r="L538" s="60" t="str">
        <f t="shared" ca="1" si="18"/>
        <v>["Live Rehearsals", "Photo Shoots "]</v>
      </c>
    </row>
    <row r="539" spans="11:12" x14ac:dyDescent="0.3">
      <c r="K539" s="58">
        <f t="shared" ca="1" si="17"/>
        <v>3</v>
      </c>
      <c r="L539" s="60" t="str">
        <f t="shared" ca="1" si="18"/>
        <v>["TV Interviews"]</v>
      </c>
    </row>
    <row r="540" spans="11:12" x14ac:dyDescent="0.3">
      <c r="K540" s="58">
        <f t="shared" ca="1" si="17"/>
        <v>21</v>
      </c>
      <c r="L540" s="60" t="str">
        <f t="shared" ca="1" si="18"/>
        <v>["Live Rehearsals", "Fan Engagement", "Photo Shoots "]</v>
      </c>
    </row>
    <row r="541" spans="11:12" x14ac:dyDescent="0.3">
      <c r="K541" s="58">
        <f t="shared" ca="1" si="17"/>
        <v>12</v>
      </c>
      <c r="L541" s="60" t="str">
        <f t="shared" ca="1" si="18"/>
        <v>["Meet and Greet", "Photo Shoots "]</v>
      </c>
    </row>
    <row r="542" spans="11:12" x14ac:dyDescent="0.3">
      <c r="K542" s="58">
        <f t="shared" ca="1" si="17"/>
        <v>27</v>
      </c>
      <c r="L542" s="60" t="str">
        <f t="shared" ca="1" si="18"/>
        <v>["Live Rehearsals", "Meet and Greet", "TV Interviews", "Photo Shoots "]</v>
      </c>
    </row>
    <row r="543" spans="11:12" x14ac:dyDescent="0.3">
      <c r="K543" s="58">
        <f t="shared" ca="1" si="17"/>
        <v>8</v>
      </c>
      <c r="L543" s="60" t="str">
        <f t="shared" ca="1" si="18"/>
        <v>["Live Rehearsals", "Fan Engagement"]</v>
      </c>
    </row>
    <row r="544" spans="11:12" x14ac:dyDescent="0.3">
      <c r="K544" s="58">
        <f t="shared" ca="1" si="17"/>
        <v>12</v>
      </c>
      <c r="L544" s="60" t="str">
        <f t="shared" ca="1" si="18"/>
        <v>["Meet and Greet", "Photo Shoots "]</v>
      </c>
    </row>
    <row r="545" spans="11:12" x14ac:dyDescent="0.3">
      <c r="K545" s="58">
        <f t="shared" ca="1" si="17"/>
        <v>5</v>
      </c>
      <c r="L545" s="60" t="str">
        <f t="shared" ca="1" si="18"/>
        <v>["Photo Shoots "]</v>
      </c>
    </row>
    <row r="546" spans="11:12" x14ac:dyDescent="0.3">
      <c r="K546" s="58">
        <f t="shared" ca="1" si="17"/>
        <v>11</v>
      </c>
      <c r="L546" s="60" t="str">
        <f t="shared" ca="1" si="18"/>
        <v>["Meet and Greet", "Fan Engagement"]</v>
      </c>
    </row>
    <row r="547" spans="11:12" x14ac:dyDescent="0.3">
      <c r="K547" s="58">
        <f t="shared" ca="1" si="17"/>
        <v>32</v>
      </c>
      <c r="L547" s="60" t="str">
        <f t="shared" ca="1" si="18"/>
        <v>["Fan Engagement", "Photo Shoots ", "Live Rehearsals", "TV Interviews"]</v>
      </c>
    </row>
    <row r="548" spans="11:12" x14ac:dyDescent="0.3">
      <c r="K548" s="58">
        <f t="shared" ca="1" si="17"/>
        <v>1</v>
      </c>
      <c r="L548" s="60" t="str">
        <f t="shared" ca="1" si="18"/>
        <v>["Live Rehearsals"]</v>
      </c>
    </row>
    <row r="549" spans="11:12" x14ac:dyDescent="0.3">
      <c r="K549" s="58">
        <f t="shared" ca="1" si="17"/>
        <v>19</v>
      </c>
      <c r="L549" s="60" t="str">
        <f t="shared" ca="1" si="18"/>
        <v>["Live Rehearsals", "TV Interviews", "Fan Engagement"]</v>
      </c>
    </row>
    <row r="550" spans="11:12" x14ac:dyDescent="0.3">
      <c r="K550" s="58">
        <f t="shared" ca="1" si="17"/>
        <v>28</v>
      </c>
      <c r="L550" s="60" t="str">
        <f t="shared" ca="1" si="18"/>
        <v>["Meet and Greet", "TV Interviews", "Fan Engagement", "Photo Shoots "]</v>
      </c>
    </row>
    <row r="551" spans="11:12" x14ac:dyDescent="0.3">
      <c r="K551" s="58">
        <f t="shared" ca="1" si="17"/>
        <v>5</v>
      </c>
      <c r="L551" s="60" t="str">
        <f t="shared" ca="1" si="18"/>
        <v>["Photo Shoots "]</v>
      </c>
    </row>
    <row r="552" spans="11:12" x14ac:dyDescent="0.3">
      <c r="K552" s="58">
        <f t="shared" ca="1" si="17"/>
        <v>9</v>
      </c>
      <c r="L552" s="60" t="str">
        <f t="shared" ca="1" si="18"/>
        <v>["Live Rehearsals", "Photo Shoots "]</v>
      </c>
    </row>
    <row r="553" spans="11:12" x14ac:dyDescent="0.3">
      <c r="K553" s="58">
        <f t="shared" ca="1" si="17"/>
        <v>12</v>
      </c>
      <c r="L553" s="60" t="str">
        <f t="shared" ca="1" si="18"/>
        <v>["Meet and Greet", "Photo Shoots "]</v>
      </c>
    </row>
    <row r="554" spans="11:12" x14ac:dyDescent="0.3">
      <c r="K554" s="58">
        <f t="shared" ca="1" si="17"/>
        <v>12</v>
      </c>
      <c r="L554" s="60" t="str">
        <f t="shared" ca="1" si="18"/>
        <v>["Meet and Greet", "Photo Shoots "]</v>
      </c>
    </row>
    <row r="555" spans="11:12" x14ac:dyDescent="0.3">
      <c r="K555" s="58">
        <f t="shared" ca="1" si="17"/>
        <v>9</v>
      </c>
      <c r="L555" s="60" t="str">
        <f t="shared" ca="1" si="18"/>
        <v>["Live Rehearsals", "Photo Shoots "]</v>
      </c>
    </row>
    <row r="556" spans="11:12" x14ac:dyDescent="0.3">
      <c r="K556" s="58">
        <f t="shared" ca="1" si="17"/>
        <v>6</v>
      </c>
      <c r="L556" s="60" t="str">
        <f t="shared" ca="1" si="18"/>
        <v>["Live Rehearsals", "Meet and Greet"]</v>
      </c>
    </row>
    <row r="557" spans="11:12" x14ac:dyDescent="0.3">
      <c r="K557" s="58">
        <f t="shared" ca="1" si="17"/>
        <v>4</v>
      </c>
      <c r="L557" s="60" t="str">
        <f t="shared" ca="1" si="18"/>
        <v>["Fan Engagement"]</v>
      </c>
    </row>
    <row r="558" spans="11:12" x14ac:dyDescent="0.3">
      <c r="K558" s="58">
        <f t="shared" ca="1" si="17"/>
        <v>26</v>
      </c>
      <c r="L558" s="60" t="str">
        <f t="shared" ca="1" si="18"/>
        <v>["Live Rehearsals", "Meet and Greet", "TV Interviews", "Fan Engagement"]</v>
      </c>
    </row>
    <row r="559" spans="11:12" x14ac:dyDescent="0.3">
      <c r="K559" s="58">
        <f t="shared" ca="1" si="17"/>
        <v>3</v>
      </c>
      <c r="L559" s="60" t="str">
        <f t="shared" ca="1" si="18"/>
        <v>["TV Interviews"]</v>
      </c>
    </row>
    <row r="560" spans="11:12" x14ac:dyDescent="0.3">
      <c r="K560" s="58">
        <f t="shared" ca="1" si="17"/>
        <v>4</v>
      </c>
      <c r="L560" s="60" t="str">
        <f t="shared" ca="1" si="18"/>
        <v>["Fan Engagement"]</v>
      </c>
    </row>
    <row r="561" spans="11:12" x14ac:dyDescent="0.3">
      <c r="K561" s="58">
        <f t="shared" ca="1" si="17"/>
        <v>28</v>
      </c>
      <c r="L561" s="60" t="str">
        <f t="shared" ca="1" si="18"/>
        <v>["Meet and Greet", "TV Interviews", "Fan Engagement", "Photo Shoots "]</v>
      </c>
    </row>
    <row r="562" spans="11:12" x14ac:dyDescent="0.3">
      <c r="K562" s="58">
        <f t="shared" ca="1" si="17"/>
        <v>9</v>
      </c>
      <c r="L562" s="60" t="str">
        <f t="shared" ca="1" si="18"/>
        <v>["Live Rehearsals", "Photo Shoots "]</v>
      </c>
    </row>
    <row r="563" spans="11:12" x14ac:dyDescent="0.3">
      <c r="K563" s="58">
        <f t="shared" ca="1" si="17"/>
        <v>26</v>
      </c>
      <c r="L563" s="60" t="str">
        <f t="shared" ca="1" si="18"/>
        <v>["Live Rehearsals", "Meet and Greet", "TV Interviews", "Fan Engagement"]</v>
      </c>
    </row>
    <row r="564" spans="11:12" x14ac:dyDescent="0.3">
      <c r="K564" s="58">
        <f t="shared" ca="1" si="17"/>
        <v>32</v>
      </c>
      <c r="L564" s="60" t="str">
        <f t="shared" ca="1" si="18"/>
        <v>["Fan Engagement", "Photo Shoots ", "Live Rehearsals", "TV Interviews"]</v>
      </c>
    </row>
    <row r="565" spans="11:12" x14ac:dyDescent="0.3">
      <c r="K565" s="58">
        <f t="shared" ca="1" si="17"/>
        <v>5</v>
      </c>
      <c r="L565" s="60" t="str">
        <f t="shared" ca="1" si="18"/>
        <v>["Photo Shoots "]</v>
      </c>
    </row>
    <row r="566" spans="11:12" x14ac:dyDescent="0.3">
      <c r="K566" s="58">
        <f t="shared" ca="1" si="17"/>
        <v>2</v>
      </c>
      <c r="L566" s="60" t="str">
        <f t="shared" ca="1" si="18"/>
        <v>["Meet and Greet"]</v>
      </c>
    </row>
    <row r="567" spans="11:12" x14ac:dyDescent="0.3">
      <c r="K567" s="58">
        <f t="shared" ca="1" si="17"/>
        <v>16</v>
      </c>
      <c r="L567" s="60" t="str">
        <f t="shared" ca="1" si="18"/>
        <v>["Live Rehearsals", "Meet and Greet", "TV Interviews"]</v>
      </c>
    </row>
    <row r="568" spans="11:12" x14ac:dyDescent="0.3">
      <c r="K568" s="58">
        <f t="shared" ca="1" si="17"/>
        <v>5</v>
      </c>
      <c r="L568" s="60" t="str">
        <f t="shared" ca="1" si="18"/>
        <v>["Photo Shoots "]</v>
      </c>
    </row>
    <row r="569" spans="11:12" x14ac:dyDescent="0.3">
      <c r="K569" s="58">
        <f t="shared" ca="1" si="17"/>
        <v>14</v>
      </c>
      <c r="L569" s="60" t="str">
        <f t="shared" ca="1" si="18"/>
        <v>["TV Interviews", "Photo Shoots "]</v>
      </c>
    </row>
    <row r="570" spans="11:12" x14ac:dyDescent="0.3">
      <c r="K570" s="58">
        <f t="shared" ca="1" si="17"/>
        <v>29</v>
      </c>
      <c r="L570" s="60" t="str">
        <f t="shared" ca="1" si="18"/>
        <v>["TV Interviews", "Fan Engagement", "Photo Shoots ", "Live Rehearsals"]</v>
      </c>
    </row>
    <row r="571" spans="11:12" x14ac:dyDescent="0.3">
      <c r="K571" s="58">
        <f t="shared" ca="1" si="17"/>
        <v>10</v>
      </c>
      <c r="L571" s="60" t="str">
        <f t="shared" ca="1" si="18"/>
        <v>["Meet and Greet", "TV Interviews"]</v>
      </c>
    </row>
    <row r="572" spans="11:12" x14ac:dyDescent="0.3">
      <c r="K572" s="58">
        <f t="shared" ca="1" si="17"/>
        <v>1</v>
      </c>
      <c r="L572" s="60" t="str">
        <f t="shared" ca="1" si="18"/>
        <v>["Live Rehearsals"]</v>
      </c>
    </row>
    <row r="573" spans="11:12" x14ac:dyDescent="0.3">
      <c r="K573" s="58">
        <f t="shared" ca="1" si="17"/>
        <v>28</v>
      </c>
      <c r="L573" s="60" t="str">
        <f t="shared" ca="1" si="18"/>
        <v>["Meet and Greet", "TV Interviews", "Fan Engagement", "Photo Shoots "]</v>
      </c>
    </row>
    <row r="574" spans="11:12" x14ac:dyDescent="0.3">
      <c r="K574" s="58">
        <f t="shared" ca="1" si="17"/>
        <v>21</v>
      </c>
      <c r="L574" s="60" t="str">
        <f t="shared" ca="1" si="18"/>
        <v>["Live Rehearsals", "Fan Engagement", "Photo Shoots "]</v>
      </c>
    </row>
    <row r="575" spans="11:12" x14ac:dyDescent="0.3">
      <c r="K575" s="58">
        <f t="shared" ca="1" si="17"/>
        <v>1</v>
      </c>
      <c r="L575" s="60" t="str">
        <f t="shared" ca="1" si="18"/>
        <v>["Live Rehearsals"]</v>
      </c>
    </row>
    <row r="576" spans="11:12" x14ac:dyDescent="0.3">
      <c r="K576" s="58">
        <f t="shared" ca="1" si="17"/>
        <v>20</v>
      </c>
      <c r="L576" s="60" t="str">
        <f t="shared" ca="1" si="18"/>
        <v>["Live Rehearsals", "TV Interviews", "Photo Shoots "]</v>
      </c>
    </row>
    <row r="577" spans="11:12" x14ac:dyDescent="0.3">
      <c r="K577" s="58">
        <f t="shared" ca="1" si="17"/>
        <v>28</v>
      </c>
      <c r="L577" s="60" t="str">
        <f t="shared" ca="1" si="18"/>
        <v>["Meet and Greet", "TV Interviews", "Fan Engagement", "Photo Shoots "]</v>
      </c>
    </row>
    <row r="578" spans="11:12" x14ac:dyDescent="0.3">
      <c r="K578" s="58">
        <f t="shared" ca="1" si="17"/>
        <v>11</v>
      </c>
      <c r="L578" s="60" t="str">
        <f t="shared" ca="1" si="18"/>
        <v>["Meet and Greet", "Fan Engagement"]</v>
      </c>
    </row>
    <row r="579" spans="11:12" x14ac:dyDescent="0.3">
      <c r="K579" s="58">
        <f t="shared" ca="1" si="17"/>
        <v>17</v>
      </c>
      <c r="L579" s="60" t="str">
        <f t="shared" ca="1" si="18"/>
        <v>["Live Rehearsals", "Meet and Greet", "Fan Engagement"]</v>
      </c>
    </row>
    <row r="580" spans="11:12" x14ac:dyDescent="0.3">
      <c r="K580" s="58">
        <f t="shared" ca="1" si="17"/>
        <v>11</v>
      </c>
      <c r="L580" s="60" t="str">
        <f t="shared" ca="1" si="18"/>
        <v>["Meet and Greet", "Fan Engagement"]</v>
      </c>
    </row>
    <row r="581" spans="11:12" x14ac:dyDescent="0.3">
      <c r="K581" s="58">
        <f t="shared" ref="K581:K644" ca="1" si="19">RANDBETWEEN(1,32)</f>
        <v>12</v>
      </c>
      <c r="L581" s="60" t="str">
        <f t="shared" ref="L581:L644" ca="1" si="20">LOOKUP(K581, $I$5:$I$99, $J$5:$J$199)</f>
        <v>["Meet and Greet", "Photo Shoots "]</v>
      </c>
    </row>
    <row r="582" spans="11:12" x14ac:dyDescent="0.3">
      <c r="K582" s="58">
        <f t="shared" ca="1" si="19"/>
        <v>30</v>
      </c>
      <c r="L582" s="60" t="str">
        <f t="shared" ca="1" si="20"/>
        <v>["TV Interviews", "Fan Engagement", "Photo Shoots ", "Meet and Greet"]</v>
      </c>
    </row>
    <row r="583" spans="11:12" x14ac:dyDescent="0.3">
      <c r="K583" s="58">
        <f t="shared" ca="1" si="19"/>
        <v>8</v>
      </c>
      <c r="L583" s="60" t="str">
        <f t="shared" ca="1" si="20"/>
        <v>["Live Rehearsals", "Fan Engagement"]</v>
      </c>
    </row>
    <row r="584" spans="11:12" x14ac:dyDescent="0.3">
      <c r="K584" s="58">
        <f t="shared" ca="1" si="19"/>
        <v>2</v>
      </c>
      <c r="L584" s="60" t="str">
        <f t="shared" ca="1" si="20"/>
        <v>["Meet and Greet"]</v>
      </c>
    </row>
    <row r="585" spans="11:12" x14ac:dyDescent="0.3">
      <c r="K585" s="58">
        <f t="shared" ca="1" si="19"/>
        <v>24</v>
      </c>
      <c r="L585" s="60" t="str">
        <f t="shared" ca="1" si="20"/>
        <v>["TV Interviews", "Fan Engagement", "Photo Shoots "]</v>
      </c>
    </row>
    <row r="586" spans="11:12" x14ac:dyDescent="0.3">
      <c r="K586" s="58">
        <f t="shared" ca="1" si="19"/>
        <v>27</v>
      </c>
      <c r="L586" s="60" t="str">
        <f t="shared" ca="1" si="20"/>
        <v>["Live Rehearsals", "Meet and Greet", "TV Interviews", "Photo Shoots "]</v>
      </c>
    </row>
    <row r="587" spans="11:12" x14ac:dyDescent="0.3">
      <c r="K587" s="58">
        <f t="shared" ca="1" si="19"/>
        <v>12</v>
      </c>
      <c r="L587" s="60" t="str">
        <f t="shared" ca="1" si="20"/>
        <v>["Meet and Greet", "Photo Shoots "]</v>
      </c>
    </row>
    <row r="588" spans="11:12" x14ac:dyDescent="0.3">
      <c r="K588" s="58">
        <f t="shared" ca="1" si="19"/>
        <v>28</v>
      </c>
      <c r="L588" s="60" t="str">
        <f t="shared" ca="1" si="20"/>
        <v>["Meet and Greet", "TV Interviews", "Fan Engagement", "Photo Shoots "]</v>
      </c>
    </row>
    <row r="589" spans="11:12" x14ac:dyDescent="0.3">
      <c r="K589" s="58">
        <f t="shared" ca="1" si="19"/>
        <v>15</v>
      </c>
      <c r="L589" s="60" t="str">
        <f t="shared" ca="1" si="20"/>
        <v>["Fan Engagement", "Photo Shoots "]</v>
      </c>
    </row>
    <row r="590" spans="11:12" x14ac:dyDescent="0.3">
      <c r="K590" s="58">
        <f t="shared" ca="1" si="19"/>
        <v>15</v>
      </c>
      <c r="L590" s="60" t="str">
        <f t="shared" ca="1" si="20"/>
        <v>["Fan Engagement", "Photo Shoots "]</v>
      </c>
    </row>
    <row r="591" spans="11:12" x14ac:dyDescent="0.3">
      <c r="K591" s="58">
        <f t="shared" ca="1" si="19"/>
        <v>24</v>
      </c>
      <c r="L591" s="60" t="str">
        <f t="shared" ca="1" si="20"/>
        <v>["TV Interviews", "Fan Engagement", "Photo Shoots "]</v>
      </c>
    </row>
    <row r="592" spans="11:12" x14ac:dyDescent="0.3">
      <c r="K592" s="58">
        <f t="shared" ca="1" si="19"/>
        <v>16</v>
      </c>
      <c r="L592" s="60" t="str">
        <f t="shared" ca="1" si="20"/>
        <v>["Live Rehearsals", "Meet and Greet", "TV Interviews"]</v>
      </c>
    </row>
    <row r="593" spans="11:12" x14ac:dyDescent="0.3">
      <c r="K593" s="58">
        <f t="shared" ca="1" si="19"/>
        <v>17</v>
      </c>
      <c r="L593" s="60" t="str">
        <f t="shared" ca="1" si="20"/>
        <v>["Live Rehearsals", "Meet and Greet", "Fan Engagement"]</v>
      </c>
    </row>
    <row r="594" spans="11:12" x14ac:dyDescent="0.3">
      <c r="K594" s="58">
        <f t="shared" ca="1" si="19"/>
        <v>2</v>
      </c>
      <c r="L594" s="60" t="str">
        <f t="shared" ca="1" si="20"/>
        <v>["Meet and Greet"]</v>
      </c>
    </row>
    <row r="595" spans="11:12" x14ac:dyDescent="0.3">
      <c r="K595" s="58">
        <f t="shared" ca="1" si="19"/>
        <v>18</v>
      </c>
      <c r="L595" s="60" t="str">
        <f t="shared" ca="1" si="20"/>
        <v>["Live Rehearsals", "Meet and Greet", "Photo Shoots "]</v>
      </c>
    </row>
    <row r="596" spans="11:12" x14ac:dyDescent="0.3">
      <c r="K596" s="58">
        <f t="shared" ca="1" si="19"/>
        <v>12</v>
      </c>
      <c r="L596" s="60" t="str">
        <f t="shared" ca="1" si="20"/>
        <v>["Meet and Greet", "Photo Shoots "]</v>
      </c>
    </row>
    <row r="597" spans="11:12" x14ac:dyDescent="0.3">
      <c r="K597" s="58">
        <f t="shared" ca="1" si="19"/>
        <v>4</v>
      </c>
      <c r="L597" s="60" t="str">
        <f t="shared" ca="1" si="20"/>
        <v>["Fan Engagement"]</v>
      </c>
    </row>
    <row r="598" spans="11:12" x14ac:dyDescent="0.3">
      <c r="K598" s="58">
        <f t="shared" ca="1" si="19"/>
        <v>15</v>
      </c>
      <c r="L598" s="60" t="str">
        <f t="shared" ca="1" si="20"/>
        <v>["Fan Engagement", "Photo Shoots "]</v>
      </c>
    </row>
    <row r="599" spans="11:12" x14ac:dyDescent="0.3">
      <c r="K599" s="58">
        <f t="shared" ca="1" si="19"/>
        <v>15</v>
      </c>
      <c r="L599" s="60" t="str">
        <f t="shared" ca="1" si="20"/>
        <v>["Fan Engagement", "Photo Shoots "]</v>
      </c>
    </row>
    <row r="600" spans="11:12" x14ac:dyDescent="0.3">
      <c r="K600" s="58">
        <f t="shared" ca="1" si="19"/>
        <v>20</v>
      </c>
      <c r="L600" s="60" t="str">
        <f t="shared" ca="1" si="20"/>
        <v>["Live Rehearsals", "TV Interviews", "Photo Shoots "]</v>
      </c>
    </row>
    <row r="601" spans="11:12" x14ac:dyDescent="0.3">
      <c r="K601" s="58">
        <f t="shared" ca="1" si="19"/>
        <v>12</v>
      </c>
      <c r="L601" s="60" t="str">
        <f t="shared" ca="1" si="20"/>
        <v>["Meet and Greet", "Photo Shoots "]</v>
      </c>
    </row>
    <row r="602" spans="11:12" x14ac:dyDescent="0.3">
      <c r="K602" s="58">
        <f t="shared" ca="1" si="19"/>
        <v>17</v>
      </c>
      <c r="L602" s="60" t="str">
        <f t="shared" ca="1" si="20"/>
        <v>["Live Rehearsals", "Meet and Greet", "Fan Engagement"]</v>
      </c>
    </row>
    <row r="603" spans="11:12" x14ac:dyDescent="0.3">
      <c r="K603" s="58">
        <f t="shared" ca="1" si="19"/>
        <v>8</v>
      </c>
      <c r="L603" s="60" t="str">
        <f t="shared" ca="1" si="20"/>
        <v>["Live Rehearsals", "Fan Engagement"]</v>
      </c>
    </row>
    <row r="604" spans="11:12" x14ac:dyDescent="0.3">
      <c r="K604" s="58">
        <f t="shared" ca="1" si="19"/>
        <v>26</v>
      </c>
      <c r="L604" s="60" t="str">
        <f t="shared" ca="1" si="20"/>
        <v>["Live Rehearsals", "Meet and Greet", "TV Interviews", "Fan Engagement"]</v>
      </c>
    </row>
    <row r="605" spans="11:12" x14ac:dyDescent="0.3">
      <c r="K605" s="58">
        <f t="shared" ca="1" si="19"/>
        <v>9</v>
      </c>
      <c r="L605" s="60" t="str">
        <f t="shared" ca="1" si="20"/>
        <v>["Live Rehearsals", "Photo Shoots "]</v>
      </c>
    </row>
    <row r="606" spans="11:12" x14ac:dyDescent="0.3">
      <c r="K606" s="58">
        <f t="shared" ca="1" si="19"/>
        <v>16</v>
      </c>
      <c r="L606" s="60" t="str">
        <f t="shared" ca="1" si="20"/>
        <v>["Live Rehearsals", "Meet and Greet", "TV Interviews"]</v>
      </c>
    </row>
    <row r="607" spans="11:12" x14ac:dyDescent="0.3">
      <c r="K607" s="58">
        <f t="shared" ca="1" si="19"/>
        <v>4</v>
      </c>
      <c r="L607" s="60" t="str">
        <f t="shared" ca="1" si="20"/>
        <v>["Fan Engagement"]</v>
      </c>
    </row>
    <row r="608" spans="11:12" x14ac:dyDescent="0.3">
      <c r="K608" s="58">
        <f t="shared" ca="1" si="19"/>
        <v>26</v>
      </c>
      <c r="L608" s="60" t="str">
        <f t="shared" ca="1" si="20"/>
        <v>["Live Rehearsals", "Meet and Greet", "TV Interviews", "Fan Engagement"]</v>
      </c>
    </row>
    <row r="609" spans="11:12" x14ac:dyDescent="0.3">
      <c r="K609" s="58">
        <f t="shared" ca="1" si="19"/>
        <v>14</v>
      </c>
      <c r="L609" s="60" t="str">
        <f t="shared" ca="1" si="20"/>
        <v>["TV Interviews", "Photo Shoots "]</v>
      </c>
    </row>
    <row r="610" spans="11:12" x14ac:dyDescent="0.3">
      <c r="K610" s="58">
        <f t="shared" ca="1" si="19"/>
        <v>30</v>
      </c>
      <c r="L610" s="60" t="str">
        <f t="shared" ca="1" si="20"/>
        <v>["TV Interviews", "Fan Engagement", "Photo Shoots ", "Meet and Greet"]</v>
      </c>
    </row>
    <row r="611" spans="11:12" x14ac:dyDescent="0.3">
      <c r="K611" s="58">
        <f t="shared" ca="1" si="19"/>
        <v>31</v>
      </c>
      <c r="L611" s="60" t="str">
        <f t="shared" ca="1" si="20"/>
        <v>["Fan Engagement", "Photo Shoots ", "Live Rehearsals", "Meet and Greet"]</v>
      </c>
    </row>
    <row r="612" spans="11:12" x14ac:dyDescent="0.3">
      <c r="K612" s="58">
        <f t="shared" ca="1" si="19"/>
        <v>27</v>
      </c>
      <c r="L612" s="60" t="str">
        <f t="shared" ca="1" si="20"/>
        <v>["Live Rehearsals", "Meet and Greet", "TV Interviews", "Photo Shoots "]</v>
      </c>
    </row>
    <row r="613" spans="11:12" x14ac:dyDescent="0.3">
      <c r="K613" s="58">
        <f t="shared" ca="1" si="19"/>
        <v>11</v>
      </c>
      <c r="L613" s="60" t="str">
        <f t="shared" ca="1" si="20"/>
        <v>["Meet and Greet", "Fan Engagement"]</v>
      </c>
    </row>
    <row r="614" spans="11:12" x14ac:dyDescent="0.3">
      <c r="K614" s="58">
        <f t="shared" ca="1" si="19"/>
        <v>11</v>
      </c>
      <c r="L614" s="60" t="str">
        <f t="shared" ca="1" si="20"/>
        <v>["Meet and Greet", "Fan Engagement"]</v>
      </c>
    </row>
    <row r="615" spans="11:12" x14ac:dyDescent="0.3">
      <c r="K615" s="58">
        <f t="shared" ca="1" si="19"/>
        <v>20</v>
      </c>
      <c r="L615" s="60" t="str">
        <f t="shared" ca="1" si="20"/>
        <v>["Live Rehearsals", "TV Interviews", "Photo Shoots "]</v>
      </c>
    </row>
    <row r="616" spans="11:12" x14ac:dyDescent="0.3">
      <c r="K616" s="58">
        <f t="shared" ca="1" si="19"/>
        <v>23</v>
      </c>
      <c r="L616" s="60" t="str">
        <f t="shared" ca="1" si="20"/>
        <v>["TV Interviews", "Meet and Greet", "Photo Shoots "]</v>
      </c>
    </row>
    <row r="617" spans="11:12" x14ac:dyDescent="0.3">
      <c r="K617" s="58">
        <f t="shared" ca="1" si="19"/>
        <v>3</v>
      </c>
      <c r="L617" s="60" t="str">
        <f t="shared" ca="1" si="20"/>
        <v>["TV Interviews"]</v>
      </c>
    </row>
    <row r="618" spans="11:12" x14ac:dyDescent="0.3">
      <c r="K618" s="58">
        <f t="shared" ca="1" si="19"/>
        <v>13</v>
      </c>
      <c r="L618" s="60" t="str">
        <f t="shared" ca="1" si="20"/>
        <v>["TV Interviews", "Fan Engagement"]</v>
      </c>
    </row>
    <row r="619" spans="11:12" x14ac:dyDescent="0.3">
      <c r="K619" s="58">
        <f t="shared" ca="1" si="19"/>
        <v>19</v>
      </c>
      <c r="L619" s="60" t="str">
        <f t="shared" ca="1" si="20"/>
        <v>["Live Rehearsals", "TV Interviews", "Fan Engagement"]</v>
      </c>
    </row>
    <row r="620" spans="11:12" x14ac:dyDescent="0.3">
      <c r="K620" s="58">
        <f t="shared" ca="1" si="19"/>
        <v>9</v>
      </c>
      <c r="L620" s="60" t="str">
        <f t="shared" ca="1" si="20"/>
        <v>["Live Rehearsals", "Photo Shoots "]</v>
      </c>
    </row>
    <row r="621" spans="11:12" x14ac:dyDescent="0.3">
      <c r="K621" s="58">
        <f t="shared" ca="1" si="19"/>
        <v>19</v>
      </c>
      <c r="L621" s="60" t="str">
        <f t="shared" ca="1" si="20"/>
        <v>["Live Rehearsals", "TV Interviews", "Fan Engagement"]</v>
      </c>
    </row>
    <row r="622" spans="11:12" x14ac:dyDescent="0.3">
      <c r="K622" s="58">
        <f t="shared" ca="1" si="19"/>
        <v>1</v>
      </c>
      <c r="L622" s="60" t="str">
        <f t="shared" ca="1" si="20"/>
        <v>["Live Rehearsals"]</v>
      </c>
    </row>
    <row r="623" spans="11:12" x14ac:dyDescent="0.3">
      <c r="K623" s="58">
        <f t="shared" ca="1" si="19"/>
        <v>20</v>
      </c>
      <c r="L623" s="60" t="str">
        <f t="shared" ca="1" si="20"/>
        <v>["Live Rehearsals", "TV Interviews", "Photo Shoots "]</v>
      </c>
    </row>
    <row r="624" spans="11:12" x14ac:dyDescent="0.3">
      <c r="K624" s="58">
        <f t="shared" ca="1" si="19"/>
        <v>29</v>
      </c>
      <c r="L624" s="60" t="str">
        <f t="shared" ca="1" si="20"/>
        <v>["TV Interviews", "Fan Engagement", "Photo Shoots ", "Live Rehearsals"]</v>
      </c>
    </row>
    <row r="625" spans="11:12" x14ac:dyDescent="0.3">
      <c r="K625" s="58">
        <f t="shared" ca="1" si="19"/>
        <v>14</v>
      </c>
      <c r="L625" s="60" t="str">
        <f t="shared" ca="1" si="20"/>
        <v>["TV Interviews", "Photo Shoots "]</v>
      </c>
    </row>
    <row r="626" spans="11:12" x14ac:dyDescent="0.3">
      <c r="K626" s="58">
        <f t="shared" ca="1" si="19"/>
        <v>8</v>
      </c>
      <c r="L626" s="60" t="str">
        <f t="shared" ca="1" si="20"/>
        <v>["Live Rehearsals", "Fan Engagement"]</v>
      </c>
    </row>
    <row r="627" spans="11:12" x14ac:dyDescent="0.3">
      <c r="K627" s="58">
        <f t="shared" ca="1" si="19"/>
        <v>17</v>
      </c>
      <c r="L627" s="60" t="str">
        <f t="shared" ca="1" si="20"/>
        <v>["Live Rehearsals", "Meet and Greet", "Fan Engagement"]</v>
      </c>
    </row>
    <row r="628" spans="11:12" x14ac:dyDescent="0.3">
      <c r="K628" s="58">
        <f t="shared" ca="1" si="19"/>
        <v>14</v>
      </c>
      <c r="L628" s="60" t="str">
        <f t="shared" ca="1" si="20"/>
        <v>["TV Interviews", "Photo Shoots "]</v>
      </c>
    </row>
    <row r="629" spans="11:12" x14ac:dyDescent="0.3">
      <c r="K629" s="58">
        <f t="shared" ca="1" si="19"/>
        <v>23</v>
      </c>
      <c r="L629" s="60" t="str">
        <f t="shared" ca="1" si="20"/>
        <v>["TV Interviews", "Meet and Greet", "Photo Shoots "]</v>
      </c>
    </row>
    <row r="630" spans="11:12" x14ac:dyDescent="0.3">
      <c r="K630" s="58">
        <f t="shared" ca="1" si="19"/>
        <v>19</v>
      </c>
      <c r="L630" s="60" t="str">
        <f t="shared" ca="1" si="20"/>
        <v>["Live Rehearsals", "TV Interviews", "Fan Engagement"]</v>
      </c>
    </row>
    <row r="631" spans="11:12" x14ac:dyDescent="0.3">
      <c r="K631" s="58">
        <f t="shared" ca="1" si="19"/>
        <v>13</v>
      </c>
      <c r="L631" s="60" t="str">
        <f t="shared" ca="1" si="20"/>
        <v>["TV Interviews", "Fan Engagement"]</v>
      </c>
    </row>
    <row r="632" spans="11:12" x14ac:dyDescent="0.3">
      <c r="K632" s="58">
        <f t="shared" ca="1" si="19"/>
        <v>10</v>
      </c>
      <c r="L632" s="60" t="str">
        <f t="shared" ca="1" si="20"/>
        <v>["Meet and Greet", "TV Interviews"]</v>
      </c>
    </row>
    <row r="633" spans="11:12" x14ac:dyDescent="0.3">
      <c r="K633" s="58">
        <f t="shared" ca="1" si="19"/>
        <v>17</v>
      </c>
      <c r="L633" s="60" t="str">
        <f t="shared" ca="1" si="20"/>
        <v>["Live Rehearsals", "Meet and Greet", "Fan Engagement"]</v>
      </c>
    </row>
    <row r="634" spans="11:12" x14ac:dyDescent="0.3">
      <c r="K634" s="58">
        <f t="shared" ca="1" si="19"/>
        <v>12</v>
      </c>
      <c r="L634" s="60" t="str">
        <f t="shared" ca="1" si="20"/>
        <v>["Meet and Greet", "Photo Shoots "]</v>
      </c>
    </row>
    <row r="635" spans="11:12" x14ac:dyDescent="0.3">
      <c r="K635" s="58">
        <f t="shared" ca="1" si="19"/>
        <v>32</v>
      </c>
      <c r="L635" s="60" t="str">
        <f t="shared" ca="1" si="20"/>
        <v>["Fan Engagement", "Photo Shoots ", "Live Rehearsals", "TV Interviews"]</v>
      </c>
    </row>
    <row r="636" spans="11:12" x14ac:dyDescent="0.3">
      <c r="K636" s="58">
        <f t="shared" ca="1" si="19"/>
        <v>4</v>
      </c>
      <c r="L636" s="60" t="str">
        <f t="shared" ca="1" si="20"/>
        <v>["Fan Engagement"]</v>
      </c>
    </row>
    <row r="637" spans="11:12" x14ac:dyDescent="0.3">
      <c r="K637" s="58">
        <f t="shared" ca="1" si="19"/>
        <v>3</v>
      </c>
      <c r="L637" s="60" t="str">
        <f t="shared" ca="1" si="20"/>
        <v>["TV Interviews"]</v>
      </c>
    </row>
    <row r="638" spans="11:12" x14ac:dyDescent="0.3">
      <c r="K638" s="58">
        <f t="shared" ca="1" si="19"/>
        <v>11</v>
      </c>
      <c r="L638" s="60" t="str">
        <f t="shared" ca="1" si="20"/>
        <v>["Meet and Greet", "Fan Engagement"]</v>
      </c>
    </row>
    <row r="639" spans="11:12" x14ac:dyDescent="0.3">
      <c r="K639" s="58">
        <f t="shared" ca="1" si="19"/>
        <v>27</v>
      </c>
      <c r="L639" s="60" t="str">
        <f t="shared" ca="1" si="20"/>
        <v>["Live Rehearsals", "Meet and Greet", "TV Interviews", "Photo Shoots "]</v>
      </c>
    </row>
    <row r="640" spans="11:12" x14ac:dyDescent="0.3">
      <c r="K640" s="58">
        <f t="shared" ca="1" si="19"/>
        <v>23</v>
      </c>
      <c r="L640" s="60" t="str">
        <f t="shared" ca="1" si="20"/>
        <v>["TV Interviews", "Meet and Greet", "Photo Shoots "]</v>
      </c>
    </row>
    <row r="641" spans="11:12" x14ac:dyDescent="0.3">
      <c r="K641" s="58">
        <f t="shared" ca="1" si="19"/>
        <v>32</v>
      </c>
      <c r="L641" s="60" t="str">
        <f t="shared" ca="1" si="20"/>
        <v>["Fan Engagement", "Photo Shoots ", "Live Rehearsals", "TV Interviews"]</v>
      </c>
    </row>
    <row r="642" spans="11:12" x14ac:dyDescent="0.3">
      <c r="K642" s="58">
        <f t="shared" ca="1" si="19"/>
        <v>3</v>
      </c>
      <c r="L642" s="60" t="str">
        <f t="shared" ca="1" si="20"/>
        <v>["TV Interviews"]</v>
      </c>
    </row>
    <row r="643" spans="11:12" x14ac:dyDescent="0.3">
      <c r="K643" s="58">
        <f t="shared" ca="1" si="19"/>
        <v>13</v>
      </c>
      <c r="L643" s="60" t="str">
        <f t="shared" ca="1" si="20"/>
        <v>["TV Interviews", "Fan Engagement"]</v>
      </c>
    </row>
    <row r="644" spans="11:12" x14ac:dyDescent="0.3">
      <c r="K644" s="58">
        <f t="shared" ca="1" si="19"/>
        <v>30</v>
      </c>
      <c r="L644" s="60" t="str">
        <f t="shared" ca="1" si="20"/>
        <v>["TV Interviews", "Fan Engagement", "Photo Shoots ", "Meet and Greet"]</v>
      </c>
    </row>
    <row r="645" spans="11:12" x14ac:dyDescent="0.3">
      <c r="K645" s="58">
        <f t="shared" ref="K645:K708" ca="1" si="21">RANDBETWEEN(1,32)</f>
        <v>15</v>
      </c>
      <c r="L645" s="60" t="str">
        <f t="shared" ref="L645:L708" ca="1" si="22">LOOKUP(K645, $I$5:$I$99, $J$5:$J$199)</f>
        <v>["Fan Engagement", "Photo Shoots "]</v>
      </c>
    </row>
    <row r="646" spans="11:12" x14ac:dyDescent="0.3">
      <c r="K646" s="58">
        <f t="shared" ca="1" si="21"/>
        <v>31</v>
      </c>
      <c r="L646" s="60" t="str">
        <f t="shared" ca="1" si="22"/>
        <v>["Fan Engagement", "Photo Shoots ", "Live Rehearsals", "Meet and Greet"]</v>
      </c>
    </row>
    <row r="647" spans="11:12" x14ac:dyDescent="0.3">
      <c r="K647" s="58">
        <f t="shared" ca="1" si="21"/>
        <v>31</v>
      </c>
      <c r="L647" s="60" t="str">
        <f t="shared" ca="1" si="22"/>
        <v>["Fan Engagement", "Photo Shoots ", "Live Rehearsals", "Meet and Greet"]</v>
      </c>
    </row>
    <row r="648" spans="11:12" x14ac:dyDescent="0.3">
      <c r="K648" s="58">
        <f t="shared" ca="1" si="21"/>
        <v>17</v>
      </c>
      <c r="L648" s="60" t="str">
        <f t="shared" ca="1" si="22"/>
        <v>["Live Rehearsals", "Meet and Greet", "Fan Engagement"]</v>
      </c>
    </row>
    <row r="649" spans="11:12" x14ac:dyDescent="0.3">
      <c r="K649" s="58">
        <f t="shared" ca="1" si="21"/>
        <v>23</v>
      </c>
      <c r="L649" s="60" t="str">
        <f t="shared" ca="1" si="22"/>
        <v>["TV Interviews", "Meet and Greet", "Photo Shoots "]</v>
      </c>
    </row>
    <row r="650" spans="11:12" x14ac:dyDescent="0.3">
      <c r="K650" s="58">
        <f t="shared" ca="1" si="21"/>
        <v>20</v>
      </c>
      <c r="L650" s="60" t="str">
        <f t="shared" ca="1" si="22"/>
        <v>["Live Rehearsals", "TV Interviews", "Photo Shoots "]</v>
      </c>
    </row>
    <row r="651" spans="11:12" x14ac:dyDescent="0.3">
      <c r="K651" s="58">
        <f t="shared" ca="1" si="21"/>
        <v>24</v>
      </c>
      <c r="L651" s="60" t="str">
        <f t="shared" ca="1" si="22"/>
        <v>["TV Interviews", "Fan Engagement", "Photo Shoots "]</v>
      </c>
    </row>
    <row r="652" spans="11:12" x14ac:dyDescent="0.3">
      <c r="K652" s="58">
        <f t="shared" ca="1" si="21"/>
        <v>14</v>
      </c>
      <c r="L652" s="60" t="str">
        <f t="shared" ca="1" si="22"/>
        <v>["TV Interviews", "Photo Shoots "]</v>
      </c>
    </row>
    <row r="653" spans="11:12" x14ac:dyDescent="0.3">
      <c r="K653" s="58">
        <f t="shared" ca="1" si="21"/>
        <v>17</v>
      </c>
      <c r="L653" s="60" t="str">
        <f t="shared" ca="1" si="22"/>
        <v>["Live Rehearsals", "Meet and Greet", "Fan Engagement"]</v>
      </c>
    </row>
    <row r="654" spans="11:12" x14ac:dyDescent="0.3">
      <c r="K654" s="58">
        <f t="shared" ca="1" si="21"/>
        <v>18</v>
      </c>
      <c r="L654" s="60" t="str">
        <f t="shared" ca="1" si="22"/>
        <v>["Live Rehearsals", "Meet and Greet", "Photo Shoots "]</v>
      </c>
    </row>
    <row r="655" spans="11:12" x14ac:dyDescent="0.3">
      <c r="K655" s="58">
        <f t="shared" ca="1" si="21"/>
        <v>27</v>
      </c>
      <c r="L655" s="60" t="str">
        <f t="shared" ca="1" si="22"/>
        <v>["Live Rehearsals", "Meet and Greet", "TV Interviews", "Photo Shoots "]</v>
      </c>
    </row>
    <row r="656" spans="11:12" x14ac:dyDescent="0.3">
      <c r="K656" s="58">
        <f t="shared" ca="1" si="21"/>
        <v>3</v>
      </c>
      <c r="L656" s="60" t="str">
        <f t="shared" ca="1" si="22"/>
        <v>["TV Interviews"]</v>
      </c>
    </row>
    <row r="657" spans="11:12" x14ac:dyDescent="0.3">
      <c r="K657" s="58">
        <f t="shared" ca="1" si="21"/>
        <v>19</v>
      </c>
      <c r="L657" s="60" t="str">
        <f t="shared" ca="1" si="22"/>
        <v>["Live Rehearsals", "TV Interviews", "Fan Engagement"]</v>
      </c>
    </row>
    <row r="658" spans="11:12" x14ac:dyDescent="0.3">
      <c r="K658" s="58">
        <f t="shared" ca="1" si="21"/>
        <v>8</v>
      </c>
      <c r="L658" s="60" t="str">
        <f t="shared" ca="1" si="22"/>
        <v>["Live Rehearsals", "Fan Engagement"]</v>
      </c>
    </row>
    <row r="659" spans="11:12" x14ac:dyDescent="0.3">
      <c r="K659" s="58">
        <f t="shared" ca="1" si="21"/>
        <v>6</v>
      </c>
      <c r="L659" s="60" t="str">
        <f t="shared" ca="1" si="22"/>
        <v>["Live Rehearsals", "Meet and Greet"]</v>
      </c>
    </row>
    <row r="660" spans="11:12" x14ac:dyDescent="0.3">
      <c r="K660" s="58">
        <f t="shared" ca="1" si="21"/>
        <v>3</v>
      </c>
      <c r="L660" s="60" t="str">
        <f t="shared" ca="1" si="22"/>
        <v>["TV Interviews"]</v>
      </c>
    </row>
    <row r="661" spans="11:12" x14ac:dyDescent="0.3">
      <c r="K661" s="58">
        <f t="shared" ca="1" si="21"/>
        <v>16</v>
      </c>
      <c r="L661" s="60" t="str">
        <f t="shared" ca="1" si="22"/>
        <v>["Live Rehearsals", "Meet and Greet", "TV Interviews"]</v>
      </c>
    </row>
    <row r="662" spans="11:12" x14ac:dyDescent="0.3">
      <c r="K662" s="58">
        <f t="shared" ca="1" si="21"/>
        <v>27</v>
      </c>
      <c r="L662" s="60" t="str">
        <f t="shared" ca="1" si="22"/>
        <v>["Live Rehearsals", "Meet and Greet", "TV Interviews", "Photo Shoots "]</v>
      </c>
    </row>
    <row r="663" spans="11:12" x14ac:dyDescent="0.3">
      <c r="K663" s="58">
        <f t="shared" ca="1" si="21"/>
        <v>26</v>
      </c>
      <c r="L663" s="60" t="str">
        <f t="shared" ca="1" si="22"/>
        <v>["Live Rehearsals", "Meet and Greet", "TV Interviews", "Fan Engagement"]</v>
      </c>
    </row>
    <row r="664" spans="11:12" x14ac:dyDescent="0.3">
      <c r="K664" s="58">
        <f t="shared" ca="1" si="21"/>
        <v>14</v>
      </c>
      <c r="L664" s="60" t="str">
        <f t="shared" ca="1" si="22"/>
        <v>["TV Interviews", "Photo Shoots "]</v>
      </c>
    </row>
    <row r="665" spans="11:12" x14ac:dyDescent="0.3">
      <c r="K665" s="58">
        <f t="shared" ca="1" si="21"/>
        <v>26</v>
      </c>
      <c r="L665" s="60" t="str">
        <f t="shared" ca="1" si="22"/>
        <v>["Live Rehearsals", "Meet and Greet", "TV Interviews", "Fan Engagement"]</v>
      </c>
    </row>
    <row r="666" spans="11:12" x14ac:dyDescent="0.3">
      <c r="K666" s="58">
        <f t="shared" ca="1" si="21"/>
        <v>2</v>
      </c>
      <c r="L666" s="60" t="str">
        <f t="shared" ca="1" si="22"/>
        <v>["Meet and Greet"]</v>
      </c>
    </row>
    <row r="667" spans="11:12" x14ac:dyDescent="0.3">
      <c r="K667" s="58">
        <f t="shared" ca="1" si="21"/>
        <v>17</v>
      </c>
      <c r="L667" s="60" t="str">
        <f t="shared" ca="1" si="22"/>
        <v>["Live Rehearsals", "Meet and Greet", "Fan Engagement"]</v>
      </c>
    </row>
    <row r="668" spans="11:12" x14ac:dyDescent="0.3">
      <c r="K668" s="58">
        <f t="shared" ca="1" si="21"/>
        <v>13</v>
      </c>
      <c r="L668" s="60" t="str">
        <f t="shared" ca="1" si="22"/>
        <v>["TV Interviews", "Fan Engagement"]</v>
      </c>
    </row>
    <row r="669" spans="11:12" x14ac:dyDescent="0.3">
      <c r="K669" s="58">
        <f t="shared" ca="1" si="21"/>
        <v>14</v>
      </c>
      <c r="L669" s="60" t="str">
        <f t="shared" ca="1" si="22"/>
        <v>["TV Interviews", "Photo Shoots "]</v>
      </c>
    </row>
    <row r="670" spans="11:12" x14ac:dyDescent="0.3">
      <c r="K670" s="58">
        <f t="shared" ca="1" si="21"/>
        <v>32</v>
      </c>
      <c r="L670" s="60" t="str">
        <f t="shared" ca="1" si="22"/>
        <v>["Fan Engagement", "Photo Shoots ", "Live Rehearsals", "TV Interviews"]</v>
      </c>
    </row>
    <row r="671" spans="11:12" x14ac:dyDescent="0.3">
      <c r="K671" s="58">
        <f t="shared" ca="1" si="21"/>
        <v>19</v>
      </c>
      <c r="L671" s="60" t="str">
        <f t="shared" ca="1" si="22"/>
        <v>["Live Rehearsals", "TV Interviews", "Fan Engagement"]</v>
      </c>
    </row>
    <row r="672" spans="11:12" x14ac:dyDescent="0.3">
      <c r="K672" s="58">
        <f t="shared" ca="1" si="21"/>
        <v>12</v>
      </c>
      <c r="L672" s="60" t="str">
        <f t="shared" ca="1" si="22"/>
        <v>["Meet and Greet", "Photo Shoots "]</v>
      </c>
    </row>
    <row r="673" spans="11:12" x14ac:dyDescent="0.3">
      <c r="K673" s="58">
        <f t="shared" ca="1" si="21"/>
        <v>9</v>
      </c>
      <c r="L673" s="60" t="str">
        <f t="shared" ca="1" si="22"/>
        <v>["Live Rehearsals", "Photo Shoots "]</v>
      </c>
    </row>
    <row r="674" spans="11:12" x14ac:dyDescent="0.3">
      <c r="K674" s="58">
        <f t="shared" ca="1" si="21"/>
        <v>2</v>
      </c>
      <c r="L674" s="60" t="str">
        <f t="shared" ca="1" si="22"/>
        <v>["Meet and Greet"]</v>
      </c>
    </row>
    <row r="675" spans="11:12" x14ac:dyDescent="0.3">
      <c r="K675" s="58">
        <f t="shared" ca="1" si="21"/>
        <v>20</v>
      </c>
      <c r="L675" s="60" t="str">
        <f t="shared" ca="1" si="22"/>
        <v>["Live Rehearsals", "TV Interviews", "Photo Shoots "]</v>
      </c>
    </row>
    <row r="676" spans="11:12" x14ac:dyDescent="0.3">
      <c r="K676" s="58">
        <f t="shared" ca="1" si="21"/>
        <v>1</v>
      </c>
      <c r="L676" s="60" t="str">
        <f t="shared" ca="1" si="22"/>
        <v>["Live Rehearsals"]</v>
      </c>
    </row>
    <row r="677" spans="11:12" x14ac:dyDescent="0.3">
      <c r="K677" s="58">
        <f t="shared" ca="1" si="21"/>
        <v>8</v>
      </c>
      <c r="L677" s="60" t="str">
        <f t="shared" ca="1" si="22"/>
        <v>["Live Rehearsals", "Fan Engagement"]</v>
      </c>
    </row>
    <row r="678" spans="11:12" x14ac:dyDescent="0.3">
      <c r="K678" s="58">
        <f t="shared" ca="1" si="21"/>
        <v>1</v>
      </c>
      <c r="L678" s="60" t="str">
        <f t="shared" ca="1" si="22"/>
        <v>["Live Rehearsals"]</v>
      </c>
    </row>
    <row r="679" spans="11:12" x14ac:dyDescent="0.3">
      <c r="K679" s="58">
        <f t="shared" ca="1" si="21"/>
        <v>12</v>
      </c>
      <c r="L679" s="60" t="str">
        <f t="shared" ca="1" si="22"/>
        <v>["Meet and Greet", "Photo Shoots "]</v>
      </c>
    </row>
    <row r="680" spans="11:12" x14ac:dyDescent="0.3">
      <c r="K680" s="58">
        <f t="shared" ca="1" si="21"/>
        <v>2</v>
      </c>
      <c r="L680" s="60" t="str">
        <f t="shared" ca="1" si="22"/>
        <v>["Meet and Greet"]</v>
      </c>
    </row>
    <row r="681" spans="11:12" x14ac:dyDescent="0.3">
      <c r="K681" s="58">
        <f t="shared" ca="1" si="21"/>
        <v>9</v>
      </c>
      <c r="L681" s="60" t="str">
        <f t="shared" ca="1" si="22"/>
        <v>["Live Rehearsals", "Photo Shoots "]</v>
      </c>
    </row>
    <row r="682" spans="11:12" x14ac:dyDescent="0.3">
      <c r="K682" s="58">
        <f t="shared" ca="1" si="21"/>
        <v>3</v>
      </c>
      <c r="L682" s="60" t="str">
        <f t="shared" ca="1" si="22"/>
        <v>["TV Interviews"]</v>
      </c>
    </row>
    <row r="683" spans="11:12" x14ac:dyDescent="0.3">
      <c r="K683" s="58">
        <f t="shared" ca="1" si="21"/>
        <v>25</v>
      </c>
      <c r="L683" s="60" t="str">
        <f t="shared" ca="1" si="22"/>
        <v>["Fan Engagement", "Photo Shoots ", "Meet and Greet"]</v>
      </c>
    </row>
    <row r="684" spans="11:12" x14ac:dyDescent="0.3">
      <c r="K684" s="58">
        <f t="shared" ca="1" si="21"/>
        <v>32</v>
      </c>
      <c r="L684" s="60" t="str">
        <f t="shared" ca="1" si="22"/>
        <v>["Fan Engagement", "Photo Shoots ", "Live Rehearsals", "TV Interviews"]</v>
      </c>
    </row>
    <row r="685" spans="11:12" x14ac:dyDescent="0.3">
      <c r="K685" s="58">
        <f t="shared" ca="1" si="21"/>
        <v>30</v>
      </c>
      <c r="L685" s="60" t="str">
        <f t="shared" ca="1" si="22"/>
        <v>["TV Interviews", "Fan Engagement", "Photo Shoots ", "Meet and Greet"]</v>
      </c>
    </row>
    <row r="686" spans="11:12" x14ac:dyDescent="0.3">
      <c r="K686" s="58">
        <f t="shared" ca="1" si="21"/>
        <v>11</v>
      </c>
      <c r="L686" s="60" t="str">
        <f t="shared" ca="1" si="22"/>
        <v>["Meet and Greet", "Fan Engagement"]</v>
      </c>
    </row>
    <row r="687" spans="11:12" x14ac:dyDescent="0.3">
      <c r="K687" s="58">
        <f t="shared" ca="1" si="21"/>
        <v>31</v>
      </c>
      <c r="L687" s="60" t="str">
        <f t="shared" ca="1" si="22"/>
        <v>["Fan Engagement", "Photo Shoots ", "Live Rehearsals", "Meet and Greet"]</v>
      </c>
    </row>
    <row r="688" spans="11:12" x14ac:dyDescent="0.3">
      <c r="K688" s="58">
        <f t="shared" ca="1" si="21"/>
        <v>14</v>
      </c>
      <c r="L688" s="60" t="str">
        <f t="shared" ca="1" si="22"/>
        <v>["TV Interviews", "Photo Shoots "]</v>
      </c>
    </row>
    <row r="689" spans="11:12" x14ac:dyDescent="0.3">
      <c r="K689" s="58">
        <f t="shared" ca="1" si="21"/>
        <v>18</v>
      </c>
      <c r="L689" s="60" t="str">
        <f t="shared" ca="1" si="22"/>
        <v>["Live Rehearsals", "Meet and Greet", "Photo Shoots "]</v>
      </c>
    </row>
    <row r="690" spans="11:12" x14ac:dyDescent="0.3">
      <c r="K690" s="58">
        <f t="shared" ca="1" si="21"/>
        <v>16</v>
      </c>
      <c r="L690" s="60" t="str">
        <f t="shared" ca="1" si="22"/>
        <v>["Live Rehearsals", "Meet and Greet", "TV Interviews"]</v>
      </c>
    </row>
    <row r="691" spans="11:12" x14ac:dyDescent="0.3">
      <c r="K691" s="58">
        <f t="shared" ca="1" si="21"/>
        <v>6</v>
      </c>
      <c r="L691" s="60" t="str">
        <f t="shared" ca="1" si="22"/>
        <v>["Live Rehearsals", "Meet and Greet"]</v>
      </c>
    </row>
    <row r="692" spans="11:12" x14ac:dyDescent="0.3">
      <c r="K692" s="58">
        <f t="shared" ca="1" si="21"/>
        <v>32</v>
      </c>
      <c r="L692" s="60" t="str">
        <f t="shared" ca="1" si="22"/>
        <v>["Fan Engagement", "Photo Shoots ", "Live Rehearsals", "TV Interviews"]</v>
      </c>
    </row>
    <row r="693" spans="11:12" x14ac:dyDescent="0.3">
      <c r="K693" s="58">
        <f t="shared" ca="1" si="21"/>
        <v>24</v>
      </c>
      <c r="L693" s="60" t="str">
        <f t="shared" ca="1" si="22"/>
        <v>["TV Interviews", "Fan Engagement", "Photo Shoots "]</v>
      </c>
    </row>
    <row r="694" spans="11:12" x14ac:dyDescent="0.3">
      <c r="K694" s="58">
        <f t="shared" ca="1" si="21"/>
        <v>31</v>
      </c>
      <c r="L694" s="60" t="str">
        <f t="shared" ca="1" si="22"/>
        <v>["Fan Engagement", "Photo Shoots ", "Live Rehearsals", "Meet and Greet"]</v>
      </c>
    </row>
    <row r="695" spans="11:12" x14ac:dyDescent="0.3">
      <c r="K695" s="58">
        <f t="shared" ca="1" si="21"/>
        <v>13</v>
      </c>
      <c r="L695" s="60" t="str">
        <f t="shared" ca="1" si="22"/>
        <v>["TV Interviews", "Fan Engagement"]</v>
      </c>
    </row>
    <row r="696" spans="11:12" x14ac:dyDescent="0.3">
      <c r="K696" s="58">
        <f t="shared" ca="1" si="21"/>
        <v>1</v>
      </c>
      <c r="L696" s="60" t="str">
        <f t="shared" ca="1" si="22"/>
        <v>["Live Rehearsals"]</v>
      </c>
    </row>
    <row r="697" spans="11:12" x14ac:dyDescent="0.3">
      <c r="K697" s="58">
        <f t="shared" ca="1" si="21"/>
        <v>8</v>
      </c>
      <c r="L697" s="60" t="str">
        <f t="shared" ca="1" si="22"/>
        <v>["Live Rehearsals", "Fan Engagement"]</v>
      </c>
    </row>
    <row r="698" spans="11:12" x14ac:dyDescent="0.3">
      <c r="K698" s="58">
        <f t="shared" ca="1" si="21"/>
        <v>4</v>
      </c>
      <c r="L698" s="60" t="str">
        <f t="shared" ca="1" si="22"/>
        <v>["Fan Engagement"]</v>
      </c>
    </row>
    <row r="699" spans="11:12" x14ac:dyDescent="0.3">
      <c r="K699" s="58">
        <f t="shared" ca="1" si="21"/>
        <v>27</v>
      </c>
      <c r="L699" s="60" t="str">
        <f t="shared" ca="1" si="22"/>
        <v>["Live Rehearsals", "Meet and Greet", "TV Interviews", "Photo Shoots "]</v>
      </c>
    </row>
    <row r="700" spans="11:12" x14ac:dyDescent="0.3">
      <c r="K700" s="58">
        <f t="shared" ca="1" si="21"/>
        <v>10</v>
      </c>
      <c r="L700" s="60" t="str">
        <f t="shared" ca="1" si="22"/>
        <v>["Meet and Greet", "TV Interviews"]</v>
      </c>
    </row>
    <row r="701" spans="11:12" x14ac:dyDescent="0.3">
      <c r="K701" s="58">
        <f t="shared" ca="1" si="21"/>
        <v>6</v>
      </c>
      <c r="L701" s="60" t="str">
        <f t="shared" ca="1" si="22"/>
        <v>["Live Rehearsals", "Meet and Greet"]</v>
      </c>
    </row>
    <row r="702" spans="11:12" x14ac:dyDescent="0.3">
      <c r="K702" s="58">
        <f t="shared" ca="1" si="21"/>
        <v>32</v>
      </c>
      <c r="L702" s="60" t="str">
        <f t="shared" ca="1" si="22"/>
        <v>["Fan Engagement", "Photo Shoots ", "Live Rehearsals", "TV Interviews"]</v>
      </c>
    </row>
    <row r="703" spans="11:12" x14ac:dyDescent="0.3">
      <c r="K703" s="58">
        <f t="shared" ca="1" si="21"/>
        <v>28</v>
      </c>
      <c r="L703" s="60" t="str">
        <f t="shared" ca="1" si="22"/>
        <v>["Meet and Greet", "TV Interviews", "Fan Engagement", "Photo Shoots "]</v>
      </c>
    </row>
    <row r="704" spans="11:12" x14ac:dyDescent="0.3">
      <c r="K704" s="58">
        <f t="shared" ca="1" si="21"/>
        <v>28</v>
      </c>
      <c r="L704" s="60" t="str">
        <f t="shared" ca="1" si="22"/>
        <v>["Meet and Greet", "TV Interviews", "Fan Engagement", "Photo Shoots "]</v>
      </c>
    </row>
    <row r="705" spans="11:12" x14ac:dyDescent="0.3">
      <c r="K705" s="58">
        <f t="shared" ca="1" si="21"/>
        <v>23</v>
      </c>
      <c r="L705" s="60" t="str">
        <f t="shared" ca="1" si="22"/>
        <v>["TV Interviews", "Meet and Greet", "Photo Shoots "]</v>
      </c>
    </row>
    <row r="706" spans="11:12" x14ac:dyDescent="0.3">
      <c r="K706" s="58">
        <f t="shared" ca="1" si="21"/>
        <v>1</v>
      </c>
      <c r="L706" s="60" t="str">
        <f t="shared" ca="1" si="22"/>
        <v>["Live Rehearsals"]</v>
      </c>
    </row>
    <row r="707" spans="11:12" x14ac:dyDescent="0.3">
      <c r="K707" s="58">
        <f t="shared" ca="1" si="21"/>
        <v>8</v>
      </c>
      <c r="L707" s="60" t="str">
        <f t="shared" ca="1" si="22"/>
        <v>["Live Rehearsals", "Fan Engagement"]</v>
      </c>
    </row>
    <row r="708" spans="11:12" x14ac:dyDescent="0.3">
      <c r="K708" s="58">
        <f t="shared" ca="1" si="21"/>
        <v>2</v>
      </c>
      <c r="L708" s="60" t="str">
        <f t="shared" ca="1" si="22"/>
        <v>["Meet and Greet"]</v>
      </c>
    </row>
    <row r="709" spans="11:12" x14ac:dyDescent="0.3">
      <c r="K709" s="58">
        <f t="shared" ref="K709:K772" ca="1" si="23">RANDBETWEEN(1,32)</f>
        <v>11</v>
      </c>
      <c r="L709" s="60" t="str">
        <f t="shared" ref="L709:L772" ca="1" si="24">LOOKUP(K709, $I$5:$I$99, $J$5:$J$199)</f>
        <v>["Meet and Greet", "Fan Engagement"]</v>
      </c>
    </row>
    <row r="710" spans="11:12" x14ac:dyDescent="0.3">
      <c r="K710" s="58">
        <f t="shared" ca="1" si="23"/>
        <v>17</v>
      </c>
      <c r="L710" s="60" t="str">
        <f t="shared" ca="1" si="24"/>
        <v>["Live Rehearsals", "Meet and Greet", "Fan Engagement"]</v>
      </c>
    </row>
    <row r="711" spans="11:12" x14ac:dyDescent="0.3">
      <c r="K711" s="58">
        <f t="shared" ca="1" si="23"/>
        <v>30</v>
      </c>
      <c r="L711" s="60" t="str">
        <f t="shared" ca="1" si="24"/>
        <v>["TV Interviews", "Fan Engagement", "Photo Shoots ", "Meet and Greet"]</v>
      </c>
    </row>
    <row r="712" spans="11:12" x14ac:dyDescent="0.3">
      <c r="K712" s="58">
        <f t="shared" ca="1" si="23"/>
        <v>18</v>
      </c>
      <c r="L712" s="60" t="str">
        <f t="shared" ca="1" si="24"/>
        <v>["Live Rehearsals", "Meet and Greet", "Photo Shoots "]</v>
      </c>
    </row>
    <row r="713" spans="11:12" x14ac:dyDescent="0.3">
      <c r="K713" s="58">
        <f t="shared" ca="1" si="23"/>
        <v>3</v>
      </c>
      <c r="L713" s="60" t="str">
        <f t="shared" ca="1" si="24"/>
        <v>["TV Interviews"]</v>
      </c>
    </row>
    <row r="714" spans="11:12" x14ac:dyDescent="0.3">
      <c r="K714" s="58">
        <f t="shared" ca="1" si="23"/>
        <v>27</v>
      </c>
      <c r="L714" s="60" t="str">
        <f t="shared" ca="1" si="24"/>
        <v>["Live Rehearsals", "Meet and Greet", "TV Interviews", "Photo Shoots "]</v>
      </c>
    </row>
    <row r="715" spans="11:12" x14ac:dyDescent="0.3">
      <c r="K715" s="58">
        <f t="shared" ca="1" si="23"/>
        <v>11</v>
      </c>
      <c r="L715" s="60" t="str">
        <f t="shared" ca="1" si="24"/>
        <v>["Meet and Greet", "Fan Engagement"]</v>
      </c>
    </row>
    <row r="716" spans="11:12" x14ac:dyDescent="0.3">
      <c r="K716" s="58">
        <f t="shared" ca="1" si="23"/>
        <v>7</v>
      </c>
      <c r="L716" s="60" t="str">
        <f t="shared" ca="1" si="24"/>
        <v>["Live Rehearsals", "TV Interviews"]</v>
      </c>
    </row>
    <row r="717" spans="11:12" x14ac:dyDescent="0.3">
      <c r="K717" s="58">
        <f t="shared" ca="1" si="23"/>
        <v>21</v>
      </c>
      <c r="L717" s="60" t="str">
        <f t="shared" ca="1" si="24"/>
        <v>["Live Rehearsals", "Fan Engagement", "Photo Shoots "]</v>
      </c>
    </row>
    <row r="718" spans="11:12" x14ac:dyDescent="0.3">
      <c r="K718" s="58">
        <f t="shared" ca="1" si="23"/>
        <v>20</v>
      </c>
      <c r="L718" s="60" t="str">
        <f t="shared" ca="1" si="24"/>
        <v>["Live Rehearsals", "TV Interviews", "Photo Shoots "]</v>
      </c>
    </row>
    <row r="719" spans="11:12" x14ac:dyDescent="0.3">
      <c r="K719" s="58">
        <f t="shared" ca="1" si="23"/>
        <v>30</v>
      </c>
      <c r="L719" s="60" t="str">
        <f t="shared" ca="1" si="24"/>
        <v>["TV Interviews", "Fan Engagement", "Photo Shoots ", "Meet and Greet"]</v>
      </c>
    </row>
    <row r="720" spans="11:12" x14ac:dyDescent="0.3">
      <c r="K720" s="58">
        <f t="shared" ca="1" si="23"/>
        <v>26</v>
      </c>
      <c r="L720" s="60" t="str">
        <f t="shared" ca="1" si="24"/>
        <v>["Live Rehearsals", "Meet and Greet", "TV Interviews", "Fan Engagement"]</v>
      </c>
    </row>
    <row r="721" spans="11:12" x14ac:dyDescent="0.3">
      <c r="K721" s="58">
        <f t="shared" ca="1" si="23"/>
        <v>30</v>
      </c>
      <c r="L721" s="60" t="str">
        <f t="shared" ca="1" si="24"/>
        <v>["TV Interviews", "Fan Engagement", "Photo Shoots ", "Meet and Greet"]</v>
      </c>
    </row>
    <row r="722" spans="11:12" x14ac:dyDescent="0.3">
      <c r="K722" s="58">
        <f t="shared" ca="1" si="23"/>
        <v>7</v>
      </c>
      <c r="L722" s="60" t="str">
        <f t="shared" ca="1" si="24"/>
        <v>["Live Rehearsals", "TV Interviews"]</v>
      </c>
    </row>
    <row r="723" spans="11:12" x14ac:dyDescent="0.3">
      <c r="K723" s="58">
        <f t="shared" ca="1" si="23"/>
        <v>10</v>
      </c>
      <c r="L723" s="60" t="str">
        <f t="shared" ca="1" si="24"/>
        <v>["Meet and Greet", "TV Interviews"]</v>
      </c>
    </row>
    <row r="724" spans="11:12" x14ac:dyDescent="0.3">
      <c r="K724" s="58">
        <f t="shared" ca="1" si="23"/>
        <v>17</v>
      </c>
      <c r="L724" s="60" t="str">
        <f t="shared" ca="1" si="24"/>
        <v>["Live Rehearsals", "Meet and Greet", "Fan Engagement"]</v>
      </c>
    </row>
    <row r="725" spans="11:12" x14ac:dyDescent="0.3">
      <c r="K725" s="58">
        <f t="shared" ca="1" si="23"/>
        <v>31</v>
      </c>
      <c r="L725" s="60" t="str">
        <f t="shared" ca="1" si="24"/>
        <v>["Fan Engagement", "Photo Shoots ", "Live Rehearsals", "Meet and Greet"]</v>
      </c>
    </row>
    <row r="726" spans="11:12" x14ac:dyDescent="0.3">
      <c r="K726" s="58">
        <f t="shared" ca="1" si="23"/>
        <v>31</v>
      </c>
      <c r="L726" s="60" t="str">
        <f t="shared" ca="1" si="24"/>
        <v>["Fan Engagement", "Photo Shoots ", "Live Rehearsals", "Meet and Greet"]</v>
      </c>
    </row>
    <row r="727" spans="11:12" x14ac:dyDescent="0.3">
      <c r="K727" s="58">
        <f t="shared" ca="1" si="23"/>
        <v>18</v>
      </c>
      <c r="L727" s="60" t="str">
        <f t="shared" ca="1" si="24"/>
        <v>["Live Rehearsals", "Meet and Greet", "Photo Shoots "]</v>
      </c>
    </row>
    <row r="728" spans="11:12" x14ac:dyDescent="0.3">
      <c r="K728" s="58">
        <f t="shared" ca="1" si="23"/>
        <v>20</v>
      </c>
      <c r="L728" s="60" t="str">
        <f t="shared" ca="1" si="24"/>
        <v>["Live Rehearsals", "TV Interviews", "Photo Shoots "]</v>
      </c>
    </row>
    <row r="729" spans="11:12" x14ac:dyDescent="0.3">
      <c r="K729" s="58">
        <f t="shared" ca="1" si="23"/>
        <v>7</v>
      </c>
      <c r="L729" s="60" t="str">
        <f t="shared" ca="1" si="24"/>
        <v>["Live Rehearsals", "TV Interviews"]</v>
      </c>
    </row>
    <row r="730" spans="11:12" x14ac:dyDescent="0.3">
      <c r="K730" s="58">
        <f t="shared" ca="1" si="23"/>
        <v>12</v>
      </c>
      <c r="L730" s="60" t="str">
        <f t="shared" ca="1" si="24"/>
        <v>["Meet and Greet", "Photo Shoots "]</v>
      </c>
    </row>
    <row r="731" spans="11:12" x14ac:dyDescent="0.3">
      <c r="K731" s="58">
        <f t="shared" ca="1" si="23"/>
        <v>22</v>
      </c>
      <c r="L731" s="60" t="str">
        <f t="shared" ca="1" si="24"/>
        <v>["TV Interviews", "Meet and Greet", "Fan Engagement"]</v>
      </c>
    </row>
    <row r="732" spans="11:12" x14ac:dyDescent="0.3">
      <c r="K732" s="58">
        <f t="shared" ca="1" si="23"/>
        <v>25</v>
      </c>
      <c r="L732" s="60" t="str">
        <f t="shared" ca="1" si="24"/>
        <v>["Fan Engagement", "Photo Shoots ", "Meet and Greet"]</v>
      </c>
    </row>
    <row r="733" spans="11:12" x14ac:dyDescent="0.3">
      <c r="K733" s="58">
        <f t="shared" ca="1" si="23"/>
        <v>2</v>
      </c>
      <c r="L733" s="60" t="str">
        <f t="shared" ca="1" si="24"/>
        <v>["Meet and Greet"]</v>
      </c>
    </row>
    <row r="734" spans="11:12" x14ac:dyDescent="0.3">
      <c r="K734" s="58">
        <f t="shared" ca="1" si="23"/>
        <v>26</v>
      </c>
      <c r="L734" s="60" t="str">
        <f t="shared" ca="1" si="24"/>
        <v>["Live Rehearsals", "Meet and Greet", "TV Interviews", "Fan Engagement"]</v>
      </c>
    </row>
    <row r="735" spans="11:12" x14ac:dyDescent="0.3">
      <c r="K735" s="58">
        <f t="shared" ca="1" si="23"/>
        <v>10</v>
      </c>
      <c r="L735" s="60" t="str">
        <f t="shared" ca="1" si="24"/>
        <v>["Meet and Greet", "TV Interviews"]</v>
      </c>
    </row>
    <row r="736" spans="11:12" x14ac:dyDescent="0.3">
      <c r="K736" s="58">
        <f t="shared" ca="1" si="23"/>
        <v>3</v>
      </c>
      <c r="L736" s="60" t="str">
        <f t="shared" ca="1" si="24"/>
        <v>["TV Interviews"]</v>
      </c>
    </row>
    <row r="737" spans="11:12" x14ac:dyDescent="0.3">
      <c r="K737" s="58">
        <f t="shared" ca="1" si="23"/>
        <v>6</v>
      </c>
      <c r="L737" s="60" t="str">
        <f t="shared" ca="1" si="24"/>
        <v>["Live Rehearsals", "Meet and Greet"]</v>
      </c>
    </row>
    <row r="738" spans="11:12" x14ac:dyDescent="0.3">
      <c r="K738" s="58">
        <f t="shared" ca="1" si="23"/>
        <v>30</v>
      </c>
      <c r="L738" s="60" t="str">
        <f t="shared" ca="1" si="24"/>
        <v>["TV Interviews", "Fan Engagement", "Photo Shoots ", "Meet and Greet"]</v>
      </c>
    </row>
    <row r="739" spans="11:12" x14ac:dyDescent="0.3">
      <c r="K739" s="58">
        <f t="shared" ca="1" si="23"/>
        <v>19</v>
      </c>
      <c r="L739" s="60" t="str">
        <f t="shared" ca="1" si="24"/>
        <v>["Live Rehearsals", "TV Interviews", "Fan Engagement"]</v>
      </c>
    </row>
    <row r="740" spans="11:12" x14ac:dyDescent="0.3">
      <c r="K740" s="58">
        <f t="shared" ca="1" si="23"/>
        <v>2</v>
      </c>
      <c r="L740" s="60" t="str">
        <f t="shared" ca="1" si="24"/>
        <v>["Meet and Greet"]</v>
      </c>
    </row>
    <row r="741" spans="11:12" x14ac:dyDescent="0.3">
      <c r="K741" s="58">
        <f t="shared" ca="1" si="23"/>
        <v>14</v>
      </c>
      <c r="L741" s="60" t="str">
        <f t="shared" ca="1" si="24"/>
        <v>["TV Interviews", "Photo Shoots "]</v>
      </c>
    </row>
    <row r="742" spans="11:12" x14ac:dyDescent="0.3">
      <c r="K742" s="58">
        <f t="shared" ca="1" si="23"/>
        <v>3</v>
      </c>
      <c r="L742" s="60" t="str">
        <f t="shared" ca="1" si="24"/>
        <v>["TV Interviews"]</v>
      </c>
    </row>
    <row r="743" spans="11:12" x14ac:dyDescent="0.3">
      <c r="K743" s="58">
        <f t="shared" ca="1" si="23"/>
        <v>22</v>
      </c>
      <c r="L743" s="60" t="str">
        <f t="shared" ca="1" si="24"/>
        <v>["TV Interviews", "Meet and Greet", "Fan Engagement"]</v>
      </c>
    </row>
    <row r="744" spans="11:12" x14ac:dyDescent="0.3">
      <c r="K744" s="58">
        <f t="shared" ca="1" si="23"/>
        <v>5</v>
      </c>
      <c r="L744" s="60" t="str">
        <f t="shared" ca="1" si="24"/>
        <v>["Photo Shoots "]</v>
      </c>
    </row>
    <row r="745" spans="11:12" x14ac:dyDescent="0.3">
      <c r="K745" s="58">
        <f t="shared" ca="1" si="23"/>
        <v>8</v>
      </c>
      <c r="L745" s="60" t="str">
        <f t="shared" ca="1" si="24"/>
        <v>["Live Rehearsals", "Fan Engagement"]</v>
      </c>
    </row>
    <row r="746" spans="11:12" x14ac:dyDescent="0.3">
      <c r="K746" s="58">
        <f t="shared" ca="1" si="23"/>
        <v>27</v>
      </c>
      <c r="L746" s="60" t="str">
        <f t="shared" ca="1" si="24"/>
        <v>["Live Rehearsals", "Meet and Greet", "TV Interviews", "Photo Shoots "]</v>
      </c>
    </row>
    <row r="747" spans="11:12" x14ac:dyDescent="0.3">
      <c r="K747" s="58">
        <f t="shared" ca="1" si="23"/>
        <v>5</v>
      </c>
      <c r="L747" s="60" t="str">
        <f t="shared" ca="1" si="24"/>
        <v>["Photo Shoots "]</v>
      </c>
    </row>
    <row r="748" spans="11:12" x14ac:dyDescent="0.3">
      <c r="K748" s="58">
        <f t="shared" ca="1" si="23"/>
        <v>20</v>
      </c>
      <c r="L748" s="60" t="str">
        <f t="shared" ca="1" si="24"/>
        <v>["Live Rehearsals", "TV Interviews", "Photo Shoots "]</v>
      </c>
    </row>
    <row r="749" spans="11:12" x14ac:dyDescent="0.3">
      <c r="K749" s="58">
        <f t="shared" ca="1" si="23"/>
        <v>32</v>
      </c>
      <c r="L749" s="60" t="str">
        <f t="shared" ca="1" si="24"/>
        <v>["Fan Engagement", "Photo Shoots ", "Live Rehearsals", "TV Interviews"]</v>
      </c>
    </row>
    <row r="750" spans="11:12" x14ac:dyDescent="0.3">
      <c r="K750" s="58">
        <f t="shared" ca="1" si="23"/>
        <v>25</v>
      </c>
      <c r="L750" s="60" t="str">
        <f t="shared" ca="1" si="24"/>
        <v>["Fan Engagement", "Photo Shoots ", "Meet and Greet"]</v>
      </c>
    </row>
    <row r="751" spans="11:12" x14ac:dyDescent="0.3">
      <c r="K751" s="58">
        <f t="shared" ca="1" si="23"/>
        <v>8</v>
      </c>
      <c r="L751" s="60" t="str">
        <f t="shared" ca="1" si="24"/>
        <v>["Live Rehearsals", "Fan Engagement"]</v>
      </c>
    </row>
    <row r="752" spans="11:12" x14ac:dyDescent="0.3">
      <c r="K752" s="58">
        <f t="shared" ca="1" si="23"/>
        <v>15</v>
      </c>
      <c r="L752" s="60" t="str">
        <f t="shared" ca="1" si="24"/>
        <v>["Fan Engagement", "Photo Shoots "]</v>
      </c>
    </row>
    <row r="753" spans="11:12" x14ac:dyDescent="0.3">
      <c r="K753" s="58">
        <f t="shared" ca="1" si="23"/>
        <v>21</v>
      </c>
      <c r="L753" s="60" t="str">
        <f t="shared" ca="1" si="24"/>
        <v>["Live Rehearsals", "Fan Engagement", "Photo Shoots "]</v>
      </c>
    </row>
    <row r="754" spans="11:12" x14ac:dyDescent="0.3">
      <c r="K754" s="58">
        <f t="shared" ca="1" si="23"/>
        <v>30</v>
      </c>
      <c r="L754" s="60" t="str">
        <f t="shared" ca="1" si="24"/>
        <v>["TV Interviews", "Fan Engagement", "Photo Shoots ", "Meet and Greet"]</v>
      </c>
    </row>
    <row r="755" spans="11:12" x14ac:dyDescent="0.3">
      <c r="K755" s="58">
        <f t="shared" ca="1" si="23"/>
        <v>28</v>
      </c>
      <c r="L755" s="60" t="str">
        <f t="shared" ca="1" si="24"/>
        <v>["Meet and Greet", "TV Interviews", "Fan Engagement", "Photo Shoots "]</v>
      </c>
    </row>
    <row r="756" spans="11:12" x14ac:dyDescent="0.3">
      <c r="K756" s="58">
        <f t="shared" ca="1" si="23"/>
        <v>16</v>
      </c>
      <c r="L756" s="60" t="str">
        <f t="shared" ca="1" si="24"/>
        <v>["Live Rehearsals", "Meet and Greet", "TV Interviews"]</v>
      </c>
    </row>
    <row r="757" spans="11:12" x14ac:dyDescent="0.3">
      <c r="K757" s="58">
        <f t="shared" ca="1" si="23"/>
        <v>1</v>
      </c>
      <c r="L757" s="60" t="str">
        <f t="shared" ca="1" si="24"/>
        <v>["Live Rehearsals"]</v>
      </c>
    </row>
    <row r="758" spans="11:12" x14ac:dyDescent="0.3">
      <c r="K758" s="58">
        <f t="shared" ca="1" si="23"/>
        <v>12</v>
      </c>
      <c r="L758" s="60" t="str">
        <f t="shared" ca="1" si="24"/>
        <v>["Meet and Greet", "Photo Shoots "]</v>
      </c>
    </row>
    <row r="759" spans="11:12" x14ac:dyDescent="0.3">
      <c r="K759" s="58">
        <f t="shared" ca="1" si="23"/>
        <v>11</v>
      </c>
      <c r="L759" s="60" t="str">
        <f t="shared" ca="1" si="24"/>
        <v>["Meet and Greet", "Fan Engagement"]</v>
      </c>
    </row>
    <row r="760" spans="11:12" x14ac:dyDescent="0.3">
      <c r="K760" s="58">
        <f t="shared" ca="1" si="23"/>
        <v>32</v>
      </c>
      <c r="L760" s="60" t="str">
        <f t="shared" ca="1" si="24"/>
        <v>["Fan Engagement", "Photo Shoots ", "Live Rehearsals", "TV Interviews"]</v>
      </c>
    </row>
    <row r="761" spans="11:12" x14ac:dyDescent="0.3">
      <c r="K761" s="58">
        <f t="shared" ca="1" si="23"/>
        <v>3</v>
      </c>
      <c r="L761" s="60" t="str">
        <f t="shared" ca="1" si="24"/>
        <v>["TV Interviews"]</v>
      </c>
    </row>
    <row r="762" spans="11:12" x14ac:dyDescent="0.3">
      <c r="K762" s="58">
        <f t="shared" ca="1" si="23"/>
        <v>7</v>
      </c>
      <c r="L762" s="60" t="str">
        <f t="shared" ca="1" si="24"/>
        <v>["Live Rehearsals", "TV Interviews"]</v>
      </c>
    </row>
    <row r="763" spans="11:12" x14ac:dyDescent="0.3">
      <c r="K763" s="58">
        <f t="shared" ca="1" si="23"/>
        <v>12</v>
      </c>
      <c r="L763" s="60" t="str">
        <f t="shared" ca="1" si="24"/>
        <v>["Meet and Greet", "Photo Shoots "]</v>
      </c>
    </row>
    <row r="764" spans="11:12" x14ac:dyDescent="0.3">
      <c r="K764" s="58">
        <f t="shared" ca="1" si="23"/>
        <v>2</v>
      </c>
      <c r="L764" s="60" t="str">
        <f t="shared" ca="1" si="24"/>
        <v>["Meet and Greet"]</v>
      </c>
    </row>
    <row r="765" spans="11:12" x14ac:dyDescent="0.3">
      <c r="K765" s="58">
        <f t="shared" ca="1" si="23"/>
        <v>20</v>
      </c>
      <c r="L765" s="60" t="str">
        <f t="shared" ca="1" si="24"/>
        <v>["Live Rehearsals", "TV Interviews", "Photo Shoots "]</v>
      </c>
    </row>
    <row r="766" spans="11:12" x14ac:dyDescent="0.3">
      <c r="K766" s="58">
        <f t="shared" ca="1" si="23"/>
        <v>12</v>
      </c>
      <c r="L766" s="60" t="str">
        <f t="shared" ca="1" si="24"/>
        <v>["Meet and Greet", "Photo Shoots "]</v>
      </c>
    </row>
    <row r="767" spans="11:12" x14ac:dyDescent="0.3">
      <c r="K767" s="58">
        <f t="shared" ca="1" si="23"/>
        <v>23</v>
      </c>
      <c r="L767" s="60" t="str">
        <f t="shared" ca="1" si="24"/>
        <v>["TV Interviews", "Meet and Greet", "Photo Shoots "]</v>
      </c>
    </row>
    <row r="768" spans="11:12" x14ac:dyDescent="0.3">
      <c r="K768" s="58">
        <f t="shared" ca="1" si="23"/>
        <v>17</v>
      </c>
      <c r="L768" s="60" t="str">
        <f t="shared" ca="1" si="24"/>
        <v>["Live Rehearsals", "Meet and Greet", "Fan Engagement"]</v>
      </c>
    </row>
    <row r="769" spans="11:12" x14ac:dyDescent="0.3">
      <c r="K769" s="58">
        <f t="shared" ca="1" si="23"/>
        <v>23</v>
      </c>
      <c r="L769" s="60" t="str">
        <f t="shared" ca="1" si="24"/>
        <v>["TV Interviews", "Meet and Greet", "Photo Shoots "]</v>
      </c>
    </row>
    <row r="770" spans="11:12" x14ac:dyDescent="0.3">
      <c r="K770" s="58">
        <f t="shared" ca="1" si="23"/>
        <v>1</v>
      </c>
      <c r="L770" s="60" t="str">
        <f t="shared" ca="1" si="24"/>
        <v>["Live Rehearsals"]</v>
      </c>
    </row>
    <row r="771" spans="11:12" x14ac:dyDescent="0.3">
      <c r="K771" s="58">
        <f t="shared" ca="1" si="23"/>
        <v>29</v>
      </c>
      <c r="L771" s="60" t="str">
        <f t="shared" ca="1" si="24"/>
        <v>["TV Interviews", "Fan Engagement", "Photo Shoots ", "Live Rehearsals"]</v>
      </c>
    </row>
    <row r="772" spans="11:12" x14ac:dyDescent="0.3">
      <c r="K772" s="58">
        <f t="shared" ca="1" si="23"/>
        <v>1</v>
      </c>
      <c r="L772" s="60" t="str">
        <f t="shared" ca="1" si="24"/>
        <v>["Live Rehearsals"]</v>
      </c>
    </row>
    <row r="773" spans="11:12" x14ac:dyDescent="0.3">
      <c r="K773" s="58">
        <f t="shared" ref="K773:K836" ca="1" si="25">RANDBETWEEN(1,32)</f>
        <v>19</v>
      </c>
      <c r="L773" s="60" t="str">
        <f t="shared" ref="L773:L836" ca="1" si="26">LOOKUP(K773, $I$5:$I$99, $J$5:$J$199)</f>
        <v>["Live Rehearsals", "TV Interviews", "Fan Engagement"]</v>
      </c>
    </row>
    <row r="774" spans="11:12" x14ac:dyDescent="0.3">
      <c r="K774" s="58">
        <f t="shared" ca="1" si="25"/>
        <v>25</v>
      </c>
      <c r="L774" s="60" t="str">
        <f t="shared" ca="1" si="26"/>
        <v>["Fan Engagement", "Photo Shoots ", "Meet and Greet"]</v>
      </c>
    </row>
    <row r="775" spans="11:12" x14ac:dyDescent="0.3">
      <c r="K775" s="58">
        <f t="shared" ca="1" si="25"/>
        <v>9</v>
      </c>
      <c r="L775" s="60" t="str">
        <f t="shared" ca="1" si="26"/>
        <v>["Live Rehearsals", "Photo Shoots "]</v>
      </c>
    </row>
    <row r="776" spans="11:12" x14ac:dyDescent="0.3">
      <c r="K776" s="58">
        <f t="shared" ca="1" si="25"/>
        <v>29</v>
      </c>
      <c r="L776" s="60" t="str">
        <f t="shared" ca="1" si="26"/>
        <v>["TV Interviews", "Fan Engagement", "Photo Shoots ", "Live Rehearsals"]</v>
      </c>
    </row>
    <row r="777" spans="11:12" x14ac:dyDescent="0.3">
      <c r="K777" s="58">
        <f t="shared" ca="1" si="25"/>
        <v>30</v>
      </c>
      <c r="L777" s="60" t="str">
        <f t="shared" ca="1" si="26"/>
        <v>["TV Interviews", "Fan Engagement", "Photo Shoots ", "Meet and Greet"]</v>
      </c>
    </row>
    <row r="778" spans="11:12" x14ac:dyDescent="0.3">
      <c r="K778" s="58">
        <f t="shared" ca="1" si="25"/>
        <v>27</v>
      </c>
      <c r="L778" s="60" t="str">
        <f t="shared" ca="1" si="26"/>
        <v>["Live Rehearsals", "Meet and Greet", "TV Interviews", "Photo Shoots "]</v>
      </c>
    </row>
    <row r="779" spans="11:12" x14ac:dyDescent="0.3">
      <c r="K779" s="58">
        <f t="shared" ca="1" si="25"/>
        <v>29</v>
      </c>
      <c r="L779" s="60" t="str">
        <f t="shared" ca="1" si="26"/>
        <v>["TV Interviews", "Fan Engagement", "Photo Shoots ", "Live Rehearsals"]</v>
      </c>
    </row>
    <row r="780" spans="11:12" x14ac:dyDescent="0.3">
      <c r="K780" s="58">
        <f t="shared" ca="1" si="25"/>
        <v>31</v>
      </c>
      <c r="L780" s="60" t="str">
        <f t="shared" ca="1" si="26"/>
        <v>["Fan Engagement", "Photo Shoots ", "Live Rehearsals", "Meet and Greet"]</v>
      </c>
    </row>
    <row r="781" spans="11:12" x14ac:dyDescent="0.3">
      <c r="K781" s="58">
        <f t="shared" ca="1" si="25"/>
        <v>27</v>
      </c>
      <c r="L781" s="60" t="str">
        <f t="shared" ca="1" si="26"/>
        <v>["Live Rehearsals", "Meet and Greet", "TV Interviews", "Photo Shoots "]</v>
      </c>
    </row>
    <row r="782" spans="11:12" x14ac:dyDescent="0.3">
      <c r="K782" s="58">
        <f t="shared" ca="1" si="25"/>
        <v>21</v>
      </c>
      <c r="L782" s="60" t="str">
        <f t="shared" ca="1" si="26"/>
        <v>["Live Rehearsals", "Fan Engagement", "Photo Shoots "]</v>
      </c>
    </row>
    <row r="783" spans="11:12" x14ac:dyDescent="0.3">
      <c r="K783" s="58">
        <f t="shared" ca="1" si="25"/>
        <v>26</v>
      </c>
      <c r="L783" s="60" t="str">
        <f t="shared" ca="1" si="26"/>
        <v>["Live Rehearsals", "Meet and Greet", "TV Interviews", "Fan Engagement"]</v>
      </c>
    </row>
    <row r="784" spans="11:12" x14ac:dyDescent="0.3">
      <c r="K784" s="58">
        <f t="shared" ca="1" si="25"/>
        <v>22</v>
      </c>
      <c r="L784" s="60" t="str">
        <f t="shared" ca="1" si="26"/>
        <v>["TV Interviews", "Meet and Greet", "Fan Engagement"]</v>
      </c>
    </row>
    <row r="785" spans="11:12" x14ac:dyDescent="0.3">
      <c r="K785" s="58">
        <f t="shared" ca="1" si="25"/>
        <v>23</v>
      </c>
      <c r="L785" s="60" t="str">
        <f t="shared" ca="1" si="26"/>
        <v>["TV Interviews", "Meet and Greet", "Photo Shoots "]</v>
      </c>
    </row>
    <row r="786" spans="11:12" x14ac:dyDescent="0.3">
      <c r="K786" s="58">
        <f t="shared" ca="1" si="25"/>
        <v>28</v>
      </c>
      <c r="L786" s="60" t="str">
        <f t="shared" ca="1" si="26"/>
        <v>["Meet and Greet", "TV Interviews", "Fan Engagement", "Photo Shoots "]</v>
      </c>
    </row>
    <row r="787" spans="11:12" x14ac:dyDescent="0.3">
      <c r="K787" s="58">
        <f t="shared" ca="1" si="25"/>
        <v>29</v>
      </c>
      <c r="L787" s="60" t="str">
        <f t="shared" ca="1" si="26"/>
        <v>["TV Interviews", "Fan Engagement", "Photo Shoots ", "Live Rehearsals"]</v>
      </c>
    </row>
    <row r="788" spans="11:12" x14ac:dyDescent="0.3">
      <c r="K788" s="58">
        <f t="shared" ca="1" si="25"/>
        <v>9</v>
      </c>
      <c r="L788" s="60" t="str">
        <f t="shared" ca="1" si="26"/>
        <v>["Live Rehearsals", "Photo Shoots "]</v>
      </c>
    </row>
    <row r="789" spans="11:12" x14ac:dyDescent="0.3">
      <c r="K789" s="58">
        <f t="shared" ca="1" si="25"/>
        <v>11</v>
      </c>
      <c r="L789" s="60" t="str">
        <f t="shared" ca="1" si="26"/>
        <v>["Meet and Greet", "Fan Engagement"]</v>
      </c>
    </row>
    <row r="790" spans="11:12" x14ac:dyDescent="0.3">
      <c r="K790" s="58">
        <f t="shared" ca="1" si="25"/>
        <v>18</v>
      </c>
      <c r="L790" s="60" t="str">
        <f t="shared" ca="1" si="26"/>
        <v>["Live Rehearsals", "Meet and Greet", "Photo Shoots "]</v>
      </c>
    </row>
    <row r="791" spans="11:12" x14ac:dyDescent="0.3">
      <c r="K791" s="58">
        <f t="shared" ca="1" si="25"/>
        <v>12</v>
      </c>
      <c r="L791" s="60" t="str">
        <f t="shared" ca="1" si="26"/>
        <v>["Meet and Greet", "Photo Shoots "]</v>
      </c>
    </row>
    <row r="792" spans="11:12" x14ac:dyDescent="0.3">
      <c r="K792" s="58">
        <f t="shared" ca="1" si="25"/>
        <v>16</v>
      </c>
      <c r="L792" s="60" t="str">
        <f t="shared" ca="1" si="26"/>
        <v>["Live Rehearsals", "Meet and Greet", "TV Interviews"]</v>
      </c>
    </row>
    <row r="793" spans="11:12" x14ac:dyDescent="0.3">
      <c r="K793" s="58">
        <f t="shared" ca="1" si="25"/>
        <v>30</v>
      </c>
      <c r="L793" s="60" t="str">
        <f t="shared" ca="1" si="26"/>
        <v>["TV Interviews", "Fan Engagement", "Photo Shoots ", "Meet and Greet"]</v>
      </c>
    </row>
    <row r="794" spans="11:12" x14ac:dyDescent="0.3">
      <c r="K794" s="58">
        <f t="shared" ca="1" si="25"/>
        <v>12</v>
      </c>
      <c r="L794" s="60" t="str">
        <f t="shared" ca="1" si="26"/>
        <v>["Meet and Greet", "Photo Shoots "]</v>
      </c>
    </row>
    <row r="795" spans="11:12" x14ac:dyDescent="0.3">
      <c r="K795" s="58">
        <f t="shared" ca="1" si="25"/>
        <v>13</v>
      </c>
      <c r="L795" s="60" t="str">
        <f t="shared" ca="1" si="26"/>
        <v>["TV Interviews", "Fan Engagement"]</v>
      </c>
    </row>
    <row r="796" spans="11:12" x14ac:dyDescent="0.3">
      <c r="K796" s="58">
        <f t="shared" ca="1" si="25"/>
        <v>12</v>
      </c>
      <c r="L796" s="60" t="str">
        <f t="shared" ca="1" si="26"/>
        <v>["Meet and Greet", "Photo Shoots "]</v>
      </c>
    </row>
    <row r="797" spans="11:12" x14ac:dyDescent="0.3">
      <c r="K797" s="58">
        <f t="shared" ca="1" si="25"/>
        <v>25</v>
      </c>
      <c r="L797" s="60" t="str">
        <f t="shared" ca="1" si="26"/>
        <v>["Fan Engagement", "Photo Shoots ", "Meet and Greet"]</v>
      </c>
    </row>
    <row r="798" spans="11:12" x14ac:dyDescent="0.3">
      <c r="K798" s="58">
        <f t="shared" ca="1" si="25"/>
        <v>31</v>
      </c>
      <c r="L798" s="60" t="str">
        <f t="shared" ca="1" si="26"/>
        <v>["Fan Engagement", "Photo Shoots ", "Live Rehearsals", "Meet and Greet"]</v>
      </c>
    </row>
    <row r="799" spans="11:12" x14ac:dyDescent="0.3">
      <c r="K799" s="58">
        <f t="shared" ca="1" si="25"/>
        <v>20</v>
      </c>
      <c r="L799" s="60" t="str">
        <f t="shared" ca="1" si="26"/>
        <v>["Live Rehearsals", "TV Interviews", "Photo Shoots "]</v>
      </c>
    </row>
    <row r="800" spans="11:12" x14ac:dyDescent="0.3">
      <c r="K800" s="58">
        <f t="shared" ca="1" si="25"/>
        <v>23</v>
      </c>
      <c r="L800" s="60" t="str">
        <f t="shared" ca="1" si="26"/>
        <v>["TV Interviews", "Meet and Greet", "Photo Shoots "]</v>
      </c>
    </row>
    <row r="801" spans="11:12" x14ac:dyDescent="0.3">
      <c r="K801" s="58">
        <f t="shared" ca="1" si="25"/>
        <v>23</v>
      </c>
      <c r="L801" s="60" t="str">
        <f t="shared" ca="1" si="26"/>
        <v>["TV Interviews", "Meet and Greet", "Photo Shoots "]</v>
      </c>
    </row>
    <row r="802" spans="11:12" x14ac:dyDescent="0.3">
      <c r="K802" s="58">
        <f t="shared" ca="1" si="25"/>
        <v>2</v>
      </c>
      <c r="L802" s="60" t="str">
        <f t="shared" ca="1" si="26"/>
        <v>["Meet and Greet"]</v>
      </c>
    </row>
    <row r="803" spans="11:12" x14ac:dyDescent="0.3">
      <c r="K803" s="58">
        <f t="shared" ca="1" si="25"/>
        <v>14</v>
      </c>
      <c r="L803" s="60" t="str">
        <f t="shared" ca="1" si="26"/>
        <v>["TV Interviews", "Photo Shoots "]</v>
      </c>
    </row>
    <row r="804" spans="11:12" x14ac:dyDescent="0.3">
      <c r="K804" s="58">
        <f t="shared" ca="1" si="25"/>
        <v>25</v>
      </c>
      <c r="L804" s="60" t="str">
        <f t="shared" ca="1" si="26"/>
        <v>["Fan Engagement", "Photo Shoots ", "Meet and Greet"]</v>
      </c>
    </row>
    <row r="805" spans="11:12" x14ac:dyDescent="0.3">
      <c r="K805" s="58">
        <f t="shared" ca="1" si="25"/>
        <v>8</v>
      </c>
      <c r="L805" s="60" t="str">
        <f t="shared" ca="1" si="26"/>
        <v>["Live Rehearsals", "Fan Engagement"]</v>
      </c>
    </row>
    <row r="806" spans="11:12" x14ac:dyDescent="0.3">
      <c r="K806" s="58">
        <f t="shared" ca="1" si="25"/>
        <v>21</v>
      </c>
      <c r="L806" s="60" t="str">
        <f t="shared" ca="1" si="26"/>
        <v>["Live Rehearsals", "Fan Engagement", "Photo Shoots "]</v>
      </c>
    </row>
    <row r="807" spans="11:12" x14ac:dyDescent="0.3">
      <c r="K807" s="58">
        <f t="shared" ca="1" si="25"/>
        <v>19</v>
      </c>
      <c r="L807" s="60" t="str">
        <f t="shared" ca="1" si="26"/>
        <v>["Live Rehearsals", "TV Interviews", "Fan Engagement"]</v>
      </c>
    </row>
    <row r="808" spans="11:12" x14ac:dyDescent="0.3">
      <c r="K808" s="58">
        <f t="shared" ca="1" si="25"/>
        <v>11</v>
      </c>
      <c r="L808" s="60" t="str">
        <f t="shared" ca="1" si="26"/>
        <v>["Meet and Greet", "Fan Engagement"]</v>
      </c>
    </row>
    <row r="809" spans="11:12" x14ac:dyDescent="0.3">
      <c r="K809" s="58">
        <f t="shared" ca="1" si="25"/>
        <v>11</v>
      </c>
      <c r="L809" s="60" t="str">
        <f t="shared" ca="1" si="26"/>
        <v>["Meet and Greet", "Fan Engagement"]</v>
      </c>
    </row>
    <row r="810" spans="11:12" x14ac:dyDescent="0.3">
      <c r="K810" s="58">
        <f t="shared" ca="1" si="25"/>
        <v>16</v>
      </c>
      <c r="L810" s="60" t="str">
        <f t="shared" ca="1" si="26"/>
        <v>["Live Rehearsals", "Meet and Greet", "TV Interviews"]</v>
      </c>
    </row>
    <row r="811" spans="11:12" x14ac:dyDescent="0.3">
      <c r="K811" s="58">
        <f t="shared" ca="1" si="25"/>
        <v>21</v>
      </c>
      <c r="L811" s="60" t="str">
        <f t="shared" ca="1" si="26"/>
        <v>["Live Rehearsals", "Fan Engagement", "Photo Shoots "]</v>
      </c>
    </row>
    <row r="812" spans="11:12" x14ac:dyDescent="0.3">
      <c r="K812" s="58">
        <f t="shared" ca="1" si="25"/>
        <v>13</v>
      </c>
      <c r="L812" s="60" t="str">
        <f t="shared" ca="1" si="26"/>
        <v>["TV Interviews", "Fan Engagement"]</v>
      </c>
    </row>
    <row r="813" spans="11:12" x14ac:dyDescent="0.3">
      <c r="K813" s="58">
        <f t="shared" ca="1" si="25"/>
        <v>8</v>
      </c>
      <c r="L813" s="60" t="str">
        <f t="shared" ca="1" si="26"/>
        <v>["Live Rehearsals", "Fan Engagement"]</v>
      </c>
    </row>
    <row r="814" spans="11:12" x14ac:dyDescent="0.3">
      <c r="K814" s="58">
        <f t="shared" ca="1" si="25"/>
        <v>30</v>
      </c>
      <c r="L814" s="60" t="str">
        <f t="shared" ca="1" si="26"/>
        <v>["TV Interviews", "Fan Engagement", "Photo Shoots ", "Meet and Greet"]</v>
      </c>
    </row>
    <row r="815" spans="11:12" x14ac:dyDescent="0.3">
      <c r="K815" s="58">
        <f t="shared" ca="1" si="25"/>
        <v>16</v>
      </c>
      <c r="L815" s="60" t="str">
        <f t="shared" ca="1" si="26"/>
        <v>["Live Rehearsals", "Meet and Greet", "TV Interviews"]</v>
      </c>
    </row>
    <row r="816" spans="11:12" x14ac:dyDescent="0.3">
      <c r="K816" s="58">
        <f t="shared" ca="1" si="25"/>
        <v>29</v>
      </c>
      <c r="L816" s="60" t="str">
        <f t="shared" ca="1" si="26"/>
        <v>["TV Interviews", "Fan Engagement", "Photo Shoots ", "Live Rehearsals"]</v>
      </c>
    </row>
    <row r="817" spans="11:12" x14ac:dyDescent="0.3">
      <c r="K817" s="58">
        <f t="shared" ca="1" si="25"/>
        <v>20</v>
      </c>
      <c r="L817" s="60" t="str">
        <f t="shared" ca="1" si="26"/>
        <v>["Live Rehearsals", "TV Interviews", "Photo Shoots "]</v>
      </c>
    </row>
    <row r="818" spans="11:12" x14ac:dyDescent="0.3">
      <c r="K818" s="58">
        <f t="shared" ca="1" si="25"/>
        <v>27</v>
      </c>
      <c r="L818" s="60" t="str">
        <f t="shared" ca="1" si="26"/>
        <v>["Live Rehearsals", "Meet and Greet", "TV Interviews", "Photo Shoots "]</v>
      </c>
    </row>
    <row r="819" spans="11:12" x14ac:dyDescent="0.3">
      <c r="K819" s="58">
        <f t="shared" ca="1" si="25"/>
        <v>8</v>
      </c>
      <c r="L819" s="60" t="str">
        <f t="shared" ca="1" si="26"/>
        <v>["Live Rehearsals", "Fan Engagement"]</v>
      </c>
    </row>
    <row r="820" spans="11:12" x14ac:dyDescent="0.3">
      <c r="K820" s="58">
        <f t="shared" ca="1" si="25"/>
        <v>17</v>
      </c>
      <c r="L820" s="60" t="str">
        <f t="shared" ca="1" si="26"/>
        <v>["Live Rehearsals", "Meet and Greet", "Fan Engagement"]</v>
      </c>
    </row>
    <row r="821" spans="11:12" x14ac:dyDescent="0.3">
      <c r="K821" s="58">
        <f t="shared" ca="1" si="25"/>
        <v>11</v>
      </c>
      <c r="L821" s="60" t="str">
        <f t="shared" ca="1" si="26"/>
        <v>["Meet and Greet", "Fan Engagement"]</v>
      </c>
    </row>
    <row r="822" spans="11:12" x14ac:dyDescent="0.3">
      <c r="K822" s="58">
        <f t="shared" ca="1" si="25"/>
        <v>17</v>
      </c>
      <c r="L822" s="60" t="str">
        <f t="shared" ca="1" si="26"/>
        <v>["Live Rehearsals", "Meet and Greet", "Fan Engagement"]</v>
      </c>
    </row>
    <row r="823" spans="11:12" x14ac:dyDescent="0.3">
      <c r="K823" s="58">
        <f t="shared" ca="1" si="25"/>
        <v>13</v>
      </c>
      <c r="L823" s="60" t="str">
        <f t="shared" ca="1" si="26"/>
        <v>["TV Interviews", "Fan Engagement"]</v>
      </c>
    </row>
    <row r="824" spans="11:12" x14ac:dyDescent="0.3">
      <c r="K824" s="58">
        <f t="shared" ca="1" si="25"/>
        <v>1</v>
      </c>
      <c r="L824" s="60" t="str">
        <f t="shared" ca="1" si="26"/>
        <v>["Live Rehearsals"]</v>
      </c>
    </row>
    <row r="825" spans="11:12" x14ac:dyDescent="0.3">
      <c r="K825" s="58">
        <f t="shared" ca="1" si="25"/>
        <v>11</v>
      </c>
      <c r="L825" s="60" t="str">
        <f t="shared" ca="1" si="26"/>
        <v>["Meet and Greet", "Fan Engagement"]</v>
      </c>
    </row>
    <row r="826" spans="11:12" x14ac:dyDescent="0.3">
      <c r="K826" s="58">
        <f t="shared" ca="1" si="25"/>
        <v>5</v>
      </c>
      <c r="L826" s="60" t="str">
        <f t="shared" ca="1" si="26"/>
        <v>["Photo Shoots "]</v>
      </c>
    </row>
    <row r="827" spans="11:12" x14ac:dyDescent="0.3">
      <c r="K827" s="58">
        <f t="shared" ca="1" si="25"/>
        <v>27</v>
      </c>
      <c r="L827" s="60" t="str">
        <f t="shared" ca="1" si="26"/>
        <v>["Live Rehearsals", "Meet and Greet", "TV Interviews", "Photo Shoots "]</v>
      </c>
    </row>
    <row r="828" spans="11:12" x14ac:dyDescent="0.3">
      <c r="K828" s="58">
        <f t="shared" ca="1" si="25"/>
        <v>6</v>
      </c>
      <c r="L828" s="60" t="str">
        <f t="shared" ca="1" si="26"/>
        <v>["Live Rehearsals", "Meet and Greet"]</v>
      </c>
    </row>
    <row r="829" spans="11:12" x14ac:dyDescent="0.3">
      <c r="K829" s="58">
        <f t="shared" ca="1" si="25"/>
        <v>12</v>
      </c>
      <c r="L829" s="60" t="str">
        <f t="shared" ca="1" si="26"/>
        <v>["Meet and Greet", "Photo Shoots "]</v>
      </c>
    </row>
    <row r="830" spans="11:12" x14ac:dyDescent="0.3">
      <c r="K830" s="58">
        <f t="shared" ca="1" si="25"/>
        <v>3</v>
      </c>
      <c r="L830" s="60" t="str">
        <f t="shared" ca="1" si="26"/>
        <v>["TV Interviews"]</v>
      </c>
    </row>
    <row r="831" spans="11:12" x14ac:dyDescent="0.3">
      <c r="K831" s="58">
        <f t="shared" ca="1" si="25"/>
        <v>31</v>
      </c>
      <c r="L831" s="60" t="str">
        <f t="shared" ca="1" si="26"/>
        <v>["Fan Engagement", "Photo Shoots ", "Live Rehearsals", "Meet and Greet"]</v>
      </c>
    </row>
    <row r="832" spans="11:12" x14ac:dyDescent="0.3">
      <c r="K832" s="58">
        <f t="shared" ca="1" si="25"/>
        <v>14</v>
      </c>
      <c r="L832" s="60" t="str">
        <f t="shared" ca="1" si="26"/>
        <v>["TV Interviews", "Photo Shoots "]</v>
      </c>
    </row>
    <row r="833" spans="11:12" x14ac:dyDescent="0.3">
      <c r="K833" s="58">
        <f t="shared" ca="1" si="25"/>
        <v>31</v>
      </c>
      <c r="L833" s="60" t="str">
        <f t="shared" ca="1" si="26"/>
        <v>["Fan Engagement", "Photo Shoots ", "Live Rehearsals", "Meet and Greet"]</v>
      </c>
    </row>
    <row r="834" spans="11:12" x14ac:dyDescent="0.3">
      <c r="K834" s="58">
        <f t="shared" ca="1" si="25"/>
        <v>14</v>
      </c>
      <c r="L834" s="60" t="str">
        <f t="shared" ca="1" si="26"/>
        <v>["TV Interviews", "Photo Shoots "]</v>
      </c>
    </row>
    <row r="835" spans="11:12" x14ac:dyDescent="0.3">
      <c r="K835" s="58">
        <f t="shared" ca="1" si="25"/>
        <v>25</v>
      </c>
      <c r="L835" s="60" t="str">
        <f t="shared" ca="1" si="26"/>
        <v>["Fan Engagement", "Photo Shoots ", "Meet and Greet"]</v>
      </c>
    </row>
    <row r="836" spans="11:12" x14ac:dyDescent="0.3">
      <c r="K836" s="58">
        <f t="shared" ca="1" si="25"/>
        <v>26</v>
      </c>
      <c r="L836" s="60" t="str">
        <f t="shared" ca="1" si="26"/>
        <v>["Live Rehearsals", "Meet and Greet", "TV Interviews", "Fan Engagement"]</v>
      </c>
    </row>
    <row r="837" spans="11:12" x14ac:dyDescent="0.3">
      <c r="K837" s="58">
        <f t="shared" ref="K837:K900" ca="1" si="27">RANDBETWEEN(1,32)</f>
        <v>30</v>
      </c>
      <c r="L837" s="60" t="str">
        <f t="shared" ref="L837:L900" ca="1" si="28">LOOKUP(K837, $I$5:$I$99, $J$5:$J$199)</f>
        <v>["TV Interviews", "Fan Engagement", "Photo Shoots ", "Meet and Greet"]</v>
      </c>
    </row>
    <row r="838" spans="11:12" x14ac:dyDescent="0.3">
      <c r="K838" s="58">
        <f t="shared" ca="1" si="27"/>
        <v>7</v>
      </c>
      <c r="L838" s="60" t="str">
        <f t="shared" ca="1" si="28"/>
        <v>["Live Rehearsals", "TV Interviews"]</v>
      </c>
    </row>
    <row r="839" spans="11:12" x14ac:dyDescent="0.3">
      <c r="K839" s="58">
        <f t="shared" ca="1" si="27"/>
        <v>11</v>
      </c>
      <c r="L839" s="60" t="str">
        <f t="shared" ca="1" si="28"/>
        <v>["Meet and Greet", "Fan Engagement"]</v>
      </c>
    </row>
    <row r="840" spans="11:12" x14ac:dyDescent="0.3">
      <c r="K840" s="58">
        <f t="shared" ca="1" si="27"/>
        <v>20</v>
      </c>
      <c r="L840" s="60" t="str">
        <f t="shared" ca="1" si="28"/>
        <v>["Live Rehearsals", "TV Interviews", "Photo Shoots "]</v>
      </c>
    </row>
    <row r="841" spans="11:12" x14ac:dyDescent="0.3">
      <c r="K841" s="58">
        <f t="shared" ca="1" si="27"/>
        <v>26</v>
      </c>
      <c r="L841" s="60" t="str">
        <f t="shared" ca="1" si="28"/>
        <v>["Live Rehearsals", "Meet and Greet", "TV Interviews", "Fan Engagement"]</v>
      </c>
    </row>
    <row r="842" spans="11:12" x14ac:dyDescent="0.3">
      <c r="K842" s="58">
        <f t="shared" ca="1" si="27"/>
        <v>13</v>
      </c>
      <c r="L842" s="60" t="str">
        <f t="shared" ca="1" si="28"/>
        <v>["TV Interviews", "Fan Engagement"]</v>
      </c>
    </row>
    <row r="843" spans="11:12" x14ac:dyDescent="0.3">
      <c r="K843" s="58">
        <f t="shared" ca="1" si="27"/>
        <v>1</v>
      </c>
      <c r="L843" s="60" t="str">
        <f t="shared" ca="1" si="28"/>
        <v>["Live Rehearsals"]</v>
      </c>
    </row>
    <row r="844" spans="11:12" x14ac:dyDescent="0.3">
      <c r="K844" s="58">
        <f t="shared" ca="1" si="27"/>
        <v>25</v>
      </c>
      <c r="L844" s="60" t="str">
        <f t="shared" ca="1" si="28"/>
        <v>["Fan Engagement", "Photo Shoots ", "Meet and Greet"]</v>
      </c>
    </row>
    <row r="845" spans="11:12" x14ac:dyDescent="0.3">
      <c r="K845" s="58">
        <f t="shared" ca="1" si="27"/>
        <v>8</v>
      </c>
      <c r="L845" s="60" t="str">
        <f t="shared" ca="1" si="28"/>
        <v>["Live Rehearsals", "Fan Engagement"]</v>
      </c>
    </row>
    <row r="846" spans="11:12" x14ac:dyDescent="0.3">
      <c r="K846" s="58">
        <f t="shared" ca="1" si="27"/>
        <v>29</v>
      </c>
      <c r="L846" s="60" t="str">
        <f t="shared" ca="1" si="28"/>
        <v>["TV Interviews", "Fan Engagement", "Photo Shoots ", "Live Rehearsals"]</v>
      </c>
    </row>
    <row r="847" spans="11:12" x14ac:dyDescent="0.3">
      <c r="K847" s="58">
        <f t="shared" ca="1" si="27"/>
        <v>8</v>
      </c>
      <c r="L847" s="60" t="str">
        <f t="shared" ca="1" si="28"/>
        <v>["Live Rehearsals", "Fan Engagement"]</v>
      </c>
    </row>
    <row r="848" spans="11:12" x14ac:dyDescent="0.3">
      <c r="K848" s="58">
        <f t="shared" ca="1" si="27"/>
        <v>29</v>
      </c>
      <c r="L848" s="60" t="str">
        <f t="shared" ca="1" si="28"/>
        <v>["TV Interviews", "Fan Engagement", "Photo Shoots ", "Live Rehearsals"]</v>
      </c>
    </row>
    <row r="849" spans="11:12" x14ac:dyDescent="0.3">
      <c r="K849" s="58">
        <f t="shared" ca="1" si="27"/>
        <v>25</v>
      </c>
      <c r="L849" s="60" t="str">
        <f t="shared" ca="1" si="28"/>
        <v>["Fan Engagement", "Photo Shoots ", "Meet and Greet"]</v>
      </c>
    </row>
    <row r="850" spans="11:12" x14ac:dyDescent="0.3">
      <c r="K850" s="58">
        <f t="shared" ca="1" si="27"/>
        <v>16</v>
      </c>
      <c r="L850" s="60" t="str">
        <f t="shared" ca="1" si="28"/>
        <v>["Live Rehearsals", "Meet and Greet", "TV Interviews"]</v>
      </c>
    </row>
    <row r="851" spans="11:12" x14ac:dyDescent="0.3">
      <c r="K851" s="58">
        <f t="shared" ca="1" si="27"/>
        <v>21</v>
      </c>
      <c r="L851" s="60" t="str">
        <f t="shared" ca="1" si="28"/>
        <v>["Live Rehearsals", "Fan Engagement", "Photo Shoots "]</v>
      </c>
    </row>
    <row r="852" spans="11:12" x14ac:dyDescent="0.3">
      <c r="K852" s="58">
        <f t="shared" ca="1" si="27"/>
        <v>3</v>
      </c>
      <c r="L852" s="60" t="str">
        <f t="shared" ca="1" si="28"/>
        <v>["TV Interviews"]</v>
      </c>
    </row>
    <row r="853" spans="11:12" x14ac:dyDescent="0.3">
      <c r="K853" s="58">
        <f t="shared" ca="1" si="27"/>
        <v>18</v>
      </c>
      <c r="L853" s="60" t="str">
        <f t="shared" ca="1" si="28"/>
        <v>["Live Rehearsals", "Meet and Greet", "Photo Shoots "]</v>
      </c>
    </row>
    <row r="854" spans="11:12" x14ac:dyDescent="0.3">
      <c r="K854" s="58">
        <f t="shared" ca="1" si="27"/>
        <v>15</v>
      </c>
      <c r="L854" s="60" t="str">
        <f t="shared" ca="1" si="28"/>
        <v>["Fan Engagement", "Photo Shoots "]</v>
      </c>
    </row>
    <row r="855" spans="11:12" x14ac:dyDescent="0.3">
      <c r="K855" s="58">
        <f t="shared" ca="1" si="27"/>
        <v>32</v>
      </c>
      <c r="L855" s="60" t="str">
        <f t="shared" ca="1" si="28"/>
        <v>["Fan Engagement", "Photo Shoots ", "Live Rehearsals", "TV Interviews"]</v>
      </c>
    </row>
    <row r="856" spans="11:12" x14ac:dyDescent="0.3">
      <c r="K856" s="58">
        <f t="shared" ca="1" si="27"/>
        <v>10</v>
      </c>
      <c r="L856" s="60" t="str">
        <f t="shared" ca="1" si="28"/>
        <v>["Meet and Greet", "TV Interviews"]</v>
      </c>
    </row>
    <row r="857" spans="11:12" x14ac:dyDescent="0.3">
      <c r="K857" s="58">
        <f t="shared" ca="1" si="27"/>
        <v>9</v>
      </c>
      <c r="L857" s="60" t="str">
        <f t="shared" ca="1" si="28"/>
        <v>["Live Rehearsals", "Photo Shoots "]</v>
      </c>
    </row>
    <row r="858" spans="11:12" x14ac:dyDescent="0.3">
      <c r="K858" s="58">
        <f t="shared" ca="1" si="27"/>
        <v>26</v>
      </c>
      <c r="L858" s="60" t="str">
        <f t="shared" ca="1" si="28"/>
        <v>["Live Rehearsals", "Meet and Greet", "TV Interviews", "Fan Engagement"]</v>
      </c>
    </row>
    <row r="859" spans="11:12" x14ac:dyDescent="0.3">
      <c r="K859" s="58">
        <f t="shared" ca="1" si="27"/>
        <v>6</v>
      </c>
      <c r="L859" s="60" t="str">
        <f t="shared" ca="1" si="28"/>
        <v>["Live Rehearsals", "Meet and Greet"]</v>
      </c>
    </row>
    <row r="860" spans="11:12" x14ac:dyDescent="0.3">
      <c r="K860" s="58">
        <f t="shared" ca="1" si="27"/>
        <v>4</v>
      </c>
      <c r="L860" s="60" t="str">
        <f t="shared" ca="1" si="28"/>
        <v>["Fan Engagement"]</v>
      </c>
    </row>
    <row r="861" spans="11:12" x14ac:dyDescent="0.3">
      <c r="K861" s="58">
        <f t="shared" ca="1" si="27"/>
        <v>2</v>
      </c>
      <c r="L861" s="60" t="str">
        <f t="shared" ca="1" si="28"/>
        <v>["Meet and Greet"]</v>
      </c>
    </row>
    <row r="862" spans="11:12" x14ac:dyDescent="0.3">
      <c r="K862" s="58">
        <f t="shared" ca="1" si="27"/>
        <v>9</v>
      </c>
      <c r="L862" s="60" t="str">
        <f t="shared" ca="1" si="28"/>
        <v>["Live Rehearsals", "Photo Shoots "]</v>
      </c>
    </row>
    <row r="863" spans="11:12" x14ac:dyDescent="0.3">
      <c r="K863" s="58">
        <f t="shared" ca="1" si="27"/>
        <v>27</v>
      </c>
      <c r="L863" s="60" t="str">
        <f t="shared" ca="1" si="28"/>
        <v>["Live Rehearsals", "Meet and Greet", "TV Interviews", "Photo Shoots "]</v>
      </c>
    </row>
    <row r="864" spans="11:12" x14ac:dyDescent="0.3">
      <c r="K864" s="58">
        <f t="shared" ca="1" si="27"/>
        <v>5</v>
      </c>
      <c r="L864" s="60" t="str">
        <f t="shared" ca="1" si="28"/>
        <v>["Photo Shoots "]</v>
      </c>
    </row>
    <row r="865" spans="11:12" x14ac:dyDescent="0.3">
      <c r="K865" s="58">
        <f t="shared" ca="1" si="27"/>
        <v>13</v>
      </c>
      <c r="L865" s="60" t="str">
        <f t="shared" ca="1" si="28"/>
        <v>["TV Interviews", "Fan Engagement"]</v>
      </c>
    </row>
    <row r="866" spans="11:12" x14ac:dyDescent="0.3">
      <c r="K866" s="58">
        <f t="shared" ca="1" si="27"/>
        <v>10</v>
      </c>
      <c r="L866" s="60" t="str">
        <f t="shared" ca="1" si="28"/>
        <v>["Meet and Greet", "TV Interviews"]</v>
      </c>
    </row>
    <row r="867" spans="11:12" x14ac:dyDescent="0.3">
      <c r="K867" s="58">
        <f t="shared" ca="1" si="27"/>
        <v>25</v>
      </c>
      <c r="L867" s="60" t="str">
        <f t="shared" ca="1" si="28"/>
        <v>["Fan Engagement", "Photo Shoots ", "Meet and Greet"]</v>
      </c>
    </row>
    <row r="868" spans="11:12" x14ac:dyDescent="0.3">
      <c r="K868" s="58">
        <f t="shared" ca="1" si="27"/>
        <v>32</v>
      </c>
      <c r="L868" s="60" t="str">
        <f t="shared" ca="1" si="28"/>
        <v>["Fan Engagement", "Photo Shoots ", "Live Rehearsals", "TV Interviews"]</v>
      </c>
    </row>
    <row r="869" spans="11:12" x14ac:dyDescent="0.3">
      <c r="K869" s="58">
        <f t="shared" ca="1" si="27"/>
        <v>20</v>
      </c>
      <c r="L869" s="60" t="str">
        <f t="shared" ca="1" si="28"/>
        <v>["Live Rehearsals", "TV Interviews", "Photo Shoots "]</v>
      </c>
    </row>
    <row r="870" spans="11:12" x14ac:dyDescent="0.3">
      <c r="K870" s="58">
        <f t="shared" ca="1" si="27"/>
        <v>9</v>
      </c>
      <c r="L870" s="60" t="str">
        <f t="shared" ca="1" si="28"/>
        <v>["Live Rehearsals", "Photo Shoots "]</v>
      </c>
    </row>
    <row r="871" spans="11:12" x14ac:dyDescent="0.3">
      <c r="K871" s="58">
        <f t="shared" ca="1" si="27"/>
        <v>22</v>
      </c>
      <c r="L871" s="60" t="str">
        <f t="shared" ca="1" si="28"/>
        <v>["TV Interviews", "Meet and Greet", "Fan Engagement"]</v>
      </c>
    </row>
    <row r="872" spans="11:12" x14ac:dyDescent="0.3">
      <c r="K872" s="58">
        <f t="shared" ca="1" si="27"/>
        <v>8</v>
      </c>
      <c r="L872" s="60" t="str">
        <f t="shared" ca="1" si="28"/>
        <v>["Live Rehearsals", "Fan Engagement"]</v>
      </c>
    </row>
    <row r="873" spans="11:12" x14ac:dyDescent="0.3">
      <c r="K873" s="58">
        <f t="shared" ca="1" si="27"/>
        <v>12</v>
      </c>
      <c r="L873" s="60" t="str">
        <f t="shared" ca="1" si="28"/>
        <v>["Meet and Greet", "Photo Shoots "]</v>
      </c>
    </row>
    <row r="874" spans="11:12" x14ac:dyDescent="0.3">
      <c r="K874" s="58">
        <f t="shared" ca="1" si="27"/>
        <v>27</v>
      </c>
      <c r="L874" s="60" t="str">
        <f t="shared" ca="1" si="28"/>
        <v>["Live Rehearsals", "Meet and Greet", "TV Interviews", "Photo Shoots "]</v>
      </c>
    </row>
    <row r="875" spans="11:12" x14ac:dyDescent="0.3">
      <c r="K875" s="58">
        <f t="shared" ca="1" si="27"/>
        <v>32</v>
      </c>
      <c r="L875" s="60" t="str">
        <f t="shared" ca="1" si="28"/>
        <v>["Fan Engagement", "Photo Shoots ", "Live Rehearsals", "TV Interviews"]</v>
      </c>
    </row>
    <row r="876" spans="11:12" x14ac:dyDescent="0.3">
      <c r="K876" s="58">
        <f t="shared" ca="1" si="27"/>
        <v>3</v>
      </c>
      <c r="L876" s="60" t="str">
        <f t="shared" ca="1" si="28"/>
        <v>["TV Interviews"]</v>
      </c>
    </row>
    <row r="877" spans="11:12" x14ac:dyDescent="0.3">
      <c r="K877" s="58">
        <f t="shared" ca="1" si="27"/>
        <v>15</v>
      </c>
      <c r="L877" s="60" t="str">
        <f t="shared" ca="1" si="28"/>
        <v>["Fan Engagement", "Photo Shoots "]</v>
      </c>
    </row>
    <row r="878" spans="11:12" x14ac:dyDescent="0.3">
      <c r="K878" s="58">
        <f t="shared" ca="1" si="27"/>
        <v>12</v>
      </c>
      <c r="L878" s="60" t="str">
        <f t="shared" ca="1" si="28"/>
        <v>["Meet and Greet", "Photo Shoots "]</v>
      </c>
    </row>
    <row r="879" spans="11:12" x14ac:dyDescent="0.3">
      <c r="K879" s="58">
        <f t="shared" ca="1" si="27"/>
        <v>14</v>
      </c>
      <c r="L879" s="60" t="str">
        <f t="shared" ca="1" si="28"/>
        <v>["TV Interviews", "Photo Shoots "]</v>
      </c>
    </row>
    <row r="880" spans="11:12" x14ac:dyDescent="0.3">
      <c r="K880" s="58">
        <f t="shared" ca="1" si="27"/>
        <v>26</v>
      </c>
      <c r="L880" s="60" t="str">
        <f t="shared" ca="1" si="28"/>
        <v>["Live Rehearsals", "Meet and Greet", "TV Interviews", "Fan Engagement"]</v>
      </c>
    </row>
    <row r="881" spans="11:12" x14ac:dyDescent="0.3">
      <c r="K881" s="58">
        <f t="shared" ca="1" si="27"/>
        <v>11</v>
      </c>
      <c r="L881" s="60" t="str">
        <f t="shared" ca="1" si="28"/>
        <v>["Meet and Greet", "Fan Engagement"]</v>
      </c>
    </row>
    <row r="882" spans="11:12" x14ac:dyDescent="0.3">
      <c r="K882" s="58">
        <f t="shared" ca="1" si="27"/>
        <v>30</v>
      </c>
      <c r="L882" s="60" t="str">
        <f t="shared" ca="1" si="28"/>
        <v>["TV Interviews", "Fan Engagement", "Photo Shoots ", "Meet and Greet"]</v>
      </c>
    </row>
    <row r="883" spans="11:12" x14ac:dyDescent="0.3">
      <c r="K883" s="58">
        <f t="shared" ca="1" si="27"/>
        <v>12</v>
      </c>
      <c r="L883" s="60" t="str">
        <f t="shared" ca="1" si="28"/>
        <v>["Meet and Greet", "Photo Shoots "]</v>
      </c>
    </row>
    <row r="884" spans="11:12" x14ac:dyDescent="0.3">
      <c r="K884" s="58">
        <f t="shared" ca="1" si="27"/>
        <v>14</v>
      </c>
      <c r="L884" s="60" t="str">
        <f t="shared" ca="1" si="28"/>
        <v>["TV Interviews", "Photo Shoots "]</v>
      </c>
    </row>
    <row r="885" spans="11:12" x14ac:dyDescent="0.3">
      <c r="K885" s="58">
        <f t="shared" ca="1" si="27"/>
        <v>30</v>
      </c>
      <c r="L885" s="60" t="str">
        <f t="shared" ca="1" si="28"/>
        <v>["TV Interviews", "Fan Engagement", "Photo Shoots ", "Meet and Greet"]</v>
      </c>
    </row>
    <row r="886" spans="11:12" x14ac:dyDescent="0.3">
      <c r="K886" s="58">
        <f t="shared" ca="1" si="27"/>
        <v>22</v>
      </c>
      <c r="L886" s="60" t="str">
        <f t="shared" ca="1" si="28"/>
        <v>["TV Interviews", "Meet and Greet", "Fan Engagement"]</v>
      </c>
    </row>
    <row r="887" spans="11:12" x14ac:dyDescent="0.3">
      <c r="K887" s="58">
        <f t="shared" ca="1" si="27"/>
        <v>26</v>
      </c>
      <c r="L887" s="60" t="str">
        <f t="shared" ca="1" si="28"/>
        <v>["Live Rehearsals", "Meet and Greet", "TV Interviews", "Fan Engagement"]</v>
      </c>
    </row>
    <row r="888" spans="11:12" x14ac:dyDescent="0.3">
      <c r="K888" s="58">
        <f t="shared" ca="1" si="27"/>
        <v>16</v>
      </c>
      <c r="L888" s="60" t="str">
        <f t="shared" ca="1" si="28"/>
        <v>["Live Rehearsals", "Meet and Greet", "TV Interviews"]</v>
      </c>
    </row>
    <row r="889" spans="11:12" x14ac:dyDescent="0.3">
      <c r="K889" s="58">
        <f t="shared" ca="1" si="27"/>
        <v>14</v>
      </c>
      <c r="L889" s="60" t="str">
        <f t="shared" ca="1" si="28"/>
        <v>["TV Interviews", "Photo Shoots "]</v>
      </c>
    </row>
    <row r="890" spans="11:12" x14ac:dyDescent="0.3">
      <c r="K890" s="58">
        <f t="shared" ca="1" si="27"/>
        <v>5</v>
      </c>
      <c r="L890" s="60" t="str">
        <f t="shared" ca="1" si="28"/>
        <v>["Photo Shoots "]</v>
      </c>
    </row>
    <row r="891" spans="11:12" x14ac:dyDescent="0.3">
      <c r="K891" s="58">
        <f t="shared" ca="1" si="27"/>
        <v>12</v>
      </c>
      <c r="L891" s="60" t="str">
        <f t="shared" ca="1" si="28"/>
        <v>["Meet and Greet", "Photo Shoots "]</v>
      </c>
    </row>
    <row r="892" spans="11:12" x14ac:dyDescent="0.3">
      <c r="K892" s="58">
        <f t="shared" ca="1" si="27"/>
        <v>1</v>
      </c>
      <c r="L892" s="60" t="str">
        <f t="shared" ca="1" si="28"/>
        <v>["Live Rehearsals"]</v>
      </c>
    </row>
    <row r="893" spans="11:12" x14ac:dyDescent="0.3">
      <c r="K893" s="58">
        <f t="shared" ca="1" si="27"/>
        <v>21</v>
      </c>
      <c r="L893" s="60" t="str">
        <f t="shared" ca="1" si="28"/>
        <v>["Live Rehearsals", "Fan Engagement", "Photo Shoots "]</v>
      </c>
    </row>
    <row r="894" spans="11:12" x14ac:dyDescent="0.3">
      <c r="K894" s="58">
        <f t="shared" ca="1" si="27"/>
        <v>1</v>
      </c>
      <c r="L894" s="60" t="str">
        <f t="shared" ca="1" si="28"/>
        <v>["Live Rehearsals"]</v>
      </c>
    </row>
    <row r="895" spans="11:12" x14ac:dyDescent="0.3">
      <c r="K895" s="58">
        <f t="shared" ca="1" si="27"/>
        <v>29</v>
      </c>
      <c r="L895" s="60" t="str">
        <f t="shared" ca="1" si="28"/>
        <v>["TV Interviews", "Fan Engagement", "Photo Shoots ", "Live Rehearsals"]</v>
      </c>
    </row>
    <row r="896" spans="11:12" x14ac:dyDescent="0.3">
      <c r="K896" s="58">
        <f t="shared" ca="1" si="27"/>
        <v>14</v>
      </c>
      <c r="L896" s="60" t="str">
        <f t="shared" ca="1" si="28"/>
        <v>["TV Interviews", "Photo Shoots "]</v>
      </c>
    </row>
    <row r="897" spans="11:12" x14ac:dyDescent="0.3">
      <c r="K897" s="58">
        <f t="shared" ca="1" si="27"/>
        <v>24</v>
      </c>
      <c r="L897" s="60" t="str">
        <f t="shared" ca="1" si="28"/>
        <v>["TV Interviews", "Fan Engagement", "Photo Shoots "]</v>
      </c>
    </row>
    <row r="898" spans="11:12" x14ac:dyDescent="0.3">
      <c r="K898" s="58">
        <f t="shared" ca="1" si="27"/>
        <v>19</v>
      </c>
      <c r="L898" s="60" t="str">
        <f t="shared" ca="1" si="28"/>
        <v>["Live Rehearsals", "TV Interviews", "Fan Engagement"]</v>
      </c>
    </row>
    <row r="899" spans="11:12" x14ac:dyDescent="0.3">
      <c r="K899" s="58">
        <f t="shared" ca="1" si="27"/>
        <v>31</v>
      </c>
      <c r="L899" s="60" t="str">
        <f t="shared" ca="1" si="28"/>
        <v>["Fan Engagement", "Photo Shoots ", "Live Rehearsals", "Meet and Greet"]</v>
      </c>
    </row>
    <row r="900" spans="11:12" x14ac:dyDescent="0.3">
      <c r="K900" s="58">
        <f t="shared" ca="1" si="27"/>
        <v>10</v>
      </c>
      <c r="L900" s="60" t="str">
        <f t="shared" ca="1" si="28"/>
        <v>["Meet and Greet", "TV Interviews"]</v>
      </c>
    </row>
    <row r="901" spans="11:12" x14ac:dyDescent="0.3">
      <c r="K901" s="58">
        <f t="shared" ref="K901:K964" ca="1" si="29">RANDBETWEEN(1,32)</f>
        <v>29</v>
      </c>
      <c r="L901" s="60" t="str">
        <f t="shared" ref="L901:L964" ca="1" si="30">LOOKUP(K901, $I$5:$I$99, $J$5:$J$199)</f>
        <v>["TV Interviews", "Fan Engagement", "Photo Shoots ", "Live Rehearsals"]</v>
      </c>
    </row>
    <row r="902" spans="11:12" x14ac:dyDescent="0.3">
      <c r="K902" s="58">
        <f t="shared" ca="1" si="29"/>
        <v>27</v>
      </c>
      <c r="L902" s="60" t="str">
        <f t="shared" ca="1" si="30"/>
        <v>["Live Rehearsals", "Meet and Greet", "TV Interviews", "Photo Shoots "]</v>
      </c>
    </row>
    <row r="903" spans="11:12" x14ac:dyDescent="0.3">
      <c r="K903" s="58">
        <f t="shared" ca="1" si="29"/>
        <v>14</v>
      </c>
      <c r="L903" s="60" t="str">
        <f t="shared" ca="1" si="30"/>
        <v>["TV Interviews", "Photo Shoots "]</v>
      </c>
    </row>
    <row r="904" spans="11:12" x14ac:dyDescent="0.3">
      <c r="K904" s="58">
        <f t="shared" ca="1" si="29"/>
        <v>2</v>
      </c>
      <c r="L904" s="60" t="str">
        <f t="shared" ca="1" si="30"/>
        <v>["Meet and Greet"]</v>
      </c>
    </row>
    <row r="905" spans="11:12" x14ac:dyDescent="0.3">
      <c r="K905" s="58">
        <f t="shared" ca="1" si="29"/>
        <v>30</v>
      </c>
      <c r="L905" s="60" t="str">
        <f t="shared" ca="1" si="30"/>
        <v>["TV Interviews", "Fan Engagement", "Photo Shoots ", "Meet and Greet"]</v>
      </c>
    </row>
    <row r="906" spans="11:12" x14ac:dyDescent="0.3">
      <c r="K906" s="58">
        <f t="shared" ca="1" si="29"/>
        <v>5</v>
      </c>
      <c r="L906" s="60" t="str">
        <f t="shared" ca="1" si="30"/>
        <v>["Photo Shoots "]</v>
      </c>
    </row>
    <row r="907" spans="11:12" x14ac:dyDescent="0.3">
      <c r="K907" s="58">
        <f t="shared" ca="1" si="29"/>
        <v>19</v>
      </c>
      <c r="L907" s="60" t="str">
        <f t="shared" ca="1" si="30"/>
        <v>["Live Rehearsals", "TV Interviews", "Fan Engagement"]</v>
      </c>
    </row>
    <row r="908" spans="11:12" x14ac:dyDescent="0.3">
      <c r="K908" s="58">
        <f t="shared" ca="1" si="29"/>
        <v>31</v>
      </c>
      <c r="L908" s="60" t="str">
        <f t="shared" ca="1" si="30"/>
        <v>["Fan Engagement", "Photo Shoots ", "Live Rehearsals", "Meet and Greet"]</v>
      </c>
    </row>
    <row r="909" spans="11:12" x14ac:dyDescent="0.3">
      <c r="K909" s="58">
        <f t="shared" ca="1" si="29"/>
        <v>17</v>
      </c>
      <c r="L909" s="60" t="str">
        <f t="shared" ca="1" si="30"/>
        <v>["Live Rehearsals", "Meet and Greet", "Fan Engagement"]</v>
      </c>
    </row>
    <row r="910" spans="11:12" x14ac:dyDescent="0.3">
      <c r="K910" s="58">
        <f t="shared" ca="1" si="29"/>
        <v>8</v>
      </c>
      <c r="L910" s="60" t="str">
        <f t="shared" ca="1" si="30"/>
        <v>["Live Rehearsals", "Fan Engagement"]</v>
      </c>
    </row>
    <row r="911" spans="11:12" x14ac:dyDescent="0.3">
      <c r="K911" s="58">
        <f t="shared" ca="1" si="29"/>
        <v>31</v>
      </c>
      <c r="L911" s="60" t="str">
        <f t="shared" ca="1" si="30"/>
        <v>["Fan Engagement", "Photo Shoots ", "Live Rehearsals", "Meet and Greet"]</v>
      </c>
    </row>
    <row r="912" spans="11:12" x14ac:dyDescent="0.3">
      <c r="K912" s="58">
        <f t="shared" ca="1" si="29"/>
        <v>12</v>
      </c>
      <c r="L912" s="60" t="str">
        <f t="shared" ca="1" si="30"/>
        <v>["Meet and Greet", "Photo Shoots "]</v>
      </c>
    </row>
    <row r="913" spans="11:12" x14ac:dyDescent="0.3">
      <c r="K913" s="58">
        <f t="shared" ca="1" si="29"/>
        <v>13</v>
      </c>
      <c r="L913" s="60" t="str">
        <f t="shared" ca="1" si="30"/>
        <v>["TV Interviews", "Fan Engagement"]</v>
      </c>
    </row>
    <row r="914" spans="11:12" x14ac:dyDescent="0.3">
      <c r="K914" s="58">
        <f t="shared" ca="1" si="29"/>
        <v>20</v>
      </c>
      <c r="L914" s="60" t="str">
        <f t="shared" ca="1" si="30"/>
        <v>["Live Rehearsals", "TV Interviews", "Photo Shoots "]</v>
      </c>
    </row>
    <row r="915" spans="11:12" x14ac:dyDescent="0.3">
      <c r="K915" s="58">
        <f t="shared" ca="1" si="29"/>
        <v>29</v>
      </c>
      <c r="L915" s="60" t="str">
        <f t="shared" ca="1" si="30"/>
        <v>["TV Interviews", "Fan Engagement", "Photo Shoots ", "Live Rehearsals"]</v>
      </c>
    </row>
    <row r="916" spans="11:12" x14ac:dyDescent="0.3">
      <c r="K916" s="58">
        <f t="shared" ca="1" si="29"/>
        <v>5</v>
      </c>
      <c r="L916" s="60" t="str">
        <f t="shared" ca="1" si="30"/>
        <v>["Photo Shoots "]</v>
      </c>
    </row>
    <row r="917" spans="11:12" x14ac:dyDescent="0.3">
      <c r="K917" s="58">
        <f t="shared" ca="1" si="29"/>
        <v>1</v>
      </c>
      <c r="L917" s="60" t="str">
        <f t="shared" ca="1" si="30"/>
        <v>["Live Rehearsals"]</v>
      </c>
    </row>
    <row r="918" spans="11:12" x14ac:dyDescent="0.3">
      <c r="K918" s="58">
        <f t="shared" ca="1" si="29"/>
        <v>9</v>
      </c>
      <c r="L918" s="60" t="str">
        <f t="shared" ca="1" si="30"/>
        <v>["Live Rehearsals", "Photo Shoots "]</v>
      </c>
    </row>
    <row r="919" spans="11:12" x14ac:dyDescent="0.3">
      <c r="K919" s="58">
        <f t="shared" ca="1" si="29"/>
        <v>1</v>
      </c>
      <c r="L919" s="60" t="str">
        <f t="shared" ca="1" si="30"/>
        <v>["Live Rehearsals"]</v>
      </c>
    </row>
    <row r="920" spans="11:12" x14ac:dyDescent="0.3">
      <c r="K920" s="58">
        <f t="shared" ca="1" si="29"/>
        <v>28</v>
      </c>
      <c r="L920" s="60" t="str">
        <f t="shared" ca="1" si="30"/>
        <v>["Meet and Greet", "TV Interviews", "Fan Engagement", "Photo Shoots "]</v>
      </c>
    </row>
    <row r="921" spans="11:12" x14ac:dyDescent="0.3">
      <c r="K921" s="58">
        <f t="shared" ca="1" si="29"/>
        <v>29</v>
      </c>
      <c r="L921" s="60" t="str">
        <f t="shared" ca="1" si="30"/>
        <v>["TV Interviews", "Fan Engagement", "Photo Shoots ", "Live Rehearsals"]</v>
      </c>
    </row>
    <row r="922" spans="11:12" x14ac:dyDescent="0.3">
      <c r="K922" s="58">
        <f t="shared" ca="1" si="29"/>
        <v>10</v>
      </c>
      <c r="L922" s="60" t="str">
        <f t="shared" ca="1" si="30"/>
        <v>["Meet and Greet", "TV Interviews"]</v>
      </c>
    </row>
    <row r="923" spans="11:12" x14ac:dyDescent="0.3">
      <c r="K923" s="58">
        <f t="shared" ca="1" si="29"/>
        <v>8</v>
      </c>
      <c r="L923" s="60" t="str">
        <f t="shared" ca="1" si="30"/>
        <v>["Live Rehearsals", "Fan Engagement"]</v>
      </c>
    </row>
    <row r="924" spans="11:12" x14ac:dyDescent="0.3">
      <c r="K924" s="58">
        <f t="shared" ca="1" si="29"/>
        <v>8</v>
      </c>
      <c r="L924" s="60" t="str">
        <f t="shared" ca="1" si="30"/>
        <v>["Live Rehearsals", "Fan Engagement"]</v>
      </c>
    </row>
    <row r="925" spans="11:12" x14ac:dyDescent="0.3">
      <c r="K925" s="58">
        <f t="shared" ca="1" si="29"/>
        <v>1</v>
      </c>
      <c r="L925" s="60" t="str">
        <f t="shared" ca="1" si="30"/>
        <v>["Live Rehearsals"]</v>
      </c>
    </row>
    <row r="926" spans="11:12" x14ac:dyDescent="0.3">
      <c r="K926" s="58">
        <f t="shared" ca="1" si="29"/>
        <v>32</v>
      </c>
      <c r="L926" s="60" t="str">
        <f t="shared" ca="1" si="30"/>
        <v>["Fan Engagement", "Photo Shoots ", "Live Rehearsals", "TV Interviews"]</v>
      </c>
    </row>
    <row r="927" spans="11:12" x14ac:dyDescent="0.3">
      <c r="K927" s="58">
        <f t="shared" ca="1" si="29"/>
        <v>20</v>
      </c>
      <c r="L927" s="60" t="str">
        <f t="shared" ca="1" si="30"/>
        <v>["Live Rehearsals", "TV Interviews", "Photo Shoots "]</v>
      </c>
    </row>
    <row r="928" spans="11:12" x14ac:dyDescent="0.3">
      <c r="K928" s="58">
        <f t="shared" ca="1" si="29"/>
        <v>14</v>
      </c>
      <c r="L928" s="60" t="str">
        <f t="shared" ca="1" si="30"/>
        <v>["TV Interviews", "Photo Shoots "]</v>
      </c>
    </row>
    <row r="929" spans="11:12" x14ac:dyDescent="0.3">
      <c r="K929" s="58">
        <f t="shared" ca="1" si="29"/>
        <v>18</v>
      </c>
      <c r="L929" s="60" t="str">
        <f t="shared" ca="1" si="30"/>
        <v>["Live Rehearsals", "Meet and Greet", "Photo Shoots "]</v>
      </c>
    </row>
    <row r="930" spans="11:12" x14ac:dyDescent="0.3">
      <c r="K930" s="58">
        <f t="shared" ca="1" si="29"/>
        <v>30</v>
      </c>
      <c r="L930" s="60" t="str">
        <f t="shared" ca="1" si="30"/>
        <v>["TV Interviews", "Fan Engagement", "Photo Shoots ", "Meet and Greet"]</v>
      </c>
    </row>
    <row r="931" spans="11:12" x14ac:dyDescent="0.3">
      <c r="K931" s="58">
        <f t="shared" ca="1" si="29"/>
        <v>12</v>
      </c>
      <c r="L931" s="60" t="str">
        <f t="shared" ca="1" si="30"/>
        <v>["Meet and Greet", "Photo Shoots "]</v>
      </c>
    </row>
    <row r="932" spans="11:12" x14ac:dyDescent="0.3">
      <c r="K932" s="58">
        <f t="shared" ca="1" si="29"/>
        <v>9</v>
      </c>
      <c r="L932" s="60" t="str">
        <f t="shared" ca="1" si="30"/>
        <v>["Live Rehearsals", "Photo Shoots "]</v>
      </c>
    </row>
    <row r="933" spans="11:12" x14ac:dyDescent="0.3">
      <c r="K933" s="58">
        <f t="shared" ca="1" si="29"/>
        <v>9</v>
      </c>
      <c r="L933" s="60" t="str">
        <f t="shared" ca="1" si="30"/>
        <v>["Live Rehearsals", "Photo Shoots "]</v>
      </c>
    </row>
    <row r="934" spans="11:12" x14ac:dyDescent="0.3">
      <c r="K934" s="58">
        <f t="shared" ca="1" si="29"/>
        <v>7</v>
      </c>
      <c r="L934" s="60" t="str">
        <f t="shared" ca="1" si="30"/>
        <v>["Live Rehearsals", "TV Interviews"]</v>
      </c>
    </row>
    <row r="935" spans="11:12" x14ac:dyDescent="0.3">
      <c r="K935" s="58">
        <f t="shared" ca="1" si="29"/>
        <v>3</v>
      </c>
      <c r="L935" s="60" t="str">
        <f t="shared" ca="1" si="30"/>
        <v>["TV Interviews"]</v>
      </c>
    </row>
    <row r="936" spans="11:12" x14ac:dyDescent="0.3">
      <c r="K936" s="58">
        <f t="shared" ca="1" si="29"/>
        <v>7</v>
      </c>
      <c r="L936" s="60" t="str">
        <f t="shared" ca="1" si="30"/>
        <v>["Live Rehearsals", "TV Interviews"]</v>
      </c>
    </row>
    <row r="937" spans="11:12" x14ac:dyDescent="0.3">
      <c r="K937" s="58">
        <f t="shared" ca="1" si="29"/>
        <v>30</v>
      </c>
      <c r="L937" s="60" t="str">
        <f t="shared" ca="1" si="30"/>
        <v>["TV Interviews", "Fan Engagement", "Photo Shoots ", "Meet and Greet"]</v>
      </c>
    </row>
    <row r="938" spans="11:12" x14ac:dyDescent="0.3">
      <c r="K938" s="58">
        <f t="shared" ca="1" si="29"/>
        <v>8</v>
      </c>
      <c r="L938" s="60" t="str">
        <f t="shared" ca="1" si="30"/>
        <v>["Live Rehearsals", "Fan Engagement"]</v>
      </c>
    </row>
    <row r="939" spans="11:12" x14ac:dyDescent="0.3">
      <c r="K939" s="58">
        <f t="shared" ca="1" si="29"/>
        <v>16</v>
      </c>
      <c r="L939" s="60" t="str">
        <f t="shared" ca="1" si="30"/>
        <v>["Live Rehearsals", "Meet and Greet", "TV Interviews"]</v>
      </c>
    </row>
    <row r="940" spans="11:12" x14ac:dyDescent="0.3">
      <c r="K940" s="58">
        <f t="shared" ca="1" si="29"/>
        <v>3</v>
      </c>
      <c r="L940" s="60" t="str">
        <f t="shared" ca="1" si="30"/>
        <v>["TV Interviews"]</v>
      </c>
    </row>
    <row r="941" spans="11:12" x14ac:dyDescent="0.3">
      <c r="K941" s="58">
        <f t="shared" ca="1" si="29"/>
        <v>15</v>
      </c>
      <c r="L941" s="60" t="str">
        <f t="shared" ca="1" si="30"/>
        <v>["Fan Engagement", "Photo Shoots "]</v>
      </c>
    </row>
    <row r="942" spans="11:12" x14ac:dyDescent="0.3">
      <c r="K942" s="58">
        <f t="shared" ca="1" si="29"/>
        <v>7</v>
      </c>
      <c r="L942" s="60" t="str">
        <f t="shared" ca="1" si="30"/>
        <v>["Live Rehearsals", "TV Interviews"]</v>
      </c>
    </row>
    <row r="943" spans="11:12" x14ac:dyDescent="0.3">
      <c r="K943" s="58">
        <f t="shared" ca="1" si="29"/>
        <v>12</v>
      </c>
      <c r="L943" s="60" t="str">
        <f t="shared" ca="1" si="30"/>
        <v>["Meet and Greet", "Photo Shoots "]</v>
      </c>
    </row>
    <row r="944" spans="11:12" x14ac:dyDescent="0.3">
      <c r="K944" s="58">
        <f t="shared" ca="1" si="29"/>
        <v>7</v>
      </c>
      <c r="L944" s="60" t="str">
        <f t="shared" ca="1" si="30"/>
        <v>["Live Rehearsals", "TV Interviews"]</v>
      </c>
    </row>
    <row r="945" spans="11:12" x14ac:dyDescent="0.3">
      <c r="K945" s="58">
        <f t="shared" ca="1" si="29"/>
        <v>22</v>
      </c>
      <c r="L945" s="60" t="str">
        <f t="shared" ca="1" si="30"/>
        <v>["TV Interviews", "Meet and Greet", "Fan Engagement"]</v>
      </c>
    </row>
    <row r="946" spans="11:12" x14ac:dyDescent="0.3">
      <c r="K946" s="58">
        <f t="shared" ca="1" si="29"/>
        <v>21</v>
      </c>
      <c r="L946" s="60" t="str">
        <f t="shared" ca="1" si="30"/>
        <v>["Live Rehearsals", "Fan Engagement", "Photo Shoots "]</v>
      </c>
    </row>
    <row r="947" spans="11:12" x14ac:dyDescent="0.3">
      <c r="K947" s="58">
        <f t="shared" ca="1" si="29"/>
        <v>26</v>
      </c>
      <c r="L947" s="60" t="str">
        <f t="shared" ca="1" si="30"/>
        <v>["Live Rehearsals", "Meet and Greet", "TV Interviews", "Fan Engagement"]</v>
      </c>
    </row>
    <row r="948" spans="11:12" x14ac:dyDescent="0.3">
      <c r="K948" s="58">
        <f t="shared" ca="1" si="29"/>
        <v>20</v>
      </c>
      <c r="L948" s="60" t="str">
        <f t="shared" ca="1" si="30"/>
        <v>["Live Rehearsals", "TV Interviews", "Photo Shoots "]</v>
      </c>
    </row>
    <row r="949" spans="11:12" x14ac:dyDescent="0.3">
      <c r="K949" s="58">
        <f t="shared" ca="1" si="29"/>
        <v>23</v>
      </c>
      <c r="L949" s="60" t="str">
        <f t="shared" ca="1" si="30"/>
        <v>["TV Interviews", "Meet and Greet", "Photo Shoots "]</v>
      </c>
    </row>
    <row r="950" spans="11:12" x14ac:dyDescent="0.3">
      <c r="K950" s="58">
        <f t="shared" ca="1" si="29"/>
        <v>24</v>
      </c>
      <c r="L950" s="60" t="str">
        <f t="shared" ca="1" si="30"/>
        <v>["TV Interviews", "Fan Engagement", "Photo Shoots "]</v>
      </c>
    </row>
    <row r="951" spans="11:12" x14ac:dyDescent="0.3">
      <c r="K951" s="58">
        <f t="shared" ca="1" si="29"/>
        <v>14</v>
      </c>
      <c r="L951" s="60" t="str">
        <f t="shared" ca="1" si="30"/>
        <v>["TV Interviews", "Photo Shoots "]</v>
      </c>
    </row>
    <row r="952" spans="11:12" x14ac:dyDescent="0.3">
      <c r="K952" s="58">
        <f t="shared" ca="1" si="29"/>
        <v>18</v>
      </c>
      <c r="L952" s="60" t="str">
        <f t="shared" ca="1" si="30"/>
        <v>["Live Rehearsals", "Meet and Greet", "Photo Shoots "]</v>
      </c>
    </row>
    <row r="953" spans="11:12" x14ac:dyDescent="0.3">
      <c r="K953" s="58">
        <f t="shared" ca="1" si="29"/>
        <v>28</v>
      </c>
      <c r="L953" s="60" t="str">
        <f t="shared" ca="1" si="30"/>
        <v>["Meet and Greet", "TV Interviews", "Fan Engagement", "Photo Shoots "]</v>
      </c>
    </row>
    <row r="954" spans="11:12" x14ac:dyDescent="0.3">
      <c r="K954" s="58">
        <f t="shared" ca="1" si="29"/>
        <v>30</v>
      </c>
      <c r="L954" s="60" t="str">
        <f t="shared" ca="1" si="30"/>
        <v>["TV Interviews", "Fan Engagement", "Photo Shoots ", "Meet and Greet"]</v>
      </c>
    </row>
    <row r="955" spans="11:12" x14ac:dyDescent="0.3">
      <c r="K955" s="58">
        <f t="shared" ca="1" si="29"/>
        <v>22</v>
      </c>
      <c r="L955" s="60" t="str">
        <f t="shared" ca="1" si="30"/>
        <v>["TV Interviews", "Meet and Greet", "Fan Engagement"]</v>
      </c>
    </row>
    <row r="956" spans="11:12" x14ac:dyDescent="0.3">
      <c r="K956" s="58">
        <f t="shared" ca="1" si="29"/>
        <v>15</v>
      </c>
      <c r="L956" s="60" t="str">
        <f t="shared" ca="1" si="30"/>
        <v>["Fan Engagement", "Photo Shoots "]</v>
      </c>
    </row>
    <row r="957" spans="11:12" x14ac:dyDescent="0.3">
      <c r="K957" s="58">
        <f t="shared" ca="1" si="29"/>
        <v>6</v>
      </c>
      <c r="L957" s="60" t="str">
        <f t="shared" ca="1" si="30"/>
        <v>["Live Rehearsals", "Meet and Greet"]</v>
      </c>
    </row>
    <row r="958" spans="11:12" x14ac:dyDescent="0.3">
      <c r="K958" s="58">
        <f t="shared" ca="1" si="29"/>
        <v>5</v>
      </c>
      <c r="L958" s="60" t="str">
        <f t="shared" ca="1" si="30"/>
        <v>["Photo Shoots "]</v>
      </c>
    </row>
    <row r="959" spans="11:12" x14ac:dyDescent="0.3">
      <c r="K959" s="58">
        <f t="shared" ca="1" si="29"/>
        <v>19</v>
      </c>
      <c r="L959" s="60" t="str">
        <f t="shared" ca="1" si="30"/>
        <v>["Live Rehearsals", "TV Interviews", "Fan Engagement"]</v>
      </c>
    </row>
    <row r="960" spans="11:12" x14ac:dyDescent="0.3">
      <c r="K960" s="58">
        <f t="shared" ca="1" si="29"/>
        <v>15</v>
      </c>
      <c r="L960" s="60" t="str">
        <f t="shared" ca="1" si="30"/>
        <v>["Fan Engagement", "Photo Shoots "]</v>
      </c>
    </row>
    <row r="961" spans="11:12" x14ac:dyDescent="0.3">
      <c r="K961" s="58">
        <f t="shared" ca="1" si="29"/>
        <v>25</v>
      </c>
      <c r="L961" s="60" t="str">
        <f t="shared" ca="1" si="30"/>
        <v>["Fan Engagement", "Photo Shoots ", "Meet and Greet"]</v>
      </c>
    </row>
    <row r="962" spans="11:12" x14ac:dyDescent="0.3">
      <c r="K962" s="58">
        <f t="shared" ca="1" si="29"/>
        <v>23</v>
      </c>
      <c r="L962" s="60" t="str">
        <f t="shared" ca="1" si="30"/>
        <v>["TV Interviews", "Meet and Greet", "Photo Shoots "]</v>
      </c>
    </row>
    <row r="963" spans="11:12" x14ac:dyDescent="0.3">
      <c r="K963" s="58">
        <f t="shared" ca="1" si="29"/>
        <v>10</v>
      </c>
      <c r="L963" s="60" t="str">
        <f t="shared" ca="1" si="30"/>
        <v>["Meet and Greet", "TV Interviews"]</v>
      </c>
    </row>
    <row r="964" spans="11:12" x14ac:dyDescent="0.3">
      <c r="K964" s="58">
        <f t="shared" ca="1" si="29"/>
        <v>18</v>
      </c>
      <c r="L964" s="60" t="str">
        <f t="shared" ca="1" si="30"/>
        <v>["Live Rehearsals", "Meet and Greet", "Photo Shoots "]</v>
      </c>
    </row>
    <row r="965" spans="11:12" x14ac:dyDescent="0.3">
      <c r="K965" s="58">
        <f t="shared" ref="K965:K1004" ca="1" si="31">RANDBETWEEN(1,32)</f>
        <v>15</v>
      </c>
      <c r="L965" s="60" t="str">
        <f t="shared" ref="L965:L1004" ca="1" si="32">LOOKUP(K965, $I$5:$I$99, $J$5:$J$199)</f>
        <v>["Fan Engagement", "Photo Shoots "]</v>
      </c>
    </row>
    <row r="966" spans="11:12" x14ac:dyDescent="0.3">
      <c r="K966" s="58">
        <f t="shared" ca="1" si="31"/>
        <v>1</v>
      </c>
      <c r="L966" s="60" t="str">
        <f t="shared" ca="1" si="32"/>
        <v>["Live Rehearsals"]</v>
      </c>
    </row>
    <row r="967" spans="11:12" x14ac:dyDescent="0.3">
      <c r="K967" s="58">
        <f t="shared" ca="1" si="31"/>
        <v>9</v>
      </c>
      <c r="L967" s="60" t="str">
        <f t="shared" ca="1" si="32"/>
        <v>["Live Rehearsals", "Photo Shoots "]</v>
      </c>
    </row>
    <row r="968" spans="11:12" x14ac:dyDescent="0.3">
      <c r="K968" s="58">
        <f t="shared" ca="1" si="31"/>
        <v>12</v>
      </c>
      <c r="L968" s="60" t="str">
        <f t="shared" ca="1" si="32"/>
        <v>["Meet and Greet", "Photo Shoots "]</v>
      </c>
    </row>
    <row r="969" spans="11:12" x14ac:dyDescent="0.3">
      <c r="K969" s="58">
        <f t="shared" ca="1" si="31"/>
        <v>27</v>
      </c>
      <c r="L969" s="60" t="str">
        <f t="shared" ca="1" si="32"/>
        <v>["Live Rehearsals", "Meet and Greet", "TV Interviews", "Photo Shoots "]</v>
      </c>
    </row>
    <row r="970" spans="11:12" x14ac:dyDescent="0.3">
      <c r="K970" s="58">
        <f t="shared" ca="1" si="31"/>
        <v>23</v>
      </c>
      <c r="L970" s="60" t="str">
        <f t="shared" ca="1" si="32"/>
        <v>["TV Interviews", "Meet and Greet", "Photo Shoots "]</v>
      </c>
    </row>
    <row r="971" spans="11:12" x14ac:dyDescent="0.3">
      <c r="K971" s="58">
        <f t="shared" ca="1" si="31"/>
        <v>7</v>
      </c>
      <c r="L971" s="60" t="str">
        <f t="shared" ca="1" si="32"/>
        <v>["Live Rehearsals", "TV Interviews"]</v>
      </c>
    </row>
    <row r="972" spans="11:12" x14ac:dyDescent="0.3">
      <c r="K972" s="58">
        <f t="shared" ca="1" si="31"/>
        <v>30</v>
      </c>
      <c r="L972" s="60" t="str">
        <f t="shared" ca="1" si="32"/>
        <v>["TV Interviews", "Fan Engagement", "Photo Shoots ", "Meet and Greet"]</v>
      </c>
    </row>
    <row r="973" spans="11:12" x14ac:dyDescent="0.3">
      <c r="K973" s="58">
        <f t="shared" ca="1" si="31"/>
        <v>11</v>
      </c>
      <c r="L973" s="60" t="str">
        <f t="shared" ca="1" si="32"/>
        <v>["Meet and Greet", "Fan Engagement"]</v>
      </c>
    </row>
    <row r="974" spans="11:12" x14ac:dyDescent="0.3">
      <c r="K974" s="58">
        <f t="shared" ca="1" si="31"/>
        <v>14</v>
      </c>
      <c r="L974" s="60" t="str">
        <f t="shared" ca="1" si="32"/>
        <v>["TV Interviews", "Photo Shoots "]</v>
      </c>
    </row>
    <row r="975" spans="11:12" x14ac:dyDescent="0.3">
      <c r="K975" s="58">
        <f t="shared" ca="1" si="31"/>
        <v>21</v>
      </c>
      <c r="L975" s="60" t="str">
        <f t="shared" ca="1" si="32"/>
        <v>["Live Rehearsals", "Fan Engagement", "Photo Shoots "]</v>
      </c>
    </row>
    <row r="976" spans="11:12" x14ac:dyDescent="0.3">
      <c r="K976" s="58">
        <f t="shared" ca="1" si="31"/>
        <v>24</v>
      </c>
      <c r="L976" s="60" t="str">
        <f t="shared" ca="1" si="32"/>
        <v>["TV Interviews", "Fan Engagement", "Photo Shoots "]</v>
      </c>
    </row>
    <row r="977" spans="11:12" x14ac:dyDescent="0.3">
      <c r="K977" s="58">
        <f t="shared" ca="1" si="31"/>
        <v>20</v>
      </c>
      <c r="L977" s="60" t="str">
        <f t="shared" ca="1" si="32"/>
        <v>["Live Rehearsals", "TV Interviews", "Photo Shoots "]</v>
      </c>
    </row>
    <row r="978" spans="11:12" x14ac:dyDescent="0.3">
      <c r="K978" s="58">
        <f t="shared" ca="1" si="31"/>
        <v>5</v>
      </c>
      <c r="L978" s="60" t="str">
        <f t="shared" ca="1" si="32"/>
        <v>["Photo Shoots "]</v>
      </c>
    </row>
    <row r="979" spans="11:12" x14ac:dyDescent="0.3">
      <c r="K979" s="58">
        <f t="shared" ca="1" si="31"/>
        <v>25</v>
      </c>
      <c r="L979" s="60" t="str">
        <f t="shared" ca="1" si="32"/>
        <v>["Fan Engagement", "Photo Shoots ", "Meet and Greet"]</v>
      </c>
    </row>
    <row r="980" spans="11:12" x14ac:dyDescent="0.3">
      <c r="K980" s="58">
        <f t="shared" ca="1" si="31"/>
        <v>28</v>
      </c>
      <c r="L980" s="60" t="str">
        <f t="shared" ca="1" si="32"/>
        <v>["Meet and Greet", "TV Interviews", "Fan Engagement", "Photo Shoots "]</v>
      </c>
    </row>
    <row r="981" spans="11:12" x14ac:dyDescent="0.3">
      <c r="K981" s="58">
        <f t="shared" ca="1" si="31"/>
        <v>21</v>
      </c>
      <c r="L981" s="60" t="str">
        <f t="shared" ca="1" si="32"/>
        <v>["Live Rehearsals", "Fan Engagement", "Photo Shoots "]</v>
      </c>
    </row>
    <row r="982" spans="11:12" x14ac:dyDescent="0.3">
      <c r="K982" s="58">
        <f t="shared" ca="1" si="31"/>
        <v>17</v>
      </c>
      <c r="L982" s="60" t="str">
        <f t="shared" ca="1" si="32"/>
        <v>["Live Rehearsals", "Meet and Greet", "Fan Engagement"]</v>
      </c>
    </row>
    <row r="983" spans="11:12" x14ac:dyDescent="0.3">
      <c r="K983" s="58">
        <f t="shared" ca="1" si="31"/>
        <v>21</v>
      </c>
      <c r="L983" s="60" t="str">
        <f t="shared" ca="1" si="32"/>
        <v>["Live Rehearsals", "Fan Engagement", "Photo Shoots "]</v>
      </c>
    </row>
    <row r="984" spans="11:12" x14ac:dyDescent="0.3">
      <c r="K984" s="58">
        <f t="shared" ca="1" si="31"/>
        <v>10</v>
      </c>
      <c r="L984" s="60" t="str">
        <f t="shared" ca="1" si="32"/>
        <v>["Meet and Greet", "TV Interviews"]</v>
      </c>
    </row>
    <row r="985" spans="11:12" x14ac:dyDescent="0.3">
      <c r="K985" s="58">
        <f t="shared" ca="1" si="31"/>
        <v>11</v>
      </c>
      <c r="L985" s="60" t="str">
        <f t="shared" ca="1" si="32"/>
        <v>["Meet and Greet", "Fan Engagement"]</v>
      </c>
    </row>
    <row r="986" spans="11:12" x14ac:dyDescent="0.3">
      <c r="K986" s="58">
        <f t="shared" ca="1" si="31"/>
        <v>8</v>
      </c>
      <c r="L986" s="60" t="str">
        <f t="shared" ca="1" si="32"/>
        <v>["Live Rehearsals", "Fan Engagement"]</v>
      </c>
    </row>
    <row r="987" spans="11:12" x14ac:dyDescent="0.3">
      <c r="K987" s="58">
        <f t="shared" ca="1" si="31"/>
        <v>31</v>
      </c>
      <c r="L987" s="60" t="str">
        <f t="shared" ca="1" si="32"/>
        <v>["Fan Engagement", "Photo Shoots ", "Live Rehearsals", "Meet and Greet"]</v>
      </c>
    </row>
    <row r="988" spans="11:12" x14ac:dyDescent="0.3">
      <c r="K988" s="58">
        <f t="shared" ca="1" si="31"/>
        <v>14</v>
      </c>
      <c r="L988" s="60" t="str">
        <f t="shared" ca="1" si="32"/>
        <v>["TV Interviews", "Photo Shoots "]</v>
      </c>
    </row>
    <row r="989" spans="11:12" x14ac:dyDescent="0.3">
      <c r="K989" s="58">
        <f t="shared" ca="1" si="31"/>
        <v>5</v>
      </c>
      <c r="L989" s="60" t="str">
        <f t="shared" ca="1" si="32"/>
        <v>["Photo Shoots "]</v>
      </c>
    </row>
    <row r="990" spans="11:12" x14ac:dyDescent="0.3">
      <c r="K990" s="58">
        <f t="shared" ca="1" si="31"/>
        <v>15</v>
      </c>
      <c r="L990" s="60" t="str">
        <f t="shared" ca="1" si="32"/>
        <v>["Fan Engagement", "Photo Shoots "]</v>
      </c>
    </row>
    <row r="991" spans="11:12" x14ac:dyDescent="0.3">
      <c r="K991" s="58">
        <f t="shared" ca="1" si="31"/>
        <v>15</v>
      </c>
      <c r="L991" s="60" t="str">
        <f t="shared" ca="1" si="32"/>
        <v>["Fan Engagement", "Photo Shoots "]</v>
      </c>
    </row>
    <row r="992" spans="11:12" x14ac:dyDescent="0.3">
      <c r="K992" s="58">
        <f t="shared" ca="1" si="31"/>
        <v>7</v>
      </c>
      <c r="L992" s="60" t="str">
        <f t="shared" ca="1" si="32"/>
        <v>["Live Rehearsals", "TV Interviews"]</v>
      </c>
    </row>
    <row r="993" spans="11:12" x14ac:dyDescent="0.3">
      <c r="K993" s="58">
        <f t="shared" ca="1" si="31"/>
        <v>4</v>
      </c>
      <c r="L993" s="60" t="str">
        <f t="shared" ca="1" si="32"/>
        <v>["Fan Engagement"]</v>
      </c>
    </row>
    <row r="994" spans="11:12" x14ac:dyDescent="0.3">
      <c r="K994" s="58">
        <f t="shared" ca="1" si="31"/>
        <v>15</v>
      </c>
      <c r="L994" s="60" t="str">
        <f t="shared" ca="1" si="32"/>
        <v>["Fan Engagement", "Photo Shoots "]</v>
      </c>
    </row>
    <row r="995" spans="11:12" x14ac:dyDescent="0.3">
      <c r="K995" s="58">
        <f t="shared" ca="1" si="31"/>
        <v>17</v>
      </c>
      <c r="L995" s="60" t="str">
        <f t="shared" ca="1" si="32"/>
        <v>["Live Rehearsals", "Meet and Greet", "Fan Engagement"]</v>
      </c>
    </row>
    <row r="996" spans="11:12" x14ac:dyDescent="0.3">
      <c r="K996" s="58">
        <f t="shared" ca="1" si="31"/>
        <v>30</v>
      </c>
      <c r="L996" s="60" t="str">
        <f t="shared" ca="1" si="32"/>
        <v>["TV Interviews", "Fan Engagement", "Photo Shoots ", "Meet and Greet"]</v>
      </c>
    </row>
    <row r="997" spans="11:12" x14ac:dyDescent="0.3">
      <c r="K997" s="58">
        <f t="shared" ca="1" si="31"/>
        <v>32</v>
      </c>
      <c r="L997" s="60" t="str">
        <f t="shared" ca="1" si="32"/>
        <v>["Fan Engagement", "Photo Shoots ", "Live Rehearsals", "TV Interviews"]</v>
      </c>
    </row>
    <row r="998" spans="11:12" x14ac:dyDescent="0.3">
      <c r="K998" s="58">
        <f t="shared" ca="1" si="31"/>
        <v>6</v>
      </c>
      <c r="L998" s="60" t="str">
        <f t="shared" ca="1" si="32"/>
        <v>["Live Rehearsals", "Meet and Greet"]</v>
      </c>
    </row>
    <row r="999" spans="11:12" x14ac:dyDescent="0.3">
      <c r="K999" s="58">
        <f t="shared" ca="1" si="31"/>
        <v>28</v>
      </c>
      <c r="L999" s="60" t="str">
        <f t="shared" ca="1" si="32"/>
        <v>["Meet and Greet", "TV Interviews", "Fan Engagement", "Photo Shoots "]</v>
      </c>
    </row>
    <row r="1000" spans="11:12" x14ac:dyDescent="0.3">
      <c r="K1000" s="58">
        <f t="shared" ca="1" si="31"/>
        <v>1</v>
      </c>
      <c r="L1000" s="60" t="str">
        <f t="shared" ca="1" si="32"/>
        <v>["Live Rehearsals"]</v>
      </c>
    </row>
    <row r="1001" spans="11:12" x14ac:dyDescent="0.3">
      <c r="K1001" s="58">
        <f t="shared" ca="1" si="31"/>
        <v>28</v>
      </c>
      <c r="L1001" s="60" t="str">
        <f t="shared" ca="1" si="32"/>
        <v>["Meet and Greet", "TV Interviews", "Fan Engagement", "Photo Shoots "]</v>
      </c>
    </row>
    <row r="1002" spans="11:12" x14ac:dyDescent="0.3">
      <c r="K1002" s="58">
        <f t="shared" ca="1" si="31"/>
        <v>21</v>
      </c>
      <c r="L1002" s="60" t="str">
        <f t="shared" ca="1" si="32"/>
        <v>["Live Rehearsals", "Fan Engagement", "Photo Shoots "]</v>
      </c>
    </row>
    <row r="1003" spans="11:12" x14ac:dyDescent="0.3">
      <c r="K1003" s="58">
        <f t="shared" ca="1" si="31"/>
        <v>30</v>
      </c>
      <c r="L1003" s="60" t="str">
        <f t="shared" ca="1" si="32"/>
        <v>["TV Interviews", "Fan Engagement", "Photo Shoots ", "Meet and Greet"]</v>
      </c>
    </row>
    <row r="1004" spans="11:12" x14ac:dyDescent="0.3">
      <c r="K1004" s="58">
        <f t="shared" ca="1" si="31"/>
        <v>27</v>
      </c>
      <c r="L1004" s="60" t="str">
        <f t="shared" ca="1" si="32"/>
        <v>["Live Rehearsals", "Meet and Greet", "TV Interviews", "Photo Shoots "]</v>
      </c>
    </row>
  </sheetData>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757C-DEAA-4B6B-9DDC-AB9317A0BB7B}">
  <sheetPr>
    <tabColor theme="9" tint="0.59999389629810485"/>
  </sheetPr>
  <dimension ref="B1:L1004"/>
  <sheetViews>
    <sheetView topLeftCell="A959" zoomScale="70" zoomScaleNormal="70" workbookViewId="0">
      <selection activeCell="L5" sqref="L5:L1004"/>
    </sheetView>
  </sheetViews>
  <sheetFormatPr defaultColWidth="9.21875" defaultRowHeight="14.4" x14ac:dyDescent="0.3"/>
  <cols>
    <col min="1" max="1" width="2.44140625" style="57" customWidth="1"/>
    <col min="2" max="2" width="9.21875" style="57"/>
    <col min="3" max="3" width="22.21875" style="57" bestFit="1" customWidth="1"/>
    <col min="4" max="4" width="9.21875" style="57"/>
    <col min="5" max="5" width="14" style="57" customWidth="1"/>
    <col min="6" max="6" width="4.77734375" style="59" customWidth="1"/>
    <col min="7" max="7" width="33" style="57" customWidth="1"/>
    <col min="8" max="8" width="4.77734375" style="59" customWidth="1"/>
    <col min="9" max="9" width="9.21875" style="57"/>
    <col min="10" max="10" width="38.21875" style="57" customWidth="1"/>
    <col min="11" max="11" width="14.5546875" style="58" customWidth="1"/>
    <col min="12" max="12" width="69.44140625" style="57" bestFit="1" customWidth="1"/>
    <col min="13" max="13" width="47" style="57" customWidth="1"/>
    <col min="14" max="16384" width="9.21875" style="57"/>
  </cols>
  <sheetData>
    <row r="1" spans="3:12" ht="53.25" customHeight="1" x14ac:dyDescent="0.55000000000000004">
      <c r="C1" s="77" t="s">
        <v>36</v>
      </c>
      <c r="L1" s="77" t="s">
        <v>35</v>
      </c>
    </row>
    <row r="2" spans="3:12" ht="70.5" customHeight="1" x14ac:dyDescent="0.3">
      <c r="L2" s="79" t="s">
        <v>38</v>
      </c>
    </row>
    <row r="3" spans="3:12" ht="174.75" customHeight="1" x14ac:dyDescent="0.3">
      <c r="L3" s="75" t="s">
        <v>40</v>
      </c>
    </row>
    <row r="4" spans="3:12" ht="102" customHeight="1" x14ac:dyDescent="0.3">
      <c r="C4" s="73" t="s">
        <v>33</v>
      </c>
      <c r="D4" s="64"/>
      <c r="E4" s="64"/>
      <c r="F4" s="74" t="s">
        <v>32</v>
      </c>
      <c r="G4" s="73" t="s">
        <v>31</v>
      </c>
      <c r="H4" s="74" t="s">
        <v>30</v>
      </c>
      <c r="I4" s="73" t="s">
        <v>29</v>
      </c>
      <c r="J4" s="73" t="s">
        <v>63</v>
      </c>
      <c r="K4" s="72" t="s">
        <v>28</v>
      </c>
      <c r="L4" s="72" t="s">
        <v>39</v>
      </c>
    </row>
    <row r="5" spans="3:12" x14ac:dyDescent="0.3">
      <c r="C5" s="71" t="s">
        <v>2061</v>
      </c>
      <c r="E5" s="57">
        <v>1</v>
      </c>
      <c r="F5" s="59" t="s">
        <v>16</v>
      </c>
      <c r="G5" s="57" t="str">
        <f>C5</f>
        <v>"Ticket Sales"</v>
      </c>
      <c r="H5" s="59" t="s">
        <v>15</v>
      </c>
      <c r="I5" s="66">
        <v>1</v>
      </c>
      <c r="J5" s="57" t="str">
        <f t="shared" ref="J5:J36" si="0">CONCATENATE(F5,G5,H5)</f>
        <v>["Ticket Sales"]</v>
      </c>
      <c r="K5" s="58">
        <f t="shared" ref="K5:K68" ca="1" si="1">RANDBETWEEN(1,32)</f>
        <v>12</v>
      </c>
      <c r="L5" s="60" t="str">
        <f t="shared" ref="L5:L68" ca="1" si="2">LOOKUP(K5, $I$5:$I$99, $J$5:$J$199)</f>
        <v>["Radio Interviews", "News Papers"]</v>
      </c>
    </row>
    <row r="6" spans="3:12" x14ac:dyDescent="0.3">
      <c r="C6" s="71" t="s">
        <v>2062</v>
      </c>
      <c r="E6" s="57">
        <v>1</v>
      </c>
      <c r="F6" s="59" t="s">
        <v>16</v>
      </c>
      <c r="G6" s="57" t="str">
        <f>C6</f>
        <v>"Radio Interviews"</v>
      </c>
      <c r="H6" s="59" t="s">
        <v>15</v>
      </c>
      <c r="I6" s="66">
        <v>2</v>
      </c>
      <c r="J6" s="57" t="str">
        <f t="shared" si="0"/>
        <v>["Radio Interviews"]</v>
      </c>
      <c r="K6" s="58">
        <f t="shared" ca="1" si="1"/>
        <v>5</v>
      </c>
      <c r="L6" s="60" t="str">
        <f t="shared" ca="1" si="2"/>
        <v>["News Papers"]</v>
      </c>
    </row>
    <row r="7" spans="3:12" x14ac:dyDescent="0.3">
      <c r="C7" s="71" t="s">
        <v>1101</v>
      </c>
      <c r="E7" s="57">
        <v>1</v>
      </c>
      <c r="F7" s="59" t="s">
        <v>16</v>
      </c>
      <c r="G7" s="57" t="str">
        <f>C7</f>
        <v>"TV Interviews"</v>
      </c>
      <c r="H7" s="59" t="s">
        <v>15</v>
      </c>
      <c r="I7" s="66">
        <v>3</v>
      </c>
      <c r="J7" s="57" t="str">
        <f t="shared" si="0"/>
        <v>["TV Interviews"]</v>
      </c>
      <c r="K7" s="58">
        <f t="shared" ca="1" si="1"/>
        <v>25</v>
      </c>
      <c r="L7" s="60" t="str">
        <f t="shared" ca="1" si="2"/>
        <v>["Posters", "News Papers", "Radio Interviews"]</v>
      </c>
    </row>
    <row r="8" spans="3:12" x14ac:dyDescent="0.3">
      <c r="C8" s="71" t="s">
        <v>2063</v>
      </c>
      <c r="E8" s="57">
        <v>1</v>
      </c>
      <c r="F8" s="59" t="s">
        <v>16</v>
      </c>
      <c r="G8" s="57" t="str">
        <f>C8</f>
        <v>"Posters"</v>
      </c>
      <c r="H8" s="59" t="s">
        <v>15</v>
      </c>
      <c r="I8" s="66">
        <v>4</v>
      </c>
      <c r="J8" s="57" t="str">
        <f t="shared" si="0"/>
        <v>["Posters"]</v>
      </c>
      <c r="K8" s="58">
        <f t="shared" ca="1" si="1"/>
        <v>25</v>
      </c>
      <c r="L8" s="60" t="str">
        <f t="shared" ca="1" si="2"/>
        <v>["Posters", "News Papers", "Radio Interviews"]</v>
      </c>
    </row>
    <row r="9" spans="3:12" x14ac:dyDescent="0.3">
      <c r="C9" s="71" t="s">
        <v>2064</v>
      </c>
      <c r="E9" s="57">
        <v>1</v>
      </c>
      <c r="F9" s="59" t="s">
        <v>16</v>
      </c>
      <c r="G9" s="57" t="str">
        <f>C9</f>
        <v>"News Papers"</v>
      </c>
      <c r="H9" s="59" t="s">
        <v>15</v>
      </c>
      <c r="I9" s="66">
        <v>5</v>
      </c>
      <c r="J9" s="57" t="str">
        <f t="shared" si="0"/>
        <v>["News Papers"]</v>
      </c>
      <c r="K9" s="58">
        <f t="shared" ca="1" si="1"/>
        <v>5</v>
      </c>
      <c r="L9" s="60" t="str">
        <f t="shared" ca="1" si="2"/>
        <v>["News Papers"]</v>
      </c>
    </row>
    <row r="10" spans="3:12" x14ac:dyDescent="0.3">
      <c r="E10" s="70">
        <v>1</v>
      </c>
      <c r="F10" s="59" t="s">
        <v>16</v>
      </c>
      <c r="G10" s="68" t="str">
        <f>$C$5 &amp; ", " &amp; $C$6</f>
        <v>"Ticket Sales", "Radio Interviews"</v>
      </c>
      <c r="H10" s="59" t="s">
        <v>15</v>
      </c>
      <c r="I10" s="66">
        <v>6</v>
      </c>
      <c r="J10" s="57" t="str">
        <f t="shared" si="0"/>
        <v>["Ticket Sales", "Radio Interviews"]</v>
      </c>
      <c r="K10" s="58">
        <f t="shared" ca="1" si="1"/>
        <v>24</v>
      </c>
      <c r="L10" s="60" t="str">
        <f t="shared" ca="1" si="2"/>
        <v>["TV Interviews", "Posters", "News Papers"]</v>
      </c>
    </row>
    <row r="11" spans="3:12" x14ac:dyDescent="0.3">
      <c r="E11" s="70">
        <v>1</v>
      </c>
      <c r="F11" s="59" t="s">
        <v>16</v>
      </c>
      <c r="G11" s="68" t="str">
        <f>$C$5 &amp; ", " &amp; $C$7</f>
        <v>"Ticket Sales", "TV Interviews"</v>
      </c>
      <c r="H11" s="59" t="s">
        <v>15</v>
      </c>
      <c r="I11" s="66">
        <v>7</v>
      </c>
      <c r="J11" s="57" t="str">
        <f t="shared" si="0"/>
        <v>["Ticket Sales", "TV Interviews"]</v>
      </c>
      <c r="K11" s="58">
        <f t="shared" ca="1" si="1"/>
        <v>19</v>
      </c>
      <c r="L11" s="60" t="str">
        <f t="shared" ca="1" si="2"/>
        <v>["Ticket Sales", "TV Interviews", "Posters"]</v>
      </c>
    </row>
    <row r="12" spans="3:12" x14ac:dyDescent="0.3">
      <c r="E12" s="70">
        <v>1</v>
      </c>
      <c r="F12" s="59" t="s">
        <v>16</v>
      </c>
      <c r="G12" s="68" t="str">
        <f>$C$5 &amp; ", " &amp; $C$8</f>
        <v>"Ticket Sales", "Posters"</v>
      </c>
      <c r="H12" s="59" t="s">
        <v>15</v>
      </c>
      <c r="I12" s="66">
        <v>8</v>
      </c>
      <c r="J12" s="57" t="str">
        <f t="shared" si="0"/>
        <v>["Ticket Sales", "Posters"]</v>
      </c>
      <c r="K12" s="58">
        <f t="shared" ca="1" si="1"/>
        <v>3</v>
      </c>
      <c r="L12" s="60" t="str">
        <f t="shared" ca="1" si="2"/>
        <v>["TV Interviews"]</v>
      </c>
    </row>
    <row r="13" spans="3:12" x14ac:dyDescent="0.3">
      <c r="E13" s="70">
        <v>1</v>
      </c>
      <c r="F13" s="59" t="s">
        <v>16</v>
      </c>
      <c r="G13" s="68" t="str">
        <f>$C$5 &amp; ", " &amp; $C$9</f>
        <v>"Ticket Sales", "News Papers"</v>
      </c>
      <c r="H13" s="59" t="s">
        <v>15</v>
      </c>
      <c r="I13" s="66">
        <v>9</v>
      </c>
      <c r="J13" s="57" t="str">
        <f t="shared" si="0"/>
        <v>["Ticket Sales", "News Papers"]</v>
      </c>
      <c r="K13" s="58">
        <f t="shared" ca="1" si="1"/>
        <v>22</v>
      </c>
      <c r="L13" s="60" t="str">
        <f t="shared" ca="1" si="2"/>
        <v>["TV Interviews", "Radio Interviews", "Posters"]</v>
      </c>
    </row>
    <row r="14" spans="3:12" x14ac:dyDescent="0.3">
      <c r="E14" s="70">
        <v>1</v>
      </c>
      <c r="F14" s="59" t="s">
        <v>16</v>
      </c>
      <c r="G14" s="68" t="str">
        <f>$C$6 &amp; ", " &amp; $C$7</f>
        <v>"Radio Interviews", "TV Interviews"</v>
      </c>
      <c r="H14" s="59" t="s">
        <v>15</v>
      </c>
      <c r="I14" s="66">
        <v>10</v>
      </c>
      <c r="J14" s="57" t="str">
        <f t="shared" si="0"/>
        <v>["Radio Interviews", "TV Interviews"]</v>
      </c>
      <c r="K14" s="58">
        <f t="shared" ca="1" si="1"/>
        <v>26</v>
      </c>
      <c r="L14" s="60" t="str">
        <f t="shared" ca="1" si="2"/>
        <v>["Ticket Sales", "Radio Interviews", "TV Interviews", "Posters"]</v>
      </c>
    </row>
    <row r="15" spans="3:12" x14ac:dyDescent="0.3">
      <c r="E15" s="70">
        <v>1</v>
      </c>
      <c r="F15" s="59" t="s">
        <v>16</v>
      </c>
      <c r="G15" s="68" t="str">
        <f>$C$6 &amp; ", " &amp; $C$8</f>
        <v>"Radio Interviews", "Posters"</v>
      </c>
      <c r="H15" s="59" t="s">
        <v>15</v>
      </c>
      <c r="I15" s="66">
        <v>11</v>
      </c>
      <c r="J15" s="57" t="str">
        <f t="shared" si="0"/>
        <v>["Radio Interviews", "Posters"]</v>
      </c>
      <c r="K15" s="58">
        <f t="shared" ca="1" si="1"/>
        <v>30</v>
      </c>
      <c r="L15" s="60" t="str">
        <f t="shared" ca="1" si="2"/>
        <v>["TV Interviews", "Posters", "News Papers", "Radio Interviews"]</v>
      </c>
    </row>
    <row r="16" spans="3:12" x14ac:dyDescent="0.3">
      <c r="E16" s="70">
        <v>1</v>
      </c>
      <c r="F16" s="59" t="s">
        <v>16</v>
      </c>
      <c r="G16" s="68" t="str">
        <f>$C$6 &amp; ", " &amp; $C$9</f>
        <v>"Radio Interviews", "News Papers"</v>
      </c>
      <c r="H16" s="59" t="s">
        <v>15</v>
      </c>
      <c r="I16" s="66">
        <v>12</v>
      </c>
      <c r="J16" s="57" t="str">
        <f t="shared" si="0"/>
        <v>["Radio Interviews", "News Papers"]</v>
      </c>
      <c r="K16" s="58">
        <f t="shared" ca="1" si="1"/>
        <v>29</v>
      </c>
      <c r="L16" s="60" t="str">
        <f t="shared" ca="1" si="2"/>
        <v>["TV Interviews", "Posters", "News Papers", "Ticket Sales"]</v>
      </c>
    </row>
    <row r="17" spans="2:12" x14ac:dyDescent="0.3">
      <c r="B17" s="65" t="s">
        <v>67</v>
      </c>
      <c r="E17" s="70">
        <v>1</v>
      </c>
      <c r="F17" s="59" t="s">
        <v>16</v>
      </c>
      <c r="G17" s="68" t="str">
        <f>$C$7 &amp; ", " &amp; $C$8</f>
        <v>"TV Interviews", "Posters"</v>
      </c>
      <c r="H17" s="59" t="s">
        <v>15</v>
      </c>
      <c r="I17" s="66">
        <v>13</v>
      </c>
      <c r="J17" s="57" t="str">
        <f t="shared" si="0"/>
        <v>["TV Interviews", "Posters"]</v>
      </c>
      <c r="K17" s="58">
        <f t="shared" ca="1" si="1"/>
        <v>7</v>
      </c>
      <c r="L17" s="60" t="str">
        <f t="shared" ca="1" si="2"/>
        <v>["Ticket Sales", "TV Interviews"]</v>
      </c>
    </row>
    <row r="18" spans="2:12" x14ac:dyDescent="0.3">
      <c r="B18" s="65" t="s">
        <v>65</v>
      </c>
      <c r="E18" s="70">
        <v>1</v>
      </c>
      <c r="F18" s="59" t="s">
        <v>16</v>
      </c>
      <c r="G18" s="68" t="str">
        <f>$C$7 &amp; ", " &amp; $C$9</f>
        <v>"TV Interviews", "News Papers"</v>
      </c>
      <c r="H18" s="59" t="s">
        <v>15</v>
      </c>
      <c r="I18" s="66">
        <v>14</v>
      </c>
      <c r="J18" s="57" t="str">
        <f t="shared" si="0"/>
        <v>["TV Interviews", "News Papers"]</v>
      </c>
      <c r="K18" s="58">
        <f t="shared" ca="1" si="1"/>
        <v>32</v>
      </c>
      <c r="L18" s="60" t="str">
        <f t="shared" ca="1" si="2"/>
        <v>["Posters", "News Papers", "Ticket Sales", "TV Interviews"]</v>
      </c>
    </row>
    <row r="19" spans="2:12" x14ac:dyDescent="0.3">
      <c r="B19" s="57">
        <v>5</v>
      </c>
      <c r="C19" s="57" t="s">
        <v>64</v>
      </c>
      <c r="E19" s="70">
        <v>1</v>
      </c>
      <c r="F19" s="59" t="s">
        <v>16</v>
      </c>
      <c r="G19" s="68" t="str">
        <f>$C$8 &amp; ", " &amp; $C$9</f>
        <v>"Posters", "News Papers"</v>
      </c>
      <c r="H19" s="59" t="s">
        <v>15</v>
      </c>
      <c r="I19" s="66">
        <v>15</v>
      </c>
      <c r="J19" s="57" t="str">
        <f t="shared" si="0"/>
        <v>["Posters", "News Papers"]</v>
      </c>
      <c r="K19" s="58">
        <f t="shared" ca="1" si="1"/>
        <v>8</v>
      </c>
      <c r="L19" s="60" t="str">
        <f t="shared" ca="1" si="2"/>
        <v>["Ticket Sales", "Posters"]</v>
      </c>
    </row>
    <row r="20" spans="2:12" x14ac:dyDescent="0.3">
      <c r="B20" s="57">
        <v>10</v>
      </c>
      <c r="C20" s="57" t="s">
        <v>20</v>
      </c>
      <c r="E20" s="69">
        <v>1</v>
      </c>
      <c r="F20" s="59" t="s">
        <v>16</v>
      </c>
      <c r="G20" s="68" t="str">
        <f xml:space="preserve"> $C$5 &amp; ", " &amp; $C$6   &amp; ", " &amp; $C$7</f>
        <v>"Ticket Sales", "Radio Interviews", "TV Interviews"</v>
      </c>
      <c r="H20" s="59" t="s">
        <v>15</v>
      </c>
      <c r="I20" s="66">
        <v>16</v>
      </c>
      <c r="J20" s="57" t="str">
        <f t="shared" si="0"/>
        <v>["Ticket Sales", "Radio Interviews", "TV Interviews"]</v>
      </c>
      <c r="K20" s="58">
        <f t="shared" ca="1" si="1"/>
        <v>15</v>
      </c>
      <c r="L20" s="60" t="str">
        <f t="shared" ca="1" si="2"/>
        <v>["Posters", "News Papers"]</v>
      </c>
    </row>
    <row r="21" spans="2:12" x14ac:dyDescent="0.3">
      <c r="B21" s="57">
        <v>10</v>
      </c>
      <c r="C21" s="57" t="s">
        <v>19</v>
      </c>
      <c r="E21" s="69">
        <v>1</v>
      </c>
      <c r="F21" s="59" t="s">
        <v>16</v>
      </c>
      <c r="G21" s="68" t="str">
        <f xml:space="preserve"> $C$5 &amp; ", " &amp; $C$6   &amp; ", " &amp; $C$8</f>
        <v>"Ticket Sales", "Radio Interviews", "Posters"</v>
      </c>
      <c r="H21" s="59" t="s">
        <v>15</v>
      </c>
      <c r="I21" s="66">
        <v>17</v>
      </c>
      <c r="J21" s="57" t="str">
        <f t="shared" si="0"/>
        <v>["Ticket Sales", "Radio Interviews", "Posters"]</v>
      </c>
      <c r="K21" s="58">
        <f t="shared" ca="1" si="1"/>
        <v>3</v>
      </c>
      <c r="L21" s="60" t="str">
        <f t="shared" ca="1" si="2"/>
        <v>["TV Interviews"]</v>
      </c>
    </row>
    <row r="22" spans="2:12" x14ac:dyDescent="0.3">
      <c r="B22" s="57">
        <v>7</v>
      </c>
      <c r="C22" s="57" t="s">
        <v>18</v>
      </c>
      <c r="E22" s="69">
        <v>1</v>
      </c>
      <c r="F22" s="59" t="s">
        <v>16</v>
      </c>
      <c r="G22" s="68" t="str">
        <f xml:space="preserve"> $C$5 &amp; ", " &amp; $C$6   &amp; ", " &amp; $C$9</f>
        <v>"Ticket Sales", "Radio Interviews", "News Papers"</v>
      </c>
      <c r="H22" s="59" t="s">
        <v>15</v>
      </c>
      <c r="I22" s="66">
        <v>18</v>
      </c>
      <c r="J22" s="57" t="str">
        <f t="shared" si="0"/>
        <v>["Ticket Sales", "Radio Interviews", "News Papers"]</v>
      </c>
      <c r="K22" s="58">
        <f t="shared" ca="1" si="1"/>
        <v>16</v>
      </c>
      <c r="L22" s="60" t="str">
        <f t="shared" ca="1" si="2"/>
        <v>["Ticket Sales", "Radio Interviews", "TV Interviews"]</v>
      </c>
    </row>
    <row r="23" spans="2:12" x14ac:dyDescent="0.3">
      <c r="E23" s="69">
        <v>1</v>
      </c>
      <c r="F23" s="59" t="s">
        <v>16</v>
      </c>
      <c r="G23" s="68" t="str">
        <f xml:space="preserve"> $C$5 &amp; ", " &amp; $C$7   &amp; ", " &amp; $C$8</f>
        <v>"Ticket Sales", "TV Interviews", "Posters"</v>
      </c>
      <c r="H23" s="59" t="s">
        <v>15</v>
      </c>
      <c r="I23" s="66">
        <v>19</v>
      </c>
      <c r="J23" s="57" t="str">
        <f t="shared" si="0"/>
        <v>["Ticket Sales", "TV Interviews", "Posters"]</v>
      </c>
      <c r="K23" s="58">
        <f t="shared" ca="1" si="1"/>
        <v>6</v>
      </c>
      <c r="L23" s="60" t="str">
        <f t="shared" ca="1" si="2"/>
        <v>["Ticket Sales", "Radio Interviews"]</v>
      </c>
    </row>
    <row r="24" spans="2:12" x14ac:dyDescent="0.3">
      <c r="E24" s="69">
        <v>1</v>
      </c>
      <c r="F24" s="59" t="s">
        <v>16</v>
      </c>
      <c r="G24" s="68" t="str">
        <f xml:space="preserve"> $C$5 &amp; ", " &amp; $C$7   &amp; ", " &amp; $C$9</f>
        <v>"Ticket Sales", "TV Interviews", "News Papers"</v>
      </c>
      <c r="H24" s="59" t="s">
        <v>15</v>
      </c>
      <c r="I24" s="66">
        <v>20</v>
      </c>
      <c r="J24" s="57" t="str">
        <f t="shared" si="0"/>
        <v>["Ticket Sales", "TV Interviews", "News Papers"]</v>
      </c>
      <c r="K24" s="58">
        <f t="shared" ca="1" si="1"/>
        <v>2</v>
      </c>
      <c r="L24" s="60" t="str">
        <f t="shared" ca="1" si="2"/>
        <v>["Radio Interviews"]</v>
      </c>
    </row>
    <row r="25" spans="2:12" x14ac:dyDescent="0.3">
      <c r="E25" s="69">
        <v>1</v>
      </c>
      <c r="F25" s="59" t="s">
        <v>16</v>
      </c>
      <c r="G25" s="68" t="str">
        <f xml:space="preserve"> $C$5 &amp; ", " &amp; $C$8   &amp; ", " &amp; $C$9</f>
        <v>"Ticket Sales", "Posters", "News Papers"</v>
      </c>
      <c r="H25" s="59" t="s">
        <v>15</v>
      </c>
      <c r="I25" s="66">
        <v>21</v>
      </c>
      <c r="J25" s="57" t="str">
        <f t="shared" si="0"/>
        <v>["Ticket Sales", "Posters", "News Papers"]</v>
      </c>
      <c r="K25" s="58">
        <f t="shared" ca="1" si="1"/>
        <v>30</v>
      </c>
      <c r="L25" s="60" t="str">
        <f t="shared" ca="1" si="2"/>
        <v>["TV Interviews", "Posters", "News Papers", "Radio Interviews"]</v>
      </c>
    </row>
    <row r="26" spans="2:12" x14ac:dyDescent="0.3">
      <c r="B26" s="57" t="s">
        <v>66</v>
      </c>
      <c r="E26" s="69">
        <v>1</v>
      </c>
      <c r="F26" s="59" t="s">
        <v>16</v>
      </c>
      <c r="G26" s="68" t="str">
        <f xml:space="preserve"> $C$7 &amp; ", " &amp; $C$6   &amp; ", " &amp; $C$8</f>
        <v>"TV Interviews", "Radio Interviews", "Posters"</v>
      </c>
      <c r="H26" s="59" t="s">
        <v>15</v>
      </c>
      <c r="I26" s="66">
        <v>22</v>
      </c>
      <c r="J26" s="57" t="str">
        <f t="shared" si="0"/>
        <v>["TV Interviews", "Radio Interviews", "Posters"]</v>
      </c>
      <c r="K26" s="58">
        <f t="shared" ca="1" si="1"/>
        <v>8</v>
      </c>
      <c r="L26" s="60" t="str">
        <f t="shared" ca="1" si="2"/>
        <v>["Ticket Sales", "Posters"]</v>
      </c>
    </row>
    <row r="27" spans="2:12" x14ac:dyDescent="0.3">
      <c r="C27" s="57" t="s">
        <v>27</v>
      </c>
      <c r="E27" s="69">
        <v>1</v>
      </c>
      <c r="F27" s="59" t="s">
        <v>16</v>
      </c>
      <c r="G27" s="68" t="str">
        <f xml:space="preserve"> $C$7 &amp; ", " &amp; $C$6   &amp; ", " &amp; $C$9</f>
        <v>"TV Interviews", "Radio Interviews", "News Papers"</v>
      </c>
      <c r="H27" s="59" t="s">
        <v>15</v>
      </c>
      <c r="I27" s="66">
        <v>23</v>
      </c>
      <c r="J27" s="57" t="str">
        <f t="shared" si="0"/>
        <v>["TV Interviews", "Radio Interviews", "News Papers"]</v>
      </c>
      <c r="K27" s="58">
        <f t="shared" ca="1" si="1"/>
        <v>22</v>
      </c>
      <c r="L27" s="60" t="str">
        <f t="shared" ca="1" si="2"/>
        <v>["TV Interviews", "Radio Interviews", "Posters"]</v>
      </c>
    </row>
    <row r="28" spans="2:12" x14ac:dyDescent="0.3">
      <c r="C28" s="57" t="s">
        <v>26</v>
      </c>
      <c r="E28" s="69">
        <v>1</v>
      </c>
      <c r="F28" s="59" t="s">
        <v>16</v>
      </c>
      <c r="G28" s="68" t="str">
        <f xml:space="preserve"> $C$7 &amp; ", " &amp; $C$8   &amp; ", " &amp; $C$9</f>
        <v>"TV Interviews", "Posters", "News Papers"</v>
      </c>
      <c r="H28" s="59" t="s">
        <v>15</v>
      </c>
      <c r="I28" s="66">
        <v>24</v>
      </c>
      <c r="J28" s="57" t="str">
        <f t="shared" si="0"/>
        <v>["TV Interviews", "Posters", "News Papers"]</v>
      </c>
      <c r="K28" s="58">
        <f t="shared" ca="1" si="1"/>
        <v>24</v>
      </c>
      <c r="L28" s="60" t="str">
        <f t="shared" ca="1" si="2"/>
        <v>["TV Interviews", "Posters", "News Papers"]</v>
      </c>
    </row>
    <row r="29" spans="2:12" x14ac:dyDescent="0.3">
      <c r="C29" s="57" t="s">
        <v>25</v>
      </c>
      <c r="E29" s="69">
        <v>1</v>
      </c>
      <c r="F29" s="59" t="s">
        <v>16</v>
      </c>
      <c r="G29" s="68" t="str">
        <f xml:space="preserve"> $C$8 &amp; ", " &amp; $C$9   &amp; ", " &amp; $C$6</f>
        <v>"Posters", "News Papers", "Radio Interviews"</v>
      </c>
      <c r="H29" s="59" t="s">
        <v>15</v>
      </c>
      <c r="I29" s="66">
        <v>25</v>
      </c>
      <c r="J29" s="57" t="str">
        <f t="shared" si="0"/>
        <v>["Posters", "News Papers", "Radio Interviews"]</v>
      </c>
      <c r="K29" s="58">
        <f t="shared" ca="1" si="1"/>
        <v>1</v>
      </c>
      <c r="L29" s="60" t="str">
        <f t="shared" ca="1" si="2"/>
        <v>["Ticket Sales"]</v>
      </c>
    </row>
    <row r="30" spans="2:12" x14ac:dyDescent="0.3">
      <c r="C30" s="57" t="s">
        <v>24</v>
      </c>
      <c r="E30" s="67">
        <v>1</v>
      </c>
      <c r="F30" s="59" t="s">
        <v>16</v>
      </c>
      <c r="G30" s="57" t="str">
        <f xml:space="preserve"> $C$5 &amp; ", " &amp; $C$6   &amp; ", " &amp; $C$7 &amp; ", " &amp; $C$8</f>
        <v>"Ticket Sales", "Radio Interviews", "TV Interviews", "Posters"</v>
      </c>
      <c r="H30" s="59" t="s">
        <v>15</v>
      </c>
      <c r="I30" s="66">
        <v>26</v>
      </c>
      <c r="J30" s="57" t="str">
        <f t="shared" si="0"/>
        <v>["Ticket Sales", "Radio Interviews", "TV Interviews", "Posters"]</v>
      </c>
      <c r="K30" s="58">
        <f t="shared" ca="1" si="1"/>
        <v>25</v>
      </c>
      <c r="L30" s="60" t="str">
        <f t="shared" ca="1" si="2"/>
        <v>["Posters", "News Papers", "Radio Interviews"]</v>
      </c>
    </row>
    <row r="31" spans="2:12" x14ac:dyDescent="0.3">
      <c r="C31" s="57" t="s">
        <v>23</v>
      </c>
      <c r="E31" s="67">
        <v>1</v>
      </c>
      <c r="F31" s="59" t="s">
        <v>16</v>
      </c>
      <c r="G31" s="57" t="str">
        <f xml:space="preserve"> $C$5 &amp; ", " &amp; $C$6   &amp; ", " &amp; $C$7 &amp; ", " &amp; $C$9</f>
        <v>"Ticket Sales", "Radio Interviews", "TV Interviews", "News Papers"</v>
      </c>
      <c r="H31" s="59" t="s">
        <v>15</v>
      </c>
      <c r="I31" s="66">
        <v>27</v>
      </c>
      <c r="J31" s="57" t="str">
        <f t="shared" si="0"/>
        <v>["Ticket Sales", "Radio Interviews", "TV Interviews", "News Papers"]</v>
      </c>
      <c r="K31" s="58">
        <f t="shared" ca="1" si="1"/>
        <v>5</v>
      </c>
      <c r="L31" s="60" t="str">
        <f t="shared" ca="1" si="2"/>
        <v>["News Papers"]</v>
      </c>
    </row>
    <row r="32" spans="2:12" x14ac:dyDescent="0.3">
      <c r="E32" s="67">
        <v>1</v>
      </c>
      <c r="F32" s="59" t="s">
        <v>16</v>
      </c>
      <c r="G32" s="57" t="str">
        <f xml:space="preserve"> $C$6   &amp; ", "  &amp; $C$7  &amp; ", " &amp; $C$8  &amp; ", " &amp; $C$9</f>
        <v>"Radio Interviews", "TV Interviews", "Posters", "News Papers"</v>
      </c>
      <c r="H32" s="59" t="s">
        <v>15</v>
      </c>
      <c r="I32" s="66">
        <v>28</v>
      </c>
      <c r="J32" s="57" t="str">
        <f t="shared" si="0"/>
        <v>["Radio Interviews", "TV Interviews", "Posters", "News Papers"]</v>
      </c>
      <c r="K32" s="58">
        <f t="shared" ca="1" si="1"/>
        <v>21</v>
      </c>
      <c r="L32" s="60" t="str">
        <f t="shared" ca="1" si="2"/>
        <v>["Ticket Sales", "Posters", "News Papers"]</v>
      </c>
    </row>
    <row r="33" spans="2:12" x14ac:dyDescent="0.3">
      <c r="E33" s="67">
        <v>1</v>
      </c>
      <c r="F33" s="59" t="s">
        <v>16</v>
      </c>
      <c r="G33" s="57" t="str">
        <f xml:space="preserve"> $C$7   &amp; ", "  &amp; $C$8  &amp; ", " &amp; $C$9  &amp; ", " &amp; $C$5</f>
        <v>"TV Interviews", "Posters", "News Papers", "Ticket Sales"</v>
      </c>
      <c r="H33" s="59" t="s">
        <v>15</v>
      </c>
      <c r="I33" s="66">
        <v>29</v>
      </c>
      <c r="J33" s="57" t="str">
        <f t="shared" si="0"/>
        <v>["TV Interviews", "Posters", "News Papers", "Ticket Sales"]</v>
      </c>
      <c r="K33" s="58">
        <f t="shared" ca="1" si="1"/>
        <v>15</v>
      </c>
      <c r="L33" s="60" t="str">
        <f t="shared" ca="1" si="2"/>
        <v>["Posters", "News Papers"]</v>
      </c>
    </row>
    <row r="34" spans="2:12" x14ac:dyDescent="0.3">
      <c r="E34" s="67">
        <v>1</v>
      </c>
      <c r="F34" s="59" t="s">
        <v>16</v>
      </c>
      <c r="G34" s="57" t="str">
        <f xml:space="preserve"> $C$7   &amp; ", "  &amp; $C$8  &amp; ", " &amp; $C$9  &amp; ", " &amp; $C$6</f>
        <v>"TV Interviews", "Posters", "News Papers", "Radio Interviews"</v>
      </c>
      <c r="H34" s="59" t="s">
        <v>15</v>
      </c>
      <c r="I34" s="66">
        <v>30</v>
      </c>
      <c r="J34" s="57" t="str">
        <f t="shared" si="0"/>
        <v>["TV Interviews", "Posters", "News Papers", "Radio Interviews"]</v>
      </c>
      <c r="K34" s="58">
        <f t="shared" ca="1" si="1"/>
        <v>17</v>
      </c>
      <c r="L34" s="60" t="str">
        <f t="shared" ca="1" si="2"/>
        <v>["Ticket Sales", "Radio Interviews", "Posters"]</v>
      </c>
    </row>
    <row r="35" spans="2:12" x14ac:dyDescent="0.3">
      <c r="E35" s="67">
        <v>1</v>
      </c>
      <c r="F35" s="59" t="s">
        <v>16</v>
      </c>
      <c r="G35" s="57" t="str">
        <f xml:space="preserve"> $C$8   &amp; ", "  &amp; $C$9  &amp; ", " &amp; $C$5  &amp; ", " &amp; $C$6</f>
        <v>"Posters", "News Papers", "Ticket Sales", "Radio Interviews"</v>
      </c>
      <c r="H35" s="59" t="s">
        <v>15</v>
      </c>
      <c r="I35" s="66">
        <v>31</v>
      </c>
      <c r="J35" s="57" t="str">
        <f t="shared" si="0"/>
        <v>["Posters", "News Papers", "Ticket Sales", "Radio Interviews"]</v>
      </c>
      <c r="K35" s="58">
        <f t="shared" ca="1" si="1"/>
        <v>27</v>
      </c>
      <c r="L35" s="60" t="str">
        <f t="shared" ca="1" si="2"/>
        <v>["Ticket Sales", "Radio Interviews", "TV Interviews", "News Papers"]</v>
      </c>
    </row>
    <row r="36" spans="2:12" x14ac:dyDescent="0.3">
      <c r="E36" s="67">
        <v>1</v>
      </c>
      <c r="F36" s="59" t="s">
        <v>16</v>
      </c>
      <c r="G36" s="57" t="str">
        <f xml:space="preserve"> $C$8   &amp; ", "  &amp; $C$9  &amp; ", " &amp; $C$5  &amp; ", " &amp; $C$7</f>
        <v>"Posters", "News Papers", "Ticket Sales", "TV Interviews"</v>
      </c>
      <c r="H36" s="59" t="s">
        <v>15</v>
      </c>
      <c r="I36" s="66">
        <v>32</v>
      </c>
      <c r="J36" s="57" t="str">
        <f t="shared" si="0"/>
        <v>["Posters", "News Papers", "Ticket Sales", "TV Interviews"]</v>
      </c>
      <c r="K36" s="58">
        <f t="shared" ca="1" si="1"/>
        <v>18</v>
      </c>
      <c r="L36" s="60" t="str">
        <f t="shared" ca="1" si="2"/>
        <v>["Ticket Sales", "Radio Interviews", "News Papers"]</v>
      </c>
    </row>
    <row r="37" spans="2:12" x14ac:dyDescent="0.3">
      <c r="G37" s="61"/>
      <c r="K37" s="58">
        <f t="shared" ca="1" si="1"/>
        <v>32</v>
      </c>
      <c r="L37" s="60" t="str">
        <f t="shared" ca="1" si="2"/>
        <v>["Posters", "News Papers", "Ticket Sales", "TV Interviews"]</v>
      </c>
    </row>
    <row r="38" spans="2:12" x14ac:dyDescent="0.3">
      <c r="K38" s="58">
        <f t="shared" ca="1" si="1"/>
        <v>9</v>
      </c>
      <c r="L38" s="60" t="str">
        <f t="shared" ca="1" si="2"/>
        <v>["Ticket Sales", "News Papers"]</v>
      </c>
    </row>
    <row r="39" spans="2:12" x14ac:dyDescent="0.3">
      <c r="B39" s="65" t="s">
        <v>14</v>
      </c>
      <c r="F39" s="57"/>
      <c r="G39" s="59"/>
      <c r="K39" s="58">
        <f t="shared" ca="1" si="1"/>
        <v>18</v>
      </c>
      <c r="L39" s="60" t="str">
        <f t="shared" ca="1" si="2"/>
        <v>["Ticket Sales", "Radio Interviews", "News Papers"]</v>
      </c>
    </row>
    <row r="40" spans="2:12" x14ac:dyDescent="0.3">
      <c r="B40" s="64">
        <v>5</v>
      </c>
      <c r="C40" s="64">
        <v>4</v>
      </c>
      <c r="D40" s="64">
        <v>3</v>
      </c>
      <c r="E40" s="64">
        <v>2</v>
      </c>
      <c r="F40" s="63">
        <v>1</v>
      </c>
      <c r="G40" s="63"/>
      <c r="K40" s="58">
        <f t="shared" ca="1" si="1"/>
        <v>6</v>
      </c>
      <c r="L40" s="60" t="str">
        <f t="shared" ca="1" si="2"/>
        <v>["Ticket Sales", "Radio Interviews"]</v>
      </c>
    </row>
    <row r="41" spans="2:12" x14ac:dyDescent="0.3">
      <c r="B41" s="64">
        <v>2</v>
      </c>
      <c r="C41" s="64">
        <v>1</v>
      </c>
      <c r="D41" s="64"/>
      <c r="E41" s="64"/>
      <c r="F41" s="63"/>
      <c r="G41" s="105">
        <f>($B$40*$C$40*$D$40*$E$40*$F$40)/(B41*C41)</f>
        <v>60</v>
      </c>
      <c r="K41" s="58">
        <f t="shared" ca="1" si="1"/>
        <v>29</v>
      </c>
      <c r="L41" s="60" t="str">
        <f t="shared" ca="1" si="2"/>
        <v>["TV Interviews", "Posters", "News Papers", "Ticket Sales"]</v>
      </c>
    </row>
    <row r="42" spans="2:12" x14ac:dyDescent="0.3">
      <c r="B42" s="64">
        <v>3</v>
      </c>
      <c r="C42" s="64">
        <v>2</v>
      </c>
      <c r="D42" s="64">
        <v>1</v>
      </c>
      <c r="E42" s="64"/>
      <c r="F42" s="63"/>
      <c r="G42" s="105">
        <f>($B$40*$C$40*$D$40*$E$40*$F$40)/(B42*C42*D42)</f>
        <v>20</v>
      </c>
      <c r="K42" s="58">
        <f t="shared" ca="1" si="1"/>
        <v>15</v>
      </c>
      <c r="L42" s="60" t="str">
        <f t="shared" ca="1" si="2"/>
        <v>["Posters", "News Papers"]</v>
      </c>
    </row>
    <row r="43" spans="2:12" x14ac:dyDescent="0.3">
      <c r="B43" s="64">
        <v>4</v>
      </c>
      <c r="C43" s="64">
        <v>3</v>
      </c>
      <c r="D43" s="64">
        <v>2</v>
      </c>
      <c r="E43" s="64">
        <v>1</v>
      </c>
      <c r="F43" s="63"/>
      <c r="G43" s="105">
        <f>($B$40*$C$40*$D$40*$E$40*$F$40)/(B43*C43*D43*E43)</f>
        <v>5</v>
      </c>
      <c r="K43" s="58">
        <f t="shared" ca="1" si="1"/>
        <v>24</v>
      </c>
      <c r="L43" s="60" t="str">
        <f t="shared" ca="1" si="2"/>
        <v>["TV Interviews", "Posters", "News Papers"]</v>
      </c>
    </row>
    <row r="44" spans="2:12" x14ac:dyDescent="0.3">
      <c r="K44" s="58">
        <f t="shared" ca="1" si="1"/>
        <v>17</v>
      </c>
      <c r="L44" s="60" t="str">
        <f t="shared" ca="1" si="2"/>
        <v>["Ticket Sales", "Radio Interviews", "Posters"]</v>
      </c>
    </row>
    <row r="45" spans="2:12" x14ac:dyDescent="0.3">
      <c r="G45" s="61"/>
      <c r="K45" s="58">
        <f t="shared" ca="1" si="1"/>
        <v>9</v>
      </c>
      <c r="L45" s="60" t="str">
        <f t="shared" ca="1" si="2"/>
        <v>["Ticket Sales", "News Papers"]</v>
      </c>
    </row>
    <row r="46" spans="2:12" x14ac:dyDescent="0.3">
      <c r="G46" s="61"/>
      <c r="K46" s="58">
        <f t="shared" ca="1" si="1"/>
        <v>3</v>
      </c>
      <c r="L46" s="60" t="str">
        <f t="shared" ca="1" si="2"/>
        <v>["TV Interviews"]</v>
      </c>
    </row>
    <row r="47" spans="2:12" x14ac:dyDescent="0.3">
      <c r="G47" s="61"/>
      <c r="K47" s="58">
        <f t="shared" ca="1" si="1"/>
        <v>17</v>
      </c>
      <c r="L47" s="60" t="str">
        <f t="shared" ca="1" si="2"/>
        <v>["Ticket Sales", "Radio Interviews", "Posters"]</v>
      </c>
    </row>
    <row r="48" spans="2:12" x14ac:dyDescent="0.3">
      <c r="G48" s="61"/>
      <c r="K48" s="58">
        <f t="shared" ca="1" si="1"/>
        <v>19</v>
      </c>
      <c r="L48" s="60" t="str">
        <f t="shared" ca="1" si="2"/>
        <v>["Ticket Sales", "TV Interviews", "Posters"]</v>
      </c>
    </row>
    <row r="49" spans="7:12" x14ac:dyDescent="0.3">
      <c r="G49" s="62"/>
      <c r="K49" s="58">
        <f t="shared" ca="1" si="1"/>
        <v>7</v>
      </c>
      <c r="L49" s="60" t="str">
        <f t="shared" ca="1" si="2"/>
        <v>["Ticket Sales", "TV Interviews"]</v>
      </c>
    </row>
    <row r="50" spans="7:12" x14ac:dyDescent="0.3">
      <c r="G50" s="62"/>
      <c r="K50" s="58">
        <f t="shared" ca="1" si="1"/>
        <v>13</v>
      </c>
      <c r="L50" s="60" t="str">
        <f t="shared" ca="1" si="2"/>
        <v>["TV Interviews", "Posters"]</v>
      </c>
    </row>
    <row r="51" spans="7:12" x14ac:dyDescent="0.3">
      <c r="G51" s="62"/>
      <c r="K51" s="58">
        <f t="shared" ca="1" si="1"/>
        <v>28</v>
      </c>
      <c r="L51" s="60" t="str">
        <f t="shared" ca="1" si="2"/>
        <v>["Radio Interviews", "TV Interviews", "Posters", "News Papers"]</v>
      </c>
    </row>
    <row r="52" spans="7:12" x14ac:dyDescent="0.3">
      <c r="G52" s="62"/>
      <c r="K52" s="58">
        <f t="shared" ca="1" si="1"/>
        <v>11</v>
      </c>
      <c r="L52" s="60" t="str">
        <f t="shared" ca="1" si="2"/>
        <v>["Radio Interviews", "Posters"]</v>
      </c>
    </row>
    <row r="53" spans="7:12" x14ac:dyDescent="0.3">
      <c r="G53" s="62"/>
      <c r="K53" s="58">
        <f t="shared" ca="1" si="1"/>
        <v>27</v>
      </c>
      <c r="L53" s="60" t="str">
        <f t="shared" ca="1" si="2"/>
        <v>["Ticket Sales", "Radio Interviews", "TV Interviews", "News Papers"]</v>
      </c>
    </row>
    <row r="54" spans="7:12" x14ac:dyDescent="0.3">
      <c r="G54" s="62"/>
      <c r="K54" s="58">
        <f t="shared" ca="1" si="1"/>
        <v>6</v>
      </c>
      <c r="L54" s="60" t="str">
        <f t="shared" ca="1" si="2"/>
        <v>["Ticket Sales", "Radio Interviews"]</v>
      </c>
    </row>
    <row r="55" spans="7:12" x14ac:dyDescent="0.3">
      <c r="G55" s="62"/>
      <c r="K55" s="58">
        <f t="shared" ca="1" si="1"/>
        <v>9</v>
      </c>
      <c r="L55" s="60" t="str">
        <f t="shared" ca="1" si="2"/>
        <v>["Ticket Sales", "News Papers"]</v>
      </c>
    </row>
    <row r="56" spans="7:12" x14ac:dyDescent="0.3">
      <c r="G56" s="62"/>
      <c r="K56" s="58">
        <f t="shared" ca="1" si="1"/>
        <v>12</v>
      </c>
      <c r="L56" s="60" t="str">
        <f t="shared" ca="1" si="2"/>
        <v>["Radio Interviews", "News Papers"]</v>
      </c>
    </row>
    <row r="57" spans="7:12" x14ac:dyDescent="0.3">
      <c r="G57" s="62"/>
      <c r="K57" s="58">
        <f t="shared" ca="1" si="1"/>
        <v>30</v>
      </c>
      <c r="L57" s="60" t="str">
        <f t="shared" ca="1" si="2"/>
        <v>["TV Interviews", "Posters", "News Papers", "Radio Interviews"]</v>
      </c>
    </row>
    <row r="58" spans="7:12" x14ac:dyDescent="0.3">
      <c r="G58" s="62"/>
      <c r="K58" s="58">
        <f t="shared" ca="1" si="1"/>
        <v>8</v>
      </c>
      <c r="L58" s="60" t="str">
        <f t="shared" ca="1" si="2"/>
        <v>["Ticket Sales", "Posters"]</v>
      </c>
    </row>
    <row r="59" spans="7:12" x14ac:dyDescent="0.3">
      <c r="G59" s="62"/>
      <c r="K59" s="58">
        <f t="shared" ca="1" si="1"/>
        <v>13</v>
      </c>
      <c r="L59" s="60" t="str">
        <f t="shared" ca="1" si="2"/>
        <v>["TV Interviews", "Posters"]</v>
      </c>
    </row>
    <row r="60" spans="7:12" x14ac:dyDescent="0.3">
      <c r="G60" s="62"/>
      <c r="K60" s="58">
        <f t="shared" ca="1" si="1"/>
        <v>24</v>
      </c>
      <c r="L60" s="60" t="str">
        <f t="shared" ca="1" si="2"/>
        <v>["TV Interviews", "Posters", "News Papers"]</v>
      </c>
    </row>
    <row r="61" spans="7:12" x14ac:dyDescent="0.3">
      <c r="G61" s="62"/>
      <c r="K61" s="58">
        <f t="shared" ca="1" si="1"/>
        <v>29</v>
      </c>
      <c r="L61" s="60" t="str">
        <f t="shared" ca="1" si="2"/>
        <v>["TV Interviews", "Posters", "News Papers", "Ticket Sales"]</v>
      </c>
    </row>
    <row r="62" spans="7:12" x14ac:dyDescent="0.3">
      <c r="G62" s="62"/>
      <c r="K62" s="58">
        <f t="shared" ca="1" si="1"/>
        <v>25</v>
      </c>
      <c r="L62" s="60" t="str">
        <f t="shared" ca="1" si="2"/>
        <v>["Posters", "News Papers", "Radio Interviews"]</v>
      </c>
    </row>
    <row r="63" spans="7:12" x14ac:dyDescent="0.3">
      <c r="G63" s="62"/>
      <c r="K63" s="58">
        <f t="shared" ca="1" si="1"/>
        <v>11</v>
      </c>
      <c r="L63" s="60" t="str">
        <f t="shared" ca="1" si="2"/>
        <v>["Radio Interviews", "Posters"]</v>
      </c>
    </row>
    <row r="64" spans="7:12" x14ac:dyDescent="0.3">
      <c r="G64" s="62"/>
      <c r="K64" s="58">
        <f t="shared" ca="1" si="1"/>
        <v>14</v>
      </c>
      <c r="L64" s="60" t="str">
        <f t="shared" ca="1" si="2"/>
        <v>["TV Interviews", "News Papers"]</v>
      </c>
    </row>
    <row r="65" spans="7:12" x14ac:dyDescent="0.3">
      <c r="G65" s="61"/>
      <c r="K65" s="58">
        <f t="shared" ca="1" si="1"/>
        <v>6</v>
      </c>
      <c r="L65" s="60" t="str">
        <f t="shared" ca="1" si="2"/>
        <v>["Ticket Sales", "Radio Interviews"]</v>
      </c>
    </row>
    <row r="66" spans="7:12" x14ac:dyDescent="0.3">
      <c r="G66" s="61"/>
      <c r="K66" s="58">
        <f t="shared" ca="1" si="1"/>
        <v>17</v>
      </c>
      <c r="L66" s="60" t="str">
        <f t="shared" ca="1" si="2"/>
        <v>["Ticket Sales", "Radio Interviews", "Posters"]</v>
      </c>
    </row>
    <row r="67" spans="7:12" x14ac:dyDescent="0.3">
      <c r="G67" s="61"/>
      <c r="K67" s="58">
        <f t="shared" ca="1" si="1"/>
        <v>25</v>
      </c>
      <c r="L67" s="60" t="str">
        <f t="shared" ca="1" si="2"/>
        <v>["Posters", "News Papers", "Radio Interviews"]</v>
      </c>
    </row>
    <row r="68" spans="7:12" x14ac:dyDescent="0.3">
      <c r="K68" s="58">
        <f t="shared" ca="1" si="1"/>
        <v>14</v>
      </c>
      <c r="L68" s="60" t="str">
        <f t="shared" ca="1" si="2"/>
        <v>["TV Interviews", "News Papers"]</v>
      </c>
    </row>
    <row r="69" spans="7:12" x14ac:dyDescent="0.3">
      <c r="K69" s="58">
        <f t="shared" ref="K69:K132" ca="1" si="3">RANDBETWEEN(1,32)</f>
        <v>18</v>
      </c>
      <c r="L69" s="60" t="str">
        <f t="shared" ref="L69:L132" ca="1" si="4">LOOKUP(K69, $I$5:$I$99, $J$5:$J$199)</f>
        <v>["Ticket Sales", "Radio Interviews", "News Papers"]</v>
      </c>
    </row>
    <row r="70" spans="7:12" x14ac:dyDescent="0.3">
      <c r="K70" s="58">
        <f t="shared" ca="1" si="3"/>
        <v>1</v>
      </c>
      <c r="L70" s="60" t="str">
        <f t="shared" ca="1" si="4"/>
        <v>["Ticket Sales"]</v>
      </c>
    </row>
    <row r="71" spans="7:12" x14ac:dyDescent="0.3">
      <c r="K71" s="58">
        <f t="shared" ca="1" si="3"/>
        <v>16</v>
      </c>
      <c r="L71" s="60" t="str">
        <f t="shared" ca="1" si="4"/>
        <v>["Ticket Sales", "Radio Interviews", "TV Interviews"]</v>
      </c>
    </row>
    <row r="72" spans="7:12" x14ac:dyDescent="0.3">
      <c r="K72" s="58">
        <f t="shared" ca="1" si="3"/>
        <v>11</v>
      </c>
      <c r="L72" s="60" t="str">
        <f t="shared" ca="1" si="4"/>
        <v>["Radio Interviews", "Posters"]</v>
      </c>
    </row>
    <row r="73" spans="7:12" x14ac:dyDescent="0.3">
      <c r="K73" s="58">
        <f t="shared" ca="1" si="3"/>
        <v>16</v>
      </c>
      <c r="L73" s="60" t="str">
        <f t="shared" ca="1" si="4"/>
        <v>["Ticket Sales", "Radio Interviews", "TV Interviews"]</v>
      </c>
    </row>
    <row r="74" spans="7:12" x14ac:dyDescent="0.3">
      <c r="K74" s="58">
        <f t="shared" ca="1" si="3"/>
        <v>17</v>
      </c>
      <c r="L74" s="60" t="str">
        <f t="shared" ca="1" si="4"/>
        <v>["Ticket Sales", "Radio Interviews", "Posters"]</v>
      </c>
    </row>
    <row r="75" spans="7:12" x14ac:dyDescent="0.3">
      <c r="G75" s="61"/>
      <c r="K75" s="58">
        <f t="shared" ca="1" si="3"/>
        <v>4</v>
      </c>
      <c r="L75" s="60" t="str">
        <f t="shared" ca="1" si="4"/>
        <v>["Posters"]</v>
      </c>
    </row>
    <row r="76" spans="7:12" x14ac:dyDescent="0.3">
      <c r="G76" s="61"/>
      <c r="K76" s="58">
        <f t="shared" ca="1" si="3"/>
        <v>19</v>
      </c>
      <c r="L76" s="60" t="str">
        <f t="shared" ca="1" si="4"/>
        <v>["Ticket Sales", "TV Interviews", "Posters"]</v>
      </c>
    </row>
    <row r="77" spans="7:12" x14ac:dyDescent="0.3">
      <c r="K77" s="58">
        <f t="shared" ca="1" si="3"/>
        <v>9</v>
      </c>
      <c r="L77" s="60" t="str">
        <f t="shared" ca="1" si="4"/>
        <v>["Ticket Sales", "News Papers"]</v>
      </c>
    </row>
    <row r="78" spans="7:12" x14ac:dyDescent="0.3">
      <c r="K78" s="58">
        <f t="shared" ca="1" si="3"/>
        <v>23</v>
      </c>
      <c r="L78" s="60" t="str">
        <f t="shared" ca="1" si="4"/>
        <v>["TV Interviews", "Radio Interviews", "News Papers"]</v>
      </c>
    </row>
    <row r="79" spans="7:12" x14ac:dyDescent="0.3">
      <c r="K79" s="58">
        <f t="shared" ca="1" si="3"/>
        <v>28</v>
      </c>
      <c r="L79" s="60" t="str">
        <f t="shared" ca="1" si="4"/>
        <v>["Radio Interviews", "TV Interviews", "Posters", "News Papers"]</v>
      </c>
    </row>
    <row r="80" spans="7:12" x14ac:dyDescent="0.3">
      <c r="K80" s="58">
        <f t="shared" ca="1" si="3"/>
        <v>20</v>
      </c>
      <c r="L80" s="60" t="str">
        <f t="shared" ca="1" si="4"/>
        <v>["Ticket Sales", "TV Interviews", "News Papers"]</v>
      </c>
    </row>
    <row r="81" spans="5:12" x14ac:dyDescent="0.3">
      <c r="G81" s="61"/>
      <c r="K81" s="58">
        <f t="shared" ca="1" si="3"/>
        <v>7</v>
      </c>
      <c r="L81" s="60" t="str">
        <f t="shared" ca="1" si="4"/>
        <v>["Ticket Sales", "TV Interviews"]</v>
      </c>
    </row>
    <row r="82" spans="5:12" x14ac:dyDescent="0.3">
      <c r="G82" s="61"/>
      <c r="K82" s="58">
        <f t="shared" ca="1" si="3"/>
        <v>31</v>
      </c>
      <c r="L82" s="60" t="str">
        <f t="shared" ca="1" si="4"/>
        <v>["Posters", "News Papers", "Ticket Sales", "Radio Interviews"]</v>
      </c>
    </row>
    <row r="83" spans="5:12" x14ac:dyDescent="0.3">
      <c r="G83" s="61"/>
      <c r="K83" s="58">
        <f t="shared" ca="1" si="3"/>
        <v>9</v>
      </c>
      <c r="L83" s="60" t="str">
        <f t="shared" ca="1" si="4"/>
        <v>["Ticket Sales", "News Papers"]</v>
      </c>
    </row>
    <row r="84" spans="5:12" x14ac:dyDescent="0.3">
      <c r="E84" s="57" t="s">
        <v>13</v>
      </c>
      <c r="K84" s="58">
        <f t="shared" ca="1" si="3"/>
        <v>20</v>
      </c>
      <c r="L84" s="60" t="str">
        <f t="shared" ca="1" si="4"/>
        <v>["Ticket Sales", "TV Interviews", "News Papers"]</v>
      </c>
    </row>
    <row r="85" spans="5:12" x14ac:dyDescent="0.3">
      <c r="K85" s="58">
        <f t="shared" ca="1" si="3"/>
        <v>20</v>
      </c>
      <c r="L85" s="60" t="str">
        <f t="shared" ca="1" si="4"/>
        <v>["Ticket Sales", "TV Interviews", "News Papers"]</v>
      </c>
    </row>
    <row r="86" spans="5:12" x14ac:dyDescent="0.3">
      <c r="K86" s="58">
        <f t="shared" ca="1" si="3"/>
        <v>24</v>
      </c>
      <c r="L86" s="60" t="str">
        <f t="shared" ca="1" si="4"/>
        <v>["TV Interviews", "Posters", "News Papers"]</v>
      </c>
    </row>
    <row r="87" spans="5:12" x14ac:dyDescent="0.3">
      <c r="K87" s="58">
        <f t="shared" ca="1" si="3"/>
        <v>12</v>
      </c>
      <c r="L87" s="60" t="str">
        <f t="shared" ca="1" si="4"/>
        <v>["Radio Interviews", "News Papers"]</v>
      </c>
    </row>
    <row r="88" spans="5:12" x14ac:dyDescent="0.3">
      <c r="K88" s="58">
        <f t="shared" ca="1" si="3"/>
        <v>16</v>
      </c>
      <c r="L88" s="60" t="str">
        <f t="shared" ca="1" si="4"/>
        <v>["Ticket Sales", "Radio Interviews", "TV Interviews"]</v>
      </c>
    </row>
    <row r="89" spans="5:12" x14ac:dyDescent="0.3">
      <c r="K89" s="58">
        <f t="shared" ca="1" si="3"/>
        <v>30</v>
      </c>
      <c r="L89" s="60" t="str">
        <f t="shared" ca="1" si="4"/>
        <v>["TV Interviews", "Posters", "News Papers", "Radio Interviews"]</v>
      </c>
    </row>
    <row r="90" spans="5:12" x14ac:dyDescent="0.3">
      <c r="K90" s="58">
        <f t="shared" ca="1" si="3"/>
        <v>22</v>
      </c>
      <c r="L90" s="60" t="str">
        <f t="shared" ca="1" si="4"/>
        <v>["TV Interviews", "Radio Interviews", "Posters"]</v>
      </c>
    </row>
    <row r="91" spans="5:12" x14ac:dyDescent="0.3">
      <c r="K91" s="58">
        <f t="shared" ca="1" si="3"/>
        <v>26</v>
      </c>
      <c r="L91" s="60" t="str">
        <f t="shared" ca="1" si="4"/>
        <v>["Ticket Sales", "Radio Interviews", "TV Interviews", "Posters"]</v>
      </c>
    </row>
    <row r="92" spans="5:12" x14ac:dyDescent="0.3">
      <c r="K92" s="58">
        <f t="shared" ca="1" si="3"/>
        <v>16</v>
      </c>
      <c r="L92" s="60" t="str">
        <f t="shared" ca="1" si="4"/>
        <v>["Ticket Sales", "Radio Interviews", "TV Interviews"]</v>
      </c>
    </row>
    <row r="93" spans="5:12" x14ac:dyDescent="0.3">
      <c r="G93" s="61"/>
      <c r="K93" s="58">
        <f t="shared" ca="1" si="3"/>
        <v>14</v>
      </c>
      <c r="L93" s="60" t="str">
        <f t="shared" ca="1" si="4"/>
        <v>["TV Interviews", "News Papers"]</v>
      </c>
    </row>
    <row r="94" spans="5:12" x14ac:dyDescent="0.3">
      <c r="G94" s="61"/>
      <c r="K94" s="58">
        <f t="shared" ca="1" si="3"/>
        <v>4</v>
      </c>
      <c r="L94" s="60" t="str">
        <f t="shared" ca="1" si="4"/>
        <v>["Posters"]</v>
      </c>
    </row>
    <row r="95" spans="5:12" x14ac:dyDescent="0.3">
      <c r="G95" s="61"/>
      <c r="K95" s="58">
        <f t="shared" ca="1" si="3"/>
        <v>20</v>
      </c>
      <c r="L95" s="60" t="str">
        <f t="shared" ca="1" si="4"/>
        <v>["Ticket Sales", "TV Interviews", "News Papers"]</v>
      </c>
    </row>
    <row r="96" spans="5:12" x14ac:dyDescent="0.3">
      <c r="K96" s="58">
        <f t="shared" ca="1" si="3"/>
        <v>5</v>
      </c>
      <c r="L96" s="60" t="str">
        <f t="shared" ca="1" si="4"/>
        <v>["News Papers"]</v>
      </c>
    </row>
    <row r="97" spans="7:12" x14ac:dyDescent="0.3">
      <c r="K97" s="58">
        <f t="shared" ca="1" si="3"/>
        <v>23</v>
      </c>
      <c r="L97" s="60" t="str">
        <f t="shared" ca="1" si="4"/>
        <v>["TV Interviews", "Radio Interviews", "News Papers"]</v>
      </c>
    </row>
    <row r="98" spans="7:12" x14ac:dyDescent="0.3">
      <c r="G98" s="61"/>
      <c r="K98" s="58">
        <f t="shared" ca="1" si="3"/>
        <v>30</v>
      </c>
      <c r="L98" s="60" t="str">
        <f t="shared" ca="1" si="4"/>
        <v>["TV Interviews", "Posters", "News Papers", "Radio Interviews"]</v>
      </c>
    </row>
    <row r="99" spans="7:12" x14ac:dyDescent="0.3">
      <c r="G99" s="61"/>
      <c r="K99" s="58">
        <f t="shared" ca="1" si="3"/>
        <v>2</v>
      </c>
      <c r="L99" s="60" t="str">
        <f t="shared" ca="1" si="4"/>
        <v>["Radio Interviews"]</v>
      </c>
    </row>
    <row r="100" spans="7:12" x14ac:dyDescent="0.3">
      <c r="K100" s="58">
        <f t="shared" ca="1" si="3"/>
        <v>17</v>
      </c>
      <c r="L100" s="60" t="str">
        <f t="shared" ca="1" si="4"/>
        <v>["Ticket Sales", "Radio Interviews", "Posters"]</v>
      </c>
    </row>
    <row r="101" spans="7:12" x14ac:dyDescent="0.3">
      <c r="K101" s="58">
        <f t="shared" ca="1" si="3"/>
        <v>13</v>
      </c>
      <c r="L101" s="60" t="str">
        <f t="shared" ca="1" si="4"/>
        <v>["TV Interviews", "Posters"]</v>
      </c>
    </row>
    <row r="102" spans="7:12" x14ac:dyDescent="0.3">
      <c r="K102" s="58">
        <f t="shared" ca="1" si="3"/>
        <v>31</v>
      </c>
      <c r="L102" s="60" t="str">
        <f t="shared" ca="1" si="4"/>
        <v>["Posters", "News Papers", "Ticket Sales", "Radio Interviews"]</v>
      </c>
    </row>
    <row r="103" spans="7:12" x14ac:dyDescent="0.3">
      <c r="K103" s="58">
        <f t="shared" ca="1" si="3"/>
        <v>4</v>
      </c>
      <c r="L103" s="60" t="str">
        <f t="shared" ca="1" si="4"/>
        <v>["Posters"]</v>
      </c>
    </row>
    <row r="104" spans="7:12" x14ac:dyDescent="0.3">
      <c r="K104" s="58">
        <f t="shared" ca="1" si="3"/>
        <v>14</v>
      </c>
      <c r="L104" s="60" t="str">
        <f t="shared" ca="1" si="4"/>
        <v>["TV Interviews", "News Papers"]</v>
      </c>
    </row>
    <row r="105" spans="7:12" x14ac:dyDescent="0.3">
      <c r="K105" s="58">
        <f t="shared" ca="1" si="3"/>
        <v>12</v>
      </c>
      <c r="L105" s="60" t="str">
        <f t="shared" ca="1" si="4"/>
        <v>["Radio Interviews", "News Papers"]</v>
      </c>
    </row>
    <row r="106" spans="7:12" x14ac:dyDescent="0.3">
      <c r="K106" s="58">
        <f t="shared" ca="1" si="3"/>
        <v>24</v>
      </c>
      <c r="L106" s="60" t="str">
        <f t="shared" ca="1" si="4"/>
        <v>["TV Interviews", "Posters", "News Papers"]</v>
      </c>
    </row>
    <row r="107" spans="7:12" x14ac:dyDescent="0.3">
      <c r="K107" s="58">
        <f t="shared" ca="1" si="3"/>
        <v>1</v>
      </c>
      <c r="L107" s="60" t="str">
        <f t="shared" ca="1" si="4"/>
        <v>["Ticket Sales"]</v>
      </c>
    </row>
    <row r="108" spans="7:12" x14ac:dyDescent="0.3">
      <c r="K108" s="58">
        <f t="shared" ca="1" si="3"/>
        <v>21</v>
      </c>
      <c r="L108" s="60" t="str">
        <f t="shared" ca="1" si="4"/>
        <v>["Ticket Sales", "Posters", "News Papers"]</v>
      </c>
    </row>
    <row r="109" spans="7:12" x14ac:dyDescent="0.3">
      <c r="K109" s="58">
        <f t="shared" ca="1" si="3"/>
        <v>25</v>
      </c>
      <c r="L109" s="60" t="str">
        <f t="shared" ca="1" si="4"/>
        <v>["Posters", "News Papers", "Radio Interviews"]</v>
      </c>
    </row>
    <row r="110" spans="7:12" x14ac:dyDescent="0.3">
      <c r="K110" s="58">
        <f t="shared" ca="1" si="3"/>
        <v>4</v>
      </c>
      <c r="L110" s="60" t="str">
        <f t="shared" ca="1" si="4"/>
        <v>["Posters"]</v>
      </c>
    </row>
    <row r="111" spans="7:12" x14ac:dyDescent="0.3">
      <c r="K111" s="58">
        <f t="shared" ca="1" si="3"/>
        <v>22</v>
      </c>
      <c r="L111" s="60" t="str">
        <f t="shared" ca="1" si="4"/>
        <v>["TV Interviews", "Radio Interviews", "Posters"]</v>
      </c>
    </row>
    <row r="112" spans="7:12" x14ac:dyDescent="0.3">
      <c r="K112" s="58">
        <f t="shared" ca="1" si="3"/>
        <v>13</v>
      </c>
      <c r="L112" s="60" t="str">
        <f t="shared" ca="1" si="4"/>
        <v>["TV Interviews", "Posters"]</v>
      </c>
    </row>
    <row r="113" spans="11:12" x14ac:dyDescent="0.3">
      <c r="K113" s="58">
        <f t="shared" ca="1" si="3"/>
        <v>26</v>
      </c>
      <c r="L113" s="60" t="str">
        <f t="shared" ca="1" si="4"/>
        <v>["Ticket Sales", "Radio Interviews", "TV Interviews", "Posters"]</v>
      </c>
    </row>
    <row r="114" spans="11:12" x14ac:dyDescent="0.3">
      <c r="K114" s="58">
        <f t="shared" ca="1" si="3"/>
        <v>8</v>
      </c>
      <c r="L114" s="60" t="str">
        <f t="shared" ca="1" si="4"/>
        <v>["Ticket Sales", "Posters"]</v>
      </c>
    </row>
    <row r="115" spans="11:12" x14ac:dyDescent="0.3">
      <c r="K115" s="58">
        <f t="shared" ca="1" si="3"/>
        <v>28</v>
      </c>
      <c r="L115" s="60" t="str">
        <f t="shared" ca="1" si="4"/>
        <v>["Radio Interviews", "TV Interviews", "Posters", "News Papers"]</v>
      </c>
    </row>
    <row r="116" spans="11:12" x14ac:dyDescent="0.3">
      <c r="K116" s="58">
        <f t="shared" ca="1" si="3"/>
        <v>5</v>
      </c>
      <c r="L116" s="60" t="str">
        <f t="shared" ca="1" si="4"/>
        <v>["News Papers"]</v>
      </c>
    </row>
    <row r="117" spans="11:12" x14ac:dyDescent="0.3">
      <c r="K117" s="58">
        <f t="shared" ca="1" si="3"/>
        <v>10</v>
      </c>
      <c r="L117" s="60" t="str">
        <f t="shared" ca="1" si="4"/>
        <v>["Radio Interviews", "TV Interviews"]</v>
      </c>
    </row>
    <row r="118" spans="11:12" x14ac:dyDescent="0.3">
      <c r="K118" s="58">
        <f t="shared" ca="1" si="3"/>
        <v>28</v>
      </c>
      <c r="L118" s="60" t="str">
        <f t="shared" ca="1" si="4"/>
        <v>["Radio Interviews", "TV Interviews", "Posters", "News Papers"]</v>
      </c>
    </row>
    <row r="119" spans="11:12" x14ac:dyDescent="0.3">
      <c r="K119" s="58">
        <f t="shared" ca="1" si="3"/>
        <v>2</v>
      </c>
      <c r="L119" s="60" t="str">
        <f t="shared" ca="1" si="4"/>
        <v>["Radio Interviews"]</v>
      </c>
    </row>
    <row r="120" spans="11:12" x14ac:dyDescent="0.3">
      <c r="K120" s="58">
        <f t="shared" ca="1" si="3"/>
        <v>27</v>
      </c>
      <c r="L120" s="60" t="str">
        <f t="shared" ca="1" si="4"/>
        <v>["Ticket Sales", "Radio Interviews", "TV Interviews", "News Papers"]</v>
      </c>
    </row>
    <row r="121" spans="11:12" x14ac:dyDescent="0.3">
      <c r="K121" s="58">
        <f t="shared" ca="1" si="3"/>
        <v>29</v>
      </c>
      <c r="L121" s="60" t="str">
        <f t="shared" ca="1" si="4"/>
        <v>["TV Interviews", "Posters", "News Papers", "Ticket Sales"]</v>
      </c>
    </row>
    <row r="122" spans="11:12" x14ac:dyDescent="0.3">
      <c r="K122" s="58">
        <f t="shared" ca="1" si="3"/>
        <v>24</v>
      </c>
      <c r="L122" s="60" t="str">
        <f t="shared" ca="1" si="4"/>
        <v>["TV Interviews", "Posters", "News Papers"]</v>
      </c>
    </row>
    <row r="123" spans="11:12" x14ac:dyDescent="0.3">
      <c r="K123" s="58">
        <f t="shared" ca="1" si="3"/>
        <v>8</v>
      </c>
      <c r="L123" s="60" t="str">
        <f t="shared" ca="1" si="4"/>
        <v>["Ticket Sales", "Posters"]</v>
      </c>
    </row>
    <row r="124" spans="11:12" x14ac:dyDescent="0.3">
      <c r="K124" s="58">
        <f t="shared" ca="1" si="3"/>
        <v>18</v>
      </c>
      <c r="L124" s="60" t="str">
        <f t="shared" ca="1" si="4"/>
        <v>["Ticket Sales", "Radio Interviews", "News Papers"]</v>
      </c>
    </row>
    <row r="125" spans="11:12" x14ac:dyDescent="0.3">
      <c r="K125" s="58">
        <f t="shared" ca="1" si="3"/>
        <v>27</v>
      </c>
      <c r="L125" s="60" t="str">
        <f t="shared" ca="1" si="4"/>
        <v>["Ticket Sales", "Radio Interviews", "TV Interviews", "News Papers"]</v>
      </c>
    </row>
    <row r="126" spans="11:12" x14ac:dyDescent="0.3">
      <c r="K126" s="58">
        <f t="shared" ca="1" si="3"/>
        <v>18</v>
      </c>
      <c r="L126" s="60" t="str">
        <f t="shared" ca="1" si="4"/>
        <v>["Ticket Sales", "Radio Interviews", "News Papers"]</v>
      </c>
    </row>
    <row r="127" spans="11:12" x14ac:dyDescent="0.3">
      <c r="K127" s="58">
        <f t="shared" ca="1" si="3"/>
        <v>9</v>
      </c>
      <c r="L127" s="60" t="str">
        <f t="shared" ca="1" si="4"/>
        <v>["Ticket Sales", "News Papers"]</v>
      </c>
    </row>
    <row r="128" spans="11:12" x14ac:dyDescent="0.3">
      <c r="K128" s="58">
        <f t="shared" ca="1" si="3"/>
        <v>9</v>
      </c>
      <c r="L128" s="60" t="str">
        <f t="shared" ca="1" si="4"/>
        <v>["Ticket Sales", "News Papers"]</v>
      </c>
    </row>
    <row r="129" spans="11:12" x14ac:dyDescent="0.3">
      <c r="K129" s="58">
        <f t="shared" ca="1" si="3"/>
        <v>5</v>
      </c>
      <c r="L129" s="60" t="str">
        <f t="shared" ca="1" si="4"/>
        <v>["News Papers"]</v>
      </c>
    </row>
    <row r="130" spans="11:12" x14ac:dyDescent="0.3">
      <c r="K130" s="58">
        <f t="shared" ca="1" si="3"/>
        <v>31</v>
      </c>
      <c r="L130" s="60" t="str">
        <f t="shared" ca="1" si="4"/>
        <v>["Posters", "News Papers", "Ticket Sales", "Radio Interviews"]</v>
      </c>
    </row>
    <row r="131" spans="11:12" x14ac:dyDescent="0.3">
      <c r="K131" s="58">
        <f t="shared" ca="1" si="3"/>
        <v>29</v>
      </c>
      <c r="L131" s="60" t="str">
        <f t="shared" ca="1" si="4"/>
        <v>["TV Interviews", "Posters", "News Papers", "Ticket Sales"]</v>
      </c>
    </row>
    <row r="132" spans="11:12" x14ac:dyDescent="0.3">
      <c r="K132" s="58">
        <f t="shared" ca="1" si="3"/>
        <v>1</v>
      </c>
      <c r="L132" s="60" t="str">
        <f t="shared" ca="1" si="4"/>
        <v>["Ticket Sales"]</v>
      </c>
    </row>
    <row r="133" spans="11:12" x14ac:dyDescent="0.3">
      <c r="K133" s="58">
        <f t="shared" ref="K133:K196" ca="1" si="5">RANDBETWEEN(1,32)</f>
        <v>13</v>
      </c>
      <c r="L133" s="60" t="str">
        <f t="shared" ref="L133:L196" ca="1" si="6">LOOKUP(K133, $I$5:$I$99, $J$5:$J$199)</f>
        <v>["TV Interviews", "Posters"]</v>
      </c>
    </row>
    <row r="134" spans="11:12" x14ac:dyDescent="0.3">
      <c r="K134" s="58">
        <f t="shared" ca="1" si="5"/>
        <v>1</v>
      </c>
      <c r="L134" s="60" t="str">
        <f t="shared" ca="1" si="6"/>
        <v>["Ticket Sales"]</v>
      </c>
    </row>
    <row r="135" spans="11:12" x14ac:dyDescent="0.3">
      <c r="K135" s="58">
        <f t="shared" ca="1" si="5"/>
        <v>5</v>
      </c>
      <c r="L135" s="60" t="str">
        <f t="shared" ca="1" si="6"/>
        <v>["News Papers"]</v>
      </c>
    </row>
    <row r="136" spans="11:12" x14ac:dyDescent="0.3">
      <c r="K136" s="58">
        <f t="shared" ca="1" si="5"/>
        <v>4</v>
      </c>
      <c r="L136" s="60" t="str">
        <f t="shared" ca="1" si="6"/>
        <v>["Posters"]</v>
      </c>
    </row>
    <row r="137" spans="11:12" x14ac:dyDescent="0.3">
      <c r="K137" s="58">
        <f t="shared" ca="1" si="5"/>
        <v>7</v>
      </c>
      <c r="L137" s="60" t="str">
        <f t="shared" ca="1" si="6"/>
        <v>["Ticket Sales", "TV Interviews"]</v>
      </c>
    </row>
    <row r="138" spans="11:12" x14ac:dyDescent="0.3">
      <c r="K138" s="58">
        <f t="shared" ca="1" si="5"/>
        <v>6</v>
      </c>
      <c r="L138" s="60" t="str">
        <f t="shared" ca="1" si="6"/>
        <v>["Ticket Sales", "Radio Interviews"]</v>
      </c>
    </row>
    <row r="139" spans="11:12" x14ac:dyDescent="0.3">
      <c r="K139" s="58">
        <f t="shared" ca="1" si="5"/>
        <v>26</v>
      </c>
      <c r="L139" s="60" t="str">
        <f t="shared" ca="1" si="6"/>
        <v>["Ticket Sales", "Radio Interviews", "TV Interviews", "Posters"]</v>
      </c>
    </row>
    <row r="140" spans="11:12" x14ac:dyDescent="0.3">
      <c r="K140" s="58">
        <f t="shared" ca="1" si="5"/>
        <v>27</v>
      </c>
      <c r="L140" s="60" t="str">
        <f t="shared" ca="1" si="6"/>
        <v>["Ticket Sales", "Radio Interviews", "TV Interviews", "News Papers"]</v>
      </c>
    </row>
    <row r="141" spans="11:12" x14ac:dyDescent="0.3">
      <c r="K141" s="58">
        <f t="shared" ca="1" si="5"/>
        <v>22</v>
      </c>
      <c r="L141" s="60" t="str">
        <f t="shared" ca="1" si="6"/>
        <v>["TV Interviews", "Radio Interviews", "Posters"]</v>
      </c>
    </row>
    <row r="142" spans="11:12" x14ac:dyDescent="0.3">
      <c r="K142" s="58">
        <f t="shared" ca="1" si="5"/>
        <v>20</v>
      </c>
      <c r="L142" s="60" t="str">
        <f t="shared" ca="1" si="6"/>
        <v>["Ticket Sales", "TV Interviews", "News Papers"]</v>
      </c>
    </row>
    <row r="143" spans="11:12" x14ac:dyDescent="0.3">
      <c r="K143" s="58">
        <f t="shared" ca="1" si="5"/>
        <v>14</v>
      </c>
      <c r="L143" s="60" t="str">
        <f t="shared" ca="1" si="6"/>
        <v>["TV Interviews", "News Papers"]</v>
      </c>
    </row>
    <row r="144" spans="11:12" x14ac:dyDescent="0.3">
      <c r="K144" s="58">
        <f t="shared" ca="1" si="5"/>
        <v>12</v>
      </c>
      <c r="L144" s="60" t="str">
        <f t="shared" ca="1" si="6"/>
        <v>["Radio Interviews", "News Papers"]</v>
      </c>
    </row>
    <row r="145" spans="11:12" x14ac:dyDescent="0.3">
      <c r="K145" s="58">
        <f t="shared" ca="1" si="5"/>
        <v>28</v>
      </c>
      <c r="L145" s="60" t="str">
        <f t="shared" ca="1" si="6"/>
        <v>["Radio Interviews", "TV Interviews", "Posters", "News Papers"]</v>
      </c>
    </row>
    <row r="146" spans="11:12" x14ac:dyDescent="0.3">
      <c r="K146" s="58">
        <f t="shared" ca="1" si="5"/>
        <v>20</v>
      </c>
      <c r="L146" s="60" t="str">
        <f t="shared" ca="1" si="6"/>
        <v>["Ticket Sales", "TV Interviews", "News Papers"]</v>
      </c>
    </row>
    <row r="147" spans="11:12" x14ac:dyDescent="0.3">
      <c r="K147" s="58">
        <f t="shared" ca="1" si="5"/>
        <v>25</v>
      </c>
      <c r="L147" s="60" t="str">
        <f t="shared" ca="1" si="6"/>
        <v>["Posters", "News Papers", "Radio Interviews"]</v>
      </c>
    </row>
    <row r="148" spans="11:12" x14ac:dyDescent="0.3">
      <c r="K148" s="58">
        <f t="shared" ca="1" si="5"/>
        <v>18</v>
      </c>
      <c r="L148" s="60" t="str">
        <f t="shared" ca="1" si="6"/>
        <v>["Ticket Sales", "Radio Interviews", "News Papers"]</v>
      </c>
    </row>
    <row r="149" spans="11:12" x14ac:dyDescent="0.3">
      <c r="K149" s="58">
        <f t="shared" ca="1" si="5"/>
        <v>26</v>
      </c>
      <c r="L149" s="60" t="str">
        <f t="shared" ca="1" si="6"/>
        <v>["Ticket Sales", "Radio Interviews", "TV Interviews", "Posters"]</v>
      </c>
    </row>
    <row r="150" spans="11:12" x14ac:dyDescent="0.3">
      <c r="K150" s="58">
        <f t="shared" ca="1" si="5"/>
        <v>18</v>
      </c>
      <c r="L150" s="60" t="str">
        <f t="shared" ca="1" si="6"/>
        <v>["Ticket Sales", "Radio Interviews", "News Papers"]</v>
      </c>
    </row>
    <row r="151" spans="11:12" x14ac:dyDescent="0.3">
      <c r="K151" s="58">
        <f t="shared" ca="1" si="5"/>
        <v>18</v>
      </c>
      <c r="L151" s="60" t="str">
        <f t="shared" ca="1" si="6"/>
        <v>["Ticket Sales", "Radio Interviews", "News Papers"]</v>
      </c>
    </row>
    <row r="152" spans="11:12" x14ac:dyDescent="0.3">
      <c r="K152" s="58">
        <f t="shared" ca="1" si="5"/>
        <v>16</v>
      </c>
      <c r="L152" s="60" t="str">
        <f t="shared" ca="1" si="6"/>
        <v>["Ticket Sales", "Radio Interviews", "TV Interviews"]</v>
      </c>
    </row>
    <row r="153" spans="11:12" x14ac:dyDescent="0.3">
      <c r="K153" s="58">
        <f t="shared" ca="1" si="5"/>
        <v>30</v>
      </c>
      <c r="L153" s="60" t="str">
        <f t="shared" ca="1" si="6"/>
        <v>["TV Interviews", "Posters", "News Papers", "Radio Interviews"]</v>
      </c>
    </row>
    <row r="154" spans="11:12" x14ac:dyDescent="0.3">
      <c r="K154" s="58">
        <f t="shared" ca="1" si="5"/>
        <v>14</v>
      </c>
      <c r="L154" s="60" t="str">
        <f t="shared" ca="1" si="6"/>
        <v>["TV Interviews", "News Papers"]</v>
      </c>
    </row>
    <row r="155" spans="11:12" x14ac:dyDescent="0.3">
      <c r="K155" s="58">
        <f t="shared" ca="1" si="5"/>
        <v>21</v>
      </c>
      <c r="L155" s="60" t="str">
        <f t="shared" ca="1" si="6"/>
        <v>["Ticket Sales", "Posters", "News Papers"]</v>
      </c>
    </row>
    <row r="156" spans="11:12" x14ac:dyDescent="0.3">
      <c r="K156" s="58">
        <f t="shared" ca="1" si="5"/>
        <v>31</v>
      </c>
      <c r="L156" s="60" t="str">
        <f t="shared" ca="1" si="6"/>
        <v>["Posters", "News Papers", "Ticket Sales", "Radio Interviews"]</v>
      </c>
    </row>
    <row r="157" spans="11:12" x14ac:dyDescent="0.3">
      <c r="K157" s="58">
        <f t="shared" ca="1" si="5"/>
        <v>9</v>
      </c>
      <c r="L157" s="60" t="str">
        <f t="shared" ca="1" si="6"/>
        <v>["Ticket Sales", "News Papers"]</v>
      </c>
    </row>
    <row r="158" spans="11:12" x14ac:dyDescent="0.3">
      <c r="K158" s="58">
        <f t="shared" ca="1" si="5"/>
        <v>15</v>
      </c>
      <c r="L158" s="60" t="str">
        <f t="shared" ca="1" si="6"/>
        <v>["Posters", "News Papers"]</v>
      </c>
    </row>
    <row r="159" spans="11:12" x14ac:dyDescent="0.3">
      <c r="K159" s="58">
        <f t="shared" ca="1" si="5"/>
        <v>3</v>
      </c>
      <c r="L159" s="60" t="str">
        <f t="shared" ca="1" si="6"/>
        <v>["TV Interviews"]</v>
      </c>
    </row>
    <row r="160" spans="11:12" x14ac:dyDescent="0.3">
      <c r="K160" s="58">
        <f t="shared" ca="1" si="5"/>
        <v>28</v>
      </c>
      <c r="L160" s="60" t="str">
        <f t="shared" ca="1" si="6"/>
        <v>["Radio Interviews", "TV Interviews", "Posters", "News Papers"]</v>
      </c>
    </row>
    <row r="161" spans="11:12" x14ac:dyDescent="0.3">
      <c r="K161" s="58">
        <f t="shared" ca="1" si="5"/>
        <v>19</v>
      </c>
      <c r="L161" s="60" t="str">
        <f t="shared" ca="1" si="6"/>
        <v>["Ticket Sales", "TV Interviews", "Posters"]</v>
      </c>
    </row>
    <row r="162" spans="11:12" x14ac:dyDescent="0.3">
      <c r="K162" s="58">
        <f t="shared" ca="1" si="5"/>
        <v>15</v>
      </c>
      <c r="L162" s="60" t="str">
        <f t="shared" ca="1" si="6"/>
        <v>["Posters", "News Papers"]</v>
      </c>
    </row>
    <row r="163" spans="11:12" x14ac:dyDescent="0.3">
      <c r="K163" s="58">
        <f t="shared" ca="1" si="5"/>
        <v>1</v>
      </c>
      <c r="L163" s="60" t="str">
        <f t="shared" ca="1" si="6"/>
        <v>["Ticket Sales"]</v>
      </c>
    </row>
    <row r="164" spans="11:12" x14ac:dyDescent="0.3">
      <c r="K164" s="58">
        <f t="shared" ca="1" si="5"/>
        <v>3</v>
      </c>
      <c r="L164" s="60" t="str">
        <f t="shared" ca="1" si="6"/>
        <v>["TV Interviews"]</v>
      </c>
    </row>
    <row r="165" spans="11:12" x14ac:dyDescent="0.3">
      <c r="K165" s="58">
        <f t="shared" ca="1" si="5"/>
        <v>27</v>
      </c>
      <c r="L165" s="60" t="str">
        <f t="shared" ca="1" si="6"/>
        <v>["Ticket Sales", "Radio Interviews", "TV Interviews", "News Papers"]</v>
      </c>
    </row>
    <row r="166" spans="11:12" x14ac:dyDescent="0.3">
      <c r="K166" s="58">
        <f t="shared" ca="1" si="5"/>
        <v>20</v>
      </c>
      <c r="L166" s="60" t="str">
        <f t="shared" ca="1" si="6"/>
        <v>["Ticket Sales", "TV Interviews", "News Papers"]</v>
      </c>
    </row>
    <row r="167" spans="11:12" x14ac:dyDescent="0.3">
      <c r="K167" s="58">
        <f t="shared" ca="1" si="5"/>
        <v>31</v>
      </c>
      <c r="L167" s="60" t="str">
        <f t="shared" ca="1" si="6"/>
        <v>["Posters", "News Papers", "Ticket Sales", "Radio Interviews"]</v>
      </c>
    </row>
    <row r="168" spans="11:12" x14ac:dyDescent="0.3">
      <c r="K168" s="58">
        <f t="shared" ca="1" si="5"/>
        <v>22</v>
      </c>
      <c r="L168" s="60" t="str">
        <f t="shared" ca="1" si="6"/>
        <v>["TV Interviews", "Radio Interviews", "Posters"]</v>
      </c>
    </row>
    <row r="169" spans="11:12" x14ac:dyDescent="0.3">
      <c r="K169" s="58">
        <f t="shared" ca="1" si="5"/>
        <v>21</v>
      </c>
      <c r="L169" s="60" t="str">
        <f t="shared" ca="1" si="6"/>
        <v>["Ticket Sales", "Posters", "News Papers"]</v>
      </c>
    </row>
    <row r="170" spans="11:12" x14ac:dyDescent="0.3">
      <c r="K170" s="58">
        <f t="shared" ca="1" si="5"/>
        <v>5</v>
      </c>
      <c r="L170" s="60" t="str">
        <f t="shared" ca="1" si="6"/>
        <v>["News Papers"]</v>
      </c>
    </row>
    <row r="171" spans="11:12" x14ac:dyDescent="0.3">
      <c r="K171" s="58">
        <f t="shared" ca="1" si="5"/>
        <v>24</v>
      </c>
      <c r="L171" s="60" t="str">
        <f t="shared" ca="1" si="6"/>
        <v>["TV Interviews", "Posters", "News Papers"]</v>
      </c>
    </row>
    <row r="172" spans="11:12" x14ac:dyDescent="0.3">
      <c r="K172" s="58">
        <f t="shared" ca="1" si="5"/>
        <v>25</v>
      </c>
      <c r="L172" s="60" t="str">
        <f t="shared" ca="1" si="6"/>
        <v>["Posters", "News Papers", "Radio Interviews"]</v>
      </c>
    </row>
    <row r="173" spans="11:12" x14ac:dyDescent="0.3">
      <c r="K173" s="58">
        <f t="shared" ca="1" si="5"/>
        <v>32</v>
      </c>
      <c r="L173" s="60" t="str">
        <f t="shared" ca="1" si="6"/>
        <v>["Posters", "News Papers", "Ticket Sales", "TV Interviews"]</v>
      </c>
    </row>
    <row r="174" spans="11:12" x14ac:dyDescent="0.3">
      <c r="K174" s="58">
        <f t="shared" ca="1" si="5"/>
        <v>2</v>
      </c>
      <c r="L174" s="60" t="str">
        <f t="shared" ca="1" si="6"/>
        <v>["Radio Interviews"]</v>
      </c>
    </row>
    <row r="175" spans="11:12" x14ac:dyDescent="0.3">
      <c r="K175" s="58">
        <f t="shared" ca="1" si="5"/>
        <v>26</v>
      </c>
      <c r="L175" s="60" t="str">
        <f t="shared" ca="1" si="6"/>
        <v>["Ticket Sales", "Radio Interviews", "TV Interviews", "Posters"]</v>
      </c>
    </row>
    <row r="176" spans="11:12" x14ac:dyDescent="0.3">
      <c r="K176" s="58">
        <f t="shared" ca="1" si="5"/>
        <v>11</v>
      </c>
      <c r="L176" s="60" t="str">
        <f t="shared" ca="1" si="6"/>
        <v>["Radio Interviews", "Posters"]</v>
      </c>
    </row>
    <row r="177" spans="11:12" x14ac:dyDescent="0.3">
      <c r="K177" s="58">
        <f t="shared" ca="1" si="5"/>
        <v>3</v>
      </c>
      <c r="L177" s="60" t="str">
        <f t="shared" ca="1" si="6"/>
        <v>["TV Interviews"]</v>
      </c>
    </row>
    <row r="178" spans="11:12" x14ac:dyDescent="0.3">
      <c r="K178" s="58">
        <f t="shared" ca="1" si="5"/>
        <v>3</v>
      </c>
      <c r="L178" s="60" t="str">
        <f t="shared" ca="1" si="6"/>
        <v>["TV Interviews"]</v>
      </c>
    </row>
    <row r="179" spans="11:12" x14ac:dyDescent="0.3">
      <c r="K179" s="58">
        <f t="shared" ca="1" si="5"/>
        <v>25</v>
      </c>
      <c r="L179" s="60" t="str">
        <f t="shared" ca="1" si="6"/>
        <v>["Posters", "News Papers", "Radio Interviews"]</v>
      </c>
    </row>
    <row r="180" spans="11:12" x14ac:dyDescent="0.3">
      <c r="K180" s="58">
        <f t="shared" ca="1" si="5"/>
        <v>13</v>
      </c>
      <c r="L180" s="60" t="str">
        <f t="shared" ca="1" si="6"/>
        <v>["TV Interviews", "Posters"]</v>
      </c>
    </row>
    <row r="181" spans="11:12" x14ac:dyDescent="0.3">
      <c r="K181" s="58">
        <f t="shared" ca="1" si="5"/>
        <v>19</v>
      </c>
      <c r="L181" s="60" t="str">
        <f t="shared" ca="1" si="6"/>
        <v>["Ticket Sales", "TV Interviews", "Posters"]</v>
      </c>
    </row>
    <row r="182" spans="11:12" x14ac:dyDescent="0.3">
      <c r="K182" s="58">
        <f t="shared" ca="1" si="5"/>
        <v>23</v>
      </c>
      <c r="L182" s="60" t="str">
        <f t="shared" ca="1" si="6"/>
        <v>["TV Interviews", "Radio Interviews", "News Papers"]</v>
      </c>
    </row>
    <row r="183" spans="11:12" x14ac:dyDescent="0.3">
      <c r="K183" s="58">
        <f t="shared" ca="1" si="5"/>
        <v>12</v>
      </c>
      <c r="L183" s="60" t="str">
        <f t="shared" ca="1" si="6"/>
        <v>["Radio Interviews", "News Papers"]</v>
      </c>
    </row>
    <row r="184" spans="11:12" x14ac:dyDescent="0.3">
      <c r="K184" s="58">
        <f t="shared" ca="1" si="5"/>
        <v>28</v>
      </c>
      <c r="L184" s="60" t="str">
        <f t="shared" ca="1" si="6"/>
        <v>["Radio Interviews", "TV Interviews", "Posters", "News Papers"]</v>
      </c>
    </row>
    <row r="185" spans="11:12" x14ac:dyDescent="0.3">
      <c r="K185" s="58">
        <f t="shared" ca="1" si="5"/>
        <v>6</v>
      </c>
      <c r="L185" s="60" t="str">
        <f t="shared" ca="1" si="6"/>
        <v>["Ticket Sales", "Radio Interviews"]</v>
      </c>
    </row>
    <row r="186" spans="11:12" x14ac:dyDescent="0.3">
      <c r="K186" s="58">
        <f t="shared" ca="1" si="5"/>
        <v>23</v>
      </c>
      <c r="L186" s="60" t="str">
        <f t="shared" ca="1" si="6"/>
        <v>["TV Interviews", "Radio Interviews", "News Papers"]</v>
      </c>
    </row>
    <row r="187" spans="11:12" x14ac:dyDescent="0.3">
      <c r="K187" s="58">
        <f t="shared" ca="1" si="5"/>
        <v>26</v>
      </c>
      <c r="L187" s="60" t="str">
        <f t="shared" ca="1" si="6"/>
        <v>["Ticket Sales", "Radio Interviews", "TV Interviews", "Posters"]</v>
      </c>
    </row>
    <row r="188" spans="11:12" x14ac:dyDescent="0.3">
      <c r="K188" s="58">
        <f t="shared" ca="1" si="5"/>
        <v>3</v>
      </c>
      <c r="L188" s="60" t="str">
        <f t="shared" ca="1" si="6"/>
        <v>["TV Interviews"]</v>
      </c>
    </row>
    <row r="189" spans="11:12" x14ac:dyDescent="0.3">
      <c r="K189" s="58">
        <f t="shared" ca="1" si="5"/>
        <v>3</v>
      </c>
      <c r="L189" s="60" t="str">
        <f t="shared" ca="1" si="6"/>
        <v>["TV Interviews"]</v>
      </c>
    </row>
    <row r="190" spans="11:12" x14ac:dyDescent="0.3">
      <c r="K190" s="58">
        <f t="shared" ca="1" si="5"/>
        <v>3</v>
      </c>
      <c r="L190" s="60" t="str">
        <f t="shared" ca="1" si="6"/>
        <v>["TV Interviews"]</v>
      </c>
    </row>
    <row r="191" spans="11:12" x14ac:dyDescent="0.3">
      <c r="K191" s="58">
        <f t="shared" ca="1" si="5"/>
        <v>26</v>
      </c>
      <c r="L191" s="60" t="str">
        <f t="shared" ca="1" si="6"/>
        <v>["Ticket Sales", "Radio Interviews", "TV Interviews", "Posters"]</v>
      </c>
    </row>
    <row r="192" spans="11:12" x14ac:dyDescent="0.3">
      <c r="K192" s="58">
        <f t="shared" ca="1" si="5"/>
        <v>29</v>
      </c>
      <c r="L192" s="60" t="str">
        <f t="shared" ca="1" si="6"/>
        <v>["TV Interviews", "Posters", "News Papers", "Ticket Sales"]</v>
      </c>
    </row>
    <row r="193" spans="11:12" x14ac:dyDescent="0.3">
      <c r="K193" s="58">
        <f t="shared" ca="1" si="5"/>
        <v>10</v>
      </c>
      <c r="L193" s="60" t="str">
        <f t="shared" ca="1" si="6"/>
        <v>["Radio Interviews", "TV Interviews"]</v>
      </c>
    </row>
    <row r="194" spans="11:12" x14ac:dyDescent="0.3">
      <c r="K194" s="58">
        <f t="shared" ca="1" si="5"/>
        <v>20</v>
      </c>
      <c r="L194" s="60" t="str">
        <f t="shared" ca="1" si="6"/>
        <v>["Ticket Sales", "TV Interviews", "News Papers"]</v>
      </c>
    </row>
    <row r="195" spans="11:12" x14ac:dyDescent="0.3">
      <c r="K195" s="58">
        <f t="shared" ca="1" si="5"/>
        <v>2</v>
      </c>
      <c r="L195" s="60" t="str">
        <f t="shared" ca="1" si="6"/>
        <v>["Radio Interviews"]</v>
      </c>
    </row>
    <row r="196" spans="11:12" x14ac:dyDescent="0.3">
      <c r="K196" s="58">
        <f t="shared" ca="1" si="5"/>
        <v>1</v>
      </c>
      <c r="L196" s="60" t="str">
        <f t="shared" ca="1" si="6"/>
        <v>["Ticket Sales"]</v>
      </c>
    </row>
    <row r="197" spans="11:12" x14ac:dyDescent="0.3">
      <c r="K197" s="58">
        <f t="shared" ref="K197:K260" ca="1" si="7">RANDBETWEEN(1,32)</f>
        <v>6</v>
      </c>
      <c r="L197" s="60" t="str">
        <f t="shared" ref="L197:L260" ca="1" si="8">LOOKUP(K197, $I$5:$I$99, $J$5:$J$199)</f>
        <v>["Ticket Sales", "Radio Interviews"]</v>
      </c>
    </row>
    <row r="198" spans="11:12" x14ac:dyDescent="0.3">
      <c r="K198" s="58">
        <f t="shared" ca="1" si="7"/>
        <v>20</v>
      </c>
      <c r="L198" s="60" t="str">
        <f t="shared" ca="1" si="8"/>
        <v>["Ticket Sales", "TV Interviews", "News Papers"]</v>
      </c>
    </row>
    <row r="199" spans="11:12" x14ac:dyDescent="0.3">
      <c r="K199" s="58">
        <f t="shared" ca="1" si="7"/>
        <v>7</v>
      </c>
      <c r="L199" s="60" t="str">
        <f t="shared" ca="1" si="8"/>
        <v>["Ticket Sales", "TV Interviews"]</v>
      </c>
    </row>
    <row r="200" spans="11:12" x14ac:dyDescent="0.3">
      <c r="K200" s="58">
        <f t="shared" ca="1" si="7"/>
        <v>2</v>
      </c>
      <c r="L200" s="60" t="str">
        <f t="shared" ca="1" si="8"/>
        <v>["Radio Interviews"]</v>
      </c>
    </row>
    <row r="201" spans="11:12" x14ac:dyDescent="0.3">
      <c r="K201" s="58">
        <f t="shared" ca="1" si="7"/>
        <v>14</v>
      </c>
      <c r="L201" s="60" t="str">
        <f t="shared" ca="1" si="8"/>
        <v>["TV Interviews", "News Papers"]</v>
      </c>
    </row>
    <row r="202" spans="11:12" x14ac:dyDescent="0.3">
      <c r="K202" s="58">
        <f t="shared" ca="1" si="7"/>
        <v>29</v>
      </c>
      <c r="L202" s="60" t="str">
        <f t="shared" ca="1" si="8"/>
        <v>["TV Interviews", "Posters", "News Papers", "Ticket Sales"]</v>
      </c>
    </row>
    <row r="203" spans="11:12" x14ac:dyDescent="0.3">
      <c r="K203" s="58">
        <f t="shared" ca="1" si="7"/>
        <v>12</v>
      </c>
      <c r="L203" s="60" t="str">
        <f t="shared" ca="1" si="8"/>
        <v>["Radio Interviews", "News Papers"]</v>
      </c>
    </row>
    <row r="204" spans="11:12" x14ac:dyDescent="0.3">
      <c r="K204" s="58">
        <f t="shared" ca="1" si="7"/>
        <v>6</v>
      </c>
      <c r="L204" s="60" t="str">
        <f t="shared" ca="1" si="8"/>
        <v>["Ticket Sales", "Radio Interviews"]</v>
      </c>
    </row>
    <row r="205" spans="11:12" x14ac:dyDescent="0.3">
      <c r="K205" s="58">
        <f t="shared" ca="1" si="7"/>
        <v>17</v>
      </c>
      <c r="L205" s="60" t="str">
        <f t="shared" ca="1" si="8"/>
        <v>["Ticket Sales", "Radio Interviews", "Posters"]</v>
      </c>
    </row>
    <row r="206" spans="11:12" x14ac:dyDescent="0.3">
      <c r="K206" s="58">
        <f t="shared" ca="1" si="7"/>
        <v>23</v>
      </c>
      <c r="L206" s="60" t="str">
        <f t="shared" ca="1" si="8"/>
        <v>["TV Interviews", "Radio Interviews", "News Papers"]</v>
      </c>
    </row>
    <row r="207" spans="11:12" x14ac:dyDescent="0.3">
      <c r="K207" s="58">
        <f t="shared" ca="1" si="7"/>
        <v>1</v>
      </c>
      <c r="L207" s="60" t="str">
        <f t="shared" ca="1" si="8"/>
        <v>["Ticket Sales"]</v>
      </c>
    </row>
    <row r="208" spans="11:12" x14ac:dyDescent="0.3">
      <c r="K208" s="58">
        <f t="shared" ca="1" si="7"/>
        <v>14</v>
      </c>
      <c r="L208" s="60" t="str">
        <f t="shared" ca="1" si="8"/>
        <v>["TV Interviews", "News Papers"]</v>
      </c>
    </row>
    <row r="209" spans="11:12" x14ac:dyDescent="0.3">
      <c r="K209" s="58">
        <f t="shared" ca="1" si="7"/>
        <v>6</v>
      </c>
      <c r="L209" s="60" t="str">
        <f t="shared" ca="1" si="8"/>
        <v>["Ticket Sales", "Radio Interviews"]</v>
      </c>
    </row>
    <row r="210" spans="11:12" x14ac:dyDescent="0.3">
      <c r="K210" s="58">
        <f t="shared" ca="1" si="7"/>
        <v>13</v>
      </c>
      <c r="L210" s="60" t="str">
        <f t="shared" ca="1" si="8"/>
        <v>["TV Interviews", "Posters"]</v>
      </c>
    </row>
    <row r="211" spans="11:12" x14ac:dyDescent="0.3">
      <c r="K211" s="58">
        <f t="shared" ca="1" si="7"/>
        <v>17</v>
      </c>
      <c r="L211" s="60" t="str">
        <f t="shared" ca="1" si="8"/>
        <v>["Ticket Sales", "Radio Interviews", "Posters"]</v>
      </c>
    </row>
    <row r="212" spans="11:12" x14ac:dyDescent="0.3">
      <c r="K212" s="58">
        <f t="shared" ca="1" si="7"/>
        <v>23</v>
      </c>
      <c r="L212" s="60" t="str">
        <f t="shared" ca="1" si="8"/>
        <v>["TV Interviews", "Radio Interviews", "News Papers"]</v>
      </c>
    </row>
    <row r="213" spans="11:12" x14ac:dyDescent="0.3">
      <c r="K213" s="58">
        <f t="shared" ca="1" si="7"/>
        <v>25</v>
      </c>
      <c r="L213" s="60" t="str">
        <f t="shared" ca="1" si="8"/>
        <v>["Posters", "News Papers", "Radio Interviews"]</v>
      </c>
    </row>
    <row r="214" spans="11:12" x14ac:dyDescent="0.3">
      <c r="K214" s="58">
        <f t="shared" ca="1" si="7"/>
        <v>17</v>
      </c>
      <c r="L214" s="60" t="str">
        <f t="shared" ca="1" si="8"/>
        <v>["Ticket Sales", "Radio Interviews", "Posters"]</v>
      </c>
    </row>
    <row r="215" spans="11:12" x14ac:dyDescent="0.3">
      <c r="K215" s="58">
        <f t="shared" ca="1" si="7"/>
        <v>11</v>
      </c>
      <c r="L215" s="60" t="str">
        <f t="shared" ca="1" si="8"/>
        <v>["Radio Interviews", "Posters"]</v>
      </c>
    </row>
    <row r="216" spans="11:12" x14ac:dyDescent="0.3">
      <c r="K216" s="58">
        <f t="shared" ca="1" si="7"/>
        <v>4</v>
      </c>
      <c r="L216" s="60" t="str">
        <f t="shared" ca="1" si="8"/>
        <v>["Posters"]</v>
      </c>
    </row>
    <row r="217" spans="11:12" x14ac:dyDescent="0.3">
      <c r="K217" s="58">
        <f t="shared" ca="1" si="7"/>
        <v>26</v>
      </c>
      <c r="L217" s="60" t="str">
        <f t="shared" ca="1" si="8"/>
        <v>["Ticket Sales", "Radio Interviews", "TV Interviews", "Posters"]</v>
      </c>
    </row>
    <row r="218" spans="11:12" x14ac:dyDescent="0.3">
      <c r="K218" s="58">
        <f t="shared" ca="1" si="7"/>
        <v>6</v>
      </c>
      <c r="L218" s="60" t="str">
        <f t="shared" ca="1" si="8"/>
        <v>["Ticket Sales", "Radio Interviews"]</v>
      </c>
    </row>
    <row r="219" spans="11:12" x14ac:dyDescent="0.3">
      <c r="K219" s="58">
        <f t="shared" ca="1" si="7"/>
        <v>4</v>
      </c>
      <c r="L219" s="60" t="str">
        <f t="shared" ca="1" si="8"/>
        <v>["Posters"]</v>
      </c>
    </row>
    <row r="220" spans="11:12" x14ac:dyDescent="0.3">
      <c r="K220" s="58">
        <f t="shared" ca="1" si="7"/>
        <v>28</v>
      </c>
      <c r="L220" s="60" t="str">
        <f t="shared" ca="1" si="8"/>
        <v>["Radio Interviews", "TV Interviews", "Posters", "News Papers"]</v>
      </c>
    </row>
    <row r="221" spans="11:12" x14ac:dyDescent="0.3">
      <c r="K221" s="58">
        <f t="shared" ca="1" si="7"/>
        <v>14</v>
      </c>
      <c r="L221" s="60" t="str">
        <f t="shared" ca="1" si="8"/>
        <v>["TV Interviews", "News Papers"]</v>
      </c>
    </row>
    <row r="222" spans="11:12" x14ac:dyDescent="0.3">
      <c r="K222" s="58">
        <f t="shared" ca="1" si="7"/>
        <v>23</v>
      </c>
      <c r="L222" s="60" t="str">
        <f t="shared" ca="1" si="8"/>
        <v>["TV Interviews", "Radio Interviews", "News Papers"]</v>
      </c>
    </row>
    <row r="223" spans="11:12" x14ac:dyDescent="0.3">
      <c r="K223" s="58">
        <f t="shared" ca="1" si="7"/>
        <v>28</v>
      </c>
      <c r="L223" s="60" t="str">
        <f t="shared" ca="1" si="8"/>
        <v>["Radio Interviews", "TV Interviews", "Posters", "News Papers"]</v>
      </c>
    </row>
    <row r="224" spans="11:12" x14ac:dyDescent="0.3">
      <c r="K224" s="58">
        <f t="shared" ca="1" si="7"/>
        <v>15</v>
      </c>
      <c r="L224" s="60" t="str">
        <f t="shared" ca="1" si="8"/>
        <v>["Posters", "News Papers"]</v>
      </c>
    </row>
    <row r="225" spans="11:12" x14ac:dyDescent="0.3">
      <c r="K225" s="58">
        <f t="shared" ca="1" si="7"/>
        <v>32</v>
      </c>
      <c r="L225" s="60" t="str">
        <f t="shared" ca="1" si="8"/>
        <v>["Posters", "News Papers", "Ticket Sales", "TV Interviews"]</v>
      </c>
    </row>
    <row r="226" spans="11:12" x14ac:dyDescent="0.3">
      <c r="K226" s="58">
        <f t="shared" ca="1" si="7"/>
        <v>20</v>
      </c>
      <c r="L226" s="60" t="str">
        <f t="shared" ca="1" si="8"/>
        <v>["Ticket Sales", "TV Interviews", "News Papers"]</v>
      </c>
    </row>
    <row r="227" spans="11:12" x14ac:dyDescent="0.3">
      <c r="K227" s="58">
        <f t="shared" ca="1" si="7"/>
        <v>13</v>
      </c>
      <c r="L227" s="60" t="str">
        <f t="shared" ca="1" si="8"/>
        <v>["TV Interviews", "Posters"]</v>
      </c>
    </row>
    <row r="228" spans="11:12" x14ac:dyDescent="0.3">
      <c r="K228" s="58">
        <f t="shared" ca="1" si="7"/>
        <v>31</v>
      </c>
      <c r="L228" s="60" t="str">
        <f t="shared" ca="1" si="8"/>
        <v>["Posters", "News Papers", "Ticket Sales", "Radio Interviews"]</v>
      </c>
    </row>
    <row r="229" spans="11:12" x14ac:dyDescent="0.3">
      <c r="K229" s="58">
        <f t="shared" ca="1" si="7"/>
        <v>29</v>
      </c>
      <c r="L229" s="60" t="str">
        <f t="shared" ca="1" si="8"/>
        <v>["TV Interviews", "Posters", "News Papers", "Ticket Sales"]</v>
      </c>
    </row>
    <row r="230" spans="11:12" x14ac:dyDescent="0.3">
      <c r="K230" s="58">
        <f t="shared" ca="1" si="7"/>
        <v>23</v>
      </c>
      <c r="L230" s="60" t="str">
        <f t="shared" ca="1" si="8"/>
        <v>["TV Interviews", "Radio Interviews", "News Papers"]</v>
      </c>
    </row>
    <row r="231" spans="11:12" x14ac:dyDescent="0.3">
      <c r="K231" s="58">
        <f t="shared" ca="1" si="7"/>
        <v>15</v>
      </c>
      <c r="L231" s="60" t="str">
        <f t="shared" ca="1" si="8"/>
        <v>["Posters", "News Papers"]</v>
      </c>
    </row>
    <row r="232" spans="11:12" x14ac:dyDescent="0.3">
      <c r="K232" s="58">
        <f t="shared" ca="1" si="7"/>
        <v>7</v>
      </c>
      <c r="L232" s="60" t="str">
        <f t="shared" ca="1" si="8"/>
        <v>["Ticket Sales", "TV Interviews"]</v>
      </c>
    </row>
    <row r="233" spans="11:12" x14ac:dyDescent="0.3">
      <c r="K233" s="58">
        <f t="shared" ca="1" si="7"/>
        <v>8</v>
      </c>
      <c r="L233" s="60" t="str">
        <f t="shared" ca="1" si="8"/>
        <v>["Ticket Sales", "Posters"]</v>
      </c>
    </row>
    <row r="234" spans="11:12" x14ac:dyDescent="0.3">
      <c r="K234" s="58">
        <f t="shared" ca="1" si="7"/>
        <v>27</v>
      </c>
      <c r="L234" s="60" t="str">
        <f t="shared" ca="1" si="8"/>
        <v>["Ticket Sales", "Radio Interviews", "TV Interviews", "News Papers"]</v>
      </c>
    </row>
    <row r="235" spans="11:12" x14ac:dyDescent="0.3">
      <c r="K235" s="58">
        <f t="shared" ca="1" si="7"/>
        <v>28</v>
      </c>
      <c r="L235" s="60" t="str">
        <f t="shared" ca="1" si="8"/>
        <v>["Radio Interviews", "TV Interviews", "Posters", "News Papers"]</v>
      </c>
    </row>
    <row r="236" spans="11:12" x14ac:dyDescent="0.3">
      <c r="K236" s="58">
        <f t="shared" ca="1" si="7"/>
        <v>6</v>
      </c>
      <c r="L236" s="60" t="str">
        <f t="shared" ca="1" si="8"/>
        <v>["Ticket Sales", "Radio Interviews"]</v>
      </c>
    </row>
    <row r="237" spans="11:12" x14ac:dyDescent="0.3">
      <c r="K237" s="58">
        <f t="shared" ca="1" si="7"/>
        <v>21</v>
      </c>
      <c r="L237" s="60" t="str">
        <f t="shared" ca="1" si="8"/>
        <v>["Ticket Sales", "Posters", "News Papers"]</v>
      </c>
    </row>
    <row r="238" spans="11:12" x14ac:dyDescent="0.3">
      <c r="K238" s="58">
        <f t="shared" ca="1" si="7"/>
        <v>1</v>
      </c>
      <c r="L238" s="60" t="str">
        <f t="shared" ca="1" si="8"/>
        <v>["Ticket Sales"]</v>
      </c>
    </row>
    <row r="239" spans="11:12" x14ac:dyDescent="0.3">
      <c r="K239" s="58">
        <f t="shared" ca="1" si="7"/>
        <v>21</v>
      </c>
      <c r="L239" s="60" t="str">
        <f t="shared" ca="1" si="8"/>
        <v>["Ticket Sales", "Posters", "News Papers"]</v>
      </c>
    </row>
    <row r="240" spans="11:12" x14ac:dyDescent="0.3">
      <c r="K240" s="58">
        <f t="shared" ca="1" si="7"/>
        <v>12</v>
      </c>
      <c r="L240" s="60" t="str">
        <f t="shared" ca="1" si="8"/>
        <v>["Radio Interviews", "News Papers"]</v>
      </c>
    </row>
    <row r="241" spans="11:12" x14ac:dyDescent="0.3">
      <c r="K241" s="58">
        <f t="shared" ca="1" si="7"/>
        <v>31</v>
      </c>
      <c r="L241" s="60" t="str">
        <f t="shared" ca="1" si="8"/>
        <v>["Posters", "News Papers", "Ticket Sales", "Radio Interviews"]</v>
      </c>
    </row>
    <row r="242" spans="11:12" x14ac:dyDescent="0.3">
      <c r="K242" s="58">
        <f t="shared" ca="1" si="7"/>
        <v>23</v>
      </c>
      <c r="L242" s="60" t="str">
        <f t="shared" ca="1" si="8"/>
        <v>["TV Interviews", "Radio Interviews", "News Papers"]</v>
      </c>
    </row>
    <row r="243" spans="11:12" x14ac:dyDescent="0.3">
      <c r="K243" s="58">
        <f t="shared" ca="1" si="7"/>
        <v>13</v>
      </c>
      <c r="L243" s="60" t="str">
        <f t="shared" ca="1" si="8"/>
        <v>["TV Interviews", "Posters"]</v>
      </c>
    </row>
    <row r="244" spans="11:12" x14ac:dyDescent="0.3">
      <c r="K244" s="58">
        <f t="shared" ca="1" si="7"/>
        <v>17</v>
      </c>
      <c r="L244" s="60" t="str">
        <f t="shared" ca="1" si="8"/>
        <v>["Ticket Sales", "Radio Interviews", "Posters"]</v>
      </c>
    </row>
    <row r="245" spans="11:12" x14ac:dyDescent="0.3">
      <c r="K245" s="58">
        <f t="shared" ca="1" si="7"/>
        <v>2</v>
      </c>
      <c r="L245" s="60" t="str">
        <f t="shared" ca="1" si="8"/>
        <v>["Radio Interviews"]</v>
      </c>
    </row>
    <row r="246" spans="11:12" x14ac:dyDescent="0.3">
      <c r="K246" s="58">
        <f t="shared" ca="1" si="7"/>
        <v>2</v>
      </c>
      <c r="L246" s="60" t="str">
        <f t="shared" ca="1" si="8"/>
        <v>["Radio Interviews"]</v>
      </c>
    </row>
    <row r="247" spans="11:12" x14ac:dyDescent="0.3">
      <c r="K247" s="58">
        <f t="shared" ca="1" si="7"/>
        <v>3</v>
      </c>
      <c r="L247" s="60" t="str">
        <f t="shared" ca="1" si="8"/>
        <v>["TV Interviews"]</v>
      </c>
    </row>
    <row r="248" spans="11:12" x14ac:dyDescent="0.3">
      <c r="K248" s="58">
        <f t="shared" ca="1" si="7"/>
        <v>23</v>
      </c>
      <c r="L248" s="60" t="str">
        <f t="shared" ca="1" si="8"/>
        <v>["TV Interviews", "Radio Interviews", "News Papers"]</v>
      </c>
    </row>
    <row r="249" spans="11:12" x14ac:dyDescent="0.3">
      <c r="K249" s="58">
        <f t="shared" ca="1" si="7"/>
        <v>32</v>
      </c>
      <c r="L249" s="60" t="str">
        <f t="shared" ca="1" si="8"/>
        <v>["Posters", "News Papers", "Ticket Sales", "TV Interviews"]</v>
      </c>
    </row>
    <row r="250" spans="11:12" x14ac:dyDescent="0.3">
      <c r="K250" s="58">
        <f t="shared" ca="1" si="7"/>
        <v>19</v>
      </c>
      <c r="L250" s="60" t="str">
        <f t="shared" ca="1" si="8"/>
        <v>["Ticket Sales", "TV Interviews", "Posters"]</v>
      </c>
    </row>
    <row r="251" spans="11:12" x14ac:dyDescent="0.3">
      <c r="K251" s="58">
        <f t="shared" ca="1" si="7"/>
        <v>30</v>
      </c>
      <c r="L251" s="60" t="str">
        <f t="shared" ca="1" si="8"/>
        <v>["TV Interviews", "Posters", "News Papers", "Radio Interviews"]</v>
      </c>
    </row>
    <row r="252" spans="11:12" x14ac:dyDescent="0.3">
      <c r="K252" s="58">
        <f t="shared" ca="1" si="7"/>
        <v>12</v>
      </c>
      <c r="L252" s="60" t="str">
        <f t="shared" ca="1" si="8"/>
        <v>["Radio Interviews", "News Papers"]</v>
      </c>
    </row>
    <row r="253" spans="11:12" x14ac:dyDescent="0.3">
      <c r="K253" s="58">
        <f t="shared" ca="1" si="7"/>
        <v>6</v>
      </c>
      <c r="L253" s="60" t="str">
        <f t="shared" ca="1" si="8"/>
        <v>["Ticket Sales", "Radio Interviews"]</v>
      </c>
    </row>
    <row r="254" spans="11:12" x14ac:dyDescent="0.3">
      <c r="K254" s="58">
        <f t="shared" ca="1" si="7"/>
        <v>10</v>
      </c>
      <c r="L254" s="60" t="str">
        <f t="shared" ca="1" si="8"/>
        <v>["Radio Interviews", "TV Interviews"]</v>
      </c>
    </row>
    <row r="255" spans="11:12" x14ac:dyDescent="0.3">
      <c r="K255" s="58">
        <f t="shared" ca="1" si="7"/>
        <v>7</v>
      </c>
      <c r="L255" s="60" t="str">
        <f t="shared" ca="1" si="8"/>
        <v>["Ticket Sales", "TV Interviews"]</v>
      </c>
    </row>
    <row r="256" spans="11:12" x14ac:dyDescent="0.3">
      <c r="K256" s="58">
        <f t="shared" ca="1" si="7"/>
        <v>5</v>
      </c>
      <c r="L256" s="60" t="str">
        <f t="shared" ca="1" si="8"/>
        <v>["News Papers"]</v>
      </c>
    </row>
    <row r="257" spans="11:12" x14ac:dyDescent="0.3">
      <c r="K257" s="58">
        <f t="shared" ca="1" si="7"/>
        <v>17</v>
      </c>
      <c r="L257" s="60" t="str">
        <f t="shared" ca="1" si="8"/>
        <v>["Ticket Sales", "Radio Interviews", "Posters"]</v>
      </c>
    </row>
    <row r="258" spans="11:12" x14ac:dyDescent="0.3">
      <c r="K258" s="58">
        <f t="shared" ca="1" si="7"/>
        <v>18</v>
      </c>
      <c r="L258" s="60" t="str">
        <f t="shared" ca="1" si="8"/>
        <v>["Ticket Sales", "Radio Interviews", "News Papers"]</v>
      </c>
    </row>
    <row r="259" spans="11:12" x14ac:dyDescent="0.3">
      <c r="K259" s="58">
        <f t="shared" ca="1" si="7"/>
        <v>3</v>
      </c>
      <c r="L259" s="60" t="str">
        <f t="shared" ca="1" si="8"/>
        <v>["TV Interviews"]</v>
      </c>
    </row>
    <row r="260" spans="11:12" x14ac:dyDescent="0.3">
      <c r="K260" s="58">
        <f t="shared" ca="1" si="7"/>
        <v>10</v>
      </c>
      <c r="L260" s="60" t="str">
        <f t="shared" ca="1" si="8"/>
        <v>["Radio Interviews", "TV Interviews"]</v>
      </c>
    </row>
    <row r="261" spans="11:12" x14ac:dyDescent="0.3">
      <c r="K261" s="58">
        <f t="shared" ref="K261:K324" ca="1" si="9">RANDBETWEEN(1,32)</f>
        <v>22</v>
      </c>
      <c r="L261" s="60" t="str">
        <f t="shared" ref="L261:L324" ca="1" si="10">LOOKUP(K261, $I$5:$I$99, $J$5:$J$199)</f>
        <v>["TV Interviews", "Radio Interviews", "Posters"]</v>
      </c>
    </row>
    <row r="262" spans="11:12" x14ac:dyDescent="0.3">
      <c r="K262" s="58">
        <f t="shared" ca="1" si="9"/>
        <v>7</v>
      </c>
      <c r="L262" s="60" t="str">
        <f t="shared" ca="1" si="10"/>
        <v>["Ticket Sales", "TV Interviews"]</v>
      </c>
    </row>
    <row r="263" spans="11:12" x14ac:dyDescent="0.3">
      <c r="K263" s="58">
        <f t="shared" ca="1" si="9"/>
        <v>19</v>
      </c>
      <c r="L263" s="60" t="str">
        <f t="shared" ca="1" si="10"/>
        <v>["Ticket Sales", "TV Interviews", "Posters"]</v>
      </c>
    </row>
    <row r="264" spans="11:12" x14ac:dyDescent="0.3">
      <c r="K264" s="58">
        <f t="shared" ca="1" si="9"/>
        <v>14</v>
      </c>
      <c r="L264" s="60" t="str">
        <f t="shared" ca="1" si="10"/>
        <v>["TV Interviews", "News Papers"]</v>
      </c>
    </row>
    <row r="265" spans="11:12" x14ac:dyDescent="0.3">
      <c r="K265" s="58">
        <f t="shared" ca="1" si="9"/>
        <v>6</v>
      </c>
      <c r="L265" s="60" t="str">
        <f t="shared" ca="1" si="10"/>
        <v>["Ticket Sales", "Radio Interviews"]</v>
      </c>
    </row>
    <row r="266" spans="11:12" x14ac:dyDescent="0.3">
      <c r="K266" s="58">
        <f t="shared" ca="1" si="9"/>
        <v>1</v>
      </c>
      <c r="L266" s="60" t="str">
        <f t="shared" ca="1" si="10"/>
        <v>["Ticket Sales"]</v>
      </c>
    </row>
    <row r="267" spans="11:12" x14ac:dyDescent="0.3">
      <c r="K267" s="58">
        <f t="shared" ca="1" si="9"/>
        <v>8</v>
      </c>
      <c r="L267" s="60" t="str">
        <f t="shared" ca="1" si="10"/>
        <v>["Ticket Sales", "Posters"]</v>
      </c>
    </row>
    <row r="268" spans="11:12" x14ac:dyDescent="0.3">
      <c r="K268" s="58">
        <f t="shared" ca="1" si="9"/>
        <v>29</v>
      </c>
      <c r="L268" s="60" t="str">
        <f t="shared" ca="1" si="10"/>
        <v>["TV Interviews", "Posters", "News Papers", "Ticket Sales"]</v>
      </c>
    </row>
    <row r="269" spans="11:12" x14ac:dyDescent="0.3">
      <c r="K269" s="58">
        <f t="shared" ca="1" si="9"/>
        <v>10</v>
      </c>
      <c r="L269" s="60" t="str">
        <f t="shared" ca="1" si="10"/>
        <v>["Radio Interviews", "TV Interviews"]</v>
      </c>
    </row>
    <row r="270" spans="11:12" x14ac:dyDescent="0.3">
      <c r="K270" s="58">
        <f t="shared" ca="1" si="9"/>
        <v>9</v>
      </c>
      <c r="L270" s="60" t="str">
        <f t="shared" ca="1" si="10"/>
        <v>["Ticket Sales", "News Papers"]</v>
      </c>
    </row>
    <row r="271" spans="11:12" x14ac:dyDescent="0.3">
      <c r="K271" s="58">
        <f t="shared" ca="1" si="9"/>
        <v>9</v>
      </c>
      <c r="L271" s="60" t="str">
        <f t="shared" ca="1" si="10"/>
        <v>["Ticket Sales", "News Papers"]</v>
      </c>
    </row>
    <row r="272" spans="11:12" x14ac:dyDescent="0.3">
      <c r="K272" s="58">
        <f t="shared" ca="1" si="9"/>
        <v>9</v>
      </c>
      <c r="L272" s="60" t="str">
        <f t="shared" ca="1" si="10"/>
        <v>["Ticket Sales", "News Papers"]</v>
      </c>
    </row>
    <row r="273" spans="11:12" x14ac:dyDescent="0.3">
      <c r="K273" s="58">
        <f t="shared" ca="1" si="9"/>
        <v>4</v>
      </c>
      <c r="L273" s="60" t="str">
        <f t="shared" ca="1" si="10"/>
        <v>["Posters"]</v>
      </c>
    </row>
    <row r="274" spans="11:12" x14ac:dyDescent="0.3">
      <c r="K274" s="58">
        <f t="shared" ca="1" si="9"/>
        <v>4</v>
      </c>
      <c r="L274" s="60" t="str">
        <f t="shared" ca="1" si="10"/>
        <v>["Posters"]</v>
      </c>
    </row>
    <row r="275" spans="11:12" x14ac:dyDescent="0.3">
      <c r="K275" s="58">
        <f t="shared" ca="1" si="9"/>
        <v>8</v>
      </c>
      <c r="L275" s="60" t="str">
        <f t="shared" ca="1" si="10"/>
        <v>["Ticket Sales", "Posters"]</v>
      </c>
    </row>
    <row r="276" spans="11:12" x14ac:dyDescent="0.3">
      <c r="K276" s="58">
        <f t="shared" ca="1" si="9"/>
        <v>24</v>
      </c>
      <c r="L276" s="60" t="str">
        <f t="shared" ca="1" si="10"/>
        <v>["TV Interviews", "Posters", "News Papers"]</v>
      </c>
    </row>
    <row r="277" spans="11:12" x14ac:dyDescent="0.3">
      <c r="K277" s="58">
        <f t="shared" ca="1" si="9"/>
        <v>8</v>
      </c>
      <c r="L277" s="60" t="str">
        <f t="shared" ca="1" si="10"/>
        <v>["Ticket Sales", "Posters"]</v>
      </c>
    </row>
    <row r="278" spans="11:12" x14ac:dyDescent="0.3">
      <c r="K278" s="58">
        <f t="shared" ca="1" si="9"/>
        <v>14</v>
      </c>
      <c r="L278" s="60" t="str">
        <f t="shared" ca="1" si="10"/>
        <v>["TV Interviews", "News Papers"]</v>
      </c>
    </row>
    <row r="279" spans="11:12" x14ac:dyDescent="0.3">
      <c r="K279" s="58">
        <f t="shared" ca="1" si="9"/>
        <v>14</v>
      </c>
      <c r="L279" s="60" t="str">
        <f t="shared" ca="1" si="10"/>
        <v>["TV Interviews", "News Papers"]</v>
      </c>
    </row>
    <row r="280" spans="11:12" x14ac:dyDescent="0.3">
      <c r="K280" s="58">
        <f t="shared" ca="1" si="9"/>
        <v>27</v>
      </c>
      <c r="L280" s="60" t="str">
        <f t="shared" ca="1" si="10"/>
        <v>["Ticket Sales", "Radio Interviews", "TV Interviews", "News Papers"]</v>
      </c>
    </row>
    <row r="281" spans="11:12" x14ac:dyDescent="0.3">
      <c r="K281" s="58">
        <f t="shared" ca="1" si="9"/>
        <v>5</v>
      </c>
      <c r="L281" s="60" t="str">
        <f t="shared" ca="1" si="10"/>
        <v>["News Papers"]</v>
      </c>
    </row>
    <row r="282" spans="11:12" x14ac:dyDescent="0.3">
      <c r="K282" s="58">
        <f t="shared" ca="1" si="9"/>
        <v>6</v>
      </c>
      <c r="L282" s="60" t="str">
        <f t="shared" ca="1" si="10"/>
        <v>["Ticket Sales", "Radio Interviews"]</v>
      </c>
    </row>
    <row r="283" spans="11:12" x14ac:dyDescent="0.3">
      <c r="K283" s="58">
        <f t="shared" ca="1" si="9"/>
        <v>32</v>
      </c>
      <c r="L283" s="60" t="str">
        <f t="shared" ca="1" si="10"/>
        <v>["Posters", "News Papers", "Ticket Sales", "TV Interviews"]</v>
      </c>
    </row>
    <row r="284" spans="11:12" x14ac:dyDescent="0.3">
      <c r="K284" s="58">
        <f t="shared" ca="1" si="9"/>
        <v>4</v>
      </c>
      <c r="L284" s="60" t="str">
        <f t="shared" ca="1" si="10"/>
        <v>["Posters"]</v>
      </c>
    </row>
    <row r="285" spans="11:12" x14ac:dyDescent="0.3">
      <c r="K285" s="58">
        <f t="shared" ca="1" si="9"/>
        <v>28</v>
      </c>
      <c r="L285" s="60" t="str">
        <f t="shared" ca="1" si="10"/>
        <v>["Radio Interviews", "TV Interviews", "Posters", "News Papers"]</v>
      </c>
    </row>
    <row r="286" spans="11:12" x14ac:dyDescent="0.3">
      <c r="K286" s="58">
        <f t="shared" ca="1" si="9"/>
        <v>8</v>
      </c>
      <c r="L286" s="60" t="str">
        <f t="shared" ca="1" si="10"/>
        <v>["Ticket Sales", "Posters"]</v>
      </c>
    </row>
    <row r="287" spans="11:12" x14ac:dyDescent="0.3">
      <c r="K287" s="58">
        <f t="shared" ca="1" si="9"/>
        <v>32</v>
      </c>
      <c r="L287" s="60" t="str">
        <f t="shared" ca="1" si="10"/>
        <v>["Posters", "News Papers", "Ticket Sales", "TV Interviews"]</v>
      </c>
    </row>
    <row r="288" spans="11:12" x14ac:dyDescent="0.3">
      <c r="K288" s="58">
        <f t="shared" ca="1" si="9"/>
        <v>23</v>
      </c>
      <c r="L288" s="60" t="str">
        <f t="shared" ca="1" si="10"/>
        <v>["TV Interviews", "Radio Interviews", "News Papers"]</v>
      </c>
    </row>
    <row r="289" spans="11:12" x14ac:dyDescent="0.3">
      <c r="K289" s="58">
        <f t="shared" ca="1" si="9"/>
        <v>12</v>
      </c>
      <c r="L289" s="60" t="str">
        <f t="shared" ca="1" si="10"/>
        <v>["Radio Interviews", "News Papers"]</v>
      </c>
    </row>
    <row r="290" spans="11:12" x14ac:dyDescent="0.3">
      <c r="K290" s="58">
        <f t="shared" ca="1" si="9"/>
        <v>18</v>
      </c>
      <c r="L290" s="60" t="str">
        <f t="shared" ca="1" si="10"/>
        <v>["Ticket Sales", "Radio Interviews", "News Papers"]</v>
      </c>
    </row>
    <row r="291" spans="11:12" x14ac:dyDescent="0.3">
      <c r="K291" s="58">
        <f t="shared" ca="1" si="9"/>
        <v>5</v>
      </c>
      <c r="L291" s="60" t="str">
        <f t="shared" ca="1" si="10"/>
        <v>["News Papers"]</v>
      </c>
    </row>
    <row r="292" spans="11:12" x14ac:dyDescent="0.3">
      <c r="K292" s="58">
        <f t="shared" ca="1" si="9"/>
        <v>29</v>
      </c>
      <c r="L292" s="60" t="str">
        <f t="shared" ca="1" si="10"/>
        <v>["TV Interviews", "Posters", "News Papers", "Ticket Sales"]</v>
      </c>
    </row>
    <row r="293" spans="11:12" x14ac:dyDescent="0.3">
      <c r="K293" s="58">
        <f t="shared" ca="1" si="9"/>
        <v>11</v>
      </c>
      <c r="L293" s="60" t="str">
        <f t="shared" ca="1" si="10"/>
        <v>["Radio Interviews", "Posters"]</v>
      </c>
    </row>
    <row r="294" spans="11:12" x14ac:dyDescent="0.3">
      <c r="K294" s="58">
        <f t="shared" ca="1" si="9"/>
        <v>7</v>
      </c>
      <c r="L294" s="60" t="str">
        <f t="shared" ca="1" si="10"/>
        <v>["Ticket Sales", "TV Interviews"]</v>
      </c>
    </row>
    <row r="295" spans="11:12" x14ac:dyDescent="0.3">
      <c r="K295" s="58">
        <f t="shared" ca="1" si="9"/>
        <v>27</v>
      </c>
      <c r="L295" s="60" t="str">
        <f t="shared" ca="1" si="10"/>
        <v>["Ticket Sales", "Radio Interviews", "TV Interviews", "News Papers"]</v>
      </c>
    </row>
    <row r="296" spans="11:12" x14ac:dyDescent="0.3">
      <c r="K296" s="58">
        <f t="shared" ca="1" si="9"/>
        <v>32</v>
      </c>
      <c r="L296" s="60" t="str">
        <f t="shared" ca="1" si="10"/>
        <v>["Posters", "News Papers", "Ticket Sales", "TV Interviews"]</v>
      </c>
    </row>
    <row r="297" spans="11:12" x14ac:dyDescent="0.3">
      <c r="K297" s="58">
        <f t="shared" ca="1" si="9"/>
        <v>26</v>
      </c>
      <c r="L297" s="60" t="str">
        <f t="shared" ca="1" si="10"/>
        <v>["Ticket Sales", "Radio Interviews", "TV Interviews", "Posters"]</v>
      </c>
    </row>
    <row r="298" spans="11:12" x14ac:dyDescent="0.3">
      <c r="K298" s="58">
        <f t="shared" ca="1" si="9"/>
        <v>2</v>
      </c>
      <c r="L298" s="60" t="str">
        <f t="shared" ca="1" si="10"/>
        <v>["Radio Interviews"]</v>
      </c>
    </row>
    <row r="299" spans="11:12" x14ac:dyDescent="0.3">
      <c r="K299" s="58">
        <f t="shared" ca="1" si="9"/>
        <v>27</v>
      </c>
      <c r="L299" s="60" t="str">
        <f t="shared" ca="1" si="10"/>
        <v>["Ticket Sales", "Radio Interviews", "TV Interviews", "News Papers"]</v>
      </c>
    </row>
    <row r="300" spans="11:12" x14ac:dyDescent="0.3">
      <c r="K300" s="58">
        <f t="shared" ca="1" si="9"/>
        <v>15</v>
      </c>
      <c r="L300" s="60" t="str">
        <f t="shared" ca="1" si="10"/>
        <v>["Posters", "News Papers"]</v>
      </c>
    </row>
    <row r="301" spans="11:12" x14ac:dyDescent="0.3">
      <c r="K301" s="58">
        <f t="shared" ca="1" si="9"/>
        <v>10</v>
      </c>
      <c r="L301" s="60" t="str">
        <f t="shared" ca="1" si="10"/>
        <v>["Radio Interviews", "TV Interviews"]</v>
      </c>
    </row>
    <row r="302" spans="11:12" x14ac:dyDescent="0.3">
      <c r="K302" s="58">
        <f t="shared" ca="1" si="9"/>
        <v>25</v>
      </c>
      <c r="L302" s="60" t="str">
        <f t="shared" ca="1" si="10"/>
        <v>["Posters", "News Papers", "Radio Interviews"]</v>
      </c>
    </row>
    <row r="303" spans="11:12" x14ac:dyDescent="0.3">
      <c r="K303" s="58">
        <f t="shared" ca="1" si="9"/>
        <v>5</v>
      </c>
      <c r="L303" s="60" t="str">
        <f t="shared" ca="1" si="10"/>
        <v>["News Papers"]</v>
      </c>
    </row>
    <row r="304" spans="11:12" x14ac:dyDescent="0.3">
      <c r="K304" s="58">
        <f t="shared" ca="1" si="9"/>
        <v>8</v>
      </c>
      <c r="L304" s="60" t="str">
        <f t="shared" ca="1" si="10"/>
        <v>["Ticket Sales", "Posters"]</v>
      </c>
    </row>
    <row r="305" spans="11:12" x14ac:dyDescent="0.3">
      <c r="K305" s="58">
        <f t="shared" ca="1" si="9"/>
        <v>1</v>
      </c>
      <c r="L305" s="60" t="str">
        <f t="shared" ca="1" si="10"/>
        <v>["Ticket Sales"]</v>
      </c>
    </row>
    <row r="306" spans="11:12" x14ac:dyDescent="0.3">
      <c r="K306" s="58">
        <f t="shared" ca="1" si="9"/>
        <v>12</v>
      </c>
      <c r="L306" s="60" t="str">
        <f t="shared" ca="1" si="10"/>
        <v>["Radio Interviews", "News Papers"]</v>
      </c>
    </row>
    <row r="307" spans="11:12" x14ac:dyDescent="0.3">
      <c r="K307" s="58">
        <f t="shared" ca="1" si="9"/>
        <v>5</v>
      </c>
      <c r="L307" s="60" t="str">
        <f t="shared" ca="1" si="10"/>
        <v>["News Papers"]</v>
      </c>
    </row>
    <row r="308" spans="11:12" x14ac:dyDescent="0.3">
      <c r="K308" s="58">
        <f t="shared" ca="1" si="9"/>
        <v>17</v>
      </c>
      <c r="L308" s="60" t="str">
        <f t="shared" ca="1" si="10"/>
        <v>["Ticket Sales", "Radio Interviews", "Posters"]</v>
      </c>
    </row>
    <row r="309" spans="11:12" x14ac:dyDescent="0.3">
      <c r="K309" s="58">
        <f t="shared" ca="1" si="9"/>
        <v>7</v>
      </c>
      <c r="L309" s="60" t="str">
        <f t="shared" ca="1" si="10"/>
        <v>["Ticket Sales", "TV Interviews"]</v>
      </c>
    </row>
    <row r="310" spans="11:12" x14ac:dyDescent="0.3">
      <c r="K310" s="58">
        <f t="shared" ca="1" si="9"/>
        <v>24</v>
      </c>
      <c r="L310" s="60" t="str">
        <f t="shared" ca="1" si="10"/>
        <v>["TV Interviews", "Posters", "News Papers"]</v>
      </c>
    </row>
    <row r="311" spans="11:12" x14ac:dyDescent="0.3">
      <c r="K311" s="58">
        <f t="shared" ca="1" si="9"/>
        <v>16</v>
      </c>
      <c r="L311" s="60" t="str">
        <f t="shared" ca="1" si="10"/>
        <v>["Ticket Sales", "Radio Interviews", "TV Interviews"]</v>
      </c>
    </row>
    <row r="312" spans="11:12" x14ac:dyDescent="0.3">
      <c r="K312" s="58">
        <f t="shared" ca="1" si="9"/>
        <v>4</v>
      </c>
      <c r="L312" s="60" t="str">
        <f t="shared" ca="1" si="10"/>
        <v>["Posters"]</v>
      </c>
    </row>
    <row r="313" spans="11:12" x14ac:dyDescent="0.3">
      <c r="K313" s="58">
        <f t="shared" ca="1" si="9"/>
        <v>3</v>
      </c>
      <c r="L313" s="60" t="str">
        <f t="shared" ca="1" si="10"/>
        <v>["TV Interviews"]</v>
      </c>
    </row>
    <row r="314" spans="11:12" x14ac:dyDescent="0.3">
      <c r="K314" s="58">
        <f t="shared" ca="1" si="9"/>
        <v>11</v>
      </c>
      <c r="L314" s="60" t="str">
        <f t="shared" ca="1" si="10"/>
        <v>["Radio Interviews", "Posters"]</v>
      </c>
    </row>
    <row r="315" spans="11:12" x14ac:dyDescent="0.3">
      <c r="K315" s="58">
        <f t="shared" ca="1" si="9"/>
        <v>15</v>
      </c>
      <c r="L315" s="60" t="str">
        <f t="shared" ca="1" si="10"/>
        <v>["Posters", "News Papers"]</v>
      </c>
    </row>
    <row r="316" spans="11:12" x14ac:dyDescent="0.3">
      <c r="K316" s="58">
        <f t="shared" ca="1" si="9"/>
        <v>11</v>
      </c>
      <c r="L316" s="60" t="str">
        <f t="shared" ca="1" si="10"/>
        <v>["Radio Interviews", "Posters"]</v>
      </c>
    </row>
    <row r="317" spans="11:12" x14ac:dyDescent="0.3">
      <c r="K317" s="58">
        <f t="shared" ca="1" si="9"/>
        <v>21</v>
      </c>
      <c r="L317" s="60" t="str">
        <f t="shared" ca="1" si="10"/>
        <v>["Ticket Sales", "Posters", "News Papers"]</v>
      </c>
    </row>
    <row r="318" spans="11:12" x14ac:dyDescent="0.3">
      <c r="K318" s="58">
        <f t="shared" ca="1" si="9"/>
        <v>1</v>
      </c>
      <c r="L318" s="60" t="str">
        <f t="shared" ca="1" si="10"/>
        <v>["Ticket Sales"]</v>
      </c>
    </row>
    <row r="319" spans="11:12" x14ac:dyDescent="0.3">
      <c r="K319" s="58">
        <f t="shared" ca="1" si="9"/>
        <v>27</v>
      </c>
      <c r="L319" s="60" t="str">
        <f t="shared" ca="1" si="10"/>
        <v>["Ticket Sales", "Radio Interviews", "TV Interviews", "News Papers"]</v>
      </c>
    </row>
    <row r="320" spans="11:12" x14ac:dyDescent="0.3">
      <c r="K320" s="58">
        <f t="shared" ca="1" si="9"/>
        <v>20</v>
      </c>
      <c r="L320" s="60" t="str">
        <f t="shared" ca="1" si="10"/>
        <v>["Ticket Sales", "TV Interviews", "News Papers"]</v>
      </c>
    </row>
    <row r="321" spans="11:12" x14ac:dyDescent="0.3">
      <c r="K321" s="58">
        <f t="shared" ca="1" si="9"/>
        <v>7</v>
      </c>
      <c r="L321" s="60" t="str">
        <f t="shared" ca="1" si="10"/>
        <v>["Ticket Sales", "TV Interviews"]</v>
      </c>
    </row>
    <row r="322" spans="11:12" x14ac:dyDescent="0.3">
      <c r="K322" s="58">
        <f t="shared" ca="1" si="9"/>
        <v>28</v>
      </c>
      <c r="L322" s="60" t="str">
        <f t="shared" ca="1" si="10"/>
        <v>["Radio Interviews", "TV Interviews", "Posters", "News Papers"]</v>
      </c>
    </row>
    <row r="323" spans="11:12" x14ac:dyDescent="0.3">
      <c r="K323" s="58">
        <f t="shared" ca="1" si="9"/>
        <v>31</v>
      </c>
      <c r="L323" s="60" t="str">
        <f t="shared" ca="1" si="10"/>
        <v>["Posters", "News Papers", "Ticket Sales", "Radio Interviews"]</v>
      </c>
    </row>
    <row r="324" spans="11:12" x14ac:dyDescent="0.3">
      <c r="K324" s="58">
        <f t="shared" ca="1" si="9"/>
        <v>32</v>
      </c>
      <c r="L324" s="60" t="str">
        <f t="shared" ca="1" si="10"/>
        <v>["Posters", "News Papers", "Ticket Sales", "TV Interviews"]</v>
      </c>
    </row>
    <row r="325" spans="11:12" x14ac:dyDescent="0.3">
      <c r="K325" s="58">
        <f t="shared" ref="K325:K388" ca="1" si="11">RANDBETWEEN(1,32)</f>
        <v>19</v>
      </c>
      <c r="L325" s="60" t="str">
        <f t="shared" ref="L325:L388" ca="1" si="12">LOOKUP(K325, $I$5:$I$99, $J$5:$J$199)</f>
        <v>["Ticket Sales", "TV Interviews", "Posters"]</v>
      </c>
    </row>
    <row r="326" spans="11:12" x14ac:dyDescent="0.3">
      <c r="K326" s="58">
        <f t="shared" ca="1" si="11"/>
        <v>13</v>
      </c>
      <c r="L326" s="60" t="str">
        <f t="shared" ca="1" si="12"/>
        <v>["TV Interviews", "Posters"]</v>
      </c>
    </row>
    <row r="327" spans="11:12" x14ac:dyDescent="0.3">
      <c r="K327" s="58">
        <f t="shared" ca="1" si="11"/>
        <v>3</v>
      </c>
      <c r="L327" s="60" t="str">
        <f t="shared" ca="1" si="12"/>
        <v>["TV Interviews"]</v>
      </c>
    </row>
    <row r="328" spans="11:12" x14ac:dyDescent="0.3">
      <c r="K328" s="58">
        <f t="shared" ca="1" si="11"/>
        <v>10</v>
      </c>
      <c r="L328" s="60" t="str">
        <f t="shared" ca="1" si="12"/>
        <v>["Radio Interviews", "TV Interviews"]</v>
      </c>
    </row>
    <row r="329" spans="11:12" x14ac:dyDescent="0.3">
      <c r="K329" s="58">
        <f t="shared" ca="1" si="11"/>
        <v>22</v>
      </c>
      <c r="L329" s="60" t="str">
        <f t="shared" ca="1" si="12"/>
        <v>["TV Interviews", "Radio Interviews", "Posters"]</v>
      </c>
    </row>
    <row r="330" spans="11:12" x14ac:dyDescent="0.3">
      <c r="K330" s="58">
        <f t="shared" ca="1" si="11"/>
        <v>1</v>
      </c>
      <c r="L330" s="60" t="str">
        <f t="shared" ca="1" si="12"/>
        <v>["Ticket Sales"]</v>
      </c>
    </row>
    <row r="331" spans="11:12" x14ac:dyDescent="0.3">
      <c r="K331" s="58">
        <f t="shared" ca="1" si="11"/>
        <v>17</v>
      </c>
      <c r="L331" s="60" t="str">
        <f t="shared" ca="1" si="12"/>
        <v>["Ticket Sales", "Radio Interviews", "Posters"]</v>
      </c>
    </row>
    <row r="332" spans="11:12" x14ac:dyDescent="0.3">
      <c r="K332" s="58">
        <f t="shared" ca="1" si="11"/>
        <v>26</v>
      </c>
      <c r="L332" s="60" t="str">
        <f t="shared" ca="1" si="12"/>
        <v>["Ticket Sales", "Radio Interviews", "TV Interviews", "Posters"]</v>
      </c>
    </row>
    <row r="333" spans="11:12" x14ac:dyDescent="0.3">
      <c r="K333" s="58">
        <f t="shared" ca="1" si="11"/>
        <v>14</v>
      </c>
      <c r="L333" s="60" t="str">
        <f t="shared" ca="1" si="12"/>
        <v>["TV Interviews", "News Papers"]</v>
      </c>
    </row>
    <row r="334" spans="11:12" x14ac:dyDescent="0.3">
      <c r="K334" s="58">
        <f t="shared" ca="1" si="11"/>
        <v>5</v>
      </c>
      <c r="L334" s="60" t="str">
        <f t="shared" ca="1" si="12"/>
        <v>["News Papers"]</v>
      </c>
    </row>
    <row r="335" spans="11:12" x14ac:dyDescent="0.3">
      <c r="K335" s="58">
        <f t="shared" ca="1" si="11"/>
        <v>12</v>
      </c>
      <c r="L335" s="60" t="str">
        <f t="shared" ca="1" si="12"/>
        <v>["Radio Interviews", "News Papers"]</v>
      </c>
    </row>
    <row r="336" spans="11:12" x14ac:dyDescent="0.3">
      <c r="K336" s="58">
        <f t="shared" ca="1" si="11"/>
        <v>24</v>
      </c>
      <c r="L336" s="60" t="str">
        <f t="shared" ca="1" si="12"/>
        <v>["TV Interviews", "Posters", "News Papers"]</v>
      </c>
    </row>
    <row r="337" spans="11:12" x14ac:dyDescent="0.3">
      <c r="K337" s="58">
        <f t="shared" ca="1" si="11"/>
        <v>21</v>
      </c>
      <c r="L337" s="60" t="str">
        <f t="shared" ca="1" si="12"/>
        <v>["Ticket Sales", "Posters", "News Papers"]</v>
      </c>
    </row>
    <row r="338" spans="11:12" x14ac:dyDescent="0.3">
      <c r="K338" s="58">
        <f t="shared" ca="1" si="11"/>
        <v>25</v>
      </c>
      <c r="L338" s="60" t="str">
        <f t="shared" ca="1" si="12"/>
        <v>["Posters", "News Papers", "Radio Interviews"]</v>
      </c>
    </row>
    <row r="339" spans="11:12" x14ac:dyDescent="0.3">
      <c r="K339" s="58">
        <f t="shared" ca="1" si="11"/>
        <v>29</v>
      </c>
      <c r="L339" s="60" t="str">
        <f t="shared" ca="1" si="12"/>
        <v>["TV Interviews", "Posters", "News Papers", "Ticket Sales"]</v>
      </c>
    </row>
    <row r="340" spans="11:12" x14ac:dyDescent="0.3">
      <c r="K340" s="58">
        <f t="shared" ca="1" si="11"/>
        <v>32</v>
      </c>
      <c r="L340" s="60" t="str">
        <f t="shared" ca="1" si="12"/>
        <v>["Posters", "News Papers", "Ticket Sales", "TV Interviews"]</v>
      </c>
    </row>
    <row r="341" spans="11:12" x14ac:dyDescent="0.3">
      <c r="K341" s="58">
        <f t="shared" ca="1" si="11"/>
        <v>29</v>
      </c>
      <c r="L341" s="60" t="str">
        <f t="shared" ca="1" si="12"/>
        <v>["TV Interviews", "Posters", "News Papers", "Ticket Sales"]</v>
      </c>
    </row>
    <row r="342" spans="11:12" x14ac:dyDescent="0.3">
      <c r="K342" s="58">
        <f t="shared" ca="1" si="11"/>
        <v>2</v>
      </c>
      <c r="L342" s="60" t="str">
        <f t="shared" ca="1" si="12"/>
        <v>["Radio Interviews"]</v>
      </c>
    </row>
    <row r="343" spans="11:12" x14ac:dyDescent="0.3">
      <c r="K343" s="58">
        <f t="shared" ca="1" si="11"/>
        <v>29</v>
      </c>
      <c r="L343" s="60" t="str">
        <f t="shared" ca="1" si="12"/>
        <v>["TV Interviews", "Posters", "News Papers", "Ticket Sales"]</v>
      </c>
    </row>
    <row r="344" spans="11:12" x14ac:dyDescent="0.3">
      <c r="K344" s="58">
        <f t="shared" ca="1" si="11"/>
        <v>13</v>
      </c>
      <c r="L344" s="60" t="str">
        <f t="shared" ca="1" si="12"/>
        <v>["TV Interviews", "Posters"]</v>
      </c>
    </row>
    <row r="345" spans="11:12" x14ac:dyDescent="0.3">
      <c r="K345" s="58">
        <f t="shared" ca="1" si="11"/>
        <v>4</v>
      </c>
      <c r="L345" s="60" t="str">
        <f t="shared" ca="1" si="12"/>
        <v>["Posters"]</v>
      </c>
    </row>
    <row r="346" spans="11:12" x14ac:dyDescent="0.3">
      <c r="K346" s="58">
        <f t="shared" ca="1" si="11"/>
        <v>31</v>
      </c>
      <c r="L346" s="60" t="str">
        <f t="shared" ca="1" si="12"/>
        <v>["Posters", "News Papers", "Ticket Sales", "Radio Interviews"]</v>
      </c>
    </row>
    <row r="347" spans="11:12" x14ac:dyDescent="0.3">
      <c r="K347" s="58">
        <f t="shared" ca="1" si="11"/>
        <v>10</v>
      </c>
      <c r="L347" s="60" t="str">
        <f t="shared" ca="1" si="12"/>
        <v>["Radio Interviews", "TV Interviews"]</v>
      </c>
    </row>
    <row r="348" spans="11:12" x14ac:dyDescent="0.3">
      <c r="K348" s="58">
        <f t="shared" ca="1" si="11"/>
        <v>26</v>
      </c>
      <c r="L348" s="60" t="str">
        <f t="shared" ca="1" si="12"/>
        <v>["Ticket Sales", "Radio Interviews", "TV Interviews", "Posters"]</v>
      </c>
    </row>
    <row r="349" spans="11:12" x14ac:dyDescent="0.3">
      <c r="K349" s="58">
        <f t="shared" ca="1" si="11"/>
        <v>30</v>
      </c>
      <c r="L349" s="60" t="str">
        <f t="shared" ca="1" si="12"/>
        <v>["TV Interviews", "Posters", "News Papers", "Radio Interviews"]</v>
      </c>
    </row>
    <row r="350" spans="11:12" x14ac:dyDescent="0.3">
      <c r="K350" s="58">
        <f t="shared" ca="1" si="11"/>
        <v>30</v>
      </c>
      <c r="L350" s="60" t="str">
        <f t="shared" ca="1" si="12"/>
        <v>["TV Interviews", "Posters", "News Papers", "Radio Interviews"]</v>
      </c>
    </row>
    <row r="351" spans="11:12" x14ac:dyDescent="0.3">
      <c r="K351" s="58">
        <f t="shared" ca="1" si="11"/>
        <v>10</v>
      </c>
      <c r="L351" s="60" t="str">
        <f t="shared" ca="1" si="12"/>
        <v>["Radio Interviews", "TV Interviews"]</v>
      </c>
    </row>
    <row r="352" spans="11:12" x14ac:dyDescent="0.3">
      <c r="K352" s="58">
        <f t="shared" ca="1" si="11"/>
        <v>24</v>
      </c>
      <c r="L352" s="60" t="str">
        <f t="shared" ca="1" si="12"/>
        <v>["TV Interviews", "Posters", "News Papers"]</v>
      </c>
    </row>
    <row r="353" spans="11:12" x14ac:dyDescent="0.3">
      <c r="K353" s="58">
        <f t="shared" ca="1" si="11"/>
        <v>12</v>
      </c>
      <c r="L353" s="60" t="str">
        <f t="shared" ca="1" si="12"/>
        <v>["Radio Interviews", "News Papers"]</v>
      </c>
    </row>
    <row r="354" spans="11:12" x14ac:dyDescent="0.3">
      <c r="K354" s="58">
        <f t="shared" ca="1" si="11"/>
        <v>4</v>
      </c>
      <c r="L354" s="60" t="str">
        <f t="shared" ca="1" si="12"/>
        <v>["Posters"]</v>
      </c>
    </row>
    <row r="355" spans="11:12" x14ac:dyDescent="0.3">
      <c r="K355" s="58">
        <f t="shared" ca="1" si="11"/>
        <v>5</v>
      </c>
      <c r="L355" s="60" t="str">
        <f t="shared" ca="1" si="12"/>
        <v>["News Papers"]</v>
      </c>
    </row>
    <row r="356" spans="11:12" x14ac:dyDescent="0.3">
      <c r="K356" s="58">
        <f t="shared" ca="1" si="11"/>
        <v>24</v>
      </c>
      <c r="L356" s="60" t="str">
        <f t="shared" ca="1" si="12"/>
        <v>["TV Interviews", "Posters", "News Papers"]</v>
      </c>
    </row>
    <row r="357" spans="11:12" x14ac:dyDescent="0.3">
      <c r="K357" s="58">
        <f t="shared" ca="1" si="11"/>
        <v>6</v>
      </c>
      <c r="L357" s="60" t="str">
        <f t="shared" ca="1" si="12"/>
        <v>["Ticket Sales", "Radio Interviews"]</v>
      </c>
    </row>
    <row r="358" spans="11:12" x14ac:dyDescent="0.3">
      <c r="K358" s="58">
        <f t="shared" ca="1" si="11"/>
        <v>21</v>
      </c>
      <c r="L358" s="60" t="str">
        <f t="shared" ca="1" si="12"/>
        <v>["Ticket Sales", "Posters", "News Papers"]</v>
      </c>
    </row>
    <row r="359" spans="11:12" x14ac:dyDescent="0.3">
      <c r="K359" s="58">
        <f t="shared" ca="1" si="11"/>
        <v>28</v>
      </c>
      <c r="L359" s="60" t="str">
        <f t="shared" ca="1" si="12"/>
        <v>["Radio Interviews", "TV Interviews", "Posters", "News Papers"]</v>
      </c>
    </row>
    <row r="360" spans="11:12" x14ac:dyDescent="0.3">
      <c r="K360" s="58">
        <f t="shared" ca="1" si="11"/>
        <v>6</v>
      </c>
      <c r="L360" s="60" t="str">
        <f t="shared" ca="1" si="12"/>
        <v>["Ticket Sales", "Radio Interviews"]</v>
      </c>
    </row>
    <row r="361" spans="11:12" x14ac:dyDescent="0.3">
      <c r="K361" s="58">
        <f t="shared" ca="1" si="11"/>
        <v>32</v>
      </c>
      <c r="L361" s="60" t="str">
        <f t="shared" ca="1" si="12"/>
        <v>["Posters", "News Papers", "Ticket Sales", "TV Interviews"]</v>
      </c>
    </row>
    <row r="362" spans="11:12" x14ac:dyDescent="0.3">
      <c r="K362" s="58">
        <f t="shared" ca="1" si="11"/>
        <v>21</v>
      </c>
      <c r="L362" s="60" t="str">
        <f t="shared" ca="1" si="12"/>
        <v>["Ticket Sales", "Posters", "News Papers"]</v>
      </c>
    </row>
    <row r="363" spans="11:12" x14ac:dyDescent="0.3">
      <c r="K363" s="58">
        <f t="shared" ca="1" si="11"/>
        <v>2</v>
      </c>
      <c r="L363" s="60" t="str">
        <f t="shared" ca="1" si="12"/>
        <v>["Radio Interviews"]</v>
      </c>
    </row>
    <row r="364" spans="11:12" x14ac:dyDescent="0.3">
      <c r="K364" s="58">
        <f t="shared" ca="1" si="11"/>
        <v>17</v>
      </c>
      <c r="L364" s="60" t="str">
        <f t="shared" ca="1" si="12"/>
        <v>["Ticket Sales", "Radio Interviews", "Posters"]</v>
      </c>
    </row>
    <row r="365" spans="11:12" x14ac:dyDescent="0.3">
      <c r="K365" s="58">
        <f t="shared" ca="1" si="11"/>
        <v>26</v>
      </c>
      <c r="L365" s="60" t="str">
        <f t="shared" ca="1" si="12"/>
        <v>["Ticket Sales", "Radio Interviews", "TV Interviews", "Posters"]</v>
      </c>
    </row>
    <row r="366" spans="11:12" x14ac:dyDescent="0.3">
      <c r="K366" s="58">
        <f t="shared" ca="1" si="11"/>
        <v>15</v>
      </c>
      <c r="L366" s="60" t="str">
        <f t="shared" ca="1" si="12"/>
        <v>["Posters", "News Papers"]</v>
      </c>
    </row>
    <row r="367" spans="11:12" x14ac:dyDescent="0.3">
      <c r="K367" s="58">
        <f t="shared" ca="1" si="11"/>
        <v>28</v>
      </c>
      <c r="L367" s="60" t="str">
        <f t="shared" ca="1" si="12"/>
        <v>["Radio Interviews", "TV Interviews", "Posters", "News Papers"]</v>
      </c>
    </row>
    <row r="368" spans="11:12" x14ac:dyDescent="0.3">
      <c r="K368" s="58">
        <f t="shared" ca="1" si="11"/>
        <v>4</v>
      </c>
      <c r="L368" s="60" t="str">
        <f t="shared" ca="1" si="12"/>
        <v>["Posters"]</v>
      </c>
    </row>
    <row r="369" spans="11:12" x14ac:dyDescent="0.3">
      <c r="K369" s="58">
        <f t="shared" ca="1" si="11"/>
        <v>8</v>
      </c>
      <c r="L369" s="60" t="str">
        <f t="shared" ca="1" si="12"/>
        <v>["Ticket Sales", "Posters"]</v>
      </c>
    </row>
    <row r="370" spans="11:12" x14ac:dyDescent="0.3">
      <c r="K370" s="58">
        <f t="shared" ca="1" si="11"/>
        <v>9</v>
      </c>
      <c r="L370" s="60" t="str">
        <f t="shared" ca="1" si="12"/>
        <v>["Ticket Sales", "News Papers"]</v>
      </c>
    </row>
    <row r="371" spans="11:12" x14ac:dyDescent="0.3">
      <c r="K371" s="58">
        <f t="shared" ca="1" si="11"/>
        <v>14</v>
      </c>
      <c r="L371" s="60" t="str">
        <f t="shared" ca="1" si="12"/>
        <v>["TV Interviews", "News Papers"]</v>
      </c>
    </row>
    <row r="372" spans="11:12" x14ac:dyDescent="0.3">
      <c r="K372" s="58">
        <f t="shared" ca="1" si="11"/>
        <v>4</v>
      </c>
      <c r="L372" s="60" t="str">
        <f t="shared" ca="1" si="12"/>
        <v>["Posters"]</v>
      </c>
    </row>
    <row r="373" spans="11:12" x14ac:dyDescent="0.3">
      <c r="K373" s="58">
        <f t="shared" ca="1" si="11"/>
        <v>26</v>
      </c>
      <c r="L373" s="60" t="str">
        <f t="shared" ca="1" si="12"/>
        <v>["Ticket Sales", "Radio Interviews", "TV Interviews", "Posters"]</v>
      </c>
    </row>
    <row r="374" spans="11:12" x14ac:dyDescent="0.3">
      <c r="K374" s="58">
        <f t="shared" ca="1" si="11"/>
        <v>2</v>
      </c>
      <c r="L374" s="60" t="str">
        <f t="shared" ca="1" si="12"/>
        <v>["Radio Interviews"]</v>
      </c>
    </row>
    <row r="375" spans="11:12" x14ac:dyDescent="0.3">
      <c r="K375" s="58">
        <f t="shared" ca="1" si="11"/>
        <v>18</v>
      </c>
      <c r="L375" s="60" t="str">
        <f t="shared" ca="1" si="12"/>
        <v>["Ticket Sales", "Radio Interviews", "News Papers"]</v>
      </c>
    </row>
    <row r="376" spans="11:12" x14ac:dyDescent="0.3">
      <c r="K376" s="58">
        <f t="shared" ca="1" si="11"/>
        <v>31</v>
      </c>
      <c r="L376" s="60" t="str">
        <f t="shared" ca="1" si="12"/>
        <v>["Posters", "News Papers", "Ticket Sales", "Radio Interviews"]</v>
      </c>
    </row>
    <row r="377" spans="11:12" x14ac:dyDescent="0.3">
      <c r="K377" s="58">
        <f t="shared" ca="1" si="11"/>
        <v>5</v>
      </c>
      <c r="L377" s="60" t="str">
        <f t="shared" ca="1" si="12"/>
        <v>["News Papers"]</v>
      </c>
    </row>
    <row r="378" spans="11:12" x14ac:dyDescent="0.3">
      <c r="K378" s="58">
        <f t="shared" ca="1" si="11"/>
        <v>31</v>
      </c>
      <c r="L378" s="60" t="str">
        <f t="shared" ca="1" si="12"/>
        <v>["Posters", "News Papers", "Ticket Sales", "Radio Interviews"]</v>
      </c>
    </row>
    <row r="379" spans="11:12" x14ac:dyDescent="0.3">
      <c r="K379" s="58">
        <f t="shared" ca="1" si="11"/>
        <v>30</v>
      </c>
      <c r="L379" s="60" t="str">
        <f t="shared" ca="1" si="12"/>
        <v>["TV Interviews", "Posters", "News Papers", "Radio Interviews"]</v>
      </c>
    </row>
    <row r="380" spans="11:12" x14ac:dyDescent="0.3">
      <c r="K380" s="58">
        <f t="shared" ca="1" si="11"/>
        <v>17</v>
      </c>
      <c r="L380" s="60" t="str">
        <f t="shared" ca="1" si="12"/>
        <v>["Ticket Sales", "Radio Interviews", "Posters"]</v>
      </c>
    </row>
    <row r="381" spans="11:12" x14ac:dyDescent="0.3">
      <c r="K381" s="58">
        <f t="shared" ca="1" si="11"/>
        <v>31</v>
      </c>
      <c r="L381" s="60" t="str">
        <f t="shared" ca="1" si="12"/>
        <v>["Posters", "News Papers", "Ticket Sales", "Radio Interviews"]</v>
      </c>
    </row>
    <row r="382" spans="11:12" x14ac:dyDescent="0.3">
      <c r="K382" s="58">
        <f t="shared" ca="1" si="11"/>
        <v>1</v>
      </c>
      <c r="L382" s="60" t="str">
        <f t="shared" ca="1" si="12"/>
        <v>["Ticket Sales"]</v>
      </c>
    </row>
    <row r="383" spans="11:12" x14ac:dyDescent="0.3">
      <c r="K383" s="58">
        <f t="shared" ca="1" si="11"/>
        <v>10</v>
      </c>
      <c r="L383" s="60" t="str">
        <f t="shared" ca="1" si="12"/>
        <v>["Radio Interviews", "TV Interviews"]</v>
      </c>
    </row>
    <row r="384" spans="11:12" x14ac:dyDescent="0.3">
      <c r="K384" s="58">
        <f t="shared" ca="1" si="11"/>
        <v>26</v>
      </c>
      <c r="L384" s="60" t="str">
        <f t="shared" ca="1" si="12"/>
        <v>["Ticket Sales", "Radio Interviews", "TV Interviews", "Posters"]</v>
      </c>
    </row>
    <row r="385" spans="11:12" x14ac:dyDescent="0.3">
      <c r="K385" s="58">
        <f t="shared" ca="1" si="11"/>
        <v>22</v>
      </c>
      <c r="L385" s="60" t="str">
        <f t="shared" ca="1" si="12"/>
        <v>["TV Interviews", "Radio Interviews", "Posters"]</v>
      </c>
    </row>
    <row r="386" spans="11:12" x14ac:dyDescent="0.3">
      <c r="K386" s="58">
        <f t="shared" ca="1" si="11"/>
        <v>22</v>
      </c>
      <c r="L386" s="60" t="str">
        <f t="shared" ca="1" si="12"/>
        <v>["TV Interviews", "Radio Interviews", "Posters"]</v>
      </c>
    </row>
    <row r="387" spans="11:12" x14ac:dyDescent="0.3">
      <c r="K387" s="58">
        <f t="shared" ca="1" si="11"/>
        <v>2</v>
      </c>
      <c r="L387" s="60" t="str">
        <f t="shared" ca="1" si="12"/>
        <v>["Radio Interviews"]</v>
      </c>
    </row>
    <row r="388" spans="11:12" x14ac:dyDescent="0.3">
      <c r="K388" s="58">
        <f t="shared" ca="1" si="11"/>
        <v>2</v>
      </c>
      <c r="L388" s="60" t="str">
        <f t="shared" ca="1" si="12"/>
        <v>["Radio Interviews"]</v>
      </c>
    </row>
    <row r="389" spans="11:12" x14ac:dyDescent="0.3">
      <c r="K389" s="58">
        <f t="shared" ref="K389:K452" ca="1" si="13">RANDBETWEEN(1,32)</f>
        <v>17</v>
      </c>
      <c r="L389" s="60" t="str">
        <f t="shared" ref="L389:L452" ca="1" si="14">LOOKUP(K389, $I$5:$I$99, $J$5:$J$199)</f>
        <v>["Ticket Sales", "Radio Interviews", "Posters"]</v>
      </c>
    </row>
    <row r="390" spans="11:12" x14ac:dyDescent="0.3">
      <c r="K390" s="58">
        <f t="shared" ca="1" si="13"/>
        <v>16</v>
      </c>
      <c r="L390" s="60" t="str">
        <f t="shared" ca="1" si="14"/>
        <v>["Ticket Sales", "Radio Interviews", "TV Interviews"]</v>
      </c>
    </row>
    <row r="391" spans="11:12" x14ac:dyDescent="0.3">
      <c r="K391" s="58">
        <f t="shared" ca="1" si="13"/>
        <v>2</v>
      </c>
      <c r="L391" s="60" t="str">
        <f t="shared" ca="1" si="14"/>
        <v>["Radio Interviews"]</v>
      </c>
    </row>
    <row r="392" spans="11:12" x14ac:dyDescent="0.3">
      <c r="K392" s="58">
        <f t="shared" ca="1" si="13"/>
        <v>26</v>
      </c>
      <c r="L392" s="60" t="str">
        <f t="shared" ca="1" si="14"/>
        <v>["Ticket Sales", "Radio Interviews", "TV Interviews", "Posters"]</v>
      </c>
    </row>
    <row r="393" spans="11:12" x14ac:dyDescent="0.3">
      <c r="K393" s="58">
        <f t="shared" ca="1" si="13"/>
        <v>13</v>
      </c>
      <c r="L393" s="60" t="str">
        <f t="shared" ca="1" si="14"/>
        <v>["TV Interviews", "Posters"]</v>
      </c>
    </row>
    <row r="394" spans="11:12" x14ac:dyDescent="0.3">
      <c r="K394" s="58">
        <f t="shared" ca="1" si="13"/>
        <v>12</v>
      </c>
      <c r="L394" s="60" t="str">
        <f t="shared" ca="1" si="14"/>
        <v>["Radio Interviews", "News Papers"]</v>
      </c>
    </row>
    <row r="395" spans="11:12" x14ac:dyDescent="0.3">
      <c r="K395" s="58">
        <f t="shared" ca="1" si="13"/>
        <v>1</v>
      </c>
      <c r="L395" s="60" t="str">
        <f t="shared" ca="1" si="14"/>
        <v>["Ticket Sales"]</v>
      </c>
    </row>
    <row r="396" spans="11:12" x14ac:dyDescent="0.3">
      <c r="K396" s="58">
        <f t="shared" ca="1" si="13"/>
        <v>24</v>
      </c>
      <c r="L396" s="60" t="str">
        <f t="shared" ca="1" si="14"/>
        <v>["TV Interviews", "Posters", "News Papers"]</v>
      </c>
    </row>
    <row r="397" spans="11:12" x14ac:dyDescent="0.3">
      <c r="K397" s="58">
        <f t="shared" ca="1" si="13"/>
        <v>12</v>
      </c>
      <c r="L397" s="60" t="str">
        <f t="shared" ca="1" si="14"/>
        <v>["Radio Interviews", "News Papers"]</v>
      </c>
    </row>
    <row r="398" spans="11:12" x14ac:dyDescent="0.3">
      <c r="K398" s="58">
        <f t="shared" ca="1" si="13"/>
        <v>21</v>
      </c>
      <c r="L398" s="60" t="str">
        <f t="shared" ca="1" si="14"/>
        <v>["Ticket Sales", "Posters", "News Papers"]</v>
      </c>
    </row>
    <row r="399" spans="11:12" x14ac:dyDescent="0.3">
      <c r="K399" s="58">
        <f t="shared" ca="1" si="13"/>
        <v>3</v>
      </c>
      <c r="L399" s="60" t="str">
        <f t="shared" ca="1" si="14"/>
        <v>["TV Interviews"]</v>
      </c>
    </row>
    <row r="400" spans="11:12" x14ac:dyDescent="0.3">
      <c r="K400" s="58">
        <f t="shared" ca="1" si="13"/>
        <v>2</v>
      </c>
      <c r="L400" s="60" t="str">
        <f t="shared" ca="1" si="14"/>
        <v>["Radio Interviews"]</v>
      </c>
    </row>
    <row r="401" spans="11:12" x14ac:dyDescent="0.3">
      <c r="K401" s="58">
        <f t="shared" ca="1" si="13"/>
        <v>15</v>
      </c>
      <c r="L401" s="60" t="str">
        <f t="shared" ca="1" si="14"/>
        <v>["Posters", "News Papers"]</v>
      </c>
    </row>
    <row r="402" spans="11:12" x14ac:dyDescent="0.3">
      <c r="K402" s="58">
        <f t="shared" ca="1" si="13"/>
        <v>14</v>
      </c>
      <c r="L402" s="60" t="str">
        <f t="shared" ca="1" si="14"/>
        <v>["TV Interviews", "News Papers"]</v>
      </c>
    </row>
    <row r="403" spans="11:12" x14ac:dyDescent="0.3">
      <c r="K403" s="58">
        <f t="shared" ca="1" si="13"/>
        <v>20</v>
      </c>
      <c r="L403" s="60" t="str">
        <f t="shared" ca="1" si="14"/>
        <v>["Ticket Sales", "TV Interviews", "News Papers"]</v>
      </c>
    </row>
    <row r="404" spans="11:12" x14ac:dyDescent="0.3">
      <c r="K404" s="58">
        <f t="shared" ca="1" si="13"/>
        <v>13</v>
      </c>
      <c r="L404" s="60" t="str">
        <f t="shared" ca="1" si="14"/>
        <v>["TV Interviews", "Posters"]</v>
      </c>
    </row>
    <row r="405" spans="11:12" x14ac:dyDescent="0.3">
      <c r="K405" s="58">
        <f t="shared" ca="1" si="13"/>
        <v>21</v>
      </c>
      <c r="L405" s="60" t="str">
        <f t="shared" ca="1" si="14"/>
        <v>["Ticket Sales", "Posters", "News Papers"]</v>
      </c>
    </row>
    <row r="406" spans="11:12" x14ac:dyDescent="0.3">
      <c r="K406" s="58">
        <f t="shared" ca="1" si="13"/>
        <v>17</v>
      </c>
      <c r="L406" s="60" t="str">
        <f t="shared" ca="1" si="14"/>
        <v>["Ticket Sales", "Radio Interviews", "Posters"]</v>
      </c>
    </row>
    <row r="407" spans="11:12" x14ac:dyDescent="0.3">
      <c r="K407" s="58">
        <f t="shared" ca="1" si="13"/>
        <v>13</v>
      </c>
      <c r="L407" s="60" t="str">
        <f t="shared" ca="1" si="14"/>
        <v>["TV Interviews", "Posters"]</v>
      </c>
    </row>
    <row r="408" spans="11:12" x14ac:dyDescent="0.3">
      <c r="K408" s="58">
        <f t="shared" ca="1" si="13"/>
        <v>23</v>
      </c>
      <c r="L408" s="60" t="str">
        <f t="shared" ca="1" si="14"/>
        <v>["TV Interviews", "Radio Interviews", "News Papers"]</v>
      </c>
    </row>
    <row r="409" spans="11:12" x14ac:dyDescent="0.3">
      <c r="K409" s="58">
        <f t="shared" ca="1" si="13"/>
        <v>22</v>
      </c>
      <c r="L409" s="60" t="str">
        <f t="shared" ca="1" si="14"/>
        <v>["TV Interviews", "Radio Interviews", "Posters"]</v>
      </c>
    </row>
    <row r="410" spans="11:12" x14ac:dyDescent="0.3">
      <c r="K410" s="58">
        <f t="shared" ca="1" si="13"/>
        <v>31</v>
      </c>
      <c r="L410" s="60" t="str">
        <f t="shared" ca="1" si="14"/>
        <v>["Posters", "News Papers", "Ticket Sales", "Radio Interviews"]</v>
      </c>
    </row>
    <row r="411" spans="11:12" x14ac:dyDescent="0.3">
      <c r="K411" s="58">
        <f t="shared" ca="1" si="13"/>
        <v>22</v>
      </c>
      <c r="L411" s="60" t="str">
        <f t="shared" ca="1" si="14"/>
        <v>["TV Interviews", "Radio Interviews", "Posters"]</v>
      </c>
    </row>
    <row r="412" spans="11:12" x14ac:dyDescent="0.3">
      <c r="K412" s="58">
        <f t="shared" ca="1" si="13"/>
        <v>27</v>
      </c>
      <c r="L412" s="60" t="str">
        <f t="shared" ca="1" si="14"/>
        <v>["Ticket Sales", "Radio Interviews", "TV Interviews", "News Papers"]</v>
      </c>
    </row>
    <row r="413" spans="11:12" x14ac:dyDescent="0.3">
      <c r="K413" s="58">
        <f t="shared" ca="1" si="13"/>
        <v>29</v>
      </c>
      <c r="L413" s="60" t="str">
        <f t="shared" ca="1" si="14"/>
        <v>["TV Interviews", "Posters", "News Papers", "Ticket Sales"]</v>
      </c>
    </row>
    <row r="414" spans="11:12" x14ac:dyDescent="0.3">
      <c r="K414" s="58">
        <f t="shared" ca="1" si="13"/>
        <v>7</v>
      </c>
      <c r="L414" s="60" t="str">
        <f t="shared" ca="1" si="14"/>
        <v>["Ticket Sales", "TV Interviews"]</v>
      </c>
    </row>
    <row r="415" spans="11:12" x14ac:dyDescent="0.3">
      <c r="K415" s="58">
        <f t="shared" ca="1" si="13"/>
        <v>1</v>
      </c>
      <c r="L415" s="60" t="str">
        <f t="shared" ca="1" si="14"/>
        <v>["Ticket Sales"]</v>
      </c>
    </row>
    <row r="416" spans="11:12" x14ac:dyDescent="0.3">
      <c r="K416" s="58">
        <f t="shared" ca="1" si="13"/>
        <v>22</v>
      </c>
      <c r="L416" s="60" t="str">
        <f t="shared" ca="1" si="14"/>
        <v>["TV Interviews", "Radio Interviews", "Posters"]</v>
      </c>
    </row>
    <row r="417" spans="11:12" x14ac:dyDescent="0.3">
      <c r="K417" s="58">
        <f t="shared" ca="1" si="13"/>
        <v>11</v>
      </c>
      <c r="L417" s="60" t="str">
        <f t="shared" ca="1" si="14"/>
        <v>["Radio Interviews", "Posters"]</v>
      </c>
    </row>
    <row r="418" spans="11:12" x14ac:dyDescent="0.3">
      <c r="K418" s="58">
        <f t="shared" ca="1" si="13"/>
        <v>24</v>
      </c>
      <c r="L418" s="60" t="str">
        <f t="shared" ca="1" si="14"/>
        <v>["TV Interviews", "Posters", "News Papers"]</v>
      </c>
    </row>
    <row r="419" spans="11:12" x14ac:dyDescent="0.3">
      <c r="K419" s="58">
        <f t="shared" ca="1" si="13"/>
        <v>17</v>
      </c>
      <c r="L419" s="60" t="str">
        <f t="shared" ca="1" si="14"/>
        <v>["Ticket Sales", "Radio Interviews", "Posters"]</v>
      </c>
    </row>
    <row r="420" spans="11:12" x14ac:dyDescent="0.3">
      <c r="K420" s="58">
        <f t="shared" ca="1" si="13"/>
        <v>19</v>
      </c>
      <c r="L420" s="60" t="str">
        <f t="shared" ca="1" si="14"/>
        <v>["Ticket Sales", "TV Interviews", "Posters"]</v>
      </c>
    </row>
    <row r="421" spans="11:12" x14ac:dyDescent="0.3">
      <c r="K421" s="58">
        <f t="shared" ca="1" si="13"/>
        <v>14</v>
      </c>
      <c r="L421" s="60" t="str">
        <f t="shared" ca="1" si="14"/>
        <v>["TV Interviews", "News Papers"]</v>
      </c>
    </row>
    <row r="422" spans="11:12" x14ac:dyDescent="0.3">
      <c r="K422" s="58">
        <f t="shared" ca="1" si="13"/>
        <v>31</v>
      </c>
      <c r="L422" s="60" t="str">
        <f t="shared" ca="1" si="14"/>
        <v>["Posters", "News Papers", "Ticket Sales", "Radio Interviews"]</v>
      </c>
    </row>
    <row r="423" spans="11:12" x14ac:dyDescent="0.3">
      <c r="K423" s="58">
        <f t="shared" ca="1" si="13"/>
        <v>21</v>
      </c>
      <c r="L423" s="60" t="str">
        <f t="shared" ca="1" si="14"/>
        <v>["Ticket Sales", "Posters", "News Papers"]</v>
      </c>
    </row>
    <row r="424" spans="11:12" x14ac:dyDescent="0.3">
      <c r="K424" s="58">
        <f t="shared" ca="1" si="13"/>
        <v>30</v>
      </c>
      <c r="L424" s="60" t="str">
        <f t="shared" ca="1" si="14"/>
        <v>["TV Interviews", "Posters", "News Papers", "Radio Interviews"]</v>
      </c>
    </row>
    <row r="425" spans="11:12" x14ac:dyDescent="0.3">
      <c r="K425" s="58">
        <f t="shared" ca="1" si="13"/>
        <v>8</v>
      </c>
      <c r="L425" s="60" t="str">
        <f t="shared" ca="1" si="14"/>
        <v>["Ticket Sales", "Posters"]</v>
      </c>
    </row>
    <row r="426" spans="11:12" x14ac:dyDescent="0.3">
      <c r="K426" s="58">
        <f t="shared" ca="1" si="13"/>
        <v>18</v>
      </c>
      <c r="L426" s="60" t="str">
        <f t="shared" ca="1" si="14"/>
        <v>["Ticket Sales", "Radio Interviews", "News Papers"]</v>
      </c>
    </row>
    <row r="427" spans="11:12" x14ac:dyDescent="0.3">
      <c r="K427" s="58">
        <f t="shared" ca="1" si="13"/>
        <v>27</v>
      </c>
      <c r="L427" s="60" t="str">
        <f t="shared" ca="1" si="14"/>
        <v>["Ticket Sales", "Radio Interviews", "TV Interviews", "News Papers"]</v>
      </c>
    </row>
    <row r="428" spans="11:12" x14ac:dyDescent="0.3">
      <c r="K428" s="58">
        <f t="shared" ca="1" si="13"/>
        <v>12</v>
      </c>
      <c r="L428" s="60" t="str">
        <f t="shared" ca="1" si="14"/>
        <v>["Radio Interviews", "News Papers"]</v>
      </c>
    </row>
    <row r="429" spans="11:12" x14ac:dyDescent="0.3">
      <c r="K429" s="58">
        <f t="shared" ca="1" si="13"/>
        <v>27</v>
      </c>
      <c r="L429" s="60" t="str">
        <f t="shared" ca="1" si="14"/>
        <v>["Ticket Sales", "Radio Interviews", "TV Interviews", "News Papers"]</v>
      </c>
    </row>
    <row r="430" spans="11:12" x14ac:dyDescent="0.3">
      <c r="K430" s="58">
        <f t="shared" ca="1" si="13"/>
        <v>9</v>
      </c>
      <c r="L430" s="60" t="str">
        <f t="shared" ca="1" si="14"/>
        <v>["Ticket Sales", "News Papers"]</v>
      </c>
    </row>
    <row r="431" spans="11:12" x14ac:dyDescent="0.3">
      <c r="K431" s="58">
        <f t="shared" ca="1" si="13"/>
        <v>19</v>
      </c>
      <c r="L431" s="60" t="str">
        <f t="shared" ca="1" si="14"/>
        <v>["Ticket Sales", "TV Interviews", "Posters"]</v>
      </c>
    </row>
    <row r="432" spans="11:12" x14ac:dyDescent="0.3">
      <c r="K432" s="58">
        <f t="shared" ca="1" si="13"/>
        <v>20</v>
      </c>
      <c r="L432" s="60" t="str">
        <f t="shared" ca="1" si="14"/>
        <v>["Ticket Sales", "TV Interviews", "News Papers"]</v>
      </c>
    </row>
    <row r="433" spans="11:12" x14ac:dyDescent="0.3">
      <c r="K433" s="58">
        <f t="shared" ca="1" si="13"/>
        <v>2</v>
      </c>
      <c r="L433" s="60" t="str">
        <f t="shared" ca="1" si="14"/>
        <v>["Radio Interviews"]</v>
      </c>
    </row>
    <row r="434" spans="11:12" x14ac:dyDescent="0.3">
      <c r="K434" s="58">
        <f t="shared" ca="1" si="13"/>
        <v>30</v>
      </c>
      <c r="L434" s="60" t="str">
        <f t="shared" ca="1" si="14"/>
        <v>["TV Interviews", "Posters", "News Papers", "Radio Interviews"]</v>
      </c>
    </row>
    <row r="435" spans="11:12" x14ac:dyDescent="0.3">
      <c r="K435" s="58">
        <f t="shared" ca="1" si="13"/>
        <v>8</v>
      </c>
      <c r="L435" s="60" t="str">
        <f t="shared" ca="1" si="14"/>
        <v>["Ticket Sales", "Posters"]</v>
      </c>
    </row>
    <row r="436" spans="11:12" x14ac:dyDescent="0.3">
      <c r="K436" s="58">
        <f t="shared" ca="1" si="13"/>
        <v>17</v>
      </c>
      <c r="L436" s="60" t="str">
        <f t="shared" ca="1" si="14"/>
        <v>["Ticket Sales", "Radio Interviews", "Posters"]</v>
      </c>
    </row>
    <row r="437" spans="11:12" x14ac:dyDescent="0.3">
      <c r="K437" s="58">
        <f t="shared" ca="1" si="13"/>
        <v>16</v>
      </c>
      <c r="L437" s="60" t="str">
        <f t="shared" ca="1" si="14"/>
        <v>["Ticket Sales", "Radio Interviews", "TV Interviews"]</v>
      </c>
    </row>
    <row r="438" spans="11:12" x14ac:dyDescent="0.3">
      <c r="K438" s="58">
        <f t="shared" ca="1" si="13"/>
        <v>3</v>
      </c>
      <c r="L438" s="60" t="str">
        <f t="shared" ca="1" si="14"/>
        <v>["TV Interviews"]</v>
      </c>
    </row>
    <row r="439" spans="11:12" x14ac:dyDescent="0.3">
      <c r="K439" s="58">
        <f t="shared" ca="1" si="13"/>
        <v>26</v>
      </c>
      <c r="L439" s="60" t="str">
        <f t="shared" ca="1" si="14"/>
        <v>["Ticket Sales", "Radio Interviews", "TV Interviews", "Posters"]</v>
      </c>
    </row>
    <row r="440" spans="11:12" x14ac:dyDescent="0.3">
      <c r="K440" s="58">
        <f t="shared" ca="1" si="13"/>
        <v>14</v>
      </c>
      <c r="L440" s="60" t="str">
        <f t="shared" ca="1" si="14"/>
        <v>["TV Interviews", "News Papers"]</v>
      </c>
    </row>
    <row r="441" spans="11:12" x14ac:dyDescent="0.3">
      <c r="K441" s="58">
        <f t="shared" ca="1" si="13"/>
        <v>6</v>
      </c>
      <c r="L441" s="60" t="str">
        <f t="shared" ca="1" si="14"/>
        <v>["Ticket Sales", "Radio Interviews"]</v>
      </c>
    </row>
    <row r="442" spans="11:12" x14ac:dyDescent="0.3">
      <c r="K442" s="58">
        <f t="shared" ca="1" si="13"/>
        <v>2</v>
      </c>
      <c r="L442" s="60" t="str">
        <f t="shared" ca="1" si="14"/>
        <v>["Radio Interviews"]</v>
      </c>
    </row>
    <row r="443" spans="11:12" x14ac:dyDescent="0.3">
      <c r="K443" s="58">
        <f t="shared" ca="1" si="13"/>
        <v>12</v>
      </c>
      <c r="L443" s="60" t="str">
        <f t="shared" ca="1" si="14"/>
        <v>["Radio Interviews", "News Papers"]</v>
      </c>
    </row>
    <row r="444" spans="11:12" x14ac:dyDescent="0.3">
      <c r="K444" s="58">
        <f t="shared" ca="1" si="13"/>
        <v>18</v>
      </c>
      <c r="L444" s="60" t="str">
        <f t="shared" ca="1" si="14"/>
        <v>["Ticket Sales", "Radio Interviews", "News Papers"]</v>
      </c>
    </row>
    <row r="445" spans="11:12" x14ac:dyDescent="0.3">
      <c r="K445" s="58">
        <f t="shared" ca="1" si="13"/>
        <v>3</v>
      </c>
      <c r="L445" s="60" t="str">
        <f t="shared" ca="1" si="14"/>
        <v>["TV Interviews"]</v>
      </c>
    </row>
    <row r="446" spans="11:12" x14ac:dyDescent="0.3">
      <c r="K446" s="58">
        <f t="shared" ca="1" si="13"/>
        <v>17</v>
      </c>
      <c r="L446" s="60" t="str">
        <f t="shared" ca="1" si="14"/>
        <v>["Ticket Sales", "Radio Interviews", "Posters"]</v>
      </c>
    </row>
    <row r="447" spans="11:12" x14ac:dyDescent="0.3">
      <c r="K447" s="58">
        <f t="shared" ca="1" si="13"/>
        <v>23</v>
      </c>
      <c r="L447" s="60" t="str">
        <f t="shared" ca="1" si="14"/>
        <v>["TV Interviews", "Radio Interviews", "News Papers"]</v>
      </c>
    </row>
    <row r="448" spans="11:12" x14ac:dyDescent="0.3">
      <c r="K448" s="58">
        <f t="shared" ca="1" si="13"/>
        <v>5</v>
      </c>
      <c r="L448" s="60" t="str">
        <f t="shared" ca="1" si="14"/>
        <v>["News Papers"]</v>
      </c>
    </row>
    <row r="449" spans="11:12" x14ac:dyDescent="0.3">
      <c r="K449" s="58">
        <f t="shared" ca="1" si="13"/>
        <v>11</v>
      </c>
      <c r="L449" s="60" t="str">
        <f t="shared" ca="1" si="14"/>
        <v>["Radio Interviews", "Posters"]</v>
      </c>
    </row>
    <row r="450" spans="11:12" x14ac:dyDescent="0.3">
      <c r="K450" s="58">
        <f t="shared" ca="1" si="13"/>
        <v>12</v>
      </c>
      <c r="L450" s="60" t="str">
        <f t="shared" ca="1" si="14"/>
        <v>["Radio Interviews", "News Papers"]</v>
      </c>
    </row>
    <row r="451" spans="11:12" x14ac:dyDescent="0.3">
      <c r="K451" s="58">
        <f t="shared" ca="1" si="13"/>
        <v>17</v>
      </c>
      <c r="L451" s="60" t="str">
        <f t="shared" ca="1" si="14"/>
        <v>["Ticket Sales", "Radio Interviews", "Posters"]</v>
      </c>
    </row>
    <row r="452" spans="11:12" x14ac:dyDescent="0.3">
      <c r="K452" s="58">
        <f t="shared" ca="1" si="13"/>
        <v>25</v>
      </c>
      <c r="L452" s="60" t="str">
        <f t="shared" ca="1" si="14"/>
        <v>["Posters", "News Papers", "Radio Interviews"]</v>
      </c>
    </row>
    <row r="453" spans="11:12" x14ac:dyDescent="0.3">
      <c r="K453" s="58">
        <f t="shared" ref="K453:K516" ca="1" si="15">RANDBETWEEN(1,32)</f>
        <v>25</v>
      </c>
      <c r="L453" s="60" t="str">
        <f t="shared" ref="L453:L516" ca="1" si="16">LOOKUP(K453, $I$5:$I$99, $J$5:$J$199)</f>
        <v>["Posters", "News Papers", "Radio Interviews"]</v>
      </c>
    </row>
    <row r="454" spans="11:12" x14ac:dyDescent="0.3">
      <c r="K454" s="58">
        <f t="shared" ca="1" si="15"/>
        <v>5</v>
      </c>
      <c r="L454" s="60" t="str">
        <f t="shared" ca="1" si="16"/>
        <v>["News Papers"]</v>
      </c>
    </row>
    <row r="455" spans="11:12" x14ac:dyDescent="0.3">
      <c r="K455" s="58">
        <f t="shared" ca="1" si="15"/>
        <v>11</v>
      </c>
      <c r="L455" s="60" t="str">
        <f t="shared" ca="1" si="16"/>
        <v>["Radio Interviews", "Posters"]</v>
      </c>
    </row>
    <row r="456" spans="11:12" x14ac:dyDescent="0.3">
      <c r="K456" s="58">
        <f t="shared" ca="1" si="15"/>
        <v>5</v>
      </c>
      <c r="L456" s="60" t="str">
        <f t="shared" ca="1" si="16"/>
        <v>["News Papers"]</v>
      </c>
    </row>
    <row r="457" spans="11:12" x14ac:dyDescent="0.3">
      <c r="K457" s="58">
        <f t="shared" ca="1" si="15"/>
        <v>11</v>
      </c>
      <c r="L457" s="60" t="str">
        <f t="shared" ca="1" si="16"/>
        <v>["Radio Interviews", "Posters"]</v>
      </c>
    </row>
    <row r="458" spans="11:12" x14ac:dyDescent="0.3">
      <c r="K458" s="58">
        <f t="shared" ca="1" si="15"/>
        <v>11</v>
      </c>
      <c r="L458" s="60" t="str">
        <f t="shared" ca="1" si="16"/>
        <v>["Radio Interviews", "Posters"]</v>
      </c>
    </row>
    <row r="459" spans="11:12" x14ac:dyDescent="0.3">
      <c r="K459" s="58">
        <f t="shared" ca="1" si="15"/>
        <v>15</v>
      </c>
      <c r="L459" s="60" t="str">
        <f t="shared" ca="1" si="16"/>
        <v>["Posters", "News Papers"]</v>
      </c>
    </row>
    <row r="460" spans="11:12" x14ac:dyDescent="0.3">
      <c r="K460" s="58">
        <f t="shared" ca="1" si="15"/>
        <v>21</v>
      </c>
      <c r="L460" s="60" t="str">
        <f t="shared" ca="1" si="16"/>
        <v>["Ticket Sales", "Posters", "News Papers"]</v>
      </c>
    </row>
    <row r="461" spans="11:12" x14ac:dyDescent="0.3">
      <c r="K461" s="58">
        <f t="shared" ca="1" si="15"/>
        <v>30</v>
      </c>
      <c r="L461" s="60" t="str">
        <f t="shared" ca="1" si="16"/>
        <v>["TV Interviews", "Posters", "News Papers", "Radio Interviews"]</v>
      </c>
    </row>
    <row r="462" spans="11:12" x14ac:dyDescent="0.3">
      <c r="K462" s="58">
        <f t="shared" ca="1" si="15"/>
        <v>32</v>
      </c>
      <c r="L462" s="60" t="str">
        <f t="shared" ca="1" si="16"/>
        <v>["Posters", "News Papers", "Ticket Sales", "TV Interviews"]</v>
      </c>
    </row>
    <row r="463" spans="11:12" x14ac:dyDescent="0.3">
      <c r="K463" s="58">
        <f t="shared" ca="1" si="15"/>
        <v>28</v>
      </c>
      <c r="L463" s="60" t="str">
        <f t="shared" ca="1" si="16"/>
        <v>["Radio Interviews", "TV Interviews", "Posters", "News Papers"]</v>
      </c>
    </row>
    <row r="464" spans="11:12" x14ac:dyDescent="0.3">
      <c r="K464" s="58">
        <f t="shared" ca="1" si="15"/>
        <v>4</v>
      </c>
      <c r="L464" s="60" t="str">
        <f t="shared" ca="1" si="16"/>
        <v>["Posters"]</v>
      </c>
    </row>
    <row r="465" spans="11:12" x14ac:dyDescent="0.3">
      <c r="K465" s="58">
        <f t="shared" ca="1" si="15"/>
        <v>30</v>
      </c>
      <c r="L465" s="60" t="str">
        <f t="shared" ca="1" si="16"/>
        <v>["TV Interviews", "Posters", "News Papers", "Radio Interviews"]</v>
      </c>
    </row>
    <row r="466" spans="11:12" x14ac:dyDescent="0.3">
      <c r="K466" s="58">
        <f t="shared" ca="1" si="15"/>
        <v>2</v>
      </c>
      <c r="L466" s="60" t="str">
        <f t="shared" ca="1" si="16"/>
        <v>["Radio Interviews"]</v>
      </c>
    </row>
    <row r="467" spans="11:12" x14ac:dyDescent="0.3">
      <c r="K467" s="58">
        <f t="shared" ca="1" si="15"/>
        <v>22</v>
      </c>
      <c r="L467" s="60" t="str">
        <f t="shared" ca="1" si="16"/>
        <v>["TV Interviews", "Radio Interviews", "Posters"]</v>
      </c>
    </row>
    <row r="468" spans="11:12" x14ac:dyDescent="0.3">
      <c r="K468" s="58">
        <f t="shared" ca="1" si="15"/>
        <v>28</v>
      </c>
      <c r="L468" s="60" t="str">
        <f t="shared" ca="1" si="16"/>
        <v>["Radio Interviews", "TV Interviews", "Posters", "News Papers"]</v>
      </c>
    </row>
    <row r="469" spans="11:12" x14ac:dyDescent="0.3">
      <c r="K469" s="58">
        <f t="shared" ca="1" si="15"/>
        <v>13</v>
      </c>
      <c r="L469" s="60" t="str">
        <f t="shared" ca="1" si="16"/>
        <v>["TV Interviews", "Posters"]</v>
      </c>
    </row>
    <row r="470" spans="11:12" x14ac:dyDescent="0.3">
      <c r="K470" s="58">
        <f t="shared" ca="1" si="15"/>
        <v>9</v>
      </c>
      <c r="L470" s="60" t="str">
        <f t="shared" ca="1" si="16"/>
        <v>["Ticket Sales", "News Papers"]</v>
      </c>
    </row>
    <row r="471" spans="11:12" x14ac:dyDescent="0.3">
      <c r="K471" s="58">
        <f t="shared" ca="1" si="15"/>
        <v>22</v>
      </c>
      <c r="L471" s="60" t="str">
        <f t="shared" ca="1" si="16"/>
        <v>["TV Interviews", "Radio Interviews", "Posters"]</v>
      </c>
    </row>
    <row r="472" spans="11:12" x14ac:dyDescent="0.3">
      <c r="K472" s="58">
        <f t="shared" ca="1" si="15"/>
        <v>23</v>
      </c>
      <c r="L472" s="60" t="str">
        <f t="shared" ca="1" si="16"/>
        <v>["TV Interviews", "Radio Interviews", "News Papers"]</v>
      </c>
    </row>
    <row r="473" spans="11:12" x14ac:dyDescent="0.3">
      <c r="K473" s="58">
        <f t="shared" ca="1" si="15"/>
        <v>9</v>
      </c>
      <c r="L473" s="60" t="str">
        <f t="shared" ca="1" si="16"/>
        <v>["Ticket Sales", "News Papers"]</v>
      </c>
    </row>
    <row r="474" spans="11:12" x14ac:dyDescent="0.3">
      <c r="K474" s="58">
        <f t="shared" ca="1" si="15"/>
        <v>18</v>
      </c>
      <c r="L474" s="60" t="str">
        <f t="shared" ca="1" si="16"/>
        <v>["Ticket Sales", "Radio Interviews", "News Papers"]</v>
      </c>
    </row>
    <row r="475" spans="11:12" x14ac:dyDescent="0.3">
      <c r="K475" s="58">
        <f t="shared" ca="1" si="15"/>
        <v>17</v>
      </c>
      <c r="L475" s="60" t="str">
        <f t="shared" ca="1" si="16"/>
        <v>["Ticket Sales", "Radio Interviews", "Posters"]</v>
      </c>
    </row>
    <row r="476" spans="11:12" x14ac:dyDescent="0.3">
      <c r="K476" s="58">
        <f t="shared" ca="1" si="15"/>
        <v>22</v>
      </c>
      <c r="L476" s="60" t="str">
        <f t="shared" ca="1" si="16"/>
        <v>["TV Interviews", "Radio Interviews", "Posters"]</v>
      </c>
    </row>
    <row r="477" spans="11:12" x14ac:dyDescent="0.3">
      <c r="K477" s="58">
        <f t="shared" ca="1" si="15"/>
        <v>26</v>
      </c>
      <c r="L477" s="60" t="str">
        <f t="shared" ca="1" si="16"/>
        <v>["Ticket Sales", "Radio Interviews", "TV Interviews", "Posters"]</v>
      </c>
    </row>
    <row r="478" spans="11:12" x14ac:dyDescent="0.3">
      <c r="K478" s="58">
        <f t="shared" ca="1" si="15"/>
        <v>3</v>
      </c>
      <c r="L478" s="60" t="str">
        <f t="shared" ca="1" si="16"/>
        <v>["TV Interviews"]</v>
      </c>
    </row>
    <row r="479" spans="11:12" x14ac:dyDescent="0.3">
      <c r="K479" s="58">
        <f t="shared" ca="1" si="15"/>
        <v>10</v>
      </c>
      <c r="L479" s="60" t="str">
        <f t="shared" ca="1" si="16"/>
        <v>["Radio Interviews", "TV Interviews"]</v>
      </c>
    </row>
    <row r="480" spans="11:12" x14ac:dyDescent="0.3">
      <c r="K480" s="58">
        <f t="shared" ca="1" si="15"/>
        <v>3</v>
      </c>
      <c r="L480" s="60" t="str">
        <f t="shared" ca="1" si="16"/>
        <v>["TV Interviews"]</v>
      </c>
    </row>
    <row r="481" spans="11:12" x14ac:dyDescent="0.3">
      <c r="K481" s="58">
        <f t="shared" ca="1" si="15"/>
        <v>15</v>
      </c>
      <c r="L481" s="60" t="str">
        <f t="shared" ca="1" si="16"/>
        <v>["Posters", "News Papers"]</v>
      </c>
    </row>
    <row r="482" spans="11:12" x14ac:dyDescent="0.3">
      <c r="K482" s="58">
        <f t="shared" ca="1" si="15"/>
        <v>6</v>
      </c>
      <c r="L482" s="60" t="str">
        <f t="shared" ca="1" si="16"/>
        <v>["Ticket Sales", "Radio Interviews"]</v>
      </c>
    </row>
    <row r="483" spans="11:12" x14ac:dyDescent="0.3">
      <c r="K483" s="58">
        <f t="shared" ca="1" si="15"/>
        <v>9</v>
      </c>
      <c r="L483" s="60" t="str">
        <f t="shared" ca="1" si="16"/>
        <v>["Ticket Sales", "News Papers"]</v>
      </c>
    </row>
    <row r="484" spans="11:12" x14ac:dyDescent="0.3">
      <c r="K484" s="58">
        <f t="shared" ca="1" si="15"/>
        <v>2</v>
      </c>
      <c r="L484" s="60" t="str">
        <f t="shared" ca="1" si="16"/>
        <v>["Radio Interviews"]</v>
      </c>
    </row>
    <row r="485" spans="11:12" x14ac:dyDescent="0.3">
      <c r="K485" s="58">
        <f t="shared" ca="1" si="15"/>
        <v>23</v>
      </c>
      <c r="L485" s="60" t="str">
        <f t="shared" ca="1" si="16"/>
        <v>["TV Interviews", "Radio Interviews", "News Papers"]</v>
      </c>
    </row>
    <row r="486" spans="11:12" x14ac:dyDescent="0.3">
      <c r="K486" s="58">
        <f t="shared" ca="1" si="15"/>
        <v>10</v>
      </c>
      <c r="L486" s="60" t="str">
        <f t="shared" ca="1" si="16"/>
        <v>["Radio Interviews", "TV Interviews"]</v>
      </c>
    </row>
    <row r="487" spans="11:12" x14ac:dyDescent="0.3">
      <c r="K487" s="58">
        <f t="shared" ca="1" si="15"/>
        <v>22</v>
      </c>
      <c r="L487" s="60" t="str">
        <f t="shared" ca="1" si="16"/>
        <v>["TV Interviews", "Radio Interviews", "Posters"]</v>
      </c>
    </row>
    <row r="488" spans="11:12" x14ac:dyDescent="0.3">
      <c r="K488" s="58">
        <f t="shared" ca="1" si="15"/>
        <v>20</v>
      </c>
      <c r="L488" s="60" t="str">
        <f t="shared" ca="1" si="16"/>
        <v>["Ticket Sales", "TV Interviews", "News Papers"]</v>
      </c>
    </row>
    <row r="489" spans="11:12" x14ac:dyDescent="0.3">
      <c r="K489" s="58">
        <f t="shared" ca="1" si="15"/>
        <v>1</v>
      </c>
      <c r="L489" s="60" t="str">
        <f t="shared" ca="1" si="16"/>
        <v>["Ticket Sales"]</v>
      </c>
    </row>
    <row r="490" spans="11:12" x14ac:dyDescent="0.3">
      <c r="K490" s="58">
        <f t="shared" ca="1" si="15"/>
        <v>32</v>
      </c>
      <c r="L490" s="60" t="str">
        <f t="shared" ca="1" si="16"/>
        <v>["Posters", "News Papers", "Ticket Sales", "TV Interviews"]</v>
      </c>
    </row>
    <row r="491" spans="11:12" x14ac:dyDescent="0.3">
      <c r="K491" s="58">
        <f t="shared" ca="1" si="15"/>
        <v>4</v>
      </c>
      <c r="L491" s="60" t="str">
        <f t="shared" ca="1" si="16"/>
        <v>["Posters"]</v>
      </c>
    </row>
    <row r="492" spans="11:12" x14ac:dyDescent="0.3">
      <c r="K492" s="58">
        <f t="shared" ca="1" si="15"/>
        <v>27</v>
      </c>
      <c r="L492" s="60" t="str">
        <f t="shared" ca="1" si="16"/>
        <v>["Ticket Sales", "Radio Interviews", "TV Interviews", "News Papers"]</v>
      </c>
    </row>
    <row r="493" spans="11:12" x14ac:dyDescent="0.3">
      <c r="K493" s="58">
        <f t="shared" ca="1" si="15"/>
        <v>11</v>
      </c>
      <c r="L493" s="60" t="str">
        <f t="shared" ca="1" si="16"/>
        <v>["Radio Interviews", "Posters"]</v>
      </c>
    </row>
    <row r="494" spans="11:12" x14ac:dyDescent="0.3">
      <c r="K494" s="58">
        <f t="shared" ca="1" si="15"/>
        <v>13</v>
      </c>
      <c r="L494" s="60" t="str">
        <f t="shared" ca="1" si="16"/>
        <v>["TV Interviews", "Posters"]</v>
      </c>
    </row>
    <row r="495" spans="11:12" x14ac:dyDescent="0.3">
      <c r="K495" s="58">
        <f t="shared" ca="1" si="15"/>
        <v>11</v>
      </c>
      <c r="L495" s="60" t="str">
        <f t="shared" ca="1" si="16"/>
        <v>["Radio Interviews", "Posters"]</v>
      </c>
    </row>
    <row r="496" spans="11:12" x14ac:dyDescent="0.3">
      <c r="K496" s="58">
        <f t="shared" ca="1" si="15"/>
        <v>17</v>
      </c>
      <c r="L496" s="60" t="str">
        <f t="shared" ca="1" si="16"/>
        <v>["Ticket Sales", "Radio Interviews", "Posters"]</v>
      </c>
    </row>
    <row r="497" spans="11:12" x14ac:dyDescent="0.3">
      <c r="K497" s="58">
        <f t="shared" ca="1" si="15"/>
        <v>24</v>
      </c>
      <c r="L497" s="60" t="str">
        <f t="shared" ca="1" si="16"/>
        <v>["TV Interviews", "Posters", "News Papers"]</v>
      </c>
    </row>
    <row r="498" spans="11:12" x14ac:dyDescent="0.3">
      <c r="K498" s="58">
        <f t="shared" ca="1" si="15"/>
        <v>2</v>
      </c>
      <c r="L498" s="60" t="str">
        <f t="shared" ca="1" si="16"/>
        <v>["Radio Interviews"]</v>
      </c>
    </row>
    <row r="499" spans="11:12" x14ac:dyDescent="0.3">
      <c r="K499" s="58">
        <f t="shared" ca="1" si="15"/>
        <v>24</v>
      </c>
      <c r="L499" s="60" t="str">
        <f t="shared" ca="1" si="16"/>
        <v>["TV Interviews", "Posters", "News Papers"]</v>
      </c>
    </row>
    <row r="500" spans="11:12" x14ac:dyDescent="0.3">
      <c r="K500" s="58">
        <f t="shared" ca="1" si="15"/>
        <v>17</v>
      </c>
      <c r="L500" s="60" t="str">
        <f t="shared" ca="1" si="16"/>
        <v>["Ticket Sales", "Radio Interviews", "Posters"]</v>
      </c>
    </row>
    <row r="501" spans="11:12" x14ac:dyDescent="0.3">
      <c r="K501" s="58">
        <f t="shared" ca="1" si="15"/>
        <v>5</v>
      </c>
      <c r="L501" s="60" t="str">
        <f t="shared" ca="1" si="16"/>
        <v>["News Papers"]</v>
      </c>
    </row>
    <row r="502" spans="11:12" x14ac:dyDescent="0.3">
      <c r="K502" s="58">
        <f t="shared" ca="1" si="15"/>
        <v>22</v>
      </c>
      <c r="L502" s="60" t="str">
        <f t="shared" ca="1" si="16"/>
        <v>["TV Interviews", "Radio Interviews", "Posters"]</v>
      </c>
    </row>
    <row r="503" spans="11:12" x14ac:dyDescent="0.3">
      <c r="K503" s="58">
        <f t="shared" ca="1" si="15"/>
        <v>14</v>
      </c>
      <c r="L503" s="60" t="str">
        <f t="shared" ca="1" si="16"/>
        <v>["TV Interviews", "News Papers"]</v>
      </c>
    </row>
    <row r="504" spans="11:12" x14ac:dyDescent="0.3">
      <c r="K504" s="58">
        <f t="shared" ca="1" si="15"/>
        <v>8</v>
      </c>
      <c r="L504" s="60" t="str">
        <f t="shared" ca="1" si="16"/>
        <v>["Ticket Sales", "Posters"]</v>
      </c>
    </row>
    <row r="505" spans="11:12" x14ac:dyDescent="0.3">
      <c r="K505" s="58">
        <f t="shared" ca="1" si="15"/>
        <v>4</v>
      </c>
      <c r="L505" s="60" t="str">
        <f t="shared" ca="1" si="16"/>
        <v>["Posters"]</v>
      </c>
    </row>
    <row r="506" spans="11:12" x14ac:dyDescent="0.3">
      <c r="K506" s="58">
        <f t="shared" ca="1" si="15"/>
        <v>19</v>
      </c>
      <c r="L506" s="60" t="str">
        <f t="shared" ca="1" si="16"/>
        <v>["Ticket Sales", "TV Interviews", "Posters"]</v>
      </c>
    </row>
    <row r="507" spans="11:12" x14ac:dyDescent="0.3">
      <c r="K507" s="58">
        <f t="shared" ca="1" si="15"/>
        <v>28</v>
      </c>
      <c r="L507" s="60" t="str">
        <f t="shared" ca="1" si="16"/>
        <v>["Radio Interviews", "TV Interviews", "Posters", "News Papers"]</v>
      </c>
    </row>
    <row r="508" spans="11:12" x14ac:dyDescent="0.3">
      <c r="K508" s="58">
        <f t="shared" ca="1" si="15"/>
        <v>26</v>
      </c>
      <c r="L508" s="60" t="str">
        <f t="shared" ca="1" si="16"/>
        <v>["Ticket Sales", "Radio Interviews", "TV Interviews", "Posters"]</v>
      </c>
    </row>
    <row r="509" spans="11:12" x14ac:dyDescent="0.3">
      <c r="K509" s="58">
        <f t="shared" ca="1" si="15"/>
        <v>16</v>
      </c>
      <c r="L509" s="60" t="str">
        <f t="shared" ca="1" si="16"/>
        <v>["Ticket Sales", "Radio Interviews", "TV Interviews"]</v>
      </c>
    </row>
    <row r="510" spans="11:12" x14ac:dyDescent="0.3">
      <c r="K510" s="58">
        <f t="shared" ca="1" si="15"/>
        <v>9</v>
      </c>
      <c r="L510" s="60" t="str">
        <f t="shared" ca="1" si="16"/>
        <v>["Ticket Sales", "News Papers"]</v>
      </c>
    </row>
    <row r="511" spans="11:12" x14ac:dyDescent="0.3">
      <c r="K511" s="58">
        <f t="shared" ca="1" si="15"/>
        <v>32</v>
      </c>
      <c r="L511" s="60" t="str">
        <f t="shared" ca="1" si="16"/>
        <v>["Posters", "News Papers", "Ticket Sales", "TV Interviews"]</v>
      </c>
    </row>
    <row r="512" spans="11:12" x14ac:dyDescent="0.3">
      <c r="K512" s="58">
        <f t="shared" ca="1" si="15"/>
        <v>29</v>
      </c>
      <c r="L512" s="60" t="str">
        <f t="shared" ca="1" si="16"/>
        <v>["TV Interviews", "Posters", "News Papers", "Ticket Sales"]</v>
      </c>
    </row>
    <row r="513" spans="11:12" x14ac:dyDescent="0.3">
      <c r="K513" s="58">
        <f t="shared" ca="1" si="15"/>
        <v>14</v>
      </c>
      <c r="L513" s="60" t="str">
        <f t="shared" ca="1" si="16"/>
        <v>["TV Interviews", "News Papers"]</v>
      </c>
    </row>
    <row r="514" spans="11:12" x14ac:dyDescent="0.3">
      <c r="K514" s="58">
        <f t="shared" ca="1" si="15"/>
        <v>28</v>
      </c>
      <c r="L514" s="60" t="str">
        <f t="shared" ca="1" si="16"/>
        <v>["Radio Interviews", "TV Interviews", "Posters", "News Papers"]</v>
      </c>
    </row>
    <row r="515" spans="11:12" x14ac:dyDescent="0.3">
      <c r="K515" s="58">
        <f t="shared" ca="1" si="15"/>
        <v>27</v>
      </c>
      <c r="L515" s="60" t="str">
        <f t="shared" ca="1" si="16"/>
        <v>["Ticket Sales", "Radio Interviews", "TV Interviews", "News Papers"]</v>
      </c>
    </row>
    <row r="516" spans="11:12" x14ac:dyDescent="0.3">
      <c r="K516" s="58">
        <f t="shared" ca="1" si="15"/>
        <v>5</v>
      </c>
      <c r="L516" s="60" t="str">
        <f t="shared" ca="1" si="16"/>
        <v>["News Papers"]</v>
      </c>
    </row>
    <row r="517" spans="11:12" x14ac:dyDescent="0.3">
      <c r="K517" s="58">
        <f t="shared" ref="K517:K580" ca="1" si="17">RANDBETWEEN(1,32)</f>
        <v>4</v>
      </c>
      <c r="L517" s="60" t="str">
        <f t="shared" ref="L517:L580" ca="1" si="18">LOOKUP(K517, $I$5:$I$99, $J$5:$J$199)</f>
        <v>["Posters"]</v>
      </c>
    </row>
    <row r="518" spans="11:12" x14ac:dyDescent="0.3">
      <c r="K518" s="58">
        <f t="shared" ca="1" si="17"/>
        <v>22</v>
      </c>
      <c r="L518" s="60" t="str">
        <f t="shared" ca="1" si="18"/>
        <v>["TV Interviews", "Radio Interviews", "Posters"]</v>
      </c>
    </row>
    <row r="519" spans="11:12" x14ac:dyDescent="0.3">
      <c r="K519" s="58">
        <f t="shared" ca="1" si="17"/>
        <v>7</v>
      </c>
      <c r="L519" s="60" t="str">
        <f t="shared" ca="1" si="18"/>
        <v>["Ticket Sales", "TV Interviews"]</v>
      </c>
    </row>
    <row r="520" spans="11:12" x14ac:dyDescent="0.3">
      <c r="K520" s="58">
        <f t="shared" ca="1" si="17"/>
        <v>26</v>
      </c>
      <c r="L520" s="60" t="str">
        <f t="shared" ca="1" si="18"/>
        <v>["Ticket Sales", "Radio Interviews", "TV Interviews", "Posters"]</v>
      </c>
    </row>
    <row r="521" spans="11:12" x14ac:dyDescent="0.3">
      <c r="K521" s="58">
        <f t="shared" ca="1" si="17"/>
        <v>21</v>
      </c>
      <c r="L521" s="60" t="str">
        <f t="shared" ca="1" si="18"/>
        <v>["Ticket Sales", "Posters", "News Papers"]</v>
      </c>
    </row>
    <row r="522" spans="11:12" x14ac:dyDescent="0.3">
      <c r="K522" s="58">
        <f t="shared" ca="1" si="17"/>
        <v>11</v>
      </c>
      <c r="L522" s="60" t="str">
        <f t="shared" ca="1" si="18"/>
        <v>["Radio Interviews", "Posters"]</v>
      </c>
    </row>
    <row r="523" spans="11:12" x14ac:dyDescent="0.3">
      <c r="K523" s="58">
        <f t="shared" ca="1" si="17"/>
        <v>3</v>
      </c>
      <c r="L523" s="60" t="str">
        <f t="shared" ca="1" si="18"/>
        <v>["TV Interviews"]</v>
      </c>
    </row>
    <row r="524" spans="11:12" x14ac:dyDescent="0.3">
      <c r="K524" s="58">
        <f t="shared" ca="1" si="17"/>
        <v>21</v>
      </c>
      <c r="L524" s="60" t="str">
        <f t="shared" ca="1" si="18"/>
        <v>["Ticket Sales", "Posters", "News Papers"]</v>
      </c>
    </row>
    <row r="525" spans="11:12" x14ac:dyDescent="0.3">
      <c r="K525" s="58">
        <f t="shared" ca="1" si="17"/>
        <v>19</v>
      </c>
      <c r="L525" s="60" t="str">
        <f t="shared" ca="1" si="18"/>
        <v>["Ticket Sales", "TV Interviews", "Posters"]</v>
      </c>
    </row>
    <row r="526" spans="11:12" x14ac:dyDescent="0.3">
      <c r="K526" s="58">
        <f t="shared" ca="1" si="17"/>
        <v>17</v>
      </c>
      <c r="L526" s="60" t="str">
        <f t="shared" ca="1" si="18"/>
        <v>["Ticket Sales", "Radio Interviews", "Posters"]</v>
      </c>
    </row>
    <row r="527" spans="11:12" x14ac:dyDescent="0.3">
      <c r="K527" s="58">
        <f t="shared" ca="1" si="17"/>
        <v>5</v>
      </c>
      <c r="L527" s="60" t="str">
        <f t="shared" ca="1" si="18"/>
        <v>["News Papers"]</v>
      </c>
    </row>
    <row r="528" spans="11:12" x14ac:dyDescent="0.3">
      <c r="K528" s="58">
        <f t="shared" ca="1" si="17"/>
        <v>21</v>
      </c>
      <c r="L528" s="60" t="str">
        <f t="shared" ca="1" si="18"/>
        <v>["Ticket Sales", "Posters", "News Papers"]</v>
      </c>
    </row>
    <row r="529" spans="11:12" x14ac:dyDescent="0.3">
      <c r="K529" s="58">
        <f t="shared" ca="1" si="17"/>
        <v>12</v>
      </c>
      <c r="L529" s="60" t="str">
        <f t="shared" ca="1" si="18"/>
        <v>["Radio Interviews", "News Papers"]</v>
      </c>
    </row>
    <row r="530" spans="11:12" x14ac:dyDescent="0.3">
      <c r="K530" s="58">
        <f t="shared" ca="1" si="17"/>
        <v>24</v>
      </c>
      <c r="L530" s="60" t="str">
        <f t="shared" ca="1" si="18"/>
        <v>["TV Interviews", "Posters", "News Papers"]</v>
      </c>
    </row>
    <row r="531" spans="11:12" x14ac:dyDescent="0.3">
      <c r="K531" s="58">
        <f t="shared" ca="1" si="17"/>
        <v>3</v>
      </c>
      <c r="L531" s="60" t="str">
        <f t="shared" ca="1" si="18"/>
        <v>["TV Interviews"]</v>
      </c>
    </row>
    <row r="532" spans="11:12" x14ac:dyDescent="0.3">
      <c r="K532" s="58">
        <f t="shared" ca="1" si="17"/>
        <v>1</v>
      </c>
      <c r="L532" s="60" t="str">
        <f t="shared" ca="1" si="18"/>
        <v>["Ticket Sales"]</v>
      </c>
    </row>
    <row r="533" spans="11:12" x14ac:dyDescent="0.3">
      <c r="K533" s="58">
        <f t="shared" ca="1" si="17"/>
        <v>29</v>
      </c>
      <c r="L533" s="60" t="str">
        <f t="shared" ca="1" si="18"/>
        <v>["TV Interviews", "Posters", "News Papers", "Ticket Sales"]</v>
      </c>
    </row>
    <row r="534" spans="11:12" x14ac:dyDescent="0.3">
      <c r="K534" s="58">
        <f t="shared" ca="1" si="17"/>
        <v>28</v>
      </c>
      <c r="L534" s="60" t="str">
        <f t="shared" ca="1" si="18"/>
        <v>["Radio Interviews", "TV Interviews", "Posters", "News Papers"]</v>
      </c>
    </row>
    <row r="535" spans="11:12" x14ac:dyDescent="0.3">
      <c r="K535" s="58">
        <f t="shared" ca="1" si="17"/>
        <v>29</v>
      </c>
      <c r="L535" s="60" t="str">
        <f t="shared" ca="1" si="18"/>
        <v>["TV Interviews", "Posters", "News Papers", "Ticket Sales"]</v>
      </c>
    </row>
    <row r="536" spans="11:12" x14ac:dyDescent="0.3">
      <c r="K536" s="58">
        <f t="shared" ca="1" si="17"/>
        <v>5</v>
      </c>
      <c r="L536" s="60" t="str">
        <f t="shared" ca="1" si="18"/>
        <v>["News Papers"]</v>
      </c>
    </row>
    <row r="537" spans="11:12" x14ac:dyDescent="0.3">
      <c r="K537" s="58">
        <f t="shared" ca="1" si="17"/>
        <v>12</v>
      </c>
      <c r="L537" s="60" t="str">
        <f t="shared" ca="1" si="18"/>
        <v>["Radio Interviews", "News Papers"]</v>
      </c>
    </row>
    <row r="538" spans="11:12" x14ac:dyDescent="0.3">
      <c r="K538" s="58">
        <f t="shared" ca="1" si="17"/>
        <v>1</v>
      </c>
      <c r="L538" s="60" t="str">
        <f t="shared" ca="1" si="18"/>
        <v>["Ticket Sales"]</v>
      </c>
    </row>
    <row r="539" spans="11:12" x14ac:dyDescent="0.3">
      <c r="K539" s="58">
        <f t="shared" ca="1" si="17"/>
        <v>31</v>
      </c>
      <c r="L539" s="60" t="str">
        <f t="shared" ca="1" si="18"/>
        <v>["Posters", "News Papers", "Ticket Sales", "Radio Interviews"]</v>
      </c>
    </row>
    <row r="540" spans="11:12" x14ac:dyDescent="0.3">
      <c r="K540" s="58">
        <f t="shared" ca="1" si="17"/>
        <v>12</v>
      </c>
      <c r="L540" s="60" t="str">
        <f t="shared" ca="1" si="18"/>
        <v>["Radio Interviews", "News Papers"]</v>
      </c>
    </row>
    <row r="541" spans="11:12" x14ac:dyDescent="0.3">
      <c r="K541" s="58">
        <f t="shared" ca="1" si="17"/>
        <v>22</v>
      </c>
      <c r="L541" s="60" t="str">
        <f t="shared" ca="1" si="18"/>
        <v>["TV Interviews", "Radio Interviews", "Posters"]</v>
      </c>
    </row>
    <row r="542" spans="11:12" x14ac:dyDescent="0.3">
      <c r="K542" s="58">
        <f t="shared" ca="1" si="17"/>
        <v>16</v>
      </c>
      <c r="L542" s="60" t="str">
        <f t="shared" ca="1" si="18"/>
        <v>["Ticket Sales", "Radio Interviews", "TV Interviews"]</v>
      </c>
    </row>
    <row r="543" spans="11:12" x14ac:dyDescent="0.3">
      <c r="K543" s="58">
        <f t="shared" ca="1" si="17"/>
        <v>7</v>
      </c>
      <c r="L543" s="60" t="str">
        <f t="shared" ca="1" si="18"/>
        <v>["Ticket Sales", "TV Interviews"]</v>
      </c>
    </row>
    <row r="544" spans="11:12" x14ac:dyDescent="0.3">
      <c r="K544" s="58">
        <f t="shared" ca="1" si="17"/>
        <v>16</v>
      </c>
      <c r="L544" s="60" t="str">
        <f t="shared" ca="1" si="18"/>
        <v>["Ticket Sales", "Radio Interviews", "TV Interviews"]</v>
      </c>
    </row>
    <row r="545" spans="11:12" x14ac:dyDescent="0.3">
      <c r="K545" s="58">
        <f t="shared" ca="1" si="17"/>
        <v>2</v>
      </c>
      <c r="L545" s="60" t="str">
        <f t="shared" ca="1" si="18"/>
        <v>["Radio Interviews"]</v>
      </c>
    </row>
    <row r="546" spans="11:12" x14ac:dyDescent="0.3">
      <c r="K546" s="58">
        <f t="shared" ca="1" si="17"/>
        <v>13</v>
      </c>
      <c r="L546" s="60" t="str">
        <f t="shared" ca="1" si="18"/>
        <v>["TV Interviews", "Posters"]</v>
      </c>
    </row>
    <row r="547" spans="11:12" x14ac:dyDescent="0.3">
      <c r="K547" s="58">
        <f t="shared" ca="1" si="17"/>
        <v>29</v>
      </c>
      <c r="L547" s="60" t="str">
        <f t="shared" ca="1" si="18"/>
        <v>["TV Interviews", "Posters", "News Papers", "Ticket Sales"]</v>
      </c>
    </row>
    <row r="548" spans="11:12" x14ac:dyDescent="0.3">
      <c r="K548" s="58">
        <f t="shared" ca="1" si="17"/>
        <v>32</v>
      </c>
      <c r="L548" s="60" t="str">
        <f t="shared" ca="1" si="18"/>
        <v>["Posters", "News Papers", "Ticket Sales", "TV Interviews"]</v>
      </c>
    </row>
    <row r="549" spans="11:12" x14ac:dyDescent="0.3">
      <c r="K549" s="58">
        <f t="shared" ca="1" si="17"/>
        <v>2</v>
      </c>
      <c r="L549" s="60" t="str">
        <f t="shared" ca="1" si="18"/>
        <v>["Radio Interviews"]</v>
      </c>
    </row>
    <row r="550" spans="11:12" x14ac:dyDescent="0.3">
      <c r="K550" s="58">
        <f t="shared" ca="1" si="17"/>
        <v>26</v>
      </c>
      <c r="L550" s="60" t="str">
        <f t="shared" ca="1" si="18"/>
        <v>["Ticket Sales", "Radio Interviews", "TV Interviews", "Posters"]</v>
      </c>
    </row>
    <row r="551" spans="11:12" x14ac:dyDescent="0.3">
      <c r="K551" s="58">
        <f t="shared" ca="1" si="17"/>
        <v>13</v>
      </c>
      <c r="L551" s="60" t="str">
        <f t="shared" ca="1" si="18"/>
        <v>["TV Interviews", "Posters"]</v>
      </c>
    </row>
    <row r="552" spans="11:12" x14ac:dyDescent="0.3">
      <c r="K552" s="58">
        <f t="shared" ca="1" si="17"/>
        <v>8</v>
      </c>
      <c r="L552" s="60" t="str">
        <f t="shared" ca="1" si="18"/>
        <v>["Ticket Sales", "Posters"]</v>
      </c>
    </row>
    <row r="553" spans="11:12" x14ac:dyDescent="0.3">
      <c r="K553" s="58">
        <f t="shared" ca="1" si="17"/>
        <v>31</v>
      </c>
      <c r="L553" s="60" t="str">
        <f t="shared" ca="1" si="18"/>
        <v>["Posters", "News Papers", "Ticket Sales", "Radio Interviews"]</v>
      </c>
    </row>
    <row r="554" spans="11:12" x14ac:dyDescent="0.3">
      <c r="K554" s="58">
        <f t="shared" ca="1" si="17"/>
        <v>12</v>
      </c>
      <c r="L554" s="60" t="str">
        <f t="shared" ca="1" si="18"/>
        <v>["Radio Interviews", "News Papers"]</v>
      </c>
    </row>
    <row r="555" spans="11:12" x14ac:dyDescent="0.3">
      <c r="K555" s="58">
        <f t="shared" ca="1" si="17"/>
        <v>6</v>
      </c>
      <c r="L555" s="60" t="str">
        <f t="shared" ca="1" si="18"/>
        <v>["Ticket Sales", "Radio Interviews"]</v>
      </c>
    </row>
    <row r="556" spans="11:12" x14ac:dyDescent="0.3">
      <c r="K556" s="58">
        <f t="shared" ca="1" si="17"/>
        <v>18</v>
      </c>
      <c r="L556" s="60" t="str">
        <f t="shared" ca="1" si="18"/>
        <v>["Ticket Sales", "Radio Interviews", "News Papers"]</v>
      </c>
    </row>
    <row r="557" spans="11:12" x14ac:dyDescent="0.3">
      <c r="K557" s="58">
        <f t="shared" ca="1" si="17"/>
        <v>17</v>
      </c>
      <c r="L557" s="60" t="str">
        <f t="shared" ca="1" si="18"/>
        <v>["Ticket Sales", "Radio Interviews", "Posters"]</v>
      </c>
    </row>
    <row r="558" spans="11:12" x14ac:dyDescent="0.3">
      <c r="K558" s="58">
        <f t="shared" ca="1" si="17"/>
        <v>29</v>
      </c>
      <c r="L558" s="60" t="str">
        <f t="shared" ca="1" si="18"/>
        <v>["TV Interviews", "Posters", "News Papers", "Ticket Sales"]</v>
      </c>
    </row>
    <row r="559" spans="11:12" x14ac:dyDescent="0.3">
      <c r="K559" s="58">
        <f t="shared" ca="1" si="17"/>
        <v>31</v>
      </c>
      <c r="L559" s="60" t="str">
        <f t="shared" ca="1" si="18"/>
        <v>["Posters", "News Papers", "Ticket Sales", "Radio Interviews"]</v>
      </c>
    </row>
    <row r="560" spans="11:12" x14ac:dyDescent="0.3">
      <c r="K560" s="58">
        <f t="shared" ca="1" si="17"/>
        <v>10</v>
      </c>
      <c r="L560" s="60" t="str">
        <f t="shared" ca="1" si="18"/>
        <v>["Radio Interviews", "TV Interviews"]</v>
      </c>
    </row>
    <row r="561" spans="11:12" x14ac:dyDescent="0.3">
      <c r="K561" s="58">
        <f t="shared" ca="1" si="17"/>
        <v>23</v>
      </c>
      <c r="L561" s="60" t="str">
        <f t="shared" ca="1" si="18"/>
        <v>["TV Interviews", "Radio Interviews", "News Papers"]</v>
      </c>
    </row>
    <row r="562" spans="11:12" x14ac:dyDescent="0.3">
      <c r="K562" s="58">
        <f t="shared" ca="1" si="17"/>
        <v>7</v>
      </c>
      <c r="L562" s="60" t="str">
        <f t="shared" ca="1" si="18"/>
        <v>["Ticket Sales", "TV Interviews"]</v>
      </c>
    </row>
    <row r="563" spans="11:12" x14ac:dyDescent="0.3">
      <c r="K563" s="58">
        <f t="shared" ca="1" si="17"/>
        <v>7</v>
      </c>
      <c r="L563" s="60" t="str">
        <f t="shared" ca="1" si="18"/>
        <v>["Ticket Sales", "TV Interviews"]</v>
      </c>
    </row>
    <row r="564" spans="11:12" x14ac:dyDescent="0.3">
      <c r="K564" s="58">
        <f t="shared" ca="1" si="17"/>
        <v>12</v>
      </c>
      <c r="L564" s="60" t="str">
        <f t="shared" ca="1" si="18"/>
        <v>["Radio Interviews", "News Papers"]</v>
      </c>
    </row>
    <row r="565" spans="11:12" x14ac:dyDescent="0.3">
      <c r="K565" s="58">
        <f t="shared" ca="1" si="17"/>
        <v>19</v>
      </c>
      <c r="L565" s="60" t="str">
        <f t="shared" ca="1" si="18"/>
        <v>["Ticket Sales", "TV Interviews", "Posters"]</v>
      </c>
    </row>
    <row r="566" spans="11:12" x14ac:dyDescent="0.3">
      <c r="K566" s="58">
        <f t="shared" ca="1" si="17"/>
        <v>23</v>
      </c>
      <c r="L566" s="60" t="str">
        <f t="shared" ca="1" si="18"/>
        <v>["TV Interviews", "Radio Interviews", "News Papers"]</v>
      </c>
    </row>
    <row r="567" spans="11:12" x14ac:dyDescent="0.3">
      <c r="K567" s="58">
        <f t="shared" ca="1" si="17"/>
        <v>5</v>
      </c>
      <c r="L567" s="60" t="str">
        <f t="shared" ca="1" si="18"/>
        <v>["News Papers"]</v>
      </c>
    </row>
    <row r="568" spans="11:12" x14ac:dyDescent="0.3">
      <c r="K568" s="58">
        <f t="shared" ca="1" si="17"/>
        <v>10</v>
      </c>
      <c r="L568" s="60" t="str">
        <f t="shared" ca="1" si="18"/>
        <v>["Radio Interviews", "TV Interviews"]</v>
      </c>
    </row>
    <row r="569" spans="11:12" x14ac:dyDescent="0.3">
      <c r="K569" s="58">
        <f t="shared" ca="1" si="17"/>
        <v>24</v>
      </c>
      <c r="L569" s="60" t="str">
        <f t="shared" ca="1" si="18"/>
        <v>["TV Interviews", "Posters", "News Papers"]</v>
      </c>
    </row>
    <row r="570" spans="11:12" x14ac:dyDescent="0.3">
      <c r="K570" s="58">
        <f t="shared" ca="1" si="17"/>
        <v>32</v>
      </c>
      <c r="L570" s="60" t="str">
        <f t="shared" ca="1" si="18"/>
        <v>["Posters", "News Papers", "Ticket Sales", "TV Interviews"]</v>
      </c>
    </row>
    <row r="571" spans="11:12" x14ac:dyDescent="0.3">
      <c r="K571" s="58">
        <f t="shared" ca="1" si="17"/>
        <v>15</v>
      </c>
      <c r="L571" s="60" t="str">
        <f t="shared" ca="1" si="18"/>
        <v>["Posters", "News Papers"]</v>
      </c>
    </row>
    <row r="572" spans="11:12" x14ac:dyDescent="0.3">
      <c r="K572" s="58">
        <f t="shared" ca="1" si="17"/>
        <v>31</v>
      </c>
      <c r="L572" s="60" t="str">
        <f t="shared" ca="1" si="18"/>
        <v>["Posters", "News Papers", "Ticket Sales", "Radio Interviews"]</v>
      </c>
    </row>
    <row r="573" spans="11:12" x14ac:dyDescent="0.3">
      <c r="K573" s="58">
        <f t="shared" ca="1" si="17"/>
        <v>7</v>
      </c>
      <c r="L573" s="60" t="str">
        <f t="shared" ca="1" si="18"/>
        <v>["Ticket Sales", "TV Interviews"]</v>
      </c>
    </row>
    <row r="574" spans="11:12" x14ac:dyDescent="0.3">
      <c r="K574" s="58">
        <f t="shared" ca="1" si="17"/>
        <v>14</v>
      </c>
      <c r="L574" s="60" t="str">
        <f t="shared" ca="1" si="18"/>
        <v>["TV Interviews", "News Papers"]</v>
      </c>
    </row>
    <row r="575" spans="11:12" x14ac:dyDescent="0.3">
      <c r="K575" s="58">
        <f t="shared" ca="1" si="17"/>
        <v>24</v>
      </c>
      <c r="L575" s="60" t="str">
        <f t="shared" ca="1" si="18"/>
        <v>["TV Interviews", "Posters", "News Papers"]</v>
      </c>
    </row>
    <row r="576" spans="11:12" x14ac:dyDescent="0.3">
      <c r="K576" s="58">
        <f t="shared" ca="1" si="17"/>
        <v>20</v>
      </c>
      <c r="L576" s="60" t="str">
        <f t="shared" ca="1" si="18"/>
        <v>["Ticket Sales", "TV Interviews", "News Papers"]</v>
      </c>
    </row>
    <row r="577" spans="11:12" x14ac:dyDescent="0.3">
      <c r="K577" s="58">
        <f t="shared" ca="1" si="17"/>
        <v>1</v>
      </c>
      <c r="L577" s="60" t="str">
        <f t="shared" ca="1" si="18"/>
        <v>["Ticket Sales"]</v>
      </c>
    </row>
    <row r="578" spans="11:12" x14ac:dyDescent="0.3">
      <c r="K578" s="58">
        <f t="shared" ca="1" si="17"/>
        <v>19</v>
      </c>
      <c r="L578" s="60" t="str">
        <f t="shared" ca="1" si="18"/>
        <v>["Ticket Sales", "TV Interviews", "Posters"]</v>
      </c>
    </row>
    <row r="579" spans="11:12" x14ac:dyDescent="0.3">
      <c r="K579" s="58">
        <f t="shared" ca="1" si="17"/>
        <v>13</v>
      </c>
      <c r="L579" s="60" t="str">
        <f t="shared" ca="1" si="18"/>
        <v>["TV Interviews", "Posters"]</v>
      </c>
    </row>
    <row r="580" spans="11:12" x14ac:dyDescent="0.3">
      <c r="K580" s="58">
        <f t="shared" ca="1" si="17"/>
        <v>22</v>
      </c>
      <c r="L580" s="60" t="str">
        <f t="shared" ca="1" si="18"/>
        <v>["TV Interviews", "Radio Interviews", "Posters"]</v>
      </c>
    </row>
    <row r="581" spans="11:12" x14ac:dyDescent="0.3">
      <c r="K581" s="58">
        <f t="shared" ref="K581:K644" ca="1" si="19">RANDBETWEEN(1,32)</f>
        <v>24</v>
      </c>
      <c r="L581" s="60" t="str">
        <f t="shared" ref="L581:L644" ca="1" si="20">LOOKUP(K581, $I$5:$I$99, $J$5:$J$199)</f>
        <v>["TV Interviews", "Posters", "News Papers"]</v>
      </c>
    </row>
    <row r="582" spans="11:12" x14ac:dyDescent="0.3">
      <c r="K582" s="58">
        <f t="shared" ca="1" si="19"/>
        <v>18</v>
      </c>
      <c r="L582" s="60" t="str">
        <f t="shared" ca="1" si="20"/>
        <v>["Ticket Sales", "Radio Interviews", "News Papers"]</v>
      </c>
    </row>
    <row r="583" spans="11:12" x14ac:dyDescent="0.3">
      <c r="K583" s="58">
        <f t="shared" ca="1" si="19"/>
        <v>31</v>
      </c>
      <c r="L583" s="60" t="str">
        <f t="shared" ca="1" si="20"/>
        <v>["Posters", "News Papers", "Ticket Sales", "Radio Interviews"]</v>
      </c>
    </row>
    <row r="584" spans="11:12" x14ac:dyDescent="0.3">
      <c r="K584" s="58">
        <f t="shared" ca="1" si="19"/>
        <v>20</v>
      </c>
      <c r="L584" s="60" t="str">
        <f t="shared" ca="1" si="20"/>
        <v>["Ticket Sales", "TV Interviews", "News Papers"]</v>
      </c>
    </row>
    <row r="585" spans="11:12" x14ac:dyDescent="0.3">
      <c r="K585" s="58">
        <f t="shared" ca="1" si="19"/>
        <v>26</v>
      </c>
      <c r="L585" s="60" t="str">
        <f t="shared" ca="1" si="20"/>
        <v>["Ticket Sales", "Radio Interviews", "TV Interviews", "Posters"]</v>
      </c>
    </row>
    <row r="586" spans="11:12" x14ac:dyDescent="0.3">
      <c r="K586" s="58">
        <f t="shared" ca="1" si="19"/>
        <v>25</v>
      </c>
      <c r="L586" s="60" t="str">
        <f t="shared" ca="1" si="20"/>
        <v>["Posters", "News Papers", "Radio Interviews"]</v>
      </c>
    </row>
    <row r="587" spans="11:12" x14ac:dyDescent="0.3">
      <c r="K587" s="58">
        <f t="shared" ca="1" si="19"/>
        <v>22</v>
      </c>
      <c r="L587" s="60" t="str">
        <f t="shared" ca="1" si="20"/>
        <v>["TV Interviews", "Radio Interviews", "Posters"]</v>
      </c>
    </row>
    <row r="588" spans="11:12" x14ac:dyDescent="0.3">
      <c r="K588" s="58">
        <f t="shared" ca="1" si="19"/>
        <v>2</v>
      </c>
      <c r="L588" s="60" t="str">
        <f t="shared" ca="1" si="20"/>
        <v>["Radio Interviews"]</v>
      </c>
    </row>
    <row r="589" spans="11:12" x14ac:dyDescent="0.3">
      <c r="K589" s="58">
        <f t="shared" ca="1" si="19"/>
        <v>24</v>
      </c>
      <c r="L589" s="60" t="str">
        <f t="shared" ca="1" si="20"/>
        <v>["TV Interviews", "Posters", "News Papers"]</v>
      </c>
    </row>
    <row r="590" spans="11:12" x14ac:dyDescent="0.3">
      <c r="K590" s="58">
        <f t="shared" ca="1" si="19"/>
        <v>11</v>
      </c>
      <c r="L590" s="60" t="str">
        <f t="shared" ca="1" si="20"/>
        <v>["Radio Interviews", "Posters"]</v>
      </c>
    </row>
    <row r="591" spans="11:12" x14ac:dyDescent="0.3">
      <c r="K591" s="58">
        <f t="shared" ca="1" si="19"/>
        <v>32</v>
      </c>
      <c r="L591" s="60" t="str">
        <f t="shared" ca="1" si="20"/>
        <v>["Posters", "News Papers", "Ticket Sales", "TV Interviews"]</v>
      </c>
    </row>
    <row r="592" spans="11:12" x14ac:dyDescent="0.3">
      <c r="K592" s="58">
        <f t="shared" ca="1" si="19"/>
        <v>5</v>
      </c>
      <c r="L592" s="60" t="str">
        <f t="shared" ca="1" si="20"/>
        <v>["News Papers"]</v>
      </c>
    </row>
    <row r="593" spans="11:12" x14ac:dyDescent="0.3">
      <c r="K593" s="58">
        <f t="shared" ca="1" si="19"/>
        <v>30</v>
      </c>
      <c r="L593" s="60" t="str">
        <f t="shared" ca="1" si="20"/>
        <v>["TV Interviews", "Posters", "News Papers", "Radio Interviews"]</v>
      </c>
    </row>
    <row r="594" spans="11:12" x14ac:dyDescent="0.3">
      <c r="K594" s="58">
        <f t="shared" ca="1" si="19"/>
        <v>27</v>
      </c>
      <c r="L594" s="60" t="str">
        <f t="shared" ca="1" si="20"/>
        <v>["Ticket Sales", "Radio Interviews", "TV Interviews", "News Papers"]</v>
      </c>
    </row>
    <row r="595" spans="11:12" x14ac:dyDescent="0.3">
      <c r="K595" s="58">
        <f t="shared" ca="1" si="19"/>
        <v>21</v>
      </c>
      <c r="L595" s="60" t="str">
        <f t="shared" ca="1" si="20"/>
        <v>["Ticket Sales", "Posters", "News Papers"]</v>
      </c>
    </row>
    <row r="596" spans="11:12" x14ac:dyDescent="0.3">
      <c r="K596" s="58">
        <f t="shared" ca="1" si="19"/>
        <v>7</v>
      </c>
      <c r="L596" s="60" t="str">
        <f t="shared" ca="1" si="20"/>
        <v>["Ticket Sales", "TV Interviews"]</v>
      </c>
    </row>
    <row r="597" spans="11:12" x14ac:dyDescent="0.3">
      <c r="K597" s="58">
        <f t="shared" ca="1" si="19"/>
        <v>3</v>
      </c>
      <c r="L597" s="60" t="str">
        <f t="shared" ca="1" si="20"/>
        <v>["TV Interviews"]</v>
      </c>
    </row>
    <row r="598" spans="11:12" x14ac:dyDescent="0.3">
      <c r="K598" s="58">
        <f t="shared" ca="1" si="19"/>
        <v>6</v>
      </c>
      <c r="L598" s="60" t="str">
        <f t="shared" ca="1" si="20"/>
        <v>["Ticket Sales", "Radio Interviews"]</v>
      </c>
    </row>
    <row r="599" spans="11:12" x14ac:dyDescent="0.3">
      <c r="K599" s="58">
        <f t="shared" ca="1" si="19"/>
        <v>18</v>
      </c>
      <c r="L599" s="60" t="str">
        <f t="shared" ca="1" si="20"/>
        <v>["Ticket Sales", "Radio Interviews", "News Papers"]</v>
      </c>
    </row>
    <row r="600" spans="11:12" x14ac:dyDescent="0.3">
      <c r="K600" s="58">
        <f t="shared" ca="1" si="19"/>
        <v>14</v>
      </c>
      <c r="L600" s="60" t="str">
        <f t="shared" ca="1" si="20"/>
        <v>["TV Interviews", "News Papers"]</v>
      </c>
    </row>
    <row r="601" spans="11:12" x14ac:dyDescent="0.3">
      <c r="K601" s="58">
        <f t="shared" ca="1" si="19"/>
        <v>30</v>
      </c>
      <c r="L601" s="60" t="str">
        <f t="shared" ca="1" si="20"/>
        <v>["TV Interviews", "Posters", "News Papers", "Radio Interviews"]</v>
      </c>
    </row>
    <row r="602" spans="11:12" x14ac:dyDescent="0.3">
      <c r="K602" s="58">
        <f t="shared" ca="1" si="19"/>
        <v>19</v>
      </c>
      <c r="L602" s="60" t="str">
        <f t="shared" ca="1" si="20"/>
        <v>["Ticket Sales", "TV Interviews", "Posters"]</v>
      </c>
    </row>
    <row r="603" spans="11:12" x14ac:dyDescent="0.3">
      <c r="K603" s="58">
        <f t="shared" ca="1" si="19"/>
        <v>10</v>
      </c>
      <c r="L603" s="60" t="str">
        <f t="shared" ca="1" si="20"/>
        <v>["Radio Interviews", "TV Interviews"]</v>
      </c>
    </row>
    <row r="604" spans="11:12" x14ac:dyDescent="0.3">
      <c r="K604" s="58">
        <f t="shared" ca="1" si="19"/>
        <v>28</v>
      </c>
      <c r="L604" s="60" t="str">
        <f t="shared" ca="1" si="20"/>
        <v>["Radio Interviews", "TV Interviews", "Posters", "News Papers"]</v>
      </c>
    </row>
    <row r="605" spans="11:12" x14ac:dyDescent="0.3">
      <c r="K605" s="58">
        <f t="shared" ca="1" si="19"/>
        <v>5</v>
      </c>
      <c r="L605" s="60" t="str">
        <f t="shared" ca="1" si="20"/>
        <v>["News Papers"]</v>
      </c>
    </row>
    <row r="606" spans="11:12" x14ac:dyDescent="0.3">
      <c r="K606" s="58">
        <f t="shared" ca="1" si="19"/>
        <v>17</v>
      </c>
      <c r="L606" s="60" t="str">
        <f t="shared" ca="1" si="20"/>
        <v>["Ticket Sales", "Radio Interviews", "Posters"]</v>
      </c>
    </row>
    <row r="607" spans="11:12" x14ac:dyDescent="0.3">
      <c r="K607" s="58">
        <f t="shared" ca="1" si="19"/>
        <v>8</v>
      </c>
      <c r="L607" s="60" t="str">
        <f t="shared" ca="1" si="20"/>
        <v>["Ticket Sales", "Posters"]</v>
      </c>
    </row>
    <row r="608" spans="11:12" x14ac:dyDescent="0.3">
      <c r="K608" s="58">
        <f t="shared" ca="1" si="19"/>
        <v>32</v>
      </c>
      <c r="L608" s="60" t="str">
        <f t="shared" ca="1" si="20"/>
        <v>["Posters", "News Papers", "Ticket Sales", "TV Interviews"]</v>
      </c>
    </row>
    <row r="609" spans="11:12" x14ac:dyDescent="0.3">
      <c r="K609" s="58">
        <f t="shared" ca="1" si="19"/>
        <v>29</v>
      </c>
      <c r="L609" s="60" t="str">
        <f t="shared" ca="1" si="20"/>
        <v>["TV Interviews", "Posters", "News Papers", "Ticket Sales"]</v>
      </c>
    </row>
    <row r="610" spans="11:12" x14ac:dyDescent="0.3">
      <c r="K610" s="58">
        <f t="shared" ca="1" si="19"/>
        <v>11</v>
      </c>
      <c r="L610" s="60" t="str">
        <f t="shared" ca="1" si="20"/>
        <v>["Radio Interviews", "Posters"]</v>
      </c>
    </row>
    <row r="611" spans="11:12" x14ac:dyDescent="0.3">
      <c r="K611" s="58">
        <f t="shared" ca="1" si="19"/>
        <v>23</v>
      </c>
      <c r="L611" s="60" t="str">
        <f t="shared" ca="1" si="20"/>
        <v>["TV Interviews", "Radio Interviews", "News Papers"]</v>
      </c>
    </row>
    <row r="612" spans="11:12" x14ac:dyDescent="0.3">
      <c r="K612" s="58">
        <f t="shared" ca="1" si="19"/>
        <v>30</v>
      </c>
      <c r="L612" s="60" t="str">
        <f t="shared" ca="1" si="20"/>
        <v>["TV Interviews", "Posters", "News Papers", "Radio Interviews"]</v>
      </c>
    </row>
    <row r="613" spans="11:12" x14ac:dyDescent="0.3">
      <c r="K613" s="58">
        <f t="shared" ca="1" si="19"/>
        <v>15</v>
      </c>
      <c r="L613" s="60" t="str">
        <f t="shared" ca="1" si="20"/>
        <v>["Posters", "News Papers"]</v>
      </c>
    </row>
    <row r="614" spans="11:12" x14ac:dyDescent="0.3">
      <c r="K614" s="58">
        <f t="shared" ca="1" si="19"/>
        <v>2</v>
      </c>
      <c r="L614" s="60" t="str">
        <f t="shared" ca="1" si="20"/>
        <v>["Radio Interviews"]</v>
      </c>
    </row>
    <row r="615" spans="11:12" x14ac:dyDescent="0.3">
      <c r="K615" s="58">
        <f t="shared" ca="1" si="19"/>
        <v>26</v>
      </c>
      <c r="L615" s="60" t="str">
        <f t="shared" ca="1" si="20"/>
        <v>["Ticket Sales", "Radio Interviews", "TV Interviews", "Posters"]</v>
      </c>
    </row>
    <row r="616" spans="11:12" x14ac:dyDescent="0.3">
      <c r="K616" s="58">
        <f t="shared" ca="1" si="19"/>
        <v>27</v>
      </c>
      <c r="L616" s="60" t="str">
        <f t="shared" ca="1" si="20"/>
        <v>["Ticket Sales", "Radio Interviews", "TV Interviews", "News Papers"]</v>
      </c>
    </row>
    <row r="617" spans="11:12" x14ac:dyDescent="0.3">
      <c r="K617" s="58">
        <f t="shared" ca="1" si="19"/>
        <v>29</v>
      </c>
      <c r="L617" s="60" t="str">
        <f t="shared" ca="1" si="20"/>
        <v>["TV Interviews", "Posters", "News Papers", "Ticket Sales"]</v>
      </c>
    </row>
    <row r="618" spans="11:12" x14ac:dyDescent="0.3">
      <c r="K618" s="58">
        <f t="shared" ca="1" si="19"/>
        <v>31</v>
      </c>
      <c r="L618" s="60" t="str">
        <f t="shared" ca="1" si="20"/>
        <v>["Posters", "News Papers", "Ticket Sales", "Radio Interviews"]</v>
      </c>
    </row>
    <row r="619" spans="11:12" x14ac:dyDescent="0.3">
      <c r="K619" s="58">
        <f t="shared" ca="1" si="19"/>
        <v>28</v>
      </c>
      <c r="L619" s="60" t="str">
        <f t="shared" ca="1" si="20"/>
        <v>["Radio Interviews", "TV Interviews", "Posters", "News Papers"]</v>
      </c>
    </row>
    <row r="620" spans="11:12" x14ac:dyDescent="0.3">
      <c r="K620" s="58">
        <f t="shared" ca="1" si="19"/>
        <v>25</v>
      </c>
      <c r="L620" s="60" t="str">
        <f t="shared" ca="1" si="20"/>
        <v>["Posters", "News Papers", "Radio Interviews"]</v>
      </c>
    </row>
    <row r="621" spans="11:12" x14ac:dyDescent="0.3">
      <c r="K621" s="58">
        <f t="shared" ca="1" si="19"/>
        <v>4</v>
      </c>
      <c r="L621" s="60" t="str">
        <f t="shared" ca="1" si="20"/>
        <v>["Posters"]</v>
      </c>
    </row>
    <row r="622" spans="11:12" x14ac:dyDescent="0.3">
      <c r="K622" s="58">
        <f t="shared" ca="1" si="19"/>
        <v>20</v>
      </c>
      <c r="L622" s="60" t="str">
        <f t="shared" ca="1" si="20"/>
        <v>["Ticket Sales", "TV Interviews", "News Papers"]</v>
      </c>
    </row>
    <row r="623" spans="11:12" x14ac:dyDescent="0.3">
      <c r="K623" s="58">
        <f t="shared" ca="1" si="19"/>
        <v>13</v>
      </c>
      <c r="L623" s="60" t="str">
        <f t="shared" ca="1" si="20"/>
        <v>["TV Interviews", "Posters"]</v>
      </c>
    </row>
    <row r="624" spans="11:12" x14ac:dyDescent="0.3">
      <c r="K624" s="58">
        <f t="shared" ca="1" si="19"/>
        <v>11</v>
      </c>
      <c r="L624" s="60" t="str">
        <f t="shared" ca="1" si="20"/>
        <v>["Radio Interviews", "Posters"]</v>
      </c>
    </row>
    <row r="625" spans="11:12" x14ac:dyDescent="0.3">
      <c r="K625" s="58">
        <f t="shared" ca="1" si="19"/>
        <v>21</v>
      </c>
      <c r="L625" s="60" t="str">
        <f t="shared" ca="1" si="20"/>
        <v>["Ticket Sales", "Posters", "News Papers"]</v>
      </c>
    </row>
    <row r="626" spans="11:12" x14ac:dyDescent="0.3">
      <c r="K626" s="58">
        <f t="shared" ca="1" si="19"/>
        <v>8</v>
      </c>
      <c r="L626" s="60" t="str">
        <f t="shared" ca="1" si="20"/>
        <v>["Ticket Sales", "Posters"]</v>
      </c>
    </row>
    <row r="627" spans="11:12" x14ac:dyDescent="0.3">
      <c r="K627" s="58">
        <f t="shared" ca="1" si="19"/>
        <v>5</v>
      </c>
      <c r="L627" s="60" t="str">
        <f t="shared" ca="1" si="20"/>
        <v>["News Papers"]</v>
      </c>
    </row>
    <row r="628" spans="11:12" x14ac:dyDescent="0.3">
      <c r="K628" s="58">
        <f t="shared" ca="1" si="19"/>
        <v>16</v>
      </c>
      <c r="L628" s="60" t="str">
        <f t="shared" ca="1" si="20"/>
        <v>["Ticket Sales", "Radio Interviews", "TV Interviews"]</v>
      </c>
    </row>
    <row r="629" spans="11:12" x14ac:dyDescent="0.3">
      <c r="K629" s="58">
        <f t="shared" ca="1" si="19"/>
        <v>26</v>
      </c>
      <c r="L629" s="60" t="str">
        <f t="shared" ca="1" si="20"/>
        <v>["Ticket Sales", "Radio Interviews", "TV Interviews", "Posters"]</v>
      </c>
    </row>
    <row r="630" spans="11:12" x14ac:dyDescent="0.3">
      <c r="K630" s="58">
        <f t="shared" ca="1" si="19"/>
        <v>17</v>
      </c>
      <c r="L630" s="60" t="str">
        <f t="shared" ca="1" si="20"/>
        <v>["Ticket Sales", "Radio Interviews", "Posters"]</v>
      </c>
    </row>
    <row r="631" spans="11:12" x14ac:dyDescent="0.3">
      <c r="K631" s="58">
        <f t="shared" ca="1" si="19"/>
        <v>24</v>
      </c>
      <c r="L631" s="60" t="str">
        <f t="shared" ca="1" si="20"/>
        <v>["TV Interviews", "Posters", "News Papers"]</v>
      </c>
    </row>
    <row r="632" spans="11:12" x14ac:dyDescent="0.3">
      <c r="K632" s="58">
        <f t="shared" ca="1" si="19"/>
        <v>13</v>
      </c>
      <c r="L632" s="60" t="str">
        <f t="shared" ca="1" si="20"/>
        <v>["TV Interviews", "Posters"]</v>
      </c>
    </row>
    <row r="633" spans="11:12" x14ac:dyDescent="0.3">
      <c r="K633" s="58">
        <f t="shared" ca="1" si="19"/>
        <v>24</v>
      </c>
      <c r="L633" s="60" t="str">
        <f t="shared" ca="1" si="20"/>
        <v>["TV Interviews", "Posters", "News Papers"]</v>
      </c>
    </row>
    <row r="634" spans="11:12" x14ac:dyDescent="0.3">
      <c r="K634" s="58">
        <f t="shared" ca="1" si="19"/>
        <v>14</v>
      </c>
      <c r="L634" s="60" t="str">
        <f t="shared" ca="1" si="20"/>
        <v>["TV Interviews", "News Papers"]</v>
      </c>
    </row>
    <row r="635" spans="11:12" x14ac:dyDescent="0.3">
      <c r="K635" s="58">
        <f t="shared" ca="1" si="19"/>
        <v>23</v>
      </c>
      <c r="L635" s="60" t="str">
        <f t="shared" ca="1" si="20"/>
        <v>["TV Interviews", "Radio Interviews", "News Papers"]</v>
      </c>
    </row>
    <row r="636" spans="11:12" x14ac:dyDescent="0.3">
      <c r="K636" s="58">
        <f t="shared" ca="1" si="19"/>
        <v>31</v>
      </c>
      <c r="L636" s="60" t="str">
        <f t="shared" ca="1" si="20"/>
        <v>["Posters", "News Papers", "Ticket Sales", "Radio Interviews"]</v>
      </c>
    </row>
    <row r="637" spans="11:12" x14ac:dyDescent="0.3">
      <c r="K637" s="58">
        <f t="shared" ca="1" si="19"/>
        <v>17</v>
      </c>
      <c r="L637" s="60" t="str">
        <f t="shared" ca="1" si="20"/>
        <v>["Ticket Sales", "Radio Interviews", "Posters"]</v>
      </c>
    </row>
    <row r="638" spans="11:12" x14ac:dyDescent="0.3">
      <c r="K638" s="58">
        <f t="shared" ca="1" si="19"/>
        <v>1</v>
      </c>
      <c r="L638" s="60" t="str">
        <f t="shared" ca="1" si="20"/>
        <v>["Ticket Sales"]</v>
      </c>
    </row>
    <row r="639" spans="11:12" x14ac:dyDescent="0.3">
      <c r="K639" s="58">
        <f t="shared" ca="1" si="19"/>
        <v>17</v>
      </c>
      <c r="L639" s="60" t="str">
        <f t="shared" ca="1" si="20"/>
        <v>["Ticket Sales", "Radio Interviews", "Posters"]</v>
      </c>
    </row>
    <row r="640" spans="11:12" x14ac:dyDescent="0.3">
      <c r="K640" s="58">
        <f t="shared" ca="1" si="19"/>
        <v>7</v>
      </c>
      <c r="L640" s="60" t="str">
        <f t="shared" ca="1" si="20"/>
        <v>["Ticket Sales", "TV Interviews"]</v>
      </c>
    </row>
    <row r="641" spans="11:12" x14ac:dyDescent="0.3">
      <c r="K641" s="58">
        <f t="shared" ca="1" si="19"/>
        <v>2</v>
      </c>
      <c r="L641" s="60" t="str">
        <f t="shared" ca="1" si="20"/>
        <v>["Radio Interviews"]</v>
      </c>
    </row>
    <row r="642" spans="11:12" x14ac:dyDescent="0.3">
      <c r="K642" s="58">
        <f t="shared" ca="1" si="19"/>
        <v>28</v>
      </c>
      <c r="L642" s="60" t="str">
        <f t="shared" ca="1" si="20"/>
        <v>["Radio Interviews", "TV Interviews", "Posters", "News Papers"]</v>
      </c>
    </row>
    <row r="643" spans="11:12" x14ac:dyDescent="0.3">
      <c r="K643" s="58">
        <f t="shared" ca="1" si="19"/>
        <v>26</v>
      </c>
      <c r="L643" s="60" t="str">
        <f t="shared" ca="1" si="20"/>
        <v>["Ticket Sales", "Radio Interviews", "TV Interviews", "Posters"]</v>
      </c>
    </row>
    <row r="644" spans="11:12" x14ac:dyDescent="0.3">
      <c r="K644" s="58">
        <f t="shared" ca="1" si="19"/>
        <v>6</v>
      </c>
      <c r="L644" s="60" t="str">
        <f t="shared" ca="1" si="20"/>
        <v>["Ticket Sales", "Radio Interviews"]</v>
      </c>
    </row>
    <row r="645" spans="11:12" x14ac:dyDescent="0.3">
      <c r="K645" s="58">
        <f t="shared" ref="K645:K708" ca="1" si="21">RANDBETWEEN(1,32)</f>
        <v>23</v>
      </c>
      <c r="L645" s="60" t="str">
        <f t="shared" ref="L645:L708" ca="1" si="22">LOOKUP(K645, $I$5:$I$99, $J$5:$J$199)</f>
        <v>["TV Interviews", "Radio Interviews", "News Papers"]</v>
      </c>
    </row>
    <row r="646" spans="11:12" x14ac:dyDescent="0.3">
      <c r="K646" s="58">
        <f t="shared" ca="1" si="21"/>
        <v>18</v>
      </c>
      <c r="L646" s="60" t="str">
        <f t="shared" ca="1" si="22"/>
        <v>["Ticket Sales", "Radio Interviews", "News Papers"]</v>
      </c>
    </row>
    <row r="647" spans="11:12" x14ac:dyDescent="0.3">
      <c r="K647" s="58">
        <f t="shared" ca="1" si="21"/>
        <v>25</v>
      </c>
      <c r="L647" s="60" t="str">
        <f t="shared" ca="1" si="22"/>
        <v>["Posters", "News Papers", "Radio Interviews"]</v>
      </c>
    </row>
    <row r="648" spans="11:12" x14ac:dyDescent="0.3">
      <c r="K648" s="58">
        <f t="shared" ca="1" si="21"/>
        <v>16</v>
      </c>
      <c r="L648" s="60" t="str">
        <f t="shared" ca="1" si="22"/>
        <v>["Ticket Sales", "Radio Interviews", "TV Interviews"]</v>
      </c>
    </row>
    <row r="649" spans="11:12" x14ac:dyDescent="0.3">
      <c r="K649" s="58">
        <f t="shared" ca="1" si="21"/>
        <v>28</v>
      </c>
      <c r="L649" s="60" t="str">
        <f t="shared" ca="1" si="22"/>
        <v>["Radio Interviews", "TV Interviews", "Posters", "News Papers"]</v>
      </c>
    </row>
    <row r="650" spans="11:12" x14ac:dyDescent="0.3">
      <c r="K650" s="58">
        <f t="shared" ca="1" si="21"/>
        <v>21</v>
      </c>
      <c r="L650" s="60" t="str">
        <f t="shared" ca="1" si="22"/>
        <v>["Ticket Sales", "Posters", "News Papers"]</v>
      </c>
    </row>
    <row r="651" spans="11:12" x14ac:dyDescent="0.3">
      <c r="K651" s="58">
        <f t="shared" ca="1" si="21"/>
        <v>3</v>
      </c>
      <c r="L651" s="60" t="str">
        <f t="shared" ca="1" si="22"/>
        <v>["TV Interviews"]</v>
      </c>
    </row>
    <row r="652" spans="11:12" x14ac:dyDescent="0.3">
      <c r="K652" s="58">
        <f t="shared" ca="1" si="21"/>
        <v>11</v>
      </c>
      <c r="L652" s="60" t="str">
        <f t="shared" ca="1" si="22"/>
        <v>["Radio Interviews", "Posters"]</v>
      </c>
    </row>
    <row r="653" spans="11:12" x14ac:dyDescent="0.3">
      <c r="K653" s="58">
        <f t="shared" ca="1" si="21"/>
        <v>1</v>
      </c>
      <c r="L653" s="60" t="str">
        <f t="shared" ca="1" si="22"/>
        <v>["Ticket Sales"]</v>
      </c>
    </row>
    <row r="654" spans="11:12" x14ac:dyDescent="0.3">
      <c r="K654" s="58">
        <f t="shared" ca="1" si="21"/>
        <v>27</v>
      </c>
      <c r="L654" s="60" t="str">
        <f t="shared" ca="1" si="22"/>
        <v>["Ticket Sales", "Radio Interviews", "TV Interviews", "News Papers"]</v>
      </c>
    </row>
    <row r="655" spans="11:12" x14ac:dyDescent="0.3">
      <c r="K655" s="58">
        <f t="shared" ca="1" si="21"/>
        <v>30</v>
      </c>
      <c r="L655" s="60" t="str">
        <f t="shared" ca="1" si="22"/>
        <v>["TV Interviews", "Posters", "News Papers", "Radio Interviews"]</v>
      </c>
    </row>
    <row r="656" spans="11:12" x14ac:dyDescent="0.3">
      <c r="K656" s="58">
        <f t="shared" ca="1" si="21"/>
        <v>30</v>
      </c>
      <c r="L656" s="60" t="str">
        <f t="shared" ca="1" si="22"/>
        <v>["TV Interviews", "Posters", "News Papers", "Radio Interviews"]</v>
      </c>
    </row>
    <row r="657" spans="11:12" x14ac:dyDescent="0.3">
      <c r="K657" s="58">
        <f t="shared" ca="1" si="21"/>
        <v>7</v>
      </c>
      <c r="L657" s="60" t="str">
        <f t="shared" ca="1" si="22"/>
        <v>["Ticket Sales", "TV Interviews"]</v>
      </c>
    </row>
    <row r="658" spans="11:12" x14ac:dyDescent="0.3">
      <c r="K658" s="58">
        <f t="shared" ca="1" si="21"/>
        <v>13</v>
      </c>
      <c r="L658" s="60" t="str">
        <f t="shared" ca="1" si="22"/>
        <v>["TV Interviews", "Posters"]</v>
      </c>
    </row>
    <row r="659" spans="11:12" x14ac:dyDescent="0.3">
      <c r="K659" s="58">
        <f t="shared" ca="1" si="21"/>
        <v>22</v>
      </c>
      <c r="L659" s="60" t="str">
        <f t="shared" ca="1" si="22"/>
        <v>["TV Interviews", "Radio Interviews", "Posters"]</v>
      </c>
    </row>
    <row r="660" spans="11:12" x14ac:dyDescent="0.3">
      <c r="K660" s="58">
        <f t="shared" ca="1" si="21"/>
        <v>6</v>
      </c>
      <c r="L660" s="60" t="str">
        <f t="shared" ca="1" si="22"/>
        <v>["Ticket Sales", "Radio Interviews"]</v>
      </c>
    </row>
    <row r="661" spans="11:12" x14ac:dyDescent="0.3">
      <c r="K661" s="58">
        <f t="shared" ca="1" si="21"/>
        <v>9</v>
      </c>
      <c r="L661" s="60" t="str">
        <f t="shared" ca="1" si="22"/>
        <v>["Ticket Sales", "News Papers"]</v>
      </c>
    </row>
    <row r="662" spans="11:12" x14ac:dyDescent="0.3">
      <c r="K662" s="58">
        <f t="shared" ca="1" si="21"/>
        <v>10</v>
      </c>
      <c r="L662" s="60" t="str">
        <f t="shared" ca="1" si="22"/>
        <v>["Radio Interviews", "TV Interviews"]</v>
      </c>
    </row>
    <row r="663" spans="11:12" x14ac:dyDescent="0.3">
      <c r="K663" s="58">
        <f t="shared" ca="1" si="21"/>
        <v>32</v>
      </c>
      <c r="L663" s="60" t="str">
        <f t="shared" ca="1" si="22"/>
        <v>["Posters", "News Papers", "Ticket Sales", "TV Interviews"]</v>
      </c>
    </row>
    <row r="664" spans="11:12" x14ac:dyDescent="0.3">
      <c r="K664" s="58">
        <f t="shared" ca="1" si="21"/>
        <v>9</v>
      </c>
      <c r="L664" s="60" t="str">
        <f t="shared" ca="1" si="22"/>
        <v>["Ticket Sales", "News Papers"]</v>
      </c>
    </row>
    <row r="665" spans="11:12" x14ac:dyDescent="0.3">
      <c r="K665" s="58">
        <f t="shared" ca="1" si="21"/>
        <v>16</v>
      </c>
      <c r="L665" s="60" t="str">
        <f t="shared" ca="1" si="22"/>
        <v>["Ticket Sales", "Radio Interviews", "TV Interviews"]</v>
      </c>
    </row>
    <row r="666" spans="11:12" x14ac:dyDescent="0.3">
      <c r="K666" s="58">
        <f t="shared" ca="1" si="21"/>
        <v>29</v>
      </c>
      <c r="L666" s="60" t="str">
        <f t="shared" ca="1" si="22"/>
        <v>["TV Interviews", "Posters", "News Papers", "Ticket Sales"]</v>
      </c>
    </row>
    <row r="667" spans="11:12" x14ac:dyDescent="0.3">
      <c r="K667" s="58">
        <f t="shared" ca="1" si="21"/>
        <v>6</v>
      </c>
      <c r="L667" s="60" t="str">
        <f t="shared" ca="1" si="22"/>
        <v>["Ticket Sales", "Radio Interviews"]</v>
      </c>
    </row>
    <row r="668" spans="11:12" x14ac:dyDescent="0.3">
      <c r="K668" s="58">
        <f t="shared" ca="1" si="21"/>
        <v>23</v>
      </c>
      <c r="L668" s="60" t="str">
        <f t="shared" ca="1" si="22"/>
        <v>["TV Interviews", "Radio Interviews", "News Papers"]</v>
      </c>
    </row>
    <row r="669" spans="11:12" x14ac:dyDescent="0.3">
      <c r="K669" s="58">
        <f t="shared" ca="1" si="21"/>
        <v>29</v>
      </c>
      <c r="L669" s="60" t="str">
        <f t="shared" ca="1" si="22"/>
        <v>["TV Interviews", "Posters", "News Papers", "Ticket Sales"]</v>
      </c>
    </row>
    <row r="670" spans="11:12" x14ac:dyDescent="0.3">
      <c r="K670" s="58">
        <f t="shared" ca="1" si="21"/>
        <v>12</v>
      </c>
      <c r="L670" s="60" t="str">
        <f t="shared" ca="1" si="22"/>
        <v>["Radio Interviews", "News Papers"]</v>
      </c>
    </row>
    <row r="671" spans="11:12" x14ac:dyDescent="0.3">
      <c r="K671" s="58">
        <f t="shared" ca="1" si="21"/>
        <v>2</v>
      </c>
      <c r="L671" s="60" t="str">
        <f t="shared" ca="1" si="22"/>
        <v>["Radio Interviews"]</v>
      </c>
    </row>
    <row r="672" spans="11:12" x14ac:dyDescent="0.3">
      <c r="K672" s="58">
        <f t="shared" ca="1" si="21"/>
        <v>32</v>
      </c>
      <c r="L672" s="60" t="str">
        <f t="shared" ca="1" si="22"/>
        <v>["Posters", "News Papers", "Ticket Sales", "TV Interviews"]</v>
      </c>
    </row>
    <row r="673" spans="11:12" x14ac:dyDescent="0.3">
      <c r="K673" s="58">
        <f t="shared" ca="1" si="21"/>
        <v>24</v>
      </c>
      <c r="L673" s="60" t="str">
        <f t="shared" ca="1" si="22"/>
        <v>["TV Interviews", "Posters", "News Papers"]</v>
      </c>
    </row>
    <row r="674" spans="11:12" x14ac:dyDescent="0.3">
      <c r="K674" s="58">
        <f t="shared" ca="1" si="21"/>
        <v>14</v>
      </c>
      <c r="L674" s="60" t="str">
        <f t="shared" ca="1" si="22"/>
        <v>["TV Interviews", "News Papers"]</v>
      </c>
    </row>
    <row r="675" spans="11:12" x14ac:dyDescent="0.3">
      <c r="K675" s="58">
        <f t="shared" ca="1" si="21"/>
        <v>24</v>
      </c>
      <c r="L675" s="60" t="str">
        <f t="shared" ca="1" si="22"/>
        <v>["TV Interviews", "Posters", "News Papers"]</v>
      </c>
    </row>
    <row r="676" spans="11:12" x14ac:dyDescent="0.3">
      <c r="K676" s="58">
        <f t="shared" ca="1" si="21"/>
        <v>10</v>
      </c>
      <c r="L676" s="60" t="str">
        <f t="shared" ca="1" si="22"/>
        <v>["Radio Interviews", "TV Interviews"]</v>
      </c>
    </row>
    <row r="677" spans="11:12" x14ac:dyDescent="0.3">
      <c r="K677" s="58">
        <f t="shared" ca="1" si="21"/>
        <v>24</v>
      </c>
      <c r="L677" s="60" t="str">
        <f t="shared" ca="1" si="22"/>
        <v>["TV Interviews", "Posters", "News Papers"]</v>
      </c>
    </row>
    <row r="678" spans="11:12" x14ac:dyDescent="0.3">
      <c r="K678" s="58">
        <f t="shared" ca="1" si="21"/>
        <v>19</v>
      </c>
      <c r="L678" s="60" t="str">
        <f t="shared" ca="1" si="22"/>
        <v>["Ticket Sales", "TV Interviews", "Posters"]</v>
      </c>
    </row>
    <row r="679" spans="11:12" x14ac:dyDescent="0.3">
      <c r="K679" s="58">
        <f t="shared" ca="1" si="21"/>
        <v>22</v>
      </c>
      <c r="L679" s="60" t="str">
        <f t="shared" ca="1" si="22"/>
        <v>["TV Interviews", "Radio Interviews", "Posters"]</v>
      </c>
    </row>
    <row r="680" spans="11:12" x14ac:dyDescent="0.3">
      <c r="K680" s="58">
        <f t="shared" ca="1" si="21"/>
        <v>10</v>
      </c>
      <c r="L680" s="60" t="str">
        <f t="shared" ca="1" si="22"/>
        <v>["Radio Interviews", "TV Interviews"]</v>
      </c>
    </row>
    <row r="681" spans="11:12" x14ac:dyDescent="0.3">
      <c r="K681" s="58">
        <f t="shared" ca="1" si="21"/>
        <v>11</v>
      </c>
      <c r="L681" s="60" t="str">
        <f t="shared" ca="1" si="22"/>
        <v>["Radio Interviews", "Posters"]</v>
      </c>
    </row>
    <row r="682" spans="11:12" x14ac:dyDescent="0.3">
      <c r="K682" s="58">
        <f t="shared" ca="1" si="21"/>
        <v>5</v>
      </c>
      <c r="L682" s="60" t="str">
        <f t="shared" ca="1" si="22"/>
        <v>["News Papers"]</v>
      </c>
    </row>
    <row r="683" spans="11:12" x14ac:dyDescent="0.3">
      <c r="K683" s="58">
        <f t="shared" ca="1" si="21"/>
        <v>26</v>
      </c>
      <c r="L683" s="60" t="str">
        <f t="shared" ca="1" si="22"/>
        <v>["Ticket Sales", "Radio Interviews", "TV Interviews", "Posters"]</v>
      </c>
    </row>
    <row r="684" spans="11:12" x14ac:dyDescent="0.3">
      <c r="K684" s="58">
        <f t="shared" ca="1" si="21"/>
        <v>31</v>
      </c>
      <c r="L684" s="60" t="str">
        <f t="shared" ca="1" si="22"/>
        <v>["Posters", "News Papers", "Ticket Sales", "Radio Interviews"]</v>
      </c>
    </row>
    <row r="685" spans="11:12" x14ac:dyDescent="0.3">
      <c r="K685" s="58">
        <f t="shared" ca="1" si="21"/>
        <v>21</v>
      </c>
      <c r="L685" s="60" t="str">
        <f t="shared" ca="1" si="22"/>
        <v>["Ticket Sales", "Posters", "News Papers"]</v>
      </c>
    </row>
    <row r="686" spans="11:12" x14ac:dyDescent="0.3">
      <c r="K686" s="58">
        <f t="shared" ca="1" si="21"/>
        <v>6</v>
      </c>
      <c r="L686" s="60" t="str">
        <f t="shared" ca="1" si="22"/>
        <v>["Ticket Sales", "Radio Interviews"]</v>
      </c>
    </row>
    <row r="687" spans="11:12" x14ac:dyDescent="0.3">
      <c r="K687" s="58">
        <f t="shared" ca="1" si="21"/>
        <v>22</v>
      </c>
      <c r="L687" s="60" t="str">
        <f t="shared" ca="1" si="22"/>
        <v>["TV Interviews", "Radio Interviews", "Posters"]</v>
      </c>
    </row>
    <row r="688" spans="11:12" x14ac:dyDescent="0.3">
      <c r="K688" s="58">
        <f t="shared" ca="1" si="21"/>
        <v>26</v>
      </c>
      <c r="L688" s="60" t="str">
        <f t="shared" ca="1" si="22"/>
        <v>["Ticket Sales", "Radio Interviews", "TV Interviews", "Posters"]</v>
      </c>
    </row>
    <row r="689" spans="11:12" x14ac:dyDescent="0.3">
      <c r="K689" s="58">
        <f t="shared" ca="1" si="21"/>
        <v>6</v>
      </c>
      <c r="L689" s="60" t="str">
        <f t="shared" ca="1" si="22"/>
        <v>["Ticket Sales", "Radio Interviews"]</v>
      </c>
    </row>
    <row r="690" spans="11:12" x14ac:dyDescent="0.3">
      <c r="K690" s="58">
        <f t="shared" ca="1" si="21"/>
        <v>11</v>
      </c>
      <c r="L690" s="60" t="str">
        <f t="shared" ca="1" si="22"/>
        <v>["Radio Interviews", "Posters"]</v>
      </c>
    </row>
    <row r="691" spans="11:12" x14ac:dyDescent="0.3">
      <c r="K691" s="58">
        <f t="shared" ca="1" si="21"/>
        <v>11</v>
      </c>
      <c r="L691" s="60" t="str">
        <f t="shared" ca="1" si="22"/>
        <v>["Radio Interviews", "Posters"]</v>
      </c>
    </row>
    <row r="692" spans="11:12" x14ac:dyDescent="0.3">
      <c r="K692" s="58">
        <f t="shared" ca="1" si="21"/>
        <v>24</v>
      </c>
      <c r="L692" s="60" t="str">
        <f t="shared" ca="1" si="22"/>
        <v>["TV Interviews", "Posters", "News Papers"]</v>
      </c>
    </row>
    <row r="693" spans="11:12" x14ac:dyDescent="0.3">
      <c r="K693" s="58">
        <f t="shared" ca="1" si="21"/>
        <v>22</v>
      </c>
      <c r="L693" s="60" t="str">
        <f t="shared" ca="1" si="22"/>
        <v>["TV Interviews", "Radio Interviews", "Posters"]</v>
      </c>
    </row>
    <row r="694" spans="11:12" x14ac:dyDescent="0.3">
      <c r="K694" s="58">
        <f t="shared" ca="1" si="21"/>
        <v>11</v>
      </c>
      <c r="L694" s="60" t="str">
        <f t="shared" ca="1" si="22"/>
        <v>["Radio Interviews", "Posters"]</v>
      </c>
    </row>
    <row r="695" spans="11:12" x14ac:dyDescent="0.3">
      <c r="K695" s="58">
        <f t="shared" ca="1" si="21"/>
        <v>18</v>
      </c>
      <c r="L695" s="60" t="str">
        <f t="shared" ca="1" si="22"/>
        <v>["Ticket Sales", "Radio Interviews", "News Papers"]</v>
      </c>
    </row>
    <row r="696" spans="11:12" x14ac:dyDescent="0.3">
      <c r="K696" s="58">
        <f t="shared" ca="1" si="21"/>
        <v>22</v>
      </c>
      <c r="L696" s="60" t="str">
        <f t="shared" ca="1" si="22"/>
        <v>["TV Interviews", "Radio Interviews", "Posters"]</v>
      </c>
    </row>
    <row r="697" spans="11:12" x14ac:dyDescent="0.3">
      <c r="K697" s="58">
        <f t="shared" ca="1" si="21"/>
        <v>21</v>
      </c>
      <c r="L697" s="60" t="str">
        <f t="shared" ca="1" si="22"/>
        <v>["Ticket Sales", "Posters", "News Papers"]</v>
      </c>
    </row>
    <row r="698" spans="11:12" x14ac:dyDescent="0.3">
      <c r="K698" s="58">
        <f t="shared" ca="1" si="21"/>
        <v>24</v>
      </c>
      <c r="L698" s="60" t="str">
        <f t="shared" ca="1" si="22"/>
        <v>["TV Interviews", "Posters", "News Papers"]</v>
      </c>
    </row>
    <row r="699" spans="11:12" x14ac:dyDescent="0.3">
      <c r="K699" s="58">
        <f t="shared" ca="1" si="21"/>
        <v>18</v>
      </c>
      <c r="L699" s="60" t="str">
        <f t="shared" ca="1" si="22"/>
        <v>["Ticket Sales", "Radio Interviews", "News Papers"]</v>
      </c>
    </row>
    <row r="700" spans="11:12" x14ac:dyDescent="0.3">
      <c r="K700" s="58">
        <f t="shared" ca="1" si="21"/>
        <v>18</v>
      </c>
      <c r="L700" s="60" t="str">
        <f t="shared" ca="1" si="22"/>
        <v>["Ticket Sales", "Radio Interviews", "News Papers"]</v>
      </c>
    </row>
    <row r="701" spans="11:12" x14ac:dyDescent="0.3">
      <c r="K701" s="58">
        <f t="shared" ca="1" si="21"/>
        <v>17</v>
      </c>
      <c r="L701" s="60" t="str">
        <f t="shared" ca="1" si="22"/>
        <v>["Ticket Sales", "Radio Interviews", "Posters"]</v>
      </c>
    </row>
    <row r="702" spans="11:12" x14ac:dyDescent="0.3">
      <c r="K702" s="58">
        <f t="shared" ca="1" si="21"/>
        <v>23</v>
      </c>
      <c r="L702" s="60" t="str">
        <f t="shared" ca="1" si="22"/>
        <v>["TV Interviews", "Radio Interviews", "News Papers"]</v>
      </c>
    </row>
    <row r="703" spans="11:12" x14ac:dyDescent="0.3">
      <c r="K703" s="58">
        <f t="shared" ca="1" si="21"/>
        <v>9</v>
      </c>
      <c r="L703" s="60" t="str">
        <f t="shared" ca="1" si="22"/>
        <v>["Ticket Sales", "News Papers"]</v>
      </c>
    </row>
    <row r="704" spans="11:12" x14ac:dyDescent="0.3">
      <c r="K704" s="58">
        <f t="shared" ca="1" si="21"/>
        <v>1</v>
      </c>
      <c r="L704" s="60" t="str">
        <f t="shared" ca="1" si="22"/>
        <v>["Ticket Sales"]</v>
      </c>
    </row>
    <row r="705" spans="11:12" x14ac:dyDescent="0.3">
      <c r="K705" s="58">
        <f t="shared" ca="1" si="21"/>
        <v>1</v>
      </c>
      <c r="L705" s="60" t="str">
        <f t="shared" ca="1" si="22"/>
        <v>["Ticket Sales"]</v>
      </c>
    </row>
    <row r="706" spans="11:12" x14ac:dyDescent="0.3">
      <c r="K706" s="58">
        <f t="shared" ca="1" si="21"/>
        <v>25</v>
      </c>
      <c r="L706" s="60" t="str">
        <f t="shared" ca="1" si="22"/>
        <v>["Posters", "News Papers", "Radio Interviews"]</v>
      </c>
    </row>
    <row r="707" spans="11:12" x14ac:dyDescent="0.3">
      <c r="K707" s="58">
        <f t="shared" ca="1" si="21"/>
        <v>2</v>
      </c>
      <c r="L707" s="60" t="str">
        <f t="shared" ca="1" si="22"/>
        <v>["Radio Interviews"]</v>
      </c>
    </row>
    <row r="708" spans="11:12" x14ac:dyDescent="0.3">
      <c r="K708" s="58">
        <f t="shared" ca="1" si="21"/>
        <v>28</v>
      </c>
      <c r="L708" s="60" t="str">
        <f t="shared" ca="1" si="22"/>
        <v>["Radio Interviews", "TV Interviews", "Posters", "News Papers"]</v>
      </c>
    </row>
    <row r="709" spans="11:12" x14ac:dyDescent="0.3">
      <c r="K709" s="58">
        <f t="shared" ref="K709:K772" ca="1" si="23">RANDBETWEEN(1,32)</f>
        <v>19</v>
      </c>
      <c r="L709" s="60" t="str">
        <f t="shared" ref="L709:L772" ca="1" si="24">LOOKUP(K709, $I$5:$I$99, $J$5:$J$199)</f>
        <v>["Ticket Sales", "TV Interviews", "Posters"]</v>
      </c>
    </row>
    <row r="710" spans="11:12" x14ac:dyDescent="0.3">
      <c r="K710" s="58">
        <f t="shared" ca="1" si="23"/>
        <v>25</v>
      </c>
      <c r="L710" s="60" t="str">
        <f t="shared" ca="1" si="24"/>
        <v>["Posters", "News Papers", "Radio Interviews"]</v>
      </c>
    </row>
    <row r="711" spans="11:12" x14ac:dyDescent="0.3">
      <c r="K711" s="58">
        <f t="shared" ca="1" si="23"/>
        <v>15</v>
      </c>
      <c r="L711" s="60" t="str">
        <f t="shared" ca="1" si="24"/>
        <v>["Posters", "News Papers"]</v>
      </c>
    </row>
    <row r="712" spans="11:12" x14ac:dyDescent="0.3">
      <c r="K712" s="58">
        <f t="shared" ca="1" si="23"/>
        <v>17</v>
      </c>
      <c r="L712" s="60" t="str">
        <f t="shared" ca="1" si="24"/>
        <v>["Ticket Sales", "Radio Interviews", "Posters"]</v>
      </c>
    </row>
    <row r="713" spans="11:12" x14ac:dyDescent="0.3">
      <c r="K713" s="58">
        <f t="shared" ca="1" si="23"/>
        <v>19</v>
      </c>
      <c r="L713" s="60" t="str">
        <f t="shared" ca="1" si="24"/>
        <v>["Ticket Sales", "TV Interviews", "Posters"]</v>
      </c>
    </row>
    <row r="714" spans="11:12" x14ac:dyDescent="0.3">
      <c r="K714" s="58">
        <f t="shared" ca="1" si="23"/>
        <v>5</v>
      </c>
      <c r="L714" s="60" t="str">
        <f t="shared" ca="1" si="24"/>
        <v>["News Papers"]</v>
      </c>
    </row>
    <row r="715" spans="11:12" x14ac:dyDescent="0.3">
      <c r="K715" s="58">
        <f t="shared" ca="1" si="23"/>
        <v>24</v>
      </c>
      <c r="L715" s="60" t="str">
        <f t="shared" ca="1" si="24"/>
        <v>["TV Interviews", "Posters", "News Papers"]</v>
      </c>
    </row>
    <row r="716" spans="11:12" x14ac:dyDescent="0.3">
      <c r="K716" s="58">
        <f t="shared" ca="1" si="23"/>
        <v>7</v>
      </c>
      <c r="L716" s="60" t="str">
        <f t="shared" ca="1" si="24"/>
        <v>["Ticket Sales", "TV Interviews"]</v>
      </c>
    </row>
    <row r="717" spans="11:12" x14ac:dyDescent="0.3">
      <c r="K717" s="58">
        <f t="shared" ca="1" si="23"/>
        <v>22</v>
      </c>
      <c r="L717" s="60" t="str">
        <f t="shared" ca="1" si="24"/>
        <v>["TV Interviews", "Radio Interviews", "Posters"]</v>
      </c>
    </row>
    <row r="718" spans="11:12" x14ac:dyDescent="0.3">
      <c r="K718" s="58">
        <f t="shared" ca="1" si="23"/>
        <v>32</v>
      </c>
      <c r="L718" s="60" t="str">
        <f t="shared" ca="1" si="24"/>
        <v>["Posters", "News Papers", "Ticket Sales", "TV Interviews"]</v>
      </c>
    </row>
    <row r="719" spans="11:12" x14ac:dyDescent="0.3">
      <c r="K719" s="58">
        <f t="shared" ca="1" si="23"/>
        <v>2</v>
      </c>
      <c r="L719" s="60" t="str">
        <f t="shared" ca="1" si="24"/>
        <v>["Radio Interviews"]</v>
      </c>
    </row>
    <row r="720" spans="11:12" x14ac:dyDescent="0.3">
      <c r="K720" s="58">
        <f t="shared" ca="1" si="23"/>
        <v>20</v>
      </c>
      <c r="L720" s="60" t="str">
        <f t="shared" ca="1" si="24"/>
        <v>["Ticket Sales", "TV Interviews", "News Papers"]</v>
      </c>
    </row>
    <row r="721" spans="11:12" x14ac:dyDescent="0.3">
      <c r="K721" s="58">
        <f t="shared" ca="1" si="23"/>
        <v>10</v>
      </c>
      <c r="L721" s="60" t="str">
        <f t="shared" ca="1" si="24"/>
        <v>["Radio Interviews", "TV Interviews"]</v>
      </c>
    </row>
    <row r="722" spans="11:12" x14ac:dyDescent="0.3">
      <c r="K722" s="58">
        <f t="shared" ca="1" si="23"/>
        <v>27</v>
      </c>
      <c r="L722" s="60" t="str">
        <f t="shared" ca="1" si="24"/>
        <v>["Ticket Sales", "Radio Interviews", "TV Interviews", "News Papers"]</v>
      </c>
    </row>
    <row r="723" spans="11:12" x14ac:dyDescent="0.3">
      <c r="K723" s="58">
        <f t="shared" ca="1" si="23"/>
        <v>15</v>
      </c>
      <c r="L723" s="60" t="str">
        <f t="shared" ca="1" si="24"/>
        <v>["Posters", "News Papers"]</v>
      </c>
    </row>
    <row r="724" spans="11:12" x14ac:dyDescent="0.3">
      <c r="K724" s="58">
        <f t="shared" ca="1" si="23"/>
        <v>25</v>
      </c>
      <c r="L724" s="60" t="str">
        <f t="shared" ca="1" si="24"/>
        <v>["Posters", "News Papers", "Radio Interviews"]</v>
      </c>
    </row>
    <row r="725" spans="11:12" x14ac:dyDescent="0.3">
      <c r="K725" s="58">
        <f t="shared" ca="1" si="23"/>
        <v>22</v>
      </c>
      <c r="L725" s="60" t="str">
        <f t="shared" ca="1" si="24"/>
        <v>["TV Interviews", "Radio Interviews", "Posters"]</v>
      </c>
    </row>
    <row r="726" spans="11:12" x14ac:dyDescent="0.3">
      <c r="K726" s="58">
        <f t="shared" ca="1" si="23"/>
        <v>27</v>
      </c>
      <c r="L726" s="60" t="str">
        <f t="shared" ca="1" si="24"/>
        <v>["Ticket Sales", "Radio Interviews", "TV Interviews", "News Papers"]</v>
      </c>
    </row>
    <row r="727" spans="11:12" x14ac:dyDescent="0.3">
      <c r="K727" s="58">
        <f t="shared" ca="1" si="23"/>
        <v>19</v>
      </c>
      <c r="L727" s="60" t="str">
        <f t="shared" ca="1" si="24"/>
        <v>["Ticket Sales", "TV Interviews", "Posters"]</v>
      </c>
    </row>
    <row r="728" spans="11:12" x14ac:dyDescent="0.3">
      <c r="K728" s="58">
        <f t="shared" ca="1" si="23"/>
        <v>29</v>
      </c>
      <c r="L728" s="60" t="str">
        <f t="shared" ca="1" si="24"/>
        <v>["TV Interviews", "Posters", "News Papers", "Ticket Sales"]</v>
      </c>
    </row>
    <row r="729" spans="11:12" x14ac:dyDescent="0.3">
      <c r="K729" s="58">
        <f t="shared" ca="1" si="23"/>
        <v>16</v>
      </c>
      <c r="L729" s="60" t="str">
        <f t="shared" ca="1" si="24"/>
        <v>["Ticket Sales", "Radio Interviews", "TV Interviews"]</v>
      </c>
    </row>
    <row r="730" spans="11:12" x14ac:dyDescent="0.3">
      <c r="K730" s="58">
        <f t="shared" ca="1" si="23"/>
        <v>3</v>
      </c>
      <c r="L730" s="60" t="str">
        <f t="shared" ca="1" si="24"/>
        <v>["TV Interviews"]</v>
      </c>
    </row>
    <row r="731" spans="11:12" x14ac:dyDescent="0.3">
      <c r="K731" s="58">
        <f t="shared" ca="1" si="23"/>
        <v>29</v>
      </c>
      <c r="L731" s="60" t="str">
        <f t="shared" ca="1" si="24"/>
        <v>["TV Interviews", "Posters", "News Papers", "Ticket Sales"]</v>
      </c>
    </row>
    <row r="732" spans="11:12" x14ac:dyDescent="0.3">
      <c r="K732" s="58">
        <f t="shared" ca="1" si="23"/>
        <v>18</v>
      </c>
      <c r="L732" s="60" t="str">
        <f t="shared" ca="1" si="24"/>
        <v>["Ticket Sales", "Radio Interviews", "News Papers"]</v>
      </c>
    </row>
    <row r="733" spans="11:12" x14ac:dyDescent="0.3">
      <c r="K733" s="58">
        <f t="shared" ca="1" si="23"/>
        <v>28</v>
      </c>
      <c r="L733" s="60" t="str">
        <f t="shared" ca="1" si="24"/>
        <v>["Radio Interviews", "TV Interviews", "Posters", "News Papers"]</v>
      </c>
    </row>
    <row r="734" spans="11:12" x14ac:dyDescent="0.3">
      <c r="K734" s="58">
        <f t="shared" ca="1" si="23"/>
        <v>32</v>
      </c>
      <c r="L734" s="60" t="str">
        <f t="shared" ca="1" si="24"/>
        <v>["Posters", "News Papers", "Ticket Sales", "TV Interviews"]</v>
      </c>
    </row>
    <row r="735" spans="11:12" x14ac:dyDescent="0.3">
      <c r="K735" s="58">
        <f t="shared" ca="1" si="23"/>
        <v>5</v>
      </c>
      <c r="L735" s="60" t="str">
        <f t="shared" ca="1" si="24"/>
        <v>["News Papers"]</v>
      </c>
    </row>
    <row r="736" spans="11:12" x14ac:dyDescent="0.3">
      <c r="K736" s="58">
        <f t="shared" ca="1" si="23"/>
        <v>17</v>
      </c>
      <c r="L736" s="60" t="str">
        <f t="shared" ca="1" si="24"/>
        <v>["Ticket Sales", "Radio Interviews", "Posters"]</v>
      </c>
    </row>
    <row r="737" spans="11:12" x14ac:dyDescent="0.3">
      <c r="K737" s="58">
        <f t="shared" ca="1" si="23"/>
        <v>16</v>
      </c>
      <c r="L737" s="60" t="str">
        <f t="shared" ca="1" si="24"/>
        <v>["Ticket Sales", "Radio Interviews", "TV Interviews"]</v>
      </c>
    </row>
    <row r="738" spans="11:12" x14ac:dyDescent="0.3">
      <c r="K738" s="58">
        <f t="shared" ca="1" si="23"/>
        <v>7</v>
      </c>
      <c r="L738" s="60" t="str">
        <f t="shared" ca="1" si="24"/>
        <v>["Ticket Sales", "TV Interviews"]</v>
      </c>
    </row>
    <row r="739" spans="11:12" x14ac:dyDescent="0.3">
      <c r="K739" s="58">
        <f t="shared" ca="1" si="23"/>
        <v>5</v>
      </c>
      <c r="L739" s="60" t="str">
        <f t="shared" ca="1" si="24"/>
        <v>["News Papers"]</v>
      </c>
    </row>
    <row r="740" spans="11:12" x14ac:dyDescent="0.3">
      <c r="K740" s="58">
        <f t="shared" ca="1" si="23"/>
        <v>25</v>
      </c>
      <c r="L740" s="60" t="str">
        <f t="shared" ca="1" si="24"/>
        <v>["Posters", "News Papers", "Radio Interviews"]</v>
      </c>
    </row>
    <row r="741" spans="11:12" x14ac:dyDescent="0.3">
      <c r="K741" s="58">
        <f t="shared" ca="1" si="23"/>
        <v>17</v>
      </c>
      <c r="L741" s="60" t="str">
        <f t="shared" ca="1" si="24"/>
        <v>["Ticket Sales", "Radio Interviews", "Posters"]</v>
      </c>
    </row>
    <row r="742" spans="11:12" x14ac:dyDescent="0.3">
      <c r="K742" s="58">
        <f t="shared" ca="1" si="23"/>
        <v>17</v>
      </c>
      <c r="L742" s="60" t="str">
        <f t="shared" ca="1" si="24"/>
        <v>["Ticket Sales", "Radio Interviews", "Posters"]</v>
      </c>
    </row>
    <row r="743" spans="11:12" x14ac:dyDescent="0.3">
      <c r="K743" s="58">
        <f t="shared" ca="1" si="23"/>
        <v>19</v>
      </c>
      <c r="L743" s="60" t="str">
        <f t="shared" ca="1" si="24"/>
        <v>["Ticket Sales", "TV Interviews", "Posters"]</v>
      </c>
    </row>
    <row r="744" spans="11:12" x14ac:dyDescent="0.3">
      <c r="K744" s="58">
        <f t="shared" ca="1" si="23"/>
        <v>6</v>
      </c>
      <c r="L744" s="60" t="str">
        <f t="shared" ca="1" si="24"/>
        <v>["Ticket Sales", "Radio Interviews"]</v>
      </c>
    </row>
    <row r="745" spans="11:12" x14ac:dyDescent="0.3">
      <c r="K745" s="58">
        <f t="shared" ca="1" si="23"/>
        <v>17</v>
      </c>
      <c r="L745" s="60" t="str">
        <f t="shared" ca="1" si="24"/>
        <v>["Ticket Sales", "Radio Interviews", "Posters"]</v>
      </c>
    </row>
    <row r="746" spans="11:12" x14ac:dyDescent="0.3">
      <c r="K746" s="58">
        <f t="shared" ca="1" si="23"/>
        <v>18</v>
      </c>
      <c r="L746" s="60" t="str">
        <f t="shared" ca="1" si="24"/>
        <v>["Ticket Sales", "Radio Interviews", "News Papers"]</v>
      </c>
    </row>
    <row r="747" spans="11:12" x14ac:dyDescent="0.3">
      <c r="K747" s="58">
        <f t="shared" ca="1" si="23"/>
        <v>26</v>
      </c>
      <c r="L747" s="60" t="str">
        <f t="shared" ca="1" si="24"/>
        <v>["Ticket Sales", "Radio Interviews", "TV Interviews", "Posters"]</v>
      </c>
    </row>
    <row r="748" spans="11:12" x14ac:dyDescent="0.3">
      <c r="K748" s="58">
        <f t="shared" ca="1" si="23"/>
        <v>26</v>
      </c>
      <c r="L748" s="60" t="str">
        <f t="shared" ca="1" si="24"/>
        <v>["Ticket Sales", "Radio Interviews", "TV Interviews", "Posters"]</v>
      </c>
    </row>
    <row r="749" spans="11:12" x14ac:dyDescent="0.3">
      <c r="K749" s="58">
        <f t="shared" ca="1" si="23"/>
        <v>21</v>
      </c>
      <c r="L749" s="60" t="str">
        <f t="shared" ca="1" si="24"/>
        <v>["Ticket Sales", "Posters", "News Papers"]</v>
      </c>
    </row>
    <row r="750" spans="11:12" x14ac:dyDescent="0.3">
      <c r="K750" s="58">
        <f t="shared" ca="1" si="23"/>
        <v>8</v>
      </c>
      <c r="L750" s="60" t="str">
        <f t="shared" ca="1" si="24"/>
        <v>["Ticket Sales", "Posters"]</v>
      </c>
    </row>
    <row r="751" spans="11:12" x14ac:dyDescent="0.3">
      <c r="K751" s="58">
        <f t="shared" ca="1" si="23"/>
        <v>11</v>
      </c>
      <c r="L751" s="60" t="str">
        <f t="shared" ca="1" si="24"/>
        <v>["Radio Interviews", "Posters"]</v>
      </c>
    </row>
    <row r="752" spans="11:12" x14ac:dyDescent="0.3">
      <c r="K752" s="58">
        <f t="shared" ca="1" si="23"/>
        <v>15</v>
      </c>
      <c r="L752" s="60" t="str">
        <f t="shared" ca="1" si="24"/>
        <v>["Posters", "News Papers"]</v>
      </c>
    </row>
    <row r="753" spans="11:12" x14ac:dyDescent="0.3">
      <c r="K753" s="58">
        <f t="shared" ca="1" si="23"/>
        <v>26</v>
      </c>
      <c r="L753" s="60" t="str">
        <f t="shared" ca="1" si="24"/>
        <v>["Ticket Sales", "Radio Interviews", "TV Interviews", "Posters"]</v>
      </c>
    </row>
    <row r="754" spans="11:12" x14ac:dyDescent="0.3">
      <c r="K754" s="58">
        <f t="shared" ca="1" si="23"/>
        <v>22</v>
      </c>
      <c r="L754" s="60" t="str">
        <f t="shared" ca="1" si="24"/>
        <v>["TV Interviews", "Radio Interviews", "Posters"]</v>
      </c>
    </row>
    <row r="755" spans="11:12" x14ac:dyDescent="0.3">
      <c r="K755" s="58">
        <f t="shared" ca="1" si="23"/>
        <v>2</v>
      </c>
      <c r="L755" s="60" t="str">
        <f t="shared" ca="1" si="24"/>
        <v>["Radio Interviews"]</v>
      </c>
    </row>
    <row r="756" spans="11:12" x14ac:dyDescent="0.3">
      <c r="K756" s="58">
        <f t="shared" ca="1" si="23"/>
        <v>8</v>
      </c>
      <c r="L756" s="60" t="str">
        <f t="shared" ca="1" si="24"/>
        <v>["Ticket Sales", "Posters"]</v>
      </c>
    </row>
    <row r="757" spans="11:12" x14ac:dyDescent="0.3">
      <c r="K757" s="58">
        <f t="shared" ca="1" si="23"/>
        <v>25</v>
      </c>
      <c r="L757" s="60" t="str">
        <f t="shared" ca="1" si="24"/>
        <v>["Posters", "News Papers", "Radio Interviews"]</v>
      </c>
    </row>
    <row r="758" spans="11:12" x14ac:dyDescent="0.3">
      <c r="K758" s="58">
        <f t="shared" ca="1" si="23"/>
        <v>9</v>
      </c>
      <c r="L758" s="60" t="str">
        <f t="shared" ca="1" si="24"/>
        <v>["Ticket Sales", "News Papers"]</v>
      </c>
    </row>
    <row r="759" spans="11:12" x14ac:dyDescent="0.3">
      <c r="K759" s="58">
        <f t="shared" ca="1" si="23"/>
        <v>14</v>
      </c>
      <c r="L759" s="60" t="str">
        <f t="shared" ca="1" si="24"/>
        <v>["TV Interviews", "News Papers"]</v>
      </c>
    </row>
    <row r="760" spans="11:12" x14ac:dyDescent="0.3">
      <c r="K760" s="58">
        <f t="shared" ca="1" si="23"/>
        <v>27</v>
      </c>
      <c r="L760" s="60" t="str">
        <f t="shared" ca="1" si="24"/>
        <v>["Ticket Sales", "Radio Interviews", "TV Interviews", "News Papers"]</v>
      </c>
    </row>
    <row r="761" spans="11:12" x14ac:dyDescent="0.3">
      <c r="K761" s="58">
        <f t="shared" ca="1" si="23"/>
        <v>8</v>
      </c>
      <c r="L761" s="60" t="str">
        <f t="shared" ca="1" si="24"/>
        <v>["Ticket Sales", "Posters"]</v>
      </c>
    </row>
    <row r="762" spans="11:12" x14ac:dyDescent="0.3">
      <c r="K762" s="58">
        <f t="shared" ca="1" si="23"/>
        <v>11</v>
      </c>
      <c r="L762" s="60" t="str">
        <f t="shared" ca="1" si="24"/>
        <v>["Radio Interviews", "Posters"]</v>
      </c>
    </row>
    <row r="763" spans="11:12" x14ac:dyDescent="0.3">
      <c r="K763" s="58">
        <f t="shared" ca="1" si="23"/>
        <v>28</v>
      </c>
      <c r="L763" s="60" t="str">
        <f t="shared" ca="1" si="24"/>
        <v>["Radio Interviews", "TV Interviews", "Posters", "News Papers"]</v>
      </c>
    </row>
    <row r="764" spans="11:12" x14ac:dyDescent="0.3">
      <c r="K764" s="58">
        <f t="shared" ca="1" si="23"/>
        <v>11</v>
      </c>
      <c r="L764" s="60" t="str">
        <f t="shared" ca="1" si="24"/>
        <v>["Radio Interviews", "Posters"]</v>
      </c>
    </row>
    <row r="765" spans="11:12" x14ac:dyDescent="0.3">
      <c r="K765" s="58">
        <f t="shared" ca="1" si="23"/>
        <v>27</v>
      </c>
      <c r="L765" s="60" t="str">
        <f t="shared" ca="1" si="24"/>
        <v>["Ticket Sales", "Radio Interviews", "TV Interviews", "News Papers"]</v>
      </c>
    </row>
    <row r="766" spans="11:12" x14ac:dyDescent="0.3">
      <c r="K766" s="58">
        <f t="shared" ca="1" si="23"/>
        <v>23</v>
      </c>
      <c r="L766" s="60" t="str">
        <f t="shared" ca="1" si="24"/>
        <v>["TV Interviews", "Radio Interviews", "News Papers"]</v>
      </c>
    </row>
    <row r="767" spans="11:12" x14ac:dyDescent="0.3">
      <c r="K767" s="58">
        <f t="shared" ca="1" si="23"/>
        <v>9</v>
      </c>
      <c r="L767" s="60" t="str">
        <f t="shared" ca="1" si="24"/>
        <v>["Ticket Sales", "News Papers"]</v>
      </c>
    </row>
    <row r="768" spans="11:12" x14ac:dyDescent="0.3">
      <c r="K768" s="58">
        <f t="shared" ca="1" si="23"/>
        <v>18</v>
      </c>
      <c r="L768" s="60" t="str">
        <f t="shared" ca="1" si="24"/>
        <v>["Ticket Sales", "Radio Interviews", "News Papers"]</v>
      </c>
    </row>
    <row r="769" spans="11:12" x14ac:dyDescent="0.3">
      <c r="K769" s="58">
        <f t="shared" ca="1" si="23"/>
        <v>18</v>
      </c>
      <c r="L769" s="60" t="str">
        <f t="shared" ca="1" si="24"/>
        <v>["Ticket Sales", "Radio Interviews", "News Papers"]</v>
      </c>
    </row>
    <row r="770" spans="11:12" x14ac:dyDescent="0.3">
      <c r="K770" s="58">
        <f t="shared" ca="1" si="23"/>
        <v>9</v>
      </c>
      <c r="L770" s="60" t="str">
        <f t="shared" ca="1" si="24"/>
        <v>["Ticket Sales", "News Papers"]</v>
      </c>
    </row>
    <row r="771" spans="11:12" x14ac:dyDescent="0.3">
      <c r="K771" s="58">
        <f t="shared" ca="1" si="23"/>
        <v>10</v>
      </c>
      <c r="L771" s="60" t="str">
        <f t="shared" ca="1" si="24"/>
        <v>["Radio Interviews", "TV Interviews"]</v>
      </c>
    </row>
    <row r="772" spans="11:12" x14ac:dyDescent="0.3">
      <c r="K772" s="58">
        <f t="shared" ca="1" si="23"/>
        <v>13</v>
      </c>
      <c r="L772" s="60" t="str">
        <f t="shared" ca="1" si="24"/>
        <v>["TV Interviews", "Posters"]</v>
      </c>
    </row>
    <row r="773" spans="11:12" x14ac:dyDescent="0.3">
      <c r="K773" s="58">
        <f t="shared" ref="K773:K836" ca="1" si="25">RANDBETWEEN(1,32)</f>
        <v>9</v>
      </c>
      <c r="L773" s="60" t="str">
        <f t="shared" ref="L773:L836" ca="1" si="26">LOOKUP(K773, $I$5:$I$99, $J$5:$J$199)</f>
        <v>["Ticket Sales", "News Papers"]</v>
      </c>
    </row>
    <row r="774" spans="11:12" x14ac:dyDescent="0.3">
      <c r="K774" s="58">
        <f t="shared" ca="1" si="25"/>
        <v>15</v>
      </c>
      <c r="L774" s="60" t="str">
        <f t="shared" ca="1" si="26"/>
        <v>["Posters", "News Papers"]</v>
      </c>
    </row>
    <row r="775" spans="11:12" x14ac:dyDescent="0.3">
      <c r="K775" s="58">
        <f t="shared" ca="1" si="25"/>
        <v>11</v>
      </c>
      <c r="L775" s="60" t="str">
        <f t="shared" ca="1" si="26"/>
        <v>["Radio Interviews", "Posters"]</v>
      </c>
    </row>
    <row r="776" spans="11:12" x14ac:dyDescent="0.3">
      <c r="K776" s="58">
        <f t="shared" ca="1" si="25"/>
        <v>3</v>
      </c>
      <c r="L776" s="60" t="str">
        <f t="shared" ca="1" si="26"/>
        <v>["TV Interviews"]</v>
      </c>
    </row>
    <row r="777" spans="11:12" x14ac:dyDescent="0.3">
      <c r="K777" s="58">
        <f t="shared" ca="1" si="25"/>
        <v>27</v>
      </c>
      <c r="L777" s="60" t="str">
        <f t="shared" ca="1" si="26"/>
        <v>["Ticket Sales", "Radio Interviews", "TV Interviews", "News Papers"]</v>
      </c>
    </row>
    <row r="778" spans="11:12" x14ac:dyDescent="0.3">
      <c r="K778" s="58">
        <f t="shared" ca="1" si="25"/>
        <v>22</v>
      </c>
      <c r="L778" s="60" t="str">
        <f t="shared" ca="1" si="26"/>
        <v>["TV Interviews", "Radio Interviews", "Posters"]</v>
      </c>
    </row>
    <row r="779" spans="11:12" x14ac:dyDescent="0.3">
      <c r="K779" s="58">
        <f t="shared" ca="1" si="25"/>
        <v>20</v>
      </c>
      <c r="L779" s="60" t="str">
        <f t="shared" ca="1" si="26"/>
        <v>["Ticket Sales", "TV Interviews", "News Papers"]</v>
      </c>
    </row>
    <row r="780" spans="11:12" x14ac:dyDescent="0.3">
      <c r="K780" s="58">
        <f t="shared" ca="1" si="25"/>
        <v>4</v>
      </c>
      <c r="L780" s="60" t="str">
        <f t="shared" ca="1" si="26"/>
        <v>["Posters"]</v>
      </c>
    </row>
    <row r="781" spans="11:12" x14ac:dyDescent="0.3">
      <c r="K781" s="58">
        <f t="shared" ca="1" si="25"/>
        <v>18</v>
      </c>
      <c r="L781" s="60" t="str">
        <f t="shared" ca="1" si="26"/>
        <v>["Ticket Sales", "Radio Interviews", "News Papers"]</v>
      </c>
    </row>
    <row r="782" spans="11:12" x14ac:dyDescent="0.3">
      <c r="K782" s="58">
        <f t="shared" ca="1" si="25"/>
        <v>3</v>
      </c>
      <c r="L782" s="60" t="str">
        <f t="shared" ca="1" si="26"/>
        <v>["TV Interviews"]</v>
      </c>
    </row>
    <row r="783" spans="11:12" x14ac:dyDescent="0.3">
      <c r="K783" s="58">
        <f t="shared" ca="1" si="25"/>
        <v>6</v>
      </c>
      <c r="L783" s="60" t="str">
        <f t="shared" ca="1" si="26"/>
        <v>["Ticket Sales", "Radio Interviews"]</v>
      </c>
    </row>
    <row r="784" spans="11:12" x14ac:dyDescent="0.3">
      <c r="K784" s="58">
        <f t="shared" ca="1" si="25"/>
        <v>15</v>
      </c>
      <c r="L784" s="60" t="str">
        <f t="shared" ca="1" si="26"/>
        <v>["Posters", "News Papers"]</v>
      </c>
    </row>
    <row r="785" spans="11:12" x14ac:dyDescent="0.3">
      <c r="K785" s="58">
        <f t="shared" ca="1" si="25"/>
        <v>7</v>
      </c>
      <c r="L785" s="60" t="str">
        <f t="shared" ca="1" si="26"/>
        <v>["Ticket Sales", "TV Interviews"]</v>
      </c>
    </row>
    <row r="786" spans="11:12" x14ac:dyDescent="0.3">
      <c r="K786" s="58">
        <f t="shared" ca="1" si="25"/>
        <v>22</v>
      </c>
      <c r="L786" s="60" t="str">
        <f t="shared" ca="1" si="26"/>
        <v>["TV Interviews", "Radio Interviews", "Posters"]</v>
      </c>
    </row>
    <row r="787" spans="11:12" x14ac:dyDescent="0.3">
      <c r="K787" s="58">
        <f t="shared" ca="1" si="25"/>
        <v>15</v>
      </c>
      <c r="L787" s="60" t="str">
        <f t="shared" ca="1" si="26"/>
        <v>["Posters", "News Papers"]</v>
      </c>
    </row>
    <row r="788" spans="11:12" x14ac:dyDescent="0.3">
      <c r="K788" s="58">
        <f t="shared" ca="1" si="25"/>
        <v>6</v>
      </c>
      <c r="L788" s="60" t="str">
        <f t="shared" ca="1" si="26"/>
        <v>["Ticket Sales", "Radio Interviews"]</v>
      </c>
    </row>
    <row r="789" spans="11:12" x14ac:dyDescent="0.3">
      <c r="K789" s="58">
        <f t="shared" ca="1" si="25"/>
        <v>28</v>
      </c>
      <c r="L789" s="60" t="str">
        <f t="shared" ca="1" si="26"/>
        <v>["Radio Interviews", "TV Interviews", "Posters", "News Papers"]</v>
      </c>
    </row>
    <row r="790" spans="11:12" x14ac:dyDescent="0.3">
      <c r="K790" s="58">
        <f t="shared" ca="1" si="25"/>
        <v>15</v>
      </c>
      <c r="L790" s="60" t="str">
        <f t="shared" ca="1" si="26"/>
        <v>["Posters", "News Papers"]</v>
      </c>
    </row>
    <row r="791" spans="11:12" x14ac:dyDescent="0.3">
      <c r="K791" s="58">
        <f t="shared" ca="1" si="25"/>
        <v>18</v>
      </c>
      <c r="L791" s="60" t="str">
        <f t="shared" ca="1" si="26"/>
        <v>["Ticket Sales", "Radio Interviews", "News Papers"]</v>
      </c>
    </row>
    <row r="792" spans="11:12" x14ac:dyDescent="0.3">
      <c r="K792" s="58">
        <f t="shared" ca="1" si="25"/>
        <v>27</v>
      </c>
      <c r="L792" s="60" t="str">
        <f t="shared" ca="1" si="26"/>
        <v>["Ticket Sales", "Radio Interviews", "TV Interviews", "News Papers"]</v>
      </c>
    </row>
    <row r="793" spans="11:12" x14ac:dyDescent="0.3">
      <c r="K793" s="58">
        <f t="shared" ca="1" si="25"/>
        <v>14</v>
      </c>
      <c r="L793" s="60" t="str">
        <f t="shared" ca="1" si="26"/>
        <v>["TV Interviews", "News Papers"]</v>
      </c>
    </row>
    <row r="794" spans="11:12" x14ac:dyDescent="0.3">
      <c r="K794" s="58">
        <f t="shared" ca="1" si="25"/>
        <v>32</v>
      </c>
      <c r="L794" s="60" t="str">
        <f t="shared" ca="1" si="26"/>
        <v>["Posters", "News Papers", "Ticket Sales", "TV Interviews"]</v>
      </c>
    </row>
    <row r="795" spans="11:12" x14ac:dyDescent="0.3">
      <c r="K795" s="58">
        <f t="shared" ca="1" si="25"/>
        <v>11</v>
      </c>
      <c r="L795" s="60" t="str">
        <f t="shared" ca="1" si="26"/>
        <v>["Radio Interviews", "Posters"]</v>
      </c>
    </row>
    <row r="796" spans="11:12" x14ac:dyDescent="0.3">
      <c r="K796" s="58">
        <f t="shared" ca="1" si="25"/>
        <v>16</v>
      </c>
      <c r="L796" s="60" t="str">
        <f t="shared" ca="1" si="26"/>
        <v>["Ticket Sales", "Radio Interviews", "TV Interviews"]</v>
      </c>
    </row>
    <row r="797" spans="11:12" x14ac:dyDescent="0.3">
      <c r="K797" s="58">
        <f t="shared" ca="1" si="25"/>
        <v>14</v>
      </c>
      <c r="L797" s="60" t="str">
        <f t="shared" ca="1" si="26"/>
        <v>["TV Interviews", "News Papers"]</v>
      </c>
    </row>
    <row r="798" spans="11:12" x14ac:dyDescent="0.3">
      <c r="K798" s="58">
        <f t="shared" ca="1" si="25"/>
        <v>15</v>
      </c>
      <c r="L798" s="60" t="str">
        <f t="shared" ca="1" si="26"/>
        <v>["Posters", "News Papers"]</v>
      </c>
    </row>
    <row r="799" spans="11:12" x14ac:dyDescent="0.3">
      <c r="K799" s="58">
        <f t="shared" ca="1" si="25"/>
        <v>16</v>
      </c>
      <c r="L799" s="60" t="str">
        <f t="shared" ca="1" si="26"/>
        <v>["Ticket Sales", "Radio Interviews", "TV Interviews"]</v>
      </c>
    </row>
    <row r="800" spans="11:12" x14ac:dyDescent="0.3">
      <c r="K800" s="58">
        <f t="shared" ca="1" si="25"/>
        <v>4</v>
      </c>
      <c r="L800" s="60" t="str">
        <f t="shared" ca="1" si="26"/>
        <v>["Posters"]</v>
      </c>
    </row>
    <row r="801" spans="11:12" x14ac:dyDescent="0.3">
      <c r="K801" s="58">
        <f t="shared" ca="1" si="25"/>
        <v>2</v>
      </c>
      <c r="L801" s="60" t="str">
        <f t="shared" ca="1" si="26"/>
        <v>["Radio Interviews"]</v>
      </c>
    </row>
    <row r="802" spans="11:12" x14ac:dyDescent="0.3">
      <c r="K802" s="58">
        <f t="shared" ca="1" si="25"/>
        <v>29</v>
      </c>
      <c r="L802" s="60" t="str">
        <f t="shared" ca="1" si="26"/>
        <v>["TV Interviews", "Posters", "News Papers", "Ticket Sales"]</v>
      </c>
    </row>
    <row r="803" spans="11:12" x14ac:dyDescent="0.3">
      <c r="K803" s="58">
        <f t="shared" ca="1" si="25"/>
        <v>12</v>
      </c>
      <c r="L803" s="60" t="str">
        <f t="shared" ca="1" si="26"/>
        <v>["Radio Interviews", "News Papers"]</v>
      </c>
    </row>
    <row r="804" spans="11:12" x14ac:dyDescent="0.3">
      <c r="K804" s="58">
        <f t="shared" ca="1" si="25"/>
        <v>6</v>
      </c>
      <c r="L804" s="60" t="str">
        <f t="shared" ca="1" si="26"/>
        <v>["Ticket Sales", "Radio Interviews"]</v>
      </c>
    </row>
    <row r="805" spans="11:12" x14ac:dyDescent="0.3">
      <c r="K805" s="58">
        <f t="shared" ca="1" si="25"/>
        <v>1</v>
      </c>
      <c r="L805" s="60" t="str">
        <f t="shared" ca="1" si="26"/>
        <v>["Ticket Sales"]</v>
      </c>
    </row>
    <row r="806" spans="11:12" x14ac:dyDescent="0.3">
      <c r="K806" s="58">
        <f t="shared" ca="1" si="25"/>
        <v>18</v>
      </c>
      <c r="L806" s="60" t="str">
        <f t="shared" ca="1" si="26"/>
        <v>["Ticket Sales", "Radio Interviews", "News Papers"]</v>
      </c>
    </row>
    <row r="807" spans="11:12" x14ac:dyDescent="0.3">
      <c r="K807" s="58">
        <f t="shared" ca="1" si="25"/>
        <v>13</v>
      </c>
      <c r="L807" s="60" t="str">
        <f t="shared" ca="1" si="26"/>
        <v>["TV Interviews", "Posters"]</v>
      </c>
    </row>
    <row r="808" spans="11:12" x14ac:dyDescent="0.3">
      <c r="K808" s="58">
        <f t="shared" ca="1" si="25"/>
        <v>10</v>
      </c>
      <c r="L808" s="60" t="str">
        <f t="shared" ca="1" si="26"/>
        <v>["Radio Interviews", "TV Interviews"]</v>
      </c>
    </row>
    <row r="809" spans="11:12" x14ac:dyDescent="0.3">
      <c r="K809" s="58">
        <f t="shared" ca="1" si="25"/>
        <v>10</v>
      </c>
      <c r="L809" s="60" t="str">
        <f t="shared" ca="1" si="26"/>
        <v>["Radio Interviews", "TV Interviews"]</v>
      </c>
    </row>
    <row r="810" spans="11:12" x14ac:dyDescent="0.3">
      <c r="K810" s="58">
        <f t="shared" ca="1" si="25"/>
        <v>4</v>
      </c>
      <c r="L810" s="60" t="str">
        <f t="shared" ca="1" si="26"/>
        <v>["Posters"]</v>
      </c>
    </row>
    <row r="811" spans="11:12" x14ac:dyDescent="0.3">
      <c r="K811" s="58">
        <f t="shared" ca="1" si="25"/>
        <v>6</v>
      </c>
      <c r="L811" s="60" t="str">
        <f t="shared" ca="1" si="26"/>
        <v>["Ticket Sales", "Radio Interviews"]</v>
      </c>
    </row>
    <row r="812" spans="11:12" x14ac:dyDescent="0.3">
      <c r="K812" s="58">
        <f t="shared" ca="1" si="25"/>
        <v>11</v>
      </c>
      <c r="L812" s="60" t="str">
        <f t="shared" ca="1" si="26"/>
        <v>["Radio Interviews", "Posters"]</v>
      </c>
    </row>
    <row r="813" spans="11:12" x14ac:dyDescent="0.3">
      <c r="K813" s="58">
        <f t="shared" ca="1" si="25"/>
        <v>4</v>
      </c>
      <c r="L813" s="60" t="str">
        <f t="shared" ca="1" si="26"/>
        <v>["Posters"]</v>
      </c>
    </row>
    <row r="814" spans="11:12" x14ac:dyDescent="0.3">
      <c r="K814" s="58">
        <f t="shared" ca="1" si="25"/>
        <v>12</v>
      </c>
      <c r="L814" s="60" t="str">
        <f t="shared" ca="1" si="26"/>
        <v>["Radio Interviews", "News Papers"]</v>
      </c>
    </row>
    <row r="815" spans="11:12" x14ac:dyDescent="0.3">
      <c r="K815" s="58">
        <f t="shared" ca="1" si="25"/>
        <v>27</v>
      </c>
      <c r="L815" s="60" t="str">
        <f t="shared" ca="1" si="26"/>
        <v>["Ticket Sales", "Radio Interviews", "TV Interviews", "News Papers"]</v>
      </c>
    </row>
    <row r="816" spans="11:12" x14ac:dyDescent="0.3">
      <c r="K816" s="58">
        <f t="shared" ca="1" si="25"/>
        <v>32</v>
      </c>
      <c r="L816" s="60" t="str">
        <f t="shared" ca="1" si="26"/>
        <v>["Posters", "News Papers", "Ticket Sales", "TV Interviews"]</v>
      </c>
    </row>
    <row r="817" spans="11:12" x14ac:dyDescent="0.3">
      <c r="K817" s="58">
        <f t="shared" ca="1" si="25"/>
        <v>4</v>
      </c>
      <c r="L817" s="60" t="str">
        <f t="shared" ca="1" si="26"/>
        <v>["Posters"]</v>
      </c>
    </row>
    <row r="818" spans="11:12" x14ac:dyDescent="0.3">
      <c r="K818" s="58">
        <f t="shared" ca="1" si="25"/>
        <v>27</v>
      </c>
      <c r="L818" s="60" t="str">
        <f t="shared" ca="1" si="26"/>
        <v>["Ticket Sales", "Radio Interviews", "TV Interviews", "News Papers"]</v>
      </c>
    </row>
    <row r="819" spans="11:12" x14ac:dyDescent="0.3">
      <c r="K819" s="58">
        <f t="shared" ca="1" si="25"/>
        <v>19</v>
      </c>
      <c r="L819" s="60" t="str">
        <f t="shared" ca="1" si="26"/>
        <v>["Ticket Sales", "TV Interviews", "Posters"]</v>
      </c>
    </row>
    <row r="820" spans="11:12" x14ac:dyDescent="0.3">
      <c r="K820" s="58">
        <f t="shared" ca="1" si="25"/>
        <v>22</v>
      </c>
      <c r="L820" s="60" t="str">
        <f t="shared" ca="1" si="26"/>
        <v>["TV Interviews", "Radio Interviews", "Posters"]</v>
      </c>
    </row>
    <row r="821" spans="11:12" x14ac:dyDescent="0.3">
      <c r="K821" s="58">
        <f t="shared" ca="1" si="25"/>
        <v>29</v>
      </c>
      <c r="L821" s="60" t="str">
        <f t="shared" ca="1" si="26"/>
        <v>["TV Interviews", "Posters", "News Papers", "Ticket Sales"]</v>
      </c>
    </row>
    <row r="822" spans="11:12" x14ac:dyDescent="0.3">
      <c r="K822" s="58">
        <f t="shared" ca="1" si="25"/>
        <v>4</v>
      </c>
      <c r="L822" s="60" t="str">
        <f t="shared" ca="1" si="26"/>
        <v>["Posters"]</v>
      </c>
    </row>
    <row r="823" spans="11:12" x14ac:dyDescent="0.3">
      <c r="K823" s="58">
        <f t="shared" ca="1" si="25"/>
        <v>17</v>
      </c>
      <c r="L823" s="60" t="str">
        <f t="shared" ca="1" si="26"/>
        <v>["Ticket Sales", "Radio Interviews", "Posters"]</v>
      </c>
    </row>
    <row r="824" spans="11:12" x14ac:dyDescent="0.3">
      <c r="K824" s="58">
        <f t="shared" ca="1" si="25"/>
        <v>2</v>
      </c>
      <c r="L824" s="60" t="str">
        <f t="shared" ca="1" si="26"/>
        <v>["Radio Interviews"]</v>
      </c>
    </row>
    <row r="825" spans="11:12" x14ac:dyDescent="0.3">
      <c r="K825" s="58">
        <f t="shared" ca="1" si="25"/>
        <v>28</v>
      </c>
      <c r="L825" s="60" t="str">
        <f t="shared" ca="1" si="26"/>
        <v>["Radio Interviews", "TV Interviews", "Posters", "News Papers"]</v>
      </c>
    </row>
    <row r="826" spans="11:12" x14ac:dyDescent="0.3">
      <c r="K826" s="58">
        <f t="shared" ca="1" si="25"/>
        <v>6</v>
      </c>
      <c r="L826" s="60" t="str">
        <f t="shared" ca="1" si="26"/>
        <v>["Ticket Sales", "Radio Interviews"]</v>
      </c>
    </row>
    <row r="827" spans="11:12" x14ac:dyDescent="0.3">
      <c r="K827" s="58">
        <f t="shared" ca="1" si="25"/>
        <v>16</v>
      </c>
      <c r="L827" s="60" t="str">
        <f t="shared" ca="1" si="26"/>
        <v>["Ticket Sales", "Radio Interviews", "TV Interviews"]</v>
      </c>
    </row>
    <row r="828" spans="11:12" x14ac:dyDescent="0.3">
      <c r="K828" s="58">
        <f t="shared" ca="1" si="25"/>
        <v>32</v>
      </c>
      <c r="L828" s="60" t="str">
        <f t="shared" ca="1" si="26"/>
        <v>["Posters", "News Papers", "Ticket Sales", "TV Interviews"]</v>
      </c>
    </row>
    <row r="829" spans="11:12" x14ac:dyDescent="0.3">
      <c r="K829" s="58">
        <f t="shared" ca="1" si="25"/>
        <v>18</v>
      </c>
      <c r="L829" s="60" t="str">
        <f t="shared" ca="1" si="26"/>
        <v>["Ticket Sales", "Radio Interviews", "News Papers"]</v>
      </c>
    </row>
    <row r="830" spans="11:12" x14ac:dyDescent="0.3">
      <c r="K830" s="58">
        <f t="shared" ca="1" si="25"/>
        <v>6</v>
      </c>
      <c r="L830" s="60" t="str">
        <f t="shared" ca="1" si="26"/>
        <v>["Ticket Sales", "Radio Interviews"]</v>
      </c>
    </row>
    <row r="831" spans="11:12" x14ac:dyDescent="0.3">
      <c r="K831" s="58">
        <f t="shared" ca="1" si="25"/>
        <v>22</v>
      </c>
      <c r="L831" s="60" t="str">
        <f t="shared" ca="1" si="26"/>
        <v>["TV Interviews", "Radio Interviews", "Posters"]</v>
      </c>
    </row>
    <row r="832" spans="11:12" x14ac:dyDescent="0.3">
      <c r="K832" s="58">
        <f t="shared" ca="1" si="25"/>
        <v>4</v>
      </c>
      <c r="L832" s="60" t="str">
        <f t="shared" ca="1" si="26"/>
        <v>["Posters"]</v>
      </c>
    </row>
    <row r="833" spans="11:12" x14ac:dyDescent="0.3">
      <c r="K833" s="58">
        <f t="shared" ca="1" si="25"/>
        <v>3</v>
      </c>
      <c r="L833" s="60" t="str">
        <f t="shared" ca="1" si="26"/>
        <v>["TV Interviews"]</v>
      </c>
    </row>
    <row r="834" spans="11:12" x14ac:dyDescent="0.3">
      <c r="K834" s="58">
        <f t="shared" ca="1" si="25"/>
        <v>16</v>
      </c>
      <c r="L834" s="60" t="str">
        <f t="shared" ca="1" si="26"/>
        <v>["Ticket Sales", "Radio Interviews", "TV Interviews"]</v>
      </c>
    </row>
    <row r="835" spans="11:12" x14ac:dyDescent="0.3">
      <c r="K835" s="58">
        <f t="shared" ca="1" si="25"/>
        <v>16</v>
      </c>
      <c r="L835" s="60" t="str">
        <f t="shared" ca="1" si="26"/>
        <v>["Ticket Sales", "Radio Interviews", "TV Interviews"]</v>
      </c>
    </row>
    <row r="836" spans="11:12" x14ac:dyDescent="0.3">
      <c r="K836" s="58">
        <f t="shared" ca="1" si="25"/>
        <v>19</v>
      </c>
      <c r="L836" s="60" t="str">
        <f t="shared" ca="1" si="26"/>
        <v>["Ticket Sales", "TV Interviews", "Posters"]</v>
      </c>
    </row>
    <row r="837" spans="11:12" x14ac:dyDescent="0.3">
      <c r="K837" s="58">
        <f t="shared" ref="K837:K900" ca="1" si="27">RANDBETWEEN(1,32)</f>
        <v>1</v>
      </c>
      <c r="L837" s="60" t="str">
        <f t="shared" ref="L837:L900" ca="1" si="28">LOOKUP(K837, $I$5:$I$99, $J$5:$J$199)</f>
        <v>["Ticket Sales"]</v>
      </c>
    </row>
    <row r="838" spans="11:12" x14ac:dyDescent="0.3">
      <c r="K838" s="58">
        <f t="shared" ca="1" si="27"/>
        <v>8</v>
      </c>
      <c r="L838" s="60" t="str">
        <f t="shared" ca="1" si="28"/>
        <v>["Ticket Sales", "Posters"]</v>
      </c>
    </row>
    <row r="839" spans="11:12" x14ac:dyDescent="0.3">
      <c r="K839" s="58">
        <f t="shared" ca="1" si="27"/>
        <v>24</v>
      </c>
      <c r="L839" s="60" t="str">
        <f t="shared" ca="1" si="28"/>
        <v>["TV Interviews", "Posters", "News Papers"]</v>
      </c>
    </row>
    <row r="840" spans="11:12" x14ac:dyDescent="0.3">
      <c r="K840" s="58">
        <f t="shared" ca="1" si="27"/>
        <v>25</v>
      </c>
      <c r="L840" s="60" t="str">
        <f t="shared" ca="1" si="28"/>
        <v>["Posters", "News Papers", "Radio Interviews"]</v>
      </c>
    </row>
    <row r="841" spans="11:12" x14ac:dyDescent="0.3">
      <c r="K841" s="58">
        <f t="shared" ca="1" si="27"/>
        <v>30</v>
      </c>
      <c r="L841" s="60" t="str">
        <f t="shared" ca="1" si="28"/>
        <v>["TV Interviews", "Posters", "News Papers", "Radio Interviews"]</v>
      </c>
    </row>
    <row r="842" spans="11:12" x14ac:dyDescent="0.3">
      <c r="K842" s="58">
        <f t="shared" ca="1" si="27"/>
        <v>28</v>
      </c>
      <c r="L842" s="60" t="str">
        <f t="shared" ca="1" si="28"/>
        <v>["Radio Interviews", "TV Interviews", "Posters", "News Papers"]</v>
      </c>
    </row>
    <row r="843" spans="11:12" x14ac:dyDescent="0.3">
      <c r="K843" s="58">
        <f t="shared" ca="1" si="27"/>
        <v>12</v>
      </c>
      <c r="L843" s="60" t="str">
        <f t="shared" ca="1" si="28"/>
        <v>["Radio Interviews", "News Papers"]</v>
      </c>
    </row>
    <row r="844" spans="11:12" x14ac:dyDescent="0.3">
      <c r="K844" s="58">
        <f t="shared" ca="1" si="27"/>
        <v>19</v>
      </c>
      <c r="L844" s="60" t="str">
        <f t="shared" ca="1" si="28"/>
        <v>["Ticket Sales", "TV Interviews", "Posters"]</v>
      </c>
    </row>
    <row r="845" spans="11:12" x14ac:dyDescent="0.3">
      <c r="K845" s="58">
        <f t="shared" ca="1" si="27"/>
        <v>3</v>
      </c>
      <c r="L845" s="60" t="str">
        <f t="shared" ca="1" si="28"/>
        <v>["TV Interviews"]</v>
      </c>
    </row>
    <row r="846" spans="11:12" x14ac:dyDescent="0.3">
      <c r="K846" s="58">
        <f t="shared" ca="1" si="27"/>
        <v>31</v>
      </c>
      <c r="L846" s="60" t="str">
        <f t="shared" ca="1" si="28"/>
        <v>["Posters", "News Papers", "Ticket Sales", "Radio Interviews"]</v>
      </c>
    </row>
    <row r="847" spans="11:12" x14ac:dyDescent="0.3">
      <c r="K847" s="58">
        <f t="shared" ca="1" si="27"/>
        <v>7</v>
      </c>
      <c r="L847" s="60" t="str">
        <f t="shared" ca="1" si="28"/>
        <v>["Ticket Sales", "TV Interviews"]</v>
      </c>
    </row>
    <row r="848" spans="11:12" x14ac:dyDescent="0.3">
      <c r="K848" s="58">
        <f t="shared" ca="1" si="27"/>
        <v>15</v>
      </c>
      <c r="L848" s="60" t="str">
        <f t="shared" ca="1" si="28"/>
        <v>["Posters", "News Papers"]</v>
      </c>
    </row>
    <row r="849" spans="11:12" x14ac:dyDescent="0.3">
      <c r="K849" s="58">
        <f t="shared" ca="1" si="27"/>
        <v>6</v>
      </c>
      <c r="L849" s="60" t="str">
        <f t="shared" ca="1" si="28"/>
        <v>["Ticket Sales", "Radio Interviews"]</v>
      </c>
    </row>
    <row r="850" spans="11:12" x14ac:dyDescent="0.3">
      <c r="K850" s="58">
        <f t="shared" ca="1" si="27"/>
        <v>27</v>
      </c>
      <c r="L850" s="60" t="str">
        <f t="shared" ca="1" si="28"/>
        <v>["Ticket Sales", "Radio Interviews", "TV Interviews", "News Papers"]</v>
      </c>
    </row>
    <row r="851" spans="11:12" x14ac:dyDescent="0.3">
      <c r="K851" s="58">
        <f t="shared" ca="1" si="27"/>
        <v>11</v>
      </c>
      <c r="L851" s="60" t="str">
        <f t="shared" ca="1" si="28"/>
        <v>["Radio Interviews", "Posters"]</v>
      </c>
    </row>
    <row r="852" spans="11:12" x14ac:dyDescent="0.3">
      <c r="K852" s="58">
        <f t="shared" ca="1" si="27"/>
        <v>22</v>
      </c>
      <c r="L852" s="60" t="str">
        <f t="shared" ca="1" si="28"/>
        <v>["TV Interviews", "Radio Interviews", "Posters"]</v>
      </c>
    </row>
    <row r="853" spans="11:12" x14ac:dyDescent="0.3">
      <c r="K853" s="58">
        <f t="shared" ca="1" si="27"/>
        <v>13</v>
      </c>
      <c r="L853" s="60" t="str">
        <f t="shared" ca="1" si="28"/>
        <v>["TV Interviews", "Posters"]</v>
      </c>
    </row>
    <row r="854" spans="11:12" x14ac:dyDescent="0.3">
      <c r="K854" s="58">
        <f t="shared" ca="1" si="27"/>
        <v>30</v>
      </c>
      <c r="L854" s="60" t="str">
        <f t="shared" ca="1" si="28"/>
        <v>["TV Interviews", "Posters", "News Papers", "Radio Interviews"]</v>
      </c>
    </row>
    <row r="855" spans="11:12" x14ac:dyDescent="0.3">
      <c r="K855" s="58">
        <f t="shared" ca="1" si="27"/>
        <v>11</v>
      </c>
      <c r="L855" s="60" t="str">
        <f t="shared" ca="1" si="28"/>
        <v>["Radio Interviews", "Posters"]</v>
      </c>
    </row>
    <row r="856" spans="11:12" x14ac:dyDescent="0.3">
      <c r="K856" s="58">
        <f t="shared" ca="1" si="27"/>
        <v>15</v>
      </c>
      <c r="L856" s="60" t="str">
        <f t="shared" ca="1" si="28"/>
        <v>["Posters", "News Papers"]</v>
      </c>
    </row>
    <row r="857" spans="11:12" x14ac:dyDescent="0.3">
      <c r="K857" s="58">
        <f t="shared" ca="1" si="27"/>
        <v>12</v>
      </c>
      <c r="L857" s="60" t="str">
        <f t="shared" ca="1" si="28"/>
        <v>["Radio Interviews", "News Papers"]</v>
      </c>
    </row>
    <row r="858" spans="11:12" x14ac:dyDescent="0.3">
      <c r="K858" s="58">
        <f t="shared" ca="1" si="27"/>
        <v>7</v>
      </c>
      <c r="L858" s="60" t="str">
        <f t="shared" ca="1" si="28"/>
        <v>["Ticket Sales", "TV Interviews"]</v>
      </c>
    </row>
    <row r="859" spans="11:12" x14ac:dyDescent="0.3">
      <c r="K859" s="58">
        <f t="shared" ca="1" si="27"/>
        <v>30</v>
      </c>
      <c r="L859" s="60" t="str">
        <f t="shared" ca="1" si="28"/>
        <v>["TV Interviews", "Posters", "News Papers", "Radio Interviews"]</v>
      </c>
    </row>
    <row r="860" spans="11:12" x14ac:dyDescent="0.3">
      <c r="K860" s="58">
        <f t="shared" ca="1" si="27"/>
        <v>28</v>
      </c>
      <c r="L860" s="60" t="str">
        <f t="shared" ca="1" si="28"/>
        <v>["Radio Interviews", "TV Interviews", "Posters", "News Papers"]</v>
      </c>
    </row>
    <row r="861" spans="11:12" x14ac:dyDescent="0.3">
      <c r="K861" s="58">
        <f t="shared" ca="1" si="27"/>
        <v>15</v>
      </c>
      <c r="L861" s="60" t="str">
        <f t="shared" ca="1" si="28"/>
        <v>["Posters", "News Papers"]</v>
      </c>
    </row>
    <row r="862" spans="11:12" x14ac:dyDescent="0.3">
      <c r="K862" s="58">
        <f t="shared" ca="1" si="27"/>
        <v>23</v>
      </c>
      <c r="L862" s="60" t="str">
        <f t="shared" ca="1" si="28"/>
        <v>["TV Interviews", "Radio Interviews", "News Papers"]</v>
      </c>
    </row>
    <row r="863" spans="11:12" x14ac:dyDescent="0.3">
      <c r="K863" s="58">
        <f t="shared" ca="1" si="27"/>
        <v>13</v>
      </c>
      <c r="L863" s="60" t="str">
        <f t="shared" ca="1" si="28"/>
        <v>["TV Interviews", "Posters"]</v>
      </c>
    </row>
    <row r="864" spans="11:12" x14ac:dyDescent="0.3">
      <c r="K864" s="58">
        <f t="shared" ca="1" si="27"/>
        <v>31</v>
      </c>
      <c r="L864" s="60" t="str">
        <f t="shared" ca="1" si="28"/>
        <v>["Posters", "News Papers", "Ticket Sales", "Radio Interviews"]</v>
      </c>
    </row>
    <row r="865" spans="11:12" x14ac:dyDescent="0.3">
      <c r="K865" s="58">
        <f t="shared" ca="1" si="27"/>
        <v>31</v>
      </c>
      <c r="L865" s="60" t="str">
        <f t="shared" ca="1" si="28"/>
        <v>["Posters", "News Papers", "Ticket Sales", "Radio Interviews"]</v>
      </c>
    </row>
    <row r="866" spans="11:12" x14ac:dyDescent="0.3">
      <c r="K866" s="58">
        <f t="shared" ca="1" si="27"/>
        <v>29</v>
      </c>
      <c r="L866" s="60" t="str">
        <f t="shared" ca="1" si="28"/>
        <v>["TV Interviews", "Posters", "News Papers", "Ticket Sales"]</v>
      </c>
    </row>
    <row r="867" spans="11:12" x14ac:dyDescent="0.3">
      <c r="K867" s="58">
        <f t="shared" ca="1" si="27"/>
        <v>15</v>
      </c>
      <c r="L867" s="60" t="str">
        <f t="shared" ca="1" si="28"/>
        <v>["Posters", "News Papers"]</v>
      </c>
    </row>
    <row r="868" spans="11:12" x14ac:dyDescent="0.3">
      <c r="K868" s="58">
        <f t="shared" ca="1" si="27"/>
        <v>20</v>
      </c>
      <c r="L868" s="60" t="str">
        <f t="shared" ca="1" si="28"/>
        <v>["Ticket Sales", "TV Interviews", "News Papers"]</v>
      </c>
    </row>
    <row r="869" spans="11:12" x14ac:dyDescent="0.3">
      <c r="K869" s="58">
        <f t="shared" ca="1" si="27"/>
        <v>17</v>
      </c>
      <c r="L869" s="60" t="str">
        <f t="shared" ca="1" si="28"/>
        <v>["Ticket Sales", "Radio Interviews", "Posters"]</v>
      </c>
    </row>
    <row r="870" spans="11:12" x14ac:dyDescent="0.3">
      <c r="K870" s="58">
        <f t="shared" ca="1" si="27"/>
        <v>7</v>
      </c>
      <c r="L870" s="60" t="str">
        <f t="shared" ca="1" si="28"/>
        <v>["Ticket Sales", "TV Interviews"]</v>
      </c>
    </row>
    <row r="871" spans="11:12" x14ac:dyDescent="0.3">
      <c r="K871" s="58">
        <f t="shared" ca="1" si="27"/>
        <v>7</v>
      </c>
      <c r="L871" s="60" t="str">
        <f t="shared" ca="1" si="28"/>
        <v>["Ticket Sales", "TV Interviews"]</v>
      </c>
    </row>
    <row r="872" spans="11:12" x14ac:dyDescent="0.3">
      <c r="K872" s="58">
        <f t="shared" ca="1" si="27"/>
        <v>21</v>
      </c>
      <c r="L872" s="60" t="str">
        <f t="shared" ca="1" si="28"/>
        <v>["Ticket Sales", "Posters", "News Papers"]</v>
      </c>
    </row>
    <row r="873" spans="11:12" x14ac:dyDescent="0.3">
      <c r="K873" s="58">
        <f t="shared" ca="1" si="27"/>
        <v>19</v>
      </c>
      <c r="L873" s="60" t="str">
        <f t="shared" ca="1" si="28"/>
        <v>["Ticket Sales", "TV Interviews", "Posters"]</v>
      </c>
    </row>
    <row r="874" spans="11:12" x14ac:dyDescent="0.3">
      <c r="K874" s="58">
        <f t="shared" ca="1" si="27"/>
        <v>30</v>
      </c>
      <c r="L874" s="60" t="str">
        <f t="shared" ca="1" si="28"/>
        <v>["TV Interviews", "Posters", "News Papers", "Radio Interviews"]</v>
      </c>
    </row>
    <row r="875" spans="11:12" x14ac:dyDescent="0.3">
      <c r="K875" s="58">
        <f t="shared" ca="1" si="27"/>
        <v>17</v>
      </c>
      <c r="L875" s="60" t="str">
        <f t="shared" ca="1" si="28"/>
        <v>["Ticket Sales", "Radio Interviews", "Posters"]</v>
      </c>
    </row>
    <row r="876" spans="11:12" x14ac:dyDescent="0.3">
      <c r="K876" s="58">
        <f t="shared" ca="1" si="27"/>
        <v>26</v>
      </c>
      <c r="L876" s="60" t="str">
        <f t="shared" ca="1" si="28"/>
        <v>["Ticket Sales", "Radio Interviews", "TV Interviews", "Posters"]</v>
      </c>
    </row>
    <row r="877" spans="11:12" x14ac:dyDescent="0.3">
      <c r="K877" s="58">
        <f t="shared" ca="1" si="27"/>
        <v>16</v>
      </c>
      <c r="L877" s="60" t="str">
        <f t="shared" ca="1" si="28"/>
        <v>["Ticket Sales", "Radio Interviews", "TV Interviews"]</v>
      </c>
    </row>
    <row r="878" spans="11:12" x14ac:dyDescent="0.3">
      <c r="K878" s="58">
        <f t="shared" ca="1" si="27"/>
        <v>15</v>
      </c>
      <c r="L878" s="60" t="str">
        <f t="shared" ca="1" si="28"/>
        <v>["Posters", "News Papers"]</v>
      </c>
    </row>
    <row r="879" spans="11:12" x14ac:dyDescent="0.3">
      <c r="K879" s="58">
        <f t="shared" ca="1" si="27"/>
        <v>29</v>
      </c>
      <c r="L879" s="60" t="str">
        <f t="shared" ca="1" si="28"/>
        <v>["TV Interviews", "Posters", "News Papers", "Ticket Sales"]</v>
      </c>
    </row>
    <row r="880" spans="11:12" x14ac:dyDescent="0.3">
      <c r="K880" s="58">
        <f t="shared" ca="1" si="27"/>
        <v>31</v>
      </c>
      <c r="L880" s="60" t="str">
        <f t="shared" ca="1" si="28"/>
        <v>["Posters", "News Papers", "Ticket Sales", "Radio Interviews"]</v>
      </c>
    </row>
    <row r="881" spans="11:12" x14ac:dyDescent="0.3">
      <c r="K881" s="58">
        <f t="shared" ca="1" si="27"/>
        <v>22</v>
      </c>
      <c r="L881" s="60" t="str">
        <f t="shared" ca="1" si="28"/>
        <v>["TV Interviews", "Radio Interviews", "Posters"]</v>
      </c>
    </row>
    <row r="882" spans="11:12" x14ac:dyDescent="0.3">
      <c r="K882" s="58">
        <f t="shared" ca="1" si="27"/>
        <v>28</v>
      </c>
      <c r="L882" s="60" t="str">
        <f t="shared" ca="1" si="28"/>
        <v>["Radio Interviews", "TV Interviews", "Posters", "News Papers"]</v>
      </c>
    </row>
    <row r="883" spans="11:12" x14ac:dyDescent="0.3">
      <c r="K883" s="58">
        <f t="shared" ca="1" si="27"/>
        <v>3</v>
      </c>
      <c r="L883" s="60" t="str">
        <f t="shared" ca="1" si="28"/>
        <v>["TV Interviews"]</v>
      </c>
    </row>
    <row r="884" spans="11:12" x14ac:dyDescent="0.3">
      <c r="K884" s="58">
        <f t="shared" ca="1" si="27"/>
        <v>25</v>
      </c>
      <c r="L884" s="60" t="str">
        <f t="shared" ca="1" si="28"/>
        <v>["Posters", "News Papers", "Radio Interviews"]</v>
      </c>
    </row>
    <row r="885" spans="11:12" x14ac:dyDescent="0.3">
      <c r="K885" s="58">
        <f t="shared" ca="1" si="27"/>
        <v>12</v>
      </c>
      <c r="L885" s="60" t="str">
        <f t="shared" ca="1" si="28"/>
        <v>["Radio Interviews", "News Papers"]</v>
      </c>
    </row>
    <row r="886" spans="11:12" x14ac:dyDescent="0.3">
      <c r="K886" s="58">
        <f t="shared" ca="1" si="27"/>
        <v>31</v>
      </c>
      <c r="L886" s="60" t="str">
        <f t="shared" ca="1" si="28"/>
        <v>["Posters", "News Papers", "Ticket Sales", "Radio Interviews"]</v>
      </c>
    </row>
    <row r="887" spans="11:12" x14ac:dyDescent="0.3">
      <c r="K887" s="58">
        <f t="shared" ca="1" si="27"/>
        <v>4</v>
      </c>
      <c r="L887" s="60" t="str">
        <f t="shared" ca="1" si="28"/>
        <v>["Posters"]</v>
      </c>
    </row>
    <row r="888" spans="11:12" x14ac:dyDescent="0.3">
      <c r="K888" s="58">
        <f t="shared" ca="1" si="27"/>
        <v>21</v>
      </c>
      <c r="L888" s="60" t="str">
        <f t="shared" ca="1" si="28"/>
        <v>["Ticket Sales", "Posters", "News Papers"]</v>
      </c>
    </row>
    <row r="889" spans="11:12" x14ac:dyDescent="0.3">
      <c r="K889" s="58">
        <f t="shared" ca="1" si="27"/>
        <v>23</v>
      </c>
      <c r="L889" s="60" t="str">
        <f t="shared" ca="1" si="28"/>
        <v>["TV Interviews", "Radio Interviews", "News Papers"]</v>
      </c>
    </row>
    <row r="890" spans="11:12" x14ac:dyDescent="0.3">
      <c r="K890" s="58">
        <f t="shared" ca="1" si="27"/>
        <v>7</v>
      </c>
      <c r="L890" s="60" t="str">
        <f t="shared" ca="1" si="28"/>
        <v>["Ticket Sales", "TV Interviews"]</v>
      </c>
    </row>
    <row r="891" spans="11:12" x14ac:dyDescent="0.3">
      <c r="K891" s="58">
        <f t="shared" ca="1" si="27"/>
        <v>14</v>
      </c>
      <c r="L891" s="60" t="str">
        <f t="shared" ca="1" si="28"/>
        <v>["TV Interviews", "News Papers"]</v>
      </c>
    </row>
    <row r="892" spans="11:12" x14ac:dyDescent="0.3">
      <c r="K892" s="58">
        <f t="shared" ca="1" si="27"/>
        <v>11</v>
      </c>
      <c r="L892" s="60" t="str">
        <f t="shared" ca="1" si="28"/>
        <v>["Radio Interviews", "Posters"]</v>
      </c>
    </row>
    <row r="893" spans="11:12" x14ac:dyDescent="0.3">
      <c r="K893" s="58">
        <f t="shared" ca="1" si="27"/>
        <v>14</v>
      </c>
      <c r="L893" s="60" t="str">
        <f t="shared" ca="1" si="28"/>
        <v>["TV Interviews", "News Papers"]</v>
      </c>
    </row>
    <row r="894" spans="11:12" x14ac:dyDescent="0.3">
      <c r="K894" s="58">
        <f t="shared" ca="1" si="27"/>
        <v>14</v>
      </c>
      <c r="L894" s="60" t="str">
        <f t="shared" ca="1" si="28"/>
        <v>["TV Interviews", "News Papers"]</v>
      </c>
    </row>
    <row r="895" spans="11:12" x14ac:dyDescent="0.3">
      <c r="K895" s="58">
        <f t="shared" ca="1" si="27"/>
        <v>2</v>
      </c>
      <c r="L895" s="60" t="str">
        <f t="shared" ca="1" si="28"/>
        <v>["Radio Interviews"]</v>
      </c>
    </row>
    <row r="896" spans="11:12" x14ac:dyDescent="0.3">
      <c r="K896" s="58">
        <f t="shared" ca="1" si="27"/>
        <v>2</v>
      </c>
      <c r="L896" s="60" t="str">
        <f t="shared" ca="1" si="28"/>
        <v>["Radio Interviews"]</v>
      </c>
    </row>
    <row r="897" spans="11:12" x14ac:dyDescent="0.3">
      <c r="K897" s="58">
        <f t="shared" ca="1" si="27"/>
        <v>19</v>
      </c>
      <c r="L897" s="60" t="str">
        <f t="shared" ca="1" si="28"/>
        <v>["Ticket Sales", "TV Interviews", "Posters"]</v>
      </c>
    </row>
    <row r="898" spans="11:12" x14ac:dyDescent="0.3">
      <c r="K898" s="58">
        <f t="shared" ca="1" si="27"/>
        <v>32</v>
      </c>
      <c r="L898" s="60" t="str">
        <f t="shared" ca="1" si="28"/>
        <v>["Posters", "News Papers", "Ticket Sales", "TV Interviews"]</v>
      </c>
    </row>
    <row r="899" spans="11:12" x14ac:dyDescent="0.3">
      <c r="K899" s="58">
        <f t="shared" ca="1" si="27"/>
        <v>17</v>
      </c>
      <c r="L899" s="60" t="str">
        <f t="shared" ca="1" si="28"/>
        <v>["Ticket Sales", "Radio Interviews", "Posters"]</v>
      </c>
    </row>
    <row r="900" spans="11:12" x14ac:dyDescent="0.3">
      <c r="K900" s="58">
        <f t="shared" ca="1" si="27"/>
        <v>4</v>
      </c>
      <c r="L900" s="60" t="str">
        <f t="shared" ca="1" si="28"/>
        <v>["Posters"]</v>
      </c>
    </row>
    <row r="901" spans="11:12" x14ac:dyDescent="0.3">
      <c r="K901" s="58">
        <f t="shared" ref="K901:K964" ca="1" si="29">RANDBETWEEN(1,32)</f>
        <v>3</v>
      </c>
      <c r="L901" s="60" t="str">
        <f t="shared" ref="L901:L964" ca="1" si="30">LOOKUP(K901, $I$5:$I$99, $J$5:$J$199)</f>
        <v>["TV Interviews"]</v>
      </c>
    </row>
    <row r="902" spans="11:12" x14ac:dyDescent="0.3">
      <c r="K902" s="58">
        <f t="shared" ca="1" si="29"/>
        <v>13</v>
      </c>
      <c r="L902" s="60" t="str">
        <f t="shared" ca="1" si="30"/>
        <v>["TV Interviews", "Posters"]</v>
      </c>
    </row>
    <row r="903" spans="11:12" x14ac:dyDescent="0.3">
      <c r="K903" s="58">
        <f t="shared" ca="1" si="29"/>
        <v>9</v>
      </c>
      <c r="L903" s="60" t="str">
        <f t="shared" ca="1" si="30"/>
        <v>["Ticket Sales", "News Papers"]</v>
      </c>
    </row>
    <row r="904" spans="11:12" x14ac:dyDescent="0.3">
      <c r="K904" s="58">
        <f t="shared" ca="1" si="29"/>
        <v>12</v>
      </c>
      <c r="L904" s="60" t="str">
        <f t="shared" ca="1" si="30"/>
        <v>["Radio Interviews", "News Papers"]</v>
      </c>
    </row>
    <row r="905" spans="11:12" x14ac:dyDescent="0.3">
      <c r="K905" s="58">
        <f t="shared" ca="1" si="29"/>
        <v>12</v>
      </c>
      <c r="L905" s="60" t="str">
        <f t="shared" ca="1" si="30"/>
        <v>["Radio Interviews", "News Papers"]</v>
      </c>
    </row>
    <row r="906" spans="11:12" x14ac:dyDescent="0.3">
      <c r="K906" s="58">
        <f t="shared" ca="1" si="29"/>
        <v>21</v>
      </c>
      <c r="L906" s="60" t="str">
        <f t="shared" ca="1" si="30"/>
        <v>["Ticket Sales", "Posters", "News Papers"]</v>
      </c>
    </row>
    <row r="907" spans="11:12" x14ac:dyDescent="0.3">
      <c r="K907" s="58">
        <f t="shared" ca="1" si="29"/>
        <v>28</v>
      </c>
      <c r="L907" s="60" t="str">
        <f t="shared" ca="1" si="30"/>
        <v>["Radio Interviews", "TV Interviews", "Posters", "News Papers"]</v>
      </c>
    </row>
    <row r="908" spans="11:12" x14ac:dyDescent="0.3">
      <c r="K908" s="58">
        <f t="shared" ca="1" si="29"/>
        <v>32</v>
      </c>
      <c r="L908" s="60" t="str">
        <f t="shared" ca="1" si="30"/>
        <v>["Posters", "News Papers", "Ticket Sales", "TV Interviews"]</v>
      </c>
    </row>
    <row r="909" spans="11:12" x14ac:dyDescent="0.3">
      <c r="K909" s="58">
        <f t="shared" ca="1" si="29"/>
        <v>30</v>
      </c>
      <c r="L909" s="60" t="str">
        <f t="shared" ca="1" si="30"/>
        <v>["TV Interviews", "Posters", "News Papers", "Radio Interviews"]</v>
      </c>
    </row>
    <row r="910" spans="11:12" x14ac:dyDescent="0.3">
      <c r="K910" s="58">
        <f t="shared" ca="1" si="29"/>
        <v>24</v>
      </c>
      <c r="L910" s="60" t="str">
        <f t="shared" ca="1" si="30"/>
        <v>["TV Interviews", "Posters", "News Papers"]</v>
      </c>
    </row>
    <row r="911" spans="11:12" x14ac:dyDescent="0.3">
      <c r="K911" s="58">
        <f t="shared" ca="1" si="29"/>
        <v>8</v>
      </c>
      <c r="L911" s="60" t="str">
        <f t="shared" ca="1" si="30"/>
        <v>["Ticket Sales", "Posters"]</v>
      </c>
    </row>
    <row r="912" spans="11:12" x14ac:dyDescent="0.3">
      <c r="K912" s="58">
        <f t="shared" ca="1" si="29"/>
        <v>32</v>
      </c>
      <c r="L912" s="60" t="str">
        <f t="shared" ca="1" si="30"/>
        <v>["Posters", "News Papers", "Ticket Sales", "TV Interviews"]</v>
      </c>
    </row>
    <row r="913" spans="11:12" x14ac:dyDescent="0.3">
      <c r="K913" s="58">
        <f t="shared" ca="1" si="29"/>
        <v>10</v>
      </c>
      <c r="L913" s="60" t="str">
        <f t="shared" ca="1" si="30"/>
        <v>["Radio Interviews", "TV Interviews"]</v>
      </c>
    </row>
    <row r="914" spans="11:12" x14ac:dyDescent="0.3">
      <c r="K914" s="58">
        <f t="shared" ca="1" si="29"/>
        <v>15</v>
      </c>
      <c r="L914" s="60" t="str">
        <f t="shared" ca="1" si="30"/>
        <v>["Posters", "News Papers"]</v>
      </c>
    </row>
    <row r="915" spans="11:12" x14ac:dyDescent="0.3">
      <c r="K915" s="58">
        <f t="shared" ca="1" si="29"/>
        <v>30</v>
      </c>
      <c r="L915" s="60" t="str">
        <f t="shared" ca="1" si="30"/>
        <v>["TV Interviews", "Posters", "News Papers", "Radio Interviews"]</v>
      </c>
    </row>
    <row r="916" spans="11:12" x14ac:dyDescent="0.3">
      <c r="K916" s="58">
        <f t="shared" ca="1" si="29"/>
        <v>12</v>
      </c>
      <c r="L916" s="60" t="str">
        <f t="shared" ca="1" si="30"/>
        <v>["Radio Interviews", "News Papers"]</v>
      </c>
    </row>
    <row r="917" spans="11:12" x14ac:dyDescent="0.3">
      <c r="K917" s="58">
        <f t="shared" ca="1" si="29"/>
        <v>21</v>
      </c>
      <c r="L917" s="60" t="str">
        <f t="shared" ca="1" si="30"/>
        <v>["Ticket Sales", "Posters", "News Papers"]</v>
      </c>
    </row>
    <row r="918" spans="11:12" x14ac:dyDescent="0.3">
      <c r="K918" s="58">
        <f t="shared" ca="1" si="29"/>
        <v>28</v>
      </c>
      <c r="L918" s="60" t="str">
        <f t="shared" ca="1" si="30"/>
        <v>["Radio Interviews", "TV Interviews", "Posters", "News Papers"]</v>
      </c>
    </row>
    <row r="919" spans="11:12" x14ac:dyDescent="0.3">
      <c r="K919" s="58">
        <f t="shared" ca="1" si="29"/>
        <v>14</v>
      </c>
      <c r="L919" s="60" t="str">
        <f t="shared" ca="1" si="30"/>
        <v>["TV Interviews", "News Papers"]</v>
      </c>
    </row>
    <row r="920" spans="11:12" x14ac:dyDescent="0.3">
      <c r="K920" s="58">
        <f t="shared" ca="1" si="29"/>
        <v>21</v>
      </c>
      <c r="L920" s="60" t="str">
        <f t="shared" ca="1" si="30"/>
        <v>["Ticket Sales", "Posters", "News Papers"]</v>
      </c>
    </row>
    <row r="921" spans="11:12" x14ac:dyDescent="0.3">
      <c r="K921" s="58">
        <f t="shared" ca="1" si="29"/>
        <v>20</v>
      </c>
      <c r="L921" s="60" t="str">
        <f t="shared" ca="1" si="30"/>
        <v>["Ticket Sales", "TV Interviews", "News Papers"]</v>
      </c>
    </row>
    <row r="922" spans="11:12" x14ac:dyDescent="0.3">
      <c r="K922" s="58">
        <f t="shared" ca="1" si="29"/>
        <v>26</v>
      </c>
      <c r="L922" s="60" t="str">
        <f t="shared" ca="1" si="30"/>
        <v>["Ticket Sales", "Radio Interviews", "TV Interviews", "Posters"]</v>
      </c>
    </row>
    <row r="923" spans="11:12" x14ac:dyDescent="0.3">
      <c r="K923" s="58">
        <f t="shared" ca="1" si="29"/>
        <v>4</v>
      </c>
      <c r="L923" s="60" t="str">
        <f t="shared" ca="1" si="30"/>
        <v>["Posters"]</v>
      </c>
    </row>
    <row r="924" spans="11:12" x14ac:dyDescent="0.3">
      <c r="K924" s="58">
        <f t="shared" ca="1" si="29"/>
        <v>14</v>
      </c>
      <c r="L924" s="60" t="str">
        <f t="shared" ca="1" si="30"/>
        <v>["TV Interviews", "News Papers"]</v>
      </c>
    </row>
    <row r="925" spans="11:12" x14ac:dyDescent="0.3">
      <c r="K925" s="58">
        <f t="shared" ca="1" si="29"/>
        <v>17</v>
      </c>
      <c r="L925" s="60" t="str">
        <f t="shared" ca="1" si="30"/>
        <v>["Ticket Sales", "Radio Interviews", "Posters"]</v>
      </c>
    </row>
    <row r="926" spans="11:12" x14ac:dyDescent="0.3">
      <c r="K926" s="58">
        <f t="shared" ca="1" si="29"/>
        <v>8</v>
      </c>
      <c r="L926" s="60" t="str">
        <f t="shared" ca="1" si="30"/>
        <v>["Ticket Sales", "Posters"]</v>
      </c>
    </row>
    <row r="927" spans="11:12" x14ac:dyDescent="0.3">
      <c r="K927" s="58">
        <f t="shared" ca="1" si="29"/>
        <v>24</v>
      </c>
      <c r="L927" s="60" t="str">
        <f t="shared" ca="1" si="30"/>
        <v>["TV Interviews", "Posters", "News Papers"]</v>
      </c>
    </row>
    <row r="928" spans="11:12" x14ac:dyDescent="0.3">
      <c r="K928" s="58">
        <f t="shared" ca="1" si="29"/>
        <v>7</v>
      </c>
      <c r="L928" s="60" t="str">
        <f t="shared" ca="1" si="30"/>
        <v>["Ticket Sales", "TV Interviews"]</v>
      </c>
    </row>
    <row r="929" spans="11:12" x14ac:dyDescent="0.3">
      <c r="K929" s="58">
        <f t="shared" ca="1" si="29"/>
        <v>22</v>
      </c>
      <c r="L929" s="60" t="str">
        <f t="shared" ca="1" si="30"/>
        <v>["TV Interviews", "Radio Interviews", "Posters"]</v>
      </c>
    </row>
    <row r="930" spans="11:12" x14ac:dyDescent="0.3">
      <c r="K930" s="58">
        <f t="shared" ca="1" si="29"/>
        <v>29</v>
      </c>
      <c r="L930" s="60" t="str">
        <f t="shared" ca="1" si="30"/>
        <v>["TV Interviews", "Posters", "News Papers", "Ticket Sales"]</v>
      </c>
    </row>
    <row r="931" spans="11:12" x14ac:dyDescent="0.3">
      <c r="K931" s="58">
        <f t="shared" ca="1" si="29"/>
        <v>16</v>
      </c>
      <c r="L931" s="60" t="str">
        <f t="shared" ca="1" si="30"/>
        <v>["Ticket Sales", "Radio Interviews", "TV Interviews"]</v>
      </c>
    </row>
    <row r="932" spans="11:12" x14ac:dyDescent="0.3">
      <c r="K932" s="58">
        <f t="shared" ca="1" si="29"/>
        <v>30</v>
      </c>
      <c r="L932" s="60" t="str">
        <f t="shared" ca="1" si="30"/>
        <v>["TV Interviews", "Posters", "News Papers", "Radio Interviews"]</v>
      </c>
    </row>
    <row r="933" spans="11:12" x14ac:dyDescent="0.3">
      <c r="K933" s="58">
        <f t="shared" ca="1" si="29"/>
        <v>7</v>
      </c>
      <c r="L933" s="60" t="str">
        <f t="shared" ca="1" si="30"/>
        <v>["Ticket Sales", "TV Interviews"]</v>
      </c>
    </row>
    <row r="934" spans="11:12" x14ac:dyDescent="0.3">
      <c r="K934" s="58">
        <f t="shared" ca="1" si="29"/>
        <v>5</v>
      </c>
      <c r="L934" s="60" t="str">
        <f t="shared" ca="1" si="30"/>
        <v>["News Papers"]</v>
      </c>
    </row>
    <row r="935" spans="11:12" x14ac:dyDescent="0.3">
      <c r="K935" s="58">
        <f t="shared" ca="1" si="29"/>
        <v>10</v>
      </c>
      <c r="L935" s="60" t="str">
        <f t="shared" ca="1" si="30"/>
        <v>["Radio Interviews", "TV Interviews"]</v>
      </c>
    </row>
    <row r="936" spans="11:12" x14ac:dyDescent="0.3">
      <c r="K936" s="58">
        <f t="shared" ca="1" si="29"/>
        <v>26</v>
      </c>
      <c r="L936" s="60" t="str">
        <f t="shared" ca="1" si="30"/>
        <v>["Ticket Sales", "Radio Interviews", "TV Interviews", "Posters"]</v>
      </c>
    </row>
    <row r="937" spans="11:12" x14ac:dyDescent="0.3">
      <c r="K937" s="58">
        <f t="shared" ca="1" si="29"/>
        <v>12</v>
      </c>
      <c r="L937" s="60" t="str">
        <f t="shared" ca="1" si="30"/>
        <v>["Radio Interviews", "News Papers"]</v>
      </c>
    </row>
    <row r="938" spans="11:12" x14ac:dyDescent="0.3">
      <c r="K938" s="58">
        <f t="shared" ca="1" si="29"/>
        <v>2</v>
      </c>
      <c r="L938" s="60" t="str">
        <f t="shared" ca="1" si="30"/>
        <v>["Radio Interviews"]</v>
      </c>
    </row>
    <row r="939" spans="11:12" x14ac:dyDescent="0.3">
      <c r="K939" s="58">
        <f t="shared" ca="1" si="29"/>
        <v>7</v>
      </c>
      <c r="L939" s="60" t="str">
        <f t="shared" ca="1" si="30"/>
        <v>["Ticket Sales", "TV Interviews"]</v>
      </c>
    </row>
    <row r="940" spans="11:12" x14ac:dyDescent="0.3">
      <c r="K940" s="58">
        <f t="shared" ca="1" si="29"/>
        <v>19</v>
      </c>
      <c r="L940" s="60" t="str">
        <f t="shared" ca="1" si="30"/>
        <v>["Ticket Sales", "TV Interviews", "Posters"]</v>
      </c>
    </row>
    <row r="941" spans="11:12" x14ac:dyDescent="0.3">
      <c r="K941" s="58">
        <f t="shared" ca="1" si="29"/>
        <v>29</v>
      </c>
      <c r="L941" s="60" t="str">
        <f t="shared" ca="1" si="30"/>
        <v>["TV Interviews", "Posters", "News Papers", "Ticket Sales"]</v>
      </c>
    </row>
    <row r="942" spans="11:12" x14ac:dyDescent="0.3">
      <c r="K942" s="58">
        <f t="shared" ca="1" si="29"/>
        <v>8</v>
      </c>
      <c r="L942" s="60" t="str">
        <f t="shared" ca="1" si="30"/>
        <v>["Ticket Sales", "Posters"]</v>
      </c>
    </row>
    <row r="943" spans="11:12" x14ac:dyDescent="0.3">
      <c r="K943" s="58">
        <f t="shared" ca="1" si="29"/>
        <v>7</v>
      </c>
      <c r="L943" s="60" t="str">
        <f t="shared" ca="1" si="30"/>
        <v>["Ticket Sales", "TV Interviews"]</v>
      </c>
    </row>
    <row r="944" spans="11:12" x14ac:dyDescent="0.3">
      <c r="K944" s="58">
        <f t="shared" ca="1" si="29"/>
        <v>31</v>
      </c>
      <c r="L944" s="60" t="str">
        <f t="shared" ca="1" si="30"/>
        <v>["Posters", "News Papers", "Ticket Sales", "Radio Interviews"]</v>
      </c>
    </row>
    <row r="945" spans="11:12" x14ac:dyDescent="0.3">
      <c r="K945" s="58">
        <f t="shared" ca="1" si="29"/>
        <v>15</v>
      </c>
      <c r="L945" s="60" t="str">
        <f t="shared" ca="1" si="30"/>
        <v>["Posters", "News Papers"]</v>
      </c>
    </row>
    <row r="946" spans="11:12" x14ac:dyDescent="0.3">
      <c r="K946" s="58">
        <f t="shared" ca="1" si="29"/>
        <v>29</v>
      </c>
      <c r="L946" s="60" t="str">
        <f t="shared" ca="1" si="30"/>
        <v>["TV Interviews", "Posters", "News Papers", "Ticket Sales"]</v>
      </c>
    </row>
    <row r="947" spans="11:12" x14ac:dyDescent="0.3">
      <c r="K947" s="58">
        <f t="shared" ca="1" si="29"/>
        <v>29</v>
      </c>
      <c r="L947" s="60" t="str">
        <f t="shared" ca="1" si="30"/>
        <v>["TV Interviews", "Posters", "News Papers", "Ticket Sales"]</v>
      </c>
    </row>
    <row r="948" spans="11:12" x14ac:dyDescent="0.3">
      <c r="K948" s="58">
        <f t="shared" ca="1" si="29"/>
        <v>10</v>
      </c>
      <c r="L948" s="60" t="str">
        <f t="shared" ca="1" si="30"/>
        <v>["Radio Interviews", "TV Interviews"]</v>
      </c>
    </row>
    <row r="949" spans="11:12" x14ac:dyDescent="0.3">
      <c r="K949" s="58">
        <f t="shared" ca="1" si="29"/>
        <v>16</v>
      </c>
      <c r="L949" s="60" t="str">
        <f t="shared" ca="1" si="30"/>
        <v>["Ticket Sales", "Radio Interviews", "TV Interviews"]</v>
      </c>
    </row>
    <row r="950" spans="11:12" x14ac:dyDescent="0.3">
      <c r="K950" s="58">
        <f t="shared" ca="1" si="29"/>
        <v>14</v>
      </c>
      <c r="L950" s="60" t="str">
        <f t="shared" ca="1" si="30"/>
        <v>["TV Interviews", "News Papers"]</v>
      </c>
    </row>
    <row r="951" spans="11:12" x14ac:dyDescent="0.3">
      <c r="K951" s="58">
        <f t="shared" ca="1" si="29"/>
        <v>5</v>
      </c>
      <c r="L951" s="60" t="str">
        <f t="shared" ca="1" si="30"/>
        <v>["News Papers"]</v>
      </c>
    </row>
    <row r="952" spans="11:12" x14ac:dyDescent="0.3">
      <c r="K952" s="58">
        <f t="shared" ca="1" si="29"/>
        <v>19</v>
      </c>
      <c r="L952" s="60" t="str">
        <f t="shared" ca="1" si="30"/>
        <v>["Ticket Sales", "TV Interviews", "Posters"]</v>
      </c>
    </row>
    <row r="953" spans="11:12" x14ac:dyDescent="0.3">
      <c r="K953" s="58">
        <f t="shared" ca="1" si="29"/>
        <v>4</v>
      </c>
      <c r="L953" s="60" t="str">
        <f t="shared" ca="1" si="30"/>
        <v>["Posters"]</v>
      </c>
    </row>
    <row r="954" spans="11:12" x14ac:dyDescent="0.3">
      <c r="K954" s="58">
        <f t="shared" ca="1" si="29"/>
        <v>15</v>
      </c>
      <c r="L954" s="60" t="str">
        <f t="shared" ca="1" si="30"/>
        <v>["Posters", "News Papers"]</v>
      </c>
    </row>
    <row r="955" spans="11:12" x14ac:dyDescent="0.3">
      <c r="K955" s="58">
        <f t="shared" ca="1" si="29"/>
        <v>32</v>
      </c>
      <c r="L955" s="60" t="str">
        <f t="shared" ca="1" si="30"/>
        <v>["Posters", "News Papers", "Ticket Sales", "TV Interviews"]</v>
      </c>
    </row>
    <row r="956" spans="11:12" x14ac:dyDescent="0.3">
      <c r="K956" s="58">
        <f t="shared" ca="1" si="29"/>
        <v>17</v>
      </c>
      <c r="L956" s="60" t="str">
        <f t="shared" ca="1" si="30"/>
        <v>["Ticket Sales", "Radio Interviews", "Posters"]</v>
      </c>
    </row>
    <row r="957" spans="11:12" x14ac:dyDescent="0.3">
      <c r="K957" s="58">
        <f t="shared" ca="1" si="29"/>
        <v>3</v>
      </c>
      <c r="L957" s="60" t="str">
        <f t="shared" ca="1" si="30"/>
        <v>["TV Interviews"]</v>
      </c>
    </row>
    <row r="958" spans="11:12" x14ac:dyDescent="0.3">
      <c r="K958" s="58">
        <f t="shared" ca="1" si="29"/>
        <v>15</v>
      </c>
      <c r="L958" s="60" t="str">
        <f t="shared" ca="1" si="30"/>
        <v>["Posters", "News Papers"]</v>
      </c>
    </row>
    <row r="959" spans="11:12" x14ac:dyDescent="0.3">
      <c r="K959" s="58">
        <f t="shared" ca="1" si="29"/>
        <v>13</v>
      </c>
      <c r="L959" s="60" t="str">
        <f t="shared" ca="1" si="30"/>
        <v>["TV Interviews", "Posters"]</v>
      </c>
    </row>
    <row r="960" spans="11:12" x14ac:dyDescent="0.3">
      <c r="K960" s="58">
        <f t="shared" ca="1" si="29"/>
        <v>1</v>
      </c>
      <c r="L960" s="60" t="str">
        <f t="shared" ca="1" si="30"/>
        <v>["Ticket Sales"]</v>
      </c>
    </row>
    <row r="961" spans="11:12" x14ac:dyDescent="0.3">
      <c r="K961" s="58">
        <f t="shared" ca="1" si="29"/>
        <v>10</v>
      </c>
      <c r="L961" s="60" t="str">
        <f t="shared" ca="1" si="30"/>
        <v>["Radio Interviews", "TV Interviews"]</v>
      </c>
    </row>
    <row r="962" spans="11:12" x14ac:dyDescent="0.3">
      <c r="K962" s="58">
        <f t="shared" ca="1" si="29"/>
        <v>7</v>
      </c>
      <c r="L962" s="60" t="str">
        <f t="shared" ca="1" si="30"/>
        <v>["Ticket Sales", "TV Interviews"]</v>
      </c>
    </row>
    <row r="963" spans="11:12" x14ac:dyDescent="0.3">
      <c r="K963" s="58">
        <f t="shared" ca="1" si="29"/>
        <v>23</v>
      </c>
      <c r="L963" s="60" t="str">
        <f t="shared" ca="1" si="30"/>
        <v>["TV Interviews", "Radio Interviews", "News Papers"]</v>
      </c>
    </row>
    <row r="964" spans="11:12" x14ac:dyDescent="0.3">
      <c r="K964" s="58">
        <f t="shared" ca="1" si="29"/>
        <v>2</v>
      </c>
      <c r="L964" s="60" t="str">
        <f t="shared" ca="1" si="30"/>
        <v>["Radio Interviews"]</v>
      </c>
    </row>
    <row r="965" spans="11:12" x14ac:dyDescent="0.3">
      <c r="K965" s="58">
        <f t="shared" ref="K965:K1004" ca="1" si="31">RANDBETWEEN(1,32)</f>
        <v>4</v>
      </c>
      <c r="L965" s="60" t="str">
        <f t="shared" ref="L965:L1004" ca="1" si="32">LOOKUP(K965, $I$5:$I$99, $J$5:$J$199)</f>
        <v>["Posters"]</v>
      </c>
    </row>
    <row r="966" spans="11:12" x14ac:dyDescent="0.3">
      <c r="K966" s="58">
        <f t="shared" ca="1" si="31"/>
        <v>26</v>
      </c>
      <c r="L966" s="60" t="str">
        <f t="shared" ca="1" si="32"/>
        <v>["Ticket Sales", "Radio Interviews", "TV Interviews", "Posters"]</v>
      </c>
    </row>
    <row r="967" spans="11:12" x14ac:dyDescent="0.3">
      <c r="K967" s="58">
        <f t="shared" ca="1" si="31"/>
        <v>2</v>
      </c>
      <c r="L967" s="60" t="str">
        <f t="shared" ca="1" si="32"/>
        <v>["Radio Interviews"]</v>
      </c>
    </row>
    <row r="968" spans="11:12" x14ac:dyDescent="0.3">
      <c r="K968" s="58">
        <f t="shared" ca="1" si="31"/>
        <v>27</v>
      </c>
      <c r="L968" s="60" t="str">
        <f t="shared" ca="1" si="32"/>
        <v>["Ticket Sales", "Radio Interviews", "TV Interviews", "News Papers"]</v>
      </c>
    </row>
    <row r="969" spans="11:12" x14ac:dyDescent="0.3">
      <c r="K969" s="58">
        <f t="shared" ca="1" si="31"/>
        <v>27</v>
      </c>
      <c r="L969" s="60" t="str">
        <f t="shared" ca="1" si="32"/>
        <v>["Ticket Sales", "Radio Interviews", "TV Interviews", "News Papers"]</v>
      </c>
    </row>
    <row r="970" spans="11:12" x14ac:dyDescent="0.3">
      <c r="K970" s="58">
        <f t="shared" ca="1" si="31"/>
        <v>18</v>
      </c>
      <c r="L970" s="60" t="str">
        <f t="shared" ca="1" si="32"/>
        <v>["Ticket Sales", "Radio Interviews", "News Papers"]</v>
      </c>
    </row>
    <row r="971" spans="11:12" x14ac:dyDescent="0.3">
      <c r="K971" s="58">
        <f t="shared" ca="1" si="31"/>
        <v>25</v>
      </c>
      <c r="L971" s="60" t="str">
        <f t="shared" ca="1" si="32"/>
        <v>["Posters", "News Papers", "Radio Interviews"]</v>
      </c>
    </row>
    <row r="972" spans="11:12" x14ac:dyDescent="0.3">
      <c r="K972" s="58">
        <f t="shared" ca="1" si="31"/>
        <v>18</v>
      </c>
      <c r="L972" s="60" t="str">
        <f t="shared" ca="1" si="32"/>
        <v>["Ticket Sales", "Radio Interviews", "News Papers"]</v>
      </c>
    </row>
    <row r="973" spans="11:12" x14ac:dyDescent="0.3">
      <c r="K973" s="58">
        <f t="shared" ca="1" si="31"/>
        <v>9</v>
      </c>
      <c r="L973" s="60" t="str">
        <f t="shared" ca="1" si="32"/>
        <v>["Ticket Sales", "News Papers"]</v>
      </c>
    </row>
    <row r="974" spans="11:12" x14ac:dyDescent="0.3">
      <c r="K974" s="58">
        <f t="shared" ca="1" si="31"/>
        <v>1</v>
      </c>
      <c r="L974" s="60" t="str">
        <f t="shared" ca="1" si="32"/>
        <v>["Ticket Sales"]</v>
      </c>
    </row>
    <row r="975" spans="11:12" x14ac:dyDescent="0.3">
      <c r="K975" s="58">
        <f t="shared" ca="1" si="31"/>
        <v>11</v>
      </c>
      <c r="L975" s="60" t="str">
        <f t="shared" ca="1" si="32"/>
        <v>["Radio Interviews", "Posters"]</v>
      </c>
    </row>
    <row r="976" spans="11:12" x14ac:dyDescent="0.3">
      <c r="K976" s="58">
        <f t="shared" ca="1" si="31"/>
        <v>8</v>
      </c>
      <c r="L976" s="60" t="str">
        <f t="shared" ca="1" si="32"/>
        <v>["Ticket Sales", "Posters"]</v>
      </c>
    </row>
    <row r="977" spans="11:12" x14ac:dyDescent="0.3">
      <c r="K977" s="58">
        <f t="shared" ca="1" si="31"/>
        <v>16</v>
      </c>
      <c r="L977" s="60" t="str">
        <f t="shared" ca="1" si="32"/>
        <v>["Ticket Sales", "Radio Interviews", "TV Interviews"]</v>
      </c>
    </row>
    <row r="978" spans="11:12" x14ac:dyDescent="0.3">
      <c r="K978" s="58">
        <f t="shared" ca="1" si="31"/>
        <v>30</v>
      </c>
      <c r="L978" s="60" t="str">
        <f t="shared" ca="1" si="32"/>
        <v>["TV Interviews", "Posters", "News Papers", "Radio Interviews"]</v>
      </c>
    </row>
    <row r="979" spans="11:12" x14ac:dyDescent="0.3">
      <c r="K979" s="58">
        <f t="shared" ca="1" si="31"/>
        <v>28</v>
      </c>
      <c r="L979" s="60" t="str">
        <f t="shared" ca="1" si="32"/>
        <v>["Radio Interviews", "TV Interviews", "Posters", "News Papers"]</v>
      </c>
    </row>
    <row r="980" spans="11:12" x14ac:dyDescent="0.3">
      <c r="K980" s="58">
        <f t="shared" ca="1" si="31"/>
        <v>27</v>
      </c>
      <c r="L980" s="60" t="str">
        <f t="shared" ca="1" si="32"/>
        <v>["Ticket Sales", "Radio Interviews", "TV Interviews", "News Papers"]</v>
      </c>
    </row>
    <row r="981" spans="11:12" x14ac:dyDescent="0.3">
      <c r="K981" s="58">
        <f t="shared" ca="1" si="31"/>
        <v>11</v>
      </c>
      <c r="L981" s="60" t="str">
        <f t="shared" ca="1" si="32"/>
        <v>["Radio Interviews", "Posters"]</v>
      </c>
    </row>
    <row r="982" spans="11:12" x14ac:dyDescent="0.3">
      <c r="K982" s="58">
        <f t="shared" ca="1" si="31"/>
        <v>19</v>
      </c>
      <c r="L982" s="60" t="str">
        <f t="shared" ca="1" si="32"/>
        <v>["Ticket Sales", "TV Interviews", "Posters"]</v>
      </c>
    </row>
    <row r="983" spans="11:12" x14ac:dyDescent="0.3">
      <c r="K983" s="58">
        <f t="shared" ca="1" si="31"/>
        <v>26</v>
      </c>
      <c r="L983" s="60" t="str">
        <f t="shared" ca="1" si="32"/>
        <v>["Ticket Sales", "Radio Interviews", "TV Interviews", "Posters"]</v>
      </c>
    </row>
    <row r="984" spans="11:12" x14ac:dyDescent="0.3">
      <c r="K984" s="58">
        <f t="shared" ca="1" si="31"/>
        <v>25</v>
      </c>
      <c r="L984" s="60" t="str">
        <f t="shared" ca="1" si="32"/>
        <v>["Posters", "News Papers", "Radio Interviews"]</v>
      </c>
    </row>
    <row r="985" spans="11:12" x14ac:dyDescent="0.3">
      <c r="K985" s="58">
        <f t="shared" ca="1" si="31"/>
        <v>18</v>
      </c>
      <c r="L985" s="60" t="str">
        <f t="shared" ca="1" si="32"/>
        <v>["Ticket Sales", "Radio Interviews", "News Papers"]</v>
      </c>
    </row>
    <row r="986" spans="11:12" x14ac:dyDescent="0.3">
      <c r="K986" s="58">
        <f t="shared" ca="1" si="31"/>
        <v>7</v>
      </c>
      <c r="L986" s="60" t="str">
        <f t="shared" ca="1" si="32"/>
        <v>["Ticket Sales", "TV Interviews"]</v>
      </c>
    </row>
    <row r="987" spans="11:12" x14ac:dyDescent="0.3">
      <c r="K987" s="58">
        <f t="shared" ca="1" si="31"/>
        <v>4</v>
      </c>
      <c r="L987" s="60" t="str">
        <f t="shared" ca="1" si="32"/>
        <v>["Posters"]</v>
      </c>
    </row>
    <row r="988" spans="11:12" x14ac:dyDescent="0.3">
      <c r="K988" s="58">
        <f t="shared" ca="1" si="31"/>
        <v>23</v>
      </c>
      <c r="L988" s="60" t="str">
        <f t="shared" ca="1" si="32"/>
        <v>["TV Interviews", "Radio Interviews", "News Papers"]</v>
      </c>
    </row>
    <row r="989" spans="11:12" x14ac:dyDescent="0.3">
      <c r="K989" s="58">
        <f t="shared" ca="1" si="31"/>
        <v>28</v>
      </c>
      <c r="L989" s="60" t="str">
        <f t="shared" ca="1" si="32"/>
        <v>["Radio Interviews", "TV Interviews", "Posters", "News Papers"]</v>
      </c>
    </row>
    <row r="990" spans="11:12" x14ac:dyDescent="0.3">
      <c r="K990" s="58">
        <f t="shared" ca="1" si="31"/>
        <v>14</v>
      </c>
      <c r="L990" s="60" t="str">
        <f t="shared" ca="1" si="32"/>
        <v>["TV Interviews", "News Papers"]</v>
      </c>
    </row>
    <row r="991" spans="11:12" x14ac:dyDescent="0.3">
      <c r="K991" s="58">
        <f t="shared" ca="1" si="31"/>
        <v>21</v>
      </c>
      <c r="L991" s="60" t="str">
        <f t="shared" ca="1" si="32"/>
        <v>["Ticket Sales", "Posters", "News Papers"]</v>
      </c>
    </row>
    <row r="992" spans="11:12" x14ac:dyDescent="0.3">
      <c r="K992" s="58">
        <f t="shared" ca="1" si="31"/>
        <v>22</v>
      </c>
      <c r="L992" s="60" t="str">
        <f t="shared" ca="1" si="32"/>
        <v>["TV Interviews", "Radio Interviews", "Posters"]</v>
      </c>
    </row>
    <row r="993" spans="11:12" x14ac:dyDescent="0.3">
      <c r="K993" s="58">
        <f t="shared" ca="1" si="31"/>
        <v>10</v>
      </c>
      <c r="L993" s="60" t="str">
        <f t="shared" ca="1" si="32"/>
        <v>["Radio Interviews", "TV Interviews"]</v>
      </c>
    </row>
    <row r="994" spans="11:12" x14ac:dyDescent="0.3">
      <c r="K994" s="58">
        <f t="shared" ca="1" si="31"/>
        <v>8</v>
      </c>
      <c r="L994" s="60" t="str">
        <f t="shared" ca="1" si="32"/>
        <v>["Ticket Sales", "Posters"]</v>
      </c>
    </row>
    <row r="995" spans="11:12" x14ac:dyDescent="0.3">
      <c r="K995" s="58">
        <f t="shared" ca="1" si="31"/>
        <v>18</v>
      </c>
      <c r="L995" s="60" t="str">
        <f t="shared" ca="1" si="32"/>
        <v>["Ticket Sales", "Radio Interviews", "News Papers"]</v>
      </c>
    </row>
    <row r="996" spans="11:12" x14ac:dyDescent="0.3">
      <c r="K996" s="58">
        <f t="shared" ca="1" si="31"/>
        <v>28</v>
      </c>
      <c r="L996" s="60" t="str">
        <f t="shared" ca="1" si="32"/>
        <v>["Radio Interviews", "TV Interviews", "Posters", "News Papers"]</v>
      </c>
    </row>
    <row r="997" spans="11:12" x14ac:dyDescent="0.3">
      <c r="K997" s="58">
        <f t="shared" ca="1" si="31"/>
        <v>8</v>
      </c>
      <c r="L997" s="60" t="str">
        <f t="shared" ca="1" si="32"/>
        <v>["Ticket Sales", "Posters"]</v>
      </c>
    </row>
    <row r="998" spans="11:12" x14ac:dyDescent="0.3">
      <c r="K998" s="58">
        <f t="shared" ca="1" si="31"/>
        <v>3</v>
      </c>
      <c r="L998" s="60" t="str">
        <f t="shared" ca="1" si="32"/>
        <v>["TV Interviews"]</v>
      </c>
    </row>
    <row r="999" spans="11:12" x14ac:dyDescent="0.3">
      <c r="K999" s="58">
        <f t="shared" ca="1" si="31"/>
        <v>3</v>
      </c>
      <c r="L999" s="60" t="str">
        <f t="shared" ca="1" si="32"/>
        <v>["TV Interviews"]</v>
      </c>
    </row>
    <row r="1000" spans="11:12" x14ac:dyDescent="0.3">
      <c r="K1000" s="58">
        <f t="shared" ca="1" si="31"/>
        <v>5</v>
      </c>
      <c r="L1000" s="60" t="str">
        <f t="shared" ca="1" si="32"/>
        <v>["News Papers"]</v>
      </c>
    </row>
    <row r="1001" spans="11:12" x14ac:dyDescent="0.3">
      <c r="K1001" s="58">
        <f t="shared" ca="1" si="31"/>
        <v>21</v>
      </c>
      <c r="L1001" s="60" t="str">
        <f t="shared" ca="1" si="32"/>
        <v>["Ticket Sales", "Posters", "News Papers"]</v>
      </c>
    </row>
    <row r="1002" spans="11:12" x14ac:dyDescent="0.3">
      <c r="K1002" s="58">
        <f t="shared" ca="1" si="31"/>
        <v>22</v>
      </c>
      <c r="L1002" s="60" t="str">
        <f t="shared" ca="1" si="32"/>
        <v>["TV Interviews", "Radio Interviews", "Posters"]</v>
      </c>
    </row>
    <row r="1003" spans="11:12" x14ac:dyDescent="0.3">
      <c r="K1003" s="58">
        <f t="shared" ca="1" si="31"/>
        <v>21</v>
      </c>
      <c r="L1003" s="60" t="str">
        <f t="shared" ca="1" si="32"/>
        <v>["Ticket Sales", "Posters", "News Papers"]</v>
      </c>
    </row>
    <row r="1004" spans="11:12" x14ac:dyDescent="0.3">
      <c r="K1004" s="58">
        <f t="shared" ca="1" si="31"/>
        <v>7</v>
      </c>
      <c r="L1004" s="60" t="str">
        <f t="shared" ca="1" si="32"/>
        <v>["Ticket Sales", "TV Interviews"]</v>
      </c>
    </row>
  </sheetData>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0101D-072A-4D56-8245-BED1A4660B7D}">
  <sheetPr>
    <tabColor theme="9" tint="0.59999389629810485"/>
  </sheetPr>
  <dimension ref="B1:L1004"/>
  <sheetViews>
    <sheetView zoomScale="70" zoomScaleNormal="80" workbookViewId="0">
      <selection activeCell="C5" sqref="C5"/>
    </sheetView>
  </sheetViews>
  <sheetFormatPr defaultColWidth="9.21875" defaultRowHeight="14.4" x14ac:dyDescent="0.3"/>
  <cols>
    <col min="1" max="1" width="2.77734375" style="57" customWidth="1"/>
    <col min="2" max="2" width="9.21875" style="57"/>
    <col min="3" max="3" width="14.44140625" style="57" customWidth="1"/>
    <col min="4" max="4" width="9.21875" style="57"/>
    <col min="5" max="5" width="14" style="57" customWidth="1"/>
    <col min="6" max="6" width="4.77734375" style="59" customWidth="1"/>
    <col min="7" max="7" width="33" style="57" customWidth="1"/>
    <col min="8" max="8" width="4.77734375" style="59" customWidth="1"/>
    <col min="9" max="9" width="9.21875" style="57"/>
    <col min="10" max="10" width="38.21875" style="57" customWidth="1"/>
    <col min="11" max="11" width="14.5546875" style="58" customWidth="1"/>
    <col min="12" max="12" width="35.44140625" style="57" customWidth="1"/>
    <col min="13" max="13" width="47" style="57" customWidth="1"/>
    <col min="14" max="16384" width="9.21875" style="57"/>
  </cols>
  <sheetData>
    <row r="1" spans="3:12" ht="53.25" customHeight="1" x14ac:dyDescent="0.55000000000000004">
      <c r="C1" s="77" t="s">
        <v>36</v>
      </c>
      <c r="L1" s="77" t="s">
        <v>35</v>
      </c>
    </row>
    <row r="2" spans="3:12" ht="75" customHeight="1" x14ac:dyDescent="0.3">
      <c r="L2" s="76" t="s">
        <v>34</v>
      </c>
    </row>
    <row r="3" spans="3:12" ht="192.75" customHeight="1" x14ac:dyDescent="0.3">
      <c r="L3" s="75" t="s">
        <v>41</v>
      </c>
    </row>
    <row r="4" spans="3:12" ht="94.5" customHeight="1" x14ac:dyDescent="0.3">
      <c r="C4" s="73" t="s">
        <v>33</v>
      </c>
      <c r="D4" s="64"/>
      <c r="E4" s="64"/>
      <c r="F4" s="74" t="s">
        <v>32</v>
      </c>
      <c r="G4" s="73" t="s">
        <v>31</v>
      </c>
      <c r="H4" s="74" t="s">
        <v>30</v>
      </c>
      <c r="I4" s="73" t="s">
        <v>29</v>
      </c>
      <c r="J4" s="73" t="s">
        <v>37</v>
      </c>
      <c r="K4" s="72" t="s">
        <v>28</v>
      </c>
      <c r="L4" s="72" t="s">
        <v>39</v>
      </c>
    </row>
    <row r="5" spans="3:12" x14ac:dyDescent="0.3">
      <c r="C5" s="78">
        <v>1000</v>
      </c>
      <c r="E5" s="57">
        <v>1</v>
      </c>
      <c r="F5" s="59" t="s">
        <v>16</v>
      </c>
      <c r="G5" s="58">
        <f>C5</f>
        <v>1000</v>
      </c>
      <c r="H5" s="59" t="s">
        <v>15</v>
      </c>
      <c r="I5" s="66">
        <v>1</v>
      </c>
      <c r="J5" s="57" t="str">
        <f t="shared" ref="J5:J36" si="0">CONCATENATE(F5,G5,H5)</f>
        <v>[1000]</v>
      </c>
      <c r="K5" s="58">
        <f t="shared" ref="K5:K68" ca="1" si="1">RANDBETWEEN(1,32)</f>
        <v>27</v>
      </c>
      <c r="L5" s="60" t="str">
        <f t="shared" ref="L5:L68" ca="1" si="2">LOOKUP(K5, $I$5:$I$99, $J$5:$J$199)</f>
        <v>[1000, 1200, 1400, 1800]</v>
      </c>
    </row>
    <row r="6" spans="3:12" x14ac:dyDescent="0.3">
      <c r="C6" s="78">
        <v>1200</v>
      </c>
      <c r="E6" s="57">
        <v>1</v>
      </c>
      <c r="F6" s="59" t="s">
        <v>16</v>
      </c>
      <c r="G6" s="58">
        <f>C6</f>
        <v>1200</v>
      </c>
      <c r="H6" s="59" t="s">
        <v>15</v>
      </c>
      <c r="I6" s="66">
        <v>2</v>
      </c>
      <c r="J6" s="57" t="str">
        <f t="shared" si="0"/>
        <v>[1200]</v>
      </c>
      <c r="K6" s="58">
        <f t="shared" ca="1" si="1"/>
        <v>29</v>
      </c>
      <c r="L6" s="60" t="str">
        <f t="shared" ca="1" si="2"/>
        <v>[1400, 1600, 1800, 1000]</v>
      </c>
    </row>
    <row r="7" spans="3:12" x14ac:dyDescent="0.3">
      <c r="C7" s="78">
        <v>1400</v>
      </c>
      <c r="E7" s="57">
        <v>1</v>
      </c>
      <c r="F7" s="59" t="s">
        <v>16</v>
      </c>
      <c r="G7" s="58">
        <f>C7</f>
        <v>1400</v>
      </c>
      <c r="H7" s="59" t="s">
        <v>15</v>
      </c>
      <c r="I7" s="66">
        <v>3</v>
      </c>
      <c r="J7" s="57" t="str">
        <f t="shared" si="0"/>
        <v>[1400]</v>
      </c>
      <c r="K7" s="58">
        <f t="shared" ca="1" si="1"/>
        <v>31</v>
      </c>
      <c r="L7" s="60" t="str">
        <f t="shared" ca="1" si="2"/>
        <v>[1600, 1800, 1000, 1200]</v>
      </c>
    </row>
    <row r="8" spans="3:12" x14ac:dyDescent="0.3">
      <c r="C8" s="78">
        <v>1600</v>
      </c>
      <c r="E8" s="57">
        <v>1</v>
      </c>
      <c r="F8" s="59" t="s">
        <v>16</v>
      </c>
      <c r="G8" s="58">
        <f>C8</f>
        <v>1600</v>
      </c>
      <c r="H8" s="59" t="s">
        <v>15</v>
      </c>
      <c r="I8" s="66">
        <v>4</v>
      </c>
      <c r="J8" s="57" t="str">
        <f t="shared" si="0"/>
        <v>[1600]</v>
      </c>
      <c r="K8" s="58">
        <f t="shared" ca="1" si="1"/>
        <v>2</v>
      </c>
      <c r="L8" s="60" t="str">
        <f t="shared" ca="1" si="2"/>
        <v>[1200]</v>
      </c>
    </row>
    <row r="9" spans="3:12" x14ac:dyDescent="0.3">
      <c r="C9" s="78">
        <v>1800</v>
      </c>
      <c r="E9" s="57">
        <v>1</v>
      </c>
      <c r="F9" s="59" t="s">
        <v>16</v>
      </c>
      <c r="G9" s="58">
        <f>C9</f>
        <v>1800</v>
      </c>
      <c r="H9" s="59" t="s">
        <v>15</v>
      </c>
      <c r="I9" s="66">
        <v>5</v>
      </c>
      <c r="J9" s="57" t="str">
        <f t="shared" si="0"/>
        <v>[1800]</v>
      </c>
      <c r="K9" s="58">
        <f t="shared" ca="1" si="1"/>
        <v>24</v>
      </c>
      <c r="L9" s="60" t="str">
        <f t="shared" ca="1" si="2"/>
        <v>[1400, 1600, 1800]</v>
      </c>
    </row>
    <row r="10" spans="3:12" x14ac:dyDescent="0.3">
      <c r="E10" s="70">
        <v>1</v>
      </c>
      <c r="F10" s="59" t="s">
        <v>16</v>
      </c>
      <c r="G10" s="58" t="str">
        <f>$C$5 &amp; ", " &amp; $C$6</f>
        <v>1000, 1200</v>
      </c>
      <c r="H10" s="59" t="s">
        <v>15</v>
      </c>
      <c r="I10" s="66">
        <v>6</v>
      </c>
      <c r="J10" s="57" t="str">
        <f t="shared" si="0"/>
        <v>[1000, 1200]</v>
      </c>
      <c r="K10" s="58">
        <f t="shared" ca="1" si="1"/>
        <v>29</v>
      </c>
      <c r="L10" s="60" t="str">
        <f t="shared" ca="1" si="2"/>
        <v>[1400, 1600, 1800, 1000]</v>
      </c>
    </row>
    <row r="11" spans="3:12" x14ac:dyDescent="0.3">
      <c r="E11" s="70">
        <v>1</v>
      </c>
      <c r="F11" s="59" t="s">
        <v>16</v>
      </c>
      <c r="G11" s="58" t="str">
        <f>$C$5 &amp; ", " &amp; $C$7</f>
        <v>1000, 1400</v>
      </c>
      <c r="H11" s="59" t="s">
        <v>15</v>
      </c>
      <c r="I11" s="66">
        <v>7</v>
      </c>
      <c r="J11" s="57" t="str">
        <f t="shared" si="0"/>
        <v>[1000, 1400]</v>
      </c>
      <c r="K11" s="58">
        <f t="shared" ca="1" si="1"/>
        <v>7</v>
      </c>
      <c r="L11" s="60" t="str">
        <f t="shared" ca="1" si="2"/>
        <v>[1000, 1400]</v>
      </c>
    </row>
    <row r="12" spans="3:12" x14ac:dyDescent="0.3">
      <c r="E12" s="70">
        <v>1</v>
      </c>
      <c r="F12" s="59" t="s">
        <v>16</v>
      </c>
      <c r="G12" s="58" t="str">
        <f>$C$5 &amp; ", " &amp; $C$8</f>
        <v>1000, 1600</v>
      </c>
      <c r="H12" s="59" t="s">
        <v>15</v>
      </c>
      <c r="I12" s="66">
        <v>8</v>
      </c>
      <c r="J12" s="57" t="str">
        <f t="shared" si="0"/>
        <v>[1000, 1600]</v>
      </c>
      <c r="K12" s="58">
        <f t="shared" ca="1" si="1"/>
        <v>24</v>
      </c>
      <c r="L12" s="60" t="str">
        <f t="shared" ca="1" si="2"/>
        <v>[1400, 1600, 1800]</v>
      </c>
    </row>
    <row r="13" spans="3:12" x14ac:dyDescent="0.3">
      <c r="E13" s="70">
        <v>1</v>
      </c>
      <c r="F13" s="59" t="s">
        <v>16</v>
      </c>
      <c r="G13" s="58" t="str">
        <f>$C$5 &amp; ", " &amp; $C$9</f>
        <v>1000, 1800</v>
      </c>
      <c r="H13" s="59" t="s">
        <v>15</v>
      </c>
      <c r="I13" s="66">
        <v>9</v>
      </c>
      <c r="J13" s="57" t="str">
        <f t="shared" si="0"/>
        <v>[1000, 1800]</v>
      </c>
      <c r="K13" s="58">
        <f t="shared" ca="1" si="1"/>
        <v>1</v>
      </c>
      <c r="L13" s="60" t="str">
        <f t="shared" ca="1" si="2"/>
        <v>[1000]</v>
      </c>
    </row>
    <row r="14" spans="3:12" x14ac:dyDescent="0.3">
      <c r="E14" s="70">
        <v>1</v>
      </c>
      <c r="F14" s="59" t="s">
        <v>16</v>
      </c>
      <c r="G14" s="58" t="str">
        <f>$C$6 &amp; ", " &amp; $C$7</f>
        <v>1200, 1400</v>
      </c>
      <c r="H14" s="59" t="s">
        <v>15</v>
      </c>
      <c r="I14" s="66">
        <v>10</v>
      </c>
      <c r="J14" s="57" t="str">
        <f t="shared" si="0"/>
        <v>[1200, 1400]</v>
      </c>
      <c r="K14" s="58">
        <f t="shared" ca="1" si="1"/>
        <v>14</v>
      </c>
      <c r="L14" s="60" t="str">
        <f t="shared" ca="1" si="2"/>
        <v>[1400, 1800]</v>
      </c>
    </row>
    <row r="15" spans="3:12" x14ac:dyDescent="0.3">
      <c r="E15" s="70">
        <v>1</v>
      </c>
      <c r="F15" s="59" t="s">
        <v>16</v>
      </c>
      <c r="G15" s="58" t="str">
        <f>$C$6 &amp; ", " &amp; $C$8</f>
        <v>1200, 1600</v>
      </c>
      <c r="H15" s="59" t="s">
        <v>15</v>
      </c>
      <c r="I15" s="66">
        <v>11</v>
      </c>
      <c r="J15" s="57" t="str">
        <f t="shared" si="0"/>
        <v>[1200, 1600]</v>
      </c>
      <c r="K15" s="58">
        <f t="shared" ca="1" si="1"/>
        <v>25</v>
      </c>
      <c r="L15" s="60" t="str">
        <f t="shared" ca="1" si="2"/>
        <v>[1600, 1800, 1200]</v>
      </c>
    </row>
    <row r="16" spans="3:12" x14ac:dyDescent="0.3">
      <c r="E16" s="70">
        <v>1</v>
      </c>
      <c r="F16" s="59" t="s">
        <v>16</v>
      </c>
      <c r="G16" s="58" t="str">
        <f>$C$6 &amp; ", " &amp; $C$9</f>
        <v>1200, 1800</v>
      </c>
      <c r="H16" s="59" t="s">
        <v>15</v>
      </c>
      <c r="I16" s="66">
        <v>12</v>
      </c>
      <c r="J16" s="57" t="str">
        <f t="shared" si="0"/>
        <v>[1200, 1800]</v>
      </c>
      <c r="K16" s="58">
        <f t="shared" ca="1" si="1"/>
        <v>14</v>
      </c>
      <c r="L16" s="60" t="str">
        <f t="shared" ca="1" si="2"/>
        <v>[1400, 1800]</v>
      </c>
    </row>
    <row r="17" spans="2:12" x14ac:dyDescent="0.3">
      <c r="E17" s="70">
        <v>1</v>
      </c>
      <c r="F17" s="59" t="s">
        <v>16</v>
      </c>
      <c r="G17" s="58" t="str">
        <f>$C$7 &amp; ", " &amp; $C$8</f>
        <v>1400, 1600</v>
      </c>
      <c r="H17" s="59" t="s">
        <v>15</v>
      </c>
      <c r="I17" s="66">
        <v>13</v>
      </c>
      <c r="J17" s="57" t="str">
        <f t="shared" si="0"/>
        <v>[1400, 1600]</v>
      </c>
      <c r="K17" s="58">
        <f t="shared" ca="1" si="1"/>
        <v>29</v>
      </c>
      <c r="L17" s="60" t="str">
        <f t="shared" ca="1" si="2"/>
        <v>[1400, 1600, 1800, 1000]</v>
      </c>
    </row>
    <row r="18" spans="2:12" x14ac:dyDescent="0.3">
      <c r="B18" s="65" t="s">
        <v>22</v>
      </c>
      <c r="E18" s="70">
        <v>1</v>
      </c>
      <c r="F18" s="59" t="s">
        <v>16</v>
      </c>
      <c r="G18" s="58" t="str">
        <f>$C$7 &amp; ", " &amp; $C$9</f>
        <v>1400, 1800</v>
      </c>
      <c r="H18" s="59" t="s">
        <v>15</v>
      </c>
      <c r="I18" s="66">
        <v>14</v>
      </c>
      <c r="J18" s="57" t="str">
        <f t="shared" si="0"/>
        <v>[1400, 1800]</v>
      </c>
      <c r="K18" s="58">
        <f t="shared" ca="1" si="1"/>
        <v>8</v>
      </c>
      <c r="L18" s="60" t="str">
        <f t="shared" ca="1" si="2"/>
        <v>[1000, 1600]</v>
      </c>
    </row>
    <row r="19" spans="2:12" x14ac:dyDescent="0.3">
      <c r="B19" s="57">
        <v>5</v>
      </c>
      <c r="C19" s="57" t="s">
        <v>21</v>
      </c>
      <c r="E19" s="70">
        <v>1</v>
      </c>
      <c r="F19" s="59" t="s">
        <v>16</v>
      </c>
      <c r="G19" s="58" t="str">
        <f>$C$8 &amp; ", " &amp; $C$9</f>
        <v>1600, 1800</v>
      </c>
      <c r="H19" s="59" t="s">
        <v>15</v>
      </c>
      <c r="I19" s="66">
        <v>15</v>
      </c>
      <c r="J19" s="57" t="str">
        <f t="shared" si="0"/>
        <v>[1600, 1800]</v>
      </c>
      <c r="K19" s="58">
        <f t="shared" ca="1" si="1"/>
        <v>7</v>
      </c>
      <c r="L19" s="60" t="str">
        <f t="shared" ca="1" si="2"/>
        <v>[1000, 1400]</v>
      </c>
    </row>
    <row r="20" spans="2:12" x14ac:dyDescent="0.3">
      <c r="B20" s="57">
        <v>10</v>
      </c>
      <c r="C20" s="57" t="s">
        <v>20</v>
      </c>
      <c r="E20" s="69">
        <v>1</v>
      </c>
      <c r="F20" s="59" t="s">
        <v>16</v>
      </c>
      <c r="G20" s="58" t="str">
        <f xml:space="preserve"> $C$5 &amp; ", " &amp; $C$6   &amp; ", " &amp; $C$7</f>
        <v>1000, 1200, 1400</v>
      </c>
      <c r="H20" s="59" t="s">
        <v>15</v>
      </c>
      <c r="I20" s="66">
        <v>16</v>
      </c>
      <c r="J20" s="57" t="str">
        <f t="shared" si="0"/>
        <v>[1000, 1200, 1400]</v>
      </c>
      <c r="K20" s="58">
        <f t="shared" ca="1" si="1"/>
        <v>9</v>
      </c>
      <c r="L20" s="60" t="str">
        <f t="shared" ca="1" si="2"/>
        <v>[1000, 1800]</v>
      </c>
    </row>
    <row r="21" spans="2:12" x14ac:dyDescent="0.3">
      <c r="B21" s="57">
        <v>10</v>
      </c>
      <c r="C21" s="57" t="s">
        <v>19</v>
      </c>
      <c r="E21" s="69">
        <v>1</v>
      </c>
      <c r="F21" s="59" t="s">
        <v>16</v>
      </c>
      <c r="G21" s="58" t="str">
        <f xml:space="preserve"> $C$5 &amp; ", " &amp; $C$6   &amp; ", " &amp; $C$8</f>
        <v>1000, 1200, 1600</v>
      </c>
      <c r="H21" s="59" t="s">
        <v>15</v>
      </c>
      <c r="I21" s="66">
        <v>17</v>
      </c>
      <c r="J21" s="57" t="str">
        <f t="shared" si="0"/>
        <v>[1000, 1200, 1600]</v>
      </c>
      <c r="K21" s="58">
        <f t="shared" ca="1" si="1"/>
        <v>14</v>
      </c>
      <c r="L21" s="60" t="str">
        <f t="shared" ca="1" si="2"/>
        <v>[1400, 1800]</v>
      </c>
    </row>
    <row r="22" spans="2:12" x14ac:dyDescent="0.3">
      <c r="B22" s="57">
        <v>7</v>
      </c>
      <c r="C22" s="57" t="s">
        <v>18</v>
      </c>
      <c r="E22" s="69">
        <v>1</v>
      </c>
      <c r="F22" s="59" t="s">
        <v>16</v>
      </c>
      <c r="G22" s="58" t="str">
        <f xml:space="preserve"> $C$5 &amp; ", " &amp; $C$6   &amp; ", " &amp; $C$9</f>
        <v>1000, 1200, 1800</v>
      </c>
      <c r="H22" s="59" t="s">
        <v>15</v>
      </c>
      <c r="I22" s="66">
        <v>18</v>
      </c>
      <c r="J22" s="57" t="str">
        <f t="shared" si="0"/>
        <v>[1000, 1200, 1800]</v>
      </c>
      <c r="K22" s="58">
        <f t="shared" ca="1" si="1"/>
        <v>25</v>
      </c>
      <c r="L22" s="60" t="str">
        <f t="shared" ca="1" si="2"/>
        <v>[1600, 1800, 1200]</v>
      </c>
    </row>
    <row r="23" spans="2:12" x14ac:dyDescent="0.3">
      <c r="C23" s="57" t="s">
        <v>17</v>
      </c>
      <c r="E23" s="69">
        <v>1</v>
      </c>
      <c r="F23" s="59" t="s">
        <v>16</v>
      </c>
      <c r="G23" s="58" t="str">
        <f xml:space="preserve"> $C$5 &amp; ", " &amp; $C$7   &amp; ", " &amp; $C$8</f>
        <v>1000, 1400, 1600</v>
      </c>
      <c r="H23" s="59" t="s">
        <v>15</v>
      </c>
      <c r="I23" s="66">
        <v>19</v>
      </c>
      <c r="J23" s="57" t="str">
        <f t="shared" si="0"/>
        <v>[1000, 1400, 1600]</v>
      </c>
      <c r="K23" s="58">
        <f t="shared" ca="1" si="1"/>
        <v>28</v>
      </c>
      <c r="L23" s="60" t="str">
        <f t="shared" ca="1" si="2"/>
        <v>[1200, 1400, 1600, 1800]</v>
      </c>
    </row>
    <row r="24" spans="2:12" x14ac:dyDescent="0.3">
      <c r="E24" s="69">
        <v>1</v>
      </c>
      <c r="F24" s="59" t="s">
        <v>16</v>
      </c>
      <c r="G24" s="58" t="str">
        <f xml:space="preserve"> $C$5 &amp; ", " &amp; $C$7   &amp; ", " &amp; $C$9</f>
        <v>1000, 1400, 1800</v>
      </c>
      <c r="H24" s="59" t="s">
        <v>15</v>
      </c>
      <c r="I24" s="66">
        <v>20</v>
      </c>
      <c r="J24" s="57" t="str">
        <f t="shared" si="0"/>
        <v>[1000, 1400, 1800]</v>
      </c>
      <c r="K24" s="58">
        <f t="shared" ca="1" si="1"/>
        <v>3</v>
      </c>
      <c r="L24" s="60" t="str">
        <f t="shared" ca="1" si="2"/>
        <v>[1400]</v>
      </c>
    </row>
    <row r="25" spans="2:12" x14ac:dyDescent="0.3">
      <c r="E25" s="69">
        <v>1</v>
      </c>
      <c r="F25" s="59" t="s">
        <v>16</v>
      </c>
      <c r="G25" s="58" t="str">
        <f xml:space="preserve"> $C$5 &amp; ", " &amp; $C$8   &amp; ", " &amp; $C$9</f>
        <v>1000, 1600, 1800</v>
      </c>
      <c r="H25" s="59" t="s">
        <v>15</v>
      </c>
      <c r="I25" s="66">
        <v>21</v>
      </c>
      <c r="J25" s="57" t="str">
        <f t="shared" si="0"/>
        <v>[1000, 1600, 1800]</v>
      </c>
      <c r="K25" s="58">
        <f t="shared" ca="1" si="1"/>
        <v>2</v>
      </c>
      <c r="L25" s="60" t="str">
        <f t="shared" ca="1" si="2"/>
        <v>[1200]</v>
      </c>
    </row>
    <row r="26" spans="2:12" x14ac:dyDescent="0.3">
      <c r="E26" s="69">
        <v>1</v>
      </c>
      <c r="F26" s="59" t="s">
        <v>16</v>
      </c>
      <c r="G26" s="58" t="str">
        <f xml:space="preserve"> $C$7 &amp; ", " &amp; $C$6   &amp; ", " &amp; $C$8</f>
        <v>1400, 1200, 1600</v>
      </c>
      <c r="H26" s="59" t="s">
        <v>15</v>
      </c>
      <c r="I26" s="66">
        <v>22</v>
      </c>
      <c r="J26" s="57" t="str">
        <f t="shared" si="0"/>
        <v>[1400, 1200, 1600]</v>
      </c>
      <c r="K26" s="58">
        <f t="shared" ca="1" si="1"/>
        <v>5</v>
      </c>
      <c r="L26" s="60" t="str">
        <f t="shared" ca="1" si="2"/>
        <v>[1800]</v>
      </c>
    </row>
    <row r="27" spans="2:12" x14ac:dyDescent="0.3">
      <c r="E27" s="69">
        <v>1</v>
      </c>
      <c r="F27" s="59" t="s">
        <v>16</v>
      </c>
      <c r="G27" s="58" t="str">
        <f xml:space="preserve"> $C$7 &amp; ", " &amp; $C$6   &amp; ", " &amp; $C$9</f>
        <v>1400, 1200, 1800</v>
      </c>
      <c r="H27" s="59" t="s">
        <v>15</v>
      </c>
      <c r="I27" s="66">
        <v>23</v>
      </c>
      <c r="J27" s="57" t="str">
        <f t="shared" si="0"/>
        <v>[1400, 1200, 1800]</v>
      </c>
      <c r="K27" s="58">
        <f t="shared" ca="1" si="1"/>
        <v>23</v>
      </c>
      <c r="L27" s="60" t="str">
        <f t="shared" ca="1" si="2"/>
        <v>[1400, 1200, 1800]</v>
      </c>
    </row>
    <row r="28" spans="2:12" x14ac:dyDescent="0.3">
      <c r="E28" s="69">
        <v>1</v>
      </c>
      <c r="F28" s="59" t="s">
        <v>16</v>
      </c>
      <c r="G28" s="58" t="str">
        <f xml:space="preserve"> $C$7 &amp; ", " &amp; $C$8   &amp; ", " &amp; $C$9</f>
        <v>1400, 1600, 1800</v>
      </c>
      <c r="H28" s="59" t="s">
        <v>15</v>
      </c>
      <c r="I28" s="66">
        <v>24</v>
      </c>
      <c r="J28" s="57" t="str">
        <f t="shared" si="0"/>
        <v>[1400, 1600, 1800]</v>
      </c>
      <c r="K28" s="58">
        <f t="shared" ca="1" si="1"/>
        <v>10</v>
      </c>
      <c r="L28" s="60" t="str">
        <f t="shared" ca="1" si="2"/>
        <v>[1200, 1400]</v>
      </c>
    </row>
    <row r="29" spans="2:12" x14ac:dyDescent="0.3">
      <c r="E29" s="69">
        <v>1</v>
      </c>
      <c r="F29" s="59" t="s">
        <v>16</v>
      </c>
      <c r="G29" s="58" t="str">
        <f xml:space="preserve"> $C$8 &amp; ", " &amp; $C$9   &amp; ", " &amp; $C$6</f>
        <v>1600, 1800, 1200</v>
      </c>
      <c r="H29" s="59" t="s">
        <v>15</v>
      </c>
      <c r="I29" s="66">
        <v>25</v>
      </c>
      <c r="J29" s="57" t="str">
        <f t="shared" si="0"/>
        <v>[1600, 1800, 1200]</v>
      </c>
      <c r="K29" s="58">
        <f t="shared" ca="1" si="1"/>
        <v>20</v>
      </c>
      <c r="L29" s="60" t="str">
        <f t="shared" ca="1" si="2"/>
        <v>[1000, 1400, 1800]</v>
      </c>
    </row>
    <row r="30" spans="2:12" x14ac:dyDescent="0.3">
      <c r="E30" s="67">
        <v>1</v>
      </c>
      <c r="F30" s="59" t="s">
        <v>16</v>
      </c>
      <c r="G30" s="58" t="str">
        <f xml:space="preserve"> $C$5 &amp; ", " &amp; $C$6   &amp; ", " &amp; $C$7 &amp; ", " &amp; $C$8</f>
        <v>1000, 1200, 1400, 1600</v>
      </c>
      <c r="H30" s="59" t="s">
        <v>15</v>
      </c>
      <c r="I30" s="66">
        <v>26</v>
      </c>
      <c r="J30" s="57" t="str">
        <f t="shared" si="0"/>
        <v>[1000, 1200, 1400, 1600]</v>
      </c>
      <c r="K30" s="58">
        <f t="shared" ca="1" si="1"/>
        <v>17</v>
      </c>
      <c r="L30" s="60" t="str">
        <f t="shared" ca="1" si="2"/>
        <v>[1000, 1200, 1600]</v>
      </c>
    </row>
    <row r="31" spans="2:12" x14ac:dyDescent="0.3">
      <c r="E31" s="67">
        <v>1</v>
      </c>
      <c r="F31" s="59" t="s">
        <v>16</v>
      </c>
      <c r="G31" s="58" t="str">
        <f xml:space="preserve"> $C$5 &amp; ", " &amp; $C$6   &amp; ", " &amp; $C$7 &amp; ", " &amp; $C$9</f>
        <v>1000, 1200, 1400, 1800</v>
      </c>
      <c r="H31" s="59" t="s">
        <v>15</v>
      </c>
      <c r="I31" s="66">
        <v>27</v>
      </c>
      <c r="J31" s="57" t="str">
        <f t="shared" si="0"/>
        <v>[1000, 1200, 1400, 1800]</v>
      </c>
      <c r="K31" s="58">
        <f t="shared" ca="1" si="1"/>
        <v>18</v>
      </c>
      <c r="L31" s="60" t="str">
        <f t="shared" ca="1" si="2"/>
        <v>[1000, 1200, 1800]</v>
      </c>
    </row>
    <row r="32" spans="2:12" x14ac:dyDescent="0.3">
      <c r="E32" s="67">
        <v>1</v>
      </c>
      <c r="F32" s="59" t="s">
        <v>16</v>
      </c>
      <c r="G32" s="58" t="str">
        <f xml:space="preserve"> $C$6   &amp; ", "  &amp; $C$7  &amp; ", " &amp; $C$8  &amp; ", " &amp; $C$9</f>
        <v>1200, 1400, 1600, 1800</v>
      </c>
      <c r="H32" s="59" t="s">
        <v>15</v>
      </c>
      <c r="I32" s="66">
        <v>28</v>
      </c>
      <c r="J32" s="57" t="str">
        <f t="shared" si="0"/>
        <v>[1200, 1400, 1600, 1800]</v>
      </c>
      <c r="K32" s="58">
        <f t="shared" ca="1" si="1"/>
        <v>10</v>
      </c>
      <c r="L32" s="60" t="str">
        <f t="shared" ca="1" si="2"/>
        <v>[1200, 1400]</v>
      </c>
    </row>
    <row r="33" spans="2:12" x14ac:dyDescent="0.3">
      <c r="E33" s="67">
        <v>1</v>
      </c>
      <c r="F33" s="59" t="s">
        <v>16</v>
      </c>
      <c r="G33" s="58" t="str">
        <f xml:space="preserve"> $C$7   &amp; ", "  &amp; $C$8  &amp; ", " &amp; $C$9  &amp; ", " &amp; $C$5</f>
        <v>1400, 1600, 1800, 1000</v>
      </c>
      <c r="H33" s="59" t="s">
        <v>15</v>
      </c>
      <c r="I33" s="66">
        <v>29</v>
      </c>
      <c r="J33" s="57" t="str">
        <f t="shared" si="0"/>
        <v>[1400, 1600, 1800, 1000]</v>
      </c>
      <c r="K33" s="58">
        <f t="shared" ca="1" si="1"/>
        <v>24</v>
      </c>
      <c r="L33" s="60" t="str">
        <f t="shared" ca="1" si="2"/>
        <v>[1400, 1600, 1800]</v>
      </c>
    </row>
    <row r="34" spans="2:12" x14ac:dyDescent="0.3">
      <c r="E34" s="67">
        <v>1</v>
      </c>
      <c r="F34" s="59" t="s">
        <v>16</v>
      </c>
      <c r="G34" s="58" t="str">
        <f xml:space="preserve"> $C$7   &amp; ", "  &amp; $C$8  &amp; ", " &amp; $C$9  &amp; ", " &amp; $C$6</f>
        <v>1400, 1600, 1800, 1200</v>
      </c>
      <c r="H34" s="59" t="s">
        <v>15</v>
      </c>
      <c r="I34" s="66">
        <v>30</v>
      </c>
      <c r="J34" s="57" t="str">
        <f t="shared" si="0"/>
        <v>[1400, 1600, 1800, 1200]</v>
      </c>
      <c r="K34" s="58">
        <f t="shared" ca="1" si="1"/>
        <v>30</v>
      </c>
      <c r="L34" s="60" t="str">
        <f t="shared" ca="1" si="2"/>
        <v>[1400, 1600, 1800, 1200]</v>
      </c>
    </row>
    <row r="35" spans="2:12" x14ac:dyDescent="0.3">
      <c r="E35" s="67">
        <v>1</v>
      </c>
      <c r="F35" s="59" t="s">
        <v>16</v>
      </c>
      <c r="G35" s="58" t="str">
        <f xml:space="preserve"> $C$8   &amp; ", "  &amp; $C$9  &amp; ", " &amp; $C$5  &amp; ", " &amp; $C$6</f>
        <v>1600, 1800, 1000, 1200</v>
      </c>
      <c r="H35" s="59" t="s">
        <v>15</v>
      </c>
      <c r="I35" s="66">
        <v>31</v>
      </c>
      <c r="J35" s="57" t="str">
        <f t="shared" si="0"/>
        <v>[1600, 1800, 1000, 1200]</v>
      </c>
      <c r="K35" s="58">
        <f t="shared" ca="1" si="1"/>
        <v>19</v>
      </c>
      <c r="L35" s="60" t="str">
        <f t="shared" ca="1" si="2"/>
        <v>[1000, 1400, 1600]</v>
      </c>
    </row>
    <row r="36" spans="2:12" x14ac:dyDescent="0.3">
      <c r="E36" s="67">
        <v>1</v>
      </c>
      <c r="F36" s="59" t="s">
        <v>16</v>
      </c>
      <c r="G36" s="58" t="str">
        <f xml:space="preserve"> $C$8   &amp; ", "  &amp; $C$9  &amp; ", " &amp; $C$5  &amp; ", " &amp; $C$7</f>
        <v>1600, 1800, 1000, 1400</v>
      </c>
      <c r="H36" s="59" t="s">
        <v>15</v>
      </c>
      <c r="I36" s="66">
        <v>32</v>
      </c>
      <c r="J36" s="57" t="str">
        <f t="shared" si="0"/>
        <v>[1600, 1800, 1000, 1400]</v>
      </c>
      <c r="K36" s="58">
        <f t="shared" ca="1" si="1"/>
        <v>26</v>
      </c>
      <c r="L36" s="60" t="str">
        <f t="shared" ca="1" si="2"/>
        <v>[1000, 1200, 1400, 1600]</v>
      </c>
    </row>
    <row r="37" spans="2:12" x14ac:dyDescent="0.3">
      <c r="G37" s="61"/>
      <c r="K37" s="58">
        <f t="shared" ca="1" si="1"/>
        <v>24</v>
      </c>
      <c r="L37" s="60" t="str">
        <f t="shared" ca="1" si="2"/>
        <v>[1400, 1600, 1800]</v>
      </c>
    </row>
    <row r="38" spans="2:12" x14ac:dyDescent="0.3">
      <c r="K38" s="58">
        <f t="shared" ca="1" si="1"/>
        <v>25</v>
      </c>
      <c r="L38" s="60" t="str">
        <f t="shared" ca="1" si="2"/>
        <v>[1600, 1800, 1200]</v>
      </c>
    </row>
    <row r="39" spans="2:12" x14ac:dyDescent="0.3">
      <c r="B39" s="65" t="s">
        <v>14</v>
      </c>
      <c r="F39" s="57"/>
      <c r="G39" s="59"/>
      <c r="K39" s="58">
        <f t="shared" ca="1" si="1"/>
        <v>23</v>
      </c>
      <c r="L39" s="60" t="str">
        <f t="shared" ca="1" si="2"/>
        <v>[1400, 1200, 1800]</v>
      </c>
    </row>
    <row r="40" spans="2:12" x14ac:dyDescent="0.3">
      <c r="B40" s="64">
        <v>5</v>
      </c>
      <c r="C40" s="64">
        <v>4</v>
      </c>
      <c r="D40" s="64">
        <v>3</v>
      </c>
      <c r="E40" s="64">
        <v>2</v>
      </c>
      <c r="F40" s="63">
        <v>1</v>
      </c>
      <c r="G40" s="63"/>
      <c r="K40" s="58">
        <f t="shared" ca="1" si="1"/>
        <v>10</v>
      </c>
      <c r="L40" s="60" t="str">
        <f t="shared" ca="1" si="2"/>
        <v>[1200, 1400]</v>
      </c>
    </row>
    <row r="41" spans="2:12" x14ac:dyDescent="0.3">
      <c r="B41" s="64">
        <v>2</v>
      </c>
      <c r="C41" s="64">
        <v>1</v>
      </c>
      <c r="D41" s="64"/>
      <c r="E41" s="64"/>
      <c r="F41" s="63"/>
      <c r="G41" s="63">
        <f>($B$40*$C$40*$D$40*$E$40*$F$40)/(B41*C41)</f>
        <v>60</v>
      </c>
      <c r="K41" s="58">
        <f t="shared" ca="1" si="1"/>
        <v>12</v>
      </c>
      <c r="L41" s="60" t="str">
        <f t="shared" ca="1" si="2"/>
        <v>[1200, 1800]</v>
      </c>
    </row>
    <row r="42" spans="2:12" x14ac:dyDescent="0.3">
      <c r="B42" s="64">
        <v>3</v>
      </c>
      <c r="C42" s="64">
        <v>2</v>
      </c>
      <c r="D42" s="64">
        <v>1</v>
      </c>
      <c r="E42" s="64"/>
      <c r="F42" s="63"/>
      <c r="G42" s="63">
        <f>($B$40*$C$40*$D$40*$E$40*$F$40)/(B42*C42*D42)</f>
        <v>20</v>
      </c>
      <c r="K42" s="58">
        <f t="shared" ca="1" si="1"/>
        <v>13</v>
      </c>
      <c r="L42" s="60" t="str">
        <f t="shared" ca="1" si="2"/>
        <v>[1400, 1600]</v>
      </c>
    </row>
    <row r="43" spans="2:12" x14ac:dyDescent="0.3">
      <c r="B43" s="64">
        <v>4</v>
      </c>
      <c r="C43" s="64">
        <v>3</v>
      </c>
      <c r="D43" s="64">
        <v>2</v>
      </c>
      <c r="E43" s="64">
        <v>1</v>
      </c>
      <c r="F43" s="63"/>
      <c r="G43" s="63">
        <f>($B$40*$C$40*$D$40*$E$40*$F$40)/(B43*C43*D43*E43)</f>
        <v>5</v>
      </c>
      <c r="K43" s="58">
        <f t="shared" ca="1" si="1"/>
        <v>6</v>
      </c>
      <c r="L43" s="60" t="str">
        <f t="shared" ca="1" si="2"/>
        <v>[1000, 1200]</v>
      </c>
    </row>
    <row r="44" spans="2:12" x14ac:dyDescent="0.3">
      <c r="K44" s="58">
        <f t="shared" ca="1" si="1"/>
        <v>29</v>
      </c>
      <c r="L44" s="60" t="str">
        <f t="shared" ca="1" si="2"/>
        <v>[1400, 1600, 1800, 1000]</v>
      </c>
    </row>
    <row r="45" spans="2:12" x14ac:dyDescent="0.3">
      <c r="G45" s="61"/>
      <c r="K45" s="58">
        <f t="shared" ca="1" si="1"/>
        <v>13</v>
      </c>
      <c r="L45" s="60" t="str">
        <f t="shared" ca="1" si="2"/>
        <v>[1400, 1600]</v>
      </c>
    </row>
    <row r="46" spans="2:12" x14ac:dyDescent="0.3">
      <c r="G46" s="61"/>
      <c r="K46" s="58">
        <f t="shared" ca="1" si="1"/>
        <v>19</v>
      </c>
      <c r="L46" s="60" t="str">
        <f t="shared" ca="1" si="2"/>
        <v>[1000, 1400, 1600]</v>
      </c>
    </row>
    <row r="47" spans="2:12" x14ac:dyDescent="0.3">
      <c r="G47" s="61"/>
      <c r="K47" s="58">
        <f t="shared" ca="1" si="1"/>
        <v>9</v>
      </c>
      <c r="L47" s="60" t="str">
        <f t="shared" ca="1" si="2"/>
        <v>[1000, 1800]</v>
      </c>
    </row>
    <row r="48" spans="2:12" x14ac:dyDescent="0.3">
      <c r="G48" s="61"/>
      <c r="K48" s="58">
        <f t="shared" ca="1" si="1"/>
        <v>20</v>
      </c>
      <c r="L48" s="60" t="str">
        <f t="shared" ca="1" si="2"/>
        <v>[1000, 1400, 1800]</v>
      </c>
    </row>
    <row r="49" spans="7:12" x14ac:dyDescent="0.3">
      <c r="G49" s="62"/>
      <c r="K49" s="58">
        <f t="shared" ca="1" si="1"/>
        <v>20</v>
      </c>
      <c r="L49" s="60" t="str">
        <f t="shared" ca="1" si="2"/>
        <v>[1000, 1400, 1800]</v>
      </c>
    </row>
    <row r="50" spans="7:12" x14ac:dyDescent="0.3">
      <c r="G50" s="62"/>
      <c r="K50" s="58">
        <f t="shared" ca="1" si="1"/>
        <v>30</v>
      </c>
      <c r="L50" s="60" t="str">
        <f t="shared" ca="1" si="2"/>
        <v>[1400, 1600, 1800, 1200]</v>
      </c>
    </row>
    <row r="51" spans="7:12" x14ac:dyDescent="0.3">
      <c r="G51" s="62"/>
      <c r="K51" s="58">
        <f t="shared" ca="1" si="1"/>
        <v>9</v>
      </c>
      <c r="L51" s="60" t="str">
        <f t="shared" ca="1" si="2"/>
        <v>[1000, 1800]</v>
      </c>
    </row>
    <row r="52" spans="7:12" x14ac:dyDescent="0.3">
      <c r="G52" s="62"/>
      <c r="K52" s="58">
        <f t="shared" ca="1" si="1"/>
        <v>1</v>
      </c>
      <c r="L52" s="60" t="str">
        <f t="shared" ca="1" si="2"/>
        <v>[1000]</v>
      </c>
    </row>
    <row r="53" spans="7:12" x14ac:dyDescent="0.3">
      <c r="G53" s="62"/>
      <c r="K53" s="58">
        <f t="shared" ca="1" si="1"/>
        <v>1</v>
      </c>
      <c r="L53" s="60" t="str">
        <f t="shared" ca="1" si="2"/>
        <v>[1000]</v>
      </c>
    </row>
    <row r="54" spans="7:12" x14ac:dyDescent="0.3">
      <c r="G54" s="62"/>
      <c r="K54" s="58">
        <f t="shared" ca="1" si="1"/>
        <v>23</v>
      </c>
      <c r="L54" s="60" t="str">
        <f t="shared" ca="1" si="2"/>
        <v>[1400, 1200, 1800]</v>
      </c>
    </row>
    <row r="55" spans="7:12" x14ac:dyDescent="0.3">
      <c r="G55" s="62"/>
      <c r="K55" s="58">
        <f t="shared" ca="1" si="1"/>
        <v>6</v>
      </c>
      <c r="L55" s="60" t="str">
        <f t="shared" ca="1" si="2"/>
        <v>[1000, 1200]</v>
      </c>
    </row>
    <row r="56" spans="7:12" x14ac:dyDescent="0.3">
      <c r="G56" s="62"/>
      <c r="K56" s="58">
        <f t="shared" ca="1" si="1"/>
        <v>6</v>
      </c>
      <c r="L56" s="60" t="str">
        <f t="shared" ca="1" si="2"/>
        <v>[1000, 1200]</v>
      </c>
    </row>
    <row r="57" spans="7:12" x14ac:dyDescent="0.3">
      <c r="G57" s="62"/>
      <c r="K57" s="58">
        <f t="shared" ca="1" si="1"/>
        <v>1</v>
      </c>
      <c r="L57" s="60" t="str">
        <f t="shared" ca="1" si="2"/>
        <v>[1000]</v>
      </c>
    </row>
    <row r="58" spans="7:12" x14ac:dyDescent="0.3">
      <c r="G58" s="62"/>
      <c r="K58" s="58">
        <f t="shared" ca="1" si="1"/>
        <v>20</v>
      </c>
      <c r="L58" s="60" t="str">
        <f t="shared" ca="1" si="2"/>
        <v>[1000, 1400, 1800]</v>
      </c>
    </row>
    <row r="59" spans="7:12" x14ac:dyDescent="0.3">
      <c r="G59" s="62"/>
      <c r="K59" s="58">
        <f t="shared" ca="1" si="1"/>
        <v>14</v>
      </c>
      <c r="L59" s="60" t="str">
        <f t="shared" ca="1" si="2"/>
        <v>[1400, 1800]</v>
      </c>
    </row>
    <row r="60" spans="7:12" x14ac:dyDescent="0.3">
      <c r="G60" s="62"/>
      <c r="K60" s="58">
        <f t="shared" ca="1" si="1"/>
        <v>25</v>
      </c>
      <c r="L60" s="60" t="str">
        <f t="shared" ca="1" si="2"/>
        <v>[1600, 1800, 1200]</v>
      </c>
    </row>
    <row r="61" spans="7:12" x14ac:dyDescent="0.3">
      <c r="G61" s="62"/>
      <c r="K61" s="58">
        <f t="shared" ca="1" si="1"/>
        <v>27</v>
      </c>
      <c r="L61" s="60" t="str">
        <f t="shared" ca="1" si="2"/>
        <v>[1000, 1200, 1400, 1800]</v>
      </c>
    </row>
    <row r="62" spans="7:12" x14ac:dyDescent="0.3">
      <c r="G62" s="62"/>
      <c r="K62" s="58">
        <f t="shared" ca="1" si="1"/>
        <v>32</v>
      </c>
      <c r="L62" s="60" t="str">
        <f t="shared" ca="1" si="2"/>
        <v>[1600, 1800, 1000, 1400]</v>
      </c>
    </row>
    <row r="63" spans="7:12" x14ac:dyDescent="0.3">
      <c r="G63" s="62"/>
      <c r="K63" s="58">
        <f t="shared" ca="1" si="1"/>
        <v>3</v>
      </c>
      <c r="L63" s="60" t="str">
        <f t="shared" ca="1" si="2"/>
        <v>[1400]</v>
      </c>
    </row>
    <row r="64" spans="7:12" x14ac:dyDescent="0.3">
      <c r="G64" s="62"/>
      <c r="K64" s="58">
        <f t="shared" ca="1" si="1"/>
        <v>23</v>
      </c>
      <c r="L64" s="60" t="str">
        <f t="shared" ca="1" si="2"/>
        <v>[1400, 1200, 1800]</v>
      </c>
    </row>
    <row r="65" spans="7:12" x14ac:dyDescent="0.3">
      <c r="G65" s="61"/>
      <c r="K65" s="58">
        <f t="shared" ca="1" si="1"/>
        <v>24</v>
      </c>
      <c r="L65" s="60" t="str">
        <f t="shared" ca="1" si="2"/>
        <v>[1400, 1600, 1800]</v>
      </c>
    </row>
    <row r="66" spans="7:12" x14ac:dyDescent="0.3">
      <c r="G66" s="61"/>
      <c r="K66" s="58">
        <f t="shared" ca="1" si="1"/>
        <v>6</v>
      </c>
      <c r="L66" s="60" t="str">
        <f t="shared" ca="1" si="2"/>
        <v>[1000, 1200]</v>
      </c>
    </row>
    <row r="67" spans="7:12" x14ac:dyDescent="0.3">
      <c r="G67" s="61"/>
      <c r="K67" s="58">
        <f t="shared" ca="1" si="1"/>
        <v>9</v>
      </c>
      <c r="L67" s="60" t="str">
        <f t="shared" ca="1" si="2"/>
        <v>[1000, 1800]</v>
      </c>
    </row>
    <row r="68" spans="7:12" x14ac:dyDescent="0.3">
      <c r="K68" s="58">
        <f t="shared" ca="1" si="1"/>
        <v>10</v>
      </c>
      <c r="L68" s="60" t="str">
        <f t="shared" ca="1" si="2"/>
        <v>[1200, 1400]</v>
      </c>
    </row>
    <row r="69" spans="7:12" x14ac:dyDescent="0.3">
      <c r="K69" s="58">
        <f t="shared" ref="K69:K132" ca="1" si="3">RANDBETWEEN(1,32)</f>
        <v>4</v>
      </c>
      <c r="L69" s="60" t="str">
        <f t="shared" ref="L69:L132" ca="1" si="4">LOOKUP(K69, $I$5:$I$99, $J$5:$J$199)</f>
        <v>[1600]</v>
      </c>
    </row>
    <row r="70" spans="7:12" x14ac:dyDescent="0.3">
      <c r="K70" s="58">
        <f t="shared" ca="1" si="3"/>
        <v>28</v>
      </c>
      <c r="L70" s="60" t="str">
        <f t="shared" ca="1" si="4"/>
        <v>[1200, 1400, 1600, 1800]</v>
      </c>
    </row>
    <row r="71" spans="7:12" x14ac:dyDescent="0.3">
      <c r="K71" s="58">
        <f t="shared" ca="1" si="3"/>
        <v>2</v>
      </c>
      <c r="L71" s="60" t="str">
        <f t="shared" ca="1" si="4"/>
        <v>[1200]</v>
      </c>
    </row>
    <row r="72" spans="7:12" x14ac:dyDescent="0.3">
      <c r="K72" s="58">
        <f t="shared" ca="1" si="3"/>
        <v>8</v>
      </c>
      <c r="L72" s="60" t="str">
        <f t="shared" ca="1" si="4"/>
        <v>[1000, 1600]</v>
      </c>
    </row>
    <row r="73" spans="7:12" x14ac:dyDescent="0.3">
      <c r="K73" s="58">
        <f t="shared" ca="1" si="3"/>
        <v>30</v>
      </c>
      <c r="L73" s="60" t="str">
        <f t="shared" ca="1" si="4"/>
        <v>[1400, 1600, 1800, 1200]</v>
      </c>
    </row>
    <row r="74" spans="7:12" x14ac:dyDescent="0.3">
      <c r="K74" s="58">
        <f t="shared" ca="1" si="3"/>
        <v>26</v>
      </c>
      <c r="L74" s="60" t="str">
        <f t="shared" ca="1" si="4"/>
        <v>[1000, 1200, 1400, 1600]</v>
      </c>
    </row>
    <row r="75" spans="7:12" x14ac:dyDescent="0.3">
      <c r="G75" s="61"/>
      <c r="K75" s="58">
        <f t="shared" ca="1" si="3"/>
        <v>12</v>
      </c>
      <c r="L75" s="60" t="str">
        <f t="shared" ca="1" si="4"/>
        <v>[1200, 1800]</v>
      </c>
    </row>
    <row r="76" spans="7:12" x14ac:dyDescent="0.3">
      <c r="G76" s="61"/>
      <c r="K76" s="58">
        <f t="shared" ca="1" si="3"/>
        <v>30</v>
      </c>
      <c r="L76" s="60" t="str">
        <f t="shared" ca="1" si="4"/>
        <v>[1400, 1600, 1800, 1200]</v>
      </c>
    </row>
    <row r="77" spans="7:12" x14ac:dyDescent="0.3">
      <c r="K77" s="58">
        <f t="shared" ca="1" si="3"/>
        <v>11</v>
      </c>
      <c r="L77" s="60" t="str">
        <f t="shared" ca="1" si="4"/>
        <v>[1200, 1600]</v>
      </c>
    </row>
    <row r="78" spans="7:12" x14ac:dyDescent="0.3">
      <c r="K78" s="58">
        <f t="shared" ca="1" si="3"/>
        <v>11</v>
      </c>
      <c r="L78" s="60" t="str">
        <f t="shared" ca="1" si="4"/>
        <v>[1200, 1600]</v>
      </c>
    </row>
    <row r="79" spans="7:12" x14ac:dyDescent="0.3">
      <c r="K79" s="58">
        <f t="shared" ca="1" si="3"/>
        <v>11</v>
      </c>
      <c r="L79" s="60" t="str">
        <f t="shared" ca="1" si="4"/>
        <v>[1200, 1600]</v>
      </c>
    </row>
    <row r="80" spans="7:12" x14ac:dyDescent="0.3">
      <c r="K80" s="58">
        <f t="shared" ca="1" si="3"/>
        <v>24</v>
      </c>
      <c r="L80" s="60" t="str">
        <f t="shared" ca="1" si="4"/>
        <v>[1400, 1600, 1800]</v>
      </c>
    </row>
    <row r="81" spans="5:12" x14ac:dyDescent="0.3">
      <c r="G81" s="61"/>
      <c r="K81" s="58">
        <f t="shared" ca="1" si="3"/>
        <v>16</v>
      </c>
      <c r="L81" s="60" t="str">
        <f t="shared" ca="1" si="4"/>
        <v>[1000, 1200, 1400]</v>
      </c>
    </row>
    <row r="82" spans="5:12" x14ac:dyDescent="0.3">
      <c r="G82" s="61"/>
      <c r="K82" s="58">
        <f t="shared" ca="1" si="3"/>
        <v>23</v>
      </c>
      <c r="L82" s="60" t="str">
        <f t="shared" ca="1" si="4"/>
        <v>[1400, 1200, 1800]</v>
      </c>
    </row>
    <row r="83" spans="5:12" x14ac:dyDescent="0.3">
      <c r="G83" s="61"/>
      <c r="K83" s="58">
        <f t="shared" ca="1" si="3"/>
        <v>30</v>
      </c>
      <c r="L83" s="60" t="str">
        <f t="shared" ca="1" si="4"/>
        <v>[1400, 1600, 1800, 1200]</v>
      </c>
    </row>
    <row r="84" spans="5:12" x14ac:dyDescent="0.3">
      <c r="E84" s="57" t="s">
        <v>13</v>
      </c>
      <c r="K84" s="58">
        <f t="shared" ca="1" si="3"/>
        <v>23</v>
      </c>
      <c r="L84" s="60" t="str">
        <f t="shared" ca="1" si="4"/>
        <v>[1400, 1200, 1800]</v>
      </c>
    </row>
    <row r="85" spans="5:12" x14ac:dyDescent="0.3">
      <c r="K85" s="58">
        <f t="shared" ca="1" si="3"/>
        <v>2</v>
      </c>
      <c r="L85" s="60" t="str">
        <f t="shared" ca="1" si="4"/>
        <v>[1200]</v>
      </c>
    </row>
    <row r="86" spans="5:12" x14ac:dyDescent="0.3">
      <c r="K86" s="58">
        <f t="shared" ca="1" si="3"/>
        <v>31</v>
      </c>
      <c r="L86" s="60" t="str">
        <f t="shared" ca="1" si="4"/>
        <v>[1600, 1800, 1000, 1200]</v>
      </c>
    </row>
    <row r="87" spans="5:12" x14ac:dyDescent="0.3">
      <c r="K87" s="58">
        <f t="shared" ca="1" si="3"/>
        <v>2</v>
      </c>
      <c r="L87" s="60" t="str">
        <f t="shared" ca="1" si="4"/>
        <v>[1200]</v>
      </c>
    </row>
    <row r="88" spans="5:12" x14ac:dyDescent="0.3">
      <c r="K88" s="58">
        <f t="shared" ca="1" si="3"/>
        <v>5</v>
      </c>
      <c r="L88" s="60" t="str">
        <f t="shared" ca="1" si="4"/>
        <v>[1800]</v>
      </c>
    </row>
    <row r="89" spans="5:12" x14ac:dyDescent="0.3">
      <c r="K89" s="58">
        <f t="shared" ca="1" si="3"/>
        <v>16</v>
      </c>
      <c r="L89" s="60" t="str">
        <f t="shared" ca="1" si="4"/>
        <v>[1000, 1200, 1400]</v>
      </c>
    </row>
    <row r="90" spans="5:12" x14ac:dyDescent="0.3">
      <c r="K90" s="58">
        <f t="shared" ca="1" si="3"/>
        <v>26</v>
      </c>
      <c r="L90" s="60" t="str">
        <f t="shared" ca="1" si="4"/>
        <v>[1000, 1200, 1400, 1600]</v>
      </c>
    </row>
    <row r="91" spans="5:12" x14ac:dyDescent="0.3">
      <c r="K91" s="58">
        <f t="shared" ca="1" si="3"/>
        <v>1</v>
      </c>
      <c r="L91" s="60" t="str">
        <f t="shared" ca="1" si="4"/>
        <v>[1000]</v>
      </c>
    </row>
    <row r="92" spans="5:12" x14ac:dyDescent="0.3">
      <c r="K92" s="58">
        <f t="shared" ca="1" si="3"/>
        <v>8</v>
      </c>
      <c r="L92" s="60" t="str">
        <f t="shared" ca="1" si="4"/>
        <v>[1000, 1600]</v>
      </c>
    </row>
    <row r="93" spans="5:12" x14ac:dyDescent="0.3">
      <c r="G93" s="61"/>
      <c r="K93" s="58">
        <f t="shared" ca="1" si="3"/>
        <v>17</v>
      </c>
      <c r="L93" s="60" t="str">
        <f t="shared" ca="1" si="4"/>
        <v>[1000, 1200, 1600]</v>
      </c>
    </row>
    <row r="94" spans="5:12" x14ac:dyDescent="0.3">
      <c r="G94" s="61"/>
      <c r="K94" s="58">
        <f t="shared" ca="1" si="3"/>
        <v>15</v>
      </c>
      <c r="L94" s="60" t="str">
        <f t="shared" ca="1" si="4"/>
        <v>[1600, 1800]</v>
      </c>
    </row>
    <row r="95" spans="5:12" x14ac:dyDescent="0.3">
      <c r="G95" s="61"/>
      <c r="K95" s="58">
        <f t="shared" ca="1" si="3"/>
        <v>23</v>
      </c>
      <c r="L95" s="60" t="str">
        <f t="shared" ca="1" si="4"/>
        <v>[1400, 1200, 1800]</v>
      </c>
    </row>
    <row r="96" spans="5:12" x14ac:dyDescent="0.3">
      <c r="K96" s="58">
        <f t="shared" ca="1" si="3"/>
        <v>12</v>
      </c>
      <c r="L96" s="60" t="str">
        <f t="shared" ca="1" si="4"/>
        <v>[1200, 1800]</v>
      </c>
    </row>
    <row r="97" spans="7:12" x14ac:dyDescent="0.3">
      <c r="K97" s="58">
        <f t="shared" ca="1" si="3"/>
        <v>5</v>
      </c>
      <c r="L97" s="60" t="str">
        <f t="shared" ca="1" si="4"/>
        <v>[1800]</v>
      </c>
    </row>
    <row r="98" spans="7:12" x14ac:dyDescent="0.3">
      <c r="G98" s="61"/>
      <c r="K98" s="58">
        <f t="shared" ca="1" si="3"/>
        <v>11</v>
      </c>
      <c r="L98" s="60" t="str">
        <f t="shared" ca="1" si="4"/>
        <v>[1200, 1600]</v>
      </c>
    </row>
    <row r="99" spans="7:12" x14ac:dyDescent="0.3">
      <c r="G99" s="61"/>
      <c r="K99" s="58">
        <f t="shared" ca="1" si="3"/>
        <v>22</v>
      </c>
      <c r="L99" s="60" t="str">
        <f t="shared" ca="1" si="4"/>
        <v>[1400, 1200, 1600]</v>
      </c>
    </row>
    <row r="100" spans="7:12" x14ac:dyDescent="0.3">
      <c r="K100" s="58">
        <f t="shared" ca="1" si="3"/>
        <v>3</v>
      </c>
      <c r="L100" s="60" t="str">
        <f t="shared" ca="1" si="4"/>
        <v>[1400]</v>
      </c>
    </row>
    <row r="101" spans="7:12" x14ac:dyDescent="0.3">
      <c r="K101" s="58">
        <f t="shared" ca="1" si="3"/>
        <v>16</v>
      </c>
      <c r="L101" s="60" t="str">
        <f t="shared" ca="1" si="4"/>
        <v>[1000, 1200, 1400]</v>
      </c>
    </row>
    <row r="102" spans="7:12" x14ac:dyDescent="0.3">
      <c r="K102" s="58">
        <f t="shared" ca="1" si="3"/>
        <v>17</v>
      </c>
      <c r="L102" s="60" t="str">
        <f t="shared" ca="1" si="4"/>
        <v>[1000, 1200, 1600]</v>
      </c>
    </row>
    <row r="103" spans="7:12" x14ac:dyDescent="0.3">
      <c r="K103" s="58">
        <f t="shared" ca="1" si="3"/>
        <v>18</v>
      </c>
      <c r="L103" s="60" t="str">
        <f t="shared" ca="1" si="4"/>
        <v>[1000, 1200, 1800]</v>
      </c>
    </row>
    <row r="104" spans="7:12" x14ac:dyDescent="0.3">
      <c r="K104" s="58">
        <f t="shared" ca="1" si="3"/>
        <v>21</v>
      </c>
      <c r="L104" s="60" t="str">
        <f t="shared" ca="1" si="4"/>
        <v>[1000, 1600, 1800]</v>
      </c>
    </row>
    <row r="105" spans="7:12" x14ac:dyDescent="0.3">
      <c r="K105" s="58">
        <f t="shared" ca="1" si="3"/>
        <v>3</v>
      </c>
      <c r="L105" s="60" t="str">
        <f t="shared" ca="1" si="4"/>
        <v>[1400]</v>
      </c>
    </row>
    <row r="106" spans="7:12" x14ac:dyDescent="0.3">
      <c r="K106" s="58">
        <f t="shared" ca="1" si="3"/>
        <v>32</v>
      </c>
      <c r="L106" s="60" t="str">
        <f t="shared" ca="1" si="4"/>
        <v>[1600, 1800, 1000, 1400]</v>
      </c>
    </row>
    <row r="107" spans="7:12" x14ac:dyDescent="0.3">
      <c r="K107" s="58">
        <f t="shared" ca="1" si="3"/>
        <v>22</v>
      </c>
      <c r="L107" s="60" t="str">
        <f t="shared" ca="1" si="4"/>
        <v>[1400, 1200, 1600]</v>
      </c>
    </row>
    <row r="108" spans="7:12" x14ac:dyDescent="0.3">
      <c r="K108" s="58">
        <f t="shared" ca="1" si="3"/>
        <v>5</v>
      </c>
      <c r="L108" s="60" t="str">
        <f t="shared" ca="1" si="4"/>
        <v>[1800]</v>
      </c>
    </row>
    <row r="109" spans="7:12" x14ac:dyDescent="0.3">
      <c r="K109" s="58">
        <f t="shared" ca="1" si="3"/>
        <v>20</v>
      </c>
      <c r="L109" s="60" t="str">
        <f t="shared" ca="1" si="4"/>
        <v>[1000, 1400, 1800]</v>
      </c>
    </row>
    <row r="110" spans="7:12" x14ac:dyDescent="0.3">
      <c r="K110" s="58">
        <f t="shared" ca="1" si="3"/>
        <v>29</v>
      </c>
      <c r="L110" s="60" t="str">
        <f t="shared" ca="1" si="4"/>
        <v>[1400, 1600, 1800, 1000]</v>
      </c>
    </row>
    <row r="111" spans="7:12" x14ac:dyDescent="0.3">
      <c r="K111" s="58">
        <f t="shared" ca="1" si="3"/>
        <v>17</v>
      </c>
      <c r="L111" s="60" t="str">
        <f t="shared" ca="1" si="4"/>
        <v>[1000, 1200, 1600]</v>
      </c>
    </row>
    <row r="112" spans="7:12" x14ac:dyDescent="0.3">
      <c r="K112" s="58">
        <f t="shared" ca="1" si="3"/>
        <v>28</v>
      </c>
      <c r="L112" s="60" t="str">
        <f t="shared" ca="1" si="4"/>
        <v>[1200, 1400, 1600, 1800]</v>
      </c>
    </row>
    <row r="113" spans="11:12" x14ac:dyDescent="0.3">
      <c r="K113" s="58">
        <f t="shared" ca="1" si="3"/>
        <v>18</v>
      </c>
      <c r="L113" s="60" t="str">
        <f t="shared" ca="1" si="4"/>
        <v>[1000, 1200, 1800]</v>
      </c>
    </row>
    <row r="114" spans="11:12" x14ac:dyDescent="0.3">
      <c r="K114" s="58">
        <f t="shared" ca="1" si="3"/>
        <v>9</v>
      </c>
      <c r="L114" s="60" t="str">
        <f t="shared" ca="1" si="4"/>
        <v>[1000, 1800]</v>
      </c>
    </row>
    <row r="115" spans="11:12" x14ac:dyDescent="0.3">
      <c r="K115" s="58">
        <f t="shared" ca="1" si="3"/>
        <v>5</v>
      </c>
      <c r="L115" s="60" t="str">
        <f t="shared" ca="1" si="4"/>
        <v>[1800]</v>
      </c>
    </row>
    <row r="116" spans="11:12" x14ac:dyDescent="0.3">
      <c r="K116" s="58">
        <f t="shared" ca="1" si="3"/>
        <v>3</v>
      </c>
      <c r="L116" s="60" t="str">
        <f t="shared" ca="1" si="4"/>
        <v>[1400]</v>
      </c>
    </row>
    <row r="117" spans="11:12" x14ac:dyDescent="0.3">
      <c r="K117" s="58">
        <f t="shared" ca="1" si="3"/>
        <v>17</v>
      </c>
      <c r="L117" s="60" t="str">
        <f t="shared" ca="1" si="4"/>
        <v>[1000, 1200, 1600]</v>
      </c>
    </row>
    <row r="118" spans="11:12" x14ac:dyDescent="0.3">
      <c r="K118" s="58">
        <f t="shared" ca="1" si="3"/>
        <v>18</v>
      </c>
      <c r="L118" s="60" t="str">
        <f t="shared" ca="1" si="4"/>
        <v>[1000, 1200, 1800]</v>
      </c>
    </row>
    <row r="119" spans="11:12" x14ac:dyDescent="0.3">
      <c r="K119" s="58">
        <f t="shared" ca="1" si="3"/>
        <v>7</v>
      </c>
      <c r="L119" s="60" t="str">
        <f t="shared" ca="1" si="4"/>
        <v>[1000, 1400]</v>
      </c>
    </row>
    <row r="120" spans="11:12" x14ac:dyDescent="0.3">
      <c r="K120" s="58">
        <f t="shared" ca="1" si="3"/>
        <v>11</v>
      </c>
      <c r="L120" s="60" t="str">
        <f t="shared" ca="1" si="4"/>
        <v>[1200, 1600]</v>
      </c>
    </row>
    <row r="121" spans="11:12" x14ac:dyDescent="0.3">
      <c r="K121" s="58">
        <f t="shared" ca="1" si="3"/>
        <v>17</v>
      </c>
      <c r="L121" s="60" t="str">
        <f t="shared" ca="1" si="4"/>
        <v>[1000, 1200, 1600]</v>
      </c>
    </row>
    <row r="122" spans="11:12" x14ac:dyDescent="0.3">
      <c r="K122" s="58">
        <f t="shared" ca="1" si="3"/>
        <v>32</v>
      </c>
      <c r="L122" s="60" t="str">
        <f t="shared" ca="1" si="4"/>
        <v>[1600, 1800, 1000, 1400]</v>
      </c>
    </row>
    <row r="123" spans="11:12" x14ac:dyDescent="0.3">
      <c r="K123" s="58">
        <f t="shared" ca="1" si="3"/>
        <v>4</v>
      </c>
      <c r="L123" s="60" t="str">
        <f t="shared" ca="1" si="4"/>
        <v>[1600]</v>
      </c>
    </row>
    <row r="124" spans="11:12" x14ac:dyDescent="0.3">
      <c r="K124" s="58">
        <f t="shared" ca="1" si="3"/>
        <v>20</v>
      </c>
      <c r="L124" s="60" t="str">
        <f t="shared" ca="1" si="4"/>
        <v>[1000, 1400, 1800]</v>
      </c>
    </row>
    <row r="125" spans="11:12" x14ac:dyDescent="0.3">
      <c r="K125" s="58">
        <f t="shared" ca="1" si="3"/>
        <v>5</v>
      </c>
      <c r="L125" s="60" t="str">
        <f t="shared" ca="1" si="4"/>
        <v>[1800]</v>
      </c>
    </row>
    <row r="126" spans="11:12" x14ac:dyDescent="0.3">
      <c r="K126" s="58">
        <f t="shared" ca="1" si="3"/>
        <v>15</v>
      </c>
      <c r="L126" s="60" t="str">
        <f t="shared" ca="1" si="4"/>
        <v>[1600, 1800]</v>
      </c>
    </row>
    <row r="127" spans="11:12" x14ac:dyDescent="0.3">
      <c r="K127" s="58">
        <f t="shared" ca="1" si="3"/>
        <v>16</v>
      </c>
      <c r="L127" s="60" t="str">
        <f t="shared" ca="1" si="4"/>
        <v>[1000, 1200, 1400]</v>
      </c>
    </row>
    <row r="128" spans="11:12" x14ac:dyDescent="0.3">
      <c r="K128" s="58">
        <f t="shared" ca="1" si="3"/>
        <v>10</v>
      </c>
      <c r="L128" s="60" t="str">
        <f t="shared" ca="1" si="4"/>
        <v>[1200, 1400]</v>
      </c>
    </row>
    <row r="129" spans="11:12" x14ac:dyDescent="0.3">
      <c r="K129" s="58">
        <f t="shared" ca="1" si="3"/>
        <v>24</v>
      </c>
      <c r="L129" s="60" t="str">
        <f t="shared" ca="1" si="4"/>
        <v>[1400, 1600, 1800]</v>
      </c>
    </row>
    <row r="130" spans="11:12" x14ac:dyDescent="0.3">
      <c r="K130" s="58">
        <f t="shared" ca="1" si="3"/>
        <v>22</v>
      </c>
      <c r="L130" s="60" t="str">
        <f t="shared" ca="1" si="4"/>
        <v>[1400, 1200, 1600]</v>
      </c>
    </row>
    <row r="131" spans="11:12" x14ac:dyDescent="0.3">
      <c r="K131" s="58">
        <f t="shared" ca="1" si="3"/>
        <v>23</v>
      </c>
      <c r="L131" s="60" t="str">
        <f t="shared" ca="1" si="4"/>
        <v>[1400, 1200, 1800]</v>
      </c>
    </row>
    <row r="132" spans="11:12" x14ac:dyDescent="0.3">
      <c r="K132" s="58">
        <f t="shared" ca="1" si="3"/>
        <v>26</v>
      </c>
      <c r="L132" s="60" t="str">
        <f t="shared" ca="1" si="4"/>
        <v>[1000, 1200, 1400, 1600]</v>
      </c>
    </row>
    <row r="133" spans="11:12" x14ac:dyDescent="0.3">
      <c r="K133" s="58">
        <f t="shared" ref="K133:K196" ca="1" si="5">RANDBETWEEN(1,32)</f>
        <v>7</v>
      </c>
      <c r="L133" s="60" t="str">
        <f t="shared" ref="L133:L196" ca="1" si="6">LOOKUP(K133, $I$5:$I$99, $J$5:$J$199)</f>
        <v>[1000, 1400]</v>
      </c>
    </row>
    <row r="134" spans="11:12" x14ac:dyDescent="0.3">
      <c r="K134" s="58">
        <f t="shared" ca="1" si="5"/>
        <v>27</v>
      </c>
      <c r="L134" s="60" t="str">
        <f t="shared" ca="1" si="6"/>
        <v>[1000, 1200, 1400, 1800]</v>
      </c>
    </row>
    <row r="135" spans="11:12" x14ac:dyDescent="0.3">
      <c r="K135" s="58">
        <f t="shared" ca="1" si="5"/>
        <v>14</v>
      </c>
      <c r="L135" s="60" t="str">
        <f t="shared" ca="1" si="6"/>
        <v>[1400, 1800]</v>
      </c>
    </row>
    <row r="136" spans="11:12" x14ac:dyDescent="0.3">
      <c r="K136" s="58">
        <f t="shared" ca="1" si="5"/>
        <v>6</v>
      </c>
      <c r="L136" s="60" t="str">
        <f t="shared" ca="1" si="6"/>
        <v>[1000, 1200]</v>
      </c>
    </row>
    <row r="137" spans="11:12" x14ac:dyDescent="0.3">
      <c r="K137" s="58">
        <f t="shared" ca="1" si="5"/>
        <v>9</v>
      </c>
      <c r="L137" s="60" t="str">
        <f t="shared" ca="1" si="6"/>
        <v>[1000, 1800]</v>
      </c>
    </row>
    <row r="138" spans="11:12" x14ac:dyDescent="0.3">
      <c r="K138" s="58">
        <f t="shared" ca="1" si="5"/>
        <v>12</v>
      </c>
      <c r="L138" s="60" t="str">
        <f t="shared" ca="1" si="6"/>
        <v>[1200, 1800]</v>
      </c>
    </row>
    <row r="139" spans="11:12" x14ac:dyDescent="0.3">
      <c r="K139" s="58">
        <f t="shared" ca="1" si="5"/>
        <v>27</v>
      </c>
      <c r="L139" s="60" t="str">
        <f t="shared" ca="1" si="6"/>
        <v>[1000, 1200, 1400, 1800]</v>
      </c>
    </row>
    <row r="140" spans="11:12" x14ac:dyDescent="0.3">
      <c r="K140" s="58">
        <f t="shared" ca="1" si="5"/>
        <v>29</v>
      </c>
      <c r="L140" s="60" t="str">
        <f t="shared" ca="1" si="6"/>
        <v>[1400, 1600, 1800, 1000]</v>
      </c>
    </row>
    <row r="141" spans="11:12" x14ac:dyDescent="0.3">
      <c r="K141" s="58">
        <f t="shared" ca="1" si="5"/>
        <v>16</v>
      </c>
      <c r="L141" s="60" t="str">
        <f t="shared" ca="1" si="6"/>
        <v>[1000, 1200, 1400]</v>
      </c>
    </row>
    <row r="142" spans="11:12" x14ac:dyDescent="0.3">
      <c r="K142" s="58">
        <f t="shared" ca="1" si="5"/>
        <v>11</v>
      </c>
      <c r="L142" s="60" t="str">
        <f t="shared" ca="1" si="6"/>
        <v>[1200, 1600]</v>
      </c>
    </row>
    <row r="143" spans="11:12" x14ac:dyDescent="0.3">
      <c r="K143" s="58">
        <f t="shared" ca="1" si="5"/>
        <v>4</v>
      </c>
      <c r="L143" s="60" t="str">
        <f t="shared" ca="1" si="6"/>
        <v>[1600]</v>
      </c>
    </row>
    <row r="144" spans="11:12" x14ac:dyDescent="0.3">
      <c r="K144" s="58">
        <f t="shared" ca="1" si="5"/>
        <v>5</v>
      </c>
      <c r="L144" s="60" t="str">
        <f t="shared" ca="1" si="6"/>
        <v>[1800]</v>
      </c>
    </row>
    <row r="145" spans="11:12" x14ac:dyDescent="0.3">
      <c r="K145" s="58">
        <f t="shared" ca="1" si="5"/>
        <v>7</v>
      </c>
      <c r="L145" s="60" t="str">
        <f t="shared" ca="1" si="6"/>
        <v>[1000, 1400]</v>
      </c>
    </row>
    <row r="146" spans="11:12" x14ac:dyDescent="0.3">
      <c r="K146" s="58">
        <f t="shared" ca="1" si="5"/>
        <v>7</v>
      </c>
      <c r="L146" s="60" t="str">
        <f t="shared" ca="1" si="6"/>
        <v>[1000, 1400]</v>
      </c>
    </row>
    <row r="147" spans="11:12" x14ac:dyDescent="0.3">
      <c r="K147" s="58">
        <f t="shared" ca="1" si="5"/>
        <v>29</v>
      </c>
      <c r="L147" s="60" t="str">
        <f t="shared" ca="1" si="6"/>
        <v>[1400, 1600, 1800, 1000]</v>
      </c>
    </row>
    <row r="148" spans="11:12" x14ac:dyDescent="0.3">
      <c r="K148" s="58">
        <f t="shared" ca="1" si="5"/>
        <v>17</v>
      </c>
      <c r="L148" s="60" t="str">
        <f t="shared" ca="1" si="6"/>
        <v>[1000, 1200, 1600]</v>
      </c>
    </row>
    <row r="149" spans="11:12" x14ac:dyDescent="0.3">
      <c r="K149" s="58">
        <f t="shared" ca="1" si="5"/>
        <v>2</v>
      </c>
      <c r="L149" s="60" t="str">
        <f t="shared" ca="1" si="6"/>
        <v>[1200]</v>
      </c>
    </row>
    <row r="150" spans="11:12" x14ac:dyDescent="0.3">
      <c r="K150" s="58">
        <f t="shared" ca="1" si="5"/>
        <v>19</v>
      </c>
      <c r="L150" s="60" t="str">
        <f t="shared" ca="1" si="6"/>
        <v>[1000, 1400, 1600]</v>
      </c>
    </row>
    <row r="151" spans="11:12" x14ac:dyDescent="0.3">
      <c r="K151" s="58">
        <f t="shared" ca="1" si="5"/>
        <v>1</v>
      </c>
      <c r="L151" s="60" t="str">
        <f t="shared" ca="1" si="6"/>
        <v>[1000]</v>
      </c>
    </row>
    <row r="152" spans="11:12" x14ac:dyDescent="0.3">
      <c r="K152" s="58">
        <f t="shared" ca="1" si="5"/>
        <v>14</v>
      </c>
      <c r="L152" s="60" t="str">
        <f t="shared" ca="1" si="6"/>
        <v>[1400, 1800]</v>
      </c>
    </row>
    <row r="153" spans="11:12" x14ac:dyDescent="0.3">
      <c r="K153" s="58">
        <f t="shared" ca="1" si="5"/>
        <v>13</v>
      </c>
      <c r="L153" s="60" t="str">
        <f t="shared" ca="1" si="6"/>
        <v>[1400, 1600]</v>
      </c>
    </row>
    <row r="154" spans="11:12" x14ac:dyDescent="0.3">
      <c r="K154" s="58">
        <f t="shared" ca="1" si="5"/>
        <v>16</v>
      </c>
      <c r="L154" s="60" t="str">
        <f t="shared" ca="1" si="6"/>
        <v>[1000, 1200, 1400]</v>
      </c>
    </row>
    <row r="155" spans="11:12" x14ac:dyDescent="0.3">
      <c r="K155" s="58">
        <f t="shared" ca="1" si="5"/>
        <v>10</v>
      </c>
      <c r="L155" s="60" t="str">
        <f t="shared" ca="1" si="6"/>
        <v>[1200, 1400]</v>
      </c>
    </row>
    <row r="156" spans="11:12" x14ac:dyDescent="0.3">
      <c r="K156" s="58">
        <f t="shared" ca="1" si="5"/>
        <v>2</v>
      </c>
      <c r="L156" s="60" t="str">
        <f t="shared" ca="1" si="6"/>
        <v>[1200]</v>
      </c>
    </row>
    <row r="157" spans="11:12" x14ac:dyDescent="0.3">
      <c r="K157" s="58">
        <f t="shared" ca="1" si="5"/>
        <v>13</v>
      </c>
      <c r="L157" s="60" t="str">
        <f t="shared" ca="1" si="6"/>
        <v>[1400, 1600]</v>
      </c>
    </row>
    <row r="158" spans="11:12" x14ac:dyDescent="0.3">
      <c r="K158" s="58">
        <f t="shared" ca="1" si="5"/>
        <v>21</v>
      </c>
      <c r="L158" s="60" t="str">
        <f t="shared" ca="1" si="6"/>
        <v>[1000, 1600, 1800]</v>
      </c>
    </row>
    <row r="159" spans="11:12" x14ac:dyDescent="0.3">
      <c r="K159" s="58">
        <f t="shared" ca="1" si="5"/>
        <v>2</v>
      </c>
      <c r="L159" s="60" t="str">
        <f t="shared" ca="1" si="6"/>
        <v>[1200]</v>
      </c>
    </row>
    <row r="160" spans="11:12" x14ac:dyDescent="0.3">
      <c r="K160" s="58">
        <f t="shared" ca="1" si="5"/>
        <v>17</v>
      </c>
      <c r="L160" s="60" t="str">
        <f t="shared" ca="1" si="6"/>
        <v>[1000, 1200, 1600]</v>
      </c>
    </row>
    <row r="161" spans="11:12" x14ac:dyDescent="0.3">
      <c r="K161" s="58">
        <f t="shared" ca="1" si="5"/>
        <v>16</v>
      </c>
      <c r="L161" s="60" t="str">
        <f t="shared" ca="1" si="6"/>
        <v>[1000, 1200, 1400]</v>
      </c>
    </row>
    <row r="162" spans="11:12" x14ac:dyDescent="0.3">
      <c r="K162" s="58">
        <f t="shared" ca="1" si="5"/>
        <v>1</v>
      </c>
      <c r="L162" s="60" t="str">
        <f t="shared" ca="1" si="6"/>
        <v>[1000]</v>
      </c>
    </row>
    <row r="163" spans="11:12" x14ac:dyDescent="0.3">
      <c r="K163" s="58">
        <f t="shared" ca="1" si="5"/>
        <v>22</v>
      </c>
      <c r="L163" s="60" t="str">
        <f t="shared" ca="1" si="6"/>
        <v>[1400, 1200, 1600]</v>
      </c>
    </row>
    <row r="164" spans="11:12" x14ac:dyDescent="0.3">
      <c r="K164" s="58">
        <f t="shared" ca="1" si="5"/>
        <v>3</v>
      </c>
      <c r="L164" s="60" t="str">
        <f t="shared" ca="1" si="6"/>
        <v>[1400]</v>
      </c>
    </row>
    <row r="165" spans="11:12" x14ac:dyDescent="0.3">
      <c r="K165" s="58">
        <f t="shared" ca="1" si="5"/>
        <v>27</v>
      </c>
      <c r="L165" s="60" t="str">
        <f t="shared" ca="1" si="6"/>
        <v>[1000, 1200, 1400, 1800]</v>
      </c>
    </row>
    <row r="166" spans="11:12" x14ac:dyDescent="0.3">
      <c r="K166" s="58">
        <f t="shared" ca="1" si="5"/>
        <v>25</v>
      </c>
      <c r="L166" s="60" t="str">
        <f t="shared" ca="1" si="6"/>
        <v>[1600, 1800, 1200]</v>
      </c>
    </row>
    <row r="167" spans="11:12" x14ac:dyDescent="0.3">
      <c r="K167" s="58">
        <f t="shared" ca="1" si="5"/>
        <v>16</v>
      </c>
      <c r="L167" s="60" t="str">
        <f t="shared" ca="1" si="6"/>
        <v>[1000, 1200, 1400]</v>
      </c>
    </row>
    <row r="168" spans="11:12" x14ac:dyDescent="0.3">
      <c r="K168" s="58">
        <f t="shared" ca="1" si="5"/>
        <v>18</v>
      </c>
      <c r="L168" s="60" t="str">
        <f t="shared" ca="1" si="6"/>
        <v>[1000, 1200, 1800]</v>
      </c>
    </row>
    <row r="169" spans="11:12" x14ac:dyDescent="0.3">
      <c r="K169" s="58">
        <f t="shared" ca="1" si="5"/>
        <v>13</v>
      </c>
      <c r="L169" s="60" t="str">
        <f t="shared" ca="1" si="6"/>
        <v>[1400, 1600]</v>
      </c>
    </row>
    <row r="170" spans="11:12" x14ac:dyDescent="0.3">
      <c r="K170" s="58">
        <f t="shared" ca="1" si="5"/>
        <v>27</v>
      </c>
      <c r="L170" s="60" t="str">
        <f t="shared" ca="1" si="6"/>
        <v>[1000, 1200, 1400, 1800]</v>
      </c>
    </row>
    <row r="171" spans="11:12" x14ac:dyDescent="0.3">
      <c r="K171" s="58">
        <f t="shared" ca="1" si="5"/>
        <v>19</v>
      </c>
      <c r="L171" s="60" t="str">
        <f t="shared" ca="1" si="6"/>
        <v>[1000, 1400, 1600]</v>
      </c>
    </row>
    <row r="172" spans="11:12" x14ac:dyDescent="0.3">
      <c r="K172" s="58">
        <f t="shared" ca="1" si="5"/>
        <v>29</v>
      </c>
      <c r="L172" s="60" t="str">
        <f t="shared" ca="1" si="6"/>
        <v>[1400, 1600, 1800, 1000]</v>
      </c>
    </row>
    <row r="173" spans="11:12" x14ac:dyDescent="0.3">
      <c r="K173" s="58">
        <f t="shared" ca="1" si="5"/>
        <v>8</v>
      </c>
      <c r="L173" s="60" t="str">
        <f t="shared" ca="1" si="6"/>
        <v>[1000, 1600]</v>
      </c>
    </row>
    <row r="174" spans="11:12" x14ac:dyDescent="0.3">
      <c r="K174" s="58">
        <f t="shared" ca="1" si="5"/>
        <v>14</v>
      </c>
      <c r="L174" s="60" t="str">
        <f t="shared" ca="1" si="6"/>
        <v>[1400, 1800]</v>
      </c>
    </row>
    <row r="175" spans="11:12" x14ac:dyDescent="0.3">
      <c r="K175" s="58">
        <f t="shared" ca="1" si="5"/>
        <v>4</v>
      </c>
      <c r="L175" s="60" t="str">
        <f t="shared" ca="1" si="6"/>
        <v>[1600]</v>
      </c>
    </row>
    <row r="176" spans="11:12" x14ac:dyDescent="0.3">
      <c r="K176" s="58">
        <f t="shared" ca="1" si="5"/>
        <v>21</v>
      </c>
      <c r="L176" s="60" t="str">
        <f t="shared" ca="1" si="6"/>
        <v>[1000, 1600, 1800]</v>
      </c>
    </row>
    <row r="177" spans="11:12" x14ac:dyDescent="0.3">
      <c r="K177" s="58">
        <f t="shared" ca="1" si="5"/>
        <v>6</v>
      </c>
      <c r="L177" s="60" t="str">
        <f t="shared" ca="1" si="6"/>
        <v>[1000, 1200]</v>
      </c>
    </row>
    <row r="178" spans="11:12" x14ac:dyDescent="0.3">
      <c r="K178" s="58">
        <f t="shared" ca="1" si="5"/>
        <v>32</v>
      </c>
      <c r="L178" s="60" t="str">
        <f t="shared" ca="1" si="6"/>
        <v>[1600, 1800, 1000, 1400]</v>
      </c>
    </row>
    <row r="179" spans="11:12" x14ac:dyDescent="0.3">
      <c r="K179" s="58">
        <f t="shared" ca="1" si="5"/>
        <v>32</v>
      </c>
      <c r="L179" s="60" t="str">
        <f t="shared" ca="1" si="6"/>
        <v>[1600, 1800, 1000, 1400]</v>
      </c>
    </row>
    <row r="180" spans="11:12" x14ac:dyDescent="0.3">
      <c r="K180" s="58">
        <f t="shared" ca="1" si="5"/>
        <v>6</v>
      </c>
      <c r="L180" s="60" t="str">
        <f t="shared" ca="1" si="6"/>
        <v>[1000, 1200]</v>
      </c>
    </row>
    <row r="181" spans="11:12" x14ac:dyDescent="0.3">
      <c r="K181" s="58">
        <f t="shared" ca="1" si="5"/>
        <v>28</v>
      </c>
      <c r="L181" s="60" t="str">
        <f t="shared" ca="1" si="6"/>
        <v>[1200, 1400, 1600, 1800]</v>
      </c>
    </row>
    <row r="182" spans="11:12" x14ac:dyDescent="0.3">
      <c r="K182" s="58">
        <f t="shared" ca="1" si="5"/>
        <v>7</v>
      </c>
      <c r="L182" s="60" t="str">
        <f t="shared" ca="1" si="6"/>
        <v>[1000, 1400]</v>
      </c>
    </row>
    <row r="183" spans="11:12" x14ac:dyDescent="0.3">
      <c r="K183" s="58">
        <f t="shared" ca="1" si="5"/>
        <v>17</v>
      </c>
      <c r="L183" s="60" t="str">
        <f t="shared" ca="1" si="6"/>
        <v>[1000, 1200, 1600]</v>
      </c>
    </row>
    <row r="184" spans="11:12" x14ac:dyDescent="0.3">
      <c r="K184" s="58">
        <f t="shared" ca="1" si="5"/>
        <v>4</v>
      </c>
      <c r="L184" s="60" t="str">
        <f t="shared" ca="1" si="6"/>
        <v>[1600]</v>
      </c>
    </row>
    <row r="185" spans="11:12" x14ac:dyDescent="0.3">
      <c r="K185" s="58">
        <f t="shared" ca="1" si="5"/>
        <v>2</v>
      </c>
      <c r="L185" s="60" t="str">
        <f t="shared" ca="1" si="6"/>
        <v>[1200]</v>
      </c>
    </row>
    <row r="186" spans="11:12" x14ac:dyDescent="0.3">
      <c r="K186" s="58">
        <f t="shared" ca="1" si="5"/>
        <v>15</v>
      </c>
      <c r="L186" s="60" t="str">
        <f t="shared" ca="1" si="6"/>
        <v>[1600, 1800]</v>
      </c>
    </row>
    <row r="187" spans="11:12" x14ac:dyDescent="0.3">
      <c r="K187" s="58">
        <f t="shared" ca="1" si="5"/>
        <v>27</v>
      </c>
      <c r="L187" s="60" t="str">
        <f t="shared" ca="1" si="6"/>
        <v>[1000, 1200, 1400, 1800]</v>
      </c>
    </row>
    <row r="188" spans="11:12" x14ac:dyDescent="0.3">
      <c r="K188" s="58">
        <f t="shared" ca="1" si="5"/>
        <v>23</v>
      </c>
      <c r="L188" s="60" t="str">
        <f t="shared" ca="1" si="6"/>
        <v>[1400, 1200, 1800]</v>
      </c>
    </row>
    <row r="189" spans="11:12" x14ac:dyDescent="0.3">
      <c r="K189" s="58">
        <f t="shared" ca="1" si="5"/>
        <v>16</v>
      </c>
      <c r="L189" s="60" t="str">
        <f t="shared" ca="1" si="6"/>
        <v>[1000, 1200, 1400]</v>
      </c>
    </row>
    <row r="190" spans="11:12" x14ac:dyDescent="0.3">
      <c r="K190" s="58">
        <f t="shared" ca="1" si="5"/>
        <v>11</v>
      </c>
      <c r="L190" s="60" t="str">
        <f t="shared" ca="1" si="6"/>
        <v>[1200, 1600]</v>
      </c>
    </row>
    <row r="191" spans="11:12" x14ac:dyDescent="0.3">
      <c r="K191" s="58">
        <f t="shared" ca="1" si="5"/>
        <v>15</v>
      </c>
      <c r="L191" s="60" t="str">
        <f t="shared" ca="1" si="6"/>
        <v>[1600, 1800]</v>
      </c>
    </row>
    <row r="192" spans="11:12" x14ac:dyDescent="0.3">
      <c r="K192" s="58">
        <f t="shared" ca="1" si="5"/>
        <v>9</v>
      </c>
      <c r="L192" s="60" t="str">
        <f t="shared" ca="1" si="6"/>
        <v>[1000, 1800]</v>
      </c>
    </row>
    <row r="193" spans="11:12" x14ac:dyDescent="0.3">
      <c r="K193" s="58">
        <f t="shared" ca="1" si="5"/>
        <v>21</v>
      </c>
      <c r="L193" s="60" t="str">
        <f t="shared" ca="1" si="6"/>
        <v>[1000, 1600, 1800]</v>
      </c>
    </row>
    <row r="194" spans="11:12" x14ac:dyDescent="0.3">
      <c r="K194" s="58">
        <f t="shared" ca="1" si="5"/>
        <v>31</v>
      </c>
      <c r="L194" s="60" t="str">
        <f t="shared" ca="1" si="6"/>
        <v>[1600, 1800, 1000, 1200]</v>
      </c>
    </row>
    <row r="195" spans="11:12" x14ac:dyDescent="0.3">
      <c r="K195" s="58">
        <f t="shared" ca="1" si="5"/>
        <v>20</v>
      </c>
      <c r="L195" s="60" t="str">
        <f t="shared" ca="1" si="6"/>
        <v>[1000, 1400, 1800]</v>
      </c>
    </row>
    <row r="196" spans="11:12" x14ac:dyDescent="0.3">
      <c r="K196" s="58">
        <f t="shared" ca="1" si="5"/>
        <v>15</v>
      </c>
      <c r="L196" s="60" t="str">
        <f t="shared" ca="1" si="6"/>
        <v>[1600, 1800]</v>
      </c>
    </row>
    <row r="197" spans="11:12" x14ac:dyDescent="0.3">
      <c r="K197" s="58">
        <f t="shared" ref="K197:K260" ca="1" si="7">RANDBETWEEN(1,32)</f>
        <v>13</v>
      </c>
      <c r="L197" s="60" t="str">
        <f t="shared" ref="L197:L260" ca="1" si="8">LOOKUP(K197, $I$5:$I$99, $J$5:$J$199)</f>
        <v>[1400, 1600]</v>
      </c>
    </row>
    <row r="198" spans="11:12" x14ac:dyDescent="0.3">
      <c r="K198" s="58">
        <f t="shared" ca="1" si="7"/>
        <v>22</v>
      </c>
      <c r="L198" s="60" t="str">
        <f t="shared" ca="1" si="8"/>
        <v>[1400, 1200, 1600]</v>
      </c>
    </row>
    <row r="199" spans="11:12" x14ac:dyDescent="0.3">
      <c r="K199" s="58">
        <f t="shared" ca="1" si="7"/>
        <v>8</v>
      </c>
      <c r="L199" s="60" t="str">
        <f t="shared" ca="1" si="8"/>
        <v>[1000, 1600]</v>
      </c>
    </row>
    <row r="200" spans="11:12" x14ac:dyDescent="0.3">
      <c r="K200" s="58">
        <f t="shared" ca="1" si="7"/>
        <v>5</v>
      </c>
      <c r="L200" s="60" t="str">
        <f t="shared" ca="1" si="8"/>
        <v>[1800]</v>
      </c>
    </row>
    <row r="201" spans="11:12" x14ac:dyDescent="0.3">
      <c r="K201" s="58">
        <f t="shared" ca="1" si="7"/>
        <v>30</v>
      </c>
      <c r="L201" s="60" t="str">
        <f t="shared" ca="1" si="8"/>
        <v>[1400, 1600, 1800, 1200]</v>
      </c>
    </row>
    <row r="202" spans="11:12" x14ac:dyDescent="0.3">
      <c r="K202" s="58">
        <f t="shared" ca="1" si="7"/>
        <v>16</v>
      </c>
      <c r="L202" s="60" t="str">
        <f t="shared" ca="1" si="8"/>
        <v>[1000, 1200, 1400]</v>
      </c>
    </row>
    <row r="203" spans="11:12" x14ac:dyDescent="0.3">
      <c r="K203" s="58">
        <f t="shared" ca="1" si="7"/>
        <v>24</v>
      </c>
      <c r="L203" s="60" t="str">
        <f t="shared" ca="1" si="8"/>
        <v>[1400, 1600, 1800]</v>
      </c>
    </row>
    <row r="204" spans="11:12" x14ac:dyDescent="0.3">
      <c r="K204" s="58">
        <f t="shared" ca="1" si="7"/>
        <v>7</v>
      </c>
      <c r="L204" s="60" t="str">
        <f t="shared" ca="1" si="8"/>
        <v>[1000, 1400]</v>
      </c>
    </row>
    <row r="205" spans="11:12" x14ac:dyDescent="0.3">
      <c r="K205" s="58">
        <f t="shared" ca="1" si="7"/>
        <v>21</v>
      </c>
      <c r="L205" s="60" t="str">
        <f t="shared" ca="1" si="8"/>
        <v>[1000, 1600, 1800]</v>
      </c>
    </row>
    <row r="206" spans="11:12" x14ac:dyDescent="0.3">
      <c r="K206" s="58">
        <f t="shared" ca="1" si="7"/>
        <v>21</v>
      </c>
      <c r="L206" s="60" t="str">
        <f t="shared" ca="1" si="8"/>
        <v>[1000, 1600, 1800]</v>
      </c>
    </row>
    <row r="207" spans="11:12" x14ac:dyDescent="0.3">
      <c r="K207" s="58">
        <f t="shared" ca="1" si="7"/>
        <v>14</v>
      </c>
      <c r="L207" s="60" t="str">
        <f t="shared" ca="1" si="8"/>
        <v>[1400, 1800]</v>
      </c>
    </row>
    <row r="208" spans="11:12" x14ac:dyDescent="0.3">
      <c r="K208" s="58">
        <f t="shared" ca="1" si="7"/>
        <v>17</v>
      </c>
      <c r="L208" s="60" t="str">
        <f t="shared" ca="1" si="8"/>
        <v>[1000, 1200, 1600]</v>
      </c>
    </row>
    <row r="209" spans="11:12" x14ac:dyDescent="0.3">
      <c r="K209" s="58">
        <f t="shared" ca="1" si="7"/>
        <v>25</v>
      </c>
      <c r="L209" s="60" t="str">
        <f t="shared" ca="1" si="8"/>
        <v>[1600, 1800, 1200]</v>
      </c>
    </row>
    <row r="210" spans="11:12" x14ac:dyDescent="0.3">
      <c r="K210" s="58">
        <f t="shared" ca="1" si="7"/>
        <v>12</v>
      </c>
      <c r="L210" s="60" t="str">
        <f t="shared" ca="1" si="8"/>
        <v>[1200, 1800]</v>
      </c>
    </row>
    <row r="211" spans="11:12" x14ac:dyDescent="0.3">
      <c r="K211" s="58">
        <f t="shared" ca="1" si="7"/>
        <v>5</v>
      </c>
      <c r="L211" s="60" t="str">
        <f t="shared" ca="1" si="8"/>
        <v>[1800]</v>
      </c>
    </row>
    <row r="212" spans="11:12" x14ac:dyDescent="0.3">
      <c r="K212" s="58">
        <f t="shared" ca="1" si="7"/>
        <v>8</v>
      </c>
      <c r="L212" s="60" t="str">
        <f t="shared" ca="1" si="8"/>
        <v>[1000, 1600]</v>
      </c>
    </row>
    <row r="213" spans="11:12" x14ac:dyDescent="0.3">
      <c r="K213" s="58">
        <f t="shared" ca="1" si="7"/>
        <v>14</v>
      </c>
      <c r="L213" s="60" t="str">
        <f t="shared" ca="1" si="8"/>
        <v>[1400, 1800]</v>
      </c>
    </row>
    <row r="214" spans="11:12" x14ac:dyDescent="0.3">
      <c r="K214" s="58">
        <f t="shared" ca="1" si="7"/>
        <v>21</v>
      </c>
      <c r="L214" s="60" t="str">
        <f t="shared" ca="1" si="8"/>
        <v>[1000, 1600, 1800]</v>
      </c>
    </row>
    <row r="215" spans="11:12" x14ac:dyDescent="0.3">
      <c r="K215" s="58">
        <f t="shared" ca="1" si="7"/>
        <v>21</v>
      </c>
      <c r="L215" s="60" t="str">
        <f t="shared" ca="1" si="8"/>
        <v>[1000, 1600, 1800]</v>
      </c>
    </row>
    <row r="216" spans="11:12" x14ac:dyDescent="0.3">
      <c r="K216" s="58">
        <f t="shared" ca="1" si="7"/>
        <v>22</v>
      </c>
      <c r="L216" s="60" t="str">
        <f t="shared" ca="1" si="8"/>
        <v>[1400, 1200, 1600]</v>
      </c>
    </row>
    <row r="217" spans="11:12" x14ac:dyDescent="0.3">
      <c r="K217" s="58">
        <f t="shared" ca="1" si="7"/>
        <v>13</v>
      </c>
      <c r="L217" s="60" t="str">
        <f t="shared" ca="1" si="8"/>
        <v>[1400, 1600]</v>
      </c>
    </row>
    <row r="218" spans="11:12" x14ac:dyDescent="0.3">
      <c r="K218" s="58">
        <f t="shared" ca="1" si="7"/>
        <v>25</v>
      </c>
      <c r="L218" s="60" t="str">
        <f t="shared" ca="1" si="8"/>
        <v>[1600, 1800, 1200]</v>
      </c>
    </row>
    <row r="219" spans="11:12" x14ac:dyDescent="0.3">
      <c r="K219" s="58">
        <f t="shared" ca="1" si="7"/>
        <v>12</v>
      </c>
      <c r="L219" s="60" t="str">
        <f t="shared" ca="1" si="8"/>
        <v>[1200, 1800]</v>
      </c>
    </row>
    <row r="220" spans="11:12" x14ac:dyDescent="0.3">
      <c r="K220" s="58">
        <f t="shared" ca="1" si="7"/>
        <v>14</v>
      </c>
      <c r="L220" s="60" t="str">
        <f t="shared" ca="1" si="8"/>
        <v>[1400, 1800]</v>
      </c>
    </row>
    <row r="221" spans="11:12" x14ac:dyDescent="0.3">
      <c r="K221" s="58">
        <f t="shared" ca="1" si="7"/>
        <v>12</v>
      </c>
      <c r="L221" s="60" t="str">
        <f t="shared" ca="1" si="8"/>
        <v>[1200, 1800]</v>
      </c>
    </row>
    <row r="222" spans="11:12" x14ac:dyDescent="0.3">
      <c r="K222" s="58">
        <f t="shared" ca="1" si="7"/>
        <v>31</v>
      </c>
      <c r="L222" s="60" t="str">
        <f t="shared" ca="1" si="8"/>
        <v>[1600, 1800, 1000, 1200]</v>
      </c>
    </row>
    <row r="223" spans="11:12" x14ac:dyDescent="0.3">
      <c r="K223" s="58">
        <f t="shared" ca="1" si="7"/>
        <v>11</v>
      </c>
      <c r="L223" s="60" t="str">
        <f t="shared" ca="1" si="8"/>
        <v>[1200, 1600]</v>
      </c>
    </row>
    <row r="224" spans="11:12" x14ac:dyDescent="0.3">
      <c r="K224" s="58">
        <f t="shared" ca="1" si="7"/>
        <v>16</v>
      </c>
      <c r="L224" s="60" t="str">
        <f t="shared" ca="1" si="8"/>
        <v>[1000, 1200, 1400]</v>
      </c>
    </row>
    <row r="225" spans="11:12" x14ac:dyDescent="0.3">
      <c r="K225" s="58">
        <f t="shared" ca="1" si="7"/>
        <v>26</v>
      </c>
      <c r="L225" s="60" t="str">
        <f t="shared" ca="1" si="8"/>
        <v>[1000, 1200, 1400, 1600]</v>
      </c>
    </row>
    <row r="226" spans="11:12" x14ac:dyDescent="0.3">
      <c r="K226" s="58">
        <f t="shared" ca="1" si="7"/>
        <v>4</v>
      </c>
      <c r="L226" s="60" t="str">
        <f t="shared" ca="1" si="8"/>
        <v>[1600]</v>
      </c>
    </row>
    <row r="227" spans="11:12" x14ac:dyDescent="0.3">
      <c r="K227" s="58">
        <f t="shared" ca="1" si="7"/>
        <v>28</v>
      </c>
      <c r="L227" s="60" t="str">
        <f t="shared" ca="1" si="8"/>
        <v>[1200, 1400, 1600, 1800]</v>
      </c>
    </row>
    <row r="228" spans="11:12" x14ac:dyDescent="0.3">
      <c r="K228" s="58">
        <f t="shared" ca="1" si="7"/>
        <v>3</v>
      </c>
      <c r="L228" s="60" t="str">
        <f t="shared" ca="1" si="8"/>
        <v>[1400]</v>
      </c>
    </row>
    <row r="229" spans="11:12" x14ac:dyDescent="0.3">
      <c r="K229" s="58">
        <f t="shared" ca="1" si="7"/>
        <v>24</v>
      </c>
      <c r="L229" s="60" t="str">
        <f t="shared" ca="1" si="8"/>
        <v>[1400, 1600, 1800]</v>
      </c>
    </row>
    <row r="230" spans="11:12" x14ac:dyDescent="0.3">
      <c r="K230" s="58">
        <f t="shared" ca="1" si="7"/>
        <v>14</v>
      </c>
      <c r="L230" s="60" t="str">
        <f t="shared" ca="1" si="8"/>
        <v>[1400, 1800]</v>
      </c>
    </row>
    <row r="231" spans="11:12" x14ac:dyDescent="0.3">
      <c r="K231" s="58">
        <f t="shared" ca="1" si="7"/>
        <v>19</v>
      </c>
      <c r="L231" s="60" t="str">
        <f t="shared" ca="1" si="8"/>
        <v>[1000, 1400, 1600]</v>
      </c>
    </row>
    <row r="232" spans="11:12" x14ac:dyDescent="0.3">
      <c r="K232" s="58">
        <f t="shared" ca="1" si="7"/>
        <v>15</v>
      </c>
      <c r="L232" s="60" t="str">
        <f t="shared" ca="1" si="8"/>
        <v>[1600, 1800]</v>
      </c>
    </row>
    <row r="233" spans="11:12" x14ac:dyDescent="0.3">
      <c r="K233" s="58">
        <f t="shared" ca="1" si="7"/>
        <v>8</v>
      </c>
      <c r="L233" s="60" t="str">
        <f t="shared" ca="1" si="8"/>
        <v>[1000, 1600]</v>
      </c>
    </row>
    <row r="234" spans="11:12" x14ac:dyDescent="0.3">
      <c r="K234" s="58">
        <f t="shared" ca="1" si="7"/>
        <v>8</v>
      </c>
      <c r="L234" s="60" t="str">
        <f t="shared" ca="1" si="8"/>
        <v>[1000, 1600]</v>
      </c>
    </row>
    <row r="235" spans="11:12" x14ac:dyDescent="0.3">
      <c r="K235" s="58">
        <f t="shared" ca="1" si="7"/>
        <v>5</v>
      </c>
      <c r="L235" s="60" t="str">
        <f t="shared" ca="1" si="8"/>
        <v>[1800]</v>
      </c>
    </row>
    <row r="236" spans="11:12" x14ac:dyDescent="0.3">
      <c r="K236" s="58">
        <f t="shared" ca="1" si="7"/>
        <v>26</v>
      </c>
      <c r="L236" s="60" t="str">
        <f t="shared" ca="1" si="8"/>
        <v>[1000, 1200, 1400, 1600]</v>
      </c>
    </row>
    <row r="237" spans="11:12" x14ac:dyDescent="0.3">
      <c r="K237" s="58">
        <f t="shared" ca="1" si="7"/>
        <v>4</v>
      </c>
      <c r="L237" s="60" t="str">
        <f t="shared" ca="1" si="8"/>
        <v>[1600]</v>
      </c>
    </row>
    <row r="238" spans="11:12" x14ac:dyDescent="0.3">
      <c r="K238" s="58">
        <f t="shared" ca="1" si="7"/>
        <v>1</v>
      </c>
      <c r="L238" s="60" t="str">
        <f t="shared" ca="1" si="8"/>
        <v>[1000]</v>
      </c>
    </row>
    <row r="239" spans="11:12" x14ac:dyDescent="0.3">
      <c r="K239" s="58">
        <f t="shared" ca="1" si="7"/>
        <v>6</v>
      </c>
      <c r="L239" s="60" t="str">
        <f t="shared" ca="1" si="8"/>
        <v>[1000, 1200]</v>
      </c>
    </row>
    <row r="240" spans="11:12" x14ac:dyDescent="0.3">
      <c r="K240" s="58">
        <f t="shared" ca="1" si="7"/>
        <v>10</v>
      </c>
      <c r="L240" s="60" t="str">
        <f t="shared" ca="1" si="8"/>
        <v>[1200, 1400]</v>
      </c>
    </row>
    <row r="241" spans="11:12" x14ac:dyDescent="0.3">
      <c r="K241" s="58">
        <f t="shared" ca="1" si="7"/>
        <v>3</v>
      </c>
      <c r="L241" s="60" t="str">
        <f t="shared" ca="1" si="8"/>
        <v>[1400]</v>
      </c>
    </row>
    <row r="242" spans="11:12" x14ac:dyDescent="0.3">
      <c r="K242" s="58">
        <f t="shared" ca="1" si="7"/>
        <v>21</v>
      </c>
      <c r="L242" s="60" t="str">
        <f t="shared" ca="1" si="8"/>
        <v>[1000, 1600, 1800]</v>
      </c>
    </row>
    <row r="243" spans="11:12" x14ac:dyDescent="0.3">
      <c r="K243" s="58">
        <f t="shared" ca="1" si="7"/>
        <v>10</v>
      </c>
      <c r="L243" s="60" t="str">
        <f t="shared" ca="1" si="8"/>
        <v>[1200, 1400]</v>
      </c>
    </row>
    <row r="244" spans="11:12" x14ac:dyDescent="0.3">
      <c r="K244" s="58">
        <f t="shared" ca="1" si="7"/>
        <v>13</v>
      </c>
      <c r="L244" s="60" t="str">
        <f t="shared" ca="1" si="8"/>
        <v>[1400, 1600]</v>
      </c>
    </row>
    <row r="245" spans="11:12" x14ac:dyDescent="0.3">
      <c r="K245" s="58">
        <f t="shared" ca="1" si="7"/>
        <v>29</v>
      </c>
      <c r="L245" s="60" t="str">
        <f t="shared" ca="1" si="8"/>
        <v>[1400, 1600, 1800, 1000]</v>
      </c>
    </row>
    <row r="246" spans="11:12" x14ac:dyDescent="0.3">
      <c r="K246" s="58">
        <f t="shared" ca="1" si="7"/>
        <v>28</v>
      </c>
      <c r="L246" s="60" t="str">
        <f t="shared" ca="1" si="8"/>
        <v>[1200, 1400, 1600, 1800]</v>
      </c>
    </row>
    <row r="247" spans="11:12" x14ac:dyDescent="0.3">
      <c r="K247" s="58">
        <f t="shared" ca="1" si="7"/>
        <v>10</v>
      </c>
      <c r="L247" s="60" t="str">
        <f t="shared" ca="1" si="8"/>
        <v>[1200, 1400]</v>
      </c>
    </row>
    <row r="248" spans="11:12" x14ac:dyDescent="0.3">
      <c r="K248" s="58">
        <f t="shared" ca="1" si="7"/>
        <v>29</v>
      </c>
      <c r="L248" s="60" t="str">
        <f t="shared" ca="1" si="8"/>
        <v>[1400, 1600, 1800, 1000]</v>
      </c>
    </row>
    <row r="249" spans="11:12" x14ac:dyDescent="0.3">
      <c r="K249" s="58">
        <f t="shared" ca="1" si="7"/>
        <v>29</v>
      </c>
      <c r="L249" s="60" t="str">
        <f t="shared" ca="1" si="8"/>
        <v>[1400, 1600, 1800, 1000]</v>
      </c>
    </row>
    <row r="250" spans="11:12" x14ac:dyDescent="0.3">
      <c r="K250" s="58">
        <f t="shared" ca="1" si="7"/>
        <v>10</v>
      </c>
      <c r="L250" s="60" t="str">
        <f t="shared" ca="1" si="8"/>
        <v>[1200, 1400]</v>
      </c>
    </row>
    <row r="251" spans="11:12" x14ac:dyDescent="0.3">
      <c r="K251" s="58">
        <f t="shared" ca="1" si="7"/>
        <v>32</v>
      </c>
      <c r="L251" s="60" t="str">
        <f t="shared" ca="1" si="8"/>
        <v>[1600, 1800, 1000, 1400]</v>
      </c>
    </row>
    <row r="252" spans="11:12" x14ac:dyDescent="0.3">
      <c r="K252" s="58">
        <f t="shared" ca="1" si="7"/>
        <v>14</v>
      </c>
      <c r="L252" s="60" t="str">
        <f t="shared" ca="1" si="8"/>
        <v>[1400, 1800]</v>
      </c>
    </row>
    <row r="253" spans="11:12" x14ac:dyDescent="0.3">
      <c r="K253" s="58">
        <f t="shared" ca="1" si="7"/>
        <v>19</v>
      </c>
      <c r="L253" s="60" t="str">
        <f t="shared" ca="1" si="8"/>
        <v>[1000, 1400, 1600]</v>
      </c>
    </row>
    <row r="254" spans="11:12" x14ac:dyDescent="0.3">
      <c r="K254" s="58">
        <f t="shared" ca="1" si="7"/>
        <v>18</v>
      </c>
      <c r="L254" s="60" t="str">
        <f t="shared" ca="1" si="8"/>
        <v>[1000, 1200, 1800]</v>
      </c>
    </row>
    <row r="255" spans="11:12" x14ac:dyDescent="0.3">
      <c r="K255" s="58">
        <f t="shared" ca="1" si="7"/>
        <v>24</v>
      </c>
      <c r="L255" s="60" t="str">
        <f t="shared" ca="1" si="8"/>
        <v>[1400, 1600, 1800]</v>
      </c>
    </row>
    <row r="256" spans="11:12" x14ac:dyDescent="0.3">
      <c r="K256" s="58">
        <f t="shared" ca="1" si="7"/>
        <v>25</v>
      </c>
      <c r="L256" s="60" t="str">
        <f t="shared" ca="1" si="8"/>
        <v>[1600, 1800, 1200]</v>
      </c>
    </row>
    <row r="257" spans="11:12" x14ac:dyDescent="0.3">
      <c r="K257" s="58">
        <f t="shared" ca="1" si="7"/>
        <v>9</v>
      </c>
      <c r="L257" s="60" t="str">
        <f t="shared" ca="1" si="8"/>
        <v>[1000, 1800]</v>
      </c>
    </row>
    <row r="258" spans="11:12" x14ac:dyDescent="0.3">
      <c r="K258" s="58">
        <f t="shared" ca="1" si="7"/>
        <v>14</v>
      </c>
      <c r="L258" s="60" t="str">
        <f t="shared" ca="1" si="8"/>
        <v>[1400, 1800]</v>
      </c>
    </row>
    <row r="259" spans="11:12" x14ac:dyDescent="0.3">
      <c r="K259" s="58">
        <f t="shared" ca="1" si="7"/>
        <v>11</v>
      </c>
      <c r="L259" s="60" t="str">
        <f t="shared" ca="1" si="8"/>
        <v>[1200, 1600]</v>
      </c>
    </row>
    <row r="260" spans="11:12" x14ac:dyDescent="0.3">
      <c r="K260" s="58">
        <f t="shared" ca="1" si="7"/>
        <v>31</v>
      </c>
      <c r="L260" s="60" t="str">
        <f t="shared" ca="1" si="8"/>
        <v>[1600, 1800, 1000, 1200]</v>
      </c>
    </row>
    <row r="261" spans="11:12" x14ac:dyDescent="0.3">
      <c r="K261" s="58">
        <f t="shared" ref="K261:K324" ca="1" si="9">RANDBETWEEN(1,32)</f>
        <v>30</v>
      </c>
      <c r="L261" s="60" t="str">
        <f t="shared" ref="L261:L324" ca="1" si="10">LOOKUP(K261, $I$5:$I$99, $J$5:$J$199)</f>
        <v>[1400, 1600, 1800, 1200]</v>
      </c>
    </row>
    <row r="262" spans="11:12" x14ac:dyDescent="0.3">
      <c r="K262" s="58">
        <f t="shared" ca="1" si="9"/>
        <v>32</v>
      </c>
      <c r="L262" s="60" t="str">
        <f t="shared" ca="1" si="10"/>
        <v>[1600, 1800, 1000, 1400]</v>
      </c>
    </row>
    <row r="263" spans="11:12" x14ac:dyDescent="0.3">
      <c r="K263" s="58">
        <f t="shared" ca="1" si="9"/>
        <v>20</v>
      </c>
      <c r="L263" s="60" t="str">
        <f t="shared" ca="1" si="10"/>
        <v>[1000, 1400, 1800]</v>
      </c>
    </row>
    <row r="264" spans="11:12" x14ac:dyDescent="0.3">
      <c r="K264" s="58">
        <f t="shared" ca="1" si="9"/>
        <v>1</v>
      </c>
      <c r="L264" s="60" t="str">
        <f t="shared" ca="1" si="10"/>
        <v>[1000]</v>
      </c>
    </row>
    <row r="265" spans="11:12" x14ac:dyDescent="0.3">
      <c r="K265" s="58">
        <f t="shared" ca="1" si="9"/>
        <v>3</v>
      </c>
      <c r="L265" s="60" t="str">
        <f t="shared" ca="1" si="10"/>
        <v>[1400]</v>
      </c>
    </row>
    <row r="266" spans="11:12" x14ac:dyDescent="0.3">
      <c r="K266" s="58">
        <f t="shared" ca="1" si="9"/>
        <v>7</v>
      </c>
      <c r="L266" s="60" t="str">
        <f t="shared" ca="1" si="10"/>
        <v>[1000, 1400]</v>
      </c>
    </row>
    <row r="267" spans="11:12" x14ac:dyDescent="0.3">
      <c r="K267" s="58">
        <f t="shared" ca="1" si="9"/>
        <v>32</v>
      </c>
      <c r="L267" s="60" t="str">
        <f t="shared" ca="1" si="10"/>
        <v>[1600, 1800, 1000, 1400]</v>
      </c>
    </row>
    <row r="268" spans="11:12" x14ac:dyDescent="0.3">
      <c r="K268" s="58">
        <f t="shared" ca="1" si="9"/>
        <v>13</v>
      </c>
      <c r="L268" s="60" t="str">
        <f t="shared" ca="1" si="10"/>
        <v>[1400, 1600]</v>
      </c>
    </row>
    <row r="269" spans="11:12" x14ac:dyDescent="0.3">
      <c r="K269" s="58">
        <f t="shared" ca="1" si="9"/>
        <v>3</v>
      </c>
      <c r="L269" s="60" t="str">
        <f t="shared" ca="1" si="10"/>
        <v>[1400]</v>
      </c>
    </row>
    <row r="270" spans="11:12" x14ac:dyDescent="0.3">
      <c r="K270" s="58">
        <f t="shared" ca="1" si="9"/>
        <v>10</v>
      </c>
      <c r="L270" s="60" t="str">
        <f t="shared" ca="1" si="10"/>
        <v>[1200, 1400]</v>
      </c>
    </row>
    <row r="271" spans="11:12" x14ac:dyDescent="0.3">
      <c r="K271" s="58">
        <f t="shared" ca="1" si="9"/>
        <v>31</v>
      </c>
      <c r="L271" s="60" t="str">
        <f t="shared" ca="1" si="10"/>
        <v>[1600, 1800, 1000, 1200]</v>
      </c>
    </row>
    <row r="272" spans="11:12" x14ac:dyDescent="0.3">
      <c r="K272" s="58">
        <f t="shared" ca="1" si="9"/>
        <v>22</v>
      </c>
      <c r="L272" s="60" t="str">
        <f t="shared" ca="1" si="10"/>
        <v>[1400, 1200, 1600]</v>
      </c>
    </row>
    <row r="273" spans="11:12" x14ac:dyDescent="0.3">
      <c r="K273" s="58">
        <f t="shared" ca="1" si="9"/>
        <v>28</v>
      </c>
      <c r="L273" s="60" t="str">
        <f t="shared" ca="1" si="10"/>
        <v>[1200, 1400, 1600, 1800]</v>
      </c>
    </row>
    <row r="274" spans="11:12" x14ac:dyDescent="0.3">
      <c r="K274" s="58">
        <f t="shared" ca="1" si="9"/>
        <v>19</v>
      </c>
      <c r="L274" s="60" t="str">
        <f t="shared" ca="1" si="10"/>
        <v>[1000, 1400, 1600]</v>
      </c>
    </row>
    <row r="275" spans="11:12" x14ac:dyDescent="0.3">
      <c r="K275" s="58">
        <f t="shared" ca="1" si="9"/>
        <v>19</v>
      </c>
      <c r="L275" s="60" t="str">
        <f t="shared" ca="1" si="10"/>
        <v>[1000, 1400, 1600]</v>
      </c>
    </row>
    <row r="276" spans="11:12" x14ac:dyDescent="0.3">
      <c r="K276" s="58">
        <f t="shared" ca="1" si="9"/>
        <v>19</v>
      </c>
      <c r="L276" s="60" t="str">
        <f t="shared" ca="1" si="10"/>
        <v>[1000, 1400, 1600]</v>
      </c>
    </row>
    <row r="277" spans="11:12" x14ac:dyDescent="0.3">
      <c r="K277" s="58">
        <f t="shared" ca="1" si="9"/>
        <v>32</v>
      </c>
      <c r="L277" s="60" t="str">
        <f t="shared" ca="1" si="10"/>
        <v>[1600, 1800, 1000, 1400]</v>
      </c>
    </row>
    <row r="278" spans="11:12" x14ac:dyDescent="0.3">
      <c r="K278" s="58">
        <f t="shared" ca="1" si="9"/>
        <v>11</v>
      </c>
      <c r="L278" s="60" t="str">
        <f t="shared" ca="1" si="10"/>
        <v>[1200, 1600]</v>
      </c>
    </row>
    <row r="279" spans="11:12" x14ac:dyDescent="0.3">
      <c r="K279" s="58">
        <f t="shared" ca="1" si="9"/>
        <v>3</v>
      </c>
      <c r="L279" s="60" t="str">
        <f t="shared" ca="1" si="10"/>
        <v>[1400]</v>
      </c>
    </row>
    <row r="280" spans="11:12" x14ac:dyDescent="0.3">
      <c r="K280" s="58">
        <f t="shared" ca="1" si="9"/>
        <v>21</v>
      </c>
      <c r="L280" s="60" t="str">
        <f t="shared" ca="1" si="10"/>
        <v>[1000, 1600, 1800]</v>
      </c>
    </row>
    <row r="281" spans="11:12" x14ac:dyDescent="0.3">
      <c r="K281" s="58">
        <f t="shared" ca="1" si="9"/>
        <v>7</v>
      </c>
      <c r="L281" s="60" t="str">
        <f t="shared" ca="1" si="10"/>
        <v>[1000, 1400]</v>
      </c>
    </row>
    <row r="282" spans="11:12" x14ac:dyDescent="0.3">
      <c r="K282" s="58">
        <f t="shared" ca="1" si="9"/>
        <v>19</v>
      </c>
      <c r="L282" s="60" t="str">
        <f t="shared" ca="1" si="10"/>
        <v>[1000, 1400, 1600]</v>
      </c>
    </row>
    <row r="283" spans="11:12" x14ac:dyDescent="0.3">
      <c r="K283" s="58">
        <f t="shared" ca="1" si="9"/>
        <v>23</v>
      </c>
      <c r="L283" s="60" t="str">
        <f t="shared" ca="1" si="10"/>
        <v>[1400, 1200, 1800]</v>
      </c>
    </row>
    <row r="284" spans="11:12" x14ac:dyDescent="0.3">
      <c r="K284" s="58">
        <f t="shared" ca="1" si="9"/>
        <v>29</v>
      </c>
      <c r="L284" s="60" t="str">
        <f t="shared" ca="1" si="10"/>
        <v>[1400, 1600, 1800, 1000]</v>
      </c>
    </row>
    <row r="285" spans="11:12" x14ac:dyDescent="0.3">
      <c r="K285" s="58">
        <f t="shared" ca="1" si="9"/>
        <v>31</v>
      </c>
      <c r="L285" s="60" t="str">
        <f t="shared" ca="1" si="10"/>
        <v>[1600, 1800, 1000, 1200]</v>
      </c>
    </row>
    <row r="286" spans="11:12" x14ac:dyDescent="0.3">
      <c r="K286" s="58">
        <f t="shared" ca="1" si="9"/>
        <v>24</v>
      </c>
      <c r="L286" s="60" t="str">
        <f t="shared" ca="1" si="10"/>
        <v>[1400, 1600, 1800]</v>
      </c>
    </row>
    <row r="287" spans="11:12" x14ac:dyDescent="0.3">
      <c r="K287" s="58">
        <f t="shared" ca="1" si="9"/>
        <v>11</v>
      </c>
      <c r="L287" s="60" t="str">
        <f t="shared" ca="1" si="10"/>
        <v>[1200, 1600]</v>
      </c>
    </row>
    <row r="288" spans="11:12" x14ac:dyDescent="0.3">
      <c r="K288" s="58">
        <f t="shared" ca="1" si="9"/>
        <v>26</v>
      </c>
      <c r="L288" s="60" t="str">
        <f t="shared" ca="1" si="10"/>
        <v>[1000, 1200, 1400, 1600]</v>
      </c>
    </row>
    <row r="289" spans="11:12" x14ac:dyDescent="0.3">
      <c r="K289" s="58">
        <f t="shared" ca="1" si="9"/>
        <v>7</v>
      </c>
      <c r="L289" s="60" t="str">
        <f t="shared" ca="1" si="10"/>
        <v>[1000, 1400]</v>
      </c>
    </row>
    <row r="290" spans="11:12" x14ac:dyDescent="0.3">
      <c r="K290" s="58">
        <f t="shared" ca="1" si="9"/>
        <v>15</v>
      </c>
      <c r="L290" s="60" t="str">
        <f t="shared" ca="1" si="10"/>
        <v>[1600, 1800]</v>
      </c>
    </row>
    <row r="291" spans="11:12" x14ac:dyDescent="0.3">
      <c r="K291" s="58">
        <f t="shared" ca="1" si="9"/>
        <v>22</v>
      </c>
      <c r="L291" s="60" t="str">
        <f t="shared" ca="1" si="10"/>
        <v>[1400, 1200, 1600]</v>
      </c>
    </row>
    <row r="292" spans="11:12" x14ac:dyDescent="0.3">
      <c r="K292" s="58">
        <f t="shared" ca="1" si="9"/>
        <v>1</v>
      </c>
      <c r="L292" s="60" t="str">
        <f t="shared" ca="1" si="10"/>
        <v>[1000]</v>
      </c>
    </row>
    <row r="293" spans="11:12" x14ac:dyDescent="0.3">
      <c r="K293" s="58">
        <f t="shared" ca="1" si="9"/>
        <v>5</v>
      </c>
      <c r="L293" s="60" t="str">
        <f t="shared" ca="1" si="10"/>
        <v>[1800]</v>
      </c>
    </row>
    <row r="294" spans="11:12" x14ac:dyDescent="0.3">
      <c r="K294" s="58">
        <f t="shared" ca="1" si="9"/>
        <v>29</v>
      </c>
      <c r="L294" s="60" t="str">
        <f t="shared" ca="1" si="10"/>
        <v>[1400, 1600, 1800, 1000]</v>
      </c>
    </row>
    <row r="295" spans="11:12" x14ac:dyDescent="0.3">
      <c r="K295" s="58">
        <f t="shared" ca="1" si="9"/>
        <v>29</v>
      </c>
      <c r="L295" s="60" t="str">
        <f t="shared" ca="1" si="10"/>
        <v>[1400, 1600, 1800, 1000]</v>
      </c>
    </row>
    <row r="296" spans="11:12" x14ac:dyDescent="0.3">
      <c r="K296" s="58">
        <f t="shared" ca="1" si="9"/>
        <v>12</v>
      </c>
      <c r="L296" s="60" t="str">
        <f t="shared" ca="1" si="10"/>
        <v>[1200, 1800]</v>
      </c>
    </row>
    <row r="297" spans="11:12" x14ac:dyDescent="0.3">
      <c r="K297" s="58">
        <f t="shared" ca="1" si="9"/>
        <v>6</v>
      </c>
      <c r="L297" s="60" t="str">
        <f t="shared" ca="1" si="10"/>
        <v>[1000, 1200]</v>
      </c>
    </row>
    <row r="298" spans="11:12" x14ac:dyDescent="0.3">
      <c r="K298" s="58">
        <f t="shared" ca="1" si="9"/>
        <v>31</v>
      </c>
      <c r="L298" s="60" t="str">
        <f t="shared" ca="1" si="10"/>
        <v>[1600, 1800, 1000, 1200]</v>
      </c>
    </row>
    <row r="299" spans="11:12" x14ac:dyDescent="0.3">
      <c r="K299" s="58">
        <f t="shared" ca="1" si="9"/>
        <v>5</v>
      </c>
      <c r="L299" s="60" t="str">
        <f t="shared" ca="1" si="10"/>
        <v>[1800]</v>
      </c>
    </row>
    <row r="300" spans="11:12" x14ac:dyDescent="0.3">
      <c r="K300" s="58">
        <f t="shared" ca="1" si="9"/>
        <v>13</v>
      </c>
      <c r="L300" s="60" t="str">
        <f t="shared" ca="1" si="10"/>
        <v>[1400, 1600]</v>
      </c>
    </row>
    <row r="301" spans="11:12" x14ac:dyDescent="0.3">
      <c r="K301" s="58">
        <f t="shared" ca="1" si="9"/>
        <v>3</v>
      </c>
      <c r="L301" s="60" t="str">
        <f t="shared" ca="1" si="10"/>
        <v>[1400]</v>
      </c>
    </row>
    <row r="302" spans="11:12" x14ac:dyDescent="0.3">
      <c r="K302" s="58">
        <f t="shared" ca="1" si="9"/>
        <v>26</v>
      </c>
      <c r="L302" s="60" t="str">
        <f t="shared" ca="1" si="10"/>
        <v>[1000, 1200, 1400, 1600]</v>
      </c>
    </row>
    <row r="303" spans="11:12" x14ac:dyDescent="0.3">
      <c r="K303" s="58">
        <f t="shared" ca="1" si="9"/>
        <v>23</v>
      </c>
      <c r="L303" s="60" t="str">
        <f t="shared" ca="1" si="10"/>
        <v>[1400, 1200, 1800]</v>
      </c>
    </row>
    <row r="304" spans="11:12" x14ac:dyDescent="0.3">
      <c r="K304" s="58">
        <f t="shared" ca="1" si="9"/>
        <v>10</v>
      </c>
      <c r="L304" s="60" t="str">
        <f t="shared" ca="1" si="10"/>
        <v>[1200, 1400]</v>
      </c>
    </row>
    <row r="305" spans="11:12" x14ac:dyDescent="0.3">
      <c r="K305" s="58">
        <f t="shared" ca="1" si="9"/>
        <v>11</v>
      </c>
      <c r="L305" s="60" t="str">
        <f t="shared" ca="1" si="10"/>
        <v>[1200, 1600]</v>
      </c>
    </row>
    <row r="306" spans="11:12" x14ac:dyDescent="0.3">
      <c r="K306" s="58">
        <f t="shared" ca="1" si="9"/>
        <v>11</v>
      </c>
      <c r="L306" s="60" t="str">
        <f t="shared" ca="1" si="10"/>
        <v>[1200, 1600]</v>
      </c>
    </row>
    <row r="307" spans="11:12" x14ac:dyDescent="0.3">
      <c r="K307" s="58">
        <f t="shared" ca="1" si="9"/>
        <v>10</v>
      </c>
      <c r="L307" s="60" t="str">
        <f t="shared" ca="1" si="10"/>
        <v>[1200, 1400]</v>
      </c>
    </row>
    <row r="308" spans="11:12" x14ac:dyDescent="0.3">
      <c r="K308" s="58">
        <f t="shared" ca="1" si="9"/>
        <v>22</v>
      </c>
      <c r="L308" s="60" t="str">
        <f t="shared" ca="1" si="10"/>
        <v>[1400, 1200, 1600]</v>
      </c>
    </row>
    <row r="309" spans="11:12" x14ac:dyDescent="0.3">
      <c r="K309" s="58">
        <f t="shared" ca="1" si="9"/>
        <v>10</v>
      </c>
      <c r="L309" s="60" t="str">
        <f t="shared" ca="1" si="10"/>
        <v>[1200, 1400]</v>
      </c>
    </row>
    <row r="310" spans="11:12" x14ac:dyDescent="0.3">
      <c r="K310" s="58">
        <f t="shared" ca="1" si="9"/>
        <v>23</v>
      </c>
      <c r="L310" s="60" t="str">
        <f t="shared" ca="1" si="10"/>
        <v>[1400, 1200, 1800]</v>
      </c>
    </row>
    <row r="311" spans="11:12" x14ac:dyDescent="0.3">
      <c r="K311" s="58">
        <f t="shared" ca="1" si="9"/>
        <v>9</v>
      </c>
      <c r="L311" s="60" t="str">
        <f t="shared" ca="1" si="10"/>
        <v>[1000, 1800]</v>
      </c>
    </row>
    <row r="312" spans="11:12" x14ac:dyDescent="0.3">
      <c r="K312" s="58">
        <f t="shared" ca="1" si="9"/>
        <v>8</v>
      </c>
      <c r="L312" s="60" t="str">
        <f t="shared" ca="1" si="10"/>
        <v>[1000, 1600]</v>
      </c>
    </row>
    <row r="313" spans="11:12" x14ac:dyDescent="0.3">
      <c r="K313" s="58">
        <f t="shared" ca="1" si="9"/>
        <v>22</v>
      </c>
      <c r="L313" s="60" t="str">
        <f t="shared" ca="1" si="10"/>
        <v>[1400, 1200, 1600]</v>
      </c>
    </row>
    <row r="314" spans="11:12" x14ac:dyDescent="0.3">
      <c r="K314" s="58">
        <f t="shared" ca="1" si="9"/>
        <v>31</v>
      </c>
      <c r="L314" s="60" t="str">
        <f t="shared" ca="1" si="10"/>
        <v>[1600, 1800, 1000, 1200]</v>
      </c>
    </row>
    <row r="315" spans="11:12" x14ac:dyDescent="0.3">
      <c r="K315" s="58">
        <f t="shared" ca="1" si="9"/>
        <v>16</v>
      </c>
      <c r="L315" s="60" t="str">
        <f t="shared" ca="1" si="10"/>
        <v>[1000, 1200, 1400]</v>
      </c>
    </row>
    <row r="316" spans="11:12" x14ac:dyDescent="0.3">
      <c r="K316" s="58">
        <f t="shared" ca="1" si="9"/>
        <v>14</v>
      </c>
      <c r="L316" s="60" t="str">
        <f t="shared" ca="1" si="10"/>
        <v>[1400, 1800]</v>
      </c>
    </row>
    <row r="317" spans="11:12" x14ac:dyDescent="0.3">
      <c r="K317" s="58">
        <f t="shared" ca="1" si="9"/>
        <v>15</v>
      </c>
      <c r="L317" s="60" t="str">
        <f t="shared" ca="1" si="10"/>
        <v>[1600, 1800]</v>
      </c>
    </row>
    <row r="318" spans="11:12" x14ac:dyDescent="0.3">
      <c r="K318" s="58">
        <f t="shared" ca="1" si="9"/>
        <v>11</v>
      </c>
      <c r="L318" s="60" t="str">
        <f t="shared" ca="1" si="10"/>
        <v>[1200, 1600]</v>
      </c>
    </row>
    <row r="319" spans="11:12" x14ac:dyDescent="0.3">
      <c r="K319" s="58">
        <f t="shared" ca="1" si="9"/>
        <v>23</v>
      </c>
      <c r="L319" s="60" t="str">
        <f t="shared" ca="1" si="10"/>
        <v>[1400, 1200, 1800]</v>
      </c>
    </row>
    <row r="320" spans="11:12" x14ac:dyDescent="0.3">
      <c r="K320" s="58">
        <f t="shared" ca="1" si="9"/>
        <v>28</v>
      </c>
      <c r="L320" s="60" t="str">
        <f t="shared" ca="1" si="10"/>
        <v>[1200, 1400, 1600, 1800]</v>
      </c>
    </row>
    <row r="321" spans="11:12" x14ac:dyDescent="0.3">
      <c r="K321" s="58">
        <f t="shared" ca="1" si="9"/>
        <v>1</v>
      </c>
      <c r="L321" s="60" t="str">
        <f t="shared" ca="1" si="10"/>
        <v>[1000]</v>
      </c>
    </row>
    <row r="322" spans="11:12" x14ac:dyDescent="0.3">
      <c r="K322" s="58">
        <f t="shared" ca="1" si="9"/>
        <v>17</v>
      </c>
      <c r="L322" s="60" t="str">
        <f t="shared" ca="1" si="10"/>
        <v>[1000, 1200, 1600]</v>
      </c>
    </row>
    <row r="323" spans="11:12" x14ac:dyDescent="0.3">
      <c r="K323" s="58">
        <f t="shared" ca="1" si="9"/>
        <v>4</v>
      </c>
      <c r="L323" s="60" t="str">
        <f t="shared" ca="1" si="10"/>
        <v>[1600]</v>
      </c>
    </row>
    <row r="324" spans="11:12" x14ac:dyDescent="0.3">
      <c r="K324" s="58">
        <f t="shared" ca="1" si="9"/>
        <v>22</v>
      </c>
      <c r="L324" s="60" t="str">
        <f t="shared" ca="1" si="10"/>
        <v>[1400, 1200, 1600]</v>
      </c>
    </row>
    <row r="325" spans="11:12" x14ac:dyDescent="0.3">
      <c r="K325" s="58">
        <f t="shared" ref="K325:K388" ca="1" si="11">RANDBETWEEN(1,32)</f>
        <v>11</v>
      </c>
      <c r="L325" s="60" t="str">
        <f t="shared" ref="L325:L388" ca="1" si="12">LOOKUP(K325, $I$5:$I$99, $J$5:$J$199)</f>
        <v>[1200, 1600]</v>
      </c>
    </row>
    <row r="326" spans="11:12" x14ac:dyDescent="0.3">
      <c r="K326" s="58">
        <f t="shared" ca="1" si="11"/>
        <v>12</v>
      </c>
      <c r="L326" s="60" t="str">
        <f t="shared" ca="1" si="12"/>
        <v>[1200, 1800]</v>
      </c>
    </row>
    <row r="327" spans="11:12" x14ac:dyDescent="0.3">
      <c r="K327" s="58">
        <f t="shared" ca="1" si="11"/>
        <v>14</v>
      </c>
      <c r="L327" s="60" t="str">
        <f t="shared" ca="1" si="12"/>
        <v>[1400, 1800]</v>
      </c>
    </row>
    <row r="328" spans="11:12" x14ac:dyDescent="0.3">
      <c r="K328" s="58">
        <f t="shared" ca="1" si="11"/>
        <v>25</v>
      </c>
      <c r="L328" s="60" t="str">
        <f t="shared" ca="1" si="12"/>
        <v>[1600, 1800, 1200]</v>
      </c>
    </row>
    <row r="329" spans="11:12" x14ac:dyDescent="0.3">
      <c r="K329" s="58">
        <f t="shared" ca="1" si="11"/>
        <v>23</v>
      </c>
      <c r="L329" s="60" t="str">
        <f t="shared" ca="1" si="12"/>
        <v>[1400, 1200, 1800]</v>
      </c>
    </row>
    <row r="330" spans="11:12" x14ac:dyDescent="0.3">
      <c r="K330" s="58">
        <f t="shared" ca="1" si="11"/>
        <v>6</v>
      </c>
      <c r="L330" s="60" t="str">
        <f t="shared" ca="1" si="12"/>
        <v>[1000, 1200]</v>
      </c>
    </row>
    <row r="331" spans="11:12" x14ac:dyDescent="0.3">
      <c r="K331" s="58">
        <f t="shared" ca="1" si="11"/>
        <v>22</v>
      </c>
      <c r="L331" s="60" t="str">
        <f t="shared" ca="1" si="12"/>
        <v>[1400, 1200, 1600]</v>
      </c>
    </row>
    <row r="332" spans="11:12" x14ac:dyDescent="0.3">
      <c r="K332" s="58">
        <f t="shared" ca="1" si="11"/>
        <v>32</v>
      </c>
      <c r="L332" s="60" t="str">
        <f t="shared" ca="1" si="12"/>
        <v>[1600, 1800, 1000, 1400]</v>
      </c>
    </row>
    <row r="333" spans="11:12" x14ac:dyDescent="0.3">
      <c r="K333" s="58">
        <f t="shared" ca="1" si="11"/>
        <v>5</v>
      </c>
      <c r="L333" s="60" t="str">
        <f t="shared" ca="1" si="12"/>
        <v>[1800]</v>
      </c>
    </row>
    <row r="334" spans="11:12" x14ac:dyDescent="0.3">
      <c r="K334" s="58">
        <f t="shared" ca="1" si="11"/>
        <v>20</v>
      </c>
      <c r="L334" s="60" t="str">
        <f t="shared" ca="1" si="12"/>
        <v>[1000, 1400, 1800]</v>
      </c>
    </row>
    <row r="335" spans="11:12" x14ac:dyDescent="0.3">
      <c r="K335" s="58">
        <f t="shared" ca="1" si="11"/>
        <v>30</v>
      </c>
      <c r="L335" s="60" t="str">
        <f t="shared" ca="1" si="12"/>
        <v>[1400, 1600, 1800, 1200]</v>
      </c>
    </row>
    <row r="336" spans="11:12" x14ac:dyDescent="0.3">
      <c r="K336" s="58">
        <f t="shared" ca="1" si="11"/>
        <v>30</v>
      </c>
      <c r="L336" s="60" t="str">
        <f t="shared" ca="1" si="12"/>
        <v>[1400, 1600, 1800, 1200]</v>
      </c>
    </row>
    <row r="337" spans="11:12" x14ac:dyDescent="0.3">
      <c r="K337" s="58">
        <f t="shared" ca="1" si="11"/>
        <v>29</v>
      </c>
      <c r="L337" s="60" t="str">
        <f t="shared" ca="1" si="12"/>
        <v>[1400, 1600, 1800, 1000]</v>
      </c>
    </row>
    <row r="338" spans="11:12" x14ac:dyDescent="0.3">
      <c r="K338" s="58">
        <f t="shared" ca="1" si="11"/>
        <v>14</v>
      </c>
      <c r="L338" s="60" t="str">
        <f t="shared" ca="1" si="12"/>
        <v>[1400, 1800]</v>
      </c>
    </row>
    <row r="339" spans="11:12" x14ac:dyDescent="0.3">
      <c r="K339" s="58">
        <f t="shared" ca="1" si="11"/>
        <v>23</v>
      </c>
      <c r="L339" s="60" t="str">
        <f t="shared" ca="1" si="12"/>
        <v>[1400, 1200, 1800]</v>
      </c>
    </row>
    <row r="340" spans="11:12" x14ac:dyDescent="0.3">
      <c r="K340" s="58">
        <f t="shared" ca="1" si="11"/>
        <v>17</v>
      </c>
      <c r="L340" s="60" t="str">
        <f t="shared" ca="1" si="12"/>
        <v>[1000, 1200, 1600]</v>
      </c>
    </row>
    <row r="341" spans="11:12" x14ac:dyDescent="0.3">
      <c r="K341" s="58">
        <f t="shared" ca="1" si="11"/>
        <v>8</v>
      </c>
      <c r="L341" s="60" t="str">
        <f t="shared" ca="1" si="12"/>
        <v>[1000, 1600]</v>
      </c>
    </row>
    <row r="342" spans="11:12" x14ac:dyDescent="0.3">
      <c r="K342" s="58">
        <f t="shared" ca="1" si="11"/>
        <v>18</v>
      </c>
      <c r="L342" s="60" t="str">
        <f t="shared" ca="1" si="12"/>
        <v>[1000, 1200, 1800]</v>
      </c>
    </row>
    <row r="343" spans="11:12" x14ac:dyDescent="0.3">
      <c r="K343" s="58">
        <f t="shared" ca="1" si="11"/>
        <v>19</v>
      </c>
      <c r="L343" s="60" t="str">
        <f t="shared" ca="1" si="12"/>
        <v>[1000, 1400, 1600]</v>
      </c>
    </row>
    <row r="344" spans="11:12" x14ac:dyDescent="0.3">
      <c r="K344" s="58">
        <f t="shared" ca="1" si="11"/>
        <v>21</v>
      </c>
      <c r="L344" s="60" t="str">
        <f t="shared" ca="1" si="12"/>
        <v>[1000, 1600, 1800]</v>
      </c>
    </row>
    <row r="345" spans="11:12" x14ac:dyDescent="0.3">
      <c r="K345" s="58">
        <f t="shared" ca="1" si="11"/>
        <v>1</v>
      </c>
      <c r="L345" s="60" t="str">
        <f t="shared" ca="1" si="12"/>
        <v>[1000]</v>
      </c>
    </row>
    <row r="346" spans="11:12" x14ac:dyDescent="0.3">
      <c r="K346" s="58">
        <f t="shared" ca="1" si="11"/>
        <v>4</v>
      </c>
      <c r="L346" s="60" t="str">
        <f t="shared" ca="1" si="12"/>
        <v>[1600]</v>
      </c>
    </row>
    <row r="347" spans="11:12" x14ac:dyDescent="0.3">
      <c r="K347" s="58">
        <f t="shared" ca="1" si="11"/>
        <v>19</v>
      </c>
      <c r="L347" s="60" t="str">
        <f t="shared" ca="1" si="12"/>
        <v>[1000, 1400, 1600]</v>
      </c>
    </row>
    <row r="348" spans="11:12" x14ac:dyDescent="0.3">
      <c r="K348" s="58">
        <f t="shared" ca="1" si="11"/>
        <v>3</v>
      </c>
      <c r="L348" s="60" t="str">
        <f t="shared" ca="1" si="12"/>
        <v>[1400]</v>
      </c>
    </row>
    <row r="349" spans="11:12" x14ac:dyDescent="0.3">
      <c r="K349" s="58">
        <f t="shared" ca="1" si="11"/>
        <v>22</v>
      </c>
      <c r="L349" s="60" t="str">
        <f t="shared" ca="1" si="12"/>
        <v>[1400, 1200, 1600]</v>
      </c>
    </row>
    <row r="350" spans="11:12" x14ac:dyDescent="0.3">
      <c r="K350" s="58">
        <f t="shared" ca="1" si="11"/>
        <v>13</v>
      </c>
      <c r="L350" s="60" t="str">
        <f t="shared" ca="1" si="12"/>
        <v>[1400, 1600]</v>
      </c>
    </row>
    <row r="351" spans="11:12" x14ac:dyDescent="0.3">
      <c r="K351" s="58">
        <f t="shared" ca="1" si="11"/>
        <v>20</v>
      </c>
      <c r="L351" s="60" t="str">
        <f t="shared" ca="1" si="12"/>
        <v>[1000, 1400, 1800]</v>
      </c>
    </row>
    <row r="352" spans="11:12" x14ac:dyDescent="0.3">
      <c r="K352" s="58">
        <f t="shared" ca="1" si="11"/>
        <v>15</v>
      </c>
      <c r="L352" s="60" t="str">
        <f t="shared" ca="1" si="12"/>
        <v>[1600, 1800]</v>
      </c>
    </row>
    <row r="353" spans="11:12" x14ac:dyDescent="0.3">
      <c r="K353" s="58">
        <f t="shared" ca="1" si="11"/>
        <v>18</v>
      </c>
      <c r="L353" s="60" t="str">
        <f t="shared" ca="1" si="12"/>
        <v>[1000, 1200, 1800]</v>
      </c>
    </row>
    <row r="354" spans="11:12" x14ac:dyDescent="0.3">
      <c r="K354" s="58">
        <f t="shared" ca="1" si="11"/>
        <v>9</v>
      </c>
      <c r="L354" s="60" t="str">
        <f t="shared" ca="1" si="12"/>
        <v>[1000, 1800]</v>
      </c>
    </row>
    <row r="355" spans="11:12" x14ac:dyDescent="0.3">
      <c r="K355" s="58">
        <f t="shared" ca="1" si="11"/>
        <v>15</v>
      </c>
      <c r="L355" s="60" t="str">
        <f t="shared" ca="1" si="12"/>
        <v>[1600, 1800]</v>
      </c>
    </row>
    <row r="356" spans="11:12" x14ac:dyDescent="0.3">
      <c r="K356" s="58">
        <f t="shared" ca="1" si="11"/>
        <v>25</v>
      </c>
      <c r="L356" s="60" t="str">
        <f t="shared" ca="1" si="12"/>
        <v>[1600, 1800, 1200]</v>
      </c>
    </row>
    <row r="357" spans="11:12" x14ac:dyDescent="0.3">
      <c r="K357" s="58">
        <f t="shared" ca="1" si="11"/>
        <v>2</v>
      </c>
      <c r="L357" s="60" t="str">
        <f t="shared" ca="1" si="12"/>
        <v>[1200]</v>
      </c>
    </row>
    <row r="358" spans="11:12" x14ac:dyDescent="0.3">
      <c r="K358" s="58">
        <f t="shared" ca="1" si="11"/>
        <v>14</v>
      </c>
      <c r="L358" s="60" t="str">
        <f t="shared" ca="1" si="12"/>
        <v>[1400, 1800]</v>
      </c>
    </row>
    <row r="359" spans="11:12" x14ac:dyDescent="0.3">
      <c r="K359" s="58">
        <f t="shared" ca="1" si="11"/>
        <v>15</v>
      </c>
      <c r="L359" s="60" t="str">
        <f t="shared" ca="1" si="12"/>
        <v>[1600, 1800]</v>
      </c>
    </row>
    <row r="360" spans="11:12" x14ac:dyDescent="0.3">
      <c r="K360" s="58">
        <f t="shared" ca="1" si="11"/>
        <v>12</v>
      </c>
      <c r="L360" s="60" t="str">
        <f t="shared" ca="1" si="12"/>
        <v>[1200, 1800]</v>
      </c>
    </row>
    <row r="361" spans="11:12" x14ac:dyDescent="0.3">
      <c r="K361" s="58">
        <f t="shared" ca="1" si="11"/>
        <v>7</v>
      </c>
      <c r="L361" s="60" t="str">
        <f t="shared" ca="1" si="12"/>
        <v>[1000, 1400]</v>
      </c>
    </row>
    <row r="362" spans="11:12" x14ac:dyDescent="0.3">
      <c r="K362" s="58">
        <f t="shared" ca="1" si="11"/>
        <v>25</v>
      </c>
      <c r="L362" s="60" t="str">
        <f t="shared" ca="1" si="12"/>
        <v>[1600, 1800, 1200]</v>
      </c>
    </row>
    <row r="363" spans="11:12" x14ac:dyDescent="0.3">
      <c r="K363" s="58">
        <f t="shared" ca="1" si="11"/>
        <v>3</v>
      </c>
      <c r="L363" s="60" t="str">
        <f t="shared" ca="1" si="12"/>
        <v>[1400]</v>
      </c>
    </row>
    <row r="364" spans="11:12" x14ac:dyDescent="0.3">
      <c r="K364" s="58">
        <f t="shared" ca="1" si="11"/>
        <v>7</v>
      </c>
      <c r="L364" s="60" t="str">
        <f t="shared" ca="1" si="12"/>
        <v>[1000, 1400]</v>
      </c>
    </row>
    <row r="365" spans="11:12" x14ac:dyDescent="0.3">
      <c r="K365" s="58">
        <f t="shared" ca="1" si="11"/>
        <v>2</v>
      </c>
      <c r="L365" s="60" t="str">
        <f t="shared" ca="1" si="12"/>
        <v>[1200]</v>
      </c>
    </row>
    <row r="366" spans="11:12" x14ac:dyDescent="0.3">
      <c r="K366" s="58">
        <f t="shared" ca="1" si="11"/>
        <v>30</v>
      </c>
      <c r="L366" s="60" t="str">
        <f t="shared" ca="1" si="12"/>
        <v>[1400, 1600, 1800, 1200]</v>
      </c>
    </row>
    <row r="367" spans="11:12" x14ac:dyDescent="0.3">
      <c r="K367" s="58">
        <f t="shared" ca="1" si="11"/>
        <v>22</v>
      </c>
      <c r="L367" s="60" t="str">
        <f t="shared" ca="1" si="12"/>
        <v>[1400, 1200, 1600]</v>
      </c>
    </row>
    <row r="368" spans="11:12" x14ac:dyDescent="0.3">
      <c r="K368" s="58">
        <f t="shared" ca="1" si="11"/>
        <v>4</v>
      </c>
      <c r="L368" s="60" t="str">
        <f t="shared" ca="1" si="12"/>
        <v>[1600]</v>
      </c>
    </row>
    <row r="369" spans="11:12" x14ac:dyDescent="0.3">
      <c r="K369" s="58">
        <f t="shared" ca="1" si="11"/>
        <v>13</v>
      </c>
      <c r="L369" s="60" t="str">
        <f t="shared" ca="1" si="12"/>
        <v>[1400, 1600]</v>
      </c>
    </row>
    <row r="370" spans="11:12" x14ac:dyDescent="0.3">
      <c r="K370" s="58">
        <f t="shared" ca="1" si="11"/>
        <v>7</v>
      </c>
      <c r="L370" s="60" t="str">
        <f t="shared" ca="1" si="12"/>
        <v>[1000, 1400]</v>
      </c>
    </row>
    <row r="371" spans="11:12" x14ac:dyDescent="0.3">
      <c r="K371" s="58">
        <f t="shared" ca="1" si="11"/>
        <v>19</v>
      </c>
      <c r="L371" s="60" t="str">
        <f t="shared" ca="1" si="12"/>
        <v>[1000, 1400, 1600]</v>
      </c>
    </row>
    <row r="372" spans="11:12" x14ac:dyDescent="0.3">
      <c r="K372" s="58">
        <f t="shared" ca="1" si="11"/>
        <v>18</v>
      </c>
      <c r="L372" s="60" t="str">
        <f t="shared" ca="1" si="12"/>
        <v>[1000, 1200, 1800]</v>
      </c>
    </row>
    <row r="373" spans="11:12" x14ac:dyDescent="0.3">
      <c r="K373" s="58">
        <f t="shared" ca="1" si="11"/>
        <v>21</v>
      </c>
      <c r="L373" s="60" t="str">
        <f t="shared" ca="1" si="12"/>
        <v>[1000, 1600, 1800]</v>
      </c>
    </row>
    <row r="374" spans="11:12" x14ac:dyDescent="0.3">
      <c r="K374" s="58">
        <f t="shared" ca="1" si="11"/>
        <v>32</v>
      </c>
      <c r="L374" s="60" t="str">
        <f t="shared" ca="1" si="12"/>
        <v>[1600, 1800, 1000, 1400]</v>
      </c>
    </row>
    <row r="375" spans="11:12" x14ac:dyDescent="0.3">
      <c r="K375" s="58">
        <f t="shared" ca="1" si="11"/>
        <v>13</v>
      </c>
      <c r="L375" s="60" t="str">
        <f t="shared" ca="1" si="12"/>
        <v>[1400, 1600]</v>
      </c>
    </row>
    <row r="376" spans="11:12" x14ac:dyDescent="0.3">
      <c r="K376" s="58">
        <f t="shared" ca="1" si="11"/>
        <v>30</v>
      </c>
      <c r="L376" s="60" t="str">
        <f t="shared" ca="1" si="12"/>
        <v>[1400, 1600, 1800, 1200]</v>
      </c>
    </row>
    <row r="377" spans="11:12" x14ac:dyDescent="0.3">
      <c r="K377" s="58">
        <f t="shared" ca="1" si="11"/>
        <v>30</v>
      </c>
      <c r="L377" s="60" t="str">
        <f t="shared" ca="1" si="12"/>
        <v>[1400, 1600, 1800, 1200]</v>
      </c>
    </row>
    <row r="378" spans="11:12" x14ac:dyDescent="0.3">
      <c r="K378" s="58">
        <f t="shared" ca="1" si="11"/>
        <v>9</v>
      </c>
      <c r="L378" s="60" t="str">
        <f t="shared" ca="1" si="12"/>
        <v>[1000, 1800]</v>
      </c>
    </row>
    <row r="379" spans="11:12" x14ac:dyDescent="0.3">
      <c r="K379" s="58">
        <f t="shared" ca="1" si="11"/>
        <v>5</v>
      </c>
      <c r="L379" s="60" t="str">
        <f t="shared" ca="1" si="12"/>
        <v>[1800]</v>
      </c>
    </row>
    <row r="380" spans="11:12" x14ac:dyDescent="0.3">
      <c r="K380" s="58">
        <f t="shared" ca="1" si="11"/>
        <v>11</v>
      </c>
      <c r="L380" s="60" t="str">
        <f t="shared" ca="1" si="12"/>
        <v>[1200, 1600]</v>
      </c>
    </row>
    <row r="381" spans="11:12" x14ac:dyDescent="0.3">
      <c r="K381" s="58">
        <f t="shared" ca="1" si="11"/>
        <v>19</v>
      </c>
      <c r="L381" s="60" t="str">
        <f t="shared" ca="1" si="12"/>
        <v>[1000, 1400, 1600]</v>
      </c>
    </row>
    <row r="382" spans="11:12" x14ac:dyDescent="0.3">
      <c r="K382" s="58">
        <f t="shared" ca="1" si="11"/>
        <v>24</v>
      </c>
      <c r="L382" s="60" t="str">
        <f t="shared" ca="1" si="12"/>
        <v>[1400, 1600, 1800]</v>
      </c>
    </row>
    <row r="383" spans="11:12" x14ac:dyDescent="0.3">
      <c r="K383" s="58">
        <f t="shared" ca="1" si="11"/>
        <v>25</v>
      </c>
      <c r="L383" s="60" t="str">
        <f t="shared" ca="1" si="12"/>
        <v>[1600, 1800, 1200]</v>
      </c>
    </row>
    <row r="384" spans="11:12" x14ac:dyDescent="0.3">
      <c r="K384" s="58">
        <f t="shared" ca="1" si="11"/>
        <v>3</v>
      </c>
      <c r="L384" s="60" t="str">
        <f t="shared" ca="1" si="12"/>
        <v>[1400]</v>
      </c>
    </row>
    <row r="385" spans="11:12" x14ac:dyDescent="0.3">
      <c r="K385" s="58">
        <f t="shared" ca="1" si="11"/>
        <v>17</v>
      </c>
      <c r="L385" s="60" t="str">
        <f t="shared" ca="1" si="12"/>
        <v>[1000, 1200, 1600]</v>
      </c>
    </row>
    <row r="386" spans="11:12" x14ac:dyDescent="0.3">
      <c r="K386" s="58">
        <f t="shared" ca="1" si="11"/>
        <v>6</v>
      </c>
      <c r="L386" s="60" t="str">
        <f t="shared" ca="1" si="12"/>
        <v>[1000, 1200]</v>
      </c>
    </row>
    <row r="387" spans="11:12" x14ac:dyDescent="0.3">
      <c r="K387" s="58">
        <f t="shared" ca="1" si="11"/>
        <v>25</v>
      </c>
      <c r="L387" s="60" t="str">
        <f t="shared" ca="1" si="12"/>
        <v>[1600, 1800, 1200]</v>
      </c>
    </row>
    <row r="388" spans="11:12" x14ac:dyDescent="0.3">
      <c r="K388" s="58">
        <f t="shared" ca="1" si="11"/>
        <v>20</v>
      </c>
      <c r="L388" s="60" t="str">
        <f t="shared" ca="1" si="12"/>
        <v>[1000, 1400, 1800]</v>
      </c>
    </row>
    <row r="389" spans="11:12" x14ac:dyDescent="0.3">
      <c r="K389" s="58">
        <f t="shared" ref="K389:K452" ca="1" si="13">RANDBETWEEN(1,32)</f>
        <v>19</v>
      </c>
      <c r="L389" s="60" t="str">
        <f t="shared" ref="L389:L452" ca="1" si="14">LOOKUP(K389, $I$5:$I$99, $J$5:$J$199)</f>
        <v>[1000, 1400, 1600]</v>
      </c>
    </row>
    <row r="390" spans="11:12" x14ac:dyDescent="0.3">
      <c r="K390" s="58">
        <f t="shared" ca="1" si="13"/>
        <v>23</v>
      </c>
      <c r="L390" s="60" t="str">
        <f t="shared" ca="1" si="14"/>
        <v>[1400, 1200, 1800]</v>
      </c>
    </row>
    <row r="391" spans="11:12" x14ac:dyDescent="0.3">
      <c r="K391" s="58">
        <f t="shared" ca="1" si="13"/>
        <v>11</v>
      </c>
      <c r="L391" s="60" t="str">
        <f t="shared" ca="1" si="14"/>
        <v>[1200, 1600]</v>
      </c>
    </row>
    <row r="392" spans="11:12" x14ac:dyDescent="0.3">
      <c r="K392" s="58">
        <f t="shared" ca="1" si="13"/>
        <v>3</v>
      </c>
      <c r="L392" s="60" t="str">
        <f t="shared" ca="1" si="14"/>
        <v>[1400]</v>
      </c>
    </row>
    <row r="393" spans="11:12" x14ac:dyDescent="0.3">
      <c r="K393" s="58">
        <f t="shared" ca="1" si="13"/>
        <v>11</v>
      </c>
      <c r="L393" s="60" t="str">
        <f t="shared" ca="1" si="14"/>
        <v>[1200, 1600]</v>
      </c>
    </row>
    <row r="394" spans="11:12" x14ac:dyDescent="0.3">
      <c r="K394" s="58">
        <f t="shared" ca="1" si="13"/>
        <v>25</v>
      </c>
      <c r="L394" s="60" t="str">
        <f t="shared" ca="1" si="14"/>
        <v>[1600, 1800, 1200]</v>
      </c>
    </row>
    <row r="395" spans="11:12" x14ac:dyDescent="0.3">
      <c r="K395" s="58">
        <f t="shared" ca="1" si="13"/>
        <v>21</v>
      </c>
      <c r="L395" s="60" t="str">
        <f t="shared" ca="1" si="14"/>
        <v>[1000, 1600, 1800]</v>
      </c>
    </row>
    <row r="396" spans="11:12" x14ac:dyDescent="0.3">
      <c r="K396" s="58">
        <f t="shared" ca="1" si="13"/>
        <v>27</v>
      </c>
      <c r="L396" s="60" t="str">
        <f t="shared" ca="1" si="14"/>
        <v>[1000, 1200, 1400, 1800]</v>
      </c>
    </row>
    <row r="397" spans="11:12" x14ac:dyDescent="0.3">
      <c r="K397" s="58">
        <f t="shared" ca="1" si="13"/>
        <v>26</v>
      </c>
      <c r="L397" s="60" t="str">
        <f t="shared" ca="1" si="14"/>
        <v>[1000, 1200, 1400, 1600]</v>
      </c>
    </row>
    <row r="398" spans="11:12" x14ac:dyDescent="0.3">
      <c r="K398" s="58">
        <f t="shared" ca="1" si="13"/>
        <v>23</v>
      </c>
      <c r="L398" s="60" t="str">
        <f t="shared" ca="1" si="14"/>
        <v>[1400, 1200, 1800]</v>
      </c>
    </row>
    <row r="399" spans="11:12" x14ac:dyDescent="0.3">
      <c r="K399" s="58">
        <f t="shared" ca="1" si="13"/>
        <v>28</v>
      </c>
      <c r="L399" s="60" t="str">
        <f t="shared" ca="1" si="14"/>
        <v>[1200, 1400, 1600, 1800]</v>
      </c>
    </row>
    <row r="400" spans="11:12" x14ac:dyDescent="0.3">
      <c r="K400" s="58">
        <f t="shared" ca="1" si="13"/>
        <v>17</v>
      </c>
      <c r="L400" s="60" t="str">
        <f t="shared" ca="1" si="14"/>
        <v>[1000, 1200, 1600]</v>
      </c>
    </row>
    <row r="401" spans="11:12" x14ac:dyDescent="0.3">
      <c r="K401" s="58">
        <f t="shared" ca="1" si="13"/>
        <v>2</v>
      </c>
      <c r="L401" s="60" t="str">
        <f t="shared" ca="1" si="14"/>
        <v>[1200]</v>
      </c>
    </row>
    <row r="402" spans="11:12" x14ac:dyDescent="0.3">
      <c r="K402" s="58">
        <f t="shared" ca="1" si="13"/>
        <v>3</v>
      </c>
      <c r="L402" s="60" t="str">
        <f t="shared" ca="1" si="14"/>
        <v>[1400]</v>
      </c>
    </row>
    <row r="403" spans="11:12" x14ac:dyDescent="0.3">
      <c r="K403" s="58">
        <f t="shared" ca="1" si="13"/>
        <v>4</v>
      </c>
      <c r="L403" s="60" t="str">
        <f t="shared" ca="1" si="14"/>
        <v>[1600]</v>
      </c>
    </row>
    <row r="404" spans="11:12" x14ac:dyDescent="0.3">
      <c r="K404" s="58">
        <f t="shared" ca="1" si="13"/>
        <v>32</v>
      </c>
      <c r="L404" s="60" t="str">
        <f t="shared" ca="1" si="14"/>
        <v>[1600, 1800, 1000, 1400]</v>
      </c>
    </row>
    <row r="405" spans="11:12" x14ac:dyDescent="0.3">
      <c r="K405" s="58">
        <f t="shared" ca="1" si="13"/>
        <v>28</v>
      </c>
      <c r="L405" s="60" t="str">
        <f t="shared" ca="1" si="14"/>
        <v>[1200, 1400, 1600, 1800]</v>
      </c>
    </row>
    <row r="406" spans="11:12" x14ac:dyDescent="0.3">
      <c r="K406" s="58">
        <f t="shared" ca="1" si="13"/>
        <v>29</v>
      </c>
      <c r="L406" s="60" t="str">
        <f t="shared" ca="1" si="14"/>
        <v>[1400, 1600, 1800, 1000]</v>
      </c>
    </row>
    <row r="407" spans="11:12" x14ac:dyDescent="0.3">
      <c r="K407" s="58">
        <f t="shared" ca="1" si="13"/>
        <v>25</v>
      </c>
      <c r="L407" s="60" t="str">
        <f t="shared" ca="1" si="14"/>
        <v>[1600, 1800, 1200]</v>
      </c>
    </row>
    <row r="408" spans="11:12" x14ac:dyDescent="0.3">
      <c r="K408" s="58">
        <f t="shared" ca="1" si="13"/>
        <v>24</v>
      </c>
      <c r="L408" s="60" t="str">
        <f t="shared" ca="1" si="14"/>
        <v>[1400, 1600, 1800]</v>
      </c>
    </row>
    <row r="409" spans="11:12" x14ac:dyDescent="0.3">
      <c r="K409" s="58">
        <f t="shared" ca="1" si="13"/>
        <v>13</v>
      </c>
      <c r="L409" s="60" t="str">
        <f t="shared" ca="1" si="14"/>
        <v>[1400, 1600]</v>
      </c>
    </row>
    <row r="410" spans="11:12" x14ac:dyDescent="0.3">
      <c r="K410" s="58">
        <f t="shared" ca="1" si="13"/>
        <v>10</v>
      </c>
      <c r="L410" s="60" t="str">
        <f t="shared" ca="1" si="14"/>
        <v>[1200, 1400]</v>
      </c>
    </row>
    <row r="411" spans="11:12" x14ac:dyDescent="0.3">
      <c r="K411" s="58">
        <f t="shared" ca="1" si="13"/>
        <v>26</v>
      </c>
      <c r="L411" s="60" t="str">
        <f t="shared" ca="1" si="14"/>
        <v>[1000, 1200, 1400, 1600]</v>
      </c>
    </row>
    <row r="412" spans="11:12" x14ac:dyDescent="0.3">
      <c r="K412" s="58">
        <f t="shared" ca="1" si="13"/>
        <v>16</v>
      </c>
      <c r="L412" s="60" t="str">
        <f t="shared" ca="1" si="14"/>
        <v>[1000, 1200, 1400]</v>
      </c>
    </row>
    <row r="413" spans="11:12" x14ac:dyDescent="0.3">
      <c r="K413" s="58">
        <f t="shared" ca="1" si="13"/>
        <v>5</v>
      </c>
      <c r="L413" s="60" t="str">
        <f t="shared" ca="1" si="14"/>
        <v>[1800]</v>
      </c>
    </row>
    <row r="414" spans="11:12" x14ac:dyDescent="0.3">
      <c r="K414" s="58">
        <f t="shared" ca="1" si="13"/>
        <v>31</v>
      </c>
      <c r="L414" s="60" t="str">
        <f t="shared" ca="1" si="14"/>
        <v>[1600, 1800, 1000, 1200]</v>
      </c>
    </row>
    <row r="415" spans="11:12" x14ac:dyDescent="0.3">
      <c r="K415" s="58">
        <f t="shared" ca="1" si="13"/>
        <v>20</v>
      </c>
      <c r="L415" s="60" t="str">
        <f t="shared" ca="1" si="14"/>
        <v>[1000, 1400, 1800]</v>
      </c>
    </row>
    <row r="416" spans="11:12" x14ac:dyDescent="0.3">
      <c r="K416" s="58">
        <f t="shared" ca="1" si="13"/>
        <v>17</v>
      </c>
      <c r="L416" s="60" t="str">
        <f t="shared" ca="1" si="14"/>
        <v>[1000, 1200, 1600]</v>
      </c>
    </row>
    <row r="417" spans="11:12" x14ac:dyDescent="0.3">
      <c r="K417" s="58">
        <f t="shared" ca="1" si="13"/>
        <v>22</v>
      </c>
      <c r="L417" s="60" t="str">
        <f t="shared" ca="1" si="14"/>
        <v>[1400, 1200, 1600]</v>
      </c>
    </row>
    <row r="418" spans="11:12" x14ac:dyDescent="0.3">
      <c r="K418" s="58">
        <f t="shared" ca="1" si="13"/>
        <v>24</v>
      </c>
      <c r="L418" s="60" t="str">
        <f t="shared" ca="1" si="14"/>
        <v>[1400, 1600, 1800]</v>
      </c>
    </row>
    <row r="419" spans="11:12" x14ac:dyDescent="0.3">
      <c r="K419" s="58">
        <f t="shared" ca="1" si="13"/>
        <v>22</v>
      </c>
      <c r="L419" s="60" t="str">
        <f t="shared" ca="1" si="14"/>
        <v>[1400, 1200, 1600]</v>
      </c>
    </row>
    <row r="420" spans="11:12" x14ac:dyDescent="0.3">
      <c r="K420" s="58">
        <f t="shared" ca="1" si="13"/>
        <v>30</v>
      </c>
      <c r="L420" s="60" t="str">
        <f t="shared" ca="1" si="14"/>
        <v>[1400, 1600, 1800, 1200]</v>
      </c>
    </row>
    <row r="421" spans="11:12" x14ac:dyDescent="0.3">
      <c r="K421" s="58">
        <f t="shared" ca="1" si="13"/>
        <v>24</v>
      </c>
      <c r="L421" s="60" t="str">
        <f t="shared" ca="1" si="14"/>
        <v>[1400, 1600, 1800]</v>
      </c>
    </row>
    <row r="422" spans="11:12" x14ac:dyDescent="0.3">
      <c r="K422" s="58">
        <f t="shared" ca="1" si="13"/>
        <v>16</v>
      </c>
      <c r="L422" s="60" t="str">
        <f t="shared" ca="1" si="14"/>
        <v>[1000, 1200, 1400]</v>
      </c>
    </row>
    <row r="423" spans="11:12" x14ac:dyDescent="0.3">
      <c r="K423" s="58">
        <f t="shared" ca="1" si="13"/>
        <v>32</v>
      </c>
      <c r="L423" s="60" t="str">
        <f t="shared" ca="1" si="14"/>
        <v>[1600, 1800, 1000, 1400]</v>
      </c>
    </row>
    <row r="424" spans="11:12" x14ac:dyDescent="0.3">
      <c r="K424" s="58">
        <f t="shared" ca="1" si="13"/>
        <v>20</v>
      </c>
      <c r="L424" s="60" t="str">
        <f t="shared" ca="1" si="14"/>
        <v>[1000, 1400, 1800]</v>
      </c>
    </row>
    <row r="425" spans="11:12" x14ac:dyDescent="0.3">
      <c r="K425" s="58">
        <f t="shared" ca="1" si="13"/>
        <v>29</v>
      </c>
      <c r="L425" s="60" t="str">
        <f t="shared" ca="1" si="14"/>
        <v>[1400, 1600, 1800, 1000]</v>
      </c>
    </row>
    <row r="426" spans="11:12" x14ac:dyDescent="0.3">
      <c r="K426" s="58">
        <f t="shared" ca="1" si="13"/>
        <v>13</v>
      </c>
      <c r="L426" s="60" t="str">
        <f t="shared" ca="1" si="14"/>
        <v>[1400, 1600]</v>
      </c>
    </row>
    <row r="427" spans="11:12" x14ac:dyDescent="0.3">
      <c r="K427" s="58">
        <f t="shared" ca="1" si="13"/>
        <v>9</v>
      </c>
      <c r="L427" s="60" t="str">
        <f t="shared" ca="1" si="14"/>
        <v>[1000, 1800]</v>
      </c>
    </row>
    <row r="428" spans="11:12" x14ac:dyDescent="0.3">
      <c r="K428" s="58">
        <f t="shared" ca="1" si="13"/>
        <v>18</v>
      </c>
      <c r="L428" s="60" t="str">
        <f t="shared" ca="1" si="14"/>
        <v>[1000, 1200, 1800]</v>
      </c>
    </row>
    <row r="429" spans="11:12" x14ac:dyDescent="0.3">
      <c r="K429" s="58">
        <f t="shared" ca="1" si="13"/>
        <v>6</v>
      </c>
      <c r="L429" s="60" t="str">
        <f t="shared" ca="1" si="14"/>
        <v>[1000, 1200]</v>
      </c>
    </row>
    <row r="430" spans="11:12" x14ac:dyDescent="0.3">
      <c r="K430" s="58">
        <f t="shared" ca="1" si="13"/>
        <v>32</v>
      </c>
      <c r="L430" s="60" t="str">
        <f t="shared" ca="1" si="14"/>
        <v>[1600, 1800, 1000, 1400]</v>
      </c>
    </row>
    <row r="431" spans="11:12" x14ac:dyDescent="0.3">
      <c r="K431" s="58">
        <f t="shared" ca="1" si="13"/>
        <v>28</v>
      </c>
      <c r="L431" s="60" t="str">
        <f t="shared" ca="1" si="14"/>
        <v>[1200, 1400, 1600, 1800]</v>
      </c>
    </row>
    <row r="432" spans="11:12" x14ac:dyDescent="0.3">
      <c r="K432" s="58">
        <f t="shared" ca="1" si="13"/>
        <v>23</v>
      </c>
      <c r="L432" s="60" t="str">
        <f t="shared" ca="1" si="14"/>
        <v>[1400, 1200, 1800]</v>
      </c>
    </row>
    <row r="433" spans="11:12" x14ac:dyDescent="0.3">
      <c r="K433" s="58">
        <f t="shared" ca="1" si="13"/>
        <v>28</v>
      </c>
      <c r="L433" s="60" t="str">
        <f t="shared" ca="1" si="14"/>
        <v>[1200, 1400, 1600, 1800]</v>
      </c>
    </row>
    <row r="434" spans="11:12" x14ac:dyDescent="0.3">
      <c r="K434" s="58">
        <f t="shared" ca="1" si="13"/>
        <v>23</v>
      </c>
      <c r="L434" s="60" t="str">
        <f t="shared" ca="1" si="14"/>
        <v>[1400, 1200, 1800]</v>
      </c>
    </row>
    <row r="435" spans="11:12" x14ac:dyDescent="0.3">
      <c r="K435" s="58">
        <f t="shared" ca="1" si="13"/>
        <v>21</v>
      </c>
      <c r="L435" s="60" t="str">
        <f t="shared" ca="1" si="14"/>
        <v>[1000, 1600, 1800]</v>
      </c>
    </row>
    <row r="436" spans="11:12" x14ac:dyDescent="0.3">
      <c r="K436" s="58">
        <f t="shared" ca="1" si="13"/>
        <v>25</v>
      </c>
      <c r="L436" s="60" t="str">
        <f t="shared" ca="1" si="14"/>
        <v>[1600, 1800, 1200]</v>
      </c>
    </row>
    <row r="437" spans="11:12" x14ac:dyDescent="0.3">
      <c r="K437" s="58">
        <f t="shared" ca="1" si="13"/>
        <v>2</v>
      </c>
      <c r="L437" s="60" t="str">
        <f t="shared" ca="1" si="14"/>
        <v>[1200]</v>
      </c>
    </row>
    <row r="438" spans="11:12" x14ac:dyDescent="0.3">
      <c r="K438" s="58">
        <f t="shared" ca="1" si="13"/>
        <v>28</v>
      </c>
      <c r="L438" s="60" t="str">
        <f t="shared" ca="1" si="14"/>
        <v>[1200, 1400, 1600, 1800]</v>
      </c>
    </row>
    <row r="439" spans="11:12" x14ac:dyDescent="0.3">
      <c r="K439" s="58">
        <f t="shared" ca="1" si="13"/>
        <v>27</v>
      </c>
      <c r="L439" s="60" t="str">
        <f t="shared" ca="1" si="14"/>
        <v>[1000, 1200, 1400, 1800]</v>
      </c>
    </row>
    <row r="440" spans="11:12" x14ac:dyDescent="0.3">
      <c r="K440" s="58">
        <f t="shared" ca="1" si="13"/>
        <v>15</v>
      </c>
      <c r="L440" s="60" t="str">
        <f t="shared" ca="1" si="14"/>
        <v>[1600, 1800]</v>
      </c>
    </row>
    <row r="441" spans="11:12" x14ac:dyDescent="0.3">
      <c r="K441" s="58">
        <f t="shared" ca="1" si="13"/>
        <v>24</v>
      </c>
      <c r="L441" s="60" t="str">
        <f t="shared" ca="1" si="14"/>
        <v>[1400, 1600, 1800]</v>
      </c>
    </row>
    <row r="442" spans="11:12" x14ac:dyDescent="0.3">
      <c r="K442" s="58">
        <f t="shared" ca="1" si="13"/>
        <v>17</v>
      </c>
      <c r="L442" s="60" t="str">
        <f t="shared" ca="1" si="14"/>
        <v>[1000, 1200, 1600]</v>
      </c>
    </row>
    <row r="443" spans="11:12" x14ac:dyDescent="0.3">
      <c r="K443" s="58">
        <f t="shared" ca="1" si="13"/>
        <v>24</v>
      </c>
      <c r="L443" s="60" t="str">
        <f t="shared" ca="1" si="14"/>
        <v>[1400, 1600, 1800]</v>
      </c>
    </row>
    <row r="444" spans="11:12" x14ac:dyDescent="0.3">
      <c r="K444" s="58">
        <f t="shared" ca="1" si="13"/>
        <v>5</v>
      </c>
      <c r="L444" s="60" t="str">
        <f t="shared" ca="1" si="14"/>
        <v>[1800]</v>
      </c>
    </row>
    <row r="445" spans="11:12" x14ac:dyDescent="0.3">
      <c r="K445" s="58">
        <f t="shared" ca="1" si="13"/>
        <v>22</v>
      </c>
      <c r="L445" s="60" t="str">
        <f t="shared" ca="1" si="14"/>
        <v>[1400, 1200, 1600]</v>
      </c>
    </row>
    <row r="446" spans="11:12" x14ac:dyDescent="0.3">
      <c r="K446" s="58">
        <f t="shared" ca="1" si="13"/>
        <v>4</v>
      </c>
      <c r="L446" s="60" t="str">
        <f t="shared" ca="1" si="14"/>
        <v>[1600]</v>
      </c>
    </row>
    <row r="447" spans="11:12" x14ac:dyDescent="0.3">
      <c r="K447" s="58">
        <f t="shared" ca="1" si="13"/>
        <v>3</v>
      </c>
      <c r="L447" s="60" t="str">
        <f t="shared" ca="1" si="14"/>
        <v>[1400]</v>
      </c>
    </row>
    <row r="448" spans="11:12" x14ac:dyDescent="0.3">
      <c r="K448" s="58">
        <f t="shared" ca="1" si="13"/>
        <v>11</v>
      </c>
      <c r="L448" s="60" t="str">
        <f t="shared" ca="1" si="14"/>
        <v>[1200, 1600]</v>
      </c>
    </row>
    <row r="449" spans="11:12" x14ac:dyDescent="0.3">
      <c r="K449" s="58">
        <f t="shared" ca="1" si="13"/>
        <v>4</v>
      </c>
      <c r="L449" s="60" t="str">
        <f t="shared" ca="1" si="14"/>
        <v>[1600]</v>
      </c>
    </row>
    <row r="450" spans="11:12" x14ac:dyDescent="0.3">
      <c r="K450" s="58">
        <f t="shared" ca="1" si="13"/>
        <v>20</v>
      </c>
      <c r="L450" s="60" t="str">
        <f t="shared" ca="1" si="14"/>
        <v>[1000, 1400, 1800]</v>
      </c>
    </row>
    <row r="451" spans="11:12" x14ac:dyDescent="0.3">
      <c r="K451" s="58">
        <f t="shared" ca="1" si="13"/>
        <v>14</v>
      </c>
      <c r="L451" s="60" t="str">
        <f t="shared" ca="1" si="14"/>
        <v>[1400, 1800]</v>
      </c>
    </row>
    <row r="452" spans="11:12" x14ac:dyDescent="0.3">
      <c r="K452" s="58">
        <f t="shared" ca="1" si="13"/>
        <v>18</v>
      </c>
      <c r="L452" s="60" t="str">
        <f t="shared" ca="1" si="14"/>
        <v>[1000, 1200, 1800]</v>
      </c>
    </row>
    <row r="453" spans="11:12" x14ac:dyDescent="0.3">
      <c r="K453" s="58">
        <f t="shared" ref="K453:K516" ca="1" si="15">RANDBETWEEN(1,32)</f>
        <v>25</v>
      </c>
      <c r="L453" s="60" t="str">
        <f t="shared" ref="L453:L516" ca="1" si="16">LOOKUP(K453, $I$5:$I$99, $J$5:$J$199)</f>
        <v>[1600, 1800, 1200]</v>
      </c>
    </row>
    <row r="454" spans="11:12" x14ac:dyDescent="0.3">
      <c r="K454" s="58">
        <f t="shared" ca="1" si="15"/>
        <v>23</v>
      </c>
      <c r="L454" s="60" t="str">
        <f t="shared" ca="1" si="16"/>
        <v>[1400, 1200, 1800]</v>
      </c>
    </row>
    <row r="455" spans="11:12" x14ac:dyDescent="0.3">
      <c r="K455" s="58">
        <f t="shared" ca="1" si="15"/>
        <v>27</v>
      </c>
      <c r="L455" s="60" t="str">
        <f t="shared" ca="1" si="16"/>
        <v>[1000, 1200, 1400, 1800]</v>
      </c>
    </row>
    <row r="456" spans="11:12" x14ac:dyDescent="0.3">
      <c r="K456" s="58">
        <f t="shared" ca="1" si="15"/>
        <v>16</v>
      </c>
      <c r="L456" s="60" t="str">
        <f t="shared" ca="1" si="16"/>
        <v>[1000, 1200, 1400]</v>
      </c>
    </row>
    <row r="457" spans="11:12" x14ac:dyDescent="0.3">
      <c r="K457" s="58">
        <f t="shared" ca="1" si="15"/>
        <v>5</v>
      </c>
      <c r="L457" s="60" t="str">
        <f t="shared" ca="1" si="16"/>
        <v>[1800]</v>
      </c>
    </row>
    <row r="458" spans="11:12" x14ac:dyDescent="0.3">
      <c r="K458" s="58">
        <f t="shared" ca="1" si="15"/>
        <v>7</v>
      </c>
      <c r="L458" s="60" t="str">
        <f t="shared" ca="1" si="16"/>
        <v>[1000, 1400]</v>
      </c>
    </row>
    <row r="459" spans="11:12" x14ac:dyDescent="0.3">
      <c r="K459" s="58">
        <f t="shared" ca="1" si="15"/>
        <v>24</v>
      </c>
      <c r="L459" s="60" t="str">
        <f t="shared" ca="1" si="16"/>
        <v>[1400, 1600, 1800]</v>
      </c>
    </row>
    <row r="460" spans="11:12" x14ac:dyDescent="0.3">
      <c r="K460" s="58">
        <f t="shared" ca="1" si="15"/>
        <v>9</v>
      </c>
      <c r="L460" s="60" t="str">
        <f t="shared" ca="1" si="16"/>
        <v>[1000, 1800]</v>
      </c>
    </row>
    <row r="461" spans="11:12" x14ac:dyDescent="0.3">
      <c r="K461" s="58">
        <f t="shared" ca="1" si="15"/>
        <v>5</v>
      </c>
      <c r="L461" s="60" t="str">
        <f t="shared" ca="1" si="16"/>
        <v>[1800]</v>
      </c>
    </row>
    <row r="462" spans="11:12" x14ac:dyDescent="0.3">
      <c r="K462" s="58">
        <f t="shared" ca="1" si="15"/>
        <v>20</v>
      </c>
      <c r="L462" s="60" t="str">
        <f t="shared" ca="1" si="16"/>
        <v>[1000, 1400, 1800]</v>
      </c>
    </row>
    <row r="463" spans="11:12" x14ac:dyDescent="0.3">
      <c r="K463" s="58">
        <f t="shared" ca="1" si="15"/>
        <v>17</v>
      </c>
      <c r="L463" s="60" t="str">
        <f t="shared" ca="1" si="16"/>
        <v>[1000, 1200, 1600]</v>
      </c>
    </row>
    <row r="464" spans="11:12" x14ac:dyDescent="0.3">
      <c r="K464" s="58">
        <f t="shared" ca="1" si="15"/>
        <v>32</v>
      </c>
      <c r="L464" s="60" t="str">
        <f t="shared" ca="1" si="16"/>
        <v>[1600, 1800, 1000, 1400]</v>
      </c>
    </row>
    <row r="465" spans="11:12" x14ac:dyDescent="0.3">
      <c r="K465" s="58">
        <f t="shared" ca="1" si="15"/>
        <v>5</v>
      </c>
      <c r="L465" s="60" t="str">
        <f t="shared" ca="1" si="16"/>
        <v>[1800]</v>
      </c>
    </row>
    <row r="466" spans="11:12" x14ac:dyDescent="0.3">
      <c r="K466" s="58">
        <f t="shared" ca="1" si="15"/>
        <v>14</v>
      </c>
      <c r="L466" s="60" t="str">
        <f t="shared" ca="1" si="16"/>
        <v>[1400, 1800]</v>
      </c>
    </row>
    <row r="467" spans="11:12" x14ac:dyDescent="0.3">
      <c r="K467" s="58">
        <f t="shared" ca="1" si="15"/>
        <v>16</v>
      </c>
      <c r="L467" s="60" t="str">
        <f t="shared" ca="1" si="16"/>
        <v>[1000, 1200, 1400]</v>
      </c>
    </row>
    <row r="468" spans="11:12" x14ac:dyDescent="0.3">
      <c r="K468" s="58">
        <f t="shared" ca="1" si="15"/>
        <v>14</v>
      </c>
      <c r="L468" s="60" t="str">
        <f t="shared" ca="1" si="16"/>
        <v>[1400, 1800]</v>
      </c>
    </row>
    <row r="469" spans="11:12" x14ac:dyDescent="0.3">
      <c r="K469" s="58">
        <f t="shared" ca="1" si="15"/>
        <v>28</v>
      </c>
      <c r="L469" s="60" t="str">
        <f t="shared" ca="1" si="16"/>
        <v>[1200, 1400, 1600, 1800]</v>
      </c>
    </row>
    <row r="470" spans="11:12" x14ac:dyDescent="0.3">
      <c r="K470" s="58">
        <f t="shared" ca="1" si="15"/>
        <v>16</v>
      </c>
      <c r="L470" s="60" t="str">
        <f t="shared" ca="1" si="16"/>
        <v>[1000, 1200, 1400]</v>
      </c>
    </row>
    <row r="471" spans="11:12" x14ac:dyDescent="0.3">
      <c r="K471" s="58">
        <f t="shared" ca="1" si="15"/>
        <v>23</v>
      </c>
      <c r="L471" s="60" t="str">
        <f t="shared" ca="1" si="16"/>
        <v>[1400, 1200, 1800]</v>
      </c>
    </row>
    <row r="472" spans="11:12" x14ac:dyDescent="0.3">
      <c r="K472" s="58">
        <f t="shared" ca="1" si="15"/>
        <v>11</v>
      </c>
      <c r="L472" s="60" t="str">
        <f t="shared" ca="1" si="16"/>
        <v>[1200, 1600]</v>
      </c>
    </row>
    <row r="473" spans="11:12" x14ac:dyDescent="0.3">
      <c r="K473" s="58">
        <f t="shared" ca="1" si="15"/>
        <v>30</v>
      </c>
      <c r="L473" s="60" t="str">
        <f t="shared" ca="1" si="16"/>
        <v>[1400, 1600, 1800, 1200]</v>
      </c>
    </row>
    <row r="474" spans="11:12" x14ac:dyDescent="0.3">
      <c r="K474" s="58">
        <f t="shared" ca="1" si="15"/>
        <v>10</v>
      </c>
      <c r="L474" s="60" t="str">
        <f t="shared" ca="1" si="16"/>
        <v>[1200, 1400]</v>
      </c>
    </row>
    <row r="475" spans="11:12" x14ac:dyDescent="0.3">
      <c r="K475" s="58">
        <f t="shared" ca="1" si="15"/>
        <v>18</v>
      </c>
      <c r="L475" s="60" t="str">
        <f t="shared" ca="1" si="16"/>
        <v>[1000, 1200, 1800]</v>
      </c>
    </row>
    <row r="476" spans="11:12" x14ac:dyDescent="0.3">
      <c r="K476" s="58">
        <f t="shared" ca="1" si="15"/>
        <v>14</v>
      </c>
      <c r="L476" s="60" t="str">
        <f t="shared" ca="1" si="16"/>
        <v>[1400, 1800]</v>
      </c>
    </row>
    <row r="477" spans="11:12" x14ac:dyDescent="0.3">
      <c r="K477" s="58">
        <f t="shared" ca="1" si="15"/>
        <v>19</v>
      </c>
      <c r="L477" s="60" t="str">
        <f t="shared" ca="1" si="16"/>
        <v>[1000, 1400, 1600]</v>
      </c>
    </row>
    <row r="478" spans="11:12" x14ac:dyDescent="0.3">
      <c r="K478" s="58">
        <f t="shared" ca="1" si="15"/>
        <v>13</v>
      </c>
      <c r="L478" s="60" t="str">
        <f t="shared" ca="1" si="16"/>
        <v>[1400, 1600]</v>
      </c>
    </row>
    <row r="479" spans="11:12" x14ac:dyDescent="0.3">
      <c r="K479" s="58">
        <f t="shared" ca="1" si="15"/>
        <v>23</v>
      </c>
      <c r="L479" s="60" t="str">
        <f t="shared" ca="1" si="16"/>
        <v>[1400, 1200, 1800]</v>
      </c>
    </row>
    <row r="480" spans="11:12" x14ac:dyDescent="0.3">
      <c r="K480" s="58">
        <f t="shared" ca="1" si="15"/>
        <v>23</v>
      </c>
      <c r="L480" s="60" t="str">
        <f t="shared" ca="1" si="16"/>
        <v>[1400, 1200, 1800]</v>
      </c>
    </row>
    <row r="481" spans="11:12" x14ac:dyDescent="0.3">
      <c r="K481" s="58">
        <f t="shared" ca="1" si="15"/>
        <v>20</v>
      </c>
      <c r="L481" s="60" t="str">
        <f t="shared" ca="1" si="16"/>
        <v>[1000, 1400, 1800]</v>
      </c>
    </row>
    <row r="482" spans="11:12" x14ac:dyDescent="0.3">
      <c r="K482" s="58">
        <f t="shared" ca="1" si="15"/>
        <v>14</v>
      </c>
      <c r="L482" s="60" t="str">
        <f t="shared" ca="1" si="16"/>
        <v>[1400, 1800]</v>
      </c>
    </row>
    <row r="483" spans="11:12" x14ac:dyDescent="0.3">
      <c r="K483" s="58">
        <f t="shared" ca="1" si="15"/>
        <v>22</v>
      </c>
      <c r="L483" s="60" t="str">
        <f t="shared" ca="1" si="16"/>
        <v>[1400, 1200, 1600]</v>
      </c>
    </row>
    <row r="484" spans="11:12" x14ac:dyDescent="0.3">
      <c r="K484" s="58">
        <f t="shared" ca="1" si="15"/>
        <v>6</v>
      </c>
      <c r="L484" s="60" t="str">
        <f t="shared" ca="1" si="16"/>
        <v>[1000, 1200]</v>
      </c>
    </row>
    <row r="485" spans="11:12" x14ac:dyDescent="0.3">
      <c r="K485" s="58">
        <f t="shared" ca="1" si="15"/>
        <v>3</v>
      </c>
      <c r="L485" s="60" t="str">
        <f t="shared" ca="1" si="16"/>
        <v>[1400]</v>
      </c>
    </row>
    <row r="486" spans="11:12" x14ac:dyDescent="0.3">
      <c r="K486" s="58">
        <f t="shared" ca="1" si="15"/>
        <v>4</v>
      </c>
      <c r="L486" s="60" t="str">
        <f t="shared" ca="1" si="16"/>
        <v>[1600]</v>
      </c>
    </row>
    <row r="487" spans="11:12" x14ac:dyDescent="0.3">
      <c r="K487" s="58">
        <f t="shared" ca="1" si="15"/>
        <v>5</v>
      </c>
      <c r="L487" s="60" t="str">
        <f t="shared" ca="1" si="16"/>
        <v>[1800]</v>
      </c>
    </row>
    <row r="488" spans="11:12" x14ac:dyDescent="0.3">
      <c r="K488" s="58">
        <f t="shared" ca="1" si="15"/>
        <v>19</v>
      </c>
      <c r="L488" s="60" t="str">
        <f t="shared" ca="1" si="16"/>
        <v>[1000, 1400, 1600]</v>
      </c>
    </row>
    <row r="489" spans="11:12" x14ac:dyDescent="0.3">
      <c r="K489" s="58">
        <f t="shared" ca="1" si="15"/>
        <v>7</v>
      </c>
      <c r="L489" s="60" t="str">
        <f t="shared" ca="1" si="16"/>
        <v>[1000, 1400]</v>
      </c>
    </row>
    <row r="490" spans="11:12" x14ac:dyDescent="0.3">
      <c r="K490" s="58">
        <f t="shared" ca="1" si="15"/>
        <v>15</v>
      </c>
      <c r="L490" s="60" t="str">
        <f t="shared" ca="1" si="16"/>
        <v>[1600, 1800]</v>
      </c>
    </row>
    <row r="491" spans="11:12" x14ac:dyDescent="0.3">
      <c r="K491" s="58">
        <f t="shared" ca="1" si="15"/>
        <v>29</v>
      </c>
      <c r="L491" s="60" t="str">
        <f t="shared" ca="1" si="16"/>
        <v>[1400, 1600, 1800, 1000]</v>
      </c>
    </row>
    <row r="492" spans="11:12" x14ac:dyDescent="0.3">
      <c r="K492" s="58">
        <f t="shared" ca="1" si="15"/>
        <v>21</v>
      </c>
      <c r="L492" s="60" t="str">
        <f t="shared" ca="1" si="16"/>
        <v>[1000, 1600, 1800]</v>
      </c>
    </row>
    <row r="493" spans="11:12" x14ac:dyDescent="0.3">
      <c r="K493" s="58">
        <f t="shared" ca="1" si="15"/>
        <v>3</v>
      </c>
      <c r="L493" s="60" t="str">
        <f t="shared" ca="1" si="16"/>
        <v>[1400]</v>
      </c>
    </row>
    <row r="494" spans="11:12" x14ac:dyDescent="0.3">
      <c r="K494" s="58">
        <f t="shared" ca="1" si="15"/>
        <v>5</v>
      </c>
      <c r="L494" s="60" t="str">
        <f t="shared" ca="1" si="16"/>
        <v>[1800]</v>
      </c>
    </row>
    <row r="495" spans="11:12" x14ac:dyDescent="0.3">
      <c r="K495" s="58">
        <f t="shared" ca="1" si="15"/>
        <v>2</v>
      </c>
      <c r="L495" s="60" t="str">
        <f t="shared" ca="1" si="16"/>
        <v>[1200]</v>
      </c>
    </row>
    <row r="496" spans="11:12" x14ac:dyDescent="0.3">
      <c r="K496" s="58">
        <f t="shared" ca="1" si="15"/>
        <v>19</v>
      </c>
      <c r="L496" s="60" t="str">
        <f t="shared" ca="1" si="16"/>
        <v>[1000, 1400, 1600]</v>
      </c>
    </row>
    <row r="497" spans="11:12" x14ac:dyDescent="0.3">
      <c r="K497" s="58">
        <f t="shared" ca="1" si="15"/>
        <v>29</v>
      </c>
      <c r="L497" s="60" t="str">
        <f t="shared" ca="1" si="16"/>
        <v>[1400, 1600, 1800, 1000]</v>
      </c>
    </row>
    <row r="498" spans="11:12" x14ac:dyDescent="0.3">
      <c r="K498" s="58">
        <f t="shared" ca="1" si="15"/>
        <v>27</v>
      </c>
      <c r="L498" s="60" t="str">
        <f t="shared" ca="1" si="16"/>
        <v>[1000, 1200, 1400, 1800]</v>
      </c>
    </row>
    <row r="499" spans="11:12" x14ac:dyDescent="0.3">
      <c r="K499" s="58">
        <f t="shared" ca="1" si="15"/>
        <v>14</v>
      </c>
      <c r="L499" s="60" t="str">
        <f t="shared" ca="1" si="16"/>
        <v>[1400, 1800]</v>
      </c>
    </row>
    <row r="500" spans="11:12" x14ac:dyDescent="0.3">
      <c r="K500" s="58">
        <f t="shared" ca="1" si="15"/>
        <v>4</v>
      </c>
      <c r="L500" s="60" t="str">
        <f t="shared" ca="1" si="16"/>
        <v>[1600]</v>
      </c>
    </row>
    <row r="501" spans="11:12" x14ac:dyDescent="0.3">
      <c r="K501" s="58">
        <f t="shared" ca="1" si="15"/>
        <v>29</v>
      </c>
      <c r="L501" s="60" t="str">
        <f t="shared" ca="1" si="16"/>
        <v>[1400, 1600, 1800, 1000]</v>
      </c>
    </row>
    <row r="502" spans="11:12" x14ac:dyDescent="0.3">
      <c r="K502" s="58">
        <f t="shared" ca="1" si="15"/>
        <v>11</v>
      </c>
      <c r="L502" s="60" t="str">
        <f t="shared" ca="1" si="16"/>
        <v>[1200, 1600]</v>
      </c>
    </row>
    <row r="503" spans="11:12" x14ac:dyDescent="0.3">
      <c r="K503" s="58">
        <f t="shared" ca="1" si="15"/>
        <v>30</v>
      </c>
      <c r="L503" s="60" t="str">
        <f t="shared" ca="1" si="16"/>
        <v>[1400, 1600, 1800, 1200]</v>
      </c>
    </row>
    <row r="504" spans="11:12" x14ac:dyDescent="0.3">
      <c r="K504" s="58">
        <f t="shared" ca="1" si="15"/>
        <v>15</v>
      </c>
      <c r="L504" s="60" t="str">
        <f t="shared" ca="1" si="16"/>
        <v>[1600, 1800]</v>
      </c>
    </row>
    <row r="505" spans="11:12" x14ac:dyDescent="0.3">
      <c r="K505" s="58">
        <f t="shared" ca="1" si="15"/>
        <v>6</v>
      </c>
      <c r="L505" s="60" t="str">
        <f t="shared" ca="1" si="16"/>
        <v>[1000, 1200]</v>
      </c>
    </row>
    <row r="506" spans="11:12" x14ac:dyDescent="0.3">
      <c r="K506" s="58">
        <f t="shared" ca="1" si="15"/>
        <v>10</v>
      </c>
      <c r="L506" s="60" t="str">
        <f t="shared" ca="1" si="16"/>
        <v>[1200, 1400]</v>
      </c>
    </row>
    <row r="507" spans="11:12" x14ac:dyDescent="0.3">
      <c r="K507" s="58">
        <f t="shared" ca="1" si="15"/>
        <v>32</v>
      </c>
      <c r="L507" s="60" t="str">
        <f t="shared" ca="1" si="16"/>
        <v>[1600, 1800, 1000, 1400]</v>
      </c>
    </row>
    <row r="508" spans="11:12" x14ac:dyDescent="0.3">
      <c r="K508" s="58">
        <f t="shared" ca="1" si="15"/>
        <v>31</v>
      </c>
      <c r="L508" s="60" t="str">
        <f t="shared" ca="1" si="16"/>
        <v>[1600, 1800, 1000, 1200]</v>
      </c>
    </row>
    <row r="509" spans="11:12" x14ac:dyDescent="0.3">
      <c r="K509" s="58">
        <f t="shared" ca="1" si="15"/>
        <v>30</v>
      </c>
      <c r="L509" s="60" t="str">
        <f t="shared" ca="1" si="16"/>
        <v>[1400, 1600, 1800, 1200]</v>
      </c>
    </row>
    <row r="510" spans="11:12" x14ac:dyDescent="0.3">
      <c r="K510" s="58">
        <f t="shared" ca="1" si="15"/>
        <v>17</v>
      </c>
      <c r="L510" s="60" t="str">
        <f t="shared" ca="1" si="16"/>
        <v>[1000, 1200, 1600]</v>
      </c>
    </row>
    <row r="511" spans="11:12" x14ac:dyDescent="0.3">
      <c r="K511" s="58">
        <f t="shared" ca="1" si="15"/>
        <v>27</v>
      </c>
      <c r="L511" s="60" t="str">
        <f t="shared" ca="1" si="16"/>
        <v>[1000, 1200, 1400, 1800]</v>
      </c>
    </row>
    <row r="512" spans="11:12" x14ac:dyDescent="0.3">
      <c r="K512" s="58">
        <f t="shared" ca="1" si="15"/>
        <v>2</v>
      </c>
      <c r="L512" s="60" t="str">
        <f t="shared" ca="1" si="16"/>
        <v>[1200]</v>
      </c>
    </row>
    <row r="513" spans="11:12" x14ac:dyDescent="0.3">
      <c r="K513" s="58">
        <f t="shared" ca="1" si="15"/>
        <v>13</v>
      </c>
      <c r="L513" s="60" t="str">
        <f t="shared" ca="1" si="16"/>
        <v>[1400, 1600]</v>
      </c>
    </row>
    <row r="514" spans="11:12" x14ac:dyDescent="0.3">
      <c r="K514" s="58">
        <f t="shared" ca="1" si="15"/>
        <v>12</v>
      </c>
      <c r="L514" s="60" t="str">
        <f t="shared" ca="1" si="16"/>
        <v>[1200, 1800]</v>
      </c>
    </row>
    <row r="515" spans="11:12" x14ac:dyDescent="0.3">
      <c r="K515" s="58">
        <f t="shared" ca="1" si="15"/>
        <v>18</v>
      </c>
      <c r="L515" s="60" t="str">
        <f t="shared" ca="1" si="16"/>
        <v>[1000, 1200, 1800]</v>
      </c>
    </row>
    <row r="516" spans="11:12" x14ac:dyDescent="0.3">
      <c r="K516" s="58">
        <f t="shared" ca="1" si="15"/>
        <v>17</v>
      </c>
      <c r="L516" s="60" t="str">
        <f t="shared" ca="1" si="16"/>
        <v>[1000, 1200, 1600]</v>
      </c>
    </row>
    <row r="517" spans="11:12" x14ac:dyDescent="0.3">
      <c r="K517" s="58">
        <f t="shared" ref="K517:K580" ca="1" si="17">RANDBETWEEN(1,32)</f>
        <v>21</v>
      </c>
      <c r="L517" s="60" t="str">
        <f t="shared" ref="L517:L580" ca="1" si="18">LOOKUP(K517, $I$5:$I$99, $J$5:$J$199)</f>
        <v>[1000, 1600, 1800]</v>
      </c>
    </row>
    <row r="518" spans="11:12" x14ac:dyDescent="0.3">
      <c r="K518" s="58">
        <f t="shared" ca="1" si="17"/>
        <v>6</v>
      </c>
      <c r="L518" s="60" t="str">
        <f t="shared" ca="1" si="18"/>
        <v>[1000, 1200]</v>
      </c>
    </row>
    <row r="519" spans="11:12" x14ac:dyDescent="0.3">
      <c r="K519" s="58">
        <f t="shared" ca="1" si="17"/>
        <v>16</v>
      </c>
      <c r="L519" s="60" t="str">
        <f t="shared" ca="1" si="18"/>
        <v>[1000, 1200, 1400]</v>
      </c>
    </row>
    <row r="520" spans="11:12" x14ac:dyDescent="0.3">
      <c r="K520" s="58">
        <f t="shared" ca="1" si="17"/>
        <v>29</v>
      </c>
      <c r="L520" s="60" t="str">
        <f t="shared" ca="1" si="18"/>
        <v>[1400, 1600, 1800, 1000]</v>
      </c>
    </row>
    <row r="521" spans="11:12" x14ac:dyDescent="0.3">
      <c r="K521" s="58">
        <f t="shared" ca="1" si="17"/>
        <v>6</v>
      </c>
      <c r="L521" s="60" t="str">
        <f t="shared" ca="1" si="18"/>
        <v>[1000, 1200]</v>
      </c>
    </row>
    <row r="522" spans="11:12" x14ac:dyDescent="0.3">
      <c r="K522" s="58">
        <f t="shared" ca="1" si="17"/>
        <v>8</v>
      </c>
      <c r="L522" s="60" t="str">
        <f t="shared" ca="1" si="18"/>
        <v>[1000, 1600]</v>
      </c>
    </row>
    <row r="523" spans="11:12" x14ac:dyDescent="0.3">
      <c r="K523" s="58">
        <f t="shared" ca="1" si="17"/>
        <v>1</v>
      </c>
      <c r="L523" s="60" t="str">
        <f t="shared" ca="1" si="18"/>
        <v>[1000]</v>
      </c>
    </row>
    <row r="524" spans="11:12" x14ac:dyDescent="0.3">
      <c r="K524" s="58">
        <f t="shared" ca="1" si="17"/>
        <v>15</v>
      </c>
      <c r="L524" s="60" t="str">
        <f t="shared" ca="1" si="18"/>
        <v>[1600, 1800]</v>
      </c>
    </row>
    <row r="525" spans="11:12" x14ac:dyDescent="0.3">
      <c r="K525" s="58">
        <f t="shared" ca="1" si="17"/>
        <v>6</v>
      </c>
      <c r="L525" s="60" t="str">
        <f t="shared" ca="1" si="18"/>
        <v>[1000, 1200]</v>
      </c>
    </row>
    <row r="526" spans="11:12" x14ac:dyDescent="0.3">
      <c r="K526" s="58">
        <f t="shared" ca="1" si="17"/>
        <v>2</v>
      </c>
      <c r="L526" s="60" t="str">
        <f t="shared" ca="1" si="18"/>
        <v>[1200]</v>
      </c>
    </row>
    <row r="527" spans="11:12" x14ac:dyDescent="0.3">
      <c r="K527" s="58">
        <f t="shared" ca="1" si="17"/>
        <v>14</v>
      </c>
      <c r="L527" s="60" t="str">
        <f t="shared" ca="1" si="18"/>
        <v>[1400, 1800]</v>
      </c>
    </row>
    <row r="528" spans="11:12" x14ac:dyDescent="0.3">
      <c r="K528" s="58">
        <f t="shared" ca="1" si="17"/>
        <v>18</v>
      </c>
      <c r="L528" s="60" t="str">
        <f t="shared" ca="1" si="18"/>
        <v>[1000, 1200, 1800]</v>
      </c>
    </row>
    <row r="529" spans="11:12" x14ac:dyDescent="0.3">
      <c r="K529" s="58">
        <f t="shared" ca="1" si="17"/>
        <v>15</v>
      </c>
      <c r="L529" s="60" t="str">
        <f t="shared" ca="1" si="18"/>
        <v>[1600, 1800]</v>
      </c>
    </row>
    <row r="530" spans="11:12" x14ac:dyDescent="0.3">
      <c r="K530" s="58">
        <f t="shared" ca="1" si="17"/>
        <v>27</v>
      </c>
      <c r="L530" s="60" t="str">
        <f t="shared" ca="1" si="18"/>
        <v>[1000, 1200, 1400, 1800]</v>
      </c>
    </row>
    <row r="531" spans="11:12" x14ac:dyDescent="0.3">
      <c r="K531" s="58">
        <f t="shared" ca="1" si="17"/>
        <v>16</v>
      </c>
      <c r="L531" s="60" t="str">
        <f t="shared" ca="1" si="18"/>
        <v>[1000, 1200, 1400]</v>
      </c>
    </row>
    <row r="532" spans="11:12" x14ac:dyDescent="0.3">
      <c r="K532" s="58">
        <f t="shared" ca="1" si="17"/>
        <v>9</v>
      </c>
      <c r="L532" s="60" t="str">
        <f t="shared" ca="1" si="18"/>
        <v>[1000, 1800]</v>
      </c>
    </row>
    <row r="533" spans="11:12" x14ac:dyDescent="0.3">
      <c r="K533" s="58">
        <f t="shared" ca="1" si="17"/>
        <v>3</v>
      </c>
      <c r="L533" s="60" t="str">
        <f t="shared" ca="1" si="18"/>
        <v>[1400]</v>
      </c>
    </row>
    <row r="534" spans="11:12" x14ac:dyDescent="0.3">
      <c r="K534" s="58">
        <f t="shared" ca="1" si="17"/>
        <v>12</v>
      </c>
      <c r="L534" s="60" t="str">
        <f t="shared" ca="1" si="18"/>
        <v>[1200, 1800]</v>
      </c>
    </row>
    <row r="535" spans="11:12" x14ac:dyDescent="0.3">
      <c r="K535" s="58">
        <f t="shared" ca="1" si="17"/>
        <v>23</v>
      </c>
      <c r="L535" s="60" t="str">
        <f t="shared" ca="1" si="18"/>
        <v>[1400, 1200, 1800]</v>
      </c>
    </row>
    <row r="536" spans="11:12" x14ac:dyDescent="0.3">
      <c r="K536" s="58">
        <f t="shared" ca="1" si="17"/>
        <v>30</v>
      </c>
      <c r="L536" s="60" t="str">
        <f t="shared" ca="1" si="18"/>
        <v>[1400, 1600, 1800, 1200]</v>
      </c>
    </row>
    <row r="537" spans="11:12" x14ac:dyDescent="0.3">
      <c r="K537" s="58">
        <f t="shared" ca="1" si="17"/>
        <v>13</v>
      </c>
      <c r="L537" s="60" t="str">
        <f t="shared" ca="1" si="18"/>
        <v>[1400, 1600]</v>
      </c>
    </row>
    <row r="538" spans="11:12" x14ac:dyDescent="0.3">
      <c r="K538" s="58">
        <f t="shared" ca="1" si="17"/>
        <v>13</v>
      </c>
      <c r="L538" s="60" t="str">
        <f t="shared" ca="1" si="18"/>
        <v>[1400, 1600]</v>
      </c>
    </row>
    <row r="539" spans="11:12" x14ac:dyDescent="0.3">
      <c r="K539" s="58">
        <f t="shared" ca="1" si="17"/>
        <v>19</v>
      </c>
      <c r="L539" s="60" t="str">
        <f t="shared" ca="1" si="18"/>
        <v>[1000, 1400, 1600]</v>
      </c>
    </row>
    <row r="540" spans="11:12" x14ac:dyDescent="0.3">
      <c r="K540" s="58">
        <f t="shared" ca="1" si="17"/>
        <v>1</v>
      </c>
      <c r="L540" s="60" t="str">
        <f t="shared" ca="1" si="18"/>
        <v>[1000]</v>
      </c>
    </row>
    <row r="541" spans="11:12" x14ac:dyDescent="0.3">
      <c r="K541" s="58">
        <f t="shared" ca="1" si="17"/>
        <v>18</v>
      </c>
      <c r="L541" s="60" t="str">
        <f t="shared" ca="1" si="18"/>
        <v>[1000, 1200, 1800]</v>
      </c>
    </row>
    <row r="542" spans="11:12" x14ac:dyDescent="0.3">
      <c r="K542" s="58">
        <f t="shared" ca="1" si="17"/>
        <v>7</v>
      </c>
      <c r="L542" s="60" t="str">
        <f t="shared" ca="1" si="18"/>
        <v>[1000, 1400]</v>
      </c>
    </row>
    <row r="543" spans="11:12" x14ac:dyDescent="0.3">
      <c r="K543" s="58">
        <f t="shared" ca="1" si="17"/>
        <v>4</v>
      </c>
      <c r="L543" s="60" t="str">
        <f t="shared" ca="1" si="18"/>
        <v>[1600]</v>
      </c>
    </row>
    <row r="544" spans="11:12" x14ac:dyDescent="0.3">
      <c r="K544" s="58">
        <f t="shared" ca="1" si="17"/>
        <v>32</v>
      </c>
      <c r="L544" s="60" t="str">
        <f t="shared" ca="1" si="18"/>
        <v>[1600, 1800, 1000, 1400]</v>
      </c>
    </row>
    <row r="545" spans="11:12" x14ac:dyDescent="0.3">
      <c r="K545" s="58">
        <f t="shared" ca="1" si="17"/>
        <v>13</v>
      </c>
      <c r="L545" s="60" t="str">
        <f t="shared" ca="1" si="18"/>
        <v>[1400, 1600]</v>
      </c>
    </row>
    <row r="546" spans="11:12" x14ac:dyDescent="0.3">
      <c r="K546" s="58">
        <f t="shared" ca="1" si="17"/>
        <v>18</v>
      </c>
      <c r="L546" s="60" t="str">
        <f t="shared" ca="1" si="18"/>
        <v>[1000, 1200, 1800]</v>
      </c>
    </row>
    <row r="547" spans="11:12" x14ac:dyDescent="0.3">
      <c r="K547" s="58">
        <f t="shared" ca="1" si="17"/>
        <v>24</v>
      </c>
      <c r="L547" s="60" t="str">
        <f t="shared" ca="1" si="18"/>
        <v>[1400, 1600, 1800]</v>
      </c>
    </row>
    <row r="548" spans="11:12" x14ac:dyDescent="0.3">
      <c r="K548" s="58">
        <f t="shared" ca="1" si="17"/>
        <v>6</v>
      </c>
      <c r="L548" s="60" t="str">
        <f t="shared" ca="1" si="18"/>
        <v>[1000, 1200]</v>
      </c>
    </row>
    <row r="549" spans="11:12" x14ac:dyDescent="0.3">
      <c r="K549" s="58">
        <f t="shared" ca="1" si="17"/>
        <v>11</v>
      </c>
      <c r="L549" s="60" t="str">
        <f t="shared" ca="1" si="18"/>
        <v>[1200, 1600]</v>
      </c>
    </row>
    <row r="550" spans="11:12" x14ac:dyDescent="0.3">
      <c r="K550" s="58">
        <f t="shared" ca="1" si="17"/>
        <v>18</v>
      </c>
      <c r="L550" s="60" t="str">
        <f t="shared" ca="1" si="18"/>
        <v>[1000, 1200, 1800]</v>
      </c>
    </row>
    <row r="551" spans="11:12" x14ac:dyDescent="0.3">
      <c r="K551" s="58">
        <f t="shared" ca="1" si="17"/>
        <v>12</v>
      </c>
      <c r="L551" s="60" t="str">
        <f t="shared" ca="1" si="18"/>
        <v>[1200, 1800]</v>
      </c>
    </row>
    <row r="552" spans="11:12" x14ac:dyDescent="0.3">
      <c r="K552" s="58">
        <f t="shared" ca="1" si="17"/>
        <v>13</v>
      </c>
      <c r="L552" s="60" t="str">
        <f t="shared" ca="1" si="18"/>
        <v>[1400, 1600]</v>
      </c>
    </row>
    <row r="553" spans="11:12" x14ac:dyDescent="0.3">
      <c r="K553" s="58">
        <f t="shared" ca="1" si="17"/>
        <v>29</v>
      </c>
      <c r="L553" s="60" t="str">
        <f t="shared" ca="1" si="18"/>
        <v>[1400, 1600, 1800, 1000]</v>
      </c>
    </row>
    <row r="554" spans="11:12" x14ac:dyDescent="0.3">
      <c r="K554" s="58">
        <f t="shared" ca="1" si="17"/>
        <v>4</v>
      </c>
      <c r="L554" s="60" t="str">
        <f t="shared" ca="1" si="18"/>
        <v>[1600]</v>
      </c>
    </row>
    <row r="555" spans="11:12" x14ac:dyDescent="0.3">
      <c r="K555" s="58">
        <f t="shared" ca="1" si="17"/>
        <v>19</v>
      </c>
      <c r="L555" s="60" t="str">
        <f t="shared" ca="1" si="18"/>
        <v>[1000, 1400, 1600]</v>
      </c>
    </row>
    <row r="556" spans="11:12" x14ac:dyDescent="0.3">
      <c r="K556" s="58">
        <f t="shared" ca="1" si="17"/>
        <v>5</v>
      </c>
      <c r="L556" s="60" t="str">
        <f t="shared" ca="1" si="18"/>
        <v>[1800]</v>
      </c>
    </row>
    <row r="557" spans="11:12" x14ac:dyDescent="0.3">
      <c r="K557" s="58">
        <f t="shared" ca="1" si="17"/>
        <v>15</v>
      </c>
      <c r="L557" s="60" t="str">
        <f t="shared" ca="1" si="18"/>
        <v>[1600, 1800]</v>
      </c>
    </row>
    <row r="558" spans="11:12" x14ac:dyDescent="0.3">
      <c r="K558" s="58">
        <f t="shared" ca="1" si="17"/>
        <v>10</v>
      </c>
      <c r="L558" s="60" t="str">
        <f t="shared" ca="1" si="18"/>
        <v>[1200, 1400]</v>
      </c>
    </row>
    <row r="559" spans="11:12" x14ac:dyDescent="0.3">
      <c r="K559" s="58">
        <f t="shared" ca="1" si="17"/>
        <v>5</v>
      </c>
      <c r="L559" s="60" t="str">
        <f t="shared" ca="1" si="18"/>
        <v>[1800]</v>
      </c>
    </row>
    <row r="560" spans="11:12" x14ac:dyDescent="0.3">
      <c r="K560" s="58">
        <f t="shared" ca="1" si="17"/>
        <v>28</v>
      </c>
      <c r="L560" s="60" t="str">
        <f t="shared" ca="1" si="18"/>
        <v>[1200, 1400, 1600, 1800]</v>
      </c>
    </row>
    <row r="561" spans="11:12" x14ac:dyDescent="0.3">
      <c r="K561" s="58">
        <f t="shared" ca="1" si="17"/>
        <v>8</v>
      </c>
      <c r="L561" s="60" t="str">
        <f t="shared" ca="1" si="18"/>
        <v>[1000, 1600]</v>
      </c>
    </row>
    <row r="562" spans="11:12" x14ac:dyDescent="0.3">
      <c r="K562" s="58">
        <f t="shared" ca="1" si="17"/>
        <v>18</v>
      </c>
      <c r="L562" s="60" t="str">
        <f t="shared" ca="1" si="18"/>
        <v>[1000, 1200, 1800]</v>
      </c>
    </row>
    <row r="563" spans="11:12" x14ac:dyDescent="0.3">
      <c r="K563" s="58">
        <f t="shared" ca="1" si="17"/>
        <v>16</v>
      </c>
      <c r="L563" s="60" t="str">
        <f t="shared" ca="1" si="18"/>
        <v>[1000, 1200, 1400]</v>
      </c>
    </row>
    <row r="564" spans="11:12" x14ac:dyDescent="0.3">
      <c r="K564" s="58">
        <f t="shared" ca="1" si="17"/>
        <v>23</v>
      </c>
      <c r="L564" s="60" t="str">
        <f t="shared" ca="1" si="18"/>
        <v>[1400, 1200, 1800]</v>
      </c>
    </row>
    <row r="565" spans="11:12" x14ac:dyDescent="0.3">
      <c r="K565" s="58">
        <f t="shared" ca="1" si="17"/>
        <v>4</v>
      </c>
      <c r="L565" s="60" t="str">
        <f t="shared" ca="1" si="18"/>
        <v>[1600]</v>
      </c>
    </row>
    <row r="566" spans="11:12" x14ac:dyDescent="0.3">
      <c r="K566" s="58">
        <f t="shared" ca="1" si="17"/>
        <v>13</v>
      </c>
      <c r="L566" s="60" t="str">
        <f t="shared" ca="1" si="18"/>
        <v>[1400, 1600]</v>
      </c>
    </row>
    <row r="567" spans="11:12" x14ac:dyDescent="0.3">
      <c r="K567" s="58">
        <f t="shared" ca="1" si="17"/>
        <v>6</v>
      </c>
      <c r="L567" s="60" t="str">
        <f t="shared" ca="1" si="18"/>
        <v>[1000, 1200]</v>
      </c>
    </row>
    <row r="568" spans="11:12" x14ac:dyDescent="0.3">
      <c r="K568" s="58">
        <f t="shared" ca="1" si="17"/>
        <v>28</v>
      </c>
      <c r="L568" s="60" t="str">
        <f t="shared" ca="1" si="18"/>
        <v>[1200, 1400, 1600, 1800]</v>
      </c>
    </row>
    <row r="569" spans="11:12" x14ac:dyDescent="0.3">
      <c r="K569" s="58">
        <f t="shared" ca="1" si="17"/>
        <v>30</v>
      </c>
      <c r="L569" s="60" t="str">
        <f t="shared" ca="1" si="18"/>
        <v>[1400, 1600, 1800, 1200]</v>
      </c>
    </row>
    <row r="570" spans="11:12" x14ac:dyDescent="0.3">
      <c r="K570" s="58">
        <f t="shared" ca="1" si="17"/>
        <v>17</v>
      </c>
      <c r="L570" s="60" t="str">
        <f t="shared" ca="1" si="18"/>
        <v>[1000, 1200, 1600]</v>
      </c>
    </row>
    <row r="571" spans="11:12" x14ac:dyDescent="0.3">
      <c r="K571" s="58">
        <f t="shared" ca="1" si="17"/>
        <v>21</v>
      </c>
      <c r="L571" s="60" t="str">
        <f t="shared" ca="1" si="18"/>
        <v>[1000, 1600, 1800]</v>
      </c>
    </row>
    <row r="572" spans="11:12" x14ac:dyDescent="0.3">
      <c r="K572" s="58">
        <f t="shared" ca="1" si="17"/>
        <v>13</v>
      </c>
      <c r="L572" s="60" t="str">
        <f t="shared" ca="1" si="18"/>
        <v>[1400, 1600]</v>
      </c>
    </row>
    <row r="573" spans="11:12" x14ac:dyDescent="0.3">
      <c r="K573" s="58">
        <f t="shared" ca="1" si="17"/>
        <v>13</v>
      </c>
      <c r="L573" s="60" t="str">
        <f t="shared" ca="1" si="18"/>
        <v>[1400, 1600]</v>
      </c>
    </row>
    <row r="574" spans="11:12" x14ac:dyDescent="0.3">
      <c r="K574" s="58">
        <f t="shared" ca="1" si="17"/>
        <v>22</v>
      </c>
      <c r="L574" s="60" t="str">
        <f t="shared" ca="1" si="18"/>
        <v>[1400, 1200, 1600]</v>
      </c>
    </row>
    <row r="575" spans="11:12" x14ac:dyDescent="0.3">
      <c r="K575" s="58">
        <f t="shared" ca="1" si="17"/>
        <v>14</v>
      </c>
      <c r="L575" s="60" t="str">
        <f t="shared" ca="1" si="18"/>
        <v>[1400, 1800]</v>
      </c>
    </row>
    <row r="576" spans="11:12" x14ac:dyDescent="0.3">
      <c r="K576" s="58">
        <f t="shared" ca="1" si="17"/>
        <v>2</v>
      </c>
      <c r="L576" s="60" t="str">
        <f t="shared" ca="1" si="18"/>
        <v>[1200]</v>
      </c>
    </row>
    <row r="577" spans="11:12" x14ac:dyDescent="0.3">
      <c r="K577" s="58">
        <f t="shared" ca="1" si="17"/>
        <v>26</v>
      </c>
      <c r="L577" s="60" t="str">
        <f t="shared" ca="1" si="18"/>
        <v>[1000, 1200, 1400, 1600]</v>
      </c>
    </row>
    <row r="578" spans="11:12" x14ac:dyDescent="0.3">
      <c r="K578" s="58">
        <f t="shared" ca="1" si="17"/>
        <v>14</v>
      </c>
      <c r="L578" s="60" t="str">
        <f t="shared" ca="1" si="18"/>
        <v>[1400, 1800]</v>
      </c>
    </row>
    <row r="579" spans="11:12" x14ac:dyDescent="0.3">
      <c r="K579" s="58">
        <f t="shared" ca="1" si="17"/>
        <v>6</v>
      </c>
      <c r="L579" s="60" t="str">
        <f t="shared" ca="1" si="18"/>
        <v>[1000, 1200]</v>
      </c>
    </row>
    <row r="580" spans="11:12" x14ac:dyDescent="0.3">
      <c r="K580" s="58">
        <f t="shared" ca="1" si="17"/>
        <v>2</v>
      </c>
      <c r="L580" s="60" t="str">
        <f t="shared" ca="1" si="18"/>
        <v>[1200]</v>
      </c>
    </row>
    <row r="581" spans="11:12" x14ac:dyDescent="0.3">
      <c r="K581" s="58">
        <f t="shared" ref="K581:K644" ca="1" si="19">RANDBETWEEN(1,32)</f>
        <v>13</v>
      </c>
      <c r="L581" s="60" t="str">
        <f t="shared" ref="L581:L644" ca="1" si="20">LOOKUP(K581, $I$5:$I$99, $J$5:$J$199)</f>
        <v>[1400, 1600]</v>
      </c>
    </row>
    <row r="582" spans="11:12" x14ac:dyDescent="0.3">
      <c r="K582" s="58">
        <f t="shared" ca="1" si="19"/>
        <v>11</v>
      </c>
      <c r="L582" s="60" t="str">
        <f t="shared" ca="1" si="20"/>
        <v>[1200, 1600]</v>
      </c>
    </row>
    <row r="583" spans="11:12" x14ac:dyDescent="0.3">
      <c r="K583" s="58">
        <f t="shared" ca="1" si="19"/>
        <v>16</v>
      </c>
      <c r="L583" s="60" t="str">
        <f t="shared" ca="1" si="20"/>
        <v>[1000, 1200, 1400]</v>
      </c>
    </row>
    <row r="584" spans="11:12" x14ac:dyDescent="0.3">
      <c r="K584" s="58">
        <f t="shared" ca="1" si="19"/>
        <v>7</v>
      </c>
      <c r="L584" s="60" t="str">
        <f t="shared" ca="1" si="20"/>
        <v>[1000, 1400]</v>
      </c>
    </row>
    <row r="585" spans="11:12" x14ac:dyDescent="0.3">
      <c r="K585" s="58">
        <f t="shared" ca="1" si="19"/>
        <v>10</v>
      </c>
      <c r="L585" s="60" t="str">
        <f t="shared" ca="1" si="20"/>
        <v>[1200, 1400]</v>
      </c>
    </row>
    <row r="586" spans="11:12" x14ac:dyDescent="0.3">
      <c r="K586" s="58">
        <f t="shared" ca="1" si="19"/>
        <v>27</v>
      </c>
      <c r="L586" s="60" t="str">
        <f t="shared" ca="1" si="20"/>
        <v>[1000, 1200, 1400, 1800]</v>
      </c>
    </row>
    <row r="587" spans="11:12" x14ac:dyDescent="0.3">
      <c r="K587" s="58">
        <f t="shared" ca="1" si="19"/>
        <v>28</v>
      </c>
      <c r="L587" s="60" t="str">
        <f t="shared" ca="1" si="20"/>
        <v>[1200, 1400, 1600, 1800]</v>
      </c>
    </row>
    <row r="588" spans="11:12" x14ac:dyDescent="0.3">
      <c r="K588" s="58">
        <f t="shared" ca="1" si="19"/>
        <v>32</v>
      </c>
      <c r="L588" s="60" t="str">
        <f t="shared" ca="1" si="20"/>
        <v>[1600, 1800, 1000, 1400]</v>
      </c>
    </row>
    <row r="589" spans="11:12" x14ac:dyDescent="0.3">
      <c r="K589" s="58">
        <f t="shared" ca="1" si="19"/>
        <v>7</v>
      </c>
      <c r="L589" s="60" t="str">
        <f t="shared" ca="1" si="20"/>
        <v>[1000, 1400]</v>
      </c>
    </row>
    <row r="590" spans="11:12" x14ac:dyDescent="0.3">
      <c r="K590" s="58">
        <f t="shared" ca="1" si="19"/>
        <v>18</v>
      </c>
      <c r="L590" s="60" t="str">
        <f t="shared" ca="1" si="20"/>
        <v>[1000, 1200, 1800]</v>
      </c>
    </row>
    <row r="591" spans="11:12" x14ac:dyDescent="0.3">
      <c r="K591" s="58">
        <f t="shared" ca="1" si="19"/>
        <v>2</v>
      </c>
      <c r="L591" s="60" t="str">
        <f t="shared" ca="1" si="20"/>
        <v>[1200]</v>
      </c>
    </row>
    <row r="592" spans="11:12" x14ac:dyDescent="0.3">
      <c r="K592" s="58">
        <f t="shared" ca="1" si="19"/>
        <v>11</v>
      </c>
      <c r="L592" s="60" t="str">
        <f t="shared" ca="1" si="20"/>
        <v>[1200, 1600]</v>
      </c>
    </row>
    <row r="593" spans="11:12" x14ac:dyDescent="0.3">
      <c r="K593" s="58">
        <f t="shared" ca="1" si="19"/>
        <v>17</v>
      </c>
      <c r="L593" s="60" t="str">
        <f t="shared" ca="1" si="20"/>
        <v>[1000, 1200, 1600]</v>
      </c>
    </row>
    <row r="594" spans="11:12" x14ac:dyDescent="0.3">
      <c r="K594" s="58">
        <f t="shared" ca="1" si="19"/>
        <v>14</v>
      </c>
      <c r="L594" s="60" t="str">
        <f t="shared" ca="1" si="20"/>
        <v>[1400, 1800]</v>
      </c>
    </row>
    <row r="595" spans="11:12" x14ac:dyDescent="0.3">
      <c r="K595" s="58">
        <f t="shared" ca="1" si="19"/>
        <v>27</v>
      </c>
      <c r="L595" s="60" t="str">
        <f t="shared" ca="1" si="20"/>
        <v>[1000, 1200, 1400, 1800]</v>
      </c>
    </row>
    <row r="596" spans="11:12" x14ac:dyDescent="0.3">
      <c r="K596" s="58">
        <f t="shared" ca="1" si="19"/>
        <v>21</v>
      </c>
      <c r="L596" s="60" t="str">
        <f t="shared" ca="1" si="20"/>
        <v>[1000, 1600, 1800]</v>
      </c>
    </row>
    <row r="597" spans="11:12" x14ac:dyDescent="0.3">
      <c r="K597" s="58">
        <f t="shared" ca="1" si="19"/>
        <v>23</v>
      </c>
      <c r="L597" s="60" t="str">
        <f t="shared" ca="1" si="20"/>
        <v>[1400, 1200, 1800]</v>
      </c>
    </row>
    <row r="598" spans="11:12" x14ac:dyDescent="0.3">
      <c r="K598" s="58">
        <f t="shared" ca="1" si="19"/>
        <v>27</v>
      </c>
      <c r="L598" s="60" t="str">
        <f t="shared" ca="1" si="20"/>
        <v>[1000, 1200, 1400, 1800]</v>
      </c>
    </row>
    <row r="599" spans="11:12" x14ac:dyDescent="0.3">
      <c r="K599" s="58">
        <f t="shared" ca="1" si="19"/>
        <v>10</v>
      </c>
      <c r="L599" s="60" t="str">
        <f t="shared" ca="1" si="20"/>
        <v>[1200, 1400]</v>
      </c>
    </row>
    <row r="600" spans="11:12" x14ac:dyDescent="0.3">
      <c r="K600" s="58">
        <f t="shared" ca="1" si="19"/>
        <v>14</v>
      </c>
      <c r="L600" s="60" t="str">
        <f t="shared" ca="1" si="20"/>
        <v>[1400, 1800]</v>
      </c>
    </row>
    <row r="601" spans="11:12" x14ac:dyDescent="0.3">
      <c r="K601" s="58">
        <f t="shared" ca="1" si="19"/>
        <v>26</v>
      </c>
      <c r="L601" s="60" t="str">
        <f t="shared" ca="1" si="20"/>
        <v>[1000, 1200, 1400, 1600]</v>
      </c>
    </row>
    <row r="602" spans="11:12" x14ac:dyDescent="0.3">
      <c r="K602" s="58">
        <f t="shared" ca="1" si="19"/>
        <v>8</v>
      </c>
      <c r="L602" s="60" t="str">
        <f t="shared" ca="1" si="20"/>
        <v>[1000, 1600]</v>
      </c>
    </row>
    <row r="603" spans="11:12" x14ac:dyDescent="0.3">
      <c r="K603" s="58">
        <f t="shared" ca="1" si="19"/>
        <v>5</v>
      </c>
      <c r="L603" s="60" t="str">
        <f t="shared" ca="1" si="20"/>
        <v>[1800]</v>
      </c>
    </row>
    <row r="604" spans="11:12" x14ac:dyDescent="0.3">
      <c r="K604" s="58">
        <f t="shared" ca="1" si="19"/>
        <v>15</v>
      </c>
      <c r="L604" s="60" t="str">
        <f t="shared" ca="1" si="20"/>
        <v>[1600, 1800]</v>
      </c>
    </row>
    <row r="605" spans="11:12" x14ac:dyDescent="0.3">
      <c r="K605" s="58">
        <f t="shared" ca="1" si="19"/>
        <v>13</v>
      </c>
      <c r="L605" s="60" t="str">
        <f t="shared" ca="1" si="20"/>
        <v>[1400, 1600]</v>
      </c>
    </row>
    <row r="606" spans="11:12" x14ac:dyDescent="0.3">
      <c r="K606" s="58">
        <f t="shared" ca="1" si="19"/>
        <v>15</v>
      </c>
      <c r="L606" s="60" t="str">
        <f t="shared" ca="1" si="20"/>
        <v>[1600, 1800]</v>
      </c>
    </row>
    <row r="607" spans="11:12" x14ac:dyDescent="0.3">
      <c r="K607" s="58">
        <f t="shared" ca="1" si="19"/>
        <v>24</v>
      </c>
      <c r="L607" s="60" t="str">
        <f t="shared" ca="1" si="20"/>
        <v>[1400, 1600, 1800]</v>
      </c>
    </row>
    <row r="608" spans="11:12" x14ac:dyDescent="0.3">
      <c r="K608" s="58">
        <f t="shared" ca="1" si="19"/>
        <v>31</v>
      </c>
      <c r="L608" s="60" t="str">
        <f t="shared" ca="1" si="20"/>
        <v>[1600, 1800, 1000, 1200]</v>
      </c>
    </row>
    <row r="609" spans="11:12" x14ac:dyDescent="0.3">
      <c r="K609" s="58">
        <f t="shared" ca="1" si="19"/>
        <v>10</v>
      </c>
      <c r="L609" s="60" t="str">
        <f t="shared" ca="1" si="20"/>
        <v>[1200, 1400]</v>
      </c>
    </row>
    <row r="610" spans="11:12" x14ac:dyDescent="0.3">
      <c r="K610" s="58">
        <f t="shared" ca="1" si="19"/>
        <v>22</v>
      </c>
      <c r="L610" s="60" t="str">
        <f t="shared" ca="1" si="20"/>
        <v>[1400, 1200, 1600]</v>
      </c>
    </row>
    <row r="611" spans="11:12" x14ac:dyDescent="0.3">
      <c r="K611" s="58">
        <f t="shared" ca="1" si="19"/>
        <v>20</v>
      </c>
      <c r="L611" s="60" t="str">
        <f t="shared" ca="1" si="20"/>
        <v>[1000, 1400, 1800]</v>
      </c>
    </row>
    <row r="612" spans="11:12" x14ac:dyDescent="0.3">
      <c r="K612" s="58">
        <f t="shared" ca="1" si="19"/>
        <v>28</v>
      </c>
      <c r="L612" s="60" t="str">
        <f t="shared" ca="1" si="20"/>
        <v>[1200, 1400, 1600, 1800]</v>
      </c>
    </row>
    <row r="613" spans="11:12" x14ac:dyDescent="0.3">
      <c r="K613" s="58">
        <f t="shared" ca="1" si="19"/>
        <v>31</v>
      </c>
      <c r="L613" s="60" t="str">
        <f t="shared" ca="1" si="20"/>
        <v>[1600, 1800, 1000, 1200]</v>
      </c>
    </row>
    <row r="614" spans="11:12" x14ac:dyDescent="0.3">
      <c r="K614" s="58">
        <f t="shared" ca="1" si="19"/>
        <v>27</v>
      </c>
      <c r="L614" s="60" t="str">
        <f t="shared" ca="1" si="20"/>
        <v>[1000, 1200, 1400, 1800]</v>
      </c>
    </row>
    <row r="615" spans="11:12" x14ac:dyDescent="0.3">
      <c r="K615" s="58">
        <f t="shared" ca="1" si="19"/>
        <v>11</v>
      </c>
      <c r="L615" s="60" t="str">
        <f t="shared" ca="1" si="20"/>
        <v>[1200, 1600]</v>
      </c>
    </row>
    <row r="616" spans="11:12" x14ac:dyDescent="0.3">
      <c r="K616" s="58">
        <f t="shared" ca="1" si="19"/>
        <v>8</v>
      </c>
      <c r="L616" s="60" t="str">
        <f t="shared" ca="1" si="20"/>
        <v>[1000, 1600]</v>
      </c>
    </row>
    <row r="617" spans="11:12" x14ac:dyDescent="0.3">
      <c r="K617" s="58">
        <f t="shared" ca="1" si="19"/>
        <v>9</v>
      </c>
      <c r="L617" s="60" t="str">
        <f t="shared" ca="1" si="20"/>
        <v>[1000, 1800]</v>
      </c>
    </row>
    <row r="618" spans="11:12" x14ac:dyDescent="0.3">
      <c r="K618" s="58">
        <f t="shared" ca="1" si="19"/>
        <v>3</v>
      </c>
      <c r="L618" s="60" t="str">
        <f t="shared" ca="1" si="20"/>
        <v>[1400]</v>
      </c>
    </row>
    <row r="619" spans="11:12" x14ac:dyDescent="0.3">
      <c r="K619" s="58">
        <f t="shared" ca="1" si="19"/>
        <v>30</v>
      </c>
      <c r="L619" s="60" t="str">
        <f t="shared" ca="1" si="20"/>
        <v>[1400, 1600, 1800, 1200]</v>
      </c>
    </row>
    <row r="620" spans="11:12" x14ac:dyDescent="0.3">
      <c r="K620" s="58">
        <f t="shared" ca="1" si="19"/>
        <v>23</v>
      </c>
      <c r="L620" s="60" t="str">
        <f t="shared" ca="1" si="20"/>
        <v>[1400, 1200, 1800]</v>
      </c>
    </row>
    <row r="621" spans="11:12" x14ac:dyDescent="0.3">
      <c r="K621" s="58">
        <f t="shared" ca="1" si="19"/>
        <v>18</v>
      </c>
      <c r="L621" s="60" t="str">
        <f t="shared" ca="1" si="20"/>
        <v>[1000, 1200, 1800]</v>
      </c>
    </row>
    <row r="622" spans="11:12" x14ac:dyDescent="0.3">
      <c r="K622" s="58">
        <f t="shared" ca="1" si="19"/>
        <v>8</v>
      </c>
      <c r="L622" s="60" t="str">
        <f t="shared" ca="1" si="20"/>
        <v>[1000, 1600]</v>
      </c>
    </row>
    <row r="623" spans="11:12" x14ac:dyDescent="0.3">
      <c r="K623" s="58">
        <f t="shared" ca="1" si="19"/>
        <v>9</v>
      </c>
      <c r="L623" s="60" t="str">
        <f t="shared" ca="1" si="20"/>
        <v>[1000, 1800]</v>
      </c>
    </row>
    <row r="624" spans="11:12" x14ac:dyDescent="0.3">
      <c r="K624" s="58">
        <f t="shared" ca="1" si="19"/>
        <v>29</v>
      </c>
      <c r="L624" s="60" t="str">
        <f t="shared" ca="1" si="20"/>
        <v>[1400, 1600, 1800, 1000]</v>
      </c>
    </row>
    <row r="625" spans="11:12" x14ac:dyDescent="0.3">
      <c r="K625" s="58">
        <f t="shared" ca="1" si="19"/>
        <v>22</v>
      </c>
      <c r="L625" s="60" t="str">
        <f t="shared" ca="1" si="20"/>
        <v>[1400, 1200, 1600]</v>
      </c>
    </row>
    <row r="626" spans="11:12" x14ac:dyDescent="0.3">
      <c r="K626" s="58">
        <f t="shared" ca="1" si="19"/>
        <v>8</v>
      </c>
      <c r="L626" s="60" t="str">
        <f t="shared" ca="1" si="20"/>
        <v>[1000, 1600]</v>
      </c>
    </row>
    <row r="627" spans="11:12" x14ac:dyDescent="0.3">
      <c r="K627" s="58">
        <f t="shared" ca="1" si="19"/>
        <v>1</v>
      </c>
      <c r="L627" s="60" t="str">
        <f t="shared" ca="1" si="20"/>
        <v>[1000]</v>
      </c>
    </row>
    <row r="628" spans="11:12" x14ac:dyDescent="0.3">
      <c r="K628" s="58">
        <f t="shared" ca="1" si="19"/>
        <v>30</v>
      </c>
      <c r="L628" s="60" t="str">
        <f t="shared" ca="1" si="20"/>
        <v>[1400, 1600, 1800, 1200]</v>
      </c>
    </row>
    <row r="629" spans="11:12" x14ac:dyDescent="0.3">
      <c r="K629" s="58">
        <f t="shared" ca="1" si="19"/>
        <v>11</v>
      </c>
      <c r="L629" s="60" t="str">
        <f t="shared" ca="1" si="20"/>
        <v>[1200, 1600]</v>
      </c>
    </row>
    <row r="630" spans="11:12" x14ac:dyDescent="0.3">
      <c r="K630" s="58">
        <f t="shared" ca="1" si="19"/>
        <v>27</v>
      </c>
      <c r="L630" s="60" t="str">
        <f t="shared" ca="1" si="20"/>
        <v>[1000, 1200, 1400, 1800]</v>
      </c>
    </row>
    <row r="631" spans="11:12" x14ac:dyDescent="0.3">
      <c r="K631" s="58">
        <f t="shared" ca="1" si="19"/>
        <v>23</v>
      </c>
      <c r="L631" s="60" t="str">
        <f t="shared" ca="1" si="20"/>
        <v>[1400, 1200, 1800]</v>
      </c>
    </row>
    <row r="632" spans="11:12" x14ac:dyDescent="0.3">
      <c r="K632" s="58">
        <f t="shared" ca="1" si="19"/>
        <v>16</v>
      </c>
      <c r="L632" s="60" t="str">
        <f t="shared" ca="1" si="20"/>
        <v>[1000, 1200, 1400]</v>
      </c>
    </row>
    <row r="633" spans="11:12" x14ac:dyDescent="0.3">
      <c r="K633" s="58">
        <f t="shared" ca="1" si="19"/>
        <v>11</v>
      </c>
      <c r="L633" s="60" t="str">
        <f t="shared" ca="1" si="20"/>
        <v>[1200, 1600]</v>
      </c>
    </row>
    <row r="634" spans="11:12" x14ac:dyDescent="0.3">
      <c r="K634" s="58">
        <f t="shared" ca="1" si="19"/>
        <v>17</v>
      </c>
      <c r="L634" s="60" t="str">
        <f t="shared" ca="1" si="20"/>
        <v>[1000, 1200, 1600]</v>
      </c>
    </row>
    <row r="635" spans="11:12" x14ac:dyDescent="0.3">
      <c r="K635" s="58">
        <f t="shared" ca="1" si="19"/>
        <v>18</v>
      </c>
      <c r="L635" s="60" t="str">
        <f t="shared" ca="1" si="20"/>
        <v>[1000, 1200, 1800]</v>
      </c>
    </row>
    <row r="636" spans="11:12" x14ac:dyDescent="0.3">
      <c r="K636" s="58">
        <f t="shared" ca="1" si="19"/>
        <v>3</v>
      </c>
      <c r="L636" s="60" t="str">
        <f t="shared" ca="1" si="20"/>
        <v>[1400]</v>
      </c>
    </row>
    <row r="637" spans="11:12" x14ac:dyDescent="0.3">
      <c r="K637" s="58">
        <f t="shared" ca="1" si="19"/>
        <v>6</v>
      </c>
      <c r="L637" s="60" t="str">
        <f t="shared" ca="1" si="20"/>
        <v>[1000, 1200]</v>
      </c>
    </row>
    <row r="638" spans="11:12" x14ac:dyDescent="0.3">
      <c r="K638" s="58">
        <f t="shared" ca="1" si="19"/>
        <v>9</v>
      </c>
      <c r="L638" s="60" t="str">
        <f t="shared" ca="1" si="20"/>
        <v>[1000, 1800]</v>
      </c>
    </row>
    <row r="639" spans="11:12" x14ac:dyDescent="0.3">
      <c r="K639" s="58">
        <f t="shared" ca="1" si="19"/>
        <v>27</v>
      </c>
      <c r="L639" s="60" t="str">
        <f t="shared" ca="1" si="20"/>
        <v>[1000, 1200, 1400, 1800]</v>
      </c>
    </row>
    <row r="640" spans="11:12" x14ac:dyDescent="0.3">
      <c r="K640" s="58">
        <f t="shared" ca="1" si="19"/>
        <v>15</v>
      </c>
      <c r="L640" s="60" t="str">
        <f t="shared" ca="1" si="20"/>
        <v>[1600, 1800]</v>
      </c>
    </row>
    <row r="641" spans="11:12" x14ac:dyDescent="0.3">
      <c r="K641" s="58">
        <f t="shared" ca="1" si="19"/>
        <v>11</v>
      </c>
      <c r="L641" s="60" t="str">
        <f t="shared" ca="1" si="20"/>
        <v>[1200, 1600]</v>
      </c>
    </row>
    <row r="642" spans="11:12" x14ac:dyDescent="0.3">
      <c r="K642" s="58">
        <f t="shared" ca="1" si="19"/>
        <v>2</v>
      </c>
      <c r="L642" s="60" t="str">
        <f t="shared" ca="1" si="20"/>
        <v>[1200]</v>
      </c>
    </row>
    <row r="643" spans="11:12" x14ac:dyDescent="0.3">
      <c r="K643" s="58">
        <f t="shared" ca="1" si="19"/>
        <v>22</v>
      </c>
      <c r="L643" s="60" t="str">
        <f t="shared" ca="1" si="20"/>
        <v>[1400, 1200, 1600]</v>
      </c>
    </row>
    <row r="644" spans="11:12" x14ac:dyDescent="0.3">
      <c r="K644" s="58">
        <f t="shared" ca="1" si="19"/>
        <v>5</v>
      </c>
      <c r="L644" s="60" t="str">
        <f t="shared" ca="1" si="20"/>
        <v>[1800]</v>
      </c>
    </row>
    <row r="645" spans="11:12" x14ac:dyDescent="0.3">
      <c r="K645" s="58">
        <f t="shared" ref="K645:K708" ca="1" si="21">RANDBETWEEN(1,32)</f>
        <v>27</v>
      </c>
      <c r="L645" s="60" t="str">
        <f t="shared" ref="L645:L708" ca="1" si="22">LOOKUP(K645, $I$5:$I$99, $J$5:$J$199)</f>
        <v>[1000, 1200, 1400, 1800]</v>
      </c>
    </row>
    <row r="646" spans="11:12" x14ac:dyDescent="0.3">
      <c r="K646" s="58">
        <f t="shared" ca="1" si="21"/>
        <v>4</v>
      </c>
      <c r="L646" s="60" t="str">
        <f t="shared" ca="1" si="22"/>
        <v>[1600]</v>
      </c>
    </row>
    <row r="647" spans="11:12" x14ac:dyDescent="0.3">
      <c r="K647" s="58">
        <f t="shared" ca="1" si="21"/>
        <v>32</v>
      </c>
      <c r="L647" s="60" t="str">
        <f t="shared" ca="1" si="22"/>
        <v>[1600, 1800, 1000, 1400]</v>
      </c>
    </row>
    <row r="648" spans="11:12" x14ac:dyDescent="0.3">
      <c r="K648" s="58">
        <f t="shared" ca="1" si="21"/>
        <v>10</v>
      </c>
      <c r="L648" s="60" t="str">
        <f t="shared" ca="1" si="22"/>
        <v>[1200, 1400]</v>
      </c>
    </row>
    <row r="649" spans="11:12" x14ac:dyDescent="0.3">
      <c r="K649" s="58">
        <f t="shared" ca="1" si="21"/>
        <v>11</v>
      </c>
      <c r="L649" s="60" t="str">
        <f t="shared" ca="1" si="22"/>
        <v>[1200, 1600]</v>
      </c>
    </row>
    <row r="650" spans="11:12" x14ac:dyDescent="0.3">
      <c r="K650" s="58">
        <f t="shared" ca="1" si="21"/>
        <v>8</v>
      </c>
      <c r="L650" s="60" t="str">
        <f t="shared" ca="1" si="22"/>
        <v>[1000, 1600]</v>
      </c>
    </row>
    <row r="651" spans="11:12" x14ac:dyDescent="0.3">
      <c r="K651" s="58">
        <f t="shared" ca="1" si="21"/>
        <v>14</v>
      </c>
      <c r="L651" s="60" t="str">
        <f t="shared" ca="1" si="22"/>
        <v>[1400, 1800]</v>
      </c>
    </row>
    <row r="652" spans="11:12" x14ac:dyDescent="0.3">
      <c r="K652" s="58">
        <f t="shared" ca="1" si="21"/>
        <v>4</v>
      </c>
      <c r="L652" s="60" t="str">
        <f t="shared" ca="1" si="22"/>
        <v>[1600]</v>
      </c>
    </row>
    <row r="653" spans="11:12" x14ac:dyDescent="0.3">
      <c r="K653" s="58">
        <f t="shared" ca="1" si="21"/>
        <v>2</v>
      </c>
      <c r="L653" s="60" t="str">
        <f t="shared" ca="1" si="22"/>
        <v>[1200]</v>
      </c>
    </row>
    <row r="654" spans="11:12" x14ac:dyDescent="0.3">
      <c r="K654" s="58">
        <f t="shared" ca="1" si="21"/>
        <v>30</v>
      </c>
      <c r="L654" s="60" t="str">
        <f t="shared" ca="1" si="22"/>
        <v>[1400, 1600, 1800, 1200]</v>
      </c>
    </row>
    <row r="655" spans="11:12" x14ac:dyDescent="0.3">
      <c r="K655" s="58">
        <f t="shared" ca="1" si="21"/>
        <v>23</v>
      </c>
      <c r="L655" s="60" t="str">
        <f t="shared" ca="1" si="22"/>
        <v>[1400, 1200, 1800]</v>
      </c>
    </row>
    <row r="656" spans="11:12" x14ac:dyDescent="0.3">
      <c r="K656" s="58">
        <f t="shared" ca="1" si="21"/>
        <v>7</v>
      </c>
      <c r="L656" s="60" t="str">
        <f t="shared" ca="1" si="22"/>
        <v>[1000, 1400]</v>
      </c>
    </row>
    <row r="657" spans="11:12" x14ac:dyDescent="0.3">
      <c r="K657" s="58">
        <f t="shared" ca="1" si="21"/>
        <v>10</v>
      </c>
      <c r="L657" s="60" t="str">
        <f t="shared" ca="1" si="22"/>
        <v>[1200, 1400]</v>
      </c>
    </row>
    <row r="658" spans="11:12" x14ac:dyDescent="0.3">
      <c r="K658" s="58">
        <f t="shared" ca="1" si="21"/>
        <v>22</v>
      </c>
      <c r="L658" s="60" t="str">
        <f t="shared" ca="1" si="22"/>
        <v>[1400, 1200, 1600]</v>
      </c>
    </row>
    <row r="659" spans="11:12" x14ac:dyDescent="0.3">
      <c r="K659" s="58">
        <f t="shared" ca="1" si="21"/>
        <v>1</v>
      </c>
      <c r="L659" s="60" t="str">
        <f t="shared" ca="1" si="22"/>
        <v>[1000]</v>
      </c>
    </row>
    <row r="660" spans="11:12" x14ac:dyDescent="0.3">
      <c r="K660" s="58">
        <f t="shared" ca="1" si="21"/>
        <v>24</v>
      </c>
      <c r="L660" s="60" t="str">
        <f t="shared" ca="1" si="22"/>
        <v>[1400, 1600, 1800]</v>
      </c>
    </row>
    <row r="661" spans="11:12" x14ac:dyDescent="0.3">
      <c r="K661" s="58">
        <f t="shared" ca="1" si="21"/>
        <v>8</v>
      </c>
      <c r="L661" s="60" t="str">
        <f t="shared" ca="1" si="22"/>
        <v>[1000, 1600]</v>
      </c>
    </row>
    <row r="662" spans="11:12" x14ac:dyDescent="0.3">
      <c r="K662" s="58">
        <f t="shared" ca="1" si="21"/>
        <v>14</v>
      </c>
      <c r="L662" s="60" t="str">
        <f t="shared" ca="1" si="22"/>
        <v>[1400, 1800]</v>
      </c>
    </row>
    <row r="663" spans="11:12" x14ac:dyDescent="0.3">
      <c r="K663" s="58">
        <f t="shared" ca="1" si="21"/>
        <v>28</v>
      </c>
      <c r="L663" s="60" t="str">
        <f t="shared" ca="1" si="22"/>
        <v>[1200, 1400, 1600, 1800]</v>
      </c>
    </row>
    <row r="664" spans="11:12" x14ac:dyDescent="0.3">
      <c r="K664" s="58">
        <f t="shared" ca="1" si="21"/>
        <v>6</v>
      </c>
      <c r="L664" s="60" t="str">
        <f t="shared" ca="1" si="22"/>
        <v>[1000, 1200]</v>
      </c>
    </row>
    <row r="665" spans="11:12" x14ac:dyDescent="0.3">
      <c r="K665" s="58">
        <f t="shared" ca="1" si="21"/>
        <v>18</v>
      </c>
      <c r="L665" s="60" t="str">
        <f t="shared" ca="1" si="22"/>
        <v>[1000, 1200, 1800]</v>
      </c>
    </row>
    <row r="666" spans="11:12" x14ac:dyDescent="0.3">
      <c r="K666" s="58">
        <f t="shared" ca="1" si="21"/>
        <v>11</v>
      </c>
      <c r="L666" s="60" t="str">
        <f t="shared" ca="1" si="22"/>
        <v>[1200, 1600]</v>
      </c>
    </row>
    <row r="667" spans="11:12" x14ac:dyDescent="0.3">
      <c r="K667" s="58">
        <f t="shared" ca="1" si="21"/>
        <v>11</v>
      </c>
      <c r="L667" s="60" t="str">
        <f t="shared" ca="1" si="22"/>
        <v>[1200, 1600]</v>
      </c>
    </row>
    <row r="668" spans="11:12" x14ac:dyDescent="0.3">
      <c r="K668" s="58">
        <f t="shared" ca="1" si="21"/>
        <v>24</v>
      </c>
      <c r="L668" s="60" t="str">
        <f t="shared" ca="1" si="22"/>
        <v>[1400, 1600, 1800]</v>
      </c>
    </row>
    <row r="669" spans="11:12" x14ac:dyDescent="0.3">
      <c r="K669" s="58">
        <f t="shared" ca="1" si="21"/>
        <v>19</v>
      </c>
      <c r="L669" s="60" t="str">
        <f t="shared" ca="1" si="22"/>
        <v>[1000, 1400, 1600]</v>
      </c>
    </row>
    <row r="670" spans="11:12" x14ac:dyDescent="0.3">
      <c r="K670" s="58">
        <f t="shared" ca="1" si="21"/>
        <v>9</v>
      </c>
      <c r="L670" s="60" t="str">
        <f t="shared" ca="1" si="22"/>
        <v>[1000, 1800]</v>
      </c>
    </row>
    <row r="671" spans="11:12" x14ac:dyDescent="0.3">
      <c r="K671" s="58">
        <f t="shared" ca="1" si="21"/>
        <v>11</v>
      </c>
      <c r="L671" s="60" t="str">
        <f t="shared" ca="1" si="22"/>
        <v>[1200, 1600]</v>
      </c>
    </row>
    <row r="672" spans="11:12" x14ac:dyDescent="0.3">
      <c r="K672" s="58">
        <f t="shared" ca="1" si="21"/>
        <v>24</v>
      </c>
      <c r="L672" s="60" t="str">
        <f t="shared" ca="1" si="22"/>
        <v>[1400, 1600, 1800]</v>
      </c>
    </row>
    <row r="673" spans="11:12" x14ac:dyDescent="0.3">
      <c r="K673" s="58">
        <f t="shared" ca="1" si="21"/>
        <v>31</v>
      </c>
      <c r="L673" s="60" t="str">
        <f t="shared" ca="1" si="22"/>
        <v>[1600, 1800, 1000, 1200]</v>
      </c>
    </row>
    <row r="674" spans="11:12" x14ac:dyDescent="0.3">
      <c r="K674" s="58">
        <f t="shared" ca="1" si="21"/>
        <v>5</v>
      </c>
      <c r="L674" s="60" t="str">
        <f t="shared" ca="1" si="22"/>
        <v>[1800]</v>
      </c>
    </row>
    <row r="675" spans="11:12" x14ac:dyDescent="0.3">
      <c r="K675" s="58">
        <f t="shared" ca="1" si="21"/>
        <v>4</v>
      </c>
      <c r="L675" s="60" t="str">
        <f t="shared" ca="1" si="22"/>
        <v>[1600]</v>
      </c>
    </row>
    <row r="676" spans="11:12" x14ac:dyDescent="0.3">
      <c r="K676" s="58">
        <f t="shared" ca="1" si="21"/>
        <v>23</v>
      </c>
      <c r="L676" s="60" t="str">
        <f t="shared" ca="1" si="22"/>
        <v>[1400, 1200, 1800]</v>
      </c>
    </row>
    <row r="677" spans="11:12" x14ac:dyDescent="0.3">
      <c r="K677" s="58">
        <f t="shared" ca="1" si="21"/>
        <v>7</v>
      </c>
      <c r="L677" s="60" t="str">
        <f t="shared" ca="1" si="22"/>
        <v>[1000, 1400]</v>
      </c>
    </row>
    <row r="678" spans="11:12" x14ac:dyDescent="0.3">
      <c r="K678" s="58">
        <f t="shared" ca="1" si="21"/>
        <v>3</v>
      </c>
      <c r="L678" s="60" t="str">
        <f t="shared" ca="1" si="22"/>
        <v>[1400]</v>
      </c>
    </row>
    <row r="679" spans="11:12" x14ac:dyDescent="0.3">
      <c r="K679" s="58">
        <f t="shared" ca="1" si="21"/>
        <v>27</v>
      </c>
      <c r="L679" s="60" t="str">
        <f t="shared" ca="1" si="22"/>
        <v>[1000, 1200, 1400, 1800]</v>
      </c>
    </row>
    <row r="680" spans="11:12" x14ac:dyDescent="0.3">
      <c r="K680" s="58">
        <f t="shared" ca="1" si="21"/>
        <v>8</v>
      </c>
      <c r="L680" s="60" t="str">
        <f t="shared" ca="1" si="22"/>
        <v>[1000, 1600]</v>
      </c>
    </row>
    <row r="681" spans="11:12" x14ac:dyDescent="0.3">
      <c r="K681" s="58">
        <f t="shared" ca="1" si="21"/>
        <v>13</v>
      </c>
      <c r="L681" s="60" t="str">
        <f t="shared" ca="1" si="22"/>
        <v>[1400, 1600]</v>
      </c>
    </row>
    <row r="682" spans="11:12" x14ac:dyDescent="0.3">
      <c r="K682" s="58">
        <f t="shared" ca="1" si="21"/>
        <v>8</v>
      </c>
      <c r="L682" s="60" t="str">
        <f t="shared" ca="1" si="22"/>
        <v>[1000, 1600]</v>
      </c>
    </row>
    <row r="683" spans="11:12" x14ac:dyDescent="0.3">
      <c r="K683" s="58">
        <f t="shared" ca="1" si="21"/>
        <v>1</v>
      </c>
      <c r="L683" s="60" t="str">
        <f t="shared" ca="1" si="22"/>
        <v>[1000]</v>
      </c>
    </row>
    <row r="684" spans="11:12" x14ac:dyDescent="0.3">
      <c r="K684" s="58">
        <f t="shared" ca="1" si="21"/>
        <v>1</v>
      </c>
      <c r="L684" s="60" t="str">
        <f t="shared" ca="1" si="22"/>
        <v>[1000]</v>
      </c>
    </row>
    <row r="685" spans="11:12" x14ac:dyDescent="0.3">
      <c r="K685" s="58">
        <f t="shared" ca="1" si="21"/>
        <v>11</v>
      </c>
      <c r="L685" s="60" t="str">
        <f t="shared" ca="1" si="22"/>
        <v>[1200, 1600]</v>
      </c>
    </row>
    <row r="686" spans="11:12" x14ac:dyDescent="0.3">
      <c r="K686" s="58">
        <f t="shared" ca="1" si="21"/>
        <v>5</v>
      </c>
      <c r="L686" s="60" t="str">
        <f t="shared" ca="1" si="22"/>
        <v>[1800]</v>
      </c>
    </row>
    <row r="687" spans="11:12" x14ac:dyDescent="0.3">
      <c r="K687" s="58">
        <f t="shared" ca="1" si="21"/>
        <v>25</v>
      </c>
      <c r="L687" s="60" t="str">
        <f t="shared" ca="1" si="22"/>
        <v>[1600, 1800, 1200]</v>
      </c>
    </row>
    <row r="688" spans="11:12" x14ac:dyDescent="0.3">
      <c r="K688" s="58">
        <f t="shared" ca="1" si="21"/>
        <v>29</v>
      </c>
      <c r="L688" s="60" t="str">
        <f t="shared" ca="1" si="22"/>
        <v>[1400, 1600, 1800, 1000]</v>
      </c>
    </row>
    <row r="689" spans="11:12" x14ac:dyDescent="0.3">
      <c r="K689" s="58">
        <f t="shared" ca="1" si="21"/>
        <v>3</v>
      </c>
      <c r="L689" s="60" t="str">
        <f t="shared" ca="1" si="22"/>
        <v>[1400]</v>
      </c>
    </row>
    <row r="690" spans="11:12" x14ac:dyDescent="0.3">
      <c r="K690" s="58">
        <f t="shared" ca="1" si="21"/>
        <v>11</v>
      </c>
      <c r="L690" s="60" t="str">
        <f t="shared" ca="1" si="22"/>
        <v>[1200, 1600]</v>
      </c>
    </row>
    <row r="691" spans="11:12" x14ac:dyDescent="0.3">
      <c r="K691" s="58">
        <f t="shared" ca="1" si="21"/>
        <v>5</v>
      </c>
      <c r="L691" s="60" t="str">
        <f t="shared" ca="1" si="22"/>
        <v>[1800]</v>
      </c>
    </row>
    <row r="692" spans="11:12" x14ac:dyDescent="0.3">
      <c r="K692" s="58">
        <f t="shared" ca="1" si="21"/>
        <v>4</v>
      </c>
      <c r="L692" s="60" t="str">
        <f t="shared" ca="1" si="22"/>
        <v>[1600]</v>
      </c>
    </row>
    <row r="693" spans="11:12" x14ac:dyDescent="0.3">
      <c r="K693" s="58">
        <f t="shared" ca="1" si="21"/>
        <v>28</v>
      </c>
      <c r="L693" s="60" t="str">
        <f t="shared" ca="1" si="22"/>
        <v>[1200, 1400, 1600, 1800]</v>
      </c>
    </row>
    <row r="694" spans="11:12" x14ac:dyDescent="0.3">
      <c r="K694" s="58">
        <f t="shared" ca="1" si="21"/>
        <v>29</v>
      </c>
      <c r="L694" s="60" t="str">
        <f t="shared" ca="1" si="22"/>
        <v>[1400, 1600, 1800, 1000]</v>
      </c>
    </row>
    <row r="695" spans="11:12" x14ac:dyDescent="0.3">
      <c r="K695" s="58">
        <f t="shared" ca="1" si="21"/>
        <v>6</v>
      </c>
      <c r="L695" s="60" t="str">
        <f t="shared" ca="1" si="22"/>
        <v>[1000, 1200]</v>
      </c>
    </row>
    <row r="696" spans="11:12" x14ac:dyDescent="0.3">
      <c r="K696" s="58">
        <f t="shared" ca="1" si="21"/>
        <v>2</v>
      </c>
      <c r="L696" s="60" t="str">
        <f t="shared" ca="1" si="22"/>
        <v>[1200]</v>
      </c>
    </row>
    <row r="697" spans="11:12" x14ac:dyDescent="0.3">
      <c r="K697" s="58">
        <f t="shared" ca="1" si="21"/>
        <v>20</v>
      </c>
      <c r="L697" s="60" t="str">
        <f t="shared" ca="1" si="22"/>
        <v>[1000, 1400, 1800]</v>
      </c>
    </row>
    <row r="698" spans="11:12" x14ac:dyDescent="0.3">
      <c r="K698" s="58">
        <f t="shared" ca="1" si="21"/>
        <v>24</v>
      </c>
      <c r="L698" s="60" t="str">
        <f t="shared" ca="1" si="22"/>
        <v>[1400, 1600, 1800]</v>
      </c>
    </row>
    <row r="699" spans="11:12" x14ac:dyDescent="0.3">
      <c r="K699" s="58">
        <f t="shared" ca="1" si="21"/>
        <v>26</v>
      </c>
      <c r="L699" s="60" t="str">
        <f t="shared" ca="1" si="22"/>
        <v>[1000, 1200, 1400, 1600]</v>
      </c>
    </row>
    <row r="700" spans="11:12" x14ac:dyDescent="0.3">
      <c r="K700" s="58">
        <f t="shared" ca="1" si="21"/>
        <v>30</v>
      </c>
      <c r="L700" s="60" t="str">
        <f t="shared" ca="1" si="22"/>
        <v>[1400, 1600, 1800, 1200]</v>
      </c>
    </row>
    <row r="701" spans="11:12" x14ac:dyDescent="0.3">
      <c r="K701" s="58">
        <f t="shared" ca="1" si="21"/>
        <v>11</v>
      </c>
      <c r="L701" s="60" t="str">
        <f t="shared" ca="1" si="22"/>
        <v>[1200, 1600]</v>
      </c>
    </row>
    <row r="702" spans="11:12" x14ac:dyDescent="0.3">
      <c r="K702" s="58">
        <f t="shared" ca="1" si="21"/>
        <v>5</v>
      </c>
      <c r="L702" s="60" t="str">
        <f t="shared" ca="1" si="22"/>
        <v>[1800]</v>
      </c>
    </row>
    <row r="703" spans="11:12" x14ac:dyDescent="0.3">
      <c r="K703" s="58">
        <f t="shared" ca="1" si="21"/>
        <v>17</v>
      </c>
      <c r="L703" s="60" t="str">
        <f t="shared" ca="1" si="22"/>
        <v>[1000, 1200, 1600]</v>
      </c>
    </row>
    <row r="704" spans="11:12" x14ac:dyDescent="0.3">
      <c r="K704" s="58">
        <f t="shared" ca="1" si="21"/>
        <v>3</v>
      </c>
      <c r="L704" s="60" t="str">
        <f t="shared" ca="1" si="22"/>
        <v>[1400]</v>
      </c>
    </row>
    <row r="705" spans="11:12" x14ac:dyDescent="0.3">
      <c r="K705" s="58">
        <f t="shared" ca="1" si="21"/>
        <v>16</v>
      </c>
      <c r="L705" s="60" t="str">
        <f t="shared" ca="1" si="22"/>
        <v>[1000, 1200, 1400]</v>
      </c>
    </row>
    <row r="706" spans="11:12" x14ac:dyDescent="0.3">
      <c r="K706" s="58">
        <f t="shared" ca="1" si="21"/>
        <v>7</v>
      </c>
      <c r="L706" s="60" t="str">
        <f t="shared" ca="1" si="22"/>
        <v>[1000, 1400]</v>
      </c>
    </row>
    <row r="707" spans="11:12" x14ac:dyDescent="0.3">
      <c r="K707" s="58">
        <f t="shared" ca="1" si="21"/>
        <v>26</v>
      </c>
      <c r="L707" s="60" t="str">
        <f t="shared" ca="1" si="22"/>
        <v>[1000, 1200, 1400, 1600]</v>
      </c>
    </row>
    <row r="708" spans="11:12" x14ac:dyDescent="0.3">
      <c r="K708" s="58">
        <f t="shared" ca="1" si="21"/>
        <v>12</v>
      </c>
      <c r="L708" s="60" t="str">
        <f t="shared" ca="1" si="22"/>
        <v>[1200, 1800]</v>
      </c>
    </row>
    <row r="709" spans="11:12" x14ac:dyDescent="0.3">
      <c r="K709" s="58">
        <f t="shared" ref="K709:K772" ca="1" si="23">RANDBETWEEN(1,32)</f>
        <v>4</v>
      </c>
      <c r="L709" s="60" t="str">
        <f t="shared" ref="L709:L772" ca="1" si="24">LOOKUP(K709, $I$5:$I$99, $J$5:$J$199)</f>
        <v>[1600]</v>
      </c>
    </row>
    <row r="710" spans="11:12" x14ac:dyDescent="0.3">
      <c r="K710" s="58">
        <f t="shared" ca="1" si="23"/>
        <v>23</v>
      </c>
      <c r="L710" s="60" t="str">
        <f t="shared" ca="1" si="24"/>
        <v>[1400, 1200, 1800]</v>
      </c>
    </row>
    <row r="711" spans="11:12" x14ac:dyDescent="0.3">
      <c r="K711" s="58">
        <f t="shared" ca="1" si="23"/>
        <v>28</v>
      </c>
      <c r="L711" s="60" t="str">
        <f t="shared" ca="1" si="24"/>
        <v>[1200, 1400, 1600, 1800]</v>
      </c>
    </row>
    <row r="712" spans="11:12" x14ac:dyDescent="0.3">
      <c r="K712" s="58">
        <f t="shared" ca="1" si="23"/>
        <v>1</v>
      </c>
      <c r="L712" s="60" t="str">
        <f t="shared" ca="1" si="24"/>
        <v>[1000]</v>
      </c>
    </row>
    <row r="713" spans="11:12" x14ac:dyDescent="0.3">
      <c r="K713" s="58">
        <f t="shared" ca="1" si="23"/>
        <v>4</v>
      </c>
      <c r="L713" s="60" t="str">
        <f t="shared" ca="1" si="24"/>
        <v>[1600]</v>
      </c>
    </row>
    <row r="714" spans="11:12" x14ac:dyDescent="0.3">
      <c r="K714" s="58">
        <f t="shared" ca="1" si="23"/>
        <v>20</v>
      </c>
      <c r="L714" s="60" t="str">
        <f t="shared" ca="1" si="24"/>
        <v>[1000, 1400, 1800]</v>
      </c>
    </row>
    <row r="715" spans="11:12" x14ac:dyDescent="0.3">
      <c r="K715" s="58">
        <f t="shared" ca="1" si="23"/>
        <v>31</v>
      </c>
      <c r="L715" s="60" t="str">
        <f t="shared" ca="1" si="24"/>
        <v>[1600, 1800, 1000, 1200]</v>
      </c>
    </row>
    <row r="716" spans="11:12" x14ac:dyDescent="0.3">
      <c r="K716" s="58">
        <f t="shared" ca="1" si="23"/>
        <v>15</v>
      </c>
      <c r="L716" s="60" t="str">
        <f t="shared" ca="1" si="24"/>
        <v>[1600, 1800]</v>
      </c>
    </row>
    <row r="717" spans="11:12" x14ac:dyDescent="0.3">
      <c r="K717" s="58">
        <f t="shared" ca="1" si="23"/>
        <v>20</v>
      </c>
      <c r="L717" s="60" t="str">
        <f t="shared" ca="1" si="24"/>
        <v>[1000, 1400, 1800]</v>
      </c>
    </row>
    <row r="718" spans="11:12" x14ac:dyDescent="0.3">
      <c r="K718" s="58">
        <f t="shared" ca="1" si="23"/>
        <v>22</v>
      </c>
      <c r="L718" s="60" t="str">
        <f t="shared" ca="1" si="24"/>
        <v>[1400, 1200, 1600]</v>
      </c>
    </row>
    <row r="719" spans="11:12" x14ac:dyDescent="0.3">
      <c r="K719" s="58">
        <f t="shared" ca="1" si="23"/>
        <v>32</v>
      </c>
      <c r="L719" s="60" t="str">
        <f t="shared" ca="1" si="24"/>
        <v>[1600, 1800, 1000, 1400]</v>
      </c>
    </row>
    <row r="720" spans="11:12" x14ac:dyDescent="0.3">
      <c r="K720" s="58">
        <f t="shared" ca="1" si="23"/>
        <v>28</v>
      </c>
      <c r="L720" s="60" t="str">
        <f t="shared" ca="1" si="24"/>
        <v>[1200, 1400, 1600, 1800]</v>
      </c>
    </row>
    <row r="721" spans="11:12" x14ac:dyDescent="0.3">
      <c r="K721" s="58">
        <f t="shared" ca="1" si="23"/>
        <v>28</v>
      </c>
      <c r="L721" s="60" t="str">
        <f t="shared" ca="1" si="24"/>
        <v>[1200, 1400, 1600, 1800]</v>
      </c>
    </row>
    <row r="722" spans="11:12" x14ac:dyDescent="0.3">
      <c r="K722" s="58">
        <f t="shared" ca="1" si="23"/>
        <v>24</v>
      </c>
      <c r="L722" s="60" t="str">
        <f t="shared" ca="1" si="24"/>
        <v>[1400, 1600, 1800]</v>
      </c>
    </row>
    <row r="723" spans="11:12" x14ac:dyDescent="0.3">
      <c r="K723" s="58">
        <f t="shared" ca="1" si="23"/>
        <v>6</v>
      </c>
      <c r="L723" s="60" t="str">
        <f t="shared" ca="1" si="24"/>
        <v>[1000, 1200]</v>
      </c>
    </row>
    <row r="724" spans="11:12" x14ac:dyDescent="0.3">
      <c r="K724" s="58">
        <f t="shared" ca="1" si="23"/>
        <v>31</v>
      </c>
      <c r="L724" s="60" t="str">
        <f t="shared" ca="1" si="24"/>
        <v>[1600, 1800, 1000, 1200]</v>
      </c>
    </row>
    <row r="725" spans="11:12" x14ac:dyDescent="0.3">
      <c r="K725" s="58">
        <f t="shared" ca="1" si="23"/>
        <v>6</v>
      </c>
      <c r="L725" s="60" t="str">
        <f t="shared" ca="1" si="24"/>
        <v>[1000, 1200]</v>
      </c>
    </row>
    <row r="726" spans="11:12" x14ac:dyDescent="0.3">
      <c r="K726" s="58">
        <f t="shared" ca="1" si="23"/>
        <v>30</v>
      </c>
      <c r="L726" s="60" t="str">
        <f t="shared" ca="1" si="24"/>
        <v>[1400, 1600, 1800, 1200]</v>
      </c>
    </row>
    <row r="727" spans="11:12" x14ac:dyDescent="0.3">
      <c r="K727" s="58">
        <f t="shared" ca="1" si="23"/>
        <v>19</v>
      </c>
      <c r="L727" s="60" t="str">
        <f t="shared" ca="1" si="24"/>
        <v>[1000, 1400, 1600]</v>
      </c>
    </row>
    <row r="728" spans="11:12" x14ac:dyDescent="0.3">
      <c r="K728" s="58">
        <f t="shared" ca="1" si="23"/>
        <v>20</v>
      </c>
      <c r="L728" s="60" t="str">
        <f t="shared" ca="1" si="24"/>
        <v>[1000, 1400, 1800]</v>
      </c>
    </row>
    <row r="729" spans="11:12" x14ac:dyDescent="0.3">
      <c r="K729" s="58">
        <f t="shared" ca="1" si="23"/>
        <v>11</v>
      </c>
      <c r="L729" s="60" t="str">
        <f t="shared" ca="1" si="24"/>
        <v>[1200, 1600]</v>
      </c>
    </row>
    <row r="730" spans="11:12" x14ac:dyDescent="0.3">
      <c r="K730" s="58">
        <f t="shared" ca="1" si="23"/>
        <v>8</v>
      </c>
      <c r="L730" s="60" t="str">
        <f t="shared" ca="1" si="24"/>
        <v>[1000, 1600]</v>
      </c>
    </row>
    <row r="731" spans="11:12" x14ac:dyDescent="0.3">
      <c r="K731" s="58">
        <f t="shared" ca="1" si="23"/>
        <v>10</v>
      </c>
      <c r="L731" s="60" t="str">
        <f t="shared" ca="1" si="24"/>
        <v>[1200, 1400]</v>
      </c>
    </row>
    <row r="732" spans="11:12" x14ac:dyDescent="0.3">
      <c r="K732" s="58">
        <f t="shared" ca="1" si="23"/>
        <v>26</v>
      </c>
      <c r="L732" s="60" t="str">
        <f t="shared" ca="1" si="24"/>
        <v>[1000, 1200, 1400, 1600]</v>
      </c>
    </row>
    <row r="733" spans="11:12" x14ac:dyDescent="0.3">
      <c r="K733" s="58">
        <f t="shared" ca="1" si="23"/>
        <v>28</v>
      </c>
      <c r="L733" s="60" t="str">
        <f t="shared" ca="1" si="24"/>
        <v>[1200, 1400, 1600, 1800]</v>
      </c>
    </row>
    <row r="734" spans="11:12" x14ac:dyDescent="0.3">
      <c r="K734" s="58">
        <f t="shared" ca="1" si="23"/>
        <v>27</v>
      </c>
      <c r="L734" s="60" t="str">
        <f t="shared" ca="1" si="24"/>
        <v>[1000, 1200, 1400, 1800]</v>
      </c>
    </row>
    <row r="735" spans="11:12" x14ac:dyDescent="0.3">
      <c r="K735" s="58">
        <f t="shared" ca="1" si="23"/>
        <v>17</v>
      </c>
      <c r="L735" s="60" t="str">
        <f t="shared" ca="1" si="24"/>
        <v>[1000, 1200, 1600]</v>
      </c>
    </row>
    <row r="736" spans="11:12" x14ac:dyDescent="0.3">
      <c r="K736" s="58">
        <f t="shared" ca="1" si="23"/>
        <v>15</v>
      </c>
      <c r="L736" s="60" t="str">
        <f t="shared" ca="1" si="24"/>
        <v>[1600, 1800]</v>
      </c>
    </row>
    <row r="737" spans="11:12" x14ac:dyDescent="0.3">
      <c r="K737" s="58">
        <f t="shared" ca="1" si="23"/>
        <v>26</v>
      </c>
      <c r="L737" s="60" t="str">
        <f t="shared" ca="1" si="24"/>
        <v>[1000, 1200, 1400, 1600]</v>
      </c>
    </row>
    <row r="738" spans="11:12" x14ac:dyDescent="0.3">
      <c r="K738" s="58">
        <f t="shared" ca="1" si="23"/>
        <v>6</v>
      </c>
      <c r="L738" s="60" t="str">
        <f t="shared" ca="1" si="24"/>
        <v>[1000, 1200]</v>
      </c>
    </row>
    <row r="739" spans="11:12" x14ac:dyDescent="0.3">
      <c r="K739" s="58">
        <f t="shared" ca="1" si="23"/>
        <v>26</v>
      </c>
      <c r="L739" s="60" t="str">
        <f t="shared" ca="1" si="24"/>
        <v>[1000, 1200, 1400, 1600]</v>
      </c>
    </row>
    <row r="740" spans="11:12" x14ac:dyDescent="0.3">
      <c r="K740" s="58">
        <f t="shared" ca="1" si="23"/>
        <v>32</v>
      </c>
      <c r="L740" s="60" t="str">
        <f t="shared" ca="1" si="24"/>
        <v>[1600, 1800, 1000, 1400]</v>
      </c>
    </row>
    <row r="741" spans="11:12" x14ac:dyDescent="0.3">
      <c r="K741" s="58">
        <f t="shared" ca="1" si="23"/>
        <v>28</v>
      </c>
      <c r="L741" s="60" t="str">
        <f t="shared" ca="1" si="24"/>
        <v>[1200, 1400, 1600, 1800]</v>
      </c>
    </row>
    <row r="742" spans="11:12" x14ac:dyDescent="0.3">
      <c r="K742" s="58">
        <f t="shared" ca="1" si="23"/>
        <v>4</v>
      </c>
      <c r="L742" s="60" t="str">
        <f t="shared" ca="1" si="24"/>
        <v>[1600]</v>
      </c>
    </row>
    <row r="743" spans="11:12" x14ac:dyDescent="0.3">
      <c r="K743" s="58">
        <f t="shared" ca="1" si="23"/>
        <v>13</v>
      </c>
      <c r="L743" s="60" t="str">
        <f t="shared" ca="1" si="24"/>
        <v>[1400, 1600]</v>
      </c>
    </row>
    <row r="744" spans="11:12" x14ac:dyDescent="0.3">
      <c r="K744" s="58">
        <f t="shared" ca="1" si="23"/>
        <v>11</v>
      </c>
      <c r="L744" s="60" t="str">
        <f t="shared" ca="1" si="24"/>
        <v>[1200, 1600]</v>
      </c>
    </row>
    <row r="745" spans="11:12" x14ac:dyDescent="0.3">
      <c r="K745" s="58">
        <f t="shared" ca="1" si="23"/>
        <v>23</v>
      </c>
      <c r="L745" s="60" t="str">
        <f t="shared" ca="1" si="24"/>
        <v>[1400, 1200, 1800]</v>
      </c>
    </row>
    <row r="746" spans="11:12" x14ac:dyDescent="0.3">
      <c r="K746" s="58">
        <f t="shared" ca="1" si="23"/>
        <v>7</v>
      </c>
      <c r="L746" s="60" t="str">
        <f t="shared" ca="1" si="24"/>
        <v>[1000, 1400]</v>
      </c>
    </row>
    <row r="747" spans="11:12" x14ac:dyDescent="0.3">
      <c r="K747" s="58">
        <f t="shared" ca="1" si="23"/>
        <v>15</v>
      </c>
      <c r="L747" s="60" t="str">
        <f t="shared" ca="1" si="24"/>
        <v>[1600, 1800]</v>
      </c>
    </row>
    <row r="748" spans="11:12" x14ac:dyDescent="0.3">
      <c r="K748" s="58">
        <f t="shared" ca="1" si="23"/>
        <v>8</v>
      </c>
      <c r="L748" s="60" t="str">
        <f t="shared" ca="1" si="24"/>
        <v>[1000, 1600]</v>
      </c>
    </row>
    <row r="749" spans="11:12" x14ac:dyDescent="0.3">
      <c r="K749" s="58">
        <f t="shared" ca="1" si="23"/>
        <v>4</v>
      </c>
      <c r="L749" s="60" t="str">
        <f t="shared" ca="1" si="24"/>
        <v>[1600]</v>
      </c>
    </row>
    <row r="750" spans="11:12" x14ac:dyDescent="0.3">
      <c r="K750" s="58">
        <f t="shared" ca="1" si="23"/>
        <v>31</v>
      </c>
      <c r="L750" s="60" t="str">
        <f t="shared" ca="1" si="24"/>
        <v>[1600, 1800, 1000, 1200]</v>
      </c>
    </row>
    <row r="751" spans="11:12" x14ac:dyDescent="0.3">
      <c r="K751" s="58">
        <f t="shared" ca="1" si="23"/>
        <v>15</v>
      </c>
      <c r="L751" s="60" t="str">
        <f t="shared" ca="1" si="24"/>
        <v>[1600, 1800]</v>
      </c>
    </row>
    <row r="752" spans="11:12" x14ac:dyDescent="0.3">
      <c r="K752" s="58">
        <f t="shared" ca="1" si="23"/>
        <v>11</v>
      </c>
      <c r="L752" s="60" t="str">
        <f t="shared" ca="1" si="24"/>
        <v>[1200, 1600]</v>
      </c>
    </row>
    <row r="753" spans="11:12" x14ac:dyDescent="0.3">
      <c r="K753" s="58">
        <f t="shared" ca="1" si="23"/>
        <v>27</v>
      </c>
      <c r="L753" s="60" t="str">
        <f t="shared" ca="1" si="24"/>
        <v>[1000, 1200, 1400, 1800]</v>
      </c>
    </row>
    <row r="754" spans="11:12" x14ac:dyDescent="0.3">
      <c r="K754" s="58">
        <f t="shared" ca="1" si="23"/>
        <v>21</v>
      </c>
      <c r="L754" s="60" t="str">
        <f t="shared" ca="1" si="24"/>
        <v>[1000, 1600, 1800]</v>
      </c>
    </row>
    <row r="755" spans="11:12" x14ac:dyDescent="0.3">
      <c r="K755" s="58">
        <f t="shared" ca="1" si="23"/>
        <v>17</v>
      </c>
      <c r="L755" s="60" t="str">
        <f t="shared" ca="1" si="24"/>
        <v>[1000, 1200, 1600]</v>
      </c>
    </row>
    <row r="756" spans="11:12" x14ac:dyDescent="0.3">
      <c r="K756" s="58">
        <f t="shared" ca="1" si="23"/>
        <v>13</v>
      </c>
      <c r="L756" s="60" t="str">
        <f t="shared" ca="1" si="24"/>
        <v>[1400, 1600]</v>
      </c>
    </row>
    <row r="757" spans="11:12" x14ac:dyDescent="0.3">
      <c r="K757" s="58">
        <f t="shared" ca="1" si="23"/>
        <v>28</v>
      </c>
      <c r="L757" s="60" t="str">
        <f t="shared" ca="1" si="24"/>
        <v>[1200, 1400, 1600, 1800]</v>
      </c>
    </row>
    <row r="758" spans="11:12" x14ac:dyDescent="0.3">
      <c r="K758" s="58">
        <f t="shared" ca="1" si="23"/>
        <v>13</v>
      </c>
      <c r="L758" s="60" t="str">
        <f t="shared" ca="1" si="24"/>
        <v>[1400, 1600]</v>
      </c>
    </row>
    <row r="759" spans="11:12" x14ac:dyDescent="0.3">
      <c r="K759" s="58">
        <f t="shared" ca="1" si="23"/>
        <v>6</v>
      </c>
      <c r="L759" s="60" t="str">
        <f t="shared" ca="1" si="24"/>
        <v>[1000, 1200]</v>
      </c>
    </row>
    <row r="760" spans="11:12" x14ac:dyDescent="0.3">
      <c r="K760" s="58">
        <f t="shared" ca="1" si="23"/>
        <v>2</v>
      </c>
      <c r="L760" s="60" t="str">
        <f t="shared" ca="1" si="24"/>
        <v>[1200]</v>
      </c>
    </row>
    <row r="761" spans="11:12" x14ac:dyDescent="0.3">
      <c r="K761" s="58">
        <f t="shared" ca="1" si="23"/>
        <v>26</v>
      </c>
      <c r="L761" s="60" t="str">
        <f t="shared" ca="1" si="24"/>
        <v>[1000, 1200, 1400, 1600]</v>
      </c>
    </row>
    <row r="762" spans="11:12" x14ac:dyDescent="0.3">
      <c r="K762" s="58">
        <f t="shared" ca="1" si="23"/>
        <v>18</v>
      </c>
      <c r="L762" s="60" t="str">
        <f t="shared" ca="1" si="24"/>
        <v>[1000, 1200, 1800]</v>
      </c>
    </row>
    <row r="763" spans="11:12" x14ac:dyDescent="0.3">
      <c r="K763" s="58">
        <f t="shared" ca="1" si="23"/>
        <v>15</v>
      </c>
      <c r="L763" s="60" t="str">
        <f t="shared" ca="1" si="24"/>
        <v>[1600, 1800]</v>
      </c>
    </row>
    <row r="764" spans="11:12" x14ac:dyDescent="0.3">
      <c r="K764" s="58">
        <f t="shared" ca="1" si="23"/>
        <v>31</v>
      </c>
      <c r="L764" s="60" t="str">
        <f t="shared" ca="1" si="24"/>
        <v>[1600, 1800, 1000, 1200]</v>
      </c>
    </row>
    <row r="765" spans="11:12" x14ac:dyDescent="0.3">
      <c r="K765" s="58">
        <f t="shared" ca="1" si="23"/>
        <v>7</v>
      </c>
      <c r="L765" s="60" t="str">
        <f t="shared" ca="1" si="24"/>
        <v>[1000, 1400]</v>
      </c>
    </row>
    <row r="766" spans="11:12" x14ac:dyDescent="0.3">
      <c r="K766" s="58">
        <f t="shared" ca="1" si="23"/>
        <v>6</v>
      </c>
      <c r="L766" s="60" t="str">
        <f t="shared" ca="1" si="24"/>
        <v>[1000, 1200]</v>
      </c>
    </row>
    <row r="767" spans="11:12" x14ac:dyDescent="0.3">
      <c r="K767" s="58">
        <f t="shared" ca="1" si="23"/>
        <v>6</v>
      </c>
      <c r="L767" s="60" t="str">
        <f t="shared" ca="1" si="24"/>
        <v>[1000, 1200]</v>
      </c>
    </row>
    <row r="768" spans="11:12" x14ac:dyDescent="0.3">
      <c r="K768" s="58">
        <f t="shared" ca="1" si="23"/>
        <v>14</v>
      </c>
      <c r="L768" s="60" t="str">
        <f t="shared" ca="1" si="24"/>
        <v>[1400, 1800]</v>
      </c>
    </row>
    <row r="769" spans="11:12" x14ac:dyDescent="0.3">
      <c r="K769" s="58">
        <f t="shared" ca="1" si="23"/>
        <v>17</v>
      </c>
      <c r="L769" s="60" t="str">
        <f t="shared" ca="1" si="24"/>
        <v>[1000, 1200, 1600]</v>
      </c>
    </row>
    <row r="770" spans="11:12" x14ac:dyDescent="0.3">
      <c r="K770" s="58">
        <f t="shared" ca="1" si="23"/>
        <v>24</v>
      </c>
      <c r="L770" s="60" t="str">
        <f t="shared" ca="1" si="24"/>
        <v>[1400, 1600, 1800]</v>
      </c>
    </row>
    <row r="771" spans="11:12" x14ac:dyDescent="0.3">
      <c r="K771" s="58">
        <f t="shared" ca="1" si="23"/>
        <v>20</v>
      </c>
      <c r="L771" s="60" t="str">
        <f t="shared" ca="1" si="24"/>
        <v>[1000, 1400, 1800]</v>
      </c>
    </row>
    <row r="772" spans="11:12" x14ac:dyDescent="0.3">
      <c r="K772" s="58">
        <f t="shared" ca="1" si="23"/>
        <v>32</v>
      </c>
      <c r="L772" s="60" t="str">
        <f t="shared" ca="1" si="24"/>
        <v>[1600, 1800, 1000, 1400]</v>
      </c>
    </row>
    <row r="773" spans="11:12" x14ac:dyDescent="0.3">
      <c r="K773" s="58">
        <f t="shared" ref="K773:K836" ca="1" si="25">RANDBETWEEN(1,32)</f>
        <v>11</v>
      </c>
      <c r="L773" s="60" t="str">
        <f t="shared" ref="L773:L836" ca="1" si="26">LOOKUP(K773, $I$5:$I$99, $J$5:$J$199)</f>
        <v>[1200, 1600]</v>
      </c>
    </row>
    <row r="774" spans="11:12" x14ac:dyDescent="0.3">
      <c r="K774" s="58">
        <f t="shared" ca="1" si="25"/>
        <v>2</v>
      </c>
      <c r="L774" s="60" t="str">
        <f t="shared" ca="1" si="26"/>
        <v>[1200]</v>
      </c>
    </row>
    <row r="775" spans="11:12" x14ac:dyDescent="0.3">
      <c r="K775" s="58">
        <f t="shared" ca="1" si="25"/>
        <v>10</v>
      </c>
      <c r="L775" s="60" t="str">
        <f t="shared" ca="1" si="26"/>
        <v>[1200, 1400]</v>
      </c>
    </row>
    <row r="776" spans="11:12" x14ac:dyDescent="0.3">
      <c r="K776" s="58">
        <f t="shared" ca="1" si="25"/>
        <v>12</v>
      </c>
      <c r="L776" s="60" t="str">
        <f t="shared" ca="1" si="26"/>
        <v>[1200, 1800]</v>
      </c>
    </row>
    <row r="777" spans="11:12" x14ac:dyDescent="0.3">
      <c r="K777" s="58">
        <f t="shared" ca="1" si="25"/>
        <v>14</v>
      </c>
      <c r="L777" s="60" t="str">
        <f t="shared" ca="1" si="26"/>
        <v>[1400, 1800]</v>
      </c>
    </row>
    <row r="778" spans="11:12" x14ac:dyDescent="0.3">
      <c r="K778" s="58">
        <f t="shared" ca="1" si="25"/>
        <v>12</v>
      </c>
      <c r="L778" s="60" t="str">
        <f t="shared" ca="1" si="26"/>
        <v>[1200, 1800]</v>
      </c>
    </row>
    <row r="779" spans="11:12" x14ac:dyDescent="0.3">
      <c r="K779" s="58">
        <f t="shared" ca="1" si="25"/>
        <v>31</v>
      </c>
      <c r="L779" s="60" t="str">
        <f t="shared" ca="1" si="26"/>
        <v>[1600, 1800, 1000, 1200]</v>
      </c>
    </row>
    <row r="780" spans="11:12" x14ac:dyDescent="0.3">
      <c r="K780" s="58">
        <f t="shared" ca="1" si="25"/>
        <v>29</v>
      </c>
      <c r="L780" s="60" t="str">
        <f t="shared" ca="1" si="26"/>
        <v>[1400, 1600, 1800, 1000]</v>
      </c>
    </row>
    <row r="781" spans="11:12" x14ac:dyDescent="0.3">
      <c r="K781" s="58">
        <f t="shared" ca="1" si="25"/>
        <v>31</v>
      </c>
      <c r="L781" s="60" t="str">
        <f t="shared" ca="1" si="26"/>
        <v>[1600, 1800, 1000, 1200]</v>
      </c>
    </row>
    <row r="782" spans="11:12" x14ac:dyDescent="0.3">
      <c r="K782" s="58">
        <f t="shared" ca="1" si="25"/>
        <v>30</v>
      </c>
      <c r="L782" s="60" t="str">
        <f t="shared" ca="1" si="26"/>
        <v>[1400, 1600, 1800, 1200]</v>
      </c>
    </row>
    <row r="783" spans="11:12" x14ac:dyDescent="0.3">
      <c r="K783" s="58">
        <f t="shared" ca="1" si="25"/>
        <v>3</v>
      </c>
      <c r="L783" s="60" t="str">
        <f t="shared" ca="1" si="26"/>
        <v>[1400]</v>
      </c>
    </row>
    <row r="784" spans="11:12" x14ac:dyDescent="0.3">
      <c r="K784" s="58">
        <f t="shared" ca="1" si="25"/>
        <v>11</v>
      </c>
      <c r="L784" s="60" t="str">
        <f t="shared" ca="1" si="26"/>
        <v>[1200, 1600]</v>
      </c>
    </row>
    <row r="785" spans="11:12" x14ac:dyDescent="0.3">
      <c r="K785" s="58">
        <f t="shared" ca="1" si="25"/>
        <v>7</v>
      </c>
      <c r="L785" s="60" t="str">
        <f t="shared" ca="1" si="26"/>
        <v>[1000, 1400]</v>
      </c>
    </row>
    <row r="786" spans="11:12" x14ac:dyDescent="0.3">
      <c r="K786" s="58">
        <f t="shared" ca="1" si="25"/>
        <v>13</v>
      </c>
      <c r="L786" s="60" t="str">
        <f t="shared" ca="1" si="26"/>
        <v>[1400, 1600]</v>
      </c>
    </row>
    <row r="787" spans="11:12" x14ac:dyDescent="0.3">
      <c r="K787" s="58">
        <f t="shared" ca="1" si="25"/>
        <v>19</v>
      </c>
      <c r="L787" s="60" t="str">
        <f t="shared" ca="1" si="26"/>
        <v>[1000, 1400, 1600]</v>
      </c>
    </row>
    <row r="788" spans="11:12" x14ac:dyDescent="0.3">
      <c r="K788" s="58">
        <f t="shared" ca="1" si="25"/>
        <v>9</v>
      </c>
      <c r="L788" s="60" t="str">
        <f t="shared" ca="1" si="26"/>
        <v>[1000, 1800]</v>
      </c>
    </row>
    <row r="789" spans="11:12" x14ac:dyDescent="0.3">
      <c r="K789" s="58">
        <f t="shared" ca="1" si="25"/>
        <v>8</v>
      </c>
      <c r="L789" s="60" t="str">
        <f t="shared" ca="1" si="26"/>
        <v>[1000, 1600]</v>
      </c>
    </row>
    <row r="790" spans="11:12" x14ac:dyDescent="0.3">
      <c r="K790" s="58">
        <f t="shared" ca="1" si="25"/>
        <v>6</v>
      </c>
      <c r="L790" s="60" t="str">
        <f t="shared" ca="1" si="26"/>
        <v>[1000, 1200]</v>
      </c>
    </row>
    <row r="791" spans="11:12" x14ac:dyDescent="0.3">
      <c r="K791" s="58">
        <f t="shared" ca="1" si="25"/>
        <v>16</v>
      </c>
      <c r="L791" s="60" t="str">
        <f t="shared" ca="1" si="26"/>
        <v>[1000, 1200, 1400]</v>
      </c>
    </row>
    <row r="792" spans="11:12" x14ac:dyDescent="0.3">
      <c r="K792" s="58">
        <f t="shared" ca="1" si="25"/>
        <v>1</v>
      </c>
      <c r="L792" s="60" t="str">
        <f t="shared" ca="1" si="26"/>
        <v>[1000]</v>
      </c>
    </row>
    <row r="793" spans="11:12" x14ac:dyDescent="0.3">
      <c r="K793" s="58">
        <f t="shared" ca="1" si="25"/>
        <v>31</v>
      </c>
      <c r="L793" s="60" t="str">
        <f t="shared" ca="1" si="26"/>
        <v>[1600, 1800, 1000, 1200]</v>
      </c>
    </row>
    <row r="794" spans="11:12" x14ac:dyDescent="0.3">
      <c r="K794" s="58">
        <f t="shared" ca="1" si="25"/>
        <v>2</v>
      </c>
      <c r="L794" s="60" t="str">
        <f t="shared" ca="1" si="26"/>
        <v>[1200]</v>
      </c>
    </row>
    <row r="795" spans="11:12" x14ac:dyDescent="0.3">
      <c r="K795" s="58">
        <f t="shared" ca="1" si="25"/>
        <v>15</v>
      </c>
      <c r="L795" s="60" t="str">
        <f t="shared" ca="1" si="26"/>
        <v>[1600, 1800]</v>
      </c>
    </row>
    <row r="796" spans="11:12" x14ac:dyDescent="0.3">
      <c r="K796" s="58">
        <f t="shared" ca="1" si="25"/>
        <v>15</v>
      </c>
      <c r="L796" s="60" t="str">
        <f t="shared" ca="1" si="26"/>
        <v>[1600, 1800]</v>
      </c>
    </row>
    <row r="797" spans="11:12" x14ac:dyDescent="0.3">
      <c r="K797" s="58">
        <f t="shared" ca="1" si="25"/>
        <v>10</v>
      </c>
      <c r="L797" s="60" t="str">
        <f t="shared" ca="1" si="26"/>
        <v>[1200, 1400]</v>
      </c>
    </row>
    <row r="798" spans="11:12" x14ac:dyDescent="0.3">
      <c r="K798" s="58">
        <f t="shared" ca="1" si="25"/>
        <v>17</v>
      </c>
      <c r="L798" s="60" t="str">
        <f t="shared" ca="1" si="26"/>
        <v>[1000, 1200, 1600]</v>
      </c>
    </row>
    <row r="799" spans="11:12" x14ac:dyDescent="0.3">
      <c r="K799" s="58">
        <f t="shared" ca="1" si="25"/>
        <v>21</v>
      </c>
      <c r="L799" s="60" t="str">
        <f t="shared" ca="1" si="26"/>
        <v>[1000, 1600, 1800]</v>
      </c>
    </row>
    <row r="800" spans="11:12" x14ac:dyDescent="0.3">
      <c r="K800" s="58">
        <f t="shared" ca="1" si="25"/>
        <v>25</v>
      </c>
      <c r="L800" s="60" t="str">
        <f t="shared" ca="1" si="26"/>
        <v>[1600, 1800, 1200]</v>
      </c>
    </row>
    <row r="801" spans="11:12" x14ac:dyDescent="0.3">
      <c r="K801" s="58">
        <f t="shared" ca="1" si="25"/>
        <v>6</v>
      </c>
      <c r="L801" s="60" t="str">
        <f t="shared" ca="1" si="26"/>
        <v>[1000, 1200]</v>
      </c>
    </row>
    <row r="802" spans="11:12" x14ac:dyDescent="0.3">
      <c r="K802" s="58">
        <f t="shared" ca="1" si="25"/>
        <v>6</v>
      </c>
      <c r="L802" s="60" t="str">
        <f t="shared" ca="1" si="26"/>
        <v>[1000, 1200]</v>
      </c>
    </row>
    <row r="803" spans="11:12" x14ac:dyDescent="0.3">
      <c r="K803" s="58">
        <f t="shared" ca="1" si="25"/>
        <v>22</v>
      </c>
      <c r="L803" s="60" t="str">
        <f t="shared" ca="1" si="26"/>
        <v>[1400, 1200, 1600]</v>
      </c>
    </row>
    <row r="804" spans="11:12" x14ac:dyDescent="0.3">
      <c r="K804" s="58">
        <f t="shared" ca="1" si="25"/>
        <v>28</v>
      </c>
      <c r="L804" s="60" t="str">
        <f t="shared" ca="1" si="26"/>
        <v>[1200, 1400, 1600, 1800]</v>
      </c>
    </row>
    <row r="805" spans="11:12" x14ac:dyDescent="0.3">
      <c r="K805" s="58">
        <f t="shared" ca="1" si="25"/>
        <v>22</v>
      </c>
      <c r="L805" s="60" t="str">
        <f t="shared" ca="1" si="26"/>
        <v>[1400, 1200, 1600]</v>
      </c>
    </row>
    <row r="806" spans="11:12" x14ac:dyDescent="0.3">
      <c r="K806" s="58">
        <f t="shared" ca="1" si="25"/>
        <v>17</v>
      </c>
      <c r="L806" s="60" t="str">
        <f t="shared" ca="1" si="26"/>
        <v>[1000, 1200, 1600]</v>
      </c>
    </row>
    <row r="807" spans="11:12" x14ac:dyDescent="0.3">
      <c r="K807" s="58">
        <f t="shared" ca="1" si="25"/>
        <v>10</v>
      </c>
      <c r="L807" s="60" t="str">
        <f t="shared" ca="1" si="26"/>
        <v>[1200, 1400]</v>
      </c>
    </row>
    <row r="808" spans="11:12" x14ac:dyDescent="0.3">
      <c r="K808" s="58">
        <f t="shared" ca="1" si="25"/>
        <v>11</v>
      </c>
      <c r="L808" s="60" t="str">
        <f t="shared" ca="1" si="26"/>
        <v>[1200, 1600]</v>
      </c>
    </row>
    <row r="809" spans="11:12" x14ac:dyDescent="0.3">
      <c r="K809" s="58">
        <f t="shared" ca="1" si="25"/>
        <v>26</v>
      </c>
      <c r="L809" s="60" t="str">
        <f t="shared" ca="1" si="26"/>
        <v>[1000, 1200, 1400, 1600]</v>
      </c>
    </row>
    <row r="810" spans="11:12" x14ac:dyDescent="0.3">
      <c r="K810" s="58">
        <f t="shared" ca="1" si="25"/>
        <v>7</v>
      </c>
      <c r="L810" s="60" t="str">
        <f t="shared" ca="1" si="26"/>
        <v>[1000, 1400]</v>
      </c>
    </row>
    <row r="811" spans="11:12" x14ac:dyDescent="0.3">
      <c r="K811" s="58">
        <f t="shared" ca="1" si="25"/>
        <v>1</v>
      </c>
      <c r="L811" s="60" t="str">
        <f t="shared" ca="1" si="26"/>
        <v>[1000]</v>
      </c>
    </row>
    <row r="812" spans="11:12" x14ac:dyDescent="0.3">
      <c r="K812" s="58">
        <f t="shared" ca="1" si="25"/>
        <v>14</v>
      </c>
      <c r="L812" s="60" t="str">
        <f t="shared" ca="1" si="26"/>
        <v>[1400, 1800]</v>
      </c>
    </row>
    <row r="813" spans="11:12" x14ac:dyDescent="0.3">
      <c r="K813" s="58">
        <f t="shared" ca="1" si="25"/>
        <v>22</v>
      </c>
      <c r="L813" s="60" t="str">
        <f t="shared" ca="1" si="26"/>
        <v>[1400, 1200, 1600]</v>
      </c>
    </row>
    <row r="814" spans="11:12" x14ac:dyDescent="0.3">
      <c r="K814" s="58">
        <f t="shared" ca="1" si="25"/>
        <v>29</v>
      </c>
      <c r="L814" s="60" t="str">
        <f t="shared" ca="1" si="26"/>
        <v>[1400, 1600, 1800, 1000]</v>
      </c>
    </row>
    <row r="815" spans="11:12" x14ac:dyDescent="0.3">
      <c r="K815" s="58">
        <f t="shared" ca="1" si="25"/>
        <v>21</v>
      </c>
      <c r="L815" s="60" t="str">
        <f t="shared" ca="1" si="26"/>
        <v>[1000, 1600, 1800]</v>
      </c>
    </row>
    <row r="816" spans="11:12" x14ac:dyDescent="0.3">
      <c r="K816" s="58">
        <f t="shared" ca="1" si="25"/>
        <v>29</v>
      </c>
      <c r="L816" s="60" t="str">
        <f t="shared" ca="1" si="26"/>
        <v>[1400, 1600, 1800, 1000]</v>
      </c>
    </row>
    <row r="817" spans="11:12" x14ac:dyDescent="0.3">
      <c r="K817" s="58">
        <f t="shared" ca="1" si="25"/>
        <v>5</v>
      </c>
      <c r="L817" s="60" t="str">
        <f t="shared" ca="1" si="26"/>
        <v>[1800]</v>
      </c>
    </row>
    <row r="818" spans="11:12" x14ac:dyDescent="0.3">
      <c r="K818" s="58">
        <f t="shared" ca="1" si="25"/>
        <v>9</v>
      </c>
      <c r="L818" s="60" t="str">
        <f t="shared" ca="1" si="26"/>
        <v>[1000, 1800]</v>
      </c>
    </row>
    <row r="819" spans="11:12" x14ac:dyDescent="0.3">
      <c r="K819" s="58">
        <f t="shared" ca="1" si="25"/>
        <v>30</v>
      </c>
      <c r="L819" s="60" t="str">
        <f t="shared" ca="1" si="26"/>
        <v>[1400, 1600, 1800, 1200]</v>
      </c>
    </row>
    <row r="820" spans="11:12" x14ac:dyDescent="0.3">
      <c r="K820" s="58">
        <f t="shared" ca="1" si="25"/>
        <v>5</v>
      </c>
      <c r="L820" s="60" t="str">
        <f t="shared" ca="1" si="26"/>
        <v>[1800]</v>
      </c>
    </row>
    <row r="821" spans="11:12" x14ac:dyDescent="0.3">
      <c r="K821" s="58">
        <f t="shared" ca="1" si="25"/>
        <v>13</v>
      </c>
      <c r="L821" s="60" t="str">
        <f t="shared" ca="1" si="26"/>
        <v>[1400, 1600]</v>
      </c>
    </row>
    <row r="822" spans="11:12" x14ac:dyDescent="0.3">
      <c r="K822" s="58">
        <f t="shared" ca="1" si="25"/>
        <v>25</v>
      </c>
      <c r="L822" s="60" t="str">
        <f t="shared" ca="1" si="26"/>
        <v>[1600, 1800, 1200]</v>
      </c>
    </row>
    <row r="823" spans="11:12" x14ac:dyDescent="0.3">
      <c r="K823" s="58">
        <f t="shared" ca="1" si="25"/>
        <v>22</v>
      </c>
      <c r="L823" s="60" t="str">
        <f t="shared" ca="1" si="26"/>
        <v>[1400, 1200, 1600]</v>
      </c>
    </row>
    <row r="824" spans="11:12" x14ac:dyDescent="0.3">
      <c r="K824" s="58">
        <f t="shared" ca="1" si="25"/>
        <v>18</v>
      </c>
      <c r="L824" s="60" t="str">
        <f t="shared" ca="1" si="26"/>
        <v>[1000, 1200, 1800]</v>
      </c>
    </row>
    <row r="825" spans="11:12" x14ac:dyDescent="0.3">
      <c r="K825" s="58">
        <f t="shared" ca="1" si="25"/>
        <v>15</v>
      </c>
      <c r="L825" s="60" t="str">
        <f t="shared" ca="1" si="26"/>
        <v>[1600, 1800]</v>
      </c>
    </row>
    <row r="826" spans="11:12" x14ac:dyDescent="0.3">
      <c r="K826" s="58">
        <f t="shared" ca="1" si="25"/>
        <v>21</v>
      </c>
      <c r="L826" s="60" t="str">
        <f t="shared" ca="1" si="26"/>
        <v>[1000, 1600, 1800]</v>
      </c>
    </row>
    <row r="827" spans="11:12" x14ac:dyDescent="0.3">
      <c r="K827" s="58">
        <f t="shared" ca="1" si="25"/>
        <v>9</v>
      </c>
      <c r="L827" s="60" t="str">
        <f t="shared" ca="1" si="26"/>
        <v>[1000, 1800]</v>
      </c>
    </row>
    <row r="828" spans="11:12" x14ac:dyDescent="0.3">
      <c r="K828" s="58">
        <f t="shared" ca="1" si="25"/>
        <v>13</v>
      </c>
      <c r="L828" s="60" t="str">
        <f t="shared" ca="1" si="26"/>
        <v>[1400, 1600]</v>
      </c>
    </row>
    <row r="829" spans="11:12" x14ac:dyDescent="0.3">
      <c r="K829" s="58">
        <f t="shared" ca="1" si="25"/>
        <v>6</v>
      </c>
      <c r="L829" s="60" t="str">
        <f t="shared" ca="1" si="26"/>
        <v>[1000, 1200]</v>
      </c>
    </row>
    <row r="830" spans="11:12" x14ac:dyDescent="0.3">
      <c r="K830" s="58">
        <f t="shared" ca="1" si="25"/>
        <v>25</v>
      </c>
      <c r="L830" s="60" t="str">
        <f t="shared" ca="1" si="26"/>
        <v>[1600, 1800, 1200]</v>
      </c>
    </row>
    <row r="831" spans="11:12" x14ac:dyDescent="0.3">
      <c r="K831" s="58">
        <f t="shared" ca="1" si="25"/>
        <v>2</v>
      </c>
      <c r="L831" s="60" t="str">
        <f t="shared" ca="1" si="26"/>
        <v>[1200]</v>
      </c>
    </row>
    <row r="832" spans="11:12" x14ac:dyDescent="0.3">
      <c r="K832" s="58">
        <f t="shared" ca="1" si="25"/>
        <v>23</v>
      </c>
      <c r="L832" s="60" t="str">
        <f t="shared" ca="1" si="26"/>
        <v>[1400, 1200, 1800]</v>
      </c>
    </row>
    <row r="833" spans="11:12" x14ac:dyDescent="0.3">
      <c r="K833" s="58">
        <f t="shared" ca="1" si="25"/>
        <v>32</v>
      </c>
      <c r="L833" s="60" t="str">
        <f t="shared" ca="1" si="26"/>
        <v>[1600, 1800, 1000, 1400]</v>
      </c>
    </row>
    <row r="834" spans="11:12" x14ac:dyDescent="0.3">
      <c r="K834" s="58">
        <f t="shared" ca="1" si="25"/>
        <v>2</v>
      </c>
      <c r="L834" s="60" t="str">
        <f t="shared" ca="1" si="26"/>
        <v>[1200]</v>
      </c>
    </row>
    <row r="835" spans="11:12" x14ac:dyDescent="0.3">
      <c r="K835" s="58">
        <f t="shared" ca="1" si="25"/>
        <v>9</v>
      </c>
      <c r="L835" s="60" t="str">
        <f t="shared" ca="1" si="26"/>
        <v>[1000, 1800]</v>
      </c>
    </row>
    <row r="836" spans="11:12" x14ac:dyDescent="0.3">
      <c r="K836" s="58">
        <f t="shared" ca="1" si="25"/>
        <v>9</v>
      </c>
      <c r="L836" s="60" t="str">
        <f t="shared" ca="1" si="26"/>
        <v>[1000, 1800]</v>
      </c>
    </row>
    <row r="837" spans="11:12" x14ac:dyDescent="0.3">
      <c r="K837" s="58">
        <f t="shared" ref="K837:K900" ca="1" si="27">RANDBETWEEN(1,32)</f>
        <v>25</v>
      </c>
      <c r="L837" s="60" t="str">
        <f t="shared" ref="L837:L900" ca="1" si="28">LOOKUP(K837, $I$5:$I$99, $J$5:$J$199)</f>
        <v>[1600, 1800, 1200]</v>
      </c>
    </row>
    <row r="838" spans="11:12" x14ac:dyDescent="0.3">
      <c r="K838" s="58">
        <f t="shared" ca="1" si="27"/>
        <v>23</v>
      </c>
      <c r="L838" s="60" t="str">
        <f t="shared" ca="1" si="28"/>
        <v>[1400, 1200, 1800]</v>
      </c>
    </row>
    <row r="839" spans="11:12" x14ac:dyDescent="0.3">
      <c r="K839" s="58">
        <f t="shared" ca="1" si="27"/>
        <v>10</v>
      </c>
      <c r="L839" s="60" t="str">
        <f t="shared" ca="1" si="28"/>
        <v>[1200, 1400]</v>
      </c>
    </row>
    <row r="840" spans="11:12" x14ac:dyDescent="0.3">
      <c r="K840" s="58">
        <f t="shared" ca="1" si="27"/>
        <v>17</v>
      </c>
      <c r="L840" s="60" t="str">
        <f t="shared" ca="1" si="28"/>
        <v>[1000, 1200, 1600]</v>
      </c>
    </row>
    <row r="841" spans="11:12" x14ac:dyDescent="0.3">
      <c r="K841" s="58">
        <f t="shared" ca="1" si="27"/>
        <v>31</v>
      </c>
      <c r="L841" s="60" t="str">
        <f t="shared" ca="1" si="28"/>
        <v>[1600, 1800, 1000, 1200]</v>
      </c>
    </row>
    <row r="842" spans="11:12" x14ac:dyDescent="0.3">
      <c r="K842" s="58">
        <f t="shared" ca="1" si="27"/>
        <v>14</v>
      </c>
      <c r="L842" s="60" t="str">
        <f t="shared" ca="1" si="28"/>
        <v>[1400, 1800]</v>
      </c>
    </row>
    <row r="843" spans="11:12" x14ac:dyDescent="0.3">
      <c r="K843" s="58">
        <f t="shared" ca="1" si="27"/>
        <v>18</v>
      </c>
      <c r="L843" s="60" t="str">
        <f t="shared" ca="1" si="28"/>
        <v>[1000, 1200, 1800]</v>
      </c>
    </row>
    <row r="844" spans="11:12" x14ac:dyDescent="0.3">
      <c r="K844" s="58">
        <f t="shared" ca="1" si="27"/>
        <v>8</v>
      </c>
      <c r="L844" s="60" t="str">
        <f t="shared" ca="1" si="28"/>
        <v>[1000, 1600]</v>
      </c>
    </row>
    <row r="845" spans="11:12" x14ac:dyDescent="0.3">
      <c r="K845" s="58">
        <f t="shared" ca="1" si="27"/>
        <v>7</v>
      </c>
      <c r="L845" s="60" t="str">
        <f t="shared" ca="1" si="28"/>
        <v>[1000, 1400]</v>
      </c>
    </row>
    <row r="846" spans="11:12" x14ac:dyDescent="0.3">
      <c r="K846" s="58">
        <f t="shared" ca="1" si="27"/>
        <v>18</v>
      </c>
      <c r="L846" s="60" t="str">
        <f t="shared" ca="1" si="28"/>
        <v>[1000, 1200, 1800]</v>
      </c>
    </row>
    <row r="847" spans="11:12" x14ac:dyDescent="0.3">
      <c r="K847" s="58">
        <f t="shared" ca="1" si="27"/>
        <v>31</v>
      </c>
      <c r="L847" s="60" t="str">
        <f t="shared" ca="1" si="28"/>
        <v>[1600, 1800, 1000, 1200]</v>
      </c>
    </row>
    <row r="848" spans="11:12" x14ac:dyDescent="0.3">
      <c r="K848" s="58">
        <f t="shared" ca="1" si="27"/>
        <v>22</v>
      </c>
      <c r="L848" s="60" t="str">
        <f t="shared" ca="1" si="28"/>
        <v>[1400, 1200, 1600]</v>
      </c>
    </row>
    <row r="849" spans="11:12" x14ac:dyDescent="0.3">
      <c r="K849" s="58">
        <f t="shared" ca="1" si="27"/>
        <v>19</v>
      </c>
      <c r="L849" s="60" t="str">
        <f t="shared" ca="1" si="28"/>
        <v>[1000, 1400, 1600]</v>
      </c>
    </row>
    <row r="850" spans="11:12" x14ac:dyDescent="0.3">
      <c r="K850" s="58">
        <f t="shared" ca="1" si="27"/>
        <v>26</v>
      </c>
      <c r="L850" s="60" t="str">
        <f t="shared" ca="1" si="28"/>
        <v>[1000, 1200, 1400, 1600]</v>
      </c>
    </row>
    <row r="851" spans="11:12" x14ac:dyDescent="0.3">
      <c r="K851" s="58">
        <f t="shared" ca="1" si="27"/>
        <v>27</v>
      </c>
      <c r="L851" s="60" t="str">
        <f t="shared" ca="1" si="28"/>
        <v>[1000, 1200, 1400, 1800]</v>
      </c>
    </row>
    <row r="852" spans="11:12" x14ac:dyDescent="0.3">
      <c r="K852" s="58">
        <f t="shared" ca="1" si="27"/>
        <v>3</v>
      </c>
      <c r="L852" s="60" t="str">
        <f t="shared" ca="1" si="28"/>
        <v>[1400]</v>
      </c>
    </row>
    <row r="853" spans="11:12" x14ac:dyDescent="0.3">
      <c r="K853" s="58">
        <f t="shared" ca="1" si="27"/>
        <v>19</v>
      </c>
      <c r="L853" s="60" t="str">
        <f t="shared" ca="1" si="28"/>
        <v>[1000, 1400, 1600]</v>
      </c>
    </row>
    <row r="854" spans="11:12" x14ac:dyDescent="0.3">
      <c r="K854" s="58">
        <f t="shared" ca="1" si="27"/>
        <v>2</v>
      </c>
      <c r="L854" s="60" t="str">
        <f t="shared" ca="1" si="28"/>
        <v>[1200]</v>
      </c>
    </row>
    <row r="855" spans="11:12" x14ac:dyDescent="0.3">
      <c r="K855" s="58">
        <f t="shared" ca="1" si="27"/>
        <v>8</v>
      </c>
      <c r="L855" s="60" t="str">
        <f t="shared" ca="1" si="28"/>
        <v>[1000, 1600]</v>
      </c>
    </row>
    <row r="856" spans="11:12" x14ac:dyDescent="0.3">
      <c r="K856" s="58">
        <f t="shared" ca="1" si="27"/>
        <v>3</v>
      </c>
      <c r="L856" s="60" t="str">
        <f t="shared" ca="1" si="28"/>
        <v>[1400]</v>
      </c>
    </row>
    <row r="857" spans="11:12" x14ac:dyDescent="0.3">
      <c r="K857" s="58">
        <f t="shared" ca="1" si="27"/>
        <v>31</v>
      </c>
      <c r="L857" s="60" t="str">
        <f t="shared" ca="1" si="28"/>
        <v>[1600, 1800, 1000, 1200]</v>
      </c>
    </row>
    <row r="858" spans="11:12" x14ac:dyDescent="0.3">
      <c r="K858" s="58">
        <f t="shared" ca="1" si="27"/>
        <v>13</v>
      </c>
      <c r="L858" s="60" t="str">
        <f t="shared" ca="1" si="28"/>
        <v>[1400, 1600]</v>
      </c>
    </row>
    <row r="859" spans="11:12" x14ac:dyDescent="0.3">
      <c r="K859" s="58">
        <f t="shared" ca="1" si="27"/>
        <v>13</v>
      </c>
      <c r="L859" s="60" t="str">
        <f t="shared" ca="1" si="28"/>
        <v>[1400, 1600]</v>
      </c>
    </row>
    <row r="860" spans="11:12" x14ac:dyDescent="0.3">
      <c r="K860" s="58">
        <f t="shared" ca="1" si="27"/>
        <v>4</v>
      </c>
      <c r="L860" s="60" t="str">
        <f t="shared" ca="1" si="28"/>
        <v>[1600]</v>
      </c>
    </row>
    <row r="861" spans="11:12" x14ac:dyDescent="0.3">
      <c r="K861" s="58">
        <f t="shared" ca="1" si="27"/>
        <v>30</v>
      </c>
      <c r="L861" s="60" t="str">
        <f t="shared" ca="1" si="28"/>
        <v>[1400, 1600, 1800, 1200]</v>
      </c>
    </row>
    <row r="862" spans="11:12" x14ac:dyDescent="0.3">
      <c r="K862" s="58">
        <f t="shared" ca="1" si="27"/>
        <v>2</v>
      </c>
      <c r="L862" s="60" t="str">
        <f t="shared" ca="1" si="28"/>
        <v>[1200]</v>
      </c>
    </row>
    <row r="863" spans="11:12" x14ac:dyDescent="0.3">
      <c r="K863" s="58">
        <f t="shared" ca="1" si="27"/>
        <v>32</v>
      </c>
      <c r="L863" s="60" t="str">
        <f t="shared" ca="1" si="28"/>
        <v>[1600, 1800, 1000, 1400]</v>
      </c>
    </row>
    <row r="864" spans="11:12" x14ac:dyDescent="0.3">
      <c r="K864" s="58">
        <f t="shared" ca="1" si="27"/>
        <v>32</v>
      </c>
      <c r="L864" s="60" t="str">
        <f t="shared" ca="1" si="28"/>
        <v>[1600, 1800, 1000, 1400]</v>
      </c>
    </row>
    <row r="865" spans="11:12" x14ac:dyDescent="0.3">
      <c r="K865" s="58">
        <f t="shared" ca="1" si="27"/>
        <v>28</v>
      </c>
      <c r="L865" s="60" t="str">
        <f t="shared" ca="1" si="28"/>
        <v>[1200, 1400, 1600, 1800]</v>
      </c>
    </row>
    <row r="866" spans="11:12" x14ac:dyDescent="0.3">
      <c r="K866" s="58">
        <f t="shared" ca="1" si="27"/>
        <v>10</v>
      </c>
      <c r="L866" s="60" t="str">
        <f t="shared" ca="1" si="28"/>
        <v>[1200, 1400]</v>
      </c>
    </row>
    <row r="867" spans="11:12" x14ac:dyDescent="0.3">
      <c r="K867" s="58">
        <f t="shared" ca="1" si="27"/>
        <v>12</v>
      </c>
      <c r="L867" s="60" t="str">
        <f t="shared" ca="1" si="28"/>
        <v>[1200, 1800]</v>
      </c>
    </row>
    <row r="868" spans="11:12" x14ac:dyDescent="0.3">
      <c r="K868" s="58">
        <f t="shared" ca="1" si="27"/>
        <v>31</v>
      </c>
      <c r="L868" s="60" t="str">
        <f t="shared" ca="1" si="28"/>
        <v>[1600, 1800, 1000, 1200]</v>
      </c>
    </row>
    <row r="869" spans="11:12" x14ac:dyDescent="0.3">
      <c r="K869" s="58">
        <f t="shared" ca="1" si="27"/>
        <v>1</v>
      </c>
      <c r="L869" s="60" t="str">
        <f t="shared" ca="1" si="28"/>
        <v>[1000]</v>
      </c>
    </row>
    <row r="870" spans="11:12" x14ac:dyDescent="0.3">
      <c r="K870" s="58">
        <f t="shared" ca="1" si="27"/>
        <v>28</v>
      </c>
      <c r="L870" s="60" t="str">
        <f t="shared" ca="1" si="28"/>
        <v>[1200, 1400, 1600, 1800]</v>
      </c>
    </row>
    <row r="871" spans="11:12" x14ac:dyDescent="0.3">
      <c r="K871" s="58">
        <f t="shared" ca="1" si="27"/>
        <v>30</v>
      </c>
      <c r="L871" s="60" t="str">
        <f t="shared" ca="1" si="28"/>
        <v>[1400, 1600, 1800, 1200]</v>
      </c>
    </row>
    <row r="872" spans="11:12" x14ac:dyDescent="0.3">
      <c r="K872" s="58">
        <f t="shared" ca="1" si="27"/>
        <v>10</v>
      </c>
      <c r="L872" s="60" t="str">
        <f t="shared" ca="1" si="28"/>
        <v>[1200, 1400]</v>
      </c>
    </row>
    <row r="873" spans="11:12" x14ac:dyDescent="0.3">
      <c r="K873" s="58">
        <f t="shared" ca="1" si="27"/>
        <v>15</v>
      </c>
      <c r="L873" s="60" t="str">
        <f t="shared" ca="1" si="28"/>
        <v>[1600, 1800]</v>
      </c>
    </row>
    <row r="874" spans="11:12" x14ac:dyDescent="0.3">
      <c r="K874" s="58">
        <f t="shared" ca="1" si="27"/>
        <v>30</v>
      </c>
      <c r="L874" s="60" t="str">
        <f t="shared" ca="1" si="28"/>
        <v>[1400, 1600, 1800, 1200]</v>
      </c>
    </row>
    <row r="875" spans="11:12" x14ac:dyDescent="0.3">
      <c r="K875" s="58">
        <f t="shared" ca="1" si="27"/>
        <v>10</v>
      </c>
      <c r="L875" s="60" t="str">
        <f t="shared" ca="1" si="28"/>
        <v>[1200, 1400]</v>
      </c>
    </row>
    <row r="876" spans="11:12" x14ac:dyDescent="0.3">
      <c r="K876" s="58">
        <f t="shared" ca="1" si="27"/>
        <v>31</v>
      </c>
      <c r="L876" s="60" t="str">
        <f t="shared" ca="1" si="28"/>
        <v>[1600, 1800, 1000, 1200]</v>
      </c>
    </row>
    <row r="877" spans="11:12" x14ac:dyDescent="0.3">
      <c r="K877" s="58">
        <f t="shared" ca="1" si="27"/>
        <v>6</v>
      </c>
      <c r="L877" s="60" t="str">
        <f t="shared" ca="1" si="28"/>
        <v>[1000, 1200]</v>
      </c>
    </row>
    <row r="878" spans="11:12" x14ac:dyDescent="0.3">
      <c r="K878" s="58">
        <f t="shared" ca="1" si="27"/>
        <v>24</v>
      </c>
      <c r="L878" s="60" t="str">
        <f t="shared" ca="1" si="28"/>
        <v>[1400, 1600, 1800]</v>
      </c>
    </row>
    <row r="879" spans="11:12" x14ac:dyDescent="0.3">
      <c r="K879" s="58">
        <f t="shared" ca="1" si="27"/>
        <v>16</v>
      </c>
      <c r="L879" s="60" t="str">
        <f t="shared" ca="1" si="28"/>
        <v>[1000, 1200, 1400]</v>
      </c>
    </row>
    <row r="880" spans="11:12" x14ac:dyDescent="0.3">
      <c r="K880" s="58">
        <f t="shared" ca="1" si="27"/>
        <v>27</v>
      </c>
      <c r="L880" s="60" t="str">
        <f t="shared" ca="1" si="28"/>
        <v>[1000, 1200, 1400, 1800]</v>
      </c>
    </row>
    <row r="881" spans="11:12" x14ac:dyDescent="0.3">
      <c r="K881" s="58">
        <f t="shared" ca="1" si="27"/>
        <v>17</v>
      </c>
      <c r="L881" s="60" t="str">
        <f t="shared" ca="1" si="28"/>
        <v>[1000, 1200, 1600]</v>
      </c>
    </row>
    <row r="882" spans="11:12" x14ac:dyDescent="0.3">
      <c r="K882" s="58">
        <f t="shared" ca="1" si="27"/>
        <v>21</v>
      </c>
      <c r="L882" s="60" t="str">
        <f t="shared" ca="1" si="28"/>
        <v>[1000, 1600, 1800]</v>
      </c>
    </row>
    <row r="883" spans="11:12" x14ac:dyDescent="0.3">
      <c r="K883" s="58">
        <f t="shared" ca="1" si="27"/>
        <v>1</v>
      </c>
      <c r="L883" s="60" t="str">
        <f t="shared" ca="1" si="28"/>
        <v>[1000]</v>
      </c>
    </row>
    <row r="884" spans="11:12" x14ac:dyDescent="0.3">
      <c r="K884" s="58">
        <f t="shared" ca="1" si="27"/>
        <v>21</v>
      </c>
      <c r="L884" s="60" t="str">
        <f t="shared" ca="1" si="28"/>
        <v>[1000, 1600, 1800]</v>
      </c>
    </row>
    <row r="885" spans="11:12" x14ac:dyDescent="0.3">
      <c r="K885" s="58">
        <f t="shared" ca="1" si="27"/>
        <v>24</v>
      </c>
      <c r="L885" s="60" t="str">
        <f t="shared" ca="1" si="28"/>
        <v>[1400, 1600, 1800]</v>
      </c>
    </row>
    <row r="886" spans="11:12" x14ac:dyDescent="0.3">
      <c r="K886" s="58">
        <f t="shared" ca="1" si="27"/>
        <v>3</v>
      </c>
      <c r="L886" s="60" t="str">
        <f t="shared" ca="1" si="28"/>
        <v>[1400]</v>
      </c>
    </row>
    <row r="887" spans="11:12" x14ac:dyDescent="0.3">
      <c r="K887" s="58">
        <f t="shared" ca="1" si="27"/>
        <v>16</v>
      </c>
      <c r="L887" s="60" t="str">
        <f t="shared" ca="1" si="28"/>
        <v>[1000, 1200, 1400]</v>
      </c>
    </row>
    <row r="888" spans="11:12" x14ac:dyDescent="0.3">
      <c r="K888" s="58">
        <f t="shared" ca="1" si="27"/>
        <v>21</v>
      </c>
      <c r="L888" s="60" t="str">
        <f t="shared" ca="1" si="28"/>
        <v>[1000, 1600, 1800]</v>
      </c>
    </row>
    <row r="889" spans="11:12" x14ac:dyDescent="0.3">
      <c r="K889" s="58">
        <f t="shared" ca="1" si="27"/>
        <v>21</v>
      </c>
      <c r="L889" s="60" t="str">
        <f t="shared" ca="1" si="28"/>
        <v>[1000, 1600, 1800]</v>
      </c>
    </row>
    <row r="890" spans="11:12" x14ac:dyDescent="0.3">
      <c r="K890" s="58">
        <f t="shared" ca="1" si="27"/>
        <v>22</v>
      </c>
      <c r="L890" s="60" t="str">
        <f t="shared" ca="1" si="28"/>
        <v>[1400, 1200, 1600]</v>
      </c>
    </row>
    <row r="891" spans="11:12" x14ac:dyDescent="0.3">
      <c r="K891" s="58">
        <f t="shared" ca="1" si="27"/>
        <v>17</v>
      </c>
      <c r="L891" s="60" t="str">
        <f t="shared" ca="1" si="28"/>
        <v>[1000, 1200, 1600]</v>
      </c>
    </row>
    <row r="892" spans="11:12" x14ac:dyDescent="0.3">
      <c r="K892" s="58">
        <f t="shared" ca="1" si="27"/>
        <v>29</v>
      </c>
      <c r="L892" s="60" t="str">
        <f t="shared" ca="1" si="28"/>
        <v>[1400, 1600, 1800, 1000]</v>
      </c>
    </row>
    <row r="893" spans="11:12" x14ac:dyDescent="0.3">
      <c r="K893" s="58">
        <f t="shared" ca="1" si="27"/>
        <v>11</v>
      </c>
      <c r="L893" s="60" t="str">
        <f t="shared" ca="1" si="28"/>
        <v>[1200, 1600]</v>
      </c>
    </row>
    <row r="894" spans="11:12" x14ac:dyDescent="0.3">
      <c r="K894" s="58">
        <f t="shared" ca="1" si="27"/>
        <v>18</v>
      </c>
      <c r="L894" s="60" t="str">
        <f t="shared" ca="1" si="28"/>
        <v>[1000, 1200, 1800]</v>
      </c>
    </row>
    <row r="895" spans="11:12" x14ac:dyDescent="0.3">
      <c r="K895" s="58">
        <f t="shared" ca="1" si="27"/>
        <v>32</v>
      </c>
      <c r="L895" s="60" t="str">
        <f t="shared" ca="1" si="28"/>
        <v>[1600, 1800, 1000, 1400]</v>
      </c>
    </row>
    <row r="896" spans="11:12" x14ac:dyDescent="0.3">
      <c r="K896" s="58">
        <f t="shared" ca="1" si="27"/>
        <v>23</v>
      </c>
      <c r="L896" s="60" t="str">
        <f t="shared" ca="1" si="28"/>
        <v>[1400, 1200, 1800]</v>
      </c>
    </row>
    <row r="897" spans="11:12" x14ac:dyDescent="0.3">
      <c r="K897" s="58">
        <f t="shared" ca="1" si="27"/>
        <v>23</v>
      </c>
      <c r="L897" s="60" t="str">
        <f t="shared" ca="1" si="28"/>
        <v>[1400, 1200, 1800]</v>
      </c>
    </row>
    <row r="898" spans="11:12" x14ac:dyDescent="0.3">
      <c r="K898" s="58">
        <f t="shared" ca="1" si="27"/>
        <v>22</v>
      </c>
      <c r="L898" s="60" t="str">
        <f t="shared" ca="1" si="28"/>
        <v>[1400, 1200, 1600]</v>
      </c>
    </row>
    <row r="899" spans="11:12" x14ac:dyDescent="0.3">
      <c r="K899" s="58">
        <f t="shared" ca="1" si="27"/>
        <v>6</v>
      </c>
      <c r="L899" s="60" t="str">
        <f t="shared" ca="1" si="28"/>
        <v>[1000, 1200]</v>
      </c>
    </row>
    <row r="900" spans="11:12" x14ac:dyDescent="0.3">
      <c r="K900" s="58">
        <f t="shared" ca="1" si="27"/>
        <v>30</v>
      </c>
      <c r="L900" s="60" t="str">
        <f t="shared" ca="1" si="28"/>
        <v>[1400, 1600, 1800, 1200]</v>
      </c>
    </row>
    <row r="901" spans="11:12" x14ac:dyDescent="0.3">
      <c r="K901" s="58">
        <f t="shared" ref="K901:K964" ca="1" si="29">RANDBETWEEN(1,32)</f>
        <v>25</v>
      </c>
      <c r="L901" s="60" t="str">
        <f t="shared" ref="L901:L964" ca="1" si="30">LOOKUP(K901, $I$5:$I$99, $J$5:$J$199)</f>
        <v>[1600, 1800, 1200]</v>
      </c>
    </row>
    <row r="902" spans="11:12" x14ac:dyDescent="0.3">
      <c r="K902" s="58">
        <f t="shared" ca="1" si="29"/>
        <v>21</v>
      </c>
      <c r="L902" s="60" t="str">
        <f t="shared" ca="1" si="30"/>
        <v>[1000, 1600, 1800]</v>
      </c>
    </row>
    <row r="903" spans="11:12" x14ac:dyDescent="0.3">
      <c r="K903" s="58">
        <f t="shared" ca="1" si="29"/>
        <v>16</v>
      </c>
      <c r="L903" s="60" t="str">
        <f t="shared" ca="1" si="30"/>
        <v>[1000, 1200, 1400]</v>
      </c>
    </row>
    <row r="904" spans="11:12" x14ac:dyDescent="0.3">
      <c r="K904" s="58">
        <f t="shared" ca="1" si="29"/>
        <v>14</v>
      </c>
      <c r="L904" s="60" t="str">
        <f t="shared" ca="1" si="30"/>
        <v>[1400, 1800]</v>
      </c>
    </row>
    <row r="905" spans="11:12" x14ac:dyDescent="0.3">
      <c r="K905" s="58">
        <f t="shared" ca="1" si="29"/>
        <v>3</v>
      </c>
      <c r="L905" s="60" t="str">
        <f t="shared" ca="1" si="30"/>
        <v>[1400]</v>
      </c>
    </row>
    <row r="906" spans="11:12" x14ac:dyDescent="0.3">
      <c r="K906" s="58">
        <f t="shared" ca="1" si="29"/>
        <v>32</v>
      </c>
      <c r="L906" s="60" t="str">
        <f t="shared" ca="1" si="30"/>
        <v>[1600, 1800, 1000, 1400]</v>
      </c>
    </row>
    <row r="907" spans="11:12" x14ac:dyDescent="0.3">
      <c r="K907" s="58">
        <f t="shared" ca="1" si="29"/>
        <v>5</v>
      </c>
      <c r="L907" s="60" t="str">
        <f t="shared" ca="1" si="30"/>
        <v>[1800]</v>
      </c>
    </row>
    <row r="908" spans="11:12" x14ac:dyDescent="0.3">
      <c r="K908" s="58">
        <f t="shared" ca="1" si="29"/>
        <v>27</v>
      </c>
      <c r="L908" s="60" t="str">
        <f t="shared" ca="1" si="30"/>
        <v>[1000, 1200, 1400, 1800]</v>
      </c>
    </row>
    <row r="909" spans="11:12" x14ac:dyDescent="0.3">
      <c r="K909" s="58">
        <f t="shared" ca="1" si="29"/>
        <v>12</v>
      </c>
      <c r="L909" s="60" t="str">
        <f t="shared" ca="1" si="30"/>
        <v>[1200, 1800]</v>
      </c>
    </row>
    <row r="910" spans="11:12" x14ac:dyDescent="0.3">
      <c r="K910" s="58">
        <f t="shared" ca="1" si="29"/>
        <v>21</v>
      </c>
      <c r="L910" s="60" t="str">
        <f t="shared" ca="1" si="30"/>
        <v>[1000, 1600, 1800]</v>
      </c>
    </row>
    <row r="911" spans="11:12" x14ac:dyDescent="0.3">
      <c r="K911" s="58">
        <f t="shared" ca="1" si="29"/>
        <v>20</v>
      </c>
      <c r="L911" s="60" t="str">
        <f t="shared" ca="1" si="30"/>
        <v>[1000, 1400, 1800]</v>
      </c>
    </row>
    <row r="912" spans="11:12" x14ac:dyDescent="0.3">
      <c r="K912" s="58">
        <f t="shared" ca="1" si="29"/>
        <v>30</v>
      </c>
      <c r="L912" s="60" t="str">
        <f t="shared" ca="1" si="30"/>
        <v>[1400, 1600, 1800, 1200]</v>
      </c>
    </row>
    <row r="913" spans="11:12" x14ac:dyDescent="0.3">
      <c r="K913" s="58">
        <f t="shared" ca="1" si="29"/>
        <v>9</v>
      </c>
      <c r="L913" s="60" t="str">
        <f t="shared" ca="1" si="30"/>
        <v>[1000, 1800]</v>
      </c>
    </row>
    <row r="914" spans="11:12" x14ac:dyDescent="0.3">
      <c r="K914" s="58">
        <f t="shared" ca="1" si="29"/>
        <v>1</v>
      </c>
      <c r="L914" s="60" t="str">
        <f t="shared" ca="1" si="30"/>
        <v>[1000]</v>
      </c>
    </row>
    <row r="915" spans="11:12" x14ac:dyDescent="0.3">
      <c r="K915" s="58">
        <f t="shared" ca="1" si="29"/>
        <v>11</v>
      </c>
      <c r="L915" s="60" t="str">
        <f t="shared" ca="1" si="30"/>
        <v>[1200, 1600]</v>
      </c>
    </row>
    <row r="916" spans="11:12" x14ac:dyDescent="0.3">
      <c r="K916" s="58">
        <f t="shared" ca="1" si="29"/>
        <v>8</v>
      </c>
      <c r="L916" s="60" t="str">
        <f t="shared" ca="1" si="30"/>
        <v>[1000, 1600]</v>
      </c>
    </row>
    <row r="917" spans="11:12" x14ac:dyDescent="0.3">
      <c r="K917" s="58">
        <f t="shared" ca="1" si="29"/>
        <v>17</v>
      </c>
      <c r="L917" s="60" t="str">
        <f t="shared" ca="1" si="30"/>
        <v>[1000, 1200, 1600]</v>
      </c>
    </row>
    <row r="918" spans="11:12" x14ac:dyDescent="0.3">
      <c r="K918" s="58">
        <f t="shared" ca="1" si="29"/>
        <v>18</v>
      </c>
      <c r="L918" s="60" t="str">
        <f t="shared" ca="1" si="30"/>
        <v>[1000, 1200, 1800]</v>
      </c>
    </row>
    <row r="919" spans="11:12" x14ac:dyDescent="0.3">
      <c r="K919" s="58">
        <f t="shared" ca="1" si="29"/>
        <v>13</v>
      </c>
      <c r="L919" s="60" t="str">
        <f t="shared" ca="1" si="30"/>
        <v>[1400, 1600]</v>
      </c>
    </row>
    <row r="920" spans="11:12" x14ac:dyDescent="0.3">
      <c r="K920" s="58">
        <f t="shared" ca="1" si="29"/>
        <v>31</v>
      </c>
      <c r="L920" s="60" t="str">
        <f t="shared" ca="1" si="30"/>
        <v>[1600, 1800, 1000, 1200]</v>
      </c>
    </row>
    <row r="921" spans="11:12" x14ac:dyDescent="0.3">
      <c r="K921" s="58">
        <f t="shared" ca="1" si="29"/>
        <v>14</v>
      </c>
      <c r="L921" s="60" t="str">
        <f t="shared" ca="1" si="30"/>
        <v>[1400, 1800]</v>
      </c>
    </row>
    <row r="922" spans="11:12" x14ac:dyDescent="0.3">
      <c r="K922" s="58">
        <f t="shared" ca="1" si="29"/>
        <v>9</v>
      </c>
      <c r="L922" s="60" t="str">
        <f t="shared" ca="1" si="30"/>
        <v>[1000, 1800]</v>
      </c>
    </row>
    <row r="923" spans="11:12" x14ac:dyDescent="0.3">
      <c r="K923" s="58">
        <f t="shared" ca="1" si="29"/>
        <v>9</v>
      </c>
      <c r="L923" s="60" t="str">
        <f t="shared" ca="1" si="30"/>
        <v>[1000, 1800]</v>
      </c>
    </row>
    <row r="924" spans="11:12" x14ac:dyDescent="0.3">
      <c r="K924" s="58">
        <f t="shared" ca="1" si="29"/>
        <v>14</v>
      </c>
      <c r="L924" s="60" t="str">
        <f t="shared" ca="1" si="30"/>
        <v>[1400, 1800]</v>
      </c>
    </row>
    <row r="925" spans="11:12" x14ac:dyDescent="0.3">
      <c r="K925" s="58">
        <f t="shared" ca="1" si="29"/>
        <v>2</v>
      </c>
      <c r="L925" s="60" t="str">
        <f t="shared" ca="1" si="30"/>
        <v>[1200]</v>
      </c>
    </row>
    <row r="926" spans="11:12" x14ac:dyDescent="0.3">
      <c r="K926" s="58">
        <f t="shared" ca="1" si="29"/>
        <v>30</v>
      </c>
      <c r="L926" s="60" t="str">
        <f t="shared" ca="1" si="30"/>
        <v>[1400, 1600, 1800, 1200]</v>
      </c>
    </row>
    <row r="927" spans="11:12" x14ac:dyDescent="0.3">
      <c r="K927" s="58">
        <f t="shared" ca="1" si="29"/>
        <v>12</v>
      </c>
      <c r="L927" s="60" t="str">
        <f t="shared" ca="1" si="30"/>
        <v>[1200, 1800]</v>
      </c>
    </row>
    <row r="928" spans="11:12" x14ac:dyDescent="0.3">
      <c r="K928" s="58">
        <f t="shared" ca="1" si="29"/>
        <v>30</v>
      </c>
      <c r="L928" s="60" t="str">
        <f t="shared" ca="1" si="30"/>
        <v>[1400, 1600, 1800, 1200]</v>
      </c>
    </row>
    <row r="929" spans="11:12" x14ac:dyDescent="0.3">
      <c r="K929" s="58">
        <f t="shared" ca="1" si="29"/>
        <v>8</v>
      </c>
      <c r="L929" s="60" t="str">
        <f t="shared" ca="1" si="30"/>
        <v>[1000, 1600]</v>
      </c>
    </row>
    <row r="930" spans="11:12" x14ac:dyDescent="0.3">
      <c r="K930" s="58">
        <f t="shared" ca="1" si="29"/>
        <v>13</v>
      </c>
      <c r="L930" s="60" t="str">
        <f t="shared" ca="1" si="30"/>
        <v>[1400, 1600]</v>
      </c>
    </row>
    <row r="931" spans="11:12" x14ac:dyDescent="0.3">
      <c r="K931" s="58">
        <f t="shared" ca="1" si="29"/>
        <v>23</v>
      </c>
      <c r="L931" s="60" t="str">
        <f t="shared" ca="1" si="30"/>
        <v>[1400, 1200, 1800]</v>
      </c>
    </row>
    <row r="932" spans="11:12" x14ac:dyDescent="0.3">
      <c r="K932" s="58">
        <f t="shared" ca="1" si="29"/>
        <v>29</v>
      </c>
      <c r="L932" s="60" t="str">
        <f t="shared" ca="1" si="30"/>
        <v>[1400, 1600, 1800, 1000]</v>
      </c>
    </row>
    <row r="933" spans="11:12" x14ac:dyDescent="0.3">
      <c r="K933" s="58">
        <f t="shared" ca="1" si="29"/>
        <v>1</v>
      </c>
      <c r="L933" s="60" t="str">
        <f t="shared" ca="1" si="30"/>
        <v>[1000]</v>
      </c>
    </row>
    <row r="934" spans="11:12" x14ac:dyDescent="0.3">
      <c r="K934" s="58">
        <f t="shared" ca="1" si="29"/>
        <v>26</v>
      </c>
      <c r="L934" s="60" t="str">
        <f t="shared" ca="1" si="30"/>
        <v>[1000, 1200, 1400, 1600]</v>
      </c>
    </row>
    <row r="935" spans="11:12" x14ac:dyDescent="0.3">
      <c r="K935" s="58">
        <f t="shared" ca="1" si="29"/>
        <v>13</v>
      </c>
      <c r="L935" s="60" t="str">
        <f t="shared" ca="1" si="30"/>
        <v>[1400, 1600]</v>
      </c>
    </row>
    <row r="936" spans="11:12" x14ac:dyDescent="0.3">
      <c r="K936" s="58">
        <f t="shared" ca="1" si="29"/>
        <v>1</v>
      </c>
      <c r="L936" s="60" t="str">
        <f t="shared" ca="1" si="30"/>
        <v>[1000]</v>
      </c>
    </row>
    <row r="937" spans="11:12" x14ac:dyDescent="0.3">
      <c r="K937" s="58">
        <f t="shared" ca="1" si="29"/>
        <v>16</v>
      </c>
      <c r="L937" s="60" t="str">
        <f t="shared" ca="1" si="30"/>
        <v>[1000, 1200, 1400]</v>
      </c>
    </row>
    <row r="938" spans="11:12" x14ac:dyDescent="0.3">
      <c r="K938" s="58">
        <f t="shared" ca="1" si="29"/>
        <v>20</v>
      </c>
      <c r="L938" s="60" t="str">
        <f t="shared" ca="1" si="30"/>
        <v>[1000, 1400, 1800]</v>
      </c>
    </row>
    <row r="939" spans="11:12" x14ac:dyDescent="0.3">
      <c r="K939" s="58">
        <f t="shared" ca="1" si="29"/>
        <v>28</v>
      </c>
      <c r="L939" s="60" t="str">
        <f t="shared" ca="1" si="30"/>
        <v>[1200, 1400, 1600, 1800]</v>
      </c>
    </row>
    <row r="940" spans="11:12" x14ac:dyDescent="0.3">
      <c r="K940" s="58">
        <f t="shared" ca="1" si="29"/>
        <v>23</v>
      </c>
      <c r="L940" s="60" t="str">
        <f t="shared" ca="1" si="30"/>
        <v>[1400, 1200, 1800]</v>
      </c>
    </row>
    <row r="941" spans="11:12" x14ac:dyDescent="0.3">
      <c r="K941" s="58">
        <f t="shared" ca="1" si="29"/>
        <v>12</v>
      </c>
      <c r="L941" s="60" t="str">
        <f t="shared" ca="1" si="30"/>
        <v>[1200, 1800]</v>
      </c>
    </row>
    <row r="942" spans="11:12" x14ac:dyDescent="0.3">
      <c r="K942" s="58">
        <f t="shared" ca="1" si="29"/>
        <v>2</v>
      </c>
      <c r="L942" s="60" t="str">
        <f t="shared" ca="1" si="30"/>
        <v>[1200]</v>
      </c>
    </row>
    <row r="943" spans="11:12" x14ac:dyDescent="0.3">
      <c r="K943" s="58">
        <f t="shared" ca="1" si="29"/>
        <v>15</v>
      </c>
      <c r="L943" s="60" t="str">
        <f t="shared" ca="1" si="30"/>
        <v>[1600, 1800]</v>
      </c>
    </row>
    <row r="944" spans="11:12" x14ac:dyDescent="0.3">
      <c r="K944" s="58">
        <f t="shared" ca="1" si="29"/>
        <v>13</v>
      </c>
      <c r="L944" s="60" t="str">
        <f t="shared" ca="1" si="30"/>
        <v>[1400, 1600]</v>
      </c>
    </row>
    <row r="945" spans="11:12" x14ac:dyDescent="0.3">
      <c r="K945" s="58">
        <f t="shared" ca="1" si="29"/>
        <v>8</v>
      </c>
      <c r="L945" s="60" t="str">
        <f t="shared" ca="1" si="30"/>
        <v>[1000, 1600]</v>
      </c>
    </row>
    <row r="946" spans="11:12" x14ac:dyDescent="0.3">
      <c r="K946" s="58">
        <f t="shared" ca="1" si="29"/>
        <v>12</v>
      </c>
      <c r="L946" s="60" t="str">
        <f t="shared" ca="1" si="30"/>
        <v>[1200, 1800]</v>
      </c>
    </row>
    <row r="947" spans="11:12" x14ac:dyDescent="0.3">
      <c r="K947" s="58">
        <f t="shared" ca="1" si="29"/>
        <v>6</v>
      </c>
      <c r="L947" s="60" t="str">
        <f t="shared" ca="1" si="30"/>
        <v>[1000, 1200]</v>
      </c>
    </row>
    <row r="948" spans="11:12" x14ac:dyDescent="0.3">
      <c r="K948" s="58">
        <f t="shared" ca="1" si="29"/>
        <v>30</v>
      </c>
      <c r="L948" s="60" t="str">
        <f t="shared" ca="1" si="30"/>
        <v>[1400, 1600, 1800, 1200]</v>
      </c>
    </row>
    <row r="949" spans="11:12" x14ac:dyDescent="0.3">
      <c r="K949" s="58">
        <f t="shared" ca="1" si="29"/>
        <v>23</v>
      </c>
      <c r="L949" s="60" t="str">
        <f t="shared" ca="1" si="30"/>
        <v>[1400, 1200, 1800]</v>
      </c>
    </row>
    <row r="950" spans="11:12" x14ac:dyDescent="0.3">
      <c r="K950" s="58">
        <f t="shared" ca="1" si="29"/>
        <v>18</v>
      </c>
      <c r="L950" s="60" t="str">
        <f t="shared" ca="1" si="30"/>
        <v>[1000, 1200, 1800]</v>
      </c>
    </row>
    <row r="951" spans="11:12" x14ac:dyDescent="0.3">
      <c r="K951" s="58">
        <f t="shared" ca="1" si="29"/>
        <v>8</v>
      </c>
      <c r="L951" s="60" t="str">
        <f t="shared" ca="1" si="30"/>
        <v>[1000, 1600]</v>
      </c>
    </row>
    <row r="952" spans="11:12" x14ac:dyDescent="0.3">
      <c r="K952" s="58">
        <f t="shared" ca="1" si="29"/>
        <v>29</v>
      </c>
      <c r="L952" s="60" t="str">
        <f t="shared" ca="1" si="30"/>
        <v>[1400, 1600, 1800, 1000]</v>
      </c>
    </row>
    <row r="953" spans="11:12" x14ac:dyDescent="0.3">
      <c r="K953" s="58">
        <f t="shared" ca="1" si="29"/>
        <v>20</v>
      </c>
      <c r="L953" s="60" t="str">
        <f t="shared" ca="1" si="30"/>
        <v>[1000, 1400, 1800]</v>
      </c>
    </row>
    <row r="954" spans="11:12" x14ac:dyDescent="0.3">
      <c r="K954" s="58">
        <f t="shared" ca="1" si="29"/>
        <v>7</v>
      </c>
      <c r="L954" s="60" t="str">
        <f t="shared" ca="1" si="30"/>
        <v>[1000, 1400]</v>
      </c>
    </row>
    <row r="955" spans="11:12" x14ac:dyDescent="0.3">
      <c r="K955" s="58">
        <f t="shared" ca="1" si="29"/>
        <v>18</v>
      </c>
      <c r="L955" s="60" t="str">
        <f t="shared" ca="1" si="30"/>
        <v>[1000, 1200, 1800]</v>
      </c>
    </row>
    <row r="956" spans="11:12" x14ac:dyDescent="0.3">
      <c r="K956" s="58">
        <f t="shared" ca="1" si="29"/>
        <v>8</v>
      </c>
      <c r="L956" s="60" t="str">
        <f t="shared" ca="1" si="30"/>
        <v>[1000, 1600]</v>
      </c>
    </row>
    <row r="957" spans="11:12" x14ac:dyDescent="0.3">
      <c r="K957" s="58">
        <f t="shared" ca="1" si="29"/>
        <v>30</v>
      </c>
      <c r="L957" s="60" t="str">
        <f t="shared" ca="1" si="30"/>
        <v>[1400, 1600, 1800, 1200]</v>
      </c>
    </row>
    <row r="958" spans="11:12" x14ac:dyDescent="0.3">
      <c r="K958" s="58">
        <f t="shared" ca="1" si="29"/>
        <v>12</v>
      </c>
      <c r="L958" s="60" t="str">
        <f t="shared" ca="1" si="30"/>
        <v>[1200, 1800]</v>
      </c>
    </row>
    <row r="959" spans="11:12" x14ac:dyDescent="0.3">
      <c r="K959" s="58">
        <f t="shared" ca="1" si="29"/>
        <v>31</v>
      </c>
      <c r="L959" s="60" t="str">
        <f t="shared" ca="1" si="30"/>
        <v>[1600, 1800, 1000, 1200]</v>
      </c>
    </row>
    <row r="960" spans="11:12" x14ac:dyDescent="0.3">
      <c r="K960" s="58">
        <f t="shared" ca="1" si="29"/>
        <v>17</v>
      </c>
      <c r="L960" s="60" t="str">
        <f t="shared" ca="1" si="30"/>
        <v>[1000, 1200, 1600]</v>
      </c>
    </row>
    <row r="961" spans="11:12" x14ac:dyDescent="0.3">
      <c r="K961" s="58">
        <f t="shared" ca="1" si="29"/>
        <v>26</v>
      </c>
      <c r="L961" s="60" t="str">
        <f t="shared" ca="1" si="30"/>
        <v>[1000, 1200, 1400, 1600]</v>
      </c>
    </row>
    <row r="962" spans="11:12" x14ac:dyDescent="0.3">
      <c r="K962" s="58">
        <f t="shared" ca="1" si="29"/>
        <v>26</v>
      </c>
      <c r="L962" s="60" t="str">
        <f t="shared" ca="1" si="30"/>
        <v>[1000, 1200, 1400, 1600]</v>
      </c>
    </row>
    <row r="963" spans="11:12" x14ac:dyDescent="0.3">
      <c r="K963" s="58">
        <f t="shared" ca="1" si="29"/>
        <v>7</v>
      </c>
      <c r="L963" s="60" t="str">
        <f t="shared" ca="1" si="30"/>
        <v>[1000, 1400]</v>
      </c>
    </row>
    <row r="964" spans="11:12" x14ac:dyDescent="0.3">
      <c r="K964" s="58">
        <f t="shared" ca="1" si="29"/>
        <v>25</v>
      </c>
      <c r="L964" s="60" t="str">
        <f t="shared" ca="1" si="30"/>
        <v>[1600, 1800, 1200]</v>
      </c>
    </row>
    <row r="965" spans="11:12" x14ac:dyDescent="0.3">
      <c r="K965" s="58">
        <f t="shared" ref="K965:K1004" ca="1" si="31">RANDBETWEEN(1,32)</f>
        <v>32</v>
      </c>
      <c r="L965" s="60" t="str">
        <f t="shared" ref="L965:L1004" ca="1" si="32">LOOKUP(K965, $I$5:$I$99, $J$5:$J$199)</f>
        <v>[1600, 1800, 1000, 1400]</v>
      </c>
    </row>
    <row r="966" spans="11:12" x14ac:dyDescent="0.3">
      <c r="K966" s="58">
        <f t="shared" ca="1" si="31"/>
        <v>14</v>
      </c>
      <c r="L966" s="60" t="str">
        <f t="shared" ca="1" si="32"/>
        <v>[1400, 1800]</v>
      </c>
    </row>
    <row r="967" spans="11:12" x14ac:dyDescent="0.3">
      <c r="K967" s="58">
        <f t="shared" ca="1" si="31"/>
        <v>21</v>
      </c>
      <c r="L967" s="60" t="str">
        <f t="shared" ca="1" si="32"/>
        <v>[1000, 1600, 1800]</v>
      </c>
    </row>
    <row r="968" spans="11:12" x14ac:dyDescent="0.3">
      <c r="K968" s="58">
        <f t="shared" ca="1" si="31"/>
        <v>21</v>
      </c>
      <c r="L968" s="60" t="str">
        <f t="shared" ca="1" si="32"/>
        <v>[1000, 1600, 1800]</v>
      </c>
    </row>
    <row r="969" spans="11:12" x14ac:dyDescent="0.3">
      <c r="K969" s="58">
        <f t="shared" ca="1" si="31"/>
        <v>13</v>
      </c>
      <c r="L969" s="60" t="str">
        <f t="shared" ca="1" si="32"/>
        <v>[1400, 1600]</v>
      </c>
    </row>
    <row r="970" spans="11:12" x14ac:dyDescent="0.3">
      <c r="K970" s="58">
        <f t="shared" ca="1" si="31"/>
        <v>7</v>
      </c>
      <c r="L970" s="60" t="str">
        <f t="shared" ca="1" si="32"/>
        <v>[1000, 1400]</v>
      </c>
    </row>
    <row r="971" spans="11:12" x14ac:dyDescent="0.3">
      <c r="K971" s="58">
        <f t="shared" ca="1" si="31"/>
        <v>10</v>
      </c>
      <c r="L971" s="60" t="str">
        <f t="shared" ca="1" si="32"/>
        <v>[1200, 1400]</v>
      </c>
    </row>
    <row r="972" spans="11:12" x14ac:dyDescent="0.3">
      <c r="K972" s="58">
        <f t="shared" ca="1" si="31"/>
        <v>7</v>
      </c>
      <c r="L972" s="60" t="str">
        <f t="shared" ca="1" si="32"/>
        <v>[1000, 1400]</v>
      </c>
    </row>
    <row r="973" spans="11:12" x14ac:dyDescent="0.3">
      <c r="K973" s="58">
        <f t="shared" ca="1" si="31"/>
        <v>20</v>
      </c>
      <c r="L973" s="60" t="str">
        <f t="shared" ca="1" si="32"/>
        <v>[1000, 1400, 1800]</v>
      </c>
    </row>
    <row r="974" spans="11:12" x14ac:dyDescent="0.3">
      <c r="K974" s="58">
        <f t="shared" ca="1" si="31"/>
        <v>10</v>
      </c>
      <c r="L974" s="60" t="str">
        <f t="shared" ca="1" si="32"/>
        <v>[1200, 1400]</v>
      </c>
    </row>
    <row r="975" spans="11:12" x14ac:dyDescent="0.3">
      <c r="K975" s="58">
        <f t="shared" ca="1" si="31"/>
        <v>1</v>
      </c>
      <c r="L975" s="60" t="str">
        <f t="shared" ca="1" si="32"/>
        <v>[1000]</v>
      </c>
    </row>
    <row r="976" spans="11:12" x14ac:dyDescent="0.3">
      <c r="K976" s="58">
        <f t="shared" ca="1" si="31"/>
        <v>11</v>
      </c>
      <c r="L976" s="60" t="str">
        <f t="shared" ca="1" si="32"/>
        <v>[1200, 1600]</v>
      </c>
    </row>
    <row r="977" spans="11:12" x14ac:dyDescent="0.3">
      <c r="K977" s="58">
        <f t="shared" ca="1" si="31"/>
        <v>5</v>
      </c>
      <c r="L977" s="60" t="str">
        <f t="shared" ca="1" si="32"/>
        <v>[1800]</v>
      </c>
    </row>
    <row r="978" spans="11:12" x14ac:dyDescent="0.3">
      <c r="K978" s="58">
        <f t="shared" ca="1" si="31"/>
        <v>8</v>
      </c>
      <c r="L978" s="60" t="str">
        <f t="shared" ca="1" si="32"/>
        <v>[1000, 1600]</v>
      </c>
    </row>
    <row r="979" spans="11:12" x14ac:dyDescent="0.3">
      <c r="K979" s="58">
        <f t="shared" ca="1" si="31"/>
        <v>22</v>
      </c>
      <c r="L979" s="60" t="str">
        <f t="shared" ca="1" si="32"/>
        <v>[1400, 1200, 1600]</v>
      </c>
    </row>
    <row r="980" spans="11:12" x14ac:dyDescent="0.3">
      <c r="K980" s="58">
        <f t="shared" ca="1" si="31"/>
        <v>12</v>
      </c>
      <c r="L980" s="60" t="str">
        <f t="shared" ca="1" si="32"/>
        <v>[1200, 1800]</v>
      </c>
    </row>
    <row r="981" spans="11:12" x14ac:dyDescent="0.3">
      <c r="K981" s="58">
        <f t="shared" ca="1" si="31"/>
        <v>10</v>
      </c>
      <c r="L981" s="60" t="str">
        <f t="shared" ca="1" si="32"/>
        <v>[1200, 1400]</v>
      </c>
    </row>
    <row r="982" spans="11:12" x14ac:dyDescent="0.3">
      <c r="K982" s="58">
        <f t="shared" ca="1" si="31"/>
        <v>14</v>
      </c>
      <c r="L982" s="60" t="str">
        <f t="shared" ca="1" si="32"/>
        <v>[1400, 1800]</v>
      </c>
    </row>
    <row r="983" spans="11:12" x14ac:dyDescent="0.3">
      <c r="K983" s="58">
        <f t="shared" ca="1" si="31"/>
        <v>19</v>
      </c>
      <c r="L983" s="60" t="str">
        <f t="shared" ca="1" si="32"/>
        <v>[1000, 1400, 1600]</v>
      </c>
    </row>
    <row r="984" spans="11:12" x14ac:dyDescent="0.3">
      <c r="K984" s="58">
        <f t="shared" ca="1" si="31"/>
        <v>31</v>
      </c>
      <c r="L984" s="60" t="str">
        <f t="shared" ca="1" si="32"/>
        <v>[1600, 1800, 1000, 1200]</v>
      </c>
    </row>
    <row r="985" spans="11:12" x14ac:dyDescent="0.3">
      <c r="K985" s="58">
        <f t="shared" ca="1" si="31"/>
        <v>17</v>
      </c>
      <c r="L985" s="60" t="str">
        <f t="shared" ca="1" si="32"/>
        <v>[1000, 1200, 1600]</v>
      </c>
    </row>
    <row r="986" spans="11:12" x14ac:dyDescent="0.3">
      <c r="K986" s="58">
        <f t="shared" ca="1" si="31"/>
        <v>21</v>
      </c>
      <c r="L986" s="60" t="str">
        <f t="shared" ca="1" si="32"/>
        <v>[1000, 1600, 1800]</v>
      </c>
    </row>
    <row r="987" spans="11:12" x14ac:dyDescent="0.3">
      <c r="K987" s="58">
        <f t="shared" ca="1" si="31"/>
        <v>15</v>
      </c>
      <c r="L987" s="60" t="str">
        <f t="shared" ca="1" si="32"/>
        <v>[1600, 1800]</v>
      </c>
    </row>
    <row r="988" spans="11:12" x14ac:dyDescent="0.3">
      <c r="K988" s="58">
        <f t="shared" ca="1" si="31"/>
        <v>10</v>
      </c>
      <c r="L988" s="60" t="str">
        <f t="shared" ca="1" si="32"/>
        <v>[1200, 1400]</v>
      </c>
    </row>
    <row r="989" spans="11:12" x14ac:dyDescent="0.3">
      <c r="K989" s="58">
        <f t="shared" ca="1" si="31"/>
        <v>25</v>
      </c>
      <c r="L989" s="60" t="str">
        <f t="shared" ca="1" si="32"/>
        <v>[1600, 1800, 1200]</v>
      </c>
    </row>
    <row r="990" spans="11:12" x14ac:dyDescent="0.3">
      <c r="K990" s="58">
        <f t="shared" ca="1" si="31"/>
        <v>11</v>
      </c>
      <c r="L990" s="60" t="str">
        <f t="shared" ca="1" si="32"/>
        <v>[1200, 1600]</v>
      </c>
    </row>
    <row r="991" spans="11:12" x14ac:dyDescent="0.3">
      <c r="K991" s="58">
        <f t="shared" ca="1" si="31"/>
        <v>29</v>
      </c>
      <c r="L991" s="60" t="str">
        <f t="shared" ca="1" si="32"/>
        <v>[1400, 1600, 1800, 1000]</v>
      </c>
    </row>
    <row r="992" spans="11:12" x14ac:dyDescent="0.3">
      <c r="K992" s="58">
        <f t="shared" ca="1" si="31"/>
        <v>25</v>
      </c>
      <c r="L992" s="60" t="str">
        <f t="shared" ca="1" si="32"/>
        <v>[1600, 1800, 1200]</v>
      </c>
    </row>
    <row r="993" spans="11:12" x14ac:dyDescent="0.3">
      <c r="K993" s="58">
        <f t="shared" ca="1" si="31"/>
        <v>31</v>
      </c>
      <c r="L993" s="60" t="str">
        <f t="shared" ca="1" si="32"/>
        <v>[1600, 1800, 1000, 1200]</v>
      </c>
    </row>
    <row r="994" spans="11:12" x14ac:dyDescent="0.3">
      <c r="K994" s="58">
        <f t="shared" ca="1" si="31"/>
        <v>15</v>
      </c>
      <c r="L994" s="60" t="str">
        <f t="shared" ca="1" si="32"/>
        <v>[1600, 1800]</v>
      </c>
    </row>
    <row r="995" spans="11:12" x14ac:dyDescent="0.3">
      <c r="K995" s="58">
        <f t="shared" ca="1" si="31"/>
        <v>22</v>
      </c>
      <c r="L995" s="60" t="str">
        <f t="shared" ca="1" si="32"/>
        <v>[1400, 1200, 1600]</v>
      </c>
    </row>
    <row r="996" spans="11:12" x14ac:dyDescent="0.3">
      <c r="K996" s="58">
        <f t="shared" ca="1" si="31"/>
        <v>17</v>
      </c>
      <c r="L996" s="60" t="str">
        <f t="shared" ca="1" si="32"/>
        <v>[1000, 1200, 1600]</v>
      </c>
    </row>
    <row r="997" spans="11:12" x14ac:dyDescent="0.3">
      <c r="K997" s="58">
        <f t="shared" ca="1" si="31"/>
        <v>6</v>
      </c>
      <c r="L997" s="60" t="str">
        <f t="shared" ca="1" si="32"/>
        <v>[1000, 1200]</v>
      </c>
    </row>
    <row r="998" spans="11:12" x14ac:dyDescent="0.3">
      <c r="K998" s="58">
        <f t="shared" ca="1" si="31"/>
        <v>29</v>
      </c>
      <c r="L998" s="60" t="str">
        <f t="shared" ca="1" si="32"/>
        <v>[1400, 1600, 1800, 1000]</v>
      </c>
    </row>
    <row r="999" spans="11:12" x14ac:dyDescent="0.3">
      <c r="K999" s="58">
        <f t="shared" ca="1" si="31"/>
        <v>10</v>
      </c>
      <c r="L999" s="60" t="str">
        <f t="shared" ca="1" si="32"/>
        <v>[1200, 1400]</v>
      </c>
    </row>
    <row r="1000" spans="11:12" x14ac:dyDescent="0.3">
      <c r="K1000" s="58">
        <f t="shared" ca="1" si="31"/>
        <v>29</v>
      </c>
      <c r="L1000" s="60" t="str">
        <f t="shared" ca="1" si="32"/>
        <v>[1400, 1600, 1800, 1000]</v>
      </c>
    </row>
    <row r="1001" spans="11:12" x14ac:dyDescent="0.3">
      <c r="K1001" s="58">
        <f t="shared" ca="1" si="31"/>
        <v>27</v>
      </c>
      <c r="L1001" s="60" t="str">
        <f t="shared" ca="1" si="32"/>
        <v>[1000, 1200, 1400, 1800]</v>
      </c>
    </row>
    <row r="1002" spans="11:12" x14ac:dyDescent="0.3">
      <c r="K1002" s="58">
        <f t="shared" ca="1" si="31"/>
        <v>25</v>
      </c>
      <c r="L1002" s="60" t="str">
        <f t="shared" ca="1" si="32"/>
        <v>[1600, 1800, 1200]</v>
      </c>
    </row>
    <row r="1003" spans="11:12" x14ac:dyDescent="0.3">
      <c r="K1003" s="58">
        <f t="shared" ca="1" si="31"/>
        <v>29</v>
      </c>
      <c r="L1003" s="60" t="str">
        <f t="shared" ca="1" si="32"/>
        <v>[1400, 1600, 1800, 1000]</v>
      </c>
    </row>
    <row r="1004" spans="11:12" x14ac:dyDescent="0.3">
      <c r="K1004" s="58">
        <f t="shared" ca="1" si="31"/>
        <v>21</v>
      </c>
      <c r="L1004" s="60" t="str">
        <f t="shared" ca="1" si="32"/>
        <v>[1000, 1600, 1800]</v>
      </c>
    </row>
  </sheetData>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B7487-8F8D-470C-988A-F3BF940D4BE8}">
  <sheetPr>
    <tabColor theme="0" tint="-0.34998626667073579"/>
  </sheetPr>
  <dimension ref="A1:AC1005"/>
  <sheetViews>
    <sheetView workbookViewId="0">
      <selection activeCell="E25" sqref="E25"/>
    </sheetView>
  </sheetViews>
  <sheetFormatPr defaultColWidth="9.21875" defaultRowHeight="14.4" x14ac:dyDescent="0.3"/>
  <cols>
    <col min="1" max="1" width="4.77734375" style="57" customWidth="1"/>
    <col min="2" max="2" width="14" style="57" customWidth="1"/>
    <col min="3" max="3" width="4" style="57" customWidth="1"/>
    <col min="4" max="4" width="7.77734375" style="58" customWidth="1"/>
    <col min="5" max="5" width="11.21875" style="57" customWidth="1"/>
    <col min="6" max="6" width="9" style="57" customWidth="1"/>
    <col min="7" max="16384" width="9.21875" style="57"/>
  </cols>
  <sheetData>
    <row r="1" spans="1:29" x14ac:dyDescent="0.3">
      <c r="AA1" s="100" t="s">
        <v>98</v>
      </c>
      <c r="AB1" s="100"/>
      <c r="AC1" s="100"/>
    </row>
    <row r="2" spans="1:29" ht="23.25" customHeight="1" x14ac:dyDescent="0.35">
      <c r="B2" s="92" t="s">
        <v>45</v>
      </c>
      <c r="C2" s="91"/>
      <c r="D2" s="90" t="s">
        <v>59</v>
      </c>
    </row>
    <row r="3" spans="1:29" x14ac:dyDescent="0.3">
      <c r="B3" s="88" t="s">
        <v>44</v>
      </c>
      <c r="D3" s="89" t="s">
        <v>43</v>
      </c>
      <c r="E3" s="88" t="s">
        <v>42</v>
      </c>
    </row>
    <row r="4" spans="1:29" x14ac:dyDescent="0.3">
      <c r="A4" s="98">
        <v>1</v>
      </c>
      <c r="B4" s="99" t="s">
        <v>133</v>
      </c>
      <c r="D4" s="97">
        <f ca="1">RANDBETWEEN(1,4)</f>
        <v>2</v>
      </c>
      <c r="E4" s="57" t="str">
        <f t="shared" ref="E4:E67" ca="1" si="0">LOOKUP(D4,$A$4:$A$10, $B$4:$B$10)</f>
        <v>Fair</v>
      </c>
    </row>
    <row r="5" spans="1:29" x14ac:dyDescent="0.3">
      <c r="A5" s="98">
        <v>2</v>
      </c>
      <c r="B5" s="99" t="s">
        <v>134</v>
      </c>
      <c r="D5" s="97">
        <f t="shared" ref="D5:D68" ca="1" si="1">RANDBETWEEN(1,4)</f>
        <v>1</v>
      </c>
      <c r="E5" s="57" t="str">
        <f t="shared" ca="1" si="0"/>
        <v>Poor</v>
      </c>
    </row>
    <row r="6" spans="1:29" x14ac:dyDescent="0.3">
      <c r="A6" s="98">
        <v>3</v>
      </c>
      <c r="B6" s="99" t="s">
        <v>135</v>
      </c>
      <c r="D6" s="97">
        <f t="shared" ca="1" si="1"/>
        <v>3</v>
      </c>
      <c r="E6" s="57" t="str">
        <f t="shared" ca="1" si="0"/>
        <v>Good</v>
      </c>
    </row>
    <row r="7" spans="1:29" x14ac:dyDescent="0.3">
      <c r="A7" s="98">
        <v>4</v>
      </c>
      <c r="B7" s="99" t="s">
        <v>136</v>
      </c>
      <c r="D7" s="97">
        <f t="shared" ca="1" si="1"/>
        <v>2</v>
      </c>
      <c r="E7" s="57" t="str">
        <f t="shared" ca="1" si="0"/>
        <v>Fair</v>
      </c>
    </row>
    <row r="8" spans="1:29" x14ac:dyDescent="0.3">
      <c r="A8" s="98">
        <v>5</v>
      </c>
      <c r="B8" s="99"/>
      <c r="D8" s="97">
        <f t="shared" ca="1" si="1"/>
        <v>4</v>
      </c>
      <c r="E8" s="57" t="str">
        <f t="shared" ca="1" si="0"/>
        <v>Excellent</v>
      </c>
    </row>
    <row r="9" spans="1:29" x14ac:dyDescent="0.3">
      <c r="A9" s="98">
        <v>6</v>
      </c>
      <c r="B9" s="99"/>
      <c r="D9" s="97">
        <f t="shared" ca="1" si="1"/>
        <v>4</v>
      </c>
      <c r="E9" s="57" t="str">
        <f t="shared" ca="1" si="0"/>
        <v>Excellent</v>
      </c>
    </row>
    <row r="10" spans="1:29" x14ac:dyDescent="0.3">
      <c r="A10" s="98">
        <v>7</v>
      </c>
      <c r="B10" s="99"/>
      <c r="D10" s="97">
        <f t="shared" ca="1" si="1"/>
        <v>3</v>
      </c>
      <c r="E10" s="57" t="str">
        <f t="shared" ca="1" si="0"/>
        <v>Good</v>
      </c>
    </row>
    <row r="11" spans="1:29" x14ac:dyDescent="0.3">
      <c r="D11" s="97">
        <f t="shared" ca="1" si="1"/>
        <v>2</v>
      </c>
      <c r="E11" s="57" t="str">
        <f t="shared" ca="1" si="0"/>
        <v>Fair</v>
      </c>
    </row>
    <row r="12" spans="1:29" x14ac:dyDescent="0.3">
      <c r="D12" s="97">
        <f t="shared" ca="1" si="1"/>
        <v>4</v>
      </c>
      <c r="E12" s="57" t="str">
        <f t="shared" ca="1" si="0"/>
        <v>Excellent</v>
      </c>
    </row>
    <row r="13" spans="1:29" x14ac:dyDescent="0.3">
      <c r="D13" s="97">
        <f t="shared" ca="1" si="1"/>
        <v>3</v>
      </c>
      <c r="E13" s="57" t="str">
        <f t="shared" ca="1" si="0"/>
        <v>Good</v>
      </c>
    </row>
    <row r="14" spans="1:29" x14ac:dyDescent="0.3">
      <c r="D14" s="97">
        <f t="shared" ca="1" si="1"/>
        <v>3</v>
      </c>
      <c r="E14" s="57" t="str">
        <f t="shared" ca="1" si="0"/>
        <v>Good</v>
      </c>
    </row>
    <row r="15" spans="1:29" x14ac:dyDescent="0.3">
      <c r="D15" s="97">
        <f t="shared" ca="1" si="1"/>
        <v>2</v>
      </c>
      <c r="E15" s="57" t="str">
        <f t="shared" ca="1" si="0"/>
        <v>Fair</v>
      </c>
    </row>
    <row r="16" spans="1:29" x14ac:dyDescent="0.3">
      <c r="D16" s="97">
        <f t="shared" ca="1" si="1"/>
        <v>2</v>
      </c>
      <c r="E16" s="57" t="str">
        <f t="shared" ca="1" si="0"/>
        <v>Fair</v>
      </c>
    </row>
    <row r="17" spans="4:5" x14ac:dyDescent="0.3">
      <c r="D17" s="97">
        <f t="shared" ca="1" si="1"/>
        <v>1</v>
      </c>
      <c r="E17" s="57" t="str">
        <f t="shared" ca="1" si="0"/>
        <v>Poor</v>
      </c>
    </row>
    <row r="18" spans="4:5" x14ac:dyDescent="0.3">
      <c r="D18" s="97">
        <f t="shared" ca="1" si="1"/>
        <v>1</v>
      </c>
      <c r="E18" s="57" t="str">
        <f t="shared" ca="1" si="0"/>
        <v>Poor</v>
      </c>
    </row>
    <row r="19" spans="4:5" x14ac:dyDescent="0.3">
      <c r="D19" s="97">
        <f t="shared" ca="1" si="1"/>
        <v>2</v>
      </c>
      <c r="E19" s="57" t="str">
        <f t="shared" ca="1" si="0"/>
        <v>Fair</v>
      </c>
    </row>
    <row r="20" spans="4:5" x14ac:dyDescent="0.3">
      <c r="D20" s="97">
        <f t="shared" ca="1" si="1"/>
        <v>4</v>
      </c>
      <c r="E20" s="57" t="str">
        <f t="shared" ca="1" si="0"/>
        <v>Excellent</v>
      </c>
    </row>
    <row r="21" spans="4:5" x14ac:dyDescent="0.3">
      <c r="D21" s="97">
        <f t="shared" ca="1" si="1"/>
        <v>1</v>
      </c>
      <c r="E21" s="57" t="str">
        <f t="shared" ca="1" si="0"/>
        <v>Poor</v>
      </c>
    </row>
    <row r="22" spans="4:5" x14ac:dyDescent="0.3">
      <c r="D22" s="97">
        <f t="shared" ca="1" si="1"/>
        <v>2</v>
      </c>
      <c r="E22" s="57" t="str">
        <f t="shared" ca="1" si="0"/>
        <v>Fair</v>
      </c>
    </row>
    <row r="23" spans="4:5" x14ac:dyDescent="0.3">
      <c r="D23" s="97">
        <f t="shared" ca="1" si="1"/>
        <v>4</v>
      </c>
      <c r="E23" s="57" t="str">
        <f t="shared" ca="1" si="0"/>
        <v>Excellent</v>
      </c>
    </row>
    <row r="24" spans="4:5" x14ac:dyDescent="0.3">
      <c r="D24" s="97">
        <f t="shared" ca="1" si="1"/>
        <v>3</v>
      </c>
      <c r="E24" s="57" t="str">
        <f t="shared" ca="1" si="0"/>
        <v>Good</v>
      </c>
    </row>
    <row r="25" spans="4:5" x14ac:dyDescent="0.3">
      <c r="D25" s="97">
        <f t="shared" ca="1" si="1"/>
        <v>3</v>
      </c>
      <c r="E25" s="57" t="str">
        <f t="shared" ca="1" si="0"/>
        <v>Good</v>
      </c>
    </row>
    <row r="26" spans="4:5" x14ac:dyDescent="0.3">
      <c r="D26" s="97">
        <f t="shared" ca="1" si="1"/>
        <v>2</v>
      </c>
      <c r="E26" s="57" t="str">
        <f t="shared" ca="1" si="0"/>
        <v>Fair</v>
      </c>
    </row>
    <row r="27" spans="4:5" x14ac:dyDescent="0.3">
      <c r="D27" s="97">
        <f t="shared" ca="1" si="1"/>
        <v>2</v>
      </c>
      <c r="E27" s="57" t="str">
        <f t="shared" ca="1" si="0"/>
        <v>Fair</v>
      </c>
    </row>
    <row r="28" spans="4:5" x14ac:dyDescent="0.3">
      <c r="D28" s="97">
        <f t="shared" ca="1" si="1"/>
        <v>3</v>
      </c>
      <c r="E28" s="57" t="str">
        <f t="shared" ca="1" si="0"/>
        <v>Good</v>
      </c>
    </row>
    <row r="29" spans="4:5" x14ac:dyDescent="0.3">
      <c r="D29" s="97">
        <f t="shared" ca="1" si="1"/>
        <v>1</v>
      </c>
      <c r="E29" s="57" t="str">
        <f t="shared" ca="1" si="0"/>
        <v>Poor</v>
      </c>
    </row>
    <row r="30" spans="4:5" x14ac:dyDescent="0.3">
      <c r="D30" s="97">
        <f t="shared" ca="1" si="1"/>
        <v>1</v>
      </c>
      <c r="E30" s="57" t="str">
        <f t="shared" ca="1" si="0"/>
        <v>Poor</v>
      </c>
    </row>
    <row r="31" spans="4:5" x14ac:dyDescent="0.3">
      <c r="D31" s="97">
        <f t="shared" ca="1" si="1"/>
        <v>2</v>
      </c>
      <c r="E31" s="57" t="str">
        <f t="shared" ca="1" si="0"/>
        <v>Fair</v>
      </c>
    </row>
    <row r="32" spans="4:5" x14ac:dyDescent="0.3">
      <c r="D32" s="97">
        <f t="shared" ca="1" si="1"/>
        <v>2</v>
      </c>
      <c r="E32" s="57" t="str">
        <f t="shared" ca="1" si="0"/>
        <v>Fair</v>
      </c>
    </row>
    <row r="33" spans="4:5" x14ac:dyDescent="0.3">
      <c r="D33" s="97">
        <f t="shared" ca="1" si="1"/>
        <v>3</v>
      </c>
      <c r="E33" s="57" t="str">
        <f t="shared" ca="1" si="0"/>
        <v>Good</v>
      </c>
    </row>
    <row r="34" spans="4:5" x14ac:dyDescent="0.3">
      <c r="D34" s="97">
        <f t="shared" ca="1" si="1"/>
        <v>2</v>
      </c>
      <c r="E34" s="57" t="str">
        <f t="shared" ca="1" si="0"/>
        <v>Fair</v>
      </c>
    </row>
    <row r="35" spans="4:5" x14ac:dyDescent="0.3">
      <c r="D35" s="97">
        <f t="shared" ca="1" si="1"/>
        <v>4</v>
      </c>
      <c r="E35" s="57" t="str">
        <f t="shared" ca="1" si="0"/>
        <v>Excellent</v>
      </c>
    </row>
    <row r="36" spans="4:5" x14ac:dyDescent="0.3">
      <c r="D36" s="97">
        <f t="shared" ca="1" si="1"/>
        <v>4</v>
      </c>
      <c r="E36" s="57" t="str">
        <f t="shared" ca="1" si="0"/>
        <v>Excellent</v>
      </c>
    </row>
    <row r="37" spans="4:5" x14ac:dyDescent="0.3">
      <c r="D37" s="97">
        <f t="shared" ca="1" si="1"/>
        <v>3</v>
      </c>
      <c r="E37" s="57" t="str">
        <f t="shared" ca="1" si="0"/>
        <v>Good</v>
      </c>
    </row>
    <row r="38" spans="4:5" x14ac:dyDescent="0.3">
      <c r="D38" s="97">
        <f t="shared" ca="1" si="1"/>
        <v>2</v>
      </c>
      <c r="E38" s="57" t="str">
        <f t="shared" ca="1" si="0"/>
        <v>Fair</v>
      </c>
    </row>
    <row r="39" spans="4:5" x14ac:dyDescent="0.3">
      <c r="D39" s="97">
        <f t="shared" ca="1" si="1"/>
        <v>3</v>
      </c>
      <c r="E39" s="57" t="str">
        <f t="shared" ca="1" si="0"/>
        <v>Good</v>
      </c>
    </row>
    <row r="40" spans="4:5" x14ac:dyDescent="0.3">
      <c r="D40" s="97">
        <f t="shared" ca="1" si="1"/>
        <v>4</v>
      </c>
      <c r="E40" s="57" t="str">
        <f t="shared" ca="1" si="0"/>
        <v>Excellent</v>
      </c>
    </row>
    <row r="41" spans="4:5" x14ac:dyDescent="0.3">
      <c r="D41" s="97">
        <f t="shared" ca="1" si="1"/>
        <v>3</v>
      </c>
      <c r="E41" s="57" t="str">
        <f t="shared" ca="1" si="0"/>
        <v>Good</v>
      </c>
    </row>
    <row r="42" spans="4:5" x14ac:dyDescent="0.3">
      <c r="D42" s="97">
        <f t="shared" ca="1" si="1"/>
        <v>4</v>
      </c>
      <c r="E42" s="57" t="str">
        <f t="shared" ca="1" si="0"/>
        <v>Excellent</v>
      </c>
    </row>
    <row r="43" spans="4:5" x14ac:dyDescent="0.3">
      <c r="D43" s="97">
        <f t="shared" ca="1" si="1"/>
        <v>3</v>
      </c>
      <c r="E43" s="57" t="str">
        <f t="shared" ca="1" si="0"/>
        <v>Good</v>
      </c>
    </row>
    <row r="44" spans="4:5" x14ac:dyDescent="0.3">
      <c r="D44" s="97">
        <f t="shared" ca="1" si="1"/>
        <v>1</v>
      </c>
      <c r="E44" s="57" t="str">
        <f t="shared" ca="1" si="0"/>
        <v>Poor</v>
      </c>
    </row>
    <row r="45" spans="4:5" x14ac:dyDescent="0.3">
      <c r="D45" s="97">
        <f t="shared" ca="1" si="1"/>
        <v>4</v>
      </c>
      <c r="E45" s="57" t="str">
        <f t="shared" ca="1" si="0"/>
        <v>Excellent</v>
      </c>
    </row>
    <row r="46" spans="4:5" x14ac:dyDescent="0.3">
      <c r="D46" s="97">
        <f t="shared" ca="1" si="1"/>
        <v>2</v>
      </c>
      <c r="E46" s="57" t="str">
        <f t="shared" ca="1" si="0"/>
        <v>Fair</v>
      </c>
    </row>
    <row r="47" spans="4:5" x14ac:dyDescent="0.3">
      <c r="D47" s="97">
        <f t="shared" ca="1" si="1"/>
        <v>1</v>
      </c>
      <c r="E47" s="57" t="str">
        <f t="shared" ca="1" si="0"/>
        <v>Poor</v>
      </c>
    </row>
    <row r="48" spans="4:5" x14ac:dyDescent="0.3">
      <c r="D48" s="97">
        <f t="shared" ca="1" si="1"/>
        <v>4</v>
      </c>
      <c r="E48" s="57" t="str">
        <f t="shared" ca="1" si="0"/>
        <v>Excellent</v>
      </c>
    </row>
    <row r="49" spans="4:5" x14ac:dyDescent="0.3">
      <c r="D49" s="97">
        <f t="shared" ca="1" si="1"/>
        <v>1</v>
      </c>
      <c r="E49" s="57" t="str">
        <f t="shared" ca="1" si="0"/>
        <v>Poor</v>
      </c>
    </row>
    <row r="50" spans="4:5" x14ac:dyDescent="0.3">
      <c r="D50" s="97">
        <f t="shared" ca="1" si="1"/>
        <v>3</v>
      </c>
      <c r="E50" s="57" t="str">
        <f t="shared" ca="1" si="0"/>
        <v>Good</v>
      </c>
    </row>
    <row r="51" spans="4:5" x14ac:dyDescent="0.3">
      <c r="D51" s="97">
        <f t="shared" ca="1" si="1"/>
        <v>4</v>
      </c>
      <c r="E51" s="57" t="str">
        <f t="shared" ca="1" si="0"/>
        <v>Excellent</v>
      </c>
    </row>
    <row r="52" spans="4:5" x14ac:dyDescent="0.3">
      <c r="D52" s="97">
        <f t="shared" ca="1" si="1"/>
        <v>2</v>
      </c>
      <c r="E52" s="57" t="str">
        <f t="shared" ca="1" si="0"/>
        <v>Fair</v>
      </c>
    </row>
    <row r="53" spans="4:5" x14ac:dyDescent="0.3">
      <c r="D53" s="97">
        <f t="shared" ca="1" si="1"/>
        <v>4</v>
      </c>
      <c r="E53" s="57" t="str">
        <f t="shared" ca="1" si="0"/>
        <v>Excellent</v>
      </c>
    </row>
    <row r="54" spans="4:5" x14ac:dyDescent="0.3">
      <c r="D54" s="97">
        <f t="shared" ca="1" si="1"/>
        <v>2</v>
      </c>
      <c r="E54" s="57" t="str">
        <f t="shared" ca="1" si="0"/>
        <v>Fair</v>
      </c>
    </row>
    <row r="55" spans="4:5" x14ac:dyDescent="0.3">
      <c r="D55" s="97">
        <f t="shared" ca="1" si="1"/>
        <v>4</v>
      </c>
      <c r="E55" s="57" t="str">
        <f t="shared" ca="1" si="0"/>
        <v>Excellent</v>
      </c>
    </row>
    <row r="56" spans="4:5" x14ac:dyDescent="0.3">
      <c r="D56" s="97">
        <f t="shared" ca="1" si="1"/>
        <v>2</v>
      </c>
      <c r="E56" s="57" t="str">
        <f t="shared" ca="1" si="0"/>
        <v>Fair</v>
      </c>
    </row>
    <row r="57" spans="4:5" x14ac:dyDescent="0.3">
      <c r="D57" s="97">
        <f t="shared" ca="1" si="1"/>
        <v>4</v>
      </c>
      <c r="E57" s="57" t="str">
        <f t="shared" ca="1" si="0"/>
        <v>Excellent</v>
      </c>
    </row>
    <row r="58" spans="4:5" x14ac:dyDescent="0.3">
      <c r="D58" s="97">
        <f t="shared" ca="1" si="1"/>
        <v>4</v>
      </c>
      <c r="E58" s="57" t="str">
        <f t="shared" ca="1" si="0"/>
        <v>Excellent</v>
      </c>
    </row>
    <row r="59" spans="4:5" x14ac:dyDescent="0.3">
      <c r="D59" s="97">
        <f t="shared" ca="1" si="1"/>
        <v>2</v>
      </c>
      <c r="E59" s="57" t="str">
        <f t="shared" ca="1" si="0"/>
        <v>Fair</v>
      </c>
    </row>
    <row r="60" spans="4:5" x14ac:dyDescent="0.3">
      <c r="D60" s="97">
        <f t="shared" ca="1" si="1"/>
        <v>2</v>
      </c>
      <c r="E60" s="57" t="str">
        <f t="shared" ca="1" si="0"/>
        <v>Fair</v>
      </c>
    </row>
    <row r="61" spans="4:5" x14ac:dyDescent="0.3">
      <c r="D61" s="97">
        <f t="shared" ca="1" si="1"/>
        <v>2</v>
      </c>
      <c r="E61" s="57" t="str">
        <f t="shared" ca="1" si="0"/>
        <v>Fair</v>
      </c>
    </row>
    <row r="62" spans="4:5" x14ac:dyDescent="0.3">
      <c r="D62" s="97">
        <f t="shared" ca="1" si="1"/>
        <v>2</v>
      </c>
      <c r="E62" s="57" t="str">
        <f t="shared" ca="1" si="0"/>
        <v>Fair</v>
      </c>
    </row>
    <row r="63" spans="4:5" x14ac:dyDescent="0.3">
      <c r="D63" s="97">
        <f t="shared" ca="1" si="1"/>
        <v>3</v>
      </c>
      <c r="E63" s="57" t="str">
        <f t="shared" ca="1" si="0"/>
        <v>Good</v>
      </c>
    </row>
    <row r="64" spans="4:5" x14ac:dyDescent="0.3">
      <c r="D64" s="97">
        <f t="shared" ca="1" si="1"/>
        <v>2</v>
      </c>
      <c r="E64" s="57" t="str">
        <f t="shared" ca="1" si="0"/>
        <v>Fair</v>
      </c>
    </row>
    <row r="65" spans="4:5" x14ac:dyDescent="0.3">
      <c r="D65" s="97">
        <f t="shared" ca="1" si="1"/>
        <v>1</v>
      </c>
      <c r="E65" s="57" t="str">
        <f t="shared" ca="1" si="0"/>
        <v>Poor</v>
      </c>
    </row>
    <row r="66" spans="4:5" x14ac:dyDescent="0.3">
      <c r="D66" s="97">
        <f t="shared" ca="1" si="1"/>
        <v>2</v>
      </c>
      <c r="E66" s="57" t="str">
        <f t="shared" ca="1" si="0"/>
        <v>Fair</v>
      </c>
    </row>
    <row r="67" spans="4:5" x14ac:dyDescent="0.3">
      <c r="D67" s="97">
        <f t="shared" ca="1" si="1"/>
        <v>1</v>
      </c>
      <c r="E67" s="57" t="str">
        <f t="shared" ca="1" si="0"/>
        <v>Poor</v>
      </c>
    </row>
    <row r="68" spans="4:5" x14ac:dyDescent="0.3">
      <c r="D68" s="97">
        <f t="shared" ca="1" si="1"/>
        <v>1</v>
      </c>
      <c r="E68" s="57" t="str">
        <f t="shared" ref="E68:E131" ca="1" si="2">LOOKUP(D68,$A$4:$A$10, $B$4:$B$10)</f>
        <v>Poor</v>
      </c>
    </row>
    <row r="69" spans="4:5" x14ac:dyDescent="0.3">
      <c r="D69" s="97">
        <f t="shared" ref="D69:D132" ca="1" si="3">RANDBETWEEN(1,4)</f>
        <v>4</v>
      </c>
      <c r="E69" s="57" t="str">
        <f t="shared" ca="1" si="2"/>
        <v>Excellent</v>
      </c>
    </row>
    <row r="70" spans="4:5" x14ac:dyDescent="0.3">
      <c r="D70" s="97">
        <f t="shared" ca="1" si="3"/>
        <v>1</v>
      </c>
      <c r="E70" s="57" t="str">
        <f t="shared" ca="1" si="2"/>
        <v>Poor</v>
      </c>
    </row>
    <row r="71" spans="4:5" x14ac:dyDescent="0.3">
      <c r="D71" s="97">
        <f t="shared" ca="1" si="3"/>
        <v>3</v>
      </c>
      <c r="E71" s="57" t="str">
        <f t="shared" ca="1" si="2"/>
        <v>Good</v>
      </c>
    </row>
    <row r="72" spans="4:5" x14ac:dyDescent="0.3">
      <c r="D72" s="97">
        <f t="shared" ca="1" si="3"/>
        <v>3</v>
      </c>
      <c r="E72" s="57" t="str">
        <f t="shared" ca="1" si="2"/>
        <v>Good</v>
      </c>
    </row>
    <row r="73" spans="4:5" x14ac:dyDescent="0.3">
      <c r="D73" s="97">
        <f t="shared" ca="1" si="3"/>
        <v>4</v>
      </c>
      <c r="E73" s="57" t="str">
        <f t="shared" ca="1" si="2"/>
        <v>Excellent</v>
      </c>
    </row>
    <row r="74" spans="4:5" x14ac:dyDescent="0.3">
      <c r="D74" s="97">
        <f t="shared" ca="1" si="3"/>
        <v>1</v>
      </c>
      <c r="E74" s="57" t="str">
        <f t="shared" ca="1" si="2"/>
        <v>Poor</v>
      </c>
    </row>
    <row r="75" spans="4:5" x14ac:dyDescent="0.3">
      <c r="D75" s="97">
        <f t="shared" ca="1" si="3"/>
        <v>2</v>
      </c>
      <c r="E75" s="57" t="str">
        <f t="shared" ca="1" si="2"/>
        <v>Fair</v>
      </c>
    </row>
    <row r="76" spans="4:5" x14ac:dyDescent="0.3">
      <c r="D76" s="97">
        <f t="shared" ca="1" si="3"/>
        <v>3</v>
      </c>
      <c r="E76" s="57" t="str">
        <f t="shared" ca="1" si="2"/>
        <v>Good</v>
      </c>
    </row>
    <row r="77" spans="4:5" x14ac:dyDescent="0.3">
      <c r="D77" s="97">
        <f t="shared" ca="1" si="3"/>
        <v>4</v>
      </c>
      <c r="E77" s="57" t="str">
        <f t="shared" ca="1" si="2"/>
        <v>Excellent</v>
      </c>
    </row>
    <row r="78" spans="4:5" x14ac:dyDescent="0.3">
      <c r="D78" s="97">
        <f t="shared" ca="1" si="3"/>
        <v>3</v>
      </c>
      <c r="E78" s="57" t="str">
        <f t="shared" ca="1" si="2"/>
        <v>Good</v>
      </c>
    </row>
    <row r="79" spans="4:5" x14ac:dyDescent="0.3">
      <c r="D79" s="97">
        <f t="shared" ca="1" si="3"/>
        <v>3</v>
      </c>
      <c r="E79" s="57" t="str">
        <f t="shared" ca="1" si="2"/>
        <v>Good</v>
      </c>
    </row>
    <row r="80" spans="4:5" x14ac:dyDescent="0.3">
      <c r="D80" s="97">
        <f t="shared" ca="1" si="3"/>
        <v>1</v>
      </c>
      <c r="E80" s="57" t="str">
        <f t="shared" ca="1" si="2"/>
        <v>Poor</v>
      </c>
    </row>
    <row r="81" spans="4:5" x14ac:dyDescent="0.3">
      <c r="D81" s="97">
        <f t="shared" ca="1" si="3"/>
        <v>2</v>
      </c>
      <c r="E81" s="57" t="str">
        <f t="shared" ca="1" si="2"/>
        <v>Fair</v>
      </c>
    </row>
    <row r="82" spans="4:5" x14ac:dyDescent="0.3">
      <c r="D82" s="97">
        <f t="shared" ca="1" si="3"/>
        <v>2</v>
      </c>
      <c r="E82" s="57" t="str">
        <f t="shared" ca="1" si="2"/>
        <v>Fair</v>
      </c>
    </row>
    <row r="83" spans="4:5" x14ac:dyDescent="0.3">
      <c r="D83" s="97">
        <f t="shared" ca="1" si="3"/>
        <v>2</v>
      </c>
      <c r="E83" s="57" t="str">
        <f t="shared" ca="1" si="2"/>
        <v>Fair</v>
      </c>
    </row>
    <row r="84" spans="4:5" x14ac:dyDescent="0.3">
      <c r="D84" s="97">
        <f t="shared" ca="1" si="3"/>
        <v>2</v>
      </c>
      <c r="E84" s="57" t="str">
        <f t="shared" ca="1" si="2"/>
        <v>Fair</v>
      </c>
    </row>
    <row r="85" spans="4:5" x14ac:dyDescent="0.3">
      <c r="D85" s="97">
        <f t="shared" ca="1" si="3"/>
        <v>1</v>
      </c>
      <c r="E85" s="57" t="str">
        <f t="shared" ca="1" si="2"/>
        <v>Poor</v>
      </c>
    </row>
    <row r="86" spans="4:5" x14ac:dyDescent="0.3">
      <c r="D86" s="97">
        <f t="shared" ca="1" si="3"/>
        <v>2</v>
      </c>
      <c r="E86" s="57" t="str">
        <f t="shared" ca="1" si="2"/>
        <v>Fair</v>
      </c>
    </row>
    <row r="87" spans="4:5" x14ac:dyDescent="0.3">
      <c r="D87" s="97">
        <f t="shared" ca="1" si="3"/>
        <v>2</v>
      </c>
      <c r="E87" s="57" t="str">
        <f t="shared" ca="1" si="2"/>
        <v>Fair</v>
      </c>
    </row>
    <row r="88" spans="4:5" x14ac:dyDescent="0.3">
      <c r="D88" s="97">
        <f t="shared" ca="1" si="3"/>
        <v>4</v>
      </c>
      <c r="E88" s="57" t="str">
        <f t="shared" ca="1" si="2"/>
        <v>Excellent</v>
      </c>
    </row>
    <row r="89" spans="4:5" x14ac:dyDescent="0.3">
      <c r="D89" s="97">
        <f t="shared" ca="1" si="3"/>
        <v>4</v>
      </c>
      <c r="E89" s="57" t="str">
        <f t="shared" ca="1" si="2"/>
        <v>Excellent</v>
      </c>
    </row>
    <row r="90" spans="4:5" x14ac:dyDescent="0.3">
      <c r="D90" s="97">
        <f t="shared" ca="1" si="3"/>
        <v>1</v>
      </c>
      <c r="E90" s="57" t="str">
        <f t="shared" ca="1" si="2"/>
        <v>Poor</v>
      </c>
    </row>
    <row r="91" spans="4:5" x14ac:dyDescent="0.3">
      <c r="D91" s="97">
        <f t="shared" ca="1" si="3"/>
        <v>3</v>
      </c>
      <c r="E91" s="57" t="str">
        <f t="shared" ca="1" si="2"/>
        <v>Good</v>
      </c>
    </row>
    <row r="92" spans="4:5" x14ac:dyDescent="0.3">
      <c r="D92" s="97">
        <f t="shared" ca="1" si="3"/>
        <v>4</v>
      </c>
      <c r="E92" s="57" t="str">
        <f t="shared" ca="1" si="2"/>
        <v>Excellent</v>
      </c>
    </row>
    <row r="93" spans="4:5" x14ac:dyDescent="0.3">
      <c r="D93" s="97">
        <f t="shared" ca="1" si="3"/>
        <v>2</v>
      </c>
      <c r="E93" s="57" t="str">
        <f t="shared" ca="1" si="2"/>
        <v>Fair</v>
      </c>
    </row>
    <row r="94" spans="4:5" x14ac:dyDescent="0.3">
      <c r="D94" s="97">
        <f t="shared" ca="1" si="3"/>
        <v>3</v>
      </c>
      <c r="E94" s="57" t="str">
        <f t="shared" ca="1" si="2"/>
        <v>Good</v>
      </c>
    </row>
    <row r="95" spans="4:5" x14ac:dyDescent="0.3">
      <c r="D95" s="97">
        <f t="shared" ca="1" si="3"/>
        <v>2</v>
      </c>
      <c r="E95" s="57" t="str">
        <f t="shared" ca="1" si="2"/>
        <v>Fair</v>
      </c>
    </row>
    <row r="96" spans="4:5" x14ac:dyDescent="0.3">
      <c r="D96" s="97">
        <f t="shared" ca="1" si="3"/>
        <v>1</v>
      </c>
      <c r="E96" s="57" t="str">
        <f t="shared" ca="1" si="2"/>
        <v>Poor</v>
      </c>
    </row>
    <row r="97" spans="4:5" x14ac:dyDescent="0.3">
      <c r="D97" s="97">
        <f t="shared" ca="1" si="3"/>
        <v>2</v>
      </c>
      <c r="E97" s="57" t="str">
        <f t="shared" ca="1" si="2"/>
        <v>Fair</v>
      </c>
    </row>
    <row r="98" spans="4:5" x14ac:dyDescent="0.3">
      <c r="D98" s="97">
        <f t="shared" ca="1" si="3"/>
        <v>1</v>
      </c>
      <c r="E98" s="57" t="str">
        <f t="shared" ca="1" si="2"/>
        <v>Poor</v>
      </c>
    </row>
    <row r="99" spans="4:5" x14ac:dyDescent="0.3">
      <c r="D99" s="97">
        <f t="shared" ca="1" si="3"/>
        <v>2</v>
      </c>
      <c r="E99" s="57" t="str">
        <f t="shared" ca="1" si="2"/>
        <v>Fair</v>
      </c>
    </row>
    <row r="100" spans="4:5" x14ac:dyDescent="0.3">
      <c r="D100" s="97">
        <f t="shared" ca="1" si="3"/>
        <v>1</v>
      </c>
      <c r="E100" s="57" t="str">
        <f t="shared" ca="1" si="2"/>
        <v>Poor</v>
      </c>
    </row>
    <row r="101" spans="4:5" x14ac:dyDescent="0.3">
      <c r="D101" s="97">
        <f t="shared" ca="1" si="3"/>
        <v>2</v>
      </c>
      <c r="E101" s="57" t="str">
        <f t="shared" ca="1" si="2"/>
        <v>Fair</v>
      </c>
    </row>
    <row r="102" spans="4:5" x14ac:dyDescent="0.3">
      <c r="D102" s="97">
        <f t="shared" ca="1" si="3"/>
        <v>3</v>
      </c>
      <c r="E102" s="57" t="str">
        <f t="shared" ca="1" si="2"/>
        <v>Good</v>
      </c>
    </row>
    <row r="103" spans="4:5" x14ac:dyDescent="0.3">
      <c r="D103" s="97">
        <f t="shared" ca="1" si="3"/>
        <v>4</v>
      </c>
      <c r="E103" s="57" t="str">
        <f t="shared" ca="1" si="2"/>
        <v>Excellent</v>
      </c>
    </row>
    <row r="104" spans="4:5" x14ac:dyDescent="0.3">
      <c r="D104" s="97">
        <f t="shared" ca="1" si="3"/>
        <v>4</v>
      </c>
      <c r="E104" s="57" t="str">
        <f t="shared" ca="1" si="2"/>
        <v>Excellent</v>
      </c>
    </row>
    <row r="105" spans="4:5" x14ac:dyDescent="0.3">
      <c r="D105" s="97">
        <f t="shared" ca="1" si="3"/>
        <v>2</v>
      </c>
      <c r="E105" s="57" t="str">
        <f t="shared" ca="1" si="2"/>
        <v>Fair</v>
      </c>
    </row>
    <row r="106" spans="4:5" x14ac:dyDescent="0.3">
      <c r="D106" s="97">
        <f t="shared" ca="1" si="3"/>
        <v>3</v>
      </c>
      <c r="E106" s="57" t="str">
        <f t="shared" ca="1" si="2"/>
        <v>Good</v>
      </c>
    </row>
    <row r="107" spans="4:5" x14ac:dyDescent="0.3">
      <c r="D107" s="97">
        <f t="shared" ca="1" si="3"/>
        <v>2</v>
      </c>
      <c r="E107" s="57" t="str">
        <f t="shared" ca="1" si="2"/>
        <v>Fair</v>
      </c>
    </row>
    <row r="108" spans="4:5" x14ac:dyDescent="0.3">
      <c r="D108" s="97">
        <f t="shared" ca="1" si="3"/>
        <v>4</v>
      </c>
      <c r="E108" s="57" t="str">
        <f t="shared" ca="1" si="2"/>
        <v>Excellent</v>
      </c>
    </row>
    <row r="109" spans="4:5" x14ac:dyDescent="0.3">
      <c r="D109" s="97">
        <f t="shared" ca="1" si="3"/>
        <v>1</v>
      </c>
      <c r="E109" s="57" t="str">
        <f t="shared" ca="1" si="2"/>
        <v>Poor</v>
      </c>
    </row>
    <row r="110" spans="4:5" x14ac:dyDescent="0.3">
      <c r="D110" s="97">
        <f t="shared" ca="1" si="3"/>
        <v>2</v>
      </c>
      <c r="E110" s="57" t="str">
        <f t="shared" ca="1" si="2"/>
        <v>Fair</v>
      </c>
    </row>
    <row r="111" spans="4:5" x14ac:dyDescent="0.3">
      <c r="D111" s="97">
        <f t="shared" ca="1" si="3"/>
        <v>2</v>
      </c>
      <c r="E111" s="57" t="str">
        <f t="shared" ca="1" si="2"/>
        <v>Fair</v>
      </c>
    </row>
    <row r="112" spans="4:5" x14ac:dyDescent="0.3">
      <c r="D112" s="97">
        <f t="shared" ca="1" si="3"/>
        <v>1</v>
      </c>
      <c r="E112" s="57" t="str">
        <f t="shared" ca="1" si="2"/>
        <v>Poor</v>
      </c>
    </row>
    <row r="113" spans="4:5" x14ac:dyDescent="0.3">
      <c r="D113" s="97">
        <f t="shared" ca="1" si="3"/>
        <v>3</v>
      </c>
      <c r="E113" s="57" t="str">
        <f t="shared" ca="1" si="2"/>
        <v>Good</v>
      </c>
    </row>
    <row r="114" spans="4:5" x14ac:dyDescent="0.3">
      <c r="D114" s="97">
        <f t="shared" ca="1" si="3"/>
        <v>3</v>
      </c>
      <c r="E114" s="57" t="str">
        <f t="shared" ca="1" si="2"/>
        <v>Good</v>
      </c>
    </row>
    <row r="115" spans="4:5" x14ac:dyDescent="0.3">
      <c r="D115" s="97">
        <f t="shared" ca="1" si="3"/>
        <v>4</v>
      </c>
      <c r="E115" s="57" t="str">
        <f t="shared" ca="1" si="2"/>
        <v>Excellent</v>
      </c>
    </row>
    <row r="116" spans="4:5" x14ac:dyDescent="0.3">
      <c r="D116" s="97">
        <f t="shared" ca="1" si="3"/>
        <v>1</v>
      </c>
      <c r="E116" s="57" t="str">
        <f t="shared" ca="1" si="2"/>
        <v>Poor</v>
      </c>
    </row>
    <row r="117" spans="4:5" x14ac:dyDescent="0.3">
      <c r="D117" s="97">
        <f t="shared" ca="1" si="3"/>
        <v>3</v>
      </c>
      <c r="E117" s="57" t="str">
        <f t="shared" ca="1" si="2"/>
        <v>Good</v>
      </c>
    </row>
    <row r="118" spans="4:5" x14ac:dyDescent="0.3">
      <c r="D118" s="97">
        <f t="shared" ca="1" si="3"/>
        <v>2</v>
      </c>
      <c r="E118" s="57" t="str">
        <f t="shared" ca="1" si="2"/>
        <v>Fair</v>
      </c>
    </row>
    <row r="119" spans="4:5" x14ac:dyDescent="0.3">
      <c r="D119" s="97">
        <f t="shared" ca="1" si="3"/>
        <v>2</v>
      </c>
      <c r="E119" s="57" t="str">
        <f t="shared" ca="1" si="2"/>
        <v>Fair</v>
      </c>
    </row>
    <row r="120" spans="4:5" x14ac:dyDescent="0.3">
      <c r="D120" s="97">
        <f t="shared" ca="1" si="3"/>
        <v>3</v>
      </c>
      <c r="E120" s="57" t="str">
        <f t="shared" ca="1" si="2"/>
        <v>Good</v>
      </c>
    </row>
    <row r="121" spans="4:5" x14ac:dyDescent="0.3">
      <c r="D121" s="97">
        <f t="shared" ca="1" si="3"/>
        <v>4</v>
      </c>
      <c r="E121" s="57" t="str">
        <f t="shared" ca="1" si="2"/>
        <v>Excellent</v>
      </c>
    </row>
    <row r="122" spans="4:5" x14ac:dyDescent="0.3">
      <c r="D122" s="97">
        <f t="shared" ca="1" si="3"/>
        <v>3</v>
      </c>
      <c r="E122" s="57" t="str">
        <f t="shared" ca="1" si="2"/>
        <v>Good</v>
      </c>
    </row>
    <row r="123" spans="4:5" x14ac:dyDescent="0.3">
      <c r="D123" s="97">
        <f t="shared" ca="1" si="3"/>
        <v>1</v>
      </c>
      <c r="E123" s="57" t="str">
        <f t="shared" ca="1" si="2"/>
        <v>Poor</v>
      </c>
    </row>
    <row r="124" spans="4:5" x14ac:dyDescent="0.3">
      <c r="D124" s="97">
        <f t="shared" ca="1" si="3"/>
        <v>4</v>
      </c>
      <c r="E124" s="57" t="str">
        <f t="shared" ca="1" si="2"/>
        <v>Excellent</v>
      </c>
    </row>
    <row r="125" spans="4:5" x14ac:dyDescent="0.3">
      <c r="D125" s="97">
        <f t="shared" ca="1" si="3"/>
        <v>3</v>
      </c>
      <c r="E125" s="57" t="str">
        <f t="shared" ca="1" si="2"/>
        <v>Good</v>
      </c>
    </row>
    <row r="126" spans="4:5" x14ac:dyDescent="0.3">
      <c r="D126" s="97">
        <f t="shared" ca="1" si="3"/>
        <v>2</v>
      </c>
      <c r="E126" s="57" t="str">
        <f t="shared" ca="1" si="2"/>
        <v>Fair</v>
      </c>
    </row>
    <row r="127" spans="4:5" x14ac:dyDescent="0.3">
      <c r="D127" s="97">
        <f t="shared" ca="1" si="3"/>
        <v>4</v>
      </c>
      <c r="E127" s="57" t="str">
        <f t="shared" ca="1" si="2"/>
        <v>Excellent</v>
      </c>
    </row>
    <row r="128" spans="4:5" x14ac:dyDescent="0.3">
      <c r="D128" s="97">
        <f t="shared" ca="1" si="3"/>
        <v>2</v>
      </c>
      <c r="E128" s="57" t="str">
        <f t="shared" ca="1" si="2"/>
        <v>Fair</v>
      </c>
    </row>
    <row r="129" spans="4:5" x14ac:dyDescent="0.3">
      <c r="D129" s="97">
        <f t="shared" ca="1" si="3"/>
        <v>3</v>
      </c>
      <c r="E129" s="57" t="str">
        <f t="shared" ca="1" si="2"/>
        <v>Good</v>
      </c>
    </row>
    <row r="130" spans="4:5" x14ac:dyDescent="0.3">
      <c r="D130" s="97">
        <f t="shared" ca="1" si="3"/>
        <v>3</v>
      </c>
      <c r="E130" s="57" t="str">
        <f t="shared" ca="1" si="2"/>
        <v>Good</v>
      </c>
    </row>
    <row r="131" spans="4:5" x14ac:dyDescent="0.3">
      <c r="D131" s="97">
        <f t="shared" ca="1" si="3"/>
        <v>4</v>
      </c>
      <c r="E131" s="57" t="str">
        <f t="shared" ca="1" si="2"/>
        <v>Excellent</v>
      </c>
    </row>
    <row r="132" spans="4:5" x14ac:dyDescent="0.3">
      <c r="D132" s="97">
        <f t="shared" ca="1" si="3"/>
        <v>4</v>
      </c>
      <c r="E132" s="57" t="str">
        <f t="shared" ref="E132:E195" ca="1" si="4">LOOKUP(D132,$A$4:$A$10, $B$4:$B$10)</f>
        <v>Excellent</v>
      </c>
    </row>
    <row r="133" spans="4:5" x14ac:dyDescent="0.3">
      <c r="D133" s="97">
        <f t="shared" ref="D133:D196" ca="1" si="5">RANDBETWEEN(1,4)</f>
        <v>3</v>
      </c>
      <c r="E133" s="57" t="str">
        <f t="shared" ca="1" si="4"/>
        <v>Good</v>
      </c>
    </row>
    <row r="134" spans="4:5" x14ac:dyDescent="0.3">
      <c r="D134" s="97">
        <f t="shared" ca="1" si="5"/>
        <v>1</v>
      </c>
      <c r="E134" s="57" t="str">
        <f t="shared" ca="1" si="4"/>
        <v>Poor</v>
      </c>
    </row>
    <row r="135" spans="4:5" x14ac:dyDescent="0.3">
      <c r="D135" s="97">
        <f t="shared" ca="1" si="5"/>
        <v>3</v>
      </c>
      <c r="E135" s="57" t="str">
        <f t="shared" ca="1" si="4"/>
        <v>Good</v>
      </c>
    </row>
    <row r="136" spans="4:5" x14ac:dyDescent="0.3">
      <c r="D136" s="97">
        <f t="shared" ca="1" si="5"/>
        <v>3</v>
      </c>
      <c r="E136" s="57" t="str">
        <f t="shared" ca="1" si="4"/>
        <v>Good</v>
      </c>
    </row>
    <row r="137" spans="4:5" x14ac:dyDescent="0.3">
      <c r="D137" s="97">
        <f t="shared" ca="1" si="5"/>
        <v>4</v>
      </c>
      <c r="E137" s="57" t="str">
        <f t="shared" ca="1" si="4"/>
        <v>Excellent</v>
      </c>
    </row>
    <row r="138" spans="4:5" x14ac:dyDescent="0.3">
      <c r="D138" s="97">
        <f t="shared" ca="1" si="5"/>
        <v>3</v>
      </c>
      <c r="E138" s="57" t="str">
        <f t="shared" ca="1" si="4"/>
        <v>Good</v>
      </c>
    </row>
    <row r="139" spans="4:5" x14ac:dyDescent="0.3">
      <c r="D139" s="97">
        <f t="shared" ca="1" si="5"/>
        <v>1</v>
      </c>
      <c r="E139" s="57" t="str">
        <f t="shared" ca="1" si="4"/>
        <v>Poor</v>
      </c>
    </row>
    <row r="140" spans="4:5" x14ac:dyDescent="0.3">
      <c r="D140" s="97">
        <f t="shared" ca="1" si="5"/>
        <v>2</v>
      </c>
      <c r="E140" s="57" t="str">
        <f t="shared" ca="1" si="4"/>
        <v>Fair</v>
      </c>
    </row>
    <row r="141" spans="4:5" x14ac:dyDescent="0.3">
      <c r="D141" s="97">
        <f t="shared" ca="1" si="5"/>
        <v>1</v>
      </c>
      <c r="E141" s="57" t="str">
        <f t="shared" ca="1" si="4"/>
        <v>Poor</v>
      </c>
    </row>
    <row r="142" spans="4:5" x14ac:dyDescent="0.3">
      <c r="D142" s="97">
        <f t="shared" ca="1" si="5"/>
        <v>4</v>
      </c>
      <c r="E142" s="57" t="str">
        <f t="shared" ca="1" si="4"/>
        <v>Excellent</v>
      </c>
    </row>
    <row r="143" spans="4:5" x14ac:dyDescent="0.3">
      <c r="D143" s="97">
        <f t="shared" ca="1" si="5"/>
        <v>2</v>
      </c>
      <c r="E143" s="57" t="str">
        <f t="shared" ca="1" si="4"/>
        <v>Fair</v>
      </c>
    </row>
    <row r="144" spans="4:5" x14ac:dyDescent="0.3">
      <c r="D144" s="97">
        <f t="shared" ca="1" si="5"/>
        <v>4</v>
      </c>
      <c r="E144" s="57" t="str">
        <f t="shared" ca="1" si="4"/>
        <v>Excellent</v>
      </c>
    </row>
    <row r="145" spans="4:5" x14ac:dyDescent="0.3">
      <c r="D145" s="97">
        <f t="shared" ca="1" si="5"/>
        <v>4</v>
      </c>
      <c r="E145" s="57" t="str">
        <f t="shared" ca="1" si="4"/>
        <v>Excellent</v>
      </c>
    </row>
    <row r="146" spans="4:5" x14ac:dyDescent="0.3">
      <c r="D146" s="97">
        <f t="shared" ca="1" si="5"/>
        <v>1</v>
      </c>
      <c r="E146" s="57" t="str">
        <f t="shared" ca="1" si="4"/>
        <v>Poor</v>
      </c>
    </row>
    <row r="147" spans="4:5" x14ac:dyDescent="0.3">
      <c r="D147" s="97">
        <f t="shared" ca="1" si="5"/>
        <v>4</v>
      </c>
      <c r="E147" s="57" t="str">
        <f t="shared" ca="1" si="4"/>
        <v>Excellent</v>
      </c>
    </row>
    <row r="148" spans="4:5" x14ac:dyDescent="0.3">
      <c r="D148" s="97">
        <f t="shared" ca="1" si="5"/>
        <v>2</v>
      </c>
      <c r="E148" s="57" t="str">
        <f t="shared" ca="1" si="4"/>
        <v>Fair</v>
      </c>
    </row>
    <row r="149" spans="4:5" x14ac:dyDescent="0.3">
      <c r="D149" s="97">
        <f t="shared" ca="1" si="5"/>
        <v>1</v>
      </c>
      <c r="E149" s="57" t="str">
        <f t="shared" ca="1" si="4"/>
        <v>Poor</v>
      </c>
    </row>
    <row r="150" spans="4:5" x14ac:dyDescent="0.3">
      <c r="D150" s="97">
        <f t="shared" ca="1" si="5"/>
        <v>1</v>
      </c>
      <c r="E150" s="57" t="str">
        <f t="shared" ca="1" si="4"/>
        <v>Poor</v>
      </c>
    </row>
    <row r="151" spans="4:5" x14ac:dyDescent="0.3">
      <c r="D151" s="97">
        <f t="shared" ca="1" si="5"/>
        <v>4</v>
      </c>
      <c r="E151" s="57" t="str">
        <f t="shared" ca="1" si="4"/>
        <v>Excellent</v>
      </c>
    </row>
    <row r="152" spans="4:5" x14ac:dyDescent="0.3">
      <c r="D152" s="97">
        <f t="shared" ca="1" si="5"/>
        <v>2</v>
      </c>
      <c r="E152" s="57" t="str">
        <f t="shared" ca="1" si="4"/>
        <v>Fair</v>
      </c>
    </row>
    <row r="153" spans="4:5" x14ac:dyDescent="0.3">
      <c r="D153" s="97">
        <f t="shared" ca="1" si="5"/>
        <v>1</v>
      </c>
      <c r="E153" s="57" t="str">
        <f t="shared" ca="1" si="4"/>
        <v>Poor</v>
      </c>
    </row>
    <row r="154" spans="4:5" x14ac:dyDescent="0.3">
      <c r="D154" s="97">
        <f t="shared" ca="1" si="5"/>
        <v>2</v>
      </c>
      <c r="E154" s="57" t="str">
        <f t="shared" ca="1" si="4"/>
        <v>Fair</v>
      </c>
    </row>
    <row r="155" spans="4:5" x14ac:dyDescent="0.3">
      <c r="D155" s="97">
        <f t="shared" ca="1" si="5"/>
        <v>1</v>
      </c>
      <c r="E155" s="57" t="str">
        <f t="shared" ca="1" si="4"/>
        <v>Poor</v>
      </c>
    </row>
    <row r="156" spans="4:5" x14ac:dyDescent="0.3">
      <c r="D156" s="97">
        <f t="shared" ca="1" si="5"/>
        <v>2</v>
      </c>
      <c r="E156" s="57" t="str">
        <f t="shared" ca="1" si="4"/>
        <v>Fair</v>
      </c>
    </row>
    <row r="157" spans="4:5" x14ac:dyDescent="0.3">
      <c r="D157" s="97">
        <f t="shared" ca="1" si="5"/>
        <v>1</v>
      </c>
      <c r="E157" s="57" t="str">
        <f t="shared" ca="1" si="4"/>
        <v>Poor</v>
      </c>
    </row>
    <row r="158" spans="4:5" x14ac:dyDescent="0.3">
      <c r="D158" s="97">
        <f t="shared" ca="1" si="5"/>
        <v>4</v>
      </c>
      <c r="E158" s="57" t="str">
        <f t="shared" ca="1" si="4"/>
        <v>Excellent</v>
      </c>
    </row>
    <row r="159" spans="4:5" x14ac:dyDescent="0.3">
      <c r="D159" s="97">
        <f t="shared" ca="1" si="5"/>
        <v>3</v>
      </c>
      <c r="E159" s="57" t="str">
        <f t="shared" ca="1" si="4"/>
        <v>Good</v>
      </c>
    </row>
    <row r="160" spans="4:5" x14ac:dyDescent="0.3">
      <c r="D160" s="97">
        <f t="shared" ca="1" si="5"/>
        <v>2</v>
      </c>
      <c r="E160" s="57" t="str">
        <f t="shared" ca="1" si="4"/>
        <v>Fair</v>
      </c>
    </row>
    <row r="161" spans="4:5" x14ac:dyDescent="0.3">
      <c r="D161" s="97">
        <f t="shared" ca="1" si="5"/>
        <v>3</v>
      </c>
      <c r="E161" s="57" t="str">
        <f t="shared" ca="1" si="4"/>
        <v>Good</v>
      </c>
    </row>
    <row r="162" spans="4:5" x14ac:dyDescent="0.3">
      <c r="D162" s="97">
        <f t="shared" ca="1" si="5"/>
        <v>4</v>
      </c>
      <c r="E162" s="57" t="str">
        <f t="shared" ca="1" si="4"/>
        <v>Excellent</v>
      </c>
    </row>
    <row r="163" spans="4:5" x14ac:dyDescent="0.3">
      <c r="D163" s="97">
        <f t="shared" ca="1" si="5"/>
        <v>3</v>
      </c>
      <c r="E163" s="57" t="str">
        <f t="shared" ca="1" si="4"/>
        <v>Good</v>
      </c>
    </row>
    <row r="164" spans="4:5" x14ac:dyDescent="0.3">
      <c r="D164" s="97">
        <f t="shared" ca="1" si="5"/>
        <v>3</v>
      </c>
      <c r="E164" s="57" t="str">
        <f t="shared" ca="1" si="4"/>
        <v>Good</v>
      </c>
    </row>
    <row r="165" spans="4:5" x14ac:dyDescent="0.3">
      <c r="D165" s="97">
        <f t="shared" ca="1" si="5"/>
        <v>3</v>
      </c>
      <c r="E165" s="57" t="str">
        <f t="shared" ca="1" si="4"/>
        <v>Good</v>
      </c>
    </row>
    <row r="166" spans="4:5" x14ac:dyDescent="0.3">
      <c r="D166" s="97">
        <f t="shared" ca="1" si="5"/>
        <v>4</v>
      </c>
      <c r="E166" s="57" t="str">
        <f t="shared" ca="1" si="4"/>
        <v>Excellent</v>
      </c>
    </row>
    <row r="167" spans="4:5" x14ac:dyDescent="0.3">
      <c r="D167" s="97">
        <f t="shared" ca="1" si="5"/>
        <v>3</v>
      </c>
      <c r="E167" s="57" t="str">
        <f t="shared" ca="1" si="4"/>
        <v>Good</v>
      </c>
    </row>
    <row r="168" spans="4:5" x14ac:dyDescent="0.3">
      <c r="D168" s="97">
        <f t="shared" ca="1" si="5"/>
        <v>3</v>
      </c>
      <c r="E168" s="57" t="str">
        <f t="shared" ca="1" si="4"/>
        <v>Good</v>
      </c>
    </row>
    <row r="169" spans="4:5" x14ac:dyDescent="0.3">
      <c r="D169" s="97">
        <f t="shared" ca="1" si="5"/>
        <v>3</v>
      </c>
      <c r="E169" s="57" t="str">
        <f t="shared" ca="1" si="4"/>
        <v>Good</v>
      </c>
    </row>
    <row r="170" spans="4:5" x14ac:dyDescent="0.3">
      <c r="D170" s="97">
        <f t="shared" ca="1" si="5"/>
        <v>3</v>
      </c>
      <c r="E170" s="57" t="str">
        <f t="shared" ca="1" si="4"/>
        <v>Good</v>
      </c>
    </row>
    <row r="171" spans="4:5" x14ac:dyDescent="0.3">
      <c r="D171" s="97">
        <f t="shared" ca="1" si="5"/>
        <v>2</v>
      </c>
      <c r="E171" s="57" t="str">
        <f t="shared" ca="1" si="4"/>
        <v>Fair</v>
      </c>
    </row>
    <row r="172" spans="4:5" x14ac:dyDescent="0.3">
      <c r="D172" s="97">
        <f t="shared" ca="1" si="5"/>
        <v>4</v>
      </c>
      <c r="E172" s="57" t="str">
        <f t="shared" ca="1" si="4"/>
        <v>Excellent</v>
      </c>
    </row>
    <row r="173" spans="4:5" x14ac:dyDescent="0.3">
      <c r="D173" s="97">
        <f t="shared" ca="1" si="5"/>
        <v>1</v>
      </c>
      <c r="E173" s="57" t="str">
        <f t="shared" ca="1" si="4"/>
        <v>Poor</v>
      </c>
    </row>
    <row r="174" spans="4:5" x14ac:dyDescent="0.3">
      <c r="D174" s="97">
        <f t="shared" ca="1" si="5"/>
        <v>2</v>
      </c>
      <c r="E174" s="57" t="str">
        <f t="shared" ca="1" si="4"/>
        <v>Fair</v>
      </c>
    </row>
    <row r="175" spans="4:5" x14ac:dyDescent="0.3">
      <c r="D175" s="97">
        <f t="shared" ca="1" si="5"/>
        <v>4</v>
      </c>
      <c r="E175" s="57" t="str">
        <f t="shared" ca="1" si="4"/>
        <v>Excellent</v>
      </c>
    </row>
    <row r="176" spans="4:5" x14ac:dyDescent="0.3">
      <c r="D176" s="97">
        <f t="shared" ca="1" si="5"/>
        <v>2</v>
      </c>
      <c r="E176" s="57" t="str">
        <f t="shared" ca="1" si="4"/>
        <v>Fair</v>
      </c>
    </row>
    <row r="177" spans="4:5" x14ac:dyDescent="0.3">
      <c r="D177" s="97">
        <f t="shared" ca="1" si="5"/>
        <v>1</v>
      </c>
      <c r="E177" s="57" t="str">
        <f t="shared" ca="1" si="4"/>
        <v>Poor</v>
      </c>
    </row>
    <row r="178" spans="4:5" x14ac:dyDescent="0.3">
      <c r="D178" s="97">
        <f t="shared" ca="1" si="5"/>
        <v>4</v>
      </c>
      <c r="E178" s="57" t="str">
        <f t="shared" ca="1" si="4"/>
        <v>Excellent</v>
      </c>
    </row>
    <row r="179" spans="4:5" x14ac:dyDescent="0.3">
      <c r="D179" s="97">
        <f t="shared" ca="1" si="5"/>
        <v>4</v>
      </c>
      <c r="E179" s="57" t="str">
        <f t="shared" ca="1" si="4"/>
        <v>Excellent</v>
      </c>
    </row>
    <row r="180" spans="4:5" x14ac:dyDescent="0.3">
      <c r="D180" s="97">
        <f t="shared" ca="1" si="5"/>
        <v>3</v>
      </c>
      <c r="E180" s="57" t="str">
        <f t="shared" ca="1" si="4"/>
        <v>Good</v>
      </c>
    </row>
    <row r="181" spans="4:5" x14ac:dyDescent="0.3">
      <c r="D181" s="97">
        <f t="shared" ca="1" si="5"/>
        <v>3</v>
      </c>
      <c r="E181" s="57" t="str">
        <f t="shared" ca="1" si="4"/>
        <v>Good</v>
      </c>
    </row>
    <row r="182" spans="4:5" x14ac:dyDescent="0.3">
      <c r="D182" s="97">
        <f t="shared" ca="1" si="5"/>
        <v>1</v>
      </c>
      <c r="E182" s="57" t="str">
        <f t="shared" ca="1" si="4"/>
        <v>Poor</v>
      </c>
    </row>
    <row r="183" spans="4:5" x14ac:dyDescent="0.3">
      <c r="D183" s="97">
        <f t="shared" ca="1" si="5"/>
        <v>4</v>
      </c>
      <c r="E183" s="57" t="str">
        <f t="shared" ca="1" si="4"/>
        <v>Excellent</v>
      </c>
    </row>
    <row r="184" spans="4:5" x14ac:dyDescent="0.3">
      <c r="D184" s="97">
        <f t="shared" ca="1" si="5"/>
        <v>2</v>
      </c>
      <c r="E184" s="57" t="str">
        <f t="shared" ca="1" si="4"/>
        <v>Fair</v>
      </c>
    </row>
    <row r="185" spans="4:5" x14ac:dyDescent="0.3">
      <c r="D185" s="97">
        <f t="shared" ca="1" si="5"/>
        <v>3</v>
      </c>
      <c r="E185" s="57" t="str">
        <f t="shared" ca="1" si="4"/>
        <v>Good</v>
      </c>
    </row>
    <row r="186" spans="4:5" x14ac:dyDescent="0.3">
      <c r="D186" s="97">
        <f t="shared" ca="1" si="5"/>
        <v>2</v>
      </c>
      <c r="E186" s="57" t="str">
        <f t="shared" ca="1" si="4"/>
        <v>Fair</v>
      </c>
    </row>
    <row r="187" spans="4:5" x14ac:dyDescent="0.3">
      <c r="D187" s="97">
        <f t="shared" ca="1" si="5"/>
        <v>1</v>
      </c>
      <c r="E187" s="57" t="str">
        <f t="shared" ca="1" si="4"/>
        <v>Poor</v>
      </c>
    </row>
    <row r="188" spans="4:5" x14ac:dyDescent="0.3">
      <c r="D188" s="97">
        <f t="shared" ca="1" si="5"/>
        <v>2</v>
      </c>
      <c r="E188" s="57" t="str">
        <f t="shared" ca="1" si="4"/>
        <v>Fair</v>
      </c>
    </row>
    <row r="189" spans="4:5" x14ac:dyDescent="0.3">
      <c r="D189" s="97">
        <f t="shared" ca="1" si="5"/>
        <v>4</v>
      </c>
      <c r="E189" s="57" t="str">
        <f t="shared" ca="1" si="4"/>
        <v>Excellent</v>
      </c>
    </row>
    <row r="190" spans="4:5" x14ac:dyDescent="0.3">
      <c r="D190" s="97">
        <f t="shared" ca="1" si="5"/>
        <v>4</v>
      </c>
      <c r="E190" s="57" t="str">
        <f t="shared" ca="1" si="4"/>
        <v>Excellent</v>
      </c>
    </row>
    <row r="191" spans="4:5" x14ac:dyDescent="0.3">
      <c r="D191" s="97">
        <f t="shared" ca="1" si="5"/>
        <v>1</v>
      </c>
      <c r="E191" s="57" t="str">
        <f t="shared" ca="1" si="4"/>
        <v>Poor</v>
      </c>
    </row>
    <row r="192" spans="4:5" x14ac:dyDescent="0.3">
      <c r="D192" s="97">
        <f t="shared" ca="1" si="5"/>
        <v>2</v>
      </c>
      <c r="E192" s="57" t="str">
        <f t="shared" ca="1" si="4"/>
        <v>Fair</v>
      </c>
    </row>
    <row r="193" spans="4:5" x14ac:dyDescent="0.3">
      <c r="D193" s="97">
        <f t="shared" ca="1" si="5"/>
        <v>2</v>
      </c>
      <c r="E193" s="57" t="str">
        <f t="shared" ca="1" si="4"/>
        <v>Fair</v>
      </c>
    </row>
    <row r="194" spans="4:5" x14ac:dyDescent="0.3">
      <c r="D194" s="97">
        <f t="shared" ca="1" si="5"/>
        <v>1</v>
      </c>
      <c r="E194" s="57" t="str">
        <f t="shared" ca="1" si="4"/>
        <v>Poor</v>
      </c>
    </row>
    <row r="195" spans="4:5" x14ac:dyDescent="0.3">
      <c r="D195" s="97">
        <f t="shared" ca="1" si="5"/>
        <v>2</v>
      </c>
      <c r="E195" s="57" t="str">
        <f t="shared" ca="1" si="4"/>
        <v>Fair</v>
      </c>
    </row>
    <row r="196" spans="4:5" x14ac:dyDescent="0.3">
      <c r="D196" s="97">
        <f t="shared" ca="1" si="5"/>
        <v>2</v>
      </c>
      <c r="E196" s="57" t="str">
        <f t="shared" ref="E196:E259" ca="1" si="6">LOOKUP(D196,$A$4:$A$10, $B$4:$B$10)</f>
        <v>Fair</v>
      </c>
    </row>
    <row r="197" spans="4:5" x14ac:dyDescent="0.3">
      <c r="D197" s="97">
        <f t="shared" ref="D197:D260" ca="1" si="7">RANDBETWEEN(1,4)</f>
        <v>4</v>
      </c>
      <c r="E197" s="57" t="str">
        <f t="shared" ca="1" si="6"/>
        <v>Excellent</v>
      </c>
    </row>
    <row r="198" spans="4:5" x14ac:dyDescent="0.3">
      <c r="D198" s="97">
        <f t="shared" ca="1" si="7"/>
        <v>3</v>
      </c>
      <c r="E198" s="57" t="str">
        <f t="shared" ca="1" si="6"/>
        <v>Good</v>
      </c>
    </row>
    <row r="199" spans="4:5" x14ac:dyDescent="0.3">
      <c r="D199" s="97">
        <f t="shared" ca="1" si="7"/>
        <v>4</v>
      </c>
      <c r="E199" s="57" t="str">
        <f t="shared" ca="1" si="6"/>
        <v>Excellent</v>
      </c>
    </row>
    <row r="200" spans="4:5" x14ac:dyDescent="0.3">
      <c r="D200" s="97">
        <f t="shared" ca="1" si="7"/>
        <v>1</v>
      </c>
      <c r="E200" s="57" t="str">
        <f t="shared" ca="1" si="6"/>
        <v>Poor</v>
      </c>
    </row>
    <row r="201" spans="4:5" x14ac:dyDescent="0.3">
      <c r="D201" s="97">
        <f t="shared" ca="1" si="7"/>
        <v>2</v>
      </c>
      <c r="E201" s="57" t="str">
        <f t="shared" ca="1" si="6"/>
        <v>Fair</v>
      </c>
    </row>
    <row r="202" spans="4:5" x14ac:dyDescent="0.3">
      <c r="D202" s="97">
        <f t="shared" ca="1" si="7"/>
        <v>4</v>
      </c>
      <c r="E202" s="57" t="str">
        <f t="shared" ca="1" si="6"/>
        <v>Excellent</v>
      </c>
    </row>
    <row r="203" spans="4:5" x14ac:dyDescent="0.3">
      <c r="D203" s="97">
        <f t="shared" ca="1" si="7"/>
        <v>4</v>
      </c>
      <c r="E203" s="57" t="str">
        <f t="shared" ca="1" si="6"/>
        <v>Excellent</v>
      </c>
    </row>
    <row r="204" spans="4:5" x14ac:dyDescent="0.3">
      <c r="D204" s="97">
        <f t="shared" ca="1" si="7"/>
        <v>1</v>
      </c>
      <c r="E204" s="57" t="str">
        <f t="shared" ca="1" si="6"/>
        <v>Poor</v>
      </c>
    </row>
    <row r="205" spans="4:5" x14ac:dyDescent="0.3">
      <c r="D205" s="97">
        <f t="shared" ca="1" si="7"/>
        <v>2</v>
      </c>
      <c r="E205" s="57" t="str">
        <f t="shared" ca="1" si="6"/>
        <v>Fair</v>
      </c>
    </row>
    <row r="206" spans="4:5" x14ac:dyDescent="0.3">
      <c r="D206" s="97">
        <f t="shared" ca="1" si="7"/>
        <v>3</v>
      </c>
      <c r="E206" s="57" t="str">
        <f t="shared" ca="1" si="6"/>
        <v>Good</v>
      </c>
    </row>
    <row r="207" spans="4:5" x14ac:dyDescent="0.3">
      <c r="D207" s="97">
        <f t="shared" ca="1" si="7"/>
        <v>1</v>
      </c>
      <c r="E207" s="57" t="str">
        <f t="shared" ca="1" si="6"/>
        <v>Poor</v>
      </c>
    </row>
    <row r="208" spans="4:5" x14ac:dyDescent="0.3">
      <c r="D208" s="97">
        <f t="shared" ca="1" si="7"/>
        <v>4</v>
      </c>
      <c r="E208" s="57" t="str">
        <f t="shared" ca="1" si="6"/>
        <v>Excellent</v>
      </c>
    </row>
    <row r="209" spans="4:5" x14ac:dyDescent="0.3">
      <c r="D209" s="97">
        <f t="shared" ca="1" si="7"/>
        <v>1</v>
      </c>
      <c r="E209" s="57" t="str">
        <f t="shared" ca="1" si="6"/>
        <v>Poor</v>
      </c>
    </row>
    <row r="210" spans="4:5" x14ac:dyDescent="0.3">
      <c r="D210" s="97">
        <f t="shared" ca="1" si="7"/>
        <v>4</v>
      </c>
      <c r="E210" s="57" t="str">
        <f t="shared" ca="1" si="6"/>
        <v>Excellent</v>
      </c>
    </row>
    <row r="211" spans="4:5" x14ac:dyDescent="0.3">
      <c r="D211" s="97">
        <f t="shared" ca="1" si="7"/>
        <v>3</v>
      </c>
      <c r="E211" s="57" t="str">
        <f t="shared" ca="1" si="6"/>
        <v>Good</v>
      </c>
    </row>
    <row r="212" spans="4:5" x14ac:dyDescent="0.3">
      <c r="D212" s="97">
        <f t="shared" ca="1" si="7"/>
        <v>3</v>
      </c>
      <c r="E212" s="57" t="str">
        <f t="shared" ca="1" si="6"/>
        <v>Good</v>
      </c>
    </row>
    <row r="213" spans="4:5" x14ac:dyDescent="0.3">
      <c r="D213" s="97">
        <f t="shared" ca="1" si="7"/>
        <v>4</v>
      </c>
      <c r="E213" s="57" t="str">
        <f t="shared" ca="1" si="6"/>
        <v>Excellent</v>
      </c>
    </row>
    <row r="214" spans="4:5" x14ac:dyDescent="0.3">
      <c r="D214" s="97">
        <f t="shared" ca="1" si="7"/>
        <v>3</v>
      </c>
      <c r="E214" s="57" t="str">
        <f t="shared" ca="1" si="6"/>
        <v>Good</v>
      </c>
    </row>
    <row r="215" spans="4:5" x14ac:dyDescent="0.3">
      <c r="D215" s="97">
        <f t="shared" ca="1" si="7"/>
        <v>4</v>
      </c>
      <c r="E215" s="57" t="str">
        <f t="shared" ca="1" si="6"/>
        <v>Excellent</v>
      </c>
    </row>
    <row r="216" spans="4:5" x14ac:dyDescent="0.3">
      <c r="D216" s="97">
        <f t="shared" ca="1" si="7"/>
        <v>2</v>
      </c>
      <c r="E216" s="57" t="str">
        <f t="shared" ca="1" si="6"/>
        <v>Fair</v>
      </c>
    </row>
    <row r="217" spans="4:5" x14ac:dyDescent="0.3">
      <c r="D217" s="97">
        <f t="shared" ca="1" si="7"/>
        <v>3</v>
      </c>
      <c r="E217" s="57" t="str">
        <f t="shared" ca="1" si="6"/>
        <v>Good</v>
      </c>
    </row>
    <row r="218" spans="4:5" x14ac:dyDescent="0.3">
      <c r="D218" s="97">
        <f t="shared" ca="1" si="7"/>
        <v>4</v>
      </c>
      <c r="E218" s="57" t="str">
        <f t="shared" ca="1" si="6"/>
        <v>Excellent</v>
      </c>
    </row>
    <row r="219" spans="4:5" x14ac:dyDescent="0.3">
      <c r="D219" s="97">
        <f t="shared" ca="1" si="7"/>
        <v>2</v>
      </c>
      <c r="E219" s="57" t="str">
        <f t="shared" ca="1" si="6"/>
        <v>Fair</v>
      </c>
    </row>
    <row r="220" spans="4:5" x14ac:dyDescent="0.3">
      <c r="D220" s="97">
        <f t="shared" ca="1" si="7"/>
        <v>3</v>
      </c>
      <c r="E220" s="57" t="str">
        <f t="shared" ca="1" si="6"/>
        <v>Good</v>
      </c>
    </row>
    <row r="221" spans="4:5" x14ac:dyDescent="0.3">
      <c r="D221" s="97">
        <f t="shared" ca="1" si="7"/>
        <v>3</v>
      </c>
      <c r="E221" s="57" t="str">
        <f t="shared" ca="1" si="6"/>
        <v>Good</v>
      </c>
    </row>
    <row r="222" spans="4:5" x14ac:dyDescent="0.3">
      <c r="D222" s="97">
        <f t="shared" ca="1" si="7"/>
        <v>1</v>
      </c>
      <c r="E222" s="57" t="str">
        <f t="shared" ca="1" si="6"/>
        <v>Poor</v>
      </c>
    </row>
    <row r="223" spans="4:5" x14ac:dyDescent="0.3">
      <c r="D223" s="97">
        <f t="shared" ca="1" si="7"/>
        <v>1</v>
      </c>
      <c r="E223" s="57" t="str">
        <f t="shared" ca="1" si="6"/>
        <v>Poor</v>
      </c>
    </row>
    <row r="224" spans="4:5" x14ac:dyDescent="0.3">
      <c r="D224" s="97">
        <f t="shared" ca="1" si="7"/>
        <v>3</v>
      </c>
      <c r="E224" s="57" t="str">
        <f t="shared" ca="1" si="6"/>
        <v>Good</v>
      </c>
    </row>
    <row r="225" spans="4:5" x14ac:dyDescent="0.3">
      <c r="D225" s="97">
        <f t="shared" ca="1" si="7"/>
        <v>4</v>
      </c>
      <c r="E225" s="57" t="str">
        <f t="shared" ca="1" si="6"/>
        <v>Excellent</v>
      </c>
    </row>
    <row r="226" spans="4:5" x14ac:dyDescent="0.3">
      <c r="D226" s="97">
        <f t="shared" ca="1" si="7"/>
        <v>2</v>
      </c>
      <c r="E226" s="57" t="str">
        <f t="shared" ca="1" si="6"/>
        <v>Fair</v>
      </c>
    </row>
    <row r="227" spans="4:5" x14ac:dyDescent="0.3">
      <c r="D227" s="97">
        <f t="shared" ca="1" si="7"/>
        <v>3</v>
      </c>
      <c r="E227" s="57" t="str">
        <f t="shared" ca="1" si="6"/>
        <v>Good</v>
      </c>
    </row>
    <row r="228" spans="4:5" x14ac:dyDescent="0.3">
      <c r="D228" s="97">
        <f t="shared" ca="1" si="7"/>
        <v>2</v>
      </c>
      <c r="E228" s="57" t="str">
        <f t="shared" ca="1" si="6"/>
        <v>Fair</v>
      </c>
    </row>
    <row r="229" spans="4:5" x14ac:dyDescent="0.3">
      <c r="D229" s="97">
        <f t="shared" ca="1" si="7"/>
        <v>2</v>
      </c>
      <c r="E229" s="57" t="str">
        <f t="shared" ca="1" si="6"/>
        <v>Fair</v>
      </c>
    </row>
    <row r="230" spans="4:5" x14ac:dyDescent="0.3">
      <c r="D230" s="97">
        <f t="shared" ca="1" si="7"/>
        <v>2</v>
      </c>
      <c r="E230" s="57" t="str">
        <f t="shared" ca="1" si="6"/>
        <v>Fair</v>
      </c>
    </row>
    <row r="231" spans="4:5" x14ac:dyDescent="0.3">
      <c r="D231" s="97">
        <f t="shared" ca="1" si="7"/>
        <v>2</v>
      </c>
      <c r="E231" s="57" t="str">
        <f t="shared" ca="1" si="6"/>
        <v>Fair</v>
      </c>
    </row>
    <row r="232" spans="4:5" x14ac:dyDescent="0.3">
      <c r="D232" s="97">
        <f t="shared" ca="1" si="7"/>
        <v>3</v>
      </c>
      <c r="E232" s="57" t="str">
        <f t="shared" ca="1" si="6"/>
        <v>Good</v>
      </c>
    </row>
    <row r="233" spans="4:5" x14ac:dyDescent="0.3">
      <c r="D233" s="97">
        <f t="shared" ca="1" si="7"/>
        <v>4</v>
      </c>
      <c r="E233" s="57" t="str">
        <f t="shared" ca="1" si="6"/>
        <v>Excellent</v>
      </c>
    </row>
    <row r="234" spans="4:5" x14ac:dyDescent="0.3">
      <c r="D234" s="97">
        <f t="shared" ca="1" si="7"/>
        <v>1</v>
      </c>
      <c r="E234" s="57" t="str">
        <f t="shared" ca="1" si="6"/>
        <v>Poor</v>
      </c>
    </row>
    <row r="235" spans="4:5" x14ac:dyDescent="0.3">
      <c r="D235" s="97">
        <f t="shared" ca="1" si="7"/>
        <v>4</v>
      </c>
      <c r="E235" s="57" t="str">
        <f t="shared" ca="1" si="6"/>
        <v>Excellent</v>
      </c>
    </row>
    <row r="236" spans="4:5" x14ac:dyDescent="0.3">
      <c r="D236" s="97">
        <f t="shared" ca="1" si="7"/>
        <v>3</v>
      </c>
      <c r="E236" s="57" t="str">
        <f t="shared" ca="1" si="6"/>
        <v>Good</v>
      </c>
    </row>
    <row r="237" spans="4:5" x14ac:dyDescent="0.3">
      <c r="D237" s="97">
        <f t="shared" ca="1" si="7"/>
        <v>1</v>
      </c>
      <c r="E237" s="57" t="str">
        <f t="shared" ca="1" si="6"/>
        <v>Poor</v>
      </c>
    </row>
    <row r="238" spans="4:5" x14ac:dyDescent="0.3">
      <c r="D238" s="97">
        <f t="shared" ca="1" si="7"/>
        <v>1</v>
      </c>
      <c r="E238" s="57" t="str">
        <f t="shared" ca="1" si="6"/>
        <v>Poor</v>
      </c>
    </row>
    <row r="239" spans="4:5" x14ac:dyDescent="0.3">
      <c r="D239" s="97">
        <f t="shared" ca="1" si="7"/>
        <v>1</v>
      </c>
      <c r="E239" s="57" t="str">
        <f t="shared" ca="1" si="6"/>
        <v>Poor</v>
      </c>
    </row>
    <row r="240" spans="4:5" x14ac:dyDescent="0.3">
      <c r="D240" s="97">
        <f t="shared" ca="1" si="7"/>
        <v>4</v>
      </c>
      <c r="E240" s="57" t="str">
        <f t="shared" ca="1" si="6"/>
        <v>Excellent</v>
      </c>
    </row>
    <row r="241" spans="4:5" x14ac:dyDescent="0.3">
      <c r="D241" s="97">
        <f t="shared" ca="1" si="7"/>
        <v>1</v>
      </c>
      <c r="E241" s="57" t="str">
        <f t="shared" ca="1" si="6"/>
        <v>Poor</v>
      </c>
    </row>
    <row r="242" spans="4:5" x14ac:dyDescent="0.3">
      <c r="D242" s="97">
        <f t="shared" ca="1" si="7"/>
        <v>1</v>
      </c>
      <c r="E242" s="57" t="str">
        <f t="shared" ca="1" si="6"/>
        <v>Poor</v>
      </c>
    </row>
    <row r="243" spans="4:5" x14ac:dyDescent="0.3">
      <c r="D243" s="97">
        <f t="shared" ca="1" si="7"/>
        <v>1</v>
      </c>
      <c r="E243" s="57" t="str">
        <f t="shared" ca="1" si="6"/>
        <v>Poor</v>
      </c>
    </row>
    <row r="244" spans="4:5" x14ac:dyDescent="0.3">
      <c r="D244" s="97">
        <f t="shared" ca="1" si="7"/>
        <v>3</v>
      </c>
      <c r="E244" s="57" t="str">
        <f t="shared" ca="1" si="6"/>
        <v>Good</v>
      </c>
    </row>
    <row r="245" spans="4:5" x14ac:dyDescent="0.3">
      <c r="D245" s="97">
        <f t="shared" ca="1" si="7"/>
        <v>3</v>
      </c>
      <c r="E245" s="57" t="str">
        <f t="shared" ca="1" si="6"/>
        <v>Good</v>
      </c>
    </row>
    <row r="246" spans="4:5" x14ac:dyDescent="0.3">
      <c r="D246" s="97">
        <f t="shared" ca="1" si="7"/>
        <v>4</v>
      </c>
      <c r="E246" s="57" t="str">
        <f t="shared" ca="1" si="6"/>
        <v>Excellent</v>
      </c>
    </row>
    <row r="247" spans="4:5" x14ac:dyDescent="0.3">
      <c r="D247" s="97">
        <f t="shared" ca="1" si="7"/>
        <v>1</v>
      </c>
      <c r="E247" s="57" t="str">
        <f t="shared" ca="1" si="6"/>
        <v>Poor</v>
      </c>
    </row>
    <row r="248" spans="4:5" x14ac:dyDescent="0.3">
      <c r="D248" s="97">
        <f t="shared" ca="1" si="7"/>
        <v>2</v>
      </c>
      <c r="E248" s="57" t="str">
        <f t="shared" ca="1" si="6"/>
        <v>Fair</v>
      </c>
    </row>
    <row r="249" spans="4:5" x14ac:dyDescent="0.3">
      <c r="D249" s="97">
        <f t="shared" ca="1" si="7"/>
        <v>2</v>
      </c>
      <c r="E249" s="57" t="str">
        <f t="shared" ca="1" si="6"/>
        <v>Fair</v>
      </c>
    </row>
    <row r="250" spans="4:5" x14ac:dyDescent="0.3">
      <c r="D250" s="97">
        <f t="shared" ca="1" si="7"/>
        <v>3</v>
      </c>
      <c r="E250" s="57" t="str">
        <f t="shared" ca="1" si="6"/>
        <v>Good</v>
      </c>
    </row>
    <row r="251" spans="4:5" x14ac:dyDescent="0.3">
      <c r="D251" s="97">
        <f t="shared" ca="1" si="7"/>
        <v>3</v>
      </c>
      <c r="E251" s="57" t="str">
        <f t="shared" ca="1" si="6"/>
        <v>Good</v>
      </c>
    </row>
    <row r="252" spans="4:5" x14ac:dyDescent="0.3">
      <c r="D252" s="97">
        <f t="shared" ca="1" si="7"/>
        <v>2</v>
      </c>
      <c r="E252" s="57" t="str">
        <f t="shared" ca="1" si="6"/>
        <v>Fair</v>
      </c>
    </row>
    <row r="253" spans="4:5" x14ac:dyDescent="0.3">
      <c r="D253" s="97">
        <f t="shared" ca="1" si="7"/>
        <v>2</v>
      </c>
      <c r="E253" s="57" t="str">
        <f t="shared" ca="1" si="6"/>
        <v>Fair</v>
      </c>
    </row>
    <row r="254" spans="4:5" x14ac:dyDescent="0.3">
      <c r="D254" s="97">
        <f t="shared" ca="1" si="7"/>
        <v>3</v>
      </c>
      <c r="E254" s="57" t="str">
        <f t="shared" ca="1" si="6"/>
        <v>Good</v>
      </c>
    </row>
    <row r="255" spans="4:5" x14ac:dyDescent="0.3">
      <c r="D255" s="97">
        <f t="shared" ca="1" si="7"/>
        <v>4</v>
      </c>
      <c r="E255" s="57" t="str">
        <f t="shared" ca="1" si="6"/>
        <v>Excellent</v>
      </c>
    </row>
    <row r="256" spans="4:5" x14ac:dyDescent="0.3">
      <c r="D256" s="97">
        <f t="shared" ca="1" si="7"/>
        <v>2</v>
      </c>
      <c r="E256" s="57" t="str">
        <f t="shared" ca="1" si="6"/>
        <v>Fair</v>
      </c>
    </row>
    <row r="257" spans="4:5" x14ac:dyDescent="0.3">
      <c r="D257" s="97">
        <f t="shared" ca="1" si="7"/>
        <v>2</v>
      </c>
      <c r="E257" s="57" t="str">
        <f t="shared" ca="1" si="6"/>
        <v>Fair</v>
      </c>
    </row>
    <row r="258" spans="4:5" x14ac:dyDescent="0.3">
      <c r="D258" s="97">
        <f t="shared" ca="1" si="7"/>
        <v>4</v>
      </c>
      <c r="E258" s="57" t="str">
        <f t="shared" ca="1" si="6"/>
        <v>Excellent</v>
      </c>
    </row>
    <row r="259" spans="4:5" x14ac:dyDescent="0.3">
      <c r="D259" s="97">
        <f t="shared" ca="1" si="7"/>
        <v>3</v>
      </c>
      <c r="E259" s="57" t="str">
        <f t="shared" ca="1" si="6"/>
        <v>Good</v>
      </c>
    </row>
    <row r="260" spans="4:5" x14ac:dyDescent="0.3">
      <c r="D260" s="97">
        <f t="shared" ca="1" si="7"/>
        <v>1</v>
      </c>
      <c r="E260" s="57" t="str">
        <f t="shared" ref="E260:E323" ca="1" si="8">LOOKUP(D260,$A$4:$A$10, $B$4:$B$10)</f>
        <v>Poor</v>
      </c>
    </row>
    <row r="261" spans="4:5" x14ac:dyDescent="0.3">
      <c r="D261" s="97">
        <f t="shared" ref="D261:D324" ca="1" si="9">RANDBETWEEN(1,4)</f>
        <v>3</v>
      </c>
      <c r="E261" s="57" t="str">
        <f t="shared" ca="1" si="8"/>
        <v>Good</v>
      </c>
    </row>
    <row r="262" spans="4:5" x14ac:dyDescent="0.3">
      <c r="D262" s="97">
        <f t="shared" ca="1" si="9"/>
        <v>4</v>
      </c>
      <c r="E262" s="57" t="str">
        <f t="shared" ca="1" si="8"/>
        <v>Excellent</v>
      </c>
    </row>
    <row r="263" spans="4:5" x14ac:dyDescent="0.3">
      <c r="D263" s="97">
        <f t="shared" ca="1" si="9"/>
        <v>2</v>
      </c>
      <c r="E263" s="57" t="str">
        <f t="shared" ca="1" si="8"/>
        <v>Fair</v>
      </c>
    </row>
    <row r="264" spans="4:5" x14ac:dyDescent="0.3">
      <c r="D264" s="97">
        <f t="shared" ca="1" si="9"/>
        <v>1</v>
      </c>
      <c r="E264" s="57" t="str">
        <f t="shared" ca="1" si="8"/>
        <v>Poor</v>
      </c>
    </row>
    <row r="265" spans="4:5" x14ac:dyDescent="0.3">
      <c r="D265" s="97">
        <f t="shared" ca="1" si="9"/>
        <v>3</v>
      </c>
      <c r="E265" s="57" t="str">
        <f t="shared" ca="1" si="8"/>
        <v>Good</v>
      </c>
    </row>
    <row r="266" spans="4:5" x14ac:dyDescent="0.3">
      <c r="D266" s="97">
        <f t="shared" ca="1" si="9"/>
        <v>3</v>
      </c>
      <c r="E266" s="57" t="str">
        <f t="shared" ca="1" si="8"/>
        <v>Good</v>
      </c>
    </row>
    <row r="267" spans="4:5" x14ac:dyDescent="0.3">
      <c r="D267" s="97">
        <f t="shared" ca="1" si="9"/>
        <v>4</v>
      </c>
      <c r="E267" s="57" t="str">
        <f t="shared" ca="1" si="8"/>
        <v>Excellent</v>
      </c>
    </row>
    <row r="268" spans="4:5" x14ac:dyDescent="0.3">
      <c r="D268" s="97">
        <f t="shared" ca="1" si="9"/>
        <v>1</v>
      </c>
      <c r="E268" s="57" t="str">
        <f t="shared" ca="1" si="8"/>
        <v>Poor</v>
      </c>
    </row>
    <row r="269" spans="4:5" x14ac:dyDescent="0.3">
      <c r="D269" s="97">
        <f t="shared" ca="1" si="9"/>
        <v>1</v>
      </c>
      <c r="E269" s="57" t="str">
        <f t="shared" ca="1" si="8"/>
        <v>Poor</v>
      </c>
    </row>
    <row r="270" spans="4:5" x14ac:dyDescent="0.3">
      <c r="D270" s="97">
        <f t="shared" ca="1" si="9"/>
        <v>3</v>
      </c>
      <c r="E270" s="57" t="str">
        <f t="shared" ca="1" si="8"/>
        <v>Good</v>
      </c>
    </row>
    <row r="271" spans="4:5" x14ac:dyDescent="0.3">
      <c r="D271" s="97">
        <f t="shared" ca="1" si="9"/>
        <v>4</v>
      </c>
      <c r="E271" s="57" t="str">
        <f t="shared" ca="1" si="8"/>
        <v>Excellent</v>
      </c>
    </row>
    <row r="272" spans="4:5" x14ac:dyDescent="0.3">
      <c r="D272" s="97">
        <f t="shared" ca="1" si="9"/>
        <v>4</v>
      </c>
      <c r="E272" s="57" t="str">
        <f t="shared" ca="1" si="8"/>
        <v>Excellent</v>
      </c>
    </row>
    <row r="273" spans="4:5" x14ac:dyDescent="0.3">
      <c r="D273" s="97">
        <f t="shared" ca="1" si="9"/>
        <v>2</v>
      </c>
      <c r="E273" s="57" t="str">
        <f t="shared" ca="1" si="8"/>
        <v>Fair</v>
      </c>
    </row>
    <row r="274" spans="4:5" x14ac:dyDescent="0.3">
      <c r="D274" s="97">
        <f t="shared" ca="1" si="9"/>
        <v>2</v>
      </c>
      <c r="E274" s="57" t="str">
        <f t="shared" ca="1" si="8"/>
        <v>Fair</v>
      </c>
    </row>
    <row r="275" spans="4:5" x14ac:dyDescent="0.3">
      <c r="D275" s="97">
        <f t="shared" ca="1" si="9"/>
        <v>2</v>
      </c>
      <c r="E275" s="57" t="str">
        <f t="shared" ca="1" si="8"/>
        <v>Fair</v>
      </c>
    </row>
    <row r="276" spans="4:5" x14ac:dyDescent="0.3">
      <c r="D276" s="97">
        <f t="shared" ca="1" si="9"/>
        <v>1</v>
      </c>
      <c r="E276" s="57" t="str">
        <f t="shared" ca="1" si="8"/>
        <v>Poor</v>
      </c>
    </row>
    <row r="277" spans="4:5" x14ac:dyDescent="0.3">
      <c r="D277" s="97">
        <f t="shared" ca="1" si="9"/>
        <v>3</v>
      </c>
      <c r="E277" s="57" t="str">
        <f t="shared" ca="1" si="8"/>
        <v>Good</v>
      </c>
    </row>
    <row r="278" spans="4:5" x14ac:dyDescent="0.3">
      <c r="D278" s="97">
        <f t="shared" ca="1" si="9"/>
        <v>4</v>
      </c>
      <c r="E278" s="57" t="str">
        <f t="shared" ca="1" si="8"/>
        <v>Excellent</v>
      </c>
    </row>
    <row r="279" spans="4:5" x14ac:dyDescent="0.3">
      <c r="D279" s="97">
        <f t="shared" ca="1" si="9"/>
        <v>1</v>
      </c>
      <c r="E279" s="57" t="str">
        <f t="shared" ca="1" si="8"/>
        <v>Poor</v>
      </c>
    </row>
    <row r="280" spans="4:5" x14ac:dyDescent="0.3">
      <c r="D280" s="97">
        <f t="shared" ca="1" si="9"/>
        <v>2</v>
      </c>
      <c r="E280" s="57" t="str">
        <f t="shared" ca="1" si="8"/>
        <v>Fair</v>
      </c>
    </row>
    <row r="281" spans="4:5" x14ac:dyDescent="0.3">
      <c r="D281" s="97">
        <f t="shared" ca="1" si="9"/>
        <v>3</v>
      </c>
      <c r="E281" s="57" t="str">
        <f t="shared" ca="1" si="8"/>
        <v>Good</v>
      </c>
    </row>
    <row r="282" spans="4:5" x14ac:dyDescent="0.3">
      <c r="D282" s="97">
        <f t="shared" ca="1" si="9"/>
        <v>2</v>
      </c>
      <c r="E282" s="57" t="str">
        <f t="shared" ca="1" si="8"/>
        <v>Fair</v>
      </c>
    </row>
    <row r="283" spans="4:5" x14ac:dyDescent="0.3">
      <c r="D283" s="97">
        <f t="shared" ca="1" si="9"/>
        <v>3</v>
      </c>
      <c r="E283" s="57" t="str">
        <f t="shared" ca="1" si="8"/>
        <v>Good</v>
      </c>
    </row>
    <row r="284" spans="4:5" x14ac:dyDescent="0.3">
      <c r="D284" s="97">
        <f t="shared" ca="1" si="9"/>
        <v>3</v>
      </c>
      <c r="E284" s="57" t="str">
        <f t="shared" ca="1" si="8"/>
        <v>Good</v>
      </c>
    </row>
    <row r="285" spans="4:5" x14ac:dyDescent="0.3">
      <c r="D285" s="97">
        <f t="shared" ca="1" si="9"/>
        <v>4</v>
      </c>
      <c r="E285" s="57" t="str">
        <f t="shared" ca="1" si="8"/>
        <v>Excellent</v>
      </c>
    </row>
    <row r="286" spans="4:5" x14ac:dyDescent="0.3">
      <c r="D286" s="97">
        <f t="shared" ca="1" si="9"/>
        <v>2</v>
      </c>
      <c r="E286" s="57" t="str">
        <f t="shared" ca="1" si="8"/>
        <v>Fair</v>
      </c>
    </row>
    <row r="287" spans="4:5" x14ac:dyDescent="0.3">
      <c r="D287" s="97">
        <f t="shared" ca="1" si="9"/>
        <v>1</v>
      </c>
      <c r="E287" s="57" t="str">
        <f t="shared" ca="1" si="8"/>
        <v>Poor</v>
      </c>
    </row>
    <row r="288" spans="4:5" x14ac:dyDescent="0.3">
      <c r="D288" s="97">
        <f t="shared" ca="1" si="9"/>
        <v>1</v>
      </c>
      <c r="E288" s="57" t="str">
        <f t="shared" ca="1" si="8"/>
        <v>Poor</v>
      </c>
    </row>
    <row r="289" spans="4:5" x14ac:dyDescent="0.3">
      <c r="D289" s="97">
        <f t="shared" ca="1" si="9"/>
        <v>1</v>
      </c>
      <c r="E289" s="57" t="str">
        <f t="shared" ca="1" si="8"/>
        <v>Poor</v>
      </c>
    </row>
    <row r="290" spans="4:5" x14ac:dyDescent="0.3">
      <c r="D290" s="97">
        <f t="shared" ca="1" si="9"/>
        <v>4</v>
      </c>
      <c r="E290" s="57" t="str">
        <f t="shared" ca="1" si="8"/>
        <v>Excellent</v>
      </c>
    </row>
    <row r="291" spans="4:5" x14ac:dyDescent="0.3">
      <c r="D291" s="97">
        <f t="shared" ca="1" si="9"/>
        <v>2</v>
      </c>
      <c r="E291" s="57" t="str">
        <f t="shared" ca="1" si="8"/>
        <v>Fair</v>
      </c>
    </row>
    <row r="292" spans="4:5" x14ac:dyDescent="0.3">
      <c r="D292" s="97">
        <f t="shared" ca="1" si="9"/>
        <v>4</v>
      </c>
      <c r="E292" s="57" t="str">
        <f t="shared" ca="1" si="8"/>
        <v>Excellent</v>
      </c>
    </row>
    <row r="293" spans="4:5" x14ac:dyDescent="0.3">
      <c r="D293" s="97">
        <f t="shared" ca="1" si="9"/>
        <v>2</v>
      </c>
      <c r="E293" s="57" t="str">
        <f t="shared" ca="1" si="8"/>
        <v>Fair</v>
      </c>
    </row>
    <row r="294" spans="4:5" x14ac:dyDescent="0.3">
      <c r="D294" s="97">
        <f t="shared" ca="1" si="9"/>
        <v>1</v>
      </c>
      <c r="E294" s="57" t="str">
        <f t="shared" ca="1" si="8"/>
        <v>Poor</v>
      </c>
    </row>
    <row r="295" spans="4:5" x14ac:dyDescent="0.3">
      <c r="D295" s="97">
        <f t="shared" ca="1" si="9"/>
        <v>1</v>
      </c>
      <c r="E295" s="57" t="str">
        <f t="shared" ca="1" si="8"/>
        <v>Poor</v>
      </c>
    </row>
    <row r="296" spans="4:5" x14ac:dyDescent="0.3">
      <c r="D296" s="97">
        <f t="shared" ca="1" si="9"/>
        <v>3</v>
      </c>
      <c r="E296" s="57" t="str">
        <f t="shared" ca="1" si="8"/>
        <v>Good</v>
      </c>
    </row>
    <row r="297" spans="4:5" x14ac:dyDescent="0.3">
      <c r="D297" s="97">
        <f t="shared" ca="1" si="9"/>
        <v>3</v>
      </c>
      <c r="E297" s="57" t="str">
        <f t="shared" ca="1" si="8"/>
        <v>Good</v>
      </c>
    </row>
    <row r="298" spans="4:5" x14ac:dyDescent="0.3">
      <c r="D298" s="97">
        <f t="shared" ca="1" si="9"/>
        <v>3</v>
      </c>
      <c r="E298" s="57" t="str">
        <f t="shared" ca="1" si="8"/>
        <v>Good</v>
      </c>
    </row>
    <row r="299" spans="4:5" x14ac:dyDescent="0.3">
      <c r="D299" s="97">
        <f t="shared" ca="1" si="9"/>
        <v>3</v>
      </c>
      <c r="E299" s="57" t="str">
        <f t="shared" ca="1" si="8"/>
        <v>Good</v>
      </c>
    </row>
    <row r="300" spans="4:5" x14ac:dyDescent="0.3">
      <c r="D300" s="97">
        <f t="shared" ca="1" si="9"/>
        <v>3</v>
      </c>
      <c r="E300" s="57" t="str">
        <f t="shared" ca="1" si="8"/>
        <v>Good</v>
      </c>
    </row>
    <row r="301" spans="4:5" x14ac:dyDescent="0.3">
      <c r="D301" s="97">
        <f t="shared" ca="1" si="9"/>
        <v>1</v>
      </c>
      <c r="E301" s="57" t="str">
        <f t="shared" ca="1" si="8"/>
        <v>Poor</v>
      </c>
    </row>
    <row r="302" spans="4:5" x14ac:dyDescent="0.3">
      <c r="D302" s="97">
        <f t="shared" ca="1" si="9"/>
        <v>4</v>
      </c>
      <c r="E302" s="57" t="str">
        <f t="shared" ca="1" si="8"/>
        <v>Excellent</v>
      </c>
    </row>
    <row r="303" spans="4:5" x14ac:dyDescent="0.3">
      <c r="D303" s="97">
        <f t="shared" ca="1" si="9"/>
        <v>2</v>
      </c>
      <c r="E303" s="57" t="str">
        <f t="shared" ca="1" si="8"/>
        <v>Fair</v>
      </c>
    </row>
    <row r="304" spans="4:5" x14ac:dyDescent="0.3">
      <c r="D304" s="97">
        <f t="shared" ca="1" si="9"/>
        <v>3</v>
      </c>
      <c r="E304" s="57" t="str">
        <f t="shared" ca="1" si="8"/>
        <v>Good</v>
      </c>
    </row>
    <row r="305" spans="4:5" x14ac:dyDescent="0.3">
      <c r="D305" s="97">
        <f t="shared" ca="1" si="9"/>
        <v>1</v>
      </c>
      <c r="E305" s="57" t="str">
        <f t="shared" ca="1" si="8"/>
        <v>Poor</v>
      </c>
    </row>
    <row r="306" spans="4:5" x14ac:dyDescent="0.3">
      <c r="D306" s="97">
        <f t="shared" ca="1" si="9"/>
        <v>3</v>
      </c>
      <c r="E306" s="57" t="str">
        <f t="shared" ca="1" si="8"/>
        <v>Good</v>
      </c>
    </row>
    <row r="307" spans="4:5" x14ac:dyDescent="0.3">
      <c r="D307" s="97">
        <f t="shared" ca="1" si="9"/>
        <v>4</v>
      </c>
      <c r="E307" s="57" t="str">
        <f t="shared" ca="1" si="8"/>
        <v>Excellent</v>
      </c>
    </row>
    <row r="308" spans="4:5" x14ac:dyDescent="0.3">
      <c r="D308" s="97">
        <f t="shared" ca="1" si="9"/>
        <v>4</v>
      </c>
      <c r="E308" s="57" t="str">
        <f t="shared" ca="1" si="8"/>
        <v>Excellent</v>
      </c>
    </row>
    <row r="309" spans="4:5" x14ac:dyDescent="0.3">
      <c r="D309" s="97">
        <f t="shared" ca="1" si="9"/>
        <v>3</v>
      </c>
      <c r="E309" s="57" t="str">
        <f t="shared" ca="1" si="8"/>
        <v>Good</v>
      </c>
    </row>
    <row r="310" spans="4:5" x14ac:dyDescent="0.3">
      <c r="D310" s="97">
        <f t="shared" ca="1" si="9"/>
        <v>2</v>
      </c>
      <c r="E310" s="57" t="str">
        <f t="shared" ca="1" si="8"/>
        <v>Fair</v>
      </c>
    </row>
    <row r="311" spans="4:5" x14ac:dyDescent="0.3">
      <c r="D311" s="97">
        <f t="shared" ca="1" si="9"/>
        <v>1</v>
      </c>
      <c r="E311" s="57" t="str">
        <f t="shared" ca="1" si="8"/>
        <v>Poor</v>
      </c>
    </row>
    <row r="312" spans="4:5" x14ac:dyDescent="0.3">
      <c r="D312" s="97">
        <f t="shared" ca="1" si="9"/>
        <v>4</v>
      </c>
      <c r="E312" s="57" t="str">
        <f t="shared" ca="1" si="8"/>
        <v>Excellent</v>
      </c>
    </row>
    <row r="313" spans="4:5" x14ac:dyDescent="0.3">
      <c r="D313" s="97">
        <f t="shared" ca="1" si="9"/>
        <v>4</v>
      </c>
      <c r="E313" s="57" t="str">
        <f t="shared" ca="1" si="8"/>
        <v>Excellent</v>
      </c>
    </row>
    <row r="314" spans="4:5" x14ac:dyDescent="0.3">
      <c r="D314" s="97">
        <f t="shared" ca="1" si="9"/>
        <v>3</v>
      </c>
      <c r="E314" s="57" t="str">
        <f t="shared" ca="1" si="8"/>
        <v>Good</v>
      </c>
    </row>
    <row r="315" spans="4:5" x14ac:dyDescent="0.3">
      <c r="D315" s="97">
        <f t="shared" ca="1" si="9"/>
        <v>2</v>
      </c>
      <c r="E315" s="57" t="str">
        <f t="shared" ca="1" si="8"/>
        <v>Fair</v>
      </c>
    </row>
    <row r="316" spans="4:5" x14ac:dyDescent="0.3">
      <c r="D316" s="97">
        <f t="shared" ca="1" si="9"/>
        <v>4</v>
      </c>
      <c r="E316" s="57" t="str">
        <f t="shared" ca="1" si="8"/>
        <v>Excellent</v>
      </c>
    </row>
    <row r="317" spans="4:5" x14ac:dyDescent="0.3">
      <c r="D317" s="97">
        <f t="shared" ca="1" si="9"/>
        <v>1</v>
      </c>
      <c r="E317" s="57" t="str">
        <f t="shared" ca="1" si="8"/>
        <v>Poor</v>
      </c>
    </row>
    <row r="318" spans="4:5" x14ac:dyDescent="0.3">
      <c r="D318" s="97">
        <f t="shared" ca="1" si="9"/>
        <v>1</v>
      </c>
      <c r="E318" s="57" t="str">
        <f t="shared" ca="1" si="8"/>
        <v>Poor</v>
      </c>
    </row>
    <row r="319" spans="4:5" x14ac:dyDescent="0.3">
      <c r="D319" s="97">
        <f t="shared" ca="1" si="9"/>
        <v>4</v>
      </c>
      <c r="E319" s="57" t="str">
        <f t="shared" ca="1" si="8"/>
        <v>Excellent</v>
      </c>
    </row>
    <row r="320" spans="4:5" x14ac:dyDescent="0.3">
      <c r="D320" s="97">
        <f t="shared" ca="1" si="9"/>
        <v>3</v>
      </c>
      <c r="E320" s="57" t="str">
        <f t="shared" ca="1" si="8"/>
        <v>Good</v>
      </c>
    </row>
    <row r="321" spans="4:5" x14ac:dyDescent="0.3">
      <c r="D321" s="97">
        <f t="shared" ca="1" si="9"/>
        <v>2</v>
      </c>
      <c r="E321" s="57" t="str">
        <f t="shared" ca="1" si="8"/>
        <v>Fair</v>
      </c>
    </row>
    <row r="322" spans="4:5" x14ac:dyDescent="0.3">
      <c r="D322" s="97">
        <f t="shared" ca="1" si="9"/>
        <v>1</v>
      </c>
      <c r="E322" s="57" t="str">
        <f t="shared" ca="1" si="8"/>
        <v>Poor</v>
      </c>
    </row>
    <row r="323" spans="4:5" x14ac:dyDescent="0.3">
      <c r="D323" s="97">
        <f t="shared" ca="1" si="9"/>
        <v>2</v>
      </c>
      <c r="E323" s="57" t="str">
        <f t="shared" ca="1" si="8"/>
        <v>Fair</v>
      </c>
    </row>
    <row r="324" spans="4:5" x14ac:dyDescent="0.3">
      <c r="D324" s="97">
        <f t="shared" ca="1" si="9"/>
        <v>2</v>
      </c>
      <c r="E324" s="57" t="str">
        <f t="shared" ref="E324:E387" ca="1" si="10">LOOKUP(D324,$A$4:$A$10, $B$4:$B$10)</f>
        <v>Fair</v>
      </c>
    </row>
    <row r="325" spans="4:5" x14ac:dyDescent="0.3">
      <c r="D325" s="97">
        <f t="shared" ref="D325:D388" ca="1" si="11">RANDBETWEEN(1,4)</f>
        <v>1</v>
      </c>
      <c r="E325" s="57" t="str">
        <f t="shared" ca="1" si="10"/>
        <v>Poor</v>
      </c>
    </row>
    <row r="326" spans="4:5" x14ac:dyDescent="0.3">
      <c r="D326" s="97">
        <f t="shared" ca="1" si="11"/>
        <v>3</v>
      </c>
      <c r="E326" s="57" t="str">
        <f t="shared" ca="1" si="10"/>
        <v>Good</v>
      </c>
    </row>
    <row r="327" spans="4:5" x14ac:dyDescent="0.3">
      <c r="D327" s="97">
        <f t="shared" ca="1" si="11"/>
        <v>1</v>
      </c>
      <c r="E327" s="57" t="str">
        <f t="shared" ca="1" si="10"/>
        <v>Poor</v>
      </c>
    </row>
    <row r="328" spans="4:5" x14ac:dyDescent="0.3">
      <c r="D328" s="97">
        <f t="shared" ca="1" si="11"/>
        <v>4</v>
      </c>
      <c r="E328" s="57" t="str">
        <f t="shared" ca="1" si="10"/>
        <v>Excellent</v>
      </c>
    </row>
    <row r="329" spans="4:5" x14ac:dyDescent="0.3">
      <c r="D329" s="97">
        <f t="shared" ca="1" si="11"/>
        <v>3</v>
      </c>
      <c r="E329" s="57" t="str">
        <f t="shared" ca="1" si="10"/>
        <v>Good</v>
      </c>
    </row>
    <row r="330" spans="4:5" x14ac:dyDescent="0.3">
      <c r="D330" s="97">
        <f t="shared" ca="1" si="11"/>
        <v>4</v>
      </c>
      <c r="E330" s="57" t="str">
        <f t="shared" ca="1" si="10"/>
        <v>Excellent</v>
      </c>
    </row>
    <row r="331" spans="4:5" x14ac:dyDescent="0.3">
      <c r="D331" s="97">
        <f t="shared" ca="1" si="11"/>
        <v>1</v>
      </c>
      <c r="E331" s="57" t="str">
        <f t="shared" ca="1" si="10"/>
        <v>Poor</v>
      </c>
    </row>
    <row r="332" spans="4:5" x14ac:dyDescent="0.3">
      <c r="D332" s="97">
        <f t="shared" ca="1" si="11"/>
        <v>2</v>
      </c>
      <c r="E332" s="57" t="str">
        <f t="shared" ca="1" si="10"/>
        <v>Fair</v>
      </c>
    </row>
    <row r="333" spans="4:5" x14ac:dyDescent="0.3">
      <c r="D333" s="97">
        <f t="shared" ca="1" si="11"/>
        <v>2</v>
      </c>
      <c r="E333" s="57" t="str">
        <f t="shared" ca="1" si="10"/>
        <v>Fair</v>
      </c>
    </row>
    <row r="334" spans="4:5" x14ac:dyDescent="0.3">
      <c r="D334" s="97">
        <f t="shared" ca="1" si="11"/>
        <v>3</v>
      </c>
      <c r="E334" s="57" t="str">
        <f t="shared" ca="1" si="10"/>
        <v>Good</v>
      </c>
    </row>
    <row r="335" spans="4:5" x14ac:dyDescent="0.3">
      <c r="D335" s="97">
        <f t="shared" ca="1" si="11"/>
        <v>4</v>
      </c>
      <c r="E335" s="57" t="str">
        <f t="shared" ca="1" si="10"/>
        <v>Excellent</v>
      </c>
    </row>
    <row r="336" spans="4:5" x14ac:dyDescent="0.3">
      <c r="D336" s="97">
        <f t="shared" ca="1" si="11"/>
        <v>3</v>
      </c>
      <c r="E336" s="57" t="str">
        <f t="shared" ca="1" si="10"/>
        <v>Good</v>
      </c>
    </row>
    <row r="337" spans="4:5" x14ac:dyDescent="0.3">
      <c r="D337" s="97">
        <f t="shared" ca="1" si="11"/>
        <v>4</v>
      </c>
      <c r="E337" s="57" t="str">
        <f t="shared" ca="1" si="10"/>
        <v>Excellent</v>
      </c>
    </row>
    <row r="338" spans="4:5" x14ac:dyDescent="0.3">
      <c r="D338" s="97">
        <f t="shared" ca="1" si="11"/>
        <v>1</v>
      </c>
      <c r="E338" s="57" t="str">
        <f t="shared" ca="1" si="10"/>
        <v>Poor</v>
      </c>
    </row>
    <row r="339" spans="4:5" x14ac:dyDescent="0.3">
      <c r="D339" s="97">
        <f t="shared" ca="1" si="11"/>
        <v>3</v>
      </c>
      <c r="E339" s="57" t="str">
        <f t="shared" ca="1" si="10"/>
        <v>Good</v>
      </c>
    </row>
    <row r="340" spans="4:5" x14ac:dyDescent="0.3">
      <c r="D340" s="97">
        <f t="shared" ca="1" si="11"/>
        <v>3</v>
      </c>
      <c r="E340" s="57" t="str">
        <f t="shared" ca="1" si="10"/>
        <v>Good</v>
      </c>
    </row>
    <row r="341" spans="4:5" x14ac:dyDescent="0.3">
      <c r="D341" s="97">
        <f t="shared" ca="1" si="11"/>
        <v>4</v>
      </c>
      <c r="E341" s="57" t="str">
        <f t="shared" ca="1" si="10"/>
        <v>Excellent</v>
      </c>
    </row>
    <row r="342" spans="4:5" x14ac:dyDescent="0.3">
      <c r="D342" s="97">
        <f t="shared" ca="1" si="11"/>
        <v>4</v>
      </c>
      <c r="E342" s="57" t="str">
        <f t="shared" ca="1" si="10"/>
        <v>Excellent</v>
      </c>
    </row>
    <row r="343" spans="4:5" x14ac:dyDescent="0.3">
      <c r="D343" s="97">
        <f t="shared" ca="1" si="11"/>
        <v>4</v>
      </c>
      <c r="E343" s="57" t="str">
        <f t="shared" ca="1" si="10"/>
        <v>Excellent</v>
      </c>
    </row>
    <row r="344" spans="4:5" x14ac:dyDescent="0.3">
      <c r="D344" s="97">
        <f t="shared" ca="1" si="11"/>
        <v>3</v>
      </c>
      <c r="E344" s="57" t="str">
        <f t="shared" ca="1" si="10"/>
        <v>Good</v>
      </c>
    </row>
    <row r="345" spans="4:5" x14ac:dyDescent="0.3">
      <c r="D345" s="97">
        <f t="shared" ca="1" si="11"/>
        <v>4</v>
      </c>
      <c r="E345" s="57" t="str">
        <f t="shared" ca="1" si="10"/>
        <v>Excellent</v>
      </c>
    </row>
    <row r="346" spans="4:5" x14ac:dyDescent="0.3">
      <c r="D346" s="97">
        <f t="shared" ca="1" si="11"/>
        <v>3</v>
      </c>
      <c r="E346" s="57" t="str">
        <f t="shared" ca="1" si="10"/>
        <v>Good</v>
      </c>
    </row>
    <row r="347" spans="4:5" x14ac:dyDescent="0.3">
      <c r="D347" s="97">
        <f t="shared" ca="1" si="11"/>
        <v>4</v>
      </c>
      <c r="E347" s="57" t="str">
        <f t="shared" ca="1" si="10"/>
        <v>Excellent</v>
      </c>
    </row>
    <row r="348" spans="4:5" x14ac:dyDescent="0.3">
      <c r="D348" s="97">
        <f t="shared" ca="1" si="11"/>
        <v>3</v>
      </c>
      <c r="E348" s="57" t="str">
        <f t="shared" ca="1" si="10"/>
        <v>Good</v>
      </c>
    </row>
    <row r="349" spans="4:5" x14ac:dyDescent="0.3">
      <c r="D349" s="97">
        <f t="shared" ca="1" si="11"/>
        <v>3</v>
      </c>
      <c r="E349" s="57" t="str">
        <f t="shared" ca="1" si="10"/>
        <v>Good</v>
      </c>
    </row>
    <row r="350" spans="4:5" x14ac:dyDescent="0.3">
      <c r="D350" s="97">
        <f t="shared" ca="1" si="11"/>
        <v>1</v>
      </c>
      <c r="E350" s="57" t="str">
        <f t="shared" ca="1" si="10"/>
        <v>Poor</v>
      </c>
    </row>
    <row r="351" spans="4:5" x14ac:dyDescent="0.3">
      <c r="D351" s="97">
        <f t="shared" ca="1" si="11"/>
        <v>3</v>
      </c>
      <c r="E351" s="57" t="str">
        <f t="shared" ca="1" si="10"/>
        <v>Good</v>
      </c>
    </row>
    <row r="352" spans="4:5" x14ac:dyDescent="0.3">
      <c r="D352" s="97">
        <f t="shared" ca="1" si="11"/>
        <v>2</v>
      </c>
      <c r="E352" s="57" t="str">
        <f t="shared" ca="1" si="10"/>
        <v>Fair</v>
      </c>
    </row>
    <row r="353" spans="4:5" x14ac:dyDescent="0.3">
      <c r="D353" s="97">
        <f t="shared" ca="1" si="11"/>
        <v>1</v>
      </c>
      <c r="E353" s="57" t="str">
        <f t="shared" ca="1" si="10"/>
        <v>Poor</v>
      </c>
    </row>
    <row r="354" spans="4:5" x14ac:dyDescent="0.3">
      <c r="D354" s="97">
        <f t="shared" ca="1" si="11"/>
        <v>3</v>
      </c>
      <c r="E354" s="57" t="str">
        <f t="shared" ca="1" si="10"/>
        <v>Good</v>
      </c>
    </row>
    <row r="355" spans="4:5" x14ac:dyDescent="0.3">
      <c r="D355" s="97">
        <f t="shared" ca="1" si="11"/>
        <v>4</v>
      </c>
      <c r="E355" s="57" t="str">
        <f t="shared" ca="1" si="10"/>
        <v>Excellent</v>
      </c>
    </row>
    <row r="356" spans="4:5" x14ac:dyDescent="0.3">
      <c r="D356" s="97">
        <f t="shared" ca="1" si="11"/>
        <v>4</v>
      </c>
      <c r="E356" s="57" t="str">
        <f t="shared" ca="1" si="10"/>
        <v>Excellent</v>
      </c>
    </row>
    <row r="357" spans="4:5" x14ac:dyDescent="0.3">
      <c r="D357" s="97">
        <f t="shared" ca="1" si="11"/>
        <v>1</v>
      </c>
      <c r="E357" s="57" t="str">
        <f t="shared" ca="1" si="10"/>
        <v>Poor</v>
      </c>
    </row>
    <row r="358" spans="4:5" x14ac:dyDescent="0.3">
      <c r="D358" s="97">
        <f t="shared" ca="1" si="11"/>
        <v>4</v>
      </c>
      <c r="E358" s="57" t="str">
        <f t="shared" ca="1" si="10"/>
        <v>Excellent</v>
      </c>
    </row>
    <row r="359" spans="4:5" x14ac:dyDescent="0.3">
      <c r="D359" s="97">
        <f t="shared" ca="1" si="11"/>
        <v>2</v>
      </c>
      <c r="E359" s="57" t="str">
        <f t="shared" ca="1" si="10"/>
        <v>Fair</v>
      </c>
    </row>
    <row r="360" spans="4:5" x14ac:dyDescent="0.3">
      <c r="D360" s="97">
        <f t="shared" ca="1" si="11"/>
        <v>2</v>
      </c>
      <c r="E360" s="57" t="str">
        <f t="shared" ca="1" si="10"/>
        <v>Fair</v>
      </c>
    </row>
    <row r="361" spans="4:5" x14ac:dyDescent="0.3">
      <c r="D361" s="97">
        <f t="shared" ca="1" si="11"/>
        <v>2</v>
      </c>
      <c r="E361" s="57" t="str">
        <f t="shared" ca="1" si="10"/>
        <v>Fair</v>
      </c>
    </row>
    <row r="362" spans="4:5" x14ac:dyDescent="0.3">
      <c r="D362" s="97">
        <f t="shared" ca="1" si="11"/>
        <v>4</v>
      </c>
      <c r="E362" s="57" t="str">
        <f t="shared" ca="1" si="10"/>
        <v>Excellent</v>
      </c>
    </row>
    <row r="363" spans="4:5" x14ac:dyDescent="0.3">
      <c r="D363" s="97">
        <f t="shared" ca="1" si="11"/>
        <v>4</v>
      </c>
      <c r="E363" s="57" t="str">
        <f t="shared" ca="1" si="10"/>
        <v>Excellent</v>
      </c>
    </row>
    <row r="364" spans="4:5" x14ac:dyDescent="0.3">
      <c r="D364" s="97">
        <f t="shared" ca="1" si="11"/>
        <v>3</v>
      </c>
      <c r="E364" s="57" t="str">
        <f t="shared" ca="1" si="10"/>
        <v>Good</v>
      </c>
    </row>
    <row r="365" spans="4:5" x14ac:dyDescent="0.3">
      <c r="D365" s="97">
        <f t="shared" ca="1" si="11"/>
        <v>4</v>
      </c>
      <c r="E365" s="57" t="str">
        <f t="shared" ca="1" si="10"/>
        <v>Excellent</v>
      </c>
    </row>
    <row r="366" spans="4:5" x14ac:dyDescent="0.3">
      <c r="D366" s="97">
        <f t="shared" ca="1" si="11"/>
        <v>2</v>
      </c>
      <c r="E366" s="57" t="str">
        <f t="shared" ca="1" si="10"/>
        <v>Fair</v>
      </c>
    </row>
    <row r="367" spans="4:5" x14ac:dyDescent="0.3">
      <c r="D367" s="97">
        <f t="shared" ca="1" si="11"/>
        <v>2</v>
      </c>
      <c r="E367" s="57" t="str">
        <f t="shared" ca="1" si="10"/>
        <v>Fair</v>
      </c>
    </row>
    <row r="368" spans="4:5" x14ac:dyDescent="0.3">
      <c r="D368" s="97">
        <f t="shared" ca="1" si="11"/>
        <v>4</v>
      </c>
      <c r="E368" s="57" t="str">
        <f t="shared" ca="1" si="10"/>
        <v>Excellent</v>
      </c>
    </row>
    <row r="369" spans="4:5" x14ac:dyDescent="0.3">
      <c r="D369" s="97">
        <f t="shared" ca="1" si="11"/>
        <v>4</v>
      </c>
      <c r="E369" s="57" t="str">
        <f t="shared" ca="1" si="10"/>
        <v>Excellent</v>
      </c>
    </row>
    <row r="370" spans="4:5" x14ac:dyDescent="0.3">
      <c r="D370" s="97">
        <f t="shared" ca="1" si="11"/>
        <v>3</v>
      </c>
      <c r="E370" s="57" t="str">
        <f t="shared" ca="1" si="10"/>
        <v>Good</v>
      </c>
    </row>
    <row r="371" spans="4:5" x14ac:dyDescent="0.3">
      <c r="D371" s="97">
        <f t="shared" ca="1" si="11"/>
        <v>3</v>
      </c>
      <c r="E371" s="57" t="str">
        <f t="shared" ca="1" si="10"/>
        <v>Good</v>
      </c>
    </row>
    <row r="372" spans="4:5" x14ac:dyDescent="0.3">
      <c r="D372" s="97">
        <f t="shared" ca="1" si="11"/>
        <v>3</v>
      </c>
      <c r="E372" s="57" t="str">
        <f t="shared" ca="1" si="10"/>
        <v>Good</v>
      </c>
    </row>
    <row r="373" spans="4:5" x14ac:dyDescent="0.3">
      <c r="D373" s="97">
        <f t="shared" ca="1" si="11"/>
        <v>1</v>
      </c>
      <c r="E373" s="57" t="str">
        <f t="shared" ca="1" si="10"/>
        <v>Poor</v>
      </c>
    </row>
    <row r="374" spans="4:5" x14ac:dyDescent="0.3">
      <c r="D374" s="97">
        <f t="shared" ca="1" si="11"/>
        <v>3</v>
      </c>
      <c r="E374" s="57" t="str">
        <f t="shared" ca="1" si="10"/>
        <v>Good</v>
      </c>
    </row>
    <row r="375" spans="4:5" x14ac:dyDescent="0.3">
      <c r="D375" s="97">
        <f t="shared" ca="1" si="11"/>
        <v>4</v>
      </c>
      <c r="E375" s="57" t="str">
        <f t="shared" ca="1" si="10"/>
        <v>Excellent</v>
      </c>
    </row>
    <row r="376" spans="4:5" x14ac:dyDescent="0.3">
      <c r="D376" s="97">
        <f t="shared" ca="1" si="11"/>
        <v>3</v>
      </c>
      <c r="E376" s="57" t="str">
        <f t="shared" ca="1" si="10"/>
        <v>Good</v>
      </c>
    </row>
    <row r="377" spans="4:5" x14ac:dyDescent="0.3">
      <c r="D377" s="97">
        <f t="shared" ca="1" si="11"/>
        <v>4</v>
      </c>
      <c r="E377" s="57" t="str">
        <f t="shared" ca="1" si="10"/>
        <v>Excellent</v>
      </c>
    </row>
    <row r="378" spans="4:5" x14ac:dyDescent="0.3">
      <c r="D378" s="97">
        <f t="shared" ca="1" si="11"/>
        <v>2</v>
      </c>
      <c r="E378" s="57" t="str">
        <f t="shared" ca="1" si="10"/>
        <v>Fair</v>
      </c>
    </row>
    <row r="379" spans="4:5" x14ac:dyDescent="0.3">
      <c r="D379" s="97">
        <f t="shared" ca="1" si="11"/>
        <v>1</v>
      </c>
      <c r="E379" s="57" t="str">
        <f t="shared" ca="1" si="10"/>
        <v>Poor</v>
      </c>
    </row>
    <row r="380" spans="4:5" x14ac:dyDescent="0.3">
      <c r="D380" s="97">
        <f t="shared" ca="1" si="11"/>
        <v>4</v>
      </c>
      <c r="E380" s="57" t="str">
        <f t="shared" ca="1" si="10"/>
        <v>Excellent</v>
      </c>
    </row>
    <row r="381" spans="4:5" x14ac:dyDescent="0.3">
      <c r="D381" s="97">
        <f t="shared" ca="1" si="11"/>
        <v>2</v>
      </c>
      <c r="E381" s="57" t="str">
        <f t="shared" ca="1" si="10"/>
        <v>Fair</v>
      </c>
    </row>
    <row r="382" spans="4:5" x14ac:dyDescent="0.3">
      <c r="D382" s="97">
        <f t="shared" ca="1" si="11"/>
        <v>2</v>
      </c>
      <c r="E382" s="57" t="str">
        <f t="shared" ca="1" si="10"/>
        <v>Fair</v>
      </c>
    </row>
    <row r="383" spans="4:5" x14ac:dyDescent="0.3">
      <c r="D383" s="97">
        <f t="shared" ca="1" si="11"/>
        <v>2</v>
      </c>
      <c r="E383" s="57" t="str">
        <f t="shared" ca="1" si="10"/>
        <v>Fair</v>
      </c>
    </row>
    <row r="384" spans="4:5" x14ac:dyDescent="0.3">
      <c r="D384" s="97">
        <f t="shared" ca="1" si="11"/>
        <v>2</v>
      </c>
      <c r="E384" s="57" t="str">
        <f t="shared" ca="1" si="10"/>
        <v>Fair</v>
      </c>
    </row>
    <row r="385" spans="4:5" x14ac:dyDescent="0.3">
      <c r="D385" s="97">
        <f t="shared" ca="1" si="11"/>
        <v>3</v>
      </c>
      <c r="E385" s="57" t="str">
        <f t="shared" ca="1" si="10"/>
        <v>Good</v>
      </c>
    </row>
    <row r="386" spans="4:5" x14ac:dyDescent="0.3">
      <c r="D386" s="97">
        <f t="shared" ca="1" si="11"/>
        <v>2</v>
      </c>
      <c r="E386" s="57" t="str">
        <f t="shared" ca="1" si="10"/>
        <v>Fair</v>
      </c>
    </row>
    <row r="387" spans="4:5" x14ac:dyDescent="0.3">
      <c r="D387" s="97">
        <f t="shared" ca="1" si="11"/>
        <v>2</v>
      </c>
      <c r="E387" s="57" t="str">
        <f t="shared" ca="1" si="10"/>
        <v>Fair</v>
      </c>
    </row>
    <row r="388" spans="4:5" x14ac:dyDescent="0.3">
      <c r="D388" s="97">
        <f t="shared" ca="1" si="11"/>
        <v>3</v>
      </c>
      <c r="E388" s="57" t="str">
        <f t="shared" ref="E388:E451" ca="1" si="12">LOOKUP(D388,$A$4:$A$10, $B$4:$B$10)</f>
        <v>Good</v>
      </c>
    </row>
    <row r="389" spans="4:5" x14ac:dyDescent="0.3">
      <c r="D389" s="97">
        <f t="shared" ref="D389:D452" ca="1" si="13">RANDBETWEEN(1,4)</f>
        <v>2</v>
      </c>
      <c r="E389" s="57" t="str">
        <f t="shared" ca="1" si="12"/>
        <v>Fair</v>
      </c>
    </row>
    <row r="390" spans="4:5" x14ac:dyDescent="0.3">
      <c r="D390" s="97">
        <f t="shared" ca="1" si="13"/>
        <v>4</v>
      </c>
      <c r="E390" s="57" t="str">
        <f t="shared" ca="1" si="12"/>
        <v>Excellent</v>
      </c>
    </row>
    <row r="391" spans="4:5" x14ac:dyDescent="0.3">
      <c r="D391" s="97">
        <f t="shared" ca="1" si="13"/>
        <v>2</v>
      </c>
      <c r="E391" s="57" t="str">
        <f t="shared" ca="1" si="12"/>
        <v>Fair</v>
      </c>
    </row>
    <row r="392" spans="4:5" x14ac:dyDescent="0.3">
      <c r="D392" s="97">
        <f t="shared" ca="1" si="13"/>
        <v>3</v>
      </c>
      <c r="E392" s="57" t="str">
        <f t="shared" ca="1" si="12"/>
        <v>Good</v>
      </c>
    </row>
    <row r="393" spans="4:5" x14ac:dyDescent="0.3">
      <c r="D393" s="97">
        <f t="shared" ca="1" si="13"/>
        <v>4</v>
      </c>
      <c r="E393" s="57" t="str">
        <f t="shared" ca="1" si="12"/>
        <v>Excellent</v>
      </c>
    </row>
    <row r="394" spans="4:5" x14ac:dyDescent="0.3">
      <c r="D394" s="97">
        <f t="shared" ca="1" si="13"/>
        <v>2</v>
      </c>
      <c r="E394" s="57" t="str">
        <f t="shared" ca="1" si="12"/>
        <v>Fair</v>
      </c>
    </row>
    <row r="395" spans="4:5" x14ac:dyDescent="0.3">
      <c r="D395" s="97">
        <f t="shared" ca="1" si="13"/>
        <v>3</v>
      </c>
      <c r="E395" s="57" t="str">
        <f t="shared" ca="1" si="12"/>
        <v>Good</v>
      </c>
    </row>
    <row r="396" spans="4:5" x14ac:dyDescent="0.3">
      <c r="D396" s="97">
        <f t="shared" ca="1" si="13"/>
        <v>4</v>
      </c>
      <c r="E396" s="57" t="str">
        <f t="shared" ca="1" si="12"/>
        <v>Excellent</v>
      </c>
    </row>
    <row r="397" spans="4:5" x14ac:dyDescent="0.3">
      <c r="D397" s="97">
        <f t="shared" ca="1" si="13"/>
        <v>4</v>
      </c>
      <c r="E397" s="57" t="str">
        <f t="shared" ca="1" si="12"/>
        <v>Excellent</v>
      </c>
    </row>
    <row r="398" spans="4:5" x14ac:dyDescent="0.3">
      <c r="D398" s="97">
        <f t="shared" ca="1" si="13"/>
        <v>3</v>
      </c>
      <c r="E398" s="57" t="str">
        <f t="shared" ca="1" si="12"/>
        <v>Good</v>
      </c>
    </row>
    <row r="399" spans="4:5" x14ac:dyDescent="0.3">
      <c r="D399" s="97">
        <f t="shared" ca="1" si="13"/>
        <v>1</v>
      </c>
      <c r="E399" s="57" t="str">
        <f t="shared" ca="1" si="12"/>
        <v>Poor</v>
      </c>
    </row>
    <row r="400" spans="4:5" x14ac:dyDescent="0.3">
      <c r="D400" s="97">
        <f t="shared" ca="1" si="13"/>
        <v>4</v>
      </c>
      <c r="E400" s="57" t="str">
        <f t="shared" ca="1" si="12"/>
        <v>Excellent</v>
      </c>
    </row>
    <row r="401" spans="4:5" x14ac:dyDescent="0.3">
      <c r="D401" s="97">
        <f t="shared" ca="1" si="13"/>
        <v>2</v>
      </c>
      <c r="E401" s="57" t="str">
        <f t="shared" ca="1" si="12"/>
        <v>Fair</v>
      </c>
    </row>
    <row r="402" spans="4:5" x14ac:dyDescent="0.3">
      <c r="D402" s="97">
        <f t="shared" ca="1" si="13"/>
        <v>1</v>
      </c>
      <c r="E402" s="57" t="str">
        <f t="shared" ca="1" si="12"/>
        <v>Poor</v>
      </c>
    </row>
    <row r="403" spans="4:5" x14ac:dyDescent="0.3">
      <c r="D403" s="97">
        <f t="shared" ca="1" si="13"/>
        <v>4</v>
      </c>
      <c r="E403" s="57" t="str">
        <f t="shared" ca="1" si="12"/>
        <v>Excellent</v>
      </c>
    </row>
    <row r="404" spans="4:5" x14ac:dyDescent="0.3">
      <c r="D404" s="97">
        <f t="shared" ca="1" si="13"/>
        <v>2</v>
      </c>
      <c r="E404" s="57" t="str">
        <f t="shared" ca="1" si="12"/>
        <v>Fair</v>
      </c>
    </row>
    <row r="405" spans="4:5" x14ac:dyDescent="0.3">
      <c r="D405" s="97">
        <f t="shared" ca="1" si="13"/>
        <v>3</v>
      </c>
      <c r="E405" s="57" t="str">
        <f t="shared" ca="1" si="12"/>
        <v>Good</v>
      </c>
    </row>
    <row r="406" spans="4:5" x14ac:dyDescent="0.3">
      <c r="D406" s="97">
        <f t="shared" ca="1" si="13"/>
        <v>3</v>
      </c>
      <c r="E406" s="57" t="str">
        <f t="shared" ca="1" si="12"/>
        <v>Good</v>
      </c>
    </row>
    <row r="407" spans="4:5" x14ac:dyDescent="0.3">
      <c r="D407" s="97">
        <f t="shared" ca="1" si="13"/>
        <v>1</v>
      </c>
      <c r="E407" s="57" t="str">
        <f t="shared" ca="1" si="12"/>
        <v>Poor</v>
      </c>
    </row>
    <row r="408" spans="4:5" x14ac:dyDescent="0.3">
      <c r="D408" s="97">
        <f t="shared" ca="1" si="13"/>
        <v>3</v>
      </c>
      <c r="E408" s="57" t="str">
        <f t="shared" ca="1" si="12"/>
        <v>Good</v>
      </c>
    </row>
    <row r="409" spans="4:5" x14ac:dyDescent="0.3">
      <c r="D409" s="97">
        <f t="shared" ca="1" si="13"/>
        <v>2</v>
      </c>
      <c r="E409" s="57" t="str">
        <f t="shared" ca="1" si="12"/>
        <v>Fair</v>
      </c>
    </row>
    <row r="410" spans="4:5" x14ac:dyDescent="0.3">
      <c r="D410" s="97">
        <f t="shared" ca="1" si="13"/>
        <v>2</v>
      </c>
      <c r="E410" s="57" t="str">
        <f t="shared" ca="1" si="12"/>
        <v>Fair</v>
      </c>
    </row>
    <row r="411" spans="4:5" x14ac:dyDescent="0.3">
      <c r="D411" s="97">
        <f t="shared" ca="1" si="13"/>
        <v>3</v>
      </c>
      <c r="E411" s="57" t="str">
        <f t="shared" ca="1" si="12"/>
        <v>Good</v>
      </c>
    </row>
    <row r="412" spans="4:5" x14ac:dyDescent="0.3">
      <c r="D412" s="97">
        <f t="shared" ca="1" si="13"/>
        <v>3</v>
      </c>
      <c r="E412" s="57" t="str">
        <f t="shared" ca="1" si="12"/>
        <v>Good</v>
      </c>
    </row>
    <row r="413" spans="4:5" x14ac:dyDescent="0.3">
      <c r="D413" s="97">
        <f t="shared" ca="1" si="13"/>
        <v>1</v>
      </c>
      <c r="E413" s="57" t="str">
        <f t="shared" ca="1" si="12"/>
        <v>Poor</v>
      </c>
    </row>
    <row r="414" spans="4:5" x14ac:dyDescent="0.3">
      <c r="D414" s="97">
        <f t="shared" ca="1" si="13"/>
        <v>1</v>
      </c>
      <c r="E414" s="57" t="str">
        <f t="shared" ca="1" si="12"/>
        <v>Poor</v>
      </c>
    </row>
    <row r="415" spans="4:5" x14ac:dyDescent="0.3">
      <c r="D415" s="97">
        <f t="shared" ca="1" si="13"/>
        <v>2</v>
      </c>
      <c r="E415" s="57" t="str">
        <f t="shared" ca="1" si="12"/>
        <v>Fair</v>
      </c>
    </row>
    <row r="416" spans="4:5" x14ac:dyDescent="0.3">
      <c r="D416" s="97">
        <f t="shared" ca="1" si="13"/>
        <v>4</v>
      </c>
      <c r="E416" s="57" t="str">
        <f t="shared" ca="1" si="12"/>
        <v>Excellent</v>
      </c>
    </row>
    <row r="417" spans="4:5" x14ac:dyDescent="0.3">
      <c r="D417" s="97">
        <f t="shared" ca="1" si="13"/>
        <v>3</v>
      </c>
      <c r="E417" s="57" t="str">
        <f t="shared" ca="1" si="12"/>
        <v>Good</v>
      </c>
    </row>
    <row r="418" spans="4:5" x14ac:dyDescent="0.3">
      <c r="D418" s="97">
        <f t="shared" ca="1" si="13"/>
        <v>2</v>
      </c>
      <c r="E418" s="57" t="str">
        <f t="shared" ca="1" si="12"/>
        <v>Fair</v>
      </c>
    </row>
    <row r="419" spans="4:5" x14ac:dyDescent="0.3">
      <c r="D419" s="97">
        <f t="shared" ca="1" si="13"/>
        <v>1</v>
      </c>
      <c r="E419" s="57" t="str">
        <f t="shared" ca="1" si="12"/>
        <v>Poor</v>
      </c>
    </row>
    <row r="420" spans="4:5" x14ac:dyDescent="0.3">
      <c r="D420" s="97">
        <f t="shared" ca="1" si="13"/>
        <v>4</v>
      </c>
      <c r="E420" s="57" t="str">
        <f t="shared" ca="1" si="12"/>
        <v>Excellent</v>
      </c>
    </row>
    <row r="421" spans="4:5" x14ac:dyDescent="0.3">
      <c r="D421" s="97">
        <f t="shared" ca="1" si="13"/>
        <v>4</v>
      </c>
      <c r="E421" s="57" t="str">
        <f t="shared" ca="1" si="12"/>
        <v>Excellent</v>
      </c>
    </row>
    <row r="422" spans="4:5" x14ac:dyDescent="0.3">
      <c r="D422" s="97">
        <f t="shared" ca="1" si="13"/>
        <v>4</v>
      </c>
      <c r="E422" s="57" t="str">
        <f t="shared" ca="1" si="12"/>
        <v>Excellent</v>
      </c>
    </row>
    <row r="423" spans="4:5" x14ac:dyDescent="0.3">
      <c r="D423" s="97">
        <f t="shared" ca="1" si="13"/>
        <v>4</v>
      </c>
      <c r="E423" s="57" t="str">
        <f t="shared" ca="1" si="12"/>
        <v>Excellent</v>
      </c>
    </row>
    <row r="424" spans="4:5" x14ac:dyDescent="0.3">
      <c r="D424" s="97">
        <f t="shared" ca="1" si="13"/>
        <v>3</v>
      </c>
      <c r="E424" s="57" t="str">
        <f t="shared" ca="1" si="12"/>
        <v>Good</v>
      </c>
    </row>
    <row r="425" spans="4:5" x14ac:dyDescent="0.3">
      <c r="D425" s="97">
        <f t="shared" ca="1" si="13"/>
        <v>2</v>
      </c>
      <c r="E425" s="57" t="str">
        <f t="shared" ca="1" si="12"/>
        <v>Fair</v>
      </c>
    </row>
    <row r="426" spans="4:5" x14ac:dyDescent="0.3">
      <c r="D426" s="97">
        <f t="shared" ca="1" si="13"/>
        <v>2</v>
      </c>
      <c r="E426" s="57" t="str">
        <f t="shared" ca="1" si="12"/>
        <v>Fair</v>
      </c>
    </row>
    <row r="427" spans="4:5" x14ac:dyDescent="0.3">
      <c r="D427" s="97">
        <f t="shared" ca="1" si="13"/>
        <v>1</v>
      </c>
      <c r="E427" s="57" t="str">
        <f t="shared" ca="1" si="12"/>
        <v>Poor</v>
      </c>
    </row>
    <row r="428" spans="4:5" x14ac:dyDescent="0.3">
      <c r="D428" s="97">
        <f t="shared" ca="1" si="13"/>
        <v>2</v>
      </c>
      <c r="E428" s="57" t="str">
        <f t="shared" ca="1" si="12"/>
        <v>Fair</v>
      </c>
    </row>
    <row r="429" spans="4:5" x14ac:dyDescent="0.3">
      <c r="D429" s="97">
        <f t="shared" ca="1" si="13"/>
        <v>4</v>
      </c>
      <c r="E429" s="57" t="str">
        <f t="shared" ca="1" si="12"/>
        <v>Excellent</v>
      </c>
    </row>
    <row r="430" spans="4:5" x14ac:dyDescent="0.3">
      <c r="D430" s="97">
        <f t="shared" ca="1" si="13"/>
        <v>1</v>
      </c>
      <c r="E430" s="57" t="str">
        <f t="shared" ca="1" si="12"/>
        <v>Poor</v>
      </c>
    </row>
    <row r="431" spans="4:5" x14ac:dyDescent="0.3">
      <c r="D431" s="97">
        <f t="shared" ca="1" si="13"/>
        <v>4</v>
      </c>
      <c r="E431" s="57" t="str">
        <f t="shared" ca="1" si="12"/>
        <v>Excellent</v>
      </c>
    </row>
    <row r="432" spans="4:5" x14ac:dyDescent="0.3">
      <c r="D432" s="97">
        <f t="shared" ca="1" si="13"/>
        <v>1</v>
      </c>
      <c r="E432" s="57" t="str">
        <f t="shared" ca="1" si="12"/>
        <v>Poor</v>
      </c>
    </row>
    <row r="433" spans="4:5" x14ac:dyDescent="0.3">
      <c r="D433" s="97">
        <f t="shared" ca="1" si="13"/>
        <v>3</v>
      </c>
      <c r="E433" s="57" t="str">
        <f t="shared" ca="1" si="12"/>
        <v>Good</v>
      </c>
    </row>
    <row r="434" spans="4:5" x14ac:dyDescent="0.3">
      <c r="D434" s="97">
        <f t="shared" ca="1" si="13"/>
        <v>4</v>
      </c>
      <c r="E434" s="57" t="str">
        <f t="shared" ca="1" si="12"/>
        <v>Excellent</v>
      </c>
    </row>
    <row r="435" spans="4:5" x14ac:dyDescent="0.3">
      <c r="D435" s="97">
        <f t="shared" ca="1" si="13"/>
        <v>3</v>
      </c>
      <c r="E435" s="57" t="str">
        <f t="shared" ca="1" si="12"/>
        <v>Good</v>
      </c>
    </row>
    <row r="436" spans="4:5" x14ac:dyDescent="0.3">
      <c r="D436" s="97">
        <f t="shared" ca="1" si="13"/>
        <v>2</v>
      </c>
      <c r="E436" s="57" t="str">
        <f t="shared" ca="1" si="12"/>
        <v>Fair</v>
      </c>
    </row>
    <row r="437" spans="4:5" x14ac:dyDescent="0.3">
      <c r="D437" s="97">
        <f t="shared" ca="1" si="13"/>
        <v>1</v>
      </c>
      <c r="E437" s="57" t="str">
        <f t="shared" ca="1" si="12"/>
        <v>Poor</v>
      </c>
    </row>
    <row r="438" spans="4:5" x14ac:dyDescent="0.3">
      <c r="D438" s="97">
        <f t="shared" ca="1" si="13"/>
        <v>3</v>
      </c>
      <c r="E438" s="57" t="str">
        <f t="shared" ca="1" si="12"/>
        <v>Good</v>
      </c>
    </row>
    <row r="439" spans="4:5" x14ac:dyDescent="0.3">
      <c r="D439" s="97">
        <f t="shared" ca="1" si="13"/>
        <v>3</v>
      </c>
      <c r="E439" s="57" t="str">
        <f t="shared" ca="1" si="12"/>
        <v>Good</v>
      </c>
    </row>
    <row r="440" spans="4:5" x14ac:dyDescent="0.3">
      <c r="D440" s="97">
        <f t="shared" ca="1" si="13"/>
        <v>1</v>
      </c>
      <c r="E440" s="57" t="str">
        <f t="shared" ca="1" si="12"/>
        <v>Poor</v>
      </c>
    </row>
    <row r="441" spans="4:5" x14ac:dyDescent="0.3">
      <c r="D441" s="97">
        <f t="shared" ca="1" si="13"/>
        <v>2</v>
      </c>
      <c r="E441" s="57" t="str">
        <f t="shared" ca="1" si="12"/>
        <v>Fair</v>
      </c>
    </row>
    <row r="442" spans="4:5" x14ac:dyDescent="0.3">
      <c r="D442" s="97">
        <f t="shared" ca="1" si="13"/>
        <v>2</v>
      </c>
      <c r="E442" s="57" t="str">
        <f t="shared" ca="1" si="12"/>
        <v>Fair</v>
      </c>
    </row>
    <row r="443" spans="4:5" x14ac:dyDescent="0.3">
      <c r="D443" s="97">
        <f t="shared" ca="1" si="13"/>
        <v>2</v>
      </c>
      <c r="E443" s="57" t="str">
        <f t="shared" ca="1" si="12"/>
        <v>Fair</v>
      </c>
    </row>
    <row r="444" spans="4:5" x14ac:dyDescent="0.3">
      <c r="D444" s="97">
        <f t="shared" ca="1" si="13"/>
        <v>1</v>
      </c>
      <c r="E444" s="57" t="str">
        <f t="shared" ca="1" si="12"/>
        <v>Poor</v>
      </c>
    </row>
    <row r="445" spans="4:5" x14ac:dyDescent="0.3">
      <c r="D445" s="97">
        <f t="shared" ca="1" si="13"/>
        <v>4</v>
      </c>
      <c r="E445" s="57" t="str">
        <f t="shared" ca="1" si="12"/>
        <v>Excellent</v>
      </c>
    </row>
    <row r="446" spans="4:5" x14ac:dyDescent="0.3">
      <c r="D446" s="97">
        <f t="shared" ca="1" si="13"/>
        <v>1</v>
      </c>
      <c r="E446" s="57" t="str">
        <f t="shared" ca="1" si="12"/>
        <v>Poor</v>
      </c>
    </row>
    <row r="447" spans="4:5" x14ac:dyDescent="0.3">
      <c r="D447" s="97">
        <f t="shared" ca="1" si="13"/>
        <v>3</v>
      </c>
      <c r="E447" s="57" t="str">
        <f t="shared" ca="1" si="12"/>
        <v>Good</v>
      </c>
    </row>
    <row r="448" spans="4:5" x14ac:dyDescent="0.3">
      <c r="D448" s="97">
        <f t="shared" ca="1" si="13"/>
        <v>1</v>
      </c>
      <c r="E448" s="57" t="str">
        <f t="shared" ca="1" si="12"/>
        <v>Poor</v>
      </c>
    </row>
    <row r="449" spans="4:5" x14ac:dyDescent="0.3">
      <c r="D449" s="97">
        <f t="shared" ca="1" si="13"/>
        <v>4</v>
      </c>
      <c r="E449" s="57" t="str">
        <f t="shared" ca="1" si="12"/>
        <v>Excellent</v>
      </c>
    </row>
    <row r="450" spans="4:5" x14ac:dyDescent="0.3">
      <c r="D450" s="97">
        <f t="shared" ca="1" si="13"/>
        <v>1</v>
      </c>
      <c r="E450" s="57" t="str">
        <f t="shared" ca="1" si="12"/>
        <v>Poor</v>
      </c>
    </row>
    <row r="451" spans="4:5" x14ac:dyDescent="0.3">
      <c r="D451" s="97">
        <f t="shared" ca="1" si="13"/>
        <v>2</v>
      </c>
      <c r="E451" s="57" t="str">
        <f t="shared" ca="1" si="12"/>
        <v>Fair</v>
      </c>
    </row>
    <row r="452" spans="4:5" x14ac:dyDescent="0.3">
      <c r="D452" s="97">
        <f t="shared" ca="1" si="13"/>
        <v>4</v>
      </c>
      <c r="E452" s="57" t="str">
        <f t="shared" ref="E452:E515" ca="1" si="14">LOOKUP(D452,$A$4:$A$10, $B$4:$B$10)</f>
        <v>Excellent</v>
      </c>
    </row>
    <row r="453" spans="4:5" x14ac:dyDescent="0.3">
      <c r="D453" s="97">
        <f t="shared" ref="D453:D516" ca="1" si="15">RANDBETWEEN(1,4)</f>
        <v>4</v>
      </c>
      <c r="E453" s="57" t="str">
        <f t="shared" ca="1" si="14"/>
        <v>Excellent</v>
      </c>
    </row>
    <row r="454" spans="4:5" x14ac:dyDescent="0.3">
      <c r="D454" s="97">
        <f t="shared" ca="1" si="15"/>
        <v>3</v>
      </c>
      <c r="E454" s="57" t="str">
        <f t="shared" ca="1" si="14"/>
        <v>Good</v>
      </c>
    </row>
    <row r="455" spans="4:5" x14ac:dyDescent="0.3">
      <c r="D455" s="97">
        <f t="shared" ca="1" si="15"/>
        <v>3</v>
      </c>
      <c r="E455" s="57" t="str">
        <f t="shared" ca="1" si="14"/>
        <v>Good</v>
      </c>
    </row>
    <row r="456" spans="4:5" x14ac:dyDescent="0.3">
      <c r="D456" s="97">
        <f t="shared" ca="1" si="15"/>
        <v>3</v>
      </c>
      <c r="E456" s="57" t="str">
        <f t="shared" ca="1" si="14"/>
        <v>Good</v>
      </c>
    </row>
    <row r="457" spans="4:5" x14ac:dyDescent="0.3">
      <c r="D457" s="97">
        <f t="shared" ca="1" si="15"/>
        <v>3</v>
      </c>
      <c r="E457" s="57" t="str">
        <f t="shared" ca="1" si="14"/>
        <v>Good</v>
      </c>
    </row>
    <row r="458" spans="4:5" x14ac:dyDescent="0.3">
      <c r="D458" s="97">
        <f t="shared" ca="1" si="15"/>
        <v>1</v>
      </c>
      <c r="E458" s="57" t="str">
        <f t="shared" ca="1" si="14"/>
        <v>Poor</v>
      </c>
    </row>
    <row r="459" spans="4:5" x14ac:dyDescent="0.3">
      <c r="D459" s="97">
        <f t="shared" ca="1" si="15"/>
        <v>3</v>
      </c>
      <c r="E459" s="57" t="str">
        <f t="shared" ca="1" si="14"/>
        <v>Good</v>
      </c>
    </row>
    <row r="460" spans="4:5" x14ac:dyDescent="0.3">
      <c r="D460" s="97">
        <f t="shared" ca="1" si="15"/>
        <v>4</v>
      </c>
      <c r="E460" s="57" t="str">
        <f t="shared" ca="1" si="14"/>
        <v>Excellent</v>
      </c>
    </row>
    <row r="461" spans="4:5" x14ac:dyDescent="0.3">
      <c r="D461" s="97">
        <f t="shared" ca="1" si="15"/>
        <v>4</v>
      </c>
      <c r="E461" s="57" t="str">
        <f t="shared" ca="1" si="14"/>
        <v>Excellent</v>
      </c>
    </row>
    <row r="462" spans="4:5" x14ac:dyDescent="0.3">
      <c r="D462" s="97">
        <f t="shared" ca="1" si="15"/>
        <v>2</v>
      </c>
      <c r="E462" s="57" t="str">
        <f t="shared" ca="1" si="14"/>
        <v>Fair</v>
      </c>
    </row>
    <row r="463" spans="4:5" x14ac:dyDescent="0.3">
      <c r="D463" s="97">
        <f t="shared" ca="1" si="15"/>
        <v>3</v>
      </c>
      <c r="E463" s="57" t="str">
        <f t="shared" ca="1" si="14"/>
        <v>Good</v>
      </c>
    </row>
    <row r="464" spans="4:5" x14ac:dyDescent="0.3">
      <c r="D464" s="97">
        <f t="shared" ca="1" si="15"/>
        <v>2</v>
      </c>
      <c r="E464" s="57" t="str">
        <f t="shared" ca="1" si="14"/>
        <v>Fair</v>
      </c>
    </row>
    <row r="465" spans="4:5" x14ac:dyDescent="0.3">
      <c r="D465" s="97">
        <f t="shared" ca="1" si="15"/>
        <v>4</v>
      </c>
      <c r="E465" s="57" t="str">
        <f t="shared" ca="1" si="14"/>
        <v>Excellent</v>
      </c>
    </row>
    <row r="466" spans="4:5" x14ac:dyDescent="0.3">
      <c r="D466" s="97">
        <f t="shared" ca="1" si="15"/>
        <v>1</v>
      </c>
      <c r="E466" s="57" t="str">
        <f t="shared" ca="1" si="14"/>
        <v>Poor</v>
      </c>
    </row>
    <row r="467" spans="4:5" x14ac:dyDescent="0.3">
      <c r="D467" s="97">
        <f t="shared" ca="1" si="15"/>
        <v>2</v>
      </c>
      <c r="E467" s="57" t="str">
        <f t="shared" ca="1" si="14"/>
        <v>Fair</v>
      </c>
    </row>
    <row r="468" spans="4:5" x14ac:dyDescent="0.3">
      <c r="D468" s="97">
        <f t="shared" ca="1" si="15"/>
        <v>2</v>
      </c>
      <c r="E468" s="57" t="str">
        <f t="shared" ca="1" si="14"/>
        <v>Fair</v>
      </c>
    </row>
    <row r="469" spans="4:5" x14ac:dyDescent="0.3">
      <c r="D469" s="97">
        <f t="shared" ca="1" si="15"/>
        <v>2</v>
      </c>
      <c r="E469" s="57" t="str">
        <f t="shared" ca="1" si="14"/>
        <v>Fair</v>
      </c>
    </row>
    <row r="470" spans="4:5" x14ac:dyDescent="0.3">
      <c r="D470" s="97">
        <f t="shared" ca="1" si="15"/>
        <v>3</v>
      </c>
      <c r="E470" s="57" t="str">
        <f t="shared" ca="1" si="14"/>
        <v>Good</v>
      </c>
    </row>
    <row r="471" spans="4:5" x14ac:dyDescent="0.3">
      <c r="D471" s="97">
        <f t="shared" ca="1" si="15"/>
        <v>2</v>
      </c>
      <c r="E471" s="57" t="str">
        <f t="shared" ca="1" si="14"/>
        <v>Fair</v>
      </c>
    </row>
    <row r="472" spans="4:5" x14ac:dyDescent="0.3">
      <c r="D472" s="97">
        <f t="shared" ca="1" si="15"/>
        <v>4</v>
      </c>
      <c r="E472" s="57" t="str">
        <f t="shared" ca="1" si="14"/>
        <v>Excellent</v>
      </c>
    </row>
    <row r="473" spans="4:5" x14ac:dyDescent="0.3">
      <c r="D473" s="97">
        <f t="shared" ca="1" si="15"/>
        <v>3</v>
      </c>
      <c r="E473" s="57" t="str">
        <f t="shared" ca="1" si="14"/>
        <v>Good</v>
      </c>
    </row>
    <row r="474" spans="4:5" x14ac:dyDescent="0.3">
      <c r="D474" s="97">
        <f t="shared" ca="1" si="15"/>
        <v>4</v>
      </c>
      <c r="E474" s="57" t="str">
        <f t="shared" ca="1" si="14"/>
        <v>Excellent</v>
      </c>
    </row>
    <row r="475" spans="4:5" x14ac:dyDescent="0.3">
      <c r="D475" s="97">
        <f t="shared" ca="1" si="15"/>
        <v>1</v>
      </c>
      <c r="E475" s="57" t="str">
        <f t="shared" ca="1" si="14"/>
        <v>Poor</v>
      </c>
    </row>
    <row r="476" spans="4:5" x14ac:dyDescent="0.3">
      <c r="D476" s="97">
        <f t="shared" ca="1" si="15"/>
        <v>4</v>
      </c>
      <c r="E476" s="57" t="str">
        <f t="shared" ca="1" si="14"/>
        <v>Excellent</v>
      </c>
    </row>
    <row r="477" spans="4:5" x14ac:dyDescent="0.3">
      <c r="D477" s="97">
        <f t="shared" ca="1" si="15"/>
        <v>3</v>
      </c>
      <c r="E477" s="57" t="str">
        <f t="shared" ca="1" si="14"/>
        <v>Good</v>
      </c>
    </row>
    <row r="478" spans="4:5" x14ac:dyDescent="0.3">
      <c r="D478" s="97">
        <f t="shared" ca="1" si="15"/>
        <v>3</v>
      </c>
      <c r="E478" s="57" t="str">
        <f t="shared" ca="1" si="14"/>
        <v>Good</v>
      </c>
    </row>
    <row r="479" spans="4:5" x14ac:dyDescent="0.3">
      <c r="D479" s="97">
        <f t="shared" ca="1" si="15"/>
        <v>2</v>
      </c>
      <c r="E479" s="57" t="str">
        <f t="shared" ca="1" si="14"/>
        <v>Fair</v>
      </c>
    </row>
    <row r="480" spans="4:5" x14ac:dyDescent="0.3">
      <c r="D480" s="97">
        <f t="shared" ca="1" si="15"/>
        <v>3</v>
      </c>
      <c r="E480" s="57" t="str">
        <f t="shared" ca="1" si="14"/>
        <v>Good</v>
      </c>
    </row>
    <row r="481" spans="4:5" x14ac:dyDescent="0.3">
      <c r="D481" s="97">
        <f t="shared" ca="1" si="15"/>
        <v>2</v>
      </c>
      <c r="E481" s="57" t="str">
        <f t="shared" ca="1" si="14"/>
        <v>Fair</v>
      </c>
    </row>
    <row r="482" spans="4:5" x14ac:dyDescent="0.3">
      <c r="D482" s="97">
        <f t="shared" ca="1" si="15"/>
        <v>3</v>
      </c>
      <c r="E482" s="57" t="str">
        <f t="shared" ca="1" si="14"/>
        <v>Good</v>
      </c>
    </row>
    <row r="483" spans="4:5" x14ac:dyDescent="0.3">
      <c r="D483" s="97">
        <f t="shared" ca="1" si="15"/>
        <v>3</v>
      </c>
      <c r="E483" s="57" t="str">
        <f t="shared" ca="1" si="14"/>
        <v>Good</v>
      </c>
    </row>
    <row r="484" spans="4:5" x14ac:dyDescent="0.3">
      <c r="D484" s="97">
        <f t="shared" ca="1" si="15"/>
        <v>2</v>
      </c>
      <c r="E484" s="57" t="str">
        <f t="shared" ca="1" si="14"/>
        <v>Fair</v>
      </c>
    </row>
    <row r="485" spans="4:5" x14ac:dyDescent="0.3">
      <c r="D485" s="97">
        <f t="shared" ca="1" si="15"/>
        <v>1</v>
      </c>
      <c r="E485" s="57" t="str">
        <f t="shared" ca="1" si="14"/>
        <v>Poor</v>
      </c>
    </row>
    <row r="486" spans="4:5" x14ac:dyDescent="0.3">
      <c r="D486" s="97">
        <f t="shared" ca="1" si="15"/>
        <v>4</v>
      </c>
      <c r="E486" s="57" t="str">
        <f t="shared" ca="1" si="14"/>
        <v>Excellent</v>
      </c>
    </row>
    <row r="487" spans="4:5" x14ac:dyDescent="0.3">
      <c r="D487" s="97">
        <f t="shared" ca="1" si="15"/>
        <v>4</v>
      </c>
      <c r="E487" s="57" t="str">
        <f t="shared" ca="1" si="14"/>
        <v>Excellent</v>
      </c>
    </row>
    <row r="488" spans="4:5" x14ac:dyDescent="0.3">
      <c r="D488" s="97">
        <f t="shared" ca="1" si="15"/>
        <v>3</v>
      </c>
      <c r="E488" s="57" t="str">
        <f t="shared" ca="1" si="14"/>
        <v>Good</v>
      </c>
    </row>
    <row r="489" spans="4:5" x14ac:dyDescent="0.3">
      <c r="D489" s="97">
        <f t="shared" ca="1" si="15"/>
        <v>3</v>
      </c>
      <c r="E489" s="57" t="str">
        <f t="shared" ca="1" si="14"/>
        <v>Good</v>
      </c>
    </row>
    <row r="490" spans="4:5" x14ac:dyDescent="0.3">
      <c r="D490" s="97">
        <f t="shared" ca="1" si="15"/>
        <v>1</v>
      </c>
      <c r="E490" s="57" t="str">
        <f t="shared" ca="1" si="14"/>
        <v>Poor</v>
      </c>
    </row>
    <row r="491" spans="4:5" x14ac:dyDescent="0.3">
      <c r="D491" s="97">
        <f t="shared" ca="1" si="15"/>
        <v>2</v>
      </c>
      <c r="E491" s="57" t="str">
        <f t="shared" ca="1" si="14"/>
        <v>Fair</v>
      </c>
    </row>
    <row r="492" spans="4:5" x14ac:dyDescent="0.3">
      <c r="D492" s="97">
        <f t="shared" ca="1" si="15"/>
        <v>1</v>
      </c>
      <c r="E492" s="57" t="str">
        <f t="shared" ca="1" si="14"/>
        <v>Poor</v>
      </c>
    </row>
    <row r="493" spans="4:5" x14ac:dyDescent="0.3">
      <c r="D493" s="97">
        <f t="shared" ca="1" si="15"/>
        <v>2</v>
      </c>
      <c r="E493" s="57" t="str">
        <f t="shared" ca="1" si="14"/>
        <v>Fair</v>
      </c>
    </row>
    <row r="494" spans="4:5" x14ac:dyDescent="0.3">
      <c r="D494" s="97">
        <f t="shared" ca="1" si="15"/>
        <v>4</v>
      </c>
      <c r="E494" s="57" t="str">
        <f t="shared" ca="1" si="14"/>
        <v>Excellent</v>
      </c>
    </row>
    <row r="495" spans="4:5" x14ac:dyDescent="0.3">
      <c r="D495" s="97">
        <f t="shared" ca="1" si="15"/>
        <v>2</v>
      </c>
      <c r="E495" s="57" t="str">
        <f t="shared" ca="1" si="14"/>
        <v>Fair</v>
      </c>
    </row>
    <row r="496" spans="4:5" x14ac:dyDescent="0.3">
      <c r="D496" s="97">
        <f t="shared" ca="1" si="15"/>
        <v>1</v>
      </c>
      <c r="E496" s="57" t="str">
        <f t="shared" ca="1" si="14"/>
        <v>Poor</v>
      </c>
    </row>
    <row r="497" spans="4:5" x14ac:dyDescent="0.3">
      <c r="D497" s="97">
        <f t="shared" ca="1" si="15"/>
        <v>2</v>
      </c>
      <c r="E497" s="57" t="str">
        <f t="shared" ca="1" si="14"/>
        <v>Fair</v>
      </c>
    </row>
    <row r="498" spans="4:5" x14ac:dyDescent="0.3">
      <c r="D498" s="97">
        <f t="shared" ca="1" si="15"/>
        <v>2</v>
      </c>
      <c r="E498" s="57" t="str">
        <f t="shared" ca="1" si="14"/>
        <v>Fair</v>
      </c>
    </row>
    <row r="499" spans="4:5" x14ac:dyDescent="0.3">
      <c r="D499" s="97">
        <f t="shared" ca="1" si="15"/>
        <v>3</v>
      </c>
      <c r="E499" s="57" t="str">
        <f t="shared" ca="1" si="14"/>
        <v>Good</v>
      </c>
    </row>
    <row r="500" spans="4:5" x14ac:dyDescent="0.3">
      <c r="D500" s="97">
        <f t="shared" ca="1" si="15"/>
        <v>4</v>
      </c>
      <c r="E500" s="57" t="str">
        <f t="shared" ca="1" si="14"/>
        <v>Excellent</v>
      </c>
    </row>
    <row r="501" spans="4:5" x14ac:dyDescent="0.3">
      <c r="D501" s="97">
        <f t="shared" ca="1" si="15"/>
        <v>4</v>
      </c>
      <c r="E501" s="57" t="str">
        <f t="shared" ca="1" si="14"/>
        <v>Excellent</v>
      </c>
    </row>
    <row r="502" spans="4:5" x14ac:dyDescent="0.3">
      <c r="D502" s="97">
        <f t="shared" ca="1" si="15"/>
        <v>1</v>
      </c>
      <c r="E502" s="57" t="str">
        <f t="shared" ca="1" si="14"/>
        <v>Poor</v>
      </c>
    </row>
    <row r="503" spans="4:5" x14ac:dyDescent="0.3">
      <c r="D503" s="97">
        <f t="shared" ca="1" si="15"/>
        <v>2</v>
      </c>
      <c r="E503" s="57" t="str">
        <f t="shared" ca="1" si="14"/>
        <v>Fair</v>
      </c>
    </row>
    <row r="504" spans="4:5" x14ac:dyDescent="0.3">
      <c r="D504" s="97">
        <f t="shared" ca="1" si="15"/>
        <v>1</v>
      </c>
      <c r="E504" s="57" t="str">
        <f t="shared" ca="1" si="14"/>
        <v>Poor</v>
      </c>
    </row>
    <row r="505" spans="4:5" x14ac:dyDescent="0.3">
      <c r="D505" s="97">
        <f t="shared" ca="1" si="15"/>
        <v>3</v>
      </c>
      <c r="E505" s="57" t="str">
        <f t="shared" ca="1" si="14"/>
        <v>Good</v>
      </c>
    </row>
    <row r="506" spans="4:5" x14ac:dyDescent="0.3">
      <c r="D506" s="97">
        <f t="shared" ca="1" si="15"/>
        <v>1</v>
      </c>
      <c r="E506" s="57" t="str">
        <f t="shared" ca="1" si="14"/>
        <v>Poor</v>
      </c>
    </row>
    <row r="507" spans="4:5" x14ac:dyDescent="0.3">
      <c r="D507" s="97">
        <f t="shared" ca="1" si="15"/>
        <v>3</v>
      </c>
      <c r="E507" s="57" t="str">
        <f t="shared" ca="1" si="14"/>
        <v>Good</v>
      </c>
    </row>
    <row r="508" spans="4:5" x14ac:dyDescent="0.3">
      <c r="D508" s="97">
        <f t="shared" ca="1" si="15"/>
        <v>2</v>
      </c>
      <c r="E508" s="57" t="str">
        <f t="shared" ca="1" si="14"/>
        <v>Fair</v>
      </c>
    </row>
    <row r="509" spans="4:5" x14ac:dyDescent="0.3">
      <c r="D509" s="97">
        <f t="shared" ca="1" si="15"/>
        <v>4</v>
      </c>
      <c r="E509" s="57" t="str">
        <f t="shared" ca="1" si="14"/>
        <v>Excellent</v>
      </c>
    </row>
    <row r="510" spans="4:5" x14ac:dyDescent="0.3">
      <c r="D510" s="97">
        <f t="shared" ca="1" si="15"/>
        <v>4</v>
      </c>
      <c r="E510" s="57" t="str">
        <f t="shared" ca="1" si="14"/>
        <v>Excellent</v>
      </c>
    </row>
    <row r="511" spans="4:5" x14ac:dyDescent="0.3">
      <c r="D511" s="97">
        <f t="shared" ca="1" si="15"/>
        <v>3</v>
      </c>
      <c r="E511" s="57" t="str">
        <f t="shared" ca="1" si="14"/>
        <v>Good</v>
      </c>
    </row>
    <row r="512" spans="4:5" x14ac:dyDescent="0.3">
      <c r="D512" s="97">
        <f t="shared" ca="1" si="15"/>
        <v>3</v>
      </c>
      <c r="E512" s="57" t="str">
        <f t="shared" ca="1" si="14"/>
        <v>Good</v>
      </c>
    </row>
    <row r="513" spans="4:5" x14ac:dyDescent="0.3">
      <c r="D513" s="97">
        <f t="shared" ca="1" si="15"/>
        <v>1</v>
      </c>
      <c r="E513" s="57" t="str">
        <f t="shared" ca="1" si="14"/>
        <v>Poor</v>
      </c>
    </row>
    <row r="514" spans="4:5" x14ac:dyDescent="0.3">
      <c r="D514" s="97">
        <f t="shared" ca="1" si="15"/>
        <v>1</v>
      </c>
      <c r="E514" s="57" t="str">
        <f t="shared" ca="1" si="14"/>
        <v>Poor</v>
      </c>
    </row>
    <row r="515" spans="4:5" x14ac:dyDescent="0.3">
      <c r="D515" s="97">
        <f t="shared" ca="1" si="15"/>
        <v>3</v>
      </c>
      <c r="E515" s="57" t="str">
        <f t="shared" ca="1" si="14"/>
        <v>Good</v>
      </c>
    </row>
    <row r="516" spans="4:5" x14ac:dyDescent="0.3">
      <c r="D516" s="97">
        <f t="shared" ca="1" si="15"/>
        <v>1</v>
      </c>
      <c r="E516" s="57" t="str">
        <f t="shared" ref="E516:E579" ca="1" si="16">LOOKUP(D516,$A$4:$A$10, $B$4:$B$10)</f>
        <v>Poor</v>
      </c>
    </row>
    <row r="517" spans="4:5" x14ac:dyDescent="0.3">
      <c r="D517" s="97">
        <f t="shared" ref="D517:D580" ca="1" si="17">RANDBETWEEN(1,4)</f>
        <v>3</v>
      </c>
      <c r="E517" s="57" t="str">
        <f t="shared" ca="1" si="16"/>
        <v>Good</v>
      </c>
    </row>
    <row r="518" spans="4:5" x14ac:dyDescent="0.3">
      <c r="D518" s="97">
        <f t="shared" ca="1" si="17"/>
        <v>1</v>
      </c>
      <c r="E518" s="57" t="str">
        <f t="shared" ca="1" si="16"/>
        <v>Poor</v>
      </c>
    </row>
    <row r="519" spans="4:5" x14ac:dyDescent="0.3">
      <c r="D519" s="97">
        <f t="shared" ca="1" si="17"/>
        <v>4</v>
      </c>
      <c r="E519" s="57" t="str">
        <f t="shared" ca="1" si="16"/>
        <v>Excellent</v>
      </c>
    </row>
    <row r="520" spans="4:5" x14ac:dyDescent="0.3">
      <c r="D520" s="97">
        <f t="shared" ca="1" si="17"/>
        <v>1</v>
      </c>
      <c r="E520" s="57" t="str">
        <f t="shared" ca="1" si="16"/>
        <v>Poor</v>
      </c>
    </row>
    <row r="521" spans="4:5" x14ac:dyDescent="0.3">
      <c r="D521" s="97">
        <f t="shared" ca="1" si="17"/>
        <v>3</v>
      </c>
      <c r="E521" s="57" t="str">
        <f t="shared" ca="1" si="16"/>
        <v>Good</v>
      </c>
    </row>
    <row r="522" spans="4:5" x14ac:dyDescent="0.3">
      <c r="D522" s="97">
        <f t="shared" ca="1" si="17"/>
        <v>4</v>
      </c>
      <c r="E522" s="57" t="str">
        <f t="shared" ca="1" si="16"/>
        <v>Excellent</v>
      </c>
    </row>
    <row r="523" spans="4:5" x14ac:dyDescent="0.3">
      <c r="D523" s="97">
        <f t="shared" ca="1" si="17"/>
        <v>2</v>
      </c>
      <c r="E523" s="57" t="str">
        <f t="shared" ca="1" si="16"/>
        <v>Fair</v>
      </c>
    </row>
    <row r="524" spans="4:5" x14ac:dyDescent="0.3">
      <c r="D524" s="97">
        <f t="shared" ca="1" si="17"/>
        <v>3</v>
      </c>
      <c r="E524" s="57" t="str">
        <f t="shared" ca="1" si="16"/>
        <v>Good</v>
      </c>
    </row>
    <row r="525" spans="4:5" x14ac:dyDescent="0.3">
      <c r="D525" s="97">
        <f t="shared" ca="1" si="17"/>
        <v>4</v>
      </c>
      <c r="E525" s="57" t="str">
        <f t="shared" ca="1" si="16"/>
        <v>Excellent</v>
      </c>
    </row>
    <row r="526" spans="4:5" x14ac:dyDescent="0.3">
      <c r="D526" s="97">
        <f t="shared" ca="1" si="17"/>
        <v>3</v>
      </c>
      <c r="E526" s="57" t="str">
        <f t="shared" ca="1" si="16"/>
        <v>Good</v>
      </c>
    </row>
    <row r="527" spans="4:5" x14ac:dyDescent="0.3">
      <c r="D527" s="97">
        <f t="shared" ca="1" si="17"/>
        <v>2</v>
      </c>
      <c r="E527" s="57" t="str">
        <f t="shared" ca="1" si="16"/>
        <v>Fair</v>
      </c>
    </row>
    <row r="528" spans="4:5" x14ac:dyDescent="0.3">
      <c r="D528" s="97">
        <f t="shared" ca="1" si="17"/>
        <v>4</v>
      </c>
      <c r="E528" s="57" t="str">
        <f t="shared" ca="1" si="16"/>
        <v>Excellent</v>
      </c>
    </row>
    <row r="529" spans="4:5" x14ac:dyDescent="0.3">
      <c r="D529" s="97">
        <f t="shared" ca="1" si="17"/>
        <v>4</v>
      </c>
      <c r="E529" s="57" t="str">
        <f t="shared" ca="1" si="16"/>
        <v>Excellent</v>
      </c>
    </row>
    <row r="530" spans="4:5" x14ac:dyDescent="0.3">
      <c r="D530" s="97">
        <f t="shared" ca="1" si="17"/>
        <v>1</v>
      </c>
      <c r="E530" s="57" t="str">
        <f t="shared" ca="1" si="16"/>
        <v>Poor</v>
      </c>
    </row>
    <row r="531" spans="4:5" x14ac:dyDescent="0.3">
      <c r="D531" s="97">
        <f t="shared" ca="1" si="17"/>
        <v>2</v>
      </c>
      <c r="E531" s="57" t="str">
        <f t="shared" ca="1" si="16"/>
        <v>Fair</v>
      </c>
    </row>
    <row r="532" spans="4:5" x14ac:dyDescent="0.3">
      <c r="D532" s="97">
        <f t="shared" ca="1" si="17"/>
        <v>3</v>
      </c>
      <c r="E532" s="57" t="str">
        <f t="shared" ca="1" si="16"/>
        <v>Good</v>
      </c>
    </row>
    <row r="533" spans="4:5" x14ac:dyDescent="0.3">
      <c r="D533" s="97">
        <f t="shared" ca="1" si="17"/>
        <v>2</v>
      </c>
      <c r="E533" s="57" t="str">
        <f t="shared" ca="1" si="16"/>
        <v>Fair</v>
      </c>
    </row>
    <row r="534" spans="4:5" x14ac:dyDescent="0.3">
      <c r="D534" s="97">
        <f t="shared" ca="1" si="17"/>
        <v>4</v>
      </c>
      <c r="E534" s="57" t="str">
        <f t="shared" ca="1" si="16"/>
        <v>Excellent</v>
      </c>
    </row>
    <row r="535" spans="4:5" x14ac:dyDescent="0.3">
      <c r="D535" s="97">
        <f t="shared" ca="1" si="17"/>
        <v>1</v>
      </c>
      <c r="E535" s="57" t="str">
        <f t="shared" ca="1" si="16"/>
        <v>Poor</v>
      </c>
    </row>
    <row r="536" spans="4:5" x14ac:dyDescent="0.3">
      <c r="D536" s="97">
        <f t="shared" ca="1" si="17"/>
        <v>1</v>
      </c>
      <c r="E536" s="57" t="str">
        <f t="shared" ca="1" si="16"/>
        <v>Poor</v>
      </c>
    </row>
    <row r="537" spans="4:5" x14ac:dyDescent="0.3">
      <c r="D537" s="97">
        <f t="shared" ca="1" si="17"/>
        <v>1</v>
      </c>
      <c r="E537" s="57" t="str">
        <f t="shared" ca="1" si="16"/>
        <v>Poor</v>
      </c>
    </row>
    <row r="538" spans="4:5" x14ac:dyDescent="0.3">
      <c r="D538" s="97">
        <f t="shared" ca="1" si="17"/>
        <v>3</v>
      </c>
      <c r="E538" s="57" t="str">
        <f t="shared" ca="1" si="16"/>
        <v>Good</v>
      </c>
    </row>
    <row r="539" spans="4:5" x14ac:dyDescent="0.3">
      <c r="D539" s="97">
        <f t="shared" ca="1" si="17"/>
        <v>4</v>
      </c>
      <c r="E539" s="57" t="str">
        <f t="shared" ca="1" si="16"/>
        <v>Excellent</v>
      </c>
    </row>
    <row r="540" spans="4:5" x14ac:dyDescent="0.3">
      <c r="D540" s="97">
        <f t="shared" ca="1" si="17"/>
        <v>3</v>
      </c>
      <c r="E540" s="57" t="str">
        <f t="shared" ca="1" si="16"/>
        <v>Good</v>
      </c>
    </row>
    <row r="541" spans="4:5" x14ac:dyDescent="0.3">
      <c r="D541" s="97">
        <f t="shared" ca="1" si="17"/>
        <v>2</v>
      </c>
      <c r="E541" s="57" t="str">
        <f t="shared" ca="1" si="16"/>
        <v>Fair</v>
      </c>
    </row>
    <row r="542" spans="4:5" x14ac:dyDescent="0.3">
      <c r="D542" s="97">
        <f t="shared" ca="1" si="17"/>
        <v>3</v>
      </c>
      <c r="E542" s="57" t="str">
        <f t="shared" ca="1" si="16"/>
        <v>Good</v>
      </c>
    </row>
    <row r="543" spans="4:5" x14ac:dyDescent="0.3">
      <c r="D543" s="97">
        <f t="shared" ca="1" si="17"/>
        <v>2</v>
      </c>
      <c r="E543" s="57" t="str">
        <f t="shared" ca="1" si="16"/>
        <v>Fair</v>
      </c>
    </row>
    <row r="544" spans="4:5" x14ac:dyDescent="0.3">
      <c r="D544" s="97">
        <f t="shared" ca="1" si="17"/>
        <v>1</v>
      </c>
      <c r="E544" s="57" t="str">
        <f t="shared" ca="1" si="16"/>
        <v>Poor</v>
      </c>
    </row>
    <row r="545" spans="4:5" x14ac:dyDescent="0.3">
      <c r="D545" s="97">
        <f t="shared" ca="1" si="17"/>
        <v>2</v>
      </c>
      <c r="E545" s="57" t="str">
        <f t="shared" ca="1" si="16"/>
        <v>Fair</v>
      </c>
    </row>
    <row r="546" spans="4:5" x14ac:dyDescent="0.3">
      <c r="D546" s="97">
        <f t="shared" ca="1" si="17"/>
        <v>3</v>
      </c>
      <c r="E546" s="57" t="str">
        <f t="shared" ca="1" si="16"/>
        <v>Good</v>
      </c>
    </row>
    <row r="547" spans="4:5" x14ac:dyDescent="0.3">
      <c r="D547" s="97">
        <f t="shared" ca="1" si="17"/>
        <v>3</v>
      </c>
      <c r="E547" s="57" t="str">
        <f t="shared" ca="1" si="16"/>
        <v>Good</v>
      </c>
    </row>
    <row r="548" spans="4:5" x14ac:dyDescent="0.3">
      <c r="D548" s="97">
        <f t="shared" ca="1" si="17"/>
        <v>3</v>
      </c>
      <c r="E548" s="57" t="str">
        <f t="shared" ca="1" si="16"/>
        <v>Good</v>
      </c>
    </row>
    <row r="549" spans="4:5" x14ac:dyDescent="0.3">
      <c r="D549" s="97">
        <f t="shared" ca="1" si="17"/>
        <v>4</v>
      </c>
      <c r="E549" s="57" t="str">
        <f t="shared" ca="1" si="16"/>
        <v>Excellent</v>
      </c>
    </row>
    <row r="550" spans="4:5" x14ac:dyDescent="0.3">
      <c r="D550" s="97">
        <f t="shared" ca="1" si="17"/>
        <v>1</v>
      </c>
      <c r="E550" s="57" t="str">
        <f t="shared" ca="1" si="16"/>
        <v>Poor</v>
      </c>
    </row>
    <row r="551" spans="4:5" x14ac:dyDescent="0.3">
      <c r="D551" s="97">
        <f t="shared" ca="1" si="17"/>
        <v>4</v>
      </c>
      <c r="E551" s="57" t="str">
        <f t="shared" ca="1" si="16"/>
        <v>Excellent</v>
      </c>
    </row>
    <row r="552" spans="4:5" x14ac:dyDescent="0.3">
      <c r="D552" s="97">
        <f t="shared" ca="1" si="17"/>
        <v>2</v>
      </c>
      <c r="E552" s="57" t="str">
        <f t="shared" ca="1" si="16"/>
        <v>Fair</v>
      </c>
    </row>
    <row r="553" spans="4:5" x14ac:dyDescent="0.3">
      <c r="D553" s="97">
        <f t="shared" ca="1" si="17"/>
        <v>2</v>
      </c>
      <c r="E553" s="57" t="str">
        <f t="shared" ca="1" si="16"/>
        <v>Fair</v>
      </c>
    </row>
    <row r="554" spans="4:5" x14ac:dyDescent="0.3">
      <c r="D554" s="97">
        <f t="shared" ca="1" si="17"/>
        <v>1</v>
      </c>
      <c r="E554" s="57" t="str">
        <f t="shared" ca="1" si="16"/>
        <v>Poor</v>
      </c>
    </row>
    <row r="555" spans="4:5" x14ac:dyDescent="0.3">
      <c r="D555" s="97">
        <f t="shared" ca="1" si="17"/>
        <v>2</v>
      </c>
      <c r="E555" s="57" t="str">
        <f t="shared" ca="1" si="16"/>
        <v>Fair</v>
      </c>
    </row>
    <row r="556" spans="4:5" x14ac:dyDescent="0.3">
      <c r="D556" s="97">
        <f t="shared" ca="1" si="17"/>
        <v>2</v>
      </c>
      <c r="E556" s="57" t="str">
        <f t="shared" ca="1" si="16"/>
        <v>Fair</v>
      </c>
    </row>
    <row r="557" spans="4:5" x14ac:dyDescent="0.3">
      <c r="D557" s="97">
        <f t="shared" ca="1" si="17"/>
        <v>2</v>
      </c>
      <c r="E557" s="57" t="str">
        <f t="shared" ca="1" si="16"/>
        <v>Fair</v>
      </c>
    </row>
    <row r="558" spans="4:5" x14ac:dyDescent="0.3">
      <c r="D558" s="97">
        <f t="shared" ca="1" si="17"/>
        <v>3</v>
      </c>
      <c r="E558" s="57" t="str">
        <f t="shared" ca="1" si="16"/>
        <v>Good</v>
      </c>
    </row>
    <row r="559" spans="4:5" x14ac:dyDescent="0.3">
      <c r="D559" s="97">
        <f t="shared" ca="1" si="17"/>
        <v>4</v>
      </c>
      <c r="E559" s="57" t="str">
        <f t="shared" ca="1" si="16"/>
        <v>Excellent</v>
      </c>
    </row>
    <row r="560" spans="4:5" x14ac:dyDescent="0.3">
      <c r="D560" s="97">
        <f t="shared" ca="1" si="17"/>
        <v>4</v>
      </c>
      <c r="E560" s="57" t="str">
        <f t="shared" ca="1" si="16"/>
        <v>Excellent</v>
      </c>
    </row>
    <row r="561" spans="4:5" x14ac:dyDescent="0.3">
      <c r="D561" s="97">
        <f t="shared" ca="1" si="17"/>
        <v>4</v>
      </c>
      <c r="E561" s="57" t="str">
        <f t="shared" ca="1" si="16"/>
        <v>Excellent</v>
      </c>
    </row>
    <row r="562" spans="4:5" x14ac:dyDescent="0.3">
      <c r="D562" s="97">
        <f t="shared" ca="1" si="17"/>
        <v>1</v>
      </c>
      <c r="E562" s="57" t="str">
        <f t="shared" ca="1" si="16"/>
        <v>Poor</v>
      </c>
    </row>
    <row r="563" spans="4:5" x14ac:dyDescent="0.3">
      <c r="D563" s="97">
        <f t="shared" ca="1" si="17"/>
        <v>2</v>
      </c>
      <c r="E563" s="57" t="str">
        <f t="shared" ca="1" si="16"/>
        <v>Fair</v>
      </c>
    </row>
    <row r="564" spans="4:5" x14ac:dyDescent="0.3">
      <c r="D564" s="97">
        <f t="shared" ca="1" si="17"/>
        <v>4</v>
      </c>
      <c r="E564" s="57" t="str">
        <f t="shared" ca="1" si="16"/>
        <v>Excellent</v>
      </c>
    </row>
    <row r="565" spans="4:5" x14ac:dyDescent="0.3">
      <c r="D565" s="97">
        <f t="shared" ca="1" si="17"/>
        <v>2</v>
      </c>
      <c r="E565" s="57" t="str">
        <f t="shared" ca="1" si="16"/>
        <v>Fair</v>
      </c>
    </row>
    <row r="566" spans="4:5" x14ac:dyDescent="0.3">
      <c r="D566" s="97">
        <f t="shared" ca="1" si="17"/>
        <v>2</v>
      </c>
      <c r="E566" s="57" t="str">
        <f t="shared" ca="1" si="16"/>
        <v>Fair</v>
      </c>
    </row>
    <row r="567" spans="4:5" x14ac:dyDescent="0.3">
      <c r="D567" s="97">
        <f t="shared" ca="1" si="17"/>
        <v>1</v>
      </c>
      <c r="E567" s="57" t="str">
        <f t="shared" ca="1" si="16"/>
        <v>Poor</v>
      </c>
    </row>
    <row r="568" spans="4:5" x14ac:dyDescent="0.3">
      <c r="D568" s="97">
        <f t="shared" ca="1" si="17"/>
        <v>2</v>
      </c>
      <c r="E568" s="57" t="str">
        <f t="shared" ca="1" si="16"/>
        <v>Fair</v>
      </c>
    </row>
    <row r="569" spans="4:5" x14ac:dyDescent="0.3">
      <c r="D569" s="97">
        <f t="shared" ca="1" si="17"/>
        <v>1</v>
      </c>
      <c r="E569" s="57" t="str">
        <f t="shared" ca="1" si="16"/>
        <v>Poor</v>
      </c>
    </row>
    <row r="570" spans="4:5" x14ac:dyDescent="0.3">
      <c r="D570" s="97">
        <f t="shared" ca="1" si="17"/>
        <v>4</v>
      </c>
      <c r="E570" s="57" t="str">
        <f t="shared" ca="1" si="16"/>
        <v>Excellent</v>
      </c>
    </row>
    <row r="571" spans="4:5" x14ac:dyDescent="0.3">
      <c r="D571" s="97">
        <f t="shared" ca="1" si="17"/>
        <v>1</v>
      </c>
      <c r="E571" s="57" t="str">
        <f t="shared" ca="1" si="16"/>
        <v>Poor</v>
      </c>
    </row>
    <row r="572" spans="4:5" x14ac:dyDescent="0.3">
      <c r="D572" s="97">
        <f t="shared" ca="1" si="17"/>
        <v>3</v>
      </c>
      <c r="E572" s="57" t="str">
        <f t="shared" ca="1" si="16"/>
        <v>Good</v>
      </c>
    </row>
    <row r="573" spans="4:5" x14ac:dyDescent="0.3">
      <c r="D573" s="97">
        <f t="shared" ca="1" si="17"/>
        <v>4</v>
      </c>
      <c r="E573" s="57" t="str">
        <f t="shared" ca="1" si="16"/>
        <v>Excellent</v>
      </c>
    </row>
    <row r="574" spans="4:5" x14ac:dyDescent="0.3">
      <c r="D574" s="97">
        <f t="shared" ca="1" si="17"/>
        <v>2</v>
      </c>
      <c r="E574" s="57" t="str">
        <f t="shared" ca="1" si="16"/>
        <v>Fair</v>
      </c>
    </row>
    <row r="575" spans="4:5" x14ac:dyDescent="0.3">
      <c r="D575" s="97">
        <f t="shared" ca="1" si="17"/>
        <v>4</v>
      </c>
      <c r="E575" s="57" t="str">
        <f t="shared" ca="1" si="16"/>
        <v>Excellent</v>
      </c>
    </row>
    <row r="576" spans="4:5" x14ac:dyDescent="0.3">
      <c r="D576" s="97">
        <f t="shared" ca="1" si="17"/>
        <v>1</v>
      </c>
      <c r="E576" s="57" t="str">
        <f t="shared" ca="1" si="16"/>
        <v>Poor</v>
      </c>
    </row>
    <row r="577" spans="4:5" x14ac:dyDescent="0.3">
      <c r="D577" s="97">
        <f t="shared" ca="1" si="17"/>
        <v>3</v>
      </c>
      <c r="E577" s="57" t="str">
        <f t="shared" ca="1" si="16"/>
        <v>Good</v>
      </c>
    </row>
    <row r="578" spans="4:5" x14ac:dyDescent="0.3">
      <c r="D578" s="97">
        <f t="shared" ca="1" si="17"/>
        <v>4</v>
      </c>
      <c r="E578" s="57" t="str">
        <f t="shared" ca="1" si="16"/>
        <v>Excellent</v>
      </c>
    </row>
    <row r="579" spans="4:5" x14ac:dyDescent="0.3">
      <c r="D579" s="97">
        <f t="shared" ca="1" si="17"/>
        <v>3</v>
      </c>
      <c r="E579" s="57" t="str">
        <f t="shared" ca="1" si="16"/>
        <v>Good</v>
      </c>
    </row>
    <row r="580" spans="4:5" x14ac:dyDescent="0.3">
      <c r="D580" s="97">
        <f t="shared" ca="1" si="17"/>
        <v>3</v>
      </c>
      <c r="E580" s="57" t="str">
        <f t="shared" ref="E580:E643" ca="1" si="18">LOOKUP(D580,$A$4:$A$10, $B$4:$B$10)</f>
        <v>Good</v>
      </c>
    </row>
    <row r="581" spans="4:5" x14ac:dyDescent="0.3">
      <c r="D581" s="97">
        <f t="shared" ref="D581:D644" ca="1" si="19">RANDBETWEEN(1,4)</f>
        <v>2</v>
      </c>
      <c r="E581" s="57" t="str">
        <f t="shared" ca="1" si="18"/>
        <v>Fair</v>
      </c>
    </row>
    <row r="582" spans="4:5" x14ac:dyDescent="0.3">
      <c r="D582" s="97">
        <f t="shared" ca="1" si="19"/>
        <v>2</v>
      </c>
      <c r="E582" s="57" t="str">
        <f t="shared" ca="1" si="18"/>
        <v>Fair</v>
      </c>
    </row>
    <row r="583" spans="4:5" x14ac:dyDescent="0.3">
      <c r="D583" s="97">
        <f t="shared" ca="1" si="19"/>
        <v>2</v>
      </c>
      <c r="E583" s="57" t="str">
        <f t="shared" ca="1" si="18"/>
        <v>Fair</v>
      </c>
    </row>
    <row r="584" spans="4:5" x14ac:dyDescent="0.3">
      <c r="D584" s="97">
        <f t="shared" ca="1" si="19"/>
        <v>2</v>
      </c>
      <c r="E584" s="57" t="str">
        <f t="shared" ca="1" si="18"/>
        <v>Fair</v>
      </c>
    </row>
    <row r="585" spans="4:5" x14ac:dyDescent="0.3">
      <c r="D585" s="97">
        <f t="shared" ca="1" si="19"/>
        <v>3</v>
      </c>
      <c r="E585" s="57" t="str">
        <f t="shared" ca="1" si="18"/>
        <v>Good</v>
      </c>
    </row>
    <row r="586" spans="4:5" x14ac:dyDescent="0.3">
      <c r="D586" s="97">
        <f t="shared" ca="1" si="19"/>
        <v>1</v>
      </c>
      <c r="E586" s="57" t="str">
        <f t="shared" ca="1" si="18"/>
        <v>Poor</v>
      </c>
    </row>
    <row r="587" spans="4:5" x14ac:dyDescent="0.3">
      <c r="D587" s="97">
        <f t="shared" ca="1" si="19"/>
        <v>4</v>
      </c>
      <c r="E587" s="57" t="str">
        <f t="shared" ca="1" si="18"/>
        <v>Excellent</v>
      </c>
    </row>
    <row r="588" spans="4:5" x14ac:dyDescent="0.3">
      <c r="D588" s="97">
        <f t="shared" ca="1" si="19"/>
        <v>2</v>
      </c>
      <c r="E588" s="57" t="str">
        <f t="shared" ca="1" si="18"/>
        <v>Fair</v>
      </c>
    </row>
    <row r="589" spans="4:5" x14ac:dyDescent="0.3">
      <c r="D589" s="97">
        <f t="shared" ca="1" si="19"/>
        <v>2</v>
      </c>
      <c r="E589" s="57" t="str">
        <f t="shared" ca="1" si="18"/>
        <v>Fair</v>
      </c>
    </row>
    <row r="590" spans="4:5" x14ac:dyDescent="0.3">
      <c r="D590" s="97">
        <f t="shared" ca="1" si="19"/>
        <v>3</v>
      </c>
      <c r="E590" s="57" t="str">
        <f t="shared" ca="1" si="18"/>
        <v>Good</v>
      </c>
    </row>
    <row r="591" spans="4:5" x14ac:dyDescent="0.3">
      <c r="D591" s="97">
        <f t="shared" ca="1" si="19"/>
        <v>3</v>
      </c>
      <c r="E591" s="57" t="str">
        <f t="shared" ca="1" si="18"/>
        <v>Good</v>
      </c>
    </row>
    <row r="592" spans="4:5" x14ac:dyDescent="0.3">
      <c r="D592" s="97">
        <f t="shared" ca="1" si="19"/>
        <v>4</v>
      </c>
      <c r="E592" s="57" t="str">
        <f t="shared" ca="1" si="18"/>
        <v>Excellent</v>
      </c>
    </row>
    <row r="593" spans="4:5" x14ac:dyDescent="0.3">
      <c r="D593" s="97">
        <f t="shared" ca="1" si="19"/>
        <v>4</v>
      </c>
      <c r="E593" s="57" t="str">
        <f t="shared" ca="1" si="18"/>
        <v>Excellent</v>
      </c>
    </row>
    <row r="594" spans="4:5" x14ac:dyDescent="0.3">
      <c r="D594" s="97">
        <f t="shared" ca="1" si="19"/>
        <v>4</v>
      </c>
      <c r="E594" s="57" t="str">
        <f t="shared" ca="1" si="18"/>
        <v>Excellent</v>
      </c>
    </row>
    <row r="595" spans="4:5" x14ac:dyDescent="0.3">
      <c r="D595" s="97">
        <f t="shared" ca="1" si="19"/>
        <v>2</v>
      </c>
      <c r="E595" s="57" t="str">
        <f t="shared" ca="1" si="18"/>
        <v>Fair</v>
      </c>
    </row>
    <row r="596" spans="4:5" x14ac:dyDescent="0.3">
      <c r="D596" s="97">
        <f t="shared" ca="1" si="19"/>
        <v>2</v>
      </c>
      <c r="E596" s="57" t="str">
        <f t="shared" ca="1" si="18"/>
        <v>Fair</v>
      </c>
    </row>
    <row r="597" spans="4:5" x14ac:dyDescent="0.3">
      <c r="D597" s="97">
        <f t="shared" ca="1" si="19"/>
        <v>4</v>
      </c>
      <c r="E597" s="57" t="str">
        <f t="shared" ca="1" si="18"/>
        <v>Excellent</v>
      </c>
    </row>
    <row r="598" spans="4:5" x14ac:dyDescent="0.3">
      <c r="D598" s="97">
        <f t="shared" ca="1" si="19"/>
        <v>2</v>
      </c>
      <c r="E598" s="57" t="str">
        <f t="shared" ca="1" si="18"/>
        <v>Fair</v>
      </c>
    </row>
    <row r="599" spans="4:5" x14ac:dyDescent="0.3">
      <c r="D599" s="97">
        <f t="shared" ca="1" si="19"/>
        <v>1</v>
      </c>
      <c r="E599" s="57" t="str">
        <f t="shared" ca="1" si="18"/>
        <v>Poor</v>
      </c>
    </row>
    <row r="600" spans="4:5" x14ac:dyDescent="0.3">
      <c r="D600" s="97">
        <f t="shared" ca="1" si="19"/>
        <v>1</v>
      </c>
      <c r="E600" s="57" t="str">
        <f t="shared" ca="1" si="18"/>
        <v>Poor</v>
      </c>
    </row>
    <row r="601" spans="4:5" x14ac:dyDescent="0.3">
      <c r="D601" s="97">
        <f t="shared" ca="1" si="19"/>
        <v>4</v>
      </c>
      <c r="E601" s="57" t="str">
        <f t="shared" ca="1" si="18"/>
        <v>Excellent</v>
      </c>
    </row>
    <row r="602" spans="4:5" x14ac:dyDescent="0.3">
      <c r="D602" s="97">
        <f t="shared" ca="1" si="19"/>
        <v>4</v>
      </c>
      <c r="E602" s="57" t="str">
        <f t="shared" ca="1" si="18"/>
        <v>Excellent</v>
      </c>
    </row>
    <row r="603" spans="4:5" x14ac:dyDescent="0.3">
      <c r="D603" s="97">
        <f t="shared" ca="1" si="19"/>
        <v>2</v>
      </c>
      <c r="E603" s="57" t="str">
        <f t="shared" ca="1" si="18"/>
        <v>Fair</v>
      </c>
    </row>
    <row r="604" spans="4:5" x14ac:dyDescent="0.3">
      <c r="D604" s="97">
        <f t="shared" ca="1" si="19"/>
        <v>3</v>
      </c>
      <c r="E604" s="57" t="str">
        <f t="shared" ca="1" si="18"/>
        <v>Good</v>
      </c>
    </row>
    <row r="605" spans="4:5" x14ac:dyDescent="0.3">
      <c r="D605" s="97">
        <f t="shared" ca="1" si="19"/>
        <v>2</v>
      </c>
      <c r="E605" s="57" t="str">
        <f t="shared" ca="1" si="18"/>
        <v>Fair</v>
      </c>
    </row>
    <row r="606" spans="4:5" x14ac:dyDescent="0.3">
      <c r="D606" s="97">
        <f t="shared" ca="1" si="19"/>
        <v>2</v>
      </c>
      <c r="E606" s="57" t="str">
        <f t="shared" ca="1" si="18"/>
        <v>Fair</v>
      </c>
    </row>
    <row r="607" spans="4:5" x14ac:dyDescent="0.3">
      <c r="D607" s="97">
        <f t="shared" ca="1" si="19"/>
        <v>1</v>
      </c>
      <c r="E607" s="57" t="str">
        <f t="shared" ca="1" si="18"/>
        <v>Poor</v>
      </c>
    </row>
    <row r="608" spans="4:5" x14ac:dyDescent="0.3">
      <c r="D608" s="97">
        <f t="shared" ca="1" si="19"/>
        <v>2</v>
      </c>
      <c r="E608" s="57" t="str">
        <f t="shared" ca="1" si="18"/>
        <v>Fair</v>
      </c>
    </row>
    <row r="609" spans="4:5" x14ac:dyDescent="0.3">
      <c r="D609" s="97">
        <f t="shared" ca="1" si="19"/>
        <v>1</v>
      </c>
      <c r="E609" s="57" t="str">
        <f t="shared" ca="1" si="18"/>
        <v>Poor</v>
      </c>
    </row>
    <row r="610" spans="4:5" x14ac:dyDescent="0.3">
      <c r="D610" s="97">
        <f t="shared" ca="1" si="19"/>
        <v>2</v>
      </c>
      <c r="E610" s="57" t="str">
        <f t="shared" ca="1" si="18"/>
        <v>Fair</v>
      </c>
    </row>
    <row r="611" spans="4:5" x14ac:dyDescent="0.3">
      <c r="D611" s="97">
        <f t="shared" ca="1" si="19"/>
        <v>3</v>
      </c>
      <c r="E611" s="57" t="str">
        <f t="shared" ca="1" si="18"/>
        <v>Good</v>
      </c>
    </row>
    <row r="612" spans="4:5" x14ac:dyDescent="0.3">
      <c r="D612" s="97">
        <f t="shared" ca="1" si="19"/>
        <v>4</v>
      </c>
      <c r="E612" s="57" t="str">
        <f t="shared" ca="1" si="18"/>
        <v>Excellent</v>
      </c>
    </row>
    <row r="613" spans="4:5" x14ac:dyDescent="0.3">
      <c r="D613" s="97">
        <f t="shared" ca="1" si="19"/>
        <v>3</v>
      </c>
      <c r="E613" s="57" t="str">
        <f t="shared" ca="1" si="18"/>
        <v>Good</v>
      </c>
    </row>
    <row r="614" spans="4:5" x14ac:dyDescent="0.3">
      <c r="D614" s="97">
        <f t="shared" ca="1" si="19"/>
        <v>2</v>
      </c>
      <c r="E614" s="57" t="str">
        <f t="shared" ca="1" si="18"/>
        <v>Fair</v>
      </c>
    </row>
    <row r="615" spans="4:5" x14ac:dyDescent="0.3">
      <c r="D615" s="97">
        <f t="shared" ca="1" si="19"/>
        <v>3</v>
      </c>
      <c r="E615" s="57" t="str">
        <f t="shared" ca="1" si="18"/>
        <v>Good</v>
      </c>
    </row>
    <row r="616" spans="4:5" x14ac:dyDescent="0.3">
      <c r="D616" s="97">
        <f t="shared" ca="1" si="19"/>
        <v>3</v>
      </c>
      <c r="E616" s="57" t="str">
        <f t="shared" ca="1" si="18"/>
        <v>Good</v>
      </c>
    </row>
    <row r="617" spans="4:5" x14ac:dyDescent="0.3">
      <c r="D617" s="97">
        <f t="shared" ca="1" si="19"/>
        <v>4</v>
      </c>
      <c r="E617" s="57" t="str">
        <f t="shared" ca="1" si="18"/>
        <v>Excellent</v>
      </c>
    </row>
    <row r="618" spans="4:5" x14ac:dyDescent="0.3">
      <c r="D618" s="97">
        <f t="shared" ca="1" si="19"/>
        <v>3</v>
      </c>
      <c r="E618" s="57" t="str">
        <f t="shared" ca="1" si="18"/>
        <v>Good</v>
      </c>
    </row>
    <row r="619" spans="4:5" x14ac:dyDescent="0.3">
      <c r="D619" s="97">
        <f t="shared" ca="1" si="19"/>
        <v>2</v>
      </c>
      <c r="E619" s="57" t="str">
        <f t="shared" ca="1" si="18"/>
        <v>Fair</v>
      </c>
    </row>
    <row r="620" spans="4:5" x14ac:dyDescent="0.3">
      <c r="D620" s="97">
        <f t="shared" ca="1" si="19"/>
        <v>3</v>
      </c>
      <c r="E620" s="57" t="str">
        <f t="shared" ca="1" si="18"/>
        <v>Good</v>
      </c>
    </row>
    <row r="621" spans="4:5" x14ac:dyDescent="0.3">
      <c r="D621" s="97">
        <f t="shared" ca="1" si="19"/>
        <v>3</v>
      </c>
      <c r="E621" s="57" t="str">
        <f t="shared" ca="1" si="18"/>
        <v>Good</v>
      </c>
    </row>
    <row r="622" spans="4:5" x14ac:dyDescent="0.3">
      <c r="D622" s="97">
        <f t="shared" ca="1" si="19"/>
        <v>3</v>
      </c>
      <c r="E622" s="57" t="str">
        <f t="shared" ca="1" si="18"/>
        <v>Good</v>
      </c>
    </row>
    <row r="623" spans="4:5" x14ac:dyDescent="0.3">
      <c r="D623" s="97">
        <f t="shared" ca="1" si="19"/>
        <v>4</v>
      </c>
      <c r="E623" s="57" t="str">
        <f t="shared" ca="1" si="18"/>
        <v>Excellent</v>
      </c>
    </row>
    <row r="624" spans="4:5" x14ac:dyDescent="0.3">
      <c r="D624" s="97">
        <f t="shared" ca="1" si="19"/>
        <v>1</v>
      </c>
      <c r="E624" s="57" t="str">
        <f t="shared" ca="1" si="18"/>
        <v>Poor</v>
      </c>
    </row>
    <row r="625" spans="4:5" x14ac:dyDescent="0.3">
      <c r="D625" s="97">
        <f t="shared" ca="1" si="19"/>
        <v>4</v>
      </c>
      <c r="E625" s="57" t="str">
        <f t="shared" ca="1" si="18"/>
        <v>Excellent</v>
      </c>
    </row>
    <row r="626" spans="4:5" x14ac:dyDescent="0.3">
      <c r="D626" s="97">
        <f t="shared" ca="1" si="19"/>
        <v>4</v>
      </c>
      <c r="E626" s="57" t="str">
        <f t="shared" ca="1" si="18"/>
        <v>Excellent</v>
      </c>
    </row>
    <row r="627" spans="4:5" x14ac:dyDescent="0.3">
      <c r="D627" s="97">
        <f t="shared" ca="1" si="19"/>
        <v>3</v>
      </c>
      <c r="E627" s="57" t="str">
        <f t="shared" ca="1" si="18"/>
        <v>Good</v>
      </c>
    </row>
    <row r="628" spans="4:5" x14ac:dyDescent="0.3">
      <c r="D628" s="97">
        <f t="shared" ca="1" si="19"/>
        <v>4</v>
      </c>
      <c r="E628" s="57" t="str">
        <f t="shared" ca="1" si="18"/>
        <v>Excellent</v>
      </c>
    </row>
    <row r="629" spans="4:5" x14ac:dyDescent="0.3">
      <c r="D629" s="97">
        <f t="shared" ca="1" si="19"/>
        <v>4</v>
      </c>
      <c r="E629" s="57" t="str">
        <f t="shared" ca="1" si="18"/>
        <v>Excellent</v>
      </c>
    </row>
    <row r="630" spans="4:5" x14ac:dyDescent="0.3">
      <c r="D630" s="97">
        <f t="shared" ca="1" si="19"/>
        <v>2</v>
      </c>
      <c r="E630" s="57" t="str">
        <f t="shared" ca="1" si="18"/>
        <v>Fair</v>
      </c>
    </row>
    <row r="631" spans="4:5" x14ac:dyDescent="0.3">
      <c r="D631" s="97">
        <f t="shared" ca="1" si="19"/>
        <v>4</v>
      </c>
      <c r="E631" s="57" t="str">
        <f t="shared" ca="1" si="18"/>
        <v>Excellent</v>
      </c>
    </row>
    <row r="632" spans="4:5" x14ac:dyDescent="0.3">
      <c r="D632" s="97">
        <f t="shared" ca="1" si="19"/>
        <v>3</v>
      </c>
      <c r="E632" s="57" t="str">
        <f t="shared" ca="1" si="18"/>
        <v>Good</v>
      </c>
    </row>
    <row r="633" spans="4:5" x14ac:dyDescent="0.3">
      <c r="D633" s="97">
        <f t="shared" ca="1" si="19"/>
        <v>2</v>
      </c>
      <c r="E633" s="57" t="str">
        <f t="shared" ca="1" si="18"/>
        <v>Fair</v>
      </c>
    </row>
    <row r="634" spans="4:5" x14ac:dyDescent="0.3">
      <c r="D634" s="97">
        <f t="shared" ca="1" si="19"/>
        <v>4</v>
      </c>
      <c r="E634" s="57" t="str">
        <f t="shared" ca="1" si="18"/>
        <v>Excellent</v>
      </c>
    </row>
    <row r="635" spans="4:5" x14ac:dyDescent="0.3">
      <c r="D635" s="97">
        <f t="shared" ca="1" si="19"/>
        <v>3</v>
      </c>
      <c r="E635" s="57" t="str">
        <f t="shared" ca="1" si="18"/>
        <v>Good</v>
      </c>
    </row>
    <row r="636" spans="4:5" x14ac:dyDescent="0.3">
      <c r="D636" s="97">
        <f t="shared" ca="1" si="19"/>
        <v>3</v>
      </c>
      <c r="E636" s="57" t="str">
        <f t="shared" ca="1" si="18"/>
        <v>Good</v>
      </c>
    </row>
    <row r="637" spans="4:5" x14ac:dyDescent="0.3">
      <c r="D637" s="97">
        <f t="shared" ca="1" si="19"/>
        <v>2</v>
      </c>
      <c r="E637" s="57" t="str">
        <f t="shared" ca="1" si="18"/>
        <v>Fair</v>
      </c>
    </row>
    <row r="638" spans="4:5" x14ac:dyDescent="0.3">
      <c r="D638" s="97">
        <f t="shared" ca="1" si="19"/>
        <v>2</v>
      </c>
      <c r="E638" s="57" t="str">
        <f t="shared" ca="1" si="18"/>
        <v>Fair</v>
      </c>
    </row>
    <row r="639" spans="4:5" x14ac:dyDescent="0.3">
      <c r="D639" s="97">
        <f t="shared" ca="1" si="19"/>
        <v>4</v>
      </c>
      <c r="E639" s="57" t="str">
        <f t="shared" ca="1" si="18"/>
        <v>Excellent</v>
      </c>
    </row>
    <row r="640" spans="4:5" x14ac:dyDescent="0.3">
      <c r="D640" s="97">
        <f t="shared" ca="1" si="19"/>
        <v>3</v>
      </c>
      <c r="E640" s="57" t="str">
        <f t="shared" ca="1" si="18"/>
        <v>Good</v>
      </c>
    </row>
    <row r="641" spans="4:5" x14ac:dyDescent="0.3">
      <c r="D641" s="97">
        <f t="shared" ca="1" si="19"/>
        <v>1</v>
      </c>
      <c r="E641" s="57" t="str">
        <f t="shared" ca="1" si="18"/>
        <v>Poor</v>
      </c>
    </row>
    <row r="642" spans="4:5" x14ac:dyDescent="0.3">
      <c r="D642" s="97">
        <f t="shared" ca="1" si="19"/>
        <v>3</v>
      </c>
      <c r="E642" s="57" t="str">
        <f t="shared" ca="1" si="18"/>
        <v>Good</v>
      </c>
    </row>
    <row r="643" spans="4:5" x14ac:dyDescent="0.3">
      <c r="D643" s="97">
        <f t="shared" ca="1" si="19"/>
        <v>4</v>
      </c>
      <c r="E643" s="57" t="str">
        <f t="shared" ca="1" si="18"/>
        <v>Excellent</v>
      </c>
    </row>
    <row r="644" spans="4:5" x14ac:dyDescent="0.3">
      <c r="D644" s="97">
        <f t="shared" ca="1" si="19"/>
        <v>1</v>
      </c>
      <c r="E644" s="57" t="str">
        <f t="shared" ref="E644:E707" ca="1" si="20">LOOKUP(D644,$A$4:$A$10, $B$4:$B$10)</f>
        <v>Poor</v>
      </c>
    </row>
    <row r="645" spans="4:5" x14ac:dyDescent="0.3">
      <c r="D645" s="97">
        <f t="shared" ref="D645:D708" ca="1" si="21">RANDBETWEEN(1,4)</f>
        <v>1</v>
      </c>
      <c r="E645" s="57" t="str">
        <f t="shared" ca="1" si="20"/>
        <v>Poor</v>
      </c>
    </row>
    <row r="646" spans="4:5" x14ac:dyDescent="0.3">
      <c r="D646" s="97">
        <f t="shared" ca="1" si="21"/>
        <v>3</v>
      </c>
      <c r="E646" s="57" t="str">
        <f t="shared" ca="1" si="20"/>
        <v>Good</v>
      </c>
    </row>
    <row r="647" spans="4:5" x14ac:dyDescent="0.3">
      <c r="D647" s="97">
        <f t="shared" ca="1" si="21"/>
        <v>1</v>
      </c>
      <c r="E647" s="57" t="str">
        <f t="shared" ca="1" si="20"/>
        <v>Poor</v>
      </c>
    </row>
    <row r="648" spans="4:5" x14ac:dyDescent="0.3">
      <c r="D648" s="97">
        <f t="shared" ca="1" si="21"/>
        <v>2</v>
      </c>
      <c r="E648" s="57" t="str">
        <f t="shared" ca="1" si="20"/>
        <v>Fair</v>
      </c>
    </row>
    <row r="649" spans="4:5" x14ac:dyDescent="0.3">
      <c r="D649" s="97">
        <f t="shared" ca="1" si="21"/>
        <v>2</v>
      </c>
      <c r="E649" s="57" t="str">
        <f t="shared" ca="1" si="20"/>
        <v>Fair</v>
      </c>
    </row>
    <row r="650" spans="4:5" x14ac:dyDescent="0.3">
      <c r="D650" s="97">
        <f t="shared" ca="1" si="21"/>
        <v>3</v>
      </c>
      <c r="E650" s="57" t="str">
        <f t="shared" ca="1" si="20"/>
        <v>Good</v>
      </c>
    </row>
    <row r="651" spans="4:5" x14ac:dyDescent="0.3">
      <c r="D651" s="97">
        <f t="shared" ca="1" si="21"/>
        <v>1</v>
      </c>
      <c r="E651" s="57" t="str">
        <f t="shared" ca="1" si="20"/>
        <v>Poor</v>
      </c>
    </row>
    <row r="652" spans="4:5" x14ac:dyDescent="0.3">
      <c r="D652" s="97">
        <f t="shared" ca="1" si="21"/>
        <v>2</v>
      </c>
      <c r="E652" s="57" t="str">
        <f t="shared" ca="1" si="20"/>
        <v>Fair</v>
      </c>
    </row>
    <row r="653" spans="4:5" x14ac:dyDescent="0.3">
      <c r="D653" s="97">
        <f t="shared" ca="1" si="21"/>
        <v>2</v>
      </c>
      <c r="E653" s="57" t="str">
        <f t="shared" ca="1" si="20"/>
        <v>Fair</v>
      </c>
    </row>
    <row r="654" spans="4:5" x14ac:dyDescent="0.3">
      <c r="D654" s="97">
        <f t="shared" ca="1" si="21"/>
        <v>2</v>
      </c>
      <c r="E654" s="57" t="str">
        <f t="shared" ca="1" si="20"/>
        <v>Fair</v>
      </c>
    </row>
    <row r="655" spans="4:5" x14ac:dyDescent="0.3">
      <c r="D655" s="97">
        <f t="shared" ca="1" si="21"/>
        <v>2</v>
      </c>
      <c r="E655" s="57" t="str">
        <f t="shared" ca="1" si="20"/>
        <v>Fair</v>
      </c>
    </row>
    <row r="656" spans="4:5" x14ac:dyDescent="0.3">
      <c r="D656" s="97">
        <f t="shared" ca="1" si="21"/>
        <v>1</v>
      </c>
      <c r="E656" s="57" t="str">
        <f t="shared" ca="1" si="20"/>
        <v>Poor</v>
      </c>
    </row>
    <row r="657" spans="4:5" x14ac:dyDescent="0.3">
      <c r="D657" s="97">
        <f t="shared" ca="1" si="21"/>
        <v>2</v>
      </c>
      <c r="E657" s="57" t="str">
        <f t="shared" ca="1" si="20"/>
        <v>Fair</v>
      </c>
    </row>
    <row r="658" spans="4:5" x14ac:dyDescent="0.3">
      <c r="D658" s="97">
        <f t="shared" ca="1" si="21"/>
        <v>3</v>
      </c>
      <c r="E658" s="57" t="str">
        <f t="shared" ca="1" si="20"/>
        <v>Good</v>
      </c>
    </row>
    <row r="659" spans="4:5" x14ac:dyDescent="0.3">
      <c r="D659" s="97">
        <f t="shared" ca="1" si="21"/>
        <v>4</v>
      </c>
      <c r="E659" s="57" t="str">
        <f t="shared" ca="1" si="20"/>
        <v>Excellent</v>
      </c>
    </row>
    <row r="660" spans="4:5" x14ac:dyDescent="0.3">
      <c r="D660" s="97">
        <f t="shared" ca="1" si="21"/>
        <v>1</v>
      </c>
      <c r="E660" s="57" t="str">
        <f t="shared" ca="1" si="20"/>
        <v>Poor</v>
      </c>
    </row>
    <row r="661" spans="4:5" x14ac:dyDescent="0.3">
      <c r="D661" s="97">
        <f t="shared" ca="1" si="21"/>
        <v>1</v>
      </c>
      <c r="E661" s="57" t="str">
        <f t="shared" ca="1" si="20"/>
        <v>Poor</v>
      </c>
    </row>
    <row r="662" spans="4:5" x14ac:dyDescent="0.3">
      <c r="D662" s="97">
        <f t="shared" ca="1" si="21"/>
        <v>4</v>
      </c>
      <c r="E662" s="57" t="str">
        <f t="shared" ca="1" si="20"/>
        <v>Excellent</v>
      </c>
    </row>
    <row r="663" spans="4:5" x14ac:dyDescent="0.3">
      <c r="D663" s="97">
        <f t="shared" ca="1" si="21"/>
        <v>1</v>
      </c>
      <c r="E663" s="57" t="str">
        <f t="shared" ca="1" si="20"/>
        <v>Poor</v>
      </c>
    </row>
    <row r="664" spans="4:5" x14ac:dyDescent="0.3">
      <c r="D664" s="97">
        <f t="shared" ca="1" si="21"/>
        <v>4</v>
      </c>
      <c r="E664" s="57" t="str">
        <f t="shared" ca="1" si="20"/>
        <v>Excellent</v>
      </c>
    </row>
    <row r="665" spans="4:5" x14ac:dyDescent="0.3">
      <c r="D665" s="97">
        <f t="shared" ca="1" si="21"/>
        <v>1</v>
      </c>
      <c r="E665" s="57" t="str">
        <f t="shared" ca="1" si="20"/>
        <v>Poor</v>
      </c>
    </row>
    <row r="666" spans="4:5" x14ac:dyDescent="0.3">
      <c r="D666" s="97">
        <f t="shared" ca="1" si="21"/>
        <v>2</v>
      </c>
      <c r="E666" s="57" t="str">
        <f t="shared" ca="1" si="20"/>
        <v>Fair</v>
      </c>
    </row>
    <row r="667" spans="4:5" x14ac:dyDescent="0.3">
      <c r="D667" s="97">
        <f t="shared" ca="1" si="21"/>
        <v>4</v>
      </c>
      <c r="E667" s="57" t="str">
        <f t="shared" ca="1" si="20"/>
        <v>Excellent</v>
      </c>
    </row>
    <row r="668" spans="4:5" x14ac:dyDescent="0.3">
      <c r="D668" s="97">
        <f t="shared" ca="1" si="21"/>
        <v>4</v>
      </c>
      <c r="E668" s="57" t="str">
        <f t="shared" ca="1" si="20"/>
        <v>Excellent</v>
      </c>
    </row>
    <row r="669" spans="4:5" x14ac:dyDescent="0.3">
      <c r="D669" s="97">
        <f t="shared" ca="1" si="21"/>
        <v>4</v>
      </c>
      <c r="E669" s="57" t="str">
        <f t="shared" ca="1" si="20"/>
        <v>Excellent</v>
      </c>
    </row>
    <row r="670" spans="4:5" x14ac:dyDescent="0.3">
      <c r="D670" s="97">
        <f t="shared" ca="1" si="21"/>
        <v>3</v>
      </c>
      <c r="E670" s="57" t="str">
        <f t="shared" ca="1" si="20"/>
        <v>Good</v>
      </c>
    </row>
    <row r="671" spans="4:5" x14ac:dyDescent="0.3">
      <c r="D671" s="97">
        <f t="shared" ca="1" si="21"/>
        <v>2</v>
      </c>
      <c r="E671" s="57" t="str">
        <f t="shared" ca="1" si="20"/>
        <v>Fair</v>
      </c>
    </row>
    <row r="672" spans="4:5" x14ac:dyDescent="0.3">
      <c r="D672" s="97">
        <f t="shared" ca="1" si="21"/>
        <v>4</v>
      </c>
      <c r="E672" s="57" t="str">
        <f t="shared" ca="1" si="20"/>
        <v>Excellent</v>
      </c>
    </row>
    <row r="673" spans="4:5" x14ac:dyDescent="0.3">
      <c r="D673" s="97">
        <f t="shared" ca="1" si="21"/>
        <v>1</v>
      </c>
      <c r="E673" s="57" t="str">
        <f t="shared" ca="1" si="20"/>
        <v>Poor</v>
      </c>
    </row>
    <row r="674" spans="4:5" x14ac:dyDescent="0.3">
      <c r="D674" s="97">
        <f t="shared" ca="1" si="21"/>
        <v>4</v>
      </c>
      <c r="E674" s="57" t="str">
        <f t="shared" ca="1" si="20"/>
        <v>Excellent</v>
      </c>
    </row>
    <row r="675" spans="4:5" x14ac:dyDescent="0.3">
      <c r="D675" s="97">
        <f t="shared" ca="1" si="21"/>
        <v>4</v>
      </c>
      <c r="E675" s="57" t="str">
        <f t="shared" ca="1" si="20"/>
        <v>Excellent</v>
      </c>
    </row>
    <row r="676" spans="4:5" x14ac:dyDescent="0.3">
      <c r="D676" s="97">
        <f t="shared" ca="1" si="21"/>
        <v>2</v>
      </c>
      <c r="E676" s="57" t="str">
        <f t="shared" ca="1" si="20"/>
        <v>Fair</v>
      </c>
    </row>
    <row r="677" spans="4:5" x14ac:dyDescent="0.3">
      <c r="D677" s="97">
        <f t="shared" ca="1" si="21"/>
        <v>1</v>
      </c>
      <c r="E677" s="57" t="str">
        <f t="shared" ca="1" si="20"/>
        <v>Poor</v>
      </c>
    </row>
    <row r="678" spans="4:5" x14ac:dyDescent="0.3">
      <c r="D678" s="97">
        <f t="shared" ca="1" si="21"/>
        <v>2</v>
      </c>
      <c r="E678" s="57" t="str">
        <f t="shared" ca="1" si="20"/>
        <v>Fair</v>
      </c>
    </row>
    <row r="679" spans="4:5" x14ac:dyDescent="0.3">
      <c r="D679" s="97">
        <f t="shared" ca="1" si="21"/>
        <v>4</v>
      </c>
      <c r="E679" s="57" t="str">
        <f t="shared" ca="1" si="20"/>
        <v>Excellent</v>
      </c>
    </row>
    <row r="680" spans="4:5" x14ac:dyDescent="0.3">
      <c r="D680" s="97">
        <f t="shared" ca="1" si="21"/>
        <v>3</v>
      </c>
      <c r="E680" s="57" t="str">
        <f t="shared" ca="1" si="20"/>
        <v>Good</v>
      </c>
    </row>
    <row r="681" spans="4:5" x14ac:dyDescent="0.3">
      <c r="D681" s="97">
        <f t="shared" ca="1" si="21"/>
        <v>3</v>
      </c>
      <c r="E681" s="57" t="str">
        <f t="shared" ca="1" si="20"/>
        <v>Good</v>
      </c>
    </row>
    <row r="682" spans="4:5" x14ac:dyDescent="0.3">
      <c r="D682" s="97">
        <f t="shared" ca="1" si="21"/>
        <v>1</v>
      </c>
      <c r="E682" s="57" t="str">
        <f t="shared" ca="1" si="20"/>
        <v>Poor</v>
      </c>
    </row>
    <row r="683" spans="4:5" x14ac:dyDescent="0.3">
      <c r="D683" s="97">
        <f t="shared" ca="1" si="21"/>
        <v>4</v>
      </c>
      <c r="E683" s="57" t="str">
        <f t="shared" ca="1" si="20"/>
        <v>Excellent</v>
      </c>
    </row>
    <row r="684" spans="4:5" x14ac:dyDescent="0.3">
      <c r="D684" s="97">
        <f t="shared" ca="1" si="21"/>
        <v>3</v>
      </c>
      <c r="E684" s="57" t="str">
        <f t="shared" ca="1" si="20"/>
        <v>Good</v>
      </c>
    </row>
    <row r="685" spans="4:5" x14ac:dyDescent="0.3">
      <c r="D685" s="97">
        <f t="shared" ca="1" si="21"/>
        <v>2</v>
      </c>
      <c r="E685" s="57" t="str">
        <f t="shared" ca="1" si="20"/>
        <v>Fair</v>
      </c>
    </row>
    <row r="686" spans="4:5" x14ac:dyDescent="0.3">
      <c r="D686" s="97">
        <f t="shared" ca="1" si="21"/>
        <v>2</v>
      </c>
      <c r="E686" s="57" t="str">
        <f t="shared" ca="1" si="20"/>
        <v>Fair</v>
      </c>
    </row>
    <row r="687" spans="4:5" x14ac:dyDescent="0.3">
      <c r="D687" s="97">
        <f t="shared" ca="1" si="21"/>
        <v>4</v>
      </c>
      <c r="E687" s="57" t="str">
        <f t="shared" ca="1" si="20"/>
        <v>Excellent</v>
      </c>
    </row>
    <row r="688" spans="4:5" x14ac:dyDescent="0.3">
      <c r="D688" s="97">
        <f t="shared" ca="1" si="21"/>
        <v>3</v>
      </c>
      <c r="E688" s="57" t="str">
        <f t="shared" ca="1" si="20"/>
        <v>Good</v>
      </c>
    </row>
    <row r="689" spans="4:5" x14ac:dyDescent="0.3">
      <c r="D689" s="97">
        <f t="shared" ca="1" si="21"/>
        <v>1</v>
      </c>
      <c r="E689" s="57" t="str">
        <f t="shared" ca="1" si="20"/>
        <v>Poor</v>
      </c>
    </row>
    <row r="690" spans="4:5" x14ac:dyDescent="0.3">
      <c r="D690" s="97">
        <f t="shared" ca="1" si="21"/>
        <v>2</v>
      </c>
      <c r="E690" s="57" t="str">
        <f t="shared" ca="1" si="20"/>
        <v>Fair</v>
      </c>
    </row>
    <row r="691" spans="4:5" x14ac:dyDescent="0.3">
      <c r="D691" s="97">
        <f t="shared" ca="1" si="21"/>
        <v>1</v>
      </c>
      <c r="E691" s="57" t="str">
        <f t="shared" ca="1" si="20"/>
        <v>Poor</v>
      </c>
    </row>
    <row r="692" spans="4:5" x14ac:dyDescent="0.3">
      <c r="D692" s="97">
        <f t="shared" ca="1" si="21"/>
        <v>1</v>
      </c>
      <c r="E692" s="57" t="str">
        <f t="shared" ca="1" si="20"/>
        <v>Poor</v>
      </c>
    </row>
    <row r="693" spans="4:5" x14ac:dyDescent="0.3">
      <c r="D693" s="97">
        <f t="shared" ca="1" si="21"/>
        <v>1</v>
      </c>
      <c r="E693" s="57" t="str">
        <f t="shared" ca="1" si="20"/>
        <v>Poor</v>
      </c>
    </row>
    <row r="694" spans="4:5" x14ac:dyDescent="0.3">
      <c r="D694" s="97">
        <f t="shared" ca="1" si="21"/>
        <v>1</v>
      </c>
      <c r="E694" s="57" t="str">
        <f t="shared" ca="1" si="20"/>
        <v>Poor</v>
      </c>
    </row>
    <row r="695" spans="4:5" x14ac:dyDescent="0.3">
      <c r="D695" s="97">
        <f t="shared" ca="1" si="21"/>
        <v>2</v>
      </c>
      <c r="E695" s="57" t="str">
        <f t="shared" ca="1" si="20"/>
        <v>Fair</v>
      </c>
    </row>
    <row r="696" spans="4:5" x14ac:dyDescent="0.3">
      <c r="D696" s="97">
        <f t="shared" ca="1" si="21"/>
        <v>1</v>
      </c>
      <c r="E696" s="57" t="str">
        <f t="shared" ca="1" si="20"/>
        <v>Poor</v>
      </c>
    </row>
    <row r="697" spans="4:5" x14ac:dyDescent="0.3">
      <c r="D697" s="97">
        <f t="shared" ca="1" si="21"/>
        <v>2</v>
      </c>
      <c r="E697" s="57" t="str">
        <f t="shared" ca="1" si="20"/>
        <v>Fair</v>
      </c>
    </row>
    <row r="698" spans="4:5" x14ac:dyDescent="0.3">
      <c r="D698" s="97">
        <f t="shared" ca="1" si="21"/>
        <v>2</v>
      </c>
      <c r="E698" s="57" t="str">
        <f t="shared" ca="1" si="20"/>
        <v>Fair</v>
      </c>
    </row>
    <row r="699" spans="4:5" x14ac:dyDescent="0.3">
      <c r="D699" s="97">
        <f t="shared" ca="1" si="21"/>
        <v>3</v>
      </c>
      <c r="E699" s="57" t="str">
        <f t="shared" ca="1" si="20"/>
        <v>Good</v>
      </c>
    </row>
    <row r="700" spans="4:5" x14ac:dyDescent="0.3">
      <c r="D700" s="97">
        <f t="shared" ca="1" si="21"/>
        <v>1</v>
      </c>
      <c r="E700" s="57" t="str">
        <f t="shared" ca="1" si="20"/>
        <v>Poor</v>
      </c>
    </row>
    <row r="701" spans="4:5" x14ac:dyDescent="0.3">
      <c r="D701" s="97">
        <f t="shared" ca="1" si="21"/>
        <v>2</v>
      </c>
      <c r="E701" s="57" t="str">
        <f t="shared" ca="1" si="20"/>
        <v>Fair</v>
      </c>
    </row>
    <row r="702" spans="4:5" x14ac:dyDescent="0.3">
      <c r="D702" s="97">
        <f t="shared" ca="1" si="21"/>
        <v>2</v>
      </c>
      <c r="E702" s="57" t="str">
        <f t="shared" ca="1" si="20"/>
        <v>Fair</v>
      </c>
    </row>
    <row r="703" spans="4:5" x14ac:dyDescent="0.3">
      <c r="D703" s="97">
        <f t="shared" ca="1" si="21"/>
        <v>4</v>
      </c>
      <c r="E703" s="57" t="str">
        <f t="shared" ca="1" si="20"/>
        <v>Excellent</v>
      </c>
    </row>
    <row r="704" spans="4:5" x14ac:dyDescent="0.3">
      <c r="D704" s="97">
        <f t="shared" ca="1" si="21"/>
        <v>4</v>
      </c>
      <c r="E704" s="57" t="str">
        <f t="shared" ca="1" si="20"/>
        <v>Excellent</v>
      </c>
    </row>
    <row r="705" spans="4:5" x14ac:dyDescent="0.3">
      <c r="D705" s="97">
        <f t="shared" ca="1" si="21"/>
        <v>2</v>
      </c>
      <c r="E705" s="57" t="str">
        <f t="shared" ca="1" si="20"/>
        <v>Fair</v>
      </c>
    </row>
    <row r="706" spans="4:5" x14ac:dyDescent="0.3">
      <c r="D706" s="97">
        <f t="shared" ca="1" si="21"/>
        <v>2</v>
      </c>
      <c r="E706" s="57" t="str">
        <f t="shared" ca="1" si="20"/>
        <v>Fair</v>
      </c>
    </row>
    <row r="707" spans="4:5" x14ac:dyDescent="0.3">
      <c r="D707" s="97">
        <f t="shared" ca="1" si="21"/>
        <v>1</v>
      </c>
      <c r="E707" s="57" t="str">
        <f t="shared" ca="1" si="20"/>
        <v>Poor</v>
      </c>
    </row>
    <row r="708" spans="4:5" x14ac:dyDescent="0.3">
      <c r="D708" s="97">
        <f t="shared" ca="1" si="21"/>
        <v>3</v>
      </c>
      <c r="E708" s="57" t="str">
        <f t="shared" ref="E708:E771" ca="1" si="22">LOOKUP(D708,$A$4:$A$10, $B$4:$B$10)</f>
        <v>Good</v>
      </c>
    </row>
    <row r="709" spans="4:5" x14ac:dyDescent="0.3">
      <c r="D709" s="97">
        <f t="shared" ref="D709:D772" ca="1" si="23">RANDBETWEEN(1,4)</f>
        <v>4</v>
      </c>
      <c r="E709" s="57" t="str">
        <f t="shared" ca="1" si="22"/>
        <v>Excellent</v>
      </c>
    </row>
    <row r="710" spans="4:5" x14ac:dyDescent="0.3">
      <c r="D710" s="97">
        <f t="shared" ca="1" si="23"/>
        <v>3</v>
      </c>
      <c r="E710" s="57" t="str">
        <f t="shared" ca="1" si="22"/>
        <v>Good</v>
      </c>
    </row>
    <row r="711" spans="4:5" x14ac:dyDescent="0.3">
      <c r="D711" s="97">
        <f t="shared" ca="1" si="23"/>
        <v>4</v>
      </c>
      <c r="E711" s="57" t="str">
        <f t="shared" ca="1" si="22"/>
        <v>Excellent</v>
      </c>
    </row>
    <row r="712" spans="4:5" x14ac:dyDescent="0.3">
      <c r="D712" s="97">
        <f t="shared" ca="1" si="23"/>
        <v>3</v>
      </c>
      <c r="E712" s="57" t="str">
        <f t="shared" ca="1" si="22"/>
        <v>Good</v>
      </c>
    </row>
    <row r="713" spans="4:5" x14ac:dyDescent="0.3">
      <c r="D713" s="97">
        <f t="shared" ca="1" si="23"/>
        <v>4</v>
      </c>
      <c r="E713" s="57" t="str">
        <f t="shared" ca="1" si="22"/>
        <v>Excellent</v>
      </c>
    </row>
    <row r="714" spans="4:5" x14ac:dyDescent="0.3">
      <c r="D714" s="97">
        <f t="shared" ca="1" si="23"/>
        <v>2</v>
      </c>
      <c r="E714" s="57" t="str">
        <f t="shared" ca="1" si="22"/>
        <v>Fair</v>
      </c>
    </row>
    <row r="715" spans="4:5" x14ac:dyDescent="0.3">
      <c r="D715" s="97">
        <f t="shared" ca="1" si="23"/>
        <v>3</v>
      </c>
      <c r="E715" s="57" t="str">
        <f t="shared" ca="1" si="22"/>
        <v>Good</v>
      </c>
    </row>
    <row r="716" spans="4:5" x14ac:dyDescent="0.3">
      <c r="D716" s="97">
        <f t="shared" ca="1" si="23"/>
        <v>4</v>
      </c>
      <c r="E716" s="57" t="str">
        <f t="shared" ca="1" si="22"/>
        <v>Excellent</v>
      </c>
    </row>
    <row r="717" spans="4:5" x14ac:dyDescent="0.3">
      <c r="D717" s="97">
        <f t="shared" ca="1" si="23"/>
        <v>2</v>
      </c>
      <c r="E717" s="57" t="str">
        <f t="shared" ca="1" si="22"/>
        <v>Fair</v>
      </c>
    </row>
    <row r="718" spans="4:5" x14ac:dyDescent="0.3">
      <c r="D718" s="97">
        <f t="shared" ca="1" si="23"/>
        <v>2</v>
      </c>
      <c r="E718" s="57" t="str">
        <f t="shared" ca="1" si="22"/>
        <v>Fair</v>
      </c>
    </row>
    <row r="719" spans="4:5" x14ac:dyDescent="0.3">
      <c r="D719" s="97">
        <f t="shared" ca="1" si="23"/>
        <v>4</v>
      </c>
      <c r="E719" s="57" t="str">
        <f t="shared" ca="1" si="22"/>
        <v>Excellent</v>
      </c>
    </row>
    <row r="720" spans="4:5" x14ac:dyDescent="0.3">
      <c r="D720" s="97">
        <f t="shared" ca="1" si="23"/>
        <v>4</v>
      </c>
      <c r="E720" s="57" t="str">
        <f t="shared" ca="1" si="22"/>
        <v>Excellent</v>
      </c>
    </row>
    <row r="721" spans="4:5" x14ac:dyDescent="0.3">
      <c r="D721" s="97">
        <f t="shared" ca="1" si="23"/>
        <v>2</v>
      </c>
      <c r="E721" s="57" t="str">
        <f t="shared" ca="1" si="22"/>
        <v>Fair</v>
      </c>
    </row>
    <row r="722" spans="4:5" x14ac:dyDescent="0.3">
      <c r="D722" s="97">
        <f t="shared" ca="1" si="23"/>
        <v>4</v>
      </c>
      <c r="E722" s="57" t="str">
        <f t="shared" ca="1" si="22"/>
        <v>Excellent</v>
      </c>
    </row>
    <row r="723" spans="4:5" x14ac:dyDescent="0.3">
      <c r="D723" s="97">
        <f t="shared" ca="1" si="23"/>
        <v>1</v>
      </c>
      <c r="E723" s="57" t="str">
        <f t="shared" ca="1" si="22"/>
        <v>Poor</v>
      </c>
    </row>
    <row r="724" spans="4:5" x14ac:dyDescent="0.3">
      <c r="D724" s="97">
        <f t="shared" ca="1" si="23"/>
        <v>2</v>
      </c>
      <c r="E724" s="57" t="str">
        <f t="shared" ca="1" si="22"/>
        <v>Fair</v>
      </c>
    </row>
    <row r="725" spans="4:5" x14ac:dyDescent="0.3">
      <c r="D725" s="97">
        <f t="shared" ca="1" si="23"/>
        <v>4</v>
      </c>
      <c r="E725" s="57" t="str">
        <f t="shared" ca="1" si="22"/>
        <v>Excellent</v>
      </c>
    </row>
    <row r="726" spans="4:5" x14ac:dyDescent="0.3">
      <c r="D726" s="97">
        <f t="shared" ca="1" si="23"/>
        <v>3</v>
      </c>
      <c r="E726" s="57" t="str">
        <f t="shared" ca="1" si="22"/>
        <v>Good</v>
      </c>
    </row>
    <row r="727" spans="4:5" x14ac:dyDescent="0.3">
      <c r="D727" s="97">
        <f t="shared" ca="1" si="23"/>
        <v>2</v>
      </c>
      <c r="E727" s="57" t="str">
        <f t="shared" ca="1" si="22"/>
        <v>Fair</v>
      </c>
    </row>
    <row r="728" spans="4:5" x14ac:dyDescent="0.3">
      <c r="D728" s="97">
        <f t="shared" ca="1" si="23"/>
        <v>2</v>
      </c>
      <c r="E728" s="57" t="str">
        <f t="shared" ca="1" si="22"/>
        <v>Fair</v>
      </c>
    </row>
    <row r="729" spans="4:5" x14ac:dyDescent="0.3">
      <c r="D729" s="97">
        <f t="shared" ca="1" si="23"/>
        <v>2</v>
      </c>
      <c r="E729" s="57" t="str">
        <f t="shared" ca="1" si="22"/>
        <v>Fair</v>
      </c>
    </row>
    <row r="730" spans="4:5" x14ac:dyDescent="0.3">
      <c r="D730" s="97">
        <f t="shared" ca="1" si="23"/>
        <v>4</v>
      </c>
      <c r="E730" s="57" t="str">
        <f t="shared" ca="1" si="22"/>
        <v>Excellent</v>
      </c>
    </row>
    <row r="731" spans="4:5" x14ac:dyDescent="0.3">
      <c r="D731" s="97">
        <f t="shared" ca="1" si="23"/>
        <v>3</v>
      </c>
      <c r="E731" s="57" t="str">
        <f t="shared" ca="1" si="22"/>
        <v>Good</v>
      </c>
    </row>
    <row r="732" spans="4:5" x14ac:dyDescent="0.3">
      <c r="D732" s="97">
        <f t="shared" ca="1" si="23"/>
        <v>1</v>
      </c>
      <c r="E732" s="57" t="str">
        <f t="shared" ca="1" si="22"/>
        <v>Poor</v>
      </c>
    </row>
    <row r="733" spans="4:5" x14ac:dyDescent="0.3">
      <c r="D733" s="97">
        <f t="shared" ca="1" si="23"/>
        <v>3</v>
      </c>
      <c r="E733" s="57" t="str">
        <f t="shared" ca="1" si="22"/>
        <v>Good</v>
      </c>
    </row>
    <row r="734" spans="4:5" x14ac:dyDescent="0.3">
      <c r="D734" s="97">
        <f t="shared" ca="1" si="23"/>
        <v>4</v>
      </c>
      <c r="E734" s="57" t="str">
        <f t="shared" ca="1" si="22"/>
        <v>Excellent</v>
      </c>
    </row>
    <row r="735" spans="4:5" x14ac:dyDescent="0.3">
      <c r="D735" s="97">
        <f t="shared" ca="1" si="23"/>
        <v>3</v>
      </c>
      <c r="E735" s="57" t="str">
        <f t="shared" ca="1" si="22"/>
        <v>Good</v>
      </c>
    </row>
    <row r="736" spans="4:5" x14ac:dyDescent="0.3">
      <c r="D736" s="97">
        <f t="shared" ca="1" si="23"/>
        <v>3</v>
      </c>
      <c r="E736" s="57" t="str">
        <f t="shared" ca="1" si="22"/>
        <v>Good</v>
      </c>
    </row>
    <row r="737" spans="4:5" x14ac:dyDescent="0.3">
      <c r="D737" s="97">
        <f t="shared" ca="1" si="23"/>
        <v>1</v>
      </c>
      <c r="E737" s="57" t="str">
        <f t="shared" ca="1" si="22"/>
        <v>Poor</v>
      </c>
    </row>
    <row r="738" spans="4:5" x14ac:dyDescent="0.3">
      <c r="D738" s="97">
        <f t="shared" ca="1" si="23"/>
        <v>3</v>
      </c>
      <c r="E738" s="57" t="str">
        <f t="shared" ca="1" si="22"/>
        <v>Good</v>
      </c>
    </row>
    <row r="739" spans="4:5" x14ac:dyDescent="0.3">
      <c r="D739" s="97">
        <f t="shared" ca="1" si="23"/>
        <v>2</v>
      </c>
      <c r="E739" s="57" t="str">
        <f t="shared" ca="1" si="22"/>
        <v>Fair</v>
      </c>
    </row>
    <row r="740" spans="4:5" x14ac:dyDescent="0.3">
      <c r="D740" s="97">
        <f t="shared" ca="1" si="23"/>
        <v>3</v>
      </c>
      <c r="E740" s="57" t="str">
        <f t="shared" ca="1" si="22"/>
        <v>Good</v>
      </c>
    </row>
    <row r="741" spans="4:5" x14ac:dyDescent="0.3">
      <c r="D741" s="97">
        <f t="shared" ca="1" si="23"/>
        <v>2</v>
      </c>
      <c r="E741" s="57" t="str">
        <f t="shared" ca="1" si="22"/>
        <v>Fair</v>
      </c>
    </row>
    <row r="742" spans="4:5" x14ac:dyDescent="0.3">
      <c r="D742" s="97">
        <f t="shared" ca="1" si="23"/>
        <v>4</v>
      </c>
      <c r="E742" s="57" t="str">
        <f t="shared" ca="1" si="22"/>
        <v>Excellent</v>
      </c>
    </row>
    <row r="743" spans="4:5" x14ac:dyDescent="0.3">
      <c r="D743" s="97">
        <f t="shared" ca="1" si="23"/>
        <v>4</v>
      </c>
      <c r="E743" s="57" t="str">
        <f t="shared" ca="1" si="22"/>
        <v>Excellent</v>
      </c>
    </row>
    <row r="744" spans="4:5" x14ac:dyDescent="0.3">
      <c r="D744" s="97">
        <f t="shared" ca="1" si="23"/>
        <v>4</v>
      </c>
      <c r="E744" s="57" t="str">
        <f t="shared" ca="1" si="22"/>
        <v>Excellent</v>
      </c>
    </row>
    <row r="745" spans="4:5" x14ac:dyDescent="0.3">
      <c r="D745" s="97">
        <f t="shared" ca="1" si="23"/>
        <v>1</v>
      </c>
      <c r="E745" s="57" t="str">
        <f t="shared" ca="1" si="22"/>
        <v>Poor</v>
      </c>
    </row>
    <row r="746" spans="4:5" x14ac:dyDescent="0.3">
      <c r="D746" s="97">
        <f t="shared" ca="1" si="23"/>
        <v>2</v>
      </c>
      <c r="E746" s="57" t="str">
        <f t="shared" ca="1" si="22"/>
        <v>Fair</v>
      </c>
    </row>
    <row r="747" spans="4:5" x14ac:dyDescent="0.3">
      <c r="D747" s="97">
        <f t="shared" ca="1" si="23"/>
        <v>4</v>
      </c>
      <c r="E747" s="57" t="str">
        <f t="shared" ca="1" si="22"/>
        <v>Excellent</v>
      </c>
    </row>
    <row r="748" spans="4:5" x14ac:dyDescent="0.3">
      <c r="D748" s="97">
        <f t="shared" ca="1" si="23"/>
        <v>2</v>
      </c>
      <c r="E748" s="57" t="str">
        <f t="shared" ca="1" si="22"/>
        <v>Fair</v>
      </c>
    </row>
    <row r="749" spans="4:5" x14ac:dyDescent="0.3">
      <c r="D749" s="97">
        <f t="shared" ca="1" si="23"/>
        <v>3</v>
      </c>
      <c r="E749" s="57" t="str">
        <f t="shared" ca="1" si="22"/>
        <v>Good</v>
      </c>
    </row>
    <row r="750" spans="4:5" x14ac:dyDescent="0.3">
      <c r="D750" s="97">
        <f t="shared" ca="1" si="23"/>
        <v>4</v>
      </c>
      <c r="E750" s="57" t="str">
        <f t="shared" ca="1" si="22"/>
        <v>Excellent</v>
      </c>
    </row>
    <row r="751" spans="4:5" x14ac:dyDescent="0.3">
      <c r="D751" s="97">
        <f t="shared" ca="1" si="23"/>
        <v>3</v>
      </c>
      <c r="E751" s="57" t="str">
        <f t="shared" ca="1" si="22"/>
        <v>Good</v>
      </c>
    </row>
    <row r="752" spans="4:5" x14ac:dyDescent="0.3">
      <c r="D752" s="97">
        <f t="shared" ca="1" si="23"/>
        <v>2</v>
      </c>
      <c r="E752" s="57" t="str">
        <f t="shared" ca="1" si="22"/>
        <v>Fair</v>
      </c>
    </row>
    <row r="753" spans="4:5" x14ac:dyDescent="0.3">
      <c r="D753" s="97">
        <f t="shared" ca="1" si="23"/>
        <v>1</v>
      </c>
      <c r="E753" s="57" t="str">
        <f t="shared" ca="1" si="22"/>
        <v>Poor</v>
      </c>
    </row>
    <row r="754" spans="4:5" x14ac:dyDescent="0.3">
      <c r="D754" s="97">
        <f t="shared" ca="1" si="23"/>
        <v>2</v>
      </c>
      <c r="E754" s="57" t="str">
        <f t="shared" ca="1" si="22"/>
        <v>Fair</v>
      </c>
    </row>
    <row r="755" spans="4:5" x14ac:dyDescent="0.3">
      <c r="D755" s="97">
        <f t="shared" ca="1" si="23"/>
        <v>1</v>
      </c>
      <c r="E755" s="57" t="str">
        <f t="shared" ca="1" si="22"/>
        <v>Poor</v>
      </c>
    </row>
    <row r="756" spans="4:5" x14ac:dyDescent="0.3">
      <c r="D756" s="97">
        <f t="shared" ca="1" si="23"/>
        <v>1</v>
      </c>
      <c r="E756" s="57" t="str">
        <f t="shared" ca="1" si="22"/>
        <v>Poor</v>
      </c>
    </row>
    <row r="757" spans="4:5" x14ac:dyDescent="0.3">
      <c r="D757" s="97">
        <f t="shared" ca="1" si="23"/>
        <v>1</v>
      </c>
      <c r="E757" s="57" t="str">
        <f t="shared" ca="1" si="22"/>
        <v>Poor</v>
      </c>
    </row>
    <row r="758" spans="4:5" x14ac:dyDescent="0.3">
      <c r="D758" s="97">
        <f t="shared" ca="1" si="23"/>
        <v>4</v>
      </c>
      <c r="E758" s="57" t="str">
        <f t="shared" ca="1" si="22"/>
        <v>Excellent</v>
      </c>
    </row>
    <row r="759" spans="4:5" x14ac:dyDescent="0.3">
      <c r="D759" s="97">
        <f t="shared" ca="1" si="23"/>
        <v>3</v>
      </c>
      <c r="E759" s="57" t="str">
        <f t="shared" ca="1" si="22"/>
        <v>Good</v>
      </c>
    </row>
    <row r="760" spans="4:5" x14ac:dyDescent="0.3">
      <c r="D760" s="97">
        <f t="shared" ca="1" si="23"/>
        <v>1</v>
      </c>
      <c r="E760" s="57" t="str">
        <f t="shared" ca="1" si="22"/>
        <v>Poor</v>
      </c>
    </row>
    <row r="761" spans="4:5" x14ac:dyDescent="0.3">
      <c r="D761" s="97">
        <f t="shared" ca="1" si="23"/>
        <v>2</v>
      </c>
      <c r="E761" s="57" t="str">
        <f t="shared" ca="1" si="22"/>
        <v>Fair</v>
      </c>
    </row>
    <row r="762" spans="4:5" x14ac:dyDescent="0.3">
      <c r="D762" s="97">
        <f t="shared" ca="1" si="23"/>
        <v>3</v>
      </c>
      <c r="E762" s="57" t="str">
        <f t="shared" ca="1" si="22"/>
        <v>Good</v>
      </c>
    </row>
    <row r="763" spans="4:5" x14ac:dyDescent="0.3">
      <c r="D763" s="97">
        <f t="shared" ca="1" si="23"/>
        <v>2</v>
      </c>
      <c r="E763" s="57" t="str">
        <f t="shared" ca="1" si="22"/>
        <v>Fair</v>
      </c>
    </row>
    <row r="764" spans="4:5" x14ac:dyDescent="0.3">
      <c r="D764" s="97">
        <f t="shared" ca="1" si="23"/>
        <v>2</v>
      </c>
      <c r="E764" s="57" t="str">
        <f t="shared" ca="1" si="22"/>
        <v>Fair</v>
      </c>
    </row>
    <row r="765" spans="4:5" x14ac:dyDescent="0.3">
      <c r="D765" s="97">
        <f t="shared" ca="1" si="23"/>
        <v>4</v>
      </c>
      <c r="E765" s="57" t="str">
        <f t="shared" ca="1" si="22"/>
        <v>Excellent</v>
      </c>
    </row>
    <row r="766" spans="4:5" x14ac:dyDescent="0.3">
      <c r="D766" s="97">
        <f t="shared" ca="1" si="23"/>
        <v>3</v>
      </c>
      <c r="E766" s="57" t="str">
        <f t="shared" ca="1" si="22"/>
        <v>Good</v>
      </c>
    </row>
    <row r="767" spans="4:5" x14ac:dyDescent="0.3">
      <c r="D767" s="97">
        <f t="shared" ca="1" si="23"/>
        <v>4</v>
      </c>
      <c r="E767" s="57" t="str">
        <f t="shared" ca="1" si="22"/>
        <v>Excellent</v>
      </c>
    </row>
    <row r="768" spans="4:5" x14ac:dyDescent="0.3">
      <c r="D768" s="97">
        <f t="shared" ca="1" si="23"/>
        <v>4</v>
      </c>
      <c r="E768" s="57" t="str">
        <f t="shared" ca="1" si="22"/>
        <v>Excellent</v>
      </c>
    </row>
    <row r="769" spans="4:5" x14ac:dyDescent="0.3">
      <c r="D769" s="97">
        <f t="shared" ca="1" si="23"/>
        <v>2</v>
      </c>
      <c r="E769" s="57" t="str">
        <f t="shared" ca="1" si="22"/>
        <v>Fair</v>
      </c>
    </row>
    <row r="770" spans="4:5" x14ac:dyDescent="0.3">
      <c r="D770" s="97">
        <f t="shared" ca="1" si="23"/>
        <v>3</v>
      </c>
      <c r="E770" s="57" t="str">
        <f t="shared" ca="1" si="22"/>
        <v>Good</v>
      </c>
    </row>
    <row r="771" spans="4:5" x14ac:dyDescent="0.3">
      <c r="D771" s="97">
        <f t="shared" ca="1" si="23"/>
        <v>3</v>
      </c>
      <c r="E771" s="57" t="str">
        <f t="shared" ca="1" si="22"/>
        <v>Good</v>
      </c>
    </row>
    <row r="772" spans="4:5" x14ac:dyDescent="0.3">
      <c r="D772" s="97">
        <f t="shared" ca="1" si="23"/>
        <v>1</v>
      </c>
      <c r="E772" s="57" t="str">
        <f t="shared" ref="E772:E835" ca="1" si="24">LOOKUP(D772,$A$4:$A$10, $B$4:$B$10)</f>
        <v>Poor</v>
      </c>
    </row>
    <row r="773" spans="4:5" x14ac:dyDescent="0.3">
      <c r="D773" s="97">
        <f t="shared" ref="D773:D836" ca="1" si="25">RANDBETWEEN(1,4)</f>
        <v>1</v>
      </c>
      <c r="E773" s="57" t="str">
        <f t="shared" ca="1" si="24"/>
        <v>Poor</v>
      </c>
    </row>
    <row r="774" spans="4:5" x14ac:dyDescent="0.3">
      <c r="D774" s="97">
        <f t="shared" ca="1" si="25"/>
        <v>1</v>
      </c>
      <c r="E774" s="57" t="str">
        <f t="shared" ca="1" si="24"/>
        <v>Poor</v>
      </c>
    </row>
    <row r="775" spans="4:5" x14ac:dyDescent="0.3">
      <c r="D775" s="97">
        <f t="shared" ca="1" si="25"/>
        <v>3</v>
      </c>
      <c r="E775" s="57" t="str">
        <f t="shared" ca="1" si="24"/>
        <v>Good</v>
      </c>
    </row>
    <row r="776" spans="4:5" x14ac:dyDescent="0.3">
      <c r="D776" s="97">
        <f t="shared" ca="1" si="25"/>
        <v>1</v>
      </c>
      <c r="E776" s="57" t="str">
        <f t="shared" ca="1" si="24"/>
        <v>Poor</v>
      </c>
    </row>
    <row r="777" spans="4:5" x14ac:dyDescent="0.3">
      <c r="D777" s="97">
        <f t="shared" ca="1" si="25"/>
        <v>1</v>
      </c>
      <c r="E777" s="57" t="str">
        <f t="shared" ca="1" si="24"/>
        <v>Poor</v>
      </c>
    </row>
    <row r="778" spans="4:5" x14ac:dyDescent="0.3">
      <c r="D778" s="97">
        <f t="shared" ca="1" si="25"/>
        <v>1</v>
      </c>
      <c r="E778" s="57" t="str">
        <f t="shared" ca="1" si="24"/>
        <v>Poor</v>
      </c>
    </row>
    <row r="779" spans="4:5" x14ac:dyDescent="0.3">
      <c r="D779" s="97">
        <f t="shared" ca="1" si="25"/>
        <v>3</v>
      </c>
      <c r="E779" s="57" t="str">
        <f t="shared" ca="1" si="24"/>
        <v>Good</v>
      </c>
    </row>
    <row r="780" spans="4:5" x14ac:dyDescent="0.3">
      <c r="D780" s="97">
        <f t="shared" ca="1" si="25"/>
        <v>1</v>
      </c>
      <c r="E780" s="57" t="str">
        <f t="shared" ca="1" si="24"/>
        <v>Poor</v>
      </c>
    </row>
    <row r="781" spans="4:5" x14ac:dyDescent="0.3">
      <c r="D781" s="97">
        <f t="shared" ca="1" si="25"/>
        <v>3</v>
      </c>
      <c r="E781" s="57" t="str">
        <f t="shared" ca="1" si="24"/>
        <v>Good</v>
      </c>
    </row>
    <row r="782" spans="4:5" x14ac:dyDescent="0.3">
      <c r="D782" s="97">
        <f t="shared" ca="1" si="25"/>
        <v>4</v>
      </c>
      <c r="E782" s="57" t="str">
        <f t="shared" ca="1" si="24"/>
        <v>Excellent</v>
      </c>
    </row>
    <row r="783" spans="4:5" x14ac:dyDescent="0.3">
      <c r="D783" s="97">
        <f t="shared" ca="1" si="25"/>
        <v>4</v>
      </c>
      <c r="E783" s="57" t="str">
        <f t="shared" ca="1" si="24"/>
        <v>Excellent</v>
      </c>
    </row>
    <row r="784" spans="4:5" x14ac:dyDescent="0.3">
      <c r="D784" s="97">
        <f t="shared" ca="1" si="25"/>
        <v>4</v>
      </c>
      <c r="E784" s="57" t="str">
        <f t="shared" ca="1" si="24"/>
        <v>Excellent</v>
      </c>
    </row>
    <row r="785" spans="4:5" x14ac:dyDescent="0.3">
      <c r="D785" s="97">
        <f t="shared" ca="1" si="25"/>
        <v>2</v>
      </c>
      <c r="E785" s="57" t="str">
        <f t="shared" ca="1" si="24"/>
        <v>Fair</v>
      </c>
    </row>
    <row r="786" spans="4:5" x14ac:dyDescent="0.3">
      <c r="D786" s="97">
        <f t="shared" ca="1" si="25"/>
        <v>4</v>
      </c>
      <c r="E786" s="57" t="str">
        <f t="shared" ca="1" si="24"/>
        <v>Excellent</v>
      </c>
    </row>
    <row r="787" spans="4:5" x14ac:dyDescent="0.3">
      <c r="D787" s="97">
        <f t="shared" ca="1" si="25"/>
        <v>4</v>
      </c>
      <c r="E787" s="57" t="str">
        <f t="shared" ca="1" si="24"/>
        <v>Excellent</v>
      </c>
    </row>
    <row r="788" spans="4:5" x14ac:dyDescent="0.3">
      <c r="D788" s="97">
        <f t="shared" ca="1" si="25"/>
        <v>1</v>
      </c>
      <c r="E788" s="57" t="str">
        <f t="shared" ca="1" si="24"/>
        <v>Poor</v>
      </c>
    </row>
    <row r="789" spans="4:5" x14ac:dyDescent="0.3">
      <c r="D789" s="97">
        <f t="shared" ca="1" si="25"/>
        <v>2</v>
      </c>
      <c r="E789" s="57" t="str">
        <f t="shared" ca="1" si="24"/>
        <v>Fair</v>
      </c>
    </row>
    <row r="790" spans="4:5" x14ac:dyDescent="0.3">
      <c r="D790" s="97">
        <f t="shared" ca="1" si="25"/>
        <v>3</v>
      </c>
      <c r="E790" s="57" t="str">
        <f t="shared" ca="1" si="24"/>
        <v>Good</v>
      </c>
    </row>
    <row r="791" spans="4:5" x14ac:dyDescent="0.3">
      <c r="D791" s="97">
        <f t="shared" ca="1" si="25"/>
        <v>1</v>
      </c>
      <c r="E791" s="57" t="str">
        <f t="shared" ca="1" si="24"/>
        <v>Poor</v>
      </c>
    </row>
    <row r="792" spans="4:5" x14ac:dyDescent="0.3">
      <c r="D792" s="97">
        <f t="shared" ca="1" si="25"/>
        <v>3</v>
      </c>
      <c r="E792" s="57" t="str">
        <f t="shared" ca="1" si="24"/>
        <v>Good</v>
      </c>
    </row>
    <row r="793" spans="4:5" x14ac:dyDescent="0.3">
      <c r="D793" s="97">
        <f t="shared" ca="1" si="25"/>
        <v>2</v>
      </c>
      <c r="E793" s="57" t="str">
        <f t="shared" ca="1" si="24"/>
        <v>Fair</v>
      </c>
    </row>
    <row r="794" spans="4:5" x14ac:dyDescent="0.3">
      <c r="D794" s="97">
        <f t="shared" ca="1" si="25"/>
        <v>4</v>
      </c>
      <c r="E794" s="57" t="str">
        <f t="shared" ca="1" si="24"/>
        <v>Excellent</v>
      </c>
    </row>
    <row r="795" spans="4:5" x14ac:dyDescent="0.3">
      <c r="D795" s="97">
        <f t="shared" ca="1" si="25"/>
        <v>4</v>
      </c>
      <c r="E795" s="57" t="str">
        <f t="shared" ca="1" si="24"/>
        <v>Excellent</v>
      </c>
    </row>
    <row r="796" spans="4:5" x14ac:dyDescent="0.3">
      <c r="D796" s="97">
        <f t="shared" ca="1" si="25"/>
        <v>2</v>
      </c>
      <c r="E796" s="57" t="str">
        <f t="shared" ca="1" si="24"/>
        <v>Fair</v>
      </c>
    </row>
    <row r="797" spans="4:5" x14ac:dyDescent="0.3">
      <c r="D797" s="97">
        <f t="shared" ca="1" si="25"/>
        <v>2</v>
      </c>
      <c r="E797" s="57" t="str">
        <f t="shared" ca="1" si="24"/>
        <v>Fair</v>
      </c>
    </row>
    <row r="798" spans="4:5" x14ac:dyDescent="0.3">
      <c r="D798" s="97">
        <f t="shared" ca="1" si="25"/>
        <v>2</v>
      </c>
      <c r="E798" s="57" t="str">
        <f t="shared" ca="1" si="24"/>
        <v>Fair</v>
      </c>
    </row>
    <row r="799" spans="4:5" x14ac:dyDescent="0.3">
      <c r="D799" s="97">
        <f t="shared" ca="1" si="25"/>
        <v>4</v>
      </c>
      <c r="E799" s="57" t="str">
        <f t="shared" ca="1" si="24"/>
        <v>Excellent</v>
      </c>
    </row>
    <row r="800" spans="4:5" x14ac:dyDescent="0.3">
      <c r="D800" s="97">
        <f t="shared" ca="1" si="25"/>
        <v>4</v>
      </c>
      <c r="E800" s="57" t="str">
        <f t="shared" ca="1" si="24"/>
        <v>Excellent</v>
      </c>
    </row>
    <row r="801" spans="4:5" x14ac:dyDescent="0.3">
      <c r="D801" s="97">
        <f t="shared" ca="1" si="25"/>
        <v>2</v>
      </c>
      <c r="E801" s="57" t="str">
        <f t="shared" ca="1" si="24"/>
        <v>Fair</v>
      </c>
    </row>
    <row r="802" spans="4:5" x14ac:dyDescent="0.3">
      <c r="D802" s="97">
        <f t="shared" ca="1" si="25"/>
        <v>1</v>
      </c>
      <c r="E802" s="57" t="str">
        <f t="shared" ca="1" si="24"/>
        <v>Poor</v>
      </c>
    </row>
    <row r="803" spans="4:5" x14ac:dyDescent="0.3">
      <c r="D803" s="97">
        <f t="shared" ca="1" si="25"/>
        <v>2</v>
      </c>
      <c r="E803" s="57" t="str">
        <f t="shared" ca="1" si="24"/>
        <v>Fair</v>
      </c>
    </row>
    <row r="804" spans="4:5" x14ac:dyDescent="0.3">
      <c r="D804" s="97">
        <f t="shared" ca="1" si="25"/>
        <v>4</v>
      </c>
      <c r="E804" s="57" t="str">
        <f t="shared" ca="1" si="24"/>
        <v>Excellent</v>
      </c>
    </row>
    <row r="805" spans="4:5" x14ac:dyDescent="0.3">
      <c r="D805" s="97">
        <f t="shared" ca="1" si="25"/>
        <v>3</v>
      </c>
      <c r="E805" s="57" t="str">
        <f t="shared" ca="1" si="24"/>
        <v>Good</v>
      </c>
    </row>
    <row r="806" spans="4:5" x14ac:dyDescent="0.3">
      <c r="D806" s="97">
        <f t="shared" ca="1" si="25"/>
        <v>4</v>
      </c>
      <c r="E806" s="57" t="str">
        <f t="shared" ca="1" si="24"/>
        <v>Excellent</v>
      </c>
    </row>
    <row r="807" spans="4:5" x14ac:dyDescent="0.3">
      <c r="D807" s="97">
        <f t="shared" ca="1" si="25"/>
        <v>3</v>
      </c>
      <c r="E807" s="57" t="str">
        <f t="shared" ca="1" si="24"/>
        <v>Good</v>
      </c>
    </row>
    <row r="808" spans="4:5" x14ac:dyDescent="0.3">
      <c r="D808" s="97">
        <f t="shared" ca="1" si="25"/>
        <v>4</v>
      </c>
      <c r="E808" s="57" t="str">
        <f t="shared" ca="1" si="24"/>
        <v>Excellent</v>
      </c>
    </row>
    <row r="809" spans="4:5" x14ac:dyDescent="0.3">
      <c r="D809" s="97">
        <f t="shared" ca="1" si="25"/>
        <v>1</v>
      </c>
      <c r="E809" s="57" t="str">
        <f t="shared" ca="1" si="24"/>
        <v>Poor</v>
      </c>
    </row>
    <row r="810" spans="4:5" x14ac:dyDescent="0.3">
      <c r="D810" s="97">
        <f t="shared" ca="1" si="25"/>
        <v>2</v>
      </c>
      <c r="E810" s="57" t="str">
        <f t="shared" ca="1" si="24"/>
        <v>Fair</v>
      </c>
    </row>
    <row r="811" spans="4:5" x14ac:dyDescent="0.3">
      <c r="D811" s="97">
        <f t="shared" ca="1" si="25"/>
        <v>3</v>
      </c>
      <c r="E811" s="57" t="str">
        <f t="shared" ca="1" si="24"/>
        <v>Good</v>
      </c>
    </row>
    <row r="812" spans="4:5" x14ac:dyDescent="0.3">
      <c r="D812" s="97">
        <f t="shared" ca="1" si="25"/>
        <v>1</v>
      </c>
      <c r="E812" s="57" t="str">
        <f t="shared" ca="1" si="24"/>
        <v>Poor</v>
      </c>
    </row>
    <row r="813" spans="4:5" x14ac:dyDescent="0.3">
      <c r="D813" s="97">
        <f t="shared" ca="1" si="25"/>
        <v>4</v>
      </c>
      <c r="E813" s="57" t="str">
        <f t="shared" ca="1" si="24"/>
        <v>Excellent</v>
      </c>
    </row>
    <row r="814" spans="4:5" x14ac:dyDescent="0.3">
      <c r="D814" s="97">
        <f t="shared" ca="1" si="25"/>
        <v>1</v>
      </c>
      <c r="E814" s="57" t="str">
        <f t="shared" ca="1" si="24"/>
        <v>Poor</v>
      </c>
    </row>
    <row r="815" spans="4:5" x14ac:dyDescent="0.3">
      <c r="D815" s="97">
        <f t="shared" ca="1" si="25"/>
        <v>1</v>
      </c>
      <c r="E815" s="57" t="str">
        <f t="shared" ca="1" si="24"/>
        <v>Poor</v>
      </c>
    </row>
    <row r="816" spans="4:5" x14ac:dyDescent="0.3">
      <c r="D816" s="97">
        <f t="shared" ca="1" si="25"/>
        <v>3</v>
      </c>
      <c r="E816" s="57" t="str">
        <f t="shared" ca="1" si="24"/>
        <v>Good</v>
      </c>
    </row>
    <row r="817" spans="4:5" x14ac:dyDescent="0.3">
      <c r="D817" s="97">
        <f t="shared" ca="1" si="25"/>
        <v>2</v>
      </c>
      <c r="E817" s="57" t="str">
        <f t="shared" ca="1" si="24"/>
        <v>Fair</v>
      </c>
    </row>
    <row r="818" spans="4:5" x14ac:dyDescent="0.3">
      <c r="D818" s="97">
        <f t="shared" ca="1" si="25"/>
        <v>4</v>
      </c>
      <c r="E818" s="57" t="str">
        <f t="shared" ca="1" si="24"/>
        <v>Excellent</v>
      </c>
    </row>
    <row r="819" spans="4:5" x14ac:dyDescent="0.3">
      <c r="D819" s="97">
        <f t="shared" ca="1" si="25"/>
        <v>1</v>
      </c>
      <c r="E819" s="57" t="str">
        <f t="shared" ca="1" si="24"/>
        <v>Poor</v>
      </c>
    </row>
    <row r="820" spans="4:5" x14ac:dyDescent="0.3">
      <c r="D820" s="97">
        <f t="shared" ca="1" si="25"/>
        <v>1</v>
      </c>
      <c r="E820" s="57" t="str">
        <f t="shared" ca="1" si="24"/>
        <v>Poor</v>
      </c>
    </row>
    <row r="821" spans="4:5" x14ac:dyDescent="0.3">
      <c r="D821" s="97">
        <f t="shared" ca="1" si="25"/>
        <v>4</v>
      </c>
      <c r="E821" s="57" t="str">
        <f t="shared" ca="1" si="24"/>
        <v>Excellent</v>
      </c>
    </row>
    <row r="822" spans="4:5" x14ac:dyDescent="0.3">
      <c r="D822" s="97">
        <f t="shared" ca="1" si="25"/>
        <v>1</v>
      </c>
      <c r="E822" s="57" t="str">
        <f t="shared" ca="1" si="24"/>
        <v>Poor</v>
      </c>
    </row>
    <row r="823" spans="4:5" x14ac:dyDescent="0.3">
      <c r="D823" s="97">
        <f t="shared" ca="1" si="25"/>
        <v>1</v>
      </c>
      <c r="E823" s="57" t="str">
        <f t="shared" ca="1" si="24"/>
        <v>Poor</v>
      </c>
    </row>
    <row r="824" spans="4:5" x14ac:dyDescent="0.3">
      <c r="D824" s="97">
        <f t="shared" ca="1" si="25"/>
        <v>3</v>
      </c>
      <c r="E824" s="57" t="str">
        <f t="shared" ca="1" si="24"/>
        <v>Good</v>
      </c>
    </row>
    <row r="825" spans="4:5" x14ac:dyDescent="0.3">
      <c r="D825" s="97">
        <f t="shared" ca="1" si="25"/>
        <v>4</v>
      </c>
      <c r="E825" s="57" t="str">
        <f t="shared" ca="1" si="24"/>
        <v>Excellent</v>
      </c>
    </row>
    <row r="826" spans="4:5" x14ac:dyDescent="0.3">
      <c r="D826" s="97">
        <f t="shared" ca="1" si="25"/>
        <v>1</v>
      </c>
      <c r="E826" s="57" t="str">
        <f t="shared" ca="1" si="24"/>
        <v>Poor</v>
      </c>
    </row>
    <row r="827" spans="4:5" x14ac:dyDescent="0.3">
      <c r="D827" s="97">
        <f t="shared" ca="1" si="25"/>
        <v>3</v>
      </c>
      <c r="E827" s="57" t="str">
        <f t="shared" ca="1" si="24"/>
        <v>Good</v>
      </c>
    </row>
    <row r="828" spans="4:5" x14ac:dyDescent="0.3">
      <c r="D828" s="97">
        <f t="shared" ca="1" si="25"/>
        <v>2</v>
      </c>
      <c r="E828" s="57" t="str">
        <f t="shared" ca="1" si="24"/>
        <v>Fair</v>
      </c>
    </row>
    <row r="829" spans="4:5" x14ac:dyDescent="0.3">
      <c r="D829" s="97">
        <f t="shared" ca="1" si="25"/>
        <v>4</v>
      </c>
      <c r="E829" s="57" t="str">
        <f t="shared" ca="1" si="24"/>
        <v>Excellent</v>
      </c>
    </row>
    <row r="830" spans="4:5" x14ac:dyDescent="0.3">
      <c r="D830" s="97">
        <f t="shared" ca="1" si="25"/>
        <v>2</v>
      </c>
      <c r="E830" s="57" t="str">
        <f t="shared" ca="1" si="24"/>
        <v>Fair</v>
      </c>
    </row>
    <row r="831" spans="4:5" x14ac:dyDescent="0.3">
      <c r="D831" s="97">
        <f t="shared" ca="1" si="25"/>
        <v>2</v>
      </c>
      <c r="E831" s="57" t="str">
        <f t="shared" ca="1" si="24"/>
        <v>Fair</v>
      </c>
    </row>
    <row r="832" spans="4:5" x14ac:dyDescent="0.3">
      <c r="D832" s="97">
        <f t="shared" ca="1" si="25"/>
        <v>1</v>
      </c>
      <c r="E832" s="57" t="str">
        <f t="shared" ca="1" si="24"/>
        <v>Poor</v>
      </c>
    </row>
    <row r="833" spans="4:5" x14ac:dyDescent="0.3">
      <c r="D833" s="97">
        <f t="shared" ca="1" si="25"/>
        <v>2</v>
      </c>
      <c r="E833" s="57" t="str">
        <f t="shared" ca="1" si="24"/>
        <v>Fair</v>
      </c>
    </row>
    <row r="834" spans="4:5" x14ac:dyDescent="0.3">
      <c r="D834" s="97">
        <f t="shared" ca="1" si="25"/>
        <v>2</v>
      </c>
      <c r="E834" s="57" t="str">
        <f t="shared" ca="1" si="24"/>
        <v>Fair</v>
      </c>
    </row>
    <row r="835" spans="4:5" x14ac:dyDescent="0.3">
      <c r="D835" s="97">
        <f t="shared" ca="1" si="25"/>
        <v>4</v>
      </c>
      <c r="E835" s="57" t="str">
        <f t="shared" ca="1" si="24"/>
        <v>Excellent</v>
      </c>
    </row>
    <row r="836" spans="4:5" x14ac:dyDescent="0.3">
      <c r="D836" s="97">
        <f t="shared" ca="1" si="25"/>
        <v>4</v>
      </c>
      <c r="E836" s="57" t="str">
        <f t="shared" ref="E836:E899" ca="1" si="26">LOOKUP(D836,$A$4:$A$10, $B$4:$B$10)</f>
        <v>Excellent</v>
      </c>
    </row>
    <row r="837" spans="4:5" x14ac:dyDescent="0.3">
      <c r="D837" s="97">
        <f t="shared" ref="D837:D900" ca="1" si="27">RANDBETWEEN(1,4)</f>
        <v>2</v>
      </c>
      <c r="E837" s="57" t="str">
        <f t="shared" ca="1" si="26"/>
        <v>Fair</v>
      </c>
    </row>
    <row r="838" spans="4:5" x14ac:dyDescent="0.3">
      <c r="D838" s="97">
        <f t="shared" ca="1" si="27"/>
        <v>2</v>
      </c>
      <c r="E838" s="57" t="str">
        <f t="shared" ca="1" si="26"/>
        <v>Fair</v>
      </c>
    </row>
    <row r="839" spans="4:5" x14ac:dyDescent="0.3">
      <c r="D839" s="97">
        <f t="shared" ca="1" si="27"/>
        <v>2</v>
      </c>
      <c r="E839" s="57" t="str">
        <f t="shared" ca="1" si="26"/>
        <v>Fair</v>
      </c>
    </row>
    <row r="840" spans="4:5" x14ac:dyDescent="0.3">
      <c r="D840" s="97">
        <f t="shared" ca="1" si="27"/>
        <v>1</v>
      </c>
      <c r="E840" s="57" t="str">
        <f t="shared" ca="1" si="26"/>
        <v>Poor</v>
      </c>
    </row>
    <row r="841" spans="4:5" x14ac:dyDescent="0.3">
      <c r="D841" s="97">
        <f t="shared" ca="1" si="27"/>
        <v>1</v>
      </c>
      <c r="E841" s="57" t="str">
        <f t="shared" ca="1" si="26"/>
        <v>Poor</v>
      </c>
    </row>
    <row r="842" spans="4:5" x14ac:dyDescent="0.3">
      <c r="D842" s="97">
        <f t="shared" ca="1" si="27"/>
        <v>4</v>
      </c>
      <c r="E842" s="57" t="str">
        <f t="shared" ca="1" si="26"/>
        <v>Excellent</v>
      </c>
    </row>
    <row r="843" spans="4:5" x14ac:dyDescent="0.3">
      <c r="D843" s="97">
        <f t="shared" ca="1" si="27"/>
        <v>4</v>
      </c>
      <c r="E843" s="57" t="str">
        <f t="shared" ca="1" si="26"/>
        <v>Excellent</v>
      </c>
    </row>
    <row r="844" spans="4:5" x14ac:dyDescent="0.3">
      <c r="D844" s="97">
        <f t="shared" ca="1" si="27"/>
        <v>4</v>
      </c>
      <c r="E844" s="57" t="str">
        <f t="shared" ca="1" si="26"/>
        <v>Excellent</v>
      </c>
    </row>
    <row r="845" spans="4:5" x14ac:dyDescent="0.3">
      <c r="D845" s="97">
        <f t="shared" ca="1" si="27"/>
        <v>2</v>
      </c>
      <c r="E845" s="57" t="str">
        <f t="shared" ca="1" si="26"/>
        <v>Fair</v>
      </c>
    </row>
    <row r="846" spans="4:5" x14ac:dyDescent="0.3">
      <c r="D846" s="97">
        <f t="shared" ca="1" si="27"/>
        <v>4</v>
      </c>
      <c r="E846" s="57" t="str">
        <f t="shared" ca="1" si="26"/>
        <v>Excellent</v>
      </c>
    </row>
    <row r="847" spans="4:5" x14ac:dyDescent="0.3">
      <c r="D847" s="97">
        <f t="shared" ca="1" si="27"/>
        <v>3</v>
      </c>
      <c r="E847" s="57" t="str">
        <f t="shared" ca="1" si="26"/>
        <v>Good</v>
      </c>
    </row>
    <row r="848" spans="4:5" x14ac:dyDescent="0.3">
      <c r="D848" s="97">
        <f t="shared" ca="1" si="27"/>
        <v>2</v>
      </c>
      <c r="E848" s="57" t="str">
        <f t="shared" ca="1" si="26"/>
        <v>Fair</v>
      </c>
    </row>
    <row r="849" spans="4:5" x14ac:dyDescent="0.3">
      <c r="D849" s="97">
        <f t="shared" ca="1" si="27"/>
        <v>3</v>
      </c>
      <c r="E849" s="57" t="str">
        <f t="shared" ca="1" si="26"/>
        <v>Good</v>
      </c>
    </row>
    <row r="850" spans="4:5" x14ac:dyDescent="0.3">
      <c r="D850" s="97">
        <f t="shared" ca="1" si="27"/>
        <v>1</v>
      </c>
      <c r="E850" s="57" t="str">
        <f t="shared" ca="1" si="26"/>
        <v>Poor</v>
      </c>
    </row>
    <row r="851" spans="4:5" x14ac:dyDescent="0.3">
      <c r="D851" s="97">
        <f t="shared" ca="1" si="27"/>
        <v>1</v>
      </c>
      <c r="E851" s="57" t="str">
        <f t="shared" ca="1" si="26"/>
        <v>Poor</v>
      </c>
    </row>
    <row r="852" spans="4:5" x14ac:dyDescent="0.3">
      <c r="D852" s="97">
        <f t="shared" ca="1" si="27"/>
        <v>3</v>
      </c>
      <c r="E852" s="57" t="str">
        <f t="shared" ca="1" si="26"/>
        <v>Good</v>
      </c>
    </row>
    <row r="853" spans="4:5" x14ac:dyDescent="0.3">
      <c r="D853" s="97">
        <f t="shared" ca="1" si="27"/>
        <v>4</v>
      </c>
      <c r="E853" s="57" t="str">
        <f t="shared" ca="1" si="26"/>
        <v>Excellent</v>
      </c>
    </row>
    <row r="854" spans="4:5" x14ac:dyDescent="0.3">
      <c r="D854" s="97">
        <f t="shared" ca="1" si="27"/>
        <v>3</v>
      </c>
      <c r="E854" s="57" t="str">
        <f t="shared" ca="1" si="26"/>
        <v>Good</v>
      </c>
    </row>
    <row r="855" spans="4:5" x14ac:dyDescent="0.3">
      <c r="D855" s="97">
        <f t="shared" ca="1" si="27"/>
        <v>2</v>
      </c>
      <c r="E855" s="57" t="str">
        <f t="shared" ca="1" si="26"/>
        <v>Fair</v>
      </c>
    </row>
    <row r="856" spans="4:5" x14ac:dyDescent="0.3">
      <c r="D856" s="97">
        <f t="shared" ca="1" si="27"/>
        <v>4</v>
      </c>
      <c r="E856" s="57" t="str">
        <f t="shared" ca="1" si="26"/>
        <v>Excellent</v>
      </c>
    </row>
    <row r="857" spans="4:5" x14ac:dyDescent="0.3">
      <c r="D857" s="97">
        <f t="shared" ca="1" si="27"/>
        <v>3</v>
      </c>
      <c r="E857" s="57" t="str">
        <f t="shared" ca="1" si="26"/>
        <v>Good</v>
      </c>
    </row>
    <row r="858" spans="4:5" x14ac:dyDescent="0.3">
      <c r="D858" s="97">
        <f t="shared" ca="1" si="27"/>
        <v>1</v>
      </c>
      <c r="E858" s="57" t="str">
        <f t="shared" ca="1" si="26"/>
        <v>Poor</v>
      </c>
    </row>
    <row r="859" spans="4:5" x14ac:dyDescent="0.3">
      <c r="D859" s="97">
        <f t="shared" ca="1" si="27"/>
        <v>4</v>
      </c>
      <c r="E859" s="57" t="str">
        <f t="shared" ca="1" si="26"/>
        <v>Excellent</v>
      </c>
    </row>
    <row r="860" spans="4:5" x14ac:dyDescent="0.3">
      <c r="D860" s="97">
        <f t="shared" ca="1" si="27"/>
        <v>2</v>
      </c>
      <c r="E860" s="57" t="str">
        <f t="shared" ca="1" si="26"/>
        <v>Fair</v>
      </c>
    </row>
    <row r="861" spans="4:5" x14ac:dyDescent="0.3">
      <c r="D861" s="97">
        <f t="shared" ca="1" si="27"/>
        <v>1</v>
      </c>
      <c r="E861" s="57" t="str">
        <f t="shared" ca="1" si="26"/>
        <v>Poor</v>
      </c>
    </row>
    <row r="862" spans="4:5" x14ac:dyDescent="0.3">
      <c r="D862" s="97">
        <f t="shared" ca="1" si="27"/>
        <v>1</v>
      </c>
      <c r="E862" s="57" t="str">
        <f t="shared" ca="1" si="26"/>
        <v>Poor</v>
      </c>
    </row>
    <row r="863" spans="4:5" x14ac:dyDescent="0.3">
      <c r="D863" s="97">
        <f t="shared" ca="1" si="27"/>
        <v>1</v>
      </c>
      <c r="E863" s="57" t="str">
        <f t="shared" ca="1" si="26"/>
        <v>Poor</v>
      </c>
    </row>
    <row r="864" spans="4:5" x14ac:dyDescent="0.3">
      <c r="D864" s="97">
        <f t="shared" ca="1" si="27"/>
        <v>4</v>
      </c>
      <c r="E864" s="57" t="str">
        <f t="shared" ca="1" si="26"/>
        <v>Excellent</v>
      </c>
    </row>
    <row r="865" spans="4:5" x14ac:dyDescent="0.3">
      <c r="D865" s="97">
        <f t="shared" ca="1" si="27"/>
        <v>4</v>
      </c>
      <c r="E865" s="57" t="str">
        <f t="shared" ca="1" si="26"/>
        <v>Excellent</v>
      </c>
    </row>
    <row r="866" spans="4:5" x14ac:dyDescent="0.3">
      <c r="D866" s="97">
        <f t="shared" ca="1" si="27"/>
        <v>2</v>
      </c>
      <c r="E866" s="57" t="str">
        <f t="shared" ca="1" si="26"/>
        <v>Fair</v>
      </c>
    </row>
    <row r="867" spans="4:5" x14ac:dyDescent="0.3">
      <c r="D867" s="97">
        <f t="shared" ca="1" si="27"/>
        <v>1</v>
      </c>
      <c r="E867" s="57" t="str">
        <f t="shared" ca="1" si="26"/>
        <v>Poor</v>
      </c>
    </row>
    <row r="868" spans="4:5" x14ac:dyDescent="0.3">
      <c r="D868" s="97">
        <f t="shared" ca="1" si="27"/>
        <v>2</v>
      </c>
      <c r="E868" s="57" t="str">
        <f t="shared" ca="1" si="26"/>
        <v>Fair</v>
      </c>
    </row>
    <row r="869" spans="4:5" x14ac:dyDescent="0.3">
      <c r="D869" s="97">
        <f t="shared" ca="1" si="27"/>
        <v>1</v>
      </c>
      <c r="E869" s="57" t="str">
        <f t="shared" ca="1" si="26"/>
        <v>Poor</v>
      </c>
    </row>
    <row r="870" spans="4:5" x14ac:dyDescent="0.3">
      <c r="D870" s="97">
        <f t="shared" ca="1" si="27"/>
        <v>3</v>
      </c>
      <c r="E870" s="57" t="str">
        <f t="shared" ca="1" si="26"/>
        <v>Good</v>
      </c>
    </row>
    <row r="871" spans="4:5" x14ac:dyDescent="0.3">
      <c r="D871" s="97">
        <f t="shared" ca="1" si="27"/>
        <v>1</v>
      </c>
      <c r="E871" s="57" t="str">
        <f t="shared" ca="1" si="26"/>
        <v>Poor</v>
      </c>
    </row>
    <row r="872" spans="4:5" x14ac:dyDescent="0.3">
      <c r="D872" s="97">
        <f t="shared" ca="1" si="27"/>
        <v>3</v>
      </c>
      <c r="E872" s="57" t="str">
        <f t="shared" ca="1" si="26"/>
        <v>Good</v>
      </c>
    </row>
    <row r="873" spans="4:5" x14ac:dyDescent="0.3">
      <c r="D873" s="97">
        <f t="shared" ca="1" si="27"/>
        <v>1</v>
      </c>
      <c r="E873" s="57" t="str">
        <f t="shared" ca="1" si="26"/>
        <v>Poor</v>
      </c>
    </row>
    <row r="874" spans="4:5" x14ac:dyDescent="0.3">
      <c r="D874" s="97">
        <f t="shared" ca="1" si="27"/>
        <v>4</v>
      </c>
      <c r="E874" s="57" t="str">
        <f t="shared" ca="1" si="26"/>
        <v>Excellent</v>
      </c>
    </row>
    <row r="875" spans="4:5" x14ac:dyDescent="0.3">
      <c r="D875" s="97">
        <f t="shared" ca="1" si="27"/>
        <v>3</v>
      </c>
      <c r="E875" s="57" t="str">
        <f t="shared" ca="1" si="26"/>
        <v>Good</v>
      </c>
    </row>
    <row r="876" spans="4:5" x14ac:dyDescent="0.3">
      <c r="D876" s="97">
        <f t="shared" ca="1" si="27"/>
        <v>3</v>
      </c>
      <c r="E876" s="57" t="str">
        <f t="shared" ca="1" si="26"/>
        <v>Good</v>
      </c>
    </row>
    <row r="877" spans="4:5" x14ac:dyDescent="0.3">
      <c r="D877" s="97">
        <f t="shared" ca="1" si="27"/>
        <v>1</v>
      </c>
      <c r="E877" s="57" t="str">
        <f t="shared" ca="1" si="26"/>
        <v>Poor</v>
      </c>
    </row>
    <row r="878" spans="4:5" x14ac:dyDescent="0.3">
      <c r="D878" s="97">
        <f t="shared" ca="1" si="27"/>
        <v>2</v>
      </c>
      <c r="E878" s="57" t="str">
        <f t="shared" ca="1" si="26"/>
        <v>Fair</v>
      </c>
    </row>
    <row r="879" spans="4:5" x14ac:dyDescent="0.3">
      <c r="D879" s="97">
        <f t="shared" ca="1" si="27"/>
        <v>3</v>
      </c>
      <c r="E879" s="57" t="str">
        <f t="shared" ca="1" si="26"/>
        <v>Good</v>
      </c>
    </row>
    <row r="880" spans="4:5" x14ac:dyDescent="0.3">
      <c r="D880" s="97">
        <f t="shared" ca="1" si="27"/>
        <v>3</v>
      </c>
      <c r="E880" s="57" t="str">
        <f t="shared" ca="1" si="26"/>
        <v>Good</v>
      </c>
    </row>
    <row r="881" spans="4:5" x14ac:dyDescent="0.3">
      <c r="D881" s="97">
        <f t="shared" ca="1" si="27"/>
        <v>4</v>
      </c>
      <c r="E881" s="57" t="str">
        <f t="shared" ca="1" si="26"/>
        <v>Excellent</v>
      </c>
    </row>
    <row r="882" spans="4:5" x14ac:dyDescent="0.3">
      <c r="D882" s="97">
        <f t="shared" ca="1" si="27"/>
        <v>1</v>
      </c>
      <c r="E882" s="57" t="str">
        <f t="shared" ca="1" si="26"/>
        <v>Poor</v>
      </c>
    </row>
    <row r="883" spans="4:5" x14ac:dyDescent="0.3">
      <c r="D883" s="97">
        <f t="shared" ca="1" si="27"/>
        <v>4</v>
      </c>
      <c r="E883" s="57" t="str">
        <f t="shared" ca="1" si="26"/>
        <v>Excellent</v>
      </c>
    </row>
    <row r="884" spans="4:5" x14ac:dyDescent="0.3">
      <c r="D884" s="97">
        <f t="shared" ca="1" si="27"/>
        <v>1</v>
      </c>
      <c r="E884" s="57" t="str">
        <f t="shared" ca="1" si="26"/>
        <v>Poor</v>
      </c>
    </row>
    <row r="885" spans="4:5" x14ac:dyDescent="0.3">
      <c r="D885" s="97">
        <f t="shared" ca="1" si="27"/>
        <v>2</v>
      </c>
      <c r="E885" s="57" t="str">
        <f t="shared" ca="1" si="26"/>
        <v>Fair</v>
      </c>
    </row>
    <row r="886" spans="4:5" x14ac:dyDescent="0.3">
      <c r="D886" s="97">
        <f t="shared" ca="1" si="27"/>
        <v>3</v>
      </c>
      <c r="E886" s="57" t="str">
        <f t="shared" ca="1" si="26"/>
        <v>Good</v>
      </c>
    </row>
    <row r="887" spans="4:5" x14ac:dyDescent="0.3">
      <c r="D887" s="97">
        <f t="shared" ca="1" si="27"/>
        <v>1</v>
      </c>
      <c r="E887" s="57" t="str">
        <f t="shared" ca="1" si="26"/>
        <v>Poor</v>
      </c>
    </row>
    <row r="888" spans="4:5" x14ac:dyDescent="0.3">
      <c r="D888" s="97">
        <f t="shared" ca="1" si="27"/>
        <v>2</v>
      </c>
      <c r="E888" s="57" t="str">
        <f t="shared" ca="1" si="26"/>
        <v>Fair</v>
      </c>
    </row>
    <row r="889" spans="4:5" x14ac:dyDescent="0.3">
      <c r="D889" s="97">
        <f t="shared" ca="1" si="27"/>
        <v>4</v>
      </c>
      <c r="E889" s="57" t="str">
        <f t="shared" ca="1" si="26"/>
        <v>Excellent</v>
      </c>
    </row>
    <row r="890" spans="4:5" x14ac:dyDescent="0.3">
      <c r="D890" s="97">
        <f t="shared" ca="1" si="27"/>
        <v>3</v>
      </c>
      <c r="E890" s="57" t="str">
        <f t="shared" ca="1" si="26"/>
        <v>Good</v>
      </c>
    </row>
    <row r="891" spans="4:5" x14ac:dyDescent="0.3">
      <c r="D891" s="97">
        <f t="shared" ca="1" si="27"/>
        <v>1</v>
      </c>
      <c r="E891" s="57" t="str">
        <f t="shared" ca="1" si="26"/>
        <v>Poor</v>
      </c>
    </row>
    <row r="892" spans="4:5" x14ac:dyDescent="0.3">
      <c r="D892" s="97">
        <f t="shared" ca="1" si="27"/>
        <v>4</v>
      </c>
      <c r="E892" s="57" t="str">
        <f t="shared" ca="1" si="26"/>
        <v>Excellent</v>
      </c>
    </row>
    <row r="893" spans="4:5" x14ac:dyDescent="0.3">
      <c r="D893" s="97">
        <f t="shared" ca="1" si="27"/>
        <v>4</v>
      </c>
      <c r="E893" s="57" t="str">
        <f t="shared" ca="1" si="26"/>
        <v>Excellent</v>
      </c>
    </row>
    <row r="894" spans="4:5" x14ac:dyDescent="0.3">
      <c r="D894" s="97">
        <f t="shared" ca="1" si="27"/>
        <v>1</v>
      </c>
      <c r="E894" s="57" t="str">
        <f t="shared" ca="1" si="26"/>
        <v>Poor</v>
      </c>
    </row>
    <row r="895" spans="4:5" x14ac:dyDescent="0.3">
      <c r="D895" s="97">
        <f t="shared" ca="1" si="27"/>
        <v>3</v>
      </c>
      <c r="E895" s="57" t="str">
        <f t="shared" ca="1" si="26"/>
        <v>Good</v>
      </c>
    </row>
    <row r="896" spans="4:5" x14ac:dyDescent="0.3">
      <c r="D896" s="97">
        <f t="shared" ca="1" si="27"/>
        <v>4</v>
      </c>
      <c r="E896" s="57" t="str">
        <f t="shared" ca="1" si="26"/>
        <v>Excellent</v>
      </c>
    </row>
    <row r="897" spans="4:5" x14ac:dyDescent="0.3">
      <c r="D897" s="97">
        <f t="shared" ca="1" si="27"/>
        <v>2</v>
      </c>
      <c r="E897" s="57" t="str">
        <f t="shared" ca="1" si="26"/>
        <v>Fair</v>
      </c>
    </row>
    <row r="898" spans="4:5" x14ac:dyDescent="0.3">
      <c r="D898" s="97">
        <f t="shared" ca="1" si="27"/>
        <v>3</v>
      </c>
      <c r="E898" s="57" t="str">
        <f t="shared" ca="1" si="26"/>
        <v>Good</v>
      </c>
    </row>
    <row r="899" spans="4:5" x14ac:dyDescent="0.3">
      <c r="D899" s="97">
        <f t="shared" ca="1" si="27"/>
        <v>2</v>
      </c>
      <c r="E899" s="57" t="str">
        <f t="shared" ca="1" si="26"/>
        <v>Fair</v>
      </c>
    </row>
    <row r="900" spans="4:5" x14ac:dyDescent="0.3">
      <c r="D900" s="97">
        <f t="shared" ca="1" si="27"/>
        <v>2</v>
      </c>
      <c r="E900" s="57" t="str">
        <f t="shared" ref="E900:E963" ca="1" si="28">LOOKUP(D900,$A$4:$A$10, $B$4:$B$10)</f>
        <v>Fair</v>
      </c>
    </row>
    <row r="901" spans="4:5" x14ac:dyDescent="0.3">
      <c r="D901" s="97">
        <f t="shared" ref="D901:D964" ca="1" si="29">RANDBETWEEN(1,4)</f>
        <v>1</v>
      </c>
      <c r="E901" s="57" t="str">
        <f t="shared" ca="1" si="28"/>
        <v>Poor</v>
      </c>
    </row>
    <row r="902" spans="4:5" x14ac:dyDescent="0.3">
      <c r="D902" s="97">
        <f t="shared" ca="1" si="29"/>
        <v>1</v>
      </c>
      <c r="E902" s="57" t="str">
        <f t="shared" ca="1" si="28"/>
        <v>Poor</v>
      </c>
    </row>
    <row r="903" spans="4:5" x14ac:dyDescent="0.3">
      <c r="D903" s="97">
        <f t="shared" ca="1" si="29"/>
        <v>1</v>
      </c>
      <c r="E903" s="57" t="str">
        <f t="shared" ca="1" si="28"/>
        <v>Poor</v>
      </c>
    </row>
    <row r="904" spans="4:5" x14ac:dyDescent="0.3">
      <c r="D904" s="97">
        <f t="shared" ca="1" si="29"/>
        <v>3</v>
      </c>
      <c r="E904" s="57" t="str">
        <f t="shared" ca="1" si="28"/>
        <v>Good</v>
      </c>
    </row>
    <row r="905" spans="4:5" x14ac:dyDescent="0.3">
      <c r="D905" s="97">
        <f t="shared" ca="1" si="29"/>
        <v>4</v>
      </c>
      <c r="E905" s="57" t="str">
        <f t="shared" ca="1" si="28"/>
        <v>Excellent</v>
      </c>
    </row>
    <row r="906" spans="4:5" x14ac:dyDescent="0.3">
      <c r="D906" s="97">
        <f t="shared" ca="1" si="29"/>
        <v>4</v>
      </c>
      <c r="E906" s="57" t="str">
        <f t="shared" ca="1" si="28"/>
        <v>Excellent</v>
      </c>
    </row>
    <row r="907" spans="4:5" x14ac:dyDescent="0.3">
      <c r="D907" s="97">
        <f t="shared" ca="1" si="29"/>
        <v>1</v>
      </c>
      <c r="E907" s="57" t="str">
        <f t="shared" ca="1" si="28"/>
        <v>Poor</v>
      </c>
    </row>
    <row r="908" spans="4:5" x14ac:dyDescent="0.3">
      <c r="D908" s="97">
        <f t="shared" ca="1" si="29"/>
        <v>4</v>
      </c>
      <c r="E908" s="57" t="str">
        <f t="shared" ca="1" si="28"/>
        <v>Excellent</v>
      </c>
    </row>
    <row r="909" spans="4:5" x14ac:dyDescent="0.3">
      <c r="D909" s="97">
        <f t="shared" ca="1" si="29"/>
        <v>2</v>
      </c>
      <c r="E909" s="57" t="str">
        <f t="shared" ca="1" si="28"/>
        <v>Fair</v>
      </c>
    </row>
    <row r="910" spans="4:5" x14ac:dyDescent="0.3">
      <c r="D910" s="97">
        <f t="shared" ca="1" si="29"/>
        <v>1</v>
      </c>
      <c r="E910" s="57" t="str">
        <f t="shared" ca="1" si="28"/>
        <v>Poor</v>
      </c>
    </row>
    <row r="911" spans="4:5" x14ac:dyDescent="0.3">
      <c r="D911" s="97">
        <f t="shared" ca="1" si="29"/>
        <v>3</v>
      </c>
      <c r="E911" s="57" t="str">
        <f t="shared" ca="1" si="28"/>
        <v>Good</v>
      </c>
    </row>
    <row r="912" spans="4:5" x14ac:dyDescent="0.3">
      <c r="D912" s="97">
        <f t="shared" ca="1" si="29"/>
        <v>2</v>
      </c>
      <c r="E912" s="57" t="str">
        <f t="shared" ca="1" si="28"/>
        <v>Fair</v>
      </c>
    </row>
    <row r="913" spans="4:5" x14ac:dyDescent="0.3">
      <c r="D913" s="97">
        <f t="shared" ca="1" si="29"/>
        <v>4</v>
      </c>
      <c r="E913" s="57" t="str">
        <f t="shared" ca="1" si="28"/>
        <v>Excellent</v>
      </c>
    </row>
    <row r="914" spans="4:5" x14ac:dyDescent="0.3">
      <c r="D914" s="97">
        <f t="shared" ca="1" si="29"/>
        <v>4</v>
      </c>
      <c r="E914" s="57" t="str">
        <f t="shared" ca="1" si="28"/>
        <v>Excellent</v>
      </c>
    </row>
    <row r="915" spans="4:5" x14ac:dyDescent="0.3">
      <c r="D915" s="97">
        <f t="shared" ca="1" si="29"/>
        <v>1</v>
      </c>
      <c r="E915" s="57" t="str">
        <f t="shared" ca="1" si="28"/>
        <v>Poor</v>
      </c>
    </row>
    <row r="916" spans="4:5" x14ac:dyDescent="0.3">
      <c r="D916" s="97">
        <f t="shared" ca="1" si="29"/>
        <v>3</v>
      </c>
      <c r="E916" s="57" t="str">
        <f t="shared" ca="1" si="28"/>
        <v>Good</v>
      </c>
    </row>
    <row r="917" spans="4:5" x14ac:dyDescent="0.3">
      <c r="D917" s="97">
        <f t="shared" ca="1" si="29"/>
        <v>3</v>
      </c>
      <c r="E917" s="57" t="str">
        <f t="shared" ca="1" si="28"/>
        <v>Good</v>
      </c>
    </row>
    <row r="918" spans="4:5" x14ac:dyDescent="0.3">
      <c r="D918" s="97">
        <f t="shared" ca="1" si="29"/>
        <v>3</v>
      </c>
      <c r="E918" s="57" t="str">
        <f t="shared" ca="1" si="28"/>
        <v>Good</v>
      </c>
    </row>
    <row r="919" spans="4:5" x14ac:dyDescent="0.3">
      <c r="D919" s="97">
        <f t="shared" ca="1" si="29"/>
        <v>3</v>
      </c>
      <c r="E919" s="57" t="str">
        <f t="shared" ca="1" si="28"/>
        <v>Good</v>
      </c>
    </row>
    <row r="920" spans="4:5" x14ac:dyDescent="0.3">
      <c r="D920" s="97">
        <f t="shared" ca="1" si="29"/>
        <v>3</v>
      </c>
      <c r="E920" s="57" t="str">
        <f t="shared" ca="1" si="28"/>
        <v>Good</v>
      </c>
    </row>
    <row r="921" spans="4:5" x14ac:dyDescent="0.3">
      <c r="D921" s="97">
        <f t="shared" ca="1" si="29"/>
        <v>2</v>
      </c>
      <c r="E921" s="57" t="str">
        <f t="shared" ca="1" si="28"/>
        <v>Fair</v>
      </c>
    </row>
    <row r="922" spans="4:5" x14ac:dyDescent="0.3">
      <c r="D922" s="97">
        <f t="shared" ca="1" si="29"/>
        <v>3</v>
      </c>
      <c r="E922" s="57" t="str">
        <f t="shared" ca="1" si="28"/>
        <v>Good</v>
      </c>
    </row>
    <row r="923" spans="4:5" x14ac:dyDescent="0.3">
      <c r="D923" s="97">
        <f t="shared" ca="1" si="29"/>
        <v>3</v>
      </c>
      <c r="E923" s="57" t="str">
        <f t="shared" ca="1" si="28"/>
        <v>Good</v>
      </c>
    </row>
    <row r="924" spans="4:5" x14ac:dyDescent="0.3">
      <c r="D924" s="97">
        <f t="shared" ca="1" si="29"/>
        <v>2</v>
      </c>
      <c r="E924" s="57" t="str">
        <f t="shared" ca="1" si="28"/>
        <v>Fair</v>
      </c>
    </row>
    <row r="925" spans="4:5" x14ac:dyDescent="0.3">
      <c r="D925" s="97">
        <f t="shared" ca="1" si="29"/>
        <v>4</v>
      </c>
      <c r="E925" s="57" t="str">
        <f t="shared" ca="1" si="28"/>
        <v>Excellent</v>
      </c>
    </row>
    <row r="926" spans="4:5" x14ac:dyDescent="0.3">
      <c r="D926" s="97">
        <f t="shared" ca="1" si="29"/>
        <v>4</v>
      </c>
      <c r="E926" s="57" t="str">
        <f t="shared" ca="1" si="28"/>
        <v>Excellent</v>
      </c>
    </row>
    <row r="927" spans="4:5" x14ac:dyDescent="0.3">
      <c r="D927" s="97">
        <f t="shared" ca="1" si="29"/>
        <v>1</v>
      </c>
      <c r="E927" s="57" t="str">
        <f t="shared" ca="1" si="28"/>
        <v>Poor</v>
      </c>
    </row>
    <row r="928" spans="4:5" x14ac:dyDescent="0.3">
      <c r="D928" s="97">
        <f t="shared" ca="1" si="29"/>
        <v>1</v>
      </c>
      <c r="E928" s="57" t="str">
        <f t="shared" ca="1" si="28"/>
        <v>Poor</v>
      </c>
    </row>
    <row r="929" spans="4:5" x14ac:dyDescent="0.3">
      <c r="D929" s="97">
        <f t="shared" ca="1" si="29"/>
        <v>2</v>
      </c>
      <c r="E929" s="57" t="str">
        <f t="shared" ca="1" si="28"/>
        <v>Fair</v>
      </c>
    </row>
    <row r="930" spans="4:5" x14ac:dyDescent="0.3">
      <c r="D930" s="97">
        <f t="shared" ca="1" si="29"/>
        <v>4</v>
      </c>
      <c r="E930" s="57" t="str">
        <f t="shared" ca="1" si="28"/>
        <v>Excellent</v>
      </c>
    </row>
    <row r="931" spans="4:5" x14ac:dyDescent="0.3">
      <c r="D931" s="97">
        <f t="shared" ca="1" si="29"/>
        <v>3</v>
      </c>
      <c r="E931" s="57" t="str">
        <f t="shared" ca="1" si="28"/>
        <v>Good</v>
      </c>
    </row>
    <row r="932" spans="4:5" x14ac:dyDescent="0.3">
      <c r="D932" s="97">
        <f t="shared" ca="1" si="29"/>
        <v>4</v>
      </c>
      <c r="E932" s="57" t="str">
        <f t="shared" ca="1" si="28"/>
        <v>Excellent</v>
      </c>
    </row>
    <row r="933" spans="4:5" x14ac:dyDescent="0.3">
      <c r="D933" s="97">
        <f t="shared" ca="1" si="29"/>
        <v>3</v>
      </c>
      <c r="E933" s="57" t="str">
        <f t="shared" ca="1" si="28"/>
        <v>Good</v>
      </c>
    </row>
    <row r="934" spans="4:5" x14ac:dyDescent="0.3">
      <c r="D934" s="97">
        <f t="shared" ca="1" si="29"/>
        <v>4</v>
      </c>
      <c r="E934" s="57" t="str">
        <f t="shared" ca="1" si="28"/>
        <v>Excellent</v>
      </c>
    </row>
    <row r="935" spans="4:5" x14ac:dyDescent="0.3">
      <c r="D935" s="97">
        <f t="shared" ca="1" si="29"/>
        <v>3</v>
      </c>
      <c r="E935" s="57" t="str">
        <f t="shared" ca="1" si="28"/>
        <v>Good</v>
      </c>
    </row>
    <row r="936" spans="4:5" x14ac:dyDescent="0.3">
      <c r="D936" s="97">
        <f t="shared" ca="1" si="29"/>
        <v>1</v>
      </c>
      <c r="E936" s="57" t="str">
        <f t="shared" ca="1" si="28"/>
        <v>Poor</v>
      </c>
    </row>
    <row r="937" spans="4:5" x14ac:dyDescent="0.3">
      <c r="D937" s="97">
        <f t="shared" ca="1" si="29"/>
        <v>4</v>
      </c>
      <c r="E937" s="57" t="str">
        <f t="shared" ca="1" si="28"/>
        <v>Excellent</v>
      </c>
    </row>
    <row r="938" spans="4:5" x14ac:dyDescent="0.3">
      <c r="D938" s="97">
        <f t="shared" ca="1" si="29"/>
        <v>2</v>
      </c>
      <c r="E938" s="57" t="str">
        <f t="shared" ca="1" si="28"/>
        <v>Fair</v>
      </c>
    </row>
    <row r="939" spans="4:5" x14ac:dyDescent="0.3">
      <c r="D939" s="97">
        <f t="shared" ca="1" si="29"/>
        <v>3</v>
      </c>
      <c r="E939" s="57" t="str">
        <f t="shared" ca="1" si="28"/>
        <v>Good</v>
      </c>
    </row>
    <row r="940" spans="4:5" x14ac:dyDescent="0.3">
      <c r="D940" s="97">
        <f t="shared" ca="1" si="29"/>
        <v>3</v>
      </c>
      <c r="E940" s="57" t="str">
        <f t="shared" ca="1" si="28"/>
        <v>Good</v>
      </c>
    </row>
    <row r="941" spans="4:5" x14ac:dyDescent="0.3">
      <c r="D941" s="97">
        <f t="shared" ca="1" si="29"/>
        <v>1</v>
      </c>
      <c r="E941" s="57" t="str">
        <f t="shared" ca="1" si="28"/>
        <v>Poor</v>
      </c>
    </row>
    <row r="942" spans="4:5" x14ac:dyDescent="0.3">
      <c r="D942" s="97">
        <f t="shared" ca="1" si="29"/>
        <v>2</v>
      </c>
      <c r="E942" s="57" t="str">
        <f t="shared" ca="1" si="28"/>
        <v>Fair</v>
      </c>
    </row>
    <row r="943" spans="4:5" x14ac:dyDescent="0.3">
      <c r="D943" s="97">
        <f t="shared" ca="1" si="29"/>
        <v>2</v>
      </c>
      <c r="E943" s="57" t="str">
        <f t="shared" ca="1" si="28"/>
        <v>Fair</v>
      </c>
    </row>
    <row r="944" spans="4:5" x14ac:dyDescent="0.3">
      <c r="D944" s="97">
        <f t="shared" ca="1" si="29"/>
        <v>4</v>
      </c>
      <c r="E944" s="57" t="str">
        <f t="shared" ca="1" si="28"/>
        <v>Excellent</v>
      </c>
    </row>
    <row r="945" spans="4:5" x14ac:dyDescent="0.3">
      <c r="D945" s="97">
        <f t="shared" ca="1" si="29"/>
        <v>2</v>
      </c>
      <c r="E945" s="57" t="str">
        <f t="shared" ca="1" si="28"/>
        <v>Fair</v>
      </c>
    </row>
    <row r="946" spans="4:5" x14ac:dyDescent="0.3">
      <c r="D946" s="97">
        <f t="shared" ca="1" si="29"/>
        <v>3</v>
      </c>
      <c r="E946" s="57" t="str">
        <f t="shared" ca="1" si="28"/>
        <v>Good</v>
      </c>
    </row>
    <row r="947" spans="4:5" x14ac:dyDescent="0.3">
      <c r="D947" s="97">
        <f t="shared" ca="1" si="29"/>
        <v>2</v>
      </c>
      <c r="E947" s="57" t="str">
        <f t="shared" ca="1" si="28"/>
        <v>Fair</v>
      </c>
    </row>
    <row r="948" spans="4:5" x14ac:dyDescent="0.3">
      <c r="D948" s="97">
        <f t="shared" ca="1" si="29"/>
        <v>3</v>
      </c>
      <c r="E948" s="57" t="str">
        <f t="shared" ca="1" si="28"/>
        <v>Good</v>
      </c>
    </row>
    <row r="949" spans="4:5" x14ac:dyDescent="0.3">
      <c r="D949" s="97">
        <f t="shared" ca="1" si="29"/>
        <v>3</v>
      </c>
      <c r="E949" s="57" t="str">
        <f t="shared" ca="1" si="28"/>
        <v>Good</v>
      </c>
    </row>
    <row r="950" spans="4:5" x14ac:dyDescent="0.3">
      <c r="D950" s="97">
        <f t="shared" ca="1" si="29"/>
        <v>4</v>
      </c>
      <c r="E950" s="57" t="str">
        <f t="shared" ca="1" si="28"/>
        <v>Excellent</v>
      </c>
    </row>
    <row r="951" spans="4:5" x14ac:dyDescent="0.3">
      <c r="D951" s="97">
        <f t="shared" ca="1" si="29"/>
        <v>1</v>
      </c>
      <c r="E951" s="57" t="str">
        <f t="shared" ca="1" si="28"/>
        <v>Poor</v>
      </c>
    </row>
    <row r="952" spans="4:5" x14ac:dyDescent="0.3">
      <c r="D952" s="97">
        <f t="shared" ca="1" si="29"/>
        <v>2</v>
      </c>
      <c r="E952" s="57" t="str">
        <f t="shared" ca="1" si="28"/>
        <v>Fair</v>
      </c>
    </row>
    <row r="953" spans="4:5" x14ac:dyDescent="0.3">
      <c r="D953" s="97">
        <f t="shared" ca="1" si="29"/>
        <v>3</v>
      </c>
      <c r="E953" s="57" t="str">
        <f t="shared" ca="1" si="28"/>
        <v>Good</v>
      </c>
    </row>
    <row r="954" spans="4:5" x14ac:dyDescent="0.3">
      <c r="D954" s="97">
        <f t="shared" ca="1" si="29"/>
        <v>4</v>
      </c>
      <c r="E954" s="57" t="str">
        <f t="shared" ca="1" si="28"/>
        <v>Excellent</v>
      </c>
    </row>
    <row r="955" spans="4:5" x14ac:dyDescent="0.3">
      <c r="D955" s="97">
        <f t="shared" ca="1" si="29"/>
        <v>3</v>
      </c>
      <c r="E955" s="57" t="str">
        <f t="shared" ca="1" si="28"/>
        <v>Good</v>
      </c>
    </row>
    <row r="956" spans="4:5" x14ac:dyDescent="0.3">
      <c r="D956" s="97">
        <f t="shared" ca="1" si="29"/>
        <v>4</v>
      </c>
      <c r="E956" s="57" t="str">
        <f t="shared" ca="1" si="28"/>
        <v>Excellent</v>
      </c>
    </row>
    <row r="957" spans="4:5" x14ac:dyDescent="0.3">
      <c r="D957" s="97">
        <f t="shared" ca="1" si="29"/>
        <v>1</v>
      </c>
      <c r="E957" s="57" t="str">
        <f t="shared" ca="1" si="28"/>
        <v>Poor</v>
      </c>
    </row>
    <row r="958" spans="4:5" x14ac:dyDescent="0.3">
      <c r="D958" s="97">
        <f t="shared" ca="1" si="29"/>
        <v>1</v>
      </c>
      <c r="E958" s="57" t="str">
        <f t="shared" ca="1" si="28"/>
        <v>Poor</v>
      </c>
    </row>
    <row r="959" spans="4:5" x14ac:dyDescent="0.3">
      <c r="D959" s="97">
        <f t="shared" ca="1" si="29"/>
        <v>4</v>
      </c>
      <c r="E959" s="57" t="str">
        <f t="shared" ca="1" si="28"/>
        <v>Excellent</v>
      </c>
    </row>
    <row r="960" spans="4:5" x14ac:dyDescent="0.3">
      <c r="D960" s="97">
        <f t="shared" ca="1" si="29"/>
        <v>2</v>
      </c>
      <c r="E960" s="57" t="str">
        <f t="shared" ca="1" si="28"/>
        <v>Fair</v>
      </c>
    </row>
    <row r="961" spans="4:5" x14ac:dyDescent="0.3">
      <c r="D961" s="97">
        <f t="shared" ca="1" si="29"/>
        <v>1</v>
      </c>
      <c r="E961" s="57" t="str">
        <f t="shared" ca="1" si="28"/>
        <v>Poor</v>
      </c>
    </row>
    <row r="962" spans="4:5" x14ac:dyDescent="0.3">
      <c r="D962" s="97">
        <f t="shared" ca="1" si="29"/>
        <v>2</v>
      </c>
      <c r="E962" s="57" t="str">
        <f t="shared" ca="1" si="28"/>
        <v>Fair</v>
      </c>
    </row>
    <row r="963" spans="4:5" x14ac:dyDescent="0.3">
      <c r="D963" s="97">
        <f t="shared" ca="1" si="29"/>
        <v>4</v>
      </c>
      <c r="E963" s="57" t="str">
        <f t="shared" ca="1" si="28"/>
        <v>Excellent</v>
      </c>
    </row>
    <row r="964" spans="4:5" x14ac:dyDescent="0.3">
      <c r="D964" s="97">
        <f t="shared" ca="1" si="29"/>
        <v>2</v>
      </c>
      <c r="E964" s="57" t="str">
        <f t="shared" ref="E964:E1005" ca="1" si="30">LOOKUP(D964,$A$4:$A$10, $B$4:$B$10)</f>
        <v>Fair</v>
      </c>
    </row>
    <row r="965" spans="4:5" x14ac:dyDescent="0.3">
      <c r="D965" s="97">
        <f t="shared" ref="D965:D1005" ca="1" si="31">RANDBETWEEN(1,4)</f>
        <v>2</v>
      </c>
      <c r="E965" s="57" t="str">
        <f t="shared" ca="1" si="30"/>
        <v>Fair</v>
      </c>
    </row>
    <row r="966" spans="4:5" x14ac:dyDescent="0.3">
      <c r="D966" s="97">
        <f t="shared" ca="1" si="31"/>
        <v>4</v>
      </c>
      <c r="E966" s="57" t="str">
        <f t="shared" ca="1" si="30"/>
        <v>Excellent</v>
      </c>
    </row>
    <row r="967" spans="4:5" x14ac:dyDescent="0.3">
      <c r="D967" s="97">
        <f t="shared" ca="1" si="31"/>
        <v>1</v>
      </c>
      <c r="E967" s="57" t="str">
        <f t="shared" ca="1" si="30"/>
        <v>Poor</v>
      </c>
    </row>
    <row r="968" spans="4:5" x14ac:dyDescent="0.3">
      <c r="D968" s="97">
        <f t="shared" ca="1" si="31"/>
        <v>4</v>
      </c>
      <c r="E968" s="57" t="str">
        <f t="shared" ca="1" si="30"/>
        <v>Excellent</v>
      </c>
    </row>
    <row r="969" spans="4:5" x14ac:dyDescent="0.3">
      <c r="D969" s="97">
        <f t="shared" ca="1" si="31"/>
        <v>3</v>
      </c>
      <c r="E969" s="57" t="str">
        <f t="shared" ca="1" si="30"/>
        <v>Good</v>
      </c>
    </row>
    <row r="970" spans="4:5" x14ac:dyDescent="0.3">
      <c r="D970" s="97">
        <f t="shared" ca="1" si="31"/>
        <v>4</v>
      </c>
      <c r="E970" s="57" t="str">
        <f t="shared" ca="1" si="30"/>
        <v>Excellent</v>
      </c>
    </row>
    <row r="971" spans="4:5" x14ac:dyDescent="0.3">
      <c r="D971" s="97">
        <f t="shared" ca="1" si="31"/>
        <v>2</v>
      </c>
      <c r="E971" s="57" t="str">
        <f t="shared" ca="1" si="30"/>
        <v>Fair</v>
      </c>
    </row>
    <row r="972" spans="4:5" x14ac:dyDescent="0.3">
      <c r="D972" s="97">
        <f t="shared" ca="1" si="31"/>
        <v>2</v>
      </c>
      <c r="E972" s="57" t="str">
        <f t="shared" ca="1" si="30"/>
        <v>Fair</v>
      </c>
    </row>
    <row r="973" spans="4:5" x14ac:dyDescent="0.3">
      <c r="D973" s="97">
        <f t="shared" ca="1" si="31"/>
        <v>2</v>
      </c>
      <c r="E973" s="57" t="str">
        <f t="shared" ca="1" si="30"/>
        <v>Fair</v>
      </c>
    </row>
    <row r="974" spans="4:5" x14ac:dyDescent="0.3">
      <c r="D974" s="97">
        <f t="shared" ca="1" si="31"/>
        <v>3</v>
      </c>
      <c r="E974" s="57" t="str">
        <f t="shared" ca="1" si="30"/>
        <v>Good</v>
      </c>
    </row>
    <row r="975" spans="4:5" x14ac:dyDescent="0.3">
      <c r="D975" s="97">
        <f t="shared" ca="1" si="31"/>
        <v>2</v>
      </c>
      <c r="E975" s="57" t="str">
        <f t="shared" ca="1" si="30"/>
        <v>Fair</v>
      </c>
    </row>
    <row r="976" spans="4:5" x14ac:dyDescent="0.3">
      <c r="D976" s="97">
        <f t="shared" ca="1" si="31"/>
        <v>1</v>
      </c>
      <c r="E976" s="57" t="str">
        <f t="shared" ca="1" si="30"/>
        <v>Poor</v>
      </c>
    </row>
    <row r="977" spans="4:5" x14ac:dyDescent="0.3">
      <c r="D977" s="97">
        <f t="shared" ca="1" si="31"/>
        <v>3</v>
      </c>
      <c r="E977" s="57" t="str">
        <f t="shared" ca="1" si="30"/>
        <v>Good</v>
      </c>
    </row>
    <row r="978" spans="4:5" x14ac:dyDescent="0.3">
      <c r="D978" s="97">
        <f t="shared" ca="1" si="31"/>
        <v>1</v>
      </c>
      <c r="E978" s="57" t="str">
        <f t="shared" ca="1" si="30"/>
        <v>Poor</v>
      </c>
    </row>
    <row r="979" spans="4:5" x14ac:dyDescent="0.3">
      <c r="D979" s="97">
        <f t="shared" ca="1" si="31"/>
        <v>2</v>
      </c>
      <c r="E979" s="57" t="str">
        <f t="shared" ca="1" si="30"/>
        <v>Fair</v>
      </c>
    </row>
    <row r="980" spans="4:5" x14ac:dyDescent="0.3">
      <c r="D980" s="97">
        <f t="shared" ca="1" si="31"/>
        <v>3</v>
      </c>
      <c r="E980" s="57" t="str">
        <f t="shared" ca="1" si="30"/>
        <v>Good</v>
      </c>
    </row>
    <row r="981" spans="4:5" x14ac:dyDescent="0.3">
      <c r="D981" s="97">
        <f t="shared" ca="1" si="31"/>
        <v>3</v>
      </c>
      <c r="E981" s="57" t="str">
        <f t="shared" ca="1" si="30"/>
        <v>Good</v>
      </c>
    </row>
    <row r="982" spans="4:5" x14ac:dyDescent="0.3">
      <c r="D982" s="97">
        <f t="shared" ca="1" si="31"/>
        <v>4</v>
      </c>
      <c r="E982" s="57" t="str">
        <f t="shared" ca="1" si="30"/>
        <v>Excellent</v>
      </c>
    </row>
    <row r="983" spans="4:5" x14ac:dyDescent="0.3">
      <c r="D983" s="97">
        <f t="shared" ca="1" si="31"/>
        <v>3</v>
      </c>
      <c r="E983" s="57" t="str">
        <f t="shared" ca="1" si="30"/>
        <v>Good</v>
      </c>
    </row>
    <row r="984" spans="4:5" x14ac:dyDescent="0.3">
      <c r="D984" s="97">
        <f t="shared" ca="1" si="31"/>
        <v>1</v>
      </c>
      <c r="E984" s="57" t="str">
        <f t="shared" ca="1" si="30"/>
        <v>Poor</v>
      </c>
    </row>
    <row r="985" spans="4:5" x14ac:dyDescent="0.3">
      <c r="D985" s="97">
        <f t="shared" ca="1" si="31"/>
        <v>2</v>
      </c>
      <c r="E985" s="57" t="str">
        <f t="shared" ca="1" si="30"/>
        <v>Fair</v>
      </c>
    </row>
    <row r="986" spans="4:5" x14ac:dyDescent="0.3">
      <c r="D986" s="97">
        <f t="shared" ca="1" si="31"/>
        <v>4</v>
      </c>
      <c r="E986" s="57" t="str">
        <f t="shared" ca="1" si="30"/>
        <v>Excellent</v>
      </c>
    </row>
    <row r="987" spans="4:5" x14ac:dyDescent="0.3">
      <c r="D987" s="97">
        <f t="shared" ca="1" si="31"/>
        <v>1</v>
      </c>
      <c r="E987" s="57" t="str">
        <f t="shared" ca="1" si="30"/>
        <v>Poor</v>
      </c>
    </row>
    <row r="988" spans="4:5" x14ac:dyDescent="0.3">
      <c r="D988" s="97">
        <f t="shared" ca="1" si="31"/>
        <v>4</v>
      </c>
      <c r="E988" s="57" t="str">
        <f t="shared" ca="1" si="30"/>
        <v>Excellent</v>
      </c>
    </row>
    <row r="989" spans="4:5" x14ac:dyDescent="0.3">
      <c r="D989" s="97">
        <f t="shared" ca="1" si="31"/>
        <v>2</v>
      </c>
      <c r="E989" s="57" t="str">
        <f t="shared" ca="1" si="30"/>
        <v>Fair</v>
      </c>
    </row>
    <row r="990" spans="4:5" x14ac:dyDescent="0.3">
      <c r="D990" s="97">
        <f t="shared" ca="1" si="31"/>
        <v>3</v>
      </c>
      <c r="E990" s="57" t="str">
        <f t="shared" ca="1" si="30"/>
        <v>Good</v>
      </c>
    </row>
    <row r="991" spans="4:5" x14ac:dyDescent="0.3">
      <c r="D991" s="97">
        <f t="shared" ca="1" si="31"/>
        <v>2</v>
      </c>
      <c r="E991" s="57" t="str">
        <f t="shared" ca="1" si="30"/>
        <v>Fair</v>
      </c>
    </row>
    <row r="992" spans="4:5" x14ac:dyDescent="0.3">
      <c r="D992" s="97">
        <f t="shared" ca="1" si="31"/>
        <v>1</v>
      </c>
      <c r="E992" s="57" t="str">
        <f t="shared" ca="1" si="30"/>
        <v>Poor</v>
      </c>
    </row>
    <row r="993" spans="4:5" x14ac:dyDescent="0.3">
      <c r="D993" s="97">
        <f t="shared" ca="1" si="31"/>
        <v>2</v>
      </c>
      <c r="E993" s="57" t="str">
        <f t="shared" ca="1" si="30"/>
        <v>Fair</v>
      </c>
    </row>
    <row r="994" spans="4:5" x14ac:dyDescent="0.3">
      <c r="D994" s="97">
        <f t="shared" ca="1" si="31"/>
        <v>4</v>
      </c>
      <c r="E994" s="57" t="str">
        <f t="shared" ca="1" si="30"/>
        <v>Excellent</v>
      </c>
    </row>
    <row r="995" spans="4:5" x14ac:dyDescent="0.3">
      <c r="D995" s="97">
        <f t="shared" ca="1" si="31"/>
        <v>3</v>
      </c>
      <c r="E995" s="57" t="str">
        <f t="shared" ca="1" si="30"/>
        <v>Good</v>
      </c>
    </row>
    <row r="996" spans="4:5" x14ac:dyDescent="0.3">
      <c r="D996" s="97">
        <f t="shared" ca="1" si="31"/>
        <v>1</v>
      </c>
      <c r="E996" s="57" t="str">
        <f t="shared" ca="1" si="30"/>
        <v>Poor</v>
      </c>
    </row>
    <row r="997" spans="4:5" x14ac:dyDescent="0.3">
      <c r="D997" s="97">
        <f t="shared" ca="1" si="31"/>
        <v>4</v>
      </c>
      <c r="E997" s="57" t="str">
        <f t="shared" ca="1" si="30"/>
        <v>Excellent</v>
      </c>
    </row>
    <row r="998" spans="4:5" x14ac:dyDescent="0.3">
      <c r="D998" s="97">
        <f t="shared" ca="1" si="31"/>
        <v>4</v>
      </c>
      <c r="E998" s="57" t="str">
        <f t="shared" ca="1" si="30"/>
        <v>Excellent</v>
      </c>
    </row>
    <row r="999" spans="4:5" x14ac:dyDescent="0.3">
      <c r="D999" s="97">
        <f t="shared" ca="1" si="31"/>
        <v>3</v>
      </c>
      <c r="E999" s="57" t="str">
        <f t="shared" ca="1" si="30"/>
        <v>Good</v>
      </c>
    </row>
    <row r="1000" spans="4:5" x14ac:dyDescent="0.3">
      <c r="D1000" s="97">
        <f t="shared" ca="1" si="31"/>
        <v>3</v>
      </c>
      <c r="E1000" s="57" t="str">
        <f t="shared" ca="1" si="30"/>
        <v>Good</v>
      </c>
    </row>
    <row r="1001" spans="4:5" x14ac:dyDescent="0.3">
      <c r="D1001" s="97">
        <f t="shared" ca="1" si="31"/>
        <v>4</v>
      </c>
      <c r="E1001" s="57" t="str">
        <f t="shared" ca="1" si="30"/>
        <v>Excellent</v>
      </c>
    </row>
    <row r="1002" spans="4:5" x14ac:dyDescent="0.3">
      <c r="D1002" s="97">
        <f t="shared" ca="1" si="31"/>
        <v>2</v>
      </c>
      <c r="E1002" s="57" t="str">
        <f t="shared" ca="1" si="30"/>
        <v>Fair</v>
      </c>
    </row>
    <row r="1003" spans="4:5" x14ac:dyDescent="0.3">
      <c r="D1003" s="97">
        <f t="shared" ca="1" si="31"/>
        <v>4</v>
      </c>
      <c r="E1003" s="57" t="str">
        <f t="shared" ca="1" si="30"/>
        <v>Excellent</v>
      </c>
    </row>
    <row r="1004" spans="4:5" x14ac:dyDescent="0.3">
      <c r="D1004" s="97">
        <f t="shared" ca="1" si="31"/>
        <v>1</v>
      </c>
      <c r="E1004" s="57" t="str">
        <f t="shared" ca="1" si="30"/>
        <v>Poor</v>
      </c>
    </row>
    <row r="1005" spans="4:5" x14ac:dyDescent="0.3">
      <c r="D1005" s="97">
        <f t="shared" ca="1" si="31"/>
        <v>2</v>
      </c>
      <c r="E1005" s="57" t="str">
        <f t="shared" ca="1" si="30"/>
        <v>Fair</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ECC9F-0CE2-4D13-9768-8424CB3AF4E6}">
  <sheetPr>
    <tabColor theme="0" tint="-0.34998626667073579"/>
  </sheetPr>
  <dimension ref="A1:AC1005"/>
  <sheetViews>
    <sheetView workbookViewId="0">
      <selection activeCell="Z46" sqref="Z46"/>
    </sheetView>
  </sheetViews>
  <sheetFormatPr defaultColWidth="9.21875" defaultRowHeight="14.4" x14ac:dyDescent="0.3"/>
  <cols>
    <col min="1" max="1" width="4.5546875" style="57" customWidth="1"/>
    <col min="2" max="2" width="14" style="57" customWidth="1"/>
    <col min="3" max="3" width="3.77734375" style="57" customWidth="1"/>
    <col min="4" max="4" width="8.5546875" style="58" customWidth="1"/>
    <col min="5" max="5" width="12" style="57" customWidth="1"/>
    <col min="6" max="28" width="9.21875" style="57"/>
    <col min="29" max="29" width="10.21875" style="57" customWidth="1"/>
    <col min="30" max="16384" width="9.21875" style="57"/>
  </cols>
  <sheetData>
    <row r="1" spans="1:29" x14ac:dyDescent="0.3">
      <c r="Y1" s="100" t="s">
        <v>60</v>
      </c>
    </row>
    <row r="2" spans="1:29" s="91" customFormat="1" ht="27" customHeight="1" x14ac:dyDescent="0.35">
      <c r="B2" s="92" t="s">
        <v>58</v>
      </c>
      <c r="D2" s="90" t="s">
        <v>61</v>
      </c>
    </row>
    <row r="3" spans="1:29" x14ac:dyDescent="0.3">
      <c r="B3" s="88" t="s">
        <v>57</v>
      </c>
      <c r="D3" s="89" t="s">
        <v>43</v>
      </c>
      <c r="E3" s="88" t="s">
        <v>56</v>
      </c>
      <c r="AC3" s="65"/>
    </row>
    <row r="4" spans="1:29" x14ac:dyDescent="0.3">
      <c r="A4" s="71">
        <v>1</v>
      </c>
      <c r="B4" s="71" t="s">
        <v>55</v>
      </c>
      <c r="D4" s="58">
        <f t="shared" ref="D4:D67" ca="1" si="0">RANDBETWEEN(1,10)</f>
        <v>5</v>
      </c>
      <c r="E4" s="57" t="str">
        <f t="shared" ref="E4:E67" ca="1" si="1">LOOKUP(D4,$A$4:$A$13, $B$4:$B$13)</f>
        <v>GoodYear</v>
      </c>
      <c r="AC4" s="58">
        <f t="shared" ref="AC4:AC35" ca="1" si="2">RANDBETWEEN(1,3)</f>
        <v>2</v>
      </c>
    </row>
    <row r="5" spans="1:29" x14ac:dyDescent="0.3">
      <c r="A5" s="71">
        <v>2</v>
      </c>
      <c r="B5" s="71" t="s">
        <v>54</v>
      </c>
      <c r="D5" s="58">
        <f t="shared" ca="1" si="0"/>
        <v>10</v>
      </c>
      <c r="E5" s="57" t="str">
        <f t="shared" ca="1" si="1"/>
        <v>Yokohama</v>
      </c>
      <c r="AC5" s="58">
        <f t="shared" ca="1" si="2"/>
        <v>3</v>
      </c>
    </row>
    <row r="6" spans="1:29" x14ac:dyDescent="0.3">
      <c r="A6" s="71">
        <v>3</v>
      </c>
      <c r="B6" s="71" t="s">
        <v>53</v>
      </c>
      <c r="D6" s="58">
        <f t="shared" ca="1" si="0"/>
        <v>7</v>
      </c>
      <c r="E6" s="57" t="str">
        <f t="shared" ca="1" si="1"/>
        <v>Michelin</v>
      </c>
      <c r="AC6" s="58">
        <f t="shared" ca="1" si="2"/>
        <v>3</v>
      </c>
    </row>
    <row r="7" spans="1:29" x14ac:dyDescent="0.3">
      <c r="A7" s="71">
        <v>4</v>
      </c>
      <c r="B7" s="71" t="s">
        <v>52</v>
      </c>
      <c r="D7" s="58">
        <f t="shared" ca="1" si="0"/>
        <v>8</v>
      </c>
      <c r="E7" s="57" t="str">
        <f t="shared" ca="1" si="1"/>
        <v>Pirelli</v>
      </c>
      <c r="AC7" s="58">
        <f t="shared" ca="1" si="2"/>
        <v>2</v>
      </c>
    </row>
    <row r="8" spans="1:29" x14ac:dyDescent="0.3">
      <c r="A8" s="71">
        <v>5</v>
      </c>
      <c r="B8" s="71" t="s">
        <v>51</v>
      </c>
      <c r="D8" s="58">
        <f t="shared" ca="1" si="0"/>
        <v>4</v>
      </c>
      <c r="E8" s="57" t="str">
        <f t="shared" ca="1" si="1"/>
        <v>Firestone</v>
      </c>
      <c r="AC8" s="58">
        <f t="shared" ca="1" si="2"/>
        <v>2</v>
      </c>
    </row>
    <row r="9" spans="1:29" x14ac:dyDescent="0.3">
      <c r="A9" s="71">
        <v>6</v>
      </c>
      <c r="B9" s="71" t="s">
        <v>50</v>
      </c>
      <c r="D9" s="58">
        <f t="shared" ca="1" si="0"/>
        <v>10</v>
      </c>
      <c r="E9" s="57" t="str">
        <f t="shared" ca="1" si="1"/>
        <v>Yokohama</v>
      </c>
      <c r="AC9" s="58">
        <f t="shared" ca="1" si="2"/>
        <v>1</v>
      </c>
    </row>
    <row r="10" spans="1:29" x14ac:dyDescent="0.3">
      <c r="A10" s="71">
        <v>7</v>
      </c>
      <c r="B10" s="71" t="s">
        <v>49</v>
      </c>
      <c r="D10" s="58">
        <f t="shared" ca="1" si="0"/>
        <v>5</v>
      </c>
      <c r="E10" s="57" t="str">
        <f t="shared" ca="1" si="1"/>
        <v>GoodYear</v>
      </c>
      <c r="AC10" s="58">
        <f t="shared" ca="1" si="2"/>
        <v>2</v>
      </c>
    </row>
    <row r="11" spans="1:29" x14ac:dyDescent="0.3">
      <c r="A11" s="71">
        <v>8</v>
      </c>
      <c r="B11" s="71" t="s">
        <v>48</v>
      </c>
      <c r="D11" s="58">
        <f t="shared" ca="1" si="0"/>
        <v>9</v>
      </c>
      <c r="E11" s="57" t="str">
        <f t="shared" ca="1" si="1"/>
        <v>Uniroyal</v>
      </c>
      <c r="AC11" s="58">
        <f t="shared" ca="1" si="2"/>
        <v>2</v>
      </c>
    </row>
    <row r="12" spans="1:29" x14ac:dyDescent="0.3">
      <c r="A12" s="71">
        <v>9</v>
      </c>
      <c r="B12" s="71" t="s">
        <v>47</v>
      </c>
      <c r="D12" s="58">
        <f t="shared" ca="1" si="0"/>
        <v>4</v>
      </c>
      <c r="E12" s="57" t="str">
        <f t="shared" ca="1" si="1"/>
        <v>Firestone</v>
      </c>
      <c r="AC12" s="58">
        <f t="shared" ca="1" si="2"/>
        <v>2</v>
      </c>
    </row>
    <row r="13" spans="1:29" x14ac:dyDescent="0.3">
      <c r="A13" s="71">
        <v>10</v>
      </c>
      <c r="B13" s="71" t="s">
        <v>46</v>
      </c>
      <c r="D13" s="58">
        <f t="shared" ca="1" si="0"/>
        <v>7</v>
      </c>
      <c r="E13" s="57" t="str">
        <f t="shared" ca="1" si="1"/>
        <v>Michelin</v>
      </c>
      <c r="AC13" s="58">
        <f t="shared" ca="1" si="2"/>
        <v>1</v>
      </c>
    </row>
    <row r="14" spans="1:29" x14ac:dyDescent="0.3">
      <c r="D14" s="58">
        <f t="shared" ca="1" si="0"/>
        <v>10</v>
      </c>
      <c r="E14" s="57" t="str">
        <f t="shared" ca="1" si="1"/>
        <v>Yokohama</v>
      </c>
      <c r="AC14" s="58">
        <f t="shared" ca="1" si="2"/>
        <v>3</v>
      </c>
    </row>
    <row r="15" spans="1:29" x14ac:dyDescent="0.3">
      <c r="D15" s="58">
        <f t="shared" ca="1" si="0"/>
        <v>8</v>
      </c>
      <c r="E15" s="57" t="str">
        <f t="shared" ca="1" si="1"/>
        <v>Pirelli</v>
      </c>
      <c r="AC15" s="58">
        <f t="shared" ca="1" si="2"/>
        <v>1</v>
      </c>
    </row>
    <row r="16" spans="1:29" x14ac:dyDescent="0.3">
      <c r="D16" s="58">
        <f t="shared" ca="1" si="0"/>
        <v>1</v>
      </c>
      <c r="E16" s="57" t="str">
        <f t="shared" ca="1" si="1"/>
        <v>Bridgestone</v>
      </c>
      <c r="AC16" s="58">
        <f t="shared" ca="1" si="2"/>
        <v>3</v>
      </c>
    </row>
    <row r="17" spans="4:29" x14ac:dyDescent="0.3">
      <c r="D17" s="58">
        <f t="shared" ca="1" si="0"/>
        <v>9</v>
      </c>
      <c r="E17" s="57" t="str">
        <f t="shared" ca="1" si="1"/>
        <v>Uniroyal</v>
      </c>
      <c r="AC17" s="58">
        <f t="shared" ca="1" si="2"/>
        <v>3</v>
      </c>
    </row>
    <row r="18" spans="4:29" x14ac:dyDescent="0.3">
      <c r="D18" s="58">
        <f t="shared" ca="1" si="0"/>
        <v>1</v>
      </c>
      <c r="E18" s="57" t="str">
        <f t="shared" ca="1" si="1"/>
        <v>Bridgestone</v>
      </c>
      <c r="AC18" s="58">
        <f t="shared" ca="1" si="2"/>
        <v>1</v>
      </c>
    </row>
    <row r="19" spans="4:29" x14ac:dyDescent="0.3">
      <c r="D19" s="58">
        <f t="shared" ca="1" si="0"/>
        <v>8</v>
      </c>
      <c r="E19" s="57" t="str">
        <f t="shared" ca="1" si="1"/>
        <v>Pirelli</v>
      </c>
      <c r="AC19" s="58">
        <f t="shared" ca="1" si="2"/>
        <v>3</v>
      </c>
    </row>
    <row r="20" spans="4:29" x14ac:dyDescent="0.3">
      <c r="D20" s="58">
        <f t="shared" ca="1" si="0"/>
        <v>2</v>
      </c>
      <c r="E20" s="57" t="str">
        <f t="shared" ca="1" si="1"/>
        <v>Continental</v>
      </c>
      <c r="AC20" s="58">
        <f t="shared" ca="1" si="2"/>
        <v>1</v>
      </c>
    </row>
    <row r="21" spans="4:29" x14ac:dyDescent="0.3">
      <c r="D21" s="58">
        <f t="shared" ca="1" si="0"/>
        <v>9</v>
      </c>
      <c r="E21" s="57" t="str">
        <f t="shared" ca="1" si="1"/>
        <v>Uniroyal</v>
      </c>
      <c r="AC21" s="58">
        <f t="shared" ca="1" si="2"/>
        <v>1</v>
      </c>
    </row>
    <row r="22" spans="4:29" x14ac:dyDescent="0.3">
      <c r="D22" s="58">
        <f t="shared" ca="1" si="0"/>
        <v>6</v>
      </c>
      <c r="E22" s="57" t="str">
        <f t="shared" ca="1" si="1"/>
        <v>Hankook</v>
      </c>
      <c r="AC22" s="58">
        <f t="shared" ca="1" si="2"/>
        <v>3</v>
      </c>
    </row>
    <row r="23" spans="4:29" x14ac:dyDescent="0.3">
      <c r="D23" s="58">
        <f t="shared" ca="1" si="0"/>
        <v>5</v>
      </c>
      <c r="E23" s="57" t="str">
        <f t="shared" ca="1" si="1"/>
        <v>GoodYear</v>
      </c>
      <c r="AC23" s="58">
        <f t="shared" ca="1" si="2"/>
        <v>2</v>
      </c>
    </row>
    <row r="24" spans="4:29" x14ac:dyDescent="0.3">
      <c r="D24" s="58">
        <f t="shared" ca="1" si="0"/>
        <v>6</v>
      </c>
      <c r="E24" s="57" t="str">
        <f t="shared" ca="1" si="1"/>
        <v>Hankook</v>
      </c>
      <c r="AC24" s="58">
        <f t="shared" ca="1" si="2"/>
        <v>2</v>
      </c>
    </row>
    <row r="25" spans="4:29" x14ac:dyDescent="0.3">
      <c r="D25" s="58">
        <f t="shared" ca="1" si="0"/>
        <v>4</v>
      </c>
      <c r="E25" s="57" t="str">
        <f t="shared" ca="1" si="1"/>
        <v>Firestone</v>
      </c>
      <c r="AC25" s="58">
        <f t="shared" ca="1" si="2"/>
        <v>3</v>
      </c>
    </row>
    <row r="26" spans="4:29" x14ac:dyDescent="0.3">
      <c r="D26" s="58">
        <f t="shared" ca="1" si="0"/>
        <v>1</v>
      </c>
      <c r="E26" s="57" t="str">
        <f t="shared" ca="1" si="1"/>
        <v>Bridgestone</v>
      </c>
      <c r="AC26" s="58">
        <f t="shared" ca="1" si="2"/>
        <v>2</v>
      </c>
    </row>
    <row r="27" spans="4:29" x14ac:dyDescent="0.3">
      <c r="D27" s="58">
        <f t="shared" ca="1" si="0"/>
        <v>6</v>
      </c>
      <c r="E27" s="57" t="str">
        <f t="shared" ca="1" si="1"/>
        <v>Hankook</v>
      </c>
      <c r="AC27" s="58">
        <f t="shared" ca="1" si="2"/>
        <v>3</v>
      </c>
    </row>
    <row r="28" spans="4:29" x14ac:dyDescent="0.3">
      <c r="D28" s="58">
        <f t="shared" ca="1" si="0"/>
        <v>1</v>
      </c>
      <c r="E28" s="57" t="str">
        <f t="shared" ca="1" si="1"/>
        <v>Bridgestone</v>
      </c>
      <c r="AC28" s="58">
        <f t="shared" ca="1" si="2"/>
        <v>1</v>
      </c>
    </row>
    <row r="29" spans="4:29" x14ac:dyDescent="0.3">
      <c r="D29" s="58">
        <f t="shared" ca="1" si="0"/>
        <v>3</v>
      </c>
      <c r="E29" s="57" t="str">
        <f t="shared" ca="1" si="1"/>
        <v>Dunlop</v>
      </c>
      <c r="AC29" s="58">
        <f t="shared" ca="1" si="2"/>
        <v>3</v>
      </c>
    </row>
    <row r="30" spans="4:29" x14ac:dyDescent="0.3">
      <c r="D30" s="58">
        <f t="shared" ca="1" si="0"/>
        <v>7</v>
      </c>
      <c r="E30" s="57" t="str">
        <f t="shared" ca="1" si="1"/>
        <v>Michelin</v>
      </c>
      <c r="AC30" s="58">
        <f t="shared" ca="1" si="2"/>
        <v>2</v>
      </c>
    </row>
    <row r="31" spans="4:29" x14ac:dyDescent="0.3">
      <c r="D31" s="58">
        <f t="shared" ca="1" si="0"/>
        <v>7</v>
      </c>
      <c r="E31" s="57" t="str">
        <f t="shared" ca="1" si="1"/>
        <v>Michelin</v>
      </c>
      <c r="AC31" s="58">
        <f t="shared" ca="1" si="2"/>
        <v>2</v>
      </c>
    </row>
    <row r="32" spans="4:29" x14ac:dyDescent="0.3">
      <c r="D32" s="58">
        <f t="shared" ca="1" si="0"/>
        <v>10</v>
      </c>
      <c r="E32" s="57" t="str">
        <f t="shared" ca="1" si="1"/>
        <v>Yokohama</v>
      </c>
      <c r="AC32" s="58">
        <f t="shared" ca="1" si="2"/>
        <v>3</v>
      </c>
    </row>
    <row r="33" spans="4:29" x14ac:dyDescent="0.3">
      <c r="D33" s="58">
        <f t="shared" ca="1" si="0"/>
        <v>8</v>
      </c>
      <c r="E33" s="57" t="str">
        <f t="shared" ca="1" si="1"/>
        <v>Pirelli</v>
      </c>
      <c r="AC33" s="58">
        <f t="shared" ca="1" si="2"/>
        <v>1</v>
      </c>
    </row>
    <row r="34" spans="4:29" x14ac:dyDescent="0.3">
      <c r="D34" s="58">
        <f t="shared" ca="1" si="0"/>
        <v>7</v>
      </c>
      <c r="E34" s="57" t="str">
        <f t="shared" ca="1" si="1"/>
        <v>Michelin</v>
      </c>
      <c r="AC34" s="58">
        <f t="shared" ca="1" si="2"/>
        <v>2</v>
      </c>
    </row>
    <row r="35" spans="4:29" x14ac:dyDescent="0.3">
      <c r="D35" s="58">
        <f t="shared" ca="1" si="0"/>
        <v>10</v>
      </c>
      <c r="E35" s="57" t="str">
        <f t="shared" ca="1" si="1"/>
        <v>Yokohama</v>
      </c>
      <c r="AC35" s="58">
        <f t="shared" ca="1" si="2"/>
        <v>2</v>
      </c>
    </row>
    <row r="36" spans="4:29" x14ac:dyDescent="0.3">
      <c r="D36" s="58">
        <f t="shared" ca="1" si="0"/>
        <v>2</v>
      </c>
      <c r="E36" s="57" t="str">
        <f t="shared" ca="1" si="1"/>
        <v>Continental</v>
      </c>
      <c r="AC36" s="58">
        <f t="shared" ref="AC36:AC67" ca="1" si="3">RANDBETWEEN(1,3)</f>
        <v>2</v>
      </c>
    </row>
    <row r="37" spans="4:29" x14ac:dyDescent="0.3">
      <c r="D37" s="58">
        <f t="shared" ca="1" si="0"/>
        <v>9</v>
      </c>
      <c r="E37" s="57" t="str">
        <f t="shared" ca="1" si="1"/>
        <v>Uniroyal</v>
      </c>
      <c r="AC37" s="58">
        <f t="shared" ca="1" si="3"/>
        <v>1</v>
      </c>
    </row>
    <row r="38" spans="4:29" x14ac:dyDescent="0.3">
      <c r="D38" s="58">
        <f t="shared" ca="1" si="0"/>
        <v>10</v>
      </c>
      <c r="E38" s="57" t="str">
        <f t="shared" ca="1" si="1"/>
        <v>Yokohama</v>
      </c>
      <c r="AC38" s="58">
        <f t="shared" ca="1" si="3"/>
        <v>2</v>
      </c>
    </row>
    <row r="39" spans="4:29" x14ac:dyDescent="0.3">
      <c r="D39" s="58">
        <f t="shared" ca="1" si="0"/>
        <v>8</v>
      </c>
      <c r="E39" s="57" t="str">
        <f t="shared" ca="1" si="1"/>
        <v>Pirelli</v>
      </c>
      <c r="AC39" s="58">
        <f t="shared" ca="1" si="3"/>
        <v>1</v>
      </c>
    </row>
    <row r="40" spans="4:29" x14ac:dyDescent="0.3">
      <c r="D40" s="58">
        <f t="shared" ca="1" si="0"/>
        <v>6</v>
      </c>
      <c r="E40" s="57" t="str">
        <f t="shared" ca="1" si="1"/>
        <v>Hankook</v>
      </c>
      <c r="AC40" s="58">
        <f t="shared" ca="1" si="3"/>
        <v>2</v>
      </c>
    </row>
    <row r="41" spans="4:29" x14ac:dyDescent="0.3">
      <c r="D41" s="58">
        <f t="shared" ca="1" si="0"/>
        <v>5</v>
      </c>
      <c r="E41" s="57" t="str">
        <f t="shared" ca="1" si="1"/>
        <v>GoodYear</v>
      </c>
      <c r="AC41" s="58">
        <f t="shared" ca="1" si="3"/>
        <v>2</v>
      </c>
    </row>
    <row r="42" spans="4:29" x14ac:dyDescent="0.3">
      <c r="D42" s="58">
        <f t="shared" ca="1" si="0"/>
        <v>4</v>
      </c>
      <c r="E42" s="57" t="str">
        <f t="shared" ca="1" si="1"/>
        <v>Firestone</v>
      </c>
      <c r="AC42" s="58">
        <f t="shared" ca="1" si="3"/>
        <v>1</v>
      </c>
    </row>
    <row r="43" spans="4:29" x14ac:dyDescent="0.3">
      <c r="D43" s="58">
        <f t="shared" ca="1" si="0"/>
        <v>9</v>
      </c>
      <c r="E43" s="57" t="str">
        <f t="shared" ca="1" si="1"/>
        <v>Uniroyal</v>
      </c>
      <c r="AC43" s="58">
        <f t="shared" ca="1" si="3"/>
        <v>3</v>
      </c>
    </row>
    <row r="44" spans="4:29" x14ac:dyDescent="0.3">
      <c r="D44" s="58">
        <f t="shared" ca="1" si="0"/>
        <v>4</v>
      </c>
      <c r="E44" s="57" t="str">
        <f t="shared" ca="1" si="1"/>
        <v>Firestone</v>
      </c>
      <c r="AC44" s="58">
        <f t="shared" ca="1" si="3"/>
        <v>3</v>
      </c>
    </row>
    <row r="45" spans="4:29" x14ac:dyDescent="0.3">
      <c r="D45" s="58">
        <f t="shared" ca="1" si="0"/>
        <v>10</v>
      </c>
      <c r="E45" s="57" t="str">
        <f t="shared" ca="1" si="1"/>
        <v>Yokohama</v>
      </c>
      <c r="AC45" s="58">
        <f t="shared" ca="1" si="3"/>
        <v>2</v>
      </c>
    </row>
    <row r="46" spans="4:29" x14ac:dyDescent="0.3">
      <c r="D46" s="58">
        <f t="shared" ca="1" si="0"/>
        <v>5</v>
      </c>
      <c r="E46" s="57" t="str">
        <f t="shared" ca="1" si="1"/>
        <v>GoodYear</v>
      </c>
      <c r="AC46" s="58">
        <f t="shared" ca="1" si="3"/>
        <v>1</v>
      </c>
    </row>
    <row r="47" spans="4:29" x14ac:dyDescent="0.3">
      <c r="D47" s="58">
        <f t="shared" ca="1" si="0"/>
        <v>6</v>
      </c>
      <c r="E47" s="57" t="str">
        <f t="shared" ca="1" si="1"/>
        <v>Hankook</v>
      </c>
      <c r="AC47" s="58">
        <f t="shared" ca="1" si="3"/>
        <v>3</v>
      </c>
    </row>
    <row r="48" spans="4:29" x14ac:dyDescent="0.3">
      <c r="D48" s="58">
        <f t="shared" ca="1" si="0"/>
        <v>8</v>
      </c>
      <c r="E48" s="57" t="str">
        <f t="shared" ca="1" si="1"/>
        <v>Pirelli</v>
      </c>
      <c r="AC48" s="58">
        <f t="shared" ca="1" si="3"/>
        <v>3</v>
      </c>
    </row>
    <row r="49" spans="4:29" x14ac:dyDescent="0.3">
      <c r="D49" s="58">
        <f t="shared" ca="1" si="0"/>
        <v>2</v>
      </c>
      <c r="E49" s="57" t="str">
        <f t="shared" ca="1" si="1"/>
        <v>Continental</v>
      </c>
      <c r="AC49" s="58">
        <f t="shared" ca="1" si="3"/>
        <v>2</v>
      </c>
    </row>
    <row r="50" spans="4:29" x14ac:dyDescent="0.3">
      <c r="D50" s="58">
        <f t="shared" ca="1" si="0"/>
        <v>1</v>
      </c>
      <c r="E50" s="57" t="str">
        <f t="shared" ca="1" si="1"/>
        <v>Bridgestone</v>
      </c>
      <c r="AC50" s="58">
        <f t="shared" ca="1" si="3"/>
        <v>3</v>
      </c>
    </row>
    <row r="51" spans="4:29" x14ac:dyDescent="0.3">
      <c r="D51" s="58">
        <f t="shared" ca="1" si="0"/>
        <v>8</v>
      </c>
      <c r="E51" s="57" t="str">
        <f t="shared" ca="1" si="1"/>
        <v>Pirelli</v>
      </c>
      <c r="AC51" s="58">
        <f t="shared" ca="1" si="3"/>
        <v>3</v>
      </c>
    </row>
    <row r="52" spans="4:29" x14ac:dyDescent="0.3">
      <c r="D52" s="58">
        <f t="shared" ca="1" si="0"/>
        <v>2</v>
      </c>
      <c r="E52" s="57" t="str">
        <f t="shared" ca="1" si="1"/>
        <v>Continental</v>
      </c>
      <c r="AC52" s="58">
        <f t="shared" ca="1" si="3"/>
        <v>2</v>
      </c>
    </row>
    <row r="53" spans="4:29" x14ac:dyDescent="0.3">
      <c r="D53" s="58">
        <f t="shared" ca="1" si="0"/>
        <v>8</v>
      </c>
      <c r="E53" s="57" t="str">
        <f t="shared" ca="1" si="1"/>
        <v>Pirelli</v>
      </c>
      <c r="AC53" s="58">
        <f t="shared" ca="1" si="3"/>
        <v>3</v>
      </c>
    </row>
    <row r="54" spans="4:29" x14ac:dyDescent="0.3">
      <c r="D54" s="58">
        <f t="shared" ca="1" si="0"/>
        <v>9</v>
      </c>
      <c r="E54" s="57" t="str">
        <f t="shared" ca="1" si="1"/>
        <v>Uniroyal</v>
      </c>
      <c r="AC54" s="58">
        <f t="shared" ca="1" si="3"/>
        <v>1</v>
      </c>
    </row>
    <row r="55" spans="4:29" x14ac:dyDescent="0.3">
      <c r="D55" s="58">
        <f t="shared" ca="1" si="0"/>
        <v>5</v>
      </c>
      <c r="E55" s="57" t="str">
        <f t="shared" ca="1" si="1"/>
        <v>GoodYear</v>
      </c>
      <c r="AC55" s="58">
        <f t="shared" ca="1" si="3"/>
        <v>1</v>
      </c>
    </row>
    <row r="56" spans="4:29" x14ac:dyDescent="0.3">
      <c r="D56" s="58">
        <f t="shared" ca="1" si="0"/>
        <v>10</v>
      </c>
      <c r="E56" s="57" t="str">
        <f t="shared" ca="1" si="1"/>
        <v>Yokohama</v>
      </c>
      <c r="AC56" s="58">
        <f t="shared" ca="1" si="3"/>
        <v>1</v>
      </c>
    </row>
    <row r="57" spans="4:29" x14ac:dyDescent="0.3">
      <c r="D57" s="58">
        <f t="shared" ca="1" si="0"/>
        <v>6</v>
      </c>
      <c r="E57" s="57" t="str">
        <f t="shared" ca="1" si="1"/>
        <v>Hankook</v>
      </c>
      <c r="AC57" s="58">
        <f t="shared" ca="1" si="3"/>
        <v>2</v>
      </c>
    </row>
    <row r="58" spans="4:29" x14ac:dyDescent="0.3">
      <c r="D58" s="58">
        <f t="shared" ca="1" si="0"/>
        <v>7</v>
      </c>
      <c r="E58" s="57" t="str">
        <f t="shared" ca="1" si="1"/>
        <v>Michelin</v>
      </c>
      <c r="AC58" s="58">
        <f t="shared" ca="1" si="3"/>
        <v>3</v>
      </c>
    </row>
    <row r="59" spans="4:29" x14ac:dyDescent="0.3">
      <c r="D59" s="58">
        <f t="shared" ca="1" si="0"/>
        <v>7</v>
      </c>
      <c r="E59" s="57" t="str">
        <f t="shared" ca="1" si="1"/>
        <v>Michelin</v>
      </c>
      <c r="AC59" s="58">
        <f t="shared" ca="1" si="3"/>
        <v>3</v>
      </c>
    </row>
    <row r="60" spans="4:29" x14ac:dyDescent="0.3">
      <c r="D60" s="58">
        <f t="shared" ca="1" si="0"/>
        <v>7</v>
      </c>
      <c r="E60" s="57" t="str">
        <f t="shared" ca="1" si="1"/>
        <v>Michelin</v>
      </c>
      <c r="AC60" s="58">
        <f t="shared" ca="1" si="3"/>
        <v>1</v>
      </c>
    </row>
    <row r="61" spans="4:29" x14ac:dyDescent="0.3">
      <c r="D61" s="58">
        <f t="shared" ca="1" si="0"/>
        <v>9</v>
      </c>
      <c r="E61" s="57" t="str">
        <f t="shared" ca="1" si="1"/>
        <v>Uniroyal</v>
      </c>
      <c r="AC61" s="58">
        <f t="shared" ca="1" si="3"/>
        <v>3</v>
      </c>
    </row>
    <row r="62" spans="4:29" x14ac:dyDescent="0.3">
      <c r="D62" s="58">
        <f t="shared" ca="1" si="0"/>
        <v>2</v>
      </c>
      <c r="E62" s="57" t="str">
        <f t="shared" ca="1" si="1"/>
        <v>Continental</v>
      </c>
      <c r="AC62" s="58">
        <f t="shared" ca="1" si="3"/>
        <v>3</v>
      </c>
    </row>
    <row r="63" spans="4:29" x14ac:dyDescent="0.3">
      <c r="D63" s="58">
        <f t="shared" ca="1" si="0"/>
        <v>2</v>
      </c>
      <c r="E63" s="57" t="str">
        <f t="shared" ca="1" si="1"/>
        <v>Continental</v>
      </c>
      <c r="AC63" s="58">
        <f t="shared" ca="1" si="3"/>
        <v>2</v>
      </c>
    </row>
    <row r="64" spans="4:29" x14ac:dyDescent="0.3">
      <c r="D64" s="58">
        <f t="shared" ca="1" si="0"/>
        <v>5</v>
      </c>
      <c r="E64" s="57" t="str">
        <f t="shared" ca="1" si="1"/>
        <v>GoodYear</v>
      </c>
      <c r="AC64" s="58">
        <f t="shared" ca="1" si="3"/>
        <v>1</v>
      </c>
    </row>
    <row r="65" spans="4:29" x14ac:dyDescent="0.3">
      <c r="D65" s="58">
        <f t="shared" ca="1" si="0"/>
        <v>2</v>
      </c>
      <c r="E65" s="57" t="str">
        <f t="shared" ca="1" si="1"/>
        <v>Continental</v>
      </c>
      <c r="AC65" s="58">
        <f t="shared" ca="1" si="3"/>
        <v>1</v>
      </c>
    </row>
    <row r="66" spans="4:29" x14ac:dyDescent="0.3">
      <c r="D66" s="58">
        <f t="shared" ca="1" si="0"/>
        <v>3</v>
      </c>
      <c r="E66" s="57" t="str">
        <f t="shared" ca="1" si="1"/>
        <v>Dunlop</v>
      </c>
      <c r="AC66" s="58">
        <f t="shared" ca="1" si="3"/>
        <v>2</v>
      </c>
    </row>
    <row r="67" spans="4:29" x14ac:dyDescent="0.3">
      <c r="D67" s="58">
        <f t="shared" ca="1" si="0"/>
        <v>8</v>
      </c>
      <c r="E67" s="57" t="str">
        <f t="shared" ca="1" si="1"/>
        <v>Pirelli</v>
      </c>
      <c r="AC67" s="58">
        <f t="shared" ca="1" si="3"/>
        <v>1</v>
      </c>
    </row>
    <row r="68" spans="4:29" x14ac:dyDescent="0.3">
      <c r="D68" s="58">
        <f t="shared" ref="D68:D131" ca="1" si="4">RANDBETWEEN(1,10)</f>
        <v>6</v>
      </c>
      <c r="E68" s="57" t="str">
        <f t="shared" ref="E68:E131" ca="1" si="5">LOOKUP(D68,$A$4:$A$13, $B$4:$B$13)</f>
        <v>Hankook</v>
      </c>
      <c r="AC68" s="58">
        <f t="shared" ref="AC68:AC99" ca="1" si="6">RANDBETWEEN(1,3)</f>
        <v>3</v>
      </c>
    </row>
    <row r="69" spans="4:29" x14ac:dyDescent="0.3">
      <c r="D69" s="58">
        <f t="shared" ca="1" si="4"/>
        <v>10</v>
      </c>
      <c r="E69" s="57" t="str">
        <f t="shared" ca="1" si="5"/>
        <v>Yokohama</v>
      </c>
      <c r="AC69" s="58">
        <f t="shared" ca="1" si="6"/>
        <v>1</v>
      </c>
    </row>
    <row r="70" spans="4:29" x14ac:dyDescent="0.3">
      <c r="D70" s="58">
        <f t="shared" ca="1" si="4"/>
        <v>7</v>
      </c>
      <c r="E70" s="57" t="str">
        <f t="shared" ca="1" si="5"/>
        <v>Michelin</v>
      </c>
      <c r="AC70" s="58">
        <f t="shared" ca="1" si="6"/>
        <v>3</v>
      </c>
    </row>
    <row r="71" spans="4:29" x14ac:dyDescent="0.3">
      <c r="D71" s="58">
        <f t="shared" ca="1" si="4"/>
        <v>4</v>
      </c>
      <c r="E71" s="57" t="str">
        <f t="shared" ca="1" si="5"/>
        <v>Firestone</v>
      </c>
      <c r="AC71" s="58">
        <f t="shared" ca="1" si="6"/>
        <v>3</v>
      </c>
    </row>
    <row r="72" spans="4:29" x14ac:dyDescent="0.3">
      <c r="D72" s="58">
        <f t="shared" ca="1" si="4"/>
        <v>4</v>
      </c>
      <c r="E72" s="57" t="str">
        <f t="shared" ca="1" si="5"/>
        <v>Firestone</v>
      </c>
      <c r="AC72" s="58">
        <f t="shared" ca="1" si="6"/>
        <v>1</v>
      </c>
    </row>
    <row r="73" spans="4:29" x14ac:dyDescent="0.3">
      <c r="D73" s="58">
        <f t="shared" ca="1" si="4"/>
        <v>3</v>
      </c>
      <c r="E73" s="57" t="str">
        <f t="shared" ca="1" si="5"/>
        <v>Dunlop</v>
      </c>
      <c r="AC73" s="58">
        <f t="shared" ca="1" si="6"/>
        <v>2</v>
      </c>
    </row>
    <row r="74" spans="4:29" x14ac:dyDescent="0.3">
      <c r="D74" s="58">
        <f t="shared" ca="1" si="4"/>
        <v>7</v>
      </c>
      <c r="E74" s="57" t="str">
        <f t="shared" ca="1" si="5"/>
        <v>Michelin</v>
      </c>
      <c r="AC74" s="58">
        <f t="shared" ca="1" si="6"/>
        <v>3</v>
      </c>
    </row>
    <row r="75" spans="4:29" x14ac:dyDescent="0.3">
      <c r="D75" s="58">
        <f t="shared" ca="1" si="4"/>
        <v>9</v>
      </c>
      <c r="E75" s="57" t="str">
        <f t="shared" ca="1" si="5"/>
        <v>Uniroyal</v>
      </c>
      <c r="AC75" s="58">
        <f t="shared" ca="1" si="6"/>
        <v>3</v>
      </c>
    </row>
    <row r="76" spans="4:29" x14ac:dyDescent="0.3">
      <c r="D76" s="58">
        <f t="shared" ca="1" si="4"/>
        <v>8</v>
      </c>
      <c r="E76" s="57" t="str">
        <f t="shared" ca="1" si="5"/>
        <v>Pirelli</v>
      </c>
      <c r="AC76" s="58">
        <f t="shared" ca="1" si="6"/>
        <v>3</v>
      </c>
    </row>
    <row r="77" spans="4:29" x14ac:dyDescent="0.3">
      <c r="D77" s="58">
        <f t="shared" ca="1" si="4"/>
        <v>2</v>
      </c>
      <c r="E77" s="57" t="str">
        <f t="shared" ca="1" si="5"/>
        <v>Continental</v>
      </c>
      <c r="AC77" s="58">
        <f t="shared" ca="1" si="6"/>
        <v>3</v>
      </c>
    </row>
    <row r="78" spans="4:29" x14ac:dyDescent="0.3">
      <c r="D78" s="58">
        <f t="shared" ca="1" si="4"/>
        <v>7</v>
      </c>
      <c r="E78" s="57" t="str">
        <f t="shared" ca="1" si="5"/>
        <v>Michelin</v>
      </c>
      <c r="AC78" s="58">
        <f t="shared" ca="1" si="6"/>
        <v>1</v>
      </c>
    </row>
    <row r="79" spans="4:29" x14ac:dyDescent="0.3">
      <c r="D79" s="58">
        <f t="shared" ca="1" si="4"/>
        <v>8</v>
      </c>
      <c r="E79" s="57" t="str">
        <f t="shared" ca="1" si="5"/>
        <v>Pirelli</v>
      </c>
      <c r="AC79" s="58">
        <f t="shared" ca="1" si="6"/>
        <v>2</v>
      </c>
    </row>
    <row r="80" spans="4:29" x14ac:dyDescent="0.3">
      <c r="D80" s="58">
        <f t="shared" ca="1" si="4"/>
        <v>1</v>
      </c>
      <c r="E80" s="57" t="str">
        <f t="shared" ca="1" si="5"/>
        <v>Bridgestone</v>
      </c>
      <c r="AC80" s="58">
        <f t="shared" ca="1" si="6"/>
        <v>2</v>
      </c>
    </row>
    <row r="81" spans="4:29" x14ac:dyDescent="0.3">
      <c r="D81" s="58">
        <f t="shared" ca="1" si="4"/>
        <v>1</v>
      </c>
      <c r="E81" s="57" t="str">
        <f t="shared" ca="1" si="5"/>
        <v>Bridgestone</v>
      </c>
      <c r="AC81" s="58">
        <f t="shared" ca="1" si="6"/>
        <v>3</v>
      </c>
    </row>
    <row r="82" spans="4:29" x14ac:dyDescent="0.3">
      <c r="D82" s="58">
        <f t="shared" ca="1" si="4"/>
        <v>7</v>
      </c>
      <c r="E82" s="57" t="str">
        <f t="shared" ca="1" si="5"/>
        <v>Michelin</v>
      </c>
      <c r="AC82" s="58">
        <f t="shared" ca="1" si="6"/>
        <v>1</v>
      </c>
    </row>
    <row r="83" spans="4:29" x14ac:dyDescent="0.3">
      <c r="D83" s="58">
        <f t="shared" ca="1" si="4"/>
        <v>4</v>
      </c>
      <c r="E83" s="57" t="str">
        <f t="shared" ca="1" si="5"/>
        <v>Firestone</v>
      </c>
      <c r="AC83" s="58">
        <f t="shared" ca="1" si="6"/>
        <v>1</v>
      </c>
    </row>
    <row r="84" spans="4:29" x14ac:dyDescent="0.3">
      <c r="D84" s="58">
        <f t="shared" ca="1" si="4"/>
        <v>10</v>
      </c>
      <c r="E84" s="57" t="str">
        <f t="shared" ca="1" si="5"/>
        <v>Yokohama</v>
      </c>
      <c r="AC84" s="58">
        <f t="shared" ca="1" si="6"/>
        <v>2</v>
      </c>
    </row>
    <row r="85" spans="4:29" x14ac:dyDescent="0.3">
      <c r="D85" s="58">
        <f t="shared" ca="1" si="4"/>
        <v>4</v>
      </c>
      <c r="E85" s="57" t="str">
        <f t="shared" ca="1" si="5"/>
        <v>Firestone</v>
      </c>
      <c r="AC85" s="58">
        <f t="shared" ca="1" si="6"/>
        <v>1</v>
      </c>
    </row>
    <row r="86" spans="4:29" x14ac:dyDescent="0.3">
      <c r="D86" s="58">
        <f t="shared" ca="1" si="4"/>
        <v>7</v>
      </c>
      <c r="E86" s="57" t="str">
        <f t="shared" ca="1" si="5"/>
        <v>Michelin</v>
      </c>
      <c r="AC86" s="58">
        <f t="shared" ca="1" si="6"/>
        <v>3</v>
      </c>
    </row>
    <row r="87" spans="4:29" x14ac:dyDescent="0.3">
      <c r="D87" s="58">
        <f t="shared" ca="1" si="4"/>
        <v>10</v>
      </c>
      <c r="E87" s="57" t="str">
        <f t="shared" ca="1" si="5"/>
        <v>Yokohama</v>
      </c>
      <c r="AC87" s="58">
        <f t="shared" ca="1" si="6"/>
        <v>2</v>
      </c>
    </row>
    <row r="88" spans="4:29" x14ac:dyDescent="0.3">
      <c r="D88" s="58">
        <f t="shared" ca="1" si="4"/>
        <v>10</v>
      </c>
      <c r="E88" s="57" t="str">
        <f t="shared" ca="1" si="5"/>
        <v>Yokohama</v>
      </c>
      <c r="AC88" s="58">
        <f t="shared" ca="1" si="6"/>
        <v>3</v>
      </c>
    </row>
    <row r="89" spans="4:29" x14ac:dyDescent="0.3">
      <c r="D89" s="58">
        <f t="shared" ca="1" si="4"/>
        <v>3</v>
      </c>
      <c r="E89" s="57" t="str">
        <f t="shared" ca="1" si="5"/>
        <v>Dunlop</v>
      </c>
      <c r="AC89" s="58">
        <f t="shared" ca="1" si="6"/>
        <v>1</v>
      </c>
    </row>
    <row r="90" spans="4:29" x14ac:dyDescent="0.3">
      <c r="D90" s="58">
        <f t="shared" ca="1" si="4"/>
        <v>2</v>
      </c>
      <c r="E90" s="57" t="str">
        <f t="shared" ca="1" si="5"/>
        <v>Continental</v>
      </c>
      <c r="AC90" s="58">
        <f t="shared" ca="1" si="6"/>
        <v>2</v>
      </c>
    </row>
    <row r="91" spans="4:29" x14ac:dyDescent="0.3">
      <c r="D91" s="58">
        <f t="shared" ca="1" si="4"/>
        <v>4</v>
      </c>
      <c r="E91" s="57" t="str">
        <f t="shared" ca="1" si="5"/>
        <v>Firestone</v>
      </c>
      <c r="AC91" s="58">
        <f t="shared" ca="1" si="6"/>
        <v>3</v>
      </c>
    </row>
    <row r="92" spans="4:29" x14ac:dyDescent="0.3">
      <c r="D92" s="58">
        <f t="shared" ca="1" si="4"/>
        <v>6</v>
      </c>
      <c r="E92" s="57" t="str">
        <f t="shared" ca="1" si="5"/>
        <v>Hankook</v>
      </c>
      <c r="AC92" s="58">
        <f t="shared" ca="1" si="6"/>
        <v>3</v>
      </c>
    </row>
    <row r="93" spans="4:29" x14ac:dyDescent="0.3">
      <c r="D93" s="58">
        <f t="shared" ca="1" si="4"/>
        <v>9</v>
      </c>
      <c r="E93" s="57" t="str">
        <f t="shared" ca="1" si="5"/>
        <v>Uniroyal</v>
      </c>
      <c r="AC93" s="58">
        <f t="shared" ca="1" si="6"/>
        <v>3</v>
      </c>
    </row>
    <row r="94" spans="4:29" x14ac:dyDescent="0.3">
      <c r="D94" s="58">
        <f t="shared" ca="1" si="4"/>
        <v>5</v>
      </c>
      <c r="E94" s="57" t="str">
        <f t="shared" ca="1" si="5"/>
        <v>GoodYear</v>
      </c>
      <c r="AC94" s="58">
        <f t="shared" ca="1" si="6"/>
        <v>1</v>
      </c>
    </row>
    <row r="95" spans="4:29" x14ac:dyDescent="0.3">
      <c r="D95" s="58">
        <f t="shared" ca="1" si="4"/>
        <v>1</v>
      </c>
      <c r="E95" s="57" t="str">
        <f t="shared" ca="1" si="5"/>
        <v>Bridgestone</v>
      </c>
      <c r="AC95" s="58">
        <f t="shared" ca="1" si="6"/>
        <v>3</v>
      </c>
    </row>
    <row r="96" spans="4:29" x14ac:dyDescent="0.3">
      <c r="D96" s="58">
        <f t="shared" ca="1" si="4"/>
        <v>1</v>
      </c>
      <c r="E96" s="57" t="str">
        <f t="shared" ca="1" si="5"/>
        <v>Bridgestone</v>
      </c>
      <c r="AC96" s="58">
        <f t="shared" ca="1" si="6"/>
        <v>3</v>
      </c>
    </row>
    <row r="97" spans="4:29" x14ac:dyDescent="0.3">
      <c r="D97" s="58">
        <f t="shared" ca="1" si="4"/>
        <v>3</v>
      </c>
      <c r="E97" s="57" t="str">
        <f t="shared" ca="1" si="5"/>
        <v>Dunlop</v>
      </c>
      <c r="AC97" s="58">
        <f t="shared" ca="1" si="6"/>
        <v>3</v>
      </c>
    </row>
    <row r="98" spans="4:29" x14ac:dyDescent="0.3">
      <c r="D98" s="58">
        <f t="shared" ca="1" si="4"/>
        <v>10</v>
      </c>
      <c r="E98" s="57" t="str">
        <f t="shared" ca="1" si="5"/>
        <v>Yokohama</v>
      </c>
      <c r="AC98" s="58">
        <f t="shared" ca="1" si="6"/>
        <v>3</v>
      </c>
    </row>
    <row r="99" spans="4:29" x14ac:dyDescent="0.3">
      <c r="D99" s="58">
        <f t="shared" ca="1" si="4"/>
        <v>8</v>
      </c>
      <c r="E99" s="57" t="str">
        <f t="shared" ca="1" si="5"/>
        <v>Pirelli</v>
      </c>
      <c r="AC99" s="58">
        <f t="shared" ca="1" si="6"/>
        <v>2</v>
      </c>
    </row>
    <row r="100" spans="4:29" x14ac:dyDescent="0.3">
      <c r="D100" s="58">
        <f t="shared" ca="1" si="4"/>
        <v>4</v>
      </c>
      <c r="E100" s="57" t="str">
        <f t="shared" ca="1" si="5"/>
        <v>Firestone</v>
      </c>
      <c r="AC100" s="58">
        <f t="shared" ref="AC100:AC107" ca="1" si="7">RANDBETWEEN(1,3)</f>
        <v>3</v>
      </c>
    </row>
    <row r="101" spans="4:29" x14ac:dyDescent="0.3">
      <c r="D101" s="58">
        <f t="shared" ca="1" si="4"/>
        <v>2</v>
      </c>
      <c r="E101" s="57" t="str">
        <f t="shared" ca="1" si="5"/>
        <v>Continental</v>
      </c>
      <c r="AC101" s="58">
        <f t="shared" ca="1" si="7"/>
        <v>2</v>
      </c>
    </row>
    <row r="102" spans="4:29" x14ac:dyDescent="0.3">
      <c r="D102" s="58">
        <f t="shared" ca="1" si="4"/>
        <v>9</v>
      </c>
      <c r="E102" s="57" t="str">
        <f t="shared" ca="1" si="5"/>
        <v>Uniroyal</v>
      </c>
      <c r="AC102" s="58">
        <f t="shared" ca="1" si="7"/>
        <v>2</v>
      </c>
    </row>
    <row r="103" spans="4:29" x14ac:dyDescent="0.3">
      <c r="D103" s="58">
        <f t="shared" ca="1" si="4"/>
        <v>4</v>
      </c>
      <c r="E103" s="57" t="str">
        <f t="shared" ca="1" si="5"/>
        <v>Firestone</v>
      </c>
      <c r="AC103" s="58">
        <f t="shared" ca="1" si="7"/>
        <v>3</v>
      </c>
    </row>
    <row r="104" spans="4:29" x14ac:dyDescent="0.3">
      <c r="D104" s="58">
        <f t="shared" ca="1" si="4"/>
        <v>8</v>
      </c>
      <c r="E104" s="57" t="str">
        <f t="shared" ca="1" si="5"/>
        <v>Pirelli</v>
      </c>
      <c r="AC104" s="58">
        <f t="shared" ca="1" si="7"/>
        <v>2</v>
      </c>
    </row>
    <row r="105" spans="4:29" x14ac:dyDescent="0.3">
      <c r="D105" s="58">
        <f t="shared" ca="1" si="4"/>
        <v>2</v>
      </c>
      <c r="E105" s="57" t="str">
        <f t="shared" ca="1" si="5"/>
        <v>Continental</v>
      </c>
      <c r="AC105" s="58">
        <f t="shared" ca="1" si="7"/>
        <v>3</v>
      </c>
    </row>
    <row r="106" spans="4:29" x14ac:dyDescent="0.3">
      <c r="D106" s="58">
        <f t="shared" ca="1" si="4"/>
        <v>9</v>
      </c>
      <c r="E106" s="57" t="str">
        <f t="shared" ca="1" si="5"/>
        <v>Uniroyal</v>
      </c>
      <c r="AC106" s="58">
        <f t="shared" ca="1" si="7"/>
        <v>1</v>
      </c>
    </row>
    <row r="107" spans="4:29" x14ac:dyDescent="0.3">
      <c r="D107" s="58">
        <f t="shared" ca="1" si="4"/>
        <v>7</v>
      </c>
      <c r="E107" s="57" t="str">
        <f t="shared" ca="1" si="5"/>
        <v>Michelin</v>
      </c>
      <c r="AC107" s="58">
        <f t="shared" ca="1" si="7"/>
        <v>1</v>
      </c>
    </row>
    <row r="108" spans="4:29" x14ac:dyDescent="0.3">
      <c r="D108" s="58">
        <f t="shared" ca="1" si="4"/>
        <v>9</v>
      </c>
      <c r="E108" s="57" t="str">
        <f t="shared" ca="1" si="5"/>
        <v>Uniroyal</v>
      </c>
    </row>
    <row r="109" spans="4:29" x14ac:dyDescent="0.3">
      <c r="D109" s="58">
        <f t="shared" ca="1" si="4"/>
        <v>3</v>
      </c>
      <c r="E109" s="57" t="str">
        <f t="shared" ca="1" si="5"/>
        <v>Dunlop</v>
      </c>
    </row>
    <row r="110" spans="4:29" x14ac:dyDescent="0.3">
      <c r="D110" s="58">
        <f t="shared" ca="1" si="4"/>
        <v>9</v>
      </c>
      <c r="E110" s="57" t="str">
        <f t="shared" ca="1" si="5"/>
        <v>Uniroyal</v>
      </c>
    </row>
    <row r="111" spans="4:29" x14ac:dyDescent="0.3">
      <c r="D111" s="58">
        <f t="shared" ca="1" si="4"/>
        <v>7</v>
      </c>
      <c r="E111" s="57" t="str">
        <f t="shared" ca="1" si="5"/>
        <v>Michelin</v>
      </c>
    </row>
    <row r="112" spans="4:29" x14ac:dyDescent="0.3">
      <c r="D112" s="58">
        <f t="shared" ca="1" si="4"/>
        <v>7</v>
      </c>
      <c r="E112" s="57" t="str">
        <f t="shared" ca="1" si="5"/>
        <v>Michelin</v>
      </c>
    </row>
    <row r="113" spans="4:5" x14ac:dyDescent="0.3">
      <c r="D113" s="58">
        <f t="shared" ca="1" si="4"/>
        <v>6</v>
      </c>
      <c r="E113" s="57" t="str">
        <f t="shared" ca="1" si="5"/>
        <v>Hankook</v>
      </c>
    </row>
    <row r="114" spans="4:5" x14ac:dyDescent="0.3">
      <c r="D114" s="58">
        <f t="shared" ca="1" si="4"/>
        <v>10</v>
      </c>
      <c r="E114" s="57" t="str">
        <f t="shared" ca="1" si="5"/>
        <v>Yokohama</v>
      </c>
    </row>
    <row r="115" spans="4:5" x14ac:dyDescent="0.3">
      <c r="D115" s="58">
        <f t="shared" ca="1" si="4"/>
        <v>2</v>
      </c>
      <c r="E115" s="57" t="str">
        <f t="shared" ca="1" si="5"/>
        <v>Continental</v>
      </c>
    </row>
    <row r="116" spans="4:5" x14ac:dyDescent="0.3">
      <c r="D116" s="58">
        <f t="shared" ca="1" si="4"/>
        <v>10</v>
      </c>
      <c r="E116" s="57" t="str">
        <f t="shared" ca="1" si="5"/>
        <v>Yokohama</v>
      </c>
    </row>
    <row r="117" spans="4:5" x14ac:dyDescent="0.3">
      <c r="D117" s="58">
        <f t="shared" ca="1" si="4"/>
        <v>9</v>
      </c>
      <c r="E117" s="57" t="str">
        <f t="shared" ca="1" si="5"/>
        <v>Uniroyal</v>
      </c>
    </row>
    <row r="118" spans="4:5" x14ac:dyDescent="0.3">
      <c r="D118" s="58">
        <f t="shared" ca="1" si="4"/>
        <v>9</v>
      </c>
      <c r="E118" s="57" t="str">
        <f t="shared" ca="1" si="5"/>
        <v>Uniroyal</v>
      </c>
    </row>
    <row r="119" spans="4:5" x14ac:dyDescent="0.3">
      <c r="D119" s="58">
        <f t="shared" ca="1" si="4"/>
        <v>6</v>
      </c>
      <c r="E119" s="57" t="str">
        <f t="shared" ca="1" si="5"/>
        <v>Hankook</v>
      </c>
    </row>
    <row r="120" spans="4:5" x14ac:dyDescent="0.3">
      <c r="D120" s="58">
        <f t="shared" ca="1" si="4"/>
        <v>6</v>
      </c>
      <c r="E120" s="57" t="str">
        <f t="shared" ca="1" si="5"/>
        <v>Hankook</v>
      </c>
    </row>
    <row r="121" spans="4:5" x14ac:dyDescent="0.3">
      <c r="D121" s="58">
        <f t="shared" ca="1" si="4"/>
        <v>1</v>
      </c>
      <c r="E121" s="57" t="str">
        <f t="shared" ca="1" si="5"/>
        <v>Bridgestone</v>
      </c>
    </row>
    <row r="122" spans="4:5" x14ac:dyDescent="0.3">
      <c r="D122" s="58">
        <f t="shared" ca="1" si="4"/>
        <v>2</v>
      </c>
      <c r="E122" s="57" t="str">
        <f t="shared" ca="1" si="5"/>
        <v>Continental</v>
      </c>
    </row>
    <row r="123" spans="4:5" x14ac:dyDescent="0.3">
      <c r="D123" s="58">
        <f t="shared" ca="1" si="4"/>
        <v>5</v>
      </c>
      <c r="E123" s="57" t="str">
        <f t="shared" ca="1" si="5"/>
        <v>GoodYear</v>
      </c>
    </row>
    <row r="124" spans="4:5" x14ac:dyDescent="0.3">
      <c r="D124" s="58">
        <f t="shared" ca="1" si="4"/>
        <v>8</v>
      </c>
      <c r="E124" s="57" t="str">
        <f t="shared" ca="1" si="5"/>
        <v>Pirelli</v>
      </c>
    </row>
    <row r="125" spans="4:5" x14ac:dyDescent="0.3">
      <c r="D125" s="58">
        <f t="shared" ca="1" si="4"/>
        <v>6</v>
      </c>
      <c r="E125" s="57" t="str">
        <f t="shared" ca="1" si="5"/>
        <v>Hankook</v>
      </c>
    </row>
    <row r="126" spans="4:5" x14ac:dyDescent="0.3">
      <c r="D126" s="58">
        <f t="shared" ca="1" si="4"/>
        <v>1</v>
      </c>
      <c r="E126" s="57" t="str">
        <f t="shared" ca="1" si="5"/>
        <v>Bridgestone</v>
      </c>
    </row>
    <row r="127" spans="4:5" x14ac:dyDescent="0.3">
      <c r="D127" s="58">
        <f t="shared" ca="1" si="4"/>
        <v>1</v>
      </c>
      <c r="E127" s="57" t="str">
        <f t="shared" ca="1" si="5"/>
        <v>Bridgestone</v>
      </c>
    </row>
    <row r="128" spans="4:5" x14ac:dyDescent="0.3">
      <c r="D128" s="58">
        <f t="shared" ca="1" si="4"/>
        <v>9</v>
      </c>
      <c r="E128" s="57" t="str">
        <f t="shared" ca="1" si="5"/>
        <v>Uniroyal</v>
      </c>
    </row>
    <row r="129" spans="4:5" x14ac:dyDescent="0.3">
      <c r="D129" s="58">
        <f t="shared" ca="1" si="4"/>
        <v>4</v>
      </c>
      <c r="E129" s="57" t="str">
        <f t="shared" ca="1" si="5"/>
        <v>Firestone</v>
      </c>
    </row>
    <row r="130" spans="4:5" x14ac:dyDescent="0.3">
      <c r="D130" s="58">
        <f t="shared" ca="1" si="4"/>
        <v>1</v>
      </c>
      <c r="E130" s="57" t="str">
        <f t="shared" ca="1" si="5"/>
        <v>Bridgestone</v>
      </c>
    </row>
    <row r="131" spans="4:5" x14ac:dyDescent="0.3">
      <c r="D131" s="58">
        <f t="shared" ca="1" si="4"/>
        <v>10</v>
      </c>
      <c r="E131" s="57" t="str">
        <f t="shared" ca="1" si="5"/>
        <v>Yokohama</v>
      </c>
    </row>
    <row r="132" spans="4:5" x14ac:dyDescent="0.3">
      <c r="D132" s="58">
        <f t="shared" ref="D132:D195" ca="1" si="8">RANDBETWEEN(1,10)</f>
        <v>1</v>
      </c>
      <c r="E132" s="57" t="str">
        <f t="shared" ref="E132:E195" ca="1" si="9">LOOKUP(D132,$A$4:$A$13, $B$4:$B$13)</f>
        <v>Bridgestone</v>
      </c>
    </row>
    <row r="133" spans="4:5" x14ac:dyDescent="0.3">
      <c r="D133" s="58">
        <f t="shared" ca="1" si="8"/>
        <v>10</v>
      </c>
      <c r="E133" s="57" t="str">
        <f t="shared" ca="1" si="9"/>
        <v>Yokohama</v>
      </c>
    </row>
    <row r="134" spans="4:5" x14ac:dyDescent="0.3">
      <c r="D134" s="58">
        <f t="shared" ca="1" si="8"/>
        <v>9</v>
      </c>
      <c r="E134" s="57" t="str">
        <f t="shared" ca="1" si="9"/>
        <v>Uniroyal</v>
      </c>
    </row>
    <row r="135" spans="4:5" x14ac:dyDescent="0.3">
      <c r="D135" s="58">
        <f t="shared" ca="1" si="8"/>
        <v>2</v>
      </c>
      <c r="E135" s="57" t="str">
        <f t="shared" ca="1" si="9"/>
        <v>Continental</v>
      </c>
    </row>
    <row r="136" spans="4:5" x14ac:dyDescent="0.3">
      <c r="D136" s="58">
        <f t="shared" ca="1" si="8"/>
        <v>10</v>
      </c>
      <c r="E136" s="57" t="str">
        <f t="shared" ca="1" si="9"/>
        <v>Yokohama</v>
      </c>
    </row>
    <row r="137" spans="4:5" x14ac:dyDescent="0.3">
      <c r="D137" s="58">
        <f t="shared" ca="1" si="8"/>
        <v>3</v>
      </c>
      <c r="E137" s="57" t="str">
        <f t="shared" ca="1" si="9"/>
        <v>Dunlop</v>
      </c>
    </row>
    <row r="138" spans="4:5" x14ac:dyDescent="0.3">
      <c r="D138" s="58">
        <f t="shared" ca="1" si="8"/>
        <v>2</v>
      </c>
      <c r="E138" s="57" t="str">
        <f t="shared" ca="1" si="9"/>
        <v>Continental</v>
      </c>
    </row>
    <row r="139" spans="4:5" x14ac:dyDescent="0.3">
      <c r="D139" s="58">
        <f t="shared" ca="1" si="8"/>
        <v>3</v>
      </c>
      <c r="E139" s="57" t="str">
        <f t="shared" ca="1" si="9"/>
        <v>Dunlop</v>
      </c>
    </row>
    <row r="140" spans="4:5" x14ac:dyDescent="0.3">
      <c r="D140" s="58">
        <f t="shared" ca="1" si="8"/>
        <v>7</v>
      </c>
      <c r="E140" s="57" t="str">
        <f t="shared" ca="1" si="9"/>
        <v>Michelin</v>
      </c>
    </row>
    <row r="141" spans="4:5" x14ac:dyDescent="0.3">
      <c r="D141" s="58">
        <f t="shared" ca="1" si="8"/>
        <v>8</v>
      </c>
      <c r="E141" s="57" t="str">
        <f t="shared" ca="1" si="9"/>
        <v>Pirelli</v>
      </c>
    </row>
    <row r="142" spans="4:5" x14ac:dyDescent="0.3">
      <c r="D142" s="58">
        <f t="shared" ca="1" si="8"/>
        <v>3</v>
      </c>
      <c r="E142" s="57" t="str">
        <f t="shared" ca="1" si="9"/>
        <v>Dunlop</v>
      </c>
    </row>
    <row r="143" spans="4:5" x14ac:dyDescent="0.3">
      <c r="D143" s="58">
        <f t="shared" ca="1" si="8"/>
        <v>5</v>
      </c>
      <c r="E143" s="57" t="str">
        <f t="shared" ca="1" si="9"/>
        <v>GoodYear</v>
      </c>
    </row>
    <row r="144" spans="4:5" x14ac:dyDescent="0.3">
      <c r="D144" s="58">
        <f t="shared" ca="1" si="8"/>
        <v>10</v>
      </c>
      <c r="E144" s="57" t="str">
        <f t="shared" ca="1" si="9"/>
        <v>Yokohama</v>
      </c>
    </row>
    <row r="145" spans="4:5" x14ac:dyDescent="0.3">
      <c r="D145" s="58">
        <f t="shared" ca="1" si="8"/>
        <v>8</v>
      </c>
      <c r="E145" s="57" t="str">
        <f t="shared" ca="1" si="9"/>
        <v>Pirelli</v>
      </c>
    </row>
    <row r="146" spans="4:5" x14ac:dyDescent="0.3">
      <c r="D146" s="58">
        <f t="shared" ca="1" si="8"/>
        <v>6</v>
      </c>
      <c r="E146" s="57" t="str">
        <f t="shared" ca="1" si="9"/>
        <v>Hankook</v>
      </c>
    </row>
    <row r="147" spans="4:5" x14ac:dyDescent="0.3">
      <c r="D147" s="58">
        <f t="shared" ca="1" si="8"/>
        <v>1</v>
      </c>
      <c r="E147" s="57" t="str">
        <f t="shared" ca="1" si="9"/>
        <v>Bridgestone</v>
      </c>
    </row>
    <row r="148" spans="4:5" x14ac:dyDescent="0.3">
      <c r="D148" s="58">
        <f t="shared" ca="1" si="8"/>
        <v>3</v>
      </c>
      <c r="E148" s="57" t="str">
        <f t="shared" ca="1" si="9"/>
        <v>Dunlop</v>
      </c>
    </row>
    <row r="149" spans="4:5" x14ac:dyDescent="0.3">
      <c r="D149" s="58">
        <f t="shared" ca="1" si="8"/>
        <v>10</v>
      </c>
      <c r="E149" s="57" t="str">
        <f t="shared" ca="1" si="9"/>
        <v>Yokohama</v>
      </c>
    </row>
    <row r="150" spans="4:5" x14ac:dyDescent="0.3">
      <c r="D150" s="58">
        <f t="shared" ca="1" si="8"/>
        <v>4</v>
      </c>
      <c r="E150" s="57" t="str">
        <f t="shared" ca="1" si="9"/>
        <v>Firestone</v>
      </c>
    </row>
    <row r="151" spans="4:5" x14ac:dyDescent="0.3">
      <c r="D151" s="58">
        <f t="shared" ca="1" si="8"/>
        <v>2</v>
      </c>
      <c r="E151" s="57" t="str">
        <f t="shared" ca="1" si="9"/>
        <v>Continental</v>
      </c>
    </row>
    <row r="152" spans="4:5" x14ac:dyDescent="0.3">
      <c r="D152" s="58">
        <f t="shared" ca="1" si="8"/>
        <v>5</v>
      </c>
      <c r="E152" s="57" t="str">
        <f t="shared" ca="1" si="9"/>
        <v>GoodYear</v>
      </c>
    </row>
    <row r="153" spans="4:5" x14ac:dyDescent="0.3">
      <c r="D153" s="58">
        <f t="shared" ca="1" si="8"/>
        <v>10</v>
      </c>
      <c r="E153" s="57" t="str">
        <f t="shared" ca="1" si="9"/>
        <v>Yokohama</v>
      </c>
    </row>
    <row r="154" spans="4:5" x14ac:dyDescent="0.3">
      <c r="D154" s="58">
        <f t="shared" ca="1" si="8"/>
        <v>2</v>
      </c>
      <c r="E154" s="57" t="str">
        <f t="shared" ca="1" si="9"/>
        <v>Continental</v>
      </c>
    </row>
    <row r="155" spans="4:5" x14ac:dyDescent="0.3">
      <c r="D155" s="58">
        <f t="shared" ca="1" si="8"/>
        <v>6</v>
      </c>
      <c r="E155" s="57" t="str">
        <f t="shared" ca="1" si="9"/>
        <v>Hankook</v>
      </c>
    </row>
    <row r="156" spans="4:5" x14ac:dyDescent="0.3">
      <c r="D156" s="58">
        <f t="shared" ca="1" si="8"/>
        <v>1</v>
      </c>
      <c r="E156" s="57" t="str">
        <f t="shared" ca="1" si="9"/>
        <v>Bridgestone</v>
      </c>
    </row>
    <row r="157" spans="4:5" x14ac:dyDescent="0.3">
      <c r="D157" s="58">
        <f t="shared" ca="1" si="8"/>
        <v>10</v>
      </c>
      <c r="E157" s="57" t="str">
        <f t="shared" ca="1" si="9"/>
        <v>Yokohama</v>
      </c>
    </row>
    <row r="158" spans="4:5" x14ac:dyDescent="0.3">
      <c r="D158" s="58">
        <f t="shared" ca="1" si="8"/>
        <v>1</v>
      </c>
      <c r="E158" s="57" t="str">
        <f t="shared" ca="1" si="9"/>
        <v>Bridgestone</v>
      </c>
    </row>
    <row r="159" spans="4:5" x14ac:dyDescent="0.3">
      <c r="D159" s="58">
        <f t="shared" ca="1" si="8"/>
        <v>5</v>
      </c>
      <c r="E159" s="57" t="str">
        <f t="shared" ca="1" si="9"/>
        <v>GoodYear</v>
      </c>
    </row>
    <row r="160" spans="4:5" x14ac:dyDescent="0.3">
      <c r="D160" s="58">
        <f t="shared" ca="1" si="8"/>
        <v>5</v>
      </c>
      <c r="E160" s="57" t="str">
        <f t="shared" ca="1" si="9"/>
        <v>GoodYear</v>
      </c>
    </row>
    <row r="161" spans="4:5" x14ac:dyDescent="0.3">
      <c r="D161" s="58">
        <f t="shared" ca="1" si="8"/>
        <v>1</v>
      </c>
      <c r="E161" s="57" t="str">
        <f t="shared" ca="1" si="9"/>
        <v>Bridgestone</v>
      </c>
    </row>
    <row r="162" spans="4:5" x14ac:dyDescent="0.3">
      <c r="D162" s="58">
        <f t="shared" ca="1" si="8"/>
        <v>6</v>
      </c>
      <c r="E162" s="57" t="str">
        <f t="shared" ca="1" si="9"/>
        <v>Hankook</v>
      </c>
    </row>
    <row r="163" spans="4:5" x14ac:dyDescent="0.3">
      <c r="D163" s="58">
        <f t="shared" ca="1" si="8"/>
        <v>5</v>
      </c>
      <c r="E163" s="57" t="str">
        <f t="shared" ca="1" si="9"/>
        <v>GoodYear</v>
      </c>
    </row>
    <row r="164" spans="4:5" x14ac:dyDescent="0.3">
      <c r="D164" s="58">
        <f t="shared" ca="1" si="8"/>
        <v>7</v>
      </c>
      <c r="E164" s="57" t="str">
        <f t="shared" ca="1" si="9"/>
        <v>Michelin</v>
      </c>
    </row>
    <row r="165" spans="4:5" x14ac:dyDescent="0.3">
      <c r="D165" s="58">
        <f t="shared" ca="1" si="8"/>
        <v>10</v>
      </c>
      <c r="E165" s="57" t="str">
        <f t="shared" ca="1" si="9"/>
        <v>Yokohama</v>
      </c>
    </row>
    <row r="166" spans="4:5" x14ac:dyDescent="0.3">
      <c r="D166" s="58">
        <f t="shared" ca="1" si="8"/>
        <v>10</v>
      </c>
      <c r="E166" s="57" t="str">
        <f t="shared" ca="1" si="9"/>
        <v>Yokohama</v>
      </c>
    </row>
    <row r="167" spans="4:5" x14ac:dyDescent="0.3">
      <c r="D167" s="58">
        <f t="shared" ca="1" si="8"/>
        <v>9</v>
      </c>
      <c r="E167" s="57" t="str">
        <f t="shared" ca="1" si="9"/>
        <v>Uniroyal</v>
      </c>
    </row>
    <row r="168" spans="4:5" x14ac:dyDescent="0.3">
      <c r="D168" s="58">
        <f t="shared" ca="1" si="8"/>
        <v>3</v>
      </c>
      <c r="E168" s="57" t="str">
        <f t="shared" ca="1" si="9"/>
        <v>Dunlop</v>
      </c>
    </row>
    <row r="169" spans="4:5" x14ac:dyDescent="0.3">
      <c r="D169" s="58">
        <f t="shared" ca="1" si="8"/>
        <v>3</v>
      </c>
      <c r="E169" s="57" t="str">
        <f t="shared" ca="1" si="9"/>
        <v>Dunlop</v>
      </c>
    </row>
    <row r="170" spans="4:5" x14ac:dyDescent="0.3">
      <c r="D170" s="58">
        <f t="shared" ca="1" si="8"/>
        <v>9</v>
      </c>
      <c r="E170" s="57" t="str">
        <f t="shared" ca="1" si="9"/>
        <v>Uniroyal</v>
      </c>
    </row>
    <row r="171" spans="4:5" x14ac:dyDescent="0.3">
      <c r="D171" s="58">
        <f t="shared" ca="1" si="8"/>
        <v>10</v>
      </c>
      <c r="E171" s="57" t="str">
        <f t="shared" ca="1" si="9"/>
        <v>Yokohama</v>
      </c>
    </row>
    <row r="172" spans="4:5" x14ac:dyDescent="0.3">
      <c r="D172" s="58">
        <f t="shared" ca="1" si="8"/>
        <v>5</v>
      </c>
      <c r="E172" s="57" t="str">
        <f t="shared" ca="1" si="9"/>
        <v>GoodYear</v>
      </c>
    </row>
    <row r="173" spans="4:5" x14ac:dyDescent="0.3">
      <c r="D173" s="58">
        <f t="shared" ca="1" si="8"/>
        <v>6</v>
      </c>
      <c r="E173" s="57" t="str">
        <f t="shared" ca="1" si="9"/>
        <v>Hankook</v>
      </c>
    </row>
    <row r="174" spans="4:5" x14ac:dyDescent="0.3">
      <c r="D174" s="58">
        <f t="shared" ca="1" si="8"/>
        <v>6</v>
      </c>
      <c r="E174" s="57" t="str">
        <f t="shared" ca="1" si="9"/>
        <v>Hankook</v>
      </c>
    </row>
    <row r="175" spans="4:5" x14ac:dyDescent="0.3">
      <c r="D175" s="58">
        <f t="shared" ca="1" si="8"/>
        <v>6</v>
      </c>
      <c r="E175" s="57" t="str">
        <f t="shared" ca="1" si="9"/>
        <v>Hankook</v>
      </c>
    </row>
    <row r="176" spans="4:5" x14ac:dyDescent="0.3">
      <c r="D176" s="58">
        <f t="shared" ca="1" si="8"/>
        <v>2</v>
      </c>
      <c r="E176" s="57" t="str">
        <f t="shared" ca="1" si="9"/>
        <v>Continental</v>
      </c>
    </row>
    <row r="177" spans="4:5" x14ac:dyDescent="0.3">
      <c r="D177" s="58">
        <f t="shared" ca="1" si="8"/>
        <v>8</v>
      </c>
      <c r="E177" s="57" t="str">
        <f t="shared" ca="1" si="9"/>
        <v>Pirelli</v>
      </c>
    </row>
    <row r="178" spans="4:5" x14ac:dyDescent="0.3">
      <c r="D178" s="58">
        <f t="shared" ca="1" si="8"/>
        <v>10</v>
      </c>
      <c r="E178" s="57" t="str">
        <f t="shared" ca="1" si="9"/>
        <v>Yokohama</v>
      </c>
    </row>
    <row r="179" spans="4:5" x14ac:dyDescent="0.3">
      <c r="D179" s="58">
        <f t="shared" ca="1" si="8"/>
        <v>2</v>
      </c>
      <c r="E179" s="57" t="str">
        <f t="shared" ca="1" si="9"/>
        <v>Continental</v>
      </c>
    </row>
    <row r="180" spans="4:5" x14ac:dyDescent="0.3">
      <c r="D180" s="58">
        <f t="shared" ca="1" si="8"/>
        <v>1</v>
      </c>
      <c r="E180" s="57" t="str">
        <f t="shared" ca="1" si="9"/>
        <v>Bridgestone</v>
      </c>
    </row>
    <row r="181" spans="4:5" x14ac:dyDescent="0.3">
      <c r="D181" s="58">
        <f t="shared" ca="1" si="8"/>
        <v>3</v>
      </c>
      <c r="E181" s="57" t="str">
        <f t="shared" ca="1" si="9"/>
        <v>Dunlop</v>
      </c>
    </row>
    <row r="182" spans="4:5" x14ac:dyDescent="0.3">
      <c r="D182" s="58">
        <f t="shared" ca="1" si="8"/>
        <v>10</v>
      </c>
      <c r="E182" s="57" t="str">
        <f t="shared" ca="1" si="9"/>
        <v>Yokohama</v>
      </c>
    </row>
    <row r="183" spans="4:5" x14ac:dyDescent="0.3">
      <c r="D183" s="58">
        <f t="shared" ca="1" si="8"/>
        <v>5</v>
      </c>
      <c r="E183" s="57" t="str">
        <f t="shared" ca="1" si="9"/>
        <v>GoodYear</v>
      </c>
    </row>
    <row r="184" spans="4:5" x14ac:dyDescent="0.3">
      <c r="D184" s="58">
        <f t="shared" ca="1" si="8"/>
        <v>2</v>
      </c>
      <c r="E184" s="57" t="str">
        <f t="shared" ca="1" si="9"/>
        <v>Continental</v>
      </c>
    </row>
    <row r="185" spans="4:5" x14ac:dyDescent="0.3">
      <c r="D185" s="58">
        <f t="shared" ca="1" si="8"/>
        <v>5</v>
      </c>
      <c r="E185" s="57" t="str">
        <f t="shared" ca="1" si="9"/>
        <v>GoodYear</v>
      </c>
    </row>
    <row r="186" spans="4:5" x14ac:dyDescent="0.3">
      <c r="D186" s="58">
        <f t="shared" ca="1" si="8"/>
        <v>4</v>
      </c>
      <c r="E186" s="57" t="str">
        <f t="shared" ca="1" si="9"/>
        <v>Firestone</v>
      </c>
    </row>
    <row r="187" spans="4:5" x14ac:dyDescent="0.3">
      <c r="D187" s="58">
        <f t="shared" ca="1" si="8"/>
        <v>8</v>
      </c>
      <c r="E187" s="57" t="str">
        <f t="shared" ca="1" si="9"/>
        <v>Pirelli</v>
      </c>
    </row>
    <row r="188" spans="4:5" x14ac:dyDescent="0.3">
      <c r="D188" s="58">
        <f t="shared" ca="1" si="8"/>
        <v>1</v>
      </c>
      <c r="E188" s="57" t="str">
        <f t="shared" ca="1" si="9"/>
        <v>Bridgestone</v>
      </c>
    </row>
    <row r="189" spans="4:5" x14ac:dyDescent="0.3">
      <c r="D189" s="58">
        <f t="shared" ca="1" si="8"/>
        <v>7</v>
      </c>
      <c r="E189" s="57" t="str">
        <f t="shared" ca="1" si="9"/>
        <v>Michelin</v>
      </c>
    </row>
    <row r="190" spans="4:5" x14ac:dyDescent="0.3">
      <c r="D190" s="58">
        <f t="shared" ca="1" si="8"/>
        <v>4</v>
      </c>
      <c r="E190" s="57" t="str">
        <f t="shared" ca="1" si="9"/>
        <v>Firestone</v>
      </c>
    </row>
    <row r="191" spans="4:5" x14ac:dyDescent="0.3">
      <c r="D191" s="58">
        <f t="shared" ca="1" si="8"/>
        <v>6</v>
      </c>
      <c r="E191" s="57" t="str">
        <f t="shared" ca="1" si="9"/>
        <v>Hankook</v>
      </c>
    </row>
    <row r="192" spans="4:5" x14ac:dyDescent="0.3">
      <c r="D192" s="58">
        <f t="shared" ca="1" si="8"/>
        <v>6</v>
      </c>
      <c r="E192" s="57" t="str">
        <f t="shared" ca="1" si="9"/>
        <v>Hankook</v>
      </c>
    </row>
    <row r="193" spans="4:5" x14ac:dyDescent="0.3">
      <c r="D193" s="58">
        <f t="shared" ca="1" si="8"/>
        <v>8</v>
      </c>
      <c r="E193" s="57" t="str">
        <f t="shared" ca="1" si="9"/>
        <v>Pirelli</v>
      </c>
    </row>
    <row r="194" spans="4:5" x14ac:dyDescent="0.3">
      <c r="D194" s="58">
        <f t="shared" ca="1" si="8"/>
        <v>1</v>
      </c>
      <c r="E194" s="57" t="str">
        <f t="shared" ca="1" si="9"/>
        <v>Bridgestone</v>
      </c>
    </row>
    <row r="195" spans="4:5" x14ac:dyDescent="0.3">
      <c r="D195" s="58">
        <f t="shared" ca="1" si="8"/>
        <v>3</v>
      </c>
      <c r="E195" s="57" t="str">
        <f t="shared" ca="1" si="9"/>
        <v>Dunlop</v>
      </c>
    </row>
    <row r="196" spans="4:5" x14ac:dyDescent="0.3">
      <c r="D196" s="58">
        <f t="shared" ref="D196:D259" ca="1" si="10">RANDBETWEEN(1,10)</f>
        <v>1</v>
      </c>
      <c r="E196" s="57" t="str">
        <f t="shared" ref="E196:E259" ca="1" si="11">LOOKUP(D196,$A$4:$A$13, $B$4:$B$13)</f>
        <v>Bridgestone</v>
      </c>
    </row>
    <row r="197" spans="4:5" x14ac:dyDescent="0.3">
      <c r="D197" s="58">
        <f t="shared" ca="1" si="10"/>
        <v>7</v>
      </c>
      <c r="E197" s="57" t="str">
        <f t="shared" ca="1" si="11"/>
        <v>Michelin</v>
      </c>
    </row>
    <row r="198" spans="4:5" x14ac:dyDescent="0.3">
      <c r="D198" s="58">
        <f t="shared" ca="1" si="10"/>
        <v>1</v>
      </c>
      <c r="E198" s="57" t="str">
        <f t="shared" ca="1" si="11"/>
        <v>Bridgestone</v>
      </c>
    </row>
    <row r="199" spans="4:5" x14ac:dyDescent="0.3">
      <c r="D199" s="58">
        <f t="shared" ca="1" si="10"/>
        <v>5</v>
      </c>
      <c r="E199" s="57" t="str">
        <f t="shared" ca="1" si="11"/>
        <v>GoodYear</v>
      </c>
    </row>
    <row r="200" spans="4:5" x14ac:dyDescent="0.3">
      <c r="D200" s="58">
        <f t="shared" ca="1" si="10"/>
        <v>2</v>
      </c>
      <c r="E200" s="57" t="str">
        <f t="shared" ca="1" si="11"/>
        <v>Continental</v>
      </c>
    </row>
    <row r="201" spans="4:5" x14ac:dyDescent="0.3">
      <c r="D201" s="58">
        <f t="shared" ca="1" si="10"/>
        <v>8</v>
      </c>
      <c r="E201" s="57" t="str">
        <f t="shared" ca="1" si="11"/>
        <v>Pirelli</v>
      </c>
    </row>
    <row r="202" spans="4:5" x14ac:dyDescent="0.3">
      <c r="D202" s="58">
        <f t="shared" ca="1" si="10"/>
        <v>7</v>
      </c>
      <c r="E202" s="57" t="str">
        <f t="shared" ca="1" si="11"/>
        <v>Michelin</v>
      </c>
    </row>
    <row r="203" spans="4:5" x14ac:dyDescent="0.3">
      <c r="D203" s="58">
        <f t="shared" ca="1" si="10"/>
        <v>5</v>
      </c>
      <c r="E203" s="57" t="str">
        <f t="shared" ca="1" si="11"/>
        <v>GoodYear</v>
      </c>
    </row>
    <row r="204" spans="4:5" x14ac:dyDescent="0.3">
      <c r="D204" s="58">
        <f t="shared" ca="1" si="10"/>
        <v>8</v>
      </c>
      <c r="E204" s="57" t="str">
        <f t="shared" ca="1" si="11"/>
        <v>Pirelli</v>
      </c>
    </row>
    <row r="205" spans="4:5" x14ac:dyDescent="0.3">
      <c r="D205" s="58">
        <f t="shared" ca="1" si="10"/>
        <v>4</v>
      </c>
      <c r="E205" s="57" t="str">
        <f t="shared" ca="1" si="11"/>
        <v>Firestone</v>
      </c>
    </row>
    <row r="206" spans="4:5" x14ac:dyDescent="0.3">
      <c r="D206" s="58">
        <f t="shared" ca="1" si="10"/>
        <v>10</v>
      </c>
      <c r="E206" s="57" t="str">
        <f t="shared" ca="1" si="11"/>
        <v>Yokohama</v>
      </c>
    </row>
    <row r="207" spans="4:5" x14ac:dyDescent="0.3">
      <c r="D207" s="58">
        <f t="shared" ca="1" si="10"/>
        <v>6</v>
      </c>
      <c r="E207" s="57" t="str">
        <f t="shared" ca="1" si="11"/>
        <v>Hankook</v>
      </c>
    </row>
    <row r="208" spans="4:5" x14ac:dyDescent="0.3">
      <c r="D208" s="58">
        <f t="shared" ca="1" si="10"/>
        <v>6</v>
      </c>
      <c r="E208" s="57" t="str">
        <f t="shared" ca="1" si="11"/>
        <v>Hankook</v>
      </c>
    </row>
    <row r="209" spans="4:5" x14ac:dyDescent="0.3">
      <c r="D209" s="58">
        <f t="shared" ca="1" si="10"/>
        <v>1</v>
      </c>
      <c r="E209" s="57" t="str">
        <f t="shared" ca="1" si="11"/>
        <v>Bridgestone</v>
      </c>
    </row>
    <row r="210" spans="4:5" x14ac:dyDescent="0.3">
      <c r="D210" s="58">
        <f t="shared" ca="1" si="10"/>
        <v>10</v>
      </c>
      <c r="E210" s="57" t="str">
        <f t="shared" ca="1" si="11"/>
        <v>Yokohama</v>
      </c>
    </row>
    <row r="211" spans="4:5" x14ac:dyDescent="0.3">
      <c r="D211" s="58">
        <f t="shared" ca="1" si="10"/>
        <v>9</v>
      </c>
      <c r="E211" s="57" t="str">
        <f t="shared" ca="1" si="11"/>
        <v>Uniroyal</v>
      </c>
    </row>
    <row r="212" spans="4:5" x14ac:dyDescent="0.3">
      <c r="D212" s="58">
        <f t="shared" ca="1" si="10"/>
        <v>2</v>
      </c>
      <c r="E212" s="57" t="str">
        <f t="shared" ca="1" si="11"/>
        <v>Continental</v>
      </c>
    </row>
    <row r="213" spans="4:5" x14ac:dyDescent="0.3">
      <c r="D213" s="58">
        <f t="shared" ca="1" si="10"/>
        <v>4</v>
      </c>
      <c r="E213" s="57" t="str">
        <f t="shared" ca="1" si="11"/>
        <v>Firestone</v>
      </c>
    </row>
    <row r="214" spans="4:5" x14ac:dyDescent="0.3">
      <c r="D214" s="58">
        <f t="shared" ca="1" si="10"/>
        <v>7</v>
      </c>
      <c r="E214" s="57" t="str">
        <f t="shared" ca="1" si="11"/>
        <v>Michelin</v>
      </c>
    </row>
    <row r="215" spans="4:5" x14ac:dyDescent="0.3">
      <c r="D215" s="58">
        <f t="shared" ca="1" si="10"/>
        <v>5</v>
      </c>
      <c r="E215" s="57" t="str">
        <f t="shared" ca="1" si="11"/>
        <v>GoodYear</v>
      </c>
    </row>
    <row r="216" spans="4:5" x14ac:dyDescent="0.3">
      <c r="D216" s="58">
        <f t="shared" ca="1" si="10"/>
        <v>4</v>
      </c>
      <c r="E216" s="57" t="str">
        <f t="shared" ca="1" si="11"/>
        <v>Firestone</v>
      </c>
    </row>
    <row r="217" spans="4:5" x14ac:dyDescent="0.3">
      <c r="D217" s="58">
        <f t="shared" ca="1" si="10"/>
        <v>2</v>
      </c>
      <c r="E217" s="57" t="str">
        <f t="shared" ca="1" si="11"/>
        <v>Continental</v>
      </c>
    </row>
    <row r="218" spans="4:5" x14ac:dyDescent="0.3">
      <c r="D218" s="58">
        <f t="shared" ca="1" si="10"/>
        <v>1</v>
      </c>
      <c r="E218" s="57" t="str">
        <f t="shared" ca="1" si="11"/>
        <v>Bridgestone</v>
      </c>
    </row>
    <row r="219" spans="4:5" x14ac:dyDescent="0.3">
      <c r="D219" s="58">
        <f t="shared" ca="1" si="10"/>
        <v>8</v>
      </c>
      <c r="E219" s="57" t="str">
        <f t="shared" ca="1" si="11"/>
        <v>Pirelli</v>
      </c>
    </row>
    <row r="220" spans="4:5" x14ac:dyDescent="0.3">
      <c r="D220" s="58">
        <f t="shared" ca="1" si="10"/>
        <v>2</v>
      </c>
      <c r="E220" s="57" t="str">
        <f t="shared" ca="1" si="11"/>
        <v>Continental</v>
      </c>
    </row>
    <row r="221" spans="4:5" x14ac:dyDescent="0.3">
      <c r="D221" s="58">
        <f t="shared" ca="1" si="10"/>
        <v>3</v>
      </c>
      <c r="E221" s="57" t="str">
        <f t="shared" ca="1" si="11"/>
        <v>Dunlop</v>
      </c>
    </row>
    <row r="222" spans="4:5" x14ac:dyDescent="0.3">
      <c r="D222" s="58">
        <f t="shared" ca="1" si="10"/>
        <v>7</v>
      </c>
      <c r="E222" s="57" t="str">
        <f t="shared" ca="1" si="11"/>
        <v>Michelin</v>
      </c>
    </row>
    <row r="223" spans="4:5" x14ac:dyDescent="0.3">
      <c r="D223" s="58">
        <f t="shared" ca="1" si="10"/>
        <v>1</v>
      </c>
      <c r="E223" s="57" t="str">
        <f t="shared" ca="1" si="11"/>
        <v>Bridgestone</v>
      </c>
    </row>
    <row r="224" spans="4:5" x14ac:dyDescent="0.3">
      <c r="D224" s="58">
        <f t="shared" ca="1" si="10"/>
        <v>10</v>
      </c>
      <c r="E224" s="57" t="str">
        <f t="shared" ca="1" si="11"/>
        <v>Yokohama</v>
      </c>
    </row>
    <row r="225" spans="4:5" x14ac:dyDescent="0.3">
      <c r="D225" s="58">
        <f t="shared" ca="1" si="10"/>
        <v>5</v>
      </c>
      <c r="E225" s="57" t="str">
        <f t="shared" ca="1" si="11"/>
        <v>GoodYear</v>
      </c>
    </row>
    <row r="226" spans="4:5" x14ac:dyDescent="0.3">
      <c r="D226" s="58">
        <f t="shared" ca="1" si="10"/>
        <v>2</v>
      </c>
      <c r="E226" s="57" t="str">
        <f t="shared" ca="1" si="11"/>
        <v>Continental</v>
      </c>
    </row>
    <row r="227" spans="4:5" x14ac:dyDescent="0.3">
      <c r="D227" s="58">
        <f t="shared" ca="1" si="10"/>
        <v>2</v>
      </c>
      <c r="E227" s="57" t="str">
        <f t="shared" ca="1" si="11"/>
        <v>Continental</v>
      </c>
    </row>
    <row r="228" spans="4:5" x14ac:dyDescent="0.3">
      <c r="D228" s="58">
        <f t="shared" ca="1" si="10"/>
        <v>5</v>
      </c>
      <c r="E228" s="57" t="str">
        <f t="shared" ca="1" si="11"/>
        <v>GoodYear</v>
      </c>
    </row>
    <row r="229" spans="4:5" x14ac:dyDescent="0.3">
      <c r="D229" s="58">
        <f t="shared" ca="1" si="10"/>
        <v>1</v>
      </c>
      <c r="E229" s="57" t="str">
        <f t="shared" ca="1" si="11"/>
        <v>Bridgestone</v>
      </c>
    </row>
    <row r="230" spans="4:5" x14ac:dyDescent="0.3">
      <c r="D230" s="58">
        <f t="shared" ca="1" si="10"/>
        <v>10</v>
      </c>
      <c r="E230" s="57" t="str">
        <f t="shared" ca="1" si="11"/>
        <v>Yokohama</v>
      </c>
    </row>
    <row r="231" spans="4:5" x14ac:dyDescent="0.3">
      <c r="D231" s="58">
        <f t="shared" ca="1" si="10"/>
        <v>10</v>
      </c>
      <c r="E231" s="57" t="str">
        <f t="shared" ca="1" si="11"/>
        <v>Yokohama</v>
      </c>
    </row>
    <row r="232" spans="4:5" x14ac:dyDescent="0.3">
      <c r="D232" s="58">
        <f t="shared" ca="1" si="10"/>
        <v>5</v>
      </c>
      <c r="E232" s="57" t="str">
        <f t="shared" ca="1" si="11"/>
        <v>GoodYear</v>
      </c>
    </row>
    <row r="233" spans="4:5" x14ac:dyDescent="0.3">
      <c r="D233" s="58">
        <f t="shared" ca="1" si="10"/>
        <v>1</v>
      </c>
      <c r="E233" s="57" t="str">
        <f t="shared" ca="1" si="11"/>
        <v>Bridgestone</v>
      </c>
    </row>
    <row r="234" spans="4:5" x14ac:dyDescent="0.3">
      <c r="D234" s="58">
        <f t="shared" ca="1" si="10"/>
        <v>3</v>
      </c>
      <c r="E234" s="57" t="str">
        <f t="shared" ca="1" si="11"/>
        <v>Dunlop</v>
      </c>
    </row>
    <row r="235" spans="4:5" x14ac:dyDescent="0.3">
      <c r="D235" s="58">
        <f t="shared" ca="1" si="10"/>
        <v>7</v>
      </c>
      <c r="E235" s="57" t="str">
        <f t="shared" ca="1" si="11"/>
        <v>Michelin</v>
      </c>
    </row>
    <row r="236" spans="4:5" x14ac:dyDescent="0.3">
      <c r="D236" s="58">
        <f t="shared" ca="1" si="10"/>
        <v>9</v>
      </c>
      <c r="E236" s="57" t="str">
        <f t="shared" ca="1" si="11"/>
        <v>Uniroyal</v>
      </c>
    </row>
    <row r="237" spans="4:5" x14ac:dyDescent="0.3">
      <c r="D237" s="58">
        <f t="shared" ca="1" si="10"/>
        <v>7</v>
      </c>
      <c r="E237" s="57" t="str">
        <f t="shared" ca="1" si="11"/>
        <v>Michelin</v>
      </c>
    </row>
    <row r="238" spans="4:5" x14ac:dyDescent="0.3">
      <c r="D238" s="58">
        <f t="shared" ca="1" si="10"/>
        <v>1</v>
      </c>
      <c r="E238" s="57" t="str">
        <f t="shared" ca="1" si="11"/>
        <v>Bridgestone</v>
      </c>
    </row>
    <row r="239" spans="4:5" x14ac:dyDescent="0.3">
      <c r="D239" s="58">
        <f t="shared" ca="1" si="10"/>
        <v>1</v>
      </c>
      <c r="E239" s="57" t="str">
        <f t="shared" ca="1" si="11"/>
        <v>Bridgestone</v>
      </c>
    </row>
    <row r="240" spans="4:5" x14ac:dyDescent="0.3">
      <c r="D240" s="58">
        <f t="shared" ca="1" si="10"/>
        <v>2</v>
      </c>
      <c r="E240" s="57" t="str">
        <f t="shared" ca="1" si="11"/>
        <v>Continental</v>
      </c>
    </row>
    <row r="241" spans="4:5" x14ac:dyDescent="0.3">
      <c r="D241" s="58">
        <f t="shared" ca="1" si="10"/>
        <v>4</v>
      </c>
      <c r="E241" s="57" t="str">
        <f t="shared" ca="1" si="11"/>
        <v>Firestone</v>
      </c>
    </row>
    <row r="242" spans="4:5" x14ac:dyDescent="0.3">
      <c r="D242" s="58">
        <f t="shared" ca="1" si="10"/>
        <v>2</v>
      </c>
      <c r="E242" s="57" t="str">
        <f t="shared" ca="1" si="11"/>
        <v>Continental</v>
      </c>
    </row>
    <row r="243" spans="4:5" x14ac:dyDescent="0.3">
      <c r="D243" s="58">
        <f t="shared" ca="1" si="10"/>
        <v>3</v>
      </c>
      <c r="E243" s="57" t="str">
        <f t="shared" ca="1" si="11"/>
        <v>Dunlop</v>
      </c>
    </row>
    <row r="244" spans="4:5" x14ac:dyDescent="0.3">
      <c r="D244" s="58">
        <f t="shared" ca="1" si="10"/>
        <v>9</v>
      </c>
      <c r="E244" s="57" t="str">
        <f t="shared" ca="1" si="11"/>
        <v>Uniroyal</v>
      </c>
    </row>
    <row r="245" spans="4:5" x14ac:dyDescent="0.3">
      <c r="D245" s="58">
        <f t="shared" ca="1" si="10"/>
        <v>10</v>
      </c>
      <c r="E245" s="57" t="str">
        <f t="shared" ca="1" si="11"/>
        <v>Yokohama</v>
      </c>
    </row>
    <row r="246" spans="4:5" x14ac:dyDescent="0.3">
      <c r="D246" s="58">
        <f t="shared" ca="1" si="10"/>
        <v>6</v>
      </c>
      <c r="E246" s="57" t="str">
        <f t="shared" ca="1" si="11"/>
        <v>Hankook</v>
      </c>
    </row>
    <row r="247" spans="4:5" x14ac:dyDescent="0.3">
      <c r="D247" s="58">
        <f t="shared" ca="1" si="10"/>
        <v>4</v>
      </c>
      <c r="E247" s="57" t="str">
        <f t="shared" ca="1" si="11"/>
        <v>Firestone</v>
      </c>
    </row>
    <row r="248" spans="4:5" x14ac:dyDescent="0.3">
      <c r="D248" s="58">
        <f t="shared" ca="1" si="10"/>
        <v>2</v>
      </c>
      <c r="E248" s="57" t="str">
        <f t="shared" ca="1" si="11"/>
        <v>Continental</v>
      </c>
    </row>
    <row r="249" spans="4:5" x14ac:dyDescent="0.3">
      <c r="D249" s="58">
        <f t="shared" ca="1" si="10"/>
        <v>3</v>
      </c>
      <c r="E249" s="57" t="str">
        <f t="shared" ca="1" si="11"/>
        <v>Dunlop</v>
      </c>
    </row>
    <row r="250" spans="4:5" x14ac:dyDescent="0.3">
      <c r="D250" s="58">
        <f t="shared" ca="1" si="10"/>
        <v>3</v>
      </c>
      <c r="E250" s="57" t="str">
        <f t="shared" ca="1" si="11"/>
        <v>Dunlop</v>
      </c>
    </row>
    <row r="251" spans="4:5" x14ac:dyDescent="0.3">
      <c r="D251" s="58">
        <f t="shared" ca="1" si="10"/>
        <v>9</v>
      </c>
      <c r="E251" s="57" t="str">
        <f t="shared" ca="1" si="11"/>
        <v>Uniroyal</v>
      </c>
    </row>
    <row r="252" spans="4:5" x14ac:dyDescent="0.3">
      <c r="D252" s="58">
        <f t="shared" ca="1" si="10"/>
        <v>7</v>
      </c>
      <c r="E252" s="57" t="str">
        <f t="shared" ca="1" si="11"/>
        <v>Michelin</v>
      </c>
    </row>
    <row r="253" spans="4:5" x14ac:dyDescent="0.3">
      <c r="D253" s="58">
        <f t="shared" ca="1" si="10"/>
        <v>6</v>
      </c>
      <c r="E253" s="57" t="str">
        <f t="shared" ca="1" si="11"/>
        <v>Hankook</v>
      </c>
    </row>
    <row r="254" spans="4:5" x14ac:dyDescent="0.3">
      <c r="D254" s="58">
        <f t="shared" ca="1" si="10"/>
        <v>6</v>
      </c>
      <c r="E254" s="57" t="str">
        <f t="shared" ca="1" si="11"/>
        <v>Hankook</v>
      </c>
    </row>
    <row r="255" spans="4:5" x14ac:dyDescent="0.3">
      <c r="D255" s="58">
        <f t="shared" ca="1" si="10"/>
        <v>10</v>
      </c>
      <c r="E255" s="57" t="str">
        <f t="shared" ca="1" si="11"/>
        <v>Yokohama</v>
      </c>
    </row>
    <row r="256" spans="4:5" x14ac:dyDescent="0.3">
      <c r="D256" s="58">
        <f t="shared" ca="1" si="10"/>
        <v>4</v>
      </c>
      <c r="E256" s="57" t="str">
        <f t="shared" ca="1" si="11"/>
        <v>Firestone</v>
      </c>
    </row>
    <row r="257" spans="4:5" x14ac:dyDescent="0.3">
      <c r="D257" s="58">
        <f t="shared" ca="1" si="10"/>
        <v>2</v>
      </c>
      <c r="E257" s="57" t="str">
        <f t="shared" ca="1" si="11"/>
        <v>Continental</v>
      </c>
    </row>
    <row r="258" spans="4:5" x14ac:dyDescent="0.3">
      <c r="D258" s="58">
        <f t="shared" ca="1" si="10"/>
        <v>2</v>
      </c>
      <c r="E258" s="57" t="str">
        <f t="shared" ca="1" si="11"/>
        <v>Continental</v>
      </c>
    </row>
    <row r="259" spans="4:5" x14ac:dyDescent="0.3">
      <c r="D259" s="58">
        <f t="shared" ca="1" si="10"/>
        <v>3</v>
      </c>
      <c r="E259" s="57" t="str">
        <f t="shared" ca="1" si="11"/>
        <v>Dunlop</v>
      </c>
    </row>
    <row r="260" spans="4:5" x14ac:dyDescent="0.3">
      <c r="D260" s="58">
        <f t="shared" ref="D260:D323" ca="1" si="12">RANDBETWEEN(1,10)</f>
        <v>4</v>
      </c>
      <c r="E260" s="57" t="str">
        <f t="shared" ref="E260:E323" ca="1" si="13">LOOKUP(D260,$A$4:$A$13, $B$4:$B$13)</f>
        <v>Firestone</v>
      </c>
    </row>
    <row r="261" spans="4:5" x14ac:dyDescent="0.3">
      <c r="D261" s="58">
        <f t="shared" ca="1" si="12"/>
        <v>7</v>
      </c>
      <c r="E261" s="57" t="str">
        <f t="shared" ca="1" si="13"/>
        <v>Michelin</v>
      </c>
    </row>
    <row r="262" spans="4:5" x14ac:dyDescent="0.3">
      <c r="D262" s="58">
        <f t="shared" ca="1" si="12"/>
        <v>6</v>
      </c>
      <c r="E262" s="57" t="str">
        <f t="shared" ca="1" si="13"/>
        <v>Hankook</v>
      </c>
    </row>
    <row r="263" spans="4:5" x14ac:dyDescent="0.3">
      <c r="D263" s="58">
        <f t="shared" ca="1" si="12"/>
        <v>7</v>
      </c>
      <c r="E263" s="57" t="str">
        <f t="shared" ca="1" si="13"/>
        <v>Michelin</v>
      </c>
    </row>
    <row r="264" spans="4:5" x14ac:dyDescent="0.3">
      <c r="D264" s="58">
        <f t="shared" ca="1" si="12"/>
        <v>5</v>
      </c>
      <c r="E264" s="57" t="str">
        <f t="shared" ca="1" si="13"/>
        <v>GoodYear</v>
      </c>
    </row>
    <row r="265" spans="4:5" x14ac:dyDescent="0.3">
      <c r="D265" s="58">
        <f t="shared" ca="1" si="12"/>
        <v>8</v>
      </c>
      <c r="E265" s="57" t="str">
        <f t="shared" ca="1" si="13"/>
        <v>Pirelli</v>
      </c>
    </row>
    <row r="266" spans="4:5" x14ac:dyDescent="0.3">
      <c r="D266" s="58">
        <f t="shared" ca="1" si="12"/>
        <v>4</v>
      </c>
      <c r="E266" s="57" t="str">
        <f t="shared" ca="1" si="13"/>
        <v>Firestone</v>
      </c>
    </row>
    <row r="267" spans="4:5" x14ac:dyDescent="0.3">
      <c r="D267" s="58">
        <f t="shared" ca="1" si="12"/>
        <v>6</v>
      </c>
      <c r="E267" s="57" t="str">
        <f t="shared" ca="1" si="13"/>
        <v>Hankook</v>
      </c>
    </row>
    <row r="268" spans="4:5" x14ac:dyDescent="0.3">
      <c r="D268" s="58">
        <f t="shared" ca="1" si="12"/>
        <v>1</v>
      </c>
      <c r="E268" s="57" t="str">
        <f t="shared" ca="1" si="13"/>
        <v>Bridgestone</v>
      </c>
    </row>
    <row r="269" spans="4:5" x14ac:dyDescent="0.3">
      <c r="D269" s="58">
        <f t="shared" ca="1" si="12"/>
        <v>3</v>
      </c>
      <c r="E269" s="57" t="str">
        <f t="shared" ca="1" si="13"/>
        <v>Dunlop</v>
      </c>
    </row>
    <row r="270" spans="4:5" x14ac:dyDescent="0.3">
      <c r="D270" s="58">
        <f t="shared" ca="1" si="12"/>
        <v>2</v>
      </c>
      <c r="E270" s="57" t="str">
        <f t="shared" ca="1" si="13"/>
        <v>Continental</v>
      </c>
    </row>
    <row r="271" spans="4:5" x14ac:dyDescent="0.3">
      <c r="D271" s="58">
        <f t="shared" ca="1" si="12"/>
        <v>10</v>
      </c>
      <c r="E271" s="57" t="str">
        <f t="shared" ca="1" si="13"/>
        <v>Yokohama</v>
      </c>
    </row>
    <row r="272" spans="4:5" x14ac:dyDescent="0.3">
      <c r="D272" s="58">
        <f t="shared" ca="1" si="12"/>
        <v>7</v>
      </c>
      <c r="E272" s="57" t="str">
        <f t="shared" ca="1" si="13"/>
        <v>Michelin</v>
      </c>
    </row>
    <row r="273" spans="4:5" x14ac:dyDescent="0.3">
      <c r="D273" s="58">
        <f t="shared" ca="1" si="12"/>
        <v>3</v>
      </c>
      <c r="E273" s="57" t="str">
        <f t="shared" ca="1" si="13"/>
        <v>Dunlop</v>
      </c>
    </row>
    <row r="274" spans="4:5" x14ac:dyDescent="0.3">
      <c r="D274" s="58">
        <f t="shared" ca="1" si="12"/>
        <v>6</v>
      </c>
      <c r="E274" s="57" t="str">
        <f t="shared" ca="1" si="13"/>
        <v>Hankook</v>
      </c>
    </row>
    <row r="275" spans="4:5" x14ac:dyDescent="0.3">
      <c r="D275" s="58">
        <f t="shared" ca="1" si="12"/>
        <v>2</v>
      </c>
      <c r="E275" s="57" t="str">
        <f t="shared" ca="1" si="13"/>
        <v>Continental</v>
      </c>
    </row>
    <row r="276" spans="4:5" x14ac:dyDescent="0.3">
      <c r="D276" s="58">
        <f t="shared" ca="1" si="12"/>
        <v>3</v>
      </c>
      <c r="E276" s="57" t="str">
        <f t="shared" ca="1" si="13"/>
        <v>Dunlop</v>
      </c>
    </row>
    <row r="277" spans="4:5" x14ac:dyDescent="0.3">
      <c r="D277" s="58">
        <f t="shared" ca="1" si="12"/>
        <v>8</v>
      </c>
      <c r="E277" s="57" t="str">
        <f t="shared" ca="1" si="13"/>
        <v>Pirelli</v>
      </c>
    </row>
    <row r="278" spans="4:5" x14ac:dyDescent="0.3">
      <c r="D278" s="58">
        <f t="shared" ca="1" si="12"/>
        <v>8</v>
      </c>
      <c r="E278" s="57" t="str">
        <f t="shared" ca="1" si="13"/>
        <v>Pirelli</v>
      </c>
    </row>
    <row r="279" spans="4:5" x14ac:dyDescent="0.3">
      <c r="D279" s="58">
        <f t="shared" ca="1" si="12"/>
        <v>2</v>
      </c>
      <c r="E279" s="57" t="str">
        <f t="shared" ca="1" si="13"/>
        <v>Continental</v>
      </c>
    </row>
    <row r="280" spans="4:5" x14ac:dyDescent="0.3">
      <c r="D280" s="58">
        <f t="shared" ca="1" si="12"/>
        <v>1</v>
      </c>
      <c r="E280" s="57" t="str">
        <f t="shared" ca="1" si="13"/>
        <v>Bridgestone</v>
      </c>
    </row>
    <row r="281" spans="4:5" x14ac:dyDescent="0.3">
      <c r="D281" s="58">
        <f t="shared" ca="1" si="12"/>
        <v>1</v>
      </c>
      <c r="E281" s="57" t="str">
        <f t="shared" ca="1" si="13"/>
        <v>Bridgestone</v>
      </c>
    </row>
    <row r="282" spans="4:5" x14ac:dyDescent="0.3">
      <c r="D282" s="58">
        <f t="shared" ca="1" si="12"/>
        <v>9</v>
      </c>
      <c r="E282" s="57" t="str">
        <f t="shared" ca="1" si="13"/>
        <v>Uniroyal</v>
      </c>
    </row>
    <row r="283" spans="4:5" x14ac:dyDescent="0.3">
      <c r="D283" s="58">
        <f t="shared" ca="1" si="12"/>
        <v>3</v>
      </c>
      <c r="E283" s="57" t="str">
        <f t="shared" ca="1" si="13"/>
        <v>Dunlop</v>
      </c>
    </row>
    <row r="284" spans="4:5" x14ac:dyDescent="0.3">
      <c r="D284" s="58">
        <f t="shared" ca="1" si="12"/>
        <v>5</v>
      </c>
      <c r="E284" s="57" t="str">
        <f t="shared" ca="1" si="13"/>
        <v>GoodYear</v>
      </c>
    </row>
    <row r="285" spans="4:5" x14ac:dyDescent="0.3">
      <c r="D285" s="58">
        <f t="shared" ca="1" si="12"/>
        <v>7</v>
      </c>
      <c r="E285" s="57" t="str">
        <f t="shared" ca="1" si="13"/>
        <v>Michelin</v>
      </c>
    </row>
    <row r="286" spans="4:5" x14ac:dyDescent="0.3">
      <c r="D286" s="58">
        <f t="shared" ca="1" si="12"/>
        <v>4</v>
      </c>
      <c r="E286" s="57" t="str">
        <f t="shared" ca="1" si="13"/>
        <v>Firestone</v>
      </c>
    </row>
    <row r="287" spans="4:5" x14ac:dyDescent="0.3">
      <c r="D287" s="58">
        <f t="shared" ca="1" si="12"/>
        <v>3</v>
      </c>
      <c r="E287" s="57" t="str">
        <f t="shared" ca="1" si="13"/>
        <v>Dunlop</v>
      </c>
    </row>
    <row r="288" spans="4:5" x14ac:dyDescent="0.3">
      <c r="D288" s="58">
        <f t="shared" ca="1" si="12"/>
        <v>2</v>
      </c>
      <c r="E288" s="57" t="str">
        <f t="shared" ca="1" si="13"/>
        <v>Continental</v>
      </c>
    </row>
    <row r="289" spans="4:5" x14ac:dyDescent="0.3">
      <c r="D289" s="58">
        <f t="shared" ca="1" si="12"/>
        <v>1</v>
      </c>
      <c r="E289" s="57" t="str">
        <f t="shared" ca="1" si="13"/>
        <v>Bridgestone</v>
      </c>
    </row>
    <row r="290" spans="4:5" x14ac:dyDescent="0.3">
      <c r="D290" s="58">
        <f t="shared" ca="1" si="12"/>
        <v>5</v>
      </c>
      <c r="E290" s="57" t="str">
        <f t="shared" ca="1" si="13"/>
        <v>GoodYear</v>
      </c>
    </row>
    <row r="291" spans="4:5" x14ac:dyDescent="0.3">
      <c r="D291" s="58">
        <f t="shared" ca="1" si="12"/>
        <v>2</v>
      </c>
      <c r="E291" s="57" t="str">
        <f t="shared" ca="1" si="13"/>
        <v>Continental</v>
      </c>
    </row>
    <row r="292" spans="4:5" x14ac:dyDescent="0.3">
      <c r="D292" s="58">
        <f t="shared" ca="1" si="12"/>
        <v>10</v>
      </c>
      <c r="E292" s="57" t="str">
        <f t="shared" ca="1" si="13"/>
        <v>Yokohama</v>
      </c>
    </row>
    <row r="293" spans="4:5" x14ac:dyDescent="0.3">
      <c r="D293" s="58">
        <f t="shared" ca="1" si="12"/>
        <v>4</v>
      </c>
      <c r="E293" s="57" t="str">
        <f t="shared" ca="1" si="13"/>
        <v>Firestone</v>
      </c>
    </row>
    <row r="294" spans="4:5" x14ac:dyDescent="0.3">
      <c r="D294" s="58">
        <f t="shared" ca="1" si="12"/>
        <v>10</v>
      </c>
      <c r="E294" s="57" t="str">
        <f t="shared" ca="1" si="13"/>
        <v>Yokohama</v>
      </c>
    </row>
    <row r="295" spans="4:5" x14ac:dyDescent="0.3">
      <c r="D295" s="58">
        <f t="shared" ca="1" si="12"/>
        <v>6</v>
      </c>
      <c r="E295" s="57" t="str">
        <f t="shared" ca="1" si="13"/>
        <v>Hankook</v>
      </c>
    </row>
    <row r="296" spans="4:5" x14ac:dyDescent="0.3">
      <c r="D296" s="58">
        <f t="shared" ca="1" si="12"/>
        <v>4</v>
      </c>
      <c r="E296" s="57" t="str">
        <f t="shared" ca="1" si="13"/>
        <v>Firestone</v>
      </c>
    </row>
    <row r="297" spans="4:5" x14ac:dyDescent="0.3">
      <c r="D297" s="58">
        <f t="shared" ca="1" si="12"/>
        <v>1</v>
      </c>
      <c r="E297" s="57" t="str">
        <f t="shared" ca="1" si="13"/>
        <v>Bridgestone</v>
      </c>
    </row>
    <row r="298" spans="4:5" x14ac:dyDescent="0.3">
      <c r="D298" s="58">
        <f t="shared" ca="1" si="12"/>
        <v>3</v>
      </c>
      <c r="E298" s="57" t="str">
        <f t="shared" ca="1" si="13"/>
        <v>Dunlop</v>
      </c>
    </row>
    <row r="299" spans="4:5" x14ac:dyDescent="0.3">
      <c r="D299" s="58">
        <f t="shared" ca="1" si="12"/>
        <v>10</v>
      </c>
      <c r="E299" s="57" t="str">
        <f t="shared" ca="1" si="13"/>
        <v>Yokohama</v>
      </c>
    </row>
    <row r="300" spans="4:5" x14ac:dyDescent="0.3">
      <c r="D300" s="58">
        <f t="shared" ca="1" si="12"/>
        <v>3</v>
      </c>
      <c r="E300" s="57" t="str">
        <f t="shared" ca="1" si="13"/>
        <v>Dunlop</v>
      </c>
    </row>
    <row r="301" spans="4:5" x14ac:dyDescent="0.3">
      <c r="D301" s="58">
        <f t="shared" ca="1" si="12"/>
        <v>5</v>
      </c>
      <c r="E301" s="57" t="str">
        <f t="shared" ca="1" si="13"/>
        <v>GoodYear</v>
      </c>
    </row>
    <row r="302" spans="4:5" x14ac:dyDescent="0.3">
      <c r="D302" s="58">
        <f t="shared" ca="1" si="12"/>
        <v>6</v>
      </c>
      <c r="E302" s="57" t="str">
        <f t="shared" ca="1" si="13"/>
        <v>Hankook</v>
      </c>
    </row>
    <row r="303" spans="4:5" x14ac:dyDescent="0.3">
      <c r="D303" s="58">
        <f t="shared" ca="1" si="12"/>
        <v>8</v>
      </c>
      <c r="E303" s="57" t="str">
        <f t="shared" ca="1" si="13"/>
        <v>Pirelli</v>
      </c>
    </row>
    <row r="304" spans="4:5" x14ac:dyDescent="0.3">
      <c r="D304" s="58">
        <f t="shared" ca="1" si="12"/>
        <v>10</v>
      </c>
      <c r="E304" s="57" t="str">
        <f t="shared" ca="1" si="13"/>
        <v>Yokohama</v>
      </c>
    </row>
    <row r="305" spans="4:5" x14ac:dyDescent="0.3">
      <c r="D305" s="58">
        <f t="shared" ca="1" si="12"/>
        <v>10</v>
      </c>
      <c r="E305" s="57" t="str">
        <f t="shared" ca="1" si="13"/>
        <v>Yokohama</v>
      </c>
    </row>
    <row r="306" spans="4:5" x14ac:dyDescent="0.3">
      <c r="D306" s="58">
        <f t="shared" ca="1" si="12"/>
        <v>2</v>
      </c>
      <c r="E306" s="57" t="str">
        <f t="shared" ca="1" si="13"/>
        <v>Continental</v>
      </c>
    </row>
    <row r="307" spans="4:5" x14ac:dyDescent="0.3">
      <c r="D307" s="58">
        <f t="shared" ca="1" si="12"/>
        <v>4</v>
      </c>
      <c r="E307" s="57" t="str">
        <f t="shared" ca="1" si="13"/>
        <v>Firestone</v>
      </c>
    </row>
    <row r="308" spans="4:5" x14ac:dyDescent="0.3">
      <c r="D308" s="58">
        <f t="shared" ca="1" si="12"/>
        <v>6</v>
      </c>
      <c r="E308" s="57" t="str">
        <f t="shared" ca="1" si="13"/>
        <v>Hankook</v>
      </c>
    </row>
    <row r="309" spans="4:5" x14ac:dyDescent="0.3">
      <c r="D309" s="58">
        <f t="shared" ca="1" si="12"/>
        <v>9</v>
      </c>
      <c r="E309" s="57" t="str">
        <f t="shared" ca="1" si="13"/>
        <v>Uniroyal</v>
      </c>
    </row>
    <row r="310" spans="4:5" x14ac:dyDescent="0.3">
      <c r="D310" s="58">
        <f t="shared" ca="1" si="12"/>
        <v>8</v>
      </c>
      <c r="E310" s="57" t="str">
        <f t="shared" ca="1" si="13"/>
        <v>Pirelli</v>
      </c>
    </row>
    <row r="311" spans="4:5" x14ac:dyDescent="0.3">
      <c r="D311" s="58">
        <f t="shared" ca="1" si="12"/>
        <v>6</v>
      </c>
      <c r="E311" s="57" t="str">
        <f t="shared" ca="1" si="13"/>
        <v>Hankook</v>
      </c>
    </row>
    <row r="312" spans="4:5" x14ac:dyDescent="0.3">
      <c r="D312" s="58">
        <f t="shared" ca="1" si="12"/>
        <v>10</v>
      </c>
      <c r="E312" s="57" t="str">
        <f t="shared" ca="1" si="13"/>
        <v>Yokohama</v>
      </c>
    </row>
    <row r="313" spans="4:5" x14ac:dyDescent="0.3">
      <c r="D313" s="58">
        <f t="shared" ca="1" si="12"/>
        <v>10</v>
      </c>
      <c r="E313" s="57" t="str">
        <f t="shared" ca="1" si="13"/>
        <v>Yokohama</v>
      </c>
    </row>
    <row r="314" spans="4:5" x14ac:dyDescent="0.3">
      <c r="D314" s="58">
        <f t="shared" ca="1" si="12"/>
        <v>8</v>
      </c>
      <c r="E314" s="57" t="str">
        <f t="shared" ca="1" si="13"/>
        <v>Pirelli</v>
      </c>
    </row>
    <row r="315" spans="4:5" x14ac:dyDescent="0.3">
      <c r="D315" s="58">
        <f t="shared" ca="1" si="12"/>
        <v>4</v>
      </c>
      <c r="E315" s="57" t="str">
        <f t="shared" ca="1" si="13"/>
        <v>Firestone</v>
      </c>
    </row>
    <row r="316" spans="4:5" x14ac:dyDescent="0.3">
      <c r="D316" s="58">
        <f t="shared" ca="1" si="12"/>
        <v>7</v>
      </c>
      <c r="E316" s="57" t="str">
        <f t="shared" ca="1" si="13"/>
        <v>Michelin</v>
      </c>
    </row>
    <row r="317" spans="4:5" x14ac:dyDescent="0.3">
      <c r="D317" s="58">
        <f t="shared" ca="1" si="12"/>
        <v>3</v>
      </c>
      <c r="E317" s="57" t="str">
        <f t="shared" ca="1" si="13"/>
        <v>Dunlop</v>
      </c>
    </row>
    <row r="318" spans="4:5" x14ac:dyDescent="0.3">
      <c r="D318" s="58">
        <f t="shared" ca="1" si="12"/>
        <v>8</v>
      </c>
      <c r="E318" s="57" t="str">
        <f t="shared" ca="1" si="13"/>
        <v>Pirelli</v>
      </c>
    </row>
    <row r="319" spans="4:5" x14ac:dyDescent="0.3">
      <c r="D319" s="58">
        <f t="shared" ca="1" si="12"/>
        <v>4</v>
      </c>
      <c r="E319" s="57" t="str">
        <f t="shared" ca="1" si="13"/>
        <v>Firestone</v>
      </c>
    </row>
    <row r="320" spans="4:5" x14ac:dyDescent="0.3">
      <c r="D320" s="58">
        <f t="shared" ca="1" si="12"/>
        <v>1</v>
      </c>
      <c r="E320" s="57" t="str">
        <f t="shared" ca="1" si="13"/>
        <v>Bridgestone</v>
      </c>
    </row>
    <row r="321" spans="4:5" x14ac:dyDescent="0.3">
      <c r="D321" s="58">
        <f t="shared" ca="1" si="12"/>
        <v>10</v>
      </c>
      <c r="E321" s="57" t="str">
        <f t="shared" ca="1" si="13"/>
        <v>Yokohama</v>
      </c>
    </row>
    <row r="322" spans="4:5" x14ac:dyDescent="0.3">
      <c r="D322" s="58">
        <f t="shared" ca="1" si="12"/>
        <v>6</v>
      </c>
      <c r="E322" s="57" t="str">
        <f t="shared" ca="1" si="13"/>
        <v>Hankook</v>
      </c>
    </row>
    <row r="323" spans="4:5" x14ac:dyDescent="0.3">
      <c r="D323" s="58">
        <f t="shared" ca="1" si="12"/>
        <v>5</v>
      </c>
      <c r="E323" s="57" t="str">
        <f t="shared" ca="1" si="13"/>
        <v>GoodYear</v>
      </c>
    </row>
    <row r="324" spans="4:5" x14ac:dyDescent="0.3">
      <c r="D324" s="58">
        <f t="shared" ref="D324:D387" ca="1" si="14">RANDBETWEEN(1,10)</f>
        <v>10</v>
      </c>
      <c r="E324" s="57" t="str">
        <f t="shared" ref="E324:E387" ca="1" si="15">LOOKUP(D324,$A$4:$A$13, $B$4:$B$13)</f>
        <v>Yokohama</v>
      </c>
    </row>
    <row r="325" spans="4:5" x14ac:dyDescent="0.3">
      <c r="D325" s="58">
        <f t="shared" ca="1" si="14"/>
        <v>1</v>
      </c>
      <c r="E325" s="57" t="str">
        <f t="shared" ca="1" si="15"/>
        <v>Bridgestone</v>
      </c>
    </row>
    <row r="326" spans="4:5" x14ac:dyDescent="0.3">
      <c r="D326" s="58">
        <f t="shared" ca="1" si="14"/>
        <v>8</v>
      </c>
      <c r="E326" s="57" t="str">
        <f t="shared" ca="1" si="15"/>
        <v>Pirelli</v>
      </c>
    </row>
    <row r="327" spans="4:5" x14ac:dyDescent="0.3">
      <c r="D327" s="58">
        <f t="shared" ca="1" si="14"/>
        <v>6</v>
      </c>
      <c r="E327" s="57" t="str">
        <f t="shared" ca="1" si="15"/>
        <v>Hankook</v>
      </c>
    </row>
    <row r="328" spans="4:5" x14ac:dyDescent="0.3">
      <c r="D328" s="58">
        <f t="shared" ca="1" si="14"/>
        <v>4</v>
      </c>
      <c r="E328" s="57" t="str">
        <f t="shared" ca="1" si="15"/>
        <v>Firestone</v>
      </c>
    </row>
    <row r="329" spans="4:5" x14ac:dyDescent="0.3">
      <c r="D329" s="58">
        <f t="shared" ca="1" si="14"/>
        <v>5</v>
      </c>
      <c r="E329" s="57" t="str">
        <f t="shared" ca="1" si="15"/>
        <v>GoodYear</v>
      </c>
    </row>
    <row r="330" spans="4:5" x14ac:dyDescent="0.3">
      <c r="D330" s="58">
        <f t="shared" ca="1" si="14"/>
        <v>5</v>
      </c>
      <c r="E330" s="57" t="str">
        <f t="shared" ca="1" si="15"/>
        <v>GoodYear</v>
      </c>
    </row>
    <row r="331" spans="4:5" x14ac:dyDescent="0.3">
      <c r="D331" s="58">
        <f t="shared" ca="1" si="14"/>
        <v>6</v>
      </c>
      <c r="E331" s="57" t="str">
        <f t="shared" ca="1" si="15"/>
        <v>Hankook</v>
      </c>
    </row>
    <row r="332" spans="4:5" x14ac:dyDescent="0.3">
      <c r="D332" s="58">
        <f t="shared" ca="1" si="14"/>
        <v>4</v>
      </c>
      <c r="E332" s="57" t="str">
        <f t="shared" ca="1" si="15"/>
        <v>Firestone</v>
      </c>
    </row>
    <row r="333" spans="4:5" x14ac:dyDescent="0.3">
      <c r="D333" s="58">
        <f t="shared" ca="1" si="14"/>
        <v>8</v>
      </c>
      <c r="E333" s="57" t="str">
        <f t="shared" ca="1" si="15"/>
        <v>Pirelli</v>
      </c>
    </row>
    <row r="334" spans="4:5" x14ac:dyDescent="0.3">
      <c r="D334" s="58">
        <f t="shared" ca="1" si="14"/>
        <v>7</v>
      </c>
      <c r="E334" s="57" t="str">
        <f t="shared" ca="1" si="15"/>
        <v>Michelin</v>
      </c>
    </row>
    <row r="335" spans="4:5" x14ac:dyDescent="0.3">
      <c r="D335" s="58">
        <f t="shared" ca="1" si="14"/>
        <v>1</v>
      </c>
      <c r="E335" s="57" t="str">
        <f t="shared" ca="1" si="15"/>
        <v>Bridgestone</v>
      </c>
    </row>
    <row r="336" spans="4:5" x14ac:dyDescent="0.3">
      <c r="D336" s="58">
        <f t="shared" ca="1" si="14"/>
        <v>1</v>
      </c>
      <c r="E336" s="57" t="str">
        <f t="shared" ca="1" si="15"/>
        <v>Bridgestone</v>
      </c>
    </row>
    <row r="337" spans="4:5" x14ac:dyDescent="0.3">
      <c r="D337" s="58">
        <f t="shared" ca="1" si="14"/>
        <v>6</v>
      </c>
      <c r="E337" s="57" t="str">
        <f t="shared" ca="1" si="15"/>
        <v>Hankook</v>
      </c>
    </row>
    <row r="338" spans="4:5" x14ac:dyDescent="0.3">
      <c r="D338" s="58">
        <f t="shared" ca="1" si="14"/>
        <v>9</v>
      </c>
      <c r="E338" s="57" t="str">
        <f t="shared" ca="1" si="15"/>
        <v>Uniroyal</v>
      </c>
    </row>
    <row r="339" spans="4:5" x14ac:dyDescent="0.3">
      <c r="D339" s="58">
        <f t="shared" ca="1" si="14"/>
        <v>7</v>
      </c>
      <c r="E339" s="57" t="str">
        <f t="shared" ca="1" si="15"/>
        <v>Michelin</v>
      </c>
    </row>
    <row r="340" spans="4:5" x14ac:dyDescent="0.3">
      <c r="D340" s="58">
        <f t="shared" ca="1" si="14"/>
        <v>4</v>
      </c>
      <c r="E340" s="57" t="str">
        <f t="shared" ca="1" si="15"/>
        <v>Firestone</v>
      </c>
    </row>
    <row r="341" spans="4:5" x14ac:dyDescent="0.3">
      <c r="D341" s="58">
        <f t="shared" ca="1" si="14"/>
        <v>7</v>
      </c>
      <c r="E341" s="57" t="str">
        <f t="shared" ca="1" si="15"/>
        <v>Michelin</v>
      </c>
    </row>
    <row r="342" spans="4:5" x14ac:dyDescent="0.3">
      <c r="D342" s="58">
        <f t="shared" ca="1" si="14"/>
        <v>10</v>
      </c>
      <c r="E342" s="57" t="str">
        <f t="shared" ca="1" si="15"/>
        <v>Yokohama</v>
      </c>
    </row>
    <row r="343" spans="4:5" x14ac:dyDescent="0.3">
      <c r="D343" s="58">
        <f t="shared" ca="1" si="14"/>
        <v>9</v>
      </c>
      <c r="E343" s="57" t="str">
        <f t="shared" ca="1" si="15"/>
        <v>Uniroyal</v>
      </c>
    </row>
    <row r="344" spans="4:5" x14ac:dyDescent="0.3">
      <c r="D344" s="58">
        <f t="shared" ca="1" si="14"/>
        <v>10</v>
      </c>
      <c r="E344" s="57" t="str">
        <f t="shared" ca="1" si="15"/>
        <v>Yokohama</v>
      </c>
    </row>
    <row r="345" spans="4:5" x14ac:dyDescent="0.3">
      <c r="D345" s="58">
        <f t="shared" ca="1" si="14"/>
        <v>10</v>
      </c>
      <c r="E345" s="57" t="str">
        <f t="shared" ca="1" si="15"/>
        <v>Yokohama</v>
      </c>
    </row>
    <row r="346" spans="4:5" x14ac:dyDescent="0.3">
      <c r="D346" s="58">
        <f t="shared" ca="1" si="14"/>
        <v>10</v>
      </c>
      <c r="E346" s="57" t="str">
        <f t="shared" ca="1" si="15"/>
        <v>Yokohama</v>
      </c>
    </row>
    <row r="347" spans="4:5" x14ac:dyDescent="0.3">
      <c r="D347" s="58">
        <f t="shared" ca="1" si="14"/>
        <v>10</v>
      </c>
      <c r="E347" s="57" t="str">
        <f t="shared" ca="1" si="15"/>
        <v>Yokohama</v>
      </c>
    </row>
    <row r="348" spans="4:5" x14ac:dyDescent="0.3">
      <c r="D348" s="58">
        <f t="shared" ca="1" si="14"/>
        <v>3</v>
      </c>
      <c r="E348" s="57" t="str">
        <f t="shared" ca="1" si="15"/>
        <v>Dunlop</v>
      </c>
    </row>
    <row r="349" spans="4:5" x14ac:dyDescent="0.3">
      <c r="D349" s="58">
        <f t="shared" ca="1" si="14"/>
        <v>6</v>
      </c>
      <c r="E349" s="57" t="str">
        <f t="shared" ca="1" si="15"/>
        <v>Hankook</v>
      </c>
    </row>
    <row r="350" spans="4:5" x14ac:dyDescent="0.3">
      <c r="D350" s="58">
        <f t="shared" ca="1" si="14"/>
        <v>1</v>
      </c>
      <c r="E350" s="57" t="str">
        <f t="shared" ca="1" si="15"/>
        <v>Bridgestone</v>
      </c>
    </row>
    <row r="351" spans="4:5" x14ac:dyDescent="0.3">
      <c r="D351" s="58">
        <f t="shared" ca="1" si="14"/>
        <v>1</v>
      </c>
      <c r="E351" s="57" t="str">
        <f t="shared" ca="1" si="15"/>
        <v>Bridgestone</v>
      </c>
    </row>
    <row r="352" spans="4:5" x14ac:dyDescent="0.3">
      <c r="D352" s="58">
        <f t="shared" ca="1" si="14"/>
        <v>5</v>
      </c>
      <c r="E352" s="57" t="str">
        <f t="shared" ca="1" si="15"/>
        <v>GoodYear</v>
      </c>
    </row>
    <row r="353" spans="4:5" x14ac:dyDescent="0.3">
      <c r="D353" s="58">
        <f t="shared" ca="1" si="14"/>
        <v>1</v>
      </c>
      <c r="E353" s="57" t="str">
        <f t="shared" ca="1" si="15"/>
        <v>Bridgestone</v>
      </c>
    </row>
    <row r="354" spans="4:5" x14ac:dyDescent="0.3">
      <c r="D354" s="58">
        <f t="shared" ca="1" si="14"/>
        <v>6</v>
      </c>
      <c r="E354" s="57" t="str">
        <f t="shared" ca="1" si="15"/>
        <v>Hankook</v>
      </c>
    </row>
    <row r="355" spans="4:5" x14ac:dyDescent="0.3">
      <c r="D355" s="58">
        <f t="shared" ca="1" si="14"/>
        <v>1</v>
      </c>
      <c r="E355" s="57" t="str">
        <f t="shared" ca="1" si="15"/>
        <v>Bridgestone</v>
      </c>
    </row>
    <row r="356" spans="4:5" x14ac:dyDescent="0.3">
      <c r="D356" s="58">
        <f t="shared" ca="1" si="14"/>
        <v>10</v>
      </c>
      <c r="E356" s="57" t="str">
        <f t="shared" ca="1" si="15"/>
        <v>Yokohama</v>
      </c>
    </row>
    <row r="357" spans="4:5" x14ac:dyDescent="0.3">
      <c r="D357" s="58">
        <f t="shared" ca="1" si="14"/>
        <v>10</v>
      </c>
      <c r="E357" s="57" t="str">
        <f t="shared" ca="1" si="15"/>
        <v>Yokohama</v>
      </c>
    </row>
    <row r="358" spans="4:5" x14ac:dyDescent="0.3">
      <c r="D358" s="58">
        <f t="shared" ca="1" si="14"/>
        <v>5</v>
      </c>
      <c r="E358" s="57" t="str">
        <f t="shared" ca="1" si="15"/>
        <v>GoodYear</v>
      </c>
    </row>
    <row r="359" spans="4:5" x14ac:dyDescent="0.3">
      <c r="D359" s="58">
        <f t="shared" ca="1" si="14"/>
        <v>9</v>
      </c>
      <c r="E359" s="57" t="str">
        <f t="shared" ca="1" si="15"/>
        <v>Uniroyal</v>
      </c>
    </row>
    <row r="360" spans="4:5" x14ac:dyDescent="0.3">
      <c r="D360" s="58">
        <f t="shared" ca="1" si="14"/>
        <v>1</v>
      </c>
      <c r="E360" s="57" t="str">
        <f t="shared" ca="1" si="15"/>
        <v>Bridgestone</v>
      </c>
    </row>
    <row r="361" spans="4:5" x14ac:dyDescent="0.3">
      <c r="D361" s="58">
        <f t="shared" ca="1" si="14"/>
        <v>7</v>
      </c>
      <c r="E361" s="57" t="str">
        <f t="shared" ca="1" si="15"/>
        <v>Michelin</v>
      </c>
    </row>
    <row r="362" spans="4:5" x14ac:dyDescent="0.3">
      <c r="D362" s="58">
        <f t="shared" ca="1" si="14"/>
        <v>6</v>
      </c>
      <c r="E362" s="57" t="str">
        <f t="shared" ca="1" si="15"/>
        <v>Hankook</v>
      </c>
    </row>
    <row r="363" spans="4:5" x14ac:dyDescent="0.3">
      <c r="D363" s="58">
        <f t="shared" ca="1" si="14"/>
        <v>5</v>
      </c>
      <c r="E363" s="57" t="str">
        <f t="shared" ca="1" si="15"/>
        <v>GoodYear</v>
      </c>
    </row>
    <row r="364" spans="4:5" x14ac:dyDescent="0.3">
      <c r="D364" s="58">
        <f t="shared" ca="1" si="14"/>
        <v>4</v>
      </c>
      <c r="E364" s="57" t="str">
        <f t="shared" ca="1" si="15"/>
        <v>Firestone</v>
      </c>
    </row>
    <row r="365" spans="4:5" x14ac:dyDescent="0.3">
      <c r="D365" s="58">
        <f t="shared" ca="1" si="14"/>
        <v>3</v>
      </c>
      <c r="E365" s="57" t="str">
        <f t="shared" ca="1" si="15"/>
        <v>Dunlop</v>
      </c>
    </row>
    <row r="366" spans="4:5" x14ac:dyDescent="0.3">
      <c r="D366" s="58">
        <f t="shared" ca="1" si="14"/>
        <v>7</v>
      </c>
      <c r="E366" s="57" t="str">
        <f t="shared" ca="1" si="15"/>
        <v>Michelin</v>
      </c>
    </row>
    <row r="367" spans="4:5" x14ac:dyDescent="0.3">
      <c r="D367" s="58">
        <f t="shared" ca="1" si="14"/>
        <v>1</v>
      </c>
      <c r="E367" s="57" t="str">
        <f t="shared" ca="1" si="15"/>
        <v>Bridgestone</v>
      </c>
    </row>
    <row r="368" spans="4:5" x14ac:dyDescent="0.3">
      <c r="D368" s="58">
        <f t="shared" ca="1" si="14"/>
        <v>1</v>
      </c>
      <c r="E368" s="57" t="str">
        <f t="shared" ca="1" si="15"/>
        <v>Bridgestone</v>
      </c>
    </row>
    <row r="369" spans="4:5" x14ac:dyDescent="0.3">
      <c r="D369" s="58">
        <f t="shared" ca="1" si="14"/>
        <v>7</v>
      </c>
      <c r="E369" s="57" t="str">
        <f t="shared" ca="1" si="15"/>
        <v>Michelin</v>
      </c>
    </row>
    <row r="370" spans="4:5" x14ac:dyDescent="0.3">
      <c r="D370" s="58">
        <f t="shared" ca="1" si="14"/>
        <v>9</v>
      </c>
      <c r="E370" s="57" t="str">
        <f t="shared" ca="1" si="15"/>
        <v>Uniroyal</v>
      </c>
    </row>
    <row r="371" spans="4:5" x14ac:dyDescent="0.3">
      <c r="D371" s="58">
        <f t="shared" ca="1" si="14"/>
        <v>10</v>
      </c>
      <c r="E371" s="57" t="str">
        <f t="shared" ca="1" si="15"/>
        <v>Yokohama</v>
      </c>
    </row>
    <row r="372" spans="4:5" x14ac:dyDescent="0.3">
      <c r="D372" s="58">
        <f t="shared" ca="1" si="14"/>
        <v>1</v>
      </c>
      <c r="E372" s="57" t="str">
        <f t="shared" ca="1" si="15"/>
        <v>Bridgestone</v>
      </c>
    </row>
    <row r="373" spans="4:5" x14ac:dyDescent="0.3">
      <c r="D373" s="58">
        <f t="shared" ca="1" si="14"/>
        <v>4</v>
      </c>
      <c r="E373" s="57" t="str">
        <f t="shared" ca="1" si="15"/>
        <v>Firestone</v>
      </c>
    </row>
    <row r="374" spans="4:5" x14ac:dyDescent="0.3">
      <c r="D374" s="58">
        <f t="shared" ca="1" si="14"/>
        <v>1</v>
      </c>
      <c r="E374" s="57" t="str">
        <f t="shared" ca="1" si="15"/>
        <v>Bridgestone</v>
      </c>
    </row>
    <row r="375" spans="4:5" x14ac:dyDescent="0.3">
      <c r="D375" s="58">
        <f t="shared" ca="1" si="14"/>
        <v>4</v>
      </c>
      <c r="E375" s="57" t="str">
        <f t="shared" ca="1" si="15"/>
        <v>Firestone</v>
      </c>
    </row>
    <row r="376" spans="4:5" x14ac:dyDescent="0.3">
      <c r="D376" s="58">
        <f t="shared" ca="1" si="14"/>
        <v>6</v>
      </c>
      <c r="E376" s="57" t="str">
        <f t="shared" ca="1" si="15"/>
        <v>Hankook</v>
      </c>
    </row>
    <row r="377" spans="4:5" x14ac:dyDescent="0.3">
      <c r="D377" s="58">
        <f t="shared" ca="1" si="14"/>
        <v>1</v>
      </c>
      <c r="E377" s="57" t="str">
        <f t="shared" ca="1" si="15"/>
        <v>Bridgestone</v>
      </c>
    </row>
    <row r="378" spans="4:5" x14ac:dyDescent="0.3">
      <c r="D378" s="58">
        <f t="shared" ca="1" si="14"/>
        <v>2</v>
      </c>
      <c r="E378" s="57" t="str">
        <f t="shared" ca="1" si="15"/>
        <v>Continental</v>
      </c>
    </row>
    <row r="379" spans="4:5" x14ac:dyDescent="0.3">
      <c r="D379" s="58">
        <f t="shared" ca="1" si="14"/>
        <v>8</v>
      </c>
      <c r="E379" s="57" t="str">
        <f t="shared" ca="1" si="15"/>
        <v>Pirelli</v>
      </c>
    </row>
    <row r="380" spans="4:5" x14ac:dyDescent="0.3">
      <c r="D380" s="58">
        <f t="shared" ca="1" si="14"/>
        <v>6</v>
      </c>
      <c r="E380" s="57" t="str">
        <f t="shared" ca="1" si="15"/>
        <v>Hankook</v>
      </c>
    </row>
    <row r="381" spans="4:5" x14ac:dyDescent="0.3">
      <c r="D381" s="58">
        <f t="shared" ca="1" si="14"/>
        <v>3</v>
      </c>
      <c r="E381" s="57" t="str">
        <f t="shared" ca="1" si="15"/>
        <v>Dunlop</v>
      </c>
    </row>
    <row r="382" spans="4:5" x14ac:dyDescent="0.3">
      <c r="D382" s="58">
        <f t="shared" ca="1" si="14"/>
        <v>4</v>
      </c>
      <c r="E382" s="57" t="str">
        <f t="shared" ca="1" si="15"/>
        <v>Firestone</v>
      </c>
    </row>
    <row r="383" spans="4:5" x14ac:dyDescent="0.3">
      <c r="D383" s="58">
        <f t="shared" ca="1" si="14"/>
        <v>8</v>
      </c>
      <c r="E383" s="57" t="str">
        <f t="shared" ca="1" si="15"/>
        <v>Pirelli</v>
      </c>
    </row>
    <row r="384" spans="4:5" x14ac:dyDescent="0.3">
      <c r="D384" s="58">
        <f t="shared" ca="1" si="14"/>
        <v>1</v>
      </c>
      <c r="E384" s="57" t="str">
        <f t="shared" ca="1" si="15"/>
        <v>Bridgestone</v>
      </c>
    </row>
    <row r="385" spans="4:5" x14ac:dyDescent="0.3">
      <c r="D385" s="58">
        <f t="shared" ca="1" si="14"/>
        <v>4</v>
      </c>
      <c r="E385" s="57" t="str">
        <f t="shared" ca="1" si="15"/>
        <v>Firestone</v>
      </c>
    </row>
    <row r="386" spans="4:5" x14ac:dyDescent="0.3">
      <c r="D386" s="58">
        <f t="shared" ca="1" si="14"/>
        <v>3</v>
      </c>
      <c r="E386" s="57" t="str">
        <f t="shared" ca="1" si="15"/>
        <v>Dunlop</v>
      </c>
    </row>
    <row r="387" spans="4:5" x14ac:dyDescent="0.3">
      <c r="D387" s="58">
        <f t="shared" ca="1" si="14"/>
        <v>2</v>
      </c>
      <c r="E387" s="57" t="str">
        <f t="shared" ca="1" si="15"/>
        <v>Continental</v>
      </c>
    </row>
    <row r="388" spans="4:5" x14ac:dyDescent="0.3">
      <c r="D388" s="58">
        <f t="shared" ref="D388:D451" ca="1" si="16">RANDBETWEEN(1,10)</f>
        <v>2</v>
      </c>
      <c r="E388" s="57" t="str">
        <f t="shared" ref="E388:E451" ca="1" si="17">LOOKUP(D388,$A$4:$A$13, $B$4:$B$13)</f>
        <v>Continental</v>
      </c>
    </row>
    <row r="389" spans="4:5" x14ac:dyDescent="0.3">
      <c r="D389" s="58">
        <f t="shared" ca="1" si="16"/>
        <v>4</v>
      </c>
      <c r="E389" s="57" t="str">
        <f t="shared" ca="1" si="17"/>
        <v>Firestone</v>
      </c>
    </row>
    <row r="390" spans="4:5" x14ac:dyDescent="0.3">
      <c r="D390" s="58">
        <f t="shared" ca="1" si="16"/>
        <v>4</v>
      </c>
      <c r="E390" s="57" t="str">
        <f t="shared" ca="1" si="17"/>
        <v>Firestone</v>
      </c>
    </row>
    <row r="391" spans="4:5" x14ac:dyDescent="0.3">
      <c r="D391" s="58">
        <f t="shared" ca="1" si="16"/>
        <v>9</v>
      </c>
      <c r="E391" s="57" t="str">
        <f t="shared" ca="1" si="17"/>
        <v>Uniroyal</v>
      </c>
    </row>
    <row r="392" spans="4:5" x14ac:dyDescent="0.3">
      <c r="D392" s="58">
        <f t="shared" ca="1" si="16"/>
        <v>1</v>
      </c>
      <c r="E392" s="57" t="str">
        <f t="shared" ca="1" si="17"/>
        <v>Bridgestone</v>
      </c>
    </row>
    <row r="393" spans="4:5" x14ac:dyDescent="0.3">
      <c r="D393" s="58">
        <f t="shared" ca="1" si="16"/>
        <v>5</v>
      </c>
      <c r="E393" s="57" t="str">
        <f t="shared" ca="1" si="17"/>
        <v>GoodYear</v>
      </c>
    </row>
    <row r="394" spans="4:5" x14ac:dyDescent="0.3">
      <c r="D394" s="58">
        <f t="shared" ca="1" si="16"/>
        <v>2</v>
      </c>
      <c r="E394" s="57" t="str">
        <f t="shared" ca="1" si="17"/>
        <v>Continental</v>
      </c>
    </row>
    <row r="395" spans="4:5" x14ac:dyDescent="0.3">
      <c r="D395" s="58">
        <f t="shared" ca="1" si="16"/>
        <v>6</v>
      </c>
      <c r="E395" s="57" t="str">
        <f t="shared" ca="1" si="17"/>
        <v>Hankook</v>
      </c>
    </row>
    <row r="396" spans="4:5" x14ac:dyDescent="0.3">
      <c r="D396" s="58">
        <f t="shared" ca="1" si="16"/>
        <v>1</v>
      </c>
      <c r="E396" s="57" t="str">
        <f t="shared" ca="1" si="17"/>
        <v>Bridgestone</v>
      </c>
    </row>
    <row r="397" spans="4:5" x14ac:dyDescent="0.3">
      <c r="D397" s="58">
        <f t="shared" ca="1" si="16"/>
        <v>7</v>
      </c>
      <c r="E397" s="57" t="str">
        <f t="shared" ca="1" si="17"/>
        <v>Michelin</v>
      </c>
    </row>
    <row r="398" spans="4:5" x14ac:dyDescent="0.3">
      <c r="D398" s="58">
        <f t="shared" ca="1" si="16"/>
        <v>4</v>
      </c>
      <c r="E398" s="57" t="str">
        <f t="shared" ca="1" si="17"/>
        <v>Firestone</v>
      </c>
    </row>
    <row r="399" spans="4:5" x14ac:dyDescent="0.3">
      <c r="D399" s="58">
        <f t="shared" ca="1" si="16"/>
        <v>4</v>
      </c>
      <c r="E399" s="57" t="str">
        <f t="shared" ca="1" si="17"/>
        <v>Firestone</v>
      </c>
    </row>
    <row r="400" spans="4:5" x14ac:dyDescent="0.3">
      <c r="D400" s="58">
        <f t="shared" ca="1" si="16"/>
        <v>3</v>
      </c>
      <c r="E400" s="57" t="str">
        <f t="shared" ca="1" si="17"/>
        <v>Dunlop</v>
      </c>
    </row>
    <row r="401" spans="4:5" x14ac:dyDescent="0.3">
      <c r="D401" s="58">
        <f t="shared" ca="1" si="16"/>
        <v>6</v>
      </c>
      <c r="E401" s="57" t="str">
        <f t="shared" ca="1" si="17"/>
        <v>Hankook</v>
      </c>
    </row>
    <row r="402" spans="4:5" x14ac:dyDescent="0.3">
      <c r="D402" s="58">
        <f t="shared" ca="1" si="16"/>
        <v>2</v>
      </c>
      <c r="E402" s="57" t="str">
        <f t="shared" ca="1" si="17"/>
        <v>Continental</v>
      </c>
    </row>
    <row r="403" spans="4:5" x14ac:dyDescent="0.3">
      <c r="D403" s="58">
        <f t="shared" ca="1" si="16"/>
        <v>1</v>
      </c>
      <c r="E403" s="57" t="str">
        <f t="shared" ca="1" si="17"/>
        <v>Bridgestone</v>
      </c>
    </row>
    <row r="404" spans="4:5" x14ac:dyDescent="0.3">
      <c r="D404" s="58">
        <f t="shared" ca="1" si="16"/>
        <v>7</v>
      </c>
      <c r="E404" s="57" t="str">
        <f t="shared" ca="1" si="17"/>
        <v>Michelin</v>
      </c>
    </row>
    <row r="405" spans="4:5" x14ac:dyDescent="0.3">
      <c r="D405" s="58">
        <f t="shared" ca="1" si="16"/>
        <v>3</v>
      </c>
      <c r="E405" s="57" t="str">
        <f t="shared" ca="1" si="17"/>
        <v>Dunlop</v>
      </c>
    </row>
    <row r="406" spans="4:5" x14ac:dyDescent="0.3">
      <c r="D406" s="58">
        <f t="shared" ca="1" si="16"/>
        <v>9</v>
      </c>
      <c r="E406" s="57" t="str">
        <f t="shared" ca="1" si="17"/>
        <v>Uniroyal</v>
      </c>
    </row>
    <row r="407" spans="4:5" x14ac:dyDescent="0.3">
      <c r="D407" s="58">
        <f t="shared" ca="1" si="16"/>
        <v>2</v>
      </c>
      <c r="E407" s="57" t="str">
        <f t="shared" ca="1" si="17"/>
        <v>Continental</v>
      </c>
    </row>
    <row r="408" spans="4:5" x14ac:dyDescent="0.3">
      <c r="D408" s="58">
        <f t="shared" ca="1" si="16"/>
        <v>3</v>
      </c>
      <c r="E408" s="57" t="str">
        <f t="shared" ca="1" si="17"/>
        <v>Dunlop</v>
      </c>
    </row>
    <row r="409" spans="4:5" x14ac:dyDescent="0.3">
      <c r="D409" s="58">
        <f t="shared" ca="1" si="16"/>
        <v>8</v>
      </c>
      <c r="E409" s="57" t="str">
        <f t="shared" ca="1" si="17"/>
        <v>Pirelli</v>
      </c>
    </row>
    <row r="410" spans="4:5" x14ac:dyDescent="0.3">
      <c r="D410" s="58">
        <f t="shared" ca="1" si="16"/>
        <v>6</v>
      </c>
      <c r="E410" s="57" t="str">
        <f t="shared" ca="1" si="17"/>
        <v>Hankook</v>
      </c>
    </row>
    <row r="411" spans="4:5" x14ac:dyDescent="0.3">
      <c r="D411" s="58">
        <f t="shared" ca="1" si="16"/>
        <v>6</v>
      </c>
      <c r="E411" s="57" t="str">
        <f t="shared" ca="1" si="17"/>
        <v>Hankook</v>
      </c>
    </row>
    <row r="412" spans="4:5" x14ac:dyDescent="0.3">
      <c r="D412" s="58">
        <f t="shared" ca="1" si="16"/>
        <v>1</v>
      </c>
      <c r="E412" s="57" t="str">
        <f t="shared" ca="1" si="17"/>
        <v>Bridgestone</v>
      </c>
    </row>
    <row r="413" spans="4:5" x14ac:dyDescent="0.3">
      <c r="D413" s="58">
        <f t="shared" ca="1" si="16"/>
        <v>1</v>
      </c>
      <c r="E413" s="57" t="str">
        <f t="shared" ca="1" si="17"/>
        <v>Bridgestone</v>
      </c>
    </row>
    <row r="414" spans="4:5" x14ac:dyDescent="0.3">
      <c r="D414" s="58">
        <f t="shared" ca="1" si="16"/>
        <v>7</v>
      </c>
      <c r="E414" s="57" t="str">
        <f t="shared" ca="1" si="17"/>
        <v>Michelin</v>
      </c>
    </row>
    <row r="415" spans="4:5" x14ac:dyDescent="0.3">
      <c r="D415" s="58">
        <f t="shared" ca="1" si="16"/>
        <v>1</v>
      </c>
      <c r="E415" s="57" t="str">
        <f t="shared" ca="1" si="17"/>
        <v>Bridgestone</v>
      </c>
    </row>
    <row r="416" spans="4:5" x14ac:dyDescent="0.3">
      <c r="D416" s="58">
        <f t="shared" ca="1" si="16"/>
        <v>10</v>
      </c>
      <c r="E416" s="57" t="str">
        <f t="shared" ca="1" si="17"/>
        <v>Yokohama</v>
      </c>
    </row>
    <row r="417" spans="4:5" x14ac:dyDescent="0.3">
      <c r="D417" s="58">
        <f t="shared" ca="1" si="16"/>
        <v>2</v>
      </c>
      <c r="E417" s="57" t="str">
        <f t="shared" ca="1" si="17"/>
        <v>Continental</v>
      </c>
    </row>
    <row r="418" spans="4:5" x14ac:dyDescent="0.3">
      <c r="D418" s="58">
        <f t="shared" ca="1" si="16"/>
        <v>4</v>
      </c>
      <c r="E418" s="57" t="str">
        <f t="shared" ca="1" si="17"/>
        <v>Firestone</v>
      </c>
    </row>
    <row r="419" spans="4:5" x14ac:dyDescent="0.3">
      <c r="D419" s="58">
        <f t="shared" ca="1" si="16"/>
        <v>3</v>
      </c>
      <c r="E419" s="57" t="str">
        <f t="shared" ca="1" si="17"/>
        <v>Dunlop</v>
      </c>
    </row>
    <row r="420" spans="4:5" x14ac:dyDescent="0.3">
      <c r="D420" s="58">
        <f t="shared" ca="1" si="16"/>
        <v>9</v>
      </c>
      <c r="E420" s="57" t="str">
        <f t="shared" ca="1" si="17"/>
        <v>Uniroyal</v>
      </c>
    </row>
    <row r="421" spans="4:5" x14ac:dyDescent="0.3">
      <c r="D421" s="58">
        <f t="shared" ca="1" si="16"/>
        <v>1</v>
      </c>
      <c r="E421" s="57" t="str">
        <f t="shared" ca="1" si="17"/>
        <v>Bridgestone</v>
      </c>
    </row>
    <row r="422" spans="4:5" x14ac:dyDescent="0.3">
      <c r="D422" s="58">
        <f t="shared" ca="1" si="16"/>
        <v>8</v>
      </c>
      <c r="E422" s="57" t="str">
        <f t="shared" ca="1" si="17"/>
        <v>Pirelli</v>
      </c>
    </row>
    <row r="423" spans="4:5" x14ac:dyDescent="0.3">
      <c r="D423" s="58">
        <f t="shared" ca="1" si="16"/>
        <v>7</v>
      </c>
      <c r="E423" s="57" t="str">
        <f t="shared" ca="1" si="17"/>
        <v>Michelin</v>
      </c>
    </row>
    <row r="424" spans="4:5" x14ac:dyDescent="0.3">
      <c r="D424" s="58">
        <f t="shared" ca="1" si="16"/>
        <v>10</v>
      </c>
      <c r="E424" s="57" t="str">
        <f t="shared" ca="1" si="17"/>
        <v>Yokohama</v>
      </c>
    </row>
    <row r="425" spans="4:5" x14ac:dyDescent="0.3">
      <c r="D425" s="58">
        <f t="shared" ca="1" si="16"/>
        <v>2</v>
      </c>
      <c r="E425" s="57" t="str">
        <f t="shared" ca="1" si="17"/>
        <v>Continental</v>
      </c>
    </row>
    <row r="426" spans="4:5" x14ac:dyDescent="0.3">
      <c r="D426" s="58">
        <f t="shared" ca="1" si="16"/>
        <v>1</v>
      </c>
      <c r="E426" s="57" t="str">
        <f t="shared" ca="1" si="17"/>
        <v>Bridgestone</v>
      </c>
    </row>
    <row r="427" spans="4:5" x14ac:dyDescent="0.3">
      <c r="D427" s="58">
        <f t="shared" ca="1" si="16"/>
        <v>7</v>
      </c>
      <c r="E427" s="57" t="str">
        <f t="shared" ca="1" si="17"/>
        <v>Michelin</v>
      </c>
    </row>
    <row r="428" spans="4:5" x14ac:dyDescent="0.3">
      <c r="D428" s="58">
        <f t="shared" ca="1" si="16"/>
        <v>1</v>
      </c>
      <c r="E428" s="57" t="str">
        <f t="shared" ca="1" si="17"/>
        <v>Bridgestone</v>
      </c>
    </row>
    <row r="429" spans="4:5" x14ac:dyDescent="0.3">
      <c r="D429" s="58">
        <f t="shared" ca="1" si="16"/>
        <v>5</v>
      </c>
      <c r="E429" s="57" t="str">
        <f t="shared" ca="1" si="17"/>
        <v>GoodYear</v>
      </c>
    </row>
    <row r="430" spans="4:5" x14ac:dyDescent="0.3">
      <c r="D430" s="58">
        <f t="shared" ca="1" si="16"/>
        <v>2</v>
      </c>
      <c r="E430" s="57" t="str">
        <f t="shared" ca="1" si="17"/>
        <v>Continental</v>
      </c>
    </row>
    <row r="431" spans="4:5" x14ac:dyDescent="0.3">
      <c r="D431" s="58">
        <f t="shared" ca="1" si="16"/>
        <v>9</v>
      </c>
      <c r="E431" s="57" t="str">
        <f t="shared" ca="1" si="17"/>
        <v>Uniroyal</v>
      </c>
    </row>
    <row r="432" spans="4:5" x14ac:dyDescent="0.3">
      <c r="D432" s="58">
        <f t="shared" ca="1" si="16"/>
        <v>8</v>
      </c>
      <c r="E432" s="57" t="str">
        <f t="shared" ca="1" si="17"/>
        <v>Pirelli</v>
      </c>
    </row>
    <row r="433" spans="4:5" x14ac:dyDescent="0.3">
      <c r="D433" s="58">
        <f t="shared" ca="1" si="16"/>
        <v>3</v>
      </c>
      <c r="E433" s="57" t="str">
        <f t="shared" ca="1" si="17"/>
        <v>Dunlop</v>
      </c>
    </row>
    <row r="434" spans="4:5" x14ac:dyDescent="0.3">
      <c r="D434" s="58">
        <f t="shared" ca="1" si="16"/>
        <v>4</v>
      </c>
      <c r="E434" s="57" t="str">
        <f t="shared" ca="1" si="17"/>
        <v>Firestone</v>
      </c>
    </row>
    <row r="435" spans="4:5" x14ac:dyDescent="0.3">
      <c r="D435" s="58">
        <f t="shared" ca="1" si="16"/>
        <v>6</v>
      </c>
      <c r="E435" s="57" t="str">
        <f t="shared" ca="1" si="17"/>
        <v>Hankook</v>
      </c>
    </row>
    <row r="436" spans="4:5" x14ac:dyDescent="0.3">
      <c r="D436" s="58">
        <f t="shared" ca="1" si="16"/>
        <v>8</v>
      </c>
      <c r="E436" s="57" t="str">
        <f t="shared" ca="1" si="17"/>
        <v>Pirelli</v>
      </c>
    </row>
    <row r="437" spans="4:5" x14ac:dyDescent="0.3">
      <c r="D437" s="58">
        <f t="shared" ca="1" si="16"/>
        <v>5</v>
      </c>
      <c r="E437" s="57" t="str">
        <f t="shared" ca="1" si="17"/>
        <v>GoodYear</v>
      </c>
    </row>
    <row r="438" spans="4:5" x14ac:dyDescent="0.3">
      <c r="D438" s="58">
        <f t="shared" ca="1" si="16"/>
        <v>9</v>
      </c>
      <c r="E438" s="57" t="str">
        <f t="shared" ca="1" si="17"/>
        <v>Uniroyal</v>
      </c>
    </row>
    <row r="439" spans="4:5" x14ac:dyDescent="0.3">
      <c r="D439" s="58">
        <f t="shared" ca="1" si="16"/>
        <v>2</v>
      </c>
      <c r="E439" s="57" t="str">
        <f t="shared" ca="1" si="17"/>
        <v>Continental</v>
      </c>
    </row>
    <row r="440" spans="4:5" x14ac:dyDescent="0.3">
      <c r="D440" s="58">
        <f t="shared" ca="1" si="16"/>
        <v>10</v>
      </c>
      <c r="E440" s="57" t="str">
        <f t="shared" ca="1" si="17"/>
        <v>Yokohama</v>
      </c>
    </row>
    <row r="441" spans="4:5" x14ac:dyDescent="0.3">
      <c r="D441" s="58">
        <f t="shared" ca="1" si="16"/>
        <v>5</v>
      </c>
      <c r="E441" s="57" t="str">
        <f t="shared" ca="1" si="17"/>
        <v>GoodYear</v>
      </c>
    </row>
    <row r="442" spans="4:5" x14ac:dyDescent="0.3">
      <c r="D442" s="58">
        <f t="shared" ca="1" si="16"/>
        <v>1</v>
      </c>
      <c r="E442" s="57" t="str">
        <f t="shared" ca="1" si="17"/>
        <v>Bridgestone</v>
      </c>
    </row>
    <row r="443" spans="4:5" x14ac:dyDescent="0.3">
      <c r="D443" s="58">
        <f t="shared" ca="1" si="16"/>
        <v>9</v>
      </c>
      <c r="E443" s="57" t="str">
        <f t="shared" ca="1" si="17"/>
        <v>Uniroyal</v>
      </c>
    </row>
    <row r="444" spans="4:5" x14ac:dyDescent="0.3">
      <c r="D444" s="58">
        <f t="shared" ca="1" si="16"/>
        <v>3</v>
      </c>
      <c r="E444" s="57" t="str">
        <f t="shared" ca="1" si="17"/>
        <v>Dunlop</v>
      </c>
    </row>
    <row r="445" spans="4:5" x14ac:dyDescent="0.3">
      <c r="D445" s="58">
        <f t="shared" ca="1" si="16"/>
        <v>8</v>
      </c>
      <c r="E445" s="57" t="str">
        <f t="shared" ca="1" si="17"/>
        <v>Pirelli</v>
      </c>
    </row>
    <row r="446" spans="4:5" x14ac:dyDescent="0.3">
      <c r="D446" s="58">
        <f t="shared" ca="1" si="16"/>
        <v>6</v>
      </c>
      <c r="E446" s="57" t="str">
        <f t="shared" ca="1" si="17"/>
        <v>Hankook</v>
      </c>
    </row>
    <row r="447" spans="4:5" x14ac:dyDescent="0.3">
      <c r="D447" s="58">
        <f t="shared" ca="1" si="16"/>
        <v>8</v>
      </c>
      <c r="E447" s="57" t="str">
        <f t="shared" ca="1" si="17"/>
        <v>Pirelli</v>
      </c>
    </row>
    <row r="448" spans="4:5" x14ac:dyDescent="0.3">
      <c r="D448" s="58">
        <f t="shared" ca="1" si="16"/>
        <v>3</v>
      </c>
      <c r="E448" s="57" t="str">
        <f t="shared" ca="1" si="17"/>
        <v>Dunlop</v>
      </c>
    </row>
    <row r="449" spans="4:5" x14ac:dyDescent="0.3">
      <c r="D449" s="58">
        <f t="shared" ca="1" si="16"/>
        <v>10</v>
      </c>
      <c r="E449" s="57" t="str">
        <f t="shared" ca="1" si="17"/>
        <v>Yokohama</v>
      </c>
    </row>
    <row r="450" spans="4:5" x14ac:dyDescent="0.3">
      <c r="D450" s="58">
        <f t="shared" ca="1" si="16"/>
        <v>10</v>
      </c>
      <c r="E450" s="57" t="str">
        <f t="shared" ca="1" si="17"/>
        <v>Yokohama</v>
      </c>
    </row>
    <row r="451" spans="4:5" x14ac:dyDescent="0.3">
      <c r="D451" s="58">
        <f t="shared" ca="1" si="16"/>
        <v>10</v>
      </c>
      <c r="E451" s="57" t="str">
        <f t="shared" ca="1" si="17"/>
        <v>Yokohama</v>
      </c>
    </row>
    <row r="452" spans="4:5" x14ac:dyDescent="0.3">
      <c r="D452" s="58">
        <f t="shared" ref="D452:D515" ca="1" si="18">RANDBETWEEN(1,10)</f>
        <v>4</v>
      </c>
      <c r="E452" s="57" t="str">
        <f t="shared" ref="E452:E515" ca="1" si="19">LOOKUP(D452,$A$4:$A$13, $B$4:$B$13)</f>
        <v>Firestone</v>
      </c>
    </row>
    <row r="453" spans="4:5" x14ac:dyDescent="0.3">
      <c r="D453" s="58">
        <f t="shared" ca="1" si="18"/>
        <v>1</v>
      </c>
      <c r="E453" s="57" t="str">
        <f t="shared" ca="1" si="19"/>
        <v>Bridgestone</v>
      </c>
    </row>
    <row r="454" spans="4:5" x14ac:dyDescent="0.3">
      <c r="D454" s="58">
        <f t="shared" ca="1" si="18"/>
        <v>6</v>
      </c>
      <c r="E454" s="57" t="str">
        <f t="shared" ca="1" si="19"/>
        <v>Hankook</v>
      </c>
    </row>
    <row r="455" spans="4:5" x14ac:dyDescent="0.3">
      <c r="D455" s="58">
        <f t="shared" ca="1" si="18"/>
        <v>8</v>
      </c>
      <c r="E455" s="57" t="str">
        <f t="shared" ca="1" si="19"/>
        <v>Pirelli</v>
      </c>
    </row>
    <row r="456" spans="4:5" x14ac:dyDescent="0.3">
      <c r="D456" s="58">
        <f t="shared" ca="1" si="18"/>
        <v>4</v>
      </c>
      <c r="E456" s="57" t="str">
        <f t="shared" ca="1" si="19"/>
        <v>Firestone</v>
      </c>
    </row>
    <row r="457" spans="4:5" x14ac:dyDescent="0.3">
      <c r="D457" s="58">
        <f t="shared" ca="1" si="18"/>
        <v>10</v>
      </c>
      <c r="E457" s="57" t="str">
        <f t="shared" ca="1" si="19"/>
        <v>Yokohama</v>
      </c>
    </row>
    <row r="458" spans="4:5" x14ac:dyDescent="0.3">
      <c r="D458" s="58">
        <f t="shared" ca="1" si="18"/>
        <v>3</v>
      </c>
      <c r="E458" s="57" t="str">
        <f t="shared" ca="1" si="19"/>
        <v>Dunlop</v>
      </c>
    </row>
    <row r="459" spans="4:5" x14ac:dyDescent="0.3">
      <c r="D459" s="58">
        <f t="shared" ca="1" si="18"/>
        <v>9</v>
      </c>
      <c r="E459" s="57" t="str">
        <f t="shared" ca="1" si="19"/>
        <v>Uniroyal</v>
      </c>
    </row>
    <row r="460" spans="4:5" x14ac:dyDescent="0.3">
      <c r="D460" s="58">
        <f t="shared" ca="1" si="18"/>
        <v>6</v>
      </c>
      <c r="E460" s="57" t="str">
        <f t="shared" ca="1" si="19"/>
        <v>Hankook</v>
      </c>
    </row>
    <row r="461" spans="4:5" x14ac:dyDescent="0.3">
      <c r="D461" s="58">
        <f t="shared" ca="1" si="18"/>
        <v>8</v>
      </c>
      <c r="E461" s="57" t="str">
        <f t="shared" ca="1" si="19"/>
        <v>Pirelli</v>
      </c>
    </row>
    <row r="462" spans="4:5" x14ac:dyDescent="0.3">
      <c r="D462" s="58">
        <f t="shared" ca="1" si="18"/>
        <v>4</v>
      </c>
      <c r="E462" s="57" t="str">
        <f t="shared" ca="1" si="19"/>
        <v>Firestone</v>
      </c>
    </row>
    <row r="463" spans="4:5" x14ac:dyDescent="0.3">
      <c r="D463" s="58">
        <f t="shared" ca="1" si="18"/>
        <v>2</v>
      </c>
      <c r="E463" s="57" t="str">
        <f t="shared" ca="1" si="19"/>
        <v>Continental</v>
      </c>
    </row>
    <row r="464" spans="4:5" x14ac:dyDescent="0.3">
      <c r="D464" s="58">
        <f t="shared" ca="1" si="18"/>
        <v>7</v>
      </c>
      <c r="E464" s="57" t="str">
        <f t="shared" ca="1" si="19"/>
        <v>Michelin</v>
      </c>
    </row>
    <row r="465" spans="4:5" x14ac:dyDescent="0.3">
      <c r="D465" s="58">
        <f t="shared" ca="1" si="18"/>
        <v>3</v>
      </c>
      <c r="E465" s="57" t="str">
        <f t="shared" ca="1" si="19"/>
        <v>Dunlop</v>
      </c>
    </row>
    <row r="466" spans="4:5" x14ac:dyDescent="0.3">
      <c r="D466" s="58">
        <f t="shared" ca="1" si="18"/>
        <v>3</v>
      </c>
      <c r="E466" s="57" t="str">
        <f t="shared" ca="1" si="19"/>
        <v>Dunlop</v>
      </c>
    </row>
    <row r="467" spans="4:5" x14ac:dyDescent="0.3">
      <c r="D467" s="58">
        <f t="shared" ca="1" si="18"/>
        <v>9</v>
      </c>
      <c r="E467" s="57" t="str">
        <f t="shared" ca="1" si="19"/>
        <v>Uniroyal</v>
      </c>
    </row>
    <row r="468" spans="4:5" x14ac:dyDescent="0.3">
      <c r="D468" s="58">
        <f t="shared" ca="1" si="18"/>
        <v>10</v>
      </c>
      <c r="E468" s="57" t="str">
        <f t="shared" ca="1" si="19"/>
        <v>Yokohama</v>
      </c>
    </row>
    <row r="469" spans="4:5" x14ac:dyDescent="0.3">
      <c r="D469" s="58">
        <f t="shared" ca="1" si="18"/>
        <v>9</v>
      </c>
      <c r="E469" s="57" t="str">
        <f t="shared" ca="1" si="19"/>
        <v>Uniroyal</v>
      </c>
    </row>
    <row r="470" spans="4:5" x14ac:dyDescent="0.3">
      <c r="D470" s="58">
        <f t="shared" ca="1" si="18"/>
        <v>8</v>
      </c>
      <c r="E470" s="57" t="str">
        <f t="shared" ca="1" si="19"/>
        <v>Pirelli</v>
      </c>
    </row>
    <row r="471" spans="4:5" x14ac:dyDescent="0.3">
      <c r="D471" s="58">
        <f t="shared" ca="1" si="18"/>
        <v>6</v>
      </c>
      <c r="E471" s="57" t="str">
        <f t="shared" ca="1" si="19"/>
        <v>Hankook</v>
      </c>
    </row>
    <row r="472" spans="4:5" x14ac:dyDescent="0.3">
      <c r="D472" s="58">
        <f t="shared" ca="1" si="18"/>
        <v>1</v>
      </c>
      <c r="E472" s="57" t="str">
        <f t="shared" ca="1" si="19"/>
        <v>Bridgestone</v>
      </c>
    </row>
    <row r="473" spans="4:5" x14ac:dyDescent="0.3">
      <c r="D473" s="58">
        <f t="shared" ca="1" si="18"/>
        <v>1</v>
      </c>
      <c r="E473" s="57" t="str">
        <f t="shared" ca="1" si="19"/>
        <v>Bridgestone</v>
      </c>
    </row>
    <row r="474" spans="4:5" x14ac:dyDescent="0.3">
      <c r="D474" s="58">
        <f t="shared" ca="1" si="18"/>
        <v>6</v>
      </c>
      <c r="E474" s="57" t="str">
        <f t="shared" ca="1" si="19"/>
        <v>Hankook</v>
      </c>
    </row>
    <row r="475" spans="4:5" x14ac:dyDescent="0.3">
      <c r="D475" s="58">
        <f t="shared" ca="1" si="18"/>
        <v>7</v>
      </c>
      <c r="E475" s="57" t="str">
        <f t="shared" ca="1" si="19"/>
        <v>Michelin</v>
      </c>
    </row>
    <row r="476" spans="4:5" x14ac:dyDescent="0.3">
      <c r="D476" s="58">
        <f t="shared" ca="1" si="18"/>
        <v>7</v>
      </c>
      <c r="E476" s="57" t="str">
        <f t="shared" ca="1" si="19"/>
        <v>Michelin</v>
      </c>
    </row>
    <row r="477" spans="4:5" x14ac:dyDescent="0.3">
      <c r="D477" s="58">
        <f t="shared" ca="1" si="18"/>
        <v>2</v>
      </c>
      <c r="E477" s="57" t="str">
        <f t="shared" ca="1" si="19"/>
        <v>Continental</v>
      </c>
    </row>
    <row r="478" spans="4:5" x14ac:dyDescent="0.3">
      <c r="D478" s="58">
        <f t="shared" ca="1" si="18"/>
        <v>5</v>
      </c>
      <c r="E478" s="57" t="str">
        <f t="shared" ca="1" si="19"/>
        <v>GoodYear</v>
      </c>
    </row>
    <row r="479" spans="4:5" x14ac:dyDescent="0.3">
      <c r="D479" s="58">
        <f t="shared" ca="1" si="18"/>
        <v>1</v>
      </c>
      <c r="E479" s="57" t="str">
        <f t="shared" ca="1" si="19"/>
        <v>Bridgestone</v>
      </c>
    </row>
    <row r="480" spans="4:5" x14ac:dyDescent="0.3">
      <c r="D480" s="58">
        <f t="shared" ca="1" si="18"/>
        <v>4</v>
      </c>
      <c r="E480" s="57" t="str">
        <f t="shared" ca="1" si="19"/>
        <v>Firestone</v>
      </c>
    </row>
    <row r="481" spans="4:5" x14ac:dyDescent="0.3">
      <c r="D481" s="58">
        <f t="shared" ca="1" si="18"/>
        <v>7</v>
      </c>
      <c r="E481" s="57" t="str">
        <f t="shared" ca="1" si="19"/>
        <v>Michelin</v>
      </c>
    </row>
    <row r="482" spans="4:5" x14ac:dyDescent="0.3">
      <c r="D482" s="58">
        <f t="shared" ca="1" si="18"/>
        <v>3</v>
      </c>
      <c r="E482" s="57" t="str">
        <f t="shared" ca="1" si="19"/>
        <v>Dunlop</v>
      </c>
    </row>
    <row r="483" spans="4:5" x14ac:dyDescent="0.3">
      <c r="D483" s="58">
        <f t="shared" ca="1" si="18"/>
        <v>5</v>
      </c>
      <c r="E483" s="57" t="str">
        <f t="shared" ca="1" si="19"/>
        <v>GoodYear</v>
      </c>
    </row>
    <row r="484" spans="4:5" x14ac:dyDescent="0.3">
      <c r="D484" s="58">
        <f t="shared" ca="1" si="18"/>
        <v>4</v>
      </c>
      <c r="E484" s="57" t="str">
        <f t="shared" ca="1" si="19"/>
        <v>Firestone</v>
      </c>
    </row>
    <row r="485" spans="4:5" x14ac:dyDescent="0.3">
      <c r="D485" s="58">
        <f t="shared" ca="1" si="18"/>
        <v>7</v>
      </c>
      <c r="E485" s="57" t="str">
        <f t="shared" ca="1" si="19"/>
        <v>Michelin</v>
      </c>
    </row>
    <row r="486" spans="4:5" x14ac:dyDescent="0.3">
      <c r="D486" s="58">
        <f t="shared" ca="1" si="18"/>
        <v>1</v>
      </c>
      <c r="E486" s="57" t="str">
        <f t="shared" ca="1" si="19"/>
        <v>Bridgestone</v>
      </c>
    </row>
    <row r="487" spans="4:5" x14ac:dyDescent="0.3">
      <c r="D487" s="58">
        <f t="shared" ca="1" si="18"/>
        <v>9</v>
      </c>
      <c r="E487" s="57" t="str">
        <f t="shared" ca="1" si="19"/>
        <v>Uniroyal</v>
      </c>
    </row>
    <row r="488" spans="4:5" x14ac:dyDescent="0.3">
      <c r="D488" s="58">
        <f t="shared" ca="1" si="18"/>
        <v>6</v>
      </c>
      <c r="E488" s="57" t="str">
        <f t="shared" ca="1" si="19"/>
        <v>Hankook</v>
      </c>
    </row>
    <row r="489" spans="4:5" x14ac:dyDescent="0.3">
      <c r="D489" s="58">
        <f t="shared" ca="1" si="18"/>
        <v>9</v>
      </c>
      <c r="E489" s="57" t="str">
        <f t="shared" ca="1" si="19"/>
        <v>Uniroyal</v>
      </c>
    </row>
    <row r="490" spans="4:5" x14ac:dyDescent="0.3">
      <c r="D490" s="58">
        <f t="shared" ca="1" si="18"/>
        <v>2</v>
      </c>
      <c r="E490" s="57" t="str">
        <f t="shared" ca="1" si="19"/>
        <v>Continental</v>
      </c>
    </row>
    <row r="491" spans="4:5" x14ac:dyDescent="0.3">
      <c r="D491" s="58">
        <f t="shared" ca="1" si="18"/>
        <v>10</v>
      </c>
      <c r="E491" s="57" t="str">
        <f t="shared" ca="1" si="19"/>
        <v>Yokohama</v>
      </c>
    </row>
    <row r="492" spans="4:5" x14ac:dyDescent="0.3">
      <c r="D492" s="58">
        <f t="shared" ca="1" si="18"/>
        <v>8</v>
      </c>
      <c r="E492" s="57" t="str">
        <f t="shared" ca="1" si="19"/>
        <v>Pirelli</v>
      </c>
    </row>
    <row r="493" spans="4:5" x14ac:dyDescent="0.3">
      <c r="D493" s="58">
        <f t="shared" ca="1" si="18"/>
        <v>4</v>
      </c>
      <c r="E493" s="57" t="str">
        <f t="shared" ca="1" si="19"/>
        <v>Firestone</v>
      </c>
    </row>
    <row r="494" spans="4:5" x14ac:dyDescent="0.3">
      <c r="D494" s="58">
        <f t="shared" ca="1" si="18"/>
        <v>8</v>
      </c>
      <c r="E494" s="57" t="str">
        <f t="shared" ca="1" si="19"/>
        <v>Pirelli</v>
      </c>
    </row>
    <row r="495" spans="4:5" x14ac:dyDescent="0.3">
      <c r="D495" s="58">
        <f t="shared" ca="1" si="18"/>
        <v>2</v>
      </c>
      <c r="E495" s="57" t="str">
        <f t="shared" ca="1" si="19"/>
        <v>Continental</v>
      </c>
    </row>
    <row r="496" spans="4:5" x14ac:dyDescent="0.3">
      <c r="D496" s="58">
        <f t="shared" ca="1" si="18"/>
        <v>9</v>
      </c>
      <c r="E496" s="57" t="str">
        <f t="shared" ca="1" si="19"/>
        <v>Uniroyal</v>
      </c>
    </row>
    <row r="497" spans="4:5" x14ac:dyDescent="0.3">
      <c r="D497" s="58">
        <f t="shared" ca="1" si="18"/>
        <v>5</v>
      </c>
      <c r="E497" s="57" t="str">
        <f t="shared" ca="1" si="19"/>
        <v>GoodYear</v>
      </c>
    </row>
    <row r="498" spans="4:5" x14ac:dyDescent="0.3">
      <c r="D498" s="58">
        <f t="shared" ca="1" si="18"/>
        <v>6</v>
      </c>
      <c r="E498" s="57" t="str">
        <f t="shared" ca="1" si="19"/>
        <v>Hankook</v>
      </c>
    </row>
    <row r="499" spans="4:5" x14ac:dyDescent="0.3">
      <c r="D499" s="58">
        <f t="shared" ca="1" si="18"/>
        <v>9</v>
      </c>
      <c r="E499" s="57" t="str">
        <f t="shared" ca="1" si="19"/>
        <v>Uniroyal</v>
      </c>
    </row>
    <row r="500" spans="4:5" x14ac:dyDescent="0.3">
      <c r="D500" s="58">
        <f t="shared" ca="1" si="18"/>
        <v>7</v>
      </c>
      <c r="E500" s="57" t="str">
        <f t="shared" ca="1" si="19"/>
        <v>Michelin</v>
      </c>
    </row>
    <row r="501" spans="4:5" x14ac:dyDescent="0.3">
      <c r="D501" s="58">
        <f t="shared" ca="1" si="18"/>
        <v>8</v>
      </c>
      <c r="E501" s="57" t="str">
        <f t="shared" ca="1" si="19"/>
        <v>Pirelli</v>
      </c>
    </row>
    <row r="502" spans="4:5" x14ac:dyDescent="0.3">
      <c r="D502" s="58">
        <f t="shared" ca="1" si="18"/>
        <v>5</v>
      </c>
      <c r="E502" s="57" t="str">
        <f t="shared" ca="1" si="19"/>
        <v>GoodYear</v>
      </c>
    </row>
    <row r="503" spans="4:5" x14ac:dyDescent="0.3">
      <c r="D503" s="58">
        <f t="shared" ca="1" si="18"/>
        <v>10</v>
      </c>
      <c r="E503" s="57" t="str">
        <f t="shared" ca="1" si="19"/>
        <v>Yokohama</v>
      </c>
    </row>
    <row r="504" spans="4:5" x14ac:dyDescent="0.3">
      <c r="D504" s="58">
        <f t="shared" ca="1" si="18"/>
        <v>4</v>
      </c>
      <c r="E504" s="57" t="str">
        <f t="shared" ca="1" si="19"/>
        <v>Firestone</v>
      </c>
    </row>
    <row r="505" spans="4:5" x14ac:dyDescent="0.3">
      <c r="D505" s="58">
        <f t="shared" ca="1" si="18"/>
        <v>7</v>
      </c>
      <c r="E505" s="57" t="str">
        <f t="shared" ca="1" si="19"/>
        <v>Michelin</v>
      </c>
    </row>
    <row r="506" spans="4:5" x14ac:dyDescent="0.3">
      <c r="D506" s="58">
        <f t="shared" ca="1" si="18"/>
        <v>3</v>
      </c>
      <c r="E506" s="57" t="str">
        <f t="shared" ca="1" si="19"/>
        <v>Dunlop</v>
      </c>
    </row>
    <row r="507" spans="4:5" x14ac:dyDescent="0.3">
      <c r="D507" s="58">
        <f t="shared" ca="1" si="18"/>
        <v>10</v>
      </c>
      <c r="E507" s="57" t="str">
        <f t="shared" ca="1" si="19"/>
        <v>Yokohama</v>
      </c>
    </row>
    <row r="508" spans="4:5" x14ac:dyDescent="0.3">
      <c r="D508" s="58">
        <f t="shared" ca="1" si="18"/>
        <v>10</v>
      </c>
      <c r="E508" s="57" t="str">
        <f t="shared" ca="1" si="19"/>
        <v>Yokohama</v>
      </c>
    </row>
    <row r="509" spans="4:5" x14ac:dyDescent="0.3">
      <c r="D509" s="58">
        <f t="shared" ca="1" si="18"/>
        <v>1</v>
      </c>
      <c r="E509" s="57" t="str">
        <f t="shared" ca="1" si="19"/>
        <v>Bridgestone</v>
      </c>
    </row>
    <row r="510" spans="4:5" x14ac:dyDescent="0.3">
      <c r="D510" s="58">
        <f t="shared" ca="1" si="18"/>
        <v>2</v>
      </c>
      <c r="E510" s="57" t="str">
        <f t="shared" ca="1" si="19"/>
        <v>Continental</v>
      </c>
    </row>
    <row r="511" spans="4:5" x14ac:dyDescent="0.3">
      <c r="D511" s="58">
        <f t="shared" ca="1" si="18"/>
        <v>2</v>
      </c>
      <c r="E511" s="57" t="str">
        <f t="shared" ca="1" si="19"/>
        <v>Continental</v>
      </c>
    </row>
    <row r="512" spans="4:5" x14ac:dyDescent="0.3">
      <c r="D512" s="58">
        <f t="shared" ca="1" si="18"/>
        <v>9</v>
      </c>
      <c r="E512" s="57" t="str">
        <f t="shared" ca="1" si="19"/>
        <v>Uniroyal</v>
      </c>
    </row>
    <row r="513" spans="4:5" x14ac:dyDescent="0.3">
      <c r="D513" s="58">
        <f t="shared" ca="1" si="18"/>
        <v>6</v>
      </c>
      <c r="E513" s="57" t="str">
        <f t="shared" ca="1" si="19"/>
        <v>Hankook</v>
      </c>
    </row>
    <row r="514" spans="4:5" x14ac:dyDescent="0.3">
      <c r="D514" s="58">
        <f t="shared" ca="1" si="18"/>
        <v>3</v>
      </c>
      <c r="E514" s="57" t="str">
        <f t="shared" ca="1" si="19"/>
        <v>Dunlop</v>
      </c>
    </row>
    <row r="515" spans="4:5" x14ac:dyDescent="0.3">
      <c r="D515" s="58">
        <f t="shared" ca="1" si="18"/>
        <v>9</v>
      </c>
      <c r="E515" s="57" t="str">
        <f t="shared" ca="1" si="19"/>
        <v>Uniroyal</v>
      </c>
    </row>
    <row r="516" spans="4:5" x14ac:dyDescent="0.3">
      <c r="D516" s="58">
        <f t="shared" ref="D516:D579" ca="1" si="20">RANDBETWEEN(1,10)</f>
        <v>2</v>
      </c>
      <c r="E516" s="57" t="str">
        <f t="shared" ref="E516:E579" ca="1" si="21">LOOKUP(D516,$A$4:$A$13, $B$4:$B$13)</f>
        <v>Continental</v>
      </c>
    </row>
    <row r="517" spans="4:5" x14ac:dyDescent="0.3">
      <c r="D517" s="58">
        <f t="shared" ca="1" si="20"/>
        <v>10</v>
      </c>
      <c r="E517" s="57" t="str">
        <f t="shared" ca="1" si="21"/>
        <v>Yokohama</v>
      </c>
    </row>
    <row r="518" spans="4:5" x14ac:dyDescent="0.3">
      <c r="D518" s="58">
        <f t="shared" ca="1" si="20"/>
        <v>5</v>
      </c>
      <c r="E518" s="57" t="str">
        <f t="shared" ca="1" si="21"/>
        <v>GoodYear</v>
      </c>
    </row>
    <row r="519" spans="4:5" x14ac:dyDescent="0.3">
      <c r="D519" s="58">
        <f t="shared" ca="1" si="20"/>
        <v>6</v>
      </c>
      <c r="E519" s="57" t="str">
        <f t="shared" ca="1" si="21"/>
        <v>Hankook</v>
      </c>
    </row>
    <row r="520" spans="4:5" x14ac:dyDescent="0.3">
      <c r="D520" s="58">
        <f t="shared" ca="1" si="20"/>
        <v>10</v>
      </c>
      <c r="E520" s="57" t="str">
        <f t="shared" ca="1" si="21"/>
        <v>Yokohama</v>
      </c>
    </row>
    <row r="521" spans="4:5" x14ac:dyDescent="0.3">
      <c r="D521" s="58">
        <f t="shared" ca="1" si="20"/>
        <v>6</v>
      </c>
      <c r="E521" s="57" t="str">
        <f t="shared" ca="1" si="21"/>
        <v>Hankook</v>
      </c>
    </row>
    <row r="522" spans="4:5" x14ac:dyDescent="0.3">
      <c r="D522" s="58">
        <f t="shared" ca="1" si="20"/>
        <v>10</v>
      </c>
      <c r="E522" s="57" t="str">
        <f t="shared" ca="1" si="21"/>
        <v>Yokohama</v>
      </c>
    </row>
    <row r="523" spans="4:5" x14ac:dyDescent="0.3">
      <c r="D523" s="58">
        <f t="shared" ca="1" si="20"/>
        <v>7</v>
      </c>
      <c r="E523" s="57" t="str">
        <f t="shared" ca="1" si="21"/>
        <v>Michelin</v>
      </c>
    </row>
    <row r="524" spans="4:5" x14ac:dyDescent="0.3">
      <c r="D524" s="58">
        <f t="shared" ca="1" si="20"/>
        <v>4</v>
      </c>
      <c r="E524" s="57" t="str">
        <f t="shared" ca="1" si="21"/>
        <v>Firestone</v>
      </c>
    </row>
    <row r="525" spans="4:5" x14ac:dyDescent="0.3">
      <c r="D525" s="58">
        <f t="shared" ca="1" si="20"/>
        <v>3</v>
      </c>
      <c r="E525" s="57" t="str">
        <f t="shared" ca="1" si="21"/>
        <v>Dunlop</v>
      </c>
    </row>
    <row r="526" spans="4:5" x14ac:dyDescent="0.3">
      <c r="D526" s="58">
        <f t="shared" ca="1" si="20"/>
        <v>10</v>
      </c>
      <c r="E526" s="57" t="str">
        <f t="shared" ca="1" si="21"/>
        <v>Yokohama</v>
      </c>
    </row>
    <row r="527" spans="4:5" x14ac:dyDescent="0.3">
      <c r="D527" s="58">
        <f t="shared" ca="1" si="20"/>
        <v>1</v>
      </c>
      <c r="E527" s="57" t="str">
        <f t="shared" ca="1" si="21"/>
        <v>Bridgestone</v>
      </c>
    </row>
    <row r="528" spans="4:5" x14ac:dyDescent="0.3">
      <c r="D528" s="58">
        <f t="shared" ca="1" si="20"/>
        <v>8</v>
      </c>
      <c r="E528" s="57" t="str">
        <f t="shared" ca="1" si="21"/>
        <v>Pirelli</v>
      </c>
    </row>
    <row r="529" spans="4:5" x14ac:dyDescent="0.3">
      <c r="D529" s="58">
        <f t="shared" ca="1" si="20"/>
        <v>4</v>
      </c>
      <c r="E529" s="57" t="str">
        <f t="shared" ca="1" si="21"/>
        <v>Firestone</v>
      </c>
    </row>
    <row r="530" spans="4:5" x14ac:dyDescent="0.3">
      <c r="D530" s="58">
        <f t="shared" ca="1" si="20"/>
        <v>2</v>
      </c>
      <c r="E530" s="57" t="str">
        <f t="shared" ca="1" si="21"/>
        <v>Continental</v>
      </c>
    </row>
    <row r="531" spans="4:5" x14ac:dyDescent="0.3">
      <c r="D531" s="58">
        <f t="shared" ca="1" si="20"/>
        <v>7</v>
      </c>
      <c r="E531" s="57" t="str">
        <f t="shared" ca="1" si="21"/>
        <v>Michelin</v>
      </c>
    </row>
    <row r="532" spans="4:5" x14ac:dyDescent="0.3">
      <c r="D532" s="58">
        <f t="shared" ca="1" si="20"/>
        <v>10</v>
      </c>
      <c r="E532" s="57" t="str">
        <f t="shared" ca="1" si="21"/>
        <v>Yokohama</v>
      </c>
    </row>
    <row r="533" spans="4:5" x14ac:dyDescent="0.3">
      <c r="D533" s="58">
        <f t="shared" ca="1" si="20"/>
        <v>10</v>
      </c>
      <c r="E533" s="57" t="str">
        <f t="shared" ca="1" si="21"/>
        <v>Yokohama</v>
      </c>
    </row>
    <row r="534" spans="4:5" x14ac:dyDescent="0.3">
      <c r="D534" s="58">
        <f t="shared" ca="1" si="20"/>
        <v>6</v>
      </c>
      <c r="E534" s="57" t="str">
        <f t="shared" ca="1" si="21"/>
        <v>Hankook</v>
      </c>
    </row>
    <row r="535" spans="4:5" x14ac:dyDescent="0.3">
      <c r="D535" s="58">
        <f t="shared" ca="1" si="20"/>
        <v>7</v>
      </c>
      <c r="E535" s="57" t="str">
        <f t="shared" ca="1" si="21"/>
        <v>Michelin</v>
      </c>
    </row>
    <row r="536" spans="4:5" x14ac:dyDescent="0.3">
      <c r="D536" s="58">
        <f t="shared" ca="1" si="20"/>
        <v>6</v>
      </c>
      <c r="E536" s="57" t="str">
        <f t="shared" ca="1" si="21"/>
        <v>Hankook</v>
      </c>
    </row>
    <row r="537" spans="4:5" x14ac:dyDescent="0.3">
      <c r="D537" s="58">
        <f t="shared" ca="1" si="20"/>
        <v>9</v>
      </c>
      <c r="E537" s="57" t="str">
        <f t="shared" ca="1" si="21"/>
        <v>Uniroyal</v>
      </c>
    </row>
    <row r="538" spans="4:5" x14ac:dyDescent="0.3">
      <c r="D538" s="58">
        <f t="shared" ca="1" si="20"/>
        <v>5</v>
      </c>
      <c r="E538" s="57" t="str">
        <f t="shared" ca="1" si="21"/>
        <v>GoodYear</v>
      </c>
    </row>
    <row r="539" spans="4:5" x14ac:dyDescent="0.3">
      <c r="D539" s="58">
        <f t="shared" ca="1" si="20"/>
        <v>4</v>
      </c>
      <c r="E539" s="57" t="str">
        <f t="shared" ca="1" si="21"/>
        <v>Firestone</v>
      </c>
    </row>
    <row r="540" spans="4:5" x14ac:dyDescent="0.3">
      <c r="D540" s="58">
        <f t="shared" ca="1" si="20"/>
        <v>8</v>
      </c>
      <c r="E540" s="57" t="str">
        <f t="shared" ca="1" si="21"/>
        <v>Pirelli</v>
      </c>
    </row>
    <row r="541" spans="4:5" x14ac:dyDescent="0.3">
      <c r="D541" s="58">
        <f t="shared" ca="1" si="20"/>
        <v>1</v>
      </c>
      <c r="E541" s="57" t="str">
        <f t="shared" ca="1" si="21"/>
        <v>Bridgestone</v>
      </c>
    </row>
    <row r="542" spans="4:5" x14ac:dyDescent="0.3">
      <c r="D542" s="58">
        <f t="shared" ca="1" si="20"/>
        <v>3</v>
      </c>
      <c r="E542" s="57" t="str">
        <f t="shared" ca="1" si="21"/>
        <v>Dunlop</v>
      </c>
    </row>
    <row r="543" spans="4:5" x14ac:dyDescent="0.3">
      <c r="D543" s="58">
        <f t="shared" ca="1" si="20"/>
        <v>3</v>
      </c>
      <c r="E543" s="57" t="str">
        <f t="shared" ca="1" si="21"/>
        <v>Dunlop</v>
      </c>
    </row>
    <row r="544" spans="4:5" x14ac:dyDescent="0.3">
      <c r="D544" s="58">
        <f t="shared" ca="1" si="20"/>
        <v>9</v>
      </c>
      <c r="E544" s="57" t="str">
        <f t="shared" ca="1" si="21"/>
        <v>Uniroyal</v>
      </c>
    </row>
    <row r="545" spans="4:5" x14ac:dyDescent="0.3">
      <c r="D545" s="58">
        <f t="shared" ca="1" si="20"/>
        <v>5</v>
      </c>
      <c r="E545" s="57" t="str">
        <f t="shared" ca="1" si="21"/>
        <v>GoodYear</v>
      </c>
    </row>
    <row r="546" spans="4:5" x14ac:dyDescent="0.3">
      <c r="D546" s="58">
        <f t="shared" ca="1" si="20"/>
        <v>8</v>
      </c>
      <c r="E546" s="57" t="str">
        <f t="shared" ca="1" si="21"/>
        <v>Pirelli</v>
      </c>
    </row>
    <row r="547" spans="4:5" x14ac:dyDescent="0.3">
      <c r="D547" s="58">
        <f t="shared" ca="1" si="20"/>
        <v>3</v>
      </c>
      <c r="E547" s="57" t="str">
        <f t="shared" ca="1" si="21"/>
        <v>Dunlop</v>
      </c>
    </row>
    <row r="548" spans="4:5" x14ac:dyDescent="0.3">
      <c r="D548" s="58">
        <f t="shared" ca="1" si="20"/>
        <v>4</v>
      </c>
      <c r="E548" s="57" t="str">
        <f t="shared" ca="1" si="21"/>
        <v>Firestone</v>
      </c>
    </row>
    <row r="549" spans="4:5" x14ac:dyDescent="0.3">
      <c r="D549" s="58">
        <f t="shared" ca="1" si="20"/>
        <v>8</v>
      </c>
      <c r="E549" s="57" t="str">
        <f t="shared" ca="1" si="21"/>
        <v>Pirelli</v>
      </c>
    </row>
    <row r="550" spans="4:5" x14ac:dyDescent="0.3">
      <c r="D550" s="58">
        <f t="shared" ca="1" si="20"/>
        <v>6</v>
      </c>
      <c r="E550" s="57" t="str">
        <f t="shared" ca="1" si="21"/>
        <v>Hankook</v>
      </c>
    </row>
    <row r="551" spans="4:5" x14ac:dyDescent="0.3">
      <c r="D551" s="58">
        <f t="shared" ca="1" si="20"/>
        <v>5</v>
      </c>
      <c r="E551" s="57" t="str">
        <f t="shared" ca="1" si="21"/>
        <v>GoodYear</v>
      </c>
    </row>
    <row r="552" spans="4:5" x14ac:dyDescent="0.3">
      <c r="D552" s="58">
        <f t="shared" ca="1" si="20"/>
        <v>9</v>
      </c>
      <c r="E552" s="57" t="str">
        <f t="shared" ca="1" si="21"/>
        <v>Uniroyal</v>
      </c>
    </row>
    <row r="553" spans="4:5" x14ac:dyDescent="0.3">
      <c r="D553" s="58">
        <f t="shared" ca="1" si="20"/>
        <v>5</v>
      </c>
      <c r="E553" s="57" t="str">
        <f t="shared" ca="1" si="21"/>
        <v>GoodYear</v>
      </c>
    </row>
    <row r="554" spans="4:5" x14ac:dyDescent="0.3">
      <c r="D554" s="58">
        <f t="shared" ca="1" si="20"/>
        <v>5</v>
      </c>
      <c r="E554" s="57" t="str">
        <f t="shared" ca="1" si="21"/>
        <v>GoodYear</v>
      </c>
    </row>
    <row r="555" spans="4:5" x14ac:dyDescent="0.3">
      <c r="D555" s="58">
        <f t="shared" ca="1" si="20"/>
        <v>2</v>
      </c>
      <c r="E555" s="57" t="str">
        <f t="shared" ca="1" si="21"/>
        <v>Continental</v>
      </c>
    </row>
    <row r="556" spans="4:5" x14ac:dyDescent="0.3">
      <c r="D556" s="58">
        <f t="shared" ca="1" si="20"/>
        <v>10</v>
      </c>
      <c r="E556" s="57" t="str">
        <f t="shared" ca="1" si="21"/>
        <v>Yokohama</v>
      </c>
    </row>
    <row r="557" spans="4:5" x14ac:dyDescent="0.3">
      <c r="D557" s="58">
        <f t="shared" ca="1" si="20"/>
        <v>3</v>
      </c>
      <c r="E557" s="57" t="str">
        <f t="shared" ca="1" si="21"/>
        <v>Dunlop</v>
      </c>
    </row>
    <row r="558" spans="4:5" x14ac:dyDescent="0.3">
      <c r="D558" s="58">
        <f t="shared" ca="1" si="20"/>
        <v>3</v>
      </c>
      <c r="E558" s="57" t="str">
        <f t="shared" ca="1" si="21"/>
        <v>Dunlop</v>
      </c>
    </row>
    <row r="559" spans="4:5" x14ac:dyDescent="0.3">
      <c r="D559" s="58">
        <f t="shared" ca="1" si="20"/>
        <v>1</v>
      </c>
      <c r="E559" s="57" t="str">
        <f t="shared" ca="1" si="21"/>
        <v>Bridgestone</v>
      </c>
    </row>
    <row r="560" spans="4:5" x14ac:dyDescent="0.3">
      <c r="D560" s="58">
        <f t="shared" ca="1" si="20"/>
        <v>4</v>
      </c>
      <c r="E560" s="57" t="str">
        <f t="shared" ca="1" si="21"/>
        <v>Firestone</v>
      </c>
    </row>
    <row r="561" spans="4:5" x14ac:dyDescent="0.3">
      <c r="D561" s="58">
        <f t="shared" ca="1" si="20"/>
        <v>6</v>
      </c>
      <c r="E561" s="57" t="str">
        <f t="shared" ca="1" si="21"/>
        <v>Hankook</v>
      </c>
    </row>
    <row r="562" spans="4:5" x14ac:dyDescent="0.3">
      <c r="D562" s="58">
        <f t="shared" ca="1" si="20"/>
        <v>2</v>
      </c>
      <c r="E562" s="57" t="str">
        <f t="shared" ca="1" si="21"/>
        <v>Continental</v>
      </c>
    </row>
    <row r="563" spans="4:5" x14ac:dyDescent="0.3">
      <c r="D563" s="58">
        <f t="shared" ca="1" si="20"/>
        <v>8</v>
      </c>
      <c r="E563" s="57" t="str">
        <f t="shared" ca="1" si="21"/>
        <v>Pirelli</v>
      </c>
    </row>
    <row r="564" spans="4:5" x14ac:dyDescent="0.3">
      <c r="D564" s="58">
        <f t="shared" ca="1" si="20"/>
        <v>6</v>
      </c>
      <c r="E564" s="57" t="str">
        <f t="shared" ca="1" si="21"/>
        <v>Hankook</v>
      </c>
    </row>
    <row r="565" spans="4:5" x14ac:dyDescent="0.3">
      <c r="D565" s="58">
        <f t="shared" ca="1" si="20"/>
        <v>4</v>
      </c>
      <c r="E565" s="57" t="str">
        <f t="shared" ca="1" si="21"/>
        <v>Firestone</v>
      </c>
    </row>
    <row r="566" spans="4:5" x14ac:dyDescent="0.3">
      <c r="D566" s="58">
        <f t="shared" ca="1" si="20"/>
        <v>7</v>
      </c>
      <c r="E566" s="57" t="str">
        <f t="shared" ca="1" si="21"/>
        <v>Michelin</v>
      </c>
    </row>
    <row r="567" spans="4:5" x14ac:dyDescent="0.3">
      <c r="D567" s="58">
        <f t="shared" ca="1" si="20"/>
        <v>6</v>
      </c>
      <c r="E567" s="57" t="str">
        <f t="shared" ca="1" si="21"/>
        <v>Hankook</v>
      </c>
    </row>
    <row r="568" spans="4:5" x14ac:dyDescent="0.3">
      <c r="D568" s="58">
        <f t="shared" ca="1" si="20"/>
        <v>5</v>
      </c>
      <c r="E568" s="57" t="str">
        <f t="shared" ca="1" si="21"/>
        <v>GoodYear</v>
      </c>
    </row>
    <row r="569" spans="4:5" x14ac:dyDescent="0.3">
      <c r="D569" s="58">
        <f t="shared" ca="1" si="20"/>
        <v>10</v>
      </c>
      <c r="E569" s="57" t="str">
        <f t="shared" ca="1" si="21"/>
        <v>Yokohama</v>
      </c>
    </row>
    <row r="570" spans="4:5" x14ac:dyDescent="0.3">
      <c r="D570" s="58">
        <f t="shared" ca="1" si="20"/>
        <v>1</v>
      </c>
      <c r="E570" s="57" t="str">
        <f t="shared" ca="1" si="21"/>
        <v>Bridgestone</v>
      </c>
    </row>
    <row r="571" spans="4:5" x14ac:dyDescent="0.3">
      <c r="D571" s="58">
        <f t="shared" ca="1" si="20"/>
        <v>1</v>
      </c>
      <c r="E571" s="57" t="str">
        <f t="shared" ca="1" si="21"/>
        <v>Bridgestone</v>
      </c>
    </row>
    <row r="572" spans="4:5" x14ac:dyDescent="0.3">
      <c r="D572" s="58">
        <f t="shared" ca="1" si="20"/>
        <v>3</v>
      </c>
      <c r="E572" s="57" t="str">
        <f t="shared" ca="1" si="21"/>
        <v>Dunlop</v>
      </c>
    </row>
    <row r="573" spans="4:5" x14ac:dyDescent="0.3">
      <c r="D573" s="58">
        <f t="shared" ca="1" si="20"/>
        <v>6</v>
      </c>
      <c r="E573" s="57" t="str">
        <f t="shared" ca="1" si="21"/>
        <v>Hankook</v>
      </c>
    </row>
    <row r="574" spans="4:5" x14ac:dyDescent="0.3">
      <c r="D574" s="58">
        <f t="shared" ca="1" si="20"/>
        <v>3</v>
      </c>
      <c r="E574" s="57" t="str">
        <f t="shared" ca="1" si="21"/>
        <v>Dunlop</v>
      </c>
    </row>
    <row r="575" spans="4:5" x14ac:dyDescent="0.3">
      <c r="D575" s="58">
        <f t="shared" ca="1" si="20"/>
        <v>6</v>
      </c>
      <c r="E575" s="57" t="str">
        <f t="shared" ca="1" si="21"/>
        <v>Hankook</v>
      </c>
    </row>
    <row r="576" spans="4:5" x14ac:dyDescent="0.3">
      <c r="D576" s="58">
        <f t="shared" ca="1" si="20"/>
        <v>7</v>
      </c>
      <c r="E576" s="57" t="str">
        <f t="shared" ca="1" si="21"/>
        <v>Michelin</v>
      </c>
    </row>
    <row r="577" spans="4:5" x14ac:dyDescent="0.3">
      <c r="D577" s="58">
        <f t="shared" ca="1" si="20"/>
        <v>4</v>
      </c>
      <c r="E577" s="57" t="str">
        <f t="shared" ca="1" si="21"/>
        <v>Firestone</v>
      </c>
    </row>
    <row r="578" spans="4:5" x14ac:dyDescent="0.3">
      <c r="D578" s="58">
        <f t="shared" ca="1" si="20"/>
        <v>7</v>
      </c>
      <c r="E578" s="57" t="str">
        <f t="shared" ca="1" si="21"/>
        <v>Michelin</v>
      </c>
    </row>
    <row r="579" spans="4:5" x14ac:dyDescent="0.3">
      <c r="D579" s="58">
        <f t="shared" ca="1" si="20"/>
        <v>1</v>
      </c>
      <c r="E579" s="57" t="str">
        <f t="shared" ca="1" si="21"/>
        <v>Bridgestone</v>
      </c>
    </row>
    <row r="580" spans="4:5" x14ac:dyDescent="0.3">
      <c r="D580" s="58">
        <f t="shared" ref="D580:D643" ca="1" si="22">RANDBETWEEN(1,10)</f>
        <v>3</v>
      </c>
      <c r="E580" s="57" t="str">
        <f t="shared" ref="E580:E643" ca="1" si="23">LOOKUP(D580,$A$4:$A$13, $B$4:$B$13)</f>
        <v>Dunlop</v>
      </c>
    </row>
    <row r="581" spans="4:5" x14ac:dyDescent="0.3">
      <c r="D581" s="58">
        <f t="shared" ca="1" si="22"/>
        <v>2</v>
      </c>
      <c r="E581" s="57" t="str">
        <f t="shared" ca="1" si="23"/>
        <v>Continental</v>
      </c>
    </row>
    <row r="582" spans="4:5" x14ac:dyDescent="0.3">
      <c r="D582" s="58">
        <f t="shared" ca="1" si="22"/>
        <v>7</v>
      </c>
      <c r="E582" s="57" t="str">
        <f t="shared" ca="1" si="23"/>
        <v>Michelin</v>
      </c>
    </row>
    <row r="583" spans="4:5" x14ac:dyDescent="0.3">
      <c r="D583" s="58">
        <f t="shared" ca="1" si="22"/>
        <v>1</v>
      </c>
      <c r="E583" s="57" t="str">
        <f t="shared" ca="1" si="23"/>
        <v>Bridgestone</v>
      </c>
    </row>
    <row r="584" spans="4:5" x14ac:dyDescent="0.3">
      <c r="D584" s="58">
        <f t="shared" ca="1" si="22"/>
        <v>5</v>
      </c>
      <c r="E584" s="57" t="str">
        <f t="shared" ca="1" si="23"/>
        <v>GoodYear</v>
      </c>
    </row>
    <row r="585" spans="4:5" x14ac:dyDescent="0.3">
      <c r="D585" s="58">
        <f t="shared" ca="1" si="22"/>
        <v>10</v>
      </c>
      <c r="E585" s="57" t="str">
        <f t="shared" ca="1" si="23"/>
        <v>Yokohama</v>
      </c>
    </row>
    <row r="586" spans="4:5" x14ac:dyDescent="0.3">
      <c r="D586" s="58">
        <f t="shared" ca="1" si="22"/>
        <v>5</v>
      </c>
      <c r="E586" s="57" t="str">
        <f t="shared" ca="1" si="23"/>
        <v>GoodYear</v>
      </c>
    </row>
    <row r="587" spans="4:5" x14ac:dyDescent="0.3">
      <c r="D587" s="58">
        <f t="shared" ca="1" si="22"/>
        <v>1</v>
      </c>
      <c r="E587" s="57" t="str">
        <f t="shared" ca="1" si="23"/>
        <v>Bridgestone</v>
      </c>
    </row>
    <row r="588" spans="4:5" x14ac:dyDescent="0.3">
      <c r="D588" s="58">
        <f t="shared" ca="1" si="22"/>
        <v>4</v>
      </c>
      <c r="E588" s="57" t="str">
        <f t="shared" ca="1" si="23"/>
        <v>Firestone</v>
      </c>
    </row>
    <row r="589" spans="4:5" x14ac:dyDescent="0.3">
      <c r="D589" s="58">
        <f t="shared" ca="1" si="22"/>
        <v>7</v>
      </c>
      <c r="E589" s="57" t="str">
        <f t="shared" ca="1" si="23"/>
        <v>Michelin</v>
      </c>
    </row>
    <row r="590" spans="4:5" x14ac:dyDescent="0.3">
      <c r="D590" s="58">
        <f t="shared" ca="1" si="22"/>
        <v>3</v>
      </c>
      <c r="E590" s="57" t="str">
        <f t="shared" ca="1" si="23"/>
        <v>Dunlop</v>
      </c>
    </row>
    <row r="591" spans="4:5" x14ac:dyDescent="0.3">
      <c r="D591" s="58">
        <f t="shared" ca="1" si="22"/>
        <v>6</v>
      </c>
      <c r="E591" s="57" t="str">
        <f t="shared" ca="1" si="23"/>
        <v>Hankook</v>
      </c>
    </row>
    <row r="592" spans="4:5" x14ac:dyDescent="0.3">
      <c r="D592" s="58">
        <f t="shared" ca="1" si="22"/>
        <v>9</v>
      </c>
      <c r="E592" s="57" t="str">
        <f t="shared" ca="1" si="23"/>
        <v>Uniroyal</v>
      </c>
    </row>
    <row r="593" spans="4:5" x14ac:dyDescent="0.3">
      <c r="D593" s="58">
        <f t="shared" ca="1" si="22"/>
        <v>1</v>
      </c>
      <c r="E593" s="57" t="str">
        <f t="shared" ca="1" si="23"/>
        <v>Bridgestone</v>
      </c>
    </row>
    <row r="594" spans="4:5" x14ac:dyDescent="0.3">
      <c r="D594" s="58">
        <f t="shared" ca="1" si="22"/>
        <v>4</v>
      </c>
      <c r="E594" s="57" t="str">
        <f t="shared" ca="1" si="23"/>
        <v>Firestone</v>
      </c>
    </row>
    <row r="595" spans="4:5" x14ac:dyDescent="0.3">
      <c r="D595" s="58">
        <f t="shared" ca="1" si="22"/>
        <v>9</v>
      </c>
      <c r="E595" s="57" t="str">
        <f t="shared" ca="1" si="23"/>
        <v>Uniroyal</v>
      </c>
    </row>
    <row r="596" spans="4:5" x14ac:dyDescent="0.3">
      <c r="D596" s="58">
        <f t="shared" ca="1" si="22"/>
        <v>3</v>
      </c>
      <c r="E596" s="57" t="str">
        <f t="shared" ca="1" si="23"/>
        <v>Dunlop</v>
      </c>
    </row>
    <row r="597" spans="4:5" x14ac:dyDescent="0.3">
      <c r="D597" s="58">
        <f t="shared" ca="1" si="22"/>
        <v>7</v>
      </c>
      <c r="E597" s="57" t="str">
        <f t="shared" ca="1" si="23"/>
        <v>Michelin</v>
      </c>
    </row>
    <row r="598" spans="4:5" x14ac:dyDescent="0.3">
      <c r="D598" s="58">
        <f t="shared" ca="1" si="22"/>
        <v>3</v>
      </c>
      <c r="E598" s="57" t="str">
        <f t="shared" ca="1" si="23"/>
        <v>Dunlop</v>
      </c>
    </row>
    <row r="599" spans="4:5" x14ac:dyDescent="0.3">
      <c r="D599" s="58">
        <f t="shared" ca="1" si="22"/>
        <v>3</v>
      </c>
      <c r="E599" s="57" t="str">
        <f t="shared" ca="1" si="23"/>
        <v>Dunlop</v>
      </c>
    </row>
    <row r="600" spans="4:5" x14ac:dyDescent="0.3">
      <c r="D600" s="58">
        <f t="shared" ca="1" si="22"/>
        <v>1</v>
      </c>
      <c r="E600" s="57" t="str">
        <f t="shared" ca="1" si="23"/>
        <v>Bridgestone</v>
      </c>
    </row>
    <row r="601" spans="4:5" x14ac:dyDescent="0.3">
      <c r="D601" s="58">
        <f t="shared" ca="1" si="22"/>
        <v>9</v>
      </c>
      <c r="E601" s="57" t="str">
        <f t="shared" ca="1" si="23"/>
        <v>Uniroyal</v>
      </c>
    </row>
    <row r="602" spans="4:5" x14ac:dyDescent="0.3">
      <c r="D602" s="58">
        <f t="shared" ca="1" si="22"/>
        <v>9</v>
      </c>
      <c r="E602" s="57" t="str">
        <f t="shared" ca="1" si="23"/>
        <v>Uniroyal</v>
      </c>
    </row>
    <row r="603" spans="4:5" x14ac:dyDescent="0.3">
      <c r="D603" s="58">
        <f t="shared" ca="1" si="22"/>
        <v>5</v>
      </c>
      <c r="E603" s="57" t="str">
        <f t="shared" ca="1" si="23"/>
        <v>GoodYear</v>
      </c>
    </row>
    <row r="604" spans="4:5" x14ac:dyDescent="0.3">
      <c r="D604" s="58">
        <f t="shared" ca="1" si="22"/>
        <v>2</v>
      </c>
      <c r="E604" s="57" t="str">
        <f t="shared" ca="1" si="23"/>
        <v>Continental</v>
      </c>
    </row>
    <row r="605" spans="4:5" x14ac:dyDescent="0.3">
      <c r="D605" s="58">
        <f t="shared" ca="1" si="22"/>
        <v>7</v>
      </c>
      <c r="E605" s="57" t="str">
        <f t="shared" ca="1" si="23"/>
        <v>Michelin</v>
      </c>
    </row>
    <row r="606" spans="4:5" x14ac:dyDescent="0.3">
      <c r="D606" s="58">
        <f t="shared" ca="1" si="22"/>
        <v>2</v>
      </c>
      <c r="E606" s="57" t="str">
        <f t="shared" ca="1" si="23"/>
        <v>Continental</v>
      </c>
    </row>
    <row r="607" spans="4:5" x14ac:dyDescent="0.3">
      <c r="D607" s="58">
        <f t="shared" ca="1" si="22"/>
        <v>4</v>
      </c>
      <c r="E607" s="57" t="str">
        <f t="shared" ca="1" si="23"/>
        <v>Firestone</v>
      </c>
    </row>
    <row r="608" spans="4:5" x14ac:dyDescent="0.3">
      <c r="D608" s="58">
        <f t="shared" ca="1" si="22"/>
        <v>10</v>
      </c>
      <c r="E608" s="57" t="str">
        <f t="shared" ca="1" si="23"/>
        <v>Yokohama</v>
      </c>
    </row>
    <row r="609" spans="4:5" x14ac:dyDescent="0.3">
      <c r="D609" s="58">
        <f t="shared" ca="1" si="22"/>
        <v>3</v>
      </c>
      <c r="E609" s="57" t="str">
        <f t="shared" ca="1" si="23"/>
        <v>Dunlop</v>
      </c>
    </row>
    <row r="610" spans="4:5" x14ac:dyDescent="0.3">
      <c r="D610" s="58">
        <f t="shared" ca="1" si="22"/>
        <v>4</v>
      </c>
      <c r="E610" s="57" t="str">
        <f t="shared" ca="1" si="23"/>
        <v>Firestone</v>
      </c>
    </row>
    <row r="611" spans="4:5" x14ac:dyDescent="0.3">
      <c r="D611" s="58">
        <f t="shared" ca="1" si="22"/>
        <v>8</v>
      </c>
      <c r="E611" s="57" t="str">
        <f t="shared" ca="1" si="23"/>
        <v>Pirelli</v>
      </c>
    </row>
    <row r="612" spans="4:5" x14ac:dyDescent="0.3">
      <c r="D612" s="58">
        <f t="shared" ca="1" si="22"/>
        <v>9</v>
      </c>
      <c r="E612" s="57" t="str">
        <f t="shared" ca="1" si="23"/>
        <v>Uniroyal</v>
      </c>
    </row>
    <row r="613" spans="4:5" x14ac:dyDescent="0.3">
      <c r="D613" s="58">
        <f t="shared" ca="1" si="22"/>
        <v>6</v>
      </c>
      <c r="E613" s="57" t="str">
        <f t="shared" ca="1" si="23"/>
        <v>Hankook</v>
      </c>
    </row>
    <row r="614" spans="4:5" x14ac:dyDescent="0.3">
      <c r="D614" s="58">
        <f t="shared" ca="1" si="22"/>
        <v>8</v>
      </c>
      <c r="E614" s="57" t="str">
        <f t="shared" ca="1" si="23"/>
        <v>Pirelli</v>
      </c>
    </row>
    <row r="615" spans="4:5" x14ac:dyDescent="0.3">
      <c r="D615" s="58">
        <f t="shared" ca="1" si="22"/>
        <v>10</v>
      </c>
      <c r="E615" s="57" t="str">
        <f t="shared" ca="1" si="23"/>
        <v>Yokohama</v>
      </c>
    </row>
    <row r="616" spans="4:5" x14ac:dyDescent="0.3">
      <c r="D616" s="58">
        <f t="shared" ca="1" si="22"/>
        <v>7</v>
      </c>
      <c r="E616" s="57" t="str">
        <f t="shared" ca="1" si="23"/>
        <v>Michelin</v>
      </c>
    </row>
    <row r="617" spans="4:5" x14ac:dyDescent="0.3">
      <c r="D617" s="58">
        <f t="shared" ca="1" si="22"/>
        <v>9</v>
      </c>
      <c r="E617" s="57" t="str">
        <f t="shared" ca="1" si="23"/>
        <v>Uniroyal</v>
      </c>
    </row>
    <row r="618" spans="4:5" x14ac:dyDescent="0.3">
      <c r="D618" s="58">
        <f t="shared" ca="1" si="22"/>
        <v>3</v>
      </c>
      <c r="E618" s="57" t="str">
        <f t="shared" ca="1" si="23"/>
        <v>Dunlop</v>
      </c>
    </row>
    <row r="619" spans="4:5" x14ac:dyDescent="0.3">
      <c r="D619" s="58">
        <f t="shared" ca="1" si="22"/>
        <v>2</v>
      </c>
      <c r="E619" s="57" t="str">
        <f t="shared" ca="1" si="23"/>
        <v>Continental</v>
      </c>
    </row>
    <row r="620" spans="4:5" x14ac:dyDescent="0.3">
      <c r="D620" s="58">
        <f t="shared" ca="1" si="22"/>
        <v>3</v>
      </c>
      <c r="E620" s="57" t="str">
        <f t="shared" ca="1" si="23"/>
        <v>Dunlop</v>
      </c>
    </row>
    <row r="621" spans="4:5" x14ac:dyDescent="0.3">
      <c r="D621" s="58">
        <f t="shared" ca="1" si="22"/>
        <v>5</v>
      </c>
      <c r="E621" s="57" t="str">
        <f t="shared" ca="1" si="23"/>
        <v>GoodYear</v>
      </c>
    </row>
    <row r="622" spans="4:5" x14ac:dyDescent="0.3">
      <c r="D622" s="58">
        <f t="shared" ca="1" si="22"/>
        <v>6</v>
      </c>
      <c r="E622" s="57" t="str">
        <f t="shared" ca="1" si="23"/>
        <v>Hankook</v>
      </c>
    </row>
    <row r="623" spans="4:5" x14ac:dyDescent="0.3">
      <c r="D623" s="58">
        <f t="shared" ca="1" si="22"/>
        <v>1</v>
      </c>
      <c r="E623" s="57" t="str">
        <f t="shared" ca="1" si="23"/>
        <v>Bridgestone</v>
      </c>
    </row>
    <row r="624" spans="4:5" x14ac:dyDescent="0.3">
      <c r="D624" s="58">
        <f t="shared" ca="1" si="22"/>
        <v>8</v>
      </c>
      <c r="E624" s="57" t="str">
        <f t="shared" ca="1" si="23"/>
        <v>Pirelli</v>
      </c>
    </row>
    <row r="625" spans="4:5" x14ac:dyDescent="0.3">
      <c r="D625" s="58">
        <f t="shared" ca="1" si="22"/>
        <v>3</v>
      </c>
      <c r="E625" s="57" t="str">
        <f t="shared" ca="1" si="23"/>
        <v>Dunlop</v>
      </c>
    </row>
    <row r="626" spans="4:5" x14ac:dyDescent="0.3">
      <c r="D626" s="58">
        <f t="shared" ca="1" si="22"/>
        <v>8</v>
      </c>
      <c r="E626" s="57" t="str">
        <f t="shared" ca="1" si="23"/>
        <v>Pirelli</v>
      </c>
    </row>
    <row r="627" spans="4:5" x14ac:dyDescent="0.3">
      <c r="D627" s="58">
        <f t="shared" ca="1" si="22"/>
        <v>1</v>
      </c>
      <c r="E627" s="57" t="str">
        <f t="shared" ca="1" si="23"/>
        <v>Bridgestone</v>
      </c>
    </row>
    <row r="628" spans="4:5" x14ac:dyDescent="0.3">
      <c r="D628" s="58">
        <f t="shared" ca="1" si="22"/>
        <v>9</v>
      </c>
      <c r="E628" s="57" t="str">
        <f t="shared" ca="1" si="23"/>
        <v>Uniroyal</v>
      </c>
    </row>
    <row r="629" spans="4:5" x14ac:dyDescent="0.3">
      <c r="D629" s="58">
        <f t="shared" ca="1" si="22"/>
        <v>8</v>
      </c>
      <c r="E629" s="57" t="str">
        <f t="shared" ca="1" si="23"/>
        <v>Pirelli</v>
      </c>
    </row>
    <row r="630" spans="4:5" x14ac:dyDescent="0.3">
      <c r="D630" s="58">
        <f t="shared" ca="1" si="22"/>
        <v>8</v>
      </c>
      <c r="E630" s="57" t="str">
        <f t="shared" ca="1" si="23"/>
        <v>Pirelli</v>
      </c>
    </row>
    <row r="631" spans="4:5" x14ac:dyDescent="0.3">
      <c r="D631" s="58">
        <f t="shared" ca="1" si="22"/>
        <v>1</v>
      </c>
      <c r="E631" s="57" t="str">
        <f t="shared" ca="1" si="23"/>
        <v>Bridgestone</v>
      </c>
    </row>
    <row r="632" spans="4:5" x14ac:dyDescent="0.3">
      <c r="D632" s="58">
        <f t="shared" ca="1" si="22"/>
        <v>1</v>
      </c>
      <c r="E632" s="57" t="str">
        <f t="shared" ca="1" si="23"/>
        <v>Bridgestone</v>
      </c>
    </row>
    <row r="633" spans="4:5" x14ac:dyDescent="0.3">
      <c r="D633" s="58">
        <f t="shared" ca="1" si="22"/>
        <v>3</v>
      </c>
      <c r="E633" s="57" t="str">
        <f t="shared" ca="1" si="23"/>
        <v>Dunlop</v>
      </c>
    </row>
    <row r="634" spans="4:5" x14ac:dyDescent="0.3">
      <c r="D634" s="58">
        <f t="shared" ca="1" si="22"/>
        <v>2</v>
      </c>
      <c r="E634" s="57" t="str">
        <f t="shared" ca="1" si="23"/>
        <v>Continental</v>
      </c>
    </row>
    <row r="635" spans="4:5" x14ac:dyDescent="0.3">
      <c r="D635" s="58">
        <f t="shared" ca="1" si="22"/>
        <v>2</v>
      </c>
      <c r="E635" s="57" t="str">
        <f t="shared" ca="1" si="23"/>
        <v>Continental</v>
      </c>
    </row>
    <row r="636" spans="4:5" x14ac:dyDescent="0.3">
      <c r="D636" s="58">
        <f t="shared" ca="1" si="22"/>
        <v>8</v>
      </c>
      <c r="E636" s="57" t="str">
        <f t="shared" ca="1" si="23"/>
        <v>Pirelli</v>
      </c>
    </row>
    <row r="637" spans="4:5" x14ac:dyDescent="0.3">
      <c r="D637" s="58">
        <f t="shared" ca="1" si="22"/>
        <v>7</v>
      </c>
      <c r="E637" s="57" t="str">
        <f t="shared" ca="1" si="23"/>
        <v>Michelin</v>
      </c>
    </row>
    <row r="638" spans="4:5" x14ac:dyDescent="0.3">
      <c r="D638" s="58">
        <f t="shared" ca="1" si="22"/>
        <v>7</v>
      </c>
      <c r="E638" s="57" t="str">
        <f t="shared" ca="1" si="23"/>
        <v>Michelin</v>
      </c>
    </row>
    <row r="639" spans="4:5" x14ac:dyDescent="0.3">
      <c r="D639" s="58">
        <f t="shared" ca="1" si="22"/>
        <v>2</v>
      </c>
      <c r="E639" s="57" t="str">
        <f t="shared" ca="1" si="23"/>
        <v>Continental</v>
      </c>
    </row>
    <row r="640" spans="4:5" x14ac:dyDescent="0.3">
      <c r="D640" s="58">
        <f t="shared" ca="1" si="22"/>
        <v>8</v>
      </c>
      <c r="E640" s="57" t="str">
        <f t="shared" ca="1" si="23"/>
        <v>Pirelli</v>
      </c>
    </row>
    <row r="641" spans="4:5" x14ac:dyDescent="0.3">
      <c r="D641" s="58">
        <f t="shared" ca="1" si="22"/>
        <v>2</v>
      </c>
      <c r="E641" s="57" t="str">
        <f t="shared" ca="1" si="23"/>
        <v>Continental</v>
      </c>
    </row>
    <row r="642" spans="4:5" x14ac:dyDescent="0.3">
      <c r="D642" s="58">
        <f t="shared" ca="1" si="22"/>
        <v>4</v>
      </c>
      <c r="E642" s="57" t="str">
        <f t="shared" ca="1" si="23"/>
        <v>Firestone</v>
      </c>
    </row>
    <row r="643" spans="4:5" x14ac:dyDescent="0.3">
      <c r="D643" s="58">
        <f t="shared" ca="1" si="22"/>
        <v>5</v>
      </c>
      <c r="E643" s="57" t="str">
        <f t="shared" ca="1" si="23"/>
        <v>GoodYear</v>
      </c>
    </row>
    <row r="644" spans="4:5" x14ac:dyDescent="0.3">
      <c r="D644" s="58">
        <f t="shared" ref="D644:D707" ca="1" si="24">RANDBETWEEN(1,10)</f>
        <v>2</v>
      </c>
      <c r="E644" s="57" t="str">
        <f t="shared" ref="E644:E707" ca="1" si="25">LOOKUP(D644,$A$4:$A$13, $B$4:$B$13)</f>
        <v>Continental</v>
      </c>
    </row>
    <row r="645" spans="4:5" x14ac:dyDescent="0.3">
      <c r="D645" s="58">
        <f t="shared" ca="1" si="24"/>
        <v>8</v>
      </c>
      <c r="E645" s="57" t="str">
        <f t="shared" ca="1" si="25"/>
        <v>Pirelli</v>
      </c>
    </row>
    <row r="646" spans="4:5" x14ac:dyDescent="0.3">
      <c r="D646" s="58">
        <f t="shared" ca="1" si="24"/>
        <v>7</v>
      </c>
      <c r="E646" s="57" t="str">
        <f t="shared" ca="1" si="25"/>
        <v>Michelin</v>
      </c>
    </row>
    <row r="647" spans="4:5" x14ac:dyDescent="0.3">
      <c r="D647" s="58">
        <f t="shared" ca="1" si="24"/>
        <v>10</v>
      </c>
      <c r="E647" s="57" t="str">
        <f t="shared" ca="1" si="25"/>
        <v>Yokohama</v>
      </c>
    </row>
    <row r="648" spans="4:5" x14ac:dyDescent="0.3">
      <c r="D648" s="58">
        <f t="shared" ca="1" si="24"/>
        <v>9</v>
      </c>
      <c r="E648" s="57" t="str">
        <f t="shared" ca="1" si="25"/>
        <v>Uniroyal</v>
      </c>
    </row>
    <row r="649" spans="4:5" x14ac:dyDescent="0.3">
      <c r="D649" s="58">
        <f t="shared" ca="1" si="24"/>
        <v>5</v>
      </c>
      <c r="E649" s="57" t="str">
        <f t="shared" ca="1" si="25"/>
        <v>GoodYear</v>
      </c>
    </row>
    <row r="650" spans="4:5" x14ac:dyDescent="0.3">
      <c r="D650" s="58">
        <f t="shared" ca="1" si="24"/>
        <v>4</v>
      </c>
      <c r="E650" s="57" t="str">
        <f t="shared" ca="1" si="25"/>
        <v>Firestone</v>
      </c>
    </row>
    <row r="651" spans="4:5" x14ac:dyDescent="0.3">
      <c r="D651" s="58">
        <f t="shared" ca="1" si="24"/>
        <v>1</v>
      </c>
      <c r="E651" s="57" t="str">
        <f t="shared" ca="1" si="25"/>
        <v>Bridgestone</v>
      </c>
    </row>
    <row r="652" spans="4:5" x14ac:dyDescent="0.3">
      <c r="D652" s="58">
        <f t="shared" ca="1" si="24"/>
        <v>5</v>
      </c>
      <c r="E652" s="57" t="str">
        <f t="shared" ca="1" si="25"/>
        <v>GoodYear</v>
      </c>
    </row>
    <row r="653" spans="4:5" x14ac:dyDescent="0.3">
      <c r="D653" s="58">
        <f t="shared" ca="1" si="24"/>
        <v>4</v>
      </c>
      <c r="E653" s="57" t="str">
        <f t="shared" ca="1" si="25"/>
        <v>Firestone</v>
      </c>
    </row>
    <row r="654" spans="4:5" x14ac:dyDescent="0.3">
      <c r="D654" s="58">
        <f t="shared" ca="1" si="24"/>
        <v>5</v>
      </c>
      <c r="E654" s="57" t="str">
        <f t="shared" ca="1" si="25"/>
        <v>GoodYear</v>
      </c>
    </row>
    <row r="655" spans="4:5" x14ac:dyDescent="0.3">
      <c r="D655" s="58">
        <f t="shared" ca="1" si="24"/>
        <v>2</v>
      </c>
      <c r="E655" s="57" t="str">
        <f t="shared" ca="1" si="25"/>
        <v>Continental</v>
      </c>
    </row>
    <row r="656" spans="4:5" x14ac:dyDescent="0.3">
      <c r="D656" s="58">
        <f t="shared" ca="1" si="24"/>
        <v>3</v>
      </c>
      <c r="E656" s="57" t="str">
        <f t="shared" ca="1" si="25"/>
        <v>Dunlop</v>
      </c>
    </row>
    <row r="657" spans="4:5" x14ac:dyDescent="0.3">
      <c r="D657" s="58">
        <f t="shared" ca="1" si="24"/>
        <v>9</v>
      </c>
      <c r="E657" s="57" t="str">
        <f t="shared" ca="1" si="25"/>
        <v>Uniroyal</v>
      </c>
    </row>
    <row r="658" spans="4:5" x14ac:dyDescent="0.3">
      <c r="D658" s="58">
        <f t="shared" ca="1" si="24"/>
        <v>10</v>
      </c>
      <c r="E658" s="57" t="str">
        <f t="shared" ca="1" si="25"/>
        <v>Yokohama</v>
      </c>
    </row>
    <row r="659" spans="4:5" x14ac:dyDescent="0.3">
      <c r="D659" s="58">
        <f t="shared" ca="1" si="24"/>
        <v>7</v>
      </c>
      <c r="E659" s="57" t="str">
        <f t="shared" ca="1" si="25"/>
        <v>Michelin</v>
      </c>
    </row>
    <row r="660" spans="4:5" x14ac:dyDescent="0.3">
      <c r="D660" s="58">
        <f t="shared" ca="1" si="24"/>
        <v>8</v>
      </c>
      <c r="E660" s="57" t="str">
        <f t="shared" ca="1" si="25"/>
        <v>Pirelli</v>
      </c>
    </row>
    <row r="661" spans="4:5" x14ac:dyDescent="0.3">
      <c r="D661" s="58">
        <f t="shared" ca="1" si="24"/>
        <v>6</v>
      </c>
      <c r="E661" s="57" t="str">
        <f t="shared" ca="1" si="25"/>
        <v>Hankook</v>
      </c>
    </row>
    <row r="662" spans="4:5" x14ac:dyDescent="0.3">
      <c r="D662" s="58">
        <f t="shared" ca="1" si="24"/>
        <v>5</v>
      </c>
      <c r="E662" s="57" t="str">
        <f t="shared" ca="1" si="25"/>
        <v>GoodYear</v>
      </c>
    </row>
    <row r="663" spans="4:5" x14ac:dyDescent="0.3">
      <c r="D663" s="58">
        <f t="shared" ca="1" si="24"/>
        <v>5</v>
      </c>
      <c r="E663" s="57" t="str">
        <f t="shared" ca="1" si="25"/>
        <v>GoodYear</v>
      </c>
    </row>
    <row r="664" spans="4:5" x14ac:dyDescent="0.3">
      <c r="D664" s="58">
        <f t="shared" ca="1" si="24"/>
        <v>8</v>
      </c>
      <c r="E664" s="57" t="str">
        <f t="shared" ca="1" si="25"/>
        <v>Pirelli</v>
      </c>
    </row>
    <row r="665" spans="4:5" x14ac:dyDescent="0.3">
      <c r="D665" s="58">
        <f t="shared" ca="1" si="24"/>
        <v>5</v>
      </c>
      <c r="E665" s="57" t="str">
        <f t="shared" ca="1" si="25"/>
        <v>GoodYear</v>
      </c>
    </row>
    <row r="666" spans="4:5" x14ac:dyDescent="0.3">
      <c r="D666" s="58">
        <f t="shared" ca="1" si="24"/>
        <v>4</v>
      </c>
      <c r="E666" s="57" t="str">
        <f t="shared" ca="1" si="25"/>
        <v>Firestone</v>
      </c>
    </row>
    <row r="667" spans="4:5" x14ac:dyDescent="0.3">
      <c r="D667" s="58">
        <f t="shared" ca="1" si="24"/>
        <v>5</v>
      </c>
      <c r="E667" s="57" t="str">
        <f t="shared" ca="1" si="25"/>
        <v>GoodYear</v>
      </c>
    </row>
    <row r="668" spans="4:5" x14ac:dyDescent="0.3">
      <c r="D668" s="58">
        <f t="shared" ca="1" si="24"/>
        <v>5</v>
      </c>
      <c r="E668" s="57" t="str">
        <f t="shared" ca="1" si="25"/>
        <v>GoodYear</v>
      </c>
    </row>
    <row r="669" spans="4:5" x14ac:dyDescent="0.3">
      <c r="D669" s="58">
        <f t="shared" ca="1" si="24"/>
        <v>5</v>
      </c>
      <c r="E669" s="57" t="str">
        <f t="shared" ca="1" si="25"/>
        <v>GoodYear</v>
      </c>
    </row>
    <row r="670" spans="4:5" x14ac:dyDescent="0.3">
      <c r="D670" s="58">
        <f t="shared" ca="1" si="24"/>
        <v>7</v>
      </c>
      <c r="E670" s="57" t="str">
        <f t="shared" ca="1" si="25"/>
        <v>Michelin</v>
      </c>
    </row>
    <row r="671" spans="4:5" x14ac:dyDescent="0.3">
      <c r="D671" s="58">
        <f t="shared" ca="1" si="24"/>
        <v>10</v>
      </c>
      <c r="E671" s="57" t="str">
        <f t="shared" ca="1" si="25"/>
        <v>Yokohama</v>
      </c>
    </row>
    <row r="672" spans="4:5" x14ac:dyDescent="0.3">
      <c r="D672" s="58">
        <f t="shared" ca="1" si="24"/>
        <v>5</v>
      </c>
      <c r="E672" s="57" t="str">
        <f t="shared" ca="1" si="25"/>
        <v>GoodYear</v>
      </c>
    </row>
    <row r="673" spans="4:5" x14ac:dyDescent="0.3">
      <c r="D673" s="58">
        <f t="shared" ca="1" si="24"/>
        <v>1</v>
      </c>
      <c r="E673" s="57" t="str">
        <f t="shared" ca="1" si="25"/>
        <v>Bridgestone</v>
      </c>
    </row>
    <row r="674" spans="4:5" x14ac:dyDescent="0.3">
      <c r="D674" s="58">
        <f t="shared" ca="1" si="24"/>
        <v>4</v>
      </c>
      <c r="E674" s="57" t="str">
        <f t="shared" ca="1" si="25"/>
        <v>Firestone</v>
      </c>
    </row>
    <row r="675" spans="4:5" x14ac:dyDescent="0.3">
      <c r="D675" s="58">
        <f t="shared" ca="1" si="24"/>
        <v>6</v>
      </c>
      <c r="E675" s="57" t="str">
        <f t="shared" ca="1" si="25"/>
        <v>Hankook</v>
      </c>
    </row>
    <row r="676" spans="4:5" x14ac:dyDescent="0.3">
      <c r="D676" s="58">
        <f t="shared" ca="1" si="24"/>
        <v>4</v>
      </c>
      <c r="E676" s="57" t="str">
        <f t="shared" ca="1" si="25"/>
        <v>Firestone</v>
      </c>
    </row>
    <row r="677" spans="4:5" x14ac:dyDescent="0.3">
      <c r="D677" s="58">
        <f t="shared" ca="1" si="24"/>
        <v>4</v>
      </c>
      <c r="E677" s="57" t="str">
        <f t="shared" ca="1" si="25"/>
        <v>Firestone</v>
      </c>
    </row>
    <row r="678" spans="4:5" x14ac:dyDescent="0.3">
      <c r="D678" s="58">
        <f t="shared" ca="1" si="24"/>
        <v>10</v>
      </c>
      <c r="E678" s="57" t="str">
        <f t="shared" ca="1" si="25"/>
        <v>Yokohama</v>
      </c>
    </row>
    <row r="679" spans="4:5" x14ac:dyDescent="0.3">
      <c r="D679" s="58">
        <f t="shared" ca="1" si="24"/>
        <v>4</v>
      </c>
      <c r="E679" s="57" t="str">
        <f t="shared" ca="1" si="25"/>
        <v>Firestone</v>
      </c>
    </row>
    <row r="680" spans="4:5" x14ac:dyDescent="0.3">
      <c r="D680" s="58">
        <f t="shared" ca="1" si="24"/>
        <v>8</v>
      </c>
      <c r="E680" s="57" t="str">
        <f t="shared" ca="1" si="25"/>
        <v>Pirelli</v>
      </c>
    </row>
    <row r="681" spans="4:5" x14ac:dyDescent="0.3">
      <c r="D681" s="58">
        <f t="shared" ca="1" si="24"/>
        <v>8</v>
      </c>
      <c r="E681" s="57" t="str">
        <f t="shared" ca="1" si="25"/>
        <v>Pirelli</v>
      </c>
    </row>
    <row r="682" spans="4:5" x14ac:dyDescent="0.3">
      <c r="D682" s="58">
        <f t="shared" ca="1" si="24"/>
        <v>8</v>
      </c>
      <c r="E682" s="57" t="str">
        <f t="shared" ca="1" si="25"/>
        <v>Pirelli</v>
      </c>
    </row>
    <row r="683" spans="4:5" x14ac:dyDescent="0.3">
      <c r="D683" s="58">
        <f t="shared" ca="1" si="24"/>
        <v>3</v>
      </c>
      <c r="E683" s="57" t="str">
        <f t="shared" ca="1" si="25"/>
        <v>Dunlop</v>
      </c>
    </row>
    <row r="684" spans="4:5" x14ac:dyDescent="0.3">
      <c r="D684" s="58">
        <f t="shared" ca="1" si="24"/>
        <v>5</v>
      </c>
      <c r="E684" s="57" t="str">
        <f t="shared" ca="1" si="25"/>
        <v>GoodYear</v>
      </c>
    </row>
    <row r="685" spans="4:5" x14ac:dyDescent="0.3">
      <c r="D685" s="58">
        <f t="shared" ca="1" si="24"/>
        <v>4</v>
      </c>
      <c r="E685" s="57" t="str">
        <f t="shared" ca="1" si="25"/>
        <v>Firestone</v>
      </c>
    </row>
    <row r="686" spans="4:5" x14ac:dyDescent="0.3">
      <c r="D686" s="58">
        <f t="shared" ca="1" si="24"/>
        <v>1</v>
      </c>
      <c r="E686" s="57" t="str">
        <f t="shared" ca="1" si="25"/>
        <v>Bridgestone</v>
      </c>
    </row>
    <row r="687" spans="4:5" x14ac:dyDescent="0.3">
      <c r="D687" s="58">
        <f t="shared" ca="1" si="24"/>
        <v>6</v>
      </c>
      <c r="E687" s="57" t="str">
        <f t="shared" ca="1" si="25"/>
        <v>Hankook</v>
      </c>
    </row>
    <row r="688" spans="4:5" x14ac:dyDescent="0.3">
      <c r="D688" s="58">
        <f t="shared" ca="1" si="24"/>
        <v>3</v>
      </c>
      <c r="E688" s="57" t="str">
        <f t="shared" ca="1" si="25"/>
        <v>Dunlop</v>
      </c>
    </row>
    <row r="689" spans="4:5" x14ac:dyDescent="0.3">
      <c r="D689" s="58">
        <f t="shared" ca="1" si="24"/>
        <v>7</v>
      </c>
      <c r="E689" s="57" t="str">
        <f t="shared" ca="1" si="25"/>
        <v>Michelin</v>
      </c>
    </row>
    <row r="690" spans="4:5" x14ac:dyDescent="0.3">
      <c r="D690" s="58">
        <f t="shared" ca="1" si="24"/>
        <v>5</v>
      </c>
      <c r="E690" s="57" t="str">
        <f t="shared" ca="1" si="25"/>
        <v>GoodYear</v>
      </c>
    </row>
    <row r="691" spans="4:5" x14ac:dyDescent="0.3">
      <c r="D691" s="58">
        <f t="shared" ca="1" si="24"/>
        <v>3</v>
      </c>
      <c r="E691" s="57" t="str">
        <f t="shared" ca="1" si="25"/>
        <v>Dunlop</v>
      </c>
    </row>
    <row r="692" spans="4:5" x14ac:dyDescent="0.3">
      <c r="D692" s="58">
        <f t="shared" ca="1" si="24"/>
        <v>2</v>
      </c>
      <c r="E692" s="57" t="str">
        <f t="shared" ca="1" si="25"/>
        <v>Continental</v>
      </c>
    </row>
    <row r="693" spans="4:5" x14ac:dyDescent="0.3">
      <c r="D693" s="58">
        <f t="shared" ca="1" si="24"/>
        <v>5</v>
      </c>
      <c r="E693" s="57" t="str">
        <f t="shared" ca="1" si="25"/>
        <v>GoodYear</v>
      </c>
    </row>
    <row r="694" spans="4:5" x14ac:dyDescent="0.3">
      <c r="D694" s="58">
        <f t="shared" ca="1" si="24"/>
        <v>1</v>
      </c>
      <c r="E694" s="57" t="str">
        <f t="shared" ca="1" si="25"/>
        <v>Bridgestone</v>
      </c>
    </row>
    <row r="695" spans="4:5" x14ac:dyDescent="0.3">
      <c r="D695" s="58">
        <f t="shared" ca="1" si="24"/>
        <v>2</v>
      </c>
      <c r="E695" s="57" t="str">
        <f t="shared" ca="1" si="25"/>
        <v>Continental</v>
      </c>
    </row>
    <row r="696" spans="4:5" x14ac:dyDescent="0.3">
      <c r="D696" s="58">
        <f t="shared" ca="1" si="24"/>
        <v>8</v>
      </c>
      <c r="E696" s="57" t="str">
        <f t="shared" ca="1" si="25"/>
        <v>Pirelli</v>
      </c>
    </row>
    <row r="697" spans="4:5" x14ac:dyDescent="0.3">
      <c r="D697" s="58">
        <f t="shared" ca="1" si="24"/>
        <v>3</v>
      </c>
      <c r="E697" s="57" t="str">
        <f t="shared" ca="1" si="25"/>
        <v>Dunlop</v>
      </c>
    </row>
    <row r="698" spans="4:5" x14ac:dyDescent="0.3">
      <c r="D698" s="58">
        <f t="shared" ca="1" si="24"/>
        <v>3</v>
      </c>
      <c r="E698" s="57" t="str">
        <f t="shared" ca="1" si="25"/>
        <v>Dunlop</v>
      </c>
    </row>
    <row r="699" spans="4:5" x14ac:dyDescent="0.3">
      <c r="D699" s="58">
        <f t="shared" ca="1" si="24"/>
        <v>7</v>
      </c>
      <c r="E699" s="57" t="str">
        <f t="shared" ca="1" si="25"/>
        <v>Michelin</v>
      </c>
    </row>
    <row r="700" spans="4:5" x14ac:dyDescent="0.3">
      <c r="D700" s="58">
        <f t="shared" ca="1" si="24"/>
        <v>7</v>
      </c>
      <c r="E700" s="57" t="str">
        <f t="shared" ca="1" si="25"/>
        <v>Michelin</v>
      </c>
    </row>
    <row r="701" spans="4:5" x14ac:dyDescent="0.3">
      <c r="D701" s="58">
        <f t="shared" ca="1" si="24"/>
        <v>3</v>
      </c>
      <c r="E701" s="57" t="str">
        <f t="shared" ca="1" si="25"/>
        <v>Dunlop</v>
      </c>
    </row>
    <row r="702" spans="4:5" x14ac:dyDescent="0.3">
      <c r="D702" s="58">
        <f t="shared" ca="1" si="24"/>
        <v>10</v>
      </c>
      <c r="E702" s="57" t="str">
        <f t="shared" ca="1" si="25"/>
        <v>Yokohama</v>
      </c>
    </row>
    <row r="703" spans="4:5" x14ac:dyDescent="0.3">
      <c r="D703" s="58">
        <f t="shared" ca="1" si="24"/>
        <v>6</v>
      </c>
      <c r="E703" s="57" t="str">
        <f t="shared" ca="1" si="25"/>
        <v>Hankook</v>
      </c>
    </row>
    <row r="704" spans="4:5" x14ac:dyDescent="0.3">
      <c r="D704" s="58">
        <f t="shared" ca="1" si="24"/>
        <v>6</v>
      </c>
      <c r="E704" s="57" t="str">
        <f t="shared" ca="1" si="25"/>
        <v>Hankook</v>
      </c>
    </row>
    <row r="705" spans="4:5" x14ac:dyDescent="0.3">
      <c r="D705" s="58">
        <f t="shared" ca="1" si="24"/>
        <v>5</v>
      </c>
      <c r="E705" s="57" t="str">
        <f t="shared" ca="1" si="25"/>
        <v>GoodYear</v>
      </c>
    </row>
    <row r="706" spans="4:5" x14ac:dyDescent="0.3">
      <c r="D706" s="58">
        <f t="shared" ca="1" si="24"/>
        <v>6</v>
      </c>
      <c r="E706" s="57" t="str">
        <f t="shared" ca="1" si="25"/>
        <v>Hankook</v>
      </c>
    </row>
    <row r="707" spans="4:5" x14ac:dyDescent="0.3">
      <c r="D707" s="58">
        <f t="shared" ca="1" si="24"/>
        <v>8</v>
      </c>
      <c r="E707" s="57" t="str">
        <f t="shared" ca="1" si="25"/>
        <v>Pirelli</v>
      </c>
    </row>
    <row r="708" spans="4:5" x14ac:dyDescent="0.3">
      <c r="D708" s="58">
        <f t="shared" ref="D708:D771" ca="1" si="26">RANDBETWEEN(1,10)</f>
        <v>6</v>
      </c>
      <c r="E708" s="57" t="str">
        <f t="shared" ref="E708:E771" ca="1" si="27">LOOKUP(D708,$A$4:$A$13, $B$4:$B$13)</f>
        <v>Hankook</v>
      </c>
    </row>
    <row r="709" spans="4:5" x14ac:dyDescent="0.3">
      <c r="D709" s="58">
        <f t="shared" ca="1" si="26"/>
        <v>10</v>
      </c>
      <c r="E709" s="57" t="str">
        <f t="shared" ca="1" si="27"/>
        <v>Yokohama</v>
      </c>
    </row>
    <row r="710" spans="4:5" x14ac:dyDescent="0.3">
      <c r="D710" s="58">
        <f t="shared" ca="1" si="26"/>
        <v>1</v>
      </c>
      <c r="E710" s="57" t="str">
        <f t="shared" ca="1" si="27"/>
        <v>Bridgestone</v>
      </c>
    </row>
    <row r="711" spans="4:5" x14ac:dyDescent="0.3">
      <c r="D711" s="58">
        <f t="shared" ca="1" si="26"/>
        <v>7</v>
      </c>
      <c r="E711" s="57" t="str">
        <f t="shared" ca="1" si="27"/>
        <v>Michelin</v>
      </c>
    </row>
    <row r="712" spans="4:5" x14ac:dyDescent="0.3">
      <c r="D712" s="58">
        <f t="shared" ca="1" si="26"/>
        <v>3</v>
      </c>
      <c r="E712" s="57" t="str">
        <f t="shared" ca="1" si="27"/>
        <v>Dunlop</v>
      </c>
    </row>
    <row r="713" spans="4:5" x14ac:dyDescent="0.3">
      <c r="D713" s="58">
        <f t="shared" ca="1" si="26"/>
        <v>10</v>
      </c>
      <c r="E713" s="57" t="str">
        <f t="shared" ca="1" si="27"/>
        <v>Yokohama</v>
      </c>
    </row>
    <row r="714" spans="4:5" x14ac:dyDescent="0.3">
      <c r="D714" s="58">
        <f t="shared" ca="1" si="26"/>
        <v>2</v>
      </c>
      <c r="E714" s="57" t="str">
        <f t="shared" ca="1" si="27"/>
        <v>Continental</v>
      </c>
    </row>
    <row r="715" spans="4:5" x14ac:dyDescent="0.3">
      <c r="D715" s="58">
        <f t="shared" ca="1" si="26"/>
        <v>5</v>
      </c>
      <c r="E715" s="57" t="str">
        <f t="shared" ca="1" si="27"/>
        <v>GoodYear</v>
      </c>
    </row>
    <row r="716" spans="4:5" x14ac:dyDescent="0.3">
      <c r="D716" s="58">
        <f t="shared" ca="1" si="26"/>
        <v>5</v>
      </c>
      <c r="E716" s="57" t="str">
        <f t="shared" ca="1" si="27"/>
        <v>GoodYear</v>
      </c>
    </row>
    <row r="717" spans="4:5" x14ac:dyDescent="0.3">
      <c r="D717" s="58">
        <f t="shared" ca="1" si="26"/>
        <v>8</v>
      </c>
      <c r="E717" s="57" t="str">
        <f t="shared" ca="1" si="27"/>
        <v>Pirelli</v>
      </c>
    </row>
    <row r="718" spans="4:5" x14ac:dyDescent="0.3">
      <c r="D718" s="58">
        <f t="shared" ca="1" si="26"/>
        <v>10</v>
      </c>
      <c r="E718" s="57" t="str">
        <f t="shared" ca="1" si="27"/>
        <v>Yokohama</v>
      </c>
    </row>
    <row r="719" spans="4:5" x14ac:dyDescent="0.3">
      <c r="D719" s="58">
        <f t="shared" ca="1" si="26"/>
        <v>6</v>
      </c>
      <c r="E719" s="57" t="str">
        <f t="shared" ca="1" si="27"/>
        <v>Hankook</v>
      </c>
    </row>
    <row r="720" spans="4:5" x14ac:dyDescent="0.3">
      <c r="D720" s="58">
        <f t="shared" ca="1" si="26"/>
        <v>2</v>
      </c>
      <c r="E720" s="57" t="str">
        <f t="shared" ca="1" si="27"/>
        <v>Continental</v>
      </c>
    </row>
    <row r="721" spans="4:5" x14ac:dyDescent="0.3">
      <c r="D721" s="58">
        <f t="shared" ca="1" si="26"/>
        <v>1</v>
      </c>
      <c r="E721" s="57" t="str">
        <f t="shared" ca="1" si="27"/>
        <v>Bridgestone</v>
      </c>
    </row>
    <row r="722" spans="4:5" x14ac:dyDescent="0.3">
      <c r="D722" s="58">
        <f t="shared" ca="1" si="26"/>
        <v>1</v>
      </c>
      <c r="E722" s="57" t="str">
        <f t="shared" ca="1" si="27"/>
        <v>Bridgestone</v>
      </c>
    </row>
    <row r="723" spans="4:5" x14ac:dyDescent="0.3">
      <c r="D723" s="58">
        <f t="shared" ca="1" si="26"/>
        <v>8</v>
      </c>
      <c r="E723" s="57" t="str">
        <f t="shared" ca="1" si="27"/>
        <v>Pirelli</v>
      </c>
    </row>
    <row r="724" spans="4:5" x14ac:dyDescent="0.3">
      <c r="D724" s="58">
        <f t="shared" ca="1" si="26"/>
        <v>7</v>
      </c>
      <c r="E724" s="57" t="str">
        <f t="shared" ca="1" si="27"/>
        <v>Michelin</v>
      </c>
    </row>
    <row r="725" spans="4:5" x14ac:dyDescent="0.3">
      <c r="D725" s="58">
        <f t="shared" ca="1" si="26"/>
        <v>8</v>
      </c>
      <c r="E725" s="57" t="str">
        <f t="shared" ca="1" si="27"/>
        <v>Pirelli</v>
      </c>
    </row>
    <row r="726" spans="4:5" x14ac:dyDescent="0.3">
      <c r="D726" s="58">
        <f t="shared" ca="1" si="26"/>
        <v>3</v>
      </c>
      <c r="E726" s="57" t="str">
        <f t="shared" ca="1" si="27"/>
        <v>Dunlop</v>
      </c>
    </row>
    <row r="727" spans="4:5" x14ac:dyDescent="0.3">
      <c r="D727" s="58">
        <f t="shared" ca="1" si="26"/>
        <v>9</v>
      </c>
      <c r="E727" s="57" t="str">
        <f t="shared" ca="1" si="27"/>
        <v>Uniroyal</v>
      </c>
    </row>
    <row r="728" spans="4:5" x14ac:dyDescent="0.3">
      <c r="D728" s="58">
        <f t="shared" ca="1" si="26"/>
        <v>4</v>
      </c>
      <c r="E728" s="57" t="str">
        <f t="shared" ca="1" si="27"/>
        <v>Firestone</v>
      </c>
    </row>
    <row r="729" spans="4:5" x14ac:dyDescent="0.3">
      <c r="D729" s="58">
        <f t="shared" ca="1" si="26"/>
        <v>10</v>
      </c>
      <c r="E729" s="57" t="str">
        <f t="shared" ca="1" si="27"/>
        <v>Yokohama</v>
      </c>
    </row>
    <row r="730" spans="4:5" x14ac:dyDescent="0.3">
      <c r="D730" s="58">
        <f t="shared" ca="1" si="26"/>
        <v>8</v>
      </c>
      <c r="E730" s="57" t="str">
        <f t="shared" ca="1" si="27"/>
        <v>Pirelli</v>
      </c>
    </row>
    <row r="731" spans="4:5" x14ac:dyDescent="0.3">
      <c r="D731" s="58">
        <f t="shared" ca="1" si="26"/>
        <v>7</v>
      </c>
      <c r="E731" s="57" t="str">
        <f t="shared" ca="1" si="27"/>
        <v>Michelin</v>
      </c>
    </row>
    <row r="732" spans="4:5" x14ac:dyDescent="0.3">
      <c r="D732" s="58">
        <f t="shared" ca="1" si="26"/>
        <v>9</v>
      </c>
      <c r="E732" s="57" t="str">
        <f t="shared" ca="1" si="27"/>
        <v>Uniroyal</v>
      </c>
    </row>
    <row r="733" spans="4:5" x14ac:dyDescent="0.3">
      <c r="D733" s="58">
        <f t="shared" ca="1" si="26"/>
        <v>4</v>
      </c>
      <c r="E733" s="57" t="str">
        <f t="shared" ca="1" si="27"/>
        <v>Firestone</v>
      </c>
    </row>
    <row r="734" spans="4:5" x14ac:dyDescent="0.3">
      <c r="D734" s="58">
        <f t="shared" ca="1" si="26"/>
        <v>9</v>
      </c>
      <c r="E734" s="57" t="str">
        <f t="shared" ca="1" si="27"/>
        <v>Uniroyal</v>
      </c>
    </row>
    <row r="735" spans="4:5" x14ac:dyDescent="0.3">
      <c r="D735" s="58">
        <f t="shared" ca="1" si="26"/>
        <v>8</v>
      </c>
      <c r="E735" s="57" t="str">
        <f t="shared" ca="1" si="27"/>
        <v>Pirelli</v>
      </c>
    </row>
    <row r="736" spans="4:5" x14ac:dyDescent="0.3">
      <c r="D736" s="58">
        <f t="shared" ca="1" si="26"/>
        <v>10</v>
      </c>
      <c r="E736" s="57" t="str">
        <f t="shared" ca="1" si="27"/>
        <v>Yokohama</v>
      </c>
    </row>
    <row r="737" spans="4:5" x14ac:dyDescent="0.3">
      <c r="D737" s="58">
        <f t="shared" ca="1" si="26"/>
        <v>2</v>
      </c>
      <c r="E737" s="57" t="str">
        <f t="shared" ca="1" si="27"/>
        <v>Continental</v>
      </c>
    </row>
    <row r="738" spans="4:5" x14ac:dyDescent="0.3">
      <c r="D738" s="58">
        <f t="shared" ca="1" si="26"/>
        <v>2</v>
      </c>
      <c r="E738" s="57" t="str">
        <f t="shared" ca="1" si="27"/>
        <v>Continental</v>
      </c>
    </row>
    <row r="739" spans="4:5" x14ac:dyDescent="0.3">
      <c r="D739" s="58">
        <f t="shared" ca="1" si="26"/>
        <v>8</v>
      </c>
      <c r="E739" s="57" t="str">
        <f t="shared" ca="1" si="27"/>
        <v>Pirelli</v>
      </c>
    </row>
    <row r="740" spans="4:5" x14ac:dyDescent="0.3">
      <c r="D740" s="58">
        <f t="shared" ca="1" si="26"/>
        <v>2</v>
      </c>
      <c r="E740" s="57" t="str">
        <f t="shared" ca="1" si="27"/>
        <v>Continental</v>
      </c>
    </row>
    <row r="741" spans="4:5" x14ac:dyDescent="0.3">
      <c r="D741" s="58">
        <f t="shared" ca="1" si="26"/>
        <v>1</v>
      </c>
      <c r="E741" s="57" t="str">
        <f t="shared" ca="1" si="27"/>
        <v>Bridgestone</v>
      </c>
    </row>
    <row r="742" spans="4:5" x14ac:dyDescent="0.3">
      <c r="D742" s="58">
        <f t="shared" ca="1" si="26"/>
        <v>5</v>
      </c>
      <c r="E742" s="57" t="str">
        <f t="shared" ca="1" si="27"/>
        <v>GoodYear</v>
      </c>
    </row>
    <row r="743" spans="4:5" x14ac:dyDescent="0.3">
      <c r="D743" s="58">
        <f t="shared" ca="1" si="26"/>
        <v>3</v>
      </c>
      <c r="E743" s="57" t="str">
        <f t="shared" ca="1" si="27"/>
        <v>Dunlop</v>
      </c>
    </row>
    <row r="744" spans="4:5" x14ac:dyDescent="0.3">
      <c r="D744" s="58">
        <f t="shared" ca="1" si="26"/>
        <v>6</v>
      </c>
      <c r="E744" s="57" t="str">
        <f t="shared" ca="1" si="27"/>
        <v>Hankook</v>
      </c>
    </row>
    <row r="745" spans="4:5" x14ac:dyDescent="0.3">
      <c r="D745" s="58">
        <f t="shared" ca="1" si="26"/>
        <v>9</v>
      </c>
      <c r="E745" s="57" t="str">
        <f t="shared" ca="1" si="27"/>
        <v>Uniroyal</v>
      </c>
    </row>
    <row r="746" spans="4:5" x14ac:dyDescent="0.3">
      <c r="D746" s="58">
        <f t="shared" ca="1" si="26"/>
        <v>7</v>
      </c>
      <c r="E746" s="57" t="str">
        <f t="shared" ca="1" si="27"/>
        <v>Michelin</v>
      </c>
    </row>
    <row r="747" spans="4:5" x14ac:dyDescent="0.3">
      <c r="D747" s="58">
        <f t="shared" ca="1" si="26"/>
        <v>2</v>
      </c>
      <c r="E747" s="57" t="str">
        <f t="shared" ca="1" si="27"/>
        <v>Continental</v>
      </c>
    </row>
    <row r="748" spans="4:5" x14ac:dyDescent="0.3">
      <c r="D748" s="58">
        <f t="shared" ca="1" si="26"/>
        <v>1</v>
      </c>
      <c r="E748" s="57" t="str">
        <f t="shared" ca="1" si="27"/>
        <v>Bridgestone</v>
      </c>
    </row>
    <row r="749" spans="4:5" x14ac:dyDescent="0.3">
      <c r="D749" s="58">
        <f t="shared" ca="1" si="26"/>
        <v>2</v>
      </c>
      <c r="E749" s="57" t="str">
        <f t="shared" ca="1" si="27"/>
        <v>Continental</v>
      </c>
    </row>
    <row r="750" spans="4:5" x14ac:dyDescent="0.3">
      <c r="D750" s="58">
        <f t="shared" ca="1" si="26"/>
        <v>3</v>
      </c>
      <c r="E750" s="57" t="str">
        <f t="shared" ca="1" si="27"/>
        <v>Dunlop</v>
      </c>
    </row>
    <row r="751" spans="4:5" x14ac:dyDescent="0.3">
      <c r="D751" s="58">
        <f t="shared" ca="1" si="26"/>
        <v>3</v>
      </c>
      <c r="E751" s="57" t="str">
        <f t="shared" ca="1" si="27"/>
        <v>Dunlop</v>
      </c>
    </row>
    <row r="752" spans="4:5" x14ac:dyDescent="0.3">
      <c r="D752" s="58">
        <f t="shared" ca="1" si="26"/>
        <v>4</v>
      </c>
      <c r="E752" s="57" t="str">
        <f t="shared" ca="1" si="27"/>
        <v>Firestone</v>
      </c>
    </row>
    <row r="753" spans="4:5" x14ac:dyDescent="0.3">
      <c r="D753" s="58">
        <f t="shared" ca="1" si="26"/>
        <v>8</v>
      </c>
      <c r="E753" s="57" t="str">
        <f t="shared" ca="1" si="27"/>
        <v>Pirelli</v>
      </c>
    </row>
    <row r="754" spans="4:5" x14ac:dyDescent="0.3">
      <c r="D754" s="58">
        <f t="shared" ca="1" si="26"/>
        <v>9</v>
      </c>
      <c r="E754" s="57" t="str">
        <f t="shared" ca="1" si="27"/>
        <v>Uniroyal</v>
      </c>
    </row>
    <row r="755" spans="4:5" x14ac:dyDescent="0.3">
      <c r="D755" s="58">
        <f t="shared" ca="1" si="26"/>
        <v>9</v>
      </c>
      <c r="E755" s="57" t="str">
        <f t="shared" ca="1" si="27"/>
        <v>Uniroyal</v>
      </c>
    </row>
    <row r="756" spans="4:5" x14ac:dyDescent="0.3">
      <c r="D756" s="58">
        <f t="shared" ca="1" si="26"/>
        <v>3</v>
      </c>
      <c r="E756" s="57" t="str">
        <f t="shared" ca="1" si="27"/>
        <v>Dunlop</v>
      </c>
    </row>
    <row r="757" spans="4:5" x14ac:dyDescent="0.3">
      <c r="D757" s="58">
        <f t="shared" ca="1" si="26"/>
        <v>10</v>
      </c>
      <c r="E757" s="57" t="str">
        <f t="shared" ca="1" si="27"/>
        <v>Yokohama</v>
      </c>
    </row>
    <row r="758" spans="4:5" x14ac:dyDescent="0.3">
      <c r="D758" s="58">
        <f t="shared" ca="1" si="26"/>
        <v>7</v>
      </c>
      <c r="E758" s="57" t="str">
        <f t="shared" ca="1" si="27"/>
        <v>Michelin</v>
      </c>
    </row>
    <row r="759" spans="4:5" x14ac:dyDescent="0.3">
      <c r="D759" s="58">
        <f t="shared" ca="1" si="26"/>
        <v>7</v>
      </c>
      <c r="E759" s="57" t="str">
        <f t="shared" ca="1" si="27"/>
        <v>Michelin</v>
      </c>
    </row>
    <row r="760" spans="4:5" x14ac:dyDescent="0.3">
      <c r="D760" s="58">
        <f t="shared" ca="1" si="26"/>
        <v>1</v>
      </c>
      <c r="E760" s="57" t="str">
        <f t="shared" ca="1" si="27"/>
        <v>Bridgestone</v>
      </c>
    </row>
    <row r="761" spans="4:5" x14ac:dyDescent="0.3">
      <c r="D761" s="58">
        <f t="shared" ca="1" si="26"/>
        <v>5</v>
      </c>
      <c r="E761" s="57" t="str">
        <f t="shared" ca="1" si="27"/>
        <v>GoodYear</v>
      </c>
    </row>
    <row r="762" spans="4:5" x14ac:dyDescent="0.3">
      <c r="D762" s="58">
        <f t="shared" ca="1" si="26"/>
        <v>8</v>
      </c>
      <c r="E762" s="57" t="str">
        <f t="shared" ca="1" si="27"/>
        <v>Pirelli</v>
      </c>
    </row>
    <row r="763" spans="4:5" x14ac:dyDescent="0.3">
      <c r="D763" s="58">
        <f t="shared" ca="1" si="26"/>
        <v>8</v>
      </c>
      <c r="E763" s="57" t="str">
        <f t="shared" ca="1" si="27"/>
        <v>Pirelli</v>
      </c>
    </row>
    <row r="764" spans="4:5" x14ac:dyDescent="0.3">
      <c r="D764" s="58">
        <f t="shared" ca="1" si="26"/>
        <v>4</v>
      </c>
      <c r="E764" s="57" t="str">
        <f t="shared" ca="1" si="27"/>
        <v>Firestone</v>
      </c>
    </row>
    <row r="765" spans="4:5" x14ac:dyDescent="0.3">
      <c r="D765" s="58">
        <f t="shared" ca="1" si="26"/>
        <v>3</v>
      </c>
      <c r="E765" s="57" t="str">
        <f t="shared" ca="1" si="27"/>
        <v>Dunlop</v>
      </c>
    </row>
    <row r="766" spans="4:5" x14ac:dyDescent="0.3">
      <c r="D766" s="58">
        <f t="shared" ca="1" si="26"/>
        <v>6</v>
      </c>
      <c r="E766" s="57" t="str">
        <f t="shared" ca="1" si="27"/>
        <v>Hankook</v>
      </c>
    </row>
    <row r="767" spans="4:5" x14ac:dyDescent="0.3">
      <c r="D767" s="58">
        <f t="shared" ca="1" si="26"/>
        <v>2</v>
      </c>
      <c r="E767" s="57" t="str">
        <f t="shared" ca="1" si="27"/>
        <v>Continental</v>
      </c>
    </row>
    <row r="768" spans="4:5" x14ac:dyDescent="0.3">
      <c r="D768" s="58">
        <f t="shared" ca="1" si="26"/>
        <v>7</v>
      </c>
      <c r="E768" s="57" t="str">
        <f t="shared" ca="1" si="27"/>
        <v>Michelin</v>
      </c>
    </row>
    <row r="769" spans="4:5" x14ac:dyDescent="0.3">
      <c r="D769" s="58">
        <f t="shared" ca="1" si="26"/>
        <v>7</v>
      </c>
      <c r="E769" s="57" t="str">
        <f t="shared" ca="1" si="27"/>
        <v>Michelin</v>
      </c>
    </row>
    <row r="770" spans="4:5" x14ac:dyDescent="0.3">
      <c r="D770" s="58">
        <f t="shared" ca="1" si="26"/>
        <v>1</v>
      </c>
      <c r="E770" s="57" t="str">
        <f t="shared" ca="1" si="27"/>
        <v>Bridgestone</v>
      </c>
    </row>
    <row r="771" spans="4:5" x14ac:dyDescent="0.3">
      <c r="D771" s="58">
        <f t="shared" ca="1" si="26"/>
        <v>7</v>
      </c>
      <c r="E771" s="57" t="str">
        <f t="shared" ca="1" si="27"/>
        <v>Michelin</v>
      </c>
    </row>
    <row r="772" spans="4:5" x14ac:dyDescent="0.3">
      <c r="D772" s="58">
        <f t="shared" ref="D772:D835" ca="1" si="28">RANDBETWEEN(1,10)</f>
        <v>9</v>
      </c>
      <c r="E772" s="57" t="str">
        <f t="shared" ref="E772:E835" ca="1" si="29">LOOKUP(D772,$A$4:$A$13, $B$4:$B$13)</f>
        <v>Uniroyal</v>
      </c>
    </row>
    <row r="773" spans="4:5" x14ac:dyDescent="0.3">
      <c r="D773" s="58">
        <f t="shared" ca="1" si="28"/>
        <v>6</v>
      </c>
      <c r="E773" s="57" t="str">
        <f t="shared" ca="1" si="29"/>
        <v>Hankook</v>
      </c>
    </row>
    <row r="774" spans="4:5" x14ac:dyDescent="0.3">
      <c r="D774" s="58">
        <f t="shared" ca="1" si="28"/>
        <v>3</v>
      </c>
      <c r="E774" s="57" t="str">
        <f t="shared" ca="1" si="29"/>
        <v>Dunlop</v>
      </c>
    </row>
    <row r="775" spans="4:5" x14ac:dyDescent="0.3">
      <c r="D775" s="58">
        <f t="shared" ca="1" si="28"/>
        <v>4</v>
      </c>
      <c r="E775" s="57" t="str">
        <f t="shared" ca="1" si="29"/>
        <v>Firestone</v>
      </c>
    </row>
    <row r="776" spans="4:5" x14ac:dyDescent="0.3">
      <c r="D776" s="58">
        <f t="shared" ca="1" si="28"/>
        <v>3</v>
      </c>
      <c r="E776" s="57" t="str">
        <f t="shared" ca="1" si="29"/>
        <v>Dunlop</v>
      </c>
    </row>
    <row r="777" spans="4:5" x14ac:dyDescent="0.3">
      <c r="D777" s="58">
        <f t="shared" ca="1" si="28"/>
        <v>1</v>
      </c>
      <c r="E777" s="57" t="str">
        <f t="shared" ca="1" si="29"/>
        <v>Bridgestone</v>
      </c>
    </row>
    <row r="778" spans="4:5" x14ac:dyDescent="0.3">
      <c r="D778" s="58">
        <f t="shared" ca="1" si="28"/>
        <v>5</v>
      </c>
      <c r="E778" s="57" t="str">
        <f t="shared" ca="1" si="29"/>
        <v>GoodYear</v>
      </c>
    </row>
    <row r="779" spans="4:5" x14ac:dyDescent="0.3">
      <c r="D779" s="58">
        <f t="shared" ca="1" si="28"/>
        <v>1</v>
      </c>
      <c r="E779" s="57" t="str">
        <f t="shared" ca="1" si="29"/>
        <v>Bridgestone</v>
      </c>
    </row>
    <row r="780" spans="4:5" x14ac:dyDescent="0.3">
      <c r="D780" s="58">
        <f t="shared" ca="1" si="28"/>
        <v>6</v>
      </c>
      <c r="E780" s="57" t="str">
        <f t="shared" ca="1" si="29"/>
        <v>Hankook</v>
      </c>
    </row>
    <row r="781" spans="4:5" x14ac:dyDescent="0.3">
      <c r="D781" s="58">
        <f t="shared" ca="1" si="28"/>
        <v>1</v>
      </c>
      <c r="E781" s="57" t="str">
        <f t="shared" ca="1" si="29"/>
        <v>Bridgestone</v>
      </c>
    </row>
    <row r="782" spans="4:5" x14ac:dyDescent="0.3">
      <c r="D782" s="58">
        <f t="shared" ca="1" si="28"/>
        <v>8</v>
      </c>
      <c r="E782" s="57" t="str">
        <f t="shared" ca="1" si="29"/>
        <v>Pirelli</v>
      </c>
    </row>
    <row r="783" spans="4:5" x14ac:dyDescent="0.3">
      <c r="D783" s="58">
        <f t="shared" ca="1" si="28"/>
        <v>10</v>
      </c>
      <c r="E783" s="57" t="str">
        <f t="shared" ca="1" si="29"/>
        <v>Yokohama</v>
      </c>
    </row>
    <row r="784" spans="4:5" x14ac:dyDescent="0.3">
      <c r="D784" s="58">
        <f t="shared" ca="1" si="28"/>
        <v>8</v>
      </c>
      <c r="E784" s="57" t="str">
        <f t="shared" ca="1" si="29"/>
        <v>Pirelli</v>
      </c>
    </row>
    <row r="785" spans="4:5" x14ac:dyDescent="0.3">
      <c r="D785" s="58">
        <f t="shared" ca="1" si="28"/>
        <v>10</v>
      </c>
      <c r="E785" s="57" t="str">
        <f t="shared" ca="1" si="29"/>
        <v>Yokohama</v>
      </c>
    </row>
    <row r="786" spans="4:5" x14ac:dyDescent="0.3">
      <c r="D786" s="58">
        <f t="shared" ca="1" si="28"/>
        <v>1</v>
      </c>
      <c r="E786" s="57" t="str">
        <f t="shared" ca="1" si="29"/>
        <v>Bridgestone</v>
      </c>
    </row>
    <row r="787" spans="4:5" x14ac:dyDescent="0.3">
      <c r="D787" s="58">
        <f t="shared" ca="1" si="28"/>
        <v>6</v>
      </c>
      <c r="E787" s="57" t="str">
        <f t="shared" ca="1" si="29"/>
        <v>Hankook</v>
      </c>
    </row>
    <row r="788" spans="4:5" x14ac:dyDescent="0.3">
      <c r="D788" s="58">
        <f t="shared" ca="1" si="28"/>
        <v>3</v>
      </c>
      <c r="E788" s="57" t="str">
        <f t="shared" ca="1" si="29"/>
        <v>Dunlop</v>
      </c>
    </row>
    <row r="789" spans="4:5" x14ac:dyDescent="0.3">
      <c r="D789" s="58">
        <f t="shared" ca="1" si="28"/>
        <v>6</v>
      </c>
      <c r="E789" s="57" t="str">
        <f t="shared" ca="1" si="29"/>
        <v>Hankook</v>
      </c>
    </row>
    <row r="790" spans="4:5" x14ac:dyDescent="0.3">
      <c r="D790" s="58">
        <f t="shared" ca="1" si="28"/>
        <v>9</v>
      </c>
      <c r="E790" s="57" t="str">
        <f t="shared" ca="1" si="29"/>
        <v>Uniroyal</v>
      </c>
    </row>
    <row r="791" spans="4:5" x14ac:dyDescent="0.3">
      <c r="D791" s="58">
        <f t="shared" ca="1" si="28"/>
        <v>2</v>
      </c>
      <c r="E791" s="57" t="str">
        <f t="shared" ca="1" si="29"/>
        <v>Continental</v>
      </c>
    </row>
    <row r="792" spans="4:5" x14ac:dyDescent="0.3">
      <c r="D792" s="58">
        <f t="shared" ca="1" si="28"/>
        <v>8</v>
      </c>
      <c r="E792" s="57" t="str">
        <f t="shared" ca="1" si="29"/>
        <v>Pirelli</v>
      </c>
    </row>
    <row r="793" spans="4:5" x14ac:dyDescent="0.3">
      <c r="D793" s="58">
        <f t="shared" ca="1" si="28"/>
        <v>10</v>
      </c>
      <c r="E793" s="57" t="str">
        <f t="shared" ca="1" si="29"/>
        <v>Yokohama</v>
      </c>
    </row>
    <row r="794" spans="4:5" x14ac:dyDescent="0.3">
      <c r="D794" s="58">
        <f t="shared" ca="1" si="28"/>
        <v>9</v>
      </c>
      <c r="E794" s="57" t="str">
        <f t="shared" ca="1" si="29"/>
        <v>Uniroyal</v>
      </c>
    </row>
    <row r="795" spans="4:5" x14ac:dyDescent="0.3">
      <c r="D795" s="58">
        <f t="shared" ca="1" si="28"/>
        <v>5</v>
      </c>
      <c r="E795" s="57" t="str">
        <f t="shared" ca="1" si="29"/>
        <v>GoodYear</v>
      </c>
    </row>
    <row r="796" spans="4:5" x14ac:dyDescent="0.3">
      <c r="D796" s="58">
        <f t="shared" ca="1" si="28"/>
        <v>2</v>
      </c>
      <c r="E796" s="57" t="str">
        <f t="shared" ca="1" si="29"/>
        <v>Continental</v>
      </c>
    </row>
    <row r="797" spans="4:5" x14ac:dyDescent="0.3">
      <c r="D797" s="58">
        <f t="shared" ca="1" si="28"/>
        <v>6</v>
      </c>
      <c r="E797" s="57" t="str">
        <f t="shared" ca="1" si="29"/>
        <v>Hankook</v>
      </c>
    </row>
    <row r="798" spans="4:5" x14ac:dyDescent="0.3">
      <c r="D798" s="58">
        <f t="shared" ca="1" si="28"/>
        <v>1</v>
      </c>
      <c r="E798" s="57" t="str">
        <f t="shared" ca="1" si="29"/>
        <v>Bridgestone</v>
      </c>
    </row>
    <row r="799" spans="4:5" x14ac:dyDescent="0.3">
      <c r="D799" s="58">
        <f t="shared" ca="1" si="28"/>
        <v>2</v>
      </c>
      <c r="E799" s="57" t="str">
        <f t="shared" ca="1" si="29"/>
        <v>Continental</v>
      </c>
    </row>
    <row r="800" spans="4:5" x14ac:dyDescent="0.3">
      <c r="D800" s="58">
        <f t="shared" ca="1" si="28"/>
        <v>5</v>
      </c>
      <c r="E800" s="57" t="str">
        <f t="shared" ca="1" si="29"/>
        <v>GoodYear</v>
      </c>
    </row>
    <row r="801" spans="4:5" x14ac:dyDescent="0.3">
      <c r="D801" s="58">
        <f t="shared" ca="1" si="28"/>
        <v>6</v>
      </c>
      <c r="E801" s="57" t="str">
        <f t="shared" ca="1" si="29"/>
        <v>Hankook</v>
      </c>
    </row>
    <row r="802" spans="4:5" x14ac:dyDescent="0.3">
      <c r="D802" s="58">
        <f t="shared" ca="1" si="28"/>
        <v>1</v>
      </c>
      <c r="E802" s="57" t="str">
        <f t="shared" ca="1" si="29"/>
        <v>Bridgestone</v>
      </c>
    </row>
    <row r="803" spans="4:5" x14ac:dyDescent="0.3">
      <c r="D803" s="58">
        <f t="shared" ca="1" si="28"/>
        <v>10</v>
      </c>
      <c r="E803" s="57" t="str">
        <f t="shared" ca="1" si="29"/>
        <v>Yokohama</v>
      </c>
    </row>
    <row r="804" spans="4:5" x14ac:dyDescent="0.3">
      <c r="D804" s="58">
        <f t="shared" ca="1" si="28"/>
        <v>2</v>
      </c>
      <c r="E804" s="57" t="str">
        <f t="shared" ca="1" si="29"/>
        <v>Continental</v>
      </c>
    </row>
    <row r="805" spans="4:5" x14ac:dyDescent="0.3">
      <c r="D805" s="58">
        <f t="shared" ca="1" si="28"/>
        <v>4</v>
      </c>
      <c r="E805" s="57" t="str">
        <f t="shared" ca="1" si="29"/>
        <v>Firestone</v>
      </c>
    </row>
    <row r="806" spans="4:5" x14ac:dyDescent="0.3">
      <c r="D806" s="58">
        <f t="shared" ca="1" si="28"/>
        <v>8</v>
      </c>
      <c r="E806" s="57" t="str">
        <f t="shared" ca="1" si="29"/>
        <v>Pirelli</v>
      </c>
    </row>
    <row r="807" spans="4:5" x14ac:dyDescent="0.3">
      <c r="D807" s="58">
        <f t="shared" ca="1" si="28"/>
        <v>9</v>
      </c>
      <c r="E807" s="57" t="str">
        <f t="shared" ca="1" si="29"/>
        <v>Uniroyal</v>
      </c>
    </row>
    <row r="808" spans="4:5" x14ac:dyDescent="0.3">
      <c r="D808" s="58">
        <f t="shared" ca="1" si="28"/>
        <v>6</v>
      </c>
      <c r="E808" s="57" t="str">
        <f t="shared" ca="1" si="29"/>
        <v>Hankook</v>
      </c>
    </row>
    <row r="809" spans="4:5" x14ac:dyDescent="0.3">
      <c r="D809" s="58">
        <f t="shared" ca="1" si="28"/>
        <v>3</v>
      </c>
      <c r="E809" s="57" t="str">
        <f t="shared" ca="1" si="29"/>
        <v>Dunlop</v>
      </c>
    </row>
    <row r="810" spans="4:5" x14ac:dyDescent="0.3">
      <c r="D810" s="58">
        <f t="shared" ca="1" si="28"/>
        <v>4</v>
      </c>
      <c r="E810" s="57" t="str">
        <f t="shared" ca="1" si="29"/>
        <v>Firestone</v>
      </c>
    </row>
    <row r="811" spans="4:5" x14ac:dyDescent="0.3">
      <c r="D811" s="58">
        <f t="shared" ca="1" si="28"/>
        <v>2</v>
      </c>
      <c r="E811" s="57" t="str">
        <f t="shared" ca="1" si="29"/>
        <v>Continental</v>
      </c>
    </row>
    <row r="812" spans="4:5" x14ac:dyDescent="0.3">
      <c r="D812" s="58">
        <f t="shared" ca="1" si="28"/>
        <v>7</v>
      </c>
      <c r="E812" s="57" t="str">
        <f t="shared" ca="1" si="29"/>
        <v>Michelin</v>
      </c>
    </row>
    <row r="813" spans="4:5" x14ac:dyDescent="0.3">
      <c r="D813" s="58">
        <f t="shared" ca="1" si="28"/>
        <v>5</v>
      </c>
      <c r="E813" s="57" t="str">
        <f t="shared" ca="1" si="29"/>
        <v>GoodYear</v>
      </c>
    </row>
    <row r="814" spans="4:5" x14ac:dyDescent="0.3">
      <c r="D814" s="58">
        <f t="shared" ca="1" si="28"/>
        <v>10</v>
      </c>
      <c r="E814" s="57" t="str">
        <f t="shared" ca="1" si="29"/>
        <v>Yokohama</v>
      </c>
    </row>
    <row r="815" spans="4:5" x14ac:dyDescent="0.3">
      <c r="D815" s="58">
        <f t="shared" ca="1" si="28"/>
        <v>9</v>
      </c>
      <c r="E815" s="57" t="str">
        <f t="shared" ca="1" si="29"/>
        <v>Uniroyal</v>
      </c>
    </row>
    <row r="816" spans="4:5" x14ac:dyDescent="0.3">
      <c r="D816" s="58">
        <f t="shared" ca="1" si="28"/>
        <v>10</v>
      </c>
      <c r="E816" s="57" t="str">
        <f t="shared" ca="1" si="29"/>
        <v>Yokohama</v>
      </c>
    </row>
    <row r="817" spans="4:5" x14ac:dyDescent="0.3">
      <c r="D817" s="58">
        <f t="shared" ca="1" si="28"/>
        <v>9</v>
      </c>
      <c r="E817" s="57" t="str">
        <f t="shared" ca="1" si="29"/>
        <v>Uniroyal</v>
      </c>
    </row>
    <row r="818" spans="4:5" x14ac:dyDescent="0.3">
      <c r="D818" s="58">
        <f t="shared" ca="1" si="28"/>
        <v>6</v>
      </c>
      <c r="E818" s="57" t="str">
        <f t="shared" ca="1" si="29"/>
        <v>Hankook</v>
      </c>
    </row>
    <row r="819" spans="4:5" x14ac:dyDescent="0.3">
      <c r="D819" s="58">
        <f t="shared" ca="1" si="28"/>
        <v>9</v>
      </c>
      <c r="E819" s="57" t="str">
        <f t="shared" ca="1" si="29"/>
        <v>Uniroyal</v>
      </c>
    </row>
    <row r="820" spans="4:5" x14ac:dyDescent="0.3">
      <c r="D820" s="58">
        <f t="shared" ca="1" si="28"/>
        <v>2</v>
      </c>
      <c r="E820" s="57" t="str">
        <f t="shared" ca="1" si="29"/>
        <v>Continental</v>
      </c>
    </row>
    <row r="821" spans="4:5" x14ac:dyDescent="0.3">
      <c r="D821" s="58">
        <f t="shared" ca="1" si="28"/>
        <v>1</v>
      </c>
      <c r="E821" s="57" t="str">
        <f t="shared" ca="1" si="29"/>
        <v>Bridgestone</v>
      </c>
    </row>
    <row r="822" spans="4:5" x14ac:dyDescent="0.3">
      <c r="D822" s="58">
        <f t="shared" ca="1" si="28"/>
        <v>2</v>
      </c>
      <c r="E822" s="57" t="str">
        <f t="shared" ca="1" si="29"/>
        <v>Continental</v>
      </c>
    </row>
    <row r="823" spans="4:5" x14ac:dyDescent="0.3">
      <c r="D823" s="58">
        <f t="shared" ca="1" si="28"/>
        <v>8</v>
      </c>
      <c r="E823" s="57" t="str">
        <f t="shared" ca="1" si="29"/>
        <v>Pirelli</v>
      </c>
    </row>
    <row r="824" spans="4:5" x14ac:dyDescent="0.3">
      <c r="D824" s="58">
        <f t="shared" ca="1" si="28"/>
        <v>10</v>
      </c>
      <c r="E824" s="57" t="str">
        <f t="shared" ca="1" si="29"/>
        <v>Yokohama</v>
      </c>
    </row>
    <row r="825" spans="4:5" x14ac:dyDescent="0.3">
      <c r="D825" s="58">
        <f t="shared" ca="1" si="28"/>
        <v>5</v>
      </c>
      <c r="E825" s="57" t="str">
        <f t="shared" ca="1" si="29"/>
        <v>GoodYear</v>
      </c>
    </row>
    <row r="826" spans="4:5" x14ac:dyDescent="0.3">
      <c r="D826" s="58">
        <f t="shared" ca="1" si="28"/>
        <v>10</v>
      </c>
      <c r="E826" s="57" t="str">
        <f t="shared" ca="1" si="29"/>
        <v>Yokohama</v>
      </c>
    </row>
    <row r="827" spans="4:5" x14ac:dyDescent="0.3">
      <c r="D827" s="58">
        <f t="shared" ca="1" si="28"/>
        <v>10</v>
      </c>
      <c r="E827" s="57" t="str">
        <f t="shared" ca="1" si="29"/>
        <v>Yokohama</v>
      </c>
    </row>
    <row r="828" spans="4:5" x14ac:dyDescent="0.3">
      <c r="D828" s="58">
        <f t="shared" ca="1" si="28"/>
        <v>9</v>
      </c>
      <c r="E828" s="57" t="str">
        <f t="shared" ca="1" si="29"/>
        <v>Uniroyal</v>
      </c>
    </row>
    <row r="829" spans="4:5" x14ac:dyDescent="0.3">
      <c r="D829" s="58">
        <f t="shared" ca="1" si="28"/>
        <v>1</v>
      </c>
      <c r="E829" s="57" t="str">
        <f t="shared" ca="1" si="29"/>
        <v>Bridgestone</v>
      </c>
    </row>
    <row r="830" spans="4:5" x14ac:dyDescent="0.3">
      <c r="D830" s="58">
        <f t="shared" ca="1" si="28"/>
        <v>3</v>
      </c>
      <c r="E830" s="57" t="str">
        <f t="shared" ca="1" si="29"/>
        <v>Dunlop</v>
      </c>
    </row>
    <row r="831" spans="4:5" x14ac:dyDescent="0.3">
      <c r="D831" s="58">
        <f t="shared" ca="1" si="28"/>
        <v>10</v>
      </c>
      <c r="E831" s="57" t="str">
        <f t="shared" ca="1" si="29"/>
        <v>Yokohama</v>
      </c>
    </row>
    <row r="832" spans="4:5" x14ac:dyDescent="0.3">
      <c r="D832" s="58">
        <f t="shared" ca="1" si="28"/>
        <v>4</v>
      </c>
      <c r="E832" s="57" t="str">
        <f t="shared" ca="1" si="29"/>
        <v>Firestone</v>
      </c>
    </row>
    <row r="833" spans="4:5" x14ac:dyDescent="0.3">
      <c r="D833" s="58">
        <f t="shared" ca="1" si="28"/>
        <v>6</v>
      </c>
      <c r="E833" s="57" t="str">
        <f t="shared" ca="1" si="29"/>
        <v>Hankook</v>
      </c>
    </row>
    <row r="834" spans="4:5" x14ac:dyDescent="0.3">
      <c r="D834" s="58">
        <f t="shared" ca="1" si="28"/>
        <v>9</v>
      </c>
      <c r="E834" s="57" t="str">
        <f t="shared" ca="1" si="29"/>
        <v>Uniroyal</v>
      </c>
    </row>
    <row r="835" spans="4:5" x14ac:dyDescent="0.3">
      <c r="D835" s="58">
        <f t="shared" ca="1" si="28"/>
        <v>10</v>
      </c>
      <c r="E835" s="57" t="str">
        <f t="shared" ca="1" si="29"/>
        <v>Yokohama</v>
      </c>
    </row>
    <row r="836" spans="4:5" x14ac:dyDescent="0.3">
      <c r="D836" s="58">
        <f t="shared" ref="D836:D899" ca="1" si="30">RANDBETWEEN(1,10)</f>
        <v>10</v>
      </c>
      <c r="E836" s="57" t="str">
        <f t="shared" ref="E836:E899" ca="1" si="31">LOOKUP(D836,$A$4:$A$13, $B$4:$B$13)</f>
        <v>Yokohama</v>
      </c>
    </row>
    <row r="837" spans="4:5" x14ac:dyDescent="0.3">
      <c r="D837" s="58">
        <f t="shared" ca="1" si="30"/>
        <v>10</v>
      </c>
      <c r="E837" s="57" t="str">
        <f t="shared" ca="1" si="31"/>
        <v>Yokohama</v>
      </c>
    </row>
    <row r="838" spans="4:5" x14ac:dyDescent="0.3">
      <c r="D838" s="58">
        <f t="shared" ca="1" si="30"/>
        <v>7</v>
      </c>
      <c r="E838" s="57" t="str">
        <f t="shared" ca="1" si="31"/>
        <v>Michelin</v>
      </c>
    </row>
    <row r="839" spans="4:5" x14ac:dyDescent="0.3">
      <c r="D839" s="58">
        <f t="shared" ca="1" si="30"/>
        <v>5</v>
      </c>
      <c r="E839" s="57" t="str">
        <f t="shared" ca="1" si="31"/>
        <v>GoodYear</v>
      </c>
    </row>
    <row r="840" spans="4:5" x14ac:dyDescent="0.3">
      <c r="D840" s="58">
        <f t="shared" ca="1" si="30"/>
        <v>7</v>
      </c>
      <c r="E840" s="57" t="str">
        <f t="shared" ca="1" si="31"/>
        <v>Michelin</v>
      </c>
    </row>
    <row r="841" spans="4:5" x14ac:dyDescent="0.3">
      <c r="D841" s="58">
        <f t="shared" ca="1" si="30"/>
        <v>7</v>
      </c>
      <c r="E841" s="57" t="str">
        <f t="shared" ca="1" si="31"/>
        <v>Michelin</v>
      </c>
    </row>
    <row r="842" spans="4:5" x14ac:dyDescent="0.3">
      <c r="D842" s="58">
        <f t="shared" ca="1" si="30"/>
        <v>1</v>
      </c>
      <c r="E842" s="57" t="str">
        <f t="shared" ca="1" si="31"/>
        <v>Bridgestone</v>
      </c>
    </row>
    <row r="843" spans="4:5" x14ac:dyDescent="0.3">
      <c r="D843" s="58">
        <f t="shared" ca="1" si="30"/>
        <v>2</v>
      </c>
      <c r="E843" s="57" t="str">
        <f t="shared" ca="1" si="31"/>
        <v>Continental</v>
      </c>
    </row>
    <row r="844" spans="4:5" x14ac:dyDescent="0.3">
      <c r="D844" s="58">
        <f t="shared" ca="1" si="30"/>
        <v>5</v>
      </c>
      <c r="E844" s="57" t="str">
        <f t="shared" ca="1" si="31"/>
        <v>GoodYear</v>
      </c>
    </row>
    <row r="845" spans="4:5" x14ac:dyDescent="0.3">
      <c r="D845" s="58">
        <f t="shared" ca="1" si="30"/>
        <v>9</v>
      </c>
      <c r="E845" s="57" t="str">
        <f t="shared" ca="1" si="31"/>
        <v>Uniroyal</v>
      </c>
    </row>
    <row r="846" spans="4:5" x14ac:dyDescent="0.3">
      <c r="D846" s="58">
        <f t="shared" ca="1" si="30"/>
        <v>7</v>
      </c>
      <c r="E846" s="57" t="str">
        <f t="shared" ca="1" si="31"/>
        <v>Michelin</v>
      </c>
    </row>
    <row r="847" spans="4:5" x14ac:dyDescent="0.3">
      <c r="D847" s="58">
        <f t="shared" ca="1" si="30"/>
        <v>10</v>
      </c>
      <c r="E847" s="57" t="str">
        <f t="shared" ca="1" si="31"/>
        <v>Yokohama</v>
      </c>
    </row>
    <row r="848" spans="4:5" x14ac:dyDescent="0.3">
      <c r="D848" s="58">
        <f t="shared" ca="1" si="30"/>
        <v>6</v>
      </c>
      <c r="E848" s="57" t="str">
        <f t="shared" ca="1" si="31"/>
        <v>Hankook</v>
      </c>
    </row>
    <row r="849" spans="4:5" x14ac:dyDescent="0.3">
      <c r="D849" s="58">
        <f t="shared" ca="1" si="30"/>
        <v>2</v>
      </c>
      <c r="E849" s="57" t="str">
        <f t="shared" ca="1" si="31"/>
        <v>Continental</v>
      </c>
    </row>
    <row r="850" spans="4:5" x14ac:dyDescent="0.3">
      <c r="D850" s="58">
        <f t="shared" ca="1" si="30"/>
        <v>2</v>
      </c>
      <c r="E850" s="57" t="str">
        <f t="shared" ca="1" si="31"/>
        <v>Continental</v>
      </c>
    </row>
    <row r="851" spans="4:5" x14ac:dyDescent="0.3">
      <c r="D851" s="58">
        <f t="shared" ca="1" si="30"/>
        <v>9</v>
      </c>
      <c r="E851" s="57" t="str">
        <f t="shared" ca="1" si="31"/>
        <v>Uniroyal</v>
      </c>
    </row>
    <row r="852" spans="4:5" x14ac:dyDescent="0.3">
      <c r="D852" s="58">
        <f t="shared" ca="1" si="30"/>
        <v>10</v>
      </c>
      <c r="E852" s="57" t="str">
        <f t="shared" ca="1" si="31"/>
        <v>Yokohama</v>
      </c>
    </row>
    <row r="853" spans="4:5" x14ac:dyDescent="0.3">
      <c r="D853" s="58">
        <f t="shared" ca="1" si="30"/>
        <v>9</v>
      </c>
      <c r="E853" s="57" t="str">
        <f t="shared" ca="1" si="31"/>
        <v>Uniroyal</v>
      </c>
    </row>
    <row r="854" spans="4:5" x14ac:dyDescent="0.3">
      <c r="D854" s="58">
        <f t="shared" ca="1" si="30"/>
        <v>6</v>
      </c>
      <c r="E854" s="57" t="str">
        <f t="shared" ca="1" si="31"/>
        <v>Hankook</v>
      </c>
    </row>
    <row r="855" spans="4:5" x14ac:dyDescent="0.3">
      <c r="D855" s="58">
        <f t="shared" ca="1" si="30"/>
        <v>10</v>
      </c>
      <c r="E855" s="57" t="str">
        <f t="shared" ca="1" si="31"/>
        <v>Yokohama</v>
      </c>
    </row>
    <row r="856" spans="4:5" x14ac:dyDescent="0.3">
      <c r="D856" s="58">
        <f t="shared" ca="1" si="30"/>
        <v>6</v>
      </c>
      <c r="E856" s="57" t="str">
        <f t="shared" ca="1" si="31"/>
        <v>Hankook</v>
      </c>
    </row>
    <row r="857" spans="4:5" x14ac:dyDescent="0.3">
      <c r="D857" s="58">
        <f t="shared" ca="1" si="30"/>
        <v>6</v>
      </c>
      <c r="E857" s="57" t="str">
        <f t="shared" ca="1" si="31"/>
        <v>Hankook</v>
      </c>
    </row>
    <row r="858" spans="4:5" x14ac:dyDescent="0.3">
      <c r="D858" s="58">
        <f t="shared" ca="1" si="30"/>
        <v>2</v>
      </c>
      <c r="E858" s="57" t="str">
        <f t="shared" ca="1" si="31"/>
        <v>Continental</v>
      </c>
    </row>
    <row r="859" spans="4:5" x14ac:dyDescent="0.3">
      <c r="D859" s="58">
        <f t="shared" ca="1" si="30"/>
        <v>7</v>
      </c>
      <c r="E859" s="57" t="str">
        <f t="shared" ca="1" si="31"/>
        <v>Michelin</v>
      </c>
    </row>
    <row r="860" spans="4:5" x14ac:dyDescent="0.3">
      <c r="D860" s="58">
        <f t="shared" ca="1" si="30"/>
        <v>10</v>
      </c>
      <c r="E860" s="57" t="str">
        <f t="shared" ca="1" si="31"/>
        <v>Yokohama</v>
      </c>
    </row>
    <row r="861" spans="4:5" x14ac:dyDescent="0.3">
      <c r="D861" s="58">
        <f t="shared" ca="1" si="30"/>
        <v>1</v>
      </c>
      <c r="E861" s="57" t="str">
        <f t="shared" ca="1" si="31"/>
        <v>Bridgestone</v>
      </c>
    </row>
    <row r="862" spans="4:5" x14ac:dyDescent="0.3">
      <c r="D862" s="58">
        <f t="shared" ca="1" si="30"/>
        <v>6</v>
      </c>
      <c r="E862" s="57" t="str">
        <f t="shared" ca="1" si="31"/>
        <v>Hankook</v>
      </c>
    </row>
    <row r="863" spans="4:5" x14ac:dyDescent="0.3">
      <c r="D863" s="58">
        <f t="shared" ca="1" si="30"/>
        <v>6</v>
      </c>
      <c r="E863" s="57" t="str">
        <f t="shared" ca="1" si="31"/>
        <v>Hankook</v>
      </c>
    </row>
    <row r="864" spans="4:5" x14ac:dyDescent="0.3">
      <c r="D864" s="58">
        <f t="shared" ca="1" si="30"/>
        <v>10</v>
      </c>
      <c r="E864" s="57" t="str">
        <f t="shared" ca="1" si="31"/>
        <v>Yokohama</v>
      </c>
    </row>
    <row r="865" spans="4:5" x14ac:dyDescent="0.3">
      <c r="D865" s="58">
        <f t="shared" ca="1" si="30"/>
        <v>8</v>
      </c>
      <c r="E865" s="57" t="str">
        <f t="shared" ca="1" si="31"/>
        <v>Pirelli</v>
      </c>
    </row>
    <row r="866" spans="4:5" x14ac:dyDescent="0.3">
      <c r="D866" s="58">
        <f t="shared" ca="1" si="30"/>
        <v>5</v>
      </c>
      <c r="E866" s="57" t="str">
        <f t="shared" ca="1" si="31"/>
        <v>GoodYear</v>
      </c>
    </row>
    <row r="867" spans="4:5" x14ac:dyDescent="0.3">
      <c r="D867" s="58">
        <f t="shared" ca="1" si="30"/>
        <v>3</v>
      </c>
      <c r="E867" s="57" t="str">
        <f t="shared" ca="1" si="31"/>
        <v>Dunlop</v>
      </c>
    </row>
    <row r="868" spans="4:5" x14ac:dyDescent="0.3">
      <c r="D868" s="58">
        <f t="shared" ca="1" si="30"/>
        <v>2</v>
      </c>
      <c r="E868" s="57" t="str">
        <f t="shared" ca="1" si="31"/>
        <v>Continental</v>
      </c>
    </row>
    <row r="869" spans="4:5" x14ac:dyDescent="0.3">
      <c r="D869" s="58">
        <f t="shared" ca="1" si="30"/>
        <v>6</v>
      </c>
      <c r="E869" s="57" t="str">
        <f t="shared" ca="1" si="31"/>
        <v>Hankook</v>
      </c>
    </row>
    <row r="870" spans="4:5" x14ac:dyDescent="0.3">
      <c r="D870" s="58">
        <f t="shared" ca="1" si="30"/>
        <v>8</v>
      </c>
      <c r="E870" s="57" t="str">
        <f t="shared" ca="1" si="31"/>
        <v>Pirelli</v>
      </c>
    </row>
    <row r="871" spans="4:5" x14ac:dyDescent="0.3">
      <c r="D871" s="58">
        <f t="shared" ca="1" si="30"/>
        <v>4</v>
      </c>
      <c r="E871" s="57" t="str">
        <f t="shared" ca="1" si="31"/>
        <v>Firestone</v>
      </c>
    </row>
    <row r="872" spans="4:5" x14ac:dyDescent="0.3">
      <c r="D872" s="58">
        <f t="shared" ca="1" si="30"/>
        <v>7</v>
      </c>
      <c r="E872" s="57" t="str">
        <f t="shared" ca="1" si="31"/>
        <v>Michelin</v>
      </c>
    </row>
    <row r="873" spans="4:5" x14ac:dyDescent="0.3">
      <c r="D873" s="58">
        <f t="shared" ca="1" si="30"/>
        <v>9</v>
      </c>
      <c r="E873" s="57" t="str">
        <f t="shared" ca="1" si="31"/>
        <v>Uniroyal</v>
      </c>
    </row>
    <row r="874" spans="4:5" x14ac:dyDescent="0.3">
      <c r="D874" s="58">
        <f t="shared" ca="1" si="30"/>
        <v>8</v>
      </c>
      <c r="E874" s="57" t="str">
        <f t="shared" ca="1" si="31"/>
        <v>Pirelli</v>
      </c>
    </row>
    <row r="875" spans="4:5" x14ac:dyDescent="0.3">
      <c r="D875" s="58">
        <f t="shared" ca="1" si="30"/>
        <v>5</v>
      </c>
      <c r="E875" s="57" t="str">
        <f t="shared" ca="1" si="31"/>
        <v>GoodYear</v>
      </c>
    </row>
    <row r="876" spans="4:5" x14ac:dyDescent="0.3">
      <c r="D876" s="58">
        <f t="shared" ca="1" si="30"/>
        <v>1</v>
      </c>
      <c r="E876" s="57" t="str">
        <f t="shared" ca="1" si="31"/>
        <v>Bridgestone</v>
      </c>
    </row>
    <row r="877" spans="4:5" x14ac:dyDescent="0.3">
      <c r="D877" s="58">
        <f t="shared" ca="1" si="30"/>
        <v>4</v>
      </c>
      <c r="E877" s="57" t="str">
        <f t="shared" ca="1" si="31"/>
        <v>Firestone</v>
      </c>
    </row>
    <row r="878" spans="4:5" x14ac:dyDescent="0.3">
      <c r="D878" s="58">
        <f t="shared" ca="1" si="30"/>
        <v>5</v>
      </c>
      <c r="E878" s="57" t="str">
        <f t="shared" ca="1" si="31"/>
        <v>GoodYear</v>
      </c>
    </row>
    <row r="879" spans="4:5" x14ac:dyDescent="0.3">
      <c r="D879" s="58">
        <f t="shared" ca="1" si="30"/>
        <v>7</v>
      </c>
      <c r="E879" s="57" t="str">
        <f t="shared" ca="1" si="31"/>
        <v>Michelin</v>
      </c>
    </row>
    <row r="880" spans="4:5" x14ac:dyDescent="0.3">
      <c r="D880" s="58">
        <f t="shared" ca="1" si="30"/>
        <v>5</v>
      </c>
      <c r="E880" s="57" t="str">
        <f t="shared" ca="1" si="31"/>
        <v>GoodYear</v>
      </c>
    </row>
    <row r="881" spans="4:5" x14ac:dyDescent="0.3">
      <c r="D881" s="58">
        <f t="shared" ca="1" si="30"/>
        <v>2</v>
      </c>
      <c r="E881" s="57" t="str">
        <f t="shared" ca="1" si="31"/>
        <v>Continental</v>
      </c>
    </row>
    <row r="882" spans="4:5" x14ac:dyDescent="0.3">
      <c r="D882" s="58">
        <f t="shared" ca="1" si="30"/>
        <v>4</v>
      </c>
      <c r="E882" s="57" t="str">
        <f t="shared" ca="1" si="31"/>
        <v>Firestone</v>
      </c>
    </row>
    <row r="883" spans="4:5" x14ac:dyDescent="0.3">
      <c r="D883" s="58">
        <f t="shared" ca="1" si="30"/>
        <v>3</v>
      </c>
      <c r="E883" s="57" t="str">
        <f t="shared" ca="1" si="31"/>
        <v>Dunlop</v>
      </c>
    </row>
    <row r="884" spans="4:5" x14ac:dyDescent="0.3">
      <c r="D884" s="58">
        <f t="shared" ca="1" si="30"/>
        <v>3</v>
      </c>
      <c r="E884" s="57" t="str">
        <f t="shared" ca="1" si="31"/>
        <v>Dunlop</v>
      </c>
    </row>
    <row r="885" spans="4:5" x14ac:dyDescent="0.3">
      <c r="D885" s="58">
        <f t="shared" ca="1" si="30"/>
        <v>7</v>
      </c>
      <c r="E885" s="57" t="str">
        <f t="shared" ca="1" si="31"/>
        <v>Michelin</v>
      </c>
    </row>
    <row r="886" spans="4:5" x14ac:dyDescent="0.3">
      <c r="D886" s="58">
        <f t="shared" ca="1" si="30"/>
        <v>8</v>
      </c>
      <c r="E886" s="57" t="str">
        <f t="shared" ca="1" si="31"/>
        <v>Pirelli</v>
      </c>
    </row>
    <row r="887" spans="4:5" x14ac:dyDescent="0.3">
      <c r="D887" s="58">
        <f t="shared" ca="1" si="30"/>
        <v>9</v>
      </c>
      <c r="E887" s="57" t="str">
        <f t="shared" ca="1" si="31"/>
        <v>Uniroyal</v>
      </c>
    </row>
    <row r="888" spans="4:5" x14ac:dyDescent="0.3">
      <c r="D888" s="58">
        <f t="shared" ca="1" si="30"/>
        <v>10</v>
      </c>
      <c r="E888" s="57" t="str">
        <f t="shared" ca="1" si="31"/>
        <v>Yokohama</v>
      </c>
    </row>
    <row r="889" spans="4:5" x14ac:dyDescent="0.3">
      <c r="D889" s="58">
        <f t="shared" ca="1" si="30"/>
        <v>2</v>
      </c>
      <c r="E889" s="57" t="str">
        <f t="shared" ca="1" si="31"/>
        <v>Continental</v>
      </c>
    </row>
    <row r="890" spans="4:5" x14ac:dyDescent="0.3">
      <c r="D890" s="58">
        <f t="shared" ca="1" si="30"/>
        <v>2</v>
      </c>
      <c r="E890" s="57" t="str">
        <f t="shared" ca="1" si="31"/>
        <v>Continental</v>
      </c>
    </row>
    <row r="891" spans="4:5" x14ac:dyDescent="0.3">
      <c r="D891" s="58">
        <f t="shared" ca="1" si="30"/>
        <v>6</v>
      </c>
      <c r="E891" s="57" t="str">
        <f t="shared" ca="1" si="31"/>
        <v>Hankook</v>
      </c>
    </row>
    <row r="892" spans="4:5" x14ac:dyDescent="0.3">
      <c r="D892" s="58">
        <f t="shared" ca="1" si="30"/>
        <v>9</v>
      </c>
      <c r="E892" s="57" t="str">
        <f t="shared" ca="1" si="31"/>
        <v>Uniroyal</v>
      </c>
    </row>
    <row r="893" spans="4:5" x14ac:dyDescent="0.3">
      <c r="D893" s="58">
        <f t="shared" ca="1" si="30"/>
        <v>3</v>
      </c>
      <c r="E893" s="57" t="str">
        <f t="shared" ca="1" si="31"/>
        <v>Dunlop</v>
      </c>
    </row>
    <row r="894" spans="4:5" x14ac:dyDescent="0.3">
      <c r="D894" s="58">
        <f t="shared" ca="1" si="30"/>
        <v>7</v>
      </c>
      <c r="E894" s="57" t="str">
        <f t="shared" ca="1" si="31"/>
        <v>Michelin</v>
      </c>
    </row>
    <row r="895" spans="4:5" x14ac:dyDescent="0.3">
      <c r="D895" s="58">
        <f t="shared" ca="1" si="30"/>
        <v>1</v>
      </c>
      <c r="E895" s="57" t="str">
        <f t="shared" ca="1" si="31"/>
        <v>Bridgestone</v>
      </c>
    </row>
    <row r="896" spans="4:5" x14ac:dyDescent="0.3">
      <c r="D896" s="58">
        <f t="shared" ca="1" si="30"/>
        <v>10</v>
      </c>
      <c r="E896" s="57" t="str">
        <f t="shared" ca="1" si="31"/>
        <v>Yokohama</v>
      </c>
    </row>
    <row r="897" spans="4:5" x14ac:dyDescent="0.3">
      <c r="D897" s="58">
        <f t="shared" ca="1" si="30"/>
        <v>4</v>
      </c>
      <c r="E897" s="57" t="str">
        <f t="shared" ca="1" si="31"/>
        <v>Firestone</v>
      </c>
    </row>
    <row r="898" spans="4:5" x14ac:dyDescent="0.3">
      <c r="D898" s="58">
        <f t="shared" ca="1" si="30"/>
        <v>8</v>
      </c>
      <c r="E898" s="57" t="str">
        <f t="shared" ca="1" si="31"/>
        <v>Pirelli</v>
      </c>
    </row>
    <row r="899" spans="4:5" x14ac:dyDescent="0.3">
      <c r="D899" s="58">
        <f t="shared" ca="1" si="30"/>
        <v>4</v>
      </c>
      <c r="E899" s="57" t="str">
        <f t="shared" ca="1" si="31"/>
        <v>Firestone</v>
      </c>
    </row>
    <row r="900" spans="4:5" x14ac:dyDescent="0.3">
      <c r="D900" s="58">
        <f t="shared" ref="D900:D963" ca="1" si="32">RANDBETWEEN(1,10)</f>
        <v>3</v>
      </c>
      <c r="E900" s="57" t="str">
        <f t="shared" ref="E900:E963" ca="1" si="33">LOOKUP(D900,$A$4:$A$13, $B$4:$B$13)</f>
        <v>Dunlop</v>
      </c>
    </row>
    <row r="901" spans="4:5" x14ac:dyDescent="0.3">
      <c r="D901" s="58">
        <f t="shared" ca="1" si="32"/>
        <v>9</v>
      </c>
      <c r="E901" s="57" t="str">
        <f t="shared" ca="1" si="33"/>
        <v>Uniroyal</v>
      </c>
    </row>
    <row r="902" spans="4:5" x14ac:dyDescent="0.3">
      <c r="D902" s="58">
        <f t="shared" ca="1" si="32"/>
        <v>9</v>
      </c>
      <c r="E902" s="57" t="str">
        <f t="shared" ca="1" si="33"/>
        <v>Uniroyal</v>
      </c>
    </row>
    <row r="903" spans="4:5" x14ac:dyDescent="0.3">
      <c r="D903" s="58">
        <f t="shared" ca="1" si="32"/>
        <v>8</v>
      </c>
      <c r="E903" s="57" t="str">
        <f t="shared" ca="1" si="33"/>
        <v>Pirelli</v>
      </c>
    </row>
    <row r="904" spans="4:5" x14ac:dyDescent="0.3">
      <c r="D904" s="58">
        <f t="shared" ca="1" si="32"/>
        <v>2</v>
      </c>
      <c r="E904" s="57" t="str">
        <f t="shared" ca="1" si="33"/>
        <v>Continental</v>
      </c>
    </row>
    <row r="905" spans="4:5" x14ac:dyDescent="0.3">
      <c r="D905" s="58">
        <f t="shared" ca="1" si="32"/>
        <v>3</v>
      </c>
      <c r="E905" s="57" t="str">
        <f t="shared" ca="1" si="33"/>
        <v>Dunlop</v>
      </c>
    </row>
    <row r="906" spans="4:5" x14ac:dyDescent="0.3">
      <c r="D906" s="58">
        <f t="shared" ca="1" si="32"/>
        <v>8</v>
      </c>
      <c r="E906" s="57" t="str">
        <f t="shared" ca="1" si="33"/>
        <v>Pirelli</v>
      </c>
    </row>
    <row r="907" spans="4:5" x14ac:dyDescent="0.3">
      <c r="D907" s="58">
        <f t="shared" ca="1" si="32"/>
        <v>6</v>
      </c>
      <c r="E907" s="57" t="str">
        <f t="shared" ca="1" si="33"/>
        <v>Hankook</v>
      </c>
    </row>
    <row r="908" spans="4:5" x14ac:dyDescent="0.3">
      <c r="D908" s="58">
        <f t="shared" ca="1" si="32"/>
        <v>10</v>
      </c>
      <c r="E908" s="57" t="str">
        <f t="shared" ca="1" si="33"/>
        <v>Yokohama</v>
      </c>
    </row>
    <row r="909" spans="4:5" x14ac:dyDescent="0.3">
      <c r="D909" s="58">
        <f t="shared" ca="1" si="32"/>
        <v>6</v>
      </c>
      <c r="E909" s="57" t="str">
        <f t="shared" ca="1" si="33"/>
        <v>Hankook</v>
      </c>
    </row>
    <row r="910" spans="4:5" x14ac:dyDescent="0.3">
      <c r="D910" s="58">
        <f t="shared" ca="1" si="32"/>
        <v>10</v>
      </c>
      <c r="E910" s="57" t="str">
        <f t="shared" ca="1" si="33"/>
        <v>Yokohama</v>
      </c>
    </row>
    <row r="911" spans="4:5" x14ac:dyDescent="0.3">
      <c r="D911" s="58">
        <f t="shared" ca="1" si="32"/>
        <v>9</v>
      </c>
      <c r="E911" s="57" t="str">
        <f t="shared" ca="1" si="33"/>
        <v>Uniroyal</v>
      </c>
    </row>
    <row r="912" spans="4:5" x14ac:dyDescent="0.3">
      <c r="D912" s="58">
        <f t="shared" ca="1" si="32"/>
        <v>1</v>
      </c>
      <c r="E912" s="57" t="str">
        <f t="shared" ca="1" si="33"/>
        <v>Bridgestone</v>
      </c>
    </row>
    <row r="913" spans="4:5" x14ac:dyDescent="0.3">
      <c r="D913" s="58">
        <f t="shared" ca="1" si="32"/>
        <v>3</v>
      </c>
      <c r="E913" s="57" t="str">
        <f t="shared" ca="1" si="33"/>
        <v>Dunlop</v>
      </c>
    </row>
    <row r="914" spans="4:5" x14ac:dyDescent="0.3">
      <c r="D914" s="58">
        <f t="shared" ca="1" si="32"/>
        <v>3</v>
      </c>
      <c r="E914" s="57" t="str">
        <f t="shared" ca="1" si="33"/>
        <v>Dunlop</v>
      </c>
    </row>
    <row r="915" spans="4:5" x14ac:dyDescent="0.3">
      <c r="D915" s="58">
        <f t="shared" ca="1" si="32"/>
        <v>5</v>
      </c>
      <c r="E915" s="57" t="str">
        <f t="shared" ca="1" si="33"/>
        <v>GoodYear</v>
      </c>
    </row>
    <row r="916" spans="4:5" x14ac:dyDescent="0.3">
      <c r="D916" s="58">
        <f t="shared" ca="1" si="32"/>
        <v>2</v>
      </c>
      <c r="E916" s="57" t="str">
        <f t="shared" ca="1" si="33"/>
        <v>Continental</v>
      </c>
    </row>
    <row r="917" spans="4:5" x14ac:dyDescent="0.3">
      <c r="D917" s="58">
        <f t="shared" ca="1" si="32"/>
        <v>9</v>
      </c>
      <c r="E917" s="57" t="str">
        <f t="shared" ca="1" si="33"/>
        <v>Uniroyal</v>
      </c>
    </row>
    <row r="918" spans="4:5" x14ac:dyDescent="0.3">
      <c r="D918" s="58">
        <f t="shared" ca="1" si="32"/>
        <v>10</v>
      </c>
      <c r="E918" s="57" t="str">
        <f t="shared" ca="1" si="33"/>
        <v>Yokohama</v>
      </c>
    </row>
    <row r="919" spans="4:5" x14ac:dyDescent="0.3">
      <c r="D919" s="58">
        <f t="shared" ca="1" si="32"/>
        <v>3</v>
      </c>
      <c r="E919" s="57" t="str">
        <f t="shared" ca="1" si="33"/>
        <v>Dunlop</v>
      </c>
    </row>
    <row r="920" spans="4:5" x14ac:dyDescent="0.3">
      <c r="D920" s="58">
        <f t="shared" ca="1" si="32"/>
        <v>3</v>
      </c>
      <c r="E920" s="57" t="str">
        <f t="shared" ca="1" si="33"/>
        <v>Dunlop</v>
      </c>
    </row>
    <row r="921" spans="4:5" x14ac:dyDescent="0.3">
      <c r="D921" s="58">
        <f t="shared" ca="1" si="32"/>
        <v>3</v>
      </c>
      <c r="E921" s="57" t="str">
        <f t="shared" ca="1" si="33"/>
        <v>Dunlop</v>
      </c>
    </row>
    <row r="922" spans="4:5" x14ac:dyDescent="0.3">
      <c r="D922" s="58">
        <f t="shared" ca="1" si="32"/>
        <v>7</v>
      </c>
      <c r="E922" s="57" t="str">
        <f t="shared" ca="1" si="33"/>
        <v>Michelin</v>
      </c>
    </row>
    <row r="923" spans="4:5" x14ac:dyDescent="0.3">
      <c r="D923" s="58">
        <f t="shared" ca="1" si="32"/>
        <v>2</v>
      </c>
      <c r="E923" s="57" t="str">
        <f t="shared" ca="1" si="33"/>
        <v>Continental</v>
      </c>
    </row>
    <row r="924" spans="4:5" x14ac:dyDescent="0.3">
      <c r="D924" s="58">
        <f t="shared" ca="1" si="32"/>
        <v>8</v>
      </c>
      <c r="E924" s="57" t="str">
        <f t="shared" ca="1" si="33"/>
        <v>Pirelli</v>
      </c>
    </row>
    <row r="925" spans="4:5" x14ac:dyDescent="0.3">
      <c r="D925" s="58">
        <f t="shared" ca="1" si="32"/>
        <v>4</v>
      </c>
      <c r="E925" s="57" t="str">
        <f t="shared" ca="1" si="33"/>
        <v>Firestone</v>
      </c>
    </row>
    <row r="926" spans="4:5" x14ac:dyDescent="0.3">
      <c r="D926" s="58">
        <f t="shared" ca="1" si="32"/>
        <v>9</v>
      </c>
      <c r="E926" s="57" t="str">
        <f t="shared" ca="1" si="33"/>
        <v>Uniroyal</v>
      </c>
    </row>
    <row r="927" spans="4:5" x14ac:dyDescent="0.3">
      <c r="D927" s="58">
        <f t="shared" ca="1" si="32"/>
        <v>4</v>
      </c>
      <c r="E927" s="57" t="str">
        <f t="shared" ca="1" si="33"/>
        <v>Firestone</v>
      </c>
    </row>
    <row r="928" spans="4:5" x14ac:dyDescent="0.3">
      <c r="D928" s="58">
        <f t="shared" ca="1" si="32"/>
        <v>4</v>
      </c>
      <c r="E928" s="57" t="str">
        <f t="shared" ca="1" si="33"/>
        <v>Firestone</v>
      </c>
    </row>
    <row r="929" spans="4:5" x14ac:dyDescent="0.3">
      <c r="D929" s="58">
        <f t="shared" ca="1" si="32"/>
        <v>8</v>
      </c>
      <c r="E929" s="57" t="str">
        <f t="shared" ca="1" si="33"/>
        <v>Pirelli</v>
      </c>
    </row>
    <row r="930" spans="4:5" x14ac:dyDescent="0.3">
      <c r="D930" s="58">
        <f t="shared" ca="1" si="32"/>
        <v>4</v>
      </c>
      <c r="E930" s="57" t="str">
        <f t="shared" ca="1" si="33"/>
        <v>Firestone</v>
      </c>
    </row>
    <row r="931" spans="4:5" x14ac:dyDescent="0.3">
      <c r="D931" s="58">
        <f t="shared" ca="1" si="32"/>
        <v>4</v>
      </c>
      <c r="E931" s="57" t="str">
        <f t="shared" ca="1" si="33"/>
        <v>Firestone</v>
      </c>
    </row>
    <row r="932" spans="4:5" x14ac:dyDescent="0.3">
      <c r="D932" s="58">
        <f t="shared" ca="1" si="32"/>
        <v>3</v>
      </c>
      <c r="E932" s="57" t="str">
        <f t="shared" ca="1" si="33"/>
        <v>Dunlop</v>
      </c>
    </row>
    <row r="933" spans="4:5" x14ac:dyDescent="0.3">
      <c r="D933" s="58">
        <f t="shared" ca="1" si="32"/>
        <v>3</v>
      </c>
      <c r="E933" s="57" t="str">
        <f t="shared" ca="1" si="33"/>
        <v>Dunlop</v>
      </c>
    </row>
    <row r="934" spans="4:5" x14ac:dyDescent="0.3">
      <c r="D934" s="58">
        <f t="shared" ca="1" si="32"/>
        <v>2</v>
      </c>
      <c r="E934" s="57" t="str">
        <f t="shared" ca="1" si="33"/>
        <v>Continental</v>
      </c>
    </row>
    <row r="935" spans="4:5" x14ac:dyDescent="0.3">
      <c r="D935" s="58">
        <f t="shared" ca="1" si="32"/>
        <v>2</v>
      </c>
      <c r="E935" s="57" t="str">
        <f t="shared" ca="1" si="33"/>
        <v>Continental</v>
      </c>
    </row>
    <row r="936" spans="4:5" x14ac:dyDescent="0.3">
      <c r="D936" s="58">
        <f t="shared" ca="1" si="32"/>
        <v>2</v>
      </c>
      <c r="E936" s="57" t="str">
        <f t="shared" ca="1" si="33"/>
        <v>Continental</v>
      </c>
    </row>
    <row r="937" spans="4:5" x14ac:dyDescent="0.3">
      <c r="D937" s="58">
        <f t="shared" ca="1" si="32"/>
        <v>4</v>
      </c>
      <c r="E937" s="57" t="str">
        <f t="shared" ca="1" si="33"/>
        <v>Firestone</v>
      </c>
    </row>
    <row r="938" spans="4:5" x14ac:dyDescent="0.3">
      <c r="D938" s="58">
        <f t="shared" ca="1" si="32"/>
        <v>7</v>
      </c>
      <c r="E938" s="57" t="str">
        <f t="shared" ca="1" si="33"/>
        <v>Michelin</v>
      </c>
    </row>
    <row r="939" spans="4:5" x14ac:dyDescent="0.3">
      <c r="D939" s="58">
        <f t="shared" ca="1" si="32"/>
        <v>7</v>
      </c>
      <c r="E939" s="57" t="str">
        <f t="shared" ca="1" si="33"/>
        <v>Michelin</v>
      </c>
    </row>
    <row r="940" spans="4:5" x14ac:dyDescent="0.3">
      <c r="D940" s="58">
        <f t="shared" ca="1" si="32"/>
        <v>9</v>
      </c>
      <c r="E940" s="57" t="str">
        <f t="shared" ca="1" si="33"/>
        <v>Uniroyal</v>
      </c>
    </row>
    <row r="941" spans="4:5" x14ac:dyDescent="0.3">
      <c r="D941" s="58">
        <f t="shared" ca="1" si="32"/>
        <v>2</v>
      </c>
      <c r="E941" s="57" t="str">
        <f t="shared" ca="1" si="33"/>
        <v>Continental</v>
      </c>
    </row>
    <row r="942" spans="4:5" x14ac:dyDescent="0.3">
      <c r="D942" s="58">
        <f t="shared" ca="1" si="32"/>
        <v>3</v>
      </c>
      <c r="E942" s="57" t="str">
        <f t="shared" ca="1" si="33"/>
        <v>Dunlop</v>
      </c>
    </row>
    <row r="943" spans="4:5" x14ac:dyDescent="0.3">
      <c r="D943" s="58">
        <f t="shared" ca="1" si="32"/>
        <v>5</v>
      </c>
      <c r="E943" s="57" t="str">
        <f t="shared" ca="1" si="33"/>
        <v>GoodYear</v>
      </c>
    </row>
    <row r="944" spans="4:5" x14ac:dyDescent="0.3">
      <c r="D944" s="58">
        <f t="shared" ca="1" si="32"/>
        <v>6</v>
      </c>
      <c r="E944" s="57" t="str">
        <f t="shared" ca="1" si="33"/>
        <v>Hankook</v>
      </c>
    </row>
    <row r="945" spans="4:5" x14ac:dyDescent="0.3">
      <c r="D945" s="58">
        <f t="shared" ca="1" si="32"/>
        <v>2</v>
      </c>
      <c r="E945" s="57" t="str">
        <f t="shared" ca="1" si="33"/>
        <v>Continental</v>
      </c>
    </row>
    <row r="946" spans="4:5" x14ac:dyDescent="0.3">
      <c r="D946" s="58">
        <f t="shared" ca="1" si="32"/>
        <v>8</v>
      </c>
      <c r="E946" s="57" t="str">
        <f t="shared" ca="1" si="33"/>
        <v>Pirelli</v>
      </c>
    </row>
    <row r="947" spans="4:5" x14ac:dyDescent="0.3">
      <c r="D947" s="58">
        <f t="shared" ca="1" si="32"/>
        <v>7</v>
      </c>
      <c r="E947" s="57" t="str">
        <f t="shared" ca="1" si="33"/>
        <v>Michelin</v>
      </c>
    </row>
    <row r="948" spans="4:5" x14ac:dyDescent="0.3">
      <c r="D948" s="58">
        <f t="shared" ca="1" si="32"/>
        <v>9</v>
      </c>
      <c r="E948" s="57" t="str">
        <f t="shared" ca="1" si="33"/>
        <v>Uniroyal</v>
      </c>
    </row>
    <row r="949" spans="4:5" x14ac:dyDescent="0.3">
      <c r="D949" s="58">
        <f t="shared" ca="1" si="32"/>
        <v>10</v>
      </c>
      <c r="E949" s="57" t="str">
        <f t="shared" ca="1" si="33"/>
        <v>Yokohama</v>
      </c>
    </row>
    <row r="950" spans="4:5" x14ac:dyDescent="0.3">
      <c r="D950" s="58">
        <f t="shared" ca="1" si="32"/>
        <v>5</v>
      </c>
      <c r="E950" s="57" t="str">
        <f t="shared" ca="1" si="33"/>
        <v>GoodYear</v>
      </c>
    </row>
    <row r="951" spans="4:5" x14ac:dyDescent="0.3">
      <c r="D951" s="58">
        <f t="shared" ca="1" si="32"/>
        <v>9</v>
      </c>
      <c r="E951" s="57" t="str">
        <f t="shared" ca="1" si="33"/>
        <v>Uniroyal</v>
      </c>
    </row>
    <row r="952" spans="4:5" x14ac:dyDescent="0.3">
      <c r="D952" s="58">
        <f t="shared" ca="1" si="32"/>
        <v>8</v>
      </c>
      <c r="E952" s="57" t="str">
        <f t="shared" ca="1" si="33"/>
        <v>Pirelli</v>
      </c>
    </row>
    <row r="953" spans="4:5" x14ac:dyDescent="0.3">
      <c r="D953" s="58">
        <f t="shared" ca="1" si="32"/>
        <v>10</v>
      </c>
      <c r="E953" s="57" t="str">
        <f t="shared" ca="1" si="33"/>
        <v>Yokohama</v>
      </c>
    </row>
    <row r="954" spans="4:5" x14ac:dyDescent="0.3">
      <c r="D954" s="58">
        <f t="shared" ca="1" si="32"/>
        <v>8</v>
      </c>
      <c r="E954" s="57" t="str">
        <f t="shared" ca="1" si="33"/>
        <v>Pirelli</v>
      </c>
    </row>
    <row r="955" spans="4:5" x14ac:dyDescent="0.3">
      <c r="D955" s="58">
        <f t="shared" ca="1" si="32"/>
        <v>2</v>
      </c>
      <c r="E955" s="57" t="str">
        <f t="shared" ca="1" si="33"/>
        <v>Continental</v>
      </c>
    </row>
    <row r="956" spans="4:5" x14ac:dyDescent="0.3">
      <c r="D956" s="58">
        <f t="shared" ca="1" si="32"/>
        <v>7</v>
      </c>
      <c r="E956" s="57" t="str">
        <f t="shared" ca="1" si="33"/>
        <v>Michelin</v>
      </c>
    </row>
    <row r="957" spans="4:5" x14ac:dyDescent="0.3">
      <c r="D957" s="58">
        <f t="shared" ca="1" si="32"/>
        <v>9</v>
      </c>
      <c r="E957" s="57" t="str">
        <f t="shared" ca="1" si="33"/>
        <v>Uniroyal</v>
      </c>
    </row>
    <row r="958" spans="4:5" x14ac:dyDescent="0.3">
      <c r="D958" s="58">
        <f t="shared" ca="1" si="32"/>
        <v>5</v>
      </c>
      <c r="E958" s="57" t="str">
        <f t="shared" ca="1" si="33"/>
        <v>GoodYear</v>
      </c>
    </row>
    <row r="959" spans="4:5" x14ac:dyDescent="0.3">
      <c r="D959" s="58">
        <f t="shared" ca="1" si="32"/>
        <v>2</v>
      </c>
      <c r="E959" s="57" t="str">
        <f t="shared" ca="1" si="33"/>
        <v>Continental</v>
      </c>
    </row>
    <row r="960" spans="4:5" x14ac:dyDescent="0.3">
      <c r="D960" s="58">
        <f t="shared" ca="1" si="32"/>
        <v>4</v>
      </c>
      <c r="E960" s="57" t="str">
        <f t="shared" ca="1" si="33"/>
        <v>Firestone</v>
      </c>
    </row>
    <row r="961" spans="4:5" x14ac:dyDescent="0.3">
      <c r="D961" s="58">
        <f t="shared" ca="1" si="32"/>
        <v>7</v>
      </c>
      <c r="E961" s="57" t="str">
        <f t="shared" ca="1" si="33"/>
        <v>Michelin</v>
      </c>
    </row>
    <row r="962" spans="4:5" x14ac:dyDescent="0.3">
      <c r="D962" s="58">
        <f t="shared" ca="1" si="32"/>
        <v>7</v>
      </c>
      <c r="E962" s="57" t="str">
        <f t="shared" ca="1" si="33"/>
        <v>Michelin</v>
      </c>
    </row>
    <row r="963" spans="4:5" x14ac:dyDescent="0.3">
      <c r="D963" s="58">
        <f t="shared" ca="1" si="32"/>
        <v>1</v>
      </c>
      <c r="E963" s="57" t="str">
        <f t="shared" ca="1" si="33"/>
        <v>Bridgestone</v>
      </c>
    </row>
    <row r="964" spans="4:5" x14ac:dyDescent="0.3">
      <c r="D964" s="58">
        <f t="shared" ref="D964:D1005" ca="1" si="34">RANDBETWEEN(1,10)</f>
        <v>10</v>
      </c>
      <c r="E964" s="57" t="str">
        <f t="shared" ref="E964:E1005" ca="1" si="35">LOOKUP(D964,$A$4:$A$13, $B$4:$B$13)</f>
        <v>Yokohama</v>
      </c>
    </row>
    <row r="965" spans="4:5" x14ac:dyDescent="0.3">
      <c r="D965" s="58">
        <f t="shared" ca="1" si="34"/>
        <v>7</v>
      </c>
      <c r="E965" s="57" t="str">
        <f t="shared" ca="1" si="35"/>
        <v>Michelin</v>
      </c>
    </row>
    <row r="966" spans="4:5" x14ac:dyDescent="0.3">
      <c r="D966" s="58">
        <f t="shared" ca="1" si="34"/>
        <v>7</v>
      </c>
      <c r="E966" s="57" t="str">
        <f t="shared" ca="1" si="35"/>
        <v>Michelin</v>
      </c>
    </row>
    <row r="967" spans="4:5" x14ac:dyDescent="0.3">
      <c r="D967" s="58">
        <f t="shared" ca="1" si="34"/>
        <v>5</v>
      </c>
      <c r="E967" s="57" t="str">
        <f t="shared" ca="1" si="35"/>
        <v>GoodYear</v>
      </c>
    </row>
    <row r="968" spans="4:5" x14ac:dyDescent="0.3">
      <c r="D968" s="58">
        <f t="shared" ca="1" si="34"/>
        <v>3</v>
      </c>
      <c r="E968" s="57" t="str">
        <f t="shared" ca="1" si="35"/>
        <v>Dunlop</v>
      </c>
    </row>
    <row r="969" spans="4:5" x14ac:dyDescent="0.3">
      <c r="D969" s="58">
        <f t="shared" ca="1" si="34"/>
        <v>6</v>
      </c>
      <c r="E969" s="57" t="str">
        <f t="shared" ca="1" si="35"/>
        <v>Hankook</v>
      </c>
    </row>
    <row r="970" spans="4:5" x14ac:dyDescent="0.3">
      <c r="D970" s="58">
        <f t="shared" ca="1" si="34"/>
        <v>8</v>
      </c>
      <c r="E970" s="57" t="str">
        <f t="shared" ca="1" si="35"/>
        <v>Pirelli</v>
      </c>
    </row>
    <row r="971" spans="4:5" x14ac:dyDescent="0.3">
      <c r="D971" s="58">
        <f t="shared" ca="1" si="34"/>
        <v>6</v>
      </c>
      <c r="E971" s="57" t="str">
        <f t="shared" ca="1" si="35"/>
        <v>Hankook</v>
      </c>
    </row>
    <row r="972" spans="4:5" x14ac:dyDescent="0.3">
      <c r="D972" s="58">
        <f t="shared" ca="1" si="34"/>
        <v>9</v>
      </c>
      <c r="E972" s="57" t="str">
        <f t="shared" ca="1" si="35"/>
        <v>Uniroyal</v>
      </c>
    </row>
    <row r="973" spans="4:5" x14ac:dyDescent="0.3">
      <c r="D973" s="58">
        <f t="shared" ca="1" si="34"/>
        <v>2</v>
      </c>
      <c r="E973" s="57" t="str">
        <f t="shared" ca="1" si="35"/>
        <v>Continental</v>
      </c>
    </row>
    <row r="974" spans="4:5" x14ac:dyDescent="0.3">
      <c r="D974" s="58">
        <f t="shared" ca="1" si="34"/>
        <v>7</v>
      </c>
      <c r="E974" s="57" t="str">
        <f t="shared" ca="1" si="35"/>
        <v>Michelin</v>
      </c>
    </row>
    <row r="975" spans="4:5" x14ac:dyDescent="0.3">
      <c r="D975" s="58">
        <f t="shared" ca="1" si="34"/>
        <v>4</v>
      </c>
      <c r="E975" s="57" t="str">
        <f t="shared" ca="1" si="35"/>
        <v>Firestone</v>
      </c>
    </row>
    <row r="976" spans="4:5" x14ac:dyDescent="0.3">
      <c r="D976" s="58">
        <f t="shared" ca="1" si="34"/>
        <v>9</v>
      </c>
      <c r="E976" s="57" t="str">
        <f t="shared" ca="1" si="35"/>
        <v>Uniroyal</v>
      </c>
    </row>
    <row r="977" spans="4:5" x14ac:dyDescent="0.3">
      <c r="D977" s="58">
        <f t="shared" ca="1" si="34"/>
        <v>1</v>
      </c>
      <c r="E977" s="57" t="str">
        <f t="shared" ca="1" si="35"/>
        <v>Bridgestone</v>
      </c>
    </row>
    <row r="978" spans="4:5" x14ac:dyDescent="0.3">
      <c r="D978" s="58">
        <f t="shared" ca="1" si="34"/>
        <v>3</v>
      </c>
      <c r="E978" s="57" t="str">
        <f t="shared" ca="1" si="35"/>
        <v>Dunlop</v>
      </c>
    </row>
    <row r="979" spans="4:5" x14ac:dyDescent="0.3">
      <c r="D979" s="58">
        <f t="shared" ca="1" si="34"/>
        <v>10</v>
      </c>
      <c r="E979" s="57" t="str">
        <f t="shared" ca="1" si="35"/>
        <v>Yokohama</v>
      </c>
    </row>
    <row r="980" spans="4:5" x14ac:dyDescent="0.3">
      <c r="D980" s="58">
        <f t="shared" ca="1" si="34"/>
        <v>7</v>
      </c>
      <c r="E980" s="57" t="str">
        <f t="shared" ca="1" si="35"/>
        <v>Michelin</v>
      </c>
    </row>
    <row r="981" spans="4:5" x14ac:dyDescent="0.3">
      <c r="D981" s="58">
        <f t="shared" ca="1" si="34"/>
        <v>9</v>
      </c>
      <c r="E981" s="57" t="str">
        <f t="shared" ca="1" si="35"/>
        <v>Uniroyal</v>
      </c>
    </row>
    <row r="982" spans="4:5" x14ac:dyDescent="0.3">
      <c r="D982" s="58">
        <f t="shared" ca="1" si="34"/>
        <v>6</v>
      </c>
      <c r="E982" s="57" t="str">
        <f t="shared" ca="1" si="35"/>
        <v>Hankook</v>
      </c>
    </row>
    <row r="983" spans="4:5" x14ac:dyDescent="0.3">
      <c r="D983" s="58">
        <f t="shared" ca="1" si="34"/>
        <v>9</v>
      </c>
      <c r="E983" s="57" t="str">
        <f t="shared" ca="1" si="35"/>
        <v>Uniroyal</v>
      </c>
    </row>
    <row r="984" spans="4:5" x14ac:dyDescent="0.3">
      <c r="D984" s="58">
        <f t="shared" ca="1" si="34"/>
        <v>8</v>
      </c>
      <c r="E984" s="57" t="str">
        <f t="shared" ca="1" si="35"/>
        <v>Pirelli</v>
      </c>
    </row>
    <row r="985" spans="4:5" x14ac:dyDescent="0.3">
      <c r="D985" s="58">
        <f t="shared" ca="1" si="34"/>
        <v>7</v>
      </c>
      <c r="E985" s="57" t="str">
        <f t="shared" ca="1" si="35"/>
        <v>Michelin</v>
      </c>
    </row>
    <row r="986" spans="4:5" x14ac:dyDescent="0.3">
      <c r="D986" s="58">
        <f t="shared" ca="1" si="34"/>
        <v>6</v>
      </c>
      <c r="E986" s="57" t="str">
        <f t="shared" ca="1" si="35"/>
        <v>Hankook</v>
      </c>
    </row>
    <row r="987" spans="4:5" x14ac:dyDescent="0.3">
      <c r="D987" s="58">
        <f t="shared" ca="1" si="34"/>
        <v>9</v>
      </c>
      <c r="E987" s="57" t="str">
        <f t="shared" ca="1" si="35"/>
        <v>Uniroyal</v>
      </c>
    </row>
    <row r="988" spans="4:5" x14ac:dyDescent="0.3">
      <c r="D988" s="58">
        <f t="shared" ca="1" si="34"/>
        <v>9</v>
      </c>
      <c r="E988" s="57" t="str">
        <f t="shared" ca="1" si="35"/>
        <v>Uniroyal</v>
      </c>
    </row>
    <row r="989" spans="4:5" x14ac:dyDescent="0.3">
      <c r="D989" s="58">
        <f t="shared" ca="1" si="34"/>
        <v>10</v>
      </c>
      <c r="E989" s="57" t="str">
        <f t="shared" ca="1" si="35"/>
        <v>Yokohama</v>
      </c>
    </row>
    <row r="990" spans="4:5" x14ac:dyDescent="0.3">
      <c r="D990" s="58">
        <f t="shared" ca="1" si="34"/>
        <v>10</v>
      </c>
      <c r="E990" s="57" t="str">
        <f t="shared" ca="1" si="35"/>
        <v>Yokohama</v>
      </c>
    </row>
    <row r="991" spans="4:5" x14ac:dyDescent="0.3">
      <c r="D991" s="58">
        <f t="shared" ca="1" si="34"/>
        <v>5</v>
      </c>
      <c r="E991" s="57" t="str">
        <f t="shared" ca="1" si="35"/>
        <v>GoodYear</v>
      </c>
    </row>
    <row r="992" spans="4:5" x14ac:dyDescent="0.3">
      <c r="D992" s="58">
        <f t="shared" ca="1" si="34"/>
        <v>8</v>
      </c>
      <c r="E992" s="57" t="str">
        <f t="shared" ca="1" si="35"/>
        <v>Pirelli</v>
      </c>
    </row>
    <row r="993" spans="4:5" x14ac:dyDescent="0.3">
      <c r="D993" s="58">
        <f t="shared" ca="1" si="34"/>
        <v>2</v>
      </c>
      <c r="E993" s="57" t="str">
        <f t="shared" ca="1" si="35"/>
        <v>Continental</v>
      </c>
    </row>
    <row r="994" spans="4:5" x14ac:dyDescent="0.3">
      <c r="D994" s="58">
        <f t="shared" ca="1" si="34"/>
        <v>10</v>
      </c>
      <c r="E994" s="57" t="str">
        <f t="shared" ca="1" si="35"/>
        <v>Yokohama</v>
      </c>
    </row>
    <row r="995" spans="4:5" x14ac:dyDescent="0.3">
      <c r="D995" s="58">
        <f t="shared" ca="1" si="34"/>
        <v>1</v>
      </c>
      <c r="E995" s="57" t="str">
        <f t="shared" ca="1" si="35"/>
        <v>Bridgestone</v>
      </c>
    </row>
    <row r="996" spans="4:5" x14ac:dyDescent="0.3">
      <c r="D996" s="58">
        <f t="shared" ca="1" si="34"/>
        <v>8</v>
      </c>
      <c r="E996" s="57" t="str">
        <f t="shared" ca="1" si="35"/>
        <v>Pirelli</v>
      </c>
    </row>
    <row r="997" spans="4:5" x14ac:dyDescent="0.3">
      <c r="D997" s="58">
        <f t="shared" ca="1" si="34"/>
        <v>4</v>
      </c>
      <c r="E997" s="57" t="str">
        <f t="shared" ca="1" si="35"/>
        <v>Firestone</v>
      </c>
    </row>
    <row r="998" spans="4:5" x14ac:dyDescent="0.3">
      <c r="D998" s="58">
        <f t="shared" ca="1" si="34"/>
        <v>1</v>
      </c>
      <c r="E998" s="57" t="str">
        <f t="shared" ca="1" si="35"/>
        <v>Bridgestone</v>
      </c>
    </row>
    <row r="999" spans="4:5" x14ac:dyDescent="0.3">
      <c r="D999" s="58">
        <f t="shared" ca="1" si="34"/>
        <v>7</v>
      </c>
      <c r="E999" s="57" t="str">
        <f t="shared" ca="1" si="35"/>
        <v>Michelin</v>
      </c>
    </row>
    <row r="1000" spans="4:5" x14ac:dyDescent="0.3">
      <c r="D1000" s="58">
        <f t="shared" ca="1" si="34"/>
        <v>8</v>
      </c>
      <c r="E1000" s="57" t="str">
        <f t="shared" ca="1" si="35"/>
        <v>Pirelli</v>
      </c>
    </row>
    <row r="1001" spans="4:5" x14ac:dyDescent="0.3">
      <c r="D1001" s="58">
        <f t="shared" ca="1" si="34"/>
        <v>1</v>
      </c>
      <c r="E1001" s="57" t="str">
        <f t="shared" ca="1" si="35"/>
        <v>Bridgestone</v>
      </c>
    </row>
    <row r="1002" spans="4:5" x14ac:dyDescent="0.3">
      <c r="D1002" s="58">
        <f t="shared" ca="1" si="34"/>
        <v>3</v>
      </c>
      <c r="E1002" s="57" t="str">
        <f t="shared" ca="1" si="35"/>
        <v>Dunlop</v>
      </c>
    </row>
    <row r="1003" spans="4:5" x14ac:dyDescent="0.3">
      <c r="D1003" s="58">
        <f t="shared" ca="1" si="34"/>
        <v>4</v>
      </c>
      <c r="E1003" s="57" t="str">
        <f t="shared" ca="1" si="35"/>
        <v>Firestone</v>
      </c>
    </row>
    <row r="1004" spans="4:5" x14ac:dyDescent="0.3">
      <c r="D1004" s="58">
        <f t="shared" ca="1" si="34"/>
        <v>3</v>
      </c>
      <c r="E1004" s="57" t="str">
        <f t="shared" ca="1" si="35"/>
        <v>Dunlop</v>
      </c>
    </row>
    <row r="1005" spans="4:5" x14ac:dyDescent="0.3">
      <c r="D1005" s="58">
        <f t="shared" ca="1" si="34"/>
        <v>4</v>
      </c>
      <c r="E1005" s="57" t="str">
        <f t="shared" ca="1" si="35"/>
        <v>Firestone</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61423-BDB7-42A0-A457-FD0B614EB4F2}">
  <sheetPr>
    <tabColor theme="0" tint="-0.34998626667073579"/>
  </sheetPr>
  <dimension ref="A1:AC1005"/>
  <sheetViews>
    <sheetView workbookViewId="0">
      <selection activeCell="E4" sqref="E4"/>
    </sheetView>
  </sheetViews>
  <sheetFormatPr defaultColWidth="9.21875" defaultRowHeight="14.4" x14ac:dyDescent="0.3"/>
  <cols>
    <col min="1" max="1" width="4.5546875" style="57" customWidth="1"/>
    <col min="2" max="2" width="14" style="57" customWidth="1"/>
    <col min="3" max="3" width="3.77734375" style="57" customWidth="1"/>
    <col min="4" max="4" width="8.5546875" style="58" customWidth="1"/>
    <col min="5" max="5" width="12" style="57" customWidth="1"/>
    <col min="6" max="28" width="9.21875" style="57"/>
    <col min="29" max="29" width="10.21875" style="57" customWidth="1"/>
    <col min="30" max="16384" width="9.21875" style="57"/>
  </cols>
  <sheetData>
    <row r="1" spans="1:29" x14ac:dyDescent="0.3">
      <c r="Y1" s="100" t="s">
        <v>60</v>
      </c>
    </row>
    <row r="2" spans="1:29" s="91" customFormat="1" ht="27" customHeight="1" x14ac:dyDescent="0.35">
      <c r="B2" s="92" t="s">
        <v>81</v>
      </c>
      <c r="D2" s="90" t="s">
        <v>61</v>
      </c>
    </row>
    <row r="3" spans="1:29" x14ac:dyDescent="0.3">
      <c r="B3" s="88" t="s">
        <v>96</v>
      </c>
      <c r="D3" s="89" t="s">
        <v>43</v>
      </c>
      <c r="E3" s="88" t="s">
        <v>97</v>
      </c>
      <c r="AC3" s="65"/>
    </row>
    <row r="4" spans="1:29" x14ac:dyDescent="0.3">
      <c r="A4" s="71">
        <v>1</v>
      </c>
      <c r="B4" s="71" t="s">
        <v>80</v>
      </c>
      <c r="D4" s="58">
        <f ca="1">RANDBETWEEN(1,15)</f>
        <v>1</v>
      </c>
      <c r="E4" s="57" t="str">
        <f t="shared" ref="E4:E67" ca="1" si="0">LOOKUP(D4,$A$4:$A$13, $B$4:$B$13)</f>
        <v>Option1</v>
      </c>
      <c r="AC4" s="58">
        <f t="shared" ref="AC4:AC67" ca="1" si="1">RANDBETWEEN(1,3)</f>
        <v>2</v>
      </c>
    </row>
    <row r="5" spans="1:29" x14ac:dyDescent="0.3">
      <c r="A5" s="71">
        <v>2</v>
      </c>
      <c r="B5" s="71" t="s">
        <v>82</v>
      </c>
      <c r="D5" s="58">
        <f t="shared" ref="D5:D68" ca="1" si="2">RANDBETWEEN(1,15)</f>
        <v>7</v>
      </c>
      <c r="E5" s="57" t="str">
        <f t="shared" ca="1" si="0"/>
        <v>Option7</v>
      </c>
      <c r="AC5" s="58">
        <f t="shared" ca="1" si="1"/>
        <v>1</v>
      </c>
    </row>
    <row r="6" spans="1:29" x14ac:dyDescent="0.3">
      <c r="A6" s="71">
        <v>3</v>
      </c>
      <c r="B6" s="71" t="s">
        <v>83</v>
      </c>
      <c r="D6" s="58">
        <f t="shared" ca="1" si="2"/>
        <v>11</v>
      </c>
      <c r="E6" s="57" t="str">
        <f t="shared" ca="1" si="0"/>
        <v>Option10</v>
      </c>
      <c r="AC6" s="58">
        <f t="shared" ca="1" si="1"/>
        <v>1</v>
      </c>
    </row>
    <row r="7" spans="1:29" x14ac:dyDescent="0.3">
      <c r="A7" s="71">
        <v>4</v>
      </c>
      <c r="B7" s="71" t="s">
        <v>84</v>
      </c>
      <c r="D7" s="58">
        <f t="shared" ca="1" si="2"/>
        <v>4</v>
      </c>
      <c r="E7" s="57" t="str">
        <f t="shared" ca="1" si="0"/>
        <v>Option4</v>
      </c>
      <c r="AC7" s="58">
        <f t="shared" ca="1" si="1"/>
        <v>3</v>
      </c>
    </row>
    <row r="8" spans="1:29" x14ac:dyDescent="0.3">
      <c r="A8" s="71">
        <v>5</v>
      </c>
      <c r="B8" s="71" t="s">
        <v>85</v>
      </c>
      <c r="D8" s="58">
        <f t="shared" ca="1" si="2"/>
        <v>14</v>
      </c>
      <c r="E8" s="57" t="str">
        <f t="shared" ca="1" si="0"/>
        <v>Option10</v>
      </c>
      <c r="AC8" s="58">
        <f t="shared" ca="1" si="1"/>
        <v>3</v>
      </c>
    </row>
    <row r="9" spans="1:29" x14ac:dyDescent="0.3">
      <c r="A9" s="71">
        <v>6</v>
      </c>
      <c r="B9" s="71" t="s">
        <v>86</v>
      </c>
      <c r="D9" s="58">
        <f t="shared" ca="1" si="2"/>
        <v>3</v>
      </c>
      <c r="E9" s="57" t="str">
        <f t="shared" ca="1" si="0"/>
        <v>Option3</v>
      </c>
      <c r="AC9" s="58">
        <f t="shared" ca="1" si="1"/>
        <v>1</v>
      </c>
    </row>
    <row r="10" spans="1:29" x14ac:dyDescent="0.3">
      <c r="A10" s="71">
        <v>7</v>
      </c>
      <c r="B10" s="71" t="s">
        <v>87</v>
      </c>
      <c r="D10" s="58">
        <f t="shared" ca="1" si="2"/>
        <v>15</v>
      </c>
      <c r="E10" s="57" t="str">
        <f t="shared" ca="1" si="0"/>
        <v>Option10</v>
      </c>
      <c r="AC10" s="58">
        <f t="shared" ca="1" si="1"/>
        <v>3</v>
      </c>
    </row>
    <row r="11" spans="1:29" x14ac:dyDescent="0.3">
      <c r="A11" s="71">
        <v>8</v>
      </c>
      <c r="B11" s="71" t="s">
        <v>88</v>
      </c>
      <c r="D11" s="58">
        <f t="shared" ca="1" si="2"/>
        <v>13</v>
      </c>
      <c r="E11" s="57" t="str">
        <f t="shared" ca="1" si="0"/>
        <v>Option10</v>
      </c>
      <c r="AC11" s="58">
        <f t="shared" ca="1" si="1"/>
        <v>2</v>
      </c>
    </row>
    <row r="12" spans="1:29" x14ac:dyDescent="0.3">
      <c r="A12" s="71">
        <v>9</v>
      </c>
      <c r="B12" s="71" t="s">
        <v>89</v>
      </c>
      <c r="D12" s="58">
        <f t="shared" ca="1" si="2"/>
        <v>1</v>
      </c>
      <c r="E12" s="57" t="str">
        <f t="shared" ca="1" si="0"/>
        <v>Option1</v>
      </c>
      <c r="AC12" s="58">
        <f t="shared" ca="1" si="1"/>
        <v>2</v>
      </c>
    </row>
    <row r="13" spans="1:29" x14ac:dyDescent="0.3">
      <c r="A13" s="71">
        <v>10</v>
      </c>
      <c r="B13" s="71" t="s">
        <v>90</v>
      </c>
      <c r="D13" s="58">
        <f t="shared" ca="1" si="2"/>
        <v>8</v>
      </c>
      <c r="E13" s="57" t="str">
        <f t="shared" ca="1" si="0"/>
        <v>Option8</v>
      </c>
      <c r="AC13" s="58">
        <f t="shared" ca="1" si="1"/>
        <v>2</v>
      </c>
    </row>
    <row r="14" spans="1:29" x14ac:dyDescent="0.3">
      <c r="A14" s="71">
        <v>11</v>
      </c>
      <c r="B14" s="71" t="s">
        <v>91</v>
      </c>
      <c r="D14" s="58">
        <f t="shared" ca="1" si="2"/>
        <v>8</v>
      </c>
      <c r="E14" s="57" t="str">
        <f t="shared" ca="1" si="0"/>
        <v>Option8</v>
      </c>
      <c r="AC14" s="58">
        <f t="shared" ca="1" si="1"/>
        <v>2</v>
      </c>
    </row>
    <row r="15" spans="1:29" x14ac:dyDescent="0.3">
      <c r="A15" s="71">
        <v>12</v>
      </c>
      <c r="B15" s="71" t="s">
        <v>92</v>
      </c>
      <c r="D15" s="58">
        <f t="shared" ca="1" si="2"/>
        <v>6</v>
      </c>
      <c r="E15" s="57" t="str">
        <f t="shared" ca="1" si="0"/>
        <v>Option6</v>
      </c>
      <c r="AC15" s="58">
        <f t="shared" ca="1" si="1"/>
        <v>2</v>
      </c>
    </row>
    <row r="16" spans="1:29" x14ac:dyDescent="0.3">
      <c r="A16" s="71">
        <v>13</v>
      </c>
      <c r="B16" s="71" t="s">
        <v>93</v>
      </c>
      <c r="D16" s="58">
        <f t="shared" ca="1" si="2"/>
        <v>15</v>
      </c>
      <c r="E16" s="57" t="str">
        <f t="shared" ca="1" si="0"/>
        <v>Option10</v>
      </c>
      <c r="AC16" s="58">
        <f t="shared" ca="1" si="1"/>
        <v>2</v>
      </c>
    </row>
    <row r="17" spans="1:29" x14ac:dyDescent="0.3">
      <c r="A17" s="71">
        <v>14</v>
      </c>
      <c r="B17" s="71" t="s">
        <v>94</v>
      </c>
      <c r="D17" s="58">
        <f t="shared" ca="1" si="2"/>
        <v>3</v>
      </c>
      <c r="E17" s="57" t="str">
        <f t="shared" ca="1" si="0"/>
        <v>Option3</v>
      </c>
      <c r="AC17" s="58">
        <f t="shared" ca="1" si="1"/>
        <v>3</v>
      </c>
    </row>
    <row r="18" spans="1:29" x14ac:dyDescent="0.3">
      <c r="A18" s="71">
        <v>15</v>
      </c>
      <c r="B18" s="71" t="s">
        <v>95</v>
      </c>
      <c r="D18" s="58">
        <f t="shared" ca="1" si="2"/>
        <v>6</v>
      </c>
      <c r="E18" s="57" t="str">
        <f t="shared" ca="1" si="0"/>
        <v>Option6</v>
      </c>
      <c r="AC18" s="58">
        <f t="shared" ca="1" si="1"/>
        <v>2</v>
      </c>
    </row>
    <row r="19" spans="1:29" x14ac:dyDescent="0.3">
      <c r="D19" s="58">
        <f t="shared" ca="1" si="2"/>
        <v>2</v>
      </c>
      <c r="E19" s="57" t="str">
        <f t="shared" ca="1" si="0"/>
        <v>Option2</v>
      </c>
      <c r="AC19" s="58">
        <f t="shared" ca="1" si="1"/>
        <v>3</v>
      </c>
    </row>
    <row r="20" spans="1:29" x14ac:dyDescent="0.3">
      <c r="D20" s="58">
        <f t="shared" ca="1" si="2"/>
        <v>8</v>
      </c>
      <c r="E20" s="57" t="str">
        <f t="shared" ca="1" si="0"/>
        <v>Option8</v>
      </c>
      <c r="AC20" s="58">
        <f t="shared" ca="1" si="1"/>
        <v>1</v>
      </c>
    </row>
    <row r="21" spans="1:29" x14ac:dyDescent="0.3">
      <c r="D21" s="58">
        <f t="shared" ca="1" si="2"/>
        <v>3</v>
      </c>
      <c r="E21" s="57" t="str">
        <f t="shared" ca="1" si="0"/>
        <v>Option3</v>
      </c>
      <c r="AC21" s="58">
        <f t="shared" ca="1" si="1"/>
        <v>2</v>
      </c>
    </row>
    <row r="22" spans="1:29" x14ac:dyDescent="0.3">
      <c r="D22" s="58">
        <f t="shared" ca="1" si="2"/>
        <v>8</v>
      </c>
      <c r="E22" s="57" t="str">
        <f t="shared" ca="1" si="0"/>
        <v>Option8</v>
      </c>
      <c r="AC22" s="58">
        <f t="shared" ca="1" si="1"/>
        <v>1</v>
      </c>
    </row>
    <row r="23" spans="1:29" x14ac:dyDescent="0.3">
      <c r="D23" s="58">
        <f t="shared" ca="1" si="2"/>
        <v>9</v>
      </c>
      <c r="E23" s="57" t="str">
        <f t="shared" ca="1" si="0"/>
        <v>Option9</v>
      </c>
      <c r="AC23" s="58">
        <f t="shared" ca="1" si="1"/>
        <v>3</v>
      </c>
    </row>
    <row r="24" spans="1:29" x14ac:dyDescent="0.3">
      <c r="D24" s="58">
        <f t="shared" ca="1" si="2"/>
        <v>12</v>
      </c>
      <c r="E24" s="57" t="str">
        <f t="shared" ca="1" si="0"/>
        <v>Option10</v>
      </c>
      <c r="AC24" s="58">
        <f t="shared" ca="1" si="1"/>
        <v>2</v>
      </c>
    </row>
    <row r="25" spans="1:29" x14ac:dyDescent="0.3">
      <c r="D25" s="58">
        <f t="shared" ca="1" si="2"/>
        <v>1</v>
      </c>
      <c r="E25" s="57" t="str">
        <f t="shared" ca="1" si="0"/>
        <v>Option1</v>
      </c>
      <c r="AC25" s="58">
        <f t="shared" ca="1" si="1"/>
        <v>3</v>
      </c>
    </row>
    <row r="26" spans="1:29" x14ac:dyDescent="0.3">
      <c r="D26" s="58">
        <f t="shared" ca="1" si="2"/>
        <v>4</v>
      </c>
      <c r="E26" s="57" t="str">
        <f t="shared" ca="1" si="0"/>
        <v>Option4</v>
      </c>
      <c r="AC26" s="58">
        <f t="shared" ca="1" si="1"/>
        <v>1</v>
      </c>
    </row>
    <row r="27" spans="1:29" x14ac:dyDescent="0.3">
      <c r="D27" s="58">
        <f t="shared" ca="1" si="2"/>
        <v>3</v>
      </c>
      <c r="E27" s="57" t="str">
        <f t="shared" ca="1" si="0"/>
        <v>Option3</v>
      </c>
      <c r="AC27" s="58">
        <f t="shared" ca="1" si="1"/>
        <v>3</v>
      </c>
    </row>
    <row r="28" spans="1:29" x14ac:dyDescent="0.3">
      <c r="D28" s="58">
        <f t="shared" ca="1" si="2"/>
        <v>13</v>
      </c>
      <c r="E28" s="57" t="str">
        <f t="shared" ca="1" si="0"/>
        <v>Option10</v>
      </c>
      <c r="AC28" s="58">
        <f t="shared" ca="1" si="1"/>
        <v>3</v>
      </c>
    </row>
    <row r="29" spans="1:29" x14ac:dyDescent="0.3">
      <c r="D29" s="58">
        <f t="shared" ca="1" si="2"/>
        <v>8</v>
      </c>
      <c r="E29" s="57" t="str">
        <f t="shared" ca="1" si="0"/>
        <v>Option8</v>
      </c>
      <c r="AC29" s="58">
        <f t="shared" ca="1" si="1"/>
        <v>1</v>
      </c>
    </row>
    <row r="30" spans="1:29" x14ac:dyDescent="0.3">
      <c r="D30" s="58">
        <f t="shared" ca="1" si="2"/>
        <v>10</v>
      </c>
      <c r="E30" s="57" t="str">
        <f t="shared" ca="1" si="0"/>
        <v>Option10</v>
      </c>
      <c r="AC30" s="58">
        <f t="shared" ca="1" si="1"/>
        <v>2</v>
      </c>
    </row>
    <row r="31" spans="1:29" x14ac:dyDescent="0.3">
      <c r="D31" s="58">
        <f t="shared" ca="1" si="2"/>
        <v>2</v>
      </c>
      <c r="E31" s="57" t="str">
        <f t="shared" ca="1" si="0"/>
        <v>Option2</v>
      </c>
      <c r="AC31" s="58">
        <f t="shared" ca="1" si="1"/>
        <v>3</v>
      </c>
    </row>
    <row r="32" spans="1:29" x14ac:dyDescent="0.3">
      <c r="D32" s="58">
        <f t="shared" ca="1" si="2"/>
        <v>14</v>
      </c>
      <c r="E32" s="57" t="str">
        <f t="shared" ca="1" si="0"/>
        <v>Option10</v>
      </c>
      <c r="AC32" s="58">
        <f t="shared" ca="1" si="1"/>
        <v>3</v>
      </c>
    </row>
    <row r="33" spans="4:29" x14ac:dyDescent="0.3">
      <c r="D33" s="58">
        <f t="shared" ca="1" si="2"/>
        <v>11</v>
      </c>
      <c r="E33" s="57" t="str">
        <f t="shared" ca="1" si="0"/>
        <v>Option10</v>
      </c>
      <c r="AC33" s="58">
        <f t="shared" ca="1" si="1"/>
        <v>1</v>
      </c>
    </row>
    <row r="34" spans="4:29" x14ac:dyDescent="0.3">
      <c r="D34" s="58">
        <f t="shared" ca="1" si="2"/>
        <v>10</v>
      </c>
      <c r="E34" s="57" t="str">
        <f t="shared" ca="1" si="0"/>
        <v>Option10</v>
      </c>
      <c r="AC34" s="58">
        <f t="shared" ca="1" si="1"/>
        <v>3</v>
      </c>
    </row>
    <row r="35" spans="4:29" x14ac:dyDescent="0.3">
      <c r="D35" s="58">
        <f t="shared" ca="1" si="2"/>
        <v>15</v>
      </c>
      <c r="E35" s="57" t="str">
        <f t="shared" ca="1" si="0"/>
        <v>Option10</v>
      </c>
      <c r="AC35" s="58">
        <f t="shared" ca="1" si="1"/>
        <v>1</v>
      </c>
    </row>
    <row r="36" spans="4:29" x14ac:dyDescent="0.3">
      <c r="D36" s="58">
        <f t="shared" ca="1" si="2"/>
        <v>14</v>
      </c>
      <c r="E36" s="57" t="str">
        <f t="shared" ca="1" si="0"/>
        <v>Option10</v>
      </c>
      <c r="AC36" s="58">
        <f t="shared" ca="1" si="1"/>
        <v>3</v>
      </c>
    </row>
    <row r="37" spans="4:29" x14ac:dyDescent="0.3">
      <c r="D37" s="58">
        <f t="shared" ca="1" si="2"/>
        <v>1</v>
      </c>
      <c r="E37" s="57" t="str">
        <f t="shared" ca="1" si="0"/>
        <v>Option1</v>
      </c>
      <c r="AC37" s="58">
        <f t="shared" ca="1" si="1"/>
        <v>1</v>
      </c>
    </row>
    <row r="38" spans="4:29" x14ac:dyDescent="0.3">
      <c r="D38" s="58">
        <f t="shared" ca="1" si="2"/>
        <v>10</v>
      </c>
      <c r="E38" s="57" t="str">
        <f t="shared" ca="1" si="0"/>
        <v>Option10</v>
      </c>
      <c r="AC38" s="58">
        <f t="shared" ca="1" si="1"/>
        <v>1</v>
      </c>
    </row>
    <row r="39" spans="4:29" x14ac:dyDescent="0.3">
      <c r="D39" s="58">
        <f t="shared" ca="1" si="2"/>
        <v>8</v>
      </c>
      <c r="E39" s="57" t="str">
        <f t="shared" ca="1" si="0"/>
        <v>Option8</v>
      </c>
      <c r="AC39" s="58">
        <f t="shared" ca="1" si="1"/>
        <v>2</v>
      </c>
    </row>
    <row r="40" spans="4:29" x14ac:dyDescent="0.3">
      <c r="D40" s="58">
        <f t="shared" ca="1" si="2"/>
        <v>1</v>
      </c>
      <c r="E40" s="57" t="str">
        <f t="shared" ca="1" si="0"/>
        <v>Option1</v>
      </c>
      <c r="AC40" s="58">
        <f t="shared" ca="1" si="1"/>
        <v>3</v>
      </c>
    </row>
    <row r="41" spans="4:29" x14ac:dyDescent="0.3">
      <c r="D41" s="58">
        <f t="shared" ca="1" si="2"/>
        <v>15</v>
      </c>
      <c r="E41" s="57" t="str">
        <f t="shared" ca="1" si="0"/>
        <v>Option10</v>
      </c>
      <c r="AC41" s="58">
        <f t="shared" ca="1" si="1"/>
        <v>1</v>
      </c>
    </row>
    <row r="42" spans="4:29" x14ac:dyDescent="0.3">
      <c r="D42" s="58">
        <f t="shared" ca="1" si="2"/>
        <v>7</v>
      </c>
      <c r="E42" s="57" t="str">
        <f t="shared" ca="1" si="0"/>
        <v>Option7</v>
      </c>
      <c r="AC42" s="58">
        <f t="shared" ca="1" si="1"/>
        <v>2</v>
      </c>
    </row>
    <row r="43" spans="4:29" x14ac:dyDescent="0.3">
      <c r="D43" s="58">
        <f t="shared" ca="1" si="2"/>
        <v>14</v>
      </c>
      <c r="E43" s="57" t="str">
        <f t="shared" ca="1" si="0"/>
        <v>Option10</v>
      </c>
      <c r="AC43" s="58">
        <f t="shared" ca="1" si="1"/>
        <v>2</v>
      </c>
    </row>
    <row r="44" spans="4:29" x14ac:dyDescent="0.3">
      <c r="D44" s="58">
        <f t="shared" ca="1" si="2"/>
        <v>14</v>
      </c>
      <c r="E44" s="57" t="str">
        <f t="shared" ca="1" si="0"/>
        <v>Option10</v>
      </c>
      <c r="AC44" s="58">
        <f t="shared" ca="1" si="1"/>
        <v>3</v>
      </c>
    </row>
    <row r="45" spans="4:29" x14ac:dyDescent="0.3">
      <c r="D45" s="58">
        <f t="shared" ca="1" si="2"/>
        <v>10</v>
      </c>
      <c r="E45" s="57" t="str">
        <f t="shared" ca="1" si="0"/>
        <v>Option10</v>
      </c>
      <c r="AC45" s="58">
        <f t="shared" ca="1" si="1"/>
        <v>3</v>
      </c>
    </row>
    <row r="46" spans="4:29" x14ac:dyDescent="0.3">
      <c r="D46" s="58">
        <f t="shared" ca="1" si="2"/>
        <v>10</v>
      </c>
      <c r="E46" s="57" t="str">
        <f t="shared" ca="1" si="0"/>
        <v>Option10</v>
      </c>
      <c r="AC46" s="58">
        <f t="shared" ca="1" si="1"/>
        <v>3</v>
      </c>
    </row>
    <row r="47" spans="4:29" x14ac:dyDescent="0.3">
      <c r="D47" s="58">
        <f t="shared" ca="1" si="2"/>
        <v>2</v>
      </c>
      <c r="E47" s="57" t="str">
        <f t="shared" ca="1" si="0"/>
        <v>Option2</v>
      </c>
      <c r="AC47" s="58">
        <f t="shared" ca="1" si="1"/>
        <v>1</v>
      </c>
    </row>
    <row r="48" spans="4:29" x14ac:dyDescent="0.3">
      <c r="D48" s="58">
        <f t="shared" ca="1" si="2"/>
        <v>7</v>
      </c>
      <c r="E48" s="57" t="str">
        <f t="shared" ca="1" si="0"/>
        <v>Option7</v>
      </c>
      <c r="AC48" s="58">
        <f t="shared" ca="1" si="1"/>
        <v>3</v>
      </c>
    </row>
    <row r="49" spans="4:29" x14ac:dyDescent="0.3">
      <c r="D49" s="58">
        <f t="shared" ca="1" si="2"/>
        <v>10</v>
      </c>
      <c r="E49" s="57" t="str">
        <f t="shared" ca="1" si="0"/>
        <v>Option10</v>
      </c>
      <c r="AC49" s="58">
        <f t="shared" ca="1" si="1"/>
        <v>1</v>
      </c>
    </row>
    <row r="50" spans="4:29" x14ac:dyDescent="0.3">
      <c r="D50" s="58">
        <f t="shared" ca="1" si="2"/>
        <v>7</v>
      </c>
      <c r="E50" s="57" t="str">
        <f t="shared" ca="1" si="0"/>
        <v>Option7</v>
      </c>
      <c r="AC50" s="58">
        <f t="shared" ca="1" si="1"/>
        <v>1</v>
      </c>
    </row>
    <row r="51" spans="4:29" x14ac:dyDescent="0.3">
      <c r="D51" s="58">
        <f t="shared" ca="1" si="2"/>
        <v>15</v>
      </c>
      <c r="E51" s="57" t="str">
        <f t="shared" ca="1" si="0"/>
        <v>Option10</v>
      </c>
      <c r="AC51" s="58">
        <f t="shared" ca="1" si="1"/>
        <v>3</v>
      </c>
    </row>
    <row r="52" spans="4:29" x14ac:dyDescent="0.3">
      <c r="D52" s="58">
        <f t="shared" ca="1" si="2"/>
        <v>14</v>
      </c>
      <c r="E52" s="57" t="str">
        <f t="shared" ca="1" si="0"/>
        <v>Option10</v>
      </c>
      <c r="AC52" s="58">
        <f t="shared" ca="1" si="1"/>
        <v>3</v>
      </c>
    </row>
    <row r="53" spans="4:29" x14ac:dyDescent="0.3">
      <c r="D53" s="58">
        <f t="shared" ca="1" si="2"/>
        <v>3</v>
      </c>
      <c r="E53" s="57" t="str">
        <f t="shared" ca="1" si="0"/>
        <v>Option3</v>
      </c>
      <c r="AC53" s="58">
        <f t="shared" ca="1" si="1"/>
        <v>2</v>
      </c>
    </row>
    <row r="54" spans="4:29" x14ac:dyDescent="0.3">
      <c r="D54" s="58">
        <f t="shared" ca="1" si="2"/>
        <v>5</v>
      </c>
      <c r="E54" s="57" t="str">
        <f t="shared" ca="1" si="0"/>
        <v>Option5</v>
      </c>
      <c r="AC54" s="58">
        <f t="shared" ca="1" si="1"/>
        <v>2</v>
      </c>
    </row>
    <row r="55" spans="4:29" x14ac:dyDescent="0.3">
      <c r="D55" s="58">
        <f t="shared" ca="1" si="2"/>
        <v>4</v>
      </c>
      <c r="E55" s="57" t="str">
        <f t="shared" ca="1" si="0"/>
        <v>Option4</v>
      </c>
      <c r="AC55" s="58">
        <f t="shared" ca="1" si="1"/>
        <v>3</v>
      </c>
    </row>
    <row r="56" spans="4:29" x14ac:dyDescent="0.3">
      <c r="D56" s="58">
        <f t="shared" ca="1" si="2"/>
        <v>8</v>
      </c>
      <c r="E56" s="57" t="str">
        <f t="shared" ca="1" si="0"/>
        <v>Option8</v>
      </c>
      <c r="AC56" s="58">
        <f t="shared" ca="1" si="1"/>
        <v>1</v>
      </c>
    </row>
    <row r="57" spans="4:29" x14ac:dyDescent="0.3">
      <c r="D57" s="58">
        <f t="shared" ca="1" si="2"/>
        <v>7</v>
      </c>
      <c r="E57" s="57" t="str">
        <f t="shared" ca="1" si="0"/>
        <v>Option7</v>
      </c>
      <c r="AC57" s="58">
        <f t="shared" ca="1" si="1"/>
        <v>1</v>
      </c>
    </row>
    <row r="58" spans="4:29" x14ac:dyDescent="0.3">
      <c r="D58" s="58">
        <f t="shared" ca="1" si="2"/>
        <v>4</v>
      </c>
      <c r="E58" s="57" t="str">
        <f t="shared" ca="1" si="0"/>
        <v>Option4</v>
      </c>
      <c r="AC58" s="58">
        <f t="shared" ca="1" si="1"/>
        <v>1</v>
      </c>
    </row>
    <row r="59" spans="4:29" x14ac:dyDescent="0.3">
      <c r="D59" s="58">
        <f t="shared" ca="1" si="2"/>
        <v>5</v>
      </c>
      <c r="E59" s="57" t="str">
        <f t="shared" ca="1" si="0"/>
        <v>Option5</v>
      </c>
      <c r="AC59" s="58">
        <f t="shared" ca="1" si="1"/>
        <v>3</v>
      </c>
    </row>
    <row r="60" spans="4:29" x14ac:dyDescent="0.3">
      <c r="D60" s="58">
        <f t="shared" ca="1" si="2"/>
        <v>7</v>
      </c>
      <c r="E60" s="57" t="str">
        <f t="shared" ca="1" si="0"/>
        <v>Option7</v>
      </c>
      <c r="AC60" s="58">
        <f t="shared" ca="1" si="1"/>
        <v>1</v>
      </c>
    </row>
    <row r="61" spans="4:29" x14ac:dyDescent="0.3">
      <c r="D61" s="58">
        <f t="shared" ca="1" si="2"/>
        <v>13</v>
      </c>
      <c r="E61" s="57" t="str">
        <f t="shared" ca="1" si="0"/>
        <v>Option10</v>
      </c>
      <c r="AC61" s="58">
        <f t="shared" ca="1" si="1"/>
        <v>1</v>
      </c>
    </row>
    <row r="62" spans="4:29" x14ac:dyDescent="0.3">
      <c r="D62" s="58">
        <f t="shared" ca="1" si="2"/>
        <v>8</v>
      </c>
      <c r="E62" s="57" t="str">
        <f t="shared" ca="1" si="0"/>
        <v>Option8</v>
      </c>
      <c r="AC62" s="58">
        <f t="shared" ca="1" si="1"/>
        <v>1</v>
      </c>
    </row>
    <row r="63" spans="4:29" x14ac:dyDescent="0.3">
      <c r="D63" s="58">
        <f t="shared" ca="1" si="2"/>
        <v>13</v>
      </c>
      <c r="E63" s="57" t="str">
        <f t="shared" ca="1" si="0"/>
        <v>Option10</v>
      </c>
      <c r="AC63" s="58">
        <f t="shared" ca="1" si="1"/>
        <v>2</v>
      </c>
    </row>
    <row r="64" spans="4:29" x14ac:dyDescent="0.3">
      <c r="D64" s="58">
        <f t="shared" ca="1" si="2"/>
        <v>3</v>
      </c>
      <c r="E64" s="57" t="str">
        <f t="shared" ca="1" si="0"/>
        <v>Option3</v>
      </c>
      <c r="AC64" s="58">
        <f t="shared" ca="1" si="1"/>
        <v>2</v>
      </c>
    </row>
    <row r="65" spans="4:29" x14ac:dyDescent="0.3">
      <c r="D65" s="58">
        <f t="shared" ca="1" si="2"/>
        <v>1</v>
      </c>
      <c r="E65" s="57" t="str">
        <f t="shared" ca="1" si="0"/>
        <v>Option1</v>
      </c>
      <c r="AC65" s="58">
        <f t="shared" ca="1" si="1"/>
        <v>2</v>
      </c>
    </row>
    <row r="66" spans="4:29" x14ac:dyDescent="0.3">
      <c r="D66" s="58">
        <f t="shared" ca="1" si="2"/>
        <v>12</v>
      </c>
      <c r="E66" s="57" t="str">
        <f t="shared" ca="1" si="0"/>
        <v>Option10</v>
      </c>
      <c r="AC66" s="58">
        <f t="shared" ca="1" si="1"/>
        <v>2</v>
      </c>
    </row>
    <row r="67" spans="4:29" x14ac:dyDescent="0.3">
      <c r="D67" s="58">
        <f t="shared" ca="1" si="2"/>
        <v>15</v>
      </c>
      <c r="E67" s="57" t="str">
        <f t="shared" ca="1" si="0"/>
        <v>Option10</v>
      </c>
      <c r="AC67" s="58">
        <f t="shared" ca="1" si="1"/>
        <v>2</v>
      </c>
    </row>
    <row r="68" spans="4:29" x14ac:dyDescent="0.3">
      <c r="D68" s="58">
        <f t="shared" ca="1" si="2"/>
        <v>6</v>
      </c>
      <c r="E68" s="57" t="str">
        <f t="shared" ref="E68:E131" ca="1" si="3">LOOKUP(D68,$A$4:$A$13, $B$4:$B$13)</f>
        <v>Option6</v>
      </c>
      <c r="AC68" s="58">
        <f t="shared" ref="AC68:AC107" ca="1" si="4">RANDBETWEEN(1,3)</f>
        <v>2</v>
      </c>
    </row>
    <row r="69" spans="4:29" x14ac:dyDescent="0.3">
      <c r="D69" s="58">
        <f t="shared" ref="D69:D132" ca="1" si="5">RANDBETWEEN(1,15)</f>
        <v>3</v>
      </c>
      <c r="E69" s="57" t="str">
        <f t="shared" ca="1" si="3"/>
        <v>Option3</v>
      </c>
      <c r="AC69" s="58">
        <f t="shared" ca="1" si="4"/>
        <v>1</v>
      </c>
    </row>
    <row r="70" spans="4:29" x14ac:dyDescent="0.3">
      <c r="D70" s="58">
        <f t="shared" ca="1" si="5"/>
        <v>1</v>
      </c>
      <c r="E70" s="57" t="str">
        <f t="shared" ca="1" si="3"/>
        <v>Option1</v>
      </c>
      <c r="AC70" s="58">
        <f t="shared" ca="1" si="4"/>
        <v>3</v>
      </c>
    </row>
    <row r="71" spans="4:29" x14ac:dyDescent="0.3">
      <c r="D71" s="58">
        <f t="shared" ca="1" si="5"/>
        <v>2</v>
      </c>
      <c r="E71" s="57" t="str">
        <f t="shared" ca="1" si="3"/>
        <v>Option2</v>
      </c>
      <c r="AC71" s="58">
        <f t="shared" ca="1" si="4"/>
        <v>2</v>
      </c>
    </row>
    <row r="72" spans="4:29" x14ac:dyDescent="0.3">
      <c r="D72" s="58">
        <f t="shared" ca="1" si="5"/>
        <v>14</v>
      </c>
      <c r="E72" s="57" t="str">
        <f t="shared" ca="1" si="3"/>
        <v>Option10</v>
      </c>
      <c r="AC72" s="58">
        <f t="shared" ca="1" si="4"/>
        <v>3</v>
      </c>
    </row>
    <row r="73" spans="4:29" x14ac:dyDescent="0.3">
      <c r="D73" s="58">
        <f t="shared" ca="1" si="5"/>
        <v>3</v>
      </c>
      <c r="E73" s="57" t="str">
        <f t="shared" ca="1" si="3"/>
        <v>Option3</v>
      </c>
      <c r="AC73" s="58">
        <f t="shared" ca="1" si="4"/>
        <v>2</v>
      </c>
    </row>
    <row r="74" spans="4:29" x14ac:dyDescent="0.3">
      <c r="D74" s="58">
        <f t="shared" ca="1" si="5"/>
        <v>14</v>
      </c>
      <c r="E74" s="57" t="str">
        <f t="shared" ca="1" si="3"/>
        <v>Option10</v>
      </c>
      <c r="AC74" s="58">
        <f t="shared" ca="1" si="4"/>
        <v>2</v>
      </c>
    </row>
    <row r="75" spans="4:29" x14ac:dyDescent="0.3">
      <c r="D75" s="58">
        <f t="shared" ca="1" si="5"/>
        <v>11</v>
      </c>
      <c r="E75" s="57" t="str">
        <f t="shared" ca="1" si="3"/>
        <v>Option10</v>
      </c>
      <c r="AC75" s="58">
        <f t="shared" ca="1" si="4"/>
        <v>3</v>
      </c>
    </row>
    <row r="76" spans="4:29" x14ac:dyDescent="0.3">
      <c r="D76" s="58">
        <f t="shared" ca="1" si="5"/>
        <v>11</v>
      </c>
      <c r="E76" s="57" t="str">
        <f t="shared" ca="1" si="3"/>
        <v>Option10</v>
      </c>
      <c r="AC76" s="58">
        <f t="shared" ca="1" si="4"/>
        <v>1</v>
      </c>
    </row>
    <row r="77" spans="4:29" x14ac:dyDescent="0.3">
      <c r="D77" s="58">
        <f t="shared" ca="1" si="5"/>
        <v>1</v>
      </c>
      <c r="E77" s="57" t="str">
        <f t="shared" ca="1" si="3"/>
        <v>Option1</v>
      </c>
      <c r="AC77" s="58">
        <f t="shared" ca="1" si="4"/>
        <v>3</v>
      </c>
    </row>
    <row r="78" spans="4:29" x14ac:dyDescent="0.3">
      <c r="D78" s="58">
        <f t="shared" ca="1" si="5"/>
        <v>14</v>
      </c>
      <c r="E78" s="57" t="str">
        <f t="shared" ca="1" si="3"/>
        <v>Option10</v>
      </c>
      <c r="AC78" s="58">
        <f t="shared" ca="1" si="4"/>
        <v>1</v>
      </c>
    </row>
    <row r="79" spans="4:29" x14ac:dyDescent="0.3">
      <c r="D79" s="58">
        <f t="shared" ca="1" si="5"/>
        <v>5</v>
      </c>
      <c r="E79" s="57" t="str">
        <f t="shared" ca="1" si="3"/>
        <v>Option5</v>
      </c>
      <c r="AC79" s="58">
        <f t="shared" ca="1" si="4"/>
        <v>3</v>
      </c>
    </row>
    <row r="80" spans="4:29" x14ac:dyDescent="0.3">
      <c r="D80" s="58">
        <f t="shared" ca="1" si="5"/>
        <v>1</v>
      </c>
      <c r="E80" s="57" t="str">
        <f t="shared" ca="1" si="3"/>
        <v>Option1</v>
      </c>
      <c r="AC80" s="58">
        <f t="shared" ca="1" si="4"/>
        <v>3</v>
      </c>
    </row>
    <row r="81" spans="4:29" x14ac:dyDescent="0.3">
      <c r="D81" s="58">
        <f t="shared" ca="1" si="5"/>
        <v>10</v>
      </c>
      <c r="E81" s="57" t="str">
        <f t="shared" ca="1" si="3"/>
        <v>Option10</v>
      </c>
      <c r="AC81" s="58">
        <f t="shared" ca="1" si="4"/>
        <v>1</v>
      </c>
    </row>
    <row r="82" spans="4:29" x14ac:dyDescent="0.3">
      <c r="D82" s="58">
        <f t="shared" ca="1" si="5"/>
        <v>10</v>
      </c>
      <c r="E82" s="57" t="str">
        <f t="shared" ca="1" si="3"/>
        <v>Option10</v>
      </c>
      <c r="AC82" s="58">
        <f t="shared" ca="1" si="4"/>
        <v>3</v>
      </c>
    </row>
    <row r="83" spans="4:29" x14ac:dyDescent="0.3">
      <c r="D83" s="58">
        <f t="shared" ca="1" si="5"/>
        <v>11</v>
      </c>
      <c r="E83" s="57" t="str">
        <f t="shared" ca="1" si="3"/>
        <v>Option10</v>
      </c>
      <c r="AC83" s="58">
        <f t="shared" ca="1" si="4"/>
        <v>2</v>
      </c>
    </row>
    <row r="84" spans="4:29" x14ac:dyDescent="0.3">
      <c r="D84" s="58">
        <f t="shared" ca="1" si="5"/>
        <v>5</v>
      </c>
      <c r="E84" s="57" t="str">
        <f t="shared" ca="1" si="3"/>
        <v>Option5</v>
      </c>
      <c r="AC84" s="58">
        <f t="shared" ca="1" si="4"/>
        <v>1</v>
      </c>
    </row>
    <row r="85" spans="4:29" x14ac:dyDescent="0.3">
      <c r="D85" s="58">
        <f t="shared" ca="1" si="5"/>
        <v>3</v>
      </c>
      <c r="E85" s="57" t="str">
        <f t="shared" ca="1" si="3"/>
        <v>Option3</v>
      </c>
      <c r="AC85" s="58">
        <f t="shared" ca="1" si="4"/>
        <v>2</v>
      </c>
    </row>
    <row r="86" spans="4:29" x14ac:dyDescent="0.3">
      <c r="D86" s="58">
        <f t="shared" ca="1" si="5"/>
        <v>1</v>
      </c>
      <c r="E86" s="57" t="str">
        <f t="shared" ca="1" si="3"/>
        <v>Option1</v>
      </c>
      <c r="AC86" s="58">
        <f t="shared" ca="1" si="4"/>
        <v>2</v>
      </c>
    </row>
    <row r="87" spans="4:29" x14ac:dyDescent="0.3">
      <c r="D87" s="58">
        <f t="shared" ca="1" si="5"/>
        <v>2</v>
      </c>
      <c r="E87" s="57" t="str">
        <f t="shared" ca="1" si="3"/>
        <v>Option2</v>
      </c>
      <c r="AC87" s="58">
        <f t="shared" ca="1" si="4"/>
        <v>3</v>
      </c>
    </row>
    <row r="88" spans="4:29" x14ac:dyDescent="0.3">
      <c r="D88" s="58">
        <f t="shared" ca="1" si="5"/>
        <v>6</v>
      </c>
      <c r="E88" s="57" t="str">
        <f t="shared" ca="1" si="3"/>
        <v>Option6</v>
      </c>
      <c r="AC88" s="58">
        <f t="shared" ca="1" si="4"/>
        <v>2</v>
      </c>
    </row>
    <row r="89" spans="4:29" x14ac:dyDescent="0.3">
      <c r="D89" s="58">
        <f t="shared" ca="1" si="5"/>
        <v>15</v>
      </c>
      <c r="E89" s="57" t="str">
        <f t="shared" ca="1" si="3"/>
        <v>Option10</v>
      </c>
      <c r="AC89" s="58">
        <f t="shared" ca="1" si="4"/>
        <v>2</v>
      </c>
    </row>
    <row r="90" spans="4:29" x14ac:dyDescent="0.3">
      <c r="D90" s="58">
        <f t="shared" ca="1" si="5"/>
        <v>6</v>
      </c>
      <c r="E90" s="57" t="str">
        <f t="shared" ca="1" si="3"/>
        <v>Option6</v>
      </c>
      <c r="AC90" s="58">
        <f t="shared" ca="1" si="4"/>
        <v>3</v>
      </c>
    </row>
    <row r="91" spans="4:29" x14ac:dyDescent="0.3">
      <c r="D91" s="58">
        <f t="shared" ca="1" si="5"/>
        <v>2</v>
      </c>
      <c r="E91" s="57" t="str">
        <f t="shared" ca="1" si="3"/>
        <v>Option2</v>
      </c>
      <c r="AC91" s="58">
        <f t="shared" ca="1" si="4"/>
        <v>1</v>
      </c>
    </row>
    <row r="92" spans="4:29" x14ac:dyDescent="0.3">
      <c r="D92" s="58">
        <f t="shared" ca="1" si="5"/>
        <v>14</v>
      </c>
      <c r="E92" s="57" t="str">
        <f t="shared" ca="1" si="3"/>
        <v>Option10</v>
      </c>
      <c r="AC92" s="58">
        <f t="shared" ca="1" si="4"/>
        <v>1</v>
      </c>
    </row>
    <row r="93" spans="4:29" x14ac:dyDescent="0.3">
      <c r="D93" s="58">
        <f t="shared" ca="1" si="5"/>
        <v>11</v>
      </c>
      <c r="E93" s="57" t="str">
        <f t="shared" ca="1" si="3"/>
        <v>Option10</v>
      </c>
      <c r="AC93" s="58">
        <f t="shared" ca="1" si="4"/>
        <v>1</v>
      </c>
    </row>
    <row r="94" spans="4:29" x14ac:dyDescent="0.3">
      <c r="D94" s="58">
        <f t="shared" ca="1" si="5"/>
        <v>12</v>
      </c>
      <c r="E94" s="57" t="str">
        <f t="shared" ca="1" si="3"/>
        <v>Option10</v>
      </c>
      <c r="AC94" s="58">
        <f t="shared" ca="1" si="4"/>
        <v>1</v>
      </c>
    </row>
    <row r="95" spans="4:29" x14ac:dyDescent="0.3">
      <c r="D95" s="58">
        <f t="shared" ca="1" si="5"/>
        <v>7</v>
      </c>
      <c r="E95" s="57" t="str">
        <f t="shared" ca="1" si="3"/>
        <v>Option7</v>
      </c>
      <c r="AC95" s="58">
        <f t="shared" ca="1" si="4"/>
        <v>3</v>
      </c>
    </row>
    <row r="96" spans="4:29" x14ac:dyDescent="0.3">
      <c r="D96" s="58">
        <f t="shared" ca="1" si="5"/>
        <v>13</v>
      </c>
      <c r="E96" s="57" t="str">
        <f t="shared" ca="1" si="3"/>
        <v>Option10</v>
      </c>
      <c r="AC96" s="58">
        <f t="shared" ca="1" si="4"/>
        <v>1</v>
      </c>
    </row>
    <row r="97" spans="4:29" x14ac:dyDescent="0.3">
      <c r="D97" s="58">
        <f t="shared" ca="1" si="5"/>
        <v>5</v>
      </c>
      <c r="E97" s="57" t="str">
        <f t="shared" ca="1" si="3"/>
        <v>Option5</v>
      </c>
      <c r="AC97" s="58">
        <f t="shared" ca="1" si="4"/>
        <v>3</v>
      </c>
    </row>
    <row r="98" spans="4:29" x14ac:dyDescent="0.3">
      <c r="D98" s="58">
        <f t="shared" ca="1" si="5"/>
        <v>14</v>
      </c>
      <c r="E98" s="57" t="str">
        <f t="shared" ca="1" si="3"/>
        <v>Option10</v>
      </c>
      <c r="AC98" s="58">
        <f t="shared" ca="1" si="4"/>
        <v>2</v>
      </c>
    </row>
    <row r="99" spans="4:29" x14ac:dyDescent="0.3">
      <c r="D99" s="58">
        <f t="shared" ca="1" si="5"/>
        <v>10</v>
      </c>
      <c r="E99" s="57" t="str">
        <f t="shared" ca="1" si="3"/>
        <v>Option10</v>
      </c>
      <c r="AC99" s="58">
        <f t="shared" ca="1" si="4"/>
        <v>3</v>
      </c>
    </row>
    <row r="100" spans="4:29" x14ac:dyDescent="0.3">
      <c r="D100" s="58">
        <f t="shared" ca="1" si="5"/>
        <v>8</v>
      </c>
      <c r="E100" s="57" t="str">
        <f t="shared" ca="1" si="3"/>
        <v>Option8</v>
      </c>
      <c r="AC100" s="58">
        <f t="shared" ca="1" si="4"/>
        <v>1</v>
      </c>
    </row>
    <row r="101" spans="4:29" x14ac:dyDescent="0.3">
      <c r="D101" s="58">
        <f t="shared" ca="1" si="5"/>
        <v>13</v>
      </c>
      <c r="E101" s="57" t="str">
        <f t="shared" ca="1" si="3"/>
        <v>Option10</v>
      </c>
      <c r="AC101" s="58">
        <f t="shared" ca="1" si="4"/>
        <v>2</v>
      </c>
    </row>
    <row r="102" spans="4:29" x14ac:dyDescent="0.3">
      <c r="D102" s="58">
        <f t="shared" ca="1" si="5"/>
        <v>12</v>
      </c>
      <c r="E102" s="57" t="str">
        <f t="shared" ca="1" si="3"/>
        <v>Option10</v>
      </c>
      <c r="AC102" s="58">
        <f t="shared" ca="1" si="4"/>
        <v>2</v>
      </c>
    </row>
    <row r="103" spans="4:29" x14ac:dyDescent="0.3">
      <c r="D103" s="58">
        <f t="shared" ca="1" si="5"/>
        <v>9</v>
      </c>
      <c r="E103" s="57" t="str">
        <f t="shared" ca="1" si="3"/>
        <v>Option9</v>
      </c>
      <c r="AC103" s="58">
        <f t="shared" ca="1" si="4"/>
        <v>2</v>
      </c>
    </row>
    <row r="104" spans="4:29" x14ac:dyDescent="0.3">
      <c r="D104" s="58">
        <f t="shared" ca="1" si="5"/>
        <v>4</v>
      </c>
      <c r="E104" s="57" t="str">
        <f t="shared" ca="1" si="3"/>
        <v>Option4</v>
      </c>
      <c r="AC104" s="58">
        <f t="shared" ca="1" si="4"/>
        <v>3</v>
      </c>
    </row>
    <row r="105" spans="4:29" x14ac:dyDescent="0.3">
      <c r="D105" s="58">
        <f t="shared" ca="1" si="5"/>
        <v>13</v>
      </c>
      <c r="E105" s="57" t="str">
        <f t="shared" ca="1" si="3"/>
        <v>Option10</v>
      </c>
      <c r="AC105" s="58">
        <f t="shared" ca="1" si="4"/>
        <v>1</v>
      </c>
    </row>
    <row r="106" spans="4:29" x14ac:dyDescent="0.3">
      <c r="D106" s="58">
        <f t="shared" ca="1" si="5"/>
        <v>6</v>
      </c>
      <c r="E106" s="57" t="str">
        <f t="shared" ca="1" si="3"/>
        <v>Option6</v>
      </c>
      <c r="AC106" s="58">
        <f t="shared" ca="1" si="4"/>
        <v>1</v>
      </c>
    </row>
    <row r="107" spans="4:29" x14ac:dyDescent="0.3">
      <c r="D107" s="58">
        <f t="shared" ca="1" si="5"/>
        <v>4</v>
      </c>
      <c r="E107" s="57" t="str">
        <f t="shared" ca="1" si="3"/>
        <v>Option4</v>
      </c>
      <c r="AC107" s="58">
        <f t="shared" ca="1" si="4"/>
        <v>1</v>
      </c>
    </row>
    <row r="108" spans="4:29" x14ac:dyDescent="0.3">
      <c r="D108" s="58">
        <f t="shared" ca="1" si="5"/>
        <v>10</v>
      </c>
      <c r="E108" s="57" t="str">
        <f t="shared" ca="1" si="3"/>
        <v>Option10</v>
      </c>
    </row>
    <row r="109" spans="4:29" x14ac:dyDescent="0.3">
      <c r="D109" s="58">
        <f t="shared" ca="1" si="5"/>
        <v>7</v>
      </c>
      <c r="E109" s="57" t="str">
        <f t="shared" ca="1" si="3"/>
        <v>Option7</v>
      </c>
    </row>
    <row r="110" spans="4:29" x14ac:dyDescent="0.3">
      <c r="D110" s="58">
        <f t="shared" ca="1" si="5"/>
        <v>6</v>
      </c>
      <c r="E110" s="57" t="str">
        <f t="shared" ca="1" si="3"/>
        <v>Option6</v>
      </c>
    </row>
    <row r="111" spans="4:29" x14ac:dyDescent="0.3">
      <c r="D111" s="58">
        <f t="shared" ca="1" si="5"/>
        <v>14</v>
      </c>
      <c r="E111" s="57" t="str">
        <f t="shared" ca="1" si="3"/>
        <v>Option10</v>
      </c>
    </row>
    <row r="112" spans="4:29" x14ac:dyDescent="0.3">
      <c r="D112" s="58">
        <f t="shared" ca="1" si="5"/>
        <v>1</v>
      </c>
      <c r="E112" s="57" t="str">
        <f t="shared" ca="1" si="3"/>
        <v>Option1</v>
      </c>
    </row>
    <row r="113" spans="4:5" x14ac:dyDescent="0.3">
      <c r="D113" s="58">
        <f t="shared" ca="1" si="5"/>
        <v>5</v>
      </c>
      <c r="E113" s="57" t="str">
        <f t="shared" ca="1" si="3"/>
        <v>Option5</v>
      </c>
    </row>
    <row r="114" spans="4:5" x14ac:dyDescent="0.3">
      <c r="D114" s="58">
        <f t="shared" ca="1" si="5"/>
        <v>11</v>
      </c>
      <c r="E114" s="57" t="str">
        <f t="shared" ca="1" si="3"/>
        <v>Option10</v>
      </c>
    </row>
    <row r="115" spans="4:5" x14ac:dyDescent="0.3">
      <c r="D115" s="58">
        <f t="shared" ca="1" si="5"/>
        <v>15</v>
      </c>
      <c r="E115" s="57" t="str">
        <f t="shared" ca="1" si="3"/>
        <v>Option10</v>
      </c>
    </row>
    <row r="116" spans="4:5" x14ac:dyDescent="0.3">
      <c r="D116" s="58">
        <f t="shared" ca="1" si="5"/>
        <v>2</v>
      </c>
      <c r="E116" s="57" t="str">
        <f t="shared" ca="1" si="3"/>
        <v>Option2</v>
      </c>
    </row>
    <row r="117" spans="4:5" x14ac:dyDescent="0.3">
      <c r="D117" s="58">
        <f t="shared" ca="1" si="5"/>
        <v>10</v>
      </c>
      <c r="E117" s="57" t="str">
        <f t="shared" ca="1" si="3"/>
        <v>Option10</v>
      </c>
    </row>
    <row r="118" spans="4:5" x14ac:dyDescent="0.3">
      <c r="D118" s="58">
        <f t="shared" ca="1" si="5"/>
        <v>7</v>
      </c>
      <c r="E118" s="57" t="str">
        <f t="shared" ca="1" si="3"/>
        <v>Option7</v>
      </c>
    </row>
    <row r="119" spans="4:5" x14ac:dyDescent="0.3">
      <c r="D119" s="58">
        <f t="shared" ca="1" si="5"/>
        <v>15</v>
      </c>
      <c r="E119" s="57" t="str">
        <f t="shared" ca="1" si="3"/>
        <v>Option10</v>
      </c>
    </row>
    <row r="120" spans="4:5" x14ac:dyDescent="0.3">
      <c r="D120" s="58">
        <f t="shared" ca="1" si="5"/>
        <v>6</v>
      </c>
      <c r="E120" s="57" t="str">
        <f t="shared" ca="1" si="3"/>
        <v>Option6</v>
      </c>
    </row>
    <row r="121" spans="4:5" x14ac:dyDescent="0.3">
      <c r="D121" s="58">
        <f t="shared" ca="1" si="5"/>
        <v>13</v>
      </c>
      <c r="E121" s="57" t="str">
        <f t="shared" ca="1" si="3"/>
        <v>Option10</v>
      </c>
    </row>
    <row r="122" spans="4:5" x14ac:dyDescent="0.3">
      <c r="D122" s="58">
        <f t="shared" ca="1" si="5"/>
        <v>14</v>
      </c>
      <c r="E122" s="57" t="str">
        <f t="shared" ca="1" si="3"/>
        <v>Option10</v>
      </c>
    </row>
    <row r="123" spans="4:5" x14ac:dyDescent="0.3">
      <c r="D123" s="58">
        <f t="shared" ca="1" si="5"/>
        <v>4</v>
      </c>
      <c r="E123" s="57" t="str">
        <f t="shared" ca="1" si="3"/>
        <v>Option4</v>
      </c>
    </row>
    <row r="124" spans="4:5" x14ac:dyDescent="0.3">
      <c r="D124" s="58">
        <f t="shared" ca="1" si="5"/>
        <v>7</v>
      </c>
      <c r="E124" s="57" t="str">
        <f t="shared" ca="1" si="3"/>
        <v>Option7</v>
      </c>
    </row>
    <row r="125" spans="4:5" x14ac:dyDescent="0.3">
      <c r="D125" s="58">
        <f t="shared" ca="1" si="5"/>
        <v>7</v>
      </c>
      <c r="E125" s="57" t="str">
        <f t="shared" ca="1" si="3"/>
        <v>Option7</v>
      </c>
    </row>
    <row r="126" spans="4:5" x14ac:dyDescent="0.3">
      <c r="D126" s="58">
        <f t="shared" ca="1" si="5"/>
        <v>12</v>
      </c>
      <c r="E126" s="57" t="str">
        <f t="shared" ca="1" si="3"/>
        <v>Option10</v>
      </c>
    </row>
    <row r="127" spans="4:5" x14ac:dyDescent="0.3">
      <c r="D127" s="58">
        <f t="shared" ca="1" si="5"/>
        <v>14</v>
      </c>
      <c r="E127" s="57" t="str">
        <f t="shared" ca="1" si="3"/>
        <v>Option10</v>
      </c>
    </row>
    <row r="128" spans="4:5" x14ac:dyDescent="0.3">
      <c r="D128" s="58">
        <f t="shared" ca="1" si="5"/>
        <v>8</v>
      </c>
      <c r="E128" s="57" t="str">
        <f t="shared" ca="1" si="3"/>
        <v>Option8</v>
      </c>
    </row>
    <row r="129" spans="4:5" x14ac:dyDescent="0.3">
      <c r="D129" s="58">
        <f t="shared" ca="1" si="5"/>
        <v>3</v>
      </c>
      <c r="E129" s="57" t="str">
        <f t="shared" ca="1" si="3"/>
        <v>Option3</v>
      </c>
    </row>
    <row r="130" spans="4:5" x14ac:dyDescent="0.3">
      <c r="D130" s="58">
        <f t="shared" ca="1" si="5"/>
        <v>15</v>
      </c>
      <c r="E130" s="57" t="str">
        <f t="shared" ca="1" si="3"/>
        <v>Option10</v>
      </c>
    </row>
    <row r="131" spans="4:5" x14ac:dyDescent="0.3">
      <c r="D131" s="58">
        <f t="shared" ca="1" si="5"/>
        <v>2</v>
      </c>
      <c r="E131" s="57" t="str">
        <f t="shared" ca="1" si="3"/>
        <v>Option2</v>
      </c>
    </row>
    <row r="132" spans="4:5" x14ac:dyDescent="0.3">
      <c r="D132" s="58">
        <f t="shared" ca="1" si="5"/>
        <v>13</v>
      </c>
      <c r="E132" s="57" t="str">
        <f t="shared" ref="E132:E195" ca="1" si="6">LOOKUP(D132,$A$4:$A$13, $B$4:$B$13)</f>
        <v>Option10</v>
      </c>
    </row>
    <row r="133" spans="4:5" x14ac:dyDescent="0.3">
      <c r="D133" s="58">
        <f t="shared" ref="D133:D196" ca="1" si="7">RANDBETWEEN(1,15)</f>
        <v>7</v>
      </c>
      <c r="E133" s="57" t="str">
        <f t="shared" ca="1" si="6"/>
        <v>Option7</v>
      </c>
    </row>
    <row r="134" spans="4:5" x14ac:dyDescent="0.3">
      <c r="D134" s="58">
        <f t="shared" ca="1" si="7"/>
        <v>10</v>
      </c>
      <c r="E134" s="57" t="str">
        <f t="shared" ca="1" si="6"/>
        <v>Option10</v>
      </c>
    </row>
    <row r="135" spans="4:5" x14ac:dyDescent="0.3">
      <c r="D135" s="58">
        <f t="shared" ca="1" si="7"/>
        <v>6</v>
      </c>
      <c r="E135" s="57" t="str">
        <f t="shared" ca="1" si="6"/>
        <v>Option6</v>
      </c>
    </row>
    <row r="136" spans="4:5" x14ac:dyDescent="0.3">
      <c r="D136" s="58">
        <f t="shared" ca="1" si="7"/>
        <v>15</v>
      </c>
      <c r="E136" s="57" t="str">
        <f t="shared" ca="1" si="6"/>
        <v>Option10</v>
      </c>
    </row>
    <row r="137" spans="4:5" x14ac:dyDescent="0.3">
      <c r="D137" s="58">
        <f t="shared" ca="1" si="7"/>
        <v>13</v>
      </c>
      <c r="E137" s="57" t="str">
        <f t="shared" ca="1" si="6"/>
        <v>Option10</v>
      </c>
    </row>
    <row r="138" spans="4:5" x14ac:dyDescent="0.3">
      <c r="D138" s="58">
        <f t="shared" ca="1" si="7"/>
        <v>13</v>
      </c>
      <c r="E138" s="57" t="str">
        <f t="shared" ca="1" si="6"/>
        <v>Option10</v>
      </c>
    </row>
    <row r="139" spans="4:5" x14ac:dyDescent="0.3">
      <c r="D139" s="58">
        <f t="shared" ca="1" si="7"/>
        <v>12</v>
      </c>
      <c r="E139" s="57" t="str">
        <f t="shared" ca="1" si="6"/>
        <v>Option10</v>
      </c>
    </row>
    <row r="140" spans="4:5" x14ac:dyDescent="0.3">
      <c r="D140" s="58">
        <f t="shared" ca="1" si="7"/>
        <v>4</v>
      </c>
      <c r="E140" s="57" t="str">
        <f t="shared" ca="1" si="6"/>
        <v>Option4</v>
      </c>
    </row>
    <row r="141" spans="4:5" x14ac:dyDescent="0.3">
      <c r="D141" s="58">
        <f t="shared" ca="1" si="7"/>
        <v>5</v>
      </c>
      <c r="E141" s="57" t="str">
        <f t="shared" ca="1" si="6"/>
        <v>Option5</v>
      </c>
    </row>
    <row r="142" spans="4:5" x14ac:dyDescent="0.3">
      <c r="D142" s="58">
        <f t="shared" ca="1" si="7"/>
        <v>5</v>
      </c>
      <c r="E142" s="57" t="str">
        <f t="shared" ca="1" si="6"/>
        <v>Option5</v>
      </c>
    </row>
    <row r="143" spans="4:5" x14ac:dyDescent="0.3">
      <c r="D143" s="58">
        <f t="shared" ca="1" si="7"/>
        <v>10</v>
      </c>
      <c r="E143" s="57" t="str">
        <f t="shared" ca="1" si="6"/>
        <v>Option10</v>
      </c>
    </row>
    <row r="144" spans="4:5" x14ac:dyDescent="0.3">
      <c r="D144" s="58">
        <f t="shared" ca="1" si="7"/>
        <v>11</v>
      </c>
      <c r="E144" s="57" t="str">
        <f t="shared" ca="1" si="6"/>
        <v>Option10</v>
      </c>
    </row>
    <row r="145" spans="4:5" x14ac:dyDescent="0.3">
      <c r="D145" s="58">
        <f t="shared" ca="1" si="7"/>
        <v>3</v>
      </c>
      <c r="E145" s="57" t="str">
        <f t="shared" ca="1" si="6"/>
        <v>Option3</v>
      </c>
    </row>
    <row r="146" spans="4:5" x14ac:dyDescent="0.3">
      <c r="D146" s="58">
        <f t="shared" ca="1" si="7"/>
        <v>5</v>
      </c>
      <c r="E146" s="57" t="str">
        <f t="shared" ca="1" si="6"/>
        <v>Option5</v>
      </c>
    </row>
    <row r="147" spans="4:5" x14ac:dyDescent="0.3">
      <c r="D147" s="58">
        <f t="shared" ca="1" si="7"/>
        <v>12</v>
      </c>
      <c r="E147" s="57" t="str">
        <f t="shared" ca="1" si="6"/>
        <v>Option10</v>
      </c>
    </row>
    <row r="148" spans="4:5" x14ac:dyDescent="0.3">
      <c r="D148" s="58">
        <f t="shared" ca="1" si="7"/>
        <v>9</v>
      </c>
      <c r="E148" s="57" t="str">
        <f t="shared" ca="1" si="6"/>
        <v>Option9</v>
      </c>
    </row>
    <row r="149" spans="4:5" x14ac:dyDescent="0.3">
      <c r="D149" s="58">
        <f t="shared" ca="1" si="7"/>
        <v>7</v>
      </c>
      <c r="E149" s="57" t="str">
        <f t="shared" ca="1" si="6"/>
        <v>Option7</v>
      </c>
    </row>
    <row r="150" spans="4:5" x14ac:dyDescent="0.3">
      <c r="D150" s="58">
        <f t="shared" ca="1" si="7"/>
        <v>14</v>
      </c>
      <c r="E150" s="57" t="str">
        <f t="shared" ca="1" si="6"/>
        <v>Option10</v>
      </c>
    </row>
    <row r="151" spans="4:5" x14ac:dyDescent="0.3">
      <c r="D151" s="58">
        <f t="shared" ca="1" si="7"/>
        <v>8</v>
      </c>
      <c r="E151" s="57" t="str">
        <f t="shared" ca="1" si="6"/>
        <v>Option8</v>
      </c>
    </row>
    <row r="152" spans="4:5" x14ac:dyDescent="0.3">
      <c r="D152" s="58">
        <f t="shared" ca="1" si="7"/>
        <v>12</v>
      </c>
      <c r="E152" s="57" t="str">
        <f t="shared" ca="1" si="6"/>
        <v>Option10</v>
      </c>
    </row>
    <row r="153" spans="4:5" x14ac:dyDescent="0.3">
      <c r="D153" s="58">
        <f t="shared" ca="1" si="7"/>
        <v>10</v>
      </c>
      <c r="E153" s="57" t="str">
        <f t="shared" ca="1" si="6"/>
        <v>Option10</v>
      </c>
    </row>
    <row r="154" spans="4:5" x14ac:dyDescent="0.3">
      <c r="D154" s="58">
        <f t="shared" ca="1" si="7"/>
        <v>9</v>
      </c>
      <c r="E154" s="57" t="str">
        <f t="shared" ca="1" si="6"/>
        <v>Option9</v>
      </c>
    </row>
    <row r="155" spans="4:5" x14ac:dyDescent="0.3">
      <c r="D155" s="58">
        <f t="shared" ca="1" si="7"/>
        <v>10</v>
      </c>
      <c r="E155" s="57" t="str">
        <f t="shared" ca="1" si="6"/>
        <v>Option10</v>
      </c>
    </row>
    <row r="156" spans="4:5" x14ac:dyDescent="0.3">
      <c r="D156" s="58">
        <f t="shared" ca="1" si="7"/>
        <v>4</v>
      </c>
      <c r="E156" s="57" t="str">
        <f t="shared" ca="1" si="6"/>
        <v>Option4</v>
      </c>
    </row>
    <row r="157" spans="4:5" x14ac:dyDescent="0.3">
      <c r="D157" s="58">
        <f t="shared" ca="1" si="7"/>
        <v>9</v>
      </c>
      <c r="E157" s="57" t="str">
        <f t="shared" ca="1" si="6"/>
        <v>Option9</v>
      </c>
    </row>
    <row r="158" spans="4:5" x14ac:dyDescent="0.3">
      <c r="D158" s="58">
        <f t="shared" ca="1" si="7"/>
        <v>12</v>
      </c>
      <c r="E158" s="57" t="str">
        <f t="shared" ca="1" si="6"/>
        <v>Option10</v>
      </c>
    </row>
    <row r="159" spans="4:5" x14ac:dyDescent="0.3">
      <c r="D159" s="58">
        <f t="shared" ca="1" si="7"/>
        <v>13</v>
      </c>
      <c r="E159" s="57" t="str">
        <f t="shared" ca="1" si="6"/>
        <v>Option10</v>
      </c>
    </row>
    <row r="160" spans="4:5" x14ac:dyDescent="0.3">
      <c r="D160" s="58">
        <f t="shared" ca="1" si="7"/>
        <v>11</v>
      </c>
      <c r="E160" s="57" t="str">
        <f t="shared" ca="1" si="6"/>
        <v>Option10</v>
      </c>
    </row>
    <row r="161" spans="4:5" x14ac:dyDescent="0.3">
      <c r="D161" s="58">
        <f t="shared" ca="1" si="7"/>
        <v>14</v>
      </c>
      <c r="E161" s="57" t="str">
        <f t="shared" ca="1" si="6"/>
        <v>Option10</v>
      </c>
    </row>
    <row r="162" spans="4:5" x14ac:dyDescent="0.3">
      <c r="D162" s="58">
        <f t="shared" ca="1" si="7"/>
        <v>8</v>
      </c>
      <c r="E162" s="57" t="str">
        <f t="shared" ca="1" si="6"/>
        <v>Option8</v>
      </c>
    </row>
    <row r="163" spans="4:5" x14ac:dyDescent="0.3">
      <c r="D163" s="58">
        <f t="shared" ca="1" si="7"/>
        <v>6</v>
      </c>
      <c r="E163" s="57" t="str">
        <f t="shared" ca="1" si="6"/>
        <v>Option6</v>
      </c>
    </row>
    <row r="164" spans="4:5" x14ac:dyDescent="0.3">
      <c r="D164" s="58">
        <f t="shared" ca="1" si="7"/>
        <v>10</v>
      </c>
      <c r="E164" s="57" t="str">
        <f t="shared" ca="1" si="6"/>
        <v>Option10</v>
      </c>
    </row>
    <row r="165" spans="4:5" x14ac:dyDescent="0.3">
      <c r="D165" s="58">
        <f t="shared" ca="1" si="7"/>
        <v>4</v>
      </c>
      <c r="E165" s="57" t="str">
        <f t="shared" ca="1" si="6"/>
        <v>Option4</v>
      </c>
    </row>
    <row r="166" spans="4:5" x14ac:dyDescent="0.3">
      <c r="D166" s="58">
        <f t="shared" ca="1" si="7"/>
        <v>5</v>
      </c>
      <c r="E166" s="57" t="str">
        <f t="shared" ca="1" si="6"/>
        <v>Option5</v>
      </c>
    </row>
    <row r="167" spans="4:5" x14ac:dyDescent="0.3">
      <c r="D167" s="58">
        <f t="shared" ca="1" si="7"/>
        <v>3</v>
      </c>
      <c r="E167" s="57" t="str">
        <f t="shared" ca="1" si="6"/>
        <v>Option3</v>
      </c>
    </row>
    <row r="168" spans="4:5" x14ac:dyDescent="0.3">
      <c r="D168" s="58">
        <f t="shared" ca="1" si="7"/>
        <v>6</v>
      </c>
      <c r="E168" s="57" t="str">
        <f t="shared" ca="1" si="6"/>
        <v>Option6</v>
      </c>
    </row>
    <row r="169" spans="4:5" x14ac:dyDescent="0.3">
      <c r="D169" s="58">
        <f t="shared" ca="1" si="7"/>
        <v>4</v>
      </c>
      <c r="E169" s="57" t="str">
        <f t="shared" ca="1" si="6"/>
        <v>Option4</v>
      </c>
    </row>
    <row r="170" spans="4:5" x14ac:dyDescent="0.3">
      <c r="D170" s="58">
        <f t="shared" ca="1" si="7"/>
        <v>4</v>
      </c>
      <c r="E170" s="57" t="str">
        <f t="shared" ca="1" si="6"/>
        <v>Option4</v>
      </c>
    </row>
    <row r="171" spans="4:5" x14ac:dyDescent="0.3">
      <c r="D171" s="58">
        <f t="shared" ca="1" si="7"/>
        <v>14</v>
      </c>
      <c r="E171" s="57" t="str">
        <f t="shared" ca="1" si="6"/>
        <v>Option10</v>
      </c>
    </row>
    <row r="172" spans="4:5" x14ac:dyDescent="0.3">
      <c r="D172" s="58">
        <f t="shared" ca="1" si="7"/>
        <v>12</v>
      </c>
      <c r="E172" s="57" t="str">
        <f t="shared" ca="1" si="6"/>
        <v>Option10</v>
      </c>
    </row>
    <row r="173" spans="4:5" x14ac:dyDescent="0.3">
      <c r="D173" s="58">
        <f t="shared" ca="1" si="7"/>
        <v>6</v>
      </c>
      <c r="E173" s="57" t="str">
        <f t="shared" ca="1" si="6"/>
        <v>Option6</v>
      </c>
    </row>
    <row r="174" spans="4:5" x14ac:dyDescent="0.3">
      <c r="D174" s="58">
        <f t="shared" ca="1" si="7"/>
        <v>13</v>
      </c>
      <c r="E174" s="57" t="str">
        <f t="shared" ca="1" si="6"/>
        <v>Option10</v>
      </c>
    </row>
    <row r="175" spans="4:5" x14ac:dyDescent="0.3">
      <c r="D175" s="58">
        <f t="shared" ca="1" si="7"/>
        <v>5</v>
      </c>
      <c r="E175" s="57" t="str">
        <f t="shared" ca="1" si="6"/>
        <v>Option5</v>
      </c>
    </row>
    <row r="176" spans="4:5" x14ac:dyDescent="0.3">
      <c r="D176" s="58">
        <f t="shared" ca="1" si="7"/>
        <v>13</v>
      </c>
      <c r="E176" s="57" t="str">
        <f t="shared" ca="1" si="6"/>
        <v>Option10</v>
      </c>
    </row>
    <row r="177" spans="4:5" x14ac:dyDescent="0.3">
      <c r="D177" s="58">
        <f t="shared" ca="1" si="7"/>
        <v>3</v>
      </c>
      <c r="E177" s="57" t="str">
        <f t="shared" ca="1" si="6"/>
        <v>Option3</v>
      </c>
    </row>
    <row r="178" spans="4:5" x14ac:dyDescent="0.3">
      <c r="D178" s="58">
        <f t="shared" ca="1" si="7"/>
        <v>1</v>
      </c>
      <c r="E178" s="57" t="str">
        <f t="shared" ca="1" si="6"/>
        <v>Option1</v>
      </c>
    </row>
    <row r="179" spans="4:5" x14ac:dyDescent="0.3">
      <c r="D179" s="58">
        <f t="shared" ca="1" si="7"/>
        <v>5</v>
      </c>
      <c r="E179" s="57" t="str">
        <f t="shared" ca="1" si="6"/>
        <v>Option5</v>
      </c>
    </row>
    <row r="180" spans="4:5" x14ac:dyDescent="0.3">
      <c r="D180" s="58">
        <f t="shared" ca="1" si="7"/>
        <v>14</v>
      </c>
      <c r="E180" s="57" t="str">
        <f t="shared" ca="1" si="6"/>
        <v>Option10</v>
      </c>
    </row>
    <row r="181" spans="4:5" x14ac:dyDescent="0.3">
      <c r="D181" s="58">
        <f t="shared" ca="1" si="7"/>
        <v>6</v>
      </c>
      <c r="E181" s="57" t="str">
        <f t="shared" ca="1" si="6"/>
        <v>Option6</v>
      </c>
    </row>
    <row r="182" spans="4:5" x14ac:dyDescent="0.3">
      <c r="D182" s="58">
        <f t="shared" ca="1" si="7"/>
        <v>11</v>
      </c>
      <c r="E182" s="57" t="str">
        <f t="shared" ca="1" si="6"/>
        <v>Option10</v>
      </c>
    </row>
    <row r="183" spans="4:5" x14ac:dyDescent="0.3">
      <c r="D183" s="58">
        <f t="shared" ca="1" si="7"/>
        <v>9</v>
      </c>
      <c r="E183" s="57" t="str">
        <f t="shared" ca="1" si="6"/>
        <v>Option9</v>
      </c>
    </row>
    <row r="184" spans="4:5" x14ac:dyDescent="0.3">
      <c r="D184" s="58">
        <f t="shared" ca="1" si="7"/>
        <v>1</v>
      </c>
      <c r="E184" s="57" t="str">
        <f t="shared" ca="1" si="6"/>
        <v>Option1</v>
      </c>
    </row>
    <row r="185" spans="4:5" x14ac:dyDescent="0.3">
      <c r="D185" s="58">
        <f t="shared" ca="1" si="7"/>
        <v>5</v>
      </c>
      <c r="E185" s="57" t="str">
        <f t="shared" ca="1" si="6"/>
        <v>Option5</v>
      </c>
    </row>
    <row r="186" spans="4:5" x14ac:dyDescent="0.3">
      <c r="D186" s="58">
        <f t="shared" ca="1" si="7"/>
        <v>7</v>
      </c>
      <c r="E186" s="57" t="str">
        <f t="shared" ca="1" si="6"/>
        <v>Option7</v>
      </c>
    </row>
    <row r="187" spans="4:5" x14ac:dyDescent="0.3">
      <c r="D187" s="58">
        <f t="shared" ca="1" si="7"/>
        <v>13</v>
      </c>
      <c r="E187" s="57" t="str">
        <f t="shared" ca="1" si="6"/>
        <v>Option10</v>
      </c>
    </row>
    <row r="188" spans="4:5" x14ac:dyDescent="0.3">
      <c r="D188" s="58">
        <f t="shared" ca="1" si="7"/>
        <v>5</v>
      </c>
      <c r="E188" s="57" t="str">
        <f t="shared" ca="1" si="6"/>
        <v>Option5</v>
      </c>
    </row>
    <row r="189" spans="4:5" x14ac:dyDescent="0.3">
      <c r="D189" s="58">
        <f t="shared" ca="1" si="7"/>
        <v>11</v>
      </c>
      <c r="E189" s="57" t="str">
        <f t="shared" ca="1" si="6"/>
        <v>Option10</v>
      </c>
    </row>
    <row r="190" spans="4:5" x14ac:dyDescent="0.3">
      <c r="D190" s="58">
        <f t="shared" ca="1" si="7"/>
        <v>5</v>
      </c>
      <c r="E190" s="57" t="str">
        <f t="shared" ca="1" si="6"/>
        <v>Option5</v>
      </c>
    </row>
    <row r="191" spans="4:5" x14ac:dyDescent="0.3">
      <c r="D191" s="58">
        <f t="shared" ca="1" si="7"/>
        <v>1</v>
      </c>
      <c r="E191" s="57" t="str">
        <f t="shared" ca="1" si="6"/>
        <v>Option1</v>
      </c>
    </row>
    <row r="192" spans="4:5" x14ac:dyDescent="0.3">
      <c r="D192" s="58">
        <f t="shared" ca="1" si="7"/>
        <v>15</v>
      </c>
      <c r="E192" s="57" t="str">
        <f t="shared" ca="1" si="6"/>
        <v>Option10</v>
      </c>
    </row>
    <row r="193" spans="4:5" x14ac:dyDescent="0.3">
      <c r="D193" s="58">
        <f t="shared" ca="1" si="7"/>
        <v>6</v>
      </c>
      <c r="E193" s="57" t="str">
        <f t="shared" ca="1" si="6"/>
        <v>Option6</v>
      </c>
    </row>
    <row r="194" spans="4:5" x14ac:dyDescent="0.3">
      <c r="D194" s="58">
        <f t="shared" ca="1" si="7"/>
        <v>9</v>
      </c>
      <c r="E194" s="57" t="str">
        <f t="shared" ca="1" si="6"/>
        <v>Option9</v>
      </c>
    </row>
    <row r="195" spans="4:5" x14ac:dyDescent="0.3">
      <c r="D195" s="58">
        <f t="shared" ca="1" si="7"/>
        <v>5</v>
      </c>
      <c r="E195" s="57" t="str">
        <f t="shared" ca="1" si="6"/>
        <v>Option5</v>
      </c>
    </row>
    <row r="196" spans="4:5" x14ac:dyDescent="0.3">
      <c r="D196" s="58">
        <f t="shared" ca="1" si="7"/>
        <v>9</v>
      </c>
      <c r="E196" s="57" t="str">
        <f t="shared" ref="E196:E259" ca="1" si="8">LOOKUP(D196,$A$4:$A$13, $B$4:$B$13)</f>
        <v>Option9</v>
      </c>
    </row>
    <row r="197" spans="4:5" x14ac:dyDescent="0.3">
      <c r="D197" s="58">
        <f t="shared" ref="D197:D260" ca="1" si="9">RANDBETWEEN(1,15)</f>
        <v>11</v>
      </c>
      <c r="E197" s="57" t="str">
        <f t="shared" ca="1" si="8"/>
        <v>Option10</v>
      </c>
    </row>
    <row r="198" spans="4:5" x14ac:dyDescent="0.3">
      <c r="D198" s="58">
        <f t="shared" ca="1" si="9"/>
        <v>5</v>
      </c>
      <c r="E198" s="57" t="str">
        <f t="shared" ca="1" si="8"/>
        <v>Option5</v>
      </c>
    </row>
    <row r="199" spans="4:5" x14ac:dyDescent="0.3">
      <c r="D199" s="58">
        <f t="shared" ca="1" si="9"/>
        <v>7</v>
      </c>
      <c r="E199" s="57" t="str">
        <f t="shared" ca="1" si="8"/>
        <v>Option7</v>
      </c>
    </row>
    <row r="200" spans="4:5" x14ac:dyDescent="0.3">
      <c r="D200" s="58">
        <f t="shared" ca="1" si="9"/>
        <v>4</v>
      </c>
      <c r="E200" s="57" t="str">
        <f t="shared" ca="1" si="8"/>
        <v>Option4</v>
      </c>
    </row>
    <row r="201" spans="4:5" x14ac:dyDescent="0.3">
      <c r="D201" s="58">
        <f t="shared" ca="1" si="9"/>
        <v>12</v>
      </c>
      <c r="E201" s="57" t="str">
        <f t="shared" ca="1" si="8"/>
        <v>Option10</v>
      </c>
    </row>
    <row r="202" spans="4:5" x14ac:dyDescent="0.3">
      <c r="D202" s="58">
        <f t="shared" ca="1" si="9"/>
        <v>12</v>
      </c>
      <c r="E202" s="57" t="str">
        <f t="shared" ca="1" si="8"/>
        <v>Option10</v>
      </c>
    </row>
    <row r="203" spans="4:5" x14ac:dyDescent="0.3">
      <c r="D203" s="58">
        <f t="shared" ca="1" si="9"/>
        <v>11</v>
      </c>
      <c r="E203" s="57" t="str">
        <f t="shared" ca="1" si="8"/>
        <v>Option10</v>
      </c>
    </row>
    <row r="204" spans="4:5" x14ac:dyDescent="0.3">
      <c r="D204" s="58">
        <f t="shared" ca="1" si="9"/>
        <v>9</v>
      </c>
      <c r="E204" s="57" t="str">
        <f t="shared" ca="1" si="8"/>
        <v>Option9</v>
      </c>
    </row>
    <row r="205" spans="4:5" x14ac:dyDescent="0.3">
      <c r="D205" s="58">
        <f t="shared" ca="1" si="9"/>
        <v>8</v>
      </c>
      <c r="E205" s="57" t="str">
        <f t="shared" ca="1" si="8"/>
        <v>Option8</v>
      </c>
    </row>
    <row r="206" spans="4:5" x14ac:dyDescent="0.3">
      <c r="D206" s="58">
        <f t="shared" ca="1" si="9"/>
        <v>14</v>
      </c>
      <c r="E206" s="57" t="str">
        <f t="shared" ca="1" si="8"/>
        <v>Option10</v>
      </c>
    </row>
    <row r="207" spans="4:5" x14ac:dyDescent="0.3">
      <c r="D207" s="58">
        <f t="shared" ca="1" si="9"/>
        <v>7</v>
      </c>
      <c r="E207" s="57" t="str">
        <f t="shared" ca="1" si="8"/>
        <v>Option7</v>
      </c>
    </row>
    <row r="208" spans="4:5" x14ac:dyDescent="0.3">
      <c r="D208" s="58">
        <f t="shared" ca="1" si="9"/>
        <v>6</v>
      </c>
      <c r="E208" s="57" t="str">
        <f t="shared" ca="1" si="8"/>
        <v>Option6</v>
      </c>
    </row>
    <row r="209" spans="4:5" x14ac:dyDescent="0.3">
      <c r="D209" s="58">
        <f t="shared" ca="1" si="9"/>
        <v>10</v>
      </c>
      <c r="E209" s="57" t="str">
        <f t="shared" ca="1" si="8"/>
        <v>Option10</v>
      </c>
    </row>
    <row r="210" spans="4:5" x14ac:dyDescent="0.3">
      <c r="D210" s="58">
        <f t="shared" ca="1" si="9"/>
        <v>2</v>
      </c>
      <c r="E210" s="57" t="str">
        <f t="shared" ca="1" si="8"/>
        <v>Option2</v>
      </c>
    </row>
    <row r="211" spans="4:5" x14ac:dyDescent="0.3">
      <c r="D211" s="58">
        <f t="shared" ca="1" si="9"/>
        <v>10</v>
      </c>
      <c r="E211" s="57" t="str">
        <f t="shared" ca="1" si="8"/>
        <v>Option10</v>
      </c>
    </row>
    <row r="212" spans="4:5" x14ac:dyDescent="0.3">
      <c r="D212" s="58">
        <f t="shared" ca="1" si="9"/>
        <v>11</v>
      </c>
      <c r="E212" s="57" t="str">
        <f t="shared" ca="1" si="8"/>
        <v>Option10</v>
      </c>
    </row>
    <row r="213" spans="4:5" x14ac:dyDescent="0.3">
      <c r="D213" s="58">
        <f t="shared" ca="1" si="9"/>
        <v>13</v>
      </c>
      <c r="E213" s="57" t="str">
        <f t="shared" ca="1" si="8"/>
        <v>Option10</v>
      </c>
    </row>
    <row r="214" spans="4:5" x14ac:dyDescent="0.3">
      <c r="D214" s="58">
        <f t="shared" ca="1" si="9"/>
        <v>12</v>
      </c>
      <c r="E214" s="57" t="str">
        <f t="shared" ca="1" si="8"/>
        <v>Option10</v>
      </c>
    </row>
    <row r="215" spans="4:5" x14ac:dyDescent="0.3">
      <c r="D215" s="58">
        <f t="shared" ca="1" si="9"/>
        <v>5</v>
      </c>
      <c r="E215" s="57" t="str">
        <f t="shared" ca="1" si="8"/>
        <v>Option5</v>
      </c>
    </row>
    <row r="216" spans="4:5" x14ac:dyDescent="0.3">
      <c r="D216" s="58">
        <f t="shared" ca="1" si="9"/>
        <v>14</v>
      </c>
      <c r="E216" s="57" t="str">
        <f t="shared" ca="1" si="8"/>
        <v>Option10</v>
      </c>
    </row>
    <row r="217" spans="4:5" x14ac:dyDescent="0.3">
      <c r="D217" s="58">
        <f t="shared" ca="1" si="9"/>
        <v>3</v>
      </c>
      <c r="E217" s="57" t="str">
        <f t="shared" ca="1" si="8"/>
        <v>Option3</v>
      </c>
    </row>
    <row r="218" spans="4:5" x14ac:dyDescent="0.3">
      <c r="D218" s="58">
        <f t="shared" ca="1" si="9"/>
        <v>12</v>
      </c>
      <c r="E218" s="57" t="str">
        <f t="shared" ca="1" si="8"/>
        <v>Option10</v>
      </c>
    </row>
    <row r="219" spans="4:5" x14ac:dyDescent="0.3">
      <c r="D219" s="58">
        <f t="shared" ca="1" si="9"/>
        <v>11</v>
      </c>
      <c r="E219" s="57" t="str">
        <f t="shared" ca="1" si="8"/>
        <v>Option10</v>
      </c>
    </row>
    <row r="220" spans="4:5" x14ac:dyDescent="0.3">
      <c r="D220" s="58">
        <f t="shared" ca="1" si="9"/>
        <v>12</v>
      </c>
      <c r="E220" s="57" t="str">
        <f t="shared" ca="1" si="8"/>
        <v>Option10</v>
      </c>
    </row>
    <row r="221" spans="4:5" x14ac:dyDescent="0.3">
      <c r="D221" s="58">
        <f t="shared" ca="1" si="9"/>
        <v>9</v>
      </c>
      <c r="E221" s="57" t="str">
        <f t="shared" ca="1" si="8"/>
        <v>Option9</v>
      </c>
    </row>
    <row r="222" spans="4:5" x14ac:dyDescent="0.3">
      <c r="D222" s="58">
        <f t="shared" ca="1" si="9"/>
        <v>7</v>
      </c>
      <c r="E222" s="57" t="str">
        <f t="shared" ca="1" si="8"/>
        <v>Option7</v>
      </c>
    </row>
    <row r="223" spans="4:5" x14ac:dyDescent="0.3">
      <c r="D223" s="58">
        <f t="shared" ca="1" si="9"/>
        <v>6</v>
      </c>
      <c r="E223" s="57" t="str">
        <f t="shared" ca="1" si="8"/>
        <v>Option6</v>
      </c>
    </row>
    <row r="224" spans="4:5" x14ac:dyDescent="0.3">
      <c r="D224" s="58">
        <f t="shared" ca="1" si="9"/>
        <v>13</v>
      </c>
      <c r="E224" s="57" t="str">
        <f t="shared" ca="1" si="8"/>
        <v>Option10</v>
      </c>
    </row>
    <row r="225" spans="4:5" x14ac:dyDescent="0.3">
      <c r="D225" s="58">
        <f t="shared" ca="1" si="9"/>
        <v>1</v>
      </c>
      <c r="E225" s="57" t="str">
        <f t="shared" ca="1" si="8"/>
        <v>Option1</v>
      </c>
    </row>
    <row r="226" spans="4:5" x14ac:dyDescent="0.3">
      <c r="D226" s="58">
        <f t="shared" ca="1" si="9"/>
        <v>11</v>
      </c>
      <c r="E226" s="57" t="str">
        <f t="shared" ca="1" si="8"/>
        <v>Option10</v>
      </c>
    </row>
    <row r="227" spans="4:5" x14ac:dyDescent="0.3">
      <c r="D227" s="58">
        <f t="shared" ca="1" si="9"/>
        <v>5</v>
      </c>
      <c r="E227" s="57" t="str">
        <f t="shared" ca="1" si="8"/>
        <v>Option5</v>
      </c>
    </row>
    <row r="228" spans="4:5" x14ac:dyDescent="0.3">
      <c r="D228" s="58">
        <f t="shared" ca="1" si="9"/>
        <v>14</v>
      </c>
      <c r="E228" s="57" t="str">
        <f t="shared" ca="1" si="8"/>
        <v>Option10</v>
      </c>
    </row>
    <row r="229" spans="4:5" x14ac:dyDescent="0.3">
      <c r="D229" s="58">
        <f t="shared" ca="1" si="9"/>
        <v>12</v>
      </c>
      <c r="E229" s="57" t="str">
        <f t="shared" ca="1" si="8"/>
        <v>Option10</v>
      </c>
    </row>
    <row r="230" spans="4:5" x14ac:dyDescent="0.3">
      <c r="D230" s="58">
        <f t="shared" ca="1" si="9"/>
        <v>13</v>
      </c>
      <c r="E230" s="57" t="str">
        <f t="shared" ca="1" si="8"/>
        <v>Option10</v>
      </c>
    </row>
    <row r="231" spans="4:5" x14ac:dyDescent="0.3">
      <c r="D231" s="58">
        <f t="shared" ca="1" si="9"/>
        <v>1</v>
      </c>
      <c r="E231" s="57" t="str">
        <f t="shared" ca="1" si="8"/>
        <v>Option1</v>
      </c>
    </row>
    <row r="232" spans="4:5" x14ac:dyDescent="0.3">
      <c r="D232" s="58">
        <f t="shared" ca="1" si="9"/>
        <v>7</v>
      </c>
      <c r="E232" s="57" t="str">
        <f t="shared" ca="1" si="8"/>
        <v>Option7</v>
      </c>
    </row>
    <row r="233" spans="4:5" x14ac:dyDescent="0.3">
      <c r="D233" s="58">
        <f t="shared" ca="1" si="9"/>
        <v>7</v>
      </c>
      <c r="E233" s="57" t="str">
        <f t="shared" ca="1" si="8"/>
        <v>Option7</v>
      </c>
    </row>
    <row r="234" spans="4:5" x14ac:dyDescent="0.3">
      <c r="D234" s="58">
        <f t="shared" ca="1" si="9"/>
        <v>6</v>
      </c>
      <c r="E234" s="57" t="str">
        <f t="shared" ca="1" si="8"/>
        <v>Option6</v>
      </c>
    </row>
    <row r="235" spans="4:5" x14ac:dyDescent="0.3">
      <c r="D235" s="58">
        <f t="shared" ca="1" si="9"/>
        <v>15</v>
      </c>
      <c r="E235" s="57" t="str">
        <f t="shared" ca="1" si="8"/>
        <v>Option10</v>
      </c>
    </row>
    <row r="236" spans="4:5" x14ac:dyDescent="0.3">
      <c r="D236" s="58">
        <f t="shared" ca="1" si="9"/>
        <v>3</v>
      </c>
      <c r="E236" s="57" t="str">
        <f t="shared" ca="1" si="8"/>
        <v>Option3</v>
      </c>
    </row>
    <row r="237" spans="4:5" x14ac:dyDescent="0.3">
      <c r="D237" s="58">
        <f t="shared" ca="1" si="9"/>
        <v>5</v>
      </c>
      <c r="E237" s="57" t="str">
        <f t="shared" ca="1" si="8"/>
        <v>Option5</v>
      </c>
    </row>
    <row r="238" spans="4:5" x14ac:dyDescent="0.3">
      <c r="D238" s="58">
        <f t="shared" ca="1" si="9"/>
        <v>3</v>
      </c>
      <c r="E238" s="57" t="str">
        <f t="shared" ca="1" si="8"/>
        <v>Option3</v>
      </c>
    </row>
    <row r="239" spans="4:5" x14ac:dyDescent="0.3">
      <c r="D239" s="58">
        <f t="shared" ca="1" si="9"/>
        <v>2</v>
      </c>
      <c r="E239" s="57" t="str">
        <f t="shared" ca="1" si="8"/>
        <v>Option2</v>
      </c>
    </row>
    <row r="240" spans="4:5" x14ac:dyDescent="0.3">
      <c r="D240" s="58">
        <f t="shared" ca="1" si="9"/>
        <v>3</v>
      </c>
      <c r="E240" s="57" t="str">
        <f t="shared" ca="1" si="8"/>
        <v>Option3</v>
      </c>
    </row>
    <row r="241" spans="4:5" x14ac:dyDescent="0.3">
      <c r="D241" s="58">
        <f t="shared" ca="1" si="9"/>
        <v>15</v>
      </c>
      <c r="E241" s="57" t="str">
        <f t="shared" ca="1" si="8"/>
        <v>Option10</v>
      </c>
    </row>
    <row r="242" spans="4:5" x14ac:dyDescent="0.3">
      <c r="D242" s="58">
        <f t="shared" ca="1" si="9"/>
        <v>4</v>
      </c>
      <c r="E242" s="57" t="str">
        <f t="shared" ca="1" si="8"/>
        <v>Option4</v>
      </c>
    </row>
    <row r="243" spans="4:5" x14ac:dyDescent="0.3">
      <c r="D243" s="58">
        <f t="shared" ca="1" si="9"/>
        <v>9</v>
      </c>
      <c r="E243" s="57" t="str">
        <f t="shared" ca="1" si="8"/>
        <v>Option9</v>
      </c>
    </row>
    <row r="244" spans="4:5" x14ac:dyDescent="0.3">
      <c r="D244" s="58">
        <f t="shared" ca="1" si="9"/>
        <v>13</v>
      </c>
      <c r="E244" s="57" t="str">
        <f t="shared" ca="1" si="8"/>
        <v>Option10</v>
      </c>
    </row>
    <row r="245" spans="4:5" x14ac:dyDescent="0.3">
      <c r="D245" s="58">
        <f t="shared" ca="1" si="9"/>
        <v>4</v>
      </c>
      <c r="E245" s="57" t="str">
        <f t="shared" ca="1" si="8"/>
        <v>Option4</v>
      </c>
    </row>
    <row r="246" spans="4:5" x14ac:dyDescent="0.3">
      <c r="D246" s="58">
        <f t="shared" ca="1" si="9"/>
        <v>5</v>
      </c>
      <c r="E246" s="57" t="str">
        <f t="shared" ca="1" si="8"/>
        <v>Option5</v>
      </c>
    </row>
    <row r="247" spans="4:5" x14ac:dyDescent="0.3">
      <c r="D247" s="58">
        <f t="shared" ca="1" si="9"/>
        <v>7</v>
      </c>
      <c r="E247" s="57" t="str">
        <f t="shared" ca="1" si="8"/>
        <v>Option7</v>
      </c>
    </row>
    <row r="248" spans="4:5" x14ac:dyDescent="0.3">
      <c r="D248" s="58">
        <f t="shared" ca="1" si="9"/>
        <v>9</v>
      </c>
      <c r="E248" s="57" t="str">
        <f t="shared" ca="1" si="8"/>
        <v>Option9</v>
      </c>
    </row>
    <row r="249" spans="4:5" x14ac:dyDescent="0.3">
      <c r="D249" s="58">
        <f t="shared" ca="1" si="9"/>
        <v>5</v>
      </c>
      <c r="E249" s="57" t="str">
        <f t="shared" ca="1" si="8"/>
        <v>Option5</v>
      </c>
    </row>
    <row r="250" spans="4:5" x14ac:dyDescent="0.3">
      <c r="D250" s="58">
        <f t="shared" ca="1" si="9"/>
        <v>10</v>
      </c>
      <c r="E250" s="57" t="str">
        <f t="shared" ca="1" si="8"/>
        <v>Option10</v>
      </c>
    </row>
    <row r="251" spans="4:5" x14ac:dyDescent="0.3">
      <c r="D251" s="58">
        <f t="shared" ca="1" si="9"/>
        <v>8</v>
      </c>
      <c r="E251" s="57" t="str">
        <f t="shared" ca="1" si="8"/>
        <v>Option8</v>
      </c>
    </row>
    <row r="252" spans="4:5" x14ac:dyDescent="0.3">
      <c r="D252" s="58">
        <f t="shared" ca="1" si="9"/>
        <v>6</v>
      </c>
      <c r="E252" s="57" t="str">
        <f t="shared" ca="1" si="8"/>
        <v>Option6</v>
      </c>
    </row>
    <row r="253" spans="4:5" x14ac:dyDescent="0.3">
      <c r="D253" s="58">
        <f t="shared" ca="1" si="9"/>
        <v>4</v>
      </c>
      <c r="E253" s="57" t="str">
        <f t="shared" ca="1" si="8"/>
        <v>Option4</v>
      </c>
    </row>
    <row r="254" spans="4:5" x14ac:dyDescent="0.3">
      <c r="D254" s="58">
        <f t="shared" ca="1" si="9"/>
        <v>1</v>
      </c>
      <c r="E254" s="57" t="str">
        <f t="shared" ca="1" si="8"/>
        <v>Option1</v>
      </c>
    </row>
    <row r="255" spans="4:5" x14ac:dyDescent="0.3">
      <c r="D255" s="58">
        <f t="shared" ca="1" si="9"/>
        <v>7</v>
      </c>
      <c r="E255" s="57" t="str">
        <f t="shared" ca="1" si="8"/>
        <v>Option7</v>
      </c>
    </row>
    <row r="256" spans="4:5" x14ac:dyDescent="0.3">
      <c r="D256" s="58">
        <f t="shared" ca="1" si="9"/>
        <v>8</v>
      </c>
      <c r="E256" s="57" t="str">
        <f t="shared" ca="1" si="8"/>
        <v>Option8</v>
      </c>
    </row>
    <row r="257" spans="4:5" x14ac:dyDescent="0.3">
      <c r="D257" s="58">
        <f t="shared" ca="1" si="9"/>
        <v>7</v>
      </c>
      <c r="E257" s="57" t="str">
        <f t="shared" ca="1" si="8"/>
        <v>Option7</v>
      </c>
    </row>
    <row r="258" spans="4:5" x14ac:dyDescent="0.3">
      <c r="D258" s="58">
        <f t="shared" ca="1" si="9"/>
        <v>11</v>
      </c>
      <c r="E258" s="57" t="str">
        <f t="shared" ca="1" si="8"/>
        <v>Option10</v>
      </c>
    </row>
    <row r="259" spans="4:5" x14ac:dyDescent="0.3">
      <c r="D259" s="58">
        <f t="shared" ca="1" si="9"/>
        <v>12</v>
      </c>
      <c r="E259" s="57" t="str">
        <f t="shared" ca="1" si="8"/>
        <v>Option10</v>
      </c>
    </row>
    <row r="260" spans="4:5" x14ac:dyDescent="0.3">
      <c r="D260" s="58">
        <f t="shared" ca="1" si="9"/>
        <v>8</v>
      </c>
      <c r="E260" s="57" t="str">
        <f t="shared" ref="E260:E323" ca="1" si="10">LOOKUP(D260,$A$4:$A$13, $B$4:$B$13)</f>
        <v>Option8</v>
      </c>
    </row>
    <row r="261" spans="4:5" x14ac:dyDescent="0.3">
      <c r="D261" s="58">
        <f t="shared" ref="D261:D324" ca="1" si="11">RANDBETWEEN(1,15)</f>
        <v>15</v>
      </c>
      <c r="E261" s="57" t="str">
        <f t="shared" ca="1" si="10"/>
        <v>Option10</v>
      </c>
    </row>
    <row r="262" spans="4:5" x14ac:dyDescent="0.3">
      <c r="D262" s="58">
        <f t="shared" ca="1" si="11"/>
        <v>12</v>
      </c>
      <c r="E262" s="57" t="str">
        <f t="shared" ca="1" si="10"/>
        <v>Option10</v>
      </c>
    </row>
    <row r="263" spans="4:5" x14ac:dyDescent="0.3">
      <c r="D263" s="58">
        <f t="shared" ca="1" si="11"/>
        <v>1</v>
      </c>
      <c r="E263" s="57" t="str">
        <f t="shared" ca="1" si="10"/>
        <v>Option1</v>
      </c>
    </row>
    <row r="264" spans="4:5" x14ac:dyDescent="0.3">
      <c r="D264" s="58">
        <f t="shared" ca="1" si="11"/>
        <v>5</v>
      </c>
      <c r="E264" s="57" t="str">
        <f t="shared" ca="1" si="10"/>
        <v>Option5</v>
      </c>
    </row>
    <row r="265" spans="4:5" x14ac:dyDescent="0.3">
      <c r="D265" s="58">
        <f t="shared" ca="1" si="11"/>
        <v>13</v>
      </c>
      <c r="E265" s="57" t="str">
        <f t="shared" ca="1" si="10"/>
        <v>Option10</v>
      </c>
    </row>
    <row r="266" spans="4:5" x14ac:dyDescent="0.3">
      <c r="D266" s="58">
        <f t="shared" ca="1" si="11"/>
        <v>2</v>
      </c>
      <c r="E266" s="57" t="str">
        <f t="shared" ca="1" si="10"/>
        <v>Option2</v>
      </c>
    </row>
    <row r="267" spans="4:5" x14ac:dyDescent="0.3">
      <c r="D267" s="58">
        <f t="shared" ca="1" si="11"/>
        <v>5</v>
      </c>
      <c r="E267" s="57" t="str">
        <f t="shared" ca="1" si="10"/>
        <v>Option5</v>
      </c>
    </row>
    <row r="268" spans="4:5" x14ac:dyDescent="0.3">
      <c r="D268" s="58">
        <f t="shared" ca="1" si="11"/>
        <v>9</v>
      </c>
      <c r="E268" s="57" t="str">
        <f t="shared" ca="1" si="10"/>
        <v>Option9</v>
      </c>
    </row>
    <row r="269" spans="4:5" x14ac:dyDescent="0.3">
      <c r="D269" s="58">
        <f t="shared" ca="1" si="11"/>
        <v>3</v>
      </c>
      <c r="E269" s="57" t="str">
        <f t="shared" ca="1" si="10"/>
        <v>Option3</v>
      </c>
    </row>
    <row r="270" spans="4:5" x14ac:dyDescent="0.3">
      <c r="D270" s="58">
        <f t="shared" ca="1" si="11"/>
        <v>10</v>
      </c>
      <c r="E270" s="57" t="str">
        <f t="shared" ca="1" si="10"/>
        <v>Option10</v>
      </c>
    </row>
    <row r="271" spans="4:5" x14ac:dyDescent="0.3">
      <c r="D271" s="58">
        <f t="shared" ca="1" si="11"/>
        <v>5</v>
      </c>
      <c r="E271" s="57" t="str">
        <f t="shared" ca="1" si="10"/>
        <v>Option5</v>
      </c>
    </row>
    <row r="272" spans="4:5" x14ac:dyDescent="0.3">
      <c r="D272" s="58">
        <f t="shared" ca="1" si="11"/>
        <v>5</v>
      </c>
      <c r="E272" s="57" t="str">
        <f t="shared" ca="1" si="10"/>
        <v>Option5</v>
      </c>
    </row>
    <row r="273" spans="4:5" x14ac:dyDescent="0.3">
      <c r="D273" s="58">
        <f t="shared" ca="1" si="11"/>
        <v>6</v>
      </c>
      <c r="E273" s="57" t="str">
        <f t="shared" ca="1" si="10"/>
        <v>Option6</v>
      </c>
    </row>
    <row r="274" spans="4:5" x14ac:dyDescent="0.3">
      <c r="D274" s="58">
        <f t="shared" ca="1" si="11"/>
        <v>4</v>
      </c>
      <c r="E274" s="57" t="str">
        <f t="shared" ca="1" si="10"/>
        <v>Option4</v>
      </c>
    </row>
    <row r="275" spans="4:5" x14ac:dyDescent="0.3">
      <c r="D275" s="58">
        <f t="shared" ca="1" si="11"/>
        <v>10</v>
      </c>
      <c r="E275" s="57" t="str">
        <f t="shared" ca="1" si="10"/>
        <v>Option10</v>
      </c>
    </row>
    <row r="276" spans="4:5" x14ac:dyDescent="0.3">
      <c r="D276" s="58">
        <f t="shared" ca="1" si="11"/>
        <v>10</v>
      </c>
      <c r="E276" s="57" t="str">
        <f t="shared" ca="1" si="10"/>
        <v>Option10</v>
      </c>
    </row>
    <row r="277" spans="4:5" x14ac:dyDescent="0.3">
      <c r="D277" s="58">
        <f t="shared" ca="1" si="11"/>
        <v>14</v>
      </c>
      <c r="E277" s="57" t="str">
        <f t="shared" ca="1" si="10"/>
        <v>Option10</v>
      </c>
    </row>
    <row r="278" spans="4:5" x14ac:dyDescent="0.3">
      <c r="D278" s="58">
        <f t="shared" ca="1" si="11"/>
        <v>9</v>
      </c>
      <c r="E278" s="57" t="str">
        <f t="shared" ca="1" si="10"/>
        <v>Option9</v>
      </c>
    </row>
    <row r="279" spans="4:5" x14ac:dyDescent="0.3">
      <c r="D279" s="58">
        <f t="shared" ca="1" si="11"/>
        <v>14</v>
      </c>
      <c r="E279" s="57" t="str">
        <f t="shared" ca="1" si="10"/>
        <v>Option10</v>
      </c>
    </row>
    <row r="280" spans="4:5" x14ac:dyDescent="0.3">
      <c r="D280" s="58">
        <f t="shared" ca="1" si="11"/>
        <v>4</v>
      </c>
      <c r="E280" s="57" t="str">
        <f t="shared" ca="1" si="10"/>
        <v>Option4</v>
      </c>
    </row>
    <row r="281" spans="4:5" x14ac:dyDescent="0.3">
      <c r="D281" s="58">
        <f t="shared" ca="1" si="11"/>
        <v>10</v>
      </c>
      <c r="E281" s="57" t="str">
        <f t="shared" ca="1" si="10"/>
        <v>Option10</v>
      </c>
    </row>
    <row r="282" spans="4:5" x14ac:dyDescent="0.3">
      <c r="D282" s="58">
        <f t="shared" ca="1" si="11"/>
        <v>4</v>
      </c>
      <c r="E282" s="57" t="str">
        <f t="shared" ca="1" si="10"/>
        <v>Option4</v>
      </c>
    </row>
    <row r="283" spans="4:5" x14ac:dyDescent="0.3">
      <c r="D283" s="58">
        <f t="shared" ca="1" si="11"/>
        <v>4</v>
      </c>
      <c r="E283" s="57" t="str">
        <f t="shared" ca="1" si="10"/>
        <v>Option4</v>
      </c>
    </row>
    <row r="284" spans="4:5" x14ac:dyDescent="0.3">
      <c r="D284" s="58">
        <f t="shared" ca="1" si="11"/>
        <v>8</v>
      </c>
      <c r="E284" s="57" t="str">
        <f t="shared" ca="1" si="10"/>
        <v>Option8</v>
      </c>
    </row>
    <row r="285" spans="4:5" x14ac:dyDescent="0.3">
      <c r="D285" s="58">
        <f t="shared" ca="1" si="11"/>
        <v>13</v>
      </c>
      <c r="E285" s="57" t="str">
        <f t="shared" ca="1" si="10"/>
        <v>Option10</v>
      </c>
    </row>
    <row r="286" spans="4:5" x14ac:dyDescent="0.3">
      <c r="D286" s="58">
        <f t="shared" ca="1" si="11"/>
        <v>6</v>
      </c>
      <c r="E286" s="57" t="str">
        <f t="shared" ca="1" si="10"/>
        <v>Option6</v>
      </c>
    </row>
    <row r="287" spans="4:5" x14ac:dyDescent="0.3">
      <c r="D287" s="58">
        <f t="shared" ca="1" si="11"/>
        <v>9</v>
      </c>
      <c r="E287" s="57" t="str">
        <f t="shared" ca="1" si="10"/>
        <v>Option9</v>
      </c>
    </row>
    <row r="288" spans="4:5" x14ac:dyDescent="0.3">
      <c r="D288" s="58">
        <f t="shared" ca="1" si="11"/>
        <v>14</v>
      </c>
      <c r="E288" s="57" t="str">
        <f t="shared" ca="1" si="10"/>
        <v>Option10</v>
      </c>
    </row>
    <row r="289" spans="4:5" x14ac:dyDescent="0.3">
      <c r="D289" s="58">
        <f t="shared" ca="1" si="11"/>
        <v>9</v>
      </c>
      <c r="E289" s="57" t="str">
        <f t="shared" ca="1" si="10"/>
        <v>Option9</v>
      </c>
    </row>
    <row r="290" spans="4:5" x14ac:dyDescent="0.3">
      <c r="D290" s="58">
        <f t="shared" ca="1" si="11"/>
        <v>13</v>
      </c>
      <c r="E290" s="57" t="str">
        <f t="shared" ca="1" si="10"/>
        <v>Option10</v>
      </c>
    </row>
    <row r="291" spans="4:5" x14ac:dyDescent="0.3">
      <c r="D291" s="58">
        <f t="shared" ca="1" si="11"/>
        <v>11</v>
      </c>
      <c r="E291" s="57" t="str">
        <f t="shared" ca="1" si="10"/>
        <v>Option10</v>
      </c>
    </row>
    <row r="292" spans="4:5" x14ac:dyDescent="0.3">
      <c r="D292" s="58">
        <f t="shared" ca="1" si="11"/>
        <v>10</v>
      </c>
      <c r="E292" s="57" t="str">
        <f t="shared" ca="1" si="10"/>
        <v>Option10</v>
      </c>
    </row>
    <row r="293" spans="4:5" x14ac:dyDescent="0.3">
      <c r="D293" s="58">
        <f t="shared" ca="1" si="11"/>
        <v>2</v>
      </c>
      <c r="E293" s="57" t="str">
        <f t="shared" ca="1" si="10"/>
        <v>Option2</v>
      </c>
    </row>
    <row r="294" spans="4:5" x14ac:dyDescent="0.3">
      <c r="D294" s="58">
        <f t="shared" ca="1" si="11"/>
        <v>14</v>
      </c>
      <c r="E294" s="57" t="str">
        <f t="shared" ca="1" si="10"/>
        <v>Option10</v>
      </c>
    </row>
    <row r="295" spans="4:5" x14ac:dyDescent="0.3">
      <c r="D295" s="58">
        <f t="shared" ca="1" si="11"/>
        <v>2</v>
      </c>
      <c r="E295" s="57" t="str">
        <f t="shared" ca="1" si="10"/>
        <v>Option2</v>
      </c>
    </row>
    <row r="296" spans="4:5" x14ac:dyDescent="0.3">
      <c r="D296" s="58">
        <f t="shared" ca="1" si="11"/>
        <v>5</v>
      </c>
      <c r="E296" s="57" t="str">
        <f t="shared" ca="1" si="10"/>
        <v>Option5</v>
      </c>
    </row>
    <row r="297" spans="4:5" x14ac:dyDescent="0.3">
      <c r="D297" s="58">
        <f t="shared" ca="1" si="11"/>
        <v>6</v>
      </c>
      <c r="E297" s="57" t="str">
        <f t="shared" ca="1" si="10"/>
        <v>Option6</v>
      </c>
    </row>
    <row r="298" spans="4:5" x14ac:dyDescent="0.3">
      <c r="D298" s="58">
        <f t="shared" ca="1" si="11"/>
        <v>10</v>
      </c>
      <c r="E298" s="57" t="str">
        <f t="shared" ca="1" si="10"/>
        <v>Option10</v>
      </c>
    </row>
    <row r="299" spans="4:5" x14ac:dyDescent="0.3">
      <c r="D299" s="58">
        <f t="shared" ca="1" si="11"/>
        <v>6</v>
      </c>
      <c r="E299" s="57" t="str">
        <f t="shared" ca="1" si="10"/>
        <v>Option6</v>
      </c>
    </row>
    <row r="300" spans="4:5" x14ac:dyDescent="0.3">
      <c r="D300" s="58">
        <f t="shared" ca="1" si="11"/>
        <v>12</v>
      </c>
      <c r="E300" s="57" t="str">
        <f t="shared" ca="1" si="10"/>
        <v>Option10</v>
      </c>
    </row>
    <row r="301" spans="4:5" x14ac:dyDescent="0.3">
      <c r="D301" s="58">
        <f t="shared" ca="1" si="11"/>
        <v>10</v>
      </c>
      <c r="E301" s="57" t="str">
        <f t="shared" ca="1" si="10"/>
        <v>Option10</v>
      </c>
    </row>
    <row r="302" spans="4:5" x14ac:dyDescent="0.3">
      <c r="D302" s="58">
        <f t="shared" ca="1" si="11"/>
        <v>2</v>
      </c>
      <c r="E302" s="57" t="str">
        <f t="shared" ca="1" si="10"/>
        <v>Option2</v>
      </c>
    </row>
    <row r="303" spans="4:5" x14ac:dyDescent="0.3">
      <c r="D303" s="58">
        <f t="shared" ca="1" si="11"/>
        <v>9</v>
      </c>
      <c r="E303" s="57" t="str">
        <f t="shared" ca="1" si="10"/>
        <v>Option9</v>
      </c>
    </row>
    <row r="304" spans="4:5" x14ac:dyDescent="0.3">
      <c r="D304" s="58">
        <f t="shared" ca="1" si="11"/>
        <v>6</v>
      </c>
      <c r="E304" s="57" t="str">
        <f t="shared" ca="1" si="10"/>
        <v>Option6</v>
      </c>
    </row>
    <row r="305" spans="4:5" x14ac:dyDescent="0.3">
      <c r="D305" s="58">
        <f t="shared" ca="1" si="11"/>
        <v>13</v>
      </c>
      <c r="E305" s="57" t="str">
        <f t="shared" ca="1" si="10"/>
        <v>Option10</v>
      </c>
    </row>
    <row r="306" spans="4:5" x14ac:dyDescent="0.3">
      <c r="D306" s="58">
        <f t="shared" ca="1" si="11"/>
        <v>2</v>
      </c>
      <c r="E306" s="57" t="str">
        <f t="shared" ca="1" si="10"/>
        <v>Option2</v>
      </c>
    </row>
    <row r="307" spans="4:5" x14ac:dyDescent="0.3">
      <c r="D307" s="58">
        <f t="shared" ca="1" si="11"/>
        <v>9</v>
      </c>
      <c r="E307" s="57" t="str">
        <f t="shared" ca="1" si="10"/>
        <v>Option9</v>
      </c>
    </row>
    <row r="308" spans="4:5" x14ac:dyDescent="0.3">
      <c r="D308" s="58">
        <f t="shared" ca="1" si="11"/>
        <v>2</v>
      </c>
      <c r="E308" s="57" t="str">
        <f t="shared" ca="1" si="10"/>
        <v>Option2</v>
      </c>
    </row>
    <row r="309" spans="4:5" x14ac:dyDescent="0.3">
      <c r="D309" s="58">
        <f t="shared" ca="1" si="11"/>
        <v>12</v>
      </c>
      <c r="E309" s="57" t="str">
        <f t="shared" ca="1" si="10"/>
        <v>Option10</v>
      </c>
    </row>
    <row r="310" spans="4:5" x14ac:dyDescent="0.3">
      <c r="D310" s="58">
        <f t="shared" ca="1" si="11"/>
        <v>9</v>
      </c>
      <c r="E310" s="57" t="str">
        <f t="shared" ca="1" si="10"/>
        <v>Option9</v>
      </c>
    </row>
    <row r="311" spans="4:5" x14ac:dyDescent="0.3">
      <c r="D311" s="58">
        <f t="shared" ca="1" si="11"/>
        <v>5</v>
      </c>
      <c r="E311" s="57" t="str">
        <f t="shared" ca="1" si="10"/>
        <v>Option5</v>
      </c>
    </row>
    <row r="312" spans="4:5" x14ac:dyDescent="0.3">
      <c r="D312" s="58">
        <f t="shared" ca="1" si="11"/>
        <v>14</v>
      </c>
      <c r="E312" s="57" t="str">
        <f t="shared" ca="1" si="10"/>
        <v>Option10</v>
      </c>
    </row>
    <row r="313" spans="4:5" x14ac:dyDescent="0.3">
      <c r="D313" s="58">
        <f t="shared" ca="1" si="11"/>
        <v>1</v>
      </c>
      <c r="E313" s="57" t="str">
        <f t="shared" ca="1" si="10"/>
        <v>Option1</v>
      </c>
    </row>
    <row r="314" spans="4:5" x14ac:dyDescent="0.3">
      <c r="D314" s="58">
        <f t="shared" ca="1" si="11"/>
        <v>8</v>
      </c>
      <c r="E314" s="57" t="str">
        <f t="shared" ca="1" si="10"/>
        <v>Option8</v>
      </c>
    </row>
    <row r="315" spans="4:5" x14ac:dyDescent="0.3">
      <c r="D315" s="58">
        <f t="shared" ca="1" si="11"/>
        <v>1</v>
      </c>
      <c r="E315" s="57" t="str">
        <f t="shared" ca="1" si="10"/>
        <v>Option1</v>
      </c>
    </row>
    <row r="316" spans="4:5" x14ac:dyDescent="0.3">
      <c r="D316" s="58">
        <f t="shared" ca="1" si="11"/>
        <v>5</v>
      </c>
      <c r="E316" s="57" t="str">
        <f t="shared" ca="1" si="10"/>
        <v>Option5</v>
      </c>
    </row>
    <row r="317" spans="4:5" x14ac:dyDescent="0.3">
      <c r="D317" s="58">
        <f t="shared" ca="1" si="11"/>
        <v>3</v>
      </c>
      <c r="E317" s="57" t="str">
        <f t="shared" ca="1" si="10"/>
        <v>Option3</v>
      </c>
    </row>
    <row r="318" spans="4:5" x14ac:dyDescent="0.3">
      <c r="D318" s="58">
        <f t="shared" ca="1" si="11"/>
        <v>4</v>
      </c>
      <c r="E318" s="57" t="str">
        <f t="shared" ca="1" si="10"/>
        <v>Option4</v>
      </c>
    </row>
    <row r="319" spans="4:5" x14ac:dyDescent="0.3">
      <c r="D319" s="58">
        <f t="shared" ca="1" si="11"/>
        <v>15</v>
      </c>
      <c r="E319" s="57" t="str">
        <f t="shared" ca="1" si="10"/>
        <v>Option10</v>
      </c>
    </row>
    <row r="320" spans="4:5" x14ac:dyDescent="0.3">
      <c r="D320" s="58">
        <f t="shared" ca="1" si="11"/>
        <v>2</v>
      </c>
      <c r="E320" s="57" t="str">
        <f t="shared" ca="1" si="10"/>
        <v>Option2</v>
      </c>
    </row>
    <row r="321" spans="4:5" x14ac:dyDescent="0.3">
      <c r="D321" s="58">
        <f t="shared" ca="1" si="11"/>
        <v>13</v>
      </c>
      <c r="E321" s="57" t="str">
        <f t="shared" ca="1" si="10"/>
        <v>Option10</v>
      </c>
    </row>
    <row r="322" spans="4:5" x14ac:dyDescent="0.3">
      <c r="D322" s="58">
        <f t="shared" ca="1" si="11"/>
        <v>5</v>
      </c>
      <c r="E322" s="57" t="str">
        <f t="shared" ca="1" si="10"/>
        <v>Option5</v>
      </c>
    </row>
    <row r="323" spans="4:5" x14ac:dyDescent="0.3">
      <c r="D323" s="58">
        <f t="shared" ca="1" si="11"/>
        <v>3</v>
      </c>
      <c r="E323" s="57" t="str">
        <f t="shared" ca="1" si="10"/>
        <v>Option3</v>
      </c>
    </row>
    <row r="324" spans="4:5" x14ac:dyDescent="0.3">
      <c r="D324" s="58">
        <f t="shared" ca="1" si="11"/>
        <v>9</v>
      </c>
      <c r="E324" s="57" t="str">
        <f t="shared" ref="E324:E387" ca="1" si="12">LOOKUP(D324,$A$4:$A$13, $B$4:$B$13)</f>
        <v>Option9</v>
      </c>
    </row>
    <row r="325" spans="4:5" x14ac:dyDescent="0.3">
      <c r="D325" s="58">
        <f t="shared" ref="D325:D388" ca="1" si="13">RANDBETWEEN(1,15)</f>
        <v>14</v>
      </c>
      <c r="E325" s="57" t="str">
        <f t="shared" ca="1" si="12"/>
        <v>Option10</v>
      </c>
    </row>
    <row r="326" spans="4:5" x14ac:dyDescent="0.3">
      <c r="D326" s="58">
        <f t="shared" ca="1" si="13"/>
        <v>13</v>
      </c>
      <c r="E326" s="57" t="str">
        <f t="shared" ca="1" si="12"/>
        <v>Option10</v>
      </c>
    </row>
    <row r="327" spans="4:5" x14ac:dyDescent="0.3">
      <c r="D327" s="58">
        <f t="shared" ca="1" si="13"/>
        <v>12</v>
      </c>
      <c r="E327" s="57" t="str">
        <f t="shared" ca="1" si="12"/>
        <v>Option10</v>
      </c>
    </row>
    <row r="328" spans="4:5" x14ac:dyDescent="0.3">
      <c r="D328" s="58">
        <f t="shared" ca="1" si="13"/>
        <v>9</v>
      </c>
      <c r="E328" s="57" t="str">
        <f t="shared" ca="1" si="12"/>
        <v>Option9</v>
      </c>
    </row>
    <row r="329" spans="4:5" x14ac:dyDescent="0.3">
      <c r="D329" s="58">
        <f t="shared" ca="1" si="13"/>
        <v>6</v>
      </c>
      <c r="E329" s="57" t="str">
        <f t="shared" ca="1" si="12"/>
        <v>Option6</v>
      </c>
    </row>
    <row r="330" spans="4:5" x14ac:dyDescent="0.3">
      <c r="D330" s="58">
        <f t="shared" ca="1" si="13"/>
        <v>13</v>
      </c>
      <c r="E330" s="57" t="str">
        <f t="shared" ca="1" si="12"/>
        <v>Option10</v>
      </c>
    </row>
    <row r="331" spans="4:5" x14ac:dyDescent="0.3">
      <c r="D331" s="58">
        <f t="shared" ca="1" si="13"/>
        <v>1</v>
      </c>
      <c r="E331" s="57" t="str">
        <f t="shared" ca="1" si="12"/>
        <v>Option1</v>
      </c>
    </row>
    <row r="332" spans="4:5" x14ac:dyDescent="0.3">
      <c r="D332" s="58">
        <f t="shared" ca="1" si="13"/>
        <v>10</v>
      </c>
      <c r="E332" s="57" t="str">
        <f t="shared" ca="1" si="12"/>
        <v>Option10</v>
      </c>
    </row>
    <row r="333" spans="4:5" x14ac:dyDescent="0.3">
      <c r="D333" s="58">
        <f t="shared" ca="1" si="13"/>
        <v>1</v>
      </c>
      <c r="E333" s="57" t="str">
        <f t="shared" ca="1" si="12"/>
        <v>Option1</v>
      </c>
    </row>
    <row r="334" spans="4:5" x14ac:dyDescent="0.3">
      <c r="D334" s="58">
        <f t="shared" ca="1" si="13"/>
        <v>11</v>
      </c>
      <c r="E334" s="57" t="str">
        <f t="shared" ca="1" si="12"/>
        <v>Option10</v>
      </c>
    </row>
    <row r="335" spans="4:5" x14ac:dyDescent="0.3">
      <c r="D335" s="58">
        <f t="shared" ca="1" si="13"/>
        <v>8</v>
      </c>
      <c r="E335" s="57" t="str">
        <f t="shared" ca="1" si="12"/>
        <v>Option8</v>
      </c>
    </row>
    <row r="336" spans="4:5" x14ac:dyDescent="0.3">
      <c r="D336" s="58">
        <f t="shared" ca="1" si="13"/>
        <v>1</v>
      </c>
      <c r="E336" s="57" t="str">
        <f t="shared" ca="1" si="12"/>
        <v>Option1</v>
      </c>
    </row>
    <row r="337" spans="4:5" x14ac:dyDescent="0.3">
      <c r="D337" s="58">
        <f t="shared" ca="1" si="13"/>
        <v>3</v>
      </c>
      <c r="E337" s="57" t="str">
        <f t="shared" ca="1" si="12"/>
        <v>Option3</v>
      </c>
    </row>
    <row r="338" spans="4:5" x14ac:dyDescent="0.3">
      <c r="D338" s="58">
        <f t="shared" ca="1" si="13"/>
        <v>10</v>
      </c>
      <c r="E338" s="57" t="str">
        <f t="shared" ca="1" si="12"/>
        <v>Option10</v>
      </c>
    </row>
    <row r="339" spans="4:5" x14ac:dyDescent="0.3">
      <c r="D339" s="58">
        <f t="shared" ca="1" si="13"/>
        <v>1</v>
      </c>
      <c r="E339" s="57" t="str">
        <f t="shared" ca="1" si="12"/>
        <v>Option1</v>
      </c>
    </row>
    <row r="340" spans="4:5" x14ac:dyDescent="0.3">
      <c r="D340" s="58">
        <f t="shared" ca="1" si="13"/>
        <v>6</v>
      </c>
      <c r="E340" s="57" t="str">
        <f t="shared" ca="1" si="12"/>
        <v>Option6</v>
      </c>
    </row>
    <row r="341" spans="4:5" x14ac:dyDescent="0.3">
      <c r="D341" s="58">
        <f t="shared" ca="1" si="13"/>
        <v>3</v>
      </c>
      <c r="E341" s="57" t="str">
        <f t="shared" ca="1" si="12"/>
        <v>Option3</v>
      </c>
    </row>
    <row r="342" spans="4:5" x14ac:dyDescent="0.3">
      <c r="D342" s="58">
        <f t="shared" ca="1" si="13"/>
        <v>6</v>
      </c>
      <c r="E342" s="57" t="str">
        <f t="shared" ca="1" si="12"/>
        <v>Option6</v>
      </c>
    </row>
    <row r="343" spans="4:5" x14ac:dyDescent="0.3">
      <c r="D343" s="58">
        <f t="shared" ca="1" si="13"/>
        <v>11</v>
      </c>
      <c r="E343" s="57" t="str">
        <f t="shared" ca="1" si="12"/>
        <v>Option10</v>
      </c>
    </row>
    <row r="344" spans="4:5" x14ac:dyDescent="0.3">
      <c r="D344" s="58">
        <f t="shared" ca="1" si="13"/>
        <v>6</v>
      </c>
      <c r="E344" s="57" t="str">
        <f t="shared" ca="1" si="12"/>
        <v>Option6</v>
      </c>
    </row>
    <row r="345" spans="4:5" x14ac:dyDescent="0.3">
      <c r="D345" s="58">
        <f t="shared" ca="1" si="13"/>
        <v>2</v>
      </c>
      <c r="E345" s="57" t="str">
        <f t="shared" ca="1" si="12"/>
        <v>Option2</v>
      </c>
    </row>
    <row r="346" spans="4:5" x14ac:dyDescent="0.3">
      <c r="D346" s="58">
        <f t="shared" ca="1" si="13"/>
        <v>4</v>
      </c>
      <c r="E346" s="57" t="str">
        <f t="shared" ca="1" si="12"/>
        <v>Option4</v>
      </c>
    </row>
    <row r="347" spans="4:5" x14ac:dyDescent="0.3">
      <c r="D347" s="58">
        <f t="shared" ca="1" si="13"/>
        <v>11</v>
      </c>
      <c r="E347" s="57" t="str">
        <f t="shared" ca="1" si="12"/>
        <v>Option10</v>
      </c>
    </row>
    <row r="348" spans="4:5" x14ac:dyDescent="0.3">
      <c r="D348" s="58">
        <f t="shared" ca="1" si="13"/>
        <v>8</v>
      </c>
      <c r="E348" s="57" t="str">
        <f t="shared" ca="1" si="12"/>
        <v>Option8</v>
      </c>
    </row>
    <row r="349" spans="4:5" x14ac:dyDescent="0.3">
      <c r="D349" s="58">
        <f t="shared" ca="1" si="13"/>
        <v>14</v>
      </c>
      <c r="E349" s="57" t="str">
        <f t="shared" ca="1" si="12"/>
        <v>Option10</v>
      </c>
    </row>
    <row r="350" spans="4:5" x14ac:dyDescent="0.3">
      <c r="D350" s="58">
        <f t="shared" ca="1" si="13"/>
        <v>1</v>
      </c>
      <c r="E350" s="57" t="str">
        <f t="shared" ca="1" si="12"/>
        <v>Option1</v>
      </c>
    </row>
    <row r="351" spans="4:5" x14ac:dyDescent="0.3">
      <c r="D351" s="58">
        <f t="shared" ca="1" si="13"/>
        <v>1</v>
      </c>
      <c r="E351" s="57" t="str">
        <f t="shared" ca="1" si="12"/>
        <v>Option1</v>
      </c>
    </row>
    <row r="352" spans="4:5" x14ac:dyDescent="0.3">
      <c r="D352" s="58">
        <f t="shared" ca="1" si="13"/>
        <v>8</v>
      </c>
      <c r="E352" s="57" t="str">
        <f t="shared" ca="1" si="12"/>
        <v>Option8</v>
      </c>
    </row>
    <row r="353" spans="4:5" x14ac:dyDescent="0.3">
      <c r="D353" s="58">
        <f t="shared" ca="1" si="13"/>
        <v>1</v>
      </c>
      <c r="E353" s="57" t="str">
        <f t="shared" ca="1" si="12"/>
        <v>Option1</v>
      </c>
    </row>
    <row r="354" spans="4:5" x14ac:dyDescent="0.3">
      <c r="D354" s="58">
        <f t="shared" ca="1" si="13"/>
        <v>14</v>
      </c>
      <c r="E354" s="57" t="str">
        <f t="shared" ca="1" si="12"/>
        <v>Option10</v>
      </c>
    </row>
    <row r="355" spans="4:5" x14ac:dyDescent="0.3">
      <c r="D355" s="58">
        <f t="shared" ca="1" si="13"/>
        <v>5</v>
      </c>
      <c r="E355" s="57" t="str">
        <f t="shared" ca="1" si="12"/>
        <v>Option5</v>
      </c>
    </row>
    <row r="356" spans="4:5" x14ac:dyDescent="0.3">
      <c r="D356" s="58">
        <f t="shared" ca="1" si="13"/>
        <v>7</v>
      </c>
      <c r="E356" s="57" t="str">
        <f t="shared" ca="1" si="12"/>
        <v>Option7</v>
      </c>
    </row>
    <row r="357" spans="4:5" x14ac:dyDescent="0.3">
      <c r="D357" s="58">
        <f t="shared" ca="1" si="13"/>
        <v>10</v>
      </c>
      <c r="E357" s="57" t="str">
        <f t="shared" ca="1" si="12"/>
        <v>Option10</v>
      </c>
    </row>
    <row r="358" spans="4:5" x14ac:dyDescent="0.3">
      <c r="D358" s="58">
        <f t="shared" ca="1" si="13"/>
        <v>10</v>
      </c>
      <c r="E358" s="57" t="str">
        <f t="shared" ca="1" si="12"/>
        <v>Option10</v>
      </c>
    </row>
    <row r="359" spans="4:5" x14ac:dyDescent="0.3">
      <c r="D359" s="58">
        <f t="shared" ca="1" si="13"/>
        <v>6</v>
      </c>
      <c r="E359" s="57" t="str">
        <f t="shared" ca="1" si="12"/>
        <v>Option6</v>
      </c>
    </row>
    <row r="360" spans="4:5" x14ac:dyDescent="0.3">
      <c r="D360" s="58">
        <f t="shared" ca="1" si="13"/>
        <v>15</v>
      </c>
      <c r="E360" s="57" t="str">
        <f t="shared" ca="1" si="12"/>
        <v>Option10</v>
      </c>
    </row>
    <row r="361" spans="4:5" x14ac:dyDescent="0.3">
      <c r="D361" s="58">
        <f t="shared" ca="1" si="13"/>
        <v>7</v>
      </c>
      <c r="E361" s="57" t="str">
        <f t="shared" ca="1" si="12"/>
        <v>Option7</v>
      </c>
    </row>
    <row r="362" spans="4:5" x14ac:dyDescent="0.3">
      <c r="D362" s="58">
        <f t="shared" ca="1" si="13"/>
        <v>11</v>
      </c>
      <c r="E362" s="57" t="str">
        <f t="shared" ca="1" si="12"/>
        <v>Option10</v>
      </c>
    </row>
    <row r="363" spans="4:5" x14ac:dyDescent="0.3">
      <c r="D363" s="58">
        <f t="shared" ca="1" si="13"/>
        <v>10</v>
      </c>
      <c r="E363" s="57" t="str">
        <f t="shared" ca="1" si="12"/>
        <v>Option10</v>
      </c>
    </row>
    <row r="364" spans="4:5" x14ac:dyDescent="0.3">
      <c r="D364" s="58">
        <f t="shared" ca="1" si="13"/>
        <v>15</v>
      </c>
      <c r="E364" s="57" t="str">
        <f t="shared" ca="1" si="12"/>
        <v>Option10</v>
      </c>
    </row>
    <row r="365" spans="4:5" x14ac:dyDescent="0.3">
      <c r="D365" s="58">
        <f t="shared" ca="1" si="13"/>
        <v>9</v>
      </c>
      <c r="E365" s="57" t="str">
        <f t="shared" ca="1" si="12"/>
        <v>Option9</v>
      </c>
    </row>
    <row r="366" spans="4:5" x14ac:dyDescent="0.3">
      <c r="D366" s="58">
        <f t="shared" ca="1" si="13"/>
        <v>3</v>
      </c>
      <c r="E366" s="57" t="str">
        <f t="shared" ca="1" si="12"/>
        <v>Option3</v>
      </c>
    </row>
    <row r="367" spans="4:5" x14ac:dyDescent="0.3">
      <c r="D367" s="58">
        <f t="shared" ca="1" si="13"/>
        <v>14</v>
      </c>
      <c r="E367" s="57" t="str">
        <f t="shared" ca="1" si="12"/>
        <v>Option10</v>
      </c>
    </row>
    <row r="368" spans="4:5" x14ac:dyDescent="0.3">
      <c r="D368" s="58">
        <f t="shared" ca="1" si="13"/>
        <v>10</v>
      </c>
      <c r="E368" s="57" t="str">
        <f t="shared" ca="1" si="12"/>
        <v>Option10</v>
      </c>
    </row>
    <row r="369" spans="4:5" x14ac:dyDescent="0.3">
      <c r="D369" s="58">
        <f t="shared" ca="1" si="13"/>
        <v>1</v>
      </c>
      <c r="E369" s="57" t="str">
        <f t="shared" ca="1" si="12"/>
        <v>Option1</v>
      </c>
    </row>
    <row r="370" spans="4:5" x14ac:dyDescent="0.3">
      <c r="D370" s="58">
        <f t="shared" ca="1" si="13"/>
        <v>2</v>
      </c>
      <c r="E370" s="57" t="str">
        <f t="shared" ca="1" si="12"/>
        <v>Option2</v>
      </c>
    </row>
    <row r="371" spans="4:5" x14ac:dyDescent="0.3">
      <c r="D371" s="58">
        <f t="shared" ca="1" si="13"/>
        <v>15</v>
      </c>
      <c r="E371" s="57" t="str">
        <f t="shared" ca="1" si="12"/>
        <v>Option10</v>
      </c>
    </row>
    <row r="372" spans="4:5" x14ac:dyDescent="0.3">
      <c r="D372" s="58">
        <f t="shared" ca="1" si="13"/>
        <v>9</v>
      </c>
      <c r="E372" s="57" t="str">
        <f t="shared" ca="1" si="12"/>
        <v>Option9</v>
      </c>
    </row>
    <row r="373" spans="4:5" x14ac:dyDescent="0.3">
      <c r="D373" s="58">
        <f t="shared" ca="1" si="13"/>
        <v>6</v>
      </c>
      <c r="E373" s="57" t="str">
        <f t="shared" ca="1" si="12"/>
        <v>Option6</v>
      </c>
    </row>
    <row r="374" spans="4:5" x14ac:dyDescent="0.3">
      <c r="D374" s="58">
        <f t="shared" ca="1" si="13"/>
        <v>12</v>
      </c>
      <c r="E374" s="57" t="str">
        <f t="shared" ca="1" si="12"/>
        <v>Option10</v>
      </c>
    </row>
    <row r="375" spans="4:5" x14ac:dyDescent="0.3">
      <c r="D375" s="58">
        <f t="shared" ca="1" si="13"/>
        <v>10</v>
      </c>
      <c r="E375" s="57" t="str">
        <f t="shared" ca="1" si="12"/>
        <v>Option10</v>
      </c>
    </row>
    <row r="376" spans="4:5" x14ac:dyDescent="0.3">
      <c r="D376" s="58">
        <f t="shared" ca="1" si="13"/>
        <v>6</v>
      </c>
      <c r="E376" s="57" t="str">
        <f t="shared" ca="1" si="12"/>
        <v>Option6</v>
      </c>
    </row>
    <row r="377" spans="4:5" x14ac:dyDescent="0.3">
      <c r="D377" s="58">
        <f t="shared" ca="1" si="13"/>
        <v>13</v>
      </c>
      <c r="E377" s="57" t="str">
        <f t="shared" ca="1" si="12"/>
        <v>Option10</v>
      </c>
    </row>
    <row r="378" spans="4:5" x14ac:dyDescent="0.3">
      <c r="D378" s="58">
        <f t="shared" ca="1" si="13"/>
        <v>4</v>
      </c>
      <c r="E378" s="57" t="str">
        <f t="shared" ca="1" si="12"/>
        <v>Option4</v>
      </c>
    </row>
    <row r="379" spans="4:5" x14ac:dyDescent="0.3">
      <c r="D379" s="58">
        <f t="shared" ca="1" si="13"/>
        <v>7</v>
      </c>
      <c r="E379" s="57" t="str">
        <f t="shared" ca="1" si="12"/>
        <v>Option7</v>
      </c>
    </row>
    <row r="380" spans="4:5" x14ac:dyDescent="0.3">
      <c r="D380" s="58">
        <f t="shared" ca="1" si="13"/>
        <v>12</v>
      </c>
      <c r="E380" s="57" t="str">
        <f t="shared" ca="1" si="12"/>
        <v>Option10</v>
      </c>
    </row>
    <row r="381" spans="4:5" x14ac:dyDescent="0.3">
      <c r="D381" s="58">
        <f t="shared" ca="1" si="13"/>
        <v>14</v>
      </c>
      <c r="E381" s="57" t="str">
        <f t="shared" ca="1" si="12"/>
        <v>Option10</v>
      </c>
    </row>
    <row r="382" spans="4:5" x14ac:dyDescent="0.3">
      <c r="D382" s="58">
        <f t="shared" ca="1" si="13"/>
        <v>7</v>
      </c>
      <c r="E382" s="57" t="str">
        <f t="shared" ca="1" si="12"/>
        <v>Option7</v>
      </c>
    </row>
    <row r="383" spans="4:5" x14ac:dyDescent="0.3">
      <c r="D383" s="58">
        <f t="shared" ca="1" si="13"/>
        <v>1</v>
      </c>
      <c r="E383" s="57" t="str">
        <f t="shared" ca="1" si="12"/>
        <v>Option1</v>
      </c>
    </row>
    <row r="384" spans="4:5" x14ac:dyDescent="0.3">
      <c r="D384" s="58">
        <f t="shared" ca="1" si="13"/>
        <v>14</v>
      </c>
      <c r="E384" s="57" t="str">
        <f t="shared" ca="1" si="12"/>
        <v>Option10</v>
      </c>
    </row>
    <row r="385" spans="4:5" x14ac:dyDescent="0.3">
      <c r="D385" s="58">
        <f t="shared" ca="1" si="13"/>
        <v>15</v>
      </c>
      <c r="E385" s="57" t="str">
        <f t="shared" ca="1" si="12"/>
        <v>Option10</v>
      </c>
    </row>
    <row r="386" spans="4:5" x14ac:dyDescent="0.3">
      <c r="D386" s="58">
        <f t="shared" ca="1" si="13"/>
        <v>14</v>
      </c>
      <c r="E386" s="57" t="str">
        <f t="shared" ca="1" si="12"/>
        <v>Option10</v>
      </c>
    </row>
    <row r="387" spans="4:5" x14ac:dyDescent="0.3">
      <c r="D387" s="58">
        <f t="shared" ca="1" si="13"/>
        <v>5</v>
      </c>
      <c r="E387" s="57" t="str">
        <f t="shared" ca="1" si="12"/>
        <v>Option5</v>
      </c>
    </row>
    <row r="388" spans="4:5" x14ac:dyDescent="0.3">
      <c r="D388" s="58">
        <f t="shared" ca="1" si="13"/>
        <v>11</v>
      </c>
      <c r="E388" s="57" t="str">
        <f t="shared" ref="E388:E451" ca="1" si="14">LOOKUP(D388,$A$4:$A$13, $B$4:$B$13)</f>
        <v>Option10</v>
      </c>
    </row>
    <row r="389" spans="4:5" x14ac:dyDescent="0.3">
      <c r="D389" s="58">
        <f t="shared" ref="D389:D452" ca="1" si="15">RANDBETWEEN(1,15)</f>
        <v>7</v>
      </c>
      <c r="E389" s="57" t="str">
        <f t="shared" ca="1" si="14"/>
        <v>Option7</v>
      </c>
    </row>
    <row r="390" spans="4:5" x14ac:dyDescent="0.3">
      <c r="D390" s="58">
        <f t="shared" ca="1" si="15"/>
        <v>3</v>
      </c>
      <c r="E390" s="57" t="str">
        <f t="shared" ca="1" si="14"/>
        <v>Option3</v>
      </c>
    </row>
    <row r="391" spans="4:5" x14ac:dyDescent="0.3">
      <c r="D391" s="58">
        <f t="shared" ca="1" si="15"/>
        <v>12</v>
      </c>
      <c r="E391" s="57" t="str">
        <f t="shared" ca="1" si="14"/>
        <v>Option10</v>
      </c>
    </row>
    <row r="392" spans="4:5" x14ac:dyDescent="0.3">
      <c r="D392" s="58">
        <f t="shared" ca="1" si="15"/>
        <v>5</v>
      </c>
      <c r="E392" s="57" t="str">
        <f t="shared" ca="1" si="14"/>
        <v>Option5</v>
      </c>
    </row>
    <row r="393" spans="4:5" x14ac:dyDescent="0.3">
      <c r="D393" s="58">
        <f t="shared" ca="1" si="15"/>
        <v>11</v>
      </c>
      <c r="E393" s="57" t="str">
        <f t="shared" ca="1" si="14"/>
        <v>Option10</v>
      </c>
    </row>
    <row r="394" spans="4:5" x14ac:dyDescent="0.3">
      <c r="D394" s="58">
        <f t="shared" ca="1" si="15"/>
        <v>6</v>
      </c>
      <c r="E394" s="57" t="str">
        <f t="shared" ca="1" si="14"/>
        <v>Option6</v>
      </c>
    </row>
    <row r="395" spans="4:5" x14ac:dyDescent="0.3">
      <c r="D395" s="58">
        <f t="shared" ca="1" si="15"/>
        <v>10</v>
      </c>
      <c r="E395" s="57" t="str">
        <f t="shared" ca="1" si="14"/>
        <v>Option10</v>
      </c>
    </row>
    <row r="396" spans="4:5" x14ac:dyDescent="0.3">
      <c r="D396" s="58">
        <f t="shared" ca="1" si="15"/>
        <v>11</v>
      </c>
      <c r="E396" s="57" t="str">
        <f t="shared" ca="1" si="14"/>
        <v>Option10</v>
      </c>
    </row>
    <row r="397" spans="4:5" x14ac:dyDescent="0.3">
      <c r="D397" s="58">
        <f t="shared" ca="1" si="15"/>
        <v>5</v>
      </c>
      <c r="E397" s="57" t="str">
        <f t="shared" ca="1" si="14"/>
        <v>Option5</v>
      </c>
    </row>
    <row r="398" spans="4:5" x14ac:dyDescent="0.3">
      <c r="D398" s="58">
        <f t="shared" ca="1" si="15"/>
        <v>12</v>
      </c>
      <c r="E398" s="57" t="str">
        <f t="shared" ca="1" si="14"/>
        <v>Option10</v>
      </c>
    </row>
    <row r="399" spans="4:5" x14ac:dyDescent="0.3">
      <c r="D399" s="58">
        <f t="shared" ca="1" si="15"/>
        <v>8</v>
      </c>
      <c r="E399" s="57" t="str">
        <f t="shared" ca="1" si="14"/>
        <v>Option8</v>
      </c>
    </row>
    <row r="400" spans="4:5" x14ac:dyDescent="0.3">
      <c r="D400" s="58">
        <f t="shared" ca="1" si="15"/>
        <v>4</v>
      </c>
      <c r="E400" s="57" t="str">
        <f t="shared" ca="1" si="14"/>
        <v>Option4</v>
      </c>
    </row>
    <row r="401" spans="4:5" x14ac:dyDescent="0.3">
      <c r="D401" s="58">
        <f t="shared" ca="1" si="15"/>
        <v>7</v>
      </c>
      <c r="E401" s="57" t="str">
        <f t="shared" ca="1" si="14"/>
        <v>Option7</v>
      </c>
    </row>
    <row r="402" spans="4:5" x14ac:dyDescent="0.3">
      <c r="D402" s="58">
        <f t="shared" ca="1" si="15"/>
        <v>1</v>
      </c>
      <c r="E402" s="57" t="str">
        <f t="shared" ca="1" si="14"/>
        <v>Option1</v>
      </c>
    </row>
    <row r="403" spans="4:5" x14ac:dyDescent="0.3">
      <c r="D403" s="58">
        <f t="shared" ca="1" si="15"/>
        <v>3</v>
      </c>
      <c r="E403" s="57" t="str">
        <f t="shared" ca="1" si="14"/>
        <v>Option3</v>
      </c>
    </row>
    <row r="404" spans="4:5" x14ac:dyDescent="0.3">
      <c r="D404" s="58">
        <f t="shared" ca="1" si="15"/>
        <v>8</v>
      </c>
      <c r="E404" s="57" t="str">
        <f t="shared" ca="1" si="14"/>
        <v>Option8</v>
      </c>
    </row>
    <row r="405" spans="4:5" x14ac:dyDescent="0.3">
      <c r="D405" s="58">
        <f t="shared" ca="1" si="15"/>
        <v>7</v>
      </c>
      <c r="E405" s="57" t="str">
        <f t="shared" ca="1" si="14"/>
        <v>Option7</v>
      </c>
    </row>
    <row r="406" spans="4:5" x14ac:dyDescent="0.3">
      <c r="D406" s="58">
        <f t="shared" ca="1" si="15"/>
        <v>13</v>
      </c>
      <c r="E406" s="57" t="str">
        <f t="shared" ca="1" si="14"/>
        <v>Option10</v>
      </c>
    </row>
    <row r="407" spans="4:5" x14ac:dyDescent="0.3">
      <c r="D407" s="58">
        <f t="shared" ca="1" si="15"/>
        <v>8</v>
      </c>
      <c r="E407" s="57" t="str">
        <f t="shared" ca="1" si="14"/>
        <v>Option8</v>
      </c>
    </row>
    <row r="408" spans="4:5" x14ac:dyDescent="0.3">
      <c r="D408" s="58">
        <f t="shared" ca="1" si="15"/>
        <v>5</v>
      </c>
      <c r="E408" s="57" t="str">
        <f t="shared" ca="1" si="14"/>
        <v>Option5</v>
      </c>
    </row>
    <row r="409" spans="4:5" x14ac:dyDescent="0.3">
      <c r="D409" s="58">
        <f t="shared" ca="1" si="15"/>
        <v>3</v>
      </c>
      <c r="E409" s="57" t="str">
        <f t="shared" ca="1" si="14"/>
        <v>Option3</v>
      </c>
    </row>
    <row r="410" spans="4:5" x14ac:dyDescent="0.3">
      <c r="D410" s="58">
        <f t="shared" ca="1" si="15"/>
        <v>10</v>
      </c>
      <c r="E410" s="57" t="str">
        <f t="shared" ca="1" si="14"/>
        <v>Option10</v>
      </c>
    </row>
    <row r="411" spans="4:5" x14ac:dyDescent="0.3">
      <c r="D411" s="58">
        <f t="shared" ca="1" si="15"/>
        <v>9</v>
      </c>
      <c r="E411" s="57" t="str">
        <f t="shared" ca="1" si="14"/>
        <v>Option9</v>
      </c>
    </row>
    <row r="412" spans="4:5" x14ac:dyDescent="0.3">
      <c r="D412" s="58">
        <f t="shared" ca="1" si="15"/>
        <v>2</v>
      </c>
      <c r="E412" s="57" t="str">
        <f t="shared" ca="1" si="14"/>
        <v>Option2</v>
      </c>
    </row>
    <row r="413" spans="4:5" x14ac:dyDescent="0.3">
      <c r="D413" s="58">
        <f t="shared" ca="1" si="15"/>
        <v>1</v>
      </c>
      <c r="E413" s="57" t="str">
        <f t="shared" ca="1" si="14"/>
        <v>Option1</v>
      </c>
    </row>
    <row r="414" spans="4:5" x14ac:dyDescent="0.3">
      <c r="D414" s="58">
        <f t="shared" ca="1" si="15"/>
        <v>5</v>
      </c>
      <c r="E414" s="57" t="str">
        <f t="shared" ca="1" si="14"/>
        <v>Option5</v>
      </c>
    </row>
    <row r="415" spans="4:5" x14ac:dyDescent="0.3">
      <c r="D415" s="58">
        <f t="shared" ca="1" si="15"/>
        <v>11</v>
      </c>
      <c r="E415" s="57" t="str">
        <f t="shared" ca="1" si="14"/>
        <v>Option10</v>
      </c>
    </row>
    <row r="416" spans="4:5" x14ac:dyDescent="0.3">
      <c r="D416" s="58">
        <f t="shared" ca="1" si="15"/>
        <v>6</v>
      </c>
      <c r="E416" s="57" t="str">
        <f t="shared" ca="1" si="14"/>
        <v>Option6</v>
      </c>
    </row>
    <row r="417" spans="4:5" x14ac:dyDescent="0.3">
      <c r="D417" s="58">
        <f t="shared" ca="1" si="15"/>
        <v>14</v>
      </c>
      <c r="E417" s="57" t="str">
        <f t="shared" ca="1" si="14"/>
        <v>Option10</v>
      </c>
    </row>
    <row r="418" spans="4:5" x14ac:dyDescent="0.3">
      <c r="D418" s="58">
        <f t="shared" ca="1" si="15"/>
        <v>7</v>
      </c>
      <c r="E418" s="57" t="str">
        <f t="shared" ca="1" si="14"/>
        <v>Option7</v>
      </c>
    </row>
    <row r="419" spans="4:5" x14ac:dyDescent="0.3">
      <c r="D419" s="58">
        <f t="shared" ca="1" si="15"/>
        <v>10</v>
      </c>
      <c r="E419" s="57" t="str">
        <f t="shared" ca="1" si="14"/>
        <v>Option10</v>
      </c>
    </row>
    <row r="420" spans="4:5" x14ac:dyDescent="0.3">
      <c r="D420" s="58">
        <f t="shared" ca="1" si="15"/>
        <v>14</v>
      </c>
      <c r="E420" s="57" t="str">
        <f t="shared" ca="1" si="14"/>
        <v>Option10</v>
      </c>
    </row>
    <row r="421" spans="4:5" x14ac:dyDescent="0.3">
      <c r="D421" s="58">
        <f t="shared" ca="1" si="15"/>
        <v>3</v>
      </c>
      <c r="E421" s="57" t="str">
        <f t="shared" ca="1" si="14"/>
        <v>Option3</v>
      </c>
    </row>
    <row r="422" spans="4:5" x14ac:dyDescent="0.3">
      <c r="D422" s="58">
        <f t="shared" ca="1" si="15"/>
        <v>4</v>
      </c>
      <c r="E422" s="57" t="str">
        <f t="shared" ca="1" si="14"/>
        <v>Option4</v>
      </c>
    </row>
    <row r="423" spans="4:5" x14ac:dyDescent="0.3">
      <c r="D423" s="58">
        <f t="shared" ca="1" si="15"/>
        <v>2</v>
      </c>
      <c r="E423" s="57" t="str">
        <f t="shared" ca="1" si="14"/>
        <v>Option2</v>
      </c>
    </row>
    <row r="424" spans="4:5" x14ac:dyDescent="0.3">
      <c r="D424" s="58">
        <f t="shared" ca="1" si="15"/>
        <v>2</v>
      </c>
      <c r="E424" s="57" t="str">
        <f t="shared" ca="1" si="14"/>
        <v>Option2</v>
      </c>
    </row>
    <row r="425" spans="4:5" x14ac:dyDescent="0.3">
      <c r="D425" s="58">
        <f t="shared" ca="1" si="15"/>
        <v>6</v>
      </c>
      <c r="E425" s="57" t="str">
        <f t="shared" ca="1" si="14"/>
        <v>Option6</v>
      </c>
    </row>
    <row r="426" spans="4:5" x14ac:dyDescent="0.3">
      <c r="D426" s="58">
        <f t="shared" ca="1" si="15"/>
        <v>15</v>
      </c>
      <c r="E426" s="57" t="str">
        <f t="shared" ca="1" si="14"/>
        <v>Option10</v>
      </c>
    </row>
    <row r="427" spans="4:5" x14ac:dyDescent="0.3">
      <c r="D427" s="58">
        <f t="shared" ca="1" si="15"/>
        <v>2</v>
      </c>
      <c r="E427" s="57" t="str">
        <f t="shared" ca="1" si="14"/>
        <v>Option2</v>
      </c>
    </row>
    <row r="428" spans="4:5" x14ac:dyDescent="0.3">
      <c r="D428" s="58">
        <f t="shared" ca="1" si="15"/>
        <v>5</v>
      </c>
      <c r="E428" s="57" t="str">
        <f t="shared" ca="1" si="14"/>
        <v>Option5</v>
      </c>
    </row>
    <row r="429" spans="4:5" x14ac:dyDescent="0.3">
      <c r="D429" s="58">
        <f t="shared" ca="1" si="15"/>
        <v>6</v>
      </c>
      <c r="E429" s="57" t="str">
        <f t="shared" ca="1" si="14"/>
        <v>Option6</v>
      </c>
    </row>
    <row r="430" spans="4:5" x14ac:dyDescent="0.3">
      <c r="D430" s="58">
        <f t="shared" ca="1" si="15"/>
        <v>12</v>
      </c>
      <c r="E430" s="57" t="str">
        <f t="shared" ca="1" si="14"/>
        <v>Option10</v>
      </c>
    </row>
    <row r="431" spans="4:5" x14ac:dyDescent="0.3">
      <c r="D431" s="58">
        <f t="shared" ca="1" si="15"/>
        <v>7</v>
      </c>
      <c r="E431" s="57" t="str">
        <f t="shared" ca="1" si="14"/>
        <v>Option7</v>
      </c>
    </row>
    <row r="432" spans="4:5" x14ac:dyDescent="0.3">
      <c r="D432" s="58">
        <f t="shared" ca="1" si="15"/>
        <v>4</v>
      </c>
      <c r="E432" s="57" t="str">
        <f t="shared" ca="1" si="14"/>
        <v>Option4</v>
      </c>
    </row>
    <row r="433" spans="4:5" x14ac:dyDescent="0.3">
      <c r="D433" s="58">
        <f t="shared" ca="1" si="15"/>
        <v>9</v>
      </c>
      <c r="E433" s="57" t="str">
        <f t="shared" ca="1" si="14"/>
        <v>Option9</v>
      </c>
    </row>
    <row r="434" spans="4:5" x14ac:dyDescent="0.3">
      <c r="D434" s="58">
        <f t="shared" ca="1" si="15"/>
        <v>9</v>
      </c>
      <c r="E434" s="57" t="str">
        <f t="shared" ca="1" si="14"/>
        <v>Option9</v>
      </c>
    </row>
    <row r="435" spans="4:5" x14ac:dyDescent="0.3">
      <c r="D435" s="58">
        <f t="shared" ca="1" si="15"/>
        <v>15</v>
      </c>
      <c r="E435" s="57" t="str">
        <f t="shared" ca="1" si="14"/>
        <v>Option10</v>
      </c>
    </row>
    <row r="436" spans="4:5" x14ac:dyDescent="0.3">
      <c r="D436" s="58">
        <f t="shared" ca="1" si="15"/>
        <v>5</v>
      </c>
      <c r="E436" s="57" t="str">
        <f t="shared" ca="1" si="14"/>
        <v>Option5</v>
      </c>
    </row>
    <row r="437" spans="4:5" x14ac:dyDescent="0.3">
      <c r="D437" s="58">
        <f t="shared" ca="1" si="15"/>
        <v>7</v>
      </c>
      <c r="E437" s="57" t="str">
        <f t="shared" ca="1" si="14"/>
        <v>Option7</v>
      </c>
    </row>
    <row r="438" spans="4:5" x14ac:dyDescent="0.3">
      <c r="D438" s="58">
        <f t="shared" ca="1" si="15"/>
        <v>9</v>
      </c>
      <c r="E438" s="57" t="str">
        <f t="shared" ca="1" si="14"/>
        <v>Option9</v>
      </c>
    </row>
    <row r="439" spans="4:5" x14ac:dyDescent="0.3">
      <c r="D439" s="58">
        <f t="shared" ca="1" si="15"/>
        <v>9</v>
      </c>
      <c r="E439" s="57" t="str">
        <f t="shared" ca="1" si="14"/>
        <v>Option9</v>
      </c>
    </row>
    <row r="440" spans="4:5" x14ac:dyDescent="0.3">
      <c r="D440" s="58">
        <f t="shared" ca="1" si="15"/>
        <v>2</v>
      </c>
      <c r="E440" s="57" t="str">
        <f t="shared" ca="1" si="14"/>
        <v>Option2</v>
      </c>
    </row>
    <row r="441" spans="4:5" x14ac:dyDescent="0.3">
      <c r="D441" s="58">
        <f t="shared" ca="1" si="15"/>
        <v>5</v>
      </c>
      <c r="E441" s="57" t="str">
        <f t="shared" ca="1" si="14"/>
        <v>Option5</v>
      </c>
    </row>
    <row r="442" spans="4:5" x14ac:dyDescent="0.3">
      <c r="D442" s="58">
        <f t="shared" ca="1" si="15"/>
        <v>13</v>
      </c>
      <c r="E442" s="57" t="str">
        <f t="shared" ca="1" si="14"/>
        <v>Option10</v>
      </c>
    </row>
    <row r="443" spans="4:5" x14ac:dyDescent="0.3">
      <c r="D443" s="58">
        <f t="shared" ca="1" si="15"/>
        <v>12</v>
      </c>
      <c r="E443" s="57" t="str">
        <f t="shared" ca="1" si="14"/>
        <v>Option10</v>
      </c>
    </row>
    <row r="444" spans="4:5" x14ac:dyDescent="0.3">
      <c r="D444" s="58">
        <f t="shared" ca="1" si="15"/>
        <v>9</v>
      </c>
      <c r="E444" s="57" t="str">
        <f t="shared" ca="1" si="14"/>
        <v>Option9</v>
      </c>
    </row>
    <row r="445" spans="4:5" x14ac:dyDescent="0.3">
      <c r="D445" s="58">
        <f t="shared" ca="1" si="15"/>
        <v>6</v>
      </c>
      <c r="E445" s="57" t="str">
        <f t="shared" ca="1" si="14"/>
        <v>Option6</v>
      </c>
    </row>
    <row r="446" spans="4:5" x14ac:dyDescent="0.3">
      <c r="D446" s="58">
        <f t="shared" ca="1" si="15"/>
        <v>13</v>
      </c>
      <c r="E446" s="57" t="str">
        <f t="shared" ca="1" si="14"/>
        <v>Option10</v>
      </c>
    </row>
    <row r="447" spans="4:5" x14ac:dyDescent="0.3">
      <c r="D447" s="58">
        <f t="shared" ca="1" si="15"/>
        <v>1</v>
      </c>
      <c r="E447" s="57" t="str">
        <f t="shared" ca="1" si="14"/>
        <v>Option1</v>
      </c>
    </row>
    <row r="448" spans="4:5" x14ac:dyDescent="0.3">
      <c r="D448" s="58">
        <f t="shared" ca="1" si="15"/>
        <v>14</v>
      </c>
      <c r="E448" s="57" t="str">
        <f t="shared" ca="1" si="14"/>
        <v>Option10</v>
      </c>
    </row>
    <row r="449" spans="4:5" x14ac:dyDescent="0.3">
      <c r="D449" s="58">
        <f t="shared" ca="1" si="15"/>
        <v>14</v>
      </c>
      <c r="E449" s="57" t="str">
        <f t="shared" ca="1" si="14"/>
        <v>Option10</v>
      </c>
    </row>
    <row r="450" spans="4:5" x14ac:dyDescent="0.3">
      <c r="D450" s="58">
        <f t="shared" ca="1" si="15"/>
        <v>12</v>
      </c>
      <c r="E450" s="57" t="str">
        <f t="shared" ca="1" si="14"/>
        <v>Option10</v>
      </c>
    </row>
    <row r="451" spans="4:5" x14ac:dyDescent="0.3">
      <c r="D451" s="58">
        <f t="shared" ca="1" si="15"/>
        <v>3</v>
      </c>
      <c r="E451" s="57" t="str">
        <f t="shared" ca="1" si="14"/>
        <v>Option3</v>
      </c>
    </row>
    <row r="452" spans="4:5" x14ac:dyDescent="0.3">
      <c r="D452" s="58">
        <f t="shared" ca="1" si="15"/>
        <v>10</v>
      </c>
      <c r="E452" s="57" t="str">
        <f t="shared" ref="E452:E515" ca="1" si="16">LOOKUP(D452,$A$4:$A$13, $B$4:$B$13)</f>
        <v>Option10</v>
      </c>
    </row>
    <row r="453" spans="4:5" x14ac:dyDescent="0.3">
      <c r="D453" s="58">
        <f t="shared" ref="D453:D516" ca="1" si="17">RANDBETWEEN(1,15)</f>
        <v>7</v>
      </c>
      <c r="E453" s="57" t="str">
        <f t="shared" ca="1" si="16"/>
        <v>Option7</v>
      </c>
    </row>
    <row r="454" spans="4:5" x14ac:dyDescent="0.3">
      <c r="D454" s="58">
        <f t="shared" ca="1" si="17"/>
        <v>12</v>
      </c>
      <c r="E454" s="57" t="str">
        <f t="shared" ca="1" si="16"/>
        <v>Option10</v>
      </c>
    </row>
    <row r="455" spans="4:5" x14ac:dyDescent="0.3">
      <c r="D455" s="58">
        <f t="shared" ca="1" si="17"/>
        <v>8</v>
      </c>
      <c r="E455" s="57" t="str">
        <f t="shared" ca="1" si="16"/>
        <v>Option8</v>
      </c>
    </row>
    <row r="456" spans="4:5" x14ac:dyDescent="0.3">
      <c r="D456" s="58">
        <f t="shared" ca="1" si="17"/>
        <v>11</v>
      </c>
      <c r="E456" s="57" t="str">
        <f t="shared" ca="1" si="16"/>
        <v>Option10</v>
      </c>
    </row>
    <row r="457" spans="4:5" x14ac:dyDescent="0.3">
      <c r="D457" s="58">
        <f t="shared" ca="1" si="17"/>
        <v>10</v>
      </c>
      <c r="E457" s="57" t="str">
        <f t="shared" ca="1" si="16"/>
        <v>Option10</v>
      </c>
    </row>
    <row r="458" spans="4:5" x14ac:dyDescent="0.3">
      <c r="D458" s="58">
        <f t="shared" ca="1" si="17"/>
        <v>14</v>
      </c>
      <c r="E458" s="57" t="str">
        <f t="shared" ca="1" si="16"/>
        <v>Option10</v>
      </c>
    </row>
    <row r="459" spans="4:5" x14ac:dyDescent="0.3">
      <c r="D459" s="58">
        <f t="shared" ca="1" si="17"/>
        <v>2</v>
      </c>
      <c r="E459" s="57" t="str">
        <f t="shared" ca="1" si="16"/>
        <v>Option2</v>
      </c>
    </row>
    <row r="460" spans="4:5" x14ac:dyDescent="0.3">
      <c r="D460" s="58">
        <f t="shared" ca="1" si="17"/>
        <v>15</v>
      </c>
      <c r="E460" s="57" t="str">
        <f t="shared" ca="1" si="16"/>
        <v>Option10</v>
      </c>
    </row>
    <row r="461" spans="4:5" x14ac:dyDescent="0.3">
      <c r="D461" s="58">
        <f t="shared" ca="1" si="17"/>
        <v>14</v>
      </c>
      <c r="E461" s="57" t="str">
        <f t="shared" ca="1" si="16"/>
        <v>Option10</v>
      </c>
    </row>
    <row r="462" spans="4:5" x14ac:dyDescent="0.3">
      <c r="D462" s="58">
        <f t="shared" ca="1" si="17"/>
        <v>2</v>
      </c>
      <c r="E462" s="57" t="str">
        <f t="shared" ca="1" si="16"/>
        <v>Option2</v>
      </c>
    </row>
    <row r="463" spans="4:5" x14ac:dyDescent="0.3">
      <c r="D463" s="58">
        <f t="shared" ca="1" si="17"/>
        <v>9</v>
      </c>
      <c r="E463" s="57" t="str">
        <f t="shared" ca="1" si="16"/>
        <v>Option9</v>
      </c>
    </row>
    <row r="464" spans="4:5" x14ac:dyDescent="0.3">
      <c r="D464" s="58">
        <f t="shared" ca="1" si="17"/>
        <v>12</v>
      </c>
      <c r="E464" s="57" t="str">
        <f t="shared" ca="1" si="16"/>
        <v>Option10</v>
      </c>
    </row>
    <row r="465" spans="4:5" x14ac:dyDescent="0.3">
      <c r="D465" s="58">
        <f t="shared" ca="1" si="17"/>
        <v>8</v>
      </c>
      <c r="E465" s="57" t="str">
        <f t="shared" ca="1" si="16"/>
        <v>Option8</v>
      </c>
    </row>
    <row r="466" spans="4:5" x14ac:dyDescent="0.3">
      <c r="D466" s="58">
        <f t="shared" ca="1" si="17"/>
        <v>14</v>
      </c>
      <c r="E466" s="57" t="str">
        <f t="shared" ca="1" si="16"/>
        <v>Option10</v>
      </c>
    </row>
    <row r="467" spans="4:5" x14ac:dyDescent="0.3">
      <c r="D467" s="58">
        <f t="shared" ca="1" si="17"/>
        <v>2</v>
      </c>
      <c r="E467" s="57" t="str">
        <f t="shared" ca="1" si="16"/>
        <v>Option2</v>
      </c>
    </row>
    <row r="468" spans="4:5" x14ac:dyDescent="0.3">
      <c r="D468" s="58">
        <f t="shared" ca="1" si="17"/>
        <v>5</v>
      </c>
      <c r="E468" s="57" t="str">
        <f t="shared" ca="1" si="16"/>
        <v>Option5</v>
      </c>
    </row>
    <row r="469" spans="4:5" x14ac:dyDescent="0.3">
      <c r="D469" s="58">
        <f t="shared" ca="1" si="17"/>
        <v>10</v>
      </c>
      <c r="E469" s="57" t="str">
        <f t="shared" ca="1" si="16"/>
        <v>Option10</v>
      </c>
    </row>
    <row r="470" spans="4:5" x14ac:dyDescent="0.3">
      <c r="D470" s="58">
        <f t="shared" ca="1" si="17"/>
        <v>10</v>
      </c>
      <c r="E470" s="57" t="str">
        <f t="shared" ca="1" si="16"/>
        <v>Option10</v>
      </c>
    </row>
    <row r="471" spans="4:5" x14ac:dyDescent="0.3">
      <c r="D471" s="58">
        <f t="shared" ca="1" si="17"/>
        <v>10</v>
      </c>
      <c r="E471" s="57" t="str">
        <f t="shared" ca="1" si="16"/>
        <v>Option10</v>
      </c>
    </row>
    <row r="472" spans="4:5" x14ac:dyDescent="0.3">
      <c r="D472" s="58">
        <f t="shared" ca="1" si="17"/>
        <v>1</v>
      </c>
      <c r="E472" s="57" t="str">
        <f t="shared" ca="1" si="16"/>
        <v>Option1</v>
      </c>
    </row>
    <row r="473" spans="4:5" x14ac:dyDescent="0.3">
      <c r="D473" s="58">
        <f t="shared" ca="1" si="17"/>
        <v>15</v>
      </c>
      <c r="E473" s="57" t="str">
        <f t="shared" ca="1" si="16"/>
        <v>Option10</v>
      </c>
    </row>
    <row r="474" spans="4:5" x14ac:dyDescent="0.3">
      <c r="D474" s="58">
        <f t="shared" ca="1" si="17"/>
        <v>6</v>
      </c>
      <c r="E474" s="57" t="str">
        <f t="shared" ca="1" si="16"/>
        <v>Option6</v>
      </c>
    </row>
    <row r="475" spans="4:5" x14ac:dyDescent="0.3">
      <c r="D475" s="58">
        <f t="shared" ca="1" si="17"/>
        <v>9</v>
      </c>
      <c r="E475" s="57" t="str">
        <f t="shared" ca="1" si="16"/>
        <v>Option9</v>
      </c>
    </row>
    <row r="476" spans="4:5" x14ac:dyDescent="0.3">
      <c r="D476" s="58">
        <f t="shared" ca="1" si="17"/>
        <v>15</v>
      </c>
      <c r="E476" s="57" t="str">
        <f t="shared" ca="1" si="16"/>
        <v>Option10</v>
      </c>
    </row>
    <row r="477" spans="4:5" x14ac:dyDescent="0.3">
      <c r="D477" s="58">
        <f t="shared" ca="1" si="17"/>
        <v>12</v>
      </c>
      <c r="E477" s="57" t="str">
        <f t="shared" ca="1" si="16"/>
        <v>Option10</v>
      </c>
    </row>
    <row r="478" spans="4:5" x14ac:dyDescent="0.3">
      <c r="D478" s="58">
        <f t="shared" ca="1" si="17"/>
        <v>4</v>
      </c>
      <c r="E478" s="57" t="str">
        <f t="shared" ca="1" si="16"/>
        <v>Option4</v>
      </c>
    </row>
    <row r="479" spans="4:5" x14ac:dyDescent="0.3">
      <c r="D479" s="58">
        <f t="shared" ca="1" si="17"/>
        <v>13</v>
      </c>
      <c r="E479" s="57" t="str">
        <f t="shared" ca="1" si="16"/>
        <v>Option10</v>
      </c>
    </row>
    <row r="480" spans="4:5" x14ac:dyDescent="0.3">
      <c r="D480" s="58">
        <f t="shared" ca="1" si="17"/>
        <v>13</v>
      </c>
      <c r="E480" s="57" t="str">
        <f t="shared" ca="1" si="16"/>
        <v>Option10</v>
      </c>
    </row>
    <row r="481" spans="4:5" x14ac:dyDescent="0.3">
      <c r="D481" s="58">
        <f t="shared" ca="1" si="17"/>
        <v>3</v>
      </c>
      <c r="E481" s="57" t="str">
        <f t="shared" ca="1" si="16"/>
        <v>Option3</v>
      </c>
    </row>
    <row r="482" spans="4:5" x14ac:dyDescent="0.3">
      <c r="D482" s="58">
        <f t="shared" ca="1" si="17"/>
        <v>9</v>
      </c>
      <c r="E482" s="57" t="str">
        <f t="shared" ca="1" si="16"/>
        <v>Option9</v>
      </c>
    </row>
    <row r="483" spans="4:5" x14ac:dyDescent="0.3">
      <c r="D483" s="58">
        <f t="shared" ca="1" si="17"/>
        <v>10</v>
      </c>
      <c r="E483" s="57" t="str">
        <f t="shared" ca="1" si="16"/>
        <v>Option10</v>
      </c>
    </row>
    <row r="484" spans="4:5" x14ac:dyDescent="0.3">
      <c r="D484" s="58">
        <f t="shared" ca="1" si="17"/>
        <v>14</v>
      </c>
      <c r="E484" s="57" t="str">
        <f t="shared" ca="1" si="16"/>
        <v>Option10</v>
      </c>
    </row>
    <row r="485" spans="4:5" x14ac:dyDescent="0.3">
      <c r="D485" s="58">
        <f t="shared" ca="1" si="17"/>
        <v>14</v>
      </c>
      <c r="E485" s="57" t="str">
        <f t="shared" ca="1" si="16"/>
        <v>Option10</v>
      </c>
    </row>
    <row r="486" spans="4:5" x14ac:dyDescent="0.3">
      <c r="D486" s="58">
        <f t="shared" ca="1" si="17"/>
        <v>8</v>
      </c>
      <c r="E486" s="57" t="str">
        <f t="shared" ca="1" si="16"/>
        <v>Option8</v>
      </c>
    </row>
    <row r="487" spans="4:5" x14ac:dyDescent="0.3">
      <c r="D487" s="58">
        <f t="shared" ca="1" si="17"/>
        <v>14</v>
      </c>
      <c r="E487" s="57" t="str">
        <f t="shared" ca="1" si="16"/>
        <v>Option10</v>
      </c>
    </row>
    <row r="488" spans="4:5" x14ac:dyDescent="0.3">
      <c r="D488" s="58">
        <f t="shared" ca="1" si="17"/>
        <v>8</v>
      </c>
      <c r="E488" s="57" t="str">
        <f t="shared" ca="1" si="16"/>
        <v>Option8</v>
      </c>
    </row>
    <row r="489" spans="4:5" x14ac:dyDescent="0.3">
      <c r="D489" s="58">
        <f t="shared" ca="1" si="17"/>
        <v>9</v>
      </c>
      <c r="E489" s="57" t="str">
        <f t="shared" ca="1" si="16"/>
        <v>Option9</v>
      </c>
    </row>
    <row r="490" spans="4:5" x14ac:dyDescent="0.3">
      <c r="D490" s="58">
        <f t="shared" ca="1" si="17"/>
        <v>6</v>
      </c>
      <c r="E490" s="57" t="str">
        <f t="shared" ca="1" si="16"/>
        <v>Option6</v>
      </c>
    </row>
    <row r="491" spans="4:5" x14ac:dyDescent="0.3">
      <c r="D491" s="58">
        <f t="shared" ca="1" si="17"/>
        <v>13</v>
      </c>
      <c r="E491" s="57" t="str">
        <f t="shared" ca="1" si="16"/>
        <v>Option10</v>
      </c>
    </row>
    <row r="492" spans="4:5" x14ac:dyDescent="0.3">
      <c r="D492" s="58">
        <f t="shared" ca="1" si="17"/>
        <v>11</v>
      </c>
      <c r="E492" s="57" t="str">
        <f t="shared" ca="1" si="16"/>
        <v>Option10</v>
      </c>
    </row>
    <row r="493" spans="4:5" x14ac:dyDescent="0.3">
      <c r="D493" s="58">
        <f t="shared" ca="1" si="17"/>
        <v>11</v>
      </c>
      <c r="E493" s="57" t="str">
        <f t="shared" ca="1" si="16"/>
        <v>Option10</v>
      </c>
    </row>
    <row r="494" spans="4:5" x14ac:dyDescent="0.3">
      <c r="D494" s="58">
        <f t="shared" ca="1" si="17"/>
        <v>14</v>
      </c>
      <c r="E494" s="57" t="str">
        <f t="shared" ca="1" si="16"/>
        <v>Option10</v>
      </c>
    </row>
    <row r="495" spans="4:5" x14ac:dyDescent="0.3">
      <c r="D495" s="58">
        <f t="shared" ca="1" si="17"/>
        <v>13</v>
      </c>
      <c r="E495" s="57" t="str">
        <f t="shared" ca="1" si="16"/>
        <v>Option10</v>
      </c>
    </row>
    <row r="496" spans="4:5" x14ac:dyDescent="0.3">
      <c r="D496" s="58">
        <f t="shared" ca="1" si="17"/>
        <v>11</v>
      </c>
      <c r="E496" s="57" t="str">
        <f t="shared" ca="1" si="16"/>
        <v>Option10</v>
      </c>
    </row>
    <row r="497" spans="4:5" x14ac:dyDescent="0.3">
      <c r="D497" s="58">
        <f t="shared" ca="1" si="17"/>
        <v>6</v>
      </c>
      <c r="E497" s="57" t="str">
        <f t="shared" ca="1" si="16"/>
        <v>Option6</v>
      </c>
    </row>
    <row r="498" spans="4:5" x14ac:dyDescent="0.3">
      <c r="D498" s="58">
        <f t="shared" ca="1" si="17"/>
        <v>2</v>
      </c>
      <c r="E498" s="57" t="str">
        <f t="shared" ca="1" si="16"/>
        <v>Option2</v>
      </c>
    </row>
    <row r="499" spans="4:5" x14ac:dyDescent="0.3">
      <c r="D499" s="58">
        <f t="shared" ca="1" si="17"/>
        <v>10</v>
      </c>
      <c r="E499" s="57" t="str">
        <f t="shared" ca="1" si="16"/>
        <v>Option10</v>
      </c>
    </row>
    <row r="500" spans="4:5" x14ac:dyDescent="0.3">
      <c r="D500" s="58">
        <f t="shared" ca="1" si="17"/>
        <v>6</v>
      </c>
      <c r="E500" s="57" t="str">
        <f t="shared" ca="1" si="16"/>
        <v>Option6</v>
      </c>
    </row>
    <row r="501" spans="4:5" x14ac:dyDescent="0.3">
      <c r="D501" s="58">
        <f t="shared" ca="1" si="17"/>
        <v>14</v>
      </c>
      <c r="E501" s="57" t="str">
        <f t="shared" ca="1" si="16"/>
        <v>Option10</v>
      </c>
    </row>
    <row r="502" spans="4:5" x14ac:dyDescent="0.3">
      <c r="D502" s="58">
        <f t="shared" ca="1" si="17"/>
        <v>5</v>
      </c>
      <c r="E502" s="57" t="str">
        <f t="shared" ca="1" si="16"/>
        <v>Option5</v>
      </c>
    </row>
    <row r="503" spans="4:5" x14ac:dyDescent="0.3">
      <c r="D503" s="58">
        <f t="shared" ca="1" si="17"/>
        <v>15</v>
      </c>
      <c r="E503" s="57" t="str">
        <f t="shared" ca="1" si="16"/>
        <v>Option10</v>
      </c>
    </row>
    <row r="504" spans="4:5" x14ac:dyDescent="0.3">
      <c r="D504" s="58">
        <f t="shared" ca="1" si="17"/>
        <v>9</v>
      </c>
      <c r="E504" s="57" t="str">
        <f t="shared" ca="1" si="16"/>
        <v>Option9</v>
      </c>
    </row>
    <row r="505" spans="4:5" x14ac:dyDescent="0.3">
      <c r="D505" s="58">
        <f t="shared" ca="1" si="17"/>
        <v>1</v>
      </c>
      <c r="E505" s="57" t="str">
        <f t="shared" ca="1" si="16"/>
        <v>Option1</v>
      </c>
    </row>
    <row r="506" spans="4:5" x14ac:dyDescent="0.3">
      <c r="D506" s="58">
        <f t="shared" ca="1" si="17"/>
        <v>3</v>
      </c>
      <c r="E506" s="57" t="str">
        <f t="shared" ca="1" si="16"/>
        <v>Option3</v>
      </c>
    </row>
    <row r="507" spans="4:5" x14ac:dyDescent="0.3">
      <c r="D507" s="58">
        <f t="shared" ca="1" si="17"/>
        <v>13</v>
      </c>
      <c r="E507" s="57" t="str">
        <f t="shared" ca="1" si="16"/>
        <v>Option10</v>
      </c>
    </row>
    <row r="508" spans="4:5" x14ac:dyDescent="0.3">
      <c r="D508" s="58">
        <f t="shared" ca="1" si="17"/>
        <v>1</v>
      </c>
      <c r="E508" s="57" t="str">
        <f t="shared" ca="1" si="16"/>
        <v>Option1</v>
      </c>
    </row>
    <row r="509" spans="4:5" x14ac:dyDescent="0.3">
      <c r="D509" s="58">
        <f t="shared" ca="1" si="17"/>
        <v>3</v>
      </c>
      <c r="E509" s="57" t="str">
        <f t="shared" ca="1" si="16"/>
        <v>Option3</v>
      </c>
    </row>
    <row r="510" spans="4:5" x14ac:dyDescent="0.3">
      <c r="D510" s="58">
        <f t="shared" ca="1" si="17"/>
        <v>14</v>
      </c>
      <c r="E510" s="57" t="str">
        <f t="shared" ca="1" si="16"/>
        <v>Option10</v>
      </c>
    </row>
    <row r="511" spans="4:5" x14ac:dyDescent="0.3">
      <c r="D511" s="58">
        <f t="shared" ca="1" si="17"/>
        <v>7</v>
      </c>
      <c r="E511" s="57" t="str">
        <f t="shared" ca="1" si="16"/>
        <v>Option7</v>
      </c>
    </row>
    <row r="512" spans="4:5" x14ac:dyDescent="0.3">
      <c r="D512" s="58">
        <f t="shared" ca="1" si="17"/>
        <v>15</v>
      </c>
      <c r="E512" s="57" t="str">
        <f t="shared" ca="1" si="16"/>
        <v>Option10</v>
      </c>
    </row>
    <row r="513" spans="4:5" x14ac:dyDescent="0.3">
      <c r="D513" s="58">
        <f t="shared" ca="1" si="17"/>
        <v>15</v>
      </c>
      <c r="E513" s="57" t="str">
        <f t="shared" ca="1" si="16"/>
        <v>Option10</v>
      </c>
    </row>
    <row r="514" spans="4:5" x14ac:dyDescent="0.3">
      <c r="D514" s="58">
        <f t="shared" ca="1" si="17"/>
        <v>7</v>
      </c>
      <c r="E514" s="57" t="str">
        <f t="shared" ca="1" si="16"/>
        <v>Option7</v>
      </c>
    </row>
    <row r="515" spans="4:5" x14ac:dyDescent="0.3">
      <c r="D515" s="58">
        <f t="shared" ca="1" si="17"/>
        <v>1</v>
      </c>
      <c r="E515" s="57" t="str">
        <f t="shared" ca="1" si="16"/>
        <v>Option1</v>
      </c>
    </row>
    <row r="516" spans="4:5" x14ac:dyDescent="0.3">
      <c r="D516" s="58">
        <f t="shared" ca="1" si="17"/>
        <v>6</v>
      </c>
      <c r="E516" s="57" t="str">
        <f t="shared" ref="E516:E579" ca="1" si="18">LOOKUP(D516,$A$4:$A$13, $B$4:$B$13)</f>
        <v>Option6</v>
      </c>
    </row>
    <row r="517" spans="4:5" x14ac:dyDescent="0.3">
      <c r="D517" s="58">
        <f t="shared" ref="D517:D580" ca="1" si="19">RANDBETWEEN(1,15)</f>
        <v>10</v>
      </c>
      <c r="E517" s="57" t="str">
        <f t="shared" ca="1" si="18"/>
        <v>Option10</v>
      </c>
    </row>
    <row r="518" spans="4:5" x14ac:dyDescent="0.3">
      <c r="D518" s="58">
        <f t="shared" ca="1" si="19"/>
        <v>4</v>
      </c>
      <c r="E518" s="57" t="str">
        <f t="shared" ca="1" si="18"/>
        <v>Option4</v>
      </c>
    </row>
    <row r="519" spans="4:5" x14ac:dyDescent="0.3">
      <c r="D519" s="58">
        <f t="shared" ca="1" si="19"/>
        <v>3</v>
      </c>
      <c r="E519" s="57" t="str">
        <f t="shared" ca="1" si="18"/>
        <v>Option3</v>
      </c>
    </row>
    <row r="520" spans="4:5" x14ac:dyDescent="0.3">
      <c r="D520" s="58">
        <f t="shared" ca="1" si="19"/>
        <v>2</v>
      </c>
      <c r="E520" s="57" t="str">
        <f t="shared" ca="1" si="18"/>
        <v>Option2</v>
      </c>
    </row>
    <row r="521" spans="4:5" x14ac:dyDescent="0.3">
      <c r="D521" s="58">
        <f t="shared" ca="1" si="19"/>
        <v>9</v>
      </c>
      <c r="E521" s="57" t="str">
        <f t="shared" ca="1" si="18"/>
        <v>Option9</v>
      </c>
    </row>
    <row r="522" spans="4:5" x14ac:dyDescent="0.3">
      <c r="D522" s="58">
        <f t="shared" ca="1" si="19"/>
        <v>11</v>
      </c>
      <c r="E522" s="57" t="str">
        <f t="shared" ca="1" si="18"/>
        <v>Option10</v>
      </c>
    </row>
    <row r="523" spans="4:5" x14ac:dyDescent="0.3">
      <c r="D523" s="58">
        <f t="shared" ca="1" si="19"/>
        <v>8</v>
      </c>
      <c r="E523" s="57" t="str">
        <f t="shared" ca="1" si="18"/>
        <v>Option8</v>
      </c>
    </row>
    <row r="524" spans="4:5" x14ac:dyDescent="0.3">
      <c r="D524" s="58">
        <f t="shared" ca="1" si="19"/>
        <v>12</v>
      </c>
      <c r="E524" s="57" t="str">
        <f t="shared" ca="1" si="18"/>
        <v>Option10</v>
      </c>
    </row>
    <row r="525" spans="4:5" x14ac:dyDescent="0.3">
      <c r="D525" s="58">
        <f t="shared" ca="1" si="19"/>
        <v>6</v>
      </c>
      <c r="E525" s="57" t="str">
        <f t="shared" ca="1" si="18"/>
        <v>Option6</v>
      </c>
    </row>
    <row r="526" spans="4:5" x14ac:dyDescent="0.3">
      <c r="D526" s="58">
        <f t="shared" ca="1" si="19"/>
        <v>5</v>
      </c>
      <c r="E526" s="57" t="str">
        <f t="shared" ca="1" si="18"/>
        <v>Option5</v>
      </c>
    </row>
    <row r="527" spans="4:5" x14ac:dyDescent="0.3">
      <c r="D527" s="58">
        <f t="shared" ca="1" si="19"/>
        <v>3</v>
      </c>
      <c r="E527" s="57" t="str">
        <f t="shared" ca="1" si="18"/>
        <v>Option3</v>
      </c>
    </row>
    <row r="528" spans="4:5" x14ac:dyDescent="0.3">
      <c r="D528" s="58">
        <f t="shared" ca="1" si="19"/>
        <v>12</v>
      </c>
      <c r="E528" s="57" t="str">
        <f t="shared" ca="1" si="18"/>
        <v>Option10</v>
      </c>
    </row>
    <row r="529" spans="4:5" x14ac:dyDescent="0.3">
      <c r="D529" s="58">
        <f t="shared" ca="1" si="19"/>
        <v>15</v>
      </c>
      <c r="E529" s="57" t="str">
        <f t="shared" ca="1" si="18"/>
        <v>Option10</v>
      </c>
    </row>
    <row r="530" spans="4:5" x14ac:dyDescent="0.3">
      <c r="D530" s="58">
        <f t="shared" ca="1" si="19"/>
        <v>5</v>
      </c>
      <c r="E530" s="57" t="str">
        <f t="shared" ca="1" si="18"/>
        <v>Option5</v>
      </c>
    </row>
    <row r="531" spans="4:5" x14ac:dyDescent="0.3">
      <c r="D531" s="58">
        <f t="shared" ca="1" si="19"/>
        <v>14</v>
      </c>
      <c r="E531" s="57" t="str">
        <f t="shared" ca="1" si="18"/>
        <v>Option10</v>
      </c>
    </row>
    <row r="532" spans="4:5" x14ac:dyDescent="0.3">
      <c r="D532" s="58">
        <f t="shared" ca="1" si="19"/>
        <v>3</v>
      </c>
      <c r="E532" s="57" t="str">
        <f t="shared" ca="1" si="18"/>
        <v>Option3</v>
      </c>
    </row>
    <row r="533" spans="4:5" x14ac:dyDescent="0.3">
      <c r="D533" s="58">
        <f t="shared" ca="1" si="19"/>
        <v>10</v>
      </c>
      <c r="E533" s="57" t="str">
        <f t="shared" ca="1" si="18"/>
        <v>Option10</v>
      </c>
    </row>
    <row r="534" spans="4:5" x14ac:dyDescent="0.3">
      <c r="D534" s="58">
        <f t="shared" ca="1" si="19"/>
        <v>13</v>
      </c>
      <c r="E534" s="57" t="str">
        <f t="shared" ca="1" si="18"/>
        <v>Option10</v>
      </c>
    </row>
    <row r="535" spans="4:5" x14ac:dyDescent="0.3">
      <c r="D535" s="58">
        <f t="shared" ca="1" si="19"/>
        <v>13</v>
      </c>
      <c r="E535" s="57" t="str">
        <f t="shared" ca="1" si="18"/>
        <v>Option10</v>
      </c>
    </row>
    <row r="536" spans="4:5" x14ac:dyDescent="0.3">
      <c r="D536" s="58">
        <f t="shared" ca="1" si="19"/>
        <v>13</v>
      </c>
      <c r="E536" s="57" t="str">
        <f t="shared" ca="1" si="18"/>
        <v>Option10</v>
      </c>
    </row>
    <row r="537" spans="4:5" x14ac:dyDescent="0.3">
      <c r="D537" s="58">
        <f t="shared" ca="1" si="19"/>
        <v>12</v>
      </c>
      <c r="E537" s="57" t="str">
        <f t="shared" ca="1" si="18"/>
        <v>Option10</v>
      </c>
    </row>
    <row r="538" spans="4:5" x14ac:dyDescent="0.3">
      <c r="D538" s="58">
        <f t="shared" ca="1" si="19"/>
        <v>4</v>
      </c>
      <c r="E538" s="57" t="str">
        <f t="shared" ca="1" si="18"/>
        <v>Option4</v>
      </c>
    </row>
    <row r="539" spans="4:5" x14ac:dyDescent="0.3">
      <c r="D539" s="58">
        <f t="shared" ca="1" si="19"/>
        <v>13</v>
      </c>
      <c r="E539" s="57" t="str">
        <f t="shared" ca="1" si="18"/>
        <v>Option10</v>
      </c>
    </row>
    <row r="540" spans="4:5" x14ac:dyDescent="0.3">
      <c r="D540" s="58">
        <f t="shared" ca="1" si="19"/>
        <v>15</v>
      </c>
      <c r="E540" s="57" t="str">
        <f t="shared" ca="1" si="18"/>
        <v>Option10</v>
      </c>
    </row>
    <row r="541" spans="4:5" x14ac:dyDescent="0.3">
      <c r="D541" s="58">
        <f t="shared" ca="1" si="19"/>
        <v>3</v>
      </c>
      <c r="E541" s="57" t="str">
        <f t="shared" ca="1" si="18"/>
        <v>Option3</v>
      </c>
    </row>
    <row r="542" spans="4:5" x14ac:dyDescent="0.3">
      <c r="D542" s="58">
        <f t="shared" ca="1" si="19"/>
        <v>5</v>
      </c>
      <c r="E542" s="57" t="str">
        <f t="shared" ca="1" si="18"/>
        <v>Option5</v>
      </c>
    </row>
    <row r="543" spans="4:5" x14ac:dyDescent="0.3">
      <c r="D543" s="58">
        <f t="shared" ca="1" si="19"/>
        <v>9</v>
      </c>
      <c r="E543" s="57" t="str">
        <f t="shared" ca="1" si="18"/>
        <v>Option9</v>
      </c>
    </row>
    <row r="544" spans="4:5" x14ac:dyDescent="0.3">
      <c r="D544" s="58">
        <f t="shared" ca="1" si="19"/>
        <v>6</v>
      </c>
      <c r="E544" s="57" t="str">
        <f t="shared" ca="1" si="18"/>
        <v>Option6</v>
      </c>
    </row>
    <row r="545" spans="4:5" x14ac:dyDescent="0.3">
      <c r="D545" s="58">
        <f t="shared" ca="1" si="19"/>
        <v>11</v>
      </c>
      <c r="E545" s="57" t="str">
        <f t="shared" ca="1" si="18"/>
        <v>Option10</v>
      </c>
    </row>
    <row r="546" spans="4:5" x14ac:dyDescent="0.3">
      <c r="D546" s="58">
        <f t="shared" ca="1" si="19"/>
        <v>4</v>
      </c>
      <c r="E546" s="57" t="str">
        <f t="shared" ca="1" si="18"/>
        <v>Option4</v>
      </c>
    </row>
    <row r="547" spans="4:5" x14ac:dyDescent="0.3">
      <c r="D547" s="58">
        <f t="shared" ca="1" si="19"/>
        <v>6</v>
      </c>
      <c r="E547" s="57" t="str">
        <f t="shared" ca="1" si="18"/>
        <v>Option6</v>
      </c>
    </row>
    <row r="548" spans="4:5" x14ac:dyDescent="0.3">
      <c r="D548" s="58">
        <f t="shared" ca="1" si="19"/>
        <v>1</v>
      </c>
      <c r="E548" s="57" t="str">
        <f t="shared" ca="1" si="18"/>
        <v>Option1</v>
      </c>
    </row>
    <row r="549" spans="4:5" x14ac:dyDescent="0.3">
      <c r="D549" s="58">
        <f t="shared" ca="1" si="19"/>
        <v>13</v>
      </c>
      <c r="E549" s="57" t="str">
        <f t="shared" ca="1" si="18"/>
        <v>Option10</v>
      </c>
    </row>
    <row r="550" spans="4:5" x14ac:dyDescent="0.3">
      <c r="D550" s="58">
        <f t="shared" ca="1" si="19"/>
        <v>10</v>
      </c>
      <c r="E550" s="57" t="str">
        <f t="shared" ca="1" si="18"/>
        <v>Option10</v>
      </c>
    </row>
    <row r="551" spans="4:5" x14ac:dyDescent="0.3">
      <c r="D551" s="58">
        <f t="shared" ca="1" si="19"/>
        <v>4</v>
      </c>
      <c r="E551" s="57" t="str">
        <f t="shared" ca="1" si="18"/>
        <v>Option4</v>
      </c>
    </row>
    <row r="552" spans="4:5" x14ac:dyDescent="0.3">
      <c r="D552" s="58">
        <f t="shared" ca="1" si="19"/>
        <v>8</v>
      </c>
      <c r="E552" s="57" t="str">
        <f t="shared" ca="1" si="18"/>
        <v>Option8</v>
      </c>
    </row>
    <row r="553" spans="4:5" x14ac:dyDescent="0.3">
      <c r="D553" s="58">
        <f t="shared" ca="1" si="19"/>
        <v>6</v>
      </c>
      <c r="E553" s="57" t="str">
        <f t="shared" ca="1" si="18"/>
        <v>Option6</v>
      </c>
    </row>
    <row r="554" spans="4:5" x14ac:dyDescent="0.3">
      <c r="D554" s="58">
        <f t="shared" ca="1" si="19"/>
        <v>9</v>
      </c>
      <c r="E554" s="57" t="str">
        <f t="shared" ca="1" si="18"/>
        <v>Option9</v>
      </c>
    </row>
    <row r="555" spans="4:5" x14ac:dyDescent="0.3">
      <c r="D555" s="58">
        <f t="shared" ca="1" si="19"/>
        <v>9</v>
      </c>
      <c r="E555" s="57" t="str">
        <f t="shared" ca="1" si="18"/>
        <v>Option9</v>
      </c>
    </row>
    <row r="556" spans="4:5" x14ac:dyDescent="0.3">
      <c r="D556" s="58">
        <f t="shared" ca="1" si="19"/>
        <v>15</v>
      </c>
      <c r="E556" s="57" t="str">
        <f t="shared" ca="1" si="18"/>
        <v>Option10</v>
      </c>
    </row>
    <row r="557" spans="4:5" x14ac:dyDescent="0.3">
      <c r="D557" s="58">
        <f t="shared" ca="1" si="19"/>
        <v>6</v>
      </c>
      <c r="E557" s="57" t="str">
        <f t="shared" ca="1" si="18"/>
        <v>Option6</v>
      </c>
    </row>
    <row r="558" spans="4:5" x14ac:dyDescent="0.3">
      <c r="D558" s="58">
        <f t="shared" ca="1" si="19"/>
        <v>5</v>
      </c>
      <c r="E558" s="57" t="str">
        <f t="shared" ca="1" si="18"/>
        <v>Option5</v>
      </c>
    </row>
    <row r="559" spans="4:5" x14ac:dyDescent="0.3">
      <c r="D559" s="58">
        <f t="shared" ca="1" si="19"/>
        <v>9</v>
      </c>
      <c r="E559" s="57" t="str">
        <f t="shared" ca="1" si="18"/>
        <v>Option9</v>
      </c>
    </row>
    <row r="560" spans="4:5" x14ac:dyDescent="0.3">
      <c r="D560" s="58">
        <f t="shared" ca="1" si="19"/>
        <v>11</v>
      </c>
      <c r="E560" s="57" t="str">
        <f t="shared" ca="1" si="18"/>
        <v>Option10</v>
      </c>
    </row>
    <row r="561" spans="4:5" x14ac:dyDescent="0.3">
      <c r="D561" s="58">
        <f t="shared" ca="1" si="19"/>
        <v>11</v>
      </c>
      <c r="E561" s="57" t="str">
        <f t="shared" ca="1" si="18"/>
        <v>Option10</v>
      </c>
    </row>
    <row r="562" spans="4:5" x14ac:dyDescent="0.3">
      <c r="D562" s="58">
        <f t="shared" ca="1" si="19"/>
        <v>11</v>
      </c>
      <c r="E562" s="57" t="str">
        <f t="shared" ca="1" si="18"/>
        <v>Option10</v>
      </c>
    </row>
    <row r="563" spans="4:5" x14ac:dyDescent="0.3">
      <c r="D563" s="58">
        <f t="shared" ca="1" si="19"/>
        <v>3</v>
      </c>
      <c r="E563" s="57" t="str">
        <f t="shared" ca="1" si="18"/>
        <v>Option3</v>
      </c>
    </row>
    <row r="564" spans="4:5" x14ac:dyDescent="0.3">
      <c r="D564" s="58">
        <f t="shared" ca="1" si="19"/>
        <v>4</v>
      </c>
      <c r="E564" s="57" t="str">
        <f t="shared" ca="1" si="18"/>
        <v>Option4</v>
      </c>
    </row>
    <row r="565" spans="4:5" x14ac:dyDescent="0.3">
      <c r="D565" s="58">
        <f t="shared" ca="1" si="19"/>
        <v>9</v>
      </c>
      <c r="E565" s="57" t="str">
        <f t="shared" ca="1" si="18"/>
        <v>Option9</v>
      </c>
    </row>
    <row r="566" spans="4:5" x14ac:dyDescent="0.3">
      <c r="D566" s="58">
        <f t="shared" ca="1" si="19"/>
        <v>4</v>
      </c>
      <c r="E566" s="57" t="str">
        <f t="shared" ca="1" si="18"/>
        <v>Option4</v>
      </c>
    </row>
    <row r="567" spans="4:5" x14ac:dyDescent="0.3">
      <c r="D567" s="58">
        <f t="shared" ca="1" si="19"/>
        <v>5</v>
      </c>
      <c r="E567" s="57" t="str">
        <f t="shared" ca="1" si="18"/>
        <v>Option5</v>
      </c>
    </row>
    <row r="568" spans="4:5" x14ac:dyDescent="0.3">
      <c r="D568" s="58">
        <f t="shared" ca="1" si="19"/>
        <v>12</v>
      </c>
      <c r="E568" s="57" t="str">
        <f t="shared" ca="1" si="18"/>
        <v>Option10</v>
      </c>
    </row>
    <row r="569" spans="4:5" x14ac:dyDescent="0.3">
      <c r="D569" s="58">
        <f t="shared" ca="1" si="19"/>
        <v>9</v>
      </c>
      <c r="E569" s="57" t="str">
        <f t="shared" ca="1" si="18"/>
        <v>Option9</v>
      </c>
    </row>
    <row r="570" spans="4:5" x14ac:dyDescent="0.3">
      <c r="D570" s="58">
        <f t="shared" ca="1" si="19"/>
        <v>8</v>
      </c>
      <c r="E570" s="57" t="str">
        <f t="shared" ca="1" si="18"/>
        <v>Option8</v>
      </c>
    </row>
    <row r="571" spans="4:5" x14ac:dyDescent="0.3">
      <c r="D571" s="58">
        <f t="shared" ca="1" si="19"/>
        <v>7</v>
      </c>
      <c r="E571" s="57" t="str">
        <f t="shared" ca="1" si="18"/>
        <v>Option7</v>
      </c>
    </row>
    <row r="572" spans="4:5" x14ac:dyDescent="0.3">
      <c r="D572" s="58">
        <f t="shared" ca="1" si="19"/>
        <v>13</v>
      </c>
      <c r="E572" s="57" t="str">
        <f t="shared" ca="1" si="18"/>
        <v>Option10</v>
      </c>
    </row>
    <row r="573" spans="4:5" x14ac:dyDescent="0.3">
      <c r="D573" s="58">
        <f t="shared" ca="1" si="19"/>
        <v>6</v>
      </c>
      <c r="E573" s="57" t="str">
        <f t="shared" ca="1" si="18"/>
        <v>Option6</v>
      </c>
    </row>
    <row r="574" spans="4:5" x14ac:dyDescent="0.3">
      <c r="D574" s="58">
        <f t="shared" ca="1" si="19"/>
        <v>10</v>
      </c>
      <c r="E574" s="57" t="str">
        <f t="shared" ca="1" si="18"/>
        <v>Option10</v>
      </c>
    </row>
    <row r="575" spans="4:5" x14ac:dyDescent="0.3">
      <c r="D575" s="58">
        <f t="shared" ca="1" si="19"/>
        <v>7</v>
      </c>
      <c r="E575" s="57" t="str">
        <f t="shared" ca="1" si="18"/>
        <v>Option7</v>
      </c>
    </row>
    <row r="576" spans="4:5" x14ac:dyDescent="0.3">
      <c r="D576" s="58">
        <f t="shared" ca="1" si="19"/>
        <v>13</v>
      </c>
      <c r="E576" s="57" t="str">
        <f t="shared" ca="1" si="18"/>
        <v>Option10</v>
      </c>
    </row>
    <row r="577" spans="4:5" x14ac:dyDescent="0.3">
      <c r="D577" s="58">
        <f t="shared" ca="1" si="19"/>
        <v>12</v>
      </c>
      <c r="E577" s="57" t="str">
        <f t="shared" ca="1" si="18"/>
        <v>Option10</v>
      </c>
    </row>
    <row r="578" spans="4:5" x14ac:dyDescent="0.3">
      <c r="D578" s="58">
        <f t="shared" ca="1" si="19"/>
        <v>12</v>
      </c>
      <c r="E578" s="57" t="str">
        <f t="shared" ca="1" si="18"/>
        <v>Option10</v>
      </c>
    </row>
    <row r="579" spans="4:5" x14ac:dyDescent="0.3">
      <c r="D579" s="58">
        <f t="shared" ca="1" si="19"/>
        <v>5</v>
      </c>
      <c r="E579" s="57" t="str">
        <f t="shared" ca="1" si="18"/>
        <v>Option5</v>
      </c>
    </row>
    <row r="580" spans="4:5" x14ac:dyDescent="0.3">
      <c r="D580" s="58">
        <f t="shared" ca="1" si="19"/>
        <v>6</v>
      </c>
      <c r="E580" s="57" t="str">
        <f t="shared" ref="E580:E643" ca="1" si="20">LOOKUP(D580,$A$4:$A$13, $B$4:$B$13)</f>
        <v>Option6</v>
      </c>
    </row>
    <row r="581" spans="4:5" x14ac:dyDescent="0.3">
      <c r="D581" s="58">
        <f t="shared" ref="D581:D644" ca="1" si="21">RANDBETWEEN(1,15)</f>
        <v>12</v>
      </c>
      <c r="E581" s="57" t="str">
        <f t="shared" ca="1" si="20"/>
        <v>Option10</v>
      </c>
    </row>
    <row r="582" spans="4:5" x14ac:dyDescent="0.3">
      <c r="D582" s="58">
        <f t="shared" ca="1" si="21"/>
        <v>2</v>
      </c>
      <c r="E582" s="57" t="str">
        <f t="shared" ca="1" si="20"/>
        <v>Option2</v>
      </c>
    </row>
    <row r="583" spans="4:5" x14ac:dyDescent="0.3">
      <c r="D583" s="58">
        <f t="shared" ca="1" si="21"/>
        <v>15</v>
      </c>
      <c r="E583" s="57" t="str">
        <f t="shared" ca="1" si="20"/>
        <v>Option10</v>
      </c>
    </row>
    <row r="584" spans="4:5" x14ac:dyDescent="0.3">
      <c r="D584" s="58">
        <f t="shared" ca="1" si="21"/>
        <v>1</v>
      </c>
      <c r="E584" s="57" t="str">
        <f t="shared" ca="1" si="20"/>
        <v>Option1</v>
      </c>
    </row>
    <row r="585" spans="4:5" x14ac:dyDescent="0.3">
      <c r="D585" s="58">
        <f t="shared" ca="1" si="21"/>
        <v>8</v>
      </c>
      <c r="E585" s="57" t="str">
        <f t="shared" ca="1" si="20"/>
        <v>Option8</v>
      </c>
    </row>
    <row r="586" spans="4:5" x14ac:dyDescent="0.3">
      <c r="D586" s="58">
        <f t="shared" ca="1" si="21"/>
        <v>2</v>
      </c>
      <c r="E586" s="57" t="str">
        <f t="shared" ca="1" si="20"/>
        <v>Option2</v>
      </c>
    </row>
    <row r="587" spans="4:5" x14ac:dyDescent="0.3">
      <c r="D587" s="58">
        <f t="shared" ca="1" si="21"/>
        <v>13</v>
      </c>
      <c r="E587" s="57" t="str">
        <f t="shared" ca="1" si="20"/>
        <v>Option10</v>
      </c>
    </row>
    <row r="588" spans="4:5" x14ac:dyDescent="0.3">
      <c r="D588" s="58">
        <f t="shared" ca="1" si="21"/>
        <v>11</v>
      </c>
      <c r="E588" s="57" t="str">
        <f t="shared" ca="1" si="20"/>
        <v>Option10</v>
      </c>
    </row>
    <row r="589" spans="4:5" x14ac:dyDescent="0.3">
      <c r="D589" s="58">
        <f t="shared" ca="1" si="21"/>
        <v>7</v>
      </c>
      <c r="E589" s="57" t="str">
        <f t="shared" ca="1" si="20"/>
        <v>Option7</v>
      </c>
    </row>
    <row r="590" spans="4:5" x14ac:dyDescent="0.3">
      <c r="D590" s="58">
        <f t="shared" ca="1" si="21"/>
        <v>14</v>
      </c>
      <c r="E590" s="57" t="str">
        <f t="shared" ca="1" si="20"/>
        <v>Option10</v>
      </c>
    </row>
    <row r="591" spans="4:5" x14ac:dyDescent="0.3">
      <c r="D591" s="58">
        <f t="shared" ca="1" si="21"/>
        <v>5</v>
      </c>
      <c r="E591" s="57" t="str">
        <f t="shared" ca="1" si="20"/>
        <v>Option5</v>
      </c>
    </row>
    <row r="592" spans="4:5" x14ac:dyDescent="0.3">
      <c r="D592" s="58">
        <f t="shared" ca="1" si="21"/>
        <v>15</v>
      </c>
      <c r="E592" s="57" t="str">
        <f t="shared" ca="1" si="20"/>
        <v>Option10</v>
      </c>
    </row>
    <row r="593" spans="4:5" x14ac:dyDescent="0.3">
      <c r="D593" s="58">
        <f t="shared" ca="1" si="21"/>
        <v>2</v>
      </c>
      <c r="E593" s="57" t="str">
        <f t="shared" ca="1" si="20"/>
        <v>Option2</v>
      </c>
    </row>
    <row r="594" spans="4:5" x14ac:dyDescent="0.3">
      <c r="D594" s="58">
        <f t="shared" ca="1" si="21"/>
        <v>1</v>
      </c>
      <c r="E594" s="57" t="str">
        <f t="shared" ca="1" si="20"/>
        <v>Option1</v>
      </c>
    </row>
    <row r="595" spans="4:5" x14ac:dyDescent="0.3">
      <c r="D595" s="58">
        <f t="shared" ca="1" si="21"/>
        <v>9</v>
      </c>
      <c r="E595" s="57" t="str">
        <f t="shared" ca="1" si="20"/>
        <v>Option9</v>
      </c>
    </row>
    <row r="596" spans="4:5" x14ac:dyDescent="0.3">
      <c r="D596" s="58">
        <f t="shared" ca="1" si="21"/>
        <v>7</v>
      </c>
      <c r="E596" s="57" t="str">
        <f t="shared" ca="1" si="20"/>
        <v>Option7</v>
      </c>
    </row>
    <row r="597" spans="4:5" x14ac:dyDescent="0.3">
      <c r="D597" s="58">
        <f t="shared" ca="1" si="21"/>
        <v>10</v>
      </c>
      <c r="E597" s="57" t="str">
        <f t="shared" ca="1" si="20"/>
        <v>Option10</v>
      </c>
    </row>
    <row r="598" spans="4:5" x14ac:dyDescent="0.3">
      <c r="D598" s="58">
        <f t="shared" ca="1" si="21"/>
        <v>14</v>
      </c>
      <c r="E598" s="57" t="str">
        <f t="shared" ca="1" si="20"/>
        <v>Option10</v>
      </c>
    </row>
    <row r="599" spans="4:5" x14ac:dyDescent="0.3">
      <c r="D599" s="58">
        <f t="shared" ca="1" si="21"/>
        <v>7</v>
      </c>
      <c r="E599" s="57" t="str">
        <f t="shared" ca="1" si="20"/>
        <v>Option7</v>
      </c>
    </row>
    <row r="600" spans="4:5" x14ac:dyDescent="0.3">
      <c r="D600" s="58">
        <f t="shared" ca="1" si="21"/>
        <v>14</v>
      </c>
      <c r="E600" s="57" t="str">
        <f t="shared" ca="1" si="20"/>
        <v>Option10</v>
      </c>
    </row>
    <row r="601" spans="4:5" x14ac:dyDescent="0.3">
      <c r="D601" s="58">
        <f t="shared" ca="1" si="21"/>
        <v>2</v>
      </c>
      <c r="E601" s="57" t="str">
        <f t="shared" ca="1" si="20"/>
        <v>Option2</v>
      </c>
    </row>
    <row r="602" spans="4:5" x14ac:dyDescent="0.3">
      <c r="D602" s="58">
        <f t="shared" ca="1" si="21"/>
        <v>12</v>
      </c>
      <c r="E602" s="57" t="str">
        <f t="shared" ca="1" si="20"/>
        <v>Option10</v>
      </c>
    </row>
    <row r="603" spans="4:5" x14ac:dyDescent="0.3">
      <c r="D603" s="58">
        <f t="shared" ca="1" si="21"/>
        <v>7</v>
      </c>
      <c r="E603" s="57" t="str">
        <f t="shared" ca="1" si="20"/>
        <v>Option7</v>
      </c>
    </row>
    <row r="604" spans="4:5" x14ac:dyDescent="0.3">
      <c r="D604" s="58">
        <f t="shared" ca="1" si="21"/>
        <v>1</v>
      </c>
      <c r="E604" s="57" t="str">
        <f t="shared" ca="1" si="20"/>
        <v>Option1</v>
      </c>
    </row>
    <row r="605" spans="4:5" x14ac:dyDescent="0.3">
      <c r="D605" s="58">
        <f t="shared" ca="1" si="21"/>
        <v>1</v>
      </c>
      <c r="E605" s="57" t="str">
        <f t="shared" ca="1" si="20"/>
        <v>Option1</v>
      </c>
    </row>
    <row r="606" spans="4:5" x14ac:dyDescent="0.3">
      <c r="D606" s="58">
        <f t="shared" ca="1" si="21"/>
        <v>4</v>
      </c>
      <c r="E606" s="57" t="str">
        <f t="shared" ca="1" si="20"/>
        <v>Option4</v>
      </c>
    </row>
    <row r="607" spans="4:5" x14ac:dyDescent="0.3">
      <c r="D607" s="58">
        <f t="shared" ca="1" si="21"/>
        <v>15</v>
      </c>
      <c r="E607" s="57" t="str">
        <f t="shared" ca="1" si="20"/>
        <v>Option10</v>
      </c>
    </row>
    <row r="608" spans="4:5" x14ac:dyDescent="0.3">
      <c r="D608" s="58">
        <f t="shared" ca="1" si="21"/>
        <v>3</v>
      </c>
      <c r="E608" s="57" t="str">
        <f t="shared" ca="1" si="20"/>
        <v>Option3</v>
      </c>
    </row>
    <row r="609" spans="4:5" x14ac:dyDescent="0.3">
      <c r="D609" s="58">
        <f t="shared" ca="1" si="21"/>
        <v>8</v>
      </c>
      <c r="E609" s="57" t="str">
        <f t="shared" ca="1" si="20"/>
        <v>Option8</v>
      </c>
    </row>
    <row r="610" spans="4:5" x14ac:dyDescent="0.3">
      <c r="D610" s="58">
        <f t="shared" ca="1" si="21"/>
        <v>10</v>
      </c>
      <c r="E610" s="57" t="str">
        <f t="shared" ca="1" si="20"/>
        <v>Option10</v>
      </c>
    </row>
    <row r="611" spans="4:5" x14ac:dyDescent="0.3">
      <c r="D611" s="58">
        <f t="shared" ca="1" si="21"/>
        <v>11</v>
      </c>
      <c r="E611" s="57" t="str">
        <f t="shared" ca="1" si="20"/>
        <v>Option10</v>
      </c>
    </row>
    <row r="612" spans="4:5" x14ac:dyDescent="0.3">
      <c r="D612" s="58">
        <f t="shared" ca="1" si="21"/>
        <v>9</v>
      </c>
      <c r="E612" s="57" t="str">
        <f t="shared" ca="1" si="20"/>
        <v>Option9</v>
      </c>
    </row>
    <row r="613" spans="4:5" x14ac:dyDescent="0.3">
      <c r="D613" s="58">
        <f t="shared" ca="1" si="21"/>
        <v>6</v>
      </c>
      <c r="E613" s="57" t="str">
        <f t="shared" ca="1" si="20"/>
        <v>Option6</v>
      </c>
    </row>
    <row r="614" spans="4:5" x14ac:dyDescent="0.3">
      <c r="D614" s="58">
        <f t="shared" ca="1" si="21"/>
        <v>13</v>
      </c>
      <c r="E614" s="57" t="str">
        <f t="shared" ca="1" si="20"/>
        <v>Option10</v>
      </c>
    </row>
    <row r="615" spans="4:5" x14ac:dyDescent="0.3">
      <c r="D615" s="58">
        <f t="shared" ca="1" si="21"/>
        <v>5</v>
      </c>
      <c r="E615" s="57" t="str">
        <f t="shared" ca="1" si="20"/>
        <v>Option5</v>
      </c>
    </row>
    <row r="616" spans="4:5" x14ac:dyDescent="0.3">
      <c r="D616" s="58">
        <f t="shared" ca="1" si="21"/>
        <v>14</v>
      </c>
      <c r="E616" s="57" t="str">
        <f t="shared" ca="1" si="20"/>
        <v>Option10</v>
      </c>
    </row>
    <row r="617" spans="4:5" x14ac:dyDescent="0.3">
      <c r="D617" s="58">
        <f t="shared" ca="1" si="21"/>
        <v>13</v>
      </c>
      <c r="E617" s="57" t="str">
        <f t="shared" ca="1" si="20"/>
        <v>Option10</v>
      </c>
    </row>
    <row r="618" spans="4:5" x14ac:dyDescent="0.3">
      <c r="D618" s="58">
        <f t="shared" ca="1" si="21"/>
        <v>1</v>
      </c>
      <c r="E618" s="57" t="str">
        <f t="shared" ca="1" si="20"/>
        <v>Option1</v>
      </c>
    </row>
    <row r="619" spans="4:5" x14ac:dyDescent="0.3">
      <c r="D619" s="58">
        <f t="shared" ca="1" si="21"/>
        <v>13</v>
      </c>
      <c r="E619" s="57" t="str">
        <f t="shared" ca="1" si="20"/>
        <v>Option10</v>
      </c>
    </row>
    <row r="620" spans="4:5" x14ac:dyDescent="0.3">
      <c r="D620" s="58">
        <f t="shared" ca="1" si="21"/>
        <v>9</v>
      </c>
      <c r="E620" s="57" t="str">
        <f t="shared" ca="1" si="20"/>
        <v>Option9</v>
      </c>
    </row>
    <row r="621" spans="4:5" x14ac:dyDescent="0.3">
      <c r="D621" s="58">
        <f t="shared" ca="1" si="21"/>
        <v>5</v>
      </c>
      <c r="E621" s="57" t="str">
        <f t="shared" ca="1" si="20"/>
        <v>Option5</v>
      </c>
    </row>
    <row r="622" spans="4:5" x14ac:dyDescent="0.3">
      <c r="D622" s="58">
        <f t="shared" ca="1" si="21"/>
        <v>7</v>
      </c>
      <c r="E622" s="57" t="str">
        <f t="shared" ca="1" si="20"/>
        <v>Option7</v>
      </c>
    </row>
    <row r="623" spans="4:5" x14ac:dyDescent="0.3">
      <c r="D623" s="58">
        <f t="shared" ca="1" si="21"/>
        <v>4</v>
      </c>
      <c r="E623" s="57" t="str">
        <f t="shared" ca="1" si="20"/>
        <v>Option4</v>
      </c>
    </row>
    <row r="624" spans="4:5" x14ac:dyDescent="0.3">
      <c r="D624" s="58">
        <f t="shared" ca="1" si="21"/>
        <v>7</v>
      </c>
      <c r="E624" s="57" t="str">
        <f t="shared" ca="1" si="20"/>
        <v>Option7</v>
      </c>
    </row>
    <row r="625" spans="4:5" x14ac:dyDescent="0.3">
      <c r="D625" s="58">
        <f t="shared" ca="1" si="21"/>
        <v>13</v>
      </c>
      <c r="E625" s="57" t="str">
        <f t="shared" ca="1" si="20"/>
        <v>Option10</v>
      </c>
    </row>
    <row r="626" spans="4:5" x14ac:dyDescent="0.3">
      <c r="D626" s="58">
        <f t="shared" ca="1" si="21"/>
        <v>13</v>
      </c>
      <c r="E626" s="57" t="str">
        <f t="shared" ca="1" si="20"/>
        <v>Option10</v>
      </c>
    </row>
    <row r="627" spans="4:5" x14ac:dyDescent="0.3">
      <c r="D627" s="58">
        <f t="shared" ca="1" si="21"/>
        <v>15</v>
      </c>
      <c r="E627" s="57" t="str">
        <f t="shared" ca="1" si="20"/>
        <v>Option10</v>
      </c>
    </row>
    <row r="628" spans="4:5" x14ac:dyDescent="0.3">
      <c r="D628" s="58">
        <f t="shared" ca="1" si="21"/>
        <v>4</v>
      </c>
      <c r="E628" s="57" t="str">
        <f t="shared" ca="1" si="20"/>
        <v>Option4</v>
      </c>
    </row>
    <row r="629" spans="4:5" x14ac:dyDescent="0.3">
      <c r="D629" s="58">
        <f t="shared" ca="1" si="21"/>
        <v>11</v>
      </c>
      <c r="E629" s="57" t="str">
        <f t="shared" ca="1" si="20"/>
        <v>Option10</v>
      </c>
    </row>
    <row r="630" spans="4:5" x14ac:dyDescent="0.3">
      <c r="D630" s="58">
        <f t="shared" ca="1" si="21"/>
        <v>3</v>
      </c>
      <c r="E630" s="57" t="str">
        <f t="shared" ca="1" si="20"/>
        <v>Option3</v>
      </c>
    </row>
    <row r="631" spans="4:5" x14ac:dyDescent="0.3">
      <c r="D631" s="58">
        <f t="shared" ca="1" si="21"/>
        <v>14</v>
      </c>
      <c r="E631" s="57" t="str">
        <f t="shared" ca="1" si="20"/>
        <v>Option10</v>
      </c>
    </row>
    <row r="632" spans="4:5" x14ac:dyDescent="0.3">
      <c r="D632" s="58">
        <f t="shared" ca="1" si="21"/>
        <v>13</v>
      </c>
      <c r="E632" s="57" t="str">
        <f t="shared" ca="1" si="20"/>
        <v>Option10</v>
      </c>
    </row>
    <row r="633" spans="4:5" x14ac:dyDescent="0.3">
      <c r="D633" s="58">
        <f t="shared" ca="1" si="21"/>
        <v>15</v>
      </c>
      <c r="E633" s="57" t="str">
        <f t="shared" ca="1" si="20"/>
        <v>Option10</v>
      </c>
    </row>
    <row r="634" spans="4:5" x14ac:dyDescent="0.3">
      <c r="D634" s="58">
        <f t="shared" ca="1" si="21"/>
        <v>11</v>
      </c>
      <c r="E634" s="57" t="str">
        <f t="shared" ca="1" si="20"/>
        <v>Option10</v>
      </c>
    </row>
    <row r="635" spans="4:5" x14ac:dyDescent="0.3">
      <c r="D635" s="58">
        <f t="shared" ca="1" si="21"/>
        <v>6</v>
      </c>
      <c r="E635" s="57" t="str">
        <f t="shared" ca="1" si="20"/>
        <v>Option6</v>
      </c>
    </row>
    <row r="636" spans="4:5" x14ac:dyDescent="0.3">
      <c r="D636" s="58">
        <f t="shared" ca="1" si="21"/>
        <v>14</v>
      </c>
      <c r="E636" s="57" t="str">
        <f t="shared" ca="1" si="20"/>
        <v>Option10</v>
      </c>
    </row>
    <row r="637" spans="4:5" x14ac:dyDescent="0.3">
      <c r="D637" s="58">
        <f t="shared" ca="1" si="21"/>
        <v>3</v>
      </c>
      <c r="E637" s="57" t="str">
        <f t="shared" ca="1" si="20"/>
        <v>Option3</v>
      </c>
    </row>
    <row r="638" spans="4:5" x14ac:dyDescent="0.3">
      <c r="D638" s="58">
        <f t="shared" ca="1" si="21"/>
        <v>12</v>
      </c>
      <c r="E638" s="57" t="str">
        <f t="shared" ca="1" si="20"/>
        <v>Option10</v>
      </c>
    </row>
    <row r="639" spans="4:5" x14ac:dyDescent="0.3">
      <c r="D639" s="58">
        <f t="shared" ca="1" si="21"/>
        <v>14</v>
      </c>
      <c r="E639" s="57" t="str">
        <f t="shared" ca="1" si="20"/>
        <v>Option10</v>
      </c>
    </row>
    <row r="640" spans="4:5" x14ac:dyDescent="0.3">
      <c r="D640" s="58">
        <f t="shared" ca="1" si="21"/>
        <v>9</v>
      </c>
      <c r="E640" s="57" t="str">
        <f t="shared" ca="1" si="20"/>
        <v>Option9</v>
      </c>
    </row>
    <row r="641" spans="4:5" x14ac:dyDescent="0.3">
      <c r="D641" s="58">
        <f t="shared" ca="1" si="21"/>
        <v>4</v>
      </c>
      <c r="E641" s="57" t="str">
        <f t="shared" ca="1" si="20"/>
        <v>Option4</v>
      </c>
    </row>
    <row r="642" spans="4:5" x14ac:dyDescent="0.3">
      <c r="D642" s="58">
        <f t="shared" ca="1" si="21"/>
        <v>9</v>
      </c>
      <c r="E642" s="57" t="str">
        <f t="shared" ca="1" si="20"/>
        <v>Option9</v>
      </c>
    </row>
    <row r="643" spans="4:5" x14ac:dyDescent="0.3">
      <c r="D643" s="58">
        <f t="shared" ca="1" si="21"/>
        <v>5</v>
      </c>
      <c r="E643" s="57" t="str">
        <f t="shared" ca="1" si="20"/>
        <v>Option5</v>
      </c>
    </row>
    <row r="644" spans="4:5" x14ac:dyDescent="0.3">
      <c r="D644" s="58">
        <f t="shared" ca="1" si="21"/>
        <v>12</v>
      </c>
      <c r="E644" s="57" t="str">
        <f t="shared" ref="E644:E707" ca="1" si="22">LOOKUP(D644,$A$4:$A$13, $B$4:$B$13)</f>
        <v>Option10</v>
      </c>
    </row>
    <row r="645" spans="4:5" x14ac:dyDescent="0.3">
      <c r="D645" s="58">
        <f t="shared" ref="D645:D708" ca="1" si="23">RANDBETWEEN(1,15)</f>
        <v>4</v>
      </c>
      <c r="E645" s="57" t="str">
        <f t="shared" ca="1" si="22"/>
        <v>Option4</v>
      </c>
    </row>
    <row r="646" spans="4:5" x14ac:dyDescent="0.3">
      <c r="D646" s="58">
        <f t="shared" ca="1" si="23"/>
        <v>11</v>
      </c>
      <c r="E646" s="57" t="str">
        <f t="shared" ca="1" si="22"/>
        <v>Option10</v>
      </c>
    </row>
    <row r="647" spans="4:5" x14ac:dyDescent="0.3">
      <c r="D647" s="58">
        <f t="shared" ca="1" si="23"/>
        <v>11</v>
      </c>
      <c r="E647" s="57" t="str">
        <f t="shared" ca="1" si="22"/>
        <v>Option10</v>
      </c>
    </row>
    <row r="648" spans="4:5" x14ac:dyDescent="0.3">
      <c r="D648" s="58">
        <f t="shared" ca="1" si="23"/>
        <v>2</v>
      </c>
      <c r="E648" s="57" t="str">
        <f t="shared" ca="1" si="22"/>
        <v>Option2</v>
      </c>
    </row>
    <row r="649" spans="4:5" x14ac:dyDescent="0.3">
      <c r="D649" s="58">
        <f t="shared" ca="1" si="23"/>
        <v>3</v>
      </c>
      <c r="E649" s="57" t="str">
        <f t="shared" ca="1" si="22"/>
        <v>Option3</v>
      </c>
    </row>
    <row r="650" spans="4:5" x14ac:dyDescent="0.3">
      <c r="D650" s="58">
        <f t="shared" ca="1" si="23"/>
        <v>12</v>
      </c>
      <c r="E650" s="57" t="str">
        <f t="shared" ca="1" si="22"/>
        <v>Option10</v>
      </c>
    </row>
    <row r="651" spans="4:5" x14ac:dyDescent="0.3">
      <c r="D651" s="58">
        <f t="shared" ca="1" si="23"/>
        <v>5</v>
      </c>
      <c r="E651" s="57" t="str">
        <f t="shared" ca="1" si="22"/>
        <v>Option5</v>
      </c>
    </row>
    <row r="652" spans="4:5" x14ac:dyDescent="0.3">
      <c r="D652" s="58">
        <f t="shared" ca="1" si="23"/>
        <v>1</v>
      </c>
      <c r="E652" s="57" t="str">
        <f t="shared" ca="1" si="22"/>
        <v>Option1</v>
      </c>
    </row>
    <row r="653" spans="4:5" x14ac:dyDescent="0.3">
      <c r="D653" s="58">
        <f t="shared" ca="1" si="23"/>
        <v>10</v>
      </c>
      <c r="E653" s="57" t="str">
        <f t="shared" ca="1" si="22"/>
        <v>Option10</v>
      </c>
    </row>
    <row r="654" spans="4:5" x14ac:dyDescent="0.3">
      <c r="D654" s="58">
        <f t="shared" ca="1" si="23"/>
        <v>5</v>
      </c>
      <c r="E654" s="57" t="str">
        <f t="shared" ca="1" si="22"/>
        <v>Option5</v>
      </c>
    </row>
    <row r="655" spans="4:5" x14ac:dyDescent="0.3">
      <c r="D655" s="58">
        <f t="shared" ca="1" si="23"/>
        <v>2</v>
      </c>
      <c r="E655" s="57" t="str">
        <f t="shared" ca="1" si="22"/>
        <v>Option2</v>
      </c>
    </row>
    <row r="656" spans="4:5" x14ac:dyDescent="0.3">
      <c r="D656" s="58">
        <f t="shared" ca="1" si="23"/>
        <v>1</v>
      </c>
      <c r="E656" s="57" t="str">
        <f t="shared" ca="1" si="22"/>
        <v>Option1</v>
      </c>
    </row>
    <row r="657" spans="4:5" x14ac:dyDescent="0.3">
      <c r="D657" s="58">
        <f t="shared" ca="1" si="23"/>
        <v>1</v>
      </c>
      <c r="E657" s="57" t="str">
        <f t="shared" ca="1" si="22"/>
        <v>Option1</v>
      </c>
    </row>
    <row r="658" spans="4:5" x14ac:dyDescent="0.3">
      <c r="D658" s="58">
        <f t="shared" ca="1" si="23"/>
        <v>6</v>
      </c>
      <c r="E658" s="57" t="str">
        <f t="shared" ca="1" si="22"/>
        <v>Option6</v>
      </c>
    </row>
    <row r="659" spans="4:5" x14ac:dyDescent="0.3">
      <c r="D659" s="58">
        <f t="shared" ca="1" si="23"/>
        <v>9</v>
      </c>
      <c r="E659" s="57" t="str">
        <f t="shared" ca="1" si="22"/>
        <v>Option9</v>
      </c>
    </row>
    <row r="660" spans="4:5" x14ac:dyDescent="0.3">
      <c r="D660" s="58">
        <f t="shared" ca="1" si="23"/>
        <v>6</v>
      </c>
      <c r="E660" s="57" t="str">
        <f t="shared" ca="1" si="22"/>
        <v>Option6</v>
      </c>
    </row>
    <row r="661" spans="4:5" x14ac:dyDescent="0.3">
      <c r="D661" s="58">
        <f t="shared" ca="1" si="23"/>
        <v>12</v>
      </c>
      <c r="E661" s="57" t="str">
        <f t="shared" ca="1" si="22"/>
        <v>Option10</v>
      </c>
    </row>
    <row r="662" spans="4:5" x14ac:dyDescent="0.3">
      <c r="D662" s="58">
        <f t="shared" ca="1" si="23"/>
        <v>8</v>
      </c>
      <c r="E662" s="57" t="str">
        <f t="shared" ca="1" si="22"/>
        <v>Option8</v>
      </c>
    </row>
    <row r="663" spans="4:5" x14ac:dyDescent="0.3">
      <c r="D663" s="58">
        <f t="shared" ca="1" si="23"/>
        <v>11</v>
      </c>
      <c r="E663" s="57" t="str">
        <f t="shared" ca="1" si="22"/>
        <v>Option10</v>
      </c>
    </row>
    <row r="664" spans="4:5" x14ac:dyDescent="0.3">
      <c r="D664" s="58">
        <f t="shared" ca="1" si="23"/>
        <v>10</v>
      </c>
      <c r="E664" s="57" t="str">
        <f t="shared" ca="1" si="22"/>
        <v>Option10</v>
      </c>
    </row>
    <row r="665" spans="4:5" x14ac:dyDescent="0.3">
      <c r="D665" s="58">
        <f t="shared" ca="1" si="23"/>
        <v>3</v>
      </c>
      <c r="E665" s="57" t="str">
        <f t="shared" ca="1" si="22"/>
        <v>Option3</v>
      </c>
    </row>
    <row r="666" spans="4:5" x14ac:dyDescent="0.3">
      <c r="D666" s="58">
        <f t="shared" ca="1" si="23"/>
        <v>3</v>
      </c>
      <c r="E666" s="57" t="str">
        <f t="shared" ca="1" si="22"/>
        <v>Option3</v>
      </c>
    </row>
    <row r="667" spans="4:5" x14ac:dyDescent="0.3">
      <c r="D667" s="58">
        <f t="shared" ca="1" si="23"/>
        <v>2</v>
      </c>
      <c r="E667" s="57" t="str">
        <f t="shared" ca="1" si="22"/>
        <v>Option2</v>
      </c>
    </row>
    <row r="668" spans="4:5" x14ac:dyDescent="0.3">
      <c r="D668" s="58">
        <f t="shared" ca="1" si="23"/>
        <v>4</v>
      </c>
      <c r="E668" s="57" t="str">
        <f t="shared" ca="1" si="22"/>
        <v>Option4</v>
      </c>
    </row>
    <row r="669" spans="4:5" x14ac:dyDescent="0.3">
      <c r="D669" s="58">
        <f t="shared" ca="1" si="23"/>
        <v>12</v>
      </c>
      <c r="E669" s="57" t="str">
        <f t="shared" ca="1" si="22"/>
        <v>Option10</v>
      </c>
    </row>
    <row r="670" spans="4:5" x14ac:dyDescent="0.3">
      <c r="D670" s="58">
        <f t="shared" ca="1" si="23"/>
        <v>6</v>
      </c>
      <c r="E670" s="57" t="str">
        <f t="shared" ca="1" si="22"/>
        <v>Option6</v>
      </c>
    </row>
    <row r="671" spans="4:5" x14ac:dyDescent="0.3">
      <c r="D671" s="58">
        <f t="shared" ca="1" si="23"/>
        <v>3</v>
      </c>
      <c r="E671" s="57" t="str">
        <f t="shared" ca="1" si="22"/>
        <v>Option3</v>
      </c>
    </row>
    <row r="672" spans="4:5" x14ac:dyDescent="0.3">
      <c r="D672" s="58">
        <f t="shared" ca="1" si="23"/>
        <v>5</v>
      </c>
      <c r="E672" s="57" t="str">
        <f t="shared" ca="1" si="22"/>
        <v>Option5</v>
      </c>
    </row>
    <row r="673" spans="4:5" x14ac:dyDescent="0.3">
      <c r="D673" s="58">
        <f t="shared" ca="1" si="23"/>
        <v>5</v>
      </c>
      <c r="E673" s="57" t="str">
        <f t="shared" ca="1" si="22"/>
        <v>Option5</v>
      </c>
    </row>
    <row r="674" spans="4:5" x14ac:dyDescent="0.3">
      <c r="D674" s="58">
        <f t="shared" ca="1" si="23"/>
        <v>1</v>
      </c>
      <c r="E674" s="57" t="str">
        <f t="shared" ca="1" si="22"/>
        <v>Option1</v>
      </c>
    </row>
    <row r="675" spans="4:5" x14ac:dyDescent="0.3">
      <c r="D675" s="58">
        <f t="shared" ca="1" si="23"/>
        <v>7</v>
      </c>
      <c r="E675" s="57" t="str">
        <f t="shared" ca="1" si="22"/>
        <v>Option7</v>
      </c>
    </row>
    <row r="676" spans="4:5" x14ac:dyDescent="0.3">
      <c r="D676" s="58">
        <f t="shared" ca="1" si="23"/>
        <v>14</v>
      </c>
      <c r="E676" s="57" t="str">
        <f t="shared" ca="1" si="22"/>
        <v>Option10</v>
      </c>
    </row>
    <row r="677" spans="4:5" x14ac:dyDescent="0.3">
      <c r="D677" s="58">
        <f t="shared" ca="1" si="23"/>
        <v>2</v>
      </c>
      <c r="E677" s="57" t="str">
        <f t="shared" ca="1" si="22"/>
        <v>Option2</v>
      </c>
    </row>
    <row r="678" spans="4:5" x14ac:dyDescent="0.3">
      <c r="D678" s="58">
        <f t="shared" ca="1" si="23"/>
        <v>11</v>
      </c>
      <c r="E678" s="57" t="str">
        <f t="shared" ca="1" si="22"/>
        <v>Option10</v>
      </c>
    </row>
    <row r="679" spans="4:5" x14ac:dyDescent="0.3">
      <c r="D679" s="58">
        <f t="shared" ca="1" si="23"/>
        <v>11</v>
      </c>
      <c r="E679" s="57" t="str">
        <f t="shared" ca="1" si="22"/>
        <v>Option10</v>
      </c>
    </row>
    <row r="680" spans="4:5" x14ac:dyDescent="0.3">
      <c r="D680" s="58">
        <f t="shared" ca="1" si="23"/>
        <v>7</v>
      </c>
      <c r="E680" s="57" t="str">
        <f t="shared" ca="1" si="22"/>
        <v>Option7</v>
      </c>
    </row>
    <row r="681" spans="4:5" x14ac:dyDescent="0.3">
      <c r="D681" s="58">
        <f t="shared" ca="1" si="23"/>
        <v>5</v>
      </c>
      <c r="E681" s="57" t="str">
        <f t="shared" ca="1" si="22"/>
        <v>Option5</v>
      </c>
    </row>
    <row r="682" spans="4:5" x14ac:dyDescent="0.3">
      <c r="D682" s="58">
        <f t="shared" ca="1" si="23"/>
        <v>14</v>
      </c>
      <c r="E682" s="57" t="str">
        <f t="shared" ca="1" si="22"/>
        <v>Option10</v>
      </c>
    </row>
    <row r="683" spans="4:5" x14ac:dyDescent="0.3">
      <c r="D683" s="58">
        <f t="shared" ca="1" si="23"/>
        <v>6</v>
      </c>
      <c r="E683" s="57" t="str">
        <f t="shared" ca="1" si="22"/>
        <v>Option6</v>
      </c>
    </row>
    <row r="684" spans="4:5" x14ac:dyDescent="0.3">
      <c r="D684" s="58">
        <f t="shared" ca="1" si="23"/>
        <v>13</v>
      </c>
      <c r="E684" s="57" t="str">
        <f t="shared" ca="1" si="22"/>
        <v>Option10</v>
      </c>
    </row>
    <row r="685" spans="4:5" x14ac:dyDescent="0.3">
      <c r="D685" s="58">
        <f t="shared" ca="1" si="23"/>
        <v>14</v>
      </c>
      <c r="E685" s="57" t="str">
        <f t="shared" ca="1" si="22"/>
        <v>Option10</v>
      </c>
    </row>
    <row r="686" spans="4:5" x14ac:dyDescent="0.3">
      <c r="D686" s="58">
        <f t="shared" ca="1" si="23"/>
        <v>15</v>
      </c>
      <c r="E686" s="57" t="str">
        <f t="shared" ca="1" si="22"/>
        <v>Option10</v>
      </c>
    </row>
    <row r="687" spans="4:5" x14ac:dyDescent="0.3">
      <c r="D687" s="58">
        <f t="shared" ca="1" si="23"/>
        <v>8</v>
      </c>
      <c r="E687" s="57" t="str">
        <f t="shared" ca="1" si="22"/>
        <v>Option8</v>
      </c>
    </row>
    <row r="688" spans="4:5" x14ac:dyDescent="0.3">
      <c r="D688" s="58">
        <f t="shared" ca="1" si="23"/>
        <v>9</v>
      </c>
      <c r="E688" s="57" t="str">
        <f t="shared" ca="1" si="22"/>
        <v>Option9</v>
      </c>
    </row>
    <row r="689" spans="4:5" x14ac:dyDescent="0.3">
      <c r="D689" s="58">
        <f t="shared" ca="1" si="23"/>
        <v>5</v>
      </c>
      <c r="E689" s="57" t="str">
        <f t="shared" ca="1" si="22"/>
        <v>Option5</v>
      </c>
    </row>
    <row r="690" spans="4:5" x14ac:dyDescent="0.3">
      <c r="D690" s="58">
        <f t="shared" ca="1" si="23"/>
        <v>13</v>
      </c>
      <c r="E690" s="57" t="str">
        <f t="shared" ca="1" si="22"/>
        <v>Option10</v>
      </c>
    </row>
    <row r="691" spans="4:5" x14ac:dyDescent="0.3">
      <c r="D691" s="58">
        <f t="shared" ca="1" si="23"/>
        <v>12</v>
      </c>
      <c r="E691" s="57" t="str">
        <f t="shared" ca="1" si="22"/>
        <v>Option10</v>
      </c>
    </row>
    <row r="692" spans="4:5" x14ac:dyDescent="0.3">
      <c r="D692" s="58">
        <f t="shared" ca="1" si="23"/>
        <v>3</v>
      </c>
      <c r="E692" s="57" t="str">
        <f t="shared" ca="1" si="22"/>
        <v>Option3</v>
      </c>
    </row>
    <row r="693" spans="4:5" x14ac:dyDescent="0.3">
      <c r="D693" s="58">
        <f t="shared" ca="1" si="23"/>
        <v>3</v>
      </c>
      <c r="E693" s="57" t="str">
        <f t="shared" ca="1" si="22"/>
        <v>Option3</v>
      </c>
    </row>
    <row r="694" spans="4:5" x14ac:dyDescent="0.3">
      <c r="D694" s="58">
        <f t="shared" ca="1" si="23"/>
        <v>5</v>
      </c>
      <c r="E694" s="57" t="str">
        <f t="shared" ca="1" si="22"/>
        <v>Option5</v>
      </c>
    </row>
    <row r="695" spans="4:5" x14ac:dyDescent="0.3">
      <c r="D695" s="58">
        <f t="shared" ca="1" si="23"/>
        <v>1</v>
      </c>
      <c r="E695" s="57" t="str">
        <f t="shared" ca="1" si="22"/>
        <v>Option1</v>
      </c>
    </row>
    <row r="696" spans="4:5" x14ac:dyDescent="0.3">
      <c r="D696" s="58">
        <f t="shared" ca="1" si="23"/>
        <v>12</v>
      </c>
      <c r="E696" s="57" t="str">
        <f t="shared" ca="1" si="22"/>
        <v>Option10</v>
      </c>
    </row>
    <row r="697" spans="4:5" x14ac:dyDescent="0.3">
      <c r="D697" s="58">
        <f t="shared" ca="1" si="23"/>
        <v>15</v>
      </c>
      <c r="E697" s="57" t="str">
        <f t="shared" ca="1" si="22"/>
        <v>Option10</v>
      </c>
    </row>
    <row r="698" spans="4:5" x14ac:dyDescent="0.3">
      <c r="D698" s="58">
        <f t="shared" ca="1" si="23"/>
        <v>10</v>
      </c>
      <c r="E698" s="57" t="str">
        <f t="shared" ca="1" si="22"/>
        <v>Option10</v>
      </c>
    </row>
    <row r="699" spans="4:5" x14ac:dyDescent="0.3">
      <c r="D699" s="58">
        <f t="shared" ca="1" si="23"/>
        <v>12</v>
      </c>
      <c r="E699" s="57" t="str">
        <f t="shared" ca="1" si="22"/>
        <v>Option10</v>
      </c>
    </row>
    <row r="700" spans="4:5" x14ac:dyDescent="0.3">
      <c r="D700" s="58">
        <f t="shared" ca="1" si="23"/>
        <v>5</v>
      </c>
      <c r="E700" s="57" t="str">
        <f t="shared" ca="1" si="22"/>
        <v>Option5</v>
      </c>
    </row>
    <row r="701" spans="4:5" x14ac:dyDescent="0.3">
      <c r="D701" s="58">
        <f t="shared" ca="1" si="23"/>
        <v>12</v>
      </c>
      <c r="E701" s="57" t="str">
        <f t="shared" ca="1" si="22"/>
        <v>Option10</v>
      </c>
    </row>
    <row r="702" spans="4:5" x14ac:dyDescent="0.3">
      <c r="D702" s="58">
        <f t="shared" ca="1" si="23"/>
        <v>1</v>
      </c>
      <c r="E702" s="57" t="str">
        <f t="shared" ca="1" si="22"/>
        <v>Option1</v>
      </c>
    </row>
    <row r="703" spans="4:5" x14ac:dyDescent="0.3">
      <c r="D703" s="58">
        <f t="shared" ca="1" si="23"/>
        <v>2</v>
      </c>
      <c r="E703" s="57" t="str">
        <f t="shared" ca="1" si="22"/>
        <v>Option2</v>
      </c>
    </row>
    <row r="704" spans="4:5" x14ac:dyDescent="0.3">
      <c r="D704" s="58">
        <f t="shared" ca="1" si="23"/>
        <v>11</v>
      </c>
      <c r="E704" s="57" t="str">
        <f t="shared" ca="1" si="22"/>
        <v>Option10</v>
      </c>
    </row>
    <row r="705" spans="4:5" x14ac:dyDescent="0.3">
      <c r="D705" s="58">
        <f t="shared" ca="1" si="23"/>
        <v>11</v>
      </c>
      <c r="E705" s="57" t="str">
        <f t="shared" ca="1" si="22"/>
        <v>Option10</v>
      </c>
    </row>
    <row r="706" spans="4:5" x14ac:dyDescent="0.3">
      <c r="D706" s="58">
        <f t="shared" ca="1" si="23"/>
        <v>7</v>
      </c>
      <c r="E706" s="57" t="str">
        <f t="shared" ca="1" si="22"/>
        <v>Option7</v>
      </c>
    </row>
    <row r="707" spans="4:5" x14ac:dyDescent="0.3">
      <c r="D707" s="58">
        <f t="shared" ca="1" si="23"/>
        <v>4</v>
      </c>
      <c r="E707" s="57" t="str">
        <f t="shared" ca="1" si="22"/>
        <v>Option4</v>
      </c>
    </row>
    <row r="708" spans="4:5" x14ac:dyDescent="0.3">
      <c r="D708" s="58">
        <f t="shared" ca="1" si="23"/>
        <v>12</v>
      </c>
      <c r="E708" s="57" t="str">
        <f t="shared" ref="E708:E771" ca="1" si="24">LOOKUP(D708,$A$4:$A$13, $B$4:$B$13)</f>
        <v>Option10</v>
      </c>
    </row>
    <row r="709" spans="4:5" x14ac:dyDescent="0.3">
      <c r="D709" s="58">
        <f t="shared" ref="D709:D772" ca="1" si="25">RANDBETWEEN(1,15)</f>
        <v>14</v>
      </c>
      <c r="E709" s="57" t="str">
        <f t="shared" ca="1" si="24"/>
        <v>Option10</v>
      </c>
    </row>
    <row r="710" spans="4:5" x14ac:dyDescent="0.3">
      <c r="D710" s="58">
        <f t="shared" ca="1" si="25"/>
        <v>1</v>
      </c>
      <c r="E710" s="57" t="str">
        <f t="shared" ca="1" si="24"/>
        <v>Option1</v>
      </c>
    </row>
    <row r="711" spans="4:5" x14ac:dyDescent="0.3">
      <c r="D711" s="58">
        <f t="shared" ca="1" si="25"/>
        <v>10</v>
      </c>
      <c r="E711" s="57" t="str">
        <f t="shared" ca="1" si="24"/>
        <v>Option10</v>
      </c>
    </row>
    <row r="712" spans="4:5" x14ac:dyDescent="0.3">
      <c r="D712" s="58">
        <f t="shared" ca="1" si="25"/>
        <v>9</v>
      </c>
      <c r="E712" s="57" t="str">
        <f t="shared" ca="1" si="24"/>
        <v>Option9</v>
      </c>
    </row>
    <row r="713" spans="4:5" x14ac:dyDescent="0.3">
      <c r="D713" s="58">
        <f t="shared" ca="1" si="25"/>
        <v>3</v>
      </c>
      <c r="E713" s="57" t="str">
        <f t="shared" ca="1" si="24"/>
        <v>Option3</v>
      </c>
    </row>
    <row r="714" spans="4:5" x14ac:dyDescent="0.3">
      <c r="D714" s="58">
        <f t="shared" ca="1" si="25"/>
        <v>8</v>
      </c>
      <c r="E714" s="57" t="str">
        <f t="shared" ca="1" si="24"/>
        <v>Option8</v>
      </c>
    </row>
    <row r="715" spans="4:5" x14ac:dyDescent="0.3">
      <c r="D715" s="58">
        <f t="shared" ca="1" si="25"/>
        <v>8</v>
      </c>
      <c r="E715" s="57" t="str">
        <f t="shared" ca="1" si="24"/>
        <v>Option8</v>
      </c>
    </row>
    <row r="716" spans="4:5" x14ac:dyDescent="0.3">
      <c r="D716" s="58">
        <f t="shared" ca="1" si="25"/>
        <v>10</v>
      </c>
      <c r="E716" s="57" t="str">
        <f t="shared" ca="1" si="24"/>
        <v>Option10</v>
      </c>
    </row>
    <row r="717" spans="4:5" x14ac:dyDescent="0.3">
      <c r="D717" s="58">
        <f t="shared" ca="1" si="25"/>
        <v>12</v>
      </c>
      <c r="E717" s="57" t="str">
        <f t="shared" ca="1" si="24"/>
        <v>Option10</v>
      </c>
    </row>
    <row r="718" spans="4:5" x14ac:dyDescent="0.3">
      <c r="D718" s="58">
        <f t="shared" ca="1" si="25"/>
        <v>10</v>
      </c>
      <c r="E718" s="57" t="str">
        <f t="shared" ca="1" si="24"/>
        <v>Option10</v>
      </c>
    </row>
    <row r="719" spans="4:5" x14ac:dyDescent="0.3">
      <c r="D719" s="58">
        <f t="shared" ca="1" si="25"/>
        <v>14</v>
      </c>
      <c r="E719" s="57" t="str">
        <f t="shared" ca="1" si="24"/>
        <v>Option10</v>
      </c>
    </row>
    <row r="720" spans="4:5" x14ac:dyDescent="0.3">
      <c r="D720" s="58">
        <f t="shared" ca="1" si="25"/>
        <v>13</v>
      </c>
      <c r="E720" s="57" t="str">
        <f t="shared" ca="1" si="24"/>
        <v>Option10</v>
      </c>
    </row>
    <row r="721" spans="4:5" x14ac:dyDescent="0.3">
      <c r="D721" s="58">
        <f t="shared" ca="1" si="25"/>
        <v>10</v>
      </c>
      <c r="E721" s="57" t="str">
        <f t="shared" ca="1" si="24"/>
        <v>Option10</v>
      </c>
    </row>
    <row r="722" spans="4:5" x14ac:dyDescent="0.3">
      <c r="D722" s="58">
        <f t="shared" ca="1" si="25"/>
        <v>1</v>
      </c>
      <c r="E722" s="57" t="str">
        <f t="shared" ca="1" si="24"/>
        <v>Option1</v>
      </c>
    </row>
    <row r="723" spans="4:5" x14ac:dyDescent="0.3">
      <c r="D723" s="58">
        <f t="shared" ca="1" si="25"/>
        <v>12</v>
      </c>
      <c r="E723" s="57" t="str">
        <f t="shared" ca="1" si="24"/>
        <v>Option10</v>
      </c>
    </row>
    <row r="724" spans="4:5" x14ac:dyDescent="0.3">
      <c r="D724" s="58">
        <f t="shared" ca="1" si="25"/>
        <v>13</v>
      </c>
      <c r="E724" s="57" t="str">
        <f t="shared" ca="1" si="24"/>
        <v>Option10</v>
      </c>
    </row>
    <row r="725" spans="4:5" x14ac:dyDescent="0.3">
      <c r="D725" s="58">
        <f t="shared" ca="1" si="25"/>
        <v>6</v>
      </c>
      <c r="E725" s="57" t="str">
        <f t="shared" ca="1" si="24"/>
        <v>Option6</v>
      </c>
    </row>
    <row r="726" spans="4:5" x14ac:dyDescent="0.3">
      <c r="D726" s="58">
        <f t="shared" ca="1" si="25"/>
        <v>5</v>
      </c>
      <c r="E726" s="57" t="str">
        <f t="shared" ca="1" si="24"/>
        <v>Option5</v>
      </c>
    </row>
    <row r="727" spans="4:5" x14ac:dyDescent="0.3">
      <c r="D727" s="58">
        <f t="shared" ca="1" si="25"/>
        <v>12</v>
      </c>
      <c r="E727" s="57" t="str">
        <f t="shared" ca="1" si="24"/>
        <v>Option10</v>
      </c>
    </row>
    <row r="728" spans="4:5" x14ac:dyDescent="0.3">
      <c r="D728" s="58">
        <f t="shared" ca="1" si="25"/>
        <v>14</v>
      </c>
      <c r="E728" s="57" t="str">
        <f t="shared" ca="1" si="24"/>
        <v>Option10</v>
      </c>
    </row>
    <row r="729" spans="4:5" x14ac:dyDescent="0.3">
      <c r="D729" s="58">
        <f t="shared" ca="1" si="25"/>
        <v>2</v>
      </c>
      <c r="E729" s="57" t="str">
        <f t="shared" ca="1" si="24"/>
        <v>Option2</v>
      </c>
    </row>
    <row r="730" spans="4:5" x14ac:dyDescent="0.3">
      <c r="D730" s="58">
        <f t="shared" ca="1" si="25"/>
        <v>9</v>
      </c>
      <c r="E730" s="57" t="str">
        <f t="shared" ca="1" si="24"/>
        <v>Option9</v>
      </c>
    </row>
    <row r="731" spans="4:5" x14ac:dyDescent="0.3">
      <c r="D731" s="58">
        <f t="shared" ca="1" si="25"/>
        <v>6</v>
      </c>
      <c r="E731" s="57" t="str">
        <f t="shared" ca="1" si="24"/>
        <v>Option6</v>
      </c>
    </row>
    <row r="732" spans="4:5" x14ac:dyDescent="0.3">
      <c r="D732" s="58">
        <f t="shared" ca="1" si="25"/>
        <v>9</v>
      </c>
      <c r="E732" s="57" t="str">
        <f t="shared" ca="1" si="24"/>
        <v>Option9</v>
      </c>
    </row>
    <row r="733" spans="4:5" x14ac:dyDescent="0.3">
      <c r="D733" s="58">
        <f t="shared" ca="1" si="25"/>
        <v>12</v>
      </c>
      <c r="E733" s="57" t="str">
        <f t="shared" ca="1" si="24"/>
        <v>Option10</v>
      </c>
    </row>
    <row r="734" spans="4:5" x14ac:dyDescent="0.3">
      <c r="D734" s="58">
        <f t="shared" ca="1" si="25"/>
        <v>9</v>
      </c>
      <c r="E734" s="57" t="str">
        <f t="shared" ca="1" si="24"/>
        <v>Option9</v>
      </c>
    </row>
    <row r="735" spans="4:5" x14ac:dyDescent="0.3">
      <c r="D735" s="58">
        <f t="shared" ca="1" si="25"/>
        <v>1</v>
      </c>
      <c r="E735" s="57" t="str">
        <f t="shared" ca="1" si="24"/>
        <v>Option1</v>
      </c>
    </row>
    <row r="736" spans="4:5" x14ac:dyDescent="0.3">
      <c r="D736" s="58">
        <f t="shared" ca="1" si="25"/>
        <v>8</v>
      </c>
      <c r="E736" s="57" t="str">
        <f t="shared" ca="1" si="24"/>
        <v>Option8</v>
      </c>
    </row>
    <row r="737" spans="4:5" x14ac:dyDescent="0.3">
      <c r="D737" s="58">
        <f t="shared" ca="1" si="25"/>
        <v>8</v>
      </c>
      <c r="E737" s="57" t="str">
        <f t="shared" ca="1" si="24"/>
        <v>Option8</v>
      </c>
    </row>
    <row r="738" spans="4:5" x14ac:dyDescent="0.3">
      <c r="D738" s="58">
        <f t="shared" ca="1" si="25"/>
        <v>11</v>
      </c>
      <c r="E738" s="57" t="str">
        <f t="shared" ca="1" si="24"/>
        <v>Option10</v>
      </c>
    </row>
    <row r="739" spans="4:5" x14ac:dyDescent="0.3">
      <c r="D739" s="58">
        <f t="shared" ca="1" si="25"/>
        <v>12</v>
      </c>
      <c r="E739" s="57" t="str">
        <f t="shared" ca="1" si="24"/>
        <v>Option10</v>
      </c>
    </row>
    <row r="740" spans="4:5" x14ac:dyDescent="0.3">
      <c r="D740" s="58">
        <f t="shared" ca="1" si="25"/>
        <v>11</v>
      </c>
      <c r="E740" s="57" t="str">
        <f t="shared" ca="1" si="24"/>
        <v>Option10</v>
      </c>
    </row>
    <row r="741" spans="4:5" x14ac:dyDescent="0.3">
      <c r="D741" s="58">
        <f t="shared" ca="1" si="25"/>
        <v>12</v>
      </c>
      <c r="E741" s="57" t="str">
        <f t="shared" ca="1" si="24"/>
        <v>Option10</v>
      </c>
    </row>
    <row r="742" spans="4:5" x14ac:dyDescent="0.3">
      <c r="D742" s="58">
        <f t="shared" ca="1" si="25"/>
        <v>6</v>
      </c>
      <c r="E742" s="57" t="str">
        <f t="shared" ca="1" si="24"/>
        <v>Option6</v>
      </c>
    </row>
    <row r="743" spans="4:5" x14ac:dyDescent="0.3">
      <c r="D743" s="58">
        <f t="shared" ca="1" si="25"/>
        <v>12</v>
      </c>
      <c r="E743" s="57" t="str">
        <f t="shared" ca="1" si="24"/>
        <v>Option10</v>
      </c>
    </row>
    <row r="744" spans="4:5" x14ac:dyDescent="0.3">
      <c r="D744" s="58">
        <f t="shared" ca="1" si="25"/>
        <v>4</v>
      </c>
      <c r="E744" s="57" t="str">
        <f t="shared" ca="1" si="24"/>
        <v>Option4</v>
      </c>
    </row>
    <row r="745" spans="4:5" x14ac:dyDescent="0.3">
      <c r="D745" s="58">
        <f t="shared" ca="1" si="25"/>
        <v>3</v>
      </c>
      <c r="E745" s="57" t="str">
        <f t="shared" ca="1" si="24"/>
        <v>Option3</v>
      </c>
    </row>
    <row r="746" spans="4:5" x14ac:dyDescent="0.3">
      <c r="D746" s="58">
        <f t="shared" ca="1" si="25"/>
        <v>14</v>
      </c>
      <c r="E746" s="57" t="str">
        <f t="shared" ca="1" si="24"/>
        <v>Option10</v>
      </c>
    </row>
    <row r="747" spans="4:5" x14ac:dyDescent="0.3">
      <c r="D747" s="58">
        <f t="shared" ca="1" si="25"/>
        <v>3</v>
      </c>
      <c r="E747" s="57" t="str">
        <f t="shared" ca="1" si="24"/>
        <v>Option3</v>
      </c>
    </row>
    <row r="748" spans="4:5" x14ac:dyDescent="0.3">
      <c r="D748" s="58">
        <f t="shared" ca="1" si="25"/>
        <v>5</v>
      </c>
      <c r="E748" s="57" t="str">
        <f t="shared" ca="1" si="24"/>
        <v>Option5</v>
      </c>
    </row>
    <row r="749" spans="4:5" x14ac:dyDescent="0.3">
      <c r="D749" s="58">
        <f t="shared" ca="1" si="25"/>
        <v>14</v>
      </c>
      <c r="E749" s="57" t="str">
        <f t="shared" ca="1" si="24"/>
        <v>Option10</v>
      </c>
    </row>
    <row r="750" spans="4:5" x14ac:dyDescent="0.3">
      <c r="D750" s="58">
        <f t="shared" ca="1" si="25"/>
        <v>9</v>
      </c>
      <c r="E750" s="57" t="str">
        <f t="shared" ca="1" si="24"/>
        <v>Option9</v>
      </c>
    </row>
    <row r="751" spans="4:5" x14ac:dyDescent="0.3">
      <c r="D751" s="58">
        <f t="shared" ca="1" si="25"/>
        <v>11</v>
      </c>
      <c r="E751" s="57" t="str">
        <f t="shared" ca="1" si="24"/>
        <v>Option10</v>
      </c>
    </row>
    <row r="752" spans="4:5" x14ac:dyDescent="0.3">
      <c r="D752" s="58">
        <f t="shared" ca="1" si="25"/>
        <v>3</v>
      </c>
      <c r="E752" s="57" t="str">
        <f t="shared" ca="1" si="24"/>
        <v>Option3</v>
      </c>
    </row>
    <row r="753" spans="4:5" x14ac:dyDescent="0.3">
      <c r="D753" s="58">
        <f t="shared" ca="1" si="25"/>
        <v>15</v>
      </c>
      <c r="E753" s="57" t="str">
        <f t="shared" ca="1" si="24"/>
        <v>Option10</v>
      </c>
    </row>
    <row r="754" spans="4:5" x14ac:dyDescent="0.3">
      <c r="D754" s="58">
        <f t="shared" ca="1" si="25"/>
        <v>9</v>
      </c>
      <c r="E754" s="57" t="str">
        <f t="shared" ca="1" si="24"/>
        <v>Option9</v>
      </c>
    </row>
    <row r="755" spans="4:5" x14ac:dyDescent="0.3">
      <c r="D755" s="58">
        <f t="shared" ca="1" si="25"/>
        <v>1</v>
      </c>
      <c r="E755" s="57" t="str">
        <f t="shared" ca="1" si="24"/>
        <v>Option1</v>
      </c>
    </row>
    <row r="756" spans="4:5" x14ac:dyDescent="0.3">
      <c r="D756" s="58">
        <f t="shared" ca="1" si="25"/>
        <v>7</v>
      </c>
      <c r="E756" s="57" t="str">
        <f t="shared" ca="1" si="24"/>
        <v>Option7</v>
      </c>
    </row>
    <row r="757" spans="4:5" x14ac:dyDescent="0.3">
      <c r="D757" s="58">
        <f t="shared" ca="1" si="25"/>
        <v>10</v>
      </c>
      <c r="E757" s="57" t="str">
        <f t="shared" ca="1" si="24"/>
        <v>Option10</v>
      </c>
    </row>
    <row r="758" spans="4:5" x14ac:dyDescent="0.3">
      <c r="D758" s="58">
        <f t="shared" ca="1" si="25"/>
        <v>9</v>
      </c>
      <c r="E758" s="57" t="str">
        <f t="shared" ca="1" si="24"/>
        <v>Option9</v>
      </c>
    </row>
    <row r="759" spans="4:5" x14ac:dyDescent="0.3">
      <c r="D759" s="58">
        <f t="shared" ca="1" si="25"/>
        <v>6</v>
      </c>
      <c r="E759" s="57" t="str">
        <f t="shared" ca="1" si="24"/>
        <v>Option6</v>
      </c>
    </row>
    <row r="760" spans="4:5" x14ac:dyDescent="0.3">
      <c r="D760" s="58">
        <f t="shared" ca="1" si="25"/>
        <v>8</v>
      </c>
      <c r="E760" s="57" t="str">
        <f t="shared" ca="1" si="24"/>
        <v>Option8</v>
      </c>
    </row>
    <row r="761" spans="4:5" x14ac:dyDescent="0.3">
      <c r="D761" s="58">
        <f t="shared" ca="1" si="25"/>
        <v>3</v>
      </c>
      <c r="E761" s="57" t="str">
        <f t="shared" ca="1" si="24"/>
        <v>Option3</v>
      </c>
    </row>
    <row r="762" spans="4:5" x14ac:dyDescent="0.3">
      <c r="D762" s="58">
        <f t="shared" ca="1" si="25"/>
        <v>6</v>
      </c>
      <c r="E762" s="57" t="str">
        <f t="shared" ca="1" si="24"/>
        <v>Option6</v>
      </c>
    </row>
    <row r="763" spans="4:5" x14ac:dyDescent="0.3">
      <c r="D763" s="58">
        <f t="shared" ca="1" si="25"/>
        <v>9</v>
      </c>
      <c r="E763" s="57" t="str">
        <f t="shared" ca="1" si="24"/>
        <v>Option9</v>
      </c>
    </row>
    <row r="764" spans="4:5" x14ac:dyDescent="0.3">
      <c r="D764" s="58">
        <f t="shared" ca="1" si="25"/>
        <v>13</v>
      </c>
      <c r="E764" s="57" t="str">
        <f t="shared" ca="1" si="24"/>
        <v>Option10</v>
      </c>
    </row>
    <row r="765" spans="4:5" x14ac:dyDescent="0.3">
      <c r="D765" s="58">
        <f t="shared" ca="1" si="25"/>
        <v>6</v>
      </c>
      <c r="E765" s="57" t="str">
        <f t="shared" ca="1" si="24"/>
        <v>Option6</v>
      </c>
    </row>
    <row r="766" spans="4:5" x14ac:dyDescent="0.3">
      <c r="D766" s="58">
        <f t="shared" ca="1" si="25"/>
        <v>4</v>
      </c>
      <c r="E766" s="57" t="str">
        <f t="shared" ca="1" si="24"/>
        <v>Option4</v>
      </c>
    </row>
    <row r="767" spans="4:5" x14ac:dyDescent="0.3">
      <c r="D767" s="58">
        <f t="shared" ca="1" si="25"/>
        <v>7</v>
      </c>
      <c r="E767" s="57" t="str">
        <f t="shared" ca="1" si="24"/>
        <v>Option7</v>
      </c>
    </row>
    <row r="768" spans="4:5" x14ac:dyDescent="0.3">
      <c r="D768" s="58">
        <f t="shared" ca="1" si="25"/>
        <v>7</v>
      </c>
      <c r="E768" s="57" t="str">
        <f t="shared" ca="1" si="24"/>
        <v>Option7</v>
      </c>
    </row>
    <row r="769" spans="4:5" x14ac:dyDescent="0.3">
      <c r="D769" s="58">
        <f t="shared" ca="1" si="25"/>
        <v>1</v>
      </c>
      <c r="E769" s="57" t="str">
        <f t="shared" ca="1" si="24"/>
        <v>Option1</v>
      </c>
    </row>
    <row r="770" spans="4:5" x14ac:dyDescent="0.3">
      <c r="D770" s="58">
        <f t="shared" ca="1" si="25"/>
        <v>13</v>
      </c>
      <c r="E770" s="57" t="str">
        <f t="shared" ca="1" si="24"/>
        <v>Option10</v>
      </c>
    </row>
    <row r="771" spans="4:5" x14ac:dyDescent="0.3">
      <c r="D771" s="58">
        <f t="shared" ca="1" si="25"/>
        <v>2</v>
      </c>
      <c r="E771" s="57" t="str">
        <f t="shared" ca="1" si="24"/>
        <v>Option2</v>
      </c>
    </row>
    <row r="772" spans="4:5" x14ac:dyDescent="0.3">
      <c r="D772" s="58">
        <f t="shared" ca="1" si="25"/>
        <v>12</v>
      </c>
      <c r="E772" s="57" t="str">
        <f t="shared" ref="E772:E835" ca="1" si="26">LOOKUP(D772,$A$4:$A$13, $B$4:$B$13)</f>
        <v>Option10</v>
      </c>
    </row>
    <row r="773" spans="4:5" x14ac:dyDescent="0.3">
      <c r="D773" s="58">
        <f t="shared" ref="D773:D836" ca="1" si="27">RANDBETWEEN(1,15)</f>
        <v>3</v>
      </c>
      <c r="E773" s="57" t="str">
        <f t="shared" ca="1" si="26"/>
        <v>Option3</v>
      </c>
    </row>
    <row r="774" spans="4:5" x14ac:dyDescent="0.3">
      <c r="D774" s="58">
        <f t="shared" ca="1" si="27"/>
        <v>15</v>
      </c>
      <c r="E774" s="57" t="str">
        <f t="shared" ca="1" si="26"/>
        <v>Option10</v>
      </c>
    </row>
    <row r="775" spans="4:5" x14ac:dyDescent="0.3">
      <c r="D775" s="58">
        <f t="shared" ca="1" si="27"/>
        <v>1</v>
      </c>
      <c r="E775" s="57" t="str">
        <f t="shared" ca="1" si="26"/>
        <v>Option1</v>
      </c>
    </row>
    <row r="776" spans="4:5" x14ac:dyDescent="0.3">
      <c r="D776" s="58">
        <f t="shared" ca="1" si="27"/>
        <v>2</v>
      </c>
      <c r="E776" s="57" t="str">
        <f t="shared" ca="1" si="26"/>
        <v>Option2</v>
      </c>
    </row>
    <row r="777" spans="4:5" x14ac:dyDescent="0.3">
      <c r="D777" s="58">
        <f t="shared" ca="1" si="27"/>
        <v>11</v>
      </c>
      <c r="E777" s="57" t="str">
        <f t="shared" ca="1" si="26"/>
        <v>Option10</v>
      </c>
    </row>
    <row r="778" spans="4:5" x14ac:dyDescent="0.3">
      <c r="D778" s="58">
        <f t="shared" ca="1" si="27"/>
        <v>9</v>
      </c>
      <c r="E778" s="57" t="str">
        <f t="shared" ca="1" si="26"/>
        <v>Option9</v>
      </c>
    </row>
    <row r="779" spans="4:5" x14ac:dyDescent="0.3">
      <c r="D779" s="58">
        <f t="shared" ca="1" si="27"/>
        <v>2</v>
      </c>
      <c r="E779" s="57" t="str">
        <f t="shared" ca="1" si="26"/>
        <v>Option2</v>
      </c>
    </row>
    <row r="780" spans="4:5" x14ac:dyDescent="0.3">
      <c r="D780" s="58">
        <f t="shared" ca="1" si="27"/>
        <v>5</v>
      </c>
      <c r="E780" s="57" t="str">
        <f t="shared" ca="1" si="26"/>
        <v>Option5</v>
      </c>
    </row>
    <row r="781" spans="4:5" x14ac:dyDescent="0.3">
      <c r="D781" s="58">
        <f t="shared" ca="1" si="27"/>
        <v>14</v>
      </c>
      <c r="E781" s="57" t="str">
        <f t="shared" ca="1" si="26"/>
        <v>Option10</v>
      </c>
    </row>
    <row r="782" spans="4:5" x14ac:dyDescent="0.3">
      <c r="D782" s="58">
        <f t="shared" ca="1" si="27"/>
        <v>8</v>
      </c>
      <c r="E782" s="57" t="str">
        <f t="shared" ca="1" si="26"/>
        <v>Option8</v>
      </c>
    </row>
    <row r="783" spans="4:5" x14ac:dyDescent="0.3">
      <c r="D783" s="58">
        <f t="shared" ca="1" si="27"/>
        <v>9</v>
      </c>
      <c r="E783" s="57" t="str">
        <f t="shared" ca="1" si="26"/>
        <v>Option9</v>
      </c>
    </row>
    <row r="784" spans="4:5" x14ac:dyDescent="0.3">
      <c r="D784" s="58">
        <f t="shared" ca="1" si="27"/>
        <v>14</v>
      </c>
      <c r="E784" s="57" t="str">
        <f t="shared" ca="1" si="26"/>
        <v>Option10</v>
      </c>
    </row>
    <row r="785" spans="4:5" x14ac:dyDescent="0.3">
      <c r="D785" s="58">
        <f t="shared" ca="1" si="27"/>
        <v>10</v>
      </c>
      <c r="E785" s="57" t="str">
        <f t="shared" ca="1" si="26"/>
        <v>Option10</v>
      </c>
    </row>
    <row r="786" spans="4:5" x14ac:dyDescent="0.3">
      <c r="D786" s="58">
        <f t="shared" ca="1" si="27"/>
        <v>14</v>
      </c>
      <c r="E786" s="57" t="str">
        <f t="shared" ca="1" si="26"/>
        <v>Option10</v>
      </c>
    </row>
    <row r="787" spans="4:5" x14ac:dyDescent="0.3">
      <c r="D787" s="58">
        <f t="shared" ca="1" si="27"/>
        <v>4</v>
      </c>
      <c r="E787" s="57" t="str">
        <f t="shared" ca="1" si="26"/>
        <v>Option4</v>
      </c>
    </row>
    <row r="788" spans="4:5" x14ac:dyDescent="0.3">
      <c r="D788" s="58">
        <f t="shared" ca="1" si="27"/>
        <v>7</v>
      </c>
      <c r="E788" s="57" t="str">
        <f t="shared" ca="1" si="26"/>
        <v>Option7</v>
      </c>
    </row>
    <row r="789" spans="4:5" x14ac:dyDescent="0.3">
      <c r="D789" s="58">
        <f t="shared" ca="1" si="27"/>
        <v>5</v>
      </c>
      <c r="E789" s="57" t="str">
        <f t="shared" ca="1" si="26"/>
        <v>Option5</v>
      </c>
    </row>
    <row r="790" spans="4:5" x14ac:dyDescent="0.3">
      <c r="D790" s="58">
        <f t="shared" ca="1" si="27"/>
        <v>6</v>
      </c>
      <c r="E790" s="57" t="str">
        <f t="shared" ca="1" si="26"/>
        <v>Option6</v>
      </c>
    </row>
    <row r="791" spans="4:5" x14ac:dyDescent="0.3">
      <c r="D791" s="58">
        <f t="shared" ca="1" si="27"/>
        <v>3</v>
      </c>
      <c r="E791" s="57" t="str">
        <f t="shared" ca="1" si="26"/>
        <v>Option3</v>
      </c>
    </row>
    <row r="792" spans="4:5" x14ac:dyDescent="0.3">
      <c r="D792" s="58">
        <f t="shared" ca="1" si="27"/>
        <v>13</v>
      </c>
      <c r="E792" s="57" t="str">
        <f t="shared" ca="1" si="26"/>
        <v>Option10</v>
      </c>
    </row>
    <row r="793" spans="4:5" x14ac:dyDescent="0.3">
      <c r="D793" s="58">
        <f t="shared" ca="1" si="27"/>
        <v>10</v>
      </c>
      <c r="E793" s="57" t="str">
        <f t="shared" ca="1" si="26"/>
        <v>Option10</v>
      </c>
    </row>
    <row r="794" spans="4:5" x14ac:dyDescent="0.3">
      <c r="D794" s="58">
        <f t="shared" ca="1" si="27"/>
        <v>9</v>
      </c>
      <c r="E794" s="57" t="str">
        <f t="shared" ca="1" si="26"/>
        <v>Option9</v>
      </c>
    </row>
    <row r="795" spans="4:5" x14ac:dyDescent="0.3">
      <c r="D795" s="58">
        <f t="shared" ca="1" si="27"/>
        <v>2</v>
      </c>
      <c r="E795" s="57" t="str">
        <f t="shared" ca="1" si="26"/>
        <v>Option2</v>
      </c>
    </row>
    <row r="796" spans="4:5" x14ac:dyDescent="0.3">
      <c r="D796" s="58">
        <f t="shared" ca="1" si="27"/>
        <v>3</v>
      </c>
      <c r="E796" s="57" t="str">
        <f t="shared" ca="1" si="26"/>
        <v>Option3</v>
      </c>
    </row>
    <row r="797" spans="4:5" x14ac:dyDescent="0.3">
      <c r="D797" s="58">
        <f t="shared" ca="1" si="27"/>
        <v>5</v>
      </c>
      <c r="E797" s="57" t="str">
        <f t="shared" ca="1" si="26"/>
        <v>Option5</v>
      </c>
    </row>
    <row r="798" spans="4:5" x14ac:dyDescent="0.3">
      <c r="D798" s="58">
        <f t="shared" ca="1" si="27"/>
        <v>2</v>
      </c>
      <c r="E798" s="57" t="str">
        <f t="shared" ca="1" si="26"/>
        <v>Option2</v>
      </c>
    </row>
    <row r="799" spans="4:5" x14ac:dyDescent="0.3">
      <c r="D799" s="58">
        <f t="shared" ca="1" si="27"/>
        <v>1</v>
      </c>
      <c r="E799" s="57" t="str">
        <f t="shared" ca="1" si="26"/>
        <v>Option1</v>
      </c>
    </row>
    <row r="800" spans="4:5" x14ac:dyDescent="0.3">
      <c r="D800" s="58">
        <f t="shared" ca="1" si="27"/>
        <v>4</v>
      </c>
      <c r="E800" s="57" t="str">
        <f t="shared" ca="1" si="26"/>
        <v>Option4</v>
      </c>
    </row>
    <row r="801" spans="4:5" x14ac:dyDescent="0.3">
      <c r="D801" s="58">
        <f t="shared" ca="1" si="27"/>
        <v>8</v>
      </c>
      <c r="E801" s="57" t="str">
        <f t="shared" ca="1" si="26"/>
        <v>Option8</v>
      </c>
    </row>
    <row r="802" spans="4:5" x14ac:dyDescent="0.3">
      <c r="D802" s="58">
        <f t="shared" ca="1" si="27"/>
        <v>7</v>
      </c>
      <c r="E802" s="57" t="str">
        <f t="shared" ca="1" si="26"/>
        <v>Option7</v>
      </c>
    </row>
    <row r="803" spans="4:5" x14ac:dyDescent="0.3">
      <c r="D803" s="58">
        <f t="shared" ca="1" si="27"/>
        <v>2</v>
      </c>
      <c r="E803" s="57" t="str">
        <f t="shared" ca="1" si="26"/>
        <v>Option2</v>
      </c>
    </row>
    <row r="804" spans="4:5" x14ac:dyDescent="0.3">
      <c r="D804" s="58">
        <f t="shared" ca="1" si="27"/>
        <v>6</v>
      </c>
      <c r="E804" s="57" t="str">
        <f t="shared" ca="1" si="26"/>
        <v>Option6</v>
      </c>
    </row>
    <row r="805" spans="4:5" x14ac:dyDescent="0.3">
      <c r="D805" s="58">
        <f t="shared" ca="1" si="27"/>
        <v>2</v>
      </c>
      <c r="E805" s="57" t="str">
        <f t="shared" ca="1" si="26"/>
        <v>Option2</v>
      </c>
    </row>
    <row r="806" spans="4:5" x14ac:dyDescent="0.3">
      <c r="D806" s="58">
        <f t="shared" ca="1" si="27"/>
        <v>14</v>
      </c>
      <c r="E806" s="57" t="str">
        <f t="shared" ca="1" si="26"/>
        <v>Option10</v>
      </c>
    </row>
    <row r="807" spans="4:5" x14ac:dyDescent="0.3">
      <c r="D807" s="58">
        <f t="shared" ca="1" si="27"/>
        <v>12</v>
      </c>
      <c r="E807" s="57" t="str">
        <f t="shared" ca="1" si="26"/>
        <v>Option10</v>
      </c>
    </row>
    <row r="808" spans="4:5" x14ac:dyDescent="0.3">
      <c r="D808" s="58">
        <f t="shared" ca="1" si="27"/>
        <v>5</v>
      </c>
      <c r="E808" s="57" t="str">
        <f t="shared" ca="1" si="26"/>
        <v>Option5</v>
      </c>
    </row>
    <row r="809" spans="4:5" x14ac:dyDescent="0.3">
      <c r="D809" s="58">
        <f t="shared" ca="1" si="27"/>
        <v>14</v>
      </c>
      <c r="E809" s="57" t="str">
        <f t="shared" ca="1" si="26"/>
        <v>Option10</v>
      </c>
    </row>
    <row r="810" spans="4:5" x14ac:dyDescent="0.3">
      <c r="D810" s="58">
        <f t="shared" ca="1" si="27"/>
        <v>11</v>
      </c>
      <c r="E810" s="57" t="str">
        <f t="shared" ca="1" si="26"/>
        <v>Option10</v>
      </c>
    </row>
    <row r="811" spans="4:5" x14ac:dyDescent="0.3">
      <c r="D811" s="58">
        <f t="shared" ca="1" si="27"/>
        <v>4</v>
      </c>
      <c r="E811" s="57" t="str">
        <f t="shared" ca="1" si="26"/>
        <v>Option4</v>
      </c>
    </row>
    <row r="812" spans="4:5" x14ac:dyDescent="0.3">
      <c r="D812" s="58">
        <f t="shared" ca="1" si="27"/>
        <v>8</v>
      </c>
      <c r="E812" s="57" t="str">
        <f t="shared" ca="1" si="26"/>
        <v>Option8</v>
      </c>
    </row>
    <row r="813" spans="4:5" x14ac:dyDescent="0.3">
      <c r="D813" s="58">
        <f t="shared" ca="1" si="27"/>
        <v>7</v>
      </c>
      <c r="E813" s="57" t="str">
        <f t="shared" ca="1" si="26"/>
        <v>Option7</v>
      </c>
    </row>
    <row r="814" spans="4:5" x14ac:dyDescent="0.3">
      <c r="D814" s="58">
        <f t="shared" ca="1" si="27"/>
        <v>5</v>
      </c>
      <c r="E814" s="57" t="str">
        <f t="shared" ca="1" si="26"/>
        <v>Option5</v>
      </c>
    </row>
    <row r="815" spans="4:5" x14ac:dyDescent="0.3">
      <c r="D815" s="58">
        <f t="shared" ca="1" si="27"/>
        <v>2</v>
      </c>
      <c r="E815" s="57" t="str">
        <f t="shared" ca="1" si="26"/>
        <v>Option2</v>
      </c>
    </row>
    <row r="816" spans="4:5" x14ac:dyDescent="0.3">
      <c r="D816" s="58">
        <f t="shared" ca="1" si="27"/>
        <v>1</v>
      </c>
      <c r="E816" s="57" t="str">
        <f t="shared" ca="1" si="26"/>
        <v>Option1</v>
      </c>
    </row>
    <row r="817" spans="4:5" x14ac:dyDescent="0.3">
      <c r="D817" s="58">
        <f t="shared" ca="1" si="27"/>
        <v>11</v>
      </c>
      <c r="E817" s="57" t="str">
        <f t="shared" ca="1" si="26"/>
        <v>Option10</v>
      </c>
    </row>
    <row r="818" spans="4:5" x14ac:dyDescent="0.3">
      <c r="D818" s="58">
        <f t="shared" ca="1" si="27"/>
        <v>3</v>
      </c>
      <c r="E818" s="57" t="str">
        <f t="shared" ca="1" si="26"/>
        <v>Option3</v>
      </c>
    </row>
    <row r="819" spans="4:5" x14ac:dyDescent="0.3">
      <c r="D819" s="58">
        <f t="shared" ca="1" si="27"/>
        <v>2</v>
      </c>
      <c r="E819" s="57" t="str">
        <f t="shared" ca="1" si="26"/>
        <v>Option2</v>
      </c>
    </row>
    <row r="820" spans="4:5" x14ac:dyDescent="0.3">
      <c r="D820" s="58">
        <f t="shared" ca="1" si="27"/>
        <v>10</v>
      </c>
      <c r="E820" s="57" t="str">
        <f t="shared" ca="1" si="26"/>
        <v>Option10</v>
      </c>
    </row>
    <row r="821" spans="4:5" x14ac:dyDescent="0.3">
      <c r="D821" s="58">
        <f t="shared" ca="1" si="27"/>
        <v>12</v>
      </c>
      <c r="E821" s="57" t="str">
        <f t="shared" ca="1" si="26"/>
        <v>Option10</v>
      </c>
    </row>
    <row r="822" spans="4:5" x14ac:dyDescent="0.3">
      <c r="D822" s="58">
        <f t="shared" ca="1" si="27"/>
        <v>3</v>
      </c>
      <c r="E822" s="57" t="str">
        <f t="shared" ca="1" si="26"/>
        <v>Option3</v>
      </c>
    </row>
    <row r="823" spans="4:5" x14ac:dyDescent="0.3">
      <c r="D823" s="58">
        <f t="shared" ca="1" si="27"/>
        <v>10</v>
      </c>
      <c r="E823" s="57" t="str">
        <f t="shared" ca="1" si="26"/>
        <v>Option10</v>
      </c>
    </row>
    <row r="824" spans="4:5" x14ac:dyDescent="0.3">
      <c r="D824" s="58">
        <f t="shared" ca="1" si="27"/>
        <v>9</v>
      </c>
      <c r="E824" s="57" t="str">
        <f t="shared" ca="1" si="26"/>
        <v>Option9</v>
      </c>
    </row>
    <row r="825" spans="4:5" x14ac:dyDescent="0.3">
      <c r="D825" s="58">
        <f t="shared" ca="1" si="27"/>
        <v>13</v>
      </c>
      <c r="E825" s="57" t="str">
        <f t="shared" ca="1" si="26"/>
        <v>Option10</v>
      </c>
    </row>
    <row r="826" spans="4:5" x14ac:dyDescent="0.3">
      <c r="D826" s="58">
        <f t="shared" ca="1" si="27"/>
        <v>4</v>
      </c>
      <c r="E826" s="57" t="str">
        <f t="shared" ca="1" si="26"/>
        <v>Option4</v>
      </c>
    </row>
    <row r="827" spans="4:5" x14ac:dyDescent="0.3">
      <c r="D827" s="58">
        <f t="shared" ca="1" si="27"/>
        <v>7</v>
      </c>
      <c r="E827" s="57" t="str">
        <f t="shared" ca="1" si="26"/>
        <v>Option7</v>
      </c>
    </row>
    <row r="828" spans="4:5" x14ac:dyDescent="0.3">
      <c r="D828" s="58">
        <f t="shared" ca="1" si="27"/>
        <v>5</v>
      </c>
      <c r="E828" s="57" t="str">
        <f t="shared" ca="1" si="26"/>
        <v>Option5</v>
      </c>
    </row>
    <row r="829" spans="4:5" x14ac:dyDescent="0.3">
      <c r="D829" s="58">
        <f t="shared" ca="1" si="27"/>
        <v>1</v>
      </c>
      <c r="E829" s="57" t="str">
        <f t="shared" ca="1" si="26"/>
        <v>Option1</v>
      </c>
    </row>
    <row r="830" spans="4:5" x14ac:dyDescent="0.3">
      <c r="D830" s="58">
        <f t="shared" ca="1" si="27"/>
        <v>2</v>
      </c>
      <c r="E830" s="57" t="str">
        <f t="shared" ca="1" si="26"/>
        <v>Option2</v>
      </c>
    </row>
    <row r="831" spans="4:5" x14ac:dyDescent="0.3">
      <c r="D831" s="58">
        <f t="shared" ca="1" si="27"/>
        <v>11</v>
      </c>
      <c r="E831" s="57" t="str">
        <f t="shared" ca="1" si="26"/>
        <v>Option10</v>
      </c>
    </row>
    <row r="832" spans="4:5" x14ac:dyDescent="0.3">
      <c r="D832" s="58">
        <f t="shared" ca="1" si="27"/>
        <v>6</v>
      </c>
      <c r="E832" s="57" t="str">
        <f t="shared" ca="1" si="26"/>
        <v>Option6</v>
      </c>
    </row>
    <row r="833" spans="4:5" x14ac:dyDescent="0.3">
      <c r="D833" s="58">
        <f t="shared" ca="1" si="27"/>
        <v>8</v>
      </c>
      <c r="E833" s="57" t="str">
        <f t="shared" ca="1" si="26"/>
        <v>Option8</v>
      </c>
    </row>
    <row r="834" spans="4:5" x14ac:dyDescent="0.3">
      <c r="D834" s="58">
        <f t="shared" ca="1" si="27"/>
        <v>4</v>
      </c>
      <c r="E834" s="57" t="str">
        <f t="shared" ca="1" si="26"/>
        <v>Option4</v>
      </c>
    </row>
    <row r="835" spans="4:5" x14ac:dyDescent="0.3">
      <c r="D835" s="58">
        <f t="shared" ca="1" si="27"/>
        <v>11</v>
      </c>
      <c r="E835" s="57" t="str">
        <f t="shared" ca="1" si="26"/>
        <v>Option10</v>
      </c>
    </row>
    <row r="836" spans="4:5" x14ac:dyDescent="0.3">
      <c r="D836" s="58">
        <f t="shared" ca="1" si="27"/>
        <v>15</v>
      </c>
      <c r="E836" s="57" t="str">
        <f t="shared" ref="E836:E899" ca="1" si="28">LOOKUP(D836,$A$4:$A$13, $B$4:$B$13)</f>
        <v>Option10</v>
      </c>
    </row>
    <row r="837" spans="4:5" x14ac:dyDescent="0.3">
      <c r="D837" s="58">
        <f t="shared" ref="D837:D900" ca="1" si="29">RANDBETWEEN(1,15)</f>
        <v>1</v>
      </c>
      <c r="E837" s="57" t="str">
        <f t="shared" ca="1" si="28"/>
        <v>Option1</v>
      </c>
    </row>
    <row r="838" spans="4:5" x14ac:dyDescent="0.3">
      <c r="D838" s="58">
        <f t="shared" ca="1" si="29"/>
        <v>15</v>
      </c>
      <c r="E838" s="57" t="str">
        <f t="shared" ca="1" si="28"/>
        <v>Option10</v>
      </c>
    </row>
    <row r="839" spans="4:5" x14ac:dyDescent="0.3">
      <c r="D839" s="58">
        <f t="shared" ca="1" si="29"/>
        <v>2</v>
      </c>
      <c r="E839" s="57" t="str">
        <f t="shared" ca="1" si="28"/>
        <v>Option2</v>
      </c>
    </row>
    <row r="840" spans="4:5" x14ac:dyDescent="0.3">
      <c r="D840" s="58">
        <f t="shared" ca="1" si="29"/>
        <v>2</v>
      </c>
      <c r="E840" s="57" t="str">
        <f t="shared" ca="1" si="28"/>
        <v>Option2</v>
      </c>
    </row>
    <row r="841" spans="4:5" x14ac:dyDescent="0.3">
      <c r="D841" s="58">
        <f t="shared" ca="1" si="29"/>
        <v>8</v>
      </c>
      <c r="E841" s="57" t="str">
        <f t="shared" ca="1" si="28"/>
        <v>Option8</v>
      </c>
    </row>
    <row r="842" spans="4:5" x14ac:dyDescent="0.3">
      <c r="D842" s="58">
        <f t="shared" ca="1" si="29"/>
        <v>6</v>
      </c>
      <c r="E842" s="57" t="str">
        <f t="shared" ca="1" si="28"/>
        <v>Option6</v>
      </c>
    </row>
    <row r="843" spans="4:5" x14ac:dyDescent="0.3">
      <c r="D843" s="58">
        <f t="shared" ca="1" si="29"/>
        <v>5</v>
      </c>
      <c r="E843" s="57" t="str">
        <f t="shared" ca="1" si="28"/>
        <v>Option5</v>
      </c>
    </row>
    <row r="844" spans="4:5" x14ac:dyDescent="0.3">
      <c r="D844" s="58">
        <f t="shared" ca="1" si="29"/>
        <v>13</v>
      </c>
      <c r="E844" s="57" t="str">
        <f t="shared" ca="1" si="28"/>
        <v>Option10</v>
      </c>
    </row>
    <row r="845" spans="4:5" x14ac:dyDescent="0.3">
      <c r="D845" s="58">
        <f t="shared" ca="1" si="29"/>
        <v>6</v>
      </c>
      <c r="E845" s="57" t="str">
        <f t="shared" ca="1" si="28"/>
        <v>Option6</v>
      </c>
    </row>
    <row r="846" spans="4:5" x14ac:dyDescent="0.3">
      <c r="D846" s="58">
        <f t="shared" ca="1" si="29"/>
        <v>7</v>
      </c>
      <c r="E846" s="57" t="str">
        <f t="shared" ca="1" si="28"/>
        <v>Option7</v>
      </c>
    </row>
    <row r="847" spans="4:5" x14ac:dyDescent="0.3">
      <c r="D847" s="58">
        <f t="shared" ca="1" si="29"/>
        <v>15</v>
      </c>
      <c r="E847" s="57" t="str">
        <f t="shared" ca="1" si="28"/>
        <v>Option10</v>
      </c>
    </row>
    <row r="848" spans="4:5" x14ac:dyDescent="0.3">
      <c r="D848" s="58">
        <f t="shared" ca="1" si="29"/>
        <v>8</v>
      </c>
      <c r="E848" s="57" t="str">
        <f t="shared" ca="1" si="28"/>
        <v>Option8</v>
      </c>
    </row>
    <row r="849" spans="4:5" x14ac:dyDescent="0.3">
      <c r="D849" s="58">
        <f t="shared" ca="1" si="29"/>
        <v>7</v>
      </c>
      <c r="E849" s="57" t="str">
        <f t="shared" ca="1" si="28"/>
        <v>Option7</v>
      </c>
    </row>
    <row r="850" spans="4:5" x14ac:dyDescent="0.3">
      <c r="D850" s="58">
        <f t="shared" ca="1" si="29"/>
        <v>4</v>
      </c>
      <c r="E850" s="57" t="str">
        <f t="shared" ca="1" si="28"/>
        <v>Option4</v>
      </c>
    </row>
    <row r="851" spans="4:5" x14ac:dyDescent="0.3">
      <c r="D851" s="58">
        <f t="shared" ca="1" si="29"/>
        <v>15</v>
      </c>
      <c r="E851" s="57" t="str">
        <f t="shared" ca="1" si="28"/>
        <v>Option10</v>
      </c>
    </row>
    <row r="852" spans="4:5" x14ac:dyDescent="0.3">
      <c r="D852" s="58">
        <f t="shared" ca="1" si="29"/>
        <v>9</v>
      </c>
      <c r="E852" s="57" t="str">
        <f t="shared" ca="1" si="28"/>
        <v>Option9</v>
      </c>
    </row>
    <row r="853" spans="4:5" x14ac:dyDescent="0.3">
      <c r="D853" s="58">
        <f t="shared" ca="1" si="29"/>
        <v>12</v>
      </c>
      <c r="E853" s="57" t="str">
        <f t="shared" ca="1" si="28"/>
        <v>Option10</v>
      </c>
    </row>
    <row r="854" spans="4:5" x14ac:dyDescent="0.3">
      <c r="D854" s="58">
        <f t="shared" ca="1" si="29"/>
        <v>5</v>
      </c>
      <c r="E854" s="57" t="str">
        <f t="shared" ca="1" si="28"/>
        <v>Option5</v>
      </c>
    </row>
    <row r="855" spans="4:5" x14ac:dyDescent="0.3">
      <c r="D855" s="58">
        <f t="shared" ca="1" si="29"/>
        <v>6</v>
      </c>
      <c r="E855" s="57" t="str">
        <f t="shared" ca="1" si="28"/>
        <v>Option6</v>
      </c>
    </row>
    <row r="856" spans="4:5" x14ac:dyDescent="0.3">
      <c r="D856" s="58">
        <f t="shared" ca="1" si="29"/>
        <v>6</v>
      </c>
      <c r="E856" s="57" t="str">
        <f t="shared" ca="1" si="28"/>
        <v>Option6</v>
      </c>
    </row>
    <row r="857" spans="4:5" x14ac:dyDescent="0.3">
      <c r="D857" s="58">
        <f t="shared" ca="1" si="29"/>
        <v>11</v>
      </c>
      <c r="E857" s="57" t="str">
        <f t="shared" ca="1" si="28"/>
        <v>Option10</v>
      </c>
    </row>
    <row r="858" spans="4:5" x14ac:dyDescent="0.3">
      <c r="D858" s="58">
        <f t="shared" ca="1" si="29"/>
        <v>9</v>
      </c>
      <c r="E858" s="57" t="str">
        <f t="shared" ca="1" si="28"/>
        <v>Option9</v>
      </c>
    </row>
    <row r="859" spans="4:5" x14ac:dyDescent="0.3">
      <c r="D859" s="58">
        <f t="shared" ca="1" si="29"/>
        <v>9</v>
      </c>
      <c r="E859" s="57" t="str">
        <f t="shared" ca="1" si="28"/>
        <v>Option9</v>
      </c>
    </row>
    <row r="860" spans="4:5" x14ac:dyDescent="0.3">
      <c r="D860" s="58">
        <f t="shared" ca="1" si="29"/>
        <v>13</v>
      </c>
      <c r="E860" s="57" t="str">
        <f t="shared" ca="1" si="28"/>
        <v>Option10</v>
      </c>
    </row>
    <row r="861" spans="4:5" x14ac:dyDescent="0.3">
      <c r="D861" s="58">
        <f t="shared" ca="1" si="29"/>
        <v>15</v>
      </c>
      <c r="E861" s="57" t="str">
        <f t="shared" ca="1" si="28"/>
        <v>Option10</v>
      </c>
    </row>
    <row r="862" spans="4:5" x14ac:dyDescent="0.3">
      <c r="D862" s="58">
        <f t="shared" ca="1" si="29"/>
        <v>12</v>
      </c>
      <c r="E862" s="57" t="str">
        <f t="shared" ca="1" si="28"/>
        <v>Option10</v>
      </c>
    </row>
    <row r="863" spans="4:5" x14ac:dyDescent="0.3">
      <c r="D863" s="58">
        <f t="shared" ca="1" si="29"/>
        <v>14</v>
      </c>
      <c r="E863" s="57" t="str">
        <f t="shared" ca="1" si="28"/>
        <v>Option10</v>
      </c>
    </row>
    <row r="864" spans="4:5" x14ac:dyDescent="0.3">
      <c r="D864" s="58">
        <f t="shared" ca="1" si="29"/>
        <v>12</v>
      </c>
      <c r="E864" s="57" t="str">
        <f t="shared" ca="1" si="28"/>
        <v>Option10</v>
      </c>
    </row>
    <row r="865" spans="4:5" x14ac:dyDescent="0.3">
      <c r="D865" s="58">
        <f t="shared" ca="1" si="29"/>
        <v>4</v>
      </c>
      <c r="E865" s="57" t="str">
        <f t="shared" ca="1" si="28"/>
        <v>Option4</v>
      </c>
    </row>
    <row r="866" spans="4:5" x14ac:dyDescent="0.3">
      <c r="D866" s="58">
        <f t="shared" ca="1" si="29"/>
        <v>8</v>
      </c>
      <c r="E866" s="57" t="str">
        <f t="shared" ca="1" si="28"/>
        <v>Option8</v>
      </c>
    </row>
    <row r="867" spans="4:5" x14ac:dyDescent="0.3">
      <c r="D867" s="58">
        <f t="shared" ca="1" si="29"/>
        <v>4</v>
      </c>
      <c r="E867" s="57" t="str">
        <f t="shared" ca="1" si="28"/>
        <v>Option4</v>
      </c>
    </row>
    <row r="868" spans="4:5" x14ac:dyDescent="0.3">
      <c r="D868" s="58">
        <f t="shared" ca="1" si="29"/>
        <v>7</v>
      </c>
      <c r="E868" s="57" t="str">
        <f t="shared" ca="1" si="28"/>
        <v>Option7</v>
      </c>
    </row>
    <row r="869" spans="4:5" x14ac:dyDescent="0.3">
      <c r="D869" s="58">
        <f t="shared" ca="1" si="29"/>
        <v>10</v>
      </c>
      <c r="E869" s="57" t="str">
        <f t="shared" ca="1" si="28"/>
        <v>Option10</v>
      </c>
    </row>
    <row r="870" spans="4:5" x14ac:dyDescent="0.3">
      <c r="D870" s="58">
        <f t="shared" ca="1" si="29"/>
        <v>11</v>
      </c>
      <c r="E870" s="57" t="str">
        <f t="shared" ca="1" si="28"/>
        <v>Option10</v>
      </c>
    </row>
    <row r="871" spans="4:5" x14ac:dyDescent="0.3">
      <c r="D871" s="58">
        <f t="shared" ca="1" si="29"/>
        <v>15</v>
      </c>
      <c r="E871" s="57" t="str">
        <f t="shared" ca="1" si="28"/>
        <v>Option10</v>
      </c>
    </row>
    <row r="872" spans="4:5" x14ac:dyDescent="0.3">
      <c r="D872" s="58">
        <f t="shared" ca="1" si="29"/>
        <v>8</v>
      </c>
      <c r="E872" s="57" t="str">
        <f t="shared" ca="1" si="28"/>
        <v>Option8</v>
      </c>
    </row>
    <row r="873" spans="4:5" x14ac:dyDescent="0.3">
      <c r="D873" s="58">
        <f t="shared" ca="1" si="29"/>
        <v>1</v>
      </c>
      <c r="E873" s="57" t="str">
        <f t="shared" ca="1" si="28"/>
        <v>Option1</v>
      </c>
    </row>
    <row r="874" spans="4:5" x14ac:dyDescent="0.3">
      <c r="D874" s="58">
        <f t="shared" ca="1" si="29"/>
        <v>12</v>
      </c>
      <c r="E874" s="57" t="str">
        <f t="shared" ca="1" si="28"/>
        <v>Option10</v>
      </c>
    </row>
    <row r="875" spans="4:5" x14ac:dyDescent="0.3">
      <c r="D875" s="58">
        <f t="shared" ca="1" si="29"/>
        <v>5</v>
      </c>
      <c r="E875" s="57" t="str">
        <f t="shared" ca="1" si="28"/>
        <v>Option5</v>
      </c>
    </row>
    <row r="876" spans="4:5" x14ac:dyDescent="0.3">
      <c r="D876" s="58">
        <f t="shared" ca="1" si="29"/>
        <v>8</v>
      </c>
      <c r="E876" s="57" t="str">
        <f t="shared" ca="1" si="28"/>
        <v>Option8</v>
      </c>
    </row>
    <row r="877" spans="4:5" x14ac:dyDescent="0.3">
      <c r="D877" s="58">
        <f t="shared" ca="1" si="29"/>
        <v>14</v>
      </c>
      <c r="E877" s="57" t="str">
        <f t="shared" ca="1" si="28"/>
        <v>Option10</v>
      </c>
    </row>
    <row r="878" spans="4:5" x14ac:dyDescent="0.3">
      <c r="D878" s="58">
        <f t="shared" ca="1" si="29"/>
        <v>2</v>
      </c>
      <c r="E878" s="57" t="str">
        <f t="shared" ca="1" si="28"/>
        <v>Option2</v>
      </c>
    </row>
    <row r="879" spans="4:5" x14ac:dyDescent="0.3">
      <c r="D879" s="58">
        <f t="shared" ca="1" si="29"/>
        <v>8</v>
      </c>
      <c r="E879" s="57" t="str">
        <f t="shared" ca="1" si="28"/>
        <v>Option8</v>
      </c>
    </row>
    <row r="880" spans="4:5" x14ac:dyDescent="0.3">
      <c r="D880" s="58">
        <f t="shared" ca="1" si="29"/>
        <v>15</v>
      </c>
      <c r="E880" s="57" t="str">
        <f t="shared" ca="1" si="28"/>
        <v>Option10</v>
      </c>
    </row>
    <row r="881" spans="4:5" x14ac:dyDescent="0.3">
      <c r="D881" s="58">
        <f t="shared" ca="1" si="29"/>
        <v>3</v>
      </c>
      <c r="E881" s="57" t="str">
        <f t="shared" ca="1" si="28"/>
        <v>Option3</v>
      </c>
    </row>
    <row r="882" spans="4:5" x14ac:dyDescent="0.3">
      <c r="D882" s="58">
        <f t="shared" ca="1" si="29"/>
        <v>9</v>
      </c>
      <c r="E882" s="57" t="str">
        <f t="shared" ca="1" si="28"/>
        <v>Option9</v>
      </c>
    </row>
    <row r="883" spans="4:5" x14ac:dyDescent="0.3">
      <c r="D883" s="58">
        <f t="shared" ca="1" si="29"/>
        <v>3</v>
      </c>
      <c r="E883" s="57" t="str">
        <f t="shared" ca="1" si="28"/>
        <v>Option3</v>
      </c>
    </row>
    <row r="884" spans="4:5" x14ac:dyDescent="0.3">
      <c r="D884" s="58">
        <f t="shared" ca="1" si="29"/>
        <v>13</v>
      </c>
      <c r="E884" s="57" t="str">
        <f t="shared" ca="1" si="28"/>
        <v>Option10</v>
      </c>
    </row>
    <row r="885" spans="4:5" x14ac:dyDescent="0.3">
      <c r="D885" s="58">
        <f t="shared" ca="1" si="29"/>
        <v>6</v>
      </c>
      <c r="E885" s="57" t="str">
        <f t="shared" ca="1" si="28"/>
        <v>Option6</v>
      </c>
    </row>
    <row r="886" spans="4:5" x14ac:dyDescent="0.3">
      <c r="D886" s="58">
        <f t="shared" ca="1" si="29"/>
        <v>14</v>
      </c>
      <c r="E886" s="57" t="str">
        <f t="shared" ca="1" si="28"/>
        <v>Option10</v>
      </c>
    </row>
    <row r="887" spans="4:5" x14ac:dyDescent="0.3">
      <c r="D887" s="58">
        <f t="shared" ca="1" si="29"/>
        <v>12</v>
      </c>
      <c r="E887" s="57" t="str">
        <f t="shared" ca="1" si="28"/>
        <v>Option10</v>
      </c>
    </row>
    <row r="888" spans="4:5" x14ac:dyDescent="0.3">
      <c r="D888" s="58">
        <f t="shared" ca="1" si="29"/>
        <v>6</v>
      </c>
      <c r="E888" s="57" t="str">
        <f t="shared" ca="1" si="28"/>
        <v>Option6</v>
      </c>
    </row>
    <row r="889" spans="4:5" x14ac:dyDescent="0.3">
      <c r="D889" s="58">
        <f t="shared" ca="1" si="29"/>
        <v>9</v>
      </c>
      <c r="E889" s="57" t="str">
        <f t="shared" ca="1" si="28"/>
        <v>Option9</v>
      </c>
    </row>
    <row r="890" spans="4:5" x14ac:dyDescent="0.3">
      <c r="D890" s="58">
        <f t="shared" ca="1" si="29"/>
        <v>5</v>
      </c>
      <c r="E890" s="57" t="str">
        <f t="shared" ca="1" si="28"/>
        <v>Option5</v>
      </c>
    </row>
    <row r="891" spans="4:5" x14ac:dyDescent="0.3">
      <c r="D891" s="58">
        <f t="shared" ca="1" si="29"/>
        <v>11</v>
      </c>
      <c r="E891" s="57" t="str">
        <f t="shared" ca="1" si="28"/>
        <v>Option10</v>
      </c>
    </row>
    <row r="892" spans="4:5" x14ac:dyDescent="0.3">
      <c r="D892" s="58">
        <f t="shared" ca="1" si="29"/>
        <v>13</v>
      </c>
      <c r="E892" s="57" t="str">
        <f t="shared" ca="1" si="28"/>
        <v>Option10</v>
      </c>
    </row>
    <row r="893" spans="4:5" x14ac:dyDescent="0.3">
      <c r="D893" s="58">
        <f t="shared" ca="1" si="29"/>
        <v>8</v>
      </c>
      <c r="E893" s="57" t="str">
        <f t="shared" ca="1" si="28"/>
        <v>Option8</v>
      </c>
    </row>
    <row r="894" spans="4:5" x14ac:dyDescent="0.3">
      <c r="D894" s="58">
        <f t="shared" ca="1" si="29"/>
        <v>15</v>
      </c>
      <c r="E894" s="57" t="str">
        <f t="shared" ca="1" si="28"/>
        <v>Option10</v>
      </c>
    </row>
    <row r="895" spans="4:5" x14ac:dyDescent="0.3">
      <c r="D895" s="58">
        <f t="shared" ca="1" si="29"/>
        <v>11</v>
      </c>
      <c r="E895" s="57" t="str">
        <f t="shared" ca="1" si="28"/>
        <v>Option10</v>
      </c>
    </row>
    <row r="896" spans="4:5" x14ac:dyDescent="0.3">
      <c r="D896" s="58">
        <f t="shared" ca="1" si="29"/>
        <v>6</v>
      </c>
      <c r="E896" s="57" t="str">
        <f t="shared" ca="1" si="28"/>
        <v>Option6</v>
      </c>
    </row>
    <row r="897" spans="4:5" x14ac:dyDescent="0.3">
      <c r="D897" s="58">
        <f t="shared" ca="1" si="29"/>
        <v>10</v>
      </c>
      <c r="E897" s="57" t="str">
        <f t="shared" ca="1" si="28"/>
        <v>Option10</v>
      </c>
    </row>
    <row r="898" spans="4:5" x14ac:dyDescent="0.3">
      <c r="D898" s="58">
        <f t="shared" ca="1" si="29"/>
        <v>4</v>
      </c>
      <c r="E898" s="57" t="str">
        <f t="shared" ca="1" si="28"/>
        <v>Option4</v>
      </c>
    </row>
    <row r="899" spans="4:5" x14ac:dyDescent="0.3">
      <c r="D899" s="58">
        <f t="shared" ca="1" si="29"/>
        <v>3</v>
      </c>
      <c r="E899" s="57" t="str">
        <f t="shared" ca="1" si="28"/>
        <v>Option3</v>
      </c>
    </row>
    <row r="900" spans="4:5" x14ac:dyDescent="0.3">
      <c r="D900" s="58">
        <f t="shared" ca="1" si="29"/>
        <v>12</v>
      </c>
      <c r="E900" s="57" t="str">
        <f t="shared" ref="E900:E963" ca="1" si="30">LOOKUP(D900,$A$4:$A$13, $B$4:$B$13)</f>
        <v>Option10</v>
      </c>
    </row>
    <row r="901" spans="4:5" x14ac:dyDescent="0.3">
      <c r="D901" s="58">
        <f t="shared" ref="D901:D964" ca="1" si="31">RANDBETWEEN(1,15)</f>
        <v>13</v>
      </c>
      <c r="E901" s="57" t="str">
        <f t="shared" ca="1" si="30"/>
        <v>Option10</v>
      </c>
    </row>
    <row r="902" spans="4:5" x14ac:dyDescent="0.3">
      <c r="D902" s="58">
        <f t="shared" ca="1" si="31"/>
        <v>2</v>
      </c>
      <c r="E902" s="57" t="str">
        <f t="shared" ca="1" si="30"/>
        <v>Option2</v>
      </c>
    </row>
    <row r="903" spans="4:5" x14ac:dyDescent="0.3">
      <c r="D903" s="58">
        <f t="shared" ca="1" si="31"/>
        <v>12</v>
      </c>
      <c r="E903" s="57" t="str">
        <f t="shared" ca="1" si="30"/>
        <v>Option10</v>
      </c>
    </row>
    <row r="904" spans="4:5" x14ac:dyDescent="0.3">
      <c r="D904" s="58">
        <f t="shared" ca="1" si="31"/>
        <v>11</v>
      </c>
      <c r="E904" s="57" t="str">
        <f t="shared" ca="1" si="30"/>
        <v>Option10</v>
      </c>
    </row>
    <row r="905" spans="4:5" x14ac:dyDescent="0.3">
      <c r="D905" s="58">
        <f t="shared" ca="1" si="31"/>
        <v>6</v>
      </c>
      <c r="E905" s="57" t="str">
        <f t="shared" ca="1" si="30"/>
        <v>Option6</v>
      </c>
    </row>
    <row r="906" spans="4:5" x14ac:dyDescent="0.3">
      <c r="D906" s="58">
        <f t="shared" ca="1" si="31"/>
        <v>2</v>
      </c>
      <c r="E906" s="57" t="str">
        <f t="shared" ca="1" si="30"/>
        <v>Option2</v>
      </c>
    </row>
    <row r="907" spans="4:5" x14ac:dyDescent="0.3">
      <c r="D907" s="58">
        <f t="shared" ca="1" si="31"/>
        <v>6</v>
      </c>
      <c r="E907" s="57" t="str">
        <f t="shared" ca="1" si="30"/>
        <v>Option6</v>
      </c>
    </row>
    <row r="908" spans="4:5" x14ac:dyDescent="0.3">
      <c r="D908" s="58">
        <f t="shared" ca="1" si="31"/>
        <v>8</v>
      </c>
      <c r="E908" s="57" t="str">
        <f t="shared" ca="1" si="30"/>
        <v>Option8</v>
      </c>
    </row>
    <row r="909" spans="4:5" x14ac:dyDescent="0.3">
      <c r="D909" s="58">
        <f t="shared" ca="1" si="31"/>
        <v>7</v>
      </c>
      <c r="E909" s="57" t="str">
        <f t="shared" ca="1" si="30"/>
        <v>Option7</v>
      </c>
    </row>
    <row r="910" spans="4:5" x14ac:dyDescent="0.3">
      <c r="D910" s="58">
        <f t="shared" ca="1" si="31"/>
        <v>8</v>
      </c>
      <c r="E910" s="57" t="str">
        <f t="shared" ca="1" si="30"/>
        <v>Option8</v>
      </c>
    </row>
    <row r="911" spans="4:5" x14ac:dyDescent="0.3">
      <c r="D911" s="58">
        <f t="shared" ca="1" si="31"/>
        <v>9</v>
      </c>
      <c r="E911" s="57" t="str">
        <f t="shared" ca="1" si="30"/>
        <v>Option9</v>
      </c>
    </row>
    <row r="912" spans="4:5" x14ac:dyDescent="0.3">
      <c r="D912" s="58">
        <f t="shared" ca="1" si="31"/>
        <v>2</v>
      </c>
      <c r="E912" s="57" t="str">
        <f t="shared" ca="1" si="30"/>
        <v>Option2</v>
      </c>
    </row>
    <row r="913" spans="4:5" x14ac:dyDescent="0.3">
      <c r="D913" s="58">
        <f t="shared" ca="1" si="31"/>
        <v>13</v>
      </c>
      <c r="E913" s="57" t="str">
        <f t="shared" ca="1" si="30"/>
        <v>Option10</v>
      </c>
    </row>
    <row r="914" spans="4:5" x14ac:dyDescent="0.3">
      <c r="D914" s="58">
        <f t="shared" ca="1" si="31"/>
        <v>3</v>
      </c>
      <c r="E914" s="57" t="str">
        <f t="shared" ca="1" si="30"/>
        <v>Option3</v>
      </c>
    </row>
    <row r="915" spans="4:5" x14ac:dyDescent="0.3">
      <c r="D915" s="58">
        <f t="shared" ca="1" si="31"/>
        <v>8</v>
      </c>
      <c r="E915" s="57" t="str">
        <f t="shared" ca="1" si="30"/>
        <v>Option8</v>
      </c>
    </row>
    <row r="916" spans="4:5" x14ac:dyDescent="0.3">
      <c r="D916" s="58">
        <f t="shared" ca="1" si="31"/>
        <v>13</v>
      </c>
      <c r="E916" s="57" t="str">
        <f t="shared" ca="1" si="30"/>
        <v>Option10</v>
      </c>
    </row>
    <row r="917" spans="4:5" x14ac:dyDescent="0.3">
      <c r="D917" s="58">
        <f t="shared" ca="1" si="31"/>
        <v>11</v>
      </c>
      <c r="E917" s="57" t="str">
        <f t="shared" ca="1" si="30"/>
        <v>Option10</v>
      </c>
    </row>
    <row r="918" spans="4:5" x14ac:dyDescent="0.3">
      <c r="D918" s="58">
        <f t="shared" ca="1" si="31"/>
        <v>15</v>
      </c>
      <c r="E918" s="57" t="str">
        <f t="shared" ca="1" si="30"/>
        <v>Option10</v>
      </c>
    </row>
    <row r="919" spans="4:5" x14ac:dyDescent="0.3">
      <c r="D919" s="58">
        <f t="shared" ca="1" si="31"/>
        <v>7</v>
      </c>
      <c r="E919" s="57" t="str">
        <f t="shared" ca="1" si="30"/>
        <v>Option7</v>
      </c>
    </row>
    <row r="920" spans="4:5" x14ac:dyDescent="0.3">
      <c r="D920" s="58">
        <f t="shared" ca="1" si="31"/>
        <v>7</v>
      </c>
      <c r="E920" s="57" t="str">
        <f t="shared" ca="1" si="30"/>
        <v>Option7</v>
      </c>
    </row>
    <row r="921" spans="4:5" x14ac:dyDescent="0.3">
      <c r="D921" s="58">
        <f t="shared" ca="1" si="31"/>
        <v>3</v>
      </c>
      <c r="E921" s="57" t="str">
        <f t="shared" ca="1" si="30"/>
        <v>Option3</v>
      </c>
    </row>
    <row r="922" spans="4:5" x14ac:dyDescent="0.3">
      <c r="D922" s="58">
        <f t="shared" ca="1" si="31"/>
        <v>10</v>
      </c>
      <c r="E922" s="57" t="str">
        <f t="shared" ca="1" si="30"/>
        <v>Option10</v>
      </c>
    </row>
    <row r="923" spans="4:5" x14ac:dyDescent="0.3">
      <c r="D923" s="58">
        <f t="shared" ca="1" si="31"/>
        <v>12</v>
      </c>
      <c r="E923" s="57" t="str">
        <f t="shared" ca="1" si="30"/>
        <v>Option10</v>
      </c>
    </row>
    <row r="924" spans="4:5" x14ac:dyDescent="0.3">
      <c r="D924" s="58">
        <f t="shared" ca="1" si="31"/>
        <v>14</v>
      </c>
      <c r="E924" s="57" t="str">
        <f t="shared" ca="1" si="30"/>
        <v>Option10</v>
      </c>
    </row>
    <row r="925" spans="4:5" x14ac:dyDescent="0.3">
      <c r="D925" s="58">
        <f t="shared" ca="1" si="31"/>
        <v>11</v>
      </c>
      <c r="E925" s="57" t="str">
        <f t="shared" ca="1" si="30"/>
        <v>Option10</v>
      </c>
    </row>
    <row r="926" spans="4:5" x14ac:dyDescent="0.3">
      <c r="D926" s="58">
        <f t="shared" ca="1" si="31"/>
        <v>13</v>
      </c>
      <c r="E926" s="57" t="str">
        <f t="shared" ca="1" si="30"/>
        <v>Option10</v>
      </c>
    </row>
    <row r="927" spans="4:5" x14ac:dyDescent="0.3">
      <c r="D927" s="58">
        <f t="shared" ca="1" si="31"/>
        <v>1</v>
      </c>
      <c r="E927" s="57" t="str">
        <f t="shared" ca="1" si="30"/>
        <v>Option1</v>
      </c>
    </row>
    <row r="928" spans="4:5" x14ac:dyDescent="0.3">
      <c r="D928" s="58">
        <f t="shared" ca="1" si="31"/>
        <v>15</v>
      </c>
      <c r="E928" s="57" t="str">
        <f t="shared" ca="1" si="30"/>
        <v>Option10</v>
      </c>
    </row>
    <row r="929" spans="4:5" x14ac:dyDescent="0.3">
      <c r="D929" s="58">
        <f t="shared" ca="1" si="31"/>
        <v>12</v>
      </c>
      <c r="E929" s="57" t="str">
        <f t="shared" ca="1" si="30"/>
        <v>Option10</v>
      </c>
    </row>
    <row r="930" spans="4:5" x14ac:dyDescent="0.3">
      <c r="D930" s="58">
        <f t="shared" ca="1" si="31"/>
        <v>12</v>
      </c>
      <c r="E930" s="57" t="str">
        <f t="shared" ca="1" si="30"/>
        <v>Option10</v>
      </c>
    </row>
    <row r="931" spans="4:5" x14ac:dyDescent="0.3">
      <c r="D931" s="58">
        <f t="shared" ca="1" si="31"/>
        <v>14</v>
      </c>
      <c r="E931" s="57" t="str">
        <f t="shared" ca="1" si="30"/>
        <v>Option10</v>
      </c>
    </row>
    <row r="932" spans="4:5" x14ac:dyDescent="0.3">
      <c r="D932" s="58">
        <f t="shared" ca="1" si="31"/>
        <v>13</v>
      </c>
      <c r="E932" s="57" t="str">
        <f t="shared" ca="1" si="30"/>
        <v>Option10</v>
      </c>
    </row>
    <row r="933" spans="4:5" x14ac:dyDescent="0.3">
      <c r="D933" s="58">
        <f t="shared" ca="1" si="31"/>
        <v>13</v>
      </c>
      <c r="E933" s="57" t="str">
        <f t="shared" ca="1" si="30"/>
        <v>Option10</v>
      </c>
    </row>
    <row r="934" spans="4:5" x14ac:dyDescent="0.3">
      <c r="D934" s="58">
        <f t="shared" ca="1" si="31"/>
        <v>12</v>
      </c>
      <c r="E934" s="57" t="str">
        <f t="shared" ca="1" si="30"/>
        <v>Option10</v>
      </c>
    </row>
    <row r="935" spans="4:5" x14ac:dyDescent="0.3">
      <c r="D935" s="58">
        <f t="shared" ca="1" si="31"/>
        <v>15</v>
      </c>
      <c r="E935" s="57" t="str">
        <f t="shared" ca="1" si="30"/>
        <v>Option10</v>
      </c>
    </row>
    <row r="936" spans="4:5" x14ac:dyDescent="0.3">
      <c r="D936" s="58">
        <f t="shared" ca="1" si="31"/>
        <v>10</v>
      </c>
      <c r="E936" s="57" t="str">
        <f t="shared" ca="1" si="30"/>
        <v>Option10</v>
      </c>
    </row>
    <row r="937" spans="4:5" x14ac:dyDescent="0.3">
      <c r="D937" s="58">
        <f t="shared" ca="1" si="31"/>
        <v>1</v>
      </c>
      <c r="E937" s="57" t="str">
        <f t="shared" ca="1" si="30"/>
        <v>Option1</v>
      </c>
    </row>
    <row r="938" spans="4:5" x14ac:dyDescent="0.3">
      <c r="D938" s="58">
        <f t="shared" ca="1" si="31"/>
        <v>2</v>
      </c>
      <c r="E938" s="57" t="str">
        <f t="shared" ca="1" si="30"/>
        <v>Option2</v>
      </c>
    </row>
    <row r="939" spans="4:5" x14ac:dyDescent="0.3">
      <c r="D939" s="58">
        <f t="shared" ca="1" si="31"/>
        <v>7</v>
      </c>
      <c r="E939" s="57" t="str">
        <f t="shared" ca="1" si="30"/>
        <v>Option7</v>
      </c>
    </row>
    <row r="940" spans="4:5" x14ac:dyDescent="0.3">
      <c r="D940" s="58">
        <f t="shared" ca="1" si="31"/>
        <v>8</v>
      </c>
      <c r="E940" s="57" t="str">
        <f t="shared" ca="1" si="30"/>
        <v>Option8</v>
      </c>
    </row>
    <row r="941" spans="4:5" x14ac:dyDescent="0.3">
      <c r="D941" s="58">
        <f t="shared" ca="1" si="31"/>
        <v>12</v>
      </c>
      <c r="E941" s="57" t="str">
        <f t="shared" ca="1" si="30"/>
        <v>Option10</v>
      </c>
    </row>
    <row r="942" spans="4:5" x14ac:dyDescent="0.3">
      <c r="D942" s="58">
        <f t="shared" ca="1" si="31"/>
        <v>12</v>
      </c>
      <c r="E942" s="57" t="str">
        <f t="shared" ca="1" si="30"/>
        <v>Option10</v>
      </c>
    </row>
    <row r="943" spans="4:5" x14ac:dyDescent="0.3">
      <c r="D943" s="58">
        <f t="shared" ca="1" si="31"/>
        <v>8</v>
      </c>
      <c r="E943" s="57" t="str">
        <f t="shared" ca="1" si="30"/>
        <v>Option8</v>
      </c>
    </row>
    <row r="944" spans="4:5" x14ac:dyDescent="0.3">
      <c r="D944" s="58">
        <f t="shared" ca="1" si="31"/>
        <v>9</v>
      </c>
      <c r="E944" s="57" t="str">
        <f t="shared" ca="1" si="30"/>
        <v>Option9</v>
      </c>
    </row>
    <row r="945" spans="4:5" x14ac:dyDescent="0.3">
      <c r="D945" s="58">
        <f t="shared" ca="1" si="31"/>
        <v>13</v>
      </c>
      <c r="E945" s="57" t="str">
        <f t="shared" ca="1" si="30"/>
        <v>Option10</v>
      </c>
    </row>
    <row r="946" spans="4:5" x14ac:dyDescent="0.3">
      <c r="D946" s="58">
        <f t="shared" ca="1" si="31"/>
        <v>5</v>
      </c>
      <c r="E946" s="57" t="str">
        <f t="shared" ca="1" si="30"/>
        <v>Option5</v>
      </c>
    </row>
    <row r="947" spans="4:5" x14ac:dyDescent="0.3">
      <c r="D947" s="58">
        <f t="shared" ca="1" si="31"/>
        <v>14</v>
      </c>
      <c r="E947" s="57" t="str">
        <f t="shared" ca="1" si="30"/>
        <v>Option10</v>
      </c>
    </row>
    <row r="948" spans="4:5" x14ac:dyDescent="0.3">
      <c r="D948" s="58">
        <f t="shared" ca="1" si="31"/>
        <v>15</v>
      </c>
      <c r="E948" s="57" t="str">
        <f t="shared" ca="1" si="30"/>
        <v>Option10</v>
      </c>
    </row>
    <row r="949" spans="4:5" x14ac:dyDescent="0.3">
      <c r="D949" s="58">
        <f t="shared" ca="1" si="31"/>
        <v>12</v>
      </c>
      <c r="E949" s="57" t="str">
        <f t="shared" ca="1" si="30"/>
        <v>Option10</v>
      </c>
    </row>
    <row r="950" spans="4:5" x14ac:dyDescent="0.3">
      <c r="D950" s="58">
        <f t="shared" ca="1" si="31"/>
        <v>7</v>
      </c>
      <c r="E950" s="57" t="str">
        <f t="shared" ca="1" si="30"/>
        <v>Option7</v>
      </c>
    </row>
    <row r="951" spans="4:5" x14ac:dyDescent="0.3">
      <c r="D951" s="58">
        <f t="shared" ca="1" si="31"/>
        <v>14</v>
      </c>
      <c r="E951" s="57" t="str">
        <f t="shared" ca="1" si="30"/>
        <v>Option10</v>
      </c>
    </row>
    <row r="952" spans="4:5" x14ac:dyDescent="0.3">
      <c r="D952" s="58">
        <f t="shared" ca="1" si="31"/>
        <v>3</v>
      </c>
      <c r="E952" s="57" t="str">
        <f t="shared" ca="1" si="30"/>
        <v>Option3</v>
      </c>
    </row>
    <row r="953" spans="4:5" x14ac:dyDescent="0.3">
      <c r="D953" s="58">
        <f t="shared" ca="1" si="31"/>
        <v>1</v>
      </c>
      <c r="E953" s="57" t="str">
        <f t="shared" ca="1" si="30"/>
        <v>Option1</v>
      </c>
    </row>
    <row r="954" spans="4:5" x14ac:dyDescent="0.3">
      <c r="D954" s="58">
        <f t="shared" ca="1" si="31"/>
        <v>2</v>
      </c>
      <c r="E954" s="57" t="str">
        <f t="shared" ca="1" si="30"/>
        <v>Option2</v>
      </c>
    </row>
    <row r="955" spans="4:5" x14ac:dyDescent="0.3">
      <c r="D955" s="58">
        <f t="shared" ca="1" si="31"/>
        <v>8</v>
      </c>
      <c r="E955" s="57" t="str">
        <f t="shared" ca="1" si="30"/>
        <v>Option8</v>
      </c>
    </row>
    <row r="956" spans="4:5" x14ac:dyDescent="0.3">
      <c r="D956" s="58">
        <f t="shared" ca="1" si="31"/>
        <v>13</v>
      </c>
      <c r="E956" s="57" t="str">
        <f t="shared" ca="1" si="30"/>
        <v>Option10</v>
      </c>
    </row>
    <row r="957" spans="4:5" x14ac:dyDescent="0.3">
      <c r="D957" s="58">
        <f t="shared" ca="1" si="31"/>
        <v>5</v>
      </c>
      <c r="E957" s="57" t="str">
        <f t="shared" ca="1" si="30"/>
        <v>Option5</v>
      </c>
    </row>
    <row r="958" spans="4:5" x14ac:dyDescent="0.3">
      <c r="D958" s="58">
        <f t="shared" ca="1" si="31"/>
        <v>7</v>
      </c>
      <c r="E958" s="57" t="str">
        <f t="shared" ca="1" si="30"/>
        <v>Option7</v>
      </c>
    </row>
    <row r="959" spans="4:5" x14ac:dyDescent="0.3">
      <c r="D959" s="58">
        <f t="shared" ca="1" si="31"/>
        <v>2</v>
      </c>
      <c r="E959" s="57" t="str">
        <f t="shared" ca="1" si="30"/>
        <v>Option2</v>
      </c>
    </row>
    <row r="960" spans="4:5" x14ac:dyDescent="0.3">
      <c r="D960" s="58">
        <f t="shared" ca="1" si="31"/>
        <v>7</v>
      </c>
      <c r="E960" s="57" t="str">
        <f t="shared" ca="1" si="30"/>
        <v>Option7</v>
      </c>
    </row>
    <row r="961" spans="4:5" x14ac:dyDescent="0.3">
      <c r="D961" s="58">
        <f t="shared" ca="1" si="31"/>
        <v>7</v>
      </c>
      <c r="E961" s="57" t="str">
        <f t="shared" ca="1" si="30"/>
        <v>Option7</v>
      </c>
    </row>
    <row r="962" spans="4:5" x14ac:dyDescent="0.3">
      <c r="D962" s="58">
        <f t="shared" ca="1" si="31"/>
        <v>2</v>
      </c>
      <c r="E962" s="57" t="str">
        <f t="shared" ca="1" si="30"/>
        <v>Option2</v>
      </c>
    </row>
    <row r="963" spans="4:5" x14ac:dyDescent="0.3">
      <c r="D963" s="58">
        <f t="shared" ca="1" si="31"/>
        <v>1</v>
      </c>
      <c r="E963" s="57" t="str">
        <f t="shared" ca="1" si="30"/>
        <v>Option1</v>
      </c>
    </row>
    <row r="964" spans="4:5" x14ac:dyDescent="0.3">
      <c r="D964" s="58">
        <f t="shared" ca="1" si="31"/>
        <v>8</v>
      </c>
      <c r="E964" s="57" t="str">
        <f t="shared" ref="E964:E1005" ca="1" si="32">LOOKUP(D964,$A$4:$A$13, $B$4:$B$13)</f>
        <v>Option8</v>
      </c>
    </row>
    <row r="965" spans="4:5" x14ac:dyDescent="0.3">
      <c r="D965" s="58">
        <f t="shared" ref="D965:D1005" ca="1" si="33">RANDBETWEEN(1,15)</f>
        <v>1</v>
      </c>
      <c r="E965" s="57" t="str">
        <f t="shared" ca="1" si="32"/>
        <v>Option1</v>
      </c>
    </row>
    <row r="966" spans="4:5" x14ac:dyDescent="0.3">
      <c r="D966" s="58">
        <f t="shared" ca="1" si="33"/>
        <v>5</v>
      </c>
      <c r="E966" s="57" t="str">
        <f t="shared" ca="1" si="32"/>
        <v>Option5</v>
      </c>
    </row>
    <row r="967" spans="4:5" x14ac:dyDescent="0.3">
      <c r="D967" s="58">
        <f t="shared" ca="1" si="33"/>
        <v>2</v>
      </c>
      <c r="E967" s="57" t="str">
        <f t="shared" ca="1" si="32"/>
        <v>Option2</v>
      </c>
    </row>
    <row r="968" spans="4:5" x14ac:dyDescent="0.3">
      <c r="D968" s="58">
        <f t="shared" ca="1" si="33"/>
        <v>7</v>
      </c>
      <c r="E968" s="57" t="str">
        <f t="shared" ca="1" si="32"/>
        <v>Option7</v>
      </c>
    </row>
    <row r="969" spans="4:5" x14ac:dyDescent="0.3">
      <c r="D969" s="58">
        <f t="shared" ca="1" si="33"/>
        <v>9</v>
      </c>
      <c r="E969" s="57" t="str">
        <f t="shared" ca="1" si="32"/>
        <v>Option9</v>
      </c>
    </row>
    <row r="970" spans="4:5" x14ac:dyDescent="0.3">
      <c r="D970" s="58">
        <f t="shared" ca="1" si="33"/>
        <v>10</v>
      </c>
      <c r="E970" s="57" t="str">
        <f t="shared" ca="1" si="32"/>
        <v>Option10</v>
      </c>
    </row>
    <row r="971" spans="4:5" x14ac:dyDescent="0.3">
      <c r="D971" s="58">
        <f t="shared" ca="1" si="33"/>
        <v>7</v>
      </c>
      <c r="E971" s="57" t="str">
        <f t="shared" ca="1" si="32"/>
        <v>Option7</v>
      </c>
    </row>
    <row r="972" spans="4:5" x14ac:dyDescent="0.3">
      <c r="D972" s="58">
        <f t="shared" ca="1" si="33"/>
        <v>4</v>
      </c>
      <c r="E972" s="57" t="str">
        <f t="shared" ca="1" si="32"/>
        <v>Option4</v>
      </c>
    </row>
    <row r="973" spans="4:5" x14ac:dyDescent="0.3">
      <c r="D973" s="58">
        <f t="shared" ca="1" si="33"/>
        <v>14</v>
      </c>
      <c r="E973" s="57" t="str">
        <f t="shared" ca="1" si="32"/>
        <v>Option10</v>
      </c>
    </row>
    <row r="974" spans="4:5" x14ac:dyDescent="0.3">
      <c r="D974" s="58">
        <f t="shared" ca="1" si="33"/>
        <v>15</v>
      </c>
      <c r="E974" s="57" t="str">
        <f t="shared" ca="1" si="32"/>
        <v>Option10</v>
      </c>
    </row>
    <row r="975" spans="4:5" x14ac:dyDescent="0.3">
      <c r="D975" s="58">
        <f t="shared" ca="1" si="33"/>
        <v>1</v>
      </c>
      <c r="E975" s="57" t="str">
        <f t="shared" ca="1" si="32"/>
        <v>Option1</v>
      </c>
    </row>
    <row r="976" spans="4:5" x14ac:dyDescent="0.3">
      <c r="D976" s="58">
        <f t="shared" ca="1" si="33"/>
        <v>11</v>
      </c>
      <c r="E976" s="57" t="str">
        <f t="shared" ca="1" si="32"/>
        <v>Option10</v>
      </c>
    </row>
    <row r="977" spans="4:5" x14ac:dyDescent="0.3">
      <c r="D977" s="58">
        <f t="shared" ca="1" si="33"/>
        <v>2</v>
      </c>
      <c r="E977" s="57" t="str">
        <f t="shared" ca="1" si="32"/>
        <v>Option2</v>
      </c>
    </row>
    <row r="978" spans="4:5" x14ac:dyDescent="0.3">
      <c r="D978" s="58">
        <f t="shared" ca="1" si="33"/>
        <v>13</v>
      </c>
      <c r="E978" s="57" t="str">
        <f t="shared" ca="1" si="32"/>
        <v>Option10</v>
      </c>
    </row>
    <row r="979" spans="4:5" x14ac:dyDescent="0.3">
      <c r="D979" s="58">
        <f t="shared" ca="1" si="33"/>
        <v>7</v>
      </c>
      <c r="E979" s="57" t="str">
        <f t="shared" ca="1" si="32"/>
        <v>Option7</v>
      </c>
    </row>
    <row r="980" spans="4:5" x14ac:dyDescent="0.3">
      <c r="D980" s="58">
        <f t="shared" ca="1" si="33"/>
        <v>13</v>
      </c>
      <c r="E980" s="57" t="str">
        <f t="shared" ca="1" si="32"/>
        <v>Option10</v>
      </c>
    </row>
    <row r="981" spans="4:5" x14ac:dyDescent="0.3">
      <c r="D981" s="58">
        <f t="shared" ca="1" si="33"/>
        <v>8</v>
      </c>
      <c r="E981" s="57" t="str">
        <f t="shared" ca="1" si="32"/>
        <v>Option8</v>
      </c>
    </row>
    <row r="982" spans="4:5" x14ac:dyDescent="0.3">
      <c r="D982" s="58">
        <f t="shared" ca="1" si="33"/>
        <v>13</v>
      </c>
      <c r="E982" s="57" t="str">
        <f t="shared" ca="1" si="32"/>
        <v>Option10</v>
      </c>
    </row>
    <row r="983" spans="4:5" x14ac:dyDescent="0.3">
      <c r="D983" s="58">
        <f t="shared" ca="1" si="33"/>
        <v>14</v>
      </c>
      <c r="E983" s="57" t="str">
        <f t="shared" ca="1" si="32"/>
        <v>Option10</v>
      </c>
    </row>
    <row r="984" spans="4:5" x14ac:dyDescent="0.3">
      <c r="D984" s="58">
        <f t="shared" ca="1" si="33"/>
        <v>13</v>
      </c>
      <c r="E984" s="57" t="str">
        <f t="shared" ca="1" si="32"/>
        <v>Option10</v>
      </c>
    </row>
    <row r="985" spans="4:5" x14ac:dyDescent="0.3">
      <c r="D985" s="58">
        <f t="shared" ca="1" si="33"/>
        <v>13</v>
      </c>
      <c r="E985" s="57" t="str">
        <f t="shared" ca="1" si="32"/>
        <v>Option10</v>
      </c>
    </row>
    <row r="986" spans="4:5" x14ac:dyDescent="0.3">
      <c r="D986" s="58">
        <f t="shared" ca="1" si="33"/>
        <v>15</v>
      </c>
      <c r="E986" s="57" t="str">
        <f t="shared" ca="1" si="32"/>
        <v>Option10</v>
      </c>
    </row>
    <row r="987" spans="4:5" x14ac:dyDescent="0.3">
      <c r="D987" s="58">
        <f t="shared" ca="1" si="33"/>
        <v>13</v>
      </c>
      <c r="E987" s="57" t="str">
        <f t="shared" ca="1" si="32"/>
        <v>Option10</v>
      </c>
    </row>
    <row r="988" spans="4:5" x14ac:dyDescent="0.3">
      <c r="D988" s="58">
        <f t="shared" ca="1" si="33"/>
        <v>5</v>
      </c>
      <c r="E988" s="57" t="str">
        <f t="shared" ca="1" si="32"/>
        <v>Option5</v>
      </c>
    </row>
    <row r="989" spans="4:5" x14ac:dyDescent="0.3">
      <c r="D989" s="58">
        <f t="shared" ca="1" si="33"/>
        <v>5</v>
      </c>
      <c r="E989" s="57" t="str">
        <f t="shared" ca="1" si="32"/>
        <v>Option5</v>
      </c>
    </row>
    <row r="990" spans="4:5" x14ac:dyDescent="0.3">
      <c r="D990" s="58">
        <f t="shared" ca="1" si="33"/>
        <v>7</v>
      </c>
      <c r="E990" s="57" t="str">
        <f t="shared" ca="1" si="32"/>
        <v>Option7</v>
      </c>
    </row>
    <row r="991" spans="4:5" x14ac:dyDescent="0.3">
      <c r="D991" s="58">
        <f t="shared" ca="1" si="33"/>
        <v>8</v>
      </c>
      <c r="E991" s="57" t="str">
        <f t="shared" ca="1" si="32"/>
        <v>Option8</v>
      </c>
    </row>
    <row r="992" spans="4:5" x14ac:dyDescent="0.3">
      <c r="D992" s="58">
        <f t="shared" ca="1" si="33"/>
        <v>11</v>
      </c>
      <c r="E992" s="57" t="str">
        <f t="shared" ca="1" si="32"/>
        <v>Option10</v>
      </c>
    </row>
    <row r="993" spans="4:5" x14ac:dyDescent="0.3">
      <c r="D993" s="58">
        <f t="shared" ca="1" si="33"/>
        <v>3</v>
      </c>
      <c r="E993" s="57" t="str">
        <f t="shared" ca="1" si="32"/>
        <v>Option3</v>
      </c>
    </row>
    <row r="994" spans="4:5" x14ac:dyDescent="0.3">
      <c r="D994" s="58">
        <f t="shared" ca="1" si="33"/>
        <v>8</v>
      </c>
      <c r="E994" s="57" t="str">
        <f t="shared" ca="1" si="32"/>
        <v>Option8</v>
      </c>
    </row>
    <row r="995" spans="4:5" x14ac:dyDescent="0.3">
      <c r="D995" s="58">
        <f t="shared" ca="1" si="33"/>
        <v>5</v>
      </c>
      <c r="E995" s="57" t="str">
        <f t="shared" ca="1" si="32"/>
        <v>Option5</v>
      </c>
    </row>
    <row r="996" spans="4:5" x14ac:dyDescent="0.3">
      <c r="D996" s="58">
        <f t="shared" ca="1" si="33"/>
        <v>9</v>
      </c>
      <c r="E996" s="57" t="str">
        <f t="shared" ca="1" si="32"/>
        <v>Option9</v>
      </c>
    </row>
    <row r="997" spans="4:5" x14ac:dyDescent="0.3">
      <c r="D997" s="58">
        <f t="shared" ca="1" si="33"/>
        <v>6</v>
      </c>
      <c r="E997" s="57" t="str">
        <f t="shared" ca="1" si="32"/>
        <v>Option6</v>
      </c>
    </row>
    <row r="998" spans="4:5" x14ac:dyDescent="0.3">
      <c r="D998" s="58">
        <f t="shared" ca="1" si="33"/>
        <v>8</v>
      </c>
      <c r="E998" s="57" t="str">
        <f t="shared" ca="1" si="32"/>
        <v>Option8</v>
      </c>
    </row>
    <row r="999" spans="4:5" x14ac:dyDescent="0.3">
      <c r="D999" s="58">
        <f t="shared" ca="1" si="33"/>
        <v>13</v>
      </c>
      <c r="E999" s="57" t="str">
        <f t="shared" ca="1" si="32"/>
        <v>Option10</v>
      </c>
    </row>
    <row r="1000" spans="4:5" x14ac:dyDescent="0.3">
      <c r="D1000" s="58">
        <f t="shared" ca="1" si="33"/>
        <v>14</v>
      </c>
      <c r="E1000" s="57" t="str">
        <f t="shared" ca="1" si="32"/>
        <v>Option10</v>
      </c>
    </row>
    <row r="1001" spans="4:5" x14ac:dyDescent="0.3">
      <c r="D1001" s="58">
        <f t="shared" ca="1" si="33"/>
        <v>2</v>
      </c>
      <c r="E1001" s="57" t="str">
        <f t="shared" ca="1" si="32"/>
        <v>Option2</v>
      </c>
    </row>
    <row r="1002" spans="4:5" x14ac:dyDescent="0.3">
      <c r="D1002" s="58">
        <f t="shared" ca="1" si="33"/>
        <v>10</v>
      </c>
      <c r="E1002" s="57" t="str">
        <f t="shared" ca="1" si="32"/>
        <v>Option10</v>
      </c>
    </row>
    <row r="1003" spans="4:5" x14ac:dyDescent="0.3">
      <c r="D1003" s="58">
        <f t="shared" ca="1" si="33"/>
        <v>5</v>
      </c>
      <c r="E1003" s="57" t="str">
        <f t="shared" ca="1" si="32"/>
        <v>Option5</v>
      </c>
    </row>
    <row r="1004" spans="4:5" x14ac:dyDescent="0.3">
      <c r="D1004" s="58">
        <f t="shared" ca="1" si="33"/>
        <v>15</v>
      </c>
      <c r="E1004" s="57" t="str">
        <f t="shared" ca="1" si="32"/>
        <v>Option10</v>
      </c>
    </row>
    <row r="1005" spans="4:5" x14ac:dyDescent="0.3">
      <c r="D1005" s="58">
        <f t="shared" ca="1" si="33"/>
        <v>5</v>
      </c>
      <c r="E1005" s="57" t="str">
        <f t="shared" ca="1" si="32"/>
        <v>Option5</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55B35-1338-4E85-976F-F2F4EDFAC827}">
  <sheetPr>
    <tabColor theme="0" tint="-0.34998626667073579"/>
  </sheetPr>
  <dimension ref="A1:AC1005"/>
  <sheetViews>
    <sheetView topLeftCell="H974" workbookViewId="0">
      <selection activeCell="E4" sqref="E4:E1005"/>
    </sheetView>
  </sheetViews>
  <sheetFormatPr defaultColWidth="9.21875" defaultRowHeight="14.4" x14ac:dyDescent="0.3"/>
  <cols>
    <col min="1" max="1" width="4.77734375" style="57" customWidth="1"/>
    <col min="2" max="2" width="14" style="57" customWidth="1"/>
    <col min="3" max="3" width="4" style="57" customWidth="1"/>
    <col min="4" max="4" width="7.77734375" style="58" customWidth="1"/>
    <col min="5" max="5" width="11.21875" style="57" customWidth="1"/>
    <col min="6" max="6" width="9" style="57" customWidth="1"/>
    <col min="7" max="16384" width="9.21875" style="57"/>
  </cols>
  <sheetData>
    <row r="1" spans="1:29" x14ac:dyDescent="0.3">
      <c r="AA1" s="100" t="s">
        <v>98</v>
      </c>
      <c r="AB1" s="100"/>
      <c r="AC1" s="100"/>
    </row>
    <row r="2" spans="1:29" ht="23.25" customHeight="1" x14ac:dyDescent="0.35">
      <c r="B2" s="92" t="s">
        <v>45</v>
      </c>
      <c r="C2" s="91"/>
      <c r="D2" s="90" t="s">
        <v>59</v>
      </c>
    </row>
    <row r="3" spans="1:29" x14ac:dyDescent="0.3">
      <c r="B3" s="88" t="s">
        <v>44</v>
      </c>
      <c r="D3" s="89" t="s">
        <v>43</v>
      </c>
      <c r="E3" s="88" t="s">
        <v>42</v>
      </c>
    </row>
    <row r="4" spans="1:29" x14ac:dyDescent="0.3">
      <c r="A4" s="98">
        <v>1</v>
      </c>
      <c r="B4" s="99" t="s">
        <v>1093</v>
      </c>
      <c r="D4" s="97">
        <f ca="1">RANDBETWEEN(1,6)</f>
        <v>6</v>
      </c>
      <c r="E4" s="57" t="str">
        <f t="shared" ref="E4:E67" ca="1" si="0">LOOKUP(D4,$A$4:$A$10, $B$4:$B$10)</f>
        <v>Jazz</v>
      </c>
    </row>
    <row r="5" spans="1:29" x14ac:dyDescent="0.3">
      <c r="A5" s="98">
        <v>2</v>
      </c>
      <c r="B5" s="99" t="s">
        <v>1094</v>
      </c>
      <c r="D5" s="97">
        <f t="shared" ref="D5:D68" ca="1" si="1">RANDBETWEEN(1,6)</f>
        <v>5</v>
      </c>
      <c r="E5" s="57" t="str">
        <f t="shared" ca="1" si="0"/>
        <v>Hip-Hop</v>
      </c>
    </row>
    <row r="6" spans="1:29" x14ac:dyDescent="0.3">
      <c r="A6" s="98">
        <v>3</v>
      </c>
      <c r="B6" s="99" t="s">
        <v>1095</v>
      </c>
      <c r="D6" s="97">
        <f t="shared" ca="1" si="1"/>
        <v>3</v>
      </c>
      <c r="E6" s="57" t="str">
        <f t="shared" ca="1" si="0"/>
        <v>Classical</v>
      </c>
    </row>
    <row r="7" spans="1:29" x14ac:dyDescent="0.3">
      <c r="A7" s="98">
        <v>4</v>
      </c>
      <c r="B7" s="99" t="s">
        <v>1096</v>
      </c>
      <c r="D7" s="97">
        <f t="shared" ca="1" si="1"/>
        <v>5</v>
      </c>
      <c r="E7" s="57" t="str">
        <f t="shared" ca="1" si="0"/>
        <v>Hip-Hop</v>
      </c>
    </row>
    <row r="8" spans="1:29" x14ac:dyDescent="0.3">
      <c r="A8" s="98">
        <v>5</v>
      </c>
      <c r="B8" s="99" t="s">
        <v>1097</v>
      </c>
      <c r="D8" s="97">
        <f t="shared" ca="1" si="1"/>
        <v>1</v>
      </c>
      <c r="E8" s="57" t="str">
        <f t="shared" ca="1" si="0"/>
        <v>Pop</v>
      </c>
    </row>
    <row r="9" spans="1:29" x14ac:dyDescent="0.3">
      <c r="A9" s="98">
        <v>6</v>
      </c>
      <c r="B9" s="99" t="s">
        <v>1098</v>
      </c>
      <c r="D9" s="97">
        <f t="shared" ca="1" si="1"/>
        <v>3</v>
      </c>
      <c r="E9" s="57" t="str">
        <f t="shared" ca="1" si="0"/>
        <v>Classical</v>
      </c>
    </row>
    <row r="10" spans="1:29" x14ac:dyDescent="0.3">
      <c r="A10" s="98">
        <v>7</v>
      </c>
      <c r="B10" s="99"/>
      <c r="D10" s="97">
        <f t="shared" ca="1" si="1"/>
        <v>5</v>
      </c>
      <c r="E10" s="57" t="str">
        <f t="shared" ca="1" si="0"/>
        <v>Hip-Hop</v>
      </c>
    </row>
    <row r="11" spans="1:29" x14ac:dyDescent="0.3">
      <c r="D11" s="97">
        <f t="shared" ca="1" si="1"/>
        <v>4</v>
      </c>
      <c r="E11" s="57" t="str">
        <f t="shared" ca="1" si="0"/>
        <v>Folk</v>
      </c>
    </row>
    <row r="12" spans="1:29" x14ac:dyDescent="0.3">
      <c r="D12" s="97">
        <f t="shared" ca="1" si="1"/>
        <v>4</v>
      </c>
      <c r="E12" s="57" t="str">
        <f t="shared" ca="1" si="0"/>
        <v>Folk</v>
      </c>
    </row>
    <row r="13" spans="1:29" x14ac:dyDescent="0.3">
      <c r="D13" s="97">
        <f t="shared" ca="1" si="1"/>
        <v>3</v>
      </c>
      <c r="E13" s="57" t="str">
        <f t="shared" ca="1" si="0"/>
        <v>Classical</v>
      </c>
    </row>
    <row r="14" spans="1:29" x14ac:dyDescent="0.3">
      <c r="D14" s="97">
        <f t="shared" ca="1" si="1"/>
        <v>2</v>
      </c>
      <c r="E14" s="57" t="str">
        <f t="shared" ca="1" si="0"/>
        <v>Rock</v>
      </c>
    </row>
    <row r="15" spans="1:29" x14ac:dyDescent="0.3">
      <c r="D15" s="97">
        <f t="shared" ca="1" si="1"/>
        <v>4</v>
      </c>
      <c r="E15" s="57" t="str">
        <f t="shared" ca="1" si="0"/>
        <v>Folk</v>
      </c>
    </row>
    <row r="16" spans="1:29" x14ac:dyDescent="0.3">
      <c r="D16" s="97">
        <f t="shared" ca="1" si="1"/>
        <v>3</v>
      </c>
      <c r="E16" s="57" t="str">
        <f t="shared" ca="1" si="0"/>
        <v>Classical</v>
      </c>
    </row>
    <row r="17" spans="4:5" x14ac:dyDescent="0.3">
      <c r="D17" s="97">
        <f t="shared" ca="1" si="1"/>
        <v>4</v>
      </c>
      <c r="E17" s="57" t="str">
        <f t="shared" ca="1" si="0"/>
        <v>Folk</v>
      </c>
    </row>
    <row r="18" spans="4:5" x14ac:dyDescent="0.3">
      <c r="D18" s="97">
        <f t="shared" ca="1" si="1"/>
        <v>2</v>
      </c>
      <c r="E18" s="57" t="str">
        <f t="shared" ca="1" si="0"/>
        <v>Rock</v>
      </c>
    </row>
    <row r="19" spans="4:5" x14ac:dyDescent="0.3">
      <c r="D19" s="97">
        <f t="shared" ca="1" si="1"/>
        <v>6</v>
      </c>
      <c r="E19" s="57" t="str">
        <f t="shared" ca="1" si="0"/>
        <v>Jazz</v>
      </c>
    </row>
    <row r="20" spans="4:5" x14ac:dyDescent="0.3">
      <c r="D20" s="97">
        <f t="shared" ca="1" si="1"/>
        <v>4</v>
      </c>
      <c r="E20" s="57" t="str">
        <f t="shared" ca="1" si="0"/>
        <v>Folk</v>
      </c>
    </row>
    <row r="21" spans="4:5" x14ac:dyDescent="0.3">
      <c r="D21" s="97">
        <f t="shared" ca="1" si="1"/>
        <v>2</v>
      </c>
      <c r="E21" s="57" t="str">
        <f t="shared" ca="1" si="0"/>
        <v>Rock</v>
      </c>
    </row>
    <row r="22" spans="4:5" x14ac:dyDescent="0.3">
      <c r="D22" s="97">
        <f t="shared" ca="1" si="1"/>
        <v>6</v>
      </c>
      <c r="E22" s="57" t="str">
        <f t="shared" ca="1" si="0"/>
        <v>Jazz</v>
      </c>
    </row>
    <row r="23" spans="4:5" x14ac:dyDescent="0.3">
      <c r="D23" s="97">
        <f t="shared" ca="1" si="1"/>
        <v>6</v>
      </c>
      <c r="E23" s="57" t="str">
        <f t="shared" ca="1" si="0"/>
        <v>Jazz</v>
      </c>
    </row>
    <row r="24" spans="4:5" x14ac:dyDescent="0.3">
      <c r="D24" s="97">
        <f t="shared" ca="1" si="1"/>
        <v>5</v>
      </c>
      <c r="E24" s="57" t="str">
        <f t="shared" ca="1" si="0"/>
        <v>Hip-Hop</v>
      </c>
    </row>
    <row r="25" spans="4:5" x14ac:dyDescent="0.3">
      <c r="D25" s="97">
        <f t="shared" ca="1" si="1"/>
        <v>5</v>
      </c>
      <c r="E25" s="57" t="str">
        <f t="shared" ca="1" si="0"/>
        <v>Hip-Hop</v>
      </c>
    </row>
    <row r="26" spans="4:5" x14ac:dyDescent="0.3">
      <c r="D26" s="97">
        <f t="shared" ca="1" si="1"/>
        <v>5</v>
      </c>
      <c r="E26" s="57" t="str">
        <f t="shared" ca="1" si="0"/>
        <v>Hip-Hop</v>
      </c>
    </row>
    <row r="27" spans="4:5" x14ac:dyDescent="0.3">
      <c r="D27" s="97">
        <f t="shared" ca="1" si="1"/>
        <v>5</v>
      </c>
      <c r="E27" s="57" t="str">
        <f t="shared" ca="1" si="0"/>
        <v>Hip-Hop</v>
      </c>
    </row>
    <row r="28" spans="4:5" x14ac:dyDescent="0.3">
      <c r="D28" s="97">
        <f t="shared" ca="1" si="1"/>
        <v>6</v>
      </c>
      <c r="E28" s="57" t="str">
        <f t="shared" ca="1" si="0"/>
        <v>Jazz</v>
      </c>
    </row>
    <row r="29" spans="4:5" x14ac:dyDescent="0.3">
      <c r="D29" s="97">
        <f t="shared" ca="1" si="1"/>
        <v>1</v>
      </c>
      <c r="E29" s="57" t="str">
        <f t="shared" ca="1" si="0"/>
        <v>Pop</v>
      </c>
    </row>
    <row r="30" spans="4:5" x14ac:dyDescent="0.3">
      <c r="D30" s="97">
        <f t="shared" ca="1" si="1"/>
        <v>1</v>
      </c>
      <c r="E30" s="57" t="str">
        <f t="shared" ca="1" si="0"/>
        <v>Pop</v>
      </c>
    </row>
    <row r="31" spans="4:5" x14ac:dyDescent="0.3">
      <c r="D31" s="97">
        <f t="shared" ca="1" si="1"/>
        <v>2</v>
      </c>
      <c r="E31" s="57" t="str">
        <f t="shared" ca="1" si="0"/>
        <v>Rock</v>
      </c>
    </row>
    <row r="32" spans="4:5" x14ac:dyDescent="0.3">
      <c r="D32" s="97">
        <f t="shared" ca="1" si="1"/>
        <v>5</v>
      </c>
      <c r="E32" s="57" t="str">
        <f t="shared" ca="1" si="0"/>
        <v>Hip-Hop</v>
      </c>
    </row>
    <row r="33" spans="4:5" x14ac:dyDescent="0.3">
      <c r="D33" s="97">
        <f t="shared" ca="1" si="1"/>
        <v>2</v>
      </c>
      <c r="E33" s="57" t="str">
        <f t="shared" ca="1" si="0"/>
        <v>Rock</v>
      </c>
    </row>
    <row r="34" spans="4:5" x14ac:dyDescent="0.3">
      <c r="D34" s="97">
        <f t="shared" ca="1" si="1"/>
        <v>5</v>
      </c>
      <c r="E34" s="57" t="str">
        <f t="shared" ca="1" si="0"/>
        <v>Hip-Hop</v>
      </c>
    </row>
    <row r="35" spans="4:5" x14ac:dyDescent="0.3">
      <c r="D35" s="97">
        <f t="shared" ca="1" si="1"/>
        <v>5</v>
      </c>
      <c r="E35" s="57" t="str">
        <f t="shared" ca="1" si="0"/>
        <v>Hip-Hop</v>
      </c>
    </row>
    <row r="36" spans="4:5" x14ac:dyDescent="0.3">
      <c r="D36" s="97">
        <f t="shared" ca="1" si="1"/>
        <v>5</v>
      </c>
      <c r="E36" s="57" t="str">
        <f t="shared" ca="1" si="0"/>
        <v>Hip-Hop</v>
      </c>
    </row>
    <row r="37" spans="4:5" x14ac:dyDescent="0.3">
      <c r="D37" s="97">
        <f t="shared" ca="1" si="1"/>
        <v>2</v>
      </c>
      <c r="E37" s="57" t="str">
        <f t="shared" ca="1" si="0"/>
        <v>Rock</v>
      </c>
    </row>
    <row r="38" spans="4:5" x14ac:dyDescent="0.3">
      <c r="D38" s="97">
        <f t="shared" ca="1" si="1"/>
        <v>2</v>
      </c>
      <c r="E38" s="57" t="str">
        <f t="shared" ca="1" si="0"/>
        <v>Rock</v>
      </c>
    </row>
    <row r="39" spans="4:5" x14ac:dyDescent="0.3">
      <c r="D39" s="97">
        <f t="shared" ca="1" si="1"/>
        <v>2</v>
      </c>
      <c r="E39" s="57" t="str">
        <f t="shared" ca="1" si="0"/>
        <v>Rock</v>
      </c>
    </row>
    <row r="40" spans="4:5" x14ac:dyDescent="0.3">
      <c r="D40" s="97">
        <f t="shared" ca="1" si="1"/>
        <v>4</v>
      </c>
      <c r="E40" s="57" t="str">
        <f t="shared" ca="1" si="0"/>
        <v>Folk</v>
      </c>
    </row>
    <row r="41" spans="4:5" x14ac:dyDescent="0.3">
      <c r="D41" s="97">
        <f t="shared" ca="1" si="1"/>
        <v>6</v>
      </c>
      <c r="E41" s="57" t="str">
        <f t="shared" ca="1" si="0"/>
        <v>Jazz</v>
      </c>
    </row>
    <row r="42" spans="4:5" x14ac:dyDescent="0.3">
      <c r="D42" s="97">
        <f t="shared" ca="1" si="1"/>
        <v>6</v>
      </c>
      <c r="E42" s="57" t="str">
        <f t="shared" ca="1" si="0"/>
        <v>Jazz</v>
      </c>
    </row>
    <row r="43" spans="4:5" x14ac:dyDescent="0.3">
      <c r="D43" s="97">
        <f t="shared" ca="1" si="1"/>
        <v>1</v>
      </c>
      <c r="E43" s="57" t="str">
        <f t="shared" ca="1" si="0"/>
        <v>Pop</v>
      </c>
    </row>
    <row r="44" spans="4:5" x14ac:dyDescent="0.3">
      <c r="D44" s="97">
        <f t="shared" ca="1" si="1"/>
        <v>2</v>
      </c>
      <c r="E44" s="57" t="str">
        <f t="shared" ca="1" si="0"/>
        <v>Rock</v>
      </c>
    </row>
    <row r="45" spans="4:5" x14ac:dyDescent="0.3">
      <c r="D45" s="97">
        <f t="shared" ca="1" si="1"/>
        <v>4</v>
      </c>
      <c r="E45" s="57" t="str">
        <f t="shared" ca="1" si="0"/>
        <v>Folk</v>
      </c>
    </row>
    <row r="46" spans="4:5" x14ac:dyDescent="0.3">
      <c r="D46" s="97">
        <f t="shared" ca="1" si="1"/>
        <v>6</v>
      </c>
      <c r="E46" s="57" t="str">
        <f t="shared" ca="1" si="0"/>
        <v>Jazz</v>
      </c>
    </row>
    <row r="47" spans="4:5" x14ac:dyDescent="0.3">
      <c r="D47" s="97">
        <f t="shared" ca="1" si="1"/>
        <v>5</v>
      </c>
      <c r="E47" s="57" t="str">
        <f t="shared" ca="1" si="0"/>
        <v>Hip-Hop</v>
      </c>
    </row>
    <row r="48" spans="4:5" x14ac:dyDescent="0.3">
      <c r="D48" s="97">
        <f t="shared" ca="1" si="1"/>
        <v>3</v>
      </c>
      <c r="E48" s="57" t="str">
        <f t="shared" ca="1" si="0"/>
        <v>Classical</v>
      </c>
    </row>
    <row r="49" spans="4:5" x14ac:dyDescent="0.3">
      <c r="D49" s="97">
        <f t="shared" ca="1" si="1"/>
        <v>3</v>
      </c>
      <c r="E49" s="57" t="str">
        <f t="shared" ca="1" si="0"/>
        <v>Classical</v>
      </c>
    </row>
    <row r="50" spans="4:5" x14ac:dyDescent="0.3">
      <c r="D50" s="97">
        <f t="shared" ca="1" si="1"/>
        <v>3</v>
      </c>
      <c r="E50" s="57" t="str">
        <f t="shared" ca="1" si="0"/>
        <v>Classical</v>
      </c>
    </row>
    <row r="51" spans="4:5" x14ac:dyDescent="0.3">
      <c r="D51" s="97">
        <f t="shared" ca="1" si="1"/>
        <v>2</v>
      </c>
      <c r="E51" s="57" t="str">
        <f t="shared" ca="1" si="0"/>
        <v>Rock</v>
      </c>
    </row>
    <row r="52" spans="4:5" x14ac:dyDescent="0.3">
      <c r="D52" s="97">
        <f t="shared" ca="1" si="1"/>
        <v>5</v>
      </c>
      <c r="E52" s="57" t="str">
        <f t="shared" ca="1" si="0"/>
        <v>Hip-Hop</v>
      </c>
    </row>
    <row r="53" spans="4:5" x14ac:dyDescent="0.3">
      <c r="D53" s="97">
        <f t="shared" ca="1" si="1"/>
        <v>1</v>
      </c>
      <c r="E53" s="57" t="str">
        <f t="shared" ca="1" si="0"/>
        <v>Pop</v>
      </c>
    </row>
    <row r="54" spans="4:5" x14ac:dyDescent="0.3">
      <c r="D54" s="97">
        <f t="shared" ca="1" si="1"/>
        <v>1</v>
      </c>
      <c r="E54" s="57" t="str">
        <f t="shared" ca="1" si="0"/>
        <v>Pop</v>
      </c>
    </row>
    <row r="55" spans="4:5" x14ac:dyDescent="0.3">
      <c r="D55" s="97">
        <f t="shared" ca="1" si="1"/>
        <v>2</v>
      </c>
      <c r="E55" s="57" t="str">
        <f t="shared" ca="1" si="0"/>
        <v>Rock</v>
      </c>
    </row>
    <row r="56" spans="4:5" x14ac:dyDescent="0.3">
      <c r="D56" s="97">
        <f t="shared" ca="1" si="1"/>
        <v>1</v>
      </c>
      <c r="E56" s="57" t="str">
        <f t="shared" ca="1" si="0"/>
        <v>Pop</v>
      </c>
    </row>
    <row r="57" spans="4:5" x14ac:dyDescent="0.3">
      <c r="D57" s="97">
        <f t="shared" ca="1" si="1"/>
        <v>1</v>
      </c>
      <c r="E57" s="57" t="str">
        <f t="shared" ca="1" si="0"/>
        <v>Pop</v>
      </c>
    </row>
    <row r="58" spans="4:5" x14ac:dyDescent="0.3">
      <c r="D58" s="97">
        <f t="shared" ca="1" si="1"/>
        <v>3</v>
      </c>
      <c r="E58" s="57" t="str">
        <f t="shared" ca="1" si="0"/>
        <v>Classical</v>
      </c>
    </row>
    <row r="59" spans="4:5" x14ac:dyDescent="0.3">
      <c r="D59" s="97">
        <f t="shared" ca="1" si="1"/>
        <v>4</v>
      </c>
      <c r="E59" s="57" t="str">
        <f t="shared" ca="1" si="0"/>
        <v>Folk</v>
      </c>
    </row>
    <row r="60" spans="4:5" x14ac:dyDescent="0.3">
      <c r="D60" s="97">
        <f t="shared" ca="1" si="1"/>
        <v>4</v>
      </c>
      <c r="E60" s="57" t="str">
        <f t="shared" ca="1" si="0"/>
        <v>Folk</v>
      </c>
    </row>
    <row r="61" spans="4:5" x14ac:dyDescent="0.3">
      <c r="D61" s="97">
        <f t="shared" ca="1" si="1"/>
        <v>3</v>
      </c>
      <c r="E61" s="57" t="str">
        <f t="shared" ca="1" si="0"/>
        <v>Classical</v>
      </c>
    </row>
    <row r="62" spans="4:5" x14ac:dyDescent="0.3">
      <c r="D62" s="97">
        <f t="shared" ca="1" si="1"/>
        <v>1</v>
      </c>
      <c r="E62" s="57" t="str">
        <f t="shared" ca="1" si="0"/>
        <v>Pop</v>
      </c>
    </row>
    <row r="63" spans="4:5" x14ac:dyDescent="0.3">
      <c r="D63" s="97">
        <f t="shared" ca="1" si="1"/>
        <v>6</v>
      </c>
      <c r="E63" s="57" t="str">
        <f t="shared" ca="1" si="0"/>
        <v>Jazz</v>
      </c>
    </row>
    <row r="64" spans="4:5" x14ac:dyDescent="0.3">
      <c r="D64" s="97">
        <f t="shared" ca="1" si="1"/>
        <v>6</v>
      </c>
      <c r="E64" s="57" t="str">
        <f t="shared" ca="1" si="0"/>
        <v>Jazz</v>
      </c>
    </row>
    <row r="65" spans="4:5" x14ac:dyDescent="0.3">
      <c r="D65" s="97">
        <f t="shared" ca="1" si="1"/>
        <v>1</v>
      </c>
      <c r="E65" s="57" t="str">
        <f t="shared" ca="1" si="0"/>
        <v>Pop</v>
      </c>
    </row>
    <row r="66" spans="4:5" x14ac:dyDescent="0.3">
      <c r="D66" s="97">
        <f t="shared" ca="1" si="1"/>
        <v>5</v>
      </c>
      <c r="E66" s="57" t="str">
        <f t="shared" ca="1" si="0"/>
        <v>Hip-Hop</v>
      </c>
    </row>
    <row r="67" spans="4:5" x14ac:dyDescent="0.3">
      <c r="D67" s="97">
        <f t="shared" ca="1" si="1"/>
        <v>4</v>
      </c>
      <c r="E67" s="57" t="str">
        <f t="shared" ca="1" si="0"/>
        <v>Folk</v>
      </c>
    </row>
    <row r="68" spans="4:5" x14ac:dyDescent="0.3">
      <c r="D68" s="97">
        <f t="shared" ca="1" si="1"/>
        <v>4</v>
      </c>
      <c r="E68" s="57" t="str">
        <f t="shared" ref="E68:E131" ca="1" si="2">LOOKUP(D68,$A$4:$A$10, $B$4:$B$10)</f>
        <v>Folk</v>
      </c>
    </row>
    <row r="69" spans="4:5" x14ac:dyDescent="0.3">
      <c r="D69" s="97">
        <f t="shared" ref="D69:D132" ca="1" si="3">RANDBETWEEN(1,6)</f>
        <v>2</v>
      </c>
      <c r="E69" s="57" t="str">
        <f t="shared" ca="1" si="2"/>
        <v>Rock</v>
      </c>
    </row>
    <row r="70" spans="4:5" x14ac:dyDescent="0.3">
      <c r="D70" s="97">
        <f t="shared" ca="1" si="3"/>
        <v>5</v>
      </c>
      <c r="E70" s="57" t="str">
        <f t="shared" ca="1" si="2"/>
        <v>Hip-Hop</v>
      </c>
    </row>
    <row r="71" spans="4:5" x14ac:dyDescent="0.3">
      <c r="D71" s="97">
        <f t="shared" ca="1" si="3"/>
        <v>1</v>
      </c>
      <c r="E71" s="57" t="str">
        <f t="shared" ca="1" si="2"/>
        <v>Pop</v>
      </c>
    </row>
    <row r="72" spans="4:5" x14ac:dyDescent="0.3">
      <c r="D72" s="97">
        <f t="shared" ca="1" si="3"/>
        <v>4</v>
      </c>
      <c r="E72" s="57" t="str">
        <f t="shared" ca="1" si="2"/>
        <v>Folk</v>
      </c>
    </row>
    <row r="73" spans="4:5" x14ac:dyDescent="0.3">
      <c r="D73" s="97">
        <f t="shared" ca="1" si="3"/>
        <v>5</v>
      </c>
      <c r="E73" s="57" t="str">
        <f t="shared" ca="1" si="2"/>
        <v>Hip-Hop</v>
      </c>
    </row>
    <row r="74" spans="4:5" x14ac:dyDescent="0.3">
      <c r="D74" s="97">
        <f t="shared" ca="1" si="3"/>
        <v>3</v>
      </c>
      <c r="E74" s="57" t="str">
        <f t="shared" ca="1" si="2"/>
        <v>Classical</v>
      </c>
    </row>
    <row r="75" spans="4:5" x14ac:dyDescent="0.3">
      <c r="D75" s="97">
        <f t="shared" ca="1" si="3"/>
        <v>2</v>
      </c>
      <c r="E75" s="57" t="str">
        <f t="shared" ca="1" si="2"/>
        <v>Rock</v>
      </c>
    </row>
    <row r="76" spans="4:5" x14ac:dyDescent="0.3">
      <c r="D76" s="97">
        <f t="shared" ca="1" si="3"/>
        <v>6</v>
      </c>
      <c r="E76" s="57" t="str">
        <f t="shared" ca="1" si="2"/>
        <v>Jazz</v>
      </c>
    </row>
    <row r="77" spans="4:5" x14ac:dyDescent="0.3">
      <c r="D77" s="97">
        <f t="shared" ca="1" si="3"/>
        <v>6</v>
      </c>
      <c r="E77" s="57" t="str">
        <f t="shared" ca="1" si="2"/>
        <v>Jazz</v>
      </c>
    </row>
    <row r="78" spans="4:5" x14ac:dyDescent="0.3">
      <c r="D78" s="97">
        <f t="shared" ca="1" si="3"/>
        <v>4</v>
      </c>
      <c r="E78" s="57" t="str">
        <f t="shared" ca="1" si="2"/>
        <v>Folk</v>
      </c>
    </row>
    <row r="79" spans="4:5" x14ac:dyDescent="0.3">
      <c r="D79" s="97">
        <f t="shared" ca="1" si="3"/>
        <v>5</v>
      </c>
      <c r="E79" s="57" t="str">
        <f t="shared" ca="1" si="2"/>
        <v>Hip-Hop</v>
      </c>
    </row>
    <row r="80" spans="4:5" x14ac:dyDescent="0.3">
      <c r="D80" s="97">
        <f t="shared" ca="1" si="3"/>
        <v>4</v>
      </c>
      <c r="E80" s="57" t="str">
        <f t="shared" ca="1" si="2"/>
        <v>Folk</v>
      </c>
    </row>
    <row r="81" spans="4:5" x14ac:dyDescent="0.3">
      <c r="D81" s="97">
        <f t="shared" ca="1" si="3"/>
        <v>2</v>
      </c>
      <c r="E81" s="57" t="str">
        <f t="shared" ca="1" si="2"/>
        <v>Rock</v>
      </c>
    </row>
    <row r="82" spans="4:5" x14ac:dyDescent="0.3">
      <c r="D82" s="97">
        <f t="shared" ca="1" si="3"/>
        <v>1</v>
      </c>
      <c r="E82" s="57" t="str">
        <f t="shared" ca="1" si="2"/>
        <v>Pop</v>
      </c>
    </row>
    <row r="83" spans="4:5" x14ac:dyDescent="0.3">
      <c r="D83" s="97">
        <f t="shared" ca="1" si="3"/>
        <v>6</v>
      </c>
      <c r="E83" s="57" t="str">
        <f t="shared" ca="1" si="2"/>
        <v>Jazz</v>
      </c>
    </row>
    <row r="84" spans="4:5" x14ac:dyDescent="0.3">
      <c r="D84" s="97">
        <f t="shared" ca="1" si="3"/>
        <v>5</v>
      </c>
      <c r="E84" s="57" t="str">
        <f t="shared" ca="1" si="2"/>
        <v>Hip-Hop</v>
      </c>
    </row>
    <row r="85" spans="4:5" x14ac:dyDescent="0.3">
      <c r="D85" s="97">
        <f t="shared" ca="1" si="3"/>
        <v>2</v>
      </c>
      <c r="E85" s="57" t="str">
        <f t="shared" ca="1" si="2"/>
        <v>Rock</v>
      </c>
    </row>
    <row r="86" spans="4:5" x14ac:dyDescent="0.3">
      <c r="D86" s="97">
        <f t="shared" ca="1" si="3"/>
        <v>3</v>
      </c>
      <c r="E86" s="57" t="str">
        <f t="shared" ca="1" si="2"/>
        <v>Classical</v>
      </c>
    </row>
    <row r="87" spans="4:5" x14ac:dyDescent="0.3">
      <c r="D87" s="97">
        <f t="shared" ca="1" si="3"/>
        <v>6</v>
      </c>
      <c r="E87" s="57" t="str">
        <f t="shared" ca="1" si="2"/>
        <v>Jazz</v>
      </c>
    </row>
    <row r="88" spans="4:5" x14ac:dyDescent="0.3">
      <c r="D88" s="97">
        <f t="shared" ca="1" si="3"/>
        <v>4</v>
      </c>
      <c r="E88" s="57" t="str">
        <f t="shared" ca="1" si="2"/>
        <v>Folk</v>
      </c>
    </row>
    <row r="89" spans="4:5" x14ac:dyDescent="0.3">
      <c r="D89" s="97">
        <f t="shared" ca="1" si="3"/>
        <v>4</v>
      </c>
      <c r="E89" s="57" t="str">
        <f t="shared" ca="1" si="2"/>
        <v>Folk</v>
      </c>
    </row>
    <row r="90" spans="4:5" x14ac:dyDescent="0.3">
      <c r="D90" s="97">
        <f t="shared" ca="1" si="3"/>
        <v>4</v>
      </c>
      <c r="E90" s="57" t="str">
        <f t="shared" ca="1" si="2"/>
        <v>Folk</v>
      </c>
    </row>
    <row r="91" spans="4:5" x14ac:dyDescent="0.3">
      <c r="D91" s="97">
        <f t="shared" ca="1" si="3"/>
        <v>1</v>
      </c>
      <c r="E91" s="57" t="str">
        <f t="shared" ca="1" si="2"/>
        <v>Pop</v>
      </c>
    </row>
    <row r="92" spans="4:5" x14ac:dyDescent="0.3">
      <c r="D92" s="97">
        <f t="shared" ca="1" si="3"/>
        <v>3</v>
      </c>
      <c r="E92" s="57" t="str">
        <f t="shared" ca="1" si="2"/>
        <v>Classical</v>
      </c>
    </row>
    <row r="93" spans="4:5" x14ac:dyDescent="0.3">
      <c r="D93" s="97">
        <f t="shared" ca="1" si="3"/>
        <v>4</v>
      </c>
      <c r="E93" s="57" t="str">
        <f t="shared" ca="1" si="2"/>
        <v>Folk</v>
      </c>
    </row>
    <row r="94" spans="4:5" x14ac:dyDescent="0.3">
      <c r="D94" s="97">
        <f t="shared" ca="1" si="3"/>
        <v>4</v>
      </c>
      <c r="E94" s="57" t="str">
        <f t="shared" ca="1" si="2"/>
        <v>Folk</v>
      </c>
    </row>
    <row r="95" spans="4:5" x14ac:dyDescent="0.3">
      <c r="D95" s="97">
        <f t="shared" ca="1" si="3"/>
        <v>1</v>
      </c>
      <c r="E95" s="57" t="str">
        <f t="shared" ca="1" si="2"/>
        <v>Pop</v>
      </c>
    </row>
    <row r="96" spans="4:5" x14ac:dyDescent="0.3">
      <c r="D96" s="97">
        <f t="shared" ca="1" si="3"/>
        <v>6</v>
      </c>
      <c r="E96" s="57" t="str">
        <f t="shared" ca="1" si="2"/>
        <v>Jazz</v>
      </c>
    </row>
    <row r="97" spans="4:5" x14ac:dyDescent="0.3">
      <c r="D97" s="97">
        <f t="shared" ca="1" si="3"/>
        <v>4</v>
      </c>
      <c r="E97" s="57" t="str">
        <f t="shared" ca="1" si="2"/>
        <v>Folk</v>
      </c>
    </row>
    <row r="98" spans="4:5" x14ac:dyDescent="0.3">
      <c r="D98" s="97">
        <f t="shared" ca="1" si="3"/>
        <v>5</v>
      </c>
      <c r="E98" s="57" t="str">
        <f t="shared" ca="1" si="2"/>
        <v>Hip-Hop</v>
      </c>
    </row>
    <row r="99" spans="4:5" x14ac:dyDescent="0.3">
      <c r="D99" s="97">
        <f t="shared" ca="1" si="3"/>
        <v>1</v>
      </c>
      <c r="E99" s="57" t="str">
        <f t="shared" ca="1" si="2"/>
        <v>Pop</v>
      </c>
    </row>
    <row r="100" spans="4:5" x14ac:dyDescent="0.3">
      <c r="D100" s="97">
        <f t="shared" ca="1" si="3"/>
        <v>2</v>
      </c>
      <c r="E100" s="57" t="str">
        <f t="shared" ca="1" si="2"/>
        <v>Rock</v>
      </c>
    </row>
    <row r="101" spans="4:5" x14ac:dyDescent="0.3">
      <c r="D101" s="97">
        <f t="shared" ca="1" si="3"/>
        <v>1</v>
      </c>
      <c r="E101" s="57" t="str">
        <f t="shared" ca="1" si="2"/>
        <v>Pop</v>
      </c>
    </row>
    <row r="102" spans="4:5" x14ac:dyDescent="0.3">
      <c r="D102" s="97">
        <f t="shared" ca="1" si="3"/>
        <v>1</v>
      </c>
      <c r="E102" s="57" t="str">
        <f t="shared" ca="1" si="2"/>
        <v>Pop</v>
      </c>
    </row>
    <row r="103" spans="4:5" x14ac:dyDescent="0.3">
      <c r="D103" s="97">
        <f t="shared" ca="1" si="3"/>
        <v>1</v>
      </c>
      <c r="E103" s="57" t="str">
        <f t="shared" ca="1" si="2"/>
        <v>Pop</v>
      </c>
    </row>
    <row r="104" spans="4:5" x14ac:dyDescent="0.3">
      <c r="D104" s="97">
        <f t="shared" ca="1" si="3"/>
        <v>5</v>
      </c>
      <c r="E104" s="57" t="str">
        <f t="shared" ca="1" si="2"/>
        <v>Hip-Hop</v>
      </c>
    </row>
    <row r="105" spans="4:5" x14ac:dyDescent="0.3">
      <c r="D105" s="97">
        <f t="shared" ca="1" si="3"/>
        <v>1</v>
      </c>
      <c r="E105" s="57" t="str">
        <f t="shared" ca="1" si="2"/>
        <v>Pop</v>
      </c>
    </row>
    <row r="106" spans="4:5" x14ac:dyDescent="0.3">
      <c r="D106" s="97">
        <f t="shared" ca="1" si="3"/>
        <v>4</v>
      </c>
      <c r="E106" s="57" t="str">
        <f t="shared" ca="1" si="2"/>
        <v>Folk</v>
      </c>
    </row>
    <row r="107" spans="4:5" x14ac:dyDescent="0.3">
      <c r="D107" s="97">
        <f t="shared" ca="1" si="3"/>
        <v>2</v>
      </c>
      <c r="E107" s="57" t="str">
        <f t="shared" ca="1" si="2"/>
        <v>Rock</v>
      </c>
    </row>
    <row r="108" spans="4:5" x14ac:dyDescent="0.3">
      <c r="D108" s="97">
        <f t="shared" ca="1" si="3"/>
        <v>4</v>
      </c>
      <c r="E108" s="57" t="str">
        <f t="shared" ca="1" si="2"/>
        <v>Folk</v>
      </c>
    </row>
    <row r="109" spans="4:5" x14ac:dyDescent="0.3">
      <c r="D109" s="97">
        <f t="shared" ca="1" si="3"/>
        <v>3</v>
      </c>
      <c r="E109" s="57" t="str">
        <f t="shared" ca="1" si="2"/>
        <v>Classical</v>
      </c>
    </row>
    <row r="110" spans="4:5" x14ac:dyDescent="0.3">
      <c r="D110" s="97">
        <f t="shared" ca="1" si="3"/>
        <v>3</v>
      </c>
      <c r="E110" s="57" t="str">
        <f t="shared" ca="1" si="2"/>
        <v>Classical</v>
      </c>
    </row>
    <row r="111" spans="4:5" x14ac:dyDescent="0.3">
      <c r="D111" s="97">
        <f t="shared" ca="1" si="3"/>
        <v>3</v>
      </c>
      <c r="E111" s="57" t="str">
        <f t="shared" ca="1" si="2"/>
        <v>Classical</v>
      </c>
    </row>
    <row r="112" spans="4:5" x14ac:dyDescent="0.3">
      <c r="D112" s="97">
        <f t="shared" ca="1" si="3"/>
        <v>4</v>
      </c>
      <c r="E112" s="57" t="str">
        <f t="shared" ca="1" si="2"/>
        <v>Folk</v>
      </c>
    </row>
    <row r="113" spans="4:5" x14ac:dyDescent="0.3">
      <c r="D113" s="97">
        <f t="shared" ca="1" si="3"/>
        <v>5</v>
      </c>
      <c r="E113" s="57" t="str">
        <f t="shared" ca="1" si="2"/>
        <v>Hip-Hop</v>
      </c>
    </row>
    <row r="114" spans="4:5" x14ac:dyDescent="0.3">
      <c r="D114" s="97">
        <f t="shared" ca="1" si="3"/>
        <v>1</v>
      </c>
      <c r="E114" s="57" t="str">
        <f t="shared" ca="1" si="2"/>
        <v>Pop</v>
      </c>
    </row>
    <row r="115" spans="4:5" x14ac:dyDescent="0.3">
      <c r="D115" s="97">
        <f t="shared" ca="1" si="3"/>
        <v>4</v>
      </c>
      <c r="E115" s="57" t="str">
        <f t="shared" ca="1" si="2"/>
        <v>Folk</v>
      </c>
    </row>
    <row r="116" spans="4:5" x14ac:dyDescent="0.3">
      <c r="D116" s="97">
        <f t="shared" ca="1" si="3"/>
        <v>2</v>
      </c>
      <c r="E116" s="57" t="str">
        <f t="shared" ca="1" si="2"/>
        <v>Rock</v>
      </c>
    </row>
    <row r="117" spans="4:5" x14ac:dyDescent="0.3">
      <c r="D117" s="97">
        <f t="shared" ca="1" si="3"/>
        <v>1</v>
      </c>
      <c r="E117" s="57" t="str">
        <f t="shared" ca="1" si="2"/>
        <v>Pop</v>
      </c>
    </row>
    <row r="118" spans="4:5" x14ac:dyDescent="0.3">
      <c r="D118" s="97">
        <f t="shared" ca="1" si="3"/>
        <v>6</v>
      </c>
      <c r="E118" s="57" t="str">
        <f t="shared" ca="1" si="2"/>
        <v>Jazz</v>
      </c>
    </row>
    <row r="119" spans="4:5" x14ac:dyDescent="0.3">
      <c r="D119" s="97">
        <f t="shared" ca="1" si="3"/>
        <v>2</v>
      </c>
      <c r="E119" s="57" t="str">
        <f t="shared" ca="1" si="2"/>
        <v>Rock</v>
      </c>
    </row>
    <row r="120" spans="4:5" x14ac:dyDescent="0.3">
      <c r="D120" s="97">
        <f t="shared" ca="1" si="3"/>
        <v>6</v>
      </c>
      <c r="E120" s="57" t="str">
        <f t="shared" ca="1" si="2"/>
        <v>Jazz</v>
      </c>
    </row>
    <row r="121" spans="4:5" x14ac:dyDescent="0.3">
      <c r="D121" s="97">
        <f t="shared" ca="1" si="3"/>
        <v>4</v>
      </c>
      <c r="E121" s="57" t="str">
        <f t="shared" ca="1" si="2"/>
        <v>Folk</v>
      </c>
    </row>
    <row r="122" spans="4:5" x14ac:dyDescent="0.3">
      <c r="D122" s="97">
        <f t="shared" ca="1" si="3"/>
        <v>4</v>
      </c>
      <c r="E122" s="57" t="str">
        <f t="shared" ca="1" si="2"/>
        <v>Folk</v>
      </c>
    </row>
    <row r="123" spans="4:5" x14ac:dyDescent="0.3">
      <c r="D123" s="97">
        <f t="shared" ca="1" si="3"/>
        <v>3</v>
      </c>
      <c r="E123" s="57" t="str">
        <f t="shared" ca="1" si="2"/>
        <v>Classical</v>
      </c>
    </row>
    <row r="124" spans="4:5" x14ac:dyDescent="0.3">
      <c r="D124" s="97">
        <f t="shared" ca="1" si="3"/>
        <v>5</v>
      </c>
      <c r="E124" s="57" t="str">
        <f t="shared" ca="1" si="2"/>
        <v>Hip-Hop</v>
      </c>
    </row>
    <row r="125" spans="4:5" x14ac:dyDescent="0.3">
      <c r="D125" s="97">
        <f t="shared" ca="1" si="3"/>
        <v>2</v>
      </c>
      <c r="E125" s="57" t="str">
        <f t="shared" ca="1" si="2"/>
        <v>Rock</v>
      </c>
    </row>
    <row r="126" spans="4:5" x14ac:dyDescent="0.3">
      <c r="D126" s="97">
        <f t="shared" ca="1" si="3"/>
        <v>6</v>
      </c>
      <c r="E126" s="57" t="str">
        <f t="shared" ca="1" si="2"/>
        <v>Jazz</v>
      </c>
    </row>
    <row r="127" spans="4:5" x14ac:dyDescent="0.3">
      <c r="D127" s="97">
        <f t="shared" ca="1" si="3"/>
        <v>3</v>
      </c>
      <c r="E127" s="57" t="str">
        <f t="shared" ca="1" si="2"/>
        <v>Classical</v>
      </c>
    </row>
    <row r="128" spans="4:5" x14ac:dyDescent="0.3">
      <c r="D128" s="97">
        <f t="shared" ca="1" si="3"/>
        <v>2</v>
      </c>
      <c r="E128" s="57" t="str">
        <f t="shared" ca="1" si="2"/>
        <v>Rock</v>
      </c>
    </row>
    <row r="129" spans="4:5" x14ac:dyDescent="0.3">
      <c r="D129" s="97">
        <f t="shared" ca="1" si="3"/>
        <v>5</v>
      </c>
      <c r="E129" s="57" t="str">
        <f t="shared" ca="1" si="2"/>
        <v>Hip-Hop</v>
      </c>
    </row>
    <row r="130" spans="4:5" x14ac:dyDescent="0.3">
      <c r="D130" s="97">
        <f t="shared" ca="1" si="3"/>
        <v>5</v>
      </c>
      <c r="E130" s="57" t="str">
        <f t="shared" ca="1" si="2"/>
        <v>Hip-Hop</v>
      </c>
    </row>
    <row r="131" spans="4:5" x14ac:dyDescent="0.3">
      <c r="D131" s="97">
        <f t="shared" ca="1" si="3"/>
        <v>4</v>
      </c>
      <c r="E131" s="57" t="str">
        <f t="shared" ca="1" si="2"/>
        <v>Folk</v>
      </c>
    </row>
    <row r="132" spans="4:5" x14ac:dyDescent="0.3">
      <c r="D132" s="97">
        <f t="shared" ca="1" si="3"/>
        <v>2</v>
      </c>
      <c r="E132" s="57" t="str">
        <f t="shared" ref="E132:E195" ca="1" si="4">LOOKUP(D132,$A$4:$A$10, $B$4:$B$10)</f>
        <v>Rock</v>
      </c>
    </row>
    <row r="133" spans="4:5" x14ac:dyDescent="0.3">
      <c r="D133" s="97">
        <f t="shared" ref="D133:D196" ca="1" si="5">RANDBETWEEN(1,6)</f>
        <v>3</v>
      </c>
      <c r="E133" s="57" t="str">
        <f t="shared" ca="1" si="4"/>
        <v>Classical</v>
      </c>
    </row>
    <row r="134" spans="4:5" x14ac:dyDescent="0.3">
      <c r="D134" s="97">
        <f t="shared" ca="1" si="5"/>
        <v>3</v>
      </c>
      <c r="E134" s="57" t="str">
        <f t="shared" ca="1" si="4"/>
        <v>Classical</v>
      </c>
    </row>
    <row r="135" spans="4:5" x14ac:dyDescent="0.3">
      <c r="D135" s="97">
        <f t="shared" ca="1" si="5"/>
        <v>5</v>
      </c>
      <c r="E135" s="57" t="str">
        <f t="shared" ca="1" si="4"/>
        <v>Hip-Hop</v>
      </c>
    </row>
    <row r="136" spans="4:5" x14ac:dyDescent="0.3">
      <c r="D136" s="97">
        <f t="shared" ca="1" si="5"/>
        <v>3</v>
      </c>
      <c r="E136" s="57" t="str">
        <f t="shared" ca="1" si="4"/>
        <v>Classical</v>
      </c>
    </row>
    <row r="137" spans="4:5" x14ac:dyDescent="0.3">
      <c r="D137" s="97">
        <f t="shared" ca="1" si="5"/>
        <v>3</v>
      </c>
      <c r="E137" s="57" t="str">
        <f t="shared" ca="1" si="4"/>
        <v>Classical</v>
      </c>
    </row>
    <row r="138" spans="4:5" x14ac:dyDescent="0.3">
      <c r="D138" s="97">
        <f t="shared" ca="1" si="5"/>
        <v>1</v>
      </c>
      <c r="E138" s="57" t="str">
        <f t="shared" ca="1" si="4"/>
        <v>Pop</v>
      </c>
    </row>
    <row r="139" spans="4:5" x14ac:dyDescent="0.3">
      <c r="D139" s="97">
        <f t="shared" ca="1" si="5"/>
        <v>6</v>
      </c>
      <c r="E139" s="57" t="str">
        <f t="shared" ca="1" si="4"/>
        <v>Jazz</v>
      </c>
    </row>
    <row r="140" spans="4:5" x14ac:dyDescent="0.3">
      <c r="D140" s="97">
        <f t="shared" ca="1" si="5"/>
        <v>1</v>
      </c>
      <c r="E140" s="57" t="str">
        <f t="shared" ca="1" si="4"/>
        <v>Pop</v>
      </c>
    </row>
    <row r="141" spans="4:5" x14ac:dyDescent="0.3">
      <c r="D141" s="97">
        <f t="shared" ca="1" si="5"/>
        <v>4</v>
      </c>
      <c r="E141" s="57" t="str">
        <f t="shared" ca="1" si="4"/>
        <v>Folk</v>
      </c>
    </row>
    <row r="142" spans="4:5" x14ac:dyDescent="0.3">
      <c r="D142" s="97">
        <f t="shared" ca="1" si="5"/>
        <v>4</v>
      </c>
      <c r="E142" s="57" t="str">
        <f t="shared" ca="1" si="4"/>
        <v>Folk</v>
      </c>
    </row>
    <row r="143" spans="4:5" x14ac:dyDescent="0.3">
      <c r="D143" s="97">
        <f t="shared" ca="1" si="5"/>
        <v>5</v>
      </c>
      <c r="E143" s="57" t="str">
        <f t="shared" ca="1" si="4"/>
        <v>Hip-Hop</v>
      </c>
    </row>
    <row r="144" spans="4:5" x14ac:dyDescent="0.3">
      <c r="D144" s="97">
        <f t="shared" ca="1" si="5"/>
        <v>5</v>
      </c>
      <c r="E144" s="57" t="str">
        <f t="shared" ca="1" si="4"/>
        <v>Hip-Hop</v>
      </c>
    </row>
    <row r="145" spans="4:5" x14ac:dyDescent="0.3">
      <c r="D145" s="97">
        <f t="shared" ca="1" si="5"/>
        <v>2</v>
      </c>
      <c r="E145" s="57" t="str">
        <f t="shared" ca="1" si="4"/>
        <v>Rock</v>
      </c>
    </row>
    <row r="146" spans="4:5" x14ac:dyDescent="0.3">
      <c r="D146" s="97">
        <f t="shared" ca="1" si="5"/>
        <v>4</v>
      </c>
      <c r="E146" s="57" t="str">
        <f t="shared" ca="1" si="4"/>
        <v>Folk</v>
      </c>
    </row>
    <row r="147" spans="4:5" x14ac:dyDescent="0.3">
      <c r="D147" s="97">
        <f t="shared" ca="1" si="5"/>
        <v>6</v>
      </c>
      <c r="E147" s="57" t="str">
        <f t="shared" ca="1" si="4"/>
        <v>Jazz</v>
      </c>
    </row>
    <row r="148" spans="4:5" x14ac:dyDescent="0.3">
      <c r="D148" s="97">
        <f t="shared" ca="1" si="5"/>
        <v>1</v>
      </c>
      <c r="E148" s="57" t="str">
        <f t="shared" ca="1" si="4"/>
        <v>Pop</v>
      </c>
    </row>
    <row r="149" spans="4:5" x14ac:dyDescent="0.3">
      <c r="D149" s="97">
        <f t="shared" ca="1" si="5"/>
        <v>1</v>
      </c>
      <c r="E149" s="57" t="str">
        <f t="shared" ca="1" si="4"/>
        <v>Pop</v>
      </c>
    </row>
    <row r="150" spans="4:5" x14ac:dyDescent="0.3">
      <c r="D150" s="97">
        <f t="shared" ca="1" si="5"/>
        <v>2</v>
      </c>
      <c r="E150" s="57" t="str">
        <f t="shared" ca="1" si="4"/>
        <v>Rock</v>
      </c>
    </row>
    <row r="151" spans="4:5" x14ac:dyDescent="0.3">
      <c r="D151" s="97">
        <f t="shared" ca="1" si="5"/>
        <v>4</v>
      </c>
      <c r="E151" s="57" t="str">
        <f t="shared" ca="1" si="4"/>
        <v>Folk</v>
      </c>
    </row>
    <row r="152" spans="4:5" x14ac:dyDescent="0.3">
      <c r="D152" s="97">
        <f t="shared" ca="1" si="5"/>
        <v>2</v>
      </c>
      <c r="E152" s="57" t="str">
        <f t="shared" ca="1" si="4"/>
        <v>Rock</v>
      </c>
    </row>
    <row r="153" spans="4:5" x14ac:dyDescent="0.3">
      <c r="D153" s="97">
        <f t="shared" ca="1" si="5"/>
        <v>4</v>
      </c>
      <c r="E153" s="57" t="str">
        <f t="shared" ca="1" si="4"/>
        <v>Folk</v>
      </c>
    </row>
    <row r="154" spans="4:5" x14ac:dyDescent="0.3">
      <c r="D154" s="97">
        <f t="shared" ca="1" si="5"/>
        <v>5</v>
      </c>
      <c r="E154" s="57" t="str">
        <f t="shared" ca="1" si="4"/>
        <v>Hip-Hop</v>
      </c>
    </row>
    <row r="155" spans="4:5" x14ac:dyDescent="0.3">
      <c r="D155" s="97">
        <f t="shared" ca="1" si="5"/>
        <v>3</v>
      </c>
      <c r="E155" s="57" t="str">
        <f t="shared" ca="1" si="4"/>
        <v>Classical</v>
      </c>
    </row>
    <row r="156" spans="4:5" x14ac:dyDescent="0.3">
      <c r="D156" s="97">
        <f t="shared" ca="1" si="5"/>
        <v>2</v>
      </c>
      <c r="E156" s="57" t="str">
        <f t="shared" ca="1" si="4"/>
        <v>Rock</v>
      </c>
    </row>
    <row r="157" spans="4:5" x14ac:dyDescent="0.3">
      <c r="D157" s="97">
        <f t="shared" ca="1" si="5"/>
        <v>3</v>
      </c>
      <c r="E157" s="57" t="str">
        <f t="shared" ca="1" si="4"/>
        <v>Classical</v>
      </c>
    </row>
    <row r="158" spans="4:5" x14ac:dyDescent="0.3">
      <c r="D158" s="97">
        <f t="shared" ca="1" si="5"/>
        <v>3</v>
      </c>
      <c r="E158" s="57" t="str">
        <f t="shared" ca="1" si="4"/>
        <v>Classical</v>
      </c>
    </row>
    <row r="159" spans="4:5" x14ac:dyDescent="0.3">
      <c r="D159" s="97">
        <f t="shared" ca="1" si="5"/>
        <v>4</v>
      </c>
      <c r="E159" s="57" t="str">
        <f t="shared" ca="1" si="4"/>
        <v>Folk</v>
      </c>
    </row>
    <row r="160" spans="4:5" x14ac:dyDescent="0.3">
      <c r="D160" s="97">
        <f t="shared" ca="1" si="5"/>
        <v>4</v>
      </c>
      <c r="E160" s="57" t="str">
        <f t="shared" ca="1" si="4"/>
        <v>Folk</v>
      </c>
    </row>
    <row r="161" spans="4:5" x14ac:dyDescent="0.3">
      <c r="D161" s="97">
        <f t="shared" ca="1" si="5"/>
        <v>5</v>
      </c>
      <c r="E161" s="57" t="str">
        <f t="shared" ca="1" si="4"/>
        <v>Hip-Hop</v>
      </c>
    </row>
    <row r="162" spans="4:5" x14ac:dyDescent="0.3">
      <c r="D162" s="97">
        <f t="shared" ca="1" si="5"/>
        <v>1</v>
      </c>
      <c r="E162" s="57" t="str">
        <f t="shared" ca="1" si="4"/>
        <v>Pop</v>
      </c>
    </row>
    <row r="163" spans="4:5" x14ac:dyDescent="0.3">
      <c r="D163" s="97">
        <f t="shared" ca="1" si="5"/>
        <v>3</v>
      </c>
      <c r="E163" s="57" t="str">
        <f t="shared" ca="1" si="4"/>
        <v>Classical</v>
      </c>
    </row>
    <row r="164" spans="4:5" x14ac:dyDescent="0.3">
      <c r="D164" s="97">
        <f t="shared" ca="1" si="5"/>
        <v>3</v>
      </c>
      <c r="E164" s="57" t="str">
        <f t="shared" ca="1" si="4"/>
        <v>Classical</v>
      </c>
    </row>
    <row r="165" spans="4:5" x14ac:dyDescent="0.3">
      <c r="D165" s="97">
        <f t="shared" ca="1" si="5"/>
        <v>2</v>
      </c>
      <c r="E165" s="57" t="str">
        <f t="shared" ca="1" si="4"/>
        <v>Rock</v>
      </c>
    </row>
    <row r="166" spans="4:5" x14ac:dyDescent="0.3">
      <c r="D166" s="97">
        <f t="shared" ca="1" si="5"/>
        <v>1</v>
      </c>
      <c r="E166" s="57" t="str">
        <f t="shared" ca="1" si="4"/>
        <v>Pop</v>
      </c>
    </row>
    <row r="167" spans="4:5" x14ac:dyDescent="0.3">
      <c r="D167" s="97">
        <f t="shared" ca="1" si="5"/>
        <v>1</v>
      </c>
      <c r="E167" s="57" t="str">
        <f t="shared" ca="1" si="4"/>
        <v>Pop</v>
      </c>
    </row>
    <row r="168" spans="4:5" x14ac:dyDescent="0.3">
      <c r="D168" s="97">
        <f t="shared" ca="1" si="5"/>
        <v>3</v>
      </c>
      <c r="E168" s="57" t="str">
        <f t="shared" ca="1" si="4"/>
        <v>Classical</v>
      </c>
    </row>
    <row r="169" spans="4:5" x14ac:dyDescent="0.3">
      <c r="D169" s="97">
        <f t="shared" ca="1" si="5"/>
        <v>5</v>
      </c>
      <c r="E169" s="57" t="str">
        <f t="shared" ca="1" si="4"/>
        <v>Hip-Hop</v>
      </c>
    </row>
    <row r="170" spans="4:5" x14ac:dyDescent="0.3">
      <c r="D170" s="97">
        <f t="shared" ca="1" si="5"/>
        <v>4</v>
      </c>
      <c r="E170" s="57" t="str">
        <f t="shared" ca="1" si="4"/>
        <v>Folk</v>
      </c>
    </row>
    <row r="171" spans="4:5" x14ac:dyDescent="0.3">
      <c r="D171" s="97">
        <f t="shared" ca="1" si="5"/>
        <v>2</v>
      </c>
      <c r="E171" s="57" t="str">
        <f t="shared" ca="1" si="4"/>
        <v>Rock</v>
      </c>
    </row>
    <row r="172" spans="4:5" x14ac:dyDescent="0.3">
      <c r="D172" s="97">
        <f t="shared" ca="1" si="5"/>
        <v>5</v>
      </c>
      <c r="E172" s="57" t="str">
        <f t="shared" ca="1" si="4"/>
        <v>Hip-Hop</v>
      </c>
    </row>
    <row r="173" spans="4:5" x14ac:dyDescent="0.3">
      <c r="D173" s="97">
        <f t="shared" ca="1" si="5"/>
        <v>6</v>
      </c>
      <c r="E173" s="57" t="str">
        <f t="shared" ca="1" si="4"/>
        <v>Jazz</v>
      </c>
    </row>
    <row r="174" spans="4:5" x14ac:dyDescent="0.3">
      <c r="D174" s="97">
        <f t="shared" ca="1" si="5"/>
        <v>4</v>
      </c>
      <c r="E174" s="57" t="str">
        <f t="shared" ca="1" si="4"/>
        <v>Folk</v>
      </c>
    </row>
    <row r="175" spans="4:5" x14ac:dyDescent="0.3">
      <c r="D175" s="97">
        <f t="shared" ca="1" si="5"/>
        <v>3</v>
      </c>
      <c r="E175" s="57" t="str">
        <f t="shared" ca="1" si="4"/>
        <v>Classical</v>
      </c>
    </row>
    <row r="176" spans="4:5" x14ac:dyDescent="0.3">
      <c r="D176" s="97">
        <f t="shared" ca="1" si="5"/>
        <v>6</v>
      </c>
      <c r="E176" s="57" t="str">
        <f t="shared" ca="1" si="4"/>
        <v>Jazz</v>
      </c>
    </row>
    <row r="177" spans="4:5" x14ac:dyDescent="0.3">
      <c r="D177" s="97">
        <f t="shared" ca="1" si="5"/>
        <v>2</v>
      </c>
      <c r="E177" s="57" t="str">
        <f t="shared" ca="1" si="4"/>
        <v>Rock</v>
      </c>
    </row>
    <row r="178" spans="4:5" x14ac:dyDescent="0.3">
      <c r="D178" s="97">
        <f t="shared" ca="1" si="5"/>
        <v>5</v>
      </c>
      <c r="E178" s="57" t="str">
        <f t="shared" ca="1" si="4"/>
        <v>Hip-Hop</v>
      </c>
    </row>
    <row r="179" spans="4:5" x14ac:dyDescent="0.3">
      <c r="D179" s="97">
        <f t="shared" ca="1" si="5"/>
        <v>4</v>
      </c>
      <c r="E179" s="57" t="str">
        <f t="shared" ca="1" si="4"/>
        <v>Folk</v>
      </c>
    </row>
    <row r="180" spans="4:5" x14ac:dyDescent="0.3">
      <c r="D180" s="97">
        <f t="shared" ca="1" si="5"/>
        <v>4</v>
      </c>
      <c r="E180" s="57" t="str">
        <f t="shared" ca="1" si="4"/>
        <v>Folk</v>
      </c>
    </row>
    <row r="181" spans="4:5" x14ac:dyDescent="0.3">
      <c r="D181" s="97">
        <f t="shared" ca="1" si="5"/>
        <v>5</v>
      </c>
      <c r="E181" s="57" t="str">
        <f t="shared" ca="1" si="4"/>
        <v>Hip-Hop</v>
      </c>
    </row>
    <row r="182" spans="4:5" x14ac:dyDescent="0.3">
      <c r="D182" s="97">
        <f t="shared" ca="1" si="5"/>
        <v>4</v>
      </c>
      <c r="E182" s="57" t="str">
        <f t="shared" ca="1" si="4"/>
        <v>Folk</v>
      </c>
    </row>
    <row r="183" spans="4:5" x14ac:dyDescent="0.3">
      <c r="D183" s="97">
        <f t="shared" ca="1" si="5"/>
        <v>3</v>
      </c>
      <c r="E183" s="57" t="str">
        <f t="shared" ca="1" si="4"/>
        <v>Classical</v>
      </c>
    </row>
    <row r="184" spans="4:5" x14ac:dyDescent="0.3">
      <c r="D184" s="97">
        <f t="shared" ca="1" si="5"/>
        <v>5</v>
      </c>
      <c r="E184" s="57" t="str">
        <f t="shared" ca="1" si="4"/>
        <v>Hip-Hop</v>
      </c>
    </row>
    <row r="185" spans="4:5" x14ac:dyDescent="0.3">
      <c r="D185" s="97">
        <f t="shared" ca="1" si="5"/>
        <v>4</v>
      </c>
      <c r="E185" s="57" t="str">
        <f t="shared" ca="1" si="4"/>
        <v>Folk</v>
      </c>
    </row>
    <row r="186" spans="4:5" x14ac:dyDescent="0.3">
      <c r="D186" s="97">
        <f t="shared" ca="1" si="5"/>
        <v>5</v>
      </c>
      <c r="E186" s="57" t="str">
        <f t="shared" ca="1" si="4"/>
        <v>Hip-Hop</v>
      </c>
    </row>
    <row r="187" spans="4:5" x14ac:dyDescent="0.3">
      <c r="D187" s="97">
        <f t="shared" ca="1" si="5"/>
        <v>2</v>
      </c>
      <c r="E187" s="57" t="str">
        <f t="shared" ca="1" si="4"/>
        <v>Rock</v>
      </c>
    </row>
    <row r="188" spans="4:5" x14ac:dyDescent="0.3">
      <c r="D188" s="97">
        <f t="shared" ca="1" si="5"/>
        <v>6</v>
      </c>
      <c r="E188" s="57" t="str">
        <f t="shared" ca="1" si="4"/>
        <v>Jazz</v>
      </c>
    </row>
    <row r="189" spans="4:5" x14ac:dyDescent="0.3">
      <c r="D189" s="97">
        <f t="shared" ca="1" si="5"/>
        <v>4</v>
      </c>
      <c r="E189" s="57" t="str">
        <f t="shared" ca="1" si="4"/>
        <v>Folk</v>
      </c>
    </row>
    <row r="190" spans="4:5" x14ac:dyDescent="0.3">
      <c r="D190" s="97">
        <f t="shared" ca="1" si="5"/>
        <v>6</v>
      </c>
      <c r="E190" s="57" t="str">
        <f t="shared" ca="1" si="4"/>
        <v>Jazz</v>
      </c>
    </row>
    <row r="191" spans="4:5" x14ac:dyDescent="0.3">
      <c r="D191" s="97">
        <f t="shared" ca="1" si="5"/>
        <v>2</v>
      </c>
      <c r="E191" s="57" t="str">
        <f t="shared" ca="1" si="4"/>
        <v>Rock</v>
      </c>
    </row>
    <row r="192" spans="4:5" x14ac:dyDescent="0.3">
      <c r="D192" s="97">
        <f t="shared" ca="1" si="5"/>
        <v>6</v>
      </c>
      <c r="E192" s="57" t="str">
        <f t="shared" ca="1" si="4"/>
        <v>Jazz</v>
      </c>
    </row>
    <row r="193" spans="4:5" x14ac:dyDescent="0.3">
      <c r="D193" s="97">
        <f t="shared" ca="1" si="5"/>
        <v>2</v>
      </c>
      <c r="E193" s="57" t="str">
        <f t="shared" ca="1" si="4"/>
        <v>Rock</v>
      </c>
    </row>
    <row r="194" spans="4:5" x14ac:dyDescent="0.3">
      <c r="D194" s="97">
        <f t="shared" ca="1" si="5"/>
        <v>1</v>
      </c>
      <c r="E194" s="57" t="str">
        <f t="shared" ca="1" si="4"/>
        <v>Pop</v>
      </c>
    </row>
    <row r="195" spans="4:5" x14ac:dyDescent="0.3">
      <c r="D195" s="97">
        <f t="shared" ca="1" si="5"/>
        <v>3</v>
      </c>
      <c r="E195" s="57" t="str">
        <f t="shared" ca="1" si="4"/>
        <v>Classical</v>
      </c>
    </row>
    <row r="196" spans="4:5" x14ac:dyDescent="0.3">
      <c r="D196" s="97">
        <f t="shared" ca="1" si="5"/>
        <v>2</v>
      </c>
      <c r="E196" s="57" t="str">
        <f t="shared" ref="E196:E259" ca="1" si="6">LOOKUP(D196,$A$4:$A$10, $B$4:$B$10)</f>
        <v>Rock</v>
      </c>
    </row>
    <row r="197" spans="4:5" x14ac:dyDescent="0.3">
      <c r="D197" s="97">
        <f t="shared" ref="D197:D260" ca="1" si="7">RANDBETWEEN(1,6)</f>
        <v>5</v>
      </c>
      <c r="E197" s="57" t="str">
        <f t="shared" ca="1" si="6"/>
        <v>Hip-Hop</v>
      </c>
    </row>
    <row r="198" spans="4:5" x14ac:dyDescent="0.3">
      <c r="D198" s="97">
        <f t="shared" ca="1" si="7"/>
        <v>3</v>
      </c>
      <c r="E198" s="57" t="str">
        <f t="shared" ca="1" si="6"/>
        <v>Classical</v>
      </c>
    </row>
    <row r="199" spans="4:5" x14ac:dyDescent="0.3">
      <c r="D199" s="97">
        <f t="shared" ca="1" si="7"/>
        <v>1</v>
      </c>
      <c r="E199" s="57" t="str">
        <f t="shared" ca="1" si="6"/>
        <v>Pop</v>
      </c>
    </row>
    <row r="200" spans="4:5" x14ac:dyDescent="0.3">
      <c r="D200" s="97">
        <f t="shared" ca="1" si="7"/>
        <v>2</v>
      </c>
      <c r="E200" s="57" t="str">
        <f t="shared" ca="1" si="6"/>
        <v>Rock</v>
      </c>
    </row>
    <row r="201" spans="4:5" x14ac:dyDescent="0.3">
      <c r="D201" s="97">
        <f t="shared" ca="1" si="7"/>
        <v>1</v>
      </c>
      <c r="E201" s="57" t="str">
        <f t="shared" ca="1" si="6"/>
        <v>Pop</v>
      </c>
    </row>
    <row r="202" spans="4:5" x14ac:dyDescent="0.3">
      <c r="D202" s="97">
        <f t="shared" ca="1" si="7"/>
        <v>5</v>
      </c>
      <c r="E202" s="57" t="str">
        <f t="shared" ca="1" si="6"/>
        <v>Hip-Hop</v>
      </c>
    </row>
    <row r="203" spans="4:5" x14ac:dyDescent="0.3">
      <c r="D203" s="97">
        <f t="shared" ca="1" si="7"/>
        <v>6</v>
      </c>
      <c r="E203" s="57" t="str">
        <f t="shared" ca="1" si="6"/>
        <v>Jazz</v>
      </c>
    </row>
    <row r="204" spans="4:5" x14ac:dyDescent="0.3">
      <c r="D204" s="97">
        <f t="shared" ca="1" si="7"/>
        <v>4</v>
      </c>
      <c r="E204" s="57" t="str">
        <f t="shared" ca="1" si="6"/>
        <v>Folk</v>
      </c>
    </row>
    <row r="205" spans="4:5" x14ac:dyDescent="0.3">
      <c r="D205" s="97">
        <f t="shared" ca="1" si="7"/>
        <v>2</v>
      </c>
      <c r="E205" s="57" t="str">
        <f t="shared" ca="1" si="6"/>
        <v>Rock</v>
      </c>
    </row>
    <row r="206" spans="4:5" x14ac:dyDescent="0.3">
      <c r="D206" s="97">
        <f t="shared" ca="1" si="7"/>
        <v>5</v>
      </c>
      <c r="E206" s="57" t="str">
        <f t="shared" ca="1" si="6"/>
        <v>Hip-Hop</v>
      </c>
    </row>
    <row r="207" spans="4:5" x14ac:dyDescent="0.3">
      <c r="D207" s="97">
        <f t="shared" ca="1" si="7"/>
        <v>5</v>
      </c>
      <c r="E207" s="57" t="str">
        <f t="shared" ca="1" si="6"/>
        <v>Hip-Hop</v>
      </c>
    </row>
    <row r="208" spans="4:5" x14ac:dyDescent="0.3">
      <c r="D208" s="97">
        <f t="shared" ca="1" si="7"/>
        <v>4</v>
      </c>
      <c r="E208" s="57" t="str">
        <f t="shared" ca="1" si="6"/>
        <v>Folk</v>
      </c>
    </row>
    <row r="209" spans="4:5" x14ac:dyDescent="0.3">
      <c r="D209" s="97">
        <f t="shared" ca="1" si="7"/>
        <v>1</v>
      </c>
      <c r="E209" s="57" t="str">
        <f t="shared" ca="1" si="6"/>
        <v>Pop</v>
      </c>
    </row>
    <row r="210" spans="4:5" x14ac:dyDescent="0.3">
      <c r="D210" s="97">
        <f t="shared" ca="1" si="7"/>
        <v>6</v>
      </c>
      <c r="E210" s="57" t="str">
        <f t="shared" ca="1" si="6"/>
        <v>Jazz</v>
      </c>
    </row>
    <row r="211" spans="4:5" x14ac:dyDescent="0.3">
      <c r="D211" s="97">
        <f t="shared" ca="1" si="7"/>
        <v>5</v>
      </c>
      <c r="E211" s="57" t="str">
        <f t="shared" ca="1" si="6"/>
        <v>Hip-Hop</v>
      </c>
    </row>
    <row r="212" spans="4:5" x14ac:dyDescent="0.3">
      <c r="D212" s="97">
        <f t="shared" ca="1" si="7"/>
        <v>5</v>
      </c>
      <c r="E212" s="57" t="str">
        <f t="shared" ca="1" si="6"/>
        <v>Hip-Hop</v>
      </c>
    </row>
    <row r="213" spans="4:5" x14ac:dyDescent="0.3">
      <c r="D213" s="97">
        <f t="shared" ca="1" si="7"/>
        <v>6</v>
      </c>
      <c r="E213" s="57" t="str">
        <f t="shared" ca="1" si="6"/>
        <v>Jazz</v>
      </c>
    </row>
    <row r="214" spans="4:5" x14ac:dyDescent="0.3">
      <c r="D214" s="97">
        <f t="shared" ca="1" si="7"/>
        <v>4</v>
      </c>
      <c r="E214" s="57" t="str">
        <f t="shared" ca="1" si="6"/>
        <v>Folk</v>
      </c>
    </row>
    <row r="215" spans="4:5" x14ac:dyDescent="0.3">
      <c r="D215" s="97">
        <f t="shared" ca="1" si="7"/>
        <v>2</v>
      </c>
      <c r="E215" s="57" t="str">
        <f t="shared" ca="1" si="6"/>
        <v>Rock</v>
      </c>
    </row>
    <row r="216" spans="4:5" x14ac:dyDescent="0.3">
      <c r="D216" s="97">
        <f t="shared" ca="1" si="7"/>
        <v>1</v>
      </c>
      <c r="E216" s="57" t="str">
        <f t="shared" ca="1" si="6"/>
        <v>Pop</v>
      </c>
    </row>
    <row r="217" spans="4:5" x14ac:dyDescent="0.3">
      <c r="D217" s="97">
        <f t="shared" ca="1" si="7"/>
        <v>2</v>
      </c>
      <c r="E217" s="57" t="str">
        <f t="shared" ca="1" si="6"/>
        <v>Rock</v>
      </c>
    </row>
    <row r="218" spans="4:5" x14ac:dyDescent="0.3">
      <c r="D218" s="97">
        <f t="shared" ca="1" si="7"/>
        <v>4</v>
      </c>
      <c r="E218" s="57" t="str">
        <f t="shared" ca="1" si="6"/>
        <v>Folk</v>
      </c>
    </row>
    <row r="219" spans="4:5" x14ac:dyDescent="0.3">
      <c r="D219" s="97">
        <f t="shared" ca="1" si="7"/>
        <v>5</v>
      </c>
      <c r="E219" s="57" t="str">
        <f t="shared" ca="1" si="6"/>
        <v>Hip-Hop</v>
      </c>
    </row>
    <row r="220" spans="4:5" x14ac:dyDescent="0.3">
      <c r="D220" s="97">
        <f t="shared" ca="1" si="7"/>
        <v>6</v>
      </c>
      <c r="E220" s="57" t="str">
        <f t="shared" ca="1" si="6"/>
        <v>Jazz</v>
      </c>
    </row>
    <row r="221" spans="4:5" x14ac:dyDescent="0.3">
      <c r="D221" s="97">
        <f t="shared" ca="1" si="7"/>
        <v>6</v>
      </c>
      <c r="E221" s="57" t="str">
        <f t="shared" ca="1" si="6"/>
        <v>Jazz</v>
      </c>
    </row>
    <row r="222" spans="4:5" x14ac:dyDescent="0.3">
      <c r="D222" s="97">
        <f t="shared" ca="1" si="7"/>
        <v>6</v>
      </c>
      <c r="E222" s="57" t="str">
        <f t="shared" ca="1" si="6"/>
        <v>Jazz</v>
      </c>
    </row>
    <row r="223" spans="4:5" x14ac:dyDescent="0.3">
      <c r="D223" s="97">
        <f t="shared" ca="1" si="7"/>
        <v>2</v>
      </c>
      <c r="E223" s="57" t="str">
        <f t="shared" ca="1" si="6"/>
        <v>Rock</v>
      </c>
    </row>
    <row r="224" spans="4:5" x14ac:dyDescent="0.3">
      <c r="D224" s="97">
        <f t="shared" ca="1" si="7"/>
        <v>1</v>
      </c>
      <c r="E224" s="57" t="str">
        <f t="shared" ca="1" si="6"/>
        <v>Pop</v>
      </c>
    </row>
    <row r="225" spans="4:5" x14ac:dyDescent="0.3">
      <c r="D225" s="97">
        <f t="shared" ca="1" si="7"/>
        <v>4</v>
      </c>
      <c r="E225" s="57" t="str">
        <f t="shared" ca="1" si="6"/>
        <v>Folk</v>
      </c>
    </row>
    <row r="226" spans="4:5" x14ac:dyDescent="0.3">
      <c r="D226" s="97">
        <f t="shared" ca="1" si="7"/>
        <v>1</v>
      </c>
      <c r="E226" s="57" t="str">
        <f t="shared" ca="1" si="6"/>
        <v>Pop</v>
      </c>
    </row>
    <row r="227" spans="4:5" x14ac:dyDescent="0.3">
      <c r="D227" s="97">
        <f t="shared" ca="1" si="7"/>
        <v>4</v>
      </c>
      <c r="E227" s="57" t="str">
        <f t="shared" ca="1" si="6"/>
        <v>Folk</v>
      </c>
    </row>
    <row r="228" spans="4:5" x14ac:dyDescent="0.3">
      <c r="D228" s="97">
        <f t="shared" ca="1" si="7"/>
        <v>5</v>
      </c>
      <c r="E228" s="57" t="str">
        <f t="shared" ca="1" si="6"/>
        <v>Hip-Hop</v>
      </c>
    </row>
    <row r="229" spans="4:5" x14ac:dyDescent="0.3">
      <c r="D229" s="97">
        <f t="shared" ca="1" si="7"/>
        <v>3</v>
      </c>
      <c r="E229" s="57" t="str">
        <f t="shared" ca="1" si="6"/>
        <v>Classical</v>
      </c>
    </row>
    <row r="230" spans="4:5" x14ac:dyDescent="0.3">
      <c r="D230" s="97">
        <f t="shared" ca="1" si="7"/>
        <v>2</v>
      </c>
      <c r="E230" s="57" t="str">
        <f t="shared" ca="1" si="6"/>
        <v>Rock</v>
      </c>
    </row>
    <row r="231" spans="4:5" x14ac:dyDescent="0.3">
      <c r="D231" s="97">
        <f t="shared" ca="1" si="7"/>
        <v>2</v>
      </c>
      <c r="E231" s="57" t="str">
        <f t="shared" ca="1" si="6"/>
        <v>Rock</v>
      </c>
    </row>
    <row r="232" spans="4:5" x14ac:dyDescent="0.3">
      <c r="D232" s="97">
        <f t="shared" ca="1" si="7"/>
        <v>4</v>
      </c>
      <c r="E232" s="57" t="str">
        <f t="shared" ca="1" si="6"/>
        <v>Folk</v>
      </c>
    </row>
    <row r="233" spans="4:5" x14ac:dyDescent="0.3">
      <c r="D233" s="97">
        <f t="shared" ca="1" si="7"/>
        <v>6</v>
      </c>
      <c r="E233" s="57" t="str">
        <f t="shared" ca="1" si="6"/>
        <v>Jazz</v>
      </c>
    </row>
    <row r="234" spans="4:5" x14ac:dyDescent="0.3">
      <c r="D234" s="97">
        <f t="shared" ca="1" si="7"/>
        <v>1</v>
      </c>
      <c r="E234" s="57" t="str">
        <f t="shared" ca="1" si="6"/>
        <v>Pop</v>
      </c>
    </row>
    <row r="235" spans="4:5" x14ac:dyDescent="0.3">
      <c r="D235" s="97">
        <f t="shared" ca="1" si="7"/>
        <v>2</v>
      </c>
      <c r="E235" s="57" t="str">
        <f t="shared" ca="1" si="6"/>
        <v>Rock</v>
      </c>
    </row>
    <row r="236" spans="4:5" x14ac:dyDescent="0.3">
      <c r="D236" s="97">
        <f t="shared" ca="1" si="7"/>
        <v>4</v>
      </c>
      <c r="E236" s="57" t="str">
        <f t="shared" ca="1" si="6"/>
        <v>Folk</v>
      </c>
    </row>
    <row r="237" spans="4:5" x14ac:dyDescent="0.3">
      <c r="D237" s="97">
        <f t="shared" ca="1" si="7"/>
        <v>2</v>
      </c>
      <c r="E237" s="57" t="str">
        <f t="shared" ca="1" si="6"/>
        <v>Rock</v>
      </c>
    </row>
    <row r="238" spans="4:5" x14ac:dyDescent="0.3">
      <c r="D238" s="97">
        <f t="shared" ca="1" si="7"/>
        <v>2</v>
      </c>
      <c r="E238" s="57" t="str">
        <f t="shared" ca="1" si="6"/>
        <v>Rock</v>
      </c>
    </row>
    <row r="239" spans="4:5" x14ac:dyDescent="0.3">
      <c r="D239" s="97">
        <f t="shared" ca="1" si="7"/>
        <v>2</v>
      </c>
      <c r="E239" s="57" t="str">
        <f t="shared" ca="1" si="6"/>
        <v>Rock</v>
      </c>
    </row>
    <row r="240" spans="4:5" x14ac:dyDescent="0.3">
      <c r="D240" s="97">
        <f t="shared" ca="1" si="7"/>
        <v>3</v>
      </c>
      <c r="E240" s="57" t="str">
        <f t="shared" ca="1" si="6"/>
        <v>Classical</v>
      </c>
    </row>
    <row r="241" spans="4:5" x14ac:dyDescent="0.3">
      <c r="D241" s="97">
        <f t="shared" ca="1" si="7"/>
        <v>1</v>
      </c>
      <c r="E241" s="57" t="str">
        <f t="shared" ca="1" si="6"/>
        <v>Pop</v>
      </c>
    </row>
    <row r="242" spans="4:5" x14ac:dyDescent="0.3">
      <c r="D242" s="97">
        <f t="shared" ca="1" si="7"/>
        <v>2</v>
      </c>
      <c r="E242" s="57" t="str">
        <f t="shared" ca="1" si="6"/>
        <v>Rock</v>
      </c>
    </row>
    <row r="243" spans="4:5" x14ac:dyDescent="0.3">
      <c r="D243" s="97">
        <f t="shared" ca="1" si="7"/>
        <v>4</v>
      </c>
      <c r="E243" s="57" t="str">
        <f t="shared" ca="1" si="6"/>
        <v>Folk</v>
      </c>
    </row>
    <row r="244" spans="4:5" x14ac:dyDescent="0.3">
      <c r="D244" s="97">
        <f t="shared" ca="1" si="7"/>
        <v>4</v>
      </c>
      <c r="E244" s="57" t="str">
        <f t="shared" ca="1" si="6"/>
        <v>Folk</v>
      </c>
    </row>
    <row r="245" spans="4:5" x14ac:dyDescent="0.3">
      <c r="D245" s="97">
        <f t="shared" ca="1" si="7"/>
        <v>3</v>
      </c>
      <c r="E245" s="57" t="str">
        <f t="shared" ca="1" si="6"/>
        <v>Classical</v>
      </c>
    </row>
    <row r="246" spans="4:5" x14ac:dyDescent="0.3">
      <c r="D246" s="97">
        <f t="shared" ca="1" si="7"/>
        <v>3</v>
      </c>
      <c r="E246" s="57" t="str">
        <f t="shared" ca="1" si="6"/>
        <v>Classical</v>
      </c>
    </row>
    <row r="247" spans="4:5" x14ac:dyDescent="0.3">
      <c r="D247" s="97">
        <f t="shared" ca="1" si="7"/>
        <v>5</v>
      </c>
      <c r="E247" s="57" t="str">
        <f t="shared" ca="1" si="6"/>
        <v>Hip-Hop</v>
      </c>
    </row>
    <row r="248" spans="4:5" x14ac:dyDescent="0.3">
      <c r="D248" s="97">
        <f t="shared" ca="1" si="7"/>
        <v>3</v>
      </c>
      <c r="E248" s="57" t="str">
        <f t="shared" ca="1" si="6"/>
        <v>Classical</v>
      </c>
    </row>
    <row r="249" spans="4:5" x14ac:dyDescent="0.3">
      <c r="D249" s="97">
        <f t="shared" ca="1" si="7"/>
        <v>1</v>
      </c>
      <c r="E249" s="57" t="str">
        <f t="shared" ca="1" si="6"/>
        <v>Pop</v>
      </c>
    </row>
    <row r="250" spans="4:5" x14ac:dyDescent="0.3">
      <c r="D250" s="97">
        <f t="shared" ca="1" si="7"/>
        <v>2</v>
      </c>
      <c r="E250" s="57" t="str">
        <f t="shared" ca="1" si="6"/>
        <v>Rock</v>
      </c>
    </row>
    <row r="251" spans="4:5" x14ac:dyDescent="0.3">
      <c r="D251" s="97">
        <f t="shared" ca="1" si="7"/>
        <v>6</v>
      </c>
      <c r="E251" s="57" t="str">
        <f t="shared" ca="1" si="6"/>
        <v>Jazz</v>
      </c>
    </row>
    <row r="252" spans="4:5" x14ac:dyDescent="0.3">
      <c r="D252" s="97">
        <f t="shared" ca="1" si="7"/>
        <v>5</v>
      </c>
      <c r="E252" s="57" t="str">
        <f t="shared" ca="1" si="6"/>
        <v>Hip-Hop</v>
      </c>
    </row>
    <row r="253" spans="4:5" x14ac:dyDescent="0.3">
      <c r="D253" s="97">
        <f t="shared" ca="1" si="7"/>
        <v>3</v>
      </c>
      <c r="E253" s="57" t="str">
        <f t="shared" ca="1" si="6"/>
        <v>Classical</v>
      </c>
    </row>
    <row r="254" spans="4:5" x14ac:dyDescent="0.3">
      <c r="D254" s="97">
        <f t="shared" ca="1" si="7"/>
        <v>4</v>
      </c>
      <c r="E254" s="57" t="str">
        <f t="shared" ca="1" si="6"/>
        <v>Folk</v>
      </c>
    </row>
    <row r="255" spans="4:5" x14ac:dyDescent="0.3">
      <c r="D255" s="97">
        <f t="shared" ca="1" si="7"/>
        <v>3</v>
      </c>
      <c r="E255" s="57" t="str">
        <f t="shared" ca="1" si="6"/>
        <v>Classical</v>
      </c>
    </row>
    <row r="256" spans="4:5" x14ac:dyDescent="0.3">
      <c r="D256" s="97">
        <f t="shared" ca="1" si="7"/>
        <v>1</v>
      </c>
      <c r="E256" s="57" t="str">
        <f t="shared" ca="1" si="6"/>
        <v>Pop</v>
      </c>
    </row>
    <row r="257" spans="4:5" x14ac:dyDescent="0.3">
      <c r="D257" s="97">
        <f t="shared" ca="1" si="7"/>
        <v>4</v>
      </c>
      <c r="E257" s="57" t="str">
        <f t="shared" ca="1" si="6"/>
        <v>Folk</v>
      </c>
    </row>
    <row r="258" spans="4:5" x14ac:dyDescent="0.3">
      <c r="D258" s="97">
        <f t="shared" ca="1" si="7"/>
        <v>3</v>
      </c>
      <c r="E258" s="57" t="str">
        <f t="shared" ca="1" si="6"/>
        <v>Classical</v>
      </c>
    </row>
    <row r="259" spans="4:5" x14ac:dyDescent="0.3">
      <c r="D259" s="97">
        <f t="shared" ca="1" si="7"/>
        <v>4</v>
      </c>
      <c r="E259" s="57" t="str">
        <f t="shared" ca="1" si="6"/>
        <v>Folk</v>
      </c>
    </row>
    <row r="260" spans="4:5" x14ac:dyDescent="0.3">
      <c r="D260" s="97">
        <f t="shared" ca="1" si="7"/>
        <v>5</v>
      </c>
      <c r="E260" s="57" t="str">
        <f t="shared" ref="E260:E323" ca="1" si="8">LOOKUP(D260,$A$4:$A$10, $B$4:$B$10)</f>
        <v>Hip-Hop</v>
      </c>
    </row>
    <row r="261" spans="4:5" x14ac:dyDescent="0.3">
      <c r="D261" s="97">
        <f t="shared" ref="D261:D324" ca="1" si="9">RANDBETWEEN(1,6)</f>
        <v>2</v>
      </c>
      <c r="E261" s="57" t="str">
        <f t="shared" ca="1" si="8"/>
        <v>Rock</v>
      </c>
    </row>
    <row r="262" spans="4:5" x14ac:dyDescent="0.3">
      <c r="D262" s="97">
        <f t="shared" ca="1" si="9"/>
        <v>1</v>
      </c>
      <c r="E262" s="57" t="str">
        <f t="shared" ca="1" si="8"/>
        <v>Pop</v>
      </c>
    </row>
    <row r="263" spans="4:5" x14ac:dyDescent="0.3">
      <c r="D263" s="97">
        <f t="shared" ca="1" si="9"/>
        <v>1</v>
      </c>
      <c r="E263" s="57" t="str">
        <f t="shared" ca="1" si="8"/>
        <v>Pop</v>
      </c>
    </row>
    <row r="264" spans="4:5" x14ac:dyDescent="0.3">
      <c r="D264" s="97">
        <f t="shared" ca="1" si="9"/>
        <v>6</v>
      </c>
      <c r="E264" s="57" t="str">
        <f t="shared" ca="1" si="8"/>
        <v>Jazz</v>
      </c>
    </row>
    <row r="265" spans="4:5" x14ac:dyDescent="0.3">
      <c r="D265" s="97">
        <f t="shared" ca="1" si="9"/>
        <v>1</v>
      </c>
      <c r="E265" s="57" t="str">
        <f t="shared" ca="1" si="8"/>
        <v>Pop</v>
      </c>
    </row>
    <row r="266" spans="4:5" x14ac:dyDescent="0.3">
      <c r="D266" s="97">
        <f t="shared" ca="1" si="9"/>
        <v>2</v>
      </c>
      <c r="E266" s="57" t="str">
        <f t="shared" ca="1" si="8"/>
        <v>Rock</v>
      </c>
    </row>
    <row r="267" spans="4:5" x14ac:dyDescent="0.3">
      <c r="D267" s="97">
        <f t="shared" ca="1" si="9"/>
        <v>2</v>
      </c>
      <c r="E267" s="57" t="str">
        <f t="shared" ca="1" si="8"/>
        <v>Rock</v>
      </c>
    </row>
    <row r="268" spans="4:5" x14ac:dyDescent="0.3">
      <c r="D268" s="97">
        <f t="shared" ca="1" si="9"/>
        <v>2</v>
      </c>
      <c r="E268" s="57" t="str">
        <f t="shared" ca="1" si="8"/>
        <v>Rock</v>
      </c>
    </row>
    <row r="269" spans="4:5" x14ac:dyDescent="0.3">
      <c r="D269" s="97">
        <f t="shared" ca="1" si="9"/>
        <v>5</v>
      </c>
      <c r="E269" s="57" t="str">
        <f t="shared" ca="1" si="8"/>
        <v>Hip-Hop</v>
      </c>
    </row>
    <row r="270" spans="4:5" x14ac:dyDescent="0.3">
      <c r="D270" s="97">
        <f t="shared" ca="1" si="9"/>
        <v>4</v>
      </c>
      <c r="E270" s="57" t="str">
        <f t="shared" ca="1" si="8"/>
        <v>Folk</v>
      </c>
    </row>
    <row r="271" spans="4:5" x14ac:dyDescent="0.3">
      <c r="D271" s="97">
        <f t="shared" ca="1" si="9"/>
        <v>4</v>
      </c>
      <c r="E271" s="57" t="str">
        <f t="shared" ca="1" si="8"/>
        <v>Folk</v>
      </c>
    </row>
    <row r="272" spans="4:5" x14ac:dyDescent="0.3">
      <c r="D272" s="97">
        <f t="shared" ca="1" si="9"/>
        <v>2</v>
      </c>
      <c r="E272" s="57" t="str">
        <f t="shared" ca="1" si="8"/>
        <v>Rock</v>
      </c>
    </row>
    <row r="273" spans="4:5" x14ac:dyDescent="0.3">
      <c r="D273" s="97">
        <f t="shared" ca="1" si="9"/>
        <v>2</v>
      </c>
      <c r="E273" s="57" t="str">
        <f t="shared" ca="1" si="8"/>
        <v>Rock</v>
      </c>
    </row>
    <row r="274" spans="4:5" x14ac:dyDescent="0.3">
      <c r="D274" s="97">
        <f t="shared" ca="1" si="9"/>
        <v>1</v>
      </c>
      <c r="E274" s="57" t="str">
        <f t="shared" ca="1" si="8"/>
        <v>Pop</v>
      </c>
    </row>
    <row r="275" spans="4:5" x14ac:dyDescent="0.3">
      <c r="D275" s="97">
        <f t="shared" ca="1" si="9"/>
        <v>6</v>
      </c>
      <c r="E275" s="57" t="str">
        <f t="shared" ca="1" si="8"/>
        <v>Jazz</v>
      </c>
    </row>
    <row r="276" spans="4:5" x14ac:dyDescent="0.3">
      <c r="D276" s="97">
        <f t="shared" ca="1" si="9"/>
        <v>1</v>
      </c>
      <c r="E276" s="57" t="str">
        <f t="shared" ca="1" si="8"/>
        <v>Pop</v>
      </c>
    </row>
    <row r="277" spans="4:5" x14ac:dyDescent="0.3">
      <c r="D277" s="97">
        <f t="shared" ca="1" si="9"/>
        <v>5</v>
      </c>
      <c r="E277" s="57" t="str">
        <f t="shared" ca="1" si="8"/>
        <v>Hip-Hop</v>
      </c>
    </row>
    <row r="278" spans="4:5" x14ac:dyDescent="0.3">
      <c r="D278" s="97">
        <f t="shared" ca="1" si="9"/>
        <v>6</v>
      </c>
      <c r="E278" s="57" t="str">
        <f t="shared" ca="1" si="8"/>
        <v>Jazz</v>
      </c>
    </row>
    <row r="279" spans="4:5" x14ac:dyDescent="0.3">
      <c r="D279" s="97">
        <f t="shared" ca="1" si="9"/>
        <v>5</v>
      </c>
      <c r="E279" s="57" t="str">
        <f t="shared" ca="1" si="8"/>
        <v>Hip-Hop</v>
      </c>
    </row>
    <row r="280" spans="4:5" x14ac:dyDescent="0.3">
      <c r="D280" s="97">
        <f t="shared" ca="1" si="9"/>
        <v>3</v>
      </c>
      <c r="E280" s="57" t="str">
        <f t="shared" ca="1" si="8"/>
        <v>Classical</v>
      </c>
    </row>
    <row r="281" spans="4:5" x14ac:dyDescent="0.3">
      <c r="D281" s="97">
        <f t="shared" ca="1" si="9"/>
        <v>6</v>
      </c>
      <c r="E281" s="57" t="str">
        <f t="shared" ca="1" si="8"/>
        <v>Jazz</v>
      </c>
    </row>
    <row r="282" spans="4:5" x14ac:dyDescent="0.3">
      <c r="D282" s="97">
        <f t="shared" ca="1" si="9"/>
        <v>6</v>
      </c>
      <c r="E282" s="57" t="str">
        <f t="shared" ca="1" si="8"/>
        <v>Jazz</v>
      </c>
    </row>
    <row r="283" spans="4:5" x14ac:dyDescent="0.3">
      <c r="D283" s="97">
        <f t="shared" ca="1" si="9"/>
        <v>3</v>
      </c>
      <c r="E283" s="57" t="str">
        <f t="shared" ca="1" si="8"/>
        <v>Classical</v>
      </c>
    </row>
    <row r="284" spans="4:5" x14ac:dyDescent="0.3">
      <c r="D284" s="97">
        <f t="shared" ca="1" si="9"/>
        <v>1</v>
      </c>
      <c r="E284" s="57" t="str">
        <f t="shared" ca="1" si="8"/>
        <v>Pop</v>
      </c>
    </row>
    <row r="285" spans="4:5" x14ac:dyDescent="0.3">
      <c r="D285" s="97">
        <f t="shared" ca="1" si="9"/>
        <v>6</v>
      </c>
      <c r="E285" s="57" t="str">
        <f t="shared" ca="1" si="8"/>
        <v>Jazz</v>
      </c>
    </row>
    <row r="286" spans="4:5" x14ac:dyDescent="0.3">
      <c r="D286" s="97">
        <f t="shared" ca="1" si="9"/>
        <v>2</v>
      </c>
      <c r="E286" s="57" t="str">
        <f t="shared" ca="1" si="8"/>
        <v>Rock</v>
      </c>
    </row>
    <row r="287" spans="4:5" x14ac:dyDescent="0.3">
      <c r="D287" s="97">
        <f t="shared" ca="1" si="9"/>
        <v>2</v>
      </c>
      <c r="E287" s="57" t="str">
        <f t="shared" ca="1" si="8"/>
        <v>Rock</v>
      </c>
    </row>
    <row r="288" spans="4:5" x14ac:dyDescent="0.3">
      <c r="D288" s="97">
        <f t="shared" ca="1" si="9"/>
        <v>5</v>
      </c>
      <c r="E288" s="57" t="str">
        <f t="shared" ca="1" si="8"/>
        <v>Hip-Hop</v>
      </c>
    </row>
    <row r="289" spans="4:5" x14ac:dyDescent="0.3">
      <c r="D289" s="97">
        <f t="shared" ca="1" si="9"/>
        <v>1</v>
      </c>
      <c r="E289" s="57" t="str">
        <f t="shared" ca="1" si="8"/>
        <v>Pop</v>
      </c>
    </row>
    <row r="290" spans="4:5" x14ac:dyDescent="0.3">
      <c r="D290" s="97">
        <f t="shared" ca="1" si="9"/>
        <v>2</v>
      </c>
      <c r="E290" s="57" t="str">
        <f t="shared" ca="1" si="8"/>
        <v>Rock</v>
      </c>
    </row>
    <row r="291" spans="4:5" x14ac:dyDescent="0.3">
      <c r="D291" s="97">
        <f t="shared" ca="1" si="9"/>
        <v>6</v>
      </c>
      <c r="E291" s="57" t="str">
        <f t="shared" ca="1" si="8"/>
        <v>Jazz</v>
      </c>
    </row>
    <row r="292" spans="4:5" x14ac:dyDescent="0.3">
      <c r="D292" s="97">
        <f t="shared" ca="1" si="9"/>
        <v>1</v>
      </c>
      <c r="E292" s="57" t="str">
        <f t="shared" ca="1" si="8"/>
        <v>Pop</v>
      </c>
    </row>
    <row r="293" spans="4:5" x14ac:dyDescent="0.3">
      <c r="D293" s="97">
        <f t="shared" ca="1" si="9"/>
        <v>3</v>
      </c>
      <c r="E293" s="57" t="str">
        <f t="shared" ca="1" si="8"/>
        <v>Classical</v>
      </c>
    </row>
    <row r="294" spans="4:5" x14ac:dyDescent="0.3">
      <c r="D294" s="97">
        <f t="shared" ca="1" si="9"/>
        <v>3</v>
      </c>
      <c r="E294" s="57" t="str">
        <f t="shared" ca="1" si="8"/>
        <v>Classical</v>
      </c>
    </row>
    <row r="295" spans="4:5" x14ac:dyDescent="0.3">
      <c r="D295" s="97">
        <f t="shared" ca="1" si="9"/>
        <v>1</v>
      </c>
      <c r="E295" s="57" t="str">
        <f t="shared" ca="1" si="8"/>
        <v>Pop</v>
      </c>
    </row>
    <row r="296" spans="4:5" x14ac:dyDescent="0.3">
      <c r="D296" s="97">
        <f t="shared" ca="1" si="9"/>
        <v>2</v>
      </c>
      <c r="E296" s="57" t="str">
        <f t="shared" ca="1" si="8"/>
        <v>Rock</v>
      </c>
    </row>
    <row r="297" spans="4:5" x14ac:dyDescent="0.3">
      <c r="D297" s="97">
        <f t="shared" ca="1" si="9"/>
        <v>4</v>
      </c>
      <c r="E297" s="57" t="str">
        <f t="shared" ca="1" si="8"/>
        <v>Folk</v>
      </c>
    </row>
    <row r="298" spans="4:5" x14ac:dyDescent="0.3">
      <c r="D298" s="97">
        <f t="shared" ca="1" si="9"/>
        <v>2</v>
      </c>
      <c r="E298" s="57" t="str">
        <f t="shared" ca="1" si="8"/>
        <v>Rock</v>
      </c>
    </row>
    <row r="299" spans="4:5" x14ac:dyDescent="0.3">
      <c r="D299" s="97">
        <f t="shared" ca="1" si="9"/>
        <v>6</v>
      </c>
      <c r="E299" s="57" t="str">
        <f t="shared" ca="1" si="8"/>
        <v>Jazz</v>
      </c>
    </row>
    <row r="300" spans="4:5" x14ac:dyDescent="0.3">
      <c r="D300" s="97">
        <f t="shared" ca="1" si="9"/>
        <v>4</v>
      </c>
      <c r="E300" s="57" t="str">
        <f t="shared" ca="1" si="8"/>
        <v>Folk</v>
      </c>
    </row>
    <row r="301" spans="4:5" x14ac:dyDescent="0.3">
      <c r="D301" s="97">
        <f t="shared" ca="1" si="9"/>
        <v>3</v>
      </c>
      <c r="E301" s="57" t="str">
        <f t="shared" ca="1" si="8"/>
        <v>Classical</v>
      </c>
    </row>
    <row r="302" spans="4:5" x14ac:dyDescent="0.3">
      <c r="D302" s="97">
        <f t="shared" ca="1" si="9"/>
        <v>3</v>
      </c>
      <c r="E302" s="57" t="str">
        <f t="shared" ca="1" si="8"/>
        <v>Classical</v>
      </c>
    </row>
    <row r="303" spans="4:5" x14ac:dyDescent="0.3">
      <c r="D303" s="97">
        <f t="shared" ca="1" si="9"/>
        <v>5</v>
      </c>
      <c r="E303" s="57" t="str">
        <f t="shared" ca="1" si="8"/>
        <v>Hip-Hop</v>
      </c>
    </row>
    <row r="304" spans="4:5" x14ac:dyDescent="0.3">
      <c r="D304" s="97">
        <f t="shared" ca="1" si="9"/>
        <v>4</v>
      </c>
      <c r="E304" s="57" t="str">
        <f t="shared" ca="1" si="8"/>
        <v>Folk</v>
      </c>
    </row>
    <row r="305" spans="4:5" x14ac:dyDescent="0.3">
      <c r="D305" s="97">
        <f t="shared" ca="1" si="9"/>
        <v>2</v>
      </c>
      <c r="E305" s="57" t="str">
        <f t="shared" ca="1" si="8"/>
        <v>Rock</v>
      </c>
    </row>
    <row r="306" spans="4:5" x14ac:dyDescent="0.3">
      <c r="D306" s="97">
        <f t="shared" ca="1" si="9"/>
        <v>3</v>
      </c>
      <c r="E306" s="57" t="str">
        <f t="shared" ca="1" si="8"/>
        <v>Classical</v>
      </c>
    </row>
    <row r="307" spans="4:5" x14ac:dyDescent="0.3">
      <c r="D307" s="97">
        <f t="shared" ca="1" si="9"/>
        <v>5</v>
      </c>
      <c r="E307" s="57" t="str">
        <f t="shared" ca="1" si="8"/>
        <v>Hip-Hop</v>
      </c>
    </row>
    <row r="308" spans="4:5" x14ac:dyDescent="0.3">
      <c r="D308" s="97">
        <f t="shared" ca="1" si="9"/>
        <v>2</v>
      </c>
      <c r="E308" s="57" t="str">
        <f t="shared" ca="1" si="8"/>
        <v>Rock</v>
      </c>
    </row>
    <row r="309" spans="4:5" x14ac:dyDescent="0.3">
      <c r="D309" s="97">
        <f t="shared" ca="1" si="9"/>
        <v>2</v>
      </c>
      <c r="E309" s="57" t="str">
        <f t="shared" ca="1" si="8"/>
        <v>Rock</v>
      </c>
    </row>
    <row r="310" spans="4:5" x14ac:dyDescent="0.3">
      <c r="D310" s="97">
        <f t="shared" ca="1" si="9"/>
        <v>6</v>
      </c>
      <c r="E310" s="57" t="str">
        <f t="shared" ca="1" si="8"/>
        <v>Jazz</v>
      </c>
    </row>
    <row r="311" spans="4:5" x14ac:dyDescent="0.3">
      <c r="D311" s="97">
        <f t="shared" ca="1" si="9"/>
        <v>3</v>
      </c>
      <c r="E311" s="57" t="str">
        <f t="shared" ca="1" si="8"/>
        <v>Classical</v>
      </c>
    </row>
    <row r="312" spans="4:5" x14ac:dyDescent="0.3">
      <c r="D312" s="97">
        <f t="shared" ca="1" si="9"/>
        <v>3</v>
      </c>
      <c r="E312" s="57" t="str">
        <f t="shared" ca="1" si="8"/>
        <v>Classical</v>
      </c>
    </row>
    <row r="313" spans="4:5" x14ac:dyDescent="0.3">
      <c r="D313" s="97">
        <f t="shared" ca="1" si="9"/>
        <v>6</v>
      </c>
      <c r="E313" s="57" t="str">
        <f t="shared" ca="1" si="8"/>
        <v>Jazz</v>
      </c>
    </row>
    <row r="314" spans="4:5" x14ac:dyDescent="0.3">
      <c r="D314" s="97">
        <f t="shared" ca="1" si="9"/>
        <v>4</v>
      </c>
      <c r="E314" s="57" t="str">
        <f t="shared" ca="1" si="8"/>
        <v>Folk</v>
      </c>
    </row>
    <row r="315" spans="4:5" x14ac:dyDescent="0.3">
      <c r="D315" s="97">
        <f t="shared" ca="1" si="9"/>
        <v>1</v>
      </c>
      <c r="E315" s="57" t="str">
        <f t="shared" ca="1" si="8"/>
        <v>Pop</v>
      </c>
    </row>
    <row r="316" spans="4:5" x14ac:dyDescent="0.3">
      <c r="D316" s="97">
        <f t="shared" ca="1" si="9"/>
        <v>3</v>
      </c>
      <c r="E316" s="57" t="str">
        <f t="shared" ca="1" si="8"/>
        <v>Classical</v>
      </c>
    </row>
    <row r="317" spans="4:5" x14ac:dyDescent="0.3">
      <c r="D317" s="97">
        <f t="shared" ca="1" si="9"/>
        <v>2</v>
      </c>
      <c r="E317" s="57" t="str">
        <f t="shared" ca="1" si="8"/>
        <v>Rock</v>
      </c>
    </row>
    <row r="318" spans="4:5" x14ac:dyDescent="0.3">
      <c r="D318" s="97">
        <f t="shared" ca="1" si="9"/>
        <v>4</v>
      </c>
      <c r="E318" s="57" t="str">
        <f t="shared" ca="1" si="8"/>
        <v>Folk</v>
      </c>
    </row>
    <row r="319" spans="4:5" x14ac:dyDescent="0.3">
      <c r="D319" s="97">
        <f t="shared" ca="1" si="9"/>
        <v>1</v>
      </c>
      <c r="E319" s="57" t="str">
        <f t="shared" ca="1" si="8"/>
        <v>Pop</v>
      </c>
    </row>
    <row r="320" spans="4:5" x14ac:dyDescent="0.3">
      <c r="D320" s="97">
        <f t="shared" ca="1" si="9"/>
        <v>6</v>
      </c>
      <c r="E320" s="57" t="str">
        <f t="shared" ca="1" si="8"/>
        <v>Jazz</v>
      </c>
    </row>
    <row r="321" spans="4:5" x14ac:dyDescent="0.3">
      <c r="D321" s="97">
        <f t="shared" ca="1" si="9"/>
        <v>3</v>
      </c>
      <c r="E321" s="57" t="str">
        <f t="shared" ca="1" si="8"/>
        <v>Classical</v>
      </c>
    </row>
    <row r="322" spans="4:5" x14ac:dyDescent="0.3">
      <c r="D322" s="97">
        <f t="shared" ca="1" si="9"/>
        <v>3</v>
      </c>
      <c r="E322" s="57" t="str">
        <f t="shared" ca="1" si="8"/>
        <v>Classical</v>
      </c>
    </row>
    <row r="323" spans="4:5" x14ac:dyDescent="0.3">
      <c r="D323" s="97">
        <f t="shared" ca="1" si="9"/>
        <v>2</v>
      </c>
      <c r="E323" s="57" t="str">
        <f t="shared" ca="1" si="8"/>
        <v>Rock</v>
      </c>
    </row>
    <row r="324" spans="4:5" x14ac:dyDescent="0.3">
      <c r="D324" s="97">
        <f t="shared" ca="1" si="9"/>
        <v>5</v>
      </c>
      <c r="E324" s="57" t="str">
        <f t="shared" ref="E324:E387" ca="1" si="10">LOOKUP(D324,$A$4:$A$10, $B$4:$B$10)</f>
        <v>Hip-Hop</v>
      </c>
    </row>
    <row r="325" spans="4:5" x14ac:dyDescent="0.3">
      <c r="D325" s="97">
        <f t="shared" ref="D325:D388" ca="1" si="11">RANDBETWEEN(1,6)</f>
        <v>4</v>
      </c>
      <c r="E325" s="57" t="str">
        <f t="shared" ca="1" si="10"/>
        <v>Folk</v>
      </c>
    </row>
    <row r="326" spans="4:5" x14ac:dyDescent="0.3">
      <c r="D326" s="97">
        <f t="shared" ca="1" si="11"/>
        <v>5</v>
      </c>
      <c r="E326" s="57" t="str">
        <f t="shared" ca="1" si="10"/>
        <v>Hip-Hop</v>
      </c>
    </row>
    <row r="327" spans="4:5" x14ac:dyDescent="0.3">
      <c r="D327" s="97">
        <f t="shared" ca="1" si="11"/>
        <v>6</v>
      </c>
      <c r="E327" s="57" t="str">
        <f t="shared" ca="1" si="10"/>
        <v>Jazz</v>
      </c>
    </row>
    <row r="328" spans="4:5" x14ac:dyDescent="0.3">
      <c r="D328" s="97">
        <f t="shared" ca="1" si="11"/>
        <v>3</v>
      </c>
      <c r="E328" s="57" t="str">
        <f t="shared" ca="1" si="10"/>
        <v>Classical</v>
      </c>
    </row>
    <row r="329" spans="4:5" x14ac:dyDescent="0.3">
      <c r="D329" s="97">
        <f t="shared" ca="1" si="11"/>
        <v>4</v>
      </c>
      <c r="E329" s="57" t="str">
        <f t="shared" ca="1" si="10"/>
        <v>Folk</v>
      </c>
    </row>
    <row r="330" spans="4:5" x14ac:dyDescent="0.3">
      <c r="D330" s="97">
        <f t="shared" ca="1" si="11"/>
        <v>1</v>
      </c>
      <c r="E330" s="57" t="str">
        <f t="shared" ca="1" si="10"/>
        <v>Pop</v>
      </c>
    </row>
    <row r="331" spans="4:5" x14ac:dyDescent="0.3">
      <c r="D331" s="97">
        <f t="shared" ca="1" si="11"/>
        <v>4</v>
      </c>
      <c r="E331" s="57" t="str">
        <f t="shared" ca="1" si="10"/>
        <v>Folk</v>
      </c>
    </row>
    <row r="332" spans="4:5" x14ac:dyDescent="0.3">
      <c r="D332" s="97">
        <f t="shared" ca="1" si="11"/>
        <v>2</v>
      </c>
      <c r="E332" s="57" t="str">
        <f t="shared" ca="1" si="10"/>
        <v>Rock</v>
      </c>
    </row>
    <row r="333" spans="4:5" x14ac:dyDescent="0.3">
      <c r="D333" s="97">
        <f t="shared" ca="1" si="11"/>
        <v>2</v>
      </c>
      <c r="E333" s="57" t="str">
        <f t="shared" ca="1" si="10"/>
        <v>Rock</v>
      </c>
    </row>
    <row r="334" spans="4:5" x14ac:dyDescent="0.3">
      <c r="D334" s="97">
        <f t="shared" ca="1" si="11"/>
        <v>6</v>
      </c>
      <c r="E334" s="57" t="str">
        <f t="shared" ca="1" si="10"/>
        <v>Jazz</v>
      </c>
    </row>
    <row r="335" spans="4:5" x14ac:dyDescent="0.3">
      <c r="D335" s="97">
        <f t="shared" ca="1" si="11"/>
        <v>5</v>
      </c>
      <c r="E335" s="57" t="str">
        <f t="shared" ca="1" si="10"/>
        <v>Hip-Hop</v>
      </c>
    </row>
    <row r="336" spans="4:5" x14ac:dyDescent="0.3">
      <c r="D336" s="97">
        <f t="shared" ca="1" si="11"/>
        <v>1</v>
      </c>
      <c r="E336" s="57" t="str">
        <f t="shared" ca="1" si="10"/>
        <v>Pop</v>
      </c>
    </row>
    <row r="337" spans="4:5" x14ac:dyDescent="0.3">
      <c r="D337" s="97">
        <f t="shared" ca="1" si="11"/>
        <v>4</v>
      </c>
      <c r="E337" s="57" t="str">
        <f t="shared" ca="1" si="10"/>
        <v>Folk</v>
      </c>
    </row>
    <row r="338" spans="4:5" x14ac:dyDescent="0.3">
      <c r="D338" s="97">
        <f t="shared" ca="1" si="11"/>
        <v>5</v>
      </c>
      <c r="E338" s="57" t="str">
        <f t="shared" ca="1" si="10"/>
        <v>Hip-Hop</v>
      </c>
    </row>
    <row r="339" spans="4:5" x14ac:dyDescent="0.3">
      <c r="D339" s="97">
        <f t="shared" ca="1" si="11"/>
        <v>4</v>
      </c>
      <c r="E339" s="57" t="str">
        <f t="shared" ca="1" si="10"/>
        <v>Folk</v>
      </c>
    </row>
    <row r="340" spans="4:5" x14ac:dyDescent="0.3">
      <c r="D340" s="97">
        <f t="shared" ca="1" si="11"/>
        <v>1</v>
      </c>
      <c r="E340" s="57" t="str">
        <f t="shared" ca="1" si="10"/>
        <v>Pop</v>
      </c>
    </row>
    <row r="341" spans="4:5" x14ac:dyDescent="0.3">
      <c r="D341" s="97">
        <f t="shared" ca="1" si="11"/>
        <v>3</v>
      </c>
      <c r="E341" s="57" t="str">
        <f t="shared" ca="1" si="10"/>
        <v>Classical</v>
      </c>
    </row>
    <row r="342" spans="4:5" x14ac:dyDescent="0.3">
      <c r="D342" s="97">
        <f t="shared" ca="1" si="11"/>
        <v>2</v>
      </c>
      <c r="E342" s="57" t="str">
        <f t="shared" ca="1" si="10"/>
        <v>Rock</v>
      </c>
    </row>
    <row r="343" spans="4:5" x14ac:dyDescent="0.3">
      <c r="D343" s="97">
        <f t="shared" ca="1" si="11"/>
        <v>4</v>
      </c>
      <c r="E343" s="57" t="str">
        <f t="shared" ca="1" si="10"/>
        <v>Folk</v>
      </c>
    </row>
    <row r="344" spans="4:5" x14ac:dyDescent="0.3">
      <c r="D344" s="97">
        <f t="shared" ca="1" si="11"/>
        <v>2</v>
      </c>
      <c r="E344" s="57" t="str">
        <f t="shared" ca="1" si="10"/>
        <v>Rock</v>
      </c>
    </row>
    <row r="345" spans="4:5" x14ac:dyDescent="0.3">
      <c r="D345" s="97">
        <f t="shared" ca="1" si="11"/>
        <v>1</v>
      </c>
      <c r="E345" s="57" t="str">
        <f t="shared" ca="1" si="10"/>
        <v>Pop</v>
      </c>
    </row>
    <row r="346" spans="4:5" x14ac:dyDescent="0.3">
      <c r="D346" s="97">
        <f t="shared" ca="1" si="11"/>
        <v>1</v>
      </c>
      <c r="E346" s="57" t="str">
        <f t="shared" ca="1" si="10"/>
        <v>Pop</v>
      </c>
    </row>
    <row r="347" spans="4:5" x14ac:dyDescent="0.3">
      <c r="D347" s="97">
        <f t="shared" ca="1" si="11"/>
        <v>1</v>
      </c>
      <c r="E347" s="57" t="str">
        <f t="shared" ca="1" si="10"/>
        <v>Pop</v>
      </c>
    </row>
    <row r="348" spans="4:5" x14ac:dyDescent="0.3">
      <c r="D348" s="97">
        <f t="shared" ca="1" si="11"/>
        <v>6</v>
      </c>
      <c r="E348" s="57" t="str">
        <f t="shared" ca="1" si="10"/>
        <v>Jazz</v>
      </c>
    </row>
    <row r="349" spans="4:5" x14ac:dyDescent="0.3">
      <c r="D349" s="97">
        <f t="shared" ca="1" si="11"/>
        <v>5</v>
      </c>
      <c r="E349" s="57" t="str">
        <f t="shared" ca="1" si="10"/>
        <v>Hip-Hop</v>
      </c>
    </row>
    <row r="350" spans="4:5" x14ac:dyDescent="0.3">
      <c r="D350" s="97">
        <f t="shared" ca="1" si="11"/>
        <v>4</v>
      </c>
      <c r="E350" s="57" t="str">
        <f t="shared" ca="1" si="10"/>
        <v>Folk</v>
      </c>
    </row>
    <row r="351" spans="4:5" x14ac:dyDescent="0.3">
      <c r="D351" s="97">
        <f t="shared" ca="1" si="11"/>
        <v>4</v>
      </c>
      <c r="E351" s="57" t="str">
        <f t="shared" ca="1" si="10"/>
        <v>Folk</v>
      </c>
    </row>
    <row r="352" spans="4:5" x14ac:dyDescent="0.3">
      <c r="D352" s="97">
        <f t="shared" ca="1" si="11"/>
        <v>2</v>
      </c>
      <c r="E352" s="57" t="str">
        <f t="shared" ca="1" si="10"/>
        <v>Rock</v>
      </c>
    </row>
    <row r="353" spans="4:5" x14ac:dyDescent="0.3">
      <c r="D353" s="97">
        <f t="shared" ca="1" si="11"/>
        <v>3</v>
      </c>
      <c r="E353" s="57" t="str">
        <f t="shared" ca="1" si="10"/>
        <v>Classical</v>
      </c>
    </row>
    <row r="354" spans="4:5" x14ac:dyDescent="0.3">
      <c r="D354" s="97">
        <f t="shared" ca="1" si="11"/>
        <v>2</v>
      </c>
      <c r="E354" s="57" t="str">
        <f t="shared" ca="1" si="10"/>
        <v>Rock</v>
      </c>
    </row>
    <row r="355" spans="4:5" x14ac:dyDescent="0.3">
      <c r="D355" s="97">
        <f t="shared" ca="1" si="11"/>
        <v>2</v>
      </c>
      <c r="E355" s="57" t="str">
        <f t="shared" ca="1" si="10"/>
        <v>Rock</v>
      </c>
    </row>
    <row r="356" spans="4:5" x14ac:dyDescent="0.3">
      <c r="D356" s="97">
        <f t="shared" ca="1" si="11"/>
        <v>2</v>
      </c>
      <c r="E356" s="57" t="str">
        <f t="shared" ca="1" si="10"/>
        <v>Rock</v>
      </c>
    </row>
    <row r="357" spans="4:5" x14ac:dyDescent="0.3">
      <c r="D357" s="97">
        <f t="shared" ca="1" si="11"/>
        <v>6</v>
      </c>
      <c r="E357" s="57" t="str">
        <f t="shared" ca="1" si="10"/>
        <v>Jazz</v>
      </c>
    </row>
    <row r="358" spans="4:5" x14ac:dyDescent="0.3">
      <c r="D358" s="97">
        <f t="shared" ca="1" si="11"/>
        <v>3</v>
      </c>
      <c r="E358" s="57" t="str">
        <f t="shared" ca="1" si="10"/>
        <v>Classical</v>
      </c>
    </row>
    <row r="359" spans="4:5" x14ac:dyDescent="0.3">
      <c r="D359" s="97">
        <f t="shared" ca="1" si="11"/>
        <v>4</v>
      </c>
      <c r="E359" s="57" t="str">
        <f t="shared" ca="1" si="10"/>
        <v>Folk</v>
      </c>
    </row>
    <row r="360" spans="4:5" x14ac:dyDescent="0.3">
      <c r="D360" s="97">
        <f t="shared" ca="1" si="11"/>
        <v>6</v>
      </c>
      <c r="E360" s="57" t="str">
        <f t="shared" ca="1" si="10"/>
        <v>Jazz</v>
      </c>
    </row>
    <row r="361" spans="4:5" x14ac:dyDescent="0.3">
      <c r="D361" s="97">
        <f t="shared" ca="1" si="11"/>
        <v>5</v>
      </c>
      <c r="E361" s="57" t="str">
        <f t="shared" ca="1" si="10"/>
        <v>Hip-Hop</v>
      </c>
    </row>
    <row r="362" spans="4:5" x14ac:dyDescent="0.3">
      <c r="D362" s="97">
        <f t="shared" ca="1" si="11"/>
        <v>4</v>
      </c>
      <c r="E362" s="57" t="str">
        <f t="shared" ca="1" si="10"/>
        <v>Folk</v>
      </c>
    </row>
    <row r="363" spans="4:5" x14ac:dyDescent="0.3">
      <c r="D363" s="97">
        <f t="shared" ca="1" si="11"/>
        <v>4</v>
      </c>
      <c r="E363" s="57" t="str">
        <f t="shared" ca="1" si="10"/>
        <v>Folk</v>
      </c>
    </row>
    <row r="364" spans="4:5" x14ac:dyDescent="0.3">
      <c r="D364" s="97">
        <f t="shared" ca="1" si="11"/>
        <v>6</v>
      </c>
      <c r="E364" s="57" t="str">
        <f t="shared" ca="1" si="10"/>
        <v>Jazz</v>
      </c>
    </row>
    <row r="365" spans="4:5" x14ac:dyDescent="0.3">
      <c r="D365" s="97">
        <f t="shared" ca="1" si="11"/>
        <v>4</v>
      </c>
      <c r="E365" s="57" t="str">
        <f t="shared" ca="1" si="10"/>
        <v>Folk</v>
      </c>
    </row>
    <row r="366" spans="4:5" x14ac:dyDescent="0.3">
      <c r="D366" s="97">
        <f t="shared" ca="1" si="11"/>
        <v>4</v>
      </c>
      <c r="E366" s="57" t="str">
        <f t="shared" ca="1" si="10"/>
        <v>Folk</v>
      </c>
    </row>
    <row r="367" spans="4:5" x14ac:dyDescent="0.3">
      <c r="D367" s="97">
        <f t="shared" ca="1" si="11"/>
        <v>3</v>
      </c>
      <c r="E367" s="57" t="str">
        <f t="shared" ca="1" si="10"/>
        <v>Classical</v>
      </c>
    </row>
    <row r="368" spans="4:5" x14ac:dyDescent="0.3">
      <c r="D368" s="97">
        <f t="shared" ca="1" si="11"/>
        <v>6</v>
      </c>
      <c r="E368" s="57" t="str">
        <f t="shared" ca="1" si="10"/>
        <v>Jazz</v>
      </c>
    </row>
    <row r="369" spans="4:5" x14ac:dyDescent="0.3">
      <c r="D369" s="97">
        <f t="shared" ca="1" si="11"/>
        <v>3</v>
      </c>
      <c r="E369" s="57" t="str">
        <f t="shared" ca="1" si="10"/>
        <v>Classical</v>
      </c>
    </row>
    <row r="370" spans="4:5" x14ac:dyDescent="0.3">
      <c r="D370" s="97">
        <f t="shared" ca="1" si="11"/>
        <v>3</v>
      </c>
      <c r="E370" s="57" t="str">
        <f t="shared" ca="1" si="10"/>
        <v>Classical</v>
      </c>
    </row>
    <row r="371" spans="4:5" x14ac:dyDescent="0.3">
      <c r="D371" s="97">
        <f t="shared" ca="1" si="11"/>
        <v>3</v>
      </c>
      <c r="E371" s="57" t="str">
        <f t="shared" ca="1" si="10"/>
        <v>Classical</v>
      </c>
    </row>
    <row r="372" spans="4:5" x14ac:dyDescent="0.3">
      <c r="D372" s="97">
        <f t="shared" ca="1" si="11"/>
        <v>1</v>
      </c>
      <c r="E372" s="57" t="str">
        <f t="shared" ca="1" si="10"/>
        <v>Pop</v>
      </c>
    </row>
    <row r="373" spans="4:5" x14ac:dyDescent="0.3">
      <c r="D373" s="97">
        <f t="shared" ca="1" si="11"/>
        <v>1</v>
      </c>
      <c r="E373" s="57" t="str">
        <f t="shared" ca="1" si="10"/>
        <v>Pop</v>
      </c>
    </row>
    <row r="374" spans="4:5" x14ac:dyDescent="0.3">
      <c r="D374" s="97">
        <f t="shared" ca="1" si="11"/>
        <v>3</v>
      </c>
      <c r="E374" s="57" t="str">
        <f t="shared" ca="1" si="10"/>
        <v>Classical</v>
      </c>
    </row>
    <row r="375" spans="4:5" x14ac:dyDescent="0.3">
      <c r="D375" s="97">
        <f t="shared" ca="1" si="11"/>
        <v>6</v>
      </c>
      <c r="E375" s="57" t="str">
        <f t="shared" ca="1" si="10"/>
        <v>Jazz</v>
      </c>
    </row>
    <row r="376" spans="4:5" x14ac:dyDescent="0.3">
      <c r="D376" s="97">
        <f t="shared" ca="1" si="11"/>
        <v>4</v>
      </c>
      <c r="E376" s="57" t="str">
        <f t="shared" ca="1" si="10"/>
        <v>Folk</v>
      </c>
    </row>
    <row r="377" spans="4:5" x14ac:dyDescent="0.3">
      <c r="D377" s="97">
        <f t="shared" ca="1" si="11"/>
        <v>4</v>
      </c>
      <c r="E377" s="57" t="str">
        <f t="shared" ca="1" si="10"/>
        <v>Folk</v>
      </c>
    </row>
    <row r="378" spans="4:5" x14ac:dyDescent="0.3">
      <c r="D378" s="97">
        <f t="shared" ca="1" si="11"/>
        <v>2</v>
      </c>
      <c r="E378" s="57" t="str">
        <f t="shared" ca="1" si="10"/>
        <v>Rock</v>
      </c>
    </row>
    <row r="379" spans="4:5" x14ac:dyDescent="0.3">
      <c r="D379" s="97">
        <f t="shared" ca="1" si="11"/>
        <v>3</v>
      </c>
      <c r="E379" s="57" t="str">
        <f t="shared" ca="1" si="10"/>
        <v>Classical</v>
      </c>
    </row>
    <row r="380" spans="4:5" x14ac:dyDescent="0.3">
      <c r="D380" s="97">
        <f t="shared" ca="1" si="11"/>
        <v>2</v>
      </c>
      <c r="E380" s="57" t="str">
        <f t="shared" ca="1" si="10"/>
        <v>Rock</v>
      </c>
    </row>
    <row r="381" spans="4:5" x14ac:dyDescent="0.3">
      <c r="D381" s="97">
        <f t="shared" ca="1" si="11"/>
        <v>3</v>
      </c>
      <c r="E381" s="57" t="str">
        <f t="shared" ca="1" si="10"/>
        <v>Classical</v>
      </c>
    </row>
    <row r="382" spans="4:5" x14ac:dyDescent="0.3">
      <c r="D382" s="97">
        <f t="shared" ca="1" si="11"/>
        <v>4</v>
      </c>
      <c r="E382" s="57" t="str">
        <f t="shared" ca="1" si="10"/>
        <v>Folk</v>
      </c>
    </row>
    <row r="383" spans="4:5" x14ac:dyDescent="0.3">
      <c r="D383" s="97">
        <f t="shared" ca="1" si="11"/>
        <v>5</v>
      </c>
      <c r="E383" s="57" t="str">
        <f t="shared" ca="1" si="10"/>
        <v>Hip-Hop</v>
      </c>
    </row>
    <row r="384" spans="4:5" x14ac:dyDescent="0.3">
      <c r="D384" s="97">
        <f t="shared" ca="1" si="11"/>
        <v>3</v>
      </c>
      <c r="E384" s="57" t="str">
        <f t="shared" ca="1" si="10"/>
        <v>Classical</v>
      </c>
    </row>
    <row r="385" spans="4:5" x14ac:dyDescent="0.3">
      <c r="D385" s="97">
        <f t="shared" ca="1" si="11"/>
        <v>2</v>
      </c>
      <c r="E385" s="57" t="str">
        <f t="shared" ca="1" si="10"/>
        <v>Rock</v>
      </c>
    </row>
    <row r="386" spans="4:5" x14ac:dyDescent="0.3">
      <c r="D386" s="97">
        <f t="shared" ca="1" si="11"/>
        <v>1</v>
      </c>
      <c r="E386" s="57" t="str">
        <f t="shared" ca="1" si="10"/>
        <v>Pop</v>
      </c>
    </row>
    <row r="387" spans="4:5" x14ac:dyDescent="0.3">
      <c r="D387" s="97">
        <f t="shared" ca="1" si="11"/>
        <v>5</v>
      </c>
      <c r="E387" s="57" t="str">
        <f t="shared" ca="1" si="10"/>
        <v>Hip-Hop</v>
      </c>
    </row>
    <row r="388" spans="4:5" x14ac:dyDescent="0.3">
      <c r="D388" s="97">
        <f t="shared" ca="1" si="11"/>
        <v>6</v>
      </c>
      <c r="E388" s="57" t="str">
        <f t="shared" ref="E388:E451" ca="1" si="12">LOOKUP(D388,$A$4:$A$10, $B$4:$B$10)</f>
        <v>Jazz</v>
      </c>
    </row>
    <row r="389" spans="4:5" x14ac:dyDescent="0.3">
      <c r="D389" s="97">
        <f t="shared" ref="D389:D452" ca="1" si="13">RANDBETWEEN(1,6)</f>
        <v>3</v>
      </c>
      <c r="E389" s="57" t="str">
        <f t="shared" ca="1" si="12"/>
        <v>Classical</v>
      </c>
    </row>
    <row r="390" spans="4:5" x14ac:dyDescent="0.3">
      <c r="D390" s="97">
        <f t="shared" ca="1" si="13"/>
        <v>3</v>
      </c>
      <c r="E390" s="57" t="str">
        <f t="shared" ca="1" si="12"/>
        <v>Classical</v>
      </c>
    </row>
    <row r="391" spans="4:5" x14ac:dyDescent="0.3">
      <c r="D391" s="97">
        <f t="shared" ca="1" si="13"/>
        <v>5</v>
      </c>
      <c r="E391" s="57" t="str">
        <f t="shared" ca="1" si="12"/>
        <v>Hip-Hop</v>
      </c>
    </row>
    <row r="392" spans="4:5" x14ac:dyDescent="0.3">
      <c r="D392" s="97">
        <f t="shared" ca="1" si="13"/>
        <v>4</v>
      </c>
      <c r="E392" s="57" t="str">
        <f t="shared" ca="1" si="12"/>
        <v>Folk</v>
      </c>
    </row>
    <row r="393" spans="4:5" x14ac:dyDescent="0.3">
      <c r="D393" s="97">
        <f t="shared" ca="1" si="13"/>
        <v>3</v>
      </c>
      <c r="E393" s="57" t="str">
        <f t="shared" ca="1" si="12"/>
        <v>Classical</v>
      </c>
    </row>
    <row r="394" spans="4:5" x14ac:dyDescent="0.3">
      <c r="D394" s="97">
        <f t="shared" ca="1" si="13"/>
        <v>1</v>
      </c>
      <c r="E394" s="57" t="str">
        <f t="shared" ca="1" si="12"/>
        <v>Pop</v>
      </c>
    </row>
    <row r="395" spans="4:5" x14ac:dyDescent="0.3">
      <c r="D395" s="97">
        <f t="shared" ca="1" si="13"/>
        <v>5</v>
      </c>
      <c r="E395" s="57" t="str">
        <f t="shared" ca="1" si="12"/>
        <v>Hip-Hop</v>
      </c>
    </row>
    <row r="396" spans="4:5" x14ac:dyDescent="0.3">
      <c r="D396" s="97">
        <f t="shared" ca="1" si="13"/>
        <v>3</v>
      </c>
      <c r="E396" s="57" t="str">
        <f t="shared" ca="1" si="12"/>
        <v>Classical</v>
      </c>
    </row>
    <row r="397" spans="4:5" x14ac:dyDescent="0.3">
      <c r="D397" s="97">
        <f t="shared" ca="1" si="13"/>
        <v>4</v>
      </c>
      <c r="E397" s="57" t="str">
        <f t="shared" ca="1" si="12"/>
        <v>Folk</v>
      </c>
    </row>
    <row r="398" spans="4:5" x14ac:dyDescent="0.3">
      <c r="D398" s="97">
        <f t="shared" ca="1" si="13"/>
        <v>5</v>
      </c>
      <c r="E398" s="57" t="str">
        <f t="shared" ca="1" si="12"/>
        <v>Hip-Hop</v>
      </c>
    </row>
    <row r="399" spans="4:5" x14ac:dyDescent="0.3">
      <c r="D399" s="97">
        <f t="shared" ca="1" si="13"/>
        <v>6</v>
      </c>
      <c r="E399" s="57" t="str">
        <f t="shared" ca="1" si="12"/>
        <v>Jazz</v>
      </c>
    </row>
    <row r="400" spans="4:5" x14ac:dyDescent="0.3">
      <c r="D400" s="97">
        <f t="shared" ca="1" si="13"/>
        <v>4</v>
      </c>
      <c r="E400" s="57" t="str">
        <f t="shared" ca="1" si="12"/>
        <v>Folk</v>
      </c>
    </row>
    <row r="401" spans="4:5" x14ac:dyDescent="0.3">
      <c r="D401" s="97">
        <f t="shared" ca="1" si="13"/>
        <v>4</v>
      </c>
      <c r="E401" s="57" t="str">
        <f t="shared" ca="1" si="12"/>
        <v>Folk</v>
      </c>
    </row>
    <row r="402" spans="4:5" x14ac:dyDescent="0.3">
      <c r="D402" s="97">
        <f t="shared" ca="1" si="13"/>
        <v>3</v>
      </c>
      <c r="E402" s="57" t="str">
        <f t="shared" ca="1" si="12"/>
        <v>Classical</v>
      </c>
    </row>
    <row r="403" spans="4:5" x14ac:dyDescent="0.3">
      <c r="D403" s="97">
        <f t="shared" ca="1" si="13"/>
        <v>1</v>
      </c>
      <c r="E403" s="57" t="str">
        <f t="shared" ca="1" si="12"/>
        <v>Pop</v>
      </c>
    </row>
    <row r="404" spans="4:5" x14ac:dyDescent="0.3">
      <c r="D404" s="97">
        <f t="shared" ca="1" si="13"/>
        <v>3</v>
      </c>
      <c r="E404" s="57" t="str">
        <f t="shared" ca="1" si="12"/>
        <v>Classical</v>
      </c>
    </row>
    <row r="405" spans="4:5" x14ac:dyDescent="0.3">
      <c r="D405" s="97">
        <f t="shared" ca="1" si="13"/>
        <v>5</v>
      </c>
      <c r="E405" s="57" t="str">
        <f t="shared" ca="1" si="12"/>
        <v>Hip-Hop</v>
      </c>
    </row>
    <row r="406" spans="4:5" x14ac:dyDescent="0.3">
      <c r="D406" s="97">
        <f t="shared" ca="1" si="13"/>
        <v>2</v>
      </c>
      <c r="E406" s="57" t="str">
        <f t="shared" ca="1" si="12"/>
        <v>Rock</v>
      </c>
    </row>
    <row r="407" spans="4:5" x14ac:dyDescent="0.3">
      <c r="D407" s="97">
        <f t="shared" ca="1" si="13"/>
        <v>3</v>
      </c>
      <c r="E407" s="57" t="str">
        <f t="shared" ca="1" si="12"/>
        <v>Classical</v>
      </c>
    </row>
    <row r="408" spans="4:5" x14ac:dyDescent="0.3">
      <c r="D408" s="97">
        <f t="shared" ca="1" si="13"/>
        <v>6</v>
      </c>
      <c r="E408" s="57" t="str">
        <f t="shared" ca="1" si="12"/>
        <v>Jazz</v>
      </c>
    </row>
    <row r="409" spans="4:5" x14ac:dyDescent="0.3">
      <c r="D409" s="97">
        <f t="shared" ca="1" si="13"/>
        <v>1</v>
      </c>
      <c r="E409" s="57" t="str">
        <f t="shared" ca="1" si="12"/>
        <v>Pop</v>
      </c>
    </row>
    <row r="410" spans="4:5" x14ac:dyDescent="0.3">
      <c r="D410" s="97">
        <f t="shared" ca="1" si="13"/>
        <v>1</v>
      </c>
      <c r="E410" s="57" t="str">
        <f t="shared" ca="1" si="12"/>
        <v>Pop</v>
      </c>
    </row>
    <row r="411" spans="4:5" x14ac:dyDescent="0.3">
      <c r="D411" s="97">
        <f t="shared" ca="1" si="13"/>
        <v>5</v>
      </c>
      <c r="E411" s="57" t="str">
        <f t="shared" ca="1" si="12"/>
        <v>Hip-Hop</v>
      </c>
    </row>
    <row r="412" spans="4:5" x14ac:dyDescent="0.3">
      <c r="D412" s="97">
        <f t="shared" ca="1" si="13"/>
        <v>3</v>
      </c>
      <c r="E412" s="57" t="str">
        <f t="shared" ca="1" si="12"/>
        <v>Classical</v>
      </c>
    </row>
    <row r="413" spans="4:5" x14ac:dyDescent="0.3">
      <c r="D413" s="97">
        <f t="shared" ca="1" si="13"/>
        <v>6</v>
      </c>
      <c r="E413" s="57" t="str">
        <f t="shared" ca="1" si="12"/>
        <v>Jazz</v>
      </c>
    </row>
    <row r="414" spans="4:5" x14ac:dyDescent="0.3">
      <c r="D414" s="97">
        <f t="shared" ca="1" si="13"/>
        <v>4</v>
      </c>
      <c r="E414" s="57" t="str">
        <f t="shared" ca="1" si="12"/>
        <v>Folk</v>
      </c>
    </row>
    <row r="415" spans="4:5" x14ac:dyDescent="0.3">
      <c r="D415" s="97">
        <f t="shared" ca="1" si="13"/>
        <v>2</v>
      </c>
      <c r="E415" s="57" t="str">
        <f t="shared" ca="1" si="12"/>
        <v>Rock</v>
      </c>
    </row>
    <row r="416" spans="4:5" x14ac:dyDescent="0.3">
      <c r="D416" s="97">
        <f t="shared" ca="1" si="13"/>
        <v>6</v>
      </c>
      <c r="E416" s="57" t="str">
        <f t="shared" ca="1" si="12"/>
        <v>Jazz</v>
      </c>
    </row>
    <row r="417" spans="4:5" x14ac:dyDescent="0.3">
      <c r="D417" s="97">
        <f t="shared" ca="1" si="13"/>
        <v>6</v>
      </c>
      <c r="E417" s="57" t="str">
        <f t="shared" ca="1" si="12"/>
        <v>Jazz</v>
      </c>
    </row>
    <row r="418" spans="4:5" x14ac:dyDescent="0.3">
      <c r="D418" s="97">
        <f t="shared" ca="1" si="13"/>
        <v>5</v>
      </c>
      <c r="E418" s="57" t="str">
        <f t="shared" ca="1" si="12"/>
        <v>Hip-Hop</v>
      </c>
    </row>
    <row r="419" spans="4:5" x14ac:dyDescent="0.3">
      <c r="D419" s="97">
        <f t="shared" ca="1" si="13"/>
        <v>5</v>
      </c>
      <c r="E419" s="57" t="str">
        <f t="shared" ca="1" si="12"/>
        <v>Hip-Hop</v>
      </c>
    </row>
    <row r="420" spans="4:5" x14ac:dyDescent="0.3">
      <c r="D420" s="97">
        <f t="shared" ca="1" si="13"/>
        <v>3</v>
      </c>
      <c r="E420" s="57" t="str">
        <f t="shared" ca="1" si="12"/>
        <v>Classical</v>
      </c>
    </row>
    <row r="421" spans="4:5" x14ac:dyDescent="0.3">
      <c r="D421" s="97">
        <f t="shared" ca="1" si="13"/>
        <v>4</v>
      </c>
      <c r="E421" s="57" t="str">
        <f t="shared" ca="1" si="12"/>
        <v>Folk</v>
      </c>
    </row>
    <row r="422" spans="4:5" x14ac:dyDescent="0.3">
      <c r="D422" s="97">
        <f t="shared" ca="1" si="13"/>
        <v>2</v>
      </c>
      <c r="E422" s="57" t="str">
        <f t="shared" ca="1" si="12"/>
        <v>Rock</v>
      </c>
    </row>
    <row r="423" spans="4:5" x14ac:dyDescent="0.3">
      <c r="D423" s="97">
        <f t="shared" ca="1" si="13"/>
        <v>5</v>
      </c>
      <c r="E423" s="57" t="str">
        <f t="shared" ca="1" si="12"/>
        <v>Hip-Hop</v>
      </c>
    </row>
    <row r="424" spans="4:5" x14ac:dyDescent="0.3">
      <c r="D424" s="97">
        <f t="shared" ca="1" si="13"/>
        <v>3</v>
      </c>
      <c r="E424" s="57" t="str">
        <f t="shared" ca="1" si="12"/>
        <v>Classical</v>
      </c>
    </row>
    <row r="425" spans="4:5" x14ac:dyDescent="0.3">
      <c r="D425" s="97">
        <f t="shared" ca="1" si="13"/>
        <v>4</v>
      </c>
      <c r="E425" s="57" t="str">
        <f t="shared" ca="1" si="12"/>
        <v>Folk</v>
      </c>
    </row>
    <row r="426" spans="4:5" x14ac:dyDescent="0.3">
      <c r="D426" s="97">
        <f t="shared" ca="1" si="13"/>
        <v>4</v>
      </c>
      <c r="E426" s="57" t="str">
        <f t="shared" ca="1" si="12"/>
        <v>Folk</v>
      </c>
    </row>
    <row r="427" spans="4:5" x14ac:dyDescent="0.3">
      <c r="D427" s="97">
        <f t="shared" ca="1" si="13"/>
        <v>6</v>
      </c>
      <c r="E427" s="57" t="str">
        <f t="shared" ca="1" si="12"/>
        <v>Jazz</v>
      </c>
    </row>
    <row r="428" spans="4:5" x14ac:dyDescent="0.3">
      <c r="D428" s="97">
        <f t="shared" ca="1" si="13"/>
        <v>1</v>
      </c>
      <c r="E428" s="57" t="str">
        <f t="shared" ca="1" si="12"/>
        <v>Pop</v>
      </c>
    </row>
    <row r="429" spans="4:5" x14ac:dyDescent="0.3">
      <c r="D429" s="97">
        <f t="shared" ca="1" si="13"/>
        <v>5</v>
      </c>
      <c r="E429" s="57" t="str">
        <f t="shared" ca="1" si="12"/>
        <v>Hip-Hop</v>
      </c>
    </row>
    <row r="430" spans="4:5" x14ac:dyDescent="0.3">
      <c r="D430" s="97">
        <f t="shared" ca="1" si="13"/>
        <v>3</v>
      </c>
      <c r="E430" s="57" t="str">
        <f t="shared" ca="1" si="12"/>
        <v>Classical</v>
      </c>
    </row>
    <row r="431" spans="4:5" x14ac:dyDescent="0.3">
      <c r="D431" s="97">
        <f t="shared" ca="1" si="13"/>
        <v>4</v>
      </c>
      <c r="E431" s="57" t="str">
        <f t="shared" ca="1" si="12"/>
        <v>Folk</v>
      </c>
    </row>
    <row r="432" spans="4:5" x14ac:dyDescent="0.3">
      <c r="D432" s="97">
        <f t="shared" ca="1" si="13"/>
        <v>1</v>
      </c>
      <c r="E432" s="57" t="str">
        <f t="shared" ca="1" si="12"/>
        <v>Pop</v>
      </c>
    </row>
    <row r="433" spans="4:5" x14ac:dyDescent="0.3">
      <c r="D433" s="97">
        <f t="shared" ca="1" si="13"/>
        <v>6</v>
      </c>
      <c r="E433" s="57" t="str">
        <f t="shared" ca="1" si="12"/>
        <v>Jazz</v>
      </c>
    </row>
    <row r="434" spans="4:5" x14ac:dyDescent="0.3">
      <c r="D434" s="97">
        <f t="shared" ca="1" si="13"/>
        <v>1</v>
      </c>
      <c r="E434" s="57" t="str">
        <f t="shared" ca="1" si="12"/>
        <v>Pop</v>
      </c>
    </row>
    <row r="435" spans="4:5" x14ac:dyDescent="0.3">
      <c r="D435" s="97">
        <f t="shared" ca="1" si="13"/>
        <v>5</v>
      </c>
      <c r="E435" s="57" t="str">
        <f t="shared" ca="1" si="12"/>
        <v>Hip-Hop</v>
      </c>
    </row>
    <row r="436" spans="4:5" x14ac:dyDescent="0.3">
      <c r="D436" s="97">
        <f t="shared" ca="1" si="13"/>
        <v>3</v>
      </c>
      <c r="E436" s="57" t="str">
        <f t="shared" ca="1" si="12"/>
        <v>Classical</v>
      </c>
    </row>
    <row r="437" spans="4:5" x14ac:dyDescent="0.3">
      <c r="D437" s="97">
        <f t="shared" ca="1" si="13"/>
        <v>6</v>
      </c>
      <c r="E437" s="57" t="str">
        <f t="shared" ca="1" si="12"/>
        <v>Jazz</v>
      </c>
    </row>
    <row r="438" spans="4:5" x14ac:dyDescent="0.3">
      <c r="D438" s="97">
        <f t="shared" ca="1" si="13"/>
        <v>3</v>
      </c>
      <c r="E438" s="57" t="str">
        <f t="shared" ca="1" si="12"/>
        <v>Classical</v>
      </c>
    </row>
    <row r="439" spans="4:5" x14ac:dyDescent="0.3">
      <c r="D439" s="97">
        <f t="shared" ca="1" si="13"/>
        <v>5</v>
      </c>
      <c r="E439" s="57" t="str">
        <f t="shared" ca="1" si="12"/>
        <v>Hip-Hop</v>
      </c>
    </row>
    <row r="440" spans="4:5" x14ac:dyDescent="0.3">
      <c r="D440" s="97">
        <f t="shared" ca="1" si="13"/>
        <v>4</v>
      </c>
      <c r="E440" s="57" t="str">
        <f t="shared" ca="1" si="12"/>
        <v>Folk</v>
      </c>
    </row>
    <row r="441" spans="4:5" x14ac:dyDescent="0.3">
      <c r="D441" s="97">
        <f t="shared" ca="1" si="13"/>
        <v>3</v>
      </c>
      <c r="E441" s="57" t="str">
        <f t="shared" ca="1" si="12"/>
        <v>Classical</v>
      </c>
    </row>
    <row r="442" spans="4:5" x14ac:dyDescent="0.3">
      <c r="D442" s="97">
        <f t="shared" ca="1" si="13"/>
        <v>6</v>
      </c>
      <c r="E442" s="57" t="str">
        <f t="shared" ca="1" si="12"/>
        <v>Jazz</v>
      </c>
    </row>
    <row r="443" spans="4:5" x14ac:dyDescent="0.3">
      <c r="D443" s="97">
        <f t="shared" ca="1" si="13"/>
        <v>3</v>
      </c>
      <c r="E443" s="57" t="str">
        <f t="shared" ca="1" si="12"/>
        <v>Classical</v>
      </c>
    </row>
    <row r="444" spans="4:5" x14ac:dyDescent="0.3">
      <c r="D444" s="97">
        <f t="shared" ca="1" si="13"/>
        <v>4</v>
      </c>
      <c r="E444" s="57" t="str">
        <f t="shared" ca="1" si="12"/>
        <v>Folk</v>
      </c>
    </row>
    <row r="445" spans="4:5" x14ac:dyDescent="0.3">
      <c r="D445" s="97">
        <f t="shared" ca="1" si="13"/>
        <v>6</v>
      </c>
      <c r="E445" s="57" t="str">
        <f t="shared" ca="1" si="12"/>
        <v>Jazz</v>
      </c>
    </row>
    <row r="446" spans="4:5" x14ac:dyDescent="0.3">
      <c r="D446" s="97">
        <f t="shared" ca="1" si="13"/>
        <v>5</v>
      </c>
      <c r="E446" s="57" t="str">
        <f t="shared" ca="1" si="12"/>
        <v>Hip-Hop</v>
      </c>
    </row>
    <row r="447" spans="4:5" x14ac:dyDescent="0.3">
      <c r="D447" s="97">
        <f t="shared" ca="1" si="13"/>
        <v>3</v>
      </c>
      <c r="E447" s="57" t="str">
        <f t="shared" ca="1" si="12"/>
        <v>Classical</v>
      </c>
    </row>
    <row r="448" spans="4:5" x14ac:dyDescent="0.3">
      <c r="D448" s="97">
        <f t="shared" ca="1" si="13"/>
        <v>3</v>
      </c>
      <c r="E448" s="57" t="str">
        <f t="shared" ca="1" si="12"/>
        <v>Classical</v>
      </c>
    </row>
    <row r="449" spans="4:5" x14ac:dyDescent="0.3">
      <c r="D449" s="97">
        <f t="shared" ca="1" si="13"/>
        <v>1</v>
      </c>
      <c r="E449" s="57" t="str">
        <f t="shared" ca="1" si="12"/>
        <v>Pop</v>
      </c>
    </row>
    <row r="450" spans="4:5" x14ac:dyDescent="0.3">
      <c r="D450" s="97">
        <f t="shared" ca="1" si="13"/>
        <v>3</v>
      </c>
      <c r="E450" s="57" t="str">
        <f t="shared" ca="1" si="12"/>
        <v>Classical</v>
      </c>
    </row>
    <row r="451" spans="4:5" x14ac:dyDescent="0.3">
      <c r="D451" s="97">
        <f t="shared" ca="1" si="13"/>
        <v>6</v>
      </c>
      <c r="E451" s="57" t="str">
        <f t="shared" ca="1" si="12"/>
        <v>Jazz</v>
      </c>
    </row>
    <row r="452" spans="4:5" x14ac:dyDescent="0.3">
      <c r="D452" s="97">
        <f t="shared" ca="1" si="13"/>
        <v>1</v>
      </c>
      <c r="E452" s="57" t="str">
        <f t="shared" ref="E452:E515" ca="1" si="14">LOOKUP(D452,$A$4:$A$10, $B$4:$B$10)</f>
        <v>Pop</v>
      </c>
    </row>
    <row r="453" spans="4:5" x14ac:dyDescent="0.3">
      <c r="D453" s="97">
        <f t="shared" ref="D453:D516" ca="1" si="15">RANDBETWEEN(1,6)</f>
        <v>2</v>
      </c>
      <c r="E453" s="57" t="str">
        <f t="shared" ca="1" si="14"/>
        <v>Rock</v>
      </c>
    </row>
    <row r="454" spans="4:5" x14ac:dyDescent="0.3">
      <c r="D454" s="97">
        <f t="shared" ca="1" si="15"/>
        <v>2</v>
      </c>
      <c r="E454" s="57" t="str">
        <f t="shared" ca="1" si="14"/>
        <v>Rock</v>
      </c>
    </row>
    <row r="455" spans="4:5" x14ac:dyDescent="0.3">
      <c r="D455" s="97">
        <f t="shared" ca="1" si="15"/>
        <v>1</v>
      </c>
      <c r="E455" s="57" t="str">
        <f t="shared" ca="1" si="14"/>
        <v>Pop</v>
      </c>
    </row>
    <row r="456" spans="4:5" x14ac:dyDescent="0.3">
      <c r="D456" s="97">
        <f t="shared" ca="1" si="15"/>
        <v>3</v>
      </c>
      <c r="E456" s="57" t="str">
        <f t="shared" ca="1" si="14"/>
        <v>Classical</v>
      </c>
    </row>
    <row r="457" spans="4:5" x14ac:dyDescent="0.3">
      <c r="D457" s="97">
        <f t="shared" ca="1" si="15"/>
        <v>4</v>
      </c>
      <c r="E457" s="57" t="str">
        <f t="shared" ca="1" si="14"/>
        <v>Folk</v>
      </c>
    </row>
    <row r="458" spans="4:5" x14ac:dyDescent="0.3">
      <c r="D458" s="97">
        <f t="shared" ca="1" si="15"/>
        <v>1</v>
      </c>
      <c r="E458" s="57" t="str">
        <f t="shared" ca="1" si="14"/>
        <v>Pop</v>
      </c>
    </row>
    <row r="459" spans="4:5" x14ac:dyDescent="0.3">
      <c r="D459" s="97">
        <f t="shared" ca="1" si="15"/>
        <v>4</v>
      </c>
      <c r="E459" s="57" t="str">
        <f t="shared" ca="1" si="14"/>
        <v>Folk</v>
      </c>
    </row>
    <row r="460" spans="4:5" x14ac:dyDescent="0.3">
      <c r="D460" s="97">
        <f t="shared" ca="1" si="15"/>
        <v>1</v>
      </c>
      <c r="E460" s="57" t="str">
        <f t="shared" ca="1" si="14"/>
        <v>Pop</v>
      </c>
    </row>
    <row r="461" spans="4:5" x14ac:dyDescent="0.3">
      <c r="D461" s="97">
        <f t="shared" ca="1" si="15"/>
        <v>5</v>
      </c>
      <c r="E461" s="57" t="str">
        <f t="shared" ca="1" si="14"/>
        <v>Hip-Hop</v>
      </c>
    </row>
    <row r="462" spans="4:5" x14ac:dyDescent="0.3">
      <c r="D462" s="97">
        <f t="shared" ca="1" si="15"/>
        <v>2</v>
      </c>
      <c r="E462" s="57" t="str">
        <f t="shared" ca="1" si="14"/>
        <v>Rock</v>
      </c>
    </row>
    <row r="463" spans="4:5" x14ac:dyDescent="0.3">
      <c r="D463" s="97">
        <f t="shared" ca="1" si="15"/>
        <v>1</v>
      </c>
      <c r="E463" s="57" t="str">
        <f t="shared" ca="1" si="14"/>
        <v>Pop</v>
      </c>
    </row>
    <row r="464" spans="4:5" x14ac:dyDescent="0.3">
      <c r="D464" s="97">
        <f t="shared" ca="1" si="15"/>
        <v>6</v>
      </c>
      <c r="E464" s="57" t="str">
        <f t="shared" ca="1" si="14"/>
        <v>Jazz</v>
      </c>
    </row>
    <row r="465" spans="4:5" x14ac:dyDescent="0.3">
      <c r="D465" s="97">
        <f t="shared" ca="1" si="15"/>
        <v>5</v>
      </c>
      <c r="E465" s="57" t="str">
        <f t="shared" ca="1" si="14"/>
        <v>Hip-Hop</v>
      </c>
    </row>
    <row r="466" spans="4:5" x14ac:dyDescent="0.3">
      <c r="D466" s="97">
        <f t="shared" ca="1" si="15"/>
        <v>6</v>
      </c>
      <c r="E466" s="57" t="str">
        <f t="shared" ca="1" si="14"/>
        <v>Jazz</v>
      </c>
    </row>
    <row r="467" spans="4:5" x14ac:dyDescent="0.3">
      <c r="D467" s="97">
        <f t="shared" ca="1" si="15"/>
        <v>3</v>
      </c>
      <c r="E467" s="57" t="str">
        <f t="shared" ca="1" si="14"/>
        <v>Classical</v>
      </c>
    </row>
    <row r="468" spans="4:5" x14ac:dyDescent="0.3">
      <c r="D468" s="97">
        <f t="shared" ca="1" si="15"/>
        <v>2</v>
      </c>
      <c r="E468" s="57" t="str">
        <f t="shared" ca="1" si="14"/>
        <v>Rock</v>
      </c>
    </row>
    <row r="469" spans="4:5" x14ac:dyDescent="0.3">
      <c r="D469" s="97">
        <f t="shared" ca="1" si="15"/>
        <v>1</v>
      </c>
      <c r="E469" s="57" t="str">
        <f t="shared" ca="1" si="14"/>
        <v>Pop</v>
      </c>
    </row>
    <row r="470" spans="4:5" x14ac:dyDescent="0.3">
      <c r="D470" s="97">
        <f t="shared" ca="1" si="15"/>
        <v>3</v>
      </c>
      <c r="E470" s="57" t="str">
        <f t="shared" ca="1" si="14"/>
        <v>Classical</v>
      </c>
    </row>
    <row r="471" spans="4:5" x14ac:dyDescent="0.3">
      <c r="D471" s="97">
        <f t="shared" ca="1" si="15"/>
        <v>1</v>
      </c>
      <c r="E471" s="57" t="str">
        <f t="shared" ca="1" si="14"/>
        <v>Pop</v>
      </c>
    </row>
    <row r="472" spans="4:5" x14ac:dyDescent="0.3">
      <c r="D472" s="97">
        <f t="shared" ca="1" si="15"/>
        <v>1</v>
      </c>
      <c r="E472" s="57" t="str">
        <f t="shared" ca="1" si="14"/>
        <v>Pop</v>
      </c>
    </row>
    <row r="473" spans="4:5" x14ac:dyDescent="0.3">
      <c r="D473" s="97">
        <f t="shared" ca="1" si="15"/>
        <v>6</v>
      </c>
      <c r="E473" s="57" t="str">
        <f t="shared" ca="1" si="14"/>
        <v>Jazz</v>
      </c>
    </row>
    <row r="474" spans="4:5" x14ac:dyDescent="0.3">
      <c r="D474" s="97">
        <f t="shared" ca="1" si="15"/>
        <v>3</v>
      </c>
      <c r="E474" s="57" t="str">
        <f t="shared" ca="1" si="14"/>
        <v>Classical</v>
      </c>
    </row>
    <row r="475" spans="4:5" x14ac:dyDescent="0.3">
      <c r="D475" s="97">
        <f t="shared" ca="1" si="15"/>
        <v>6</v>
      </c>
      <c r="E475" s="57" t="str">
        <f t="shared" ca="1" si="14"/>
        <v>Jazz</v>
      </c>
    </row>
    <row r="476" spans="4:5" x14ac:dyDescent="0.3">
      <c r="D476" s="97">
        <f t="shared" ca="1" si="15"/>
        <v>2</v>
      </c>
      <c r="E476" s="57" t="str">
        <f t="shared" ca="1" si="14"/>
        <v>Rock</v>
      </c>
    </row>
    <row r="477" spans="4:5" x14ac:dyDescent="0.3">
      <c r="D477" s="97">
        <f t="shared" ca="1" si="15"/>
        <v>6</v>
      </c>
      <c r="E477" s="57" t="str">
        <f t="shared" ca="1" si="14"/>
        <v>Jazz</v>
      </c>
    </row>
    <row r="478" spans="4:5" x14ac:dyDescent="0.3">
      <c r="D478" s="97">
        <f t="shared" ca="1" si="15"/>
        <v>4</v>
      </c>
      <c r="E478" s="57" t="str">
        <f t="shared" ca="1" si="14"/>
        <v>Folk</v>
      </c>
    </row>
    <row r="479" spans="4:5" x14ac:dyDescent="0.3">
      <c r="D479" s="97">
        <f t="shared" ca="1" si="15"/>
        <v>5</v>
      </c>
      <c r="E479" s="57" t="str">
        <f t="shared" ca="1" si="14"/>
        <v>Hip-Hop</v>
      </c>
    </row>
    <row r="480" spans="4:5" x14ac:dyDescent="0.3">
      <c r="D480" s="97">
        <f t="shared" ca="1" si="15"/>
        <v>2</v>
      </c>
      <c r="E480" s="57" t="str">
        <f t="shared" ca="1" si="14"/>
        <v>Rock</v>
      </c>
    </row>
    <row r="481" spans="4:5" x14ac:dyDescent="0.3">
      <c r="D481" s="97">
        <f t="shared" ca="1" si="15"/>
        <v>3</v>
      </c>
      <c r="E481" s="57" t="str">
        <f t="shared" ca="1" si="14"/>
        <v>Classical</v>
      </c>
    </row>
    <row r="482" spans="4:5" x14ac:dyDescent="0.3">
      <c r="D482" s="97">
        <f t="shared" ca="1" si="15"/>
        <v>1</v>
      </c>
      <c r="E482" s="57" t="str">
        <f t="shared" ca="1" si="14"/>
        <v>Pop</v>
      </c>
    </row>
    <row r="483" spans="4:5" x14ac:dyDescent="0.3">
      <c r="D483" s="97">
        <f t="shared" ca="1" si="15"/>
        <v>3</v>
      </c>
      <c r="E483" s="57" t="str">
        <f t="shared" ca="1" si="14"/>
        <v>Classical</v>
      </c>
    </row>
    <row r="484" spans="4:5" x14ac:dyDescent="0.3">
      <c r="D484" s="97">
        <f t="shared" ca="1" si="15"/>
        <v>3</v>
      </c>
      <c r="E484" s="57" t="str">
        <f t="shared" ca="1" si="14"/>
        <v>Classical</v>
      </c>
    </row>
    <row r="485" spans="4:5" x14ac:dyDescent="0.3">
      <c r="D485" s="97">
        <f t="shared" ca="1" si="15"/>
        <v>6</v>
      </c>
      <c r="E485" s="57" t="str">
        <f t="shared" ca="1" si="14"/>
        <v>Jazz</v>
      </c>
    </row>
    <row r="486" spans="4:5" x14ac:dyDescent="0.3">
      <c r="D486" s="97">
        <f t="shared" ca="1" si="15"/>
        <v>4</v>
      </c>
      <c r="E486" s="57" t="str">
        <f t="shared" ca="1" si="14"/>
        <v>Folk</v>
      </c>
    </row>
    <row r="487" spans="4:5" x14ac:dyDescent="0.3">
      <c r="D487" s="97">
        <f t="shared" ca="1" si="15"/>
        <v>1</v>
      </c>
      <c r="E487" s="57" t="str">
        <f t="shared" ca="1" si="14"/>
        <v>Pop</v>
      </c>
    </row>
    <row r="488" spans="4:5" x14ac:dyDescent="0.3">
      <c r="D488" s="97">
        <f t="shared" ca="1" si="15"/>
        <v>2</v>
      </c>
      <c r="E488" s="57" t="str">
        <f t="shared" ca="1" si="14"/>
        <v>Rock</v>
      </c>
    </row>
    <row r="489" spans="4:5" x14ac:dyDescent="0.3">
      <c r="D489" s="97">
        <f t="shared" ca="1" si="15"/>
        <v>2</v>
      </c>
      <c r="E489" s="57" t="str">
        <f t="shared" ca="1" si="14"/>
        <v>Rock</v>
      </c>
    </row>
    <row r="490" spans="4:5" x14ac:dyDescent="0.3">
      <c r="D490" s="97">
        <f t="shared" ca="1" si="15"/>
        <v>3</v>
      </c>
      <c r="E490" s="57" t="str">
        <f t="shared" ca="1" si="14"/>
        <v>Classical</v>
      </c>
    </row>
    <row r="491" spans="4:5" x14ac:dyDescent="0.3">
      <c r="D491" s="97">
        <f t="shared" ca="1" si="15"/>
        <v>1</v>
      </c>
      <c r="E491" s="57" t="str">
        <f t="shared" ca="1" si="14"/>
        <v>Pop</v>
      </c>
    </row>
    <row r="492" spans="4:5" x14ac:dyDescent="0.3">
      <c r="D492" s="97">
        <f t="shared" ca="1" si="15"/>
        <v>5</v>
      </c>
      <c r="E492" s="57" t="str">
        <f t="shared" ca="1" si="14"/>
        <v>Hip-Hop</v>
      </c>
    </row>
    <row r="493" spans="4:5" x14ac:dyDescent="0.3">
      <c r="D493" s="97">
        <f t="shared" ca="1" si="15"/>
        <v>4</v>
      </c>
      <c r="E493" s="57" t="str">
        <f t="shared" ca="1" si="14"/>
        <v>Folk</v>
      </c>
    </row>
    <row r="494" spans="4:5" x14ac:dyDescent="0.3">
      <c r="D494" s="97">
        <f t="shared" ca="1" si="15"/>
        <v>3</v>
      </c>
      <c r="E494" s="57" t="str">
        <f t="shared" ca="1" si="14"/>
        <v>Classical</v>
      </c>
    </row>
    <row r="495" spans="4:5" x14ac:dyDescent="0.3">
      <c r="D495" s="97">
        <f t="shared" ca="1" si="15"/>
        <v>2</v>
      </c>
      <c r="E495" s="57" t="str">
        <f t="shared" ca="1" si="14"/>
        <v>Rock</v>
      </c>
    </row>
    <row r="496" spans="4:5" x14ac:dyDescent="0.3">
      <c r="D496" s="97">
        <f t="shared" ca="1" si="15"/>
        <v>5</v>
      </c>
      <c r="E496" s="57" t="str">
        <f t="shared" ca="1" si="14"/>
        <v>Hip-Hop</v>
      </c>
    </row>
    <row r="497" spans="4:5" x14ac:dyDescent="0.3">
      <c r="D497" s="97">
        <f t="shared" ca="1" si="15"/>
        <v>5</v>
      </c>
      <c r="E497" s="57" t="str">
        <f t="shared" ca="1" si="14"/>
        <v>Hip-Hop</v>
      </c>
    </row>
    <row r="498" spans="4:5" x14ac:dyDescent="0.3">
      <c r="D498" s="97">
        <f t="shared" ca="1" si="15"/>
        <v>6</v>
      </c>
      <c r="E498" s="57" t="str">
        <f t="shared" ca="1" si="14"/>
        <v>Jazz</v>
      </c>
    </row>
    <row r="499" spans="4:5" x14ac:dyDescent="0.3">
      <c r="D499" s="97">
        <f t="shared" ca="1" si="15"/>
        <v>4</v>
      </c>
      <c r="E499" s="57" t="str">
        <f t="shared" ca="1" si="14"/>
        <v>Folk</v>
      </c>
    </row>
    <row r="500" spans="4:5" x14ac:dyDescent="0.3">
      <c r="D500" s="97">
        <f t="shared" ca="1" si="15"/>
        <v>1</v>
      </c>
      <c r="E500" s="57" t="str">
        <f t="shared" ca="1" si="14"/>
        <v>Pop</v>
      </c>
    </row>
    <row r="501" spans="4:5" x14ac:dyDescent="0.3">
      <c r="D501" s="97">
        <f t="shared" ca="1" si="15"/>
        <v>3</v>
      </c>
      <c r="E501" s="57" t="str">
        <f t="shared" ca="1" si="14"/>
        <v>Classical</v>
      </c>
    </row>
    <row r="502" spans="4:5" x14ac:dyDescent="0.3">
      <c r="D502" s="97">
        <f t="shared" ca="1" si="15"/>
        <v>3</v>
      </c>
      <c r="E502" s="57" t="str">
        <f t="shared" ca="1" si="14"/>
        <v>Classical</v>
      </c>
    </row>
    <row r="503" spans="4:5" x14ac:dyDescent="0.3">
      <c r="D503" s="97">
        <f t="shared" ca="1" si="15"/>
        <v>2</v>
      </c>
      <c r="E503" s="57" t="str">
        <f t="shared" ca="1" si="14"/>
        <v>Rock</v>
      </c>
    </row>
    <row r="504" spans="4:5" x14ac:dyDescent="0.3">
      <c r="D504" s="97">
        <f t="shared" ca="1" si="15"/>
        <v>6</v>
      </c>
      <c r="E504" s="57" t="str">
        <f t="shared" ca="1" si="14"/>
        <v>Jazz</v>
      </c>
    </row>
    <row r="505" spans="4:5" x14ac:dyDescent="0.3">
      <c r="D505" s="97">
        <f t="shared" ca="1" si="15"/>
        <v>6</v>
      </c>
      <c r="E505" s="57" t="str">
        <f t="shared" ca="1" si="14"/>
        <v>Jazz</v>
      </c>
    </row>
    <row r="506" spans="4:5" x14ac:dyDescent="0.3">
      <c r="D506" s="97">
        <f t="shared" ca="1" si="15"/>
        <v>1</v>
      </c>
      <c r="E506" s="57" t="str">
        <f t="shared" ca="1" si="14"/>
        <v>Pop</v>
      </c>
    </row>
    <row r="507" spans="4:5" x14ac:dyDescent="0.3">
      <c r="D507" s="97">
        <f t="shared" ca="1" si="15"/>
        <v>1</v>
      </c>
      <c r="E507" s="57" t="str">
        <f t="shared" ca="1" si="14"/>
        <v>Pop</v>
      </c>
    </row>
    <row r="508" spans="4:5" x14ac:dyDescent="0.3">
      <c r="D508" s="97">
        <f t="shared" ca="1" si="15"/>
        <v>1</v>
      </c>
      <c r="E508" s="57" t="str">
        <f t="shared" ca="1" si="14"/>
        <v>Pop</v>
      </c>
    </row>
    <row r="509" spans="4:5" x14ac:dyDescent="0.3">
      <c r="D509" s="97">
        <f t="shared" ca="1" si="15"/>
        <v>1</v>
      </c>
      <c r="E509" s="57" t="str">
        <f t="shared" ca="1" si="14"/>
        <v>Pop</v>
      </c>
    </row>
    <row r="510" spans="4:5" x14ac:dyDescent="0.3">
      <c r="D510" s="97">
        <f t="shared" ca="1" si="15"/>
        <v>5</v>
      </c>
      <c r="E510" s="57" t="str">
        <f t="shared" ca="1" si="14"/>
        <v>Hip-Hop</v>
      </c>
    </row>
    <row r="511" spans="4:5" x14ac:dyDescent="0.3">
      <c r="D511" s="97">
        <f t="shared" ca="1" si="15"/>
        <v>1</v>
      </c>
      <c r="E511" s="57" t="str">
        <f t="shared" ca="1" si="14"/>
        <v>Pop</v>
      </c>
    </row>
    <row r="512" spans="4:5" x14ac:dyDescent="0.3">
      <c r="D512" s="97">
        <f t="shared" ca="1" si="15"/>
        <v>2</v>
      </c>
      <c r="E512" s="57" t="str">
        <f t="shared" ca="1" si="14"/>
        <v>Rock</v>
      </c>
    </row>
    <row r="513" spans="4:5" x14ac:dyDescent="0.3">
      <c r="D513" s="97">
        <f t="shared" ca="1" si="15"/>
        <v>4</v>
      </c>
      <c r="E513" s="57" t="str">
        <f t="shared" ca="1" si="14"/>
        <v>Folk</v>
      </c>
    </row>
    <row r="514" spans="4:5" x14ac:dyDescent="0.3">
      <c r="D514" s="97">
        <f t="shared" ca="1" si="15"/>
        <v>1</v>
      </c>
      <c r="E514" s="57" t="str">
        <f t="shared" ca="1" si="14"/>
        <v>Pop</v>
      </c>
    </row>
    <row r="515" spans="4:5" x14ac:dyDescent="0.3">
      <c r="D515" s="97">
        <f t="shared" ca="1" si="15"/>
        <v>4</v>
      </c>
      <c r="E515" s="57" t="str">
        <f t="shared" ca="1" si="14"/>
        <v>Folk</v>
      </c>
    </row>
    <row r="516" spans="4:5" x14ac:dyDescent="0.3">
      <c r="D516" s="97">
        <f t="shared" ca="1" si="15"/>
        <v>2</v>
      </c>
      <c r="E516" s="57" t="str">
        <f t="shared" ref="E516:E579" ca="1" si="16">LOOKUP(D516,$A$4:$A$10, $B$4:$B$10)</f>
        <v>Rock</v>
      </c>
    </row>
    <row r="517" spans="4:5" x14ac:dyDescent="0.3">
      <c r="D517" s="97">
        <f t="shared" ref="D517:D580" ca="1" si="17">RANDBETWEEN(1,6)</f>
        <v>5</v>
      </c>
      <c r="E517" s="57" t="str">
        <f t="shared" ca="1" si="16"/>
        <v>Hip-Hop</v>
      </c>
    </row>
    <row r="518" spans="4:5" x14ac:dyDescent="0.3">
      <c r="D518" s="97">
        <f t="shared" ca="1" si="17"/>
        <v>1</v>
      </c>
      <c r="E518" s="57" t="str">
        <f t="shared" ca="1" si="16"/>
        <v>Pop</v>
      </c>
    </row>
    <row r="519" spans="4:5" x14ac:dyDescent="0.3">
      <c r="D519" s="97">
        <f t="shared" ca="1" si="17"/>
        <v>1</v>
      </c>
      <c r="E519" s="57" t="str">
        <f t="shared" ca="1" si="16"/>
        <v>Pop</v>
      </c>
    </row>
    <row r="520" spans="4:5" x14ac:dyDescent="0.3">
      <c r="D520" s="97">
        <f t="shared" ca="1" si="17"/>
        <v>3</v>
      </c>
      <c r="E520" s="57" t="str">
        <f t="shared" ca="1" si="16"/>
        <v>Classical</v>
      </c>
    </row>
    <row r="521" spans="4:5" x14ac:dyDescent="0.3">
      <c r="D521" s="97">
        <f t="shared" ca="1" si="17"/>
        <v>3</v>
      </c>
      <c r="E521" s="57" t="str">
        <f t="shared" ca="1" si="16"/>
        <v>Classical</v>
      </c>
    </row>
    <row r="522" spans="4:5" x14ac:dyDescent="0.3">
      <c r="D522" s="97">
        <f t="shared" ca="1" si="17"/>
        <v>5</v>
      </c>
      <c r="E522" s="57" t="str">
        <f t="shared" ca="1" si="16"/>
        <v>Hip-Hop</v>
      </c>
    </row>
    <row r="523" spans="4:5" x14ac:dyDescent="0.3">
      <c r="D523" s="97">
        <f t="shared" ca="1" si="17"/>
        <v>3</v>
      </c>
      <c r="E523" s="57" t="str">
        <f t="shared" ca="1" si="16"/>
        <v>Classical</v>
      </c>
    </row>
    <row r="524" spans="4:5" x14ac:dyDescent="0.3">
      <c r="D524" s="97">
        <f t="shared" ca="1" si="17"/>
        <v>6</v>
      </c>
      <c r="E524" s="57" t="str">
        <f t="shared" ca="1" si="16"/>
        <v>Jazz</v>
      </c>
    </row>
    <row r="525" spans="4:5" x14ac:dyDescent="0.3">
      <c r="D525" s="97">
        <f t="shared" ca="1" si="17"/>
        <v>4</v>
      </c>
      <c r="E525" s="57" t="str">
        <f t="shared" ca="1" si="16"/>
        <v>Folk</v>
      </c>
    </row>
    <row r="526" spans="4:5" x14ac:dyDescent="0.3">
      <c r="D526" s="97">
        <f t="shared" ca="1" si="17"/>
        <v>1</v>
      </c>
      <c r="E526" s="57" t="str">
        <f t="shared" ca="1" si="16"/>
        <v>Pop</v>
      </c>
    </row>
    <row r="527" spans="4:5" x14ac:dyDescent="0.3">
      <c r="D527" s="97">
        <f t="shared" ca="1" si="17"/>
        <v>5</v>
      </c>
      <c r="E527" s="57" t="str">
        <f t="shared" ca="1" si="16"/>
        <v>Hip-Hop</v>
      </c>
    </row>
    <row r="528" spans="4:5" x14ac:dyDescent="0.3">
      <c r="D528" s="97">
        <f t="shared" ca="1" si="17"/>
        <v>4</v>
      </c>
      <c r="E528" s="57" t="str">
        <f t="shared" ca="1" si="16"/>
        <v>Folk</v>
      </c>
    </row>
    <row r="529" spans="4:5" x14ac:dyDescent="0.3">
      <c r="D529" s="97">
        <f t="shared" ca="1" si="17"/>
        <v>2</v>
      </c>
      <c r="E529" s="57" t="str">
        <f t="shared" ca="1" si="16"/>
        <v>Rock</v>
      </c>
    </row>
    <row r="530" spans="4:5" x14ac:dyDescent="0.3">
      <c r="D530" s="97">
        <f t="shared" ca="1" si="17"/>
        <v>1</v>
      </c>
      <c r="E530" s="57" t="str">
        <f t="shared" ca="1" si="16"/>
        <v>Pop</v>
      </c>
    </row>
    <row r="531" spans="4:5" x14ac:dyDescent="0.3">
      <c r="D531" s="97">
        <f t="shared" ca="1" si="17"/>
        <v>2</v>
      </c>
      <c r="E531" s="57" t="str">
        <f t="shared" ca="1" si="16"/>
        <v>Rock</v>
      </c>
    </row>
    <row r="532" spans="4:5" x14ac:dyDescent="0.3">
      <c r="D532" s="97">
        <f t="shared" ca="1" si="17"/>
        <v>3</v>
      </c>
      <c r="E532" s="57" t="str">
        <f t="shared" ca="1" si="16"/>
        <v>Classical</v>
      </c>
    </row>
    <row r="533" spans="4:5" x14ac:dyDescent="0.3">
      <c r="D533" s="97">
        <f t="shared" ca="1" si="17"/>
        <v>2</v>
      </c>
      <c r="E533" s="57" t="str">
        <f t="shared" ca="1" si="16"/>
        <v>Rock</v>
      </c>
    </row>
    <row r="534" spans="4:5" x14ac:dyDescent="0.3">
      <c r="D534" s="97">
        <f t="shared" ca="1" si="17"/>
        <v>6</v>
      </c>
      <c r="E534" s="57" t="str">
        <f t="shared" ca="1" si="16"/>
        <v>Jazz</v>
      </c>
    </row>
    <row r="535" spans="4:5" x14ac:dyDescent="0.3">
      <c r="D535" s="97">
        <f t="shared" ca="1" si="17"/>
        <v>1</v>
      </c>
      <c r="E535" s="57" t="str">
        <f t="shared" ca="1" si="16"/>
        <v>Pop</v>
      </c>
    </row>
    <row r="536" spans="4:5" x14ac:dyDescent="0.3">
      <c r="D536" s="97">
        <f t="shared" ca="1" si="17"/>
        <v>3</v>
      </c>
      <c r="E536" s="57" t="str">
        <f t="shared" ca="1" si="16"/>
        <v>Classical</v>
      </c>
    </row>
    <row r="537" spans="4:5" x14ac:dyDescent="0.3">
      <c r="D537" s="97">
        <f t="shared" ca="1" si="17"/>
        <v>2</v>
      </c>
      <c r="E537" s="57" t="str">
        <f t="shared" ca="1" si="16"/>
        <v>Rock</v>
      </c>
    </row>
    <row r="538" spans="4:5" x14ac:dyDescent="0.3">
      <c r="D538" s="97">
        <f t="shared" ca="1" si="17"/>
        <v>3</v>
      </c>
      <c r="E538" s="57" t="str">
        <f t="shared" ca="1" si="16"/>
        <v>Classical</v>
      </c>
    </row>
    <row r="539" spans="4:5" x14ac:dyDescent="0.3">
      <c r="D539" s="97">
        <f t="shared" ca="1" si="17"/>
        <v>1</v>
      </c>
      <c r="E539" s="57" t="str">
        <f t="shared" ca="1" si="16"/>
        <v>Pop</v>
      </c>
    </row>
    <row r="540" spans="4:5" x14ac:dyDescent="0.3">
      <c r="D540" s="97">
        <f t="shared" ca="1" si="17"/>
        <v>2</v>
      </c>
      <c r="E540" s="57" t="str">
        <f t="shared" ca="1" si="16"/>
        <v>Rock</v>
      </c>
    </row>
    <row r="541" spans="4:5" x14ac:dyDescent="0.3">
      <c r="D541" s="97">
        <f t="shared" ca="1" si="17"/>
        <v>5</v>
      </c>
      <c r="E541" s="57" t="str">
        <f t="shared" ca="1" si="16"/>
        <v>Hip-Hop</v>
      </c>
    </row>
    <row r="542" spans="4:5" x14ac:dyDescent="0.3">
      <c r="D542" s="97">
        <f t="shared" ca="1" si="17"/>
        <v>4</v>
      </c>
      <c r="E542" s="57" t="str">
        <f t="shared" ca="1" si="16"/>
        <v>Folk</v>
      </c>
    </row>
    <row r="543" spans="4:5" x14ac:dyDescent="0.3">
      <c r="D543" s="97">
        <f t="shared" ca="1" si="17"/>
        <v>4</v>
      </c>
      <c r="E543" s="57" t="str">
        <f t="shared" ca="1" si="16"/>
        <v>Folk</v>
      </c>
    </row>
    <row r="544" spans="4:5" x14ac:dyDescent="0.3">
      <c r="D544" s="97">
        <f t="shared" ca="1" si="17"/>
        <v>5</v>
      </c>
      <c r="E544" s="57" t="str">
        <f t="shared" ca="1" si="16"/>
        <v>Hip-Hop</v>
      </c>
    </row>
    <row r="545" spans="4:5" x14ac:dyDescent="0.3">
      <c r="D545" s="97">
        <f t="shared" ca="1" si="17"/>
        <v>4</v>
      </c>
      <c r="E545" s="57" t="str">
        <f t="shared" ca="1" si="16"/>
        <v>Folk</v>
      </c>
    </row>
    <row r="546" spans="4:5" x14ac:dyDescent="0.3">
      <c r="D546" s="97">
        <f t="shared" ca="1" si="17"/>
        <v>6</v>
      </c>
      <c r="E546" s="57" t="str">
        <f t="shared" ca="1" si="16"/>
        <v>Jazz</v>
      </c>
    </row>
    <row r="547" spans="4:5" x14ac:dyDescent="0.3">
      <c r="D547" s="97">
        <f t="shared" ca="1" si="17"/>
        <v>6</v>
      </c>
      <c r="E547" s="57" t="str">
        <f t="shared" ca="1" si="16"/>
        <v>Jazz</v>
      </c>
    </row>
    <row r="548" spans="4:5" x14ac:dyDescent="0.3">
      <c r="D548" s="97">
        <f t="shared" ca="1" si="17"/>
        <v>1</v>
      </c>
      <c r="E548" s="57" t="str">
        <f t="shared" ca="1" si="16"/>
        <v>Pop</v>
      </c>
    </row>
    <row r="549" spans="4:5" x14ac:dyDescent="0.3">
      <c r="D549" s="97">
        <f t="shared" ca="1" si="17"/>
        <v>4</v>
      </c>
      <c r="E549" s="57" t="str">
        <f t="shared" ca="1" si="16"/>
        <v>Folk</v>
      </c>
    </row>
    <row r="550" spans="4:5" x14ac:dyDescent="0.3">
      <c r="D550" s="97">
        <f t="shared" ca="1" si="17"/>
        <v>5</v>
      </c>
      <c r="E550" s="57" t="str">
        <f t="shared" ca="1" si="16"/>
        <v>Hip-Hop</v>
      </c>
    </row>
    <row r="551" spans="4:5" x14ac:dyDescent="0.3">
      <c r="D551" s="97">
        <f t="shared" ca="1" si="17"/>
        <v>4</v>
      </c>
      <c r="E551" s="57" t="str">
        <f t="shared" ca="1" si="16"/>
        <v>Folk</v>
      </c>
    </row>
    <row r="552" spans="4:5" x14ac:dyDescent="0.3">
      <c r="D552" s="97">
        <f t="shared" ca="1" si="17"/>
        <v>2</v>
      </c>
      <c r="E552" s="57" t="str">
        <f t="shared" ca="1" si="16"/>
        <v>Rock</v>
      </c>
    </row>
    <row r="553" spans="4:5" x14ac:dyDescent="0.3">
      <c r="D553" s="97">
        <f t="shared" ca="1" si="17"/>
        <v>6</v>
      </c>
      <c r="E553" s="57" t="str">
        <f t="shared" ca="1" si="16"/>
        <v>Jazz</v>
      </c>
    </row>
    <row r="554" spans="4:5" x14ac:dyDescent="0.3">
      <c r="D554" s="97">
        <f t="shared" ca="1" si="17"/>
        <v>1</v>
      </c>
      <c r="E554" s="57" t="str">
        <f t="shared" ca="1" si="16"/>
        <v>Pop</v>
      </c>
    </row>
    <row r="555" spans="4:5" x14ac:dyDescent="0.3">
      <c r="D555" s="97">
        <f t="shared" ca="1" si="17"/>
        <v>3</v>
      </c>
      <c r="E555" s="57" t="str">
        <f t="shared" ca="1" si="16"/>
        <v>Classical</v>
      </c>
    </row>
    <row r="556" spans="4:5" x14ac:dyDescent="0.3">
      <c r="D556" s="97">
        <f t="shared" ca="1" si="17"/>
        <v>2</v>
      </c>
      <c r="E556" s="57" t="str">
        <f t="shared" ca="1" si="16"/>
        <v>Rock</v>
      </c>
    </row>
    <row r="557" spans="4:5" x14ac:dyDescent="0.3">
      <c r="D557" s="97">
        <f t="shared" ca="1" si="17"/>
        <v>6</v>
      </c>
      <c r="E557" s="57" t="str">
        <f t="shared" ca="1" si="16"/>
        <v>Jazz</v>
      </c>
    </row>
    <row r="558" spans="4:5" x14ac:dyDescent="0.3">
      <c r="D558" s="97">
        <f t="shared" ca="1" si="17"/>
        <v>3</v>
      </c>
      <c r="E558" s="57" t="str">
        <f t="shared" ca="1" si="16"/>
        <v>Classical</v>
      </c>
    </row>
    <row r="559" spans="4:5" x14ac:dyDescent="0.3">
      <c r="D559" s="97">
        <f t="shared" ca="1" si="17"/>
        <v>6</v>
      </c>
      <c r="E559" s="57" t="str">
        <f t="shared" ca="1" si="16"/>
        <v>Jazz</v>
      </c>
    </row>
    <row r="560" spans="4:5" x14ac:dyDescent="0.3">
      <c r="D560" s="97">
        <f t="shared" ca="1" si="17"/>
        <v>3</v>
      </c>
      <c r="E560" s="57" t="str">
        <f t="shared" ca="1" si="16"/>
        <v>Classical</v>
      </c>
    </row>
    <row r="561" spans="4:5" x14ac:dyDescent="0.3">
      <c r="D561" s="97">
        <f t="shared" ca="1" si="17"/>
        <v>4</v>
      </c>
      <c r="E561" s="57" t="str">
        <f t="shared" ca="1" si="16"/>
        <v>Folk</v>
      </c>
    </row>
    <row r="562" spans="4:5" x14ac:dyDescent="0.3">
      <c r="D562" s="97">
        <f t="shared" ca="1" si="17"/>
        <v>5</v>
      </c>
      <c r="E562" s="57" t="str">
        <f t="shared" ca="1" si="16"/>
        <v>Hip-Hop</v>
      </c>
    </row>
    <row r="563" spans="4:5" x14ac:dyDescent="0.3">
      <c r="D563" s="97">
        <f t="shared" ca="1" si="17"/>
        <v>2</v>
      </c>
      <c r="E563" s="57" t="str">
        <f t="shared" ca="1" si="16"/>
        <v>Rock</v>
      </c>
    </row>
    <row r="564" spans="4:5" x14ac:dyDescent="0.3">
      <c r="D564" s="97">
        <f t="shared" ca="1" si="17"/>
        <v>5</v>
      </c>
      <c r="E564" s="57" t="str">
        <f t="shared" ca="1" si="16"/>
        <v>Hip-Hop</v>
      </c>
    </row>
    <row r="565" spans="4:5" x14ac:dyDescent="0.3">
      <c r="D565" s="97">
        <f t="shared" ca="1" si="17"/>
        <v>2</v>
      </c>
      <c r="E565" s="57" t="str">
        <f t="shared" ca="1" si="16"/>
        <v>Rock</v>
      </c>
    </row>
    <row r="566" spans="4:5" x14ac:dyDescent="0.3">
      <c r="D566" s="97">
        <f t="shared" ca="1" si="17"/>
        <v>5</v>
      </c>
      <c r="E566" s="57" t="str">
        <f t="shared" ca="1" si="16"/>
        <v>Hip-Hop</v>
      </c>
    </row>
    <row r="567" spans="4:5" x14ac:dyDescent="0.3">
      <c r="D567" s="97">
        <f t="shared" ca="1" si="17"/>
        <v>3</v>
      </c>
      <c r="E567" s="57" t="str">
        <f t="shared" ca="1" si="16"/>
        <v>Classical</v>
      </c>
    </row>
    <row r="568" spans="4:5" x14ac:dyDescent="0.3">
      <c r="D568" s="97">
        <f t="shared" ca="1" si="17"/>
        <v>3</v>
      </c>
      <c r="E568" s="57" t="str">
        <f t="shared" ca="1" si="16"/>
        <v>Classical</v>
      </c>
    </row>
    <row r="569" spans="4:5" x14ac:dyDescent="0.3">
      <c r="D569" s="97">
        <f t="shared" ca="1" si="17"/>
        <v>4</v>
      </c>
      <c r="E569" s="57" t="str">
        <f t="shared" ca="1" si="16"/>
        <v>Folk</v>
      </c>
    </row>
    <row r="570" spans="4:5" x14ac:dyDescent="0.3">
      <c r="D570" s="97">
        <f t="shared" ca="1" si="17"/>
        <v>2</v>
      </c>
      <c r="E570" s="57" t="str">
        <f t="shared" ca="1" si="16"/>
        <v>Rock</v>
      </c>
    </row>
    <row r="571" spans="4:5" x14ac:dyDescent="0.3">
      <c r="D571" s="97">
        <f t="shared" ca="1" si="17"/>
        <v>2</v>
      </c>
      <c r="E571" s="57" t="str">
        <f t="shared" ca="1" si="16"/>
        <v>Rock</v>
      </c>
    </row>
    <row r="572" spans="4:5" x14ac:dyDescent="0.3">
      <c r="D572" s="97">
        <f t="shared" ca="1" si="17"/>
        <v>5</v>
      </c>
      <c r="E572" s="57" t="str">
        <f t="shared" ca="1" si="16"/>
        <v>Hip-Hop</v>
      </c>
    </row>
    <row r="573" spans="4:5" x14ac:dyDescent="0.3">
      <c r="D573" s="97">
        <f t="shared" ca="1" si="17"/>
        <v>5</v>
      </c>
      <c r="E573" s="57" t="str">
        <f t="shared" ca="1" si="16"/>
        <v>Hip-Hop</v>
      </c>
    </row>
    <row r="574" spans="4:5" x14ac:dyDescent="0.3">
      <c r="D574" s="97">
        <f t="shared" ca="1" si="17"/>
        <v>4</v>
      </c>
      <c r="E574" s="57" t="str">
        <f t="shared" ca="1" si="16"/>
        <v>Folk</v>
      </c>
    </row>
    <row r="575" spans="4:5" x14ac:dyDescent="0.3">
      <c r="D575" s="97">
        <f t="shared" ca="1" si="17"/>
        <v>2</v>
      </c>
      <c r="E575" s="57" t="str">
        <f t="shared" ca="1" si="16"/>
        <v>Rock</v>
      </c>
    </row>
    <row r="576" spans="4:5" x14ac:dyDescent="0.3">
      <c r="D576" s="97">
        <f t="shared" ca="1" si="17"/>
        <v>6</v>
      </c>
      <c r="E576" s="57" t="str">
        <f t="shared" ca="1" si="16"/>
        <v>Jazz</v>
      </c>
    </row>
    <row r="577" spans="4:5" x14ac:dyDescent="0.3">
      <c r="D577" s="97">
        <f t="shared" ca="1" si="17"/>
        <v>4</v>
      </c>
      <c r="E577" s="57" t="str">
        <f t="shared" ca="1" si="16"/>
        <v>Folk</v>
      </c>
    </row>
    <row r="578" spans="4:5" x14ac:dyDescent="0.3">
      <c r="D578" s="97">
        <f t="shared" ca="1" si="17"/>
        <v>5</v>
      </c>
      <c r="E578" s="57" t="str">
        <f t="shared" ca="1" si="16"/>
        <v>Hip-Hop</v>
      </c>
    </row>
    <row r="579" spans="4:5" x14ac:dyDescent="0.3">
      <c r="D579" s="97">
        <f t="shared" ca="1" si="17"/>
        <v>4</v>
      </c>
      <c r="E579" s="57" t="str">
        <f t="shared" ca="1" si="16"/>
        <v>Folk</v>
      </c>
    </row>
    <row r="580" spans="4:5" x14ac:dyDescent="0.3">
      <c r="D580" s="97">
        <f t="shared" ca="1" si="17"/>
        <v>4</v>
      </c>
      <c r="E580" s="57" t="str">
        <f t="shared" ref="E580:E643" ca="1" si="18">LOOKUP(D580,$A$4:$A$10, $B$4:$B$10)</f>
        <v>Folk</v>
      </c>
    </row>
    <row r="581" spans="4:5" x14ac:dyDescent="0.3">
      <c r="D581" s="97">
        <f t="shared" ref="D581:D644" ca="1" si="19">RANDBETWEEN(1,6)</f>
        <v>3</v>
      </c>
      <c r="E581" s="57" t="str">
        <f t="shared" ca="1" si="18"/>
        <v>Classical</v>
      </c>
    </row>
    <row r="582" spans="4:5" x14ac:dyDescent="0.3">
      <c r="D582" s="97">
        <f t="shared" ca="1" si="19"/>
        <v>2</v>
      </c>
      <c r="E582" s="57" t="str">
        <f t="shared" ca="1" si="18"/>
        <v>Rock</v>
      </c>
    </row>
    <row r="583" spans="4:5" x14ac:dyDescent="0.3">
      <c r="D583" s="97">
        <f t="shared" ca="1" si="19"/>
        <v>5</v>
      </c>
      <c r="E583" s="57" t="str">
        <f t="shared" ca="1" si="18"/>
        <v>Hip-Hop</v>
      </c>
    </row>
    <row r="584" spans="4:5" x14ac:dyDescent="0.3">
      <c r="D584" s="97">
        <f t="shared" ca="1" si="19"/>
        <v>1</v>
      </c>
      <c r="E584" s="57" t="str">
        <f t="shared" ca="1" si="18"/>
        <v>Pop</v>
      </c>
    </row>
    <row r="585" spans="4:5" x14ac:dyDescent="0.3">
      <c r="D585" s="97">
        <f t="shared" ca="1" si="19"/>
        <v>4</v>
      </c>
      <c r="E585" s="57" t="str">
        <f t="shared" ca="1" si="18"/>
        <v>Folk</v>
      </c>
    </row>
    <row r="586" spans="4:5" x14ac:dyDescent="0.3">
      <c r="D586" s="97">
        <f t="shared" ca="1" si="19"/>
        <v>2</v>
      </c>
      <c r="E586" s="57" t="str">
        <f t="shared" ca="1" si="18"/>
        <v>Rock</v>
      </c>
    </row>
    <row r="587" spans="4:5" x14ac:dyDescent="0.3">
      <c r="D587" s="97">
        <f t="shared" ca="1" si="19"/>
        <v>5</v>
      </c>
      <c r="E587" s="57" t="str">
        <f t="shared" ca="1" si="18"/>
        <v>Hip-Hop</v>
      </c>
    </row>
    <row r="588" spans="4:5" x14ac:dyDescent="0.3">
      <c r="D588" s="97">
        <f t="shared" ca="1" si="19"/>
        <v>3</v>
      </c>
      <c r="E588" s="57" t="str">
        <f t="shared" ca="1" si="18"/>
        <v>Classical</v>
      </c>
    </row>
    <row r="589" spans="4:5" x14ac:dyDescent="0.3">
      <c r="D589" s="97">
        <f t="shared" ca="1" si="19"/>
        <v>5</v>
      </c>
      <c r="E589" s="57" t="str">
        <f t="shared" ca="1" si="18"/>
        <v>Hip-Hop</v>
      </c>
    </row>
    <row r="590" spans="4:5" x14ac:dyDescent="0.3">
      <c r="D590" s="97">
        <f t="shared" ca="1" si="19"/>
        <v>3</v>
      </c>
      <c r="E590" s="57" t="str">
        <f t="shared" ca="1" si="18"/>
        <v>Classical</v>
      </c>
    </row>
    <row r="591" spans="4:5" x14ac:dyDescent="0.3">
      <c r="D591" s="97">
        <f t="shared" ca="1" si="19"/>
        <v>2</v>
      </c>
      <c r="E591" s="57" t="str">
        <f t="shared" ca="1" si="18"/>
        <v>Rock</v>
      </c>
    </row>
    <row r="592" spans="4:5" x14ac:dyDescent="0.3">
      <c r="D592" s="97">
        <f t="shared" ca="1" si="19"/>
        <v>2</v>
      </c>
      <c r="E592" s="57" t="str">
        <f t="shared" ca="1" si="18"/>
        <v>Rock</v>
      </c>
    </row>
    <row r="593" spans="4:5" x14ac:dyDescent="0.3">
      <c r="D593" s="97">
        <f t="shared" ca="1" si="19"/>
        <v>5</v>
      </c>
      <c r="E593" s="57" t="str">
        <f t="shared" ca="1" si="18"/>
        <v>Hip-Hop</v>
      </c>
    </row>
    <row r="594" spans="4:5" x14ac:dyDescent="0.3">
      <c r="D594" s="97">
        <f t="shared" ca="1" si="19"/>
        <v>5</v>
      </c>
      <c r="E594" s="57" t="str">
        <f t="shared" ca="1" si="18"/>
        <v>Hip-Hop</v>
      </c>
    </row>
    <row r="595" spans="4:5" x14ac:dyDescent="0.3">
      <c r="D595" s="97">
        <f t="shared" ca="1" si="19"/>
        <v>2</v>
      </c>
      <c r="E595" s="57" t="str">
        <f t="shared" ca="1" si="18"/>
        <v>Rock</v>
      </c>
    </row>
    <row r="596" spans="4:5" x14ac:dyDescent="0.3">
      <c r="D596" s="97">
        <f t="shared" ca="1" si="19"/>
        <v>2</v>
      </c>
      <c r="E596" s="57" t="str">
        <f t="shared" ca="1" si="18"/>
        <v>Rock</v>
      </c>
    </row>
    <row r="597" spans="4:5" x14ac:dyDescent="0.3">
      <c r="D597" s="97">
        <f t="shared" ca="1" si="19"/>
        <v>3</v>
      </c>
      <c r="E597" s="57" t="str">
        <f t="shared" ca="1" si="18"/>
        <v>Classical</v>
      </c>
    </row>
    <row r="598" spans="4:5" x14ac:dyDescent="0.3">
      <c r="D598" s="97">
        <f t="shared" ca="1" si="19"/>
        <v>6</v>
      </c>
      <c r="E598" s="57" t="str">
        <f t="shared" ca="1" si="18"/>
        <v>Jazz</v>
      </c>
    </row>
    <row r="599" spans="4:5" x14ac:dyDescent="0.3">
      <c r="D599" s="97">
        <f t="shared" ca="1" si="19"/>
        <v>4</v>
      </c>
      <c r="E599" s="57" t="str">
        <f t="shared" ca="1" si="18"/>
        <v>Folk</v>
      </c>
    </row>
    <row r="600" spans="4:5" x14ac:dyDescent="0.3">
      <c r="D600" s="97">
        <f t="shared" ca="1" si="19"/>
        <v>2</v>
      </c>
      <c r="E600" s="57" t="str">
        <f t="shared" ca="1" si="18"/>
        <v>Rock</v>
      </c>
    </row>
    <row r="601" spans="4:5" x14ac:dyDescent="0.3">
      <c r="D601" s="97">
        <f t="shared" ca="1" si="19"/>
        <v>2</v>
      </c>
      <c r="E601" s="57" t="str">
        <f t="shared" ca="1" si="18"/>
        <v>Rock</v>
      </c>
    </row>
    <row r="602" spans="4:5" x14ac:dyDescent="0.3">
      <c r="D602" s="97">
        <f t="shared" ca="1" si="19"/>
        <v>5</v>
      </c>
      <c r="E602" s="57" t="str">
        <f t="shared" ca="1" si="18"/>
        <v>Hip-Hop</v>
      </c>
    </row>
    <row r="603" spans="4:5" x14ac:dyDescent="0.3">
      <c r="D603" s="97">
        <f t="shared" ca="1" si="19"/>
        <v>5</v>
      </c>
      <c r="E603" s="57" t="str">
        <f t="shared" ca="1" si="18"/>
        <v>Hip-Hop</v>
      </c>
    </row>
    <row r="604" spans="4:5" x14ac:dyDescent="0.3">
      <c r="D604" s="97">
        <f t="shared" ca="1" si="19"/>
        <v>3</v>
      </c>
      <c r="E604" s="57" t="str">
        <f t="shared" ca="1" si="18"/>
        <v>Classical</v>
      </c>
    </row>
    <row r="605" spans="4:5" x14ac:dyDescent="0.3">
      <c r="D605" s="97">
        <f t="shared" ca="1" si="19"/>
        <v>2</v>
      </c>
      <c r="E605" s="57" t="str">
        <f t="shared" ca="1" si="18"/>
        <v>Rock</v>
      </c>
    </row>
    <row r="606" spans="4:5" x14ac:dyDescent="0.3">
      <c r="D606" s="97">
        <f t="shared" ca="1" si="19"/>
        <v>6</v>
      </c>
      <c r="E606" s="57" t="str">
        <f t="shared" ca="1" si="18"/>
        <v>Jazz</v>
      </c>
    </row>
    <row r="607" spans="4:5" x14ac:dyDescent="0.3">
      <c r="D607" s="97">
        <f t="shared" ca="1" si="19"/>
        <v>4</v>
      </c>
      <c r="E607" s="57" t="str">
        <f t="shared" ca="1" si="18"/>
        <v>Folk</v>
      </c>
    </row>
    <row r="608" spans="4:5" x14ac:dyDescent="0.3">
      <c r="D608" s="97">
        <f t="shared" ca="1" si="19"/>
        <v>1</v>
      </c>
      <c r="E608" s="57" t="str">
        <f t="shared" ca="1" si="18"/>
        <v>Pop</v>
      </c>
    </row>
    <row r="609" spans="4:5" x14ac:dyDescent="0.3">
      <c r="D609" s="97">
        <f t="shared" ca="1" si="19"/>
        <v>1</v>
      </c>
      <c r="E609" s="57" t="str">
        <f t="shared" ca="1" si="18"/>
        <v>Pop</v>
      </c>
    </row>
    <row r="610" spans="4:5" x14ac:dyDescent="0.3">
      <c r="D610" s="97">
        <f t="shared" ca="1" si="19"/>
        <v>4</v>
      </c>
      <c r="E610" s="57" t="str">
        <f t="shared" ca="1" si="18"/>
        <v>Folk</v>
      </c>
    </row>
    <row r="611" spans="4:5" x14ac:dyDescent="0.3">
      <c r="D611" s="97">
        <f t="shared" ca="1" si="19"/>
        <v>4</v>
      </c>
      <c r="E611" s="57" t="str">
        <f t="shared" ca="1" si="18"/>
        <v>Folk</v>
      </c>
    </row>
    <row r="612" spans="4:5" x14ac:dyDescent="0.3">
      <c r="D612" s="97">
        <f t="shared" ca="1" si="19"/>
        <v>1</v>
      </c>
      <c r="E612" s="57" t="str">
        <f t="shared" ca="1" si="18"/>
        <v>Pop</v>
      </c>
    </row>
    <row r="613" spans="4:5" x14ac:dyDescent="0.3">
      <c r="D613" s="97">
        <f t="shared" ca="1" si="19"/>
        <v>2</v>
      </c>
      <c r="E613" s="57" t="str">
        <f t="shared" ca="1" si="18"/>
        <v>Rock</v>
      </c>
    </row>
    <row r="614" spans="4:5" x14ac:dyDescent="0.3">
      <c r="D614" s="97">
        <f t="shared" ca="1" si="19"/>
        <v>3</v>
      </c>
      <c r="E614" s="57" t="str">
        <f t="shared" ca="1" si="18"/>
        <v>Classical</v>
      </c>
    </row>
    <row r="615" spans="4:5" x14ac:dyDescent="0.3">
      <c r="D615" s="97">
        <f t="shared" ca="1" si="19"/>
        <v>3</v>
      </c>
      <c r="E615" s="57" t="str">
        <f t="shared" ca="1" si="18"/>
        <v>Classical</v>
      </c>
    </row>
    <row r="616" spans="4:5" x14ac:dyDescent="0.3">
      <c r="D616" s="97">
        <f t="shared" ca="1" si="19"/>
        <v>5</v>
      </c>
      <c r="E616" s="57" t="str">
        <f t="shared" ca="1" si="18"/>
        <v>Hip-Hop</v>
      </c>
    </row>
    <row r="617" spans="4:5" x14ac:dyDescent="0.3">
      <c r="D617" s="97">
        <f t="shared" ca="1" si="19"/>
        <v>5</v>
      </c>
      <c r="E617" s="57" t="str">
        <f t="shared" ca="1" si="18"/>
        <v>Hip-Hop</v>
      </c>
    </row>
    <row r="618" spans="4:5" x14ac:dyDescent="0.3">
      <c r="D618" s="97">
        <f t="shared" ca="1" si="19"/>
        <v>3</v>
      </c>
      <c r="E618" s="57" t="str">
        <f t="shared" ca="1" si="18"/>
        <v>Classical</v>
      </c>
    </row>
    <row r="619" spans="4:5" x14ac:dyDescent="0.3">
      <c r="D619" s="97">
        <f t="shared" ca="1" si="19"/>
        <v>6</v>
      </c>
      <c r="E619" s="57" t="str">
        <f t="shared" ca="1" si="18"/>
        <v>Jazz</v>
      </c>
    </row>
    <row r="620" spans="4:5" x14ac:dyDescent="0.3">
      <c r="D620" s="97">
        <f t="shared" ca="1" si="19"/>
        <v>6</v>
      </c>
      <c r="E620" s="57" t="str">
        <f t="shared" ca="1" si="18"/>
        <v>Jazz</v>
      </c>
    </row>
    <row r="621" spans="4:5" x14ac:dyDescent="0.3">
      <c r="D621" s="97">
        <f t="shared" ca="1" si="19"/>
        <v>6</v>
      </c>
      <c r="E621" s="57" t="str">
        <f t="shared" ca="1" si="18"/>
        <v>Jazz</v>
      </c>
    </row>
    <row r="622" spans="4:5" x14ac:dyDescent="0.3">
      <c r="D622" s="97">
        <f t="shared" ca="1" si="19"/>
        <v>5</v>
      </c>
      <c r="E622" s="57" t="str">
        <f t="shared" ca="1" si="18"/>
        <v>Hip-Hop</v>
      </c>
    </row>
    <row r="623" spans="4:5" x14ac:dyDescent="0.3">
      <c r="D623" s="97">
        <f t="shared" ca="1" si="19"/>
        <v>5</v>
      </c>
      <c r="E623" s="57" t="str">
        <f t="shared" ca="1" si="18"/>
        <v>Hip-Hop</v>
      </c>
    </row>
    <row r="624" spans="4:5" x14ac:dyDescent="0.3">
      <c r="D624" s="97">
        <f t="shared" ca="1" si="19"/>
        <v>3</v>
      </c>
      <c r="E624" s="57" t="str">
        <f t="shared" ca="1" si="18"/>
        <v>Classical</v>
      </c>
    </row>
    <row r="625" spans="4:5" x14ac:dyDescent="0.3">
      <c r="D625" s="97">
        <f t="shared" ca="1" si="19"/>
        <v>6</v>
      </c>
      <c r="E625" s="57" t="str">
        <f t="shared" ca="1" si="18"/>
        <v>Jazz</v>
      </c>
    </row>
    <row r="626" spans="4:5" x14ac:dyDescent="0.3">
      <c r="D626" s="97">
        <f t="shared" ca="1" si="19"/>
        <v>4</v>
      </c>
      <c r="E626" s="57" t="str">
        <f t="shared" ca="1" si="18"/>
        <v>Folk</v>
      </c>
    </row>
    <row r="627" spans="4:5" x14ac:dyDescent="0.3">
      <c r="D627" s="97">
        <f t="shared" ca="1" si="19"/>
        <v>1</v>
      </c>
      <c r="E627" s="57" t="str">
        <f t="shared" ca="1" si="18"/>
        <v>Pop</v>
      </c>
    </row>
    <row r="628" spans="4:5" x14ac:dyDescent="0.3">
      <c r="D628" s="97">
        <f t="shared" ca="1" si="19"/>
        <v>6</v>
      </c>
      <c r="E628" s="57" t="str">
        <f t="shared" ca="1" si="18"/>
        <v>Jazz</v>
      </c>
    </row>
    <row r="629" spans="4:5" x14ac:dyDescent="0.3">
      <c r="D629" s="97">
        <f t="shared" ca="1" si="19"/>
        <v>4</v>
      </c>
      <c r="E629" s="57" t="str">
        <f t="shared" ca="1" si="18"/>
        <v>Folk</v>
      </c>
    </row>
    <row r="630" spans="4:5" x14ac:dyDescent="0.3">
      <c r="D630" s="97">
        <f t="shared" ca="1" si="19"/>
        <v>4</v>
      </c>
      <c r="E630" s="57" t="str">
        <f t="shared" ca="1" si="18"/>
        <v>Folk</v>
      </c>
    </row>
    <row r="631" spans="4:5" x14ac:dyDescent="0.3">
      <c r="D631" s="97">
        <f t="shared" ca="1" si="19"/>
        <v>4</v>
      </c>
      <c r="E631" s="57" t="str">
        <f t="shared" ca="1" si="18"/>
        <v>Folk</v>
      </c>
    </row>
    <row r="632" spans="4:5" x14ac:dyDescent="0.3">
      <c r="D632" s="97">
        <f t="shared" ca="1" si="19"/>
        <v>1</v>
      </c>
      <c r="E632" s="57" t="str">
        <f t="shared" ca="1" si="18"/>
        <v>Pop</v>
      </c>
    </row>
    <row r="633" spans="4:5" x14ac:dyDescent="0.3">
      <c r="D633" s="97">
        <f t="shared" ca="1" si="19"/>
        <v>6</v>
      </c>
      <c r="E633" s="57" t="str">
        <f t="shared" ca="1" si="18"/>
        <v>Jazz</v>
      </c>
    </row>
    <row r="634" spans="4:5" x14ac:dyDescent="0.3">
      <c r="D634" s="97">
        <f t="shared" ca="1" si="19"/>
        <v>1</v>
      </c>
      <c r="E634" s="57" t="str">
        <f t="shared" ca="1" si="18"/>
        <v>Pop</v>
      </c>
    </row>
    <row r="635" spans="4:5" x14ac:dyDescent="0.3">
      <c r="D635" s="97">
        <f t="shared" ca="1" si="19"/>
        <v>2</v>
      </c>
      <c r="E635" s="57" t="str">
        <f t="shared" ca="1" si="18"/>
        <v>Rock</v>
      </c>
    </row>
    <row r="636" spans="4:5" x14ac:dyDescent="0.3">
      <c r="D636" s="97">
        <f t="shared" ca="1" si="19"/>
        <v>2</v>
      </c>
      <c r="E636" s="57" t="str">
        <f t="shared" ca="1" si="18"/>
        <v>Rock</v>
      </c>
    </row>
    <row r="637" spans="4:5" x14ac:dyDescent="0.3">
      <c r="D637" s="97">
        <f t="shared" ca="1" si="19"/>
        <v>6</v>
      </c>
      <c r="E637" s="57" t="str">
        <f t="shared" ca="1" si="18"/>
        <v>Jazz</v>
      </c>
    </row>
    <row r="638" spans="4:5" x14ac:dyDescent="0.3">
      <c r="D638" s="97">
        <f t="shared" ca="1" si="19"/>
        <v>2</v>
      </c>
      <c r="E638" s="57" t="str">
        <f t="shared" ca="1" si="18"/>
        <v>Rock</v>
      </c>
    </row>
    <row r="639" spans="4:5" x14ac:dyDescent="0.3">
      <c r="D639" s="97">
        <f t="shared" ca="1" si="19"/>
        <v>6</v>
      </c>
      <c r="E639" s="57" t="str">
        <f t="shared" ca="1" si="18"/>
        <v>Jazz</v>
      </c>
    </row>
    <row r="640" spans="4:5" x14ac:dyDescent="0.3">
      <c r="D640" s="97">
        <f t="shared" ca="1" si="19"/>
        <v>1</v>
      </c>
      <c r="E640" s="57" t="str">
        <f t="shared" ca="1" si="18"/>
        <v>Pop</v>
      </c>
    </row>
    <row r="641" spans="4:5" x14ac:dyDescent="0.3">
      <c r="D641" s="97">
        <f t="shared" ca="1" si="19"/>
        <v>1</v>
      </c>
      <c r="E641" s="57" t="str">
        <f t="shared" ca="1" si="18"/>
        <v>Pop</v>
      </c>
    </row>
    <row r="642" spans="4:5" x14ac:dyDescent="0.3">
      <c r="D642" s="97">
        <f t="shared" ca="1" si="19"/>
        <v>5</v>
      </c>
      <c r="E642" s="57" t="str">
        <f t="shared" ca="1" si="18"/>
        <v>Hip-Hop</v>
      </c>
    </row>
    <row r="643" spans="4:5" x14ac:dyDescent="0.3">
      <c r="D643" s="97">
        <f t="shared" ca="1" si="19"/>
        <v>1</v>
      </c>
      <c r="E643" s="57" t="str">
        <f t="shared" ca="1" si="18"/>
        <v>Pop</v>
      </c>
    </row>
    <row r="644" spans="4:5" x14ac:dyDescent="0.3">
      <c r="D644" s="97">
        <f t="shared" ca="1" si="19"/>
        <v>3</v>
      </c>
      <c r="E644" s="57" t="str">
        <f t="shared" ref="E644:E707" ca="1" si="20">LOOKUP(D644,$A$4:$A$10, $B$4:$B$10)</f>
        <v>Classical</v>
      </c>
    </row>
    <row r="645" spans="4:5" x14ac:dyDescent="0.3">
      <c r="D645" s="97">
        <f t="shared" ref="D645:D708" ca="1" si="21">RANDBETWEEN(1,6)</f>
        <v>4</v>
      </c>
      <c r="E645" s="57" t="str">
        <f t="shared" ca="1" si="20"/>
        <v>Folk</v>
      </c>
    </row>
    <row r="646" spans="4:5" x14ac:dyDescent="0.3">
      <c r="D646" s="97">
        <f t="shared" ca="1" si="21"/>
        <v>2</v>
      </c>
      <c r="E646" s="57" t="str">
        <f t="shared" ca="1" si="20"/>
        <v>Rock</v>
      </c>
    </row>
    <row r="647" spans="4:5" x14ac:dyDescent="0.3">
      <c r="D647" s="97">
        <f t="shared" ca="1" si="21"/>
        <v>3</v>
      </c>
      <c r="E647" s="57" t="str">
        <f t="shared" ca="1" si="20"/>
        <v>Classical</v>
      </c>
    </row>
    <row r="648" spans="4:5" x14ac:dyDescent="0.3">
      <c r="D648" s="97">
        <f t="shared" ca="1" si="21"/>
        <v>2</v>
      </c>
      <c r="E648" s="57" t="str">
        <f t="shared" ca="1" si="20"/>
        <v>Rock</v>
      </c>
    </row>
    <row r="649" spans="4:5" x14ac:dyDescent="0.3">
      <c r="D649" s="97">
        <f t="shared" ca="1" si="21"/>
        <v>2</v>
      </c>
      <c r="E649" s="57" t="str">
        <f t="shared" ca="1" si="20"/>
        <v>Rock</v>
      </c>
    </row>
    <row r="650" spans="4:5" x14ac:dyDescent="0.3">
      <c r="D650" s="97">
        <f t="shared" ca="1" si="21"/>
        <v>1</v>
      </c>
      <c r="E650" s="57" t="str">
        <f t="shared" ca="1" si="20"/>
        <v>Pop</v>
      </c>
    </row>
    <row r="651" spans="4:5" x14ac:dyDescent="0.3">
      <c r="D651" s="97">
        <f t="shared" ca="1" si="21"/>
        <v>4</v>
      </c>
      <c r="E651" s="57" t="str">
        <f t="shared" ca="1" si="20"/>
        <v>Folk</v>
      </c>
    </row>
    <row r="652" spans="4:5" x14ac:dyDescent="0.3">
      <c r="D652" s="97">
        <f t="shared" ca="1" si="21"/>
        <v>2</v>
      </c>
      <c r="E652" s="57" t="str">
        <f t="shared" ca="1" si="20"/>
        <v>Rock</v>
      </c>
    </row>
    <row r="653" spans="4:5" x14ac:dyDescent="0.3">
      <c r="D653" s="97">
        <f t="shared" ca="1" si="21"/>
        <v>5</v>
      </c>
      <c r="E653" s="57" t="str">
        <f t="shared" ca="1" si="20"/>
        <v>Hip-Hop</v>
      </c>
    </row>
    <row r="654" spans="4:5" x14ac:dyDescent="0.3">
      <c r="D654" s="97">
        <f t="shared" ca="1" si="21"/>
        <v>4</v>
      </c>
      <c r="E654" s="57" t="str">
        <f t="shared" ca="1" si="20"/>
        <v>Folk</v>
      </c>
    </row>
    <row r="655" spans="4:5" x14ac:dyDescent="0.3">
      <c r="D655" s="97">
        <f t="shared" ca="1" si="21"/>
        <v>4</v>
      </c>
      <c r="E655" s="57" t="str">
        <f t="shared" ca="1" si="20"/>
        <v>Folk</v>
      </c>
    </row>
    <row r="656" spans="4:5" x14ac:dyDescent="0.3">
      <c r="D656" s="97">
        <f t="shared" ca="1" si="21"/>
        <v>1</v>
      </c>
      <c r="E656" s="57" t="str">
        <f t="shared" ca="1" si="20"/>
        <v>Pop</v>
      </c>
    </row>
    <row r="657" spans="4:5" x14ac:dyDescent="0.3">
      <c r="D657" s="97">
        <f t="shared" ca="1" si="21"/>
        <v>3</v>
      </c>
      <c r="E657" s="57" t="str">
        <f t="shared" ca="1" si="20"/>
        <v>Classical</v>
      </c>
    </row>
    <row r="658" spans="4:5" x14ac:dyDescent="0.3">
      <c r="D658" s="97">
        <f t="shared" ca="1" si="21"/>
        <v>6</v>
      </c>
      <c r="E658" s="57" t="str">
        <f t="shared" ca="1" si="20"/>
        <v>Jazz</v>
      </c>
    </row>
    <row r="659" spans="4:5" x14ac:dyDescent="0.3">
      <c r="D659" s="97">
        <f t="shared" ca="1" si="21"/>
        <v>1</v>
      </c>
      <c r="E659" s="57" t="str">
        <f t="shared" ca="1" si="20"/>
        <v>Pop</v>
      </c>
    </row>
    <row r="660" spans="4:5" x14ac:dyDescent="0.3">
      <c r="D660" s="97">
        <f t="shared" ca="1" si="21"/>
        <v>1</v>
      </c>
      <c r="E660" s="57" t="str">
        <f t="shared" ca="1" si="20"/>
        <v>Pop</v>
      </c>
    </row>
    <row r="661" spans="4:5" x14ac:dyDescent="0.3">
      <c r="D661" s="97">
        <f t="shared" ca="1" si="21"/>
        <v>6</v>
      </c>
      <c r="E661" s="57" t="str">
        <f t="shared" ca="1" si="20"/>
        <v>Jazz</v>
      </c>
    </row>
    <row r="662" spans="4:5" x14ac:dyDescent="0.3">
      <c r="D662" s="97">
        <f t="shared" ca="1" si="21"/>
        <v>6</v>
      </c>
      <c r="E662" s="57" t="str">
        <f t="shared" ca="1" si="20"/>
        <v>Jazz</v>
      </c>
    </row>
    <row r="663" spans="4:5" x14ac:dyDescent="0.3">
      <c r="D663" s="97">
        <f t="shared" ca="1" si="21"/>
        <v>4</v>
      </c>
      <c r="E663" s="57" t="str">
        <f t="shared" ca="1" si="20"/>
        <v>Folk</v>
      </c>
    </row>
    <row r="664" spans="4:5" x14ac:dyDescent="0.3">
      <c r="D664" s="97">
        <f t="shared" ca="1" si="21"/>
        <v>2</v>
      </c>
      <c r="E664" s="57" t="str">
        <f t="shared" ca="1" si="20"/>
        <v>Rock</v>
      </c>
    </row>
    <row r="665" spans="4:5" x14ac:dyDescent="0.3">
      <c r="D665" s="97">
        <f t="shared" ca="1" si="21"/>
        <v>5</v>
      </c>
      <c r="E665" s="57" t="str">
        <f t="shared" ca="1" si="20"/>
        <v>Hip-Hop</v>
      </c>
    </row>
    <row r="666" spans="4:5" x14ac:dyDescent="0.3">
      <c r="D666" s="97">
        <f t="shared" ca="1" si="21"/>
        <v>5</v>
      </c>
      <c r="E666" s="57" t="str">
        <f t="shared" ca="1" si="20"/>
        <v>Hip-Hop</v>
      </c>
    </row>
    <row r="667" spans="4:5" x14ac:dyDescent="0.3">
      <c r="D667" s="97">
        <f t="shared" ca="1" si="21"/>
        <v>6</v>
      </c>
      <c r="E667" s="57" t="str">
        <f t="shared" ca="1" si="20"/>
        <v>Jazz</v>
      </c>
    </row>
    <row r="668" spans="4:5" x14ac:dyDescent="0.3">
      <c r="D668" s="97">
        <f t="shared" ca="1" si="21"/>
        <v>4</v>
      </c>
      <c r="E668" s="57" t="str">
        <f t="shared" ca="1" si="20"/>
        <v>Folk</v>
      </c>
    </row>
    <row r="669" spans="4:5" x14ac:dyDescent="0.3">
      <c r="D669" s="97">
        <f t="shared" ca="1" si="21"/>
        <v>3</v>
      </c>
      <c r="E669" s="57" t="str">
        <f t="shared" ca="1" si="20"/>
        <v>Classical</v>
      </c>
    </row>
    <row r="670" spans="4:5" x14ac:dyDescent="0.3">
      <c r="D670" s="97">
        <f t="shared" ca="1" si="21"/>
        <v>5</v>
      </c>
      <c r="E670" s="57" t="str">
        <f t="shared" ca="1" si="20"/>
        <v>Hip-Hop</v>
      </c>
    </row>
    <row r="671" spans="4:5" x14ac:dyDescent="0.3">
      <c r="D671" s="97">
        <f t="shared" ca="1" si="21"/>
        <v>3</v>
      </c>
      <c r="E671" s="57" t="str">
        <f t="shared" ca="1" si="20"/>
        <v>Classical</v>
      </c>
    </row>
    <row r="672" spans="4:5" x14ac:dyDescent="0.3">
      <c r="D672" s="97">
        <f t="shared" ca="1" si="21"/>
        <v>2</v>
      </c>
      <c r="E672" s="57" t="str">
        <f t="shared" ca="1" si="20"/>
        <v>Rock</v>
      </c>
    </row>
    <row r="673" spans="4:5" x14ac:dyDescent="0.3">
      <c r="D673" s="97">
        <f t="shared" ca="1" si="21"/>
        <v>2</v>
      </c>
      <c r="E673" s="57" t="str">
        <f t="shared" ca="1" si="20"/>
        <v>Rock</v>
      </c>
    </row>
    <row r="674" spans="4:5" x14ac:dyDescent="0.3">
      <c r="D674" s="97">
        <f t="shared" ca="1" si="21"/>
        <v>2</v>
      </c>
      <c r="E674" s="57" t="str">
        <f t="shared" ca="1" si="20"/>
        <v>Rock</v>
      </c>
    </row>
    <row r="675" spans="4:5" x14ac:dyDescent="0.3">
      <c r="D675" s="97">
        <f t="shared" ca="1" si="21"/>
        <v>5</v>
      </c>
      <c r="E675" s="57" t="str">
        <f t="shared" ca="1" si="20"/>
        <v>Hip-Hop</v>
      </c>
    </row>
    <row r="676" spans="4:5" x14ac:dyDescent="0.3">
      <c r="D676" s="97">
        <f t="shared" ca="1" si="21"/>
        <v>6</v>
      </c>
      <c r="E676" s="57" t="str">
        <f t="shared" ca="1" si="20"/>
        <v>Jazz</v>
      </c>
    </row>
    <row r="677" spans="4:5" x14ac:dyDescent="0.3">
      <c r="D677" s="97">
        <f t="shared" ca="1" si="21"/>
        <v>3</v>
      </c>
      <c r="E677" s="57" t="str">
        <f t="shared" ca="1" si="20"/>
        <v>Classical</v>
      </c>
    </row>
    <row r="678" spans="4:5" x14ac:dyDescent="0.3">
      <c r="D678" s="97">
        <f t="shared" ca="1" si="21"/>
        <v>5</v>
      </c>
      <c r="E678" s="57" t="str">
        <f t="shared" ca="1" si="20"/>
        <v>Hip-Hop</v>
      </c>
    </row>
    <row r="679" spans="4:5" x14ac:dyDescent="0.3">
      <c r="D679" s="97">
        <f t="shared" ca="1" si="21"/>
        <v>2</v>
      </c>
      <c r="E679" s="57" t="str">
        <f t="shared" ca="1" si="20"/>
        <v>Rock</v>
      </c>
    </row>
    <row r="680" spans="4:5" x14ac:dyDescent="0.3">
      <c r="D680" s="97">
        <f t="shared" ca="1" si="21"/>
        <v>6</v>
      </c>
      <c r="E680" s="57" t="str">
        <f t="shared" ca="1" si="20"/>
        <v>Jazz</v>
      </c>
    </row>
    <row r="681" spans="4:5" x14ac:dyDescent="0.3">
      <c r="D681" s="97">
        <f t="shared" ca="1" si="21"/>
        <v>6</v>
      </c>
      <c r="E681" s="57" t="str">
        <f t="shared" ca="1" si="20"/>
        <v>Jazz</v>
      </c>
    </row>
    <row r="682" spans="4:5" x14ac:dyDescent="0.3">
      <c r="D682" s="97">
        <f t="shared" ca="1" si="21"/>
        <v>2</v>
      </c>
      <c r="E682" s="57" t="str">
        <f t="shared" ca="1" si="20"/>
        <v>Rock</v>
      </c>
    </row>
    <row r="683" spans="4:5" x14ac:dyDescent="0.3">
      <c r="D683" s="97">
        <f t="shared" ca="1" si="21"/>
        <v>1</v>
      </c>
      <c r="E683" s="57" t="str">
        <f t="shared" ca="1" si="20"/>
        <v>Pop</v>
      </c>
    </row>
    <row r="684" spans="4:5" x14ac:dyDescent="0.3">
      <c r="D684" s="97">
        <f t="shared" ca="1" si="21"/>
        <v>3</v>
      </c>
      <c r="E684" s="57" t="str">
        <f t="shared" ca="1" si="20"/>
        <v>Classical</v>
      </c>
    </row>
    <row r="685" spans="4:5" x14ac:dyDescent="0.3">
      <c r="D685" s="97">
        <f t="shared" ca="1" si="21"/>
        <v>4</v>
      </c>
      <c r="E685" s="57" t="str">
        <f t="shared" ca="1" si="20"/>
        <v>Folk</v>
      </c>
    </row>
    <row r="686" spans="4:5" x14ac:dyDescent="0.3">
      <c r="D686" s="97">
        <f t="shared" ca="1" si="21"/>
        <v>4</v>
      </c>
      <c r="E686" s="57" t="str">
        <f t="shared" ca="1" si="20"/>
        <v>Folk</v>
      </c>
    </row>
    <row r="687" spans="4:5" x14ac:dyDescent="0.3">
      <c r="D687" s="97">
        <f t="shared" ca="1" si="21"/>
        <v>6</v>
      </c>
      <c r="E687" s="57" t="str">
        <f t="shared" ca="1" si="20"/>
        <v>Jazz</v>
      </c>
    </row>
    <row r="688" spans="4:5" x14ac:dyDescent="0.3">
      <c r="D688" s="97">
        <f t="shared" ca="1" si="21"/>
        <v>5</v>
      </c>
      <c r="E688" s="57" t="str">
        <f t="shared" ca="1" si="20"/>
        <v>Hip-Hop</v>
      </c>
    </row>
    <row r="689" spans="4:5" x14ac:dyDescent="0.3">
      <c r="D689" s="97">
        <f t="shared" ca="1" si="21"/>
        <v>4</v>
      </c>
      <c r="E689" s="57" t="str">
        <f t="shared" ca="1" si="20"/>
        <v>Folk</v>
      </c>
    </row>
    <row r="690" spans="4:5" x14ac:dyDescent="0.3">
      <c r="D690" s="97">
        <f t="shared" ca="1" si="21"/>
        <v>1</v>
      </c>
      <c r="E690" s="57" t="str">
        <f t="shared" ca="1" si="20"/>
        <v>Pop</v>
      </c>
    </row>
    <row r="691" spans="4:5" x14ac:dyDescent="0.3">
      <c r="D691" s="97">
        <f t="shared" ca="1" si="21"/>
        <v>1</v>
      </c>
      <c r="E691" s="57" t="str">
        <f t="shared" ca="1" si="20"/>
        <v>Pop</v>
      </c>
    </row>
    <row r="692" spans="4:5" x14ac:dyDescent="0.3">
      <c r="D692" s="97">
        <f t="shared" ca="1" si="21"/>
        <v>1</v>
      </c>
      <c r="E692" s="57" t="str">
        <f t="shared" ca="1" si="20"/>
        <v>Pop</v>
      </c>
    </row>
    <row r="693" spans="4:5" x14ac:dyDescent="0.3">
      <c r="D693" s="97">
        <f t="shared" ca="1" si="21"/>
        <v>1</v>
      </c>
      <c r="E693" s="57" t="str">
        <f t="shared" ca="1" si="20"/>
        <v>Pop</v>
      </c>
    </row>
    <row r="694" spans="4:5" x14ac:dyDescent="0.3">
      <c r="D694" s="97">
        <f t="shared" ca="1" si="21"/>
        <v>4</v>
      </c>
      <c r="E694" s="57" t="str">
        <f t="shared" ca="1" si="20"/>
        <v>Folk</v>
      </c>
    </row>
    <row r="695" spans="4:5" x14ac:dyDescent="0.3">
      <c r="D695" s="97">
        <f t="shared" ca="1" si="21"/>
        <v>2</v>
      </c>
      <c r="E695" s="57" t="str">
        <f t="shared" ca="1" si="20"/>
        <v>Rock</v>
      </c>
    </row>
    <row r="696" spans="4:5" x14ac:dyDescent="0.3">
      <c r="D696" s="97">
        <f t="shared" ca="1" si="21"/>
        <v>2</v>
      </c>
      <c r="E696" s="57" t="str">
        <f t="shared" ca="1" si="20"/>
        <v>Rock</v>
      </c>
    </row>
    <row r="697" spans="4:5" x14ac:dyDescent="0.3">
      <c r="D697" s="97">
        <f t="shared" ca="1" si="21"/>
        <v>2</v>
      </c>
      <c r="E697" s="57" t="str">
        <f t="shared" ca="1" si="20"/>
        <v>Rock</v>
      </c>
    </row>
    <row r="698" spans="4:5" x14ac:dyDescent="0.3">
      <c r="D698" s="97">
        <f t="shared" ca="1" si="21"/>
        <v>2</v>
      </c>
      <c r="E698" s="57" t="str">
        <f t="shared" ca="1" si="20"/>
        <v>Rock</v>
      </c>
    </row>
    <row r="699" spans="4:5" x14ac:dyDescent="0.3">
      <c r="D699" s="97">
        <f t="shared" ca="1" si="21"/>
        <v>2</v>
      </c>
      <c r="E699" s="57" t="str">
        <f t="shared" ca="1" si="20"/>
        <v>Rock</v>
      </c>
    </row>
    <row r="700" spans="4:5" x14ac:dyDescent="0.3">
      <c r="D700" s="97">
        <f t="shared" ca="1" si="21"/>
        <v>3</v>
      </c>
      <c r="E700" s="57" t="str">
        <f t="shared" ca="1" si="20"/>
        <v>Classical</v>
      </c>
    </row>
    <row r="701" spans="4:5" x14ac:dyDescent="0.3">
      <c r="D701" s="97">
        <f t="shared" ca="1" si="21"/>
        <v>5</v>
      </c>
      <c r="E701" s="57" t="str">
        <f t="shared" ca="1" si="20"/>
        <v>Hip-Hop</v>
      </c>
    </row>
    <row r="702" spans="4:5" x14ac:dyDescent="0.3">
      <c r="D702" s="97">
        <f t="shared" ca="1" si="21"/>
        <v>1</v>
      </c>
      <c r="E702" s="57" t="str">
        <f t="shared" ca="1" si="20"/>
        <v>Pop</v>
      </c>
    </row>
    <row r="703" spans="4:5" x14ac:dyDescent="0.3">
      <c r="D703" s="97">
        <f t="shared" ca="1" si="21"/>
        <v>4</v>
      </c>
      <c r="E703" s="57" t="str">
        <f t="shared" ca="1" si="20"/>
        <v>Folk</v>
      </c>
    </row>
    <row r="704" spans="4:5" x14ac:dyDescent="0.3">
      <c r="D704" s="97">
        <f t="shared" ca="1" si="21"/>
        <v>1</v>
      </c>
      <c r="E704" s="57" t="str">
        <f t="shared" ca="1" si="20"/>
        <v>Pop</v>
      </c>
    </row>
    <row r="705" spans="4:5" x14ac:dyDescent="0.3">
      <c r="D705" s="97">
        <f t="shared" ca="1" si="21"/>
        <v>2</v>
      </c>
      <c r="E705" s="57" t="str">
        <f t="shared" ca="1" si="20"/>
        <v>Rock</v>
      </c>
    </row>
    <row r="706" spans="4:5" x14ac:dyDescent="0.3">
      <c r="D706" s="97">
        <f t="shared" ca="1" si="21"/>
        <v>5</v>
      </c>
      <c r="E706" s="57" t="str">
        <f t="shared" ca="1" si="20"/>
        <v>Hip-Hop</v>
      </c>
    </row>
    <row r="707" spans="4:5" x14ac:dyDescent="0.3">
      <c r="D707" s="97">
        <f t="shared" ca="1" si="21"/>
        <v>5</v>
      </c>
      <c r="E707" s="57" t="str">
        <f t="shared" ca="1" si="20"/>
        <v>Hip-Hop</v>
      </c>
    </row>
    <row r="708" spans="4:5" x14ac:dyDescent="0.3">
      <c r="D708" s="97">
        <f t="shared" ca="1" si="21"/>
        <v>6</v>
      </c>
      <c r="E708" s="57" t="str">
        <f t="shared" ref="E708:E771" ca="1" si="22">LOOKUP(D708,$A$4:$A$10, $B$4:$B$10)</f>
        <v>Jazz</v>
      </c>
    </row>
    <row r="709" spans="4:5" x14ac:dyDescent="0.3">
      <c r="D709" s="97">
        <f t="shared" ref="D709:D772" ca="1" si="23">RANDBETWEEN(1,6)</f>
        <v>5</v>
      </c>
      <c r="E709" s="57" t="str">
        <f t="shared" ca="1" si="22"/>
        <v>Hip-Hop</v>
      </c>
    </row>
    <row r="710" spans="4:5" x14ac:dyDescent="0.3">
      <c r="D710" s="97">
        <f t="shared" ca="1" si="23"/>
        <v>1</v>
      </c>
      <c r="E710" s="57" t="str">
        <f t="shared" ca="1" si="22"/>
        <v>Pop</v>
      </c>
    </row>
    <row r="711" spans="4:5" x14ac:dyDescent="0.3">
      <c r="D711" s="97">
        <f t="shared" ca="1" si="23"/>
        <v>2</v>
      </c>
      <c r="E711" s="57" t="str">
        <f t="shared" ca="1" si="22"/>
        <v>Rock</v>
      </c>
    </row>
    <row r="712" spans="4:5" x14ac:dyDescent="0.3">
      <c r="D712" s="97">
        <f t="shared" ca="1" si="23"/>
        <v>3</v>
      </c>
      <c r="E712" s="57" t="str">
        <f t="shared" ca="1" si="22"/>
        <v>Classical</v>
      </c>
    </row>
    <row r="713" spans="4:5" x14ac:dyDescent="0.3">
      <c r="D713" s="97">
        <f t="shared" ca="1" si="23"/>
        <v>6</v>
      </c>
      <c r="E713" s="57" t="str">
        <f t="shared" ca="1" si="22"/>
        <v>Jazz</v>
      </c>
    </row>
    <row r="714" spans="4:5" x14ac:dyDescent="0.3">
      <c r="D714" s="97">
        <f t="shared" ca="1" si="23"/>
        <v>6</v>
      </c>
      <c r="E714" s="57" t="str">
        <f t="shared" ca="1" si="22"/>
        <v>Jazz</v>
      </c>
    </row>
    <row r="715" spans="4:5" x14ac:dyDescent="0.3">
      <c r="D715" s="97">
        <f t="shared" ca="1" si="23"/>
        <v>1</v>
      </c>
      <c r="E715" s="57" t="str">
        <f t="shared" ca="1" si="22"/>
        <v>Pop</v>
      </c>
    </row>
    <row r="716" spans="4:5" x14ac:dyDescent="0.3">
      <c r="D716" s="97">
        <f t="shared" ca="1" si="23"/>
        <v>2</v>
      </c>
      <c r="E716" s="57" t="str">
        <f t="shared" ca="1" si="22"/>
        <v>Rock</v>
      </c>
    </row>
    <row r="717" spans="4:5" x14ac:dyDescent="0.3">
      <c r="D717" s="97">
        <f t="shared" ca="1" si="23"/>
        <v>5</v>
      </c>
      <c r="E717" s="57" t="str">
        <f t="shared" ca="1" si="22"/>
        <v>Hip-Hop</v>
      </c>
    </row>
    <row r="718" spans="4:5" x14ac:dyDescent="0.3">
      <c r="D718" s="97">
        <f t="shared" ca="1" si="23"/>
        <v>2</v>
      </c>
      <c r="E718" s="57" t="str">
        <f t="shared" ca="1" si="22"/>
        <v>Rock</v>
      </c>
    </row>
    <row r="719" spans="4:5" x14ac:dyDescent="0.3">
      <c r="D719" s="97">
        <f t="shared" ca="1" si="23"/>
        <v>2</v>
      </c>
      <c r="E719" s="57" t="str">
        <f t="shared" ca="1" si="22"/>
        <v>Rock</v>
      </c>
    </row>
    <row r="720" spans="4:5" x14ac:dyDescent="0.3">
      <c r="D720" s="97">
        <f t="shared" ca="1" si="23"/>
        <v>3</v>
      </c>
      <c r="E720" s="57" t="str">
        <f t="shared" ca="1" si="22"/>
        <v>Classical</v>
      </c>
    </row>
    <row r="721" spans="4:5" x14ac:dyDescent="0.3">
      <c r="D721" s="97">
        <f t="shared" ca="1" si="23"/>
        <v>2</v>
      </c>
      <c r="E721" s="57" t="str">
        <f t="shared" ca="1" si="22"/>
        <v>Rock</v>
      </c>
    </row>
    <row r="722" spans="4:5" x14ac:dyDescent="0.3">
      <c r="D722" s="97">
        <f t="shared" ca="1" si="23"/>
        <v>6</v>
      </c>
      <c r="E722" s="57" t="str">
        <f t="shared" ca="1" si="22"/>
        <v>Jazz</v>
      </c>
    </row>
    <row r="723" spans="4:5" x14ac:dyDescent="0.3">
      <c r="D723" s="97">
        <f t="shared" ca="1" si="23"/>
        <v>5</v>
      </c>
      <c r="E723" s="57" t="str">
        <f t="shared" ca="1" si="22"/>
        <v>Hip-Hop</v>
      </c>
    </row>
    <row r="724" spans="4:5" x14ac:dyDescent="0.3">
      <c r="D724" s="97">
        <f t="shared" ca="1" si="23"/>
        <v>4</v>
      </c>
      <c r="E724" s="57" t="str">
        <f t="shared" ca="1" si="22"/>
        <v>Folk</v>
      </c>
    </row>
    <row r="725" spans="4:5" x14ac:dyDescent="0.3">
      <c r="D725" s="97">
        <f t="shared" ca="1" si="23"/>
        <v>1</v>
      </c>
      <c r="E725" s="57" t="str">
        <f t="shared" ca="1" si="22"/>
        <v>Pop</v>
      </c>
    </row>
    <row r="726" spans="4:5" x14ac:dyDescent="0.3">
      <c r="D726" s="97">
        <f t="shared" ca="1" si="23"/>
        <v>3</v>
      </c>
      <c r="E726" s="57" t="str">
        <f t="shared" ca="1" si="22"/>
        <v>Classical</v>
      </c>
    </row>
    <row r="727" spans="4:5" x14ac:dyDescent="0.3">
      <c r="D727" s="97">
        <f t="shared" ca="1" si="23"/>
        <v>3</v>
      </c>
      <c r="E727" s="57" t="str">
        <f t="shared" ca="1" si="22"/>
        <v>Classical</v>
      </c>
    </row>
    <row r="728" spans="4:5" x14ac:dyDescent="0.3">
      <c r="D728" s="97">
        <f t="shared" ca="1" si="23"/>
        <v>6</v>
      </c>
      <c r="E728" s="57" t="str">
        <f t="shared" ca="1" si="22"/>
        <v>Jazz</v>
      </c>
    </row>
    <row r="729" spans="4:5" x14ac:dyDescent="0.3">
      <c r="D729" s="97">
        <f t="shared" ca="1" si="23"/>
        <v>1</v>
      </c>
      <c r="E729" s="57" t="str">
        <f t="shared" ca="1" si="22"/>
        <v>Pop</v>
      </c>
    </row>
    <row r="730" spans="4:5" x14ac:dyDescent="0.3">
      <c r="D730" s="97">
        <f t="shared" ca="1" si="23"/>
        <v>5</v>
      </c>
      <c r="E730" s="57" t="str">
        <f t="shared" ca="1" si="22"/>
        <v>Hip-Hop</v>
      </c>
    </row>
    <row r="731" spans="4:5" x14ac:dyDescent="0.3">
      <c r="D731" s="97">
        <f t="shared" ca="1" si="23"/>
        <v>5</v>
      </c>
      <c r="E731" s="57" t="str">
        <f t="shared" ca="1" si="22"/>
        <v>Hip-Hop</v>
      </c>
    </row>
    <row r="732" spans="4:5" x14ac:dyDescent="0.3">
      <c r="D732" s="97">
        <f t="shared" ca="1" si="23"/>
        <v>1</v>
      </c>
      <c r="E732" s="57" t="str">
        <f t="shared" ca="1" si="22"/>
        <v>Pop</v>
      </c>
    </row>
    <row r="733" spans="4:5" x14ac:dyDescent="0.3">
      <c r="D733" s="97">
        <f t="shared" ca="1" si="23"/>
        <v>6</v>
      </c>
      <c r="E733" s="57" t="str">
        <f t="shared" ca="1" si="22"/>
        <v>Jazz</v>
      </c>
    </row>
    <row r="734" spans="4:5" x14ac:dyDescent="0.3">
      <c r="D734" s="97">
        <f t="shared" ca="1" si="23"/>
        <v>3</v>
      </c>
      <c r="E734" s="57" t="str">
        <f t="shared" ca="1" si="22"/>
        <v>Classical</v>
      </c>
    </row>
    <row r="735" spans="4:5" x14ac:dyDescent="0.3">
      <c r="D735" s="97">
        <f t="shared" ca="1" si="23"/>
        <v>2</v>
      </c>
      <c r="E735" s="57" t="str">
        <f t="shared" ca="1" si="22"/>
        <v>Rock</v>
      </c>
    </row>
    <row r="736" spans="4:5" x14ac:dyDescent="0.3">
      <c r="D736" s="97">
        <f t="shared" ca="1" si="23"/>
        <v>3</v>
      </c>
      <c r="E736" s="57" t="str">
        <f t="shared" ca="1" si="22"/>
        <v>Classical</v>
      </c>
    </row>
    <row r="737" spans="4:5" x14ac:dyDescent="0.3">
      <c r="D737" s="97">
        <f t="shared" ca="1" si="23"/>
        <v>6</v>
      </c>
      <c r="E737" s="57" t="str">
        <f t="shared" ca="1" si="22"/>
        <v>Jazz</v>
      </c>
    </row>
    <row r="738" spans="4:5" x14ac:dyDescent="0.3">
      <c r="D738" s="97">
        <f t="shared" ca="1" si="23"/>
        <v>6</v>
      </c>
      <c r="E738" s="57" t="str">
        <f t="shared" ca="1" si="22"/>
        <v>Jazz</v>
      </c>
    </row>
    <row r="739" spans="4:5" x14ac:dyDescent="0.3">
      <c r="D739" s="97">
        <f t="shared" ca="1" si="23"/>
        <v>3</v>
      </c>
      <c r="E739" s="57" t="str">
        <f t="shared" ca="1" si="22"/>
        <v>Classical</v>
      </c>
    </row>
    <row r="740" spans="4:5" x14ac:dyDescent="0.3">
      <c r="D740" s="97">
        <f t="shared" ca="1" si="23"/>
        <v>5</v>
      </c>
      <c r="E740" s="57" t="str">
        <f t="shared" ca="1" si="22"/>
        <v>Hip-Hop</v>
      </c>
    </row>
    <row r="741" spans="4:5" x14ac:dyDescent="0.3">
      <c r="D741" s="97">
        <f t="shared" ca="1" si="23"/>
        <v>2</v>
      </c>
      <c r="E741" s="57" t="str">
        <f t="shared" ca="1" si="22"/>
        <v>Rock</v>
      </c>
    </row>
    <row r="742" spans="4:5" x14ac:dyDescent="0.3">
      <c r="D742" s="97">
        <f t="shared" ca="1" si="23"/>
        <v>1</v>
      </c>
      <c r="E742" s="57" t="str">
        <f t="shared" ca="1" si="22"/>
        <v>Pop</v>
      </c>
    </row>
    <row r="743" spans="4:5" x14ac:dyDescent="0.3">
      <c r="D743" s="97">
        <f t="shared" ca="1" si="23"/>
        <v>5</v>
      </c>
      <c r="E743" s="57" t="str">
        <f t="shared" ca="1" si="22"/>
        <v>Hip-Hop</v>
      </c>
    </row>
    <row r="744" spans="4:5" x14ac:dyDescent="0.3">
      <c r="D744" s="97">
        <f t="shared" ca="1" si="23"/>
        <v>3</v>
      </c>
      <c r="E744" s="57" t="str">
        <f t="shared" ca="1" si="22"/>
        <v>Classical</v>
      </c>
    </row>
    <row r="745" spans="4:5" x14ac:dyDescent="0.3">
      <c r="D745" s="97">
        <f t="shared" ca="1" si="23"/>
        <v>2</v>
      </c>
      <c r="E745" s="57" t="str">
        <f t="shared" ca="1" si="22"/>
        <v>Rock</v>
      </c>
    </row>
    <row r="746" spans="4:5" x14ac:dyDescent="0.3">
      <c r="D746" s="97">
        <f t="shared" ca="1" si="23"/>
        <v>4</v>
      </c>
      <c r="E746" s="57" t="str">
        <f t="shared" ca="1" si="22"/>
        <v>Folk</v>
      </c>
    </row>
    <row r="747" spans="4:5" x14ac:dyDescent="0.3">
      <c r="D747" s="97">
        <f t="shared" ca="1" si="23"/>
        <v>1</v>
      </c>
      <c r="E747" s="57" t="str">
        <f t="shared" ca="1" si="22"/>
        <v>Pop</v>
      </c>
    </row>
    <row r="748" spans="4:5" x14ac:dyDescent="0.3">
      <c r="D748" s="97">
        <f t="shared" ca="1" si="23"/>
        <v>6</v>
      </c>
      <c r="E748" s="57" t="str">
        <f t="shared" ca="1" si="22"/>
        <v>Jazz</v>
      </c>
    </row>
    <row r="749" spans="4:5" x14ac:dyDescent="0.3">
      <c r="D749" s="97">
        <f t="shared" ca="1" si="23"/>
        <v>2</v>
      </c>
      <c r="E749" s="57" t="str">
        <f t="shared" ca="1" si="22"/>
        <v>Rock</v>
      </c>
    </row>
    <row r="750" spans="4:5" x14ac:dyDescent="0.3">
      <c r="D750" s="97">
        <f t="shared" ca="1" si="23"/>
        <v>3</v>
      </c>
      <c r="E750" s="57" t="str">
        <f t="shared" ca="1" si="22"/>
        <v>Classical</v>
      </c>
    </row>
    <row r="751" spans="4:5" x14ac:dyDescent="0.3">
      <c r="D751" s="97">
        <f t="shared" ca="1" si="23"/>
        <v>3</v>
      </c>
      <c r="E751" s="57" t="str">
        <f t="shared" ca="1" si="22"/>
        <v>Classical</v>
      </c>
    </row>
    <row r="752" spans="4:5" x14ac:dyDescent="0.3">
      <c r="D752" s="97">
        <f t="shared" ca="1" si="23"/>
        <v>5</v>
      </c>
      <c r="E752" s="57" t="str">
        <f t="shared" ca="1" si="22"/>
        <v>Hip-Hop</v>
      </c>
    </row>
    <row r="753" spans="4:5" x14ac:dyDescent="0.3">
      <c r="D753" s="97">
        <f t="shared" ca="1" si="23"/>
        <v>3</v>
      </c>
      <c r="E753" s="57" t="str">
        <f t="shared" ca="1" si="22"/>
        <v>Classical</v>
      </c>
    </row>
    <row r="754" spans="4:5" x14ac:dyDescent="0.3">
      <c r="D754" s="97">
        <f t="shared" ca="1" si="23"/>
        <v>1</v>
      </c>
      <c r="E754" s="57" t="str">
        <f t="shared" ca="1" si="22"/>
        <v>Pop</v>
      </c>
    </row>
    <row r="755" spans="4:5" x14ac:dyDescent="0.3">
      <c r="D755" s="97">
        <f t="shared" ca="1" si="23"/>
        <v>3</v>
      </c>
      <c r="E755" s="57" t="str">
        <f t="shared" ca="1" si="22"/>
        <v>Classical</v>
      </c>
    </row>
    <row r="756" spans="4:5" x14ac:dyDescent="0.3">
      <c r="D756" s="97">
        <f t="shared" ca="1" si="23"/>
        <v>2</v>
      </c>
      <c r="E756" s="57" t="str">
        <f t="shared" ca="1" si="22"/>
        <v>Rock</v>
      </c>
    </row>
    <row r="757" spans="4:5" x14ac:dyDescent="0.3">
      <c r="D757" s="97">
        <f t="shared" ca="1" si="23"/>
        <v>4</v>
      </c>
      <c r="E757" s="57" t="str">
        <f t="shared" ca="1" si="22"/>
        <v>Folk</v>
      </c>
    </row>
    <row r="758" spans="4:5" x14ac:dyDescent="0.3">
      <c r="D758" s="97">
        <f t="shared" ca="1" si="23"/>
        <v>3</v>
      </c>
      <c r="E758" s="57" t="str">
        <f t="shared" ca="1" si="22"/>
        <v>Classical</v>
      </c>
    </row>
    <row r="759" spans="4:5" x14ac:dyDescent="0.3">
      <c r="D759" s="97">
        <f t="shared" ca="1" si="23"/>
        <v>6</v>
      </c>
      <c r="E759" s="57" t="str">
        <f t="shared" ca="1" si="22"/>
        <v>Jazz</v>
      </c>
    </row>
    <row r="760" spans="4:5" x14ac:dyDescent="0.3">
      <c r="D760" s="97">
        <f t="shared" ca="1" si="23"/>
        <v>3</v>
      </c>
      <c r="E760" s="57" t="str">
        <f t="shared" ca="1" si="22"/>
        <v>Classical</v>
      </c>
    </row>
    <row r="761" spans="4:5" x14ac:dyDescent="0.3">
      <c r="D761" s="97">
        <f t="shared" ca="1" si="23"/>
        <v>1</v>
      </c>
      <c r="E761" s="57" t="str">
        <f t="shared" ca="1" si="22"/>
        <v>Pop</v>
      </c>
    </row>
    <row r="762" spans="4:5" x14ac:dyDescent="0.3">
      <c r="D762" s="97">
        <f t="shared" ca="1" si="23"/>
        <v>2</v>
      </c>
      <c r="E762" s="57" t="str">
        <f t="shared" ca="1" si="22"/>
        <v>Rock</v>
      </c>
    </row>
    <row r="763" spans="4:5" x14ac:dyDescent="0.3">
      <c r="D763" s="97">
        <f t="shared" ca="1" si="23"/>
        <v>5</v>
      </c>
      <c r="E763" s="57" t="str">
        <f t="shared" ca="1" si="22"/>
        <v>Hip-Hop</v>
      </c>
    </row>
    <row r="764" spans="4:5" x14ac:dyDescent="0.3">
      <c r="D764" s="97">
        <f t="shared" ca="1" si="23"/>
        <v>3</v>
      </c>
      <c r="E764" s="57" t="str">
        <f t="shared" ca="1" si="22"/>
        <v>Classical</v>
      </c>
    </row>
    <row r="765" spans="4:5" x14ac:dyDescent="0.3">
      <c r="D765" s="97">
        <f t="shared" ca="1" si="23"/>
        <v>3</v>
      </c>
      <c r="E765" s="57" t="str">
        <f t="shared" ca="1" si="22"/>
        <v>Classical</v>
      </c>
    </row>
    <row r="766" spans="4:5" x14ac:dyDescent="0.3">
      <c r="D766" s="97">
        <f t="shared" ca="1" si="23"/>
        <v>5</v>
      </c>
      <c r="E766" s="57" t="str">
        <f t="shared" ca="1" si="22"/>
        <v>Hip-Hop</v>
      </c>
    </row>
    <row r="767" spans="4:5" x14ac:dyDescent="0.3">
      <c r="D767" s="97">
        <f t="shared" ca="1" si="23"/>
        <v>5</v>
      </c>
      <c r="E767" s="57" t="str">
        <f t="shared" ca="1" si="22"/>
        <v>Hip-Hop</v>
      </c>
    </row>
    <row r="768" spans="4:5" x14ac:dyDescent="0.3">
      <c r="D768" s="97">
        <f t="shared" ca="1" si="23"/>
        <v>4</v>
      </c>
      <c r="E768" s="57" t="str">
        <f t="shared" ca="1" si="22"/>
        <v>Folk</v>
      </c>
    </row>
    <row r="769" spans="4:5" x14ac:dyDescent="0.3">
      <c r="D769" s="97">
        <f t="shared" ca="1" si="23"/>
        <v>4</v>
      </c>
      <c r="E769" s="57" t="str">
        <f t="shared" ca="1" si="22"/>
        <v>Folk</v>
      </c>
    </row>
    <row r="770" spans="4:5" x14ac:dyDescent="0.3">
      <c r="D770" s="97">
        <f t="shared" ca="1" si="23"/>
        <v>4</v>
      </c>
      <c r="E770" s="57" t="str">
        <f t="shared" ca="1" si="22"/>
        <v>Folk</v>
      </c>
    </row>
    <row r="771" spans="4:5" x14ac:dyDescent="0.3">
      <c r="D771" s="97">
        <f t="shared" ca="1" si="23"/>
        <v>2</v>
      </c>
      <c r="E771" s="57" t="str">
        <f t="shared" ca="1" si="22"/>
        <v>Rock</v>
      </c>
    </row>
    <row r="772" spans="4:5" x14ac:dyDescent="0.3">
      <c r="D772" s="97">
        <f t="shared" ca="1" si="23"/>
        <v>4</v>
      </c>
      <c r="E772" s="57" t="str">
        <f t="shared" ref="E772:E835" ca="1" si="24">LOOKUP(D772,$A$4:$A$10, $B$4:$B$10)</f>
        <v>Folk</v>
      </c>
    </row>
    <row r="773" spans="4:5" x14ac:dyDescent="0.3">
      <c r="D773" s="97">
        <f t="shared" ref="D773:D836" ca="1" si="25">RANDBETWEEN(1,6)</f>
        <v>2</v>
      </c>
      <c r="E773" s="57" t="str">
        <f t="shared" ca="1" si="24"/>
        <v>Rock</v>
      </c>
    </row>
    <row r="774" spans="4:5" x14ac:dyDescent="0.3">
      <c r="D774" s="97">
        <f t="shared" ca="1" si="25"/>
        <v>4</v>
      </c>
      <c r="E774" s="57" t="str">
        <f t="shared" ca="1" si="24"/>
        <v>Folk</v>
      </c>
    </row>
    <row r="775" spans="4:5" x14ac:dyDescent="0.3">
      <c r="D775" s="97">
        <f t="shared" ca="1" si="25"/>
        <v>6</v>
      </c>
      <c r="E775" s="57" t="str">
        <f t="shared" ca="1" si="24"/>
        <v>Jazz</v>
      </c>
    </row>
    <row r="776" spans="4:5" x14ac:dyDescent="0.3">
      <c r="D776" s="97">
        <f t="shared" ca="1" si="25"/>
        <v>1</v>
      </c>
      <c r="E776" s="57" t="str">
        <f t="shared" ca="1" si="24"/>
        <v>Pop</v>
      </c>
    </row>
    <row r="777" spans="4:5" x14ac:dyDescent="0.3">
      <c r="D777" s="97">
        <f t="shared" ca="1" si="25"/>
        <v>3</v>
      </c>
      <c r="E777" s="57" t="str">
        <f t="shared" ca="1" si="24"/>
        <v>Classical</v>
      </c>
    </row>
    <row r="778" spans="4:5" x14ac:dyDescent="0.3">
      <c r="D778" s="97">
        <f t="shared" ca="1" si="25"/>
        <v>6</v>
      </c>
      <c r="E778" s="57" t="str">
        <f t="shared" ca="1" si="24"/>
        <v>Jazz</v>
      </c>
    </row>
    <row r="779" spans="4:5" x14ac:dyDescent="0.3">
      <c r="D779" s="97">
        <f t="shared" ca="1" si="25"/>
        <v>2</v>
      </c>
      <c r="E779" s="57" t="str">
        <f t="shared" ca="1" si="24"/>
        <v>Rock</v>
      </c>
    </row>
    <row r="780" spans="4:5" x14ac:dyDescent="0.3">
      <c r="D780" s="97">
        <f t="shared" ca="1" si="25"/>
        <v>4</v>
      </c>
      <c r="E780" s="57" t="str">
        <f t="shared" ca="1" si="24"/>
        <v>Folk</v>
      </c>
    </row>
    <row r="781" spans="4:5" x14ac:dyDescent="0.3">
      <c r="D781" s="97">
        <f t="shared" ca="1" si="25"/>
        <v>3</v>
      </c>
      <c r="E781" s="57" t="str">
        <f t="shared" ca="1" si="24"/>
        <v>Classical</v>
      </c>
    </row>
    <row r="782" spans="4:5" x14ac:dyDescent="0.3">
      <c r="D782" s="97">
        <f t="shared" ca="1" si="25"/>
        <v>2</v>
      </c>
      <c r="E782" s="57" t="str">
        <f t="shared" ca="1" si="24"/>
        <v>Rock</v>
      </c>
    </row>
    <row r="783" spans="4:5" x14ac:dyDescent="0.3">
      <c r="D783" s="97">
        <f t="shared" ca="1" si="25"/>
        <v>4</v>
      </c>
      <c r="E783" s="57" t="str">
        <f t="shared" ca="1" si="24"/>
        <v>Folk</v>
      </c>
    </row>
    <row r="784" spans="4:5" x14ac:dyDescent="0.3">
      <c r="D784" s="97">
        <f t="shared" ca="1" si="25"/>
        <v>4</v>
      </c>
      <c r="E784" s="57" t="str">
        <f t="shared" ca="1" si="24"/>
        <v>Folk</v>
      </c>
    </row>
    <row r="785" spans="4:5" x14ac:dyDescent="0.3">
      <c r="D785" s="97">
        <f t="shared" ca="1" si="25"/>
        <v>6</v>
      </c>
      <c r="E785" s="57" t="str">
        <f t="shared" ca="1" si="24"/>
        <v>Jazz</v>
      </c>
    </row>
    <row r="786" spans="4:5" x14ac:dyDescent="0.3">
      <c r="D786" s="97">
        <f t="shared" ca="1" si="25"/>
        <v>3</v>
      </c>
      <c r="E786" s="57" t="str">
        <f t="shared" ca="1" si="24"/>
        <v>Classical</v>
      </c>
    </row>
    <row r="787" spans="4:5" x14ac:dyDescent="0.3">
      <c r="D787" s="97">
        <f t="shared" ca="1" si="25"/>
        <v>6</v>
      </c>
      <c r="E787" s="57" t="str">
        <f t="shared" ca="1" si="24"/>
        <v>Jazz</v>
      </c>
    </row>
    <row r="788" spans="4:5" x14ac:dyDescent="0.3">
      <c r="D788" s="97">
        <f t="shared" ca="1" si="25"/>
        <v>4</v>
      </c>
      <c r="E788" s="57" t="str">
        <f t="shared" ca="1" si="24"/>
        <v>Folk</v>
      </c>
    </row>
    <row r="789" spans="4:5" x14ac:dyDescent="0.3">
      <c r="D789" s="97">
        <f t="shared" ca="1" si="25"/>
        <v>6</v>
      </c>
      <c r="E789" s="57" t="str">
        <f t="shared" ca="1" si="24"/>
        <v>Jazz</v>
      </c>
    </row>
    <row r="790" spans="4:5" x14ac:dyDescent="0.3">
      <c r="D790" s="97">
        <f t="shared" ca="1" si="25"/>
        <v>5</v>
      </c>
      <c r="E790" s="57" t="str">
        <f t="shared" ca="1" si="24"/>
        <v>Hip-Hop</v>
      </c>
    </row>
    <row r="791" spans="4:5" x14ac:dyDescent="0.3">
      <c r="D791" s="97">
        <f t="shared" ca="1" si="25"/>
        <v>1</v>
      </c>
      <c r="E791" s="57" t="str">
        <f t="shared" ca="1" si="24"/>
        <v>Pop</v>
      </c>
    </row>
    <row r="792" spans="4:5" x14ac:dyDescent="0.3">
      <c r="D792" s="97">
        <f t="shared" ca="1" si="25"/>
        <v>6</v>
      </c>
      <c r="E792" s="57" t="str">
        <f t="shared" ca="1" si="24"/>
        <v>Jazz</v>
      </c>
    </row>
    <row r="793" spans="4:5" x14ac:dyDescent="0.3">
      <c r="D793" s="97">
        <f t="shared" ca="1" si="25"/>
        <v>5</v>
      </c>
      <c r="E793" s="57" t="str">
        <f t="shared" ca="1" si="24"/>
        <v>Hip-Hop</v>
      </c>
    </row>
    <row r="794" spans="4:5" x14ac:dyDescent="0.3">
      <c r="D794" s="97">
        <f t="shared" ca="1" si="25"/>
        <v>6</v>
      </c>
      <c r="E794" s="57" t="str">
        <f t="shared" ca="1" si="24"/>
        <v>Jazz</v>
      </c>
    </row>
    <row r="795" spans="4:5" x14ac:dyDescent="0.3">
      <c r="D795" s="97">
        <f t="shared" ca="1" si="25"/>
        <v>5</v>
      </c>
      <c r="E795" s="57" t="str">
        <f t="shared" ca="1" si="24"/>
        <v>Hip-Hop</v>
      </c>
    </row>
    <row r="796" spans="4:5" x14ac:dyDescent="0.3">
      <c r="D796" s="97">
        <f t="shared" ca="1" si="25"/>
        <v>6</v>
      </c>
      <c r="E796" s="57" t="str">
        <f t="shared" ca="1" si="24"/>
        <v>Jazz</v>
      </c>
    </row>
    <row r="797" spans="4:5" x14ac:dyDescent="0.3">
      <c r="D797" s="97">
        <f t="shared" ca="1" si="25"/>
        <v>2</v>
      </c>
      <c r="E797" s="57" t="str">
        <f t="shared" ca="1" si="24"/>
        <v>Rock</v>
      </c>
    </row>
    <row r="798" spans="4:5" x14ac:dyDescent="0.3">
      <c r="D798" s="97">
        <f t="shared" ca="1" si="25"/>
        <v>6</v>
      </c>
      <c r="E798" s="57" t="str">
        <f t="shared" ca="1" si="24"/>
        <v>Jazz</v>
      </c>
    </row>
    <row r="799" spans="4:5" x14ac:dyDescent="0.3">
      <c r="D799" s="97">
        <f t="shared" ca="1" si="25"/>
        <v>2</v>
      </c>
      <c r="E799" s="57" t="str">
        <f t="shared" ca="1" si="24"/>
        <v>Rock</v>
      </c>
    </row>
    <row r="800" spans="4:5" x14ac:dyDescent="0.3">
      <c r="D800" s="97">
        <f t="shared" ca="1" si="25"/>
        <v>6</v>
      </c>
      <c r="E800" s="57" t="str">
        <f t="shared" ca="1" si="24"/>
        <v>Jazz</v>
      </c>
    </row>
    <row r="801" spans="4:5" x14ac:dyDescent="0.3">
      <c r="D801" s="97">
        <f t="shared" ca="1" si="25"/>
        <v>5</v>
      </c>
      <c r="E801" s="57" t="str">
        <f t="shared" ca="1" si="24"/>
        <v>Hip-Hop</v>
      </c>
    </row>
    <row r="802" spans="4:5" x14ac:dyDescent="0.3">
      <c r="D802" s="97">
        <f t="shared" ca="1" si="25"/>
        <v>5</v>
      </c>
      <c r="E802" s="57" t="str">
        <f t="shared" ca="1" si="24"/>
        <v>Hip-Hop</v>
      </c>
    </row>
    <row r="803" spans="4:5" x14ac:dyDescent="0.3">
      <c r="D803" s="97">
        <f t="shared" ca="1" si="25"/>
        <v>3</v>
      </c>
      <c r="E803" s="57" t="str">
        <f t="shared" ca="1" si="24"/>
        <v>Classical</v>
      </c>
    </row>
    <row r="804" spans="4:5" x14ac:dyDescent="0.3">
      <c r="D804" s="97">
        <f t="shared" ca="1" si="25"/>
        <v>1</v>
      </c>
      <c r="E804" s="57" t="str">
        <f t="shared" ca="1" si="24"/>
        <v>Pop</v>
      </c>
    </row>
    <row r="805" spans="4:5" x14ac:dyDescent="0.3">
      <c r="D805" s="97">
        <f t="shared" ca="1" si="25"/>
        <v>3</v>
      </c>
      <c r="E805" s="57" t="str">
        <f t="shared" ca="1" si="24"/>
        <v>Classical</v>
      </c>
    </row>
    <row r="806" spans="4:5" x14ac:dyDescent="0.3">
      <c r="D806" s="97">
        <f t="shared" ca="1" si="25"/>
        <v>2</v>
      </c>
      <c r="E806" s="57" t="str">
        <f t="shared" ca="1" si="24"/>
        <v>Rock</v>
      </c>
    </row>
    <row r="807" spans="4:5" x14ac:dyDescent="0.3">
      <c r="D807" s="97">
        <f t="shared" ca="1" si="25"/>
        <v>3</v>
      </c>
      <c r="E807" s="57" t="str">
        <f t="shared" ca="1" si="24"/>
        <v>Classical</v>
      </c>
    </row>
    <row r="808" spans="4:5" x14ac:dyDescent="0.3">
      <c r="D808" s="97">
        <f t="shared" ca="1" si="25"/>
        <v>5</v>
      </c>
      <c r="E808" s="57" t="str">
        <f t="shared" ca="1" si="24"/>
        <v>Hip-Hop</v>
      </c>
    </row>
    <row r="809" spans="4:5" x14ac:dyDescent="0.3">
      <c r="D809" s="97">
        <f t="shared" ca="1" si="25"/>
        <v>4</v>
      </c>
      <c r="E809" s="57" t="str">
        <f t="shared" ca="1" si="24"/>
        <v>Folk</v>
      </c>
    </row>
    <row r="810" spans="4:5" x14ac:dyDescent="0.3">
      <c r="D810" s="97">
        <f t="shared" ca="1" si="25"/>
        <v>2</v>
      </c>
      <c r="E810" s="57" t="str">
        <f t="shared" ca="1" si="24"/>
        <v>Rock</v>
      </c>
    </row>
    <row r="811" spans="4:5" x14ac:dyDescent="0.3">
      <c r="D811" s="97">
        <f t="shared" ca="1" si="25"/>
        <v>2</v>
      </c>
      <c r="E811" s="57" t="str">
        <f t="shared" ca="1" si="24"/>
        <v>Rock</v>
      </c>
    </row>
    <row r="812" spans="4:5" x14ac:dyDescent="0.3">
      <c r="D812" s="97">
        <f t="shared" ca="1" si="25"/>
        <v>2</v>
      </c>
      <c r="E812" s="57" t="str">
        <f t="shared" ca="1" si="24"/>
        <v>Rock</v>
      </c>
    </row>
    <row r="813" spans="4:5" x14ac:dyDescent="0.3">
      <c r="D813" s="97">
        <f t="shared" ca="1" si="25"/>
        <v>6</v>
      </c>
      <c r="E813" s="57" t="str">
        <f t="shared" ca="1" si="24"/>
        <v>Jazz</v>
      </c>
    </row>
    <row r="814" spans="4:5" x14ac:dyDescent="0.3">
      <c r="D814" s="97">
        <f t="shared" ca="1" si="25"/>
        <v>5</v>
      </c>
      <c r="E814" s="57" t="str">
        <f t="shared" ca="1" si="24"/>
        <v>Hip-Hop</v>
      </c>
    </row>
    <row r="815" spans="4:5" x14ac:dyDescent="0.3">
      <c r="D815" s="97">
        <f t="shared" ca="1" si="25"/>
        <v>3</v>
      </c>
      <c r="E815" s="57" t="str">
        <f t="shared" ca="1" si="24"/>
        <v>Classical</v>
      </c>
    </row>
    <row r="816" spans="4:5" x14ac:dyDescent="0.3">
      <c r="D816" s="97">
        <f t="shared" ca="1" si="25"/>
        <v>1</v>
      </c>
      <c r="E816" s="57" t="str">
        <f t="shared" ca="1" si="24"/>
        <v>Pop</v>
      </c>
    </row>
    <row r="817" spans="4:5" x14ac:dyDescent="0.3">
      <c r="D817" s="97">
        <f t="shared" ca="1" si="25"/>
        <v>6</v>
      </c>
      <c r="E817" s="57" t="str">
        <f t="shared" ca="1" si="24"/>
        <v>Jazz</v>
      </c>
    </row>
    <row r="818" spans="4:5" x14ac:dyDescent="0.3">
      <c r="D818" s="97">
        <f t="shared" ca="1" si="25"/>
        <v>1</v>
      </c>
      <c r="E818" s="57" t="str">
        <f t="shared" ca="1" si="24"/>
        <v>Pop</v>
      </c>
    </row>
    <row r="819" spans="4:5" x14ac:dyDescent="0.3">
      <c r="D819" s="97">
        <f t="shared" ca="1" si="25"/>
        <v>6</v>
      </c>
      <c r="E819" s="57" t="str">
        <f t="shared" ca="1" si="24"/>
        <v>Jazz</v>
      </c>
    </row>
    <row r="820" spans="4:5" x14ac:dyDescent="0.3">
      <c r="D820" s="97">
        <f t="shared" ca="1" si="25"/>
        <v>6</v>
      </c>
      <c r="E820" s="57" t="str">
        <f t="shared" ca="1" si="24"/>
        <v>Jazz</v>
      </c>
    </row>
    <row r="821" spans="4:5" x14ac:dyDescent="0.3">
      <c r="D821" s="97">
        <f t="shared" ca="1" si="25"/>
        <v>1</v>
      </c>
      <c r="E821" s="57" t="str">
        <f t="shared" ca="1" si="24"/>
        <v>Pop</v>
      </c>
    </row>
    <row r="822" spans="4:5" x14ac:dyDescent="0.3">
      <c r="D822" s="97">
        <f t="shared" ca="1" si="25"/>
        <v>6</v>
      </c>
      <c r="E822" s="57" t="str">
        <f t="shared" ca="1" si="24"/>
        <v>Jazz</v>
      </c>
    </row>
    <row r="823" spans="4:5" x14ac:dyDescent="0.3">
      <c r="D823" s="97">
        <f t="shared" ca="1" si="25"/>
        <v>1</v>
      </c>
      <c r="E823" s="57" t="str">
        <f t="shared" ca="1" si="24"/>
        <v>Pop</v>
      </c>
    </row>
    <row r="824" spans="4:5" x14ac:dyDescent="0.3">
      <c r="D824" s="97">
        <f t="shared" ca="1" si="25"/>
        <v>4</v>
      </c>
      <c r="E824" s="57" t="str">
        <f t="shared" ca="1" si="24"/>
        <v>Folk</v>
      </c>
    </row>
    <row r="825" spans="4:5" x14ac:dyDescent="0.3">
      <c r="D825" s="97">
        <f t="shared" ca="1" si="25"/>
        <v>5</v>
      </c>
      <c r="E825" s="57" t="str">
        <f t="shared" ca="1" si="24"/>
        <v>Hip-Hop</v>
      </c>
    </row>
    <row r="826" spans="4:5" x14ac:dyDescent="0.3">
      <c r="D826" s="97">
        <f t="shared" ca="1" si="25"/>
        <v>6</v>
      </c>
      <c r="E826" s="57" t="str">
        <f t="shared" ca="1" si="24"/>
        <v>Jazz</v>
      </c>
    </row>
    <row r="827" spans="4:5" x14ac:dyDescent="0.3">
      <c r="D827" s="97">
        <f t="shared" ca="1" si="25"/>
        <v>3</v>
      </c>
      <c r="E827" s="57" t="str">
        <f t="shared" ca="1" si="24"/>
        <v>Classical</v>
      </c>
    </row>
    <row r="828" spans="4:5" x14ac:dyDescent="0.3">
      <c r="D828" s="97">
        <f t="shared" ca="1" si="25"/>
        <v>6</v>
      </c>
      <c r="E828" s="57" t="str">
        <f t="shared" ca="1" si="24"/>
        <v>Jazz</v>
      </c>
    </row>
    <row r="829" spans="4:5" x14ac:dyDescent="0.3">
      <c r="D829" s="97">
        <f t="shared" ca="1" si="25"/>
        <v>4</v>
      </c>
      <c r="E829" s="57" t="str">
        <f t="shared" ca="1" si="24"/>
        <v>Folk</v>
      </c>
    </row>
    <row r="830" spans="4:5" x14ac:dyDescent="0.3">
      <c r="D830" s="97">
        <f t="shared" ca="1" si="25"/>
        <v>3</v>
      </c>
      <c r="E830" s="57" t="str">
        <f t="shared" ca="1" si="24"/>
        <v>Classical</v>
      </c>
    </row>
    <row r="831" spans="4:5" x14ac:dyDescent="0.3">
      <c r="D831" s="97">
        <f t="shared" ca="1" si="25"/>
        <v>2</v>
      </c>
      <c r="E831" s="57" t="str">
        <f t="shared" ca="1" si="24"/>
        <v>Rock</v>
      </c>
    </row>
    <row r="832" spans="4:5" x14ac:dyDescent="0.3">
      <c r="D832" s="97">
        <f t="shared" ca="1" si="25"/>
        <v>6</v>
      </c>
      <c r="E832" s="57" t="str">
        <f t="shared" ca="1" si="24"/>
        <v>Jazz</v>
      </c>
    </row>
    <row r="833" spans="4:5" x14ac:dyDescent="0.3">
      <c r="D833" s="97">
        <f t="shared" ca="1" si="25"/>
        <v>4</v>
      </c>
      <c r="E833" s="57" t="str">
        <f t="shared" ca="1" si="24"/>
        <v>Folk</v>
      </c>
    </row>
    <row r="834" spans="4:5" x14ac:dyDescent="0.3">
      <c r="D834" s="97">
        <f t="shared" ca="1" si="25"/>
        <v>2</v>
      </c>
      <c r="E834" s="57" t="str">
        <f t="shared" ca="1" si="24"/>
        <v>Rock</v>
      </c>
    </row>
    <row r="835" spans="4:5" x14ac:dyDescent="0.3">
      <c r="D835" s="97">
        <f t="shared" ca="1" si="25"/>
        <v>5</v>
      </c>
      <c r="E835" s="57" t="str">
        <f t="shared" ca="1" si="24"/>
        <v>Hip-Hop</v>
      </c>
    </row>
    <row r="836" spans="4:5" x14ac:dyDescent="0.3">
      <c r="D836" s="97">
        <f t="shared" ca="1" si="25"/>
        <v>1</v>
      </c>
      <c r="E836" s="57" t="str">
        <f t="shared" ref="E836:E899" ca="1" si="26">LOOKUP(D836,$A$4:$A$10, $B$4:$B$10)</f>
        <v>Pop</v>
      </c>
    </row>
    <row r="837" spans="4:5" x14ac:dyDescent="0.3">
      <c r="D837" s="97">
        <f t="shared" ref="D837:D900" ca="1" si="27">RANDBETWEEN(1,6)</f>
        <v>5</v>
      </c>
      <c r="E837" s="57" t="str">
        <f t="shared" ca="1" si="26"/>
        <v>Hip-Hop</v>
      </c>
    </row>
    <row r="838" spans="4:5" x14ac:dyDescent="0.3">
      <c r="D838" s="97">
        <f t="shared" ca="1" si="27"/>
        <v>2</v>
      </c>
      <c r="E838" s="57" t="str">
        <f t="shared" ca="1" si="26"/>
        <v>Rock</v>
      </c>
    </row>
    <row r="839" spans="4:5" x14ac:dyDescent="0.3">
      <c r="D839" s="97">
        <f t="shared" ca="1" si="27"/>
        <v>1</v>
      </c>
      <c r="E839" s="57" t="str">
        <f t="shared" ca="1" si="26"/>
        <v>Pop</v>
      </c>
    </row>
    <row r="840" spans="4:5" x14ac:dyDescent="0.3">
      <c r="D840" s="97">
        <f t="shared" ca="1" si="27"/>
        <v>3</v>
      </c>
      <c r="E840" s="57" t="str">
        <f t="shared" ca="1" si="26"/>
        <v>Classical</v>
      </c>
    </row>
    <row r="841" spans="4:5" x14ac:dyDescent="0.3">
      <c r="D841" s="97">
        <f t="shared" ca="1" si="27"/>
        <v>4</v>
      </c>
      <c r="E841" s="57" t="str">
        <f t="shared" ca="1" si="26"/>
        <v>Folk</v>
      </c>
    </row>
    <row r="842" spans="4:5" x14ac:dyDescent="0.3">
      <c r="D842" s="97">
        <f t="shared" ca="1" si="27"/>
        <v>3</v>
      </c>
      <c r="E842" s="57" t="str">
        <f t="shared" ca="1" si="26"/>
        <v>Classical</v>
      </c>
    </row>
    <row r="843" spans="4:5" x14ac:dyDescent="0.3">
      <c r="D843" s="97">
        <f t="shared" ca="1" si="27"/>
        <v>5</v>
      </c>
      <c r="E843" s="57" t="str">
        <f t="shared" ca="1" si="26"/>
        <v>Hip-Hop</v>
      </c>
    </row>
    <row r="844" spans="4:5" x14ac:dyDescent="0.3">
      <c r="D844" s="97">
        <f t="shared" ca="1" si="27"/>
        <v>3</v>
      </c>
      <c r="E844" s="57" t="str">
        <f t="shared" ca="1" si="26"/>
        <v>Classical</v>
      </c>
    </row>
    <row r="845" spans="4:5" x14ac:dyDescent="0.3">
      <c r="D845" s="97">
        <f t="shared" ca="1" si="27"/>
        <v>4</v>
      </c>
      <c r="E845" s="57" t="str">
        <f t="shared" ca="1" si="26"/>
        <v>Folk</v>
      </c>
    </row>
    <row r="846" spans="4:5" x14ac:dyDescent="0.3">
      <c r="D846" s="97">
        <f t="shared" ca="1" si="27"/>
        <v>4</v>
      </c>
      <c r="E846" s="57" t="str">
        <f t="shared" ca="1" si="26"/>
        <v>Folk</v>
      </c>
    </row>
    <row r="847" spans="4:5" x14ac:dyDescent="0.3">
      <c r="D847" s="97">
        <f t="shared" ca="1" si="27"/>
        <v>6</v>
      </c>
      <c r="E847" s="57" t="str">
        <f t="shared" ca="1" si="26"/>
        <v>Jazz</v>
      </c>
    </row>
    <row r="848" spans="4:5" x14ac:dyDescent="0.3">
      <c r="D848" s="97">
        <f t="shared" ca="1" si="27"/>
        <v>6</v>
      </c>
      <c r="E848" s="57" t="str">
        <f t="shared" ca="1" si="26"/>
        <v>Jazz</v>
      </c>
    </row>
    <row r="849" spans="4:5" x14ac:dyDescent="0.3">
      <c r="D849" s="97">
        <f t="shared" ca="1" si="27"/>
        <v>3</v>
      </c>
      <c r="E849" s="57" t="str">
        <f t="shared" ca="1" si="26"/>
        <v>Classical</v>
      </c>
    </row>
    <row r="850" spans="4:5" x14ac:dyDescent="0.3">
      <c r="D850" s="97">
        <f t="shared" ca="1" si="27"/>
        <v>5</v>
      </c>
      <c r="E850" s="57" t="str">
        <f t="shared" ca="1" si="26"/>
        <v>Hip-Hop</v>
      </c>
    </row>
    <row r="851" spans="4:5" x14ac:dyDescent="0.3">
      <c r="D851" s="97">
        <f t="shared" ca="1" si="27"/>
        <v>6</v>
      </c>
      <c r="E851" s="57" t="str">
        <f t="shared" ca="1" si="26"/>
        <v>Jazz</v>
      </c>
    </row>
    <row r="852" spans="4:5" x14ac:dyDescent="0.3">
      <c r="D852" s="97">
        <f t="shared" ca="1" si="27"/>
        <v>3</v>
      </c>
      <c r="E852" s="57" t="str">
        <f t="shared" ca="1" si="26"/>
        <v>Classical</v>
      </c>
    </row>
    <row r="853" spans="4:5" x14ac:dyDescent="0.3">
      <c r="D853" s="97">
        <f t="shared" ca="1" si="27"/>
        <v>4</v>
      </c>
      <c r="E853" s="57" t="str">
        <f t="shared" ca="1" si="26"/>
        <v>Folk</v>
      </c>
    </row>
    <row r="854" spans="4:5" x14ac:dyDescent="0.3">
      <c r="D854" s="97">
        <f t="shared" ca="1" si="27"/>
        <v>1</v>
      </c>
      <c r="E854" s="57" t="str">
        <f t="shared" ca="1" si="26"/>
        <v>Pop</v>
      </c>
    </row>
    <row r="855" spans="4:5" x14ac:dyDescent="0.3">
      <c r="D855" s="97">
        <f t="shared" ca="1" si="27"/>
        <v>4</v>
      </c>
      <c r="E855" s="57" t="str">
        <f t="shared" ca="1" si="26"/>
        <v>Folk</v>
      </c>
    </row>
    <row r="856" spans="4:5" x14ac:dyDescent="0.3">
      <c r="D856" s="97">
        <f t="shared" ca="1" si="27"/>
        <v>1</v>
      </c>
      <c r="E856" s="57" t="str">
        <f t="shared" ca="1" si="26"/>
        <v>Pop</v>
      </c>
    </row>
    <row r="857" spans="4:5" x14ac:dyDescent="0.3">
      <c r="D857" s="97">
        <f t="shared" ca="1" si="27"/>
        <v>1</v>
      </c>
      <c r="E857" s="57" t="str">
        <f t="shared" ca="1" si="26"/>
        <v>Pop</v>
      </c>
    </row>
    <row r="858" spans="4:5" x14ac:dyDescent="0.3">
      <c r="D858" s="97">
        <f t="shared" ca="1" si="27"/>
        <v>6</v>
      </c>
      <c r="E858" s="57" t="str">
        <f t="shared" ca="1" si="26"/>
        <v>Jazz</v>
      </c>
    </row>
    <row r="859" spans="4:5" x14ac:dyDescent="0.3">
      <c r="D859" s="97">
        <f t="shared" ca="1" si="27"/>
        <v>6</v>
      </c>
      <c r="E859" s="57" t="str">
        <f t="shared" ca="1" si="26"/>
        <v>Jazz</v>
      </c>
    </row>
    <row r="860" spans="4:5" x14ac:dyDescent="0.3">
      <c r="D860" s="97">
        <f t="shared" ca="1" si="27"/>
        <v>6</v>
      </c>
      <c r="E860" s="57" t="str">
        <f t="shared" ca="1" si="26"/>
        <v>Jazz</v>
      </c>
    </row>
    <row r="861" spans="4:5" x14ac:dyDescent="0.3">
      <c r="D861" s="97">
        <f t="shared" ca="1" si="27"/>
        <v>4</v>
      </c>
      <c r="E861" s="57" t="str">
        <f t="shared" ca="1" si="26"/>
        <v>Folk</v>
      </c>
    </row>
    <row r="862" spans="4:5" x14ac:dyDescent="0.3">
      <c r="D862" s="97">
        <f t="shared" ca="1" si="27"/>
        <v>3</v>
      </c>
      <c r="E862" s="57" t="str">
        <f t="shared" ca="1" si="26"/>
        <v>Classical</v>
      </c>
    </row>
    <row r="863" spans="4:5" x14ac:dyDescent="0.3">
      <c r="D863" s="97">
        <f t="shared" ca="1" si="27"/>
        <v>2</v>
      </c>
      <c r="E863" s="57" t="str">
        <f t="shared" ca="1" si="26"/>
        <v>Rock</v>
      </c>
    </row>
    <row r="864" spans="4:5" x14ac:dyDescent="0.3">
      <c r="D864" s="97">
        <f t="shared" ca="1" si="27"/>
        <v>6</v>
      </c>
      <c r="E864" s="57" t="str">
        <f t="shared" ca="1" si="26"/>
        <v>Jazz</v>
      </c>
    </row>
    <row r="865" spans="4:5" x14ac:dyDescent="0.3">
      <c r="D865" s="97">
        <f t="shared" ca="1" si="27"/>
        <v>4</v>
      </c>
      <c r="E865" s="57" t="str">
        <f t="shared" ca="1" si="26"/>
        <v>Folk</v>
      </c>
    </row>
    <row r="866" spans="4:5" x14ac:dyDescent="0.3">
      <c r="D866" s="97">
        <f t="shared" ca="1" si="27"/>
        <v>1</v>
      </c>
      <c r="E866" s="57" t="str">
        <f t="shared" ca="1" si="26"/>
        <v>Pop</v>
      </c>
    </row>
    <row r="867" spans="4:5" x14ac:dyDescent="0.3">
      <c r="D867" s="97">
        <f t="shared" ca="1" si="27"/>
        <v>1</v>
      </c>
      <c r="E867" s="57" t="str">
        <f t="shared" ca="1" si="26"/>
        <v>Pop</v>
      </c>
    </row>
    <row r="868" spans="4:5" x14ac:dyDescent="0.3">
      <c r="D868" s="97">
        <f t="shared" ca="1" si="27"/>
        <v>6</v>
      </c>
      <c r="E868" s="57" t="str">
        <f t="shared" ca="1" si="26"/>
        <v>Jazz</v>
      </c>
    </row>
    <row r="869" spans="4:5" x14ac:dyDescent="0.3">
      <c r="D869" s="97">
        <f t="shared" ca="1" si="27"/>
        <v>4</v>
      </c>
      <c r="E869" s="57" t="str">
        <f t="shared" ca="1" si="26"/>
        <v>Folk</v>
      </c>
    </row>
    <row r="870" spans="4:5" x14ac:dyDescent="0.3">
      <c r="D870" s="97">
        <f t="shared" ca="1" si="27"/>
        <v>3</v>
      </c>
      <c r="E870" s="57" t="str">
        <f t="shared" ca="1" si="26"/>
        <v>Classical</v>
      </c>
    </row>
    <row r="871" spans="4:5" x14ac:dyDescent="0.3">
      <c r="D871" s="97">
        <f t="shared" ca="1" si="27"/>
        <v>5</v>
      </c>
      <c r="E871" s="57" t="str">
        <f t="shared" ca="1" si="26"/>
        <v>Hip-Hop</v>
      </c>
    </row>
    <row r="872" spans="4:5" x14ac:dyDescent="0.3">
      <c r="D872" s="97">
        <f t="shared" ca="1" si="27"/>
        <v>3</v>
      </c>
      <c r="E872" s="57" t="str">
        <f t="shared" ca="1" si="26"/>
        <v>Classical</v>
      </c>
    </row>
    <row r="873" spans="4:5" x14ac:dyDescent="0.3">
      <c r="D873" s="97">
        <f t="shared" ca="1" si="27"/>
        <v>4</v>
      </c>
      <c r="E873" s="57" t="str">
        <f t="shared" ca="1" si="26"/>
        <v>Folk</v>
      </c>
    </row>
    <row r="874" spans="4:5" x14ac:dyDescent="0.3">
      <c r="D874" s="97">
        <f t="shared" ca="1" si="27"/>
        <v>1</v>
      </c>
      <c r="E874" s="57" t="str">
        <f t="shared" ca="1" si="26"/>
        <v>Pop</v>
      </c>
    </row>
    <row r="875" spans="4:5" x14ac:dyDescent="0.3">
      <c r="D875" s="97">
        <f t="shared" ca="1" si="27"/>
        <v>2</v>
      </c>
      <c r="E875" s="57" t="str">
        <f t="shared" ca="1" si="26"/>
        <v>Rock</v>
      </c>
    </row>
    <row r="876" spans="4:5" x14ac:dyDescent="0.3">
      <c r="D876" s="97">
        <f t="shared" ca="1" si="27"/>
        <v>5</v>
      </c>
      <c r="E876" s="57" t="str">
        <f t="shared" ca="1" si="26"/>
        <v>Hip-Hop</v>
      </c>
    </row>
    <row r="877" spans="4:5" x14ac:dyDescent="0.3">
      <c r="D877" s="97">
        <f t="shared" ca="1" si="27"/>
        <v>6</v>
      </c>
      <c r="E877" s="57" t="str">
        <f t="shared" ca="1" si="26"/>
        <v>Jazz</v>
      </c>
    </row>
    <row r="878" spans="4:5" x14ac:dyDescent="0.3">
      <c r="D878" s="97">
        <f t="shared" ca="1" si="27"/>
        <v>1</v>
      </c>
      <c r="E878" s="57" t="str">
        <f t="shared" ca="1" si="26"/>
        <v>Pop</v>
      </c>
    </row>
    <row r="879" spans="4:5" x14ac:dyDescent="0.3">
      <c r="D879" s="97">
        <f t="shared" ca="1" si="27"/>
        <v>3</v>
      </c>
      <c r="E879" s="57" t="str">
        <f t="shared" ca="1" si="26"/>
        <v>Classical</v>
      </c>
    </row>
    <row r="880" spans="4:5" x14ac:dyDescent="0.3">
      <c r="D880" s="97">
        <f t="shared" ca="1" si="27"/>
        <v>6</v>
      </c>
      <c r="E880" s="57" t="str">
        <f t="shared" ca="1" si="26"/>
        <v>Jazz</v>
      </c>
    </row>
    <row r="881" spans="4:5" x14ac:dyDescent="0.3">
      <c r="D881" s="97">
        <f t="shared" ca="1" si="27"/>
        <v>6</v>
      </c>
      <c r="E881" s="57" t="str">
        <f t="shared" ca="1" si="26"/>
        <v>Jazz</v>
      </c>
    </row>
    <row r="882" spans="4:5" x14ac:dyDescent="0.3">
      <c r="D882" s="97">
        <f t="shared" ca="1" si="27"/>
        <v>1</v>
      </c>
      <c r="E882" s="57" t="str">
        <f t="shared" ca="1" si="26"/>
        <v>Pop</v>
      </c>
    </row>
    <row r="883" spans="4:5" x14ac:dyDescent="0.3">
      <c r="D883" s="97">
        <f t="shared" ca="1" si="27"/>
        <v>6</v>
      </c>
      <c r="E883" s="57" t="str">
        <f t="shared" ca="1" si="26"/>
        <v>Jazz</v>
      </c>
    </row>
    <row r="884" spans="4:5" x14ac:dyDescent="0.3">
      <c r="D884" s="97">
        <f t="shared" ca="1" si="27"/>
        <v>4</v>
      </c>
      <c r="E884" s="57" t="str">
        <f t="shared" ca="1" si="26"/>
        <v>Folk</v>
      </c>
    </row>
    <row r="885" spans="4:5" x14ac:dyDescent="0.3">
      <c r="D885" s="97">
        <f t="shared" ca="1" si="27"/>
        <v>5</v>
      </c>
      <c r="E885" s="57" t="str">
        <f t="shared" ca="1" si="26"/>
        <v>Hip-Hop</v>
      </c>
    </row>
    <row r="886" spans="4:5" x14ac:dyDescent="0.3">
      <c r="D886" s="97">
        <f t="shared" ca="1" si="27"/>
        <v>2</v>
      </c>
      <c r="E886" s="57" t="str">
        <f t="shared" ca="1" si="26"/>
        <v>Rock</v>
      </c>
    </row>
    <row r="887" spans="4:5" x14ac:dyDescent="0.3">
      <c r="D887" s="97">
        <f t="shared" ca="1" si="27"/>
        <v>1</v>
      </c>
      <c r="E887" s="57" t="str">
        <f t="shared" ca="1" si="26"/>
        <v>Pop</v>
      </c>
    </row>
    <row r="888" spans="4:5" x14ac:dyDescent="0.3">
      <c r="D888" s="97">
        <f t="shared" ca="1" si="27"/>
        <v>4</v>
      </c>
      <c r="E888" s="57" t="str">
        <f t="shared" ca="1" si="26"/>
        <v>Folk</v>
      </c>
    </row>
    <row r="889" spans="4:5" x14ac:dyDescent="0.3">
      <c r="D889" s="97">
        <f t="shared" ca="1" si="27"/>
        <v>3</v>
      </c>
      <c r="E889" s="57" t="str">
        <f t="shared" ca="1" si="26"/>
        <v>Classical</v>
      </c>
    </row>
    <row r="890" spans="4:5" x14ac:dyDescent="0.3">
      <c r="D890" s="97">
        <f t="shared" ca="1" si="27"/>
        <v>2</v>
      </c>
      <c r="E890" s="57" t="str">
        <f t="shared" ca="1" si="26"/>
        <v>Rock</v>
      </c>
    </row>
    <row r="891" spans="4:5" x14ac:dyDescent="0.3">
      <c r="D891" s="97">
        <f t="shared" ca="1" si="27"/>
        <v>3</v>
      </c>
      <c r="E891" s="57" t="str">
        <f t="shared" ca="1" si="26"/>
        <v>Classical</v>
      </c>
    </row>
    <row r="892" spans="4:5" x14ac:dyDescent="0.3">
      <c r="D892" s="97">
        <f t="shared" ca="1" si="27"/>
        <v>5</v>
      </c>
      <c r="E892" s="57" t="str">
        <f t="shared" ca="1" si="26"/>
        <v>Hip-Hop</v>
      </c>
    </row>
    <row r="893" spans="4:5" x14ac:dyDescent="0.3">
      <c r="D893" s="97">
        <f t="shared" ca="1" si="27"/>
        <v>3</v>
      </c>
      <c r="E893" s="57" t="str">
        <f t="shared" ca="1" si="26"/>
        <v>Classical</v>
      </c>
    </row>
    <row r="894" spans="4:5" x14ac:dyDescent="0.3">
      <c r="D894" s="97">
        <f t="shared" ca="1" si="27"/>
        <v>4</v>
      </c>
      <c r="E894" s="57" t="str">
        <f t="shared" ca="1" si="26"/>
        <v>Folk</v>
      </c>
    </row>
    <row r="895" spans="4:5" x14ac:dyDescent="0.3">
      <c r="D895" s="97">
        <f t="shared" ca="1" si="27"/>
        <v>1</v>
      </c>
      <c r="E895" s="57" t="str">
        <f t="shared" ca="1" si="26"/>
        <v>Pop</v>
      </c>
    </row>
    <row r="896" spans="4:5" x14ac:dyDescent="0.3">
      <c r="D896" s="97">
        <f t="shared" ca="1" si="27"/>
        <v>6</v>
      </c>
      <c r="E896" s="57" t="str">
        <f t="shared" ca="1" si="26"/>
        <v>Jazz</v>
      </c>
    </row>
    <row r="897" spans="4:5" x14ac:dyDescent="0.3">
      <c r="D897" s="97">
        <f t="shared" ca="1" si="27"/>
        <v>2</v>
      </c>
      <c r="E897" s="57" t="str">
        <f t="shared" ca="1" si="26"/>
        <v>Rock</v>
      </c>
    </row>
    <row r="898" spans="4:5" x14ac:dyDescent="0.3">
      <c r="D898" s="97">
        <f t="shared" ca="1" si="27"/>
        <v>1</v>
      </c>
      <c r="E898" s="57" t="str">
        <f t="shared" ca="1" si="26"/>
        <v>Pop</v>
      </c>
    </row>
    <row r="899" spans="4:5" x14ac:dyDescent="0.3">
      <c r="D899" s="97">
        <f t="shared" ca="1" si="27"/>
        <v>6</v>
      </c>
      <c r="E899" s="57" t="str">
        <f t="shared" ca="1" si="26"/>
        <v>Jazz</v>
      </c>
    </row>
    <row r="900" spans="4:5" x14ac:dyDescent="0.3">
      <c r="D900" s="97">
        <f t="shared" ca="1" si="27"/>
        <v>3</v>
      </c>
      <c r="E900" s="57" t="str">
        <f t="shared" ref="E900:E963" ca="1" si="28">LOOKUP(D900,$A$4:$A$10, $B$4:$B$10)</f>
        <v>Classical</v>
      </c>
    </row>
    <row r="901" spans="4:5" x14ac:dyDescent="0.3">
      <c r="D901" s="97">
        <f t="shared" ref="D901:D964" ca="1" si="29">RANDBETWEEN(1,6)</f>
        <v>6</v>
      </c>
      <c r="E901" s="57" t="str">
        <f t="shared" ca="1" si="28"/>
        <v>Jazz</v>
      </c>
    </row>
    <row r="902" spans="4:5" x14ac:dyDescent="0.3">
      <c r="D902" s="97">
        <f t="shared" ca="1" si="29"/>
        <v>6</v>
      </c>
      <c r="E902" s="57" t="str">
        <f t="shared" ca="1" si="28"/>
        <v>Jazz</v>
      </c>
    </row>
    <row r="903" spans="4:5" x14ac:dyDescent="0.3">
      <c r="D903" s="97">
        <f t="shared" ca="1" si="29"/>
        <v>4</v>
      </c>
      <c r="E903" s="57" t="str">
        <f t="shared" ca="1" si="28"/>
        <v>Folk</v>
      </c>
    </row>
    <row r="904" spans="4:5" x14ac:dyDescent="0.3">
      <c r="D904" s="97">
        <f t="shared" ca="1" si="29"/>
        <v>6</v>
      </c>
      <c r="E904" s="57" t="str">
        <f t="shared" ca="1" si="28"/>
        <v>Jazz</v>
      </c>
    </row>
    <row r="905" spans="4:5" x14ac:dyDescent="0.3">
      <c r="D905" s="97">
        <f t="shared" ca="1" si="29"/>
        <v>4</v>
      </c>
      <c r="E905" s="57" t="str">
        <f t="shared" ca="1" si="28"/>
        <v>Folk</v>
      </c>
    </row>
    <row r="906" spans="4:5" x14ac:dyDescent="0.3">
      <c r="D906" s="97">
        <f t="shared" ca="1" si="29"/>
        <v>6</v>
      </c>
      <c r="E906" s="57" t="str">
        <f t="shared" ca="1" si="28"/>
        <v>Jazz</v>
      </c>
    </row>
    <row r="907" spans="4:5" x14ac:dyDescent="0.3">
      <c r="D907" s="97">
        <f t="shared" ca="1" si="29"/>
        <v>2</v>
      </c>
      <c r="E907" s="57" t="str">
        <f t="shared" ca="1" si="28"/>
        <v>Rock</v>
      </c>
    </row>
    <row r="908" spans="4:5" x14ac:dyDescent="0.3">
      <c r="D908" s="97">
        <f t="shared" ca="1" si="29"/>
        <v>3</v>
      </c>
      <c r="E908" s="57" t="str">
        <f t="shared" ca="1" si="28"/>
        <v>Classical</v>
      </c>
    </row>
    <row r="909" spans="4:5" x14ac:dyDescent="0.3">
      <c r="D909" s="97">
        <f t="shared" ca="1" si="29"/>
        <v>6</v>
      </c>
      <c r="E909" s="57" t="str">
        <f t="shared" ca="1" si="28"/>
        <v>Jazz</v>
      </c>
    </row>
    <row r="910" spans="4:5" x14ac:dyDescent="0.3">
      <c r="D910" s="97">
        <f t="shared" ca="1" si="29"/>
        <v>2</v>
      </c>
      <c r="E910" s="57" t="str">
        <f t="shared" ca="1" si="28"/>
        <v>Rock</v>
      </c>
    </row>
    <row r="911" spans="4:5" x14ac:dyDescent="0.3">
      <c r="D911" s="97">
        <f t="shared" ca="1" si="29"/>
        <v>4</v>
      </c>
      <c r="E911" s="57" t="str">
        <f t="shared" ca="1" si="28"/>
        <v>Folk</v>
      </c>
    </row>
    <row r="912" spans="4:5" x14ac:dyDescent="0.3">
      <c r="D912" s="97">
        <f t="shared" ca="1" si="29"/>
        <v>4</v>
      </c>
      <c r="E912" s="57" t="str">
        <f t="shared" ca="1" si="28"/>
        <v>Folk</v>
      </c>
    </row>
    <row r="913" spans="4:5" x14ac:dyDescent="0.3">
      <c r="D913" s="97">
        <f t="shared" ca="1" si="29"/>
        <v>2</v>
      </c>
      <c r="E913" s="57" t="str">
        <f t="shared" ca="1" si="28"/>
        <v>Rock</v>
      </c>
    </row>
    <row r="914" spans="4:5" x14ac:dyDescent="0.3">
      <c r="D914" s="97">
        <f t="shared" ca="1" si="29"/>
        <v>2</v>
      </c>
      <c r="E914" s="57" t="str">
        <f t="shared" ca="1" si="28"/>
        <v>Rock</v>
      </c>
    </row>
    <row r="915" spans="4:5" x14ac:dyDescent="0.3">
      <c r="D915" s="97">
        <f t="shared" ca="1" si="29"/>
        <v>4</v>
      </c>
      <c r="E915" s="57" t="str">
        <f t="shared" ca="1" si="28"/>
        <v>Folk</v>
      </c>
    </row>
    <row r="916" spans="4:5" x14ac:dyDescent="0.3">
      <c r="D916" s="97">
        <f t="shared" ca="1" si="29"/>
        <v>1</v>
      </c>
      <c r="E916" s="57" t="str">
        <f t="shared" ca="1" si="28"/>
        <v>Pop</v>
      </c>
    </row>
    <row r="917" spans="4:5" x14ac:dyDescent="0.3">
      <c r="D917" s="97">
        <f t="shared" ca="1" si="29"/>
        <v>5</v>
      </c>
      <c r="E917" s="57" t="str">
        <f t="shared" ca="1" si="28"/>
        <v>Hip-Hop</v>
      </c>
    </row>
    <row r="918" spans="4:5" x14ac:dyDescent="0.3">
      <c r="D918" s="97">
        <f t="shared" ca="1" si="29"/>
        <v>3</v>
      </c>
      <c r="E918" s="57" t="str">
        <f t="shared" ca="1" si="28"/>
        <v>Classical</v>
      </c>
    </row>
    <row r="919" spans="4:5" x14ac:dyDescent="0.3">
      <c r="D919" s="97">
        <f t="shared" ca="1" si="29"/>
        <v>5</v>
      </c>
      <c r="E919" s="57" t="str">
        <f t="shared" ca="1" si="28"/>
        <v>Hip-Hop</v>
      </c>
    </row>
    <row r="920" spans="4:5" x14ac:dyDescent="0.3">
      <c r="D920" s="97">
        <f t="shared" ca="1" si="29"/>
        <v>2</v>
      </c>
      <c r="E920" s="57" t="str">
        <f t="shared" ca="1" si="28"/>
        <v>Rock</v>
      </c>
    </row>
    <row r="921" spans="4:5" x14ac:dyDescent="0.3">
      <c r="D921" s="97">
        <f t="shared" ca="1" si="29"/>
        <v>4</v>
      </c>
      <c r="E921" s="57" t="str">
        <f t="shared" ca="1" si="28"/>
        <v>Folk</v>
      </c>
    </row>
    <row r="922" spans="4:5" x14ac:dyDescent="0.3">
      <c r="D922" s="97">
        <f t="shared" ca="1" si="29"/>
        <v>2</v>
      </c>
      <c r="E922" s="57" t="str">
        <f t="shared" ca="1" si="28"/>
        <v>Rock</v>
      </c>
    </row>
    <row r="923" spans="4:5" x14ac:dyDescent="0.3">
      <c r="D923" s="97">
        <f t="shared" ca="1" si="29"/>
        <v>3</v>
      </c>
      <c r="E923" s="57" t="str">
        <f t="shared" ca="1" si="28"/>
        <v>Classical</v>
      </c>
    </row>
    <row r="924" spans="4:5" x14ac:dyDescent="0.3">
      <c r="D924" s="97">
        <f t="shared" ca="1" si="29"/>
        <v>3</v>
      </c>
      <c r="E924" s="57" t="str">
        <f t="shared" ca="1" si="28"/>
        <v>Classical</v>
      </c>
    </row>
    <row r="925" spans="4:5" x14ac:dyDescent="0.3">
      <c r="D925" s="97">
        <f t="shared" ca="1" si="29"/>
        <v>2</v>
      </c>
      <c r="E925" s="57" t="str">
        <f t="shared" ca="1" si="28"/>
        <v>Rock</v>
      </c>
    </row>
    <row r="926" spans="4:5" x14ac:dyDescent="0.3">
      <c r="D926" s="97">
        <f t="shared" ca="1" si="29"/>
        <v>2</v>
      </c>
      <c r="E926" s="57" t="str">
        <f t="shared" ca="1" si="28"/>
        <v>Rock</v>
      </c>
    </row>
    <row r="927" spans="4:5" x14ac:dyDescent="0.3">
      <c r="D927" s="97">
        <f t="shared" ca="1" si="29"/>
        <v>6</v>
      </c>
      <c r="E927" s="57" t="str">
        <f t="shared" ca="1" si="28"/>
        <v>Jazz</v>
      </c>
    </row>
    <row r="928" spans="4:5" x14ac:dyDescent="0.3">
      <c r="D928" s="97">
        <f t="shared" ca="1" si="29"/>
        <v>2</v>
      </c>
      <c r="E928" s="57" t="str">
        <f t="shared" ca="1" si="28"/>
        <v>Rock</v>
      </c>
    </row>
    <row r="929" spans="4:5" x14ac:dyDescent="0.3">
      <c r="D929" s="97">
        <f t="shared" ca="1" si="29"/>
        <v>6</v>
      </c>
      <c r="E929" s="57" t="str">
        <f t="shared" ca="1" si="28"/>
        <v>Jazz</v>
      </c>
    </row>
    <row r="930" spans="4:5" x14ac:dyDescent="0.3">
      <c r="D930" s="97">
        <f t="shared" ca="1" si="29"/>
        <v>3</v>
      </c>
      <c r="E930" s="57" t="str">
        <f t="shared" ca="1" si="28"/>
        <v>Classical</v>
      </c>
    </row>
    <row r="931" spans="4:5" x14ac:dyDescent="0.3">
      <c r="D931" s="97">
        <f t="shared" ca="1" si="29"/>
        <v>3</v>
      </c>
      <c r="E931" s="57" t="str">
        <f t="shared" ca="1" si="28"/>
        <v>Classical</v>
      </c>
    </row>
    <row r="932" spans="4:5" x14ac:dyDescent="0.3">
      <c r="D932" s="97">
        <f t="shared" ca="1" si="29"/>
        <v>5</v>
      </c>
      <c r="E932" s="57" t="str">
        <f t="shared" ca="1" si="28"/>
        <v>Hip-Hop</v>
      </c>
    </row>
    <row r="933" spans="4:5" x14ac:dyDescent="0.3">
      <c r="D933" s="97">
        <f t="shared" ca="1" si="29"/>
        <v>6</v>
      </c>
      <c r="E933" s="57" t="str">
        <f t="shared" ca="1" si="28"/>
        <v>Jazz</v>
      </c>
    </row>
    <row r="934" spans="4:5" x14ac:dyDescent="0.3">
      <c r="D934" s="97">
        <f t="shared" ca="1" si="29"/>
        <v>5</v>
      </c>
      <c r="E934" s="57" t="str">
        <f t="shared" ca="1" si="28"/>
        <v>Hip-Hop</v>
      </c>
    </row>
    <row r="935" spans="4:5" x14ac:dyDescent="0.3">
      <c r="D935" s="97">
        <f t="shared" ca="1" si="29"/>
        <v>1</v>
      </c>
      <c r="E935" s="57" t="str">
        <f t="shared" ca="1" si="28"/>
        <v>Pop</v>
      </c>
    </row>
    <row r="936" spans="4:5" x14ac:dyDescent="0.3">
      <c r="D936" s="97">
        <f t="shared" ca="1" si="29"/>
        <v>2</v>
      </c>
      <c r="E936" s="57" t="str">
        <f t="shared" ca="1" si="28"/>
        <v>Rock</v>
      </c>
    </row>
    <row r="937" spans="4:5" x14ac:dyDescent="0.3">
      <c r="D937" s="97">
        <f t="shared" ca="1" si="29"/>
        <v>4</v>
      </c>
      <c r="E937" s="57" t="str">
        <f t="shared" ca="1" si="28"/>
        <v>Folk</v>
      </c>
    </row>
    <row r="938" spans="4:5" x14ac:dyDescent="0.3">
      <c r="D938" s="97">
        <f t="shared" ca="1" si="29"/>
        <v>6</v>
      </c>
      <c r="E938" s="57" t="str">
        <f t="shared" ca="1" si="28"/>
        <v>Jazz</v>
      </c>
    </row>
    <row r="939" spans="4:5" x14ac:dyDescent="0.3">
      <c r="D939" s="97">
        <f t="shared" ca="1" si="29"/>
        <v>1</v>
      </c>
      <c r="E939" s="57" t="str">
        <f t="shared" ca="1" si="28"/>
        <v>Pop</v>
      </c>
    </row>
    <row r="940" spans="4:5" x14ac:dyDescent="0.3">
      <c r="D940" s="97">
        <f t="shared" ca="1" si="29"/>
        <v>3</v>
      </c>
      <c r="E940" s="57" t="str">
        <f t="shared" ca="1" si="28"/>
        <v>Classical</v>
      </c>
    </row>
    <row r="941" spans="4:5" x14ac:dyDescent="0.3">
      <c r="D941" s="97">
        <f t="shared" ca="1" si="29"/>
        <v>1</v>
      </c>
      <c r="E941" s="57" t="str">
        <f t="shared" ca="1" si="28"/>
        <v>Pop</v>
      </c>
    </row>
    <row r="942" spans="4:5" x14ac:dyDescent="0.3">
      <c r="D942" s="97">
        <f t="shared" ca="1" si="29"/>
        <v>4</v>
      </c>
      <c r="E942" s="57" t="str">
        <f t="shared" ca="1" si="28"/>
        <v>Folk</v>
      </c>
    </row>
    <row r="943" spans="4:5" x14ac:dyDescent="0.3">
      <c r="D943" s="97">
        <f t="shared" ca="1" si="29"/>
        <v>5</v>
      </c>
      <c r="E943" s="57" t="str">
        <f t="shared" ca="1" si="28"/>
        <v>Hip-Hop</v>
      </c>
    </row>
    <row r="944" spans="4:5" x14ac:dyDescent="0.3">
      <c r="D944" s="97">
        <f t="shared" ca="1" si="29"/>
        <v>1</v>
      </c>
      <c r="E944" s="57" t="str">
        <f t="shared" ca="1" si="28"/>
        <v>Pop</v>
      </c>
    </row>
    <row r="945" spans="4:5" x14ac:dyDescent="0.3">
      <c r="D945" s="97">
        <f t="shared" ca="1" si="29"/>
        <v>6</v>
      </c>
      <c r="E945" s="57" t="str">
        <f t="shared" ca="1" si="28"/>
        <v>Jazz</v>
      </c>
    </row>
    <row r="946" spans="4:5" x14ac:dyDescent="0.3">
      <c r="D946" s="97">
        <f t="shared" ca="1" si="29"/>
        <v>1</v>
      </c>
      <c r="E946" s="57" t="str">
        <f t="shared" ca="1" si="28"/>
        <v>Pop</v>
      </c>
    </row>
    <row r="947" spans="4:5" x14ac:dyDescent="0.3">
      <c r="D947" s="97">
        <f t="shared" ca="1" si="29"/>
        <v>4</v>
      </c>
      <c r="E947" s="57" t="str">
        <f t="shared" ca="1" si="28"/>
        <v>Folk</v>
      </c>
    </row>
    <row r="948" spans="4:5" x14ac:dyDescent="0.3">
      <c r="D948" s="97">
        <f t="shared" ca="1" si="29"/>
        <v>5</v>
      </c>
      <c r="E948" s="57" t="str">
        <f t="shared" ca="1" si="28"/>
        <v>Hip-Hop</v>
      </c>
    </row>
    <row r="949" spans="4:5" x14ac:dyDescent="0.3">
      <c r="D949" s="97">
        <f t="shared" ca="1" si="29"/>
        <v>1</v>
      </c>
      <c r="E949" s="57" t="str">
        <f t="shared" ca="1" si="28"/>
        <v>Pop</v>
      </c>
    </row>
    <row r="950" spans="4:5" x14ac:dyDescent="0.3">
      <c r="D950" s="97">
        <f t="shared" ca="1" si="29"/>
        <v>5</v>
      </c>
      <c r="E950" s="57" t="str">
        <f t="shared" ca="1" si="28"/>
        <v>Hip-Hop</v>
      </c>
    </row>
    <row r="951" spans="4:5" x14ac:dyDescent="0.3">
      <c r="D951" s="97">
        <f t="shared" ca="1" si="29"/>
        <v>1</v>
      </c>
      <c r="E951" s="57" t="str">
        <f t="shared" ca="1" si="28"/>
        <v>Pop</v>
      </c>
    </row>
    <row r="952" spans="4:5" x14ac:dyDescent="0.3">
      <c r="D952" s="97">
        <f t="shared" ca="1" si="29"/>
        <v>4</v>
      </c>
      <c r="E952" s="57" t="str">
        <f t="shared" ca="1" si="28"/>
        <v>Folk</v>
      </c>
    </row>
    <row r="953" spans="4:5" x14ac:dyDescent="0.3">
      <c r="D953" s="97">
        <f t="shared" ca="1" si="29"/>
        <v>4</v>
      </c>
      <c r="E953" s="57" t="str">
        <f t="shared" ca="1" si="28"/>
        <v>Folk</v>
      </c>
    </row>
    <row r="954" spans="4:5" x14ac:dyDescent="0.3">
      <c r="D954" s="97">
        <f t="shared" ca="1" si="29"/>
        <v>4</v>
      </c>
      <c r="E954" s="57" t="str">
        <f t="shared" ca="1" si="28"/>
        <v>Folk</v>
      </c>
    </row>
    <row r="955" spans="4:5" x14ac:dyDescent="0.3">
      <c r="D955" s="97">
        <f t="shared" ca="1" si="29"/>
        <v>6</v>
      </c>
      <c r="E955" s="57" t="str">
        <f t="shared" ca="1" si="28"/>
        <v>Jazz</v>
      </c>
    </row>
    <row r="956" spans="4:5" x14ac:dyDescent="0.3">
      <c r="D956" s="97">
        <f t="shared" ca="1" si="29"/>
        <v>3</v>
      </c>
      <c r="E956" s="57" t="str">
        <f t="shared" ca="1" si="28"/>
        <v>Classical</v>
      </c>
    </row>
    <row r="957" spans="4:5" x14ac:dyDescent="0.3">
      <c r="D957" s="97">
        <f t="shared" ca="1" si="29"/>
        <v>6</v>
      </c>
      <c r="E957" s="57" t="str">
        <f t="shared" ca="1" si="28"/>
        <v>Jazz</v>
      </c>
    </row>
    <row r="958" spans="4:5" x14ac:dyDescent="0.3">
      <c r="D958" s="97">
        <f t="shared" ca="1" si="29"/>
        <v>5</v>
      </c>
      <c r="E958" s="57" t="str">
        <f t="shared" ca="1" si="28"/>
        <v>Hip-Hop</v>
      </c>
    </row>
    <row r="959" spans="4:5" x14ac:dyDescent="0.3">
      <c r="D959" s="97">
        <f t="shared" ca="1" si="29"/>
        <v>2</v>
      </c>
      <c r="E959" s="57" t="str">
        <f t="shared" ca="1" si="28"/>
        <v>Rock</v>
      </c>
    </row>
    <row r="960" spans="4:5" x14ac:dyDescent="0.3">
      <c r="D960" s="97">
        <f t="shared" ca="1" si="29"/>
        <v>3</v>
      </c>
      <c r="E960" s="57" t="str">
        <f t="shared" ca="1" si="28"/>
        <v>Classical</v>
      </c>
    </row>
    <row r="961" spans="4:5" x14ac:dyDescent="0.3">
      <c r="D961" s="97">
        <f t="shared" ca="1" si="29"/>
        <v>6</v>
      </c>
      <c r="E961" s="57" t="str">
        <f t="shared" ca="1" si="28"/>
        <v>Jazz</v>
      </c>
    </row>
    <row r="962" spans="4:5" x14ac:dyDescent="0.3">
      <c r="D962" s="97">
        <f t="shared" ca="1" si="29"/>
        <v>4</v>
      </c>
      <c r="E962" s="57" t="str">
        <f t="shared" ca="1" si="28"/>
        <v>Folk</v>
      </c>
    </row>
    <row r="963" spans="4:5" x14ac:dyDescent="0.3">
      <c r="D963" s="97">
        <f t="shared" ca="1" si="29"/>
        <v>1</v>
      </c>
      <c r="E963" s="57" t="str">
        <f t="shared" ca="1" si="28"/>
        <v>Pop</v>
      </c>
    </row>
    <row r="964" spans="4:5" x14ac:dyDescent="0.3">
      <c r="D964" s="97">
        <f t="shared" ca="1" si="29"/>
        <v>6</v>
      </c>
      <c r="E964" s="57" t="str">
        <f t="shared" ref="E964:E1005" ca="1" si="30">LOOKUP(D964,$A$4:$A$10, $B$4:$B$10)</f>
        <v>Jazz</v>
      </c>
    </row>
    <row r="965" spans="4:5" x14ac:dyDescent="0.3">
      <c r="D965" s="97">
        <f t="shared" ref="D965:D1005" ca="1" si="31">RANDBETWEEN(1,6)</f>
        <v>3</v>
      </c>
      <c r="E965" s="57" t="str">
        <f t="shared" ca="1" si="30"/>
        <v>Classical</v>
      </c>
    </row>
    <row r="966" spans="4:5" x14ac:dyDescent="0.3">
      <c r="D966" s="97">
        <f t="shared" ca="1" si="31"/>
        <v>1</v>
      </c>
      <c r="E966" s="57" t="str">
        <f t="shared" ca="1" si="30"/>
        <v>Pop</v>
      </c>
    </row>
    <row r="967" spans="4:5" x14ac:dyDescent="0.3">
      <c r="D967" s="97">
        <f t="shared" ca="1" si="31"/>
        <v>3</v>
      </c>
      <c r="E967" s="57" t="str">
        <f t="shared" ca="1" si="30"/>
        <v>Classical</v>
      </c>
    </row>
    <row r="968" spans="4:5" x14ac:dyDescent="0.3">
      <c r="D968" s="97">
        <f t="shared" ca="1" si="31"/>
        <v>2</v>
      </c>
      <c r="E968" s="57" t="str">
        <f t="shared" ca="1" si="30"/>
        <v>Rock</v>
      </c>
    </row>
    <row r="969" spans="4:5" x14ac:dyDescent="0.3">
      <c r="D969" s="97">
        <f t="shared" ca="1" si="31"/>
        <v>2</v>
      </c>
      <c r="E969" s="57" t="str">
        <f t="shared" ca="1" si="30"/>
        <v>Rock</v>
      </c>
    </row>
    <row r="970" spans="4:5" x14ac:dyDescent="0.3">
      <c r="D970" s="97">
        <f t="shared" ca="1" si="31"/>
        <v>2</v>
      </c>
      <c r="E970" s="57" t="str">
        <f t="shared" ca="1" si="30"/>
        <v>Rock</v>
      </c>
    </row>
    <row r="971" spans="4:5" x14ac:dyDescent="0.3">
      <c r="D971" s="97">
        <f t="shared" ca="1" si="31"/>
        <v>5</v>
      </c>
      <c r="E971" s="57" t="str">
        <f t="shared" ca="1" si="30"/>
        <v>Hip-Hop</v>
      </c>
    </row>
    <row r="972" spans="4:5" x14ac:dyDescent="0.3">
      <c r="D972" s="97">
        <f t="shared" ca="1" si="31"/>
        <v>3</v>
      </c>
      <c r="E972" s="57" t="str">
        <f t="shared" ca="1" si="30"/>
        <v>Classical</v>
      </c>
    </row>
    <row r="973" spans="4:5" x14ac:dyDescent="0.3">
      <c r="D973" s="97">
        <f t="shared" ca="1" si="31"/>
        <v>1</v>
      </c>
      <c r="E973" s="57" t="str">
        <f t="shared" ca="1" si="30"/>
        <v>Pop</v>
      </c>
    </row>
    <row r="974" spans="4:5" x14ac:dyDescent="0.3">
      <c r="D974" s="97">
        <f t="shared" ca="1" si="31"/>
        <v>2</v>
      </c>
      <c r="E974" s="57" t="str">
        <f t="shared" ca="1" si="30"/>
        <v>Rock</v>
      </c>
    </row>
    <row r="975" spans="4:5" x14ac:dyDescent="0.3">
      <c r="D975" s="97">
        <f t="shared" ca="1" si="31"/>
        <v>4</v>
      </c>
      <c r="E975" s="57" t="str">
        <f t="shared" ca="1" si="30"/>
        <v>Folk</v>
      </c>
    </row>
    <row r="976" spans="4:5" x14ac:dyDescent="0.3">
      <c r="D976" s="97">
        <f t="shared" ca="1" si="31"/>
        <v>6</v>
      </c>
      <c r="E976" s="57" t="str">
        <f t="shared" ca="1" si="30"/>
        <v>Jazz</v>
      </c>
    </row>
    <row r="977" spans="4:5" x14ac:dyDescent="0.3">
      <c r="D977" s="97">
        <f t="shared" ca="1" si="31"/>
        <v>3</v>
      </c>
      <c r="E977" s="57" t="str">
        <f t="shared" ca="1" si="30"/>
        <v>Classical</v>
      </c>
    </row>
    <row r="978" spans="4:5" x14ac:dyDescent="0.3">
      <c r="D978" s="97">
        <f t="shared" ca="1" si="31"/>
        <v>5</v>
      </c>
      <c r="E978" s="57" t="str">
        <f t="shared" ca="1" si="30"/>
        <v>Hip-Hop</v>
      </c>
    </row>
    <row r="979" spans="4:5" x14ac:dyDescent="0.3">
      <c r="D979" s="97">
        <f t="shared" ca="1" si="31"/>
        <v>3</v>
      </c>
      <c r="E979" s="57" t="str">
        <f t="shared" ca="1" si="30"/>
        <v>Classical</v>
      </c>
    </row>
    <row r="980" spans="4:5" x14ac:dyDescent="0.3">
      <c r="D980" s="97">
        <f t="shared" ca="1" si="31"/>
        <v>5</v>
      </c>
      <c r="E980" s="57" t="str">
        <f t="shared" ca="1" si="30"/>
        <v>Hip-Hop</v>
      </c>
    </row>
    <row r="981" spans="4:5" x14ac:dyDescent="0.3">
      <c r="D981" s="97">
        <f t="shared" ca="1" si="31"/>
        <v>2</v>
      </c>
      <c r="E981" s="57" t="str">
        <f t="shared" ca="1" si="30"/>
        <v>Rock</v>
      </c>
    </row>
    <row r="982" spans="4:5" x14ac:dyDescent="0.3">
      <c r="D982" s="97">
        <f t="shared" ca="1" si="31"/>
        <v>3</v>
      </c>
      <c r="E982" s="57" t="str">
        <f t="shared" ca="1" si="30"/>
        <v>Classical</v>
      </c>
    </row>
    <row r="983" spans="4:5" x14ac:dyDescent="0.3">
      <c r="D983" s="97">
        <f t="shared" ca="1" si="31"/>
        <v>3</v>
      </c>
      <c r="E983" s="57" t="str">
        <f t="shared" ca="1" si="30"/>
        <v>Classical</v>
      </c>
    </row>
    <row r="984" spans="4:5" x14ac:dyDescent="0.3">
      <c r="D984" s="97">
        <f t="shared" ca="1" si="31"/>
        <v>6</v>
      </c>
      <c r="E984" s="57" t="str">
        <f t="shared" ca="1" si="30"/>
        <v>Jazz</v>
      </c>
    </row>
    <row r="985" spans="4:5" x14ac:dyDescent="0.3">
      <c r="D985" s="97">
        <f t="shared" ca="1" si="31"/>
        <v>1</v>
      </c>
      <c r="E985" s="57" t="str">
        <f t="shared" ca="1" si="30"/>
        <v>Pop</v>
      </c>
    </row>
    <row r="986" spans="4:5" x14ac:dyDescent="0.3">
      <c r="D986" s="97">
        <f t="shared" ca="1" si="31"/>
        <v>6</v>
      </c>
      <c r="E986" s="57" t="str">
        <f t="shared" ca="1" si="30"/>
        <v>Jazz</v>
      </c>
    </row>
    <row r="987" spans="4:5" x14ac:dyDescent="0.3">
      <c r="D987" s="97">
        <f t="shared" ca="1" si="31"/>
        <v>1</v>
      </c>
      <c r="E987" s="57" t="str">
        <f t="shared" ca="1" si="30"/>
        <v>Pop</v>
      </c>
    </row>
    <row r="988" spans="4:5" x14ac:dyDescent="0.3">
      <c r="D988" s="97">
        <f t="shared" ca="1" si="31"/>
        <v>3</v>
      </c>
      <c r="E988" s="57" t="str">
        <f t="shared" ca="1" si="30"/>
        <v>Classical</v>
      </c>
    </row>
    <row r="989" spans="4:5" x14ac:dyDescent="0.3">
      <c r="D989" s="97">
        <f t="shared" ca="1" si="31"/>
        <v>3</v>
      </c>
      <c r="E989" s="57" t="str">
        <f t="shared" ca="1" si="30"/>
        <v>Classical</v>
      </c>
    </row>
    <row r="990" spans="4:5" x14ac:dyDescent="0.3">
      <c r="D990" s="97">
        <f t="shared" ca="1" si="31"/>
        <v>2</v>
      </c>
      <c r="E990" s="57" t="str">
        <f t="shared" ca="1" si="30"/>
        <v>Rock</v>
      </c>
    </row>
    <row r="991" spans="4:5" x14ac:dyDescent="0.3">
      <c r="D991" s="97">
        <f t="shared" ca="1" si="31"/>
        <v>1</v>
      </c>
      <c r="E991" s="57" t="str">
        <f t="shared" ca="1" si="30"/>
        <v>Pop</v>
      </c>
    </row>
    <row r="992" spans="4:5" x14ac:dyDescent="0.3">
      <c r="D992" s="97">
        <f t="shared" ca="1" si="31"/>
        <v>1</v>
      </c>
      <c r="E992" s="57" t="str">
        <f t="shared" ca="1" si="30"/>
        <v>Pop</v>
      </c>
    </row>
    <row r="993" spans="4:5" x14ac:dyDescent="0.3">
      <c r="D993" s="97">
        <f t="shared" ca="1" si="31"/>
        <v>6</v>
      </c>
      <c r="E993" s="57" t="str">
        <f t="shared" ca="1" si="30"/>
        <v>Jazz</v>
      </c>
    </row>
    <row r="994" spans="4:5" x14ac:dyDescent="0.3">
      <c r="D994" s="97">
        <f t="shared" ca="1" si="31"/>
        <v>3</v>
      </c>
      <c r="E994" s="57" t="str">
        <f t="shared" ca="1" si="30"/>
        <v>Classical</v>
      </c>
    </row>
    <row r="995" spans="4:5" x14ac:dyDescent="0.3">
      <c r="D995" s="97">
        <f t="shared" ca="1" si="31"/>
        <v>3</v>
      </c>
      <c r="E995" s="57" t="str">
        <f t="shared" ca="1" si="30"/>
        <v>Classical</v>
      </c>
    </row>
    <row r="996" spans="4:5" x14ac:dyDescent="0.3">
      <c r="D996" s="97">
        <f t="shared" ca="1" si="31"/>
        <v>4</v>
      </c>
      <c r="E996" s="57" t="str">
        <f t="shared" ca="1" si="30"/>
        <v>Folk</v>
      </c>
    </row>
    <row r="997" spans="4:5" x14ac:dyDescent="0.3">
      <c r="D997" s="97">
        <f t="shared" ca="1" si="31"/>
        <v>6</v>
      </c>
      <c r="E997" s="57" t="str">
        <f t="shared" ca="1" si="30"/>
        <v>Jazz</v>
      </c>
    </row>
    <row r="998" spans="4:5" x14ac:dyDescent="0.3">
      <c r="D998" s="97">
        <f t="shared" ca="1" si="31"/>
        <v>5</v>
      </c>
      <c r="E998" s="57" t="str">
        <f t="shared" ca="1" si="30"/>
        <v>Hip-Hop</v>
      </c>
    </row>
    <row r="999" spans="4:5" x14ac:dyDescent="0.3">
      <c r="D999" s="97">
        <f t="shared" ca="1" si="31"/>
        <v>1</v>
      </c>
      <c r="E999" s="57" t="str">
        <f t="shared" ca="1" si="30"/>
        <v>Pop</v>
      </c>
    </row>
    <row r="1000" spans="4:5" x14ac:dyDescent="0.3">
      <c r="D1000" s="97">
        <f t="shared" ca="1" si="31"/>
        <v>3</v>
      </c>
      <c r="E1000" s="57" t="str">
        <f t="shared" ca="1" si="30"/>
        <v>Classical</v>
      </c>
    </row>
    <row r="1001" spans="4:5" x14ac:dyDescent="0.3">
      <c r="D1001" s="97">
        <f t="shared" ca="1" si="31"/>
        <v>2</v>
      </c>
      <c r="E1001" s="57" t="str">
        <f t="shared" ca="1" si="30"/>
        <v>Rock</v>
      </c>
    </row>
    <row r="1002" spans="4:5" x14ac:dyDescent="0.3">
      <c r="D1002" s="97">
        <f t="shared" ca="1" si="31"/>
        <v>1</v>
      </c>
      <c r="E1002" s="57" t="str">
        <f t="shared" ca="1" si="30"/>
        <v>Pop</v>
      </c>
    </row>
    <row r="1003" spans="4:5" x14ac:dyDescent="0.3">
      <c r="D1003" s="97">
        <f t="shared" ca="1" si="31"/>
        <v>6</v>
      </c>
      <c r="E1003" s="57" t="str">
        <f t="shared" ca="1" si="30"/>
        <v>Jazz</v>
      </c>
    </row>
    <row r="1004" spans="4:5" x14ac:dyDescent="0.3">
      <c r="D1004" s="97">
        <f t="shared" ca="1" si="31"/>
        <v>6</v>
      </c>
      <c r="E1004" s="57" t="str">
        <f t="shared" ca="1" si="30"/>
        <v>Jazz</v>
      </c>
    </row>
    <row r="1005" spans="4:5" x14ac:dyDescent="0.3">
      <c r="D1005" s="97">
        <f t="shared" ca="1" si="31"/>
        <v>6</v>
      </c>
      <c r="E1005" s="57" t="str">
        <f t="shared" ca="1" si="30"/>
        <v>Jazz</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CC126-4E48-45E6-8907-4CE042B85DFB}">
  <dimension ref="A1:K301"/>
  <sheetViews>
    <sheetView workbookViewId="0">
      <selection activeCell="G14" sqref="G14"/>
    </sheetView>
  </sheetViews>
  <sheetFormatPr defaultColWidth="9.21875" defaultRowHeight="10.199999999999999" x14ac:dyDescent="0.2"/>
  <cols>
    <col min="1" max="1" width="9.21875" style="1"/>
    <col min="2" max="2" width="18.77734375" style="1" customWidth="1"/>
    <col min="3" max="3" width="11.77734375" style="1" customWidth="1"/>
    <col min="4" max="4" width="1.77734375" style="1" customWidth="1"/>
    <col min="5" max="5" width="2.77734375" style="1" customWidth="1"/>
    <col min="6" max="6" width="2" style="1" customWidth="1"/>
    <col min="7" max="7" width="18.77734375" style="1" customWidth="1"/>
    <col min="8" max="8" width="9.77734375" style="1" customWidth="1"/>
    <col min="9" max="16384" width="9.21875" style="1"/>
  </cols>
  <sheetData>
    <row r="1" spans="1:8" ht="13.5" customHeight="1" x14ac:dyDescent="0.3">
      <c r="A1" s="33" t="s">
        <v>69</v>
      </c>
      <c r="E1" s="4"/>
      <c r="G1" s="14"/>
    </row>
    <row r="2" spans="1:8" ht="13.5" customHeight="1" x14ac:dyDescent="0.3">
      <c r="A2" s="33"/>
      <c r="E2" s="4"/>
      <c r="G2" s="14"/>
    </row>
    <row r="3" spans="1:8" ht="13.5" customHeight="1" x14ac:dyDescent="0.3">
      <c r="A3" s="33"/>
      <c r="B3" s="13"/>
      <c r="C3" s="35"/>
      <c r="E3" s="4"/>
      <c r="G3" s="14"/>
    </row>
    <row r="4" spans="1:8" s="13" customFormat="1" ht="6" customHeight="1" x14ac:dyDescent="0.35">
      <c r="A4" s="34"/>
      <c r="E4" s="35"/>
      <c r="G4" s="36"/>
    </row>
    <row r="5" spans="1:8" s="13" customFormat="1" ht="22.5" customHeight="1" x14ac:dyDescent="0.25">
      <c r="C5" s="35"/>
      <c r="E5" s="35"/>
      <c r="G5" s="36"/>
    </row>
    <row r="6" spans="1:8" s="13" customFormat="1" ht="33.75" customHeight="1" x14ac:dyDescent="0.25">
      <c r="C6" s="35"/>
      <c r="E6" s="35"/>
      <c r="G6" s="36"/>
    </row>
    <row r="7" spans="1:8" ht="13.5" customHeight="1" x14ac:dyDescent="0.2">
      <c r="A7" s="42"/>
      <c r="E7" s="4"/>
      <c r="G7" s="14"/>
    </row>
    <row r="8" spans="1:8" ht="13.5" customHeight="1" x14ac:dyDescent="0.2">
      <c r="A8" s="42"/>
      <c r="E8" s="4"/>
      <c r="G8" s="14"/>
    </row>
    <row r="9" spans="1:8" ht="13.5" customHeight="1" x14ac:dyDescent="0.2">
      <c r="A9" s="42"/>
      <c r="E9" s="4"/>
      <c r="G9" s="14"/>
    </row>
    <row r="10" spans="1:8" ht="13.5" customHeight="1" x14ac:dyDescent="0.2">
      <c r="A10" s="42"/>
      <c r="E10" s="4"/>
      <c r="G10" s="14"/>
    </row>
    <row r="11" spans="1:8" ht="13.5" customHeight="1" x14ac:dyDescent="0.3">
      <c r="A11" s="11" t="s">
        <v>8</v>
      </c>
      <c r="B11" s="2" t="str">
        <f>PlainData_XXX!A13</f>
        <v>Concert</v>
      </c>
      <c r="C11" s="38" t="s">
        <v>2</v>
      </c>
      <c r="D11" s="7"/>
      <c r="E11" s="4"/>
      <c r="G11" s="2"/>
      <c r="H11" s="2"/>
    </row>
    <row r="12" spans="1:8" ht="13.5" customHeight="1" x14ac:dyDescent="0.2">
      <c r="A12" s="11"/>
      <c r="B12" s="2"/>
      <c r="C12" s="11"/>
      <c r="D12" s="7"/>
      <c r="E12" s="4"/>
    </row>
    <row r="13" spans="1:8" ht="13.5" customHeight="1" x14ac:dyDescent="0.2">
      <c r="A13" s="11" t="s">
        <v>8</v>
      </c>
      <c r="B13" s="2" t="str">
        <f>B11</f>
        <v>Concert</v>
      </c>
      <c r="C13" s="11" t="s">
        <v>2</v>
      </c>
      <c r="D13" s="7"/>
      <c r="E13" s="4"/>
      <c r="H13" s="8"/>
    </row>
    <row r="14" spans="1:8" ht="13.5" customHeight="1" x14ac:dyDescent="0.2">
      <c r="A14" s="1" t="s">
        <v>9</v>
      </c>
      <c r="B14" s="2" t="str">
        <f>B11</f>
        <v>Concert</v>
      </c>
      <c r="C14" s="37" t="s">
        <v>5</v>
      </c>
      <c r="D14" s="7"/>
      <c r="E14" s="4"/>
      <c r="H14" s="8"/>
    </row>
    <row r="15" spans="1:8" ht="13.5" customHeight="1" x14ac:dyDescent="0.2">
      <c r="B15" s="2" t="str">
        <f>PlainData_XXX!A$14</f>
        <v xml:space="preserve">"_id" : </v>
      </c>
      <c r="C15" s="1" t="s">
        <v>6</v>
      </c>
      <c r="D15" s="7" t="s">
        <v>1</v>
      </c>
      <c r="E15" s="4">
        <v>6</v>
      </c>
      <c r="F15" s="1" t="s">
        <v>4</v>
      </c>
      <c r="G15" s="1" t="s">
        <v>0</v>
      </c>
    </row>
    <row r="16" spans="1:8" ht="13.5" customHeight="1" x14ac:dyDescent="0.2">
      <c r="B16" s="2" t="str">
        <f>PlainData_XXX!B$14</f>
        <v xml:space="preserve">"Concert_Year" : </v>
      </c>
      <c r="C16" s="1" t="s">
        <v>7</v>
      </c>
      <c r="D16" s="7" t="s">
        <v>1</v>
      </c>
      <c r="E16" s="4">
        <v>6</v>
      </c>
      <c r="F16" s="1" t="s">
        <v>4</v>
      </c>
      <c r="G16" s="1" t="s">
        <v>0</v>
      </c>
    </row>
    <row r="17" spans="2:8" ht="13.5" customHeight="1" x14ac:dyDescent="0.2">
      <c r="B17" s="2" t="str">
        <f>PlainData_XXX!C$14</f>
        <v xml:space="preserve">"Concert_Month" : </v>
      </c>
      <c r="C17" s="1" t="s">
        <v>7</v>
      </c>
      <c r="D17" s="7" t="s">
        <v>1</v>
      </c>
      <c r="E17" s="4">
        <v>6</v>
      </c>
      <c r="F17" s="1" t="s">
        <v>4</v>
      </c>
      <c r="G17" s="1" t="s">
        <v>0</v>
      </c>
    </row>
    <row r="18" spans="2:8" ht="13.5" customHeight="1" x14ac:dyDescent="0.2">
      <c r="B18" s="2" t="str">
        <f>PlainData_XXX!D$14</f>
        <v>"Duration" :</v>
      </c>
      <c r="C18" s="1" t="s">
        <v>7</v>
      </c>
      <c r="D18" s="7" t="s">
        <v>1</v>
      </c>
      <c r="E18" s="4">
        <v>6</v>
      </c>
      <c r="F18" s="1" t="s">
        <v>4</v>
      </c>
      <c r="G18" s="1" t="s">
        <v>0</v>
      </c>
    </row>
    <row r="19" spans="2:8" ht="13.5" customHeight="1" x14ac:dyDescent="0.2">
      <c r="B19" s="2" t="str">
        <f>PlainData_XXX!E$14</f>
        <v xml:space="preserve">"Expected_Crowd" : </v>
      </c>
      <c r="C19" s="1" t="s">
        <v>7</v>
      </c>
      <c r="D19" s="7" t="s">
        <v>1</v>
      </c>
      <c r="E19" s="4">
        <v>6</v>
      </c>
      <c r="F19" s="1" t="s">
        <v>4</v>
      </c>
      <c r="G19" s="1" t="s">
        <v>0</v>
      </c>
      <c r="H19" s="32"/>
    </row>
    <row r="20" spans="2:8" ht="13.5" customHeight="1" x14ac:dyDescent="0.2">
      <c r="B20" s="2" t="str">
        <f>PlainData_XXX!F$14</f>
        <v xml:space="preserve">"Actual_Crowd" : </v>
      </c>
      <c r="C20" s="1" t="s">
        <v>7</v>
      </c>
      <c r="D20" s="7" t="s">
        <v>1</v>
      </c>
      <c r="E20" s="4">
        <v>6</v>
      </c>
      <c r="F20" s="1" t="s">
        <v>4</v>
      </c>
      <c r="G20" s="1" t="s">
        <v>0</v>
      </c>
    </row>
    <row r="21" spans="2:8" ht="13.5" customHeight="1" x14ac:dyDescent="0.2">
      <c r="B21" s="2" t="str">
        <f>PlainData_XXX!G$14</f>
        <v xml:space="preserve">"Cheapest_Ticket_Price" : </v>
      </c>
      <c r="C21" s="1" t="s">
        <v>6</v>
      </c>
      <c r="D21" s="7" t="s">
        <v>1</v>
      </c>
      <c r="E21" s="4">
        <v>6</v>
      </c>
      <c r="F21" s="1" t="s">
        <v>4</v>
      </c>
      <c r="G21" s="1" t="s">
        <v>0</v>
      </c>
    </row>
    <row r="22" spans="2:8" ht="13.5" customHeight="1" x14ac:dyDescent="0.2">
      <c r="B22" s="2" t="str">
        <f>PlainData_XXX!H$14</f>
        <v xml:space="preserve">"Dearest_Ticket_Price" : </v>
      </c>
      <c r="C22" s="1" t="s">
        <v>7</v>
      </c>
      <c r="D22" s="7" t="s">
        <v>1</v>
      </c>
      <c r="E22" s="4">
        <v>6</v>
      </c>
      <c r="F22" s="1" t="s">
        <v>4</v>
      </c>
      <c r="G22" s="1" t="s">
        <v>0</v>
      </c>
      <c r="H22" s="102"/>
    </row>
    <row r="23" spans="2:8" ht="13.5" customHeight="1" x14ac:dyDescent="0.2">
      <c r="B23" s="2" t="str">
        <f>PlainData_XXX!I$14</f>
        <v xml:space="preserve">"Food_Sales" : </v>
      </c>
      <c r="C23" s="1" t="s">
        <v>7</v>
      </c>
      <c r="D23" s="7" t="s">
        <v>1</v>
      </c>
      <c r="E23" s="4">
        <v>6</v>
      </c>
      <c r="F23" s="1" t="s">
        <v>4</v>
      </c>
      <c r="G23" s="1" t="s">
        <v>0</v>
      </c>
      <c r="H23" s="32"/>
    </row>
    <row r="24" spans="2:8" ht="13.5" customHeight="1" x14ac:dyDescent="0.2">
      <c r="B24" s="2" t="str">
        <f>PlainData_XXX!J$14</f>
        <v xml:space="preserve">"Drink_Sales" : </v>
      </c>
      <c r="C24" s="1" t="s">
        <v>7</v>
      </c>
      <c r="D24" s="7" t="s">
        <v>1</v>
      </c>
      <c r="E24" s="4">
        <v>6</v>
      </c>
      <c r="F24" s="1" t="s">
        <v>4</v>
      </c>
      <c r="G24" s="1" t="s">
        <v>0</v>
      </c>
    </row>
    <row r="25" spans="2:8" ht="13.5" customHeight="1" x14ac:dyDescent="0.2">
      <c r="B25" s="2" t="str">
        <f>PlainData_XXX!K$14</f>
        <v xml:space="preserve">"Atmosphere" : </v>
      </c>
      <c r="C25" s="1" t="s">
        <v>7</v>
      </c>
      <c r="D25" s="7" t="s">
        <v>1</v>
      </c>
      <c r="E25" s="4">
        <v>6</v>
      </c>
      <c r="F25" s="1" t="s">
        <v>4</v>
      </c>
      <c r="G25" s="1" t="s">
        <v>0</v>
      </c>
      <c r="H25" s="32"/>
    </row>
    <row r="26" spans="2:8" ht="13.5" customHeight="1" x14ac:dyDescent="0.2">
      <c r="B26" s="2" t="str">
        <f>PlainData_XXX!L$14</f>
        <v xml:space="preserve">"Police_Cost" : </v>
      </c>
      <c r="C26" s="1" t="s">
        <v>7</v>
      </c>
      <c r="D26" s="7" t="s">
        <v>1</v>
      </c>
      <c r="E26" s="4">
        <v>6</v>
      </c>
      <c r="F26" s="1" t="s">
        <v>4</v>
      </c>
      <c r="G26" s="1" t="s">
        <v>0</v>
      </c>
    </row>
    <row r="27" spans="2:8" ht="13.5" customHeight="1" x14ac:dyDescent="0.25">
      <c r="B27" s="2" t="e">
        <f>PlainData_XXX!#REF!</f>
        <v>#REF!</v>
      </c>
      <c r="C27" s="1" t="s">
        <v>7</v>
      </c>
      <c r="D27" s="7" t="s">
        <v>1</v>
      </c>
      <c r="E27" s="4">
        <v>6</v>
      </c>
      <c r="F27" s="1" t="s">
        <v>4</v>
      </c>
      <c r="G27" s="12" t="s">
        <v>3</v>
      </c>
    </row>
    <row r="28" spans="2:8" ht="13.5" customHeight="1" x14ac:dyDescent="0.2">
      <c r="B28" s="2"/>
      <c r="D28" s="7"/>
      <c r="E28" s="4"/>
    </row>
    <row r="29" spans="2:8" ht="13.5" customHeight="1" x14ac:dyDescent="0.2">
      <c r="B29" s="2"/>
      <c r="D29" s="7"/>
      <c r="E29" s="4"/>
    </row>
    <row r="30" spans="2:8" ht="13.5" customHeight="1" x14ac:dyDescent="0.2">
      <c r="B30" s="9"/>
      <c r="D30" s="7"/>
      <c r="E30" s="4"/>
    </row>
    <row r="31" spans="2:8" ht="13.5" customHeight="1" x14ac:dyDescent="0.2">
      <c r="B31" s="9"/>
      <c r="D31" s="7"/>
      <c r="E31" s="4"/>
    </row>
    <row r="32" spans="2:8" ht="13.5" customHeight="1" x14ac:dyDescent="0.2"/>
    <row r="33" spans="1:8" x14ac:dyDescent="0.2">
      <c r="A33" s="11"/>
      <c r="B33" s="10"/>
      <c r="C33" s="11"/>
    </row>
    <row r="34" spans="1:8" ht="13.2" x14ac:dyDescent="0.25">
      <c r="B34" s="10"/>
      <c r="C34" s="12"/>
    </row>
    <row r="35" spans="1:8" x14ac:dyDescent="0.2">
      <c r="B35" s="10"/>
      <c r="D35" s="7"/>
      <c r="E35" s="4"/>
    </row>
    <row r="36" spans="1:8" x14ac:dyDescent="0.2">
      <c r="B36" s="10"/>
      <c r="D36" s="7"/>
      <c r="E36" s="4"/>
    </row>
    <row r="37" spans="1:8" x14ac:dyDescent="0.2">
      <c r="B37" s="10"/>
      <c r="D37" s="7"/>
      <c r="E37" s="4"/>
    </row>
    <row r="38" spans="1:8" x14ac:dyDescent="0.2">
      <c r="B38" s="10"/>
      <c r="D38" s="7"/>
      <c r="E38" s="4"/>
    </row>
    <row r="39" spans="1:8" x14ac:dyDescent="0.2">
      <c r="B39" s="10"/>
      <c r="D39" s="7"/>
      <c r="E39" s="4"/>
    </row>
    <row r="40" spans="1:8" x14ac:dyDescent="0.2">
      <c r="B40" s="10"/>
      <c r="D40" s="7"/>
      <c r="E40" s="4"/>
    </row>
    <row r="41" spans="1:8" x14ac:dyDescent="0.2">
      <c r="B41" s="10"/>
      <c r="D41" s="7"/>
      <c r="E41" s="4"/>
    </row>
    <row r="42" spans="1:8" x14ac:dyDescent="0.2">
      <c r="B42" s="10"/>
      <c r="D42" s="7"/>
      <c r="E42" s="4"/>
      <c r="H42" s="5"/>
    </row>
    <row r="43" spans="1:8" x14ac:dyDescent="0.2">
      <c r="B43" s="10"/>
      <c r="D43" s="7"/>
      <c r="E43" s="4"/>
      <c r="H43" s="5"/>
    </row>
    <row r="44" spans="1:8" x14ac:dyDescent="0.2">
      <c r="B44" s="10"/>
      <c r="D44" s="7"/>
      <c r="E44" s="4"/>
      <c r="H44" s="5"/>
    </row>
    <row r="45" spans="1:8" x14ac:dyDescent="0.2">
      <c r="B45" s="10"/>
      <c r="D45" s="7"/>
      <c r="E45" s="4"/>
      <c r="H45" s="5"/>
    </row>
    <row r="46" spans="1:8" x14ac:dyDescent="0.2">
      <c r="B46" s="10"/>
      <c r="D46" s="7"/>
      <c r="E46" s="4"/>
      <c r="H46" s="5"/>
    </row>
    <row r="47" spans="1:8" ht="13.2" x14ac:dyDescent="0.25">
      <c r="B47" s="10"/>
      <c r="D47" s="7"/>
      <c r="E47" s="4"/>
      <c r="G47" s="12"/>
      <c r="H47" s="5"/>
    </row>
    <row r="48" spans="1:8" x14ac:dyDescent="0.2">
      <c r="B48" s="10"/>
      <c r="D48" s="7"/>
      <c r="E48" s="4"/>
      <c r="H48" s="5"/>
    </row>
    <row r="49" spans="1:8" x14ac:dyDescent="0.2">
      <c r="B49" s="10"/>
      <c r="D49" s="7"/>
      <c r="E49" s="4"/>
      <c r="H49" s="5"/>
    </row>
    <row r="50" spans="1:8" x14ac:dyDescent="0.2">
      <c r="B50" s="10"/>
      <c r="D50" s="7"/>
      <c r="E50" s="4"/>
      <c r="H50" s="5"/>
    </row>
    <row r="51" spans="1:8" x14ac:dyDescent="0.2">
      <c r="H51" s="5"/>
    </row>
    <row r="52" spans="1:8" x14ac:dyDescent="0.2">
      <c r="A52" s="11"/>
      <c r="B52" s="15"/>
      <c r="C52" s="11"/>
    </row>
    <row r="53" spans="1:8" ht="13.2" x14ac:dyDescent="0.25">
      <c r="B53" s="15"/>
      <c r="C53" s="12"/>
    </row>
    <row r="54" spans="1:8" x14ac:dyDescent="0.2">
      <c r="B54" s="15"/>
      <c r="D54" s="7"/>
      <c r="E54" s="4"/>
    </row>
    <row r="55" spans="1:8" x14ac:dyDescent="0.2">
      <c r="B55" s="15"/>
      <c r="D55" s="7"/>
      <c r="E55" s="4"/>
      <c r="H55" s="3"/>
    </row>
    <row r="56" spans="1:8" x14ac:dyDescent="0.2">
      <c r="B56" s="15"/>
      <c r="D56" s="7"/>
      <c r="E56" s="4"/>
      <c r="H56" s="3"/>
    </row>
    <row r="57" spans="1:8" x14ac:dyDescent="0.2">
      <c r="B57" s="15"/>
      <c r="D57" s="7"/>
      <c r="E57" s="4"/>
      <c r="H57" s="3"/>
    </row>
    <row r="58" spans="1:8" x14ac:dyDescent="0.2">
      <c r="B58" s="15"/>
      <c r="D58" s="7"/>
      <c r="E58" s="4"/>
      <c r="H58" s="3"/>
    </row>
    <row r="59" spans="1:8" x14ac:dyDescent="0.2">
      <c r="B59" s="15"/>
      <c r="D59" s="7"/>
      <c r="E59" s="4"/>
      <c r="H59" s="3"/>
    </row>
    <row r="60" spans="1:8" x14ac:dyDescent="0.2">
      <c r="B60" s="15"/>
      <c r="D60" s="7"/>
      <c r="E60" s="4"/>
      <c r="H60" s="3"/>
    </row>
    <row r="61" spans="1:8" x14ac:dyDescent="0.2">
      <c r="B61" s="15"/>
      <c r="D61" s="7"/>
      <c r="E61" s="4"/>
      <c r="H61" s="3"/>
    </row>
    <row r="62" spans="1:8" x14ac:dyDescent="0.2">
      <c r="B62" s="15"/>
      <c r="D62" s="7"/>
      <c r="E62" s="4"/>
      <c r="H62" s="3"/>
    </row>
    <row r="63" spans="1:8" x14ac:dyDescent="0.2">
      <c r="B63" s="15"/>
      <c r="D63" s="7"/>
      <c r="E63" s="4"/>
      <c r="H63" s="3"/>
    </row>
    <row r="64" spans="1:8" x14ac:dyDescent="0.2">
      <c r="B64" s="15"/>
      <c r="D64" s="7"/>
      <c r="E64" s="4"/>
      <c r="H64" s="3"/>
    </row>
    <row r="65" spans="1:8" x14ac:dyDescent="0.2">
      <c r="B65" s="15"/>
      <c r="D65" s="7"/>
      <c r="E65" s="4"/>
      <c r="H65" s="3"/>
    </row>
    <row r="66" spans="1:8" ht="13.2" x14ac:dyDescent="0.25">
      <c r="B66" s="15"/>
      <c r="D66" s="7"/>
      <c r="E66" s="4"/>
      <c r="G66" s="12"/>
      <c r="H66" s="3"/>
    </row>
    <row r="67" spans="1:8" x14ac:dyDescent="0.2">
      <c r="B67" s="15"/>
      <c r="D67" s="7"/>
      <c r="E67" s="4"/>
      <c r="H67" s="3"/>
    </row>
    <row r="68" spans="1:8" x14ac:dyDescent="0.2">
      <c r="B68" s="15"/>
      <c r="D68" s="7"/>
      <c r="E68" s="4"/>
      <c r="H68" s="3"/>
    </row>
    <row r="69" spans="1:8" x14ac:dyDescent="0.2">
      <c r="B69" s="15"/>
      <c r="D69" s="7"/>
      <c r="E69" s="4"/>
      <c r="H69" s="3"/>
    </row>
    <row r="70" spans="1:8" x14ac:dyDescent="0.2">
      <c r="B70" s="15"/>
      <c r="D70" s="7"/>
      <c r="E70" s="4"/>
      <c r="H70" s="3"/>
    </row>
    <row r="71" spans="1:8" x14ac:dyDescent="0.2">
      <c r="B71" s="15"/>
      <c r="D71" s="7"/>
      <c r="E71" s="4"/>
      <c r="H71" s="3"/>
    </row>
    <row r="72" spans="1:8" x14ac:dyDescent="0.2">
      <c r="B72" s="9"/>
      <c r="D72" s="3"/>
      <c r="H72" s="3"/>
    </row>
    <row r="73" spans="1:8" x14ac:dyDescent="0.2">
      <c r="A73" s="11"/>
      <c r="B73" s="16"/>
      <c r="C73" s="11"/>
      <c r="D73" s="3"/>
      <c r="H73" s="3"/>
    </row>
    <row r="74" spans="1:8" ht="13.2" x14ac:dyDescent="0.25">
      <c r="B74" s="16"/>
      <c r="C74" s="12"/>
      <c r="H74" s="3"/>
    </row>
    <row r="75" spans="1:8" x14ac:dyDescent="0.2">
      <c r="B75" s="16"/>
      <c r="D75" s="7"/>
      <c r="E75" s="4"/>
      <c r="H75" s="3"/>
    </row>
    <row r="76" spans="1:8" x14ac:dyDescent="0.2">
      <c r="B76" s="16"/>
      <c r="D76" s="7"/>
      <c r="E76" s="4"/>
      <c r="H76" s="3"/>
    </row>
    <row r="77" spans="1:8" x14ac:dyDescent="0.2">
      <c r="B77" s="16"/>
      <c r="D77" s="7"/>
      <c r="E77" s="4"/>
      <c r="H77" s="3"/>
    </row>
    <row r="78" spans="1:8" x14ac:dyDescent="0.2">
      <c r="B78" s="16"/>
      <c r="D78" s="7"/>
      <c r="E78" s="4"/>
      <c r="H78" s="3"/>
    </row>
    <row r="79" spans="1:8" x14ac:dyDescent="0.2">
      <c r="B79" s="16"/>
      <c r="D79" s="7"/>
      <c r="E79" s="4"/>
      <c r="H79" s="3"/>
    </row>
    <row r="80" spans="1:8" x14ac:dyDescent="0.2">
      <c r="B80" s="16"/>
      <c r="D80" s="7"/>
      <c r="E80" s="4"/>
      <c r="H80" s="3"/>
    </row>
    <row r="81" spans="1:8" x14ac:dyDescent="0.2">
      <c r="B81" s="16"/>
      <c r="D81" s="7"/>
      <c r="E81" s="4"/>
      <c r="H81" s="3"/>
    </row>
    <row r="82" spans="1:8" x14ac:dyDescent="0.2">
      <c r="B82" s="16"/>
      <c r="D82" s="7"/>
      <c r="E82" s="4"/>
      <c r="H82" s="3"/>
    </row>
    <row r="83" spans="1:8" x14ac:dyDescent="0.2">
      <c r="B83" s="16"/>
      <c r="D83" s="7"/>
      <c r="E83" s="4"/>
      <c r="H83" s="3"/>
    </row>
    <row r="84" spans="1:8" x14ac:dyDescent="0.2">
      <c r="B84" s="16"/>
      <c r="D84" s="7"/>
      <c r="E84" s="4"/>
      <c r="H84" s="3"/>
    </row>
    <row r="85" spans="1:8" x14ac:dyDescent="0.2">
      <c r="B85" s="16"/>
      <c r="D85" s="7"/>
      <c r="E85" s="4"/>
      <c r="H85" s="3"/>
    </row>
    <row r="86" spans="1:8" x14ac:dyDescent="0.2">
      <c r="B86" s="16"/>
      <c r="D86" s="7"/>
      <c r="E86" s="4"/>
      <c r="H86" s="3"/>
    </row>
    <row r="87" spans="1:8" ht="13.2" x14ac:dyDescent="0.25">
      <c r="B87" s="16"/>
      <c r="D87" s="7"/>
      <c r="E87" s="4"/>
      <c r="G87" s="12"/>
      <c r="H87" s="3"/>
    </row>
    <row r="88" spans="1:8" x14ac:dyDescent="0.2">
      <c r="B88" s="16"/>
      <c r="D88" s="7"/>
      <c r="E88" s="4"/>
      <c r="H88" s="3"/>
    </row>
    <row r="89" spans="1:8" x14ac:dyDescent="0.2">
      <c r="B89" s="16"/>
      <c r="D89" s="7"/>
      <c r="E89" s="4"/>
      <c r="H89" s="3"/>
    </row>
    <row r="90" spans="1:8" x14ac:dyDescent="0.2">
      <c r="B90" s="16"/>
      <c r="D90" s="7"/>
      <c r="E90" s="4"/>
      <c r="H90" s="3"/>
    </row>
    <row r="91" spans="1:8" x14ac:dyDescent="0.2">
      <c r="B91" s="16"/>
      <c r="D91" s="7"/>
      <c r="E91" s="4"/>
      <c r="H91" s="3"/>
    </row>
    <row r="92" spans="1:8" x14ac:dyDescent="0.2">
      <c r="B92" s="10"/>
      <c r="D92" s="3"/>
      <c r="H92" s="3"/>
    </row>
    <row r="93" spans="1:8" x14ac:dyDescent="0.2">
      <c r="B93" s="10"/>
      <c r="D93" s="3"/>
      <c r="H93" s="3"/>
    </row>
    <row r="94" spans="1:8" x14ac:dyDescent="0.2">
      <c r="A94" s="11"/>
      <c r="B94" s="8"/>
      <c r="C94" s="11"/>
      <c r="D94" s="3"/>
      <c r="H94" s="3"/>
    </row>
    <row r="95" spans="1:8" x14ac:dyDescent="0.2">
      <c r="B95" s="8"/>
      <c r="D95" s="3"/>
      <c r="H95" s="3"/>
    </row>
    <row r="96" spans="1:8" x14ac:dyDescent="0.2">
      <c r="B96" s="8"/>
      <c r="D96" s="7"/>
      <c r="E96" s="4"/>
    </row>
    <row r="97" spans="2:5" x14ac:dyDescent="0.2">
      <c r="B97" s="8"/>
      <c r="D97" s="7"/>
      <c r="E97" s="4"/>
    </row>
    <row r="98" spans="2:5" x14ac:dyDescent="0.2">
      <c r="B98" s="8"/>
      <c r="D98" s="7"/>
      <c r="E98" s="4"/>
    </row>
    <row r="99" spans="2:5" x14ac:dyDescent="0.2">
      <c r="B99" s="8"/>
      <c r="D99" s="7"/>
      <c r="E99" s="4"/>
    </row>
    <row r="100" spans="2:5" x14ac:dyDescent="0.2">
      <c r="B100" s="8"/>
      <c r="D100" s="7"/>
      <c r="E100" s="4"/>
    </row>
    <row r="101" spans="2:5" x14ac:dyDescent="0.2">
      <c r="B101" s="8"/>
      <c r="D101" s="7"/>
      <c r="E101" s="4"/>
    </row>
    <row r="102" spans="2:5" x14ac:dyDescent="0.2">
      <c r="B102" s="8"/>
      <c r="D102" s="7"/>
      <c r="E102" s="4"/>
    </row>
    <row r="103" spans="2:5" x14ac:dyDescent="0.2">
      <c r="B103" s="8"/>
      <c r="D103" s="7"/>
      <c r="E103" s="4"/>
    </row>
    <row r="104" spans="2:5" x14ac:dyDescent="0.2">
      <c r="B104" s="8"/>
      <c r="D104" s="7"/>
      <c r="E104" s="4"/>
    </row>
    <row r="105" spans="2:5" x14ac:dyDescent="0.2">
      <c r="B105" s="8"/>
      <c r="D105" s="7"/>
      <c r="E105" s="4"/>
    </row>
    <row r="106" spans="2:5" x14ac:dyDescent="0.2">
      <c r="B106" s="8"/>
      <c r="D106" s="7"/>
      <c r="E106" s="4"/>
    </row>
    <row r="107" spans="2:5" x14ac:dyDescent="0.2">
      <c r="B107" s="8"/>
      <c r="D107" s="7"/>
      <c r="E107" s="4"/>
    </row>
    <row r="108" spans="2:5" x14ac:dyDescent="0.2">
      <c r="B108" s="8"/>
      <c r="D108" s="7"/>
      <c r="E108" s="4"/>
    </row>
    <row r="109" spans="2:5" x14ac:dyDescent="0.2">
      <c r="B109" s="8"/>
      <c r="D109" s="7"/>
      <c r="E109" s="4"/>
    </row>
    <row r="110" spans="2:5" x14ac:dyDescent="0.2">
      <c r="B110" s="8"/>
      <c r="D110" s="7"/>
      <c r="E110" s="4"/>
    </row>
    <row r="111" spans="2:5" x14ac:dyDescent="0.2">
      <c r="B111" s="8"/>
      <c r="D111" s="7"/>
      <c r="E111" s="4"/>
    </row>
    <row r="112" spans="2:5" x14ac:dyDescent="0.2">
      <c r="B112" s="8"/>
      <c r="D112" s="7"/>
      <c r="E112" s="4"/>
    </row>
    <row r="114" spans="1:5" x14ac:dyDescent="0.2">
      <c r="A114" s="11"/>
      <c r="B114" s="5"/>
      <c r="C114" s="11"/>
    </row>
    <row r="115" spans="1:5" x14ac:dyDescent="0.2">
      <c r="B115" s="5"/>
    </row>
    <row r="116" spans="1:5" x14ac:dyDescent="0.2">
      <c r="B116" s="41"/>
      <c r="D116" s="7"/>
      <c r="E116" s="4"/>
    </row>
    <row r="117" spans="1:5" x14ac:dyDescent="0.2">
      <c r="B117" s="41"/>
      <c r="D117" s="7"/>
      <c r="E117" s="4"/>
    </row>
    <row r="118" spans="1:5" x14ac:dyDescent="0.2">
      <c r="B118" s="41"/>
      <c r="D118" s="7"/>
      <c r="E118" s="4"/>
    </row>
    <row r="119" spans="1:5" x14ac:dyDescent="0.2">
      <c r="B119" s="41"/>
      <c r="D119" s="7"/>
      <c r="E119" s="4"/>
    </row>
    <row r="120" spans="1:5" x14ac:dyDescent="0.2">
      <c r="B120" s="41"/>
      <c r="D120" s="7"/>
      <c r="E120" s="4"/>
    </row>
    <row r="121" spans="1:5" x14ac:dyDescent="0.2">
      <c r="B121" s="41"/>
      <c r="D121" s="7"/>
      <c r="E121" s="4"/>
    </row>
    <row r="122" spans="1:5" x14ac:dyDescent="0.2">
      <c r="B122" s="41"/>
      <c r="D122" s="7"/>
      <c r="E122" s="4"/>
    </row>
    <row r="123" spans="1:5" x14ac:dyDescent="0.2">
      <c r="B123" s="41"/>
      <c r="D123" s="7"/>
      <c r="E123" s="4"/>
    </row>
    <row r="124" spans="1:5" x14ac:dyDescent="0.2">
      <c r="B124" s="41"/>
      <c r="D124" s="7"/>
      <c r="E124" s="4"/>
    </row>
    <row r="125" spans="1:5" x14ac:dyDescent="0.2">
      <c r="B125" s="41"/>
      <c r="D125" s="7"/>
      <c r="E125" s="4"/>
    </row>
    <row r="126" spans="1:5" x14ac:dyDescent="0.2">
      <c r="B126" s="41"/>
      <c r="D126" s="7"/>
      <c r="E126" s="4"/>
    </row>
    <row r="127" spans="1:5" x14ac:dyDescent="0.2">
      <c r="B127" s="41"/>
      <c r="D127" s="7"/>
      <c r="E127" s="4"/>
    </row>
    <row r="128" spans="1:5" x14ac:dyDescent="0.2">
      <c r="B128" s="41"/>
      <c r="D128" s="7"/>
      <c r="E128" s="4"/>
    </row>
    <row r="129" spans="1:5" x14ac:dyDescent="0.2">
      <c r="B129" s="10"/>
      <c r="D129" s="7"/>
      <c r="E129" s="4"/>
    </row>
    <row r="130" spans="1:5" x14ac:dyDescent="0.2">
      <c r="B130" s="10"/>
      <c r="D130" s="7"/>
      <c r="E130" s="4"/>
    </row>
    <row r="131" spans="1:5" x14ac:dyDescent="0.2">
      <c r="B131" s="10"/>
      <c r="D131" s="7"/>
      <c r="E131" s="4"/>
    </row>
    <row r="132" spans="1:5" x14ac:dyDescent="0.2">
      <c r="B132" s="10"/>
      <c r="D132" s="7"/>
      <c r="E132" s="4"/>
    </row>
    <row r="133" spans="1:5" x14ac:dyDescent="0.2">
      <c r="B133" s="10"/>
      <c r="D133" s="7"/>
      <c r="E133" s="4"/>
    </row>
    <row r="134" spans="1:5" x14ac:dyDescent="0.2">
      <c r="B134" s="10"/>
      <c r="D134" s="7"/>
      <c r="E134" s="4"/>
    </row>
    <row r="135" spans="1:5" x14ac:dyDescent="0.2">
      <c r="A135" s="11"/>
      <c r="B135" s="17"/>
      <c r="C135" s="11"/>
    </row>
    <row r="136" spans="1:5" x14ac:dyDescent="0.2">
      <c r="B136" s="17"/>
    </row>
    <row r="137" spans="1:5" x14ac:dyDescent="0.2">
      <c r="B137" s="17"/>
      <c r="D137" s="7"/>
      <c r="E137" s="4"/>
    </row>
    <row r="138" spans="1:5" x14ac:dyDescent="0.2">
      <c r="B138" s="17"/>
      <c r="D138" s="7"/>
      <c r="E138" s="4"/>
    </row>
    <row r="139" spans="1:5" x14ac:dyDescent="0.2">
      <c r="B139" s="17"/>
      <c r="D139" s="7"/>
      <c r="E139" s="4"/>
    </row>
    <row r="140" spans="1:5" x14ac:dyDescent="0.2">
      <c r="B140" s="17"/>
      <c r="D140" s="7"/>
      <c r="E140" s="4"/>
    </row>
    <row r="141" spans="1:5" x14ac:dyDescent="0.2">
      <c r="B141" s="17"/>
      <c r="D141" s="7"/>
      <c r="E141" s="4"/>
    </row>
    <row r="142" spans="1:5" x14ac:dyDescent="0.2">
      <c r="B142" s="17"/>
      <c r="D142" s="7"/>
      <c r="E142" s="4"/>
    </row>
    <row r="143" spans="1:5" x14ac:dyDescent="0.2">
      <c r="B143" s="17"/>
      <c r="D143" s="7"/>
      <c r="E143" s="4"/>
    </row>
    <row r="144" spans="1:5" x14ac:dyDescent="0.2">
      <c r="B144" s="17"/>
      <c r="D144" s="7"/>
      <c r="E144" s="4"/>
    </row>
    <row r="145" spans="1:5" x14ac:dyDescent="0.2">
      <c r="B145" s="17"/>
      <c r="D145" s="7"/>
      <c r="E145" s="4"/>
    </row>
    <row r="146" spans="1:5" x14ac:dyDescent="0.2">
      <c r="B146" s="17"/>
      <c r="D146" s="7"/>
      <c r="E146" s="4"/>
    </row>
    <row r="147" spans="1:5" x14ac:dyDescent="0.2">
      <c r="B147" s="17"/>
      <c r="D147" s="7"/>
      <c r="E147" s="4"/>
    </row>
    <row r="148" spans="1:5" x14ac:dyDescent="0.2">
      <c r="B148" s="17"/>
      <c r="D148" s="7"/>
      <c r="E148" s="4"/>
    </row>
    <row r="149" spans="1:5" x14ac:dyDescent="0.2">
      <c r="B149" s="17"/>
      <c r="D149" s="7"/>
      <c r="E149" s="4"/>
    </row>
    <row r="150" spans="1:5" x14ac:dyDescent="0.2">
      <c r="B150" s="6"/>
      <c r="D150" s="7"/>
      <c r="E150" s="4"/>
    </row>
    <row r="151" spans="1:5" x14ac:dyDescent="0.2">
      <c r="B151" s="6"/>
      <c r="D151" s="7"/>
      <c r="E151" s="4"/>
    </row>
    <row r="152" spans="1:5" x14ac:dyDescent="0.2">
      <c r="B152" s="6"/>
      <c r="D152" s="7"/>
      <c r="E152" s="4"/>
    </row>
    <row r="153" spans="1:5" x14ac:dyDescent="0.2">
      <c r="B153" s="18"/>
      <c r="D153" s="7"/>
      <c r="E153" s="4"/>
    </row>
    <row r="154" spans="1:5" x14ac:dyDescent="0.2">
      <c r="B154" s="17"/>
      <c r="D154" s="7"/>
      <c r="E154" s="4"/>
    </row>
    <row r="155" spans="1:5" x14ac:dyDescent="0.2">
      <c r="B155" s="9"/>
      <c r="D155" s="7"/>
      <c r="E155" s="4"/>
    </row>
    <row r="156" spans="1:5" x14ac:dyDescent="0.2">
      <c r="A156" s="11"/>
      <c r="B156" s="18"/>
      <c r="C156" s="11"/>
    </row>
    <row r="157" spans="1:5" x14ac:dyDescent="0.2">
      <c r="B157" s="18"/>
    </row>
    <row r="158" spans="1:5" x14ac:dyDescent="0.2">
      <c r="B158" s="18"/>
      <c r="D158" s="7"/>
      <c r="E158" s="4"/>
    </row>
    <row r="159" spans="1:5" x14ac:dyDescent="0.2">
      <c r="B159" s="18"/>
      <c r="D159" s="7"/>
      <c r="E159" s="4"/>
    </row>
    <row r="160" spans="1:5" x14ac:dyDescent="0.2">
      <c r="B160" s="18"/>
      <c r="D160" s="7"/>
      <c r="E160" s="4"/>
    </row>
    <row r="161" spans="1:5" x14ac:dyDescent="0.2">
      <c r="B161" s="18"/>
      <c r="D161" s="7"/>
      <c r="E161" s="4"/>
    </row>
    <row r="162" spans="1:5" x14ac:dyDescent="0.2">
      <c r="B162" s="18"/>
      <c r="D162" s="7"/>
      <c r="E162" s="4"/>
    </row>
    <row r="163" spans="1:5" x14ac:dyDescent="0.2">
      <c r="B163" s="18"/>
      <c r="D163" s="7"/>
      <c r="E163" s="4"/>
    </row>
    <row r="164" spans="1:5" x14ac:dyDescent="0.2">
      <c r="B164" s="18"/>
      <c r="D164" s="7"/>
      <c r="E164" s="4"/>
    </row>
    <row r="165" spans="1:5" x14ac:dyDescent="0.2">
      <c r="B165" s="18"/>
      <c r="D165" s="7"/>
      <c r="E165" s="4"/>
    </row>
    <row r="166" spans="1:5" x14ac:dyDescent="0.2">
      <c r="B166" s="18"/>
      <c r="D166" s="7"/>
      <c r="E166" s="4"/>
    </row>
    <row r="167" spans="1:5" x14ac:dyDescent="0.2">
      <c r="B167" s="18"/>
      <c r="D167" s="7"/>
      <c r="E167" s="4"/>
    </row>
    <row r="168" spans="1:5" x14ac:dyDescent="0.2">
      <c r="B168" s="18"/>
      <c r="D168" s="7"/>
      <c r="E168" s="4"/>
    </row>
    <row r="169" spans="1:5" x14ac:dyDescent="0.2">
      <c r="B169" s="18"/>
      <c r="D169" s="7"/>
      <c r="E169" s="4"/>
    </row>
    <row r="170" spans="1:5" x14ac:dyDescent="0.2">
      <c r="B170" s="18"/>
      <c r="D170" s="7"/>
      <c r="E170" s="4"/>
    </row>
    <row r="171" spans="1:5" x14ac:dyDescent="0.2">
      <c r="B171" s="18"/>
      <c r="D171" s="7"/>
      <c r="E171" s="4"/>
    </row>
    <row r="172" spans="1:5" x14ac:dyDescent="0.2">
      <c r="B172" s="18"/>
      <c r="D172" s="7"/>
      <c r="E172" s="4"/>
    </row>
    <row r="173" spans="1:5" x14ac:dyDescent="0.2">
      <c r="B173" s="10"/>
      <c r="D173" s="7"/>
      <c r="E173" s="4"/>
    </row>
    <row r="174" spans="1:5" x14ac:dyDescent="0.2">
      <c r="B174" s="10"/>
      <c r="D174" s="7"/>
      <c r="E174" s="4"/>
    </row>
    <row r="175" spans="1:5" x14ac:dyDescent="0.2">
      <c r="B175" s="10"/>
      <c r="D175" s="7"/>
      <c r="E175" s="4"/>
    </row>
    <row r="176" spans="1:5" x14ac:dyDescent="0.2">
      <c r="A176" s="11"/>
      <c r="B176" s="19"/>
      <c r="C176" s="11"/>
    </row>
    <row r="177" spans="2:5" x14ac:dyDescent="0.2">
      <c r="B177" s="19"/>
    </row>
    <row r="178" spans="2:5" x14ac:dyDescent="0.2">
      <c r="B178" s="19"/>
      <c r="D178" s="7"/>
      <c r="E178" s="4"/>
    </row>
    <row r="179" spans="2:5" x14ac:dyDescent="0.2">
      <c r="B179" s="19"/>
      <c r="D179" s="7"/>
      <c r="E179" s="4"/>
    </row>
    <row r="180" spans="2:5" x14ac:dyDescent="0.2">
      <c r="B180" s="19"/>
      <c r="D180" s="7"/>
      <c r="E180" s="4"/>
    </row>
    <row r="181" spans="2:5" x14ac:dyDescent="0.2">
      <c r="B181" s="19"/>
      <c r="D181" s="7"/>
      <c r="E181" s="4"/>
    </row>
    <row r="182" spans="2:5" x14ac:dyDescent="0.2">
      <c r="B182" s="19"/>
      <c r="D182" s="7"/>
      <c r="E182" s="4"/>
    </row>
    <row r="183" spans="2:5" x14ac:dyDescent="0.2">
      <c r="B183" s="19"/>
      <c r="D183" s="7"/>
      <c r="E183" s="4"/>
    </row>
    <row r="184" spans="2:5" x14ac:dyDescent="0.2">
      <c r="B184" s="19"/>
      <c r="D184" s="7"/>
      <c r="E184" s="4"/>
    </row>
    <row r="185" spans="2:5" x14ac:dyDescent="0.2">
      <c r="B185" s="19"/>
      <c r="D185" s="7"/>
      <c r="E185" s="4"/>
    </row>
    <row r="186" spans="2:5" x14ac:dyDescent="0.2">
      <c r="B186" s="19"/>
      <c r="D186" s="7"/>
      <c r="E186" s="4"/>
    </row>
    <row r="187" spans="2:5" x14ac:dyDescent="0.2">
      <c r="B187" s="19"/>
      <c r="D187" s="7"/>
      <c r="E187" s="4"/>
    </row>
    <row r="188" spans="2:5" x14ac:dyDescent="0.2">
      <c r="B188" s="19"/>
      <c r="D188" s="7"/>
      <c r="E188" s="4"/>
    </row>
    <row r="189" spans="2:5" x14ac:dyDescent="0.2">
      <c r="B189" s="19"/>
      <c r="D189" s="7"/>
      <c r="E189" s="4"/>
    </row>
    <row r="190" spans="2:5" x14ac:dyDescent="0.2">
      <c r="B190" s="19"/>
      <c r="D190" s="7"/>
      <c r="E190" s="4"/>
    </row>
    <row r="191" spans="2:5" x14ac:dyDescent="0.2">
      <c r="B191" s="10"/>
      <c r="D191" s="7"/>
      <c r="E191" s="4"/>
    </row>
    <row r="192" spans="2:5" x14ac:dyDescent="0.2">
      <c r="B192" s="10"/>
      <c r="D192" s="7"/>
      <c r="E192" s="4"/>
    </row>
    <row r="193" spans="2:5" x14ac:dyDescent="0.2">
      <c r="B193" s="10"/>
      <c r="D193" s="7"/>
      <c r="E193" s="4"/>
    </row>
    <row r="194" spans="2:5" x14ac:dyDescent="0.2">
      <c r="B194" s="10"/>
      <c r="D194" s="7"/>
      <c r="E194" s="4"/>
    </row>
    <row r="195" spans="2:5" x14ac:dyDescent="0.2">
      <c r="B195" s="5"/>
      <c r="C195" s="11"/>
    </row>
    <row r="196" spans="2:5" x14ac:dyDescent="0.2">
      <c r="B196" s="6"/>
    </row>
    <row r="197" spans="2:5" x14ac:dyDescent="0.2">
      <c r="B197" s="18"/>
      <c r="D197" s="7"/>
      <c r="E197" s="4"/>
    </row>
    <row r="198" spans="2:5" x14ac:dyDescent="0.2">
      <c r="B198" s="17"/>
      <c r="D198" s="7"/>
      <c r="E198" s="4"/>
    </row>
    <row r="199" spans="2:5" x14ac:dyDescent="0.2">
      <c r="B199" s="9"/>
      <c r="D199" s="7"/>
      <c r="E199" s="4"/>
    </row>
    <row r="200" spans="2:5" x14ac:dyDescent="0.2">
      <c r="B200" s="8"/>
      <c r="D200" s="7"/>
      <c r="E200" s="4"/>
    </row>
    <row r="201" spans="2:5" x14ac:dyDescent="0.2">
      <c r="B201" s="5"/>
      <c r="D201" s="7"/>
      <c r="E201" s="4"/>
    </row>
    <row r="202" spans="2:5" x14ac:dyDescent="0.2">
      <c r="B202" s="5"/>
      <c r="D202" s="7"/>
      <c r="E202" s="4"/>
    </row>
    <row r="203" spans="2:5" x14ac:dyDescent="0.2">
      <c r="B203" s="5"/>
      <c r="D203" s="7"/>
      <c r="E203" s="4"/>
    </row>
    <row r="204" spans="2:5" x14ac:dyDescent="0.2">
      <c r="B204" s="5"/>
      <c r="D204" s="7"/>
      <c r="E204" s="4"/>
    </row>
    <row r="205" spans="2:5" x14ac:dyDescent="0.2">
      <c r="B205" s="5"/>
      <c r="D205" s="7"/>
      <c r="E205" s="4"/>
    </row>
    <row r="206" spans="2:5" x14ac:dyDescent="0.2">
      <c r="B206" s="5"/>
      <c r="D206" s="7"/>
      <c r="E206" s="4"/>
    </row>
    <row r="207" spans="2:5" x14ac:dyDescent="0.2">
      <c r="B207" s="5"/>
      <c r="D207" s="7"/>
      <c r="E207" s="4"/>
    </row>
    <row r="208" spans="2:5" x14ac:dyDescent="0.2">
      <c r="B208" s="5"/>
      <c r="D208" s="7"/>
      <c r="E208" s="4"/>
    </row>
    <row r="209" spans="1:5" x14ac:dyDescent="0.2">
      <c r="B209" s="5"/>
      <c r="D209" s="7"/>
      <c r="E209" s="4"/>
    </row>
    <row r="210" spans="1:5" x14ac:dyDescent="0.2">
      <c r="B210" s="10"/>
      <c r="D210" s="7"/>
      <c r="E210" s="4"/>
    </row>
    <row r="211" spans="1:5" x14ac:dyDescent="0.2">
      <c r="B211" s="10"/>
      <c r="D211" s="7"/>
      <c r="E211" s="4"/>
    </row>
    <row r="212" spans="1:5" x14ac:dyDescent="0.2">
      <c r="B212" s="10"/>
      <c r="D212" s="7"/>
      <c r="E212" s="4"/>
    </row>
    <row r="213" spans="1:5" x14ac:dyDescent="0.2">
      <c r="B213" s="10"/>
      <c r="D213" s="7"/>
      <c r="E213" s="4"/>
    </row>
    <row r="214" spans="1:5" x14ac:dyDescent="0.2">
      <c r="B214" s="10"/>
      <c r="D214" s="7"/>
      <c r="E214" s="4"/>
    </row>
    <row r="215" spans="1:5" x14ac:dyDescent="0.2">
      <c r="B215" s="10"/>
      <c r="D215" s="7"/>
      <c r="E215" s="4"/>
    </row>
    <row r="216" spans="1:5" x14ac:dyDescent="0.2">
      <c r="B216" s="10"/>
      <c r="D216" s="7"/>
      <c r="E216" s="4"/>
    </row>
    <row r="217" spans="1:5" x14ac:dyDescent="0.2">
      <c r="B217" s="10"/>
      <c r="D217" s="7"/>
      <c r="E217" s="4"/>
    </row>
    <row r="218" spans="1:5" x14ac:dyDescent="0.2">
      <c r="B218" s="10"/>
      <c r="D218" s="7"/>
      <c r="E218" s="4"/>
    </row>
    <row r="219" spans="1:5" x14ac:dyDescent="0.2">
      <c r="B219" s="10"/>
      <c r="D219" s="7"/>
      <c r="E219" s="4"/>
    </row>
    <row r="220" spans="1:5" x14ac:dyDescent="0.2">
      <c r="B220" s="10"/>
      <c r="D220" s="7"/>
      <c r="E220" s="4"/>
    </row>
    <row r="222" spans="1:5" x14ac:dyDescent="0.2">
      <c r="A222" s="30"/>
    </row>
    <row r="224" spans="1:5" x14ac:dyDescent="0.2">
      <c r="B224" s="9"/>
    </row>
    <row r="227" spans="1:11" x14ac:dyDescent="0.2">
      <c r="B227" s="9"/>
    </row>
    <row r="233" spans="1:11" s="13" customFormat="1" x14ac:dyDescent="0.2">
      <c r="A233" s="30"/>
    </row>
    <row r="234" spans="1:11" x14ac:dyDescent="0.2">
      <c r="K234" s="31"/>
    </row>
    <row r="243" spans="1:11" x14ac:dyDescent="0.2">
      <c r="A243" s="30"/>
    </row>
    <row r="244" spans="1:11" x14ac:dyDescent="0.2">
      <c r="K244" s="31"/>
    </row>
    <row r="253" spans="1:11" x14ac:dyDescent="0.2">
      <c r="A253" s="30"/>
    </row>
    <row r="254" spans="1:11" x14ac:dyDescent="0.2">
      <c r="K254" s="31"/>
    </row>
    <row r="264" spans="1:11" x14ac:dyDescent="0.2">
      <c r="A264" s="30"/>
    </row>
    <row r="265" spans="1:11" x14ac:dyDescent="0.2">
      <c r="K265" s="31"/>
    </row>
    <row r="276" spans="2:3" x14ac:dyDescent="0.2">
      <c r="B276" s="9"/>
      <c r="C276" s="9"/>
    </row>
    <row r="279" spans="2:3" x14ac:dyDescent="0.2">
      <c r="B279" s="9"/>
      <c r="C279" s="9"/>
    </row>
    <row r="287" spans="2:3" x14ac:dyDescent="0.2">
      <c r="B287" s="9"/>
      <c r="C287" s="9"/>
    </row>
    <row r="290" spans="2:3" x14ac:dyDescent="0.2">
      <c r="B290" s="9"/>
      <c r="C290" s="9"/>
    </row>
    <row r="298" spans="2:3" x14ac:dyDescent="0.2">
      <c r="B298" s="9"/>
      <c r="C298" s="9"/>
    </row>
    <row r="301" spans="2:3" x14ac:dyDescent="0.2">
      <c r="B301" s="9"/>
      <c r="C301" s="9"/>
    </row>
  </sheetData>
  <phoneticPr fontId="0" type="noConversion"/>
  <pageMargins left="0.42" right="0.25" top="0.4" bottom="0.37" header="0.25" footer="0.18"/>
  <pageSetup scale="75" orientation="portrait" horizontalDpi="300" verticalDpi="300" r:id="rId1"/>
  <headerFooter alignWithMargins="0">
    <oddHeader>&amp;RPage Number</oddHeader>
    <oddFooter>&amp;LProj Title&amp;CStudent Name&amp;RCurrent Date</oddFooter>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8C82C-DBAF-4B8E-8194-D7FDDBD59B30}">
  <dimension ref="A1:AC1008"/>
  <sheetViews>
    <sheetView topLeftCell="C1" workbookViewId="0">
      <selection activeCell="AH12" sqref="AH12"/>
    </sheetView>
  </sheetViews>
  <sheetFormatPr defaultColWidth="9.21875" defaultRowHeight="12" x14ac:dyDescent="0.25"/>
  <cols>
    <col min="1" max="1" width="11" style="81" customWidth="1"/>
    <col min="2" max="2" width="16.5546875" style="81" customWidth="1"/>
    <col min="3" max="3" width="8.77734375" style="81" customWidth="1"/>
    <col min="4" max="4" width="9.77734375" style="81" customWidth="1"/>
    <col min="5" max="5" width="3.5546875" style="86" customWidth="1"/>
    <col min="6" max="6" width="10.77734375" style="81" customWidth="1"/>
    <col min="7" max="7" width="4" style="86" customWidth="1"/>
    <col min="8" max="8" width="10.77734375" style="81" customWidth="1"/>
    <col min="9" max="9" width="3.5546875" style="86" customWidth="1"/>
    <col min="10" max="10" width="9.77734375" style="95" customWidth="1"/>
    <col min="11" max="11" width="3.5546875" style="86" customWidth="1"/>
    <col min="12" max="12" width="11.77734375" style="81" customWidth="1"/>
    <col min="13" max="13" width="3.5546875" style="86" customWidth="1"/>
    <col min="14" max="14" width="6.5546875" style="95" customWidth="1"/>
    <col min="15" max="15" width="3.5546875" style="86" customWidth="1"/>
    <col min="16" max="16" width="6.44140625" style="81" customWidth="1"/>
    <col min="17" max="17" width="3.5546875" style="86" customWidth="1"/>
    <col min="18" max="18" width="6.5546875" style="81" customWidth="1"/>
    <col min="19" max="19" width="3.5546875" style="86" customWidth="1"/>
    <col min="20" max="20" width="7" style="95" customWidth="1"/>
    <col min="21" max="21" width="3.5546875" style="86" customWidth="1"/>
    <col min="22" max="22" width="7.21875" style="95" customWidth="1"/>
    <col min="23" max="23" width="3.5546875" style="86" customWidth="1"/>
    <col min="24" max="24" width="7.21875" style="95" customWidth="1"/>
    <col min="25" max="25" width="3.5546875" style="86" customWidth="1"/>
    <col min="26" max="26" width="7.5546875" style="95" customWidth="1"/>
    <col min="27" max="27" width="3.5546875" style="86" customWidth="1"/>
    <col min="28" max="28" width="7.21875" style="81" customWidth="1"/>
    <col min="29" max="29" width="2.44140625" style="81" customWidth="1"/>
    <col min="30" max="16384" width="9.21875" style="81"/>
  </cols>
  <sheetData>
    <row r="1" spans="1:29" x14ac:dyDescent="0.25">
      <c r="A1" s="80"/>
    </row>
    <row r="2" spans="1:29" ht="16.5" customHeight="1" x14ac:dyDescent="0.25">
      <c r="A2" s="82"/>
    </row>
    <row r="3" spans="1:29" ht="16.5" customHeight="1" x14ac:dyDescent="0.25">
      <c r="A3" s="82"/>
    </row>
    <row r="4" spans="1:29" ht="16.5" customHeight="1" x14ac:dyDescent="0.25">
      <c r="A4" s="82"/>
    </row>
    <row r="5" spans="1:29" ht="16.5" customHeight="1" x14ac:dyDescent="0.25">
      <c r="A5" s="82"/>
    </row>
    <row r="6" spans="1:29" x14ac:dyDescent="0.25">
      <c r="A6" s="81" t="e">
        <f>JSON_Fmt_XXX!#REF!</f>
        <v>#REF!</v>
      </c>
      <c r="B6" s="83" t="str">
        <f>PlainData_XXX!A13</f>
        <v>Concert</v>
      </c>
      <c r="C6" s="81" t="str">
        <f>JSON_Fmt_XXX!A1</f>
        <v>Concert</v>
      </c>
    </row>
    <row r="8" spans="1:29" s="84" customFormat="1" ht="11.4" x14ac:dyDescent="0.2">
      <c r="A8" s="84" t="str">
        <f>JSON_Fmt_XXX!A1</f>
        <v>Concert</v>
      </c>
      <c r="D8" s="84" t="str">
        <f>JSON_Fmt_XXX!B9</f>
        <v xml:space="preserve">"_id" : </v>
      </c>
      <c r="F8" s="84" t="str">
        <f>JSON_Fmt_XXX!E9</f>
        <v xml:space="preserve">"Concert_Year" : </v>
      </c>
      <c r="H8" s="84" t="str">
        <f>JSON_Fmt_XXX!H9</f>
        <v xml:space="preserve">"Concert_Month" : </v>
      </c>
      <c r="J8" s="96" t="str">
        <f>JSON_Fmt_XXX!K9</f>
        <v>"Duration" :</v>
      </c>
      <c r="K8" s="84">
        <f>JSON_Fmt_XXX!G9</f>
        <v>0</v>
      </c>
      <c r="L8" s="84" t="str">
        <f>JSON_Fmt_XXX!N9</f>
        <v xml:space="preserve">"Expected_Crowd" : </v>
      </c>
      <c r="N8" s="96" t="str">
        <f>JSON_Fmt_XXX!Q9</f>
        <v xml:space="preserve">"Actual_Crowd" : </v>
      </c>
      <c r="P8" s="84" t="str">
        <f>JSON_Fmt_XXX!T9</f>
        <v xml:space="preserve">"Cheapest_Ticket_Price" : </v>
      </c>
      <c r="R8" s="84" t="str">
        <f>JSON_Fmt_XXX!W9</f>
        <v xml:space="preserve">"Dearest_Ticket_Price" : </v>
      </c>
      <c r="T8" s="96" t="str">
        <f>JSON_Fmt_XXX!Z9</f>
        <v xml:space="preserve">"Food_Sales" : </v>
      </c>
      <c r="V8" s="96" t="str">
        <f>JSON_Fmt_XXX!AC9</f>
        <v xml:space="preserve">"Drink_Sales" : </v>
      </c>
      <c r="X8" s="96" t="str">
        <f>JSON_Fmt_XXX!AG9</f>
        <v xml:space="preserve">"Atmosphere" : </v>
      </c>
      <c r="Y8" s="84" t="e">
        <f>JSON_Fmt_XXX!#REF!</f>
        <v>#REF!</v>
      </c>
      <c r="Z8" s="96" t="str">
        <f>JSON_Fmt_XXX!AJ9</f>
        <v xml:space="preserve">"Police_Cost" : </v>
      </c>
      <c r="AB8" s="84" t="e">
        <f>JSON_Fmt_XXX!#REF!</f>
        <v>#REF!</v>
      </c>
    </row>
    <row r="9" spans="1:29" x14ac:dyDescent="0.25">
      <c r="A9" s="81" t="s">
        <v>11</v>
      </c>
      <c r="B9" s="81" t="str">
        <f>$B$6</f>
        <v>Concert</v>
      </c>
      <c r="C9" s="81" t="s">
        <v>12</v>
      </c>
      <c r="D9" s="81">
        <f>JSON_Fmt_XXX!B10</f>
        <v>1</v>
      </c>
      <c r="E9" s="87" t="s">
        <v>0</v>
      </c>
      <c r="F9" s="81">
        <f>JSON_Fmt_XXX!E10</f>
        <v>2010</v>
      </c>
      <c r="G9" s="87" t="s">
        <v>0</v>
      </c>
      <c r="H9" s="81">
        <f>JSON_Fmt_XXX!H10</f>
        <v>5</v>
      </c>
      <c r="I9" s="87" t="s">
        <v>0</v>
      </c>
      <c r="J9" s="95">
        <f>JSON_Fmt_XXX!K10</f>
        <v>90</v>
      </c>
      <c r="K9" s="87" t="s">
        <v>0</v>
      </c>
      <c r="L9" s="81">
        <f>JSON_Fmt_XXX!N10</f>
        <v>19900</v>
      </c>
      <c r="M9" s="87" t="s">
        <v>0</v>
      </c>
      <c r="N9" s="95">
        <f>JSON_Fmt_XXX!Q10</f>
        <v>18500</v>
      </c>
      <c r="O9" s="87" t="s">
        <v>0</v>
      </c>
      <c r="P9" s="81">
        <f>JSON_Fmt_XXX!T10</f>
        <v>25</v>
      </c>
      <c r="Q9" s="87" t="s">
        <v>0</v>
      </c>
      <c r="R9" s="81">
        <f>JSON_Fmt_XXX!W10</f>
        <v>65</v>
      </c>
      <c r="S9" s="87" t="s">
        <v>0</v>
      </c>
      <c r="T9" s="95">
        <f>JSON_Fmt_XXX!Z10</f>
        <v>52000</v>
      </c>
      <c r="U9" s="87" t="s">
        <v>0</v>
      </c>
      <c r="V9" s="95">
        <f>JSON_Fmt_XXX!AC10</f>
        <v>69100</v>
      </c>
      <c r="W9" s="87" t="s">
        <v>0</v>
      </c>
      <c r="X9" s="95" t="str">
        <f>JSON_Fmt_XXX!AG10</f>
        <v>Poor</v>
      </c>
      <c r="Y9" s="87" t="s">
        <v>0</v>
      </c>
      <c r="Z9" s="95">
        <f>JSON_Fmt_XXX!AJ10</f>
        <v>15000</v>
      </c>
      <c r="AA9" s="87" t="s">
        <v>0</v>
      </c>
      <c r="AB9" s="81" t="e">
        <f>JSON_Fmt_XXX!#REF!</f>
        <v>#REF!</v>
      </c>
      <c r="AC9" s="85" t="e">
        <f>JSON_Fmt_XXX!#REF!</f>
        <v>#REF!</v>
      </c>
    </row>
    <row r="10" spans="1:29" x14ac:dyDescent="0.25">
      <c r="A10" s="81" t="s">
        <v>11</v>
      </c>
      <c r="B10" s="81" t="str">
        <f t="shared" ref="B10:B73" si="0">$B$6</f>
        <v>Concert</v>
      </c>
      <c r="C10" s="81" t="s">
        <v>12</v>
      </c>
      <c r="D10" s="81">
        <f>JSON_Fmt_XXX!B11</f>
        <v>2</v>
      </c>
      <c r="E10" s="87" t="s">
        <v>0</v>
      </c>
      <c r="F10" s="81">
        <f>JSON_Fmt_XXX!E11</f>
        <v>2021</v>
      </c>
      <c r="G10" s="87" t="s">
        <v>0</v>
      </c>
      <c r="H10" s="81">
        <f>JSON_Fmt_XXX!H11</f>
        <v>1</v>
      </c>
      <c r="I10" s="87" t="s">
        <v>0</v>
      </c>
      <c r="J10" s="95">
        <f>JSON_Fmt_XXX!K11</f>
        <v>65</v>
      </c>
      <c r="K10" s="87" t="s">
        <v>0</v>
      </c>
      <c r="L10" s="81">
        <f>JSON_Fmt_XXX!N11</f>
        <v>23400</v>
      </c>
      <c r="M10" s="87" t="s">
        <v>0</v>
      </c>
      <c r="N10" s="95">
        <f>JSON_Fmt_XXX!Q11</f>
        <v>19400</v>
      </c>
      <c r="O10" s="87" t="s">
        <v>0</v>
      </c>
      <c r="P10" s="81">
        <f>JSON_Fmt_XXX!T11</f>
        <v>55</v>
      </c>
      <c r="Q10" s="87" t="s">
        <v>0</v>
      </c>
      <c r="R10" s="81">
        <f>JSON_Fmt_XXX!W11</f>
        <v>210</v>
      </c>
      <c r="S10" s="87" t="s">
        <v>0</v>
      </c>
      <c r="T10" s="95">
        <f>JSON_Fmt_XXX!Z11</f>
        <v>76400</v>
      </c>
      <c r="U10" s="87" t="s">
        <v>0</v>
      </c>
      <c r="V10" s="95">
        <f>JSON_Fmt_XXX!AC11</f>
        <v>28600</v>
      </c>
      <c r="W10" s="87" t="s">
        <v>0</v>
      </c>
      <c r="X10" s="95" t="str">
        <f>JSON_Fmt_XXX!AG11</f>
        <v>Excellent</v>
      </c>
      <c r="Y10" s="87" t="s">
        <v>0</v>
      </c>
      <c r="Z10" s="95">
        <f>JSON_Fmt_XXX!AJ11</f>
        <v>40200</v>
      </c>
      <c r="AA10" s="87" t="s">
        <v>0</v>
      </c>
      <c r="AB10" s="81" t="e">
        <f>JSON_Fmt_XXX!#REF!</f>
        <v>#REF!</v>
      </c>
      <c r="AC10" s="85" t="e">
        <f>JSON_Fmt_XXX!#REF!</f>
        <v>#REF!</v>
      </c>
    </row>
    <row r="11" spans="1:29" x14ac:dyDescent="0.25">
      <c r="A11" s="81" t="s">
        <v>11</v>
      </c>
      <c r="B11" s="81" t="str">
        <f t="shared" si="0"/>
        <v>Concert</v>
      </c>
      <c r="C11" s="81" t="s">
        <v>12</v>
      </c>
      <c r="D11" s="81">
        <f>JSON_Fmt_XXX!B12</f>
        <v>3</v>
      </c>
      <c r="E11" s="87" t="s">
        <v>0</v>
      </c>
      <c r="F11" s="81">
        <f>JSON_Fmt_XXX!E12</f>
        <v>2016</v>
      </c>
      <c r="G11" s="87" t="s">
        <v>0</v>
      </c>
      <c r="H11" s="81">
        <f>JSON_Fmt_XXX!H12</f>
        <v>7</v>
      </c>
      <c r="I11" s="87" t="s">
        <v>0</v>
      </c>
      <c r="J11" s="95">
        <f>JSON_Fmt_XXX!K12</f>
        <v>135</v>
      </c>
      <c r="K11" s="87" t="s">
        <v>0</v>
      </c>
      <c r="L11" s="81">
        <f>JSON_Fmt_XXX!N12</f>
        <v>18500</v>
      </c>
      <c r="M11" s="87" t="s">
        <v>0</v>
      </c>
      <c r="N11" s="95">
        <f>JSON_Fmt_XXX!Q12</f>
        <v>17100</v>
      </c>
      <c r="O11" s="87" t="s">
        <v>0</v>
      </c>
      <c r="P11" s="81">
        <f>JSON_Fmt_XXX!T12</f>
        <v>50</v>
      </c>
      <c r="Q11" s="87" t="s">
        <v>0</v>
      </c>
      <c r="R11" s="81">
        <f>JSON_Fmt_XXX!W12</f>
        <v>95</v>
      </c>
      <c r="S11" s="87" t="s">
        <v>0</v>
      </c>
      <c r="T11" s="95">
        <f>JSON_Fmt_XXX!Z12</f>
        <v>98300</v>
      </c>
      <c r="U11" s="87" t="s">
        <v>0</v>
      </c>
      <c r="V11" s="95">
        <f>JSON_Fmt_XXX!AC12</f>
        <v>116800</v>
      </c>
      <c r="W11" s="87" t="s">
        <v>0</v>
      </c>
      <c r="X11" s="95" t="str">
        <f>JSON_Fmt_XXX!AG12</f>
        <v>Excellent</v>
      </c>
      <c r="Y11" s="87" t="s">
        <v>0</v>
      </c>
      <c r="Z11" s="95">
        <f>JSON_Fmt_XXX!AJ12</f>
        <v>44400</v>
      </c>
      <c r="AA11" s="87" t="s">
        <v>0</v>
      </c>
      <c r="AB11" s="81" t="e">
        <f>JSON_Fmt_XXX!#REF!</f>
        <v>#REF!</v>
      </c>
      <c r="AC11" s="85" t="e">
        <f>JSON_Fmt_XXX!#REF!</f>
        <v>#REF!</v>
      </c>
    </row>
    <row r="12" spans="1:29" x14ac:dyDescent="0.25">
      <c r="A12" s="81" t="s">
        <v>11</v>
      </c>
      <c r="B12" s="81" t="str">
        <f t="shared" si="0"/>
        <v>Concert</v>
      </c>
      <c r="C12" s="81" t="s">
        <v>12</v>
      </c>
      <c r="D12" s="81">
        <f>JSON_Fmt_XXX!B13</f>
        <v>4</v>
      </c>
      <c r="E12" s="87" t="s">
        <v>0</v>
      </c>
      <c r="F12" s="81">
        <f>JSON_Fmt_XXX!E13</f>
        <v>2016</v>
      </c>
      <c r="G12" s="87" t="s">
        <v>0</v>
      </c>
      <c r="H12" s="81">
        <f>JSON_Fmt_XXX!H13</f>
        <v>3</v>
      </c>
      <c r="I12" s="87" t="s">
        <v>0</v>
      </c>
      <c r="J12" s="95">
        <f>JSON_Fmt_XXX!K13</f>
        <v>110</v>
      </c>
      <c r="K12" s="87" t="s">
        <v>0</v>
      </c>
      <c r="L12" s="81">
        <f>JSON_Fmt_XXX!N13</f>
        <v>73500</v>
      </c>
      <c r="M12" s="87" t="s">
        <v>0</v>
      </c>
      <c r="N12" s="95">
        <f>JSON_Fmt_XXX!Q13</f>
        <v>64900</v>
      </c>
      <c r="O12" s="87" t="s">
        <v>0</v>
      </c>
      <c r="P12" s="81">
        <f>JSON_Fmt_XXX!T13</f>
        <v>45</v>
      </c>
      <c r="Q12" s="87" t="s">
        <v>0</v>
      </c>
      <c r="R12" s="81">
        <f>JSON_Fmt_XXX!W13</f>
        <v>215</v>
      </c>
      <c r="S12" s="87" t="s">
        <v>0</v>
      </c>
      <c r="T12" s="95">
        <f>JSON_Fmt_XXX!Z13</f>
        <v>12000</v>
      </c>
      <c r="U12" s="87" t="s">
        <v>0</v>
      </c>
      <c r="V12" s="95">
        <f>JSON_Fmt_XXX!AC13</f>
        <v>104200</v>
      </c>
      <c r="W12" s="87" t="s">
        <v>0</v>
      </c>
      <c r="X12" s="95" t="str">
        <f>JSON_Fmt_XXX!AG13</f>
        <v>Poor</v>
      </c>
      <c r="Y12" s="87" t="s">
        <v>0</v>
      </c>
      <c r="Z12" s="95">
        <f>JSON_Fmt_XXX!AJ13</f>
        <v>23300</v>
      </c>
      <c r="AA12" s="87" t="s">
        <v>0</v>
      </c>
      <c r="AB12" s="81" t="e">
        <f>JSON_Fmt_XXX!#REF!</f>
        <v>#REF!</v>
      </c>
      <c r="AC12" s="85" t="e">
        <f>JSON_Fmt_XXX!#REF!</f>
        <v>#REF!</v>
      </c>
    </row>
    <row r="13" spans="1:29" x14ac:dyDescent="0.25">
      <c r="A13" s="81" t="s">
        <v>11</v>
      </c>
      <c r="B13" s="81" t="str">
        <f t="shared" si="0"/>
        <v>Concert</v>
      </c>
      <c r="C13" s="81" t="s">
        <v>12</v>
      </c>
      <c r="D13" s="81">
        <f>JSON_Fmt_XXX!B14</f>
        <v>5</v>
      </c>
      <c r="E13" s="87" t="s">
        <v>0</v>
      </c>
      <c r="F13" s="81">
        <f>JSON_Fmt_XXX!E14</f>
        <v>2021</v>
      </c>
      <c r="G13" s="87" t="s">
        <v>0</v>
      </c>
      <c r="H13" s="81">
        <f>JSON_Fmt_XXX!H14</f>
        <v>5</v>
      </c>
      <c r="I13" s="87" t="s">
        <v>0</v>
      </c>
      <c r="J13" s="95">
        <f>JSON_Fmt_XXX!K14</f>
        <v>130</v>
      </c>
      <c r="K13" s="87" t="s">
        <v>0</v>
      </c>
      <c r="L13" s="81">
        <f>JSON_Fmt_XXX!N14</f>
        <v>31800</v>
      </c>
      <c r="M13" s="87" t="s">
        <v>0</v>
      </c>
      <c r="N13" s="95">
        <f>JSON_Fmt_XXX!Q14</f>
        <v>28300</v>
      </c>
      <c r="O13" s="87" t="s">
        <v>0</v>
      </c>
      <c r="P13" s="81">
        <f>JSON_Fmt_XXX!T14</f>
        <v>55</v>
      </c>
      <c r="Q13" s="87" t="s">
        <v>0</v>
      </c>
      <c r="R13" s="81">
        <f>JSON_Fmt_XXX!W14</f>
        <v>190</v>
      </c>
      <c r="S13" s="87" t="s">
        <v>0</v>
      </c>
      <c r="T13" s="95">
        <f>JSON_Fmt_XXX!Z14</f>
        <v>55700</v>
      </c>
      <c r="U13" s="87" t="s">
        <v>0</v>
      </c>
      <c r="V13" s="95">
        <f>JSON_Fmt_XXX!AC14</f>
        <v>8300</v>
      </c>
      <c r="W13" s="87" t="s">
        <v>0</v>
      </c>
      <c r="X13" s="95" t="str">
        <f>JSON_Fmt_XXX!AG14</f>
        <v>Good</v>
      </c>
      <c r="Y13" s="87" t="s">
        <v>0</v>
      </c>
      <c r="Z13" s="95">
        <f>JSON_Fmt_XXX!AJ14</f>
        <v>43000</v>
      </c>
      <c r="AA13" s="87" t="s">
        <v>0</v>
      </c>
      <c r="AB13" s="81" t="e">
        <f>JSON_Fmt_XXX!#REF!</f>
        <v>#REF!</v>
      </c>
      <c r="AC13" s="85" t="e">
        <f>JSON_Fmt_XXX!#REF!</f>
        <v>#REF!</v>
      </c>
    </row>
    <row r="14" spans="1:29" x14ac:dyDescent="0.25">
      <c r="A14" s="81" t="s">
        <v>11</v>
      </c>
      <c r="B14" s="81" t="str">
        <f t="shared" si="0"/>
        <v>Concert</v>
      </c>
      <c r="C14" s="81" t="s">
        <v>12</v>
      </c>
      <c r="D14" s="81">
        <f>JSON_Fmt_XXX!B15</f>
        <v>6</v>
      </c>
      <c r="E14" s="87" t="s">
        <v>0</v>
      </c>
      <c r="F14" s="81">
        <f>JSON_Fmt_XXX!E15</f>
        <v>2023</v>
      </c>
      <c r="G14" s="87" t="s">
        <v>0</v>
      </c>
      <c r="H14" s="81">
        <f>JSON_Fmt_XXX!H15</f>
        <v>10</v>
      </c>
      <c r="I14" s="87" t="s">
        <v>0</v>
      </c>
      <c r="J14" s="95">
        <f>JSON_Fmt_XXX!K15</f>
        <v>115</v>
      </c>
      <c r="K14" s="87" t="s">
        <v>0</v>
      </c>
      <c r="L14" s="81">
        <f>JSON_Fmt_XXX!N15</f>
        <v>68300</v>
      </c>
      <c r="M14" s="87" t="s">
        <v>0</v>
      </c>
      <c r="N14" s="95">
        <f>JSON_Fmt_XXX!Q15</f>
        <v>71700</v>
      </c>
      <c r="O14" s="87" t="s">
        <v>0</v>
      </c>
      <c r="P14" s="81">
        <f>JSON_Fmt_XXX!T15</f>
        <v>20</v>
      </c>
      <c r="Q14" s="87" t="s">
        <v>0</v>
      </c>
      <c r="R14" s="81">
        <f>JSON_Fmt_XXX!W15</f>
        <v>85</v>
      </c>
      <c r="S14" s="87" t="s">
        <v>0</v>
      </c>
      <c r="T14" s="95">
        <f>JSON_Fmt_XXX!Z15</f>
        <v>30900</v>
      </c>
      <c r="U14" s="87" t="s">
        <v>0</v>
      </c>
      <c r="V14" s="95">
        <f>JSON_Fmt_XXX!AC15</f>
        <v>43700</v>
      </c>
      <c r="W14" s="87" t="s">
        <v>0</v>
      </c>
      <c r="X14" s="95" t="str">
        <f>JSON_Fmt_XXX!AG15</f>
        <v>Poor</v>
      </c>
      <c r="Y14" s="87" t="s">
        <v>0</v>
      </c>
      <c r="Z14" s="95">
        <f>JSON_Fmt_XXX!AJ15</f>
        <v>38200</v>
      </c>
      <c r="AA14" s="87" t="s">
        <v>0</v>
      </c>
      <c r="AB14" s="81" t="e">
        <f>JSON_Fmt_XXX!#REF!</f>
        <v>#REF!</v>
      </c>
      <c r="AC14" s="85" t="e">
        <f>JSON_Fmt_XXX!#REF!</f>
        <v>#REF!</v>
      </c>
    </row>
    <row r="15" spans="1:29" x14ac:dyDescent="0.25">
      <c r="A15" s="81" t="s">
        <v>11</v>
      </c>
      <c r="B15" s="81" t="str">
        <f t="shared" si="0"/>
        <v>Concert</v>
      </c>
      <c r="C15" s="81" t="s">
        <v>12</v>
      </c>
      <c r="D15" s="81">
        <f>JSON_Fmt_XXX!B16</f>
        <v>7</v>
      </c>
      <c r="E15" s="87" t="s">
        <v>0</v>
      </c>
      <c r="F15" s="81">
        <f>JSON_Fmt_XXX!E16</f>
        <v>2017</v>
      </c>
      <c r="G15" s="87" t="s">
        <v>0</v>
      </c>
      <c r="H15" s="81">
        <f>JSON_Fmt_XXX!H16</f>
        <v>6</v>
      </c>
      <c r="I15" s="87" t="s">
        <v>0</v>
      </c>
      <c r="J15" s="95">
        <f>JSON_Fmt_XXX!K16</f>
        <v>90</v>
      </c>
      <c r="K15" s="87" t="s">
        <v>0</v>
      </c>
      <c r="L15" s="81">
        <f>JSON_Fmt_XXX!N16</f>
        <v>20200</v>
      </c>
      <c r="M15" s="87" t="s">
        <v>0</v>
      </c>
      <c r="N15" s="95">
        <f>JSON_Fmt_XXX!Q16</f>
        <v>16400</v>
      </c>
      <c r="O15" s="87" t="s">
        <v>0</v>
      </c>
      <c r="P15" s="81">
        <f>JSON_Fmt_XXX!T16</f>
        <v>35</v>
      </c>
      <c r="Q15" s="87" t="s">
        <v>0</v>
      </c>
      <c r="R15" s="81">
        <f>JSON_Fmt_XXX!W16</f>
        <v>155</v>
      </c>
      <c r="S15" s="87" t="s">
        <v>0</v>
      </c>
      <c r="T15" s="95">
        <f>JSON_Fmt_XXX!Z16</f>
        <v>84500</v>
      </c>
      <c r="U15" s="87" t="s">
        <v>0</v>
      </c>
      <c r="V15" s="95">
        <f>JSON_Fmt_XXX!AC16</f>
        <v>26600</v>
      </c>
      <c r="W15" s="87" t="s">
        <v>0</v>
      </c>
      <c r="X15" s="95" t="str">
        <f>JSON_Fmt_XXX!AG16</f>
        <v>Excellent</v>
      </c>
      <c r="Y15" s="87" t="s">
        <v>0</v>
      </c>
      <c r="Z15" s="95">
        <f>JSON_Fmt_XXX!AJ16</f>
        <v>7200</v>
      </c>
      <c r="AA15" s="87" t="s">
        <v>0</v>
      </c>
      <c r="AB15" s="81" t="e">
        <f>JSON_Fmt_XXX!#REF!</f>
        <v>#REF!</v>
      </c>
      <c r="AC15" s="85" t="e">
        <f>JSON_Fmt_XXX!#REF!</f>
        <v>#REF!</v>
      </c>
    </row>
    <row r="16" spans="1:29" x14ac:dyDescent="0.25">
      <c r="A16" s="81" t="s">
        <v>11</v>
      </c>
      <c r="B16" s="81" t="str">
        <f t="shared" si="0"/>
        <v>Concert</v>
      </c>
      <c r="C16" s="81" t="s">
        <v>12</v>
      </c>
      <c r="D16" s="81">
        <f>JSON_Fmt_XXX!B17</f>
        <v>8</v>
      </c>
      <c r="E16" s="87" t="s">
        <v>0</v>
      </c>
      <c r="F16" s="81">
        <f>JSON_Fmt_XXX!E17</f>
        <v>2016</v>
      </c>
      <c r="G16" s="87" t="s">
        <v>0</v>
      </c>
      <c r="H16" s="81">
        <f>JSON_Fmt_XXX!H17</f>
        <v>1</v>
      </c>
      <c r="I16" s="87" t="s">
        <v>0</v>
      </c>
      <c r="J16" s="95">
        <f>JSON_Fmt_XXX!K17</f>
        <v>80</v>
      </c>
      <c r="K16" s="87" t="s">
        <v>0</v>
      </c>
      <c r="L16" s="81">
        <f>JSON_Fmt_XXX!N17</f>
        <v>54700</v>
      </c>
      <c r="M16" s="87" t="s">
        <v>0</v>
      </c>
      <c r="N16" s="95">
        <f>JSON_Fmt_XXX!Q17</f>
        <v>46100</v>
      </c>
      <c r="O16" s="87" t="s">
        <v>0</v>
      </c>
      <c r="P16" s="81">
        <f>JSON_Fmt_XXX!T17</f>
        <v>25</v>
      </c>
      <c r="Q16" s="87" t="s">
        <v>0</v>
      </c>
      <c r="R16" s="81">
        <f>JSON_Fmt_XXX!W17</f>
        <v>50</v>
      </c>
      <c r="S16" s="87" t="s">
        <v>0</v>
      </c>
      <c r="T16" s="95">
        <f>JSON_Fmt_XXX!Z17</f>
        <v>35900</v>
      </c>
      <c r="U16" s="87" t="s">
        <v>0</v>
      </c>
      <c r="V16" s="95">
        <f>JSON_Fmt_XXX!AC17</f>
        <v>7200</v>
      </c>
      <c r="W16" s="87" t="s">
        <v>0</v>
      </c>
      <c r="X16" s="95" t="str">
        <f>JSON_Fmt_XXX!AG17</f>
        <v>Poor</v>
      </c>
      <c r="Y16" s="87" t="s">
        <v>0</v>
      </c>
      <c r="Z16" s="95">
        <f>JSON_Fmt_XXX!AJ17</f>
        <v>29100</v>
      </c>
      <c r="AA16" s="87" t="s">
        <v>0</v>
      </c>
      <c r="AB16" s="81" t="e">
        <f>JSON_Fmt_XXX!#REF!</f>
        <v>#REF!</v>
      </c>
      <c r="AC16" s="85" t="e">
        <f>JSON_Fmt_XXX!#REF!</f>
        <v>#REF!</v>
      </c>
    </row>
    <row r="17" spans="1:29" x14ac:dyDescent="0.25">
      <c r="A17" s="81" t="s">
        <v>11</v>
      </c>
      <c r="B17" s="81" t="str">
        <f t="shared" si="0"/>
        <v>Concert</v>
      </c>
      <c r="C17" s="81" t="s">
        <v>12</v>
      </c>
      <c r="D17" s="81">
        <f>JSON_Fmt_XXX!B18</f>
        <v>9</v>
      </c>
      <c r="E17" s="87" t="s">
        <v>0</v>
      </c>
      <c r="F17" s="81">
        <f>JSON_Fmt_XXX!E18</f>
        <v>2012</v>
      </c>
      <c r="G17" s="87" t="s">
        <v>0</v>
      </c>
      <c r="H17" s="81">
        <f>JSON_Fmt_XXX!H18</f>
        <v>5</v>
      </c>
      <c r="I17" s="87" t="s">
        <v>0</v>
      </c>
      <c r="J17" s="95">
        <f>JSON_Fmt_XXX!K18</f>
        <v>90</v>
      </c>
      <c r="K17" s="87" t="s">
        <v>0</v>
      </c>
      <c r="L17" s="81">
        <f>JSON_Fmt_XXX!N18</f>
        <v>7200</v>
      </c>
      <c r="M17" s="87" t="s">
        <v>0</v>
      </c>
      <c r="N17" s="95">
        <f>JSON_Fmt_XXX!Q18</f>
        <v>6000</v>
      </c>
      <c r="O17" s="87" t="s">
        <v>0</v>
      </c>
      <c r="P17" s="81">
        <f>JSON_Fmt_XXX!T18</f>
        <v>60</v>
      </c>
      <c r="Q17" s="87" t="s">
        <v>0</v>
      </c>
      <c r="R17" s="81">
        <f>JSON_Fmt_XXX!W18</f>
        <v>185</v>
      </c>
      <c r="S17" s="87" t="s">
        <v>0</v>
      </c>
      <c r="T17" s="95">
        <f>JSON_Fmt_XXX!Z18</f>
        <v>11100</v>
      </c>
      <c r="U17" s="87" t="s">
        <v>0</v>
      </c>
      <c r="V17" s="95">
        <f>JSON_Fmt_XXX!AC18</f>
        <v>89000</v>
      </c>
      <c r="W17" s="87" t="s">
        <v>0</v>
      </c>
      <c r="X17" s="95" t="str">
        <f>JSON_Fmt_XXX!AG18</f>
        <v>Good</v>
      </c>
      <c r="Y17" s="87" t="s">
        <v>0</v>
      </c>
      <c r="Z17" s="95">
        <f>JSON_Fmt_XXX!AJ18</f>
        <v>29900</v>
      </c>
      <c r="AA17" s="87" t="s">
        <v>0</v>
      </c>
      <c r="AB17" s="81" t="e">
        <f>JSON_Fmt_XXX!#REF!</f>
        <v>#REF!</v>
      </c>
      <c r="AC17" s="85" t="e">
        <f>JSON_Fmt_XXX!#REF!</f>
        <v>#REF!</v>
      </c>
    </row>
    <row r="18" spans="1:29" x14ac:dyDescent="0.25">
      <c r="A18" s="81" t="s">
        <v>11</v>
      </c>
      <c r="B18" s="81" t="str">
        <f t="shared" si="0"/>
        <v>Concert</v>
      </c>
      <c r="C18" s="81" t="s">
        <v>12</v>
      </c>
      <c r="D18" s="81">
        <f>JSON_Fmt_XXX!B19</f>
        <v>10</v>
      </c>
      <c r="E18" s="87" t="s">
        <v>0</v>
      </c>
      <c r="F18" s="81">
        <f>JSON_Fmt_XXX!E19</f>
        <v>2020</v>
      </c>
      <c r="G18" s="87" t="s">
        <v>0</v>
      </c>
      <c r="H18" s="81">
        <f>JSON_Fmt_XXX!H19</f>
        <v>7</v>
      </c>
      <c r="I18" s="87" t="s">
        <v>0</v>
      </c>
      <c r="J18" s="95">
        <f>JSON_Fmt_XXX!K19</f>
        <v>160</v>
      </c>
      <c r="K18" s="87" t="s">
        <v>0</v>
      </c>
      <c r="L18" s="81">
        <f>JSON_Fmt_XXX!N19</f>
        <v>13700</v>
      </c>
      <c r="M18" s="87" t="s">
        <v>0</v>
      </c>
      <c r="N18" s="95">
        <f>JSON_Fmt_XXX!Q19</f>
        <v>12200</v>
      </c>
      <c r="O18" s="87" t="s">
        <v>0</v>
      </c>
      <c r="P18" s="81">
        <f>JSON_Fmt_XXX!T19</f>
        <v>45</v>
      </c>
      <c r="Q18" s="87" t="s">
        <v>0</v>
      </c>
      <c r="R18" s="81">
        <f>JSON_Fmt_XXX!W19</f>
        <v>205</v>
      </c>
      <c r="S18" s="87" t="s">
        <v>0</v>
      </c>
      <c r="T18" s="95">
        <f>JSON_Fmt_XXX!Z19</f>
        <v>36600</v>
      </c>
      <c r="U18" s="87" t="s">
        <v>0</v>
      </c>
      <c r="V18" s="95">
        <f>JSON_Fmt_XXX!AC19</f>
        <v>61100</v>
      </c>
      <c r="W18" s="87" t="s">
        <v>0</v>
      </c>
      <c r="X18" s="95" t="str">
        <f>JSON_Fmt_XXX!AG19</f>
        <v>Good</v>
      </c>
      <c r="Y18" s="87" t="s">
        <v>0</v>
      </c>
      <c r="Z18" s="95">
        <f>JSON_Fmt_XXX!AJ19</f>
        <v>5300</v>
      </c>
      <c r="AA18" s="87" t="s">
        <v>0</v>
      </c>
      <c r="AB18" s="81" t="e">
        <f>JSON_Fmt_XXX!#REF!</f>
        <v>#REF!</v>
      </c>
      <c r="AC18" s="85" t="e">
        <f>JSON_Fmt_XXX!#REF!</f>
        <v>#REF!</v>
      </c>
    </row>
    <row r="19" spans="1:29" x14ac:dyDescent="0.25">
      <c r="A19" s="81" t="s">
        <v>11</v>
      </c>
      <c r="B19" s="81" t="str">
        <f t="shared" si="0"/>
        <v>Concert</v>
      </c>
      <c r="C19" s="81" t="s">
        <v>12</v>
      </c>
      <c r="D19" s="81">
        <f>JSON_Fmt_XXX!B20</f>
        <v>11</v>
      </c>
      <c r="E19" s="87" t="s">
        <v>0</v>
      </c>
      <c r="F19" s="81">
        <f>JSON_Fmt_XXX!E20</f>
        <v>2018</v>
      </c>
      <c r="G19" s="87" t="s">
        <v>0</v>
      </c>
      <c r="H19" s="81">
        <f>JSON_Fmt_XXX!H20</f>
        <v>3</v>
      </c>
      <c r="I19" s="87" t="s">
        <v>0</v>
      </c>
      <c r="J19" s="95">
        <f>JSON_Fmt_XXX!K20</f>
        <v>180</v>
      </c>
      <c r="K19" s="87" t="s">
        <v>0</v>
      </c>
      <c r="L19" s="81">
        <f>JSON_Fmt_XXX!N20</f>
        <v>19400</v>
      </c>
      <c r="M19" s="87" t="s">
        <v>0</v>
      </c>
      <c r="N19" s="95">
        <f>JSON_Fmt_XXX!Q20</f>
        <v>20900</v>
      </c>
      <c r="O19" s="87" t="s">
        <v>0</v>
      </c>
      <c r="P19" s="81">
        <f>JSON_Fmt_XXX!T20</f>
        <v>15</v>
      </c>
      <c r="Q19" s="87" t="s">
        <v>0</v>
      </c>
      <c r="R19" s="81">
        <f>JSON_Fmt_XXX!W20</f>
        <v>45</v>
      </c>
      <c r="S19" s="87" t="s">
        <v>0</v>
      </c>
      <c r="T19" s="95">
        <f>JSON_Fmt_XXX!Z20</f>
        <v>20500</v>
      </c>
      <c r="U19" s="87" t="s">
        <v>0</v>
      </c>
      <c r="V19" s="95">
        <f>JSON_Fmt_XXX!AC20</f>
        <v>54700</v>
      </c>
      <c r="W19" s="87" t="s">
        <v>0</v>
      </c>
      <c r="X19" s="95" t="str">
        <f>JSON_Fmt_XXX!AG20</f>
        <v>Good</v>
      </c>
      <c r="Y19" s="87" t="s">
        <v>0</v>
      </c>
      <c r="Z19" s="95">
        <f>JSON_Fmt_XXX!AJ20</f>
        <v>44900</v>
      </c>
      <c r="AA19" s="87" t="s">
        <v>0</v>
      </c>
      <c r="AB19" s="81" t="e">
        <f>JSON_Fmt_XXX!#REF!</f>
        <v>#REF!</v>
      </c>
      <c r="AC19" s="85" t="e">
        <f>JSON_Fmt_XXX!#REF!</f>
        <v>#REF!</v>
      </c>
    </row>
    <row r="20" spans="1:29" x14ac:dyDescent="0.25">
      <c r="A20" s="81" t="s">
        <v>11</v>
      </c>
      <c r="B20" s="81" t="str">
        <f t="shared" si="0"/>
        <v>Concert</v>
      </c>
      <c r="C20" s="81" t="s">
        <v>12</v>
      </c>
      <c r="D20" s="81">
        <f>JSON_Fmt_XXX!B21</f>
        <v>12</v>
      </c>
      <c r="E20" s="87" t="s">
        <v>0</v>
      </c>
      <c r="F20" s="81">
        <f>JSON_Fmt_XXX!E21</f>
        <v>2018</v>
      </c>
      <c r="G20" s="87" t="s">
        <v>0</v>
      </c>
      <c r="H20" s="81">
        <f>JSON_Fmt_XXX!H21</f>
        <v>1</v>
      </c>
      <c r="I20" s="87" t="s">
        <v>0</v>
      </c>
      <c r="J20" s="95">
        <f>JSON_Fmt_XXX!K21</f>
        <v>120</v>
      </c>
      <c r="K20" s="87" t="s">
        <v>0</v>
      </c>
      <c r="L20" s="81">
        <f>JSON_Fmt_XXX!N21</f>
        <v>6300</v>
      </c>
      <c r="M20" s="87" t="s">
        <v>0</v>
      </c>
      <c r="N20" s="95">
        <f>JSON_Fmt_XXX!Q21</f>
        <v>5300</v>
      </c>
      <c r="O20" s="87" t="s">
        <v>0</v>
      </c>
      <c r="P20" s="81">
        <f>JSON_Fmt_XXX!T21</f>
        <v>40</v>
      </c>
      <c r="Q20" s="87" t="s">
        <v>0</v>
      </c>
      <c r="R20" s="81">
        <f>JSON_Fmt_XXX!W21</f>
        <v>125</v>
      </c>
      <c r="S20" s="87" t="s">
        <v>0</v>
      </c>
      <c r="T20" s="95">
        <f>JSON_Fmt_XXX!Z21</f>
        <v>9100</v>
      </c>
      <c r="U20" s="87" t="s">
        <v>0</v>
      </c>
      <c r="V20" s="95">
        <f>JSON_Fmt_XXX!AC21</f>
        <v>70400</v>
      </c>
      <c r="W20" s="87" t="s">
        <v>0</v>
      </c>
      <c r="X20" s="95" t="str">
        <f>JSON_Fmt_XXX!AG21</f>
        <v>Poor</v>
      </c>
      <c r="Y20" s="87" t="s">
        <v>0</v>
      </c>
      <c r="Z20" s="95">
        <f>JSON_Fmt_XXX!AJ21</f>
        <v>1200</v>
      </c>
      <c r="AA20" s="87" t="s">
        <v>0</v>
      </c>
      <c r="AB20" s="81" t="e">
        <f>JSON_Fmt_XXX!#REF!</f>
        <v>#REF!</v>
      </c>
      <c r="AC20" s="85" t="e">
        <f>JSON_Fmt_XXX!#REF!</f>
        <v>#REF!</v>
      </c>
    </row>
    <row r="21" spans="1:29" x14ac:dyDescent="0.25">
      <c r="A21" s="81" t="s">
        <v>11</v>
      </c>
      <c r="B21" s="81" t="str">
        <f t="shared" si="0"/>
        <v>Concert</v>
      </c>
      <c r="C21" s="81" t="s">
        <v>12</v>
      </c>
      <c r="D21" s="81">
        <f>JSON_Fmt_XXX!B22</f>
        <v>13</v>
      </c>
      <c r="E21" s="87" t="s">
        <v>0</v>
      </c>
      <c r="F21" s="81">
        <f>JSON_Fmt_XXX!E22</f>
        <v>2013</v>
      </c>
      <c r="G21" s="87" t="s">
        <v>0</v>
      </c>
      <c r="H21" s="81">
        <f>JSON_Fmt_XXX!H22</f>
        <v>4</v>
      </c>
      <c r="I21" s="87" t="s">
        <v>0</v>
      </c>
      <c r="J21" s="95">
        <f>JSON_Fmt_XXX!K22</f>
        <v>175</v>
      </c>
      <c r="K21" s="87" t="s">
        <v>0</v>
      </c>
      <c r="L21" s="81">
        <f>JSON_Fmt_XXX!N22</f>
        <v>21800</v>
      </c>
      <c r="M21" s="87" t="s">
        <v>0</v>
      </c>
      <c r="N21" s="95">
        <f>JSON_Fmt_XXX!Q22</f>
        <v>21400</v>
      </c>
      <c r="O21" s="87" t="s">
        <v>0</v>
      </c>
      <c r="P21" s="81">
        <f>JSON_Fmt_XXX!T22</f>
        <v>50</v>
      </c>
      <c r="Q21" s="87" t="s">
        <v>0</v>
      </c>
      <c r="R21" s="81">
        <f>JSON_Fmt_XXX!W22</f>
        <v>205</v>
      </c>
      <c r="S21" s="87" t="s">
        <v>0</v>
      </c>
      <c r="T21" s="95">
        <f>JSON_Fmt_XXX!Z22</f>
        <v>72500</v>
      </c>
      <c r="U21" s="87" t="s">
        <v>0</v>
      </c>
      <c r="V21" s="95">
        <f>JSON_Fmt_XXX!AC22</f>
        <v>3600</v>
      </c>
      <c r="W21" s="87" t="s">
        <v>0</v>
      </c>
      <c r="X21" s="95" t="str">
        <f>JSON_Fmt_XXX!AG22</f>
        <v>Good</v>
      </c>
      <c r="Y21" s="87" t="s">
        <v>0</v>
      </c>
      <c r="Z21" s="95">
        <f>JSON_Fmt_XXX!AJ22</f>
        <v>31600</v>
      </c>
      <c r="AA21" s="87" t="s">
        <v>0</v>
      </c>
      <c r="AB21" s="81" t="e">
        <f>JSON_Fmt_XXX!#REF!</f>
        <v>#REF!</v>
      </c>
      <c r="AC21" s="85" t="e">
        <f>JSON_Fmt_XXX!#REF!</f>
        <v>#REF!</v>
      </c>
    </row>
    <row r="22" spans="1:29" x14ac:dyDescent="0.25">
      <c r="A22" s="81" t="s">
        <v>11</v>
      </c>
      <c r="B22" s="81" t="str">
        <f t="shared" si="0"/>
        <v>Concert</v>
      </c>
      <c r="C22" s="81" t="s">
        <v>12</v>
      </c>
      <c r="D22" s="81">
        <f>JSON_Fmt_XXX!B23</f>
        <v>14</v>
      </c>
      <c r="E22" s="87" t="s">
        <v>0</v>
      </c>
      <c r="F22" s="81">
        <f>JSON_Fmt_XXX!E23</f>
        <v>2018</v>
      </c>
      <c r="G22" s="87" t="s">
        <v>0</v>
      </c>
      <c r="H22" s="81">
        <f>JSON_Fmt_XXX!H23</f>
        <v>1</v>
      </c>
      <c r="I22" s="87" t="s">
        <v>0</v>
      </c>
      <c r="J22" s="95">
        <f>JSON_Fmt_XXX!K23</f>
        <v>150</v>
      </c>
      <c r="K22" s="87" t="s">
        <v>0</v>
      </c>
      <c r="L22" s="81">
        <f>JSON_Fmt_XXX!N23</f>
        <v>58200</v>
      </c>
      <c r="M22" s="87" t="s">
        <v>0</v>
      </c>
      <c r="N22" s="95">
        <f>JSON_Fmt_XXX!Q23</f>
        <v>56700</v>
      </c>
      <c r="O22" s="87" t="s">
        <v>0</v>
      </c>
      <c r="P22" s="81">
        <f>JSON_Fmt_XXX!T23</f>
        <v>40</v>
      </c>
      <c r="Q22" s="87" t="s">
        <v>0</v>
      </c>
      <c r="R22" s="81">
        <f>JSON_Fmt_XXX!W23</f>
        <v>70</v>
      </c>
      <c r="S22" s="87" t="s">
        <v>0</v>
      </c>
      <c r="T22" s="95">
        <f>JSON_Fmt_XXX!Z23</f>
        <v>63000</v>
      </c>
      <c r="U22" s="87" t="s">
        <v>0</v>
      </c>
      <c r="V22" s="95">
        <f>JSON_Fmt_XXX!AC23</f>
        <v>42300</v>
      </c>
      <c r="W22" s="87" t="s">
        <v>0</v>
      </c>
      <c r="X22" s="95" t="str">
        <f>JSON_Fmt_XXX!AG23</f>
        <v>Excellent</v>
      </c>
      <c r="Y22" s="87" t="s">
        <v>0</v>
      </c>
      <c r="Z22" s="95">
        <f>JSON_Fmt_XXX!AJ23</f>
        <v>28500</v>
      </c>
      <c r="AA22" s="87" t="s">
        <v>0</v>
      </c>
      <c r="AB22" s="81" t="e">
        <f>JSON_Fmt_XXX!#REF!</f>
        <v>#REF!</v>
      </c>
      <c r="AC22" s="85" t="e">
        <f>JSON_Fmt_XXX!#REF!</f>
        <v>#REF!</v>
      </c>
    </row>
    <row r="23" spans="1:29" x14ac:dyDescent="0.25">
      <c r="A23" s="81" t="s">
        <v>11</v>
      </c>
      <c r="B23" s="81" t="str">
        <f t="shared" si="0"/>
        <v>Concert</v>
      </c>
      <c r="C23" s="81" t="s">
        <v>12</v>
      </c>
      <c r="D23" s="81">
        <f>JSON_Fmt_XXX!B24</f>
        <v>15</v>
      </c>
      <c r="E23" s="87" t="s">
        <v>0</v>
      </c>
      <c r="F23" s="81">
        <f>JSON_Fmt_XXX!E24</f>
        <v>2016</v>
      </c>
      <c r="G23" s="87" t="s">
        <v>0</v>
      </c>
      <c r="H23" s="81">
        <f>JSON_Fmt_XXX!H24</f>
        <v>8</v>
      </c>
      <c r="I23" s="87" t="s">
        <v>0</v>
      </c>
      <c r="J23" s="95">
        <f>JSON_Fmt_XXX!K24</f>
        <v>70</v>
      </c>
      <c r="K23" s="87" t="s">
        <v>0</v>
      </c>
      <c r="L23" s="81">
        <f>JSON_Fmt_XXX!N24</f>
        <v>26700</v>
      </c>
      <c r="M23" s="87" t="s">
        <v>0</v>
      </c>
      <c r="N23" s="95">
        <f>JSON_Fmt_XXX!Q24</f>
        <v>25500</v>
      </c>
      <c r="O23" s="87" t="s">
        <v>0</v>
      </c>
      <c r="P23" s="81">
        <f>JSON_Fmt_XXX!T24</f>
        <v>55</v>
      </c>
      <c r="Q23" s="87" t="s">
        <v>0</v>
      </c>
      <c r="R23" s="81">
        <f>JSON_Fmt_XXX!W24</f>
        <v>145</v>
      </c>
      <c r="S23" s="87" t="s">
        <v>0</v>
      </c>
      <c r="T23" s="95">
        <f>JSON_Fmt_XXX!Z24</f>
        <v>17700</v>
      </c>
      <c r="U23" s="87" t="s">
        <v>0</v>
      </c>
      <c r="V23" s="95">
        <f>JSON_Fmt_XXX!AC24</f>
        <v>44900</v>
      </c>
      <c r="W23" s="87" t="s">
        <v>0</v>
      </c>
      <c r="X23" s="95" t="str">
        <f>JSON_Fmt_XXX!AG24</f>
        <v>Good</v>
      </c>
      <c r="Y23" s="87" t="s">
        <v>0</v>
      </c>
      <c r="Z23" s="95">
        <f>JSON_Fmt_XXX!AJ24</f>
        <v>16900</v>
      </c>
      <c r="AA23" s="87" t="s">
        <v>0</v>
      </c>
      <c r="AB23" s="81" t="e">
        <f>JSON_Fmt_XXX!#REF!</f>
        <v>#REF!</v>
      </c>
      <c r="AC23" s="85" t="e">
        <f>JSON_Fmt_XXX!#REF!</f>
        <v>#REF!</v>
      </c>
    </row>
    <row r="24" spans="1:29" x14ac:dyDescent="0.25">
      <c r="A24" s="81" t="s">
        <v>11</v>
      </c>
      <c r="B24" s="81" t="str">
        <f t="shared" si="0"/>
        <v>Concert</v>
      </c>
      <c r="C24" s="81" t="s">
        <v>12</v>
      </c>
      <c r="D24" s="81">
        <f>JSON_Fmt_XXX!B25</f>
        <v>16</v>
      </c>
      <c r="E24" s="87" t="s">
        <v>0</v>
      </c>
      <c r="F24" s="81">
        <f>JSON_Fmt_XXX!E25</f>
        <v>2022</v>
      </c>
      <c r="G24" s="87" t="s">
        <v>0</v>
      </c>
      <c r="H24" s="81">
        <f>JSON_Fmt_XXX!H25</f>
        <v>5</v>
      </c>
      <c r="I24" s="87" t="s">
        <v>0</v>
      </c>
      <c r="J24" s="95">
        <f>JSON_Fmt_XXX!K25</f>
        <v>105</v>
      </c>
      <c r="K24" s="87" t="s">
        <v>0</v>
      </c>
      <c r="L24" s="81">
        <f>JSON_Fmt_XXX!N25</f>
        <v>27800</v>
      </c>
      <c r="M24" s="87" t="s">
        <v>0</v>
      </c>
      <c r="N24" s="95">
        <f>JSON_Fmt_XXX!Q25</f>
        <v>25600</v>
      </c>
      <c r="O24" s="87" t="s">
        <v>0</v>
      </c>
      <c r="P24" s="81">
        <f>JSON_Fmt_XXX!T25</f>
        <v>45</v>
      </c>
      <c r="Q24" s="87" t="s">
        <v>0</v>
      </c>
      <c r="R24" s="81">
        <f>JSON_Fmt_XXX!W25</f>
        <v>120</v>
      </c>
      <c r="S24" s="87" t="s">
        <v>0</v>
      </c>
      <c r="T24" s="95">
        <f>JSON_Fmt_XXX!Z25</f>
        <v>96000</v>
      </c>
      <c r="U24" s="87" t="s">
        <v>0</v>
      </c>
      <c r="V24" s="95">
        <f>JSON_Fmt_XXX!AC25</f>
        <v>118700</v>
      </c>
      <c r="W24" s="87" t="s">
        <v>0</v>
      </c>
      <c r="X24" s="95" t="str">
        <f>JSON_Fmt_XXX!AG25</f>
        <v>Fair</v>
      </c>
      <c r="Y24" s="87" t="s">
        <v>0</v>
      </c>
      <c r="Z24" s="95">
        <f>JSON_Fmt_XXX!AJ25</f>
        <v>2800</v>
      </c>
      <c r="AA24" s="87" t="s">
        <v>0</v>
      </c>
      <c r="AB24" s="81" t="e">
        <f>JSON_Fmt_XXX!#REF!</f>
        <v>#REF!</v>
      </c>
      <c r="AC24" s="85" t="e">
        <f>JSON_Fmt_XXX!#REF!</f>
        <v>#REF!</v>
      </c>
    </row>
    <row r="25" spans="1:29" x14ac:dyDescent="0.25">
      <c r="A25" s="81" t="s">
        <v>11</v>
      </c>
      <c r="B25" s="81" t="str">
        <f t="shared" si="0"/>
        <v>Concert</v>
      </c>
      <c r="C25" s="81" t="s">
        <v>12</v>
      </c>
      <c r="D25" s="81">
        <f>JSON_Fmt_XXX!B26</f>
        <v>17</v>
      </c>
      <c r="E25" s="87" t="s">
        <v>0</v>
      </c>
      <c r="F25" s="81">
        <f>JSON_Fmt_XXX!E26</f>
        <v>2018</v>
      </c>
      <c r="G25" s="87" t="s">
        <v>0</v>
      </c>
      <c r="H25" s="81">
        <f>JSON_Fmt_XXX!H26</f>
        <v>3</v>
      </c>
      <c r="I25" s="87" t="s">
        <v>0</v>
      </c>
      <c r="J25" s="95">
        <f>JSON_Fmt_XXX!K26</f>
        <v>70</v>
      </c>
      <c r="K25" s="87" t="s">
        <v>0</v>
      </c>
      <c r="L25" s="81">
        <f>JSON_Fmt_XXX!N26</f>
        <v>17500</v>
      </c>
      <c r="M25" s="87" t="s">
        <v>0</v>
      </c>
      <c r="N25" s="95">
        <f>JSON_Fmt_XXX!Q26</f>
        <v>16700</v>
      </c>
      <c r="O25" s="87" t="s">
        <v>0</v>
      </c>
      <c r="P25" s="81">
        <f>JSON_Fmt_XXX!T26</f>
        <v>55</v>
      </c>
      <c r="Q25" s="87" t="s">
        <v>0</v>
      </c>
      <c r="R25" s="81">
        <f>JSON_Fmt_XXX!W26</f>
        <v>170</v>
      </c>
      <c r="S25" s="87" t="s">
        <v>0</v>
      </c>
      <c r="T25" s="95">
        <f>JSON_Fmt_XXX!Z26</f>
        <v>69400</v>
      </c>
      <c r="U25" s="87" t="s">
        <v>0</v>
      </c>
      <c r="V25" s="95">
        <f>JSON_Fmt_XXX!AC26</f>
        <v>86200</v>
      </c>
      <c r="W25" s="87" t="s">
        <v>0</v>
      </c>
      <c r="X25" s="95" t="str">
        <f>JSON_Fmt_XXX!AG26</f>
        <v>Fair</v>
      </c>
      <c r="Y25" s="87" t="s">
        <v>0</v>
      </c>
      <c r="Z25" s="95">
        <f>JSON_Fmt_XXX!AJ26</f>
        <v>8300</v>
      </c>
      <c r="AA25" s="87" t="s">
        <v>0</v>
      </c>
      <c r="AB25" s="81" t="e">
        <f>JSON_Fmt_XXX!#REF!</f>
        <v>#REF!</v>
      </c>
      <c r="AC25" s="85" t="e">
        <f>JSON_Fmt_XXX!#REF!</f>
        <v>#REF!</v>
      </c>
    </row>
    <row r="26" spans="1:29" x14ac:dyDescent="0.25">
      <c r="A26" s="81" t="s">
        <v>11</v>
      </c>
      <c r="B26" s="81" t="str">
        <f t="shared" si="0"/>
        <v>Concert</v>
      </c>
      <c r="C26" s="81" t="s">
        <v>12</v>
      </c>
      <c r="D26" s="81">
        <f>JSON_Fmt_XXX!B27</f>
        <v>18</v>
      </c>
      <c r="E26" s="87" t="s">
        <v>0</v>
      </c>
      <c r="F26" s="81">
        <f>JSON_Fmt_XXX!E27</f>
        <v>2019</v>
      </c>
      <c r="G26" s="87" t="s">
        <v>0</v>
      </c>
      <c r="H26" s="81">
        <f>JSON_Fmt_XXX!H27</f>
        <v>11</v>
      </c>
      <c r="I26" s="87" t="s">
        <v>0</v>
      </c>
      <c r="J26" s="95">
        <f>JSON_Fmt_XXX!K27</f>
        <v>95</v>
      </c>
      <c r="K26" s="87" t="s">
        <v>0</v>
      </c>
      <c r="L26" s="81">
        <f>JSON_Fmt_XXX!N27</f>
        <v>72300</v>
      </c>
      <c r="M26" s="87" t="s">
        <v>0</v>
      </c>
      <c r="N26" s="95">
        <f>JSON_Fmt_XXX!Q27</f>
        <v>62300</v>
      </c>
      <c r="O26" s="87" t="s">
        <v>0</v>
      </c>
      <c r="P26" s="81">
        <f>JSON_Fmt_XXX!T27</f>
        <v>10</v>
      </c>
      <c r="Q26" s="87" t="s">
        <v>0</v>
      </c>
      <c r="R26" s="81">
        <f>JSON_Fmt_XXX!W27</f>
        <v>20</v>
      </c>
      <c r="S26" s="87" t="s">
        <v>0</v>
      </c>
      <c r="T26" s="95">
        <f>JSON_Fmt_XXX!Z27</f>
        <v>80700</v>
      </c>
      <c r="U26" s="87" t="s">
        <v>0</v>
      </c>
      <c r="V26" s="95">
        <f>JSON_Fmt_XXX!AC27</f>
        <v>44500</v>
      </c>
      <c r="W26" s="87" t="s">
        <v>0</v>
      </c>
      <c r="X26" s="95" t="str">
        <f>JSON_Fmt_XXX!AG27</f>
        <v>Fair</v>
      </c>
      <c r="Y26" s="87" t="s">
        <v>0</v>
      </c>
      <c r="Z26" s="95">
        <f>JSON_Fmt_XXX!AJ27</f>
        <v>21300</v>
      </c>
      <c r="AA26" s="87" t="s">
        <v>0</v>
      </c>
      <c r="AB26" s="81" t="e">
        <f>JSON_Fmt_XXX!#REF!</f>
        <v>#REF!</v>
      </c>
      <c r="AC26" s="85" t="e">
        <f>JSON_Fmt_XXX!#REF!</f>
        <v>#REF!</v>
      </c>
    </row>
    <row r="27" spans="1:29" x14ac:dyDescent="0.25">
      <c r="A27" s="81" t="s">
        <v>11</v>
      </c>
      <c r="B27" s="81" t="str">
        <f t="shared" si="0"/>
        <v>Concert</v>
      </c>
      <c r="C27" s="81" t="s">
        <v>12</v>
      </c>
      <c r="D27" s="81">
        <f>JSON_Fmt_XXX!B28</f>
        <v>19</v>
      </c>
      <c r="E27" s="87" t="s">
        <v>0</v>
      </c>
      <c r="F27" s="81">
        <f>JSON_Fmt_XXX!E28</f>
        <v>2015</v>
      </c>
      <c r="G27" s="87" t="s">
        <v>0</v>
      </c>
      <c r="H27" s="81">
        <f>JSON_Fmt_XXX!H28</f>
        <v>5</v>
      </c>
      <c r="I27" s="87" t="s">
        <v>0</v>
      </c>
      <c r="J27" s="95">
        <f>JSON_Fmt_XXX!K28</f>
        <v>115</v>
      </c>
      <c r="K27" s="87" t="s">
        <v>0</v>
      </c>
      <c r="L27" s="81">
        <f>JSON_Fmt_XXX!N28</f>
        <v>30700</v>
      </c>
      <c r="M27" s="87" t="s">
        <v>0</v>
      </c>
      <c r="N27" s="95">
        <f>JSON_Fmt_XXX!Q28</f>
        <v>28400</v>
      </c>
      <c r="O27" s="87" t="s">
        <v>0</v>
      </c>
      <c r="P27" s="81">
        <f>JSON_Fmt_XXX!T28</f>
        <v>20</v>
      </c>
      <c r="Q27" s="87" t="s">
        <v>0</v>
      </c>
      <c r="R27" s="81">
        <f>JSON_Fmt_XXX!W28</f>
        <v>50</v>
      </c>
      <c r="S27" s="87" t="s">
        <v>0</v>
      </c>
      <c r="T27" s="95">
        <f>JSON_Fmt_XXX!Z28</f>
        <v>62400</v>
      </c>
      <c r="U27" s="87" t="s">
        <v>0</v>
      </c>
      <c r="V27" s="95">
        <f>JSON_Fmt_XXX!AC28</f>
        <v>45900</v>
      </c>
      <c r="W27" s="87" t="s">
        <v>0</v>
      </c>
      <c r="X27" s="95" t="str">
        <f>JSON_Fmt_XXX!AG28</f>
        <v>Fair</v>
      </c>
      <c r="Y27" s="87" t="s">
        <v>0</v>
      </c>
      <c r="Z27" s="95">
        <f>JSON_Fmt_XXX!AJ28</f>
        <v>45000</v>
      </c>
      <c r="AA27" s="87" t="s">
        <v>0</v>
      </c>
      <c r="AB27" s="81" t="e">
        <f>JSON_Fmt_XXX!#REF!</f>
        <v>#REF!</v>
      </c>
      <c r="AC27" s="85" t="e">
        <f>JSON_Fmt_XXX!#REF!</f>
        <v>#REF!</v>
      </c>
    </row>
    <row r="28" spans="1:29" x14ac:dyDescent="0.25">
      <c r="A28" s="81" t="s">
        <v>11</v>
      </c>
      <c r="B28" s="81" t="str">
        <f t="shared" si="0"/>
        <v>Concert</v>
      </c>
      <c r="C28" s="81" t="s">
        <v>12</v>
      </c>
      <c r="D28" s="81">
        <f>JSON_Fmt_XXX!B29</f>
        <v>20</v>
      </c>
      <c r="E28" s="87" t="s">
        <v>0</v>
      </c>
      <c r="F28" s="81">
        <f>JSON_Fmt_XXX!E29</f>
        <v>2011</v>
      </c>
      <c r="G28" s="87" t="s">
        <v>0</v>
      </c>
      <c r="H28" s="81">
        <f>JSON_Fmt_XXX!H29</f>
        <v>1</v>
      </c>
      <c r="I28" s="87" t="s">
        <v>0</v>
      </c>
      <c r="J28" s="95">
        <f>JSON_Fmt_XXX!K29</f>
        <v>150</v>
      </c>
      <c r="K28" s="87" t="s">
        <v>0</v>
      </c>
      <c r="L28" s="81">
        <f>JSON_Fmt_XXX!N29</f>
        <v>2300</v>
      </c>
      <c r="M28" s="87" t="s">
        <v>0</v>
      </c>
      <c r="N28" s="95">
        <f>JSON_Fmt_XXX!Q29</f>
        <v>2400</v>
      </c>
      <c r="O28" s="87" t="s">
        <v>0</v>
      </c>
      <c r="P28" s="81">
        <f>JSON_Fmt_XXX!T29</f>
        <v>50</v>
      </c>
      <c r="Q28" s="87" t="s">
        <v>0</v>
      </c>
      <c r="R28" s="81">
        <f>JSON_Fmt_XXX!W29</f>
        <v>160</v>
      </c>
      <c r="S28" s="87" t="s">
        <v>0</v>
      </c>
      <c r="T28" s="95">
        <f>JSON_Fmt_XXX!Z29</f>
        <v>45600</v>
      </c>
      <c r="U28" s="87" t="s">
        <v>0</v>
      </c>
      <c r="V28" s="95">
        <f>JSON_Fmt_XXX!AC29</f>
        <v>1100</v>
      </c>
      <c r="W28" s="87" t="s">
        <v>0</v>
      </c>
      <c r="X28" s="95" t="str">
        <f>JSON_Fmt_XXX!AG29</f>
        <v>Excellent</v>
      </c>
      <c r="Y28" s="87" t="s">
        <v>0</v>
      </c>
      <c r="Z28" s="95">
        <f>JSON_Fmt_XXX!AJ29</f>
        <v>47900</v>
      </c>
      <c r="AA28" s="87" t="s">
        <v>0</v>
      </c>
      <c r="AB28" s="81" t="e">
        <f>JSON_Fmt_XXX!#REF!</f>
        <v>#REF!</v>
      </c>
      <c r="AC28" s="85" t="e">
        <f>JSON_Fmt_XXX!#REF!</f>
        <v>#REF!</v>
      </c>
    </row>
    <row r="29" spans="1:29" x14ac:dyDescent="0.25">
      <c r="A29" s="81" t="s">
        <v>11</v>
      </c>
      <c r="B29" s="81" t="str">
        <f t="shared" si="0"/>
        <v>Concert</v>
      </c>
      <c r="C29" s="81" t="s">
        <v>12</v>
      </c>
      <c r="D29" s="81">
        <f>JSON_Fmt_XXX!B30</f>
        <v>21</v>
      </c>
      <c r="E29" s="87" t="s">
        <v>0</v>
      </c>
      <c r="F29" s="81">
        <f>JSON_Fmt_XXX!E30</f>
        <v>2024</v>
      </c>
      <c r="G29" s="87" t="s">
        <v>0</v>
      </c>
      <c r="H29" s="81">
        <f>JSON_Fmt_XXX!H30</f>
        <v>8</v>
      </c>
      <c r="I29" s="87" t="s">
        <v>0</v>
      </c>
      <c r="J29" s="95">
        <f>JSON_Fmt_XXX!K30</f>
        <v>95</v>
      </c>
      <c r="K29" s="87" t="s">
        <v>0</v>
      </c>
      <c r="L29" s="81">
        <f>JSON_Fmt_XXX!N30</f>
        <v>20500</v>
      </c>
      <c r="M29" s="87" t="s">
        <v>0</v>
      </c>
      <c r="N29" s="95">
        <f>JSON_Fmt_XXX!Q30</f>
        <v>20700</v>
      </c>
      <c r="O29" s="87" t="s">
        <v>0</v>
      </c>
      <c r="P29" s="81">
        <f>JSON_Fmt_XXX!T30</f>
        <v>45</v>
      </c>
      <c r="Q29" s="87" t="s">
        <v>0</v>
      </c>
      <c r="R29" s="81">
        <f>JSON_Fmt_XXX!W30</f>
        <v>110</v>
      </c>
      <c r="S29" s="87" t="s">
        <v>0</v>
      </c>
      <c r="T29" s="95">
        <f>JSON_Fmt_XXX!Z30</f>
        <v>77100</v>
      </c>
      <c r="U29" s="87" t="s">
        <v>0</v>
      </c>
      <c r="V29" s="95">
        <f>JSON_Fmt_XXX!AC30</f>
        <v>98900</v>
      </c>
      <c r="W29" s="87" t="s">
        <v>0</v>
      </c>
      <c r="X29" s="95" t="str">
        <f>JSON_Fmt_XXX!AG30</f>
        <v>Excellent</v>
      </c>
      <c r="Y29" s="87" t="s">
        <v>0</v>
      </c>
      <c r="Z29" s="95">
        <f>JSON_Fmt_XXX!AJ30</f>
        <v>20900</v>
      </c>
      <c r="AA29" s="87" t="s">
        <v>0</v>
      </c>
      <c r="AB29" s="81" t="e">
        <f>JSON_Fmt_XXX!#REF!</f>
        <v>#REF!</v>
      </c>
      <c r="AC29" s="85" t="e">
        <f>JSON_Fmt_XXX!#REF!</f>
        <v>#REF!</v>
      </c>
    </row>
    <row r="30" spans="1:29" x14ac:dyDescent="0.25">
      <c r="A30" s="81" t="s">
        <v>11</v>
      </c>
      <c r="B30" s="81" t="str">
        <f t="shared" si="0"/>
        <v>Concert</v>
      </c>
      <c r="C30" s="81" t="s">
        <v>12</v>
      </c>
      <c r="D30" s="81">
        <f>JSON_Fmt_XXX!B31</f>
        <v>22</v>
      </c>
      <c r="E30" s="87" t="s">
        <v>0</v>
      </c>
      <c r="F30" s="81">
        <f>JSON_Fmt_XXX!E31</f>
        <v>2016</v>
      </c>
      <c r="G30" s="87" t="s">
        <v>0</v>
      </c>
      <c r="H30" s="81">
        <f>JSON_Fmt_XXX!H31</f>
        <v>6</v>
      </c>
      <c r="I30" s="87" t="s">
        <v>0</v>
      </c>
      <c r="J30" s="95">
        <f>JSON_Fmt_XXX!K31</f>
        <v>135</v>
      </c>
      <c r="K30" s="87" t="s">
        <v>0</v>
      </c>
      <c r="L30" s="81">
        <f>JSON_Fmt_XXX!N31</f>
        <v>22400</v>
      </c>
      <c r="M30" s="87" t="s">
        <v>0</v>
      </c>
      <c r="N30" s="95">
        <f>JSON_Fmt_XXX!Q31</f>
        <v>24100</v>
      </c>
      <c r="O30" s="87" t="s">
        <v>0</v>
      </c>
      <c r="P30" s="81">
        <f>JSON_Fmt_XXX!T31</f>
        <v>30</v>
      </c>
      <c r="Q30" s="87" t="s">
        <v>0</v>
      </c>
      <c r="R30" s="81">
        <f>JSON_Fmt_XXX!W31</f>
        <v>60</v>
      </c>
      <c r="S30" s="87" t="s">
        <v>0</v>
      </c>
      <c r="T30" s="95">
        <f>JSON_Fmt_XXX!Z31</f>
        <v>81900</v>
      </c>
      <c r="U30" s="87" t="s">
        <v>0</v>
      </c>
      <c r="V30" s="95">
        <f>JSON_Fmt_XXX!AC31</f>
        <v>62900</v>
      </c>
      <c r="W30" s="87" t="s">
        <v>0</v>
      </c>
      <c r="X30" s="95" t="str">
        <f>JSON_Fmt_XXX!AG31</f>
        <v>Excellent</v>
      </c>
      <c r="Y30" s="87" t="s">
        <v>0</v>
      </c>
      <c r="Z30" s="95">
        <f>JSON_Fmt_XXX!AJ31</f>
        <v>29100</v>
      </c>
      <c r="AA30" s="87" t="s">
        <v>0</v>
      </c>
      <c r="AB30" s="81" t="e">
        <f>JSON_Fmt_XXX!#REF!</f>
        <v>#REF!</v>
      </c>
      <c r="AC30" s="85" t="e">
        <f>JSON_Fmt_XXX!#REF!</f>
        <v>#REF!</v>
      </c>
    </row>
    <row r="31" spans="1:29" x14ac:dyDescent="0.25">
      <c r="A31" s="81" t="s">
        <v>11</v>
      </c>
      <c r="B31" s="81" t="str">
        <f t="shared" si="0"/>
        <v>Concert</v>
      </c>
      <c r="C31" s="81" t="s">
        <v>12</v>
      </c>
      <c r="D31" s="81">
        <f>JSON_Fmt_XXX!B32</f>
        <v>23</v>
      </c>
      <c r="E31" s="87" t="s">
        <v>0</v>
      </c>
      <c r="F31" s="81">
        <f>JSON_Fmt_XXX!E32</f>
        <v>2016</v>
      </c>
      <c r="G31" s="87" t="s">
        <v>0</v>
      </c>
      <c r="H31" s="81">
        <f>JSON_Fmt_XXX!H32</f>
        <v>12</v>
      </c>
      <c r="I31" s="87" t="s">
        <v>0</v>
      </c>
      <c r="J31" s="95">
        <f>JSON_Fmt_XXX!K32</f>
        <v>95</v>
      </c>
      <c r="K31" s="87" t="s">
        <v>0</v>
      </c>
      <c r="L31" s="81">
        <f>JSON_Fmt_XXX!N32</f>
        <v>23500</v>
      </c>
      <c r="M31" s="87" t="s">
        <v>0</v>
      </c>
      <c r="N31" s="95">
        <f>JSON_Fmt_XXX!Q32</f>
        <v>24400</v>
      </c>
      <c r="O31" s="87" t="s">
        <v>0</v>
      </c>
      <c r="P31" s="81">
        <f>JSON_Fmt_XXX!T32</f>
        <v>25</v>
      </c>
      <c r="Q31" s="87" t="s">
        <v>0</v>
      </c>
      <c r="R31" s="81">
        <f>JSON_Fmt_XXX!W32</f>
        <v>50</v>
      </c>
      <c r="S31" s="87" t="s">
        <v>0</v>
      </c>
      <c r="T31" s="95">
        <f>JSON_Fmt_XXX!Z32</f>
        <v>46400</v>
      </c>
      <c r="U31" s="87" t="s">
        <v>0</v>
      </c>
      <c r="V31" s="95">
        <f>JSON_Fmt_XXX!AC32</f>
        <v>32400</v>
      </c>
      <c r="W31" s="87" t="s">
        <v>0</v>
      </c>
      <c r="X31" s="95" t="str">
        <f>JSON_Fmt_XXX!AG32</f>
        <v>Poor</v>
      </c>
      <c r="Y31" s="87" t="s">
        <v>0</v>
      </c>
      <c r="Z31" s="95">
        <f>JSON_Fmt_XXX!AJ32</f>
        <v>49300</v>
      </c>
      <c r="AA31" s="87" t="s">
        <v>0</v>
      </c>
      <c r="AB31" s="81" t="e">
        <f>JSON_Fmt_XXX!#REF!</f>
        <v>#REF!</v>
      </c>
      <c r="AC31" s="85" t="e">
        <f>JSON_Fmt_XXX!#REF!</f>
        <v>#REF!</v>
      </c>
    </row>
    <row r="32" spans="1:29" x14ac:dyDescent="0.25">
      <c r="A32" s="81" t="s">
        <v>11</v>
      </c>
      <c r="B32" s="81" t="str">
        <f t="shared" si="0"/>
        <v>Concert</v>
      </c>
      <c r="C32" s="81" t="s">
        <v>12</v>
      </c>
      <c r="D32" s="81">
        <f>JSON_Fmt_XXX!B33</f>
        <v>24</v>
      </c>
      <c r="E32" s="87" t="s">
        <v>0</v>
      </c>
      <c r="F32" s="81">
        <f>JSON_Fmt_XXX!E33</f>
        <v>2021</v>
      </c>
      <c r="G32" s="87" t="s">
        <v>0</v>
      </c>
      <c r="H32" s="81">
        <f>JSON_Fmt_XXX!H33</f>
        <v>5</v>
      </c>
      <c r="I32" s="87" t="s">
        <v>0</v>
      </c>
      <c r="J32" s="95">
        <f>JSON_Fmt_XXX!K33</f>
        <v>80</v>
      </c>
      <c r="K32" s="87" t="s">
        <v>0</v>
      </c>
      <c r="L32" s="81">
        <f>JSON_Fmt_XXX!N33</f>
        <v>23300</v>
      </c>
      <c r="M32" s="87" t="s">
        <v>0</v>
      </c>
      <c r="N32" s="95">
        <f>JSON_Fmt_XXX!Q33</f>
        <v>24100</v>
      </c>
      <c r="O32" s="87" t="s">
        <v>0</v>
      </c>
      <c r="P32" s="81">
        <f>JSON_Fmt_XXX!T33</f>
        <v>25</v>
      </c>
      <c r="Q32" s="87" t="s">
        <v>0</v>
      </c>
      <c r="R32" s="81">
        <f>JSON_Fmt_XXX!W33</f>
        <v>65</v>
      </c>
      <c r="S32" s="87" t="s">
        <v>0</v>
      </c>
      <c r="T32" s="95">
        <f>JSON_Fmt_XXX!Z33</f>
        <v>73000</v>
      </c>
      <c r="U32" s="87" t="s">
        <v>0</v>
      </c>
      <c r="V32" s="95">
        <f>JSON_Fmt_XXX!AC33</f>
        <v>55200</v>
      </c>
      <c r="W32" s="87" t="s">
        <v>0</v>
      </c>
      <c r="X32" s="95" t="str">
        <f>JSON_Fmt_XXX!AG33</f>
        <v>Good</v>
      </c>
      <c r="Y32" s="87" t="s">
        <v>0</v>
      </c>
      <c r="Z32" s="95">
        <f>JSON_Fmt_XXX!AJ33</f>
        <v>31100</v>
      </c>
      <c r="AA32" s="87" t="s">
        <v>0</v>
      </c>
      <c r="AB32" s="81" t="e">
        <f>JSON_Fmt_XXX!#REF!</f>
        <v>#REF!</v>
      </c>
      <c r="AC32" s="85" t="e">
        <f>JSON_Fmt_XXX!#REF!</f>
        <v>#REF!</v>
      </c>
    </row>
    <row r="33" spans="1:29" s="84" customFormat="1" x14ac:dyDescent="0.25">
      <c r="A33" s="81" t="s">
        <v>11</v>
      </c>
      <c r="B33" s="81" t="str">
        <f t="shared" si="0"/>
        <v>Concert</v>
      </c>
      <c r="C33" s="81" t="s">
        <v>12</v>
      </c>
      <c r="D33" s="81">
        <f>JSON_Fmt_XXX!B34</f>
        <v>25</v>
      </c>
      <c r="E33" s="87" t="s">
        <v>0</v>
      </c>
      <c r="F33" s="81">
        <f>JSON_Fmt_XXX!E34</f>
        <v>2013</v>
      </c>
      <c r="G33" s="87" t="s">
        <v>0</v>
      </c>
      <c r="H33" s="81">
        <f>JSON_Fmt_XXX!H34</f>
        <v>9</v>
      </c>
      <c r="I33" s="87" t="s">
        <v>0</v>
      </c>
      <c r="J33" s="95">
        <f>JSON_Fmt_XXX!K34</f>
        <v>180</v>
      </c>
      <c r="K33" s="87" t="s">
        <v>0</v>
      </c>
      <c r="L33" s="81">
        <f>JSON_Fmt_XXX!N34</f>
        <v>15500</v>
      </c>
      <c r="M33" s="87" t="s">
        <v>0</v>
      </c>
      <c r="N33" s="95">
        <f>JSON_Fmt_XXX!Q34</f>
        <v>14600</v>
      </c>
      <c r="O33" s="87" t="s">
        <v>0</v>
      </c>
      <c r="P33" s="81">
        <f>JSON_Fmt_XXX!T34</f>
        <v>45</v>
      </c>
      <c r="Q33" s="87" t="s">
        <v>0</v>
      </c>
      <c r="R33" s="81">
        <f>JSON_Fmt_XXX!W34</f>
        <v>120</v>
      </c>
      <c r="S33" s="87" t="s">
        <v>0</v>
      </c>
      <c r="T33" s="95">
        <f>JSON_Fmt_XXX!Z34</f>
        <v>97000</v>
      </c>
      <c r="U33" s="87" t="s">
        <v>0</v>
      </c>
      <c r="V33" s="95">
        <f>JSON_Fmt_XXX!AC34</f>
        <v>13200</v>
      </c>
      <c r="W33" s="87" t="s">
        <v>0</v>
      </c>
      <c r="X33" s="95" t="str">
        <f>JSON_Fmt_XXX!AG34</f>
        <v>Excellent</v>
      </c>
      <c r="Y33" s="87" t="s">
        <v>0</v>
      </c>
      <c r="Z33" s="95">
        <f>JSON_Fmt_XXX!AJ34</f>
        <v>8300</v>
      </c>
      <c r="AA33" s="87" t="s">
        <v>0</v>
      </c>
      <c r="AB33" s="81" t="e">
        <f>JSON_Fmt_XXX!#REF!</f>
        <v>#REF!</v>
      </c>
      <c r="AC33" s="85" t="e">
        <f>JSON_Fmt_XXX!#REF!</f>
        <v>#REF!</v>
      </c>
    </row>
    <row r="34" spans="1:29" x14ac:dyDescent="0.25">
      <c r="A34" s="81" t="s">
        <v>11</v>
      </c>
      <c r="B34" s="81" t="str">
        <f t="shared" si="0"/>
        <v>Concert</v>
      </c>
      <c r="C34" s="81" t="s">
        <v>12</v>
      </c>
      <c r="D34" s="81">
        <f>JSON_Fmt_XXX!B35</f>
        <v>26</v>
      </c>
      <c r="E34" s="87" t="s">
        <v>0</v>
      </c>
      <c r="F34" s="81">
        <f>JSON_Fmt_XXX!E35</f>
        <v>2018</v>
      </c>
      <c r="G34" s="87" t="s">
        <v>0</v>
      </c>
      <c r="H34" s="81">
        <f>JSON_Fmt_XXX!H35</f>
        <v>2</v>
      </c>
      <c r="I34" s="87" t="s">
        <v>0</v>
      </c>
      <c r="J34" s="95">
        <f>JSON_Fmt_XXX!K35</f>
        <v>85</v>
      </c>
      <c r="K34" s="87" t="s">
        <v>0</v>
      </c>
      <c r="L34" s="81">
        <f>JSON_Fmt_XXX!N35</f>
        <v>59000</v>
      </c>
      <c r="M34" s="87" t="s">
        <v>0</v>
      </c>
      <c r="N34" s="95">
        <f>JSON_Fmt_XXX!Q35</f>
        <v>64900</v>
      </c>
      <c r="O34" s="87" t="s">
        <v>0</v>
      </c>
      <c r="P34" s="81">
        <f>JSON_Fmt_XXX!T35</f>
        <v>45</v>
      </c>
      <c r="Q34" s="87" t="s">
        <v>0</v>
      </c>
      <c r="R34" s="81">
        <f>JSON_Fmt_XXX!W35</f>
        <v>95</v>
      </c>
      <c r="S34" s="87" t="s">
        <v>0</v>
      </c>
      <c r="T34" s="95">
        <f>JSON_Fmt_XXX!Z35</f>
        <v>97300</v>
      </c>
      <c r="U34" s="87" t="s">
        <v>0</v>
      </c>
      <c r="V34" s="95">
        <f>JSON_Fmt_XXX!AC35</f>
        <v>21400</v>
      </c>
      <c r="W34" s="87" t="s">
        <v>0</v>
      </c>
      <c r="X34" s="95" t="str">
        <f>JSON_Fmt_XXX!AG35</f>
        <v>Poor</v>
      </c>
      <c r="Y34" s="87" t="s">
        <v>0</v>
      </c>
      <c r="Z34" s="95">
        <f>JSON_Fmt_XXX!AJ35</f>
        <v>39700</v>
      </c>
      <c r="AA34" s="87" t="s">
        <v>0</v>
      </c>
      <c r="AB34" s="81" t="e">
        <f>JSON_Fmt_XXX!#REF!</f>
        <v>#REF!</v>
      </c>
      <c r="AC34" s="85" t="e">
        <f>JSON_Fmt_XXX!#REF!</f>
        <v>#REF!</v>
      </c>
    </row>
    <row r="35" spans="1:29" x14ac:dyDescent="0.25">
      <c r="A35" s="81" t="s">
        <v>11</v>
      </c>
      <c r="B35" s="81" t="str">
        <f t="shared" si="0"/>
        <v>Concert</v>
      </c>
      <c r="C35" s="81" t="s">
        <v>12</v>
      </c>
      <c r="D35" s="81">
        <f>JSON_Fmt_XXX!B36</f>
        <v>27</v>
      </c>
      <c r="E35" s="87" t="s">
        <v>0</v>
      </c>
      <c r="F35" s="81">
        <f>JSON_Fmt_XXX!E36</f>
        <v>2011</v>
      </c>
      <c r="G35" s="87" t="s">
        <v>0</v>
      </c>
      <c r="H35" s="81">
        <f>JSON_Fmt_XXX!H36</f>
        <v>9</v>
      </c>
      <c r="I35" s="87" t="s">
        <v>0</v>
      </c>
      <c r="J35" s="95">
        <f>JSON_Fmt_XXX!K36</f>
        <v>115</v>
      </c>
      <c r="K35" s="87" t="s">
        <v>0</v>
      </c>
      <c r="L35" s="81">
        <f>JSON_Fmt_XXX!N36</f>
        <v>52700</v>
      </c>
      <c r="M35" s="87" t="s">
        <v>0</v>
      </c>
      <c r="N35" s="95">
        <f>JSON_Fmt_XXX!Q36</f>
        <v>55900</v>
      </c>
      <c r="O35" s="87" t="s">
        <v>0</v>
      </c>
      <c r="P35" s="81">
        <f>JSON_Fmt_XXX!T36</f>
        <v>35</v>
      </c>
      <c r="Q35" s="87" t="s">
        <v>0</v>
      </c>
      <c r="R35" s="81">
        <f>JSON_Fmt_XXX!W36</f>
        <v>165</v>
      </c>
      <c r="S35" s="87" t="s">
        <v>0</v>
      </c>
      <c r="T35" s="95">
        <f>JSON_Fmt_XXX!Z36</f>
        <v>97700</v>
      </c>
      <c r="U35" s="87" t="s">
        <v>0</v>
      </c>
      <c r="V35" s="95">
        <f>JSON_Fmt_XXX!AC36</f>
        <v>31700</v>
      </c>
      <c r="W35" s="87" t="s">
        <v>0</v>
      </c>
      <c r="X35" s="95" t="str">
        <f>JSON_Fmt_XXX!AG36</f>
        <v>Good</v>
      </c>
      <c r="Y35" s="87" t="s">
        <v>0</v>
      </c>
      <c r="Z35" s="95">
        <f>JSON_Fmt_XXX!AJ36</f>
        <v>29900</v>
      </c>
      <c r="AA35" s="87" t="s">
        <v>0</v>
      </c>
      <c r="AB35" s="81" t="e">
        <f>JSON_Fmt_XXX!#REF!</f>
        <v>#REF!</v>
      </c>
      <c r="AC35" s="85" t="e">
        <f>JSON_Fmt_XXX!#REF!</f>
        <v>#REF!</v>
      </c>
    </row>
    <row r="36" spans="1:29" x14ac:dyDescent="0.25">
      <c r="A36" s="81" t="s">
        <v>11</v>
      </c>
      <c r="B36" s="81" t="str">
        <f t="shared" si="0"/>
        <v>Concert</v>
      </c>
      <c r="C36" s="81" t="s">
        <v>12</v>
      </c>
      <c r="D36" s="81">
        <f>JSON_Fmt_XXX!B37</f>
        <v>28</v>
      </c>
      <c r="E36" s="87" t="s">
        <v>0</v>
      </c>
      <c r="F36" s="81">
        <f>JSON_Fmt_XXX!E37</f>
        <v>2018</v>
      </c>
      <c r="G36" s="87" t="s">
        <v>0</v>
      </c>
      <c r="H36" s="81">
        <f>JSON_Fmt_XXX!H37</f>
        <v>6</v>
      </c>
      <c r="I36" s="87" t="s">
        <v>0</v>
      </c>
      <c r="J36" s="95">
        <f>JSON_Fmt_XXX!K37</f>
        <v>105</v>
      </c>
      <c r="K36" s="87" t="s">
        <v>0</v>
      </c>
      <c r="L36" s="81">
        <f>JSON_Fmt_XXX!N37</f>
        <v>23100</v>
      </c>
      <c r="M36" s="87" t="s">
        <v>0</v>
      </c>
      <c r="N36" s="95">
        <f>JSON_Fmt_XXX!Q37</f>
        <v>23700</v>
      </c>
      <c r="O36" s="87" t="s">
        <v>0</v>
      </c>
      <c r="P36" s="81">
        <f>JSON_Fmt_XXX!T37</f>
        <v>40</v>
      </c>
      <c r="Q36" s="87" t="s">
        <v>0</v>
      </c>
      <c r="R36" s="81">
        <f>JSON_Fmt_XXX!W37</f>
        <v>180</v>
      </c>
      <c r="S36" s="87" t="s">
        <v>0</v>
      </c>
      <c r="T36" s="95">
        <f>JSON_Fmt_XXX!Z37</f>
        <v>4700</v>
      </c>
      <c r="U36" s="87" t="s">
        <v>0</v>
      </c>
      <c r="V36" s="95">
        <f>JSON_Fmt_XXX!AC37</f>
        <v>116400</v>
      </c>
      <c r="W36" s="87" t="s">
        <v>0</v>
      </c>
      <c r="X36" s="95" t="str">
        <f>JSON_Fmt_XXX!AG37</f>
        <v>Excellent</v>
      </c>
      <c r="Y36" s="87" t="s">
        <v>0</v>
      </c>
      <c r="Z36" s="95">
        <f>JSON_Fmt_XXX!AJ37</f>
        <v>43200</v>
      </c>
      <c r="AA36" s="87" t="s">
        <v>0</v>
      </c>
      <c r="AB36" s="81" t="e">
        <f>JSON_Fmt_XXX!#REF!</f>
        <v>#REF!</v>
      </c>
      <c r="AC36" s="85" t="e">
        <f>JSON_Fmt_XXX!#REF!</f>
        <v>#REF!</v>
      </c>
    </row>
    <row r="37" spans="1:29" x14ac:dyDescent="0.25">
      <c r="A37" s="81" t="s">
        <v>11</v>
      </c>
      <c r="B37" s="81" t="str">
        <f t="shared" si="0"/>
        <v>Concert</v>
      </c>
      <c r="C37" s="81" t="s">
        <v>12</v>
      </c>
      <c r="D37" s="81">
        <f>JSON_Fmt_XXX!B38</f>
        <v>29</v>
      </c>
      <c r="E37" s="87" t="s">
        <v>0</v>
      </c>
      <c r="F37" s="81">
        <f>JSON_Fmt_XXX!E38</f>
        <v>2020</v>
      </c>
      <c r="G37" s="87" t="s">
        <v>0</v>
      </c>
      <c r="H37" s="81">
        <f>JSON_Fmt_XXX!H38</f>
        <v>5</v>
      </c>
      <c r="I37" s="87" t="s">
        <v>0</v>
      </c>
      <c r="J37" s="95">
        <f>JSON_Fmt_XXX!K38</f>
        <v>100</v>
      </c>
      <c r="K37" s="87" t="s">
        <v>0</v>
      </c>
      <c r="L37" s="81">
        <f>JSON_Fmt_XXX!N38</f>
        <v>66300</v>
      </c>
      <c r="M37" s="87" t="s">
        <v>0</v>
      </c>
      <c r="N37" s="95">
        <f>JSON_Fmt_XXX!Q38</f>
        <v>69400</v>
      </c>
      <c r="O37" s="87" t="s">
        <v>0</v>
      </c>
      <c r="P37" s="81">
        <f>JSON_Fmt_XXX!T38</f>
        <v>45</v>
      </c>
      <c r="Q37" s="87" t="s">
        <v>0</v>
      </c>
      <c r="R37" s="81">
        <f>JSON_Fmt_XXX!W38</f>
        <v>85</v>
      </c>
      <c r="S37" s="87" t="s">
        <v>0</v>
      </c>
      <c r="T37" s="95">
        <f>JSON_Fmt_XXX!Z38</f>
        <v>52900</v>
      </c>
      <c r="U37" s="87" t="s">
        <v>0</v>
      </c>
      <c r="V37" s="95">
        <f>JSON_Fmt_XXX!AC38</f>
        <v>96000</v>
      </c>
      <c r="W37" s="87" t="s">
        <v>0</v>
      </c>
      <c r="X37" s="95" t="str">
        <f>JSON_Fmt_XXX!AG38</f>
        <v>Fair</v>
      </c>
      <c r="Y37" s="87" t="s">
        <v>0</v>
      </c>
      <c r="Z37" s="95">
        <f>JSON_Fmt_XXX!AJ38</f>
        <v>41900</v>
      </c>
      <c r="AA37" s="87" t="s">
        <v>0</v>
      </c>
      <c r="AB37" s="81" t="e">
        <f>JSON_Fmt_XXX!#REF!</f>
        <v>#REF!</v>
      </c>
      <c r="AC37" s="85" t="e">
        <f>JSON_Fmt_XXX!#REF!</f>
        <v>#REF!</v>
      </c>
    </row>
    <row r="38" spans="1:29" x14ac:dyDescent="0.25">
      <c r="A38" s="81" t="s">
        <v>11</v>
      </c>
      <c r="B38" s="81" t="str">
        <f t="shared" si="0"/>
        <v>Concert</v>
      </c>
      <c r="C38" s="81" t="s">
        <v>12</v>
      </c>
      <c r="D38" s="81">
        <f>JSON_Fmt_XXX!B39</f>
        <v>30</v>
      </c>
      <c r="E38" s="87" t="s">
        <v>0</v>
      </c>
      <c r="F38" s="81">
        <f>JSON_Fmt_XXX!E39</f>
        <v>2014</v>
      </c>
      <c r="G38" s="87" t="s">
        <v>0</v>
      </c>
      <c r="H38" s="81">
        <f>JSON_Fmt_XXX!H39</f>
        <v>11</v>
      </c>
      <c r="I38" s="87" t="s">
        <v>0</v>
      </c>
      <c r="J38" s="95">
        <f>JSON_Fmt_XXX!K39</f>
        <v>60</v>
      </c>
      <c r="K38" s="87" t="s">
        <v>0</v>
      </c>
      <c r="L38" s="81">
        <f>JSON_Fmt_XXX!N39</f>
        <v>17100</v>
      </c>
      <c r="M38" s="87" t="s">
        <v>0</v>
      </c>
      <c r="N38" s="95">
        <f>JSON_Fmt_XXX!Q39</f>
        <v>16800</v>
      </c>
      <c r="O38" s="87" t="s">
        <v>0</v>
      </c>
      <c r="P38" s="81">
        <f>JSON_Fmt_XXX!T39</f>
        <v>60</v>
      </c>
      <c r="Q38" s="87" t="s">
        <v>0</v>
      </c>
      <c r="R38" s="81">
        <f>JSON_Fmt_XXX!W39</f>
        <v>275</v>
      </c>
      <c r="S38" s="87" t="s">
        <v>0</v>
      </c>
      <c r="T38" s="95">
        <f>JSON_Fmt_XXX!Z39</f>
        <v>54300</v>
      </c>
      <c r="U38" s="87" t="s">
        <v>0</v>
      </c>
      <c r="V38" s="95">
        <f>JSON_Fmt_XXX!AC39</f>
        <v>34400</v>
      </c>
      <c r="W38" s="87" t="s">
        <v>0</v>
      </c>
      <c r="X38" s="95" t="str">
        <f>JSON_Fmt_XXX!AG39</f>
        <v>Fair</v>
      </c>
      <c r="Y38" s="87" t="s">
        <v>0</v>
      </c>
      <c r="Z38" s="95">
        <f>JSON_Fmt_XXX!AJ39</f>
        <v>28800</v>
      </c>
      <c r="AA38" s="87" t="s">
        <v>0</v>
      </c>
      <c r="AB38" s="81" t="e">
        <f>JSON_Fmt_XXX!#REF!</f>
        <v>#REF!</v>
      </c>
      <c r="AC38" s="85" t="e">
        <f>JSON_Fmt_XXX!#REF!</f>
        <v>#REF!</v>
      </c>
    </row>
    <row r="39" spans="1:29" x14ac:dyDescent="0.25">
      <c r="A39" s="81" t="s">
        <v>11</v>
      </c>
      <c r="B39" s="81" t="str">
        <f t="shared" si="0"/>
        <v>Concert</v>
      </c>
      <c r="C39" s="81" t="s">
        <v>12</v>
      </c>
      <c r="D39" s="81">
        <f>JSON_Fmt_XXX!B40</f>
        <v>31</v>
      </c>
      <c r="E39" s="87" t="s">
        <v>0</v>
      </c>
      <c r="F39" s="81">
        <f>JSON_Fmt_XXX!E40</f>
        <v>2022</v>
      </c>
      <c r="G39" s="87" t="s">
        <v>0</v>
      </c>
      <c r="H39" s="81">
        <f>JSON_Fmt_XXX!H40</f>
        <v>9</v>
      </c>
      <c r="I39" s="87" t="s">
        <v>0</v>
      </c>
      <c r="J39" s="95">
        <f>JSON_Fmt_XXX!K40</f>
        <v>85</v>
      </c>
      <c r="K39" s="87" t="s">
        <v>0</v>
      </c>
      <c r="L39" s="81">
        <f>JSON_Fmt_XXX!N40</f>
        <v>16600</v>
      </c>
      <c r="M39" s="87" t="s">
        <v>0</v>
      </c>
      <c r="N39" s="95">
        <f>JSON_Fmt_XXX!Q40</f>
        <v>16200</v>
      </c>
      <c r="O39" s="87" t="s">
        <v>0</v>
      </c>
      <c r="P39" s="81">
        <f>JSON_Fmt_XXX!T40</f>
        <v>35</v>
      </c>
      <c r="Q39" s="87" t="s">
        <v>0</v>
      </c>
      <c r="R39" s="81">
        <f>JSON_Fmt_XXX!W40</f>
        <v>55</v>
      </c>
      <c r="S39" s="87" t="s">
        <v>0</v>
      </c>
      <c r="T39" s="95">
        <f>JSON_Fmt_XXX!Z40</f>
        <v>58000</v>
      </c>
      <c r="U39" s="87" t="s">
        <v>0</v>
      </c>
      <c r="V39" s="95">
        <f>JSON_Fmt_XXX!AC40</f>
        <v>118200</v>
      </c>
      <c r="W39" s="87" t="s">
        <v>0</v>
      </c>
      <c r="X39" s="95" t="str">
        <f>JSON_Fmt_XXX!AG40</f>
        <v>Excellent</v>
      </c>
      <c r="Y39" s="87" t="s">
        <v>0</v>
      </c>
      <c r="Z39" s="95">
        <f>JSON_Fmt_XXX!AJ40</f>
        <v>45300</v>
      </c>
      <c r="AA39" s="87" t="s">
        <v>0</v>
      </c>
      <c r="AB39" s="81" t="e">
        <f>JSON_Fmt_XXX!#REF!</f>
        <v>#REF!</v>
      </c>
      <c r="AC39" s="85" t="e">
        <f>JSON_Fmt_XXX!#REF!</f>
        <v>#REF!</v>
      </c>
    </row>
    <row r="40" spans="1:29" x14ac:dyDescent="0.25">
      <c r="A40" s="81" t="s">
        <v>11</v>
      </c>
      <c r="B40" s="81" t="str">
        <f t="shared" si="0"/>
        <v>Concert</v>
      </c>
      <c r="C40" s="81" t="s">
        <v>12</v>
      </c>
      <c r="D40" s="81">
        <f>JSON_Fmt_XXX!B41</f>
        <v>32</v>
      </c>
      <c r="E40" s="87" t="s">
        <v>0</v>
      </c>
      <c r="F40" s="81">
        <f>JSON_Fmt_XXX!E41</f>
        <v>2013</v>
      </c>
      <c r="G40" s="87" t="s">
        <v>0</v>
      </c>
      <c r="H40" s="81">
        <f>JSON_Fmt_XXX!H41</f>
        <v>1</v>
      </c>
      <c r="I40" s="87" t="s">
        <v>0</v>
      </c>
      <c r="J40" s="95">
        <f>JSON_Fmt_XXX!K41</f>
        <v>85</v>
      </c>
      <c r="K40" s="87" t="s">
        <v>0</v>
      </c>
      <c r="L40" s="81">
        <f>JSON_Fmt_XXX!N41</f>
        <v>75800</v>
      </c>
      <c r="M40" s="87" t="s">
        <v>0</v>
      </c>
      <c r="N40" s="95">
        <f>JSON_Fmt_XXX!Q41</f>
        <v>75400</v>
      </c>
      <c r="O40" s="87" t="s">
        <v>0</v>
      </c>
      <c r="P40" s="81">
        <f>JSON_Fmt_XXX!T41</f>
        <v>60</v>
      </c>
      <c r="Q40" s="87" t="s">
        <v>0</v>
      </c>
      <c r="R40" s="81">
        <f>JSON_Fmt_XXX!W41</f>
        <v>130</v>
      </c>
      <c r="S40" s="87" t="s">
        <v>0</v>
      </c>
      <c r="T40" s="95">
        <f>JSON_Fmt_XXX!Z41</f>
        <v>74200</v>
      </c>
      <c r="U40" s="87" t="s">
        <v>0</v>
      </c>
      <c r="V40" s="95">
        <f>JSON_Fmt_XXX!AC41</f>
        <v>119100</v>
      </c>
      <c r="W40" s="87" t="s">
        <v>0</v>
      </c>
      <c r="X40" s="95" t="str">
        <f>JSON_Fmt_XXX!AG41</f>
        <v>Good</v>
      </c>
      <c r="Y40" s="87" t="s">
        <v>0</v>
      </c>
      <c r="Z40" s="95">
        <f>JSON_Fmt_XXX!AJ41</f>
        <v>13300</v>
      </c>
      <c r="AA40" s="87" t="s">
        <v>0</v>
      </c>
      <c r="AB40" s="81" t="e">
        <f>JSON_Fmt_XXX!#REF!</f>
        <v>#REF!</v>
      </c>
      <c r="AC40" s="85" t="e">
        <f>JSON_Fmt_XXX!#REF!</f>
        <v>#REF!</v>
      </c>
    </row>
    <row r="41" spans="1:29" x14ac:dyDescent="0.25">
      <c r="A41" s="81" t="s">
        <v>11</v>
      </c>
      <c r="B41" s="81" t="str">
        <f t="shared" si="0"/>
        <v>Concert</v>
      </c>
      <c r="C41" s="81" t="s">
        <v>12</v>
      </c>
      <c r="D41" s="81">
        <f>JSON_Fmt_XXX!B42</f>
        <v>33</v>
      </c>
      <c r="E41" s="87" t="s">
        <v>0</v>
      </c>
      <c r="F41" s="81">
        <f>JSON_Fmt_XXX!E42</f>
        <v>2017</v>
      </c>
      <c r="G41" s="87" t="s">
        <v>0</v>
      </c>
      <c r="H41" s="81">
        <f>JSON_Fmt_XXX!H42</f>
        <v>1</v>
      </c>
      <c r="I41" s="87" t="s">
        <v>0</v>
      </c>
      <c r="J41" s="95">
        <f>JSON_Fmt_XXX!K42</f>
        <v>165</v>
      </c>
      <c r="K41" s="87" t="s">
        <v>0</v>
      </c>
      <c r="L41" s="81">
        <f>JSON_Fmt_XXX!N42</f>
        <v>21700</v>
      </c>
      <c r="M41" s="87" t="s">
        <v>0</v>
      </c>
      <c r="N41" s="95">
        <f>JSON_Fmt_XXX!Q42</f>
        <v>20100</v>
      </c>
      <c r="O41" s="87" t="s">
        <v>0</v>
      </c>
      <c r="P41" s="81">
        <f>JSON_Fmt_XXX!T42</f>
        <v>50</v>
      </c>
      <c r="Q41" s="87" t="s">
        <v>0</v>
      </c>
      <c r="R41" s="81">
        <f>JSON_Fmt_XXX!W42</f>
        <v>160</v>
      </c>
      <c r="S41" s="87" t="s">
        <v>0</v>
      </c>
      <c r="T41" s="95">
        <f>JSON_Fmt_XXX!Z42</f>
        <v>16600</v>
      </c>
      <c r="U41" s="87" t="s">
        <v>0</v>
      </c>
      <c r="V41" s="95">
        <f>JSON_Fmt_XXX!AC42</f>
        <v>50500</v>
      </c>
      <c r="W41" s="87" t="s">
        <v>0</v>
      </c>
      <c r="X41" s="95" t="str">
        <f>JSON_Fmt_XXX!AG42</f>
        <v>Fair</v>
      </c>
      <c r="Y41" s="87" t="s">
        <v>0</v>
      </c>
      <c r="Z41" s="95">
        <f>JSON_Fmt_XXX!AJ42</f>
        <v>31900</v>
      </c>
      <c r="AA41" s="87" t="s">
        <v>0</v>
      </c>
      <c r="AB41" s="81" t="e">
        <f>JSON_Fmt_XXX!#REF!</f>
        <v>#REF!</v>
      </c>
      <c r="AC41" s="85" t="e">
        <f>JSON_Fmt_XXX!#REF!</f>
        <v>#REF!</v>
      </c>
    </row>
    <row r="42" spans="1:29" x14ac:dyDescent="0.25">
      <c r="A42" s="81" t="s">
        <v>11</v>
      </c>
      <c r="B42" s="81" t="str">
        <f t="shared" si="0"/>
        <v>Concert</v>
      </c>
      <c r="C42" s="81" t="s">
        <v>12</v>
      </c>
      <c r="D42" s="81">
        <f>JSON_Fmt_XXX!B43</f>
        <v>34</v>
      </c>
      <c r="E42" s="87" t="s">
        <v>0</v>
      </c>
      <c r="F42" s="81">
        <f>JSON_Fmt_XXX!E43</f>
        <v>2020</v>
      </c>
      <c r="G42" s="87" t="s">
        <v>0</v>
      </c>
      <c r="H42" s="81">
        <f>JSON_Fmt_XXX!H43</f>
        <v>5</v>
      </c>
      <c r="I42" s="87" t="s">
        <v>0</v>
      </c>
      <c r="J42" s="95">
        <f>JSON_Fmt_XXX!K43</f>
        <v>90</v>
      </c>
      <c r="K42" s="87" t="s">
        <v>0</v>
      </c>
      <c r="L42" s="81">
        <f>JSON_Fmt_XXX!N43</f>
        <v>70100</v>
      </c>
      <c r="M42" s="87" t="s">
        <v>0</v>
      </c>
      <c r="N42" s="95">
        <f>JSON_Fmt_XXX!Q43</f>
        <v>73300</v>
      </c>
      <c r="O42" s="87" t="s">
        <v>0</v>
      </c>
      <c r="P42" s="81">
        <f>JSON_Fmt_XXX!T43</f>
        <v>50</v>
      </c>
      <c r="Q42" s="87" t="s">
        <v>0</v>
      </c>
      <c r="R42" s="81">
        <f>JSON_Fmt_XXX!W43</f>
        <v>80</v>
      </c>
      <c r="S42" s="87" t="s">
        <v>0</v>
      </c>
      <c r="T42" s="95">
        <f>JSON_Fmt_XXX!Z43</f>
        <v>99000</v>
      </c>
      <c r="U42" s="87" t="s">
        <v>0</v>
      </c>
      <c r="V42" s="95">
        <f>JSON_Fmt_XXX!AC43</f>
        <v>16500</v>
      </c>
      <c r="W42" s="87" t="s">
        <v>0</v>
      </c>
      <c r="X42" s="95" t="str">
        <f>JSON_Fmt_XXX!AG43</f>
        <v>Fair</v>
      </c>
      <c r="Y42" s="87" t="s">
        <v>0</v>
      </c>
      <c r="Z42" s="95">
        <f>JSON_Fmt_XXX!AJ43</f>
        <v>9900</v>
      </c>
      <c r="AA42" s="87" t="s">
        <v>0</v>
      </c>
      <c r="AB42" s="81" t="e">
        <f>JSON_Fmt_XXX!#REF!</f>
        <v>#REF!</v>
      </c>
      <c r="AC42" s="85" t="e">
        <f>JSON_Fmt_XXX!#REF!</f>
        <v>#REF!</v>
      </c>
    </row>
    <row r="43" spans="1:29" x14ac:dyDescent="0.25">
      <c r="A43" s="81" t="s">
        <v>11</v>
      </c>
      <c r="B43" s="81" t="str">
        <f t="shared" si="0"/>
        <v>Concert</v>
      </c>
      <c r="C43" s="81" t="s">
        <v>12</v>
      </c>
      <c r="D43" s="81">
        <f>JSON_Fmt_XXX!B44</f>
        <v>35</v>
      </c>
      <c r="E43" s="87" t="s">
        <v>0</v>
      </c>
      <c r="F43" s="81">
        <f>JSON_Fmt_XXX!E44</f>
        <v>2021</v>
      </c>
      <c r="G43" s="87" t="s">
        <v>0</v>
      </c>
      <c r="H43" s="81">
        <f>JSON_Fmt_XXX!H44</f>
        <v>1</v>
      </c>
      <c r="I43" s="87" t="s">
        <v>0</v>
      </c>
      <c r="J43" s="95">
        <f>JSON_Fmt_XXX!K44</f>
        <v>70</v>
      </c>
      <c r="K43" s="87" t="s">
        <v>0</v>
      </c>
      <c r="L43" s="81">
        <f>JSON_Fmt_XXX!N44</f>
        <v>37600</v>
      </c>
      <c r="M43" s="87" t="s">
        <v>0</v>
      </c>
      <c r="N43" s="95">
        <f>JSON_Fmt_XXX!Q44</f>
        <v>34800</v>
      </c>
      <c r="O43" s="87" t="s">
        <v>0</v>
      </c>
      <c r="P43" s="81">
        <f>JSON_Fmt_XXX!T44</f>
        <v>40</v>
      </c>
      <c r="Q43" s="87" t="s">
        <v>0</v>
      </c>
      <c r="R43" s="81">
        <f>JSON_Fmt_XXX!W44</f>
        <v>130</v>
      </c>
      <c r="S43" s="87" t="s">
        <v>0</v>
      </c>
      <c r="T43" s="95">
        <f>JSON_Fmt_XXX!Z44</f>
        <v>46300</v>
      </c>
      <c r="U43" s="87" t="s">
        <v>0</v>
      </c>
      <c r="V43" s="95">
        <f>JSON_Fmt_XXX!AC44</f>
        <v>85500</v>
      </c>
      <c r="W43" s="87" t="s">
        <v>0</v>
      </c>
      <c r="X43" s="95" t="str">
        <f>JSON_Fmt_XXX!AG44</f>
        <v>Good</v>
      </c>
      <c r="Y43" s="87" t="s">
        <v>0</v>
      </c>
      <c r="Z43" s="95">
        <f>JSON_Fmt_XXX!AJ44</f>
        <v>35200</v>
      </c>
      <c r="AA43" s="87" t="s">
        <v>0</v>
      </c>
      <c r="AB43" s="81" t="e">
        <f>JSON_Fmt_XXX!#REF!</f>
        <v>#REF!</v>
      </c>
      <c r="AC43" s="85" t="e">
        <f>JSON_Fmt_XXX!#REF!</f>
        <v>#REF!</v>
      </c>
    </row>
    <row r="44" spans="1:29" x14ac:dyDescent="0.25">
      <c r="A44" s="81" t="s">
        <v>11</v>
      </c>
      <c r="B44" s="81" t="str">
        <f t="shared" si="0"/>
        <v>Concert</v>
      </c>
      <c r="C44" s="81" t="s">
        <v>12</v>
      </c>
      <c r="D44" s="81">
        <f>JSON_Fmt_XXX!B45</f>
        <v>36</v>
      </c>
      <c r="E44" s="87" t="s">
        <v>0</v>
      </c>
      <c r="F44" s="81">
        <f>JSON_Fmt_XXX!E45</f>
        <v>2021</v>
      </c>
      <c r="G44" s="87" t="s">
        <v>0</v>
      </c>
      <c r="H44" s="81">
        <f>JSON_Fmt_XXX!H45</f>
        <v>1</v>
      </c>
      <c r="I44" s="87" t="s">
        <v>0</v>
      </c>
      <c r="J44" s="95">
        <f>JSON_Fmt_XXX!K45</f>
        <v>115</v>
      </c>
      <c r="K44" s="87" t="s">
        <v>0</v>
      </c>
      <c r="L44" s="81">
        <f>JSON_Fmt_XXX!N45</f>
        <v>7200</v>
      </c>
      <c r="M44" s="87" t="s">
        <v>0</v>
      </c>
      <c r="N44" s="95">
        <f>JSON_Fmt_XXX!Q45</f>
        <v>6500</v>
      </c>
      <c r="O44" s="87" t="s">
        <v>0</v>
      </c>
      <c r="P44" s="81">
        <f>JSON_Fmt_XXX!T45</f>
        <v>25</v>
      </c>
      <c r="Q44" s="87" t="s">
        <v>0</v>
      </c>
      <c r="R44" s="81">
        <f>JSON_Fmt_XXX!W45</f>
        <v>65</v>
      </c>
      <c r="S44" s="87" t="s">
        <v>0</v>
      </c>
      <c r="T44" s="95">
        <f>JSON_Fmt_XXX!Z45</f>
        <v>48000</v>
      </c>
      <c r="U44" s="87" t="s">
        <v>0</v>
      </c>
      <c r="V44" s="95">
        <f>JSON_Fmt_XXX!AC45</f>
        <v>110300</v>
      </c>
      <c r="W44" s="87" t="s">
        <v>0</v>
      </c>
      <c r="X44" s="95" t="str">
        <f>JSON_Fmt_XXX!AG45</f>
        <v>Fair</v>
      </c>
      <c r="Y44" s="87" t="s">
        <v>0</v>
      </c>
      <c r="Z44" s="95">
        <f>JSON_Fmt_XXX!AJ45</f>
        <v>30300</v>
      </c>
      <c r="AA44" s="87" t="s">
        <v>0</v>
      </c>
      <c r="AB44" s="81" t="e">
        <f>JSON_Fmt_XXX!#REF!</f>
        <v>#REF!</v>
      </c>
      <c r="AC44" s="85" t="e">
        <f>JSON_Fmt_XXX!#REF!</f>
        <v>#REF!</v>
      </c>
    </row>
    <row r="45" spans="1:29" x14ac:dyDescent="0.25">
      <c r="A45" s="81" t="s">
        <v>11</v>
      </c>
      <c r="B45" s="81" t="str">
        <f t="shared" si="0"/>
        <v>Concert</v>
      </c>
      <c r="C45" s="81" t="s">
        <v>12</v>
      </c>
      <c r="D45" s="81">
        <f>JSON_Fmt_XXX!B46</f>
        <v>37</v>
      </c>
      <c r="E45" s="87" t="s">
        <v>0</v>
      </c>
      <c r="F45" s="81">
        <f>JSON_Fmt_XXX!E46</f>
        <v>2015</v>
      </c>
      <c r="G45" s="87" t="s">
        <v>0</v>
      </c>
      <c r="H45" s="81">
        <f>JSON_Fmt_XXX!H46</f>
        <v>7</v>
      </c>
      <c r="I45" s="87" t="s">
        <v>0</v>
      </c>
      <c r="J45" s="95">
        <f>JSON_Fmt_XXX!K46</f>
        <v>150</v>
      </c>
      <c r="K45" s="87" t="s">
        <v>0</v>
      </c>
      <c r="L45" s="81">
        <f>JSON_Fmt_XXX!N46</f>
        <v>27400</v>
      </c>
      <c r="M45" s="87" t="s">
        <v>0</v>
      </c>
      <c r="N45" s="95">
        <f>JSON_Fmt_XXX!Q46</f>
        <v>26000</v>
      </c>
      <c r="O45" s="87" t="s">
        <v>0</v>
      </c>
      <c r="P45" s="81">
        <f>JSON_Fmt_XXX!T46</f>
        <v>50</v>
      </c>
      <c r="Q45" s="87" t="s">
        <v>0</v>
      </c>
      <c r="R45" s="81">
        <f>JSON_Fmt_XXX!W46</f>
        <v>110</v>
      </c>
      <c r="S45" s="87" t="s">
        <v>0</v>
      </c>
      <c r="T45" s="95">
        <f>JSON_Fmt_XXX!Z46</f>
        <v>42100</v>
      </c>
      <c r="U45" s="87" t="s">
        <v>0</v>
      </c>
      <c r="V45" s="95">
        <f>JSON_Fmt_XXX!AC46</f>
        <v>73400</v>
      </c>
      <c r="W45" s="87" t="s">
        <v>0</v>
      </c>
      <c r="X45" s="95" t="str">
        <f>JSON_Fmt_XXX!AG46</f>
        <v>Fair</v>
      </c>
      <c r="Y45" s="87" t="s">
        <v>0</v>
      </c>
      <c r="Z45" s="95">
        <f>JSON_Fmt_XXX!AJ46</f>
        <v>24400</v>
      </c>
      <c r="AA45" s="87" t="s">
        <v>0</v>
      </c>
      <c r="AB45" s="81" t="e">
        <f>JSON_Fmt_XXX!#REF!</f>
        <v>#REF!</v>
      </c>
      <c r="AC45" s="85" t="e">
        <f>JSON_Fmt_XXX!#REF!</f>
        <v>#REF!</v>
      </c>
    </row>
    <row r="46" spans="1:29" x14ac:dyDescent="0.25">
      <c r="A46" s="81" t="s">
        <v>11</v>
      </c>
      <c r="B46" s="81" t="str">
        <f t="shared" si="0"/>
        <v>Concert</v>
      </c>
      <c r="C46" s="81" t="s">
        <v>12</v>
      </c>
      <c r="D46" s="81">
        <f>JSON_Fmt_XXX!B47</f>
        <v>38</v>
      </c>
      <c r="E46" s="87" t="s">
        <v>0</v>
      </c>
      <c r="F46" s="81">
        <f>JSON_Fmt_XXX!E47</f>
        <v>2021</v>
      </c>
      <c r="G46" s="87" t="s">
        <v>0</v>
      </c>
      <c r="H46" s="81">
        <f>JSON_Fmt_XXX!H47</f>
        <v>5</v>
      </c>
      <c r="I46" s="87" t="s">
        <v>0</v>
      </c>
      <c r="J46" s="95">
        <f>JSON_Fmt_XXX!K47</f>
        <v>65</v>
      </c>
      <c r="K46" s="87" t="s">
        <v>0</v>
      </c>
      <c r="L46" s="81">
        <f>JSON_Fmt_XXX!N47</f>
        <v>17100</v>
      </c>
      <c r="M46" s="87" t="s">
        <v>0</v>
      </c>
      <c r="N46" s="95">
        <f>JSON_Fmt_XXX!Q47</f>
        <v>17800</v>
      </c>
      <c r="O46" s="87" t="s">
        <v>0</v>
      </c>
      <c r="P46" s="81">
        <f>JSON_Fmt_XXX!T47</f>
        <v>30</v>
      </c>
      <c r="Q46" s="87" t="s">
        <v>0</v>
      </c>
      <c r="R46" s="81">
        <f>JSON_Fmt_XXX!W47</f>
        <v>140</v>
      </c>
      <c r="S46" s="87" t="s">
        <v>0</v>
      </c>
      <c r="T46" s="95">
        <f>JSON_Fmt_XXX!Z47</f>
        <v>69300</v>
      </c>
      <c r="U46" s="87" t="s">
        <v>0</v>
      </c>
      <c r="V46" s="95">
        <f>JSON_Fmt_XXX!AC47</f>
        <v>19700</v>
      </c>
      <c r="W46" s="87" t="s">
        <v>0</v>
      </c>
      <c r="X46" s="95" t="str">
        <f>JSON_Fmt_XXX!AG47</f>
        <v>Fair</v>
      </c>
      <c r="Y46" s="87" t="s">
        <v>0</v>
      </c>
      <c r="Z46" s="95">
        <f>JSON_Fmt_XXX!AJ47</f>
        <v>22500</v>
      </c>
      <c r="AA46" s="87" t="s">
        <v>0</v>
      </c>
      <c r="AB46" s="81" t="e">
        <f>JSON_Fmt_XXX!#REF!</f>
        <v>#REF!</v>
      </c>
      <c r="AC46" s="85" t="e">
        <f>JSON_Fmt_XXX!#REF!</f>
        <v>#REF!</v>
      </c>
    </row>
    <row r="47" spans="1:29" x14ac:dyDescent="0.25">
      <c r="A47" s="81" t="s">
        <v>11</v>
      </c>
      <c r="B47" s="81" t="str">
        <f t="shared" si="0"/>
        <v>Concert</v>
      </c>
      <c r="C47" s="81" t="s">
        <v>12</v>
      </c>
      <c r="D47" s="81">
        <f>JSON_Fmt_XXX!B48</f>
        <v>39</v>
      </c>
      <c r="E47" s="87" t="s">
        <v>0</v>
      </c>
      <c r="F47" s="81">
        <f>JSON_Fmt_XXX!E48</f>
        <v>2023</v>
      </c>
      <c r="G47" s="87" t="s">
        <v>0</v>
      </c>
      <c r="H47" s="81">
        <f>JSON_Fmt_XXX!H48</f>
        <v>3</v>
      </c>
      <c r="I47" s="87" t="s">
        <v>0</v>
      </c>
      <c r="J47" s="95">
        <f>JSON_Fmt_XXX!K48</f>
        <v>120</v>
      </c>
      <c r="K47" s="87" t="s">
        <v>0</v>
      </c>
      <c r="L47" s="81">
        <f>JSON_Fmt_XXX!N48</f>
        <v>51200</v>
      </c>
      <c r="M47" s="87" t="s">
        <v>0</v>
      </c>
      <c r="N47" s="95">
        <f>JSON_Fmt_XXX!Q48</f>
        <v>44900</v>
      </c>
      <c r="O47" s="87" t="s">
        <v>0</v>
      </c>
      <c r="P47" s="81">
        <f>JSON_Fmt_XXX!T48</f>
        <v>35</v>
      </c>
      <c r="Q47" s="87" t="s">
        <v>0</v>
      </c>
      <c r="R47" s="81">
        <f>JSON_Fmt_XXX!W48</f>
        <v>110</v>
      </c>
      <c r="S47" s="87" t="s">
        <v>0</v>
      </c>
      <c r="T47" s="95">
        <f>JSON_Fmt_XXX!Z48</f>
        <v>85300</v>
      </c>
      <c r="U47" s="87" t="s">
        <v>0</v>
      </c>
      <c r="V47" s="95">
        <f>JSON_Fmt_XXX!AC48</f>
        <v>98100</v>
      </c>
      <c r="W47" s="87" t="s">
        <v>0</v>
      </c>
      <c r="X47" s="95" t="str">
        <f>JSON_Fmt_XXX!AG48</f>
        <v>Fair</v>
      </c>
      <c r="Y47" s="87" t="s">
        <v>0</v>
      </c>
      <c r="Z47" s="95">
        <f>JSON_Fmt_XXX!AJ48</f>
        <v>13300</v>
      </c>
      <c r="AA47" s="87" t="s">
        <v>0</v>
      </c>
      <c r="AB47" s="81" t="e">
        <f>JSON_Fmt_XXX!#REF!</f>
        <v>#REF!</v>
      </c>
      <c r="AC47" s="85" t="e">
        <f>JSON_Fmt_XXX!#REF!</f>
        <v>#REF!</v>
      </c>
    </row>
    <row r="48" spans="1:29" x14ac:dyDescent="0.25">
      <c r="A48" s="81" t="s">
        <v>11</v>
      </c>
      <c r="B48" s="81" t="str">
        <f t="shared" si="0"/>
        <v>Concert</v>
      </c>
      <c r="C48" s="81" t="s">
        <v>12</v>
      </c>
      <c r="D48" s="81">
        <f>JSON_Fmt_XXX!B49</f>
        <v>40</v>
      </c>
      <c r="E48" s="87" t="s">
        <v>0</v>
      </c>
      <c r="F48" s="81">
        <f>JSON_Fmt_XXX!E49</f>
        <v>2016</v>
      </c>
      <c r="G48" s="87" t="s">
        <v>0</v>
      </c>
      <c r="H48" s="81">
        <f>JSON_Fmt_XXX!H49</f>
        <v>4</v>
      </c>
      <c r="I48" s="87" t="s">
        <v>0</v>
      </c>
      <c r="J48" s="95">
        <f>JSON_Fmt_XXX!K49</f>
        <v>80</v>
      </c>
      <c r="K48" s="87" t="s">
        <v>0</v>
      </c>
      <c r="L48" s="81">
        <f>JSON_Fmt_XXX!N49</f>
        <v>19400</v>
      </c>
      <c r="M48" s="87" t="s">
        <v>0</v>
      </c>
      <c r="N48" s="95">
        <f>JSON_Fmt_XXX!Q49</f>
        <v>15700</v>
      </c>
      <c r="O48" s="87" t="s">
        <v>0</v>
      </c>
      <c r="P48" s="81">
        <f>JSON_Fmt_XXX!T49</f>
        <v>30</v>
      </c>
      <c r="Q48" s="87" t="s">
        <v>0</v>
      </c>
      <c r="R48" s="81">
        <f>JSON_Fmt_XXX!W49</f>
        <v>70</v>
      </c>
      <c r="S48" s="87" t="s">
        <v>0</v>
      </c>
      <c r="T48" s="95">
        <f>JSON_Fmt_XXX!Z49</f>
        <v>4000</v>
      </c>
      <c r="U48" s="87" t="s">
        <v>0</v>
      </c>
      <c r="V48" s="95">
        <f>JSON_Fmt_XXX!AC49</f>
        <v>51700</v>
      </c>
      <c r="W48" s="87" t="s">
        <v>0</v>
      </c>
      <c r="X48" s="95" t="str">
        <f>JSON_Fmt_XXX!AG49</f>
        <v>Poor</v>
      </c>
      <c r="Y48" s="87" t="s">
        <v>0</v>
      </c>
      <c r="Z48" s="95">
        <f>JSON_Fmt_XXX!AJ49</f>
        <v>44600</v>
      </c>
      <c r="AA48" s="87" t="s">
        <v>0</v>
      </c>
      <c r="AB48" s="81" t="e">
        <f>JSON_Fmt_XXX!#REF!</f>
        <v>#REF!</v>
      </c>
      <c r="AC48" s="85" t="e">
        <f>JSON_Fmt_XXX!#REF!</f>
        <v>#REF!</v>
      </c>
    </row>
    <row r="49" spans="1:29" x14ac:dyDescent="0.25">
      <c r="A49" s="81" t="s">
        <v>11</v>
      </c>
      <c r="B49" s="81" t="str">
        <f t="shared" si="0"/>
        <v>Concert</v>
      </c>
      <c r="C49" s="81" t="s">
        <v>12</v>
      </c>
      <c r="D49" s="81">
        <f>JSON_Fmt_XXX!B50</f>
        <v>41</v>
      </c>
      <c r="E49" s="87" t="s">
        <v>0</v>
      </c>
      <c r="F49" s="81">
        <f>JSON_Fmt_XXX!E50</f>
        <v>2010</v>
      </c>
      <c r="G49" s="87" t="s">
        <v>0</v>
      </c>
      <c r="H49" s="81">
        <f>JSON_Fmt_XXX!H50</f>
        <v>7</v>
      </c>
      <c r="I49" s="87" t="s">
        <v>0</v>
      </c>
      <c r="J49" s="95">
        <f>JSON_Fmt_XXX!K50</f>
        <v>75</v>
      </c>
      <c r="K49" s="87" t="s">
        <v>0</v>
      </c>
      <c r="L49" s="81">
        <f>JSON_Fmt_XXX!N50</f>
        <v>17100</v>
      </c>
      <c r="M49" s="87" t="s">
        <v>0</v>
      </c>
      <c r="N49" s="95">
        <f>JSON_Fmt_XXX!Q50</f>
        <v>15300</v>
      </c>
      <c r="O49" s="87" t="s">
        <v>0</v>
      </c>
      <c r="P49" s="81">
        <f>JSON_Fmt_XXX!T50</f>
        <v>35</v>
      </c>
      <c r="Q49" s="87" t="s">
        <v>0</v>
      </c>
      <c r="R49" s="81">
        <f>JSON_Fmt_XXX!W50</f>
        <v>110</v>
      </c>
      <c r="S49" s="87" t="s">
        <v>0</v>
      </c>
      <c r="T49" s="95">
        <f>JSON_Fmt_XXX!Z50</f>
        <v>42900</v>
      </c>
      <c r="U49" s="87" t="s">
        <v>0</v>
      </c>
      <c r="V49" s="95">
        <f>JSON_Fmt_XXX!AC50</f>
        <v>1000</v>
      </c>
      <c r="W49" s="87" t="s">
        <v>0</v>
      </c>
      <c r="X49" s="95" t="str">
        <f>JSON_Fmt_XXX!AG50</f>
        <v>Fair</v>
      </c>
      <c r="Y49" s="87" t="s">
        <v>0</v>
      </c>
      <c r="Z49" s="95">
        <f>JSON_Fmt_XXX!AJ50</f>
        <v>42100</v>
      </c>
      <c r="AA49" s="87" t="s">
        <v>0</v>
      </c>
      <c r="AB49" s="81" t="e">
        <f>JSON_Fmt_XXX!#REF!</f>
        <v>#REF!</v>
      </c>
      <c r="AC49" s="85" t="e">
        <f>JSON_Fmt_XXX!#REF!</f>
        <v>#REF!</v>
      </c>
    </row>
    <row r="50" spans="1:29" x14ac:dyDescent="0.25">
      <c r="A50" s="81" t="s">
        <v>11</v>
      </c>
      <c r="B50" s="81" t="str">
        <f t="shared" si="0"/>
        <v>Concert</v>
      </c>
      <c r="C50" s="81" t="s">
        <v>12</v>
      </c>
      <c r="D50" s="81">
        <f>JSON_Fmt_XXX!B51</f>
        <v>42</v>
      </c>
      <c r="E50" s="87" t="s">
        <v>0</v>
      </c>
      <c r="F50" s="81">
        <f>JSON_Fmt_XXX!E51</f>
        <v>2023</v>
      </c>
      <c r="G50" s="87" t="s">
        <v>0</v>
      </c>
      <c r="H50" s="81">
        <f>JSON_Fmt_XXX!H51</f>
        <v>5</v>
      </c>
      <c r="I50" s="87" t="s">
        <v>0</v>
      </c>
      <c r="J50" s="95">
        <f>JSON_Fmt_XXX!K51</f>
        <v>165</v>
      </c>
      <c r="K50" s="87" t="s">
        <v>0</v>
      </c>
      <c r="L50" s="81">
        <f>JSON_Fmt_XXX!N51</f>
        <v>5100</v>
      </c>
      <c r="M50" s="87" t="s">
        <v>0</v>
      </c>
      <c r="N50" s="95">
        <f>JSON_Fmt_XXX!Q51</f>
        <v>4900</v>
      </c>
      <c r="O50" s="87" t="s">
        <v>0</v>
      </c>
      <c r="P50" s="81">
        <f>JSON_Fmt_XXX!T51</f>
        <v>55</v>
      </c>
      <c r="Q50" s="87" t="s">
        <v>0</v>
      </c>
      <c r="R50" s="81">
        <f>JSON_Fmt_XXX!W51</f>
        <v>190</v>
      </c>
      <c r="S50" s="87" t="s">
        <v>0</v>
      </c>
      <c r="T50" s="95">
        <f>JSON_Fmt_XXX!Z51</f>
        <v>29700</v>
      </c>
      <c r="U50" s="87" t="s">
        <v>0</v>
      </c>
      <c r="V50" s="95">
        <f>JSON_Fmt_XXX!AC51</f>
        <v>41600</v>
      </c>
      <c r="W50" s="87" t="s">
        <v>0</v>
      </c>
      <c r="X50" s="95" t="str">
        <f>JSON_Fmt_XXX!AG51</f>
        <v>Excellent</v>
      </c>
      <c r="Y50" s="87" t="s">
        <v>0</v>
      </c>
      <c r="Z50" s="95">
        <f>JSON_Fmt_XXX!AJ51</f>
        <v>8600</v>
      </c>
      <c r="AA50" s="87" t="s">
        <v>0</v>
      </c>
      <c r="AB50" s="81" t="e">
        <f>JSON_Fmt_XXX!#REF!</f>
        <v>#REF!</v>
      </c>
      <c r="AC50" s="85" t="e">
        <f>JSON_Fmt_XXX!#REF!</f>
        <v>#REF!</v>
      </c>
    </row>
    <row r="51" spans="1:29" x14ac:dyDescent="0.25">
      <c r="A51" s="81" t="s">
        <v>11</v>
      </c>
      <c r="B51" s="81" t="str">
        <f t="shared" si="0"/>
        <v>Concert</v>
      </c>
      <c r="C51" s="81" t="s">
        <v>12</v>
      </c>
      <c r="D51" s="81">
        <f>JSON_Fmt_XXX!B52</f>
        <v>43</v>
      </c>
      <c r="E51" s="87" t="s">
        <v>0</v>
      </c>
      <c r="F51" s="81">
        <f>JSON_Fmt_XXX!E52</f>
        <v>2022</v>
      </c>
      <c r="G51" s="87" t="s">
        <v>0</v>
      </c>
      <c r="H51" s="81">
        <f>JSON_Fmt_XXX!H52</f>
        <v>10</v>
      </c>
      <c r="I51" s="87" t="s">
        <v>0</v>
      </c>
      <c r="J51" s="95">
        <f>JSON_Fmt_XXX!K52</f>
        <v>90</v>
      </c>
      <c r="K51" s="87" t="s">
        <v>0</v>
      </c>
      <c r="L51" s="81">
        <f>JSON_Fmt_XXX!N52</f>
        <v>2700</v>
      </c>
      <c r="M51" s="87" t="s">
        <v>0</v>
      </c>
      <c r="N51" s="95">
        <f>JSON_Fmt_XXX!Q52</f>
        <v>2800</v>
      </c>
      <c r="O51" s="87" t="s">
        <v>0</v>
      </c>
      <c r="P51" s="81">
        <f>JSON_Fmt_XXX!T52</f>
        <v>40</v>
      </c>
      <c r="Q51" s="87" t="s">
        <v>0</v>
      </c>
      <c r="R51" s="81">
        <f>JSON_Fmt_XXX!W52</f>
        <v>190</v>
      </c>
      <c r="S51" s="87" t="s">
        <v>0</v>
      </c>
      <c r="T51" s="95">
        <f>JSON_Fmt_XXX!Z52</f>
        <v>54600</v>
      </c>
      <c r="U51" s="87" t="s">
        <v>0</v>
      </c>
      <c r="V51" s="95">
        <f>JSON_Fmt_XXX!AC52</f>
        <v>62600</v>
      </c>
      <c r="W51" s="87" t="s">
        <v>0</v>
      </c>
      <c r="X51" s="95" t="str">
        <f>JSON_Fmt_XXX!AG52</f>
        <v>Fair</v>
      </c>
      <c r="Y51" s="87" t="s">
        <v>0</v>
      </c>
      <c r="Z51" s="95">
        <f>JSON_Fmt_XXX!AJ52</f>
        <v>15900</v>
      </c>
      <c r="AA51" s="87" t="s">
        <v>0</v>
      </c>
      <c r="AB51" s="81" t="e">
        <f>JSON_Fmt_XXX!#REF!</f>
        <v>#REF!</v>
      </c>
      <c r="AC51" s="85" t="e">
        <f>JSON_Fmt_XXX!#REF!</f>
        <v>#REF!</v>
      </c>
    </row>
    <row r="52" spans="1:29" x14ac:dyDescent="0.25">
      <c r="A52" s="81" t="s">
        <v>11</v>
      </c>
      <c r="B52" s="81" t="str">
        <f t="shared" si="0"/>
        <v>Concert</v>
      </c>
      <c r="C52" s="81" t="s">
        <v>12</v>
      </c>
      <c r="D52" s="81">
        <f>JSON_Fmt_XXX!B53</f>
        <v>44</v>
      </c>
      <c r="E52" s="87" t="s">
        <v>0</v>
      </c>
      <c r="F52" s="81">
        <f>JSON_Fmt_XXX!E53</f>
        <v>2020</v>
      </c>
      <c r="G52" s="87" t="s">
        <v>0</v>
      </c>
      <c r="H52" s="81">
        <f>JSON_Fmt_XXX!H53</f>
        <v>5</v>
      </c>
      <c r="I52" s="87" t="s">
        <v>0</v>
      </c>
      <c r="J52" s="95">
        <f>JSON_Fmt_XXX!K53</f>
        <v>165</v>
      </c>
      <c r="K52" s="87" t="s">
        <v>0</v>
      </c>
      <c r="L52" s="81">
        <f>JSON_Fmt_XXX!N53</f>
        <v>37400</v>
      </c>
      <c r="M52" s="87" t="s">
        <v>0</v>
      </c>
      <c r="N52" s="95">
        <f>JSON_Fmt_XXX!Q53</f>
        <v>32700</v>
      </c>
      <c r="O52" s="87" t="s">
        <v>0</v>
      </c>
      <c r="P52" s="81">
        <f>JSON_Fmt_XXX!T53</f>
        <v>35</v>
      </c>
      <c r="Q52" s="87" t="s">
        <v>0</v>
      </c>
      <c r="R52" s="81">
        <f>JSON_Fmt_XXX!W53</f>
        <v>120</v>
      </c>
      <c r="S52" s="87" t="s">
        <v>0</v>
      </c>
      <c r="T52" s="95">
        <f>JSON_Fmt_XXX!Z53</f>
        <v>37000</v>
      </c>
      <c r="U52" s="87" t="s">
        <v>0</v>
      </c>
      <c r="V52" s="95">
        <f>JSON_Fmt_XXX!AC53</f>
        <v>20400</v>
      </c>
      <c r="W52" s="87" t="s">
        <v>0</v>
      </c>
      <c r="X52" s="95" t="str">
        <f>JSON_Fmt_XXX!AG53</f>
        <v>Fair</v>
      </c>
      <c r="Y52" s="87" t="s">
        <v>0</v>
      </c>
      <c r="Z52" s="95">
        <f>JSON_Fmt_XXX!AJ53</f>
        <v>15800</v>
      </c>
      <c r="AA52" s="87" t="s">
        <v>0</v>
      </c>
      <c r="AB52" s="81" t="e">
        <f>JSON_Fmt_XXX!#REF!</f>
        <v>#REF!</v>
      </c>
      <c r="AC52" s="85" t="e">
        <f>JSON_Fmt_XXX!#REF!</f>
        <v>#REF!</v>
      </c>
    </row>
    <row r="53" spans="1:29" x14ac:dyDescent="0.25">
      <c r="A53" s="81" t="s">
        <v>11</v>
      </c>
      <c r="B53" s="81" t="str">
        <f t="shared" si="0"/>
        <v>Concert</v>
      </c>
      <c r="C53" s="81" t="s">
        <v>12</v>
      </c>
      <c r="D53" s="81">
        <f>JSON_Fmt_XXX!B54</f>
        <v>45</v>
      </c>
      <c r="E53" s="87" t="s">
        <v>0</v>
      </c>
      <c r="F53" s="81">
        <f>JSON_Fmt_XXX!E54</f>
        <v>2013</v>
      </c>
      <c r="G53" s="87" t="s">
        <v>0</v>
      </c>
      <c r="H53" s="81">
        <f>JSON_Fmt_XXX!H54</f>
        <v>7</v>
      </c>
      <c r="I53" s="87" t="s">
        <v>0</v>
      </c>
      <c r="J53" s="95">
        <f>JSON_Fmt_XXX!K54</f>
        <v>65</v>
      </c>
      <c r="K53" s="87" t="s">
        <v>0</v>
      </c>
      <c r="L53" s="81">
        <f>JSON_Fmt_XXX!N54</f>
        <v>1700</v>
      </c>
      <c r="M53" s="87" t="s">
        <v>0</v>
      </c>
      <c r="N53" s="95">
        <f>JSON_Fmt_XXX!Q54</f>
        <v>1400</v>
      </c>
      <c r="O53" s="87" t="s">
        <v>0</v>
      </c>
      <c r="P53" s="81">
        <f>JSON_Fmt_XXX!T54</f>
        <v>40</v>
      </c>
      <c r="Q53" s="87" t="s">
        <v>0</v>
      </c>
      <c r="R53" s="81">
        <f>JSON_Fmt_XXX!W54</f>
        <v>155</v>
      </c>
      <c r="S53" s="87" t="s">
        <v>0</v>
      </c>
      <c r="T53" s="95">
        <f>JSON_Fmt_XXX!Z54</f>
        <v>26600</v>
      </c>
      <c r="U53" s="87" t="s">
        <v>0</v>
      </c>
      <c r="V53" s="95">
        <f>JSON_Fmt_XXX!AC54</f>
        <v>15400</v>
      </c>
      <c r="W53" s="87" t="s">
        <v>0</v>
      </c>
      <c r="X53" s="95" t="str">
        <f>JSON_Fmt_XXX!AG54</f>
        <v>Excellent</v>
      </c>
      <c r="Y53" s="87" t="s">
        <v>0</v>
      </c>
      <c r="Z53" s="95">
        <f>JSON_Fmt_XXX!AJ54</f>
        <v>21900</v>
      </c>
      <c r="AA53" s="87" t="s">
        <v>0</v>
      </c>
      <c r="AB53" s="81" t="e">
        <f>JSON_Fmt_XXX!#REF!</f>
        <v>#REF!</v>
      </c>
      <c r="AC53" s="85" t="e">
        <f>JSON_Fmt_XXX!#REF!</f>
        <v>#REF!</v>
      </c>
    </row>
    <row r="54" spans="1:29" x14ac:dyDescent="0.25">
      <c r="A54" s="81" t="s">
        <v>11</v>
      </c>
      <c r="B54" s="81" t="str">
        <f t="shared" si="0"/>
        <v>Concert</v>
      </c>
      <c r="C54" s="81" t="s">
        <v>12</v>
      </c>
      <c r="D54" s="81">
        <f>JSON_Fmt_XXX!B55</f>
        <v>46</v>
      </c>
      <c r="E54" s="87" t="s">
        <v>0</v>
      </c>
      <c r="F54" s="81">
        <f>JSON_Fmt_XXX!E55</f>
        <v>2016</v>
      </c>
      <c r="G54" s="87" t="s">
        <v>0</v>
      </c>
      <c r="H54" s="81">
        <f>JSON_Fmt_XXX!H55</f>
        <v>12</v>
      </c>
      <c r="I54" s="87" t="s">
        <v>0</v>
      </c>
      <c r="J54" s="95">
        <f>JSON_Fmt_XXX!K55</f>
        <v>120</v>
      </c>
      <c r="K54" s="87" t="s">
        <v>0</v>
      </c>
      <c r="L54" s="81">
        <f>JSON_Fmt_XXX!N55</f>
        <v>38500</v>
      </c>
      <c r="M54" s="87" t="s">
        <v>0</v>
      </c>
      <c r="N54" s="95">
        <f>JSON_Fmt_XXX!Q55</f>
        <v>35800</v>
      </c>
      <c r="O54" s="87" t="s">
        <v>0</v>
      </c>
      <c r="P54" s="81">
        <f>JSON_Fmt_XXX!T55</f>
        <v>35</v>
      </c>
      <c r="Q54" s="87" t="s">
        <v>0</v>
      </c>
      <c r="R54" s="81">
        <f>JSON_Fmt_XXX!W55</f>
        <v>160</v>
      </c>
      <c r="S54" s="87" t="s">
        <v>0</v>
      </c>
      <c r="T54" s="95">
        <f>JSON_Fmt_XXX!Z55</f>
        <v>92300</v>
      </c>
      <c r="U54" s="87" t="s">
        <v>0</v>
      </c>
      <c r="V54" s="95">
        <f>JSON_Fmt_XXX!AC55</f>
        <v>72600</v>
      </c>
      <c r="W54" s="87" t="s">
        <v>0</v>
      </c>
      <c r="X54" s="95" t="str">
        <f>JSON_Fmt_XXX!AG55</f>
        <v>Excellent</v>
      </c>
      <c r="Y54" s="87" t="s">
        <v>0</v>
      </c>
      <c r="Z54" s="95">
        <f>JSON_Fmt_XXX!AJ55</f>
        <v>11000</v>
      </c>
      <c r="AA54" s="87" t="s">
        <v>0</v>
      </c>
      <c r="AB54" s="81" t="e">
        <f>JSON_Fmt_XXX!#REF!</f>
        <v>#REF!</v>
      </c>
      <c r="AC54" s="85" t="e">
        <f>JSON_Fmt_XXX!#REF!</f>
        <v>#REF!</v>
      </c>
    </row>
    <row r="55" spans="1:29" x14ac:dyDescent="0.25">
      <c r="A55" s="81" t="s">
        <v>11</v>
      </c>
      <c r="B55" s="81" t="str">
        <f t="shared" si="0"/>
        <v>Concert</v>
      </c>
      <c r="C55" s="81" t="s">
        <v>12</v>
      </c>
      <c r="D55" s="81">
        <f>JSON_Fmt_XXX!B56</f>
        <v>47</v>
      </c>
      <c r="E55" s="87" t="s">
        <v>0</v>
      </c>
      <c r="F55" s="81">
        <f>JSON_Fmt_XXX!E56</f>
        <v>2018</v>
      </c>
      <c r="G55" s="87" t="s">
        <v>0</v>
      </c>
      <c r="H55" s="81">
        <f>JSON_Fmt_XXX!H56</f>
        <v>4</v>
      </c>
      <c r="I55" s="87" t="s">
        <v>0</v>
      </c>
      <c r="J55" s="95">
        <f>JSON_Fmt_XXX!K56</f>
        <v>110</v>
      </c>
      <c r="K55" s="87" t="s">
        <v>0</v>
      </c>
      <c r="L55" s="81">
        <f>JSON_Fmt_XXX!N56</f>
        <v>51900</v>
      </c>
      <c r="M55" s="87" t="s">
        <v>0</v>
      </c>
      <c r="N55" s="95">
        <f>JSON_Fmt_XXX!Q56</f>
        <v>50600</v>
      </c>
      <c r="O55" s="87" t="s">
        <v>0</v>
      </c>
      <c r="P55" s="81">
        <f>JSON_Fmt_XXX!T56</f>
        <v>45</v>
      </c>
      <c r="Q55" s="87" t="s">
        <v>0</v>
      </c>
      <c r="R55" s="81">
        <f>JSON_Fmt_XXX!W56</f>
        <v>185</v>
      </c>
      <c r="S55" s="87" t="s">
        <v>0</v>
      </c>
      <c r="T55" s="95">
        <f>JSON_Fmt_XXX!Z56</f>
        <v>47500</v>
      </c>
      <c r="U55" s="87" t="s">
        <v>0</v>
      </c>
      <c r="V55" s="95">
        <f>JSON_Fmt_XXX!AC56</f>
        <v>26800</v>
      </c>
      <c r="W55" s="87" t="s">
        <v>0</v>
      </c>
      <c r="X55" s="95" t="str">
        <f>JSON_Fmt_XXX!AG56</f>
        <v>Fair</v>
      </c>
      <c r="Y55" s="87" t="s">
        <v>0</v>
      </c>
      <c r="Z55" s="95">
        <f>JSON_Fmt_XXX!AJ56</f>
        <v>34200</v>
      </c>
      <c r="AA55" s="87" t="s">
        <v>0</v>
      </c>
      <c r="AB55" s="81" t="e">
        <f>JSON_Fmt_XXX!#REF!</f>
        <v>#REF!</v>
      </c>
      <c r="AC55" s="85" t="e">
        <f>JSON_Fmt_XXX!#REF!</f>
        <v>#REF!</v>
      </c>
    </row>
    <row r="56" spans="1:29" x14ac:dyDescent="0.25">
      <c r="A56" s="81" t="s">
        <v>11</v>
      </c>
      <c r="B56" s="81" t="str">
        <f t="shared" si="0"/>
        <v>Concert</v>
      </c>
      <c r="C56" s="81" t="s">
        <v>12</v>
      </c>
      <c r="D56" s="81">
        <f>JSON_Fmt_XXX!B57</f>
        <v>48</v>
      </c>
      <c r="E56" s="87" t="s">
        <v>0</v>
      </c>
      <c r="F56" s="81">
        <f>JSON_Fmt_XXX!E57</f>
        <v>2016</v>
      </c>
      <c r="G56" s="87" t="s">
        <v>0</v>
      </c>
      <c r="H56" s="81">
        <f>JSON_Fmt_XXX!H57</f>
        <v>6</v>
      </c>
      <c r="I56" s="87" t="s">
        <v>0</v>
      </c>
      <c r="J56" s="95">
        <f>JSON_Fmt_XXX!K57</f>
        <v>135</v>
      </c>
      <c r="K56" s="87" t="s">
        <v>0</v>
      </c>
      <c r="L56" s="81">
        <f>JSON_Fmt_XXX!N57</f>
        <v>5000</v>
      </c>
      <c r="M56" s="87" t="s">
        <v>0</v>
      </c>
      <c r="N56" s="95">
        <f>JSON_Fmt_XXX!Q57</f>
        <v>5300</v>
      </c>
      <c r="O56" s="87" t="s">
        <v>0</v>
      </c>
      <c r="P56" s="81">
        <f>JSON_Fmt_XXX!T57</f>
        <v>45</v>
      </c>
      <c r="Q56" s="87" t="s">
        <v>0</v>
      </c>
      <c r="R56" s="81">
        <f>JSON_Fmt_XXX!W57</f>
        <v>175</v>
      </c>
      <c r="S56" s="87" t="s">
        <v>0</v>
      </c>
      <c r="T56" s="95">
        <f>JSON_Fmt_XXX!Z57</f>
        <v>36800</v>
      </c>
      <c r="U56" s="87" t="s">
        <v>0</v>
      </c>
      <c r="V56" s="95">
        <f>JSON_Fmt_XXX!AC57</f>
        <v>82100</v>
      </c>
      <c r="W56" s="87" t="s">
        <v>0</v>
      </c>
      <c r="X56" s="95" t="str">
        <f>JSON_Fmt_XXX!AG57</f>
        <v>Fair</v>
      </c>
      <c r="Y56" s="87" t="s">
        <v>0</v>
      </c>
      <c r="Z56" s="95">
        <f>JSON_Fmt_XXX!AJ57</f>
        <v>16600</v>
      </c>
      <c r="AA56" s="87" t="s">
        <v>0</v>
      </c>
      <c r="AB56" s="81" t="e">
        <f>JSON_Fmt_XXX!#REF!</f>
        <v>#REF!</v>
      </c>
      <c r="AC56" s="85" t="e">
        <f>JSON_Fmt_XXX!#REF!</f>
        <v>#REF!</v>
      </c>
    </row>
    <row r="57" spans="1:29" x14ac:dyDescent="0.25">
      <c r="A57" s="81" t="s">
        <v>11</v>
      </c>
      <c r="B57" s="81" t="str">
        <f t="shared" si="0"/>
        <v>Concert</v>
      </c>
      <c r="C57" s="81" t="s">
        <v>12</v>
      </c>
      <c r="D57" s="81">
        <f>JSON_Fmt_XXX!B58</f>
        <v>49</v>
      </c>
      <c r="E57" s="87" t="s">
        <v>0</v>
      </c>
      <c r="F57" s="81">
        <f>JSON_Fmt_XXX!E58</f>
        <v>2018</v>
      </c>
      <c r="G57" s="87" t="s">
        <v>0</v>
      </c>
      <c r="H57" s="81">
        <f>JSON_Fmt_XXX!H58</f>
        <v>6</v>
      </c>
      <c r="I57" s="87" t="s">
        <v>0</v>
      </c>
      <c r="J57" s="95">
        <f>JSON_Fmt_XXX!K58</f>
        <v>60</v>
      </c>
      <c r="K57" s="87" t="s">
        <v>0</v>
      </c>
      <c r="L57" s="81">
        <f>JSON_Fmt_XXX!N58</f>
        <v>24900</v>
      </c>
      <c r="M57" s="87" t="s">
        <v>0</v>
      </c>
      <c r="N57" s="95">
        <f>JSON_Fmt_XXX!Q58</f>
        <v>24200</v>
      </c>
      <c r="O57" s="87" t="s">
        <v>0</v>
      </c>
      <c r="P57" s="81">
        <f>JSON_Fmt_XXX!T58</f>
        <v>50</v>
      </c>
      <c r="Q57" s="87" t="s">
        <v>0</v>
      </c>
      <c r="R57" s="81">
        <f>JSON_Fmt_XXX!W58</f>
        <v>175</v>
      </c>
      <c r="S57" s="87" t="s">
        <v>0</v>
      </c>
      <c r="T57" s="95">
        <f>JSON_Fmt_XXX!Z58</f>
        <v>14400</v>
      </c>
      <c r="U57" s="87" t="s">
        <v>0</v>
      </c>
      <c r="V57" s="95">
        <f>JSON_Fmt_XXX!AC58</f>
        <v>1900</v>
      </c>
      <c r="W57" s="87" t="s">
        <v>0</v>
      </c>
      <c r="X57" s="95" t="str">
        <f>JSON_Fmt_XXX!AG58</f>
        <v>Excellent</v>
      </c>
      <c r="Y57" s="87" t="s">
        <v>0</v>
      </c>
      <c r="Z57" s="95">
        <f>JSON_Fmt_XXX!AJ58</f>
        <v>37600</v>
      </c>
      <c r="AA57" s="87" t="s">
        <v>0</v>
      </c>
      <c r="AB57" s="81" t="e">
        <f>JSON_Fmt_XXX!#REF!</f>
        <v>#REF!</v>
      </c>
      <c r="AC57" s="85" t="e">
        <f>JSON_Fmt_XXX!#REF!</f>
        <v>#REF!</v>
      </c>
    </row>
    <row r="58" spans="1:29" s="84" customFormat="1" x14ac:dyDescent="0.25">
      <c r="A58" s="81" t="s">
        <v>11</v>
      </c>
      <c r="B58" s="81" t="str">
        <f t="shared" si="0"/>
        <v>Concert</v>
      </c>
      <c r="C58" s="81" t="s">
        <v>12</v>
      </c>
      <c r="D58" s="81">
        <f>JSON_Fmt_XXX!B59</f>
        <v>50</v>
      </c>
      <c r="E58" s="87" t="s">
        <v>0</v>
      </c>
      <c r="F58" s="81">
        <f>JSON_Fmt_XXX!E59</f>
        <v>2017</v>
      </c>
      <c r="G58" s="87" t="s">
        <v>0</v>
      </c>
      <c r="H58" s="81">
        <f>JSON_Fmt_XXX!H59</f>
        <v>2</v>
      </c>
      <c r="I58" s="87" t="s">
        <v>0</v>
      </c>
      <c r="J58" s="95">
        <f>JSON_Fmt_XXX!K59</f>
        <v>100</v>
      </c>
      <c r="K58" s="87" t="s">
        <v>0</v>
      </c>
      <c r="L58" s="81">
        <f>JSON_Fmt_XXX!N59</f>
        <v>55500</v>
      </c>
      <c r="M58" s="87" t="s">
        <v>0</v>
      </c>
      <c r="N58" s="95">
        <f>JSON_Fmt_XXX!Q59</f>
        <v>60500</v>
      </c>
      <c r="O58" s="87" t="s">
        <v>0</v>
      </c>
      <c r="P58" s="81">
        <f>JSON_Fmt_XXX!T59</f>
        <v>25</v>
      </c>
      <c r="Q58" s="87" t="s">
        <v>0</v>
      </c>
      <c r="R58" s="81">
        <f>JSON_Fmt_XXX!W59</f>
        <v>50</v>
      </c>
      <c r="S58" s="87" t="s">
        <v>0</v>
      </c>
      <c r="T58" s="95">
        <f>JSON_Fmt_XXX!Z59</f>
        <v>57700</v>
      </c>
      <c r="U58" s="87" t="s">
        <v>0</v>
      </c>
      <c r="V58" s="95">
        <f>JSON_Fmt_XXX!AC59</f>
        <v>68800</v>
      </c>
      <c r="W58" s="87" t="s">
        <v>0</v>
      </c>
      <c r="X58" s="95" t="str">
        <f>JSON_Fmt_XXX!AG59</f>
        <v>Excellent</v>
      </c>
      <c r="Y58" s="87" t="s">
        <v>0</v>
      </c>
      <c r="Z58" s="95">
        <f>JSON_Fmt_XXX!AJ59</f>
        <v>27400</v>
      </c>
      <c r="AA58" s="87" t="s">
        <v>0</v>
      </c>
      <c r="AB58" s="81" t="e">
        <f>JSON_Fmt_XXX!#REF!</f>
        <v>#REF!</v>
      </c>
      <c r="AC58" s="85" t="e">
        <f>JSON_Fmt_XXX!#REF!</f>
        <v>#REF!</v>
      </c>
    </row>
    <row r="59" spans="1:29" x14ac:dyDescent="0.25">
      <c r="A59" s="81" t="s">
        <v>11</v>
      </c>
      <c r="B59" s="81" t="str">
        <f t="shared" si="0"/>
        <v>Concert</v>
      </c>
      <c r="C59" s="81" t="s">
        <v>12</v>
      </c>
      <c r="D59" s="81">
        <f>JSON_Fmt_XXX!B60</f>
        <v>51</v>
      </c>
      <c r="E59" s="87" t="s">
        <v>0</v>
      </c>
      <c r="F59" s="81">
        <f>JSON_Fmt_XXX!E60</f>
        <v>2021</v>
      </c>
      <c r="G59" s="87" t="s">
        <v>0</v>
      </c>
      <c r="H59" s="81">
        <f>JSON_Fmt_XXX!H60</f>
        <v>2</v>
      </c>
      <c r="I59" s="87" t="s">
        <v>0</v>
      </c>
      <c r="J59" s="95">
        <f>JSON_Fmt_XXX!K60</f>
        <v>135</v>
      </c>
      <c r="K59" s="87" t="s">
        <v>0</v>
      </c>
      <c r="L59" s="81">
        <f>JSON_Fmt_XXX!N60</f>
        <v>20200</v>
      </c>
      <c r="M59" s="87" t="s">
        <v>0</v>
      </c>
      <c r="N59" s="95">
        <f>JSON_Fmt_XXX!Q60</f>
        <v>18300</v>
      </c>
      <c r="O59" s="87" t="s">
        <v>0</v>
      </c>
      <c r="P59" s="81">
        <f>JSON_Fmt_XXX!T60</f>
        <v>45</v>
      </c>
      <c r="Q59" s="87" t="s">
        <v>0</v>
      </c>
      <c r="R59" s="81">
        <f>JSON_Fmt_XXX!W60</f>
        <v>190</v>
      </c>
      <c r="S59" s="87" t="s">
        <v>0</v>
      </c>
      <c r="T59" s="95">
        <f>JSON_Fmt_XXX!Z60</f>
        <v>87100</v>
      </c>
      <c r="U59" s="87" t="s">
        <v>0</v>
      </c>
      <c r="V59" s="95">
        <f>JSON_Fmt_XXX!AC60</f>
        <v>110900</v>
      </c>
      <c r="W59" s="87" t="s">
        <v>0</v>
      </c>
      <c r="X59" s="95" t="str">
        <f>JSON_Fmt_XXX!AG60</f>
        <v>Fair</v>
      </c>
      <c r="Y59" s="87" t="s">
        <v>0</v>
      </c>
      <c r="Z59" s="95">
        <f>JSON_Fmt_XXX!AJ60</f>
        <v>10600</v>
      </c>
      <c r="AA59" s="87" t="s">
        <v>0</v>
      </c>
      <c r="AB59" s="81" t="e">
        <f>JSON_Fmt_XXX!#REF!</f>
        <v>#REF!</v>
      </c>
      <c r="AC59" s="85" t="e">
        <f>JSON_Fmt_XXX!#REF!</f>
        <v>#REF!</v>
      </c>
    </row>
    <row r="60" spans="1:29" x14ac:dyDescent="0.25">
      <c r="A60" s="81" t="s">
        <v>11</v>
      </c>
      <c r="B60" s="81" t="str">
        <f t="shared" si="0"/>
        <v>Concert</v>
      </c>
      <c r="C60" s="81" t="s">
        <v>12</v>
      </c>
      <c r="D60" s="81">
        <f>JSON_Fmt_XXX!B61</f>
        <v>52</v>
      </c>
      <c r="E60" s="87" t="s">
        <v>0</v>
      </c>
      <c r="F60" s="81">
        <f>JSON_Fmt_XXX!E61</f>
        <v>2020</v>
      </c>
      <c r="G60" s="87" t="s">
        <v>0</v>
      </c>
      <c r="H60" s="81">
        <f>JSON_Fmt_XXX!H61</f>
        <v>2</v>
      </c>
      <c r="I60" s="87" t="s">
        <v>0</v>
      </c>
      <c r="J60" s="95">
        <f>JSON_Fmt_XXX!K61</f>
        <v>120</v>
      </c>
      <c r="K60" s="87" t="s">
        <v>0</v>
      </c>
      <c r="L60" s="81">
        <f>JSON_Fmt_XXX!N61</f>
        <v>76200</v>
      </c>
      <c r="M60" s="87" t="s">
        <v>0</v>
      </c>
      <c r="N60" s="95">
        <f>JSON_Fmt_XXX!Q61</f>
        <v>70500</v>
      </c>
      <c r="O60" s="87" t="s">
        <v>0</v>
      </c>
      <c r="P60" s="81">
        <f>JSON_Fmt_XXX!T61</f>
        <v>45</v>
      </c>
      <c r="Q60" s="87" t="s">
        <v>0</v>
      </c>
      <c r="R60" s="81">
        <f>JSON_Fmt_XXX!W61</f>
        <v>110</v>
      </c>
      <c r="S60" s="87" t="s">
        <v>0</v>
      </c>
      <c r="T60" s="95">
        <f>JSON_Fmt_XXX!Z61</f>
        <v>88200</v>
      </c>
      <c r="U60" s="87" t="s">
        <v>0</v>
      </c>
      <c r="V60" s="95">
        <f>JSON_Fmt_XXX!AC61</f>
        <v>105300</v>
      </c>
      <c r="W60" s="87" t="s">
        <v>0</v>
      </c>
      <c r="X60" s="95" t="str">
        <f>JSON_Fmt_XXX!AG61</f>
        <v>Fair</v>
      </c>
      <c r="Y60" s="87" t="s">
        <v>0</v>
      </c>
      <c r="Z60" s="95">
        <f>JSON_Fmt_XXX!AJ61</f>
        <v>43600</v>
      </c>
      <c r="AA60" s="87" t="s">
        <v>0</v>
      </c>
      <c r="AB60" s="81" t="e">
        <f>JSON_Fmt_XXX!#REF!</f>
        <v>#REF!</v>
      </c>
      <c r="AC60" s="85" t="e">
        <f>JSON_Fmt_XXX!#REF!</f>
        <v>#REF!</v>
      </c>
    </row>
    <row r="61" spans="1:29" x14ac:dyDescent="0.25">
      <c r="A61" s="81" t="s">
        <v>11</v>
      </c>
      <c r="B61" s="81" t="str">
        <f t="shared" si="0"/>
        <v>Concert</v>
      </c>
      <c r="C61" s="81" t="s">
        <v>12</v>
      </c>
      <c r="D61" s="81">
        <f>JSON_Fmt_XXX!B62</f>
        <v>53</v>
      </c>
      <c r="E61" s="87" t="s">
        <v>0</v>
      </c>
      <c r="F61" s="81">
        <f>JSON_Fmt_XXX!E62</f>
        <v>2014</v>
      </c>
      <c r="G61" s="87" t="s">
        <v>0</v>
      </c>
      <c r="H61" s="81">
        <f>JSON_Fmt_XXX!H62</f>
        <v>9</v>
      </c>
      <c r="I61" s="87" t="s">
        <v>0</v>
      </c>
      <c r="J61" s="95">
        <f>JSON_Fmt_XXX!K62</f>
        <v>140</v>
      </c>
      <c r="K61" s="87" t="s">
        <v>0</v>
      </c>
      <c r="L61" s="81">
        <f>JSON_Fmt_XXX!N62</f>
        <v>70000</v>
      </c>
      <c r="M61" s="87" t="s">
        <v>0</v>
      </c>
      <c r="N61" s="95">
        <f>JSON_Fmt_XXX!Q62</f>
        <v>74000</v>
      </c>
      <c r="O61" s="87" t="s">
        <v>0</v>
      </c>
      <c r="P61" s="81">
        <f>JSON_Fmt_XXX!T62</f>
        <v>25</v>
      </c>
      <c r="Q61" s="87" t="s">
        <v>0</v>
      </c>
      <c r="R61" s="81">
        <f>JSON_Fmt_XXX!W62</f>
        <v>75</v>
      </c>
      <c r="S61" s="87" t="s">
        <v>0</v>
      </c>
      <c r="T61" s="95">
        <f>JSON_Fmt_XXX!Z62</f>
        <v>75900</v>
      </c>
      <c r="U61" s="87" t="s">
        <v>0</v>
      </c>
      <c r="V61" s="95">
        <f>JSON_Fmt_XXX!AC62</f>
        <v>72600</v>
      </c>
      <c r="W61" s="87" t="s">
        <v>0</v>
      </c>
      <c r="X61" s="95" t="str">
        <f>JSON_Fmt_XXX!AG62</f>
        <v>Good</v>
      </c>
      <c r="Y61" s="87" t="s">
        <v>0</v>
      </c>
      <c r="Z61" s="95">
        <f>JSON_Fmt_XXX!AJ62</f>
        <v>48200</v>
      </c>
      <c r="AA61" s="87" t="s">
        <v>0</v>
      </c>
      <c r="AB61" s="81" t="e">
        <f>JSON_Fmt_XXX!#REF!</f>
        <v>#REF!</v>
      </c>
      <c r="AC61" s="85" t="e">
        <f>JSON_Fmt_XXX!#REF!</f>
        <v>#REF!</v>
      </c>
    </row>
    <row r="62" spans="1:29" x14ac:dyDescent="0.25">
      <c r="A62" s="81" t="s">
        <v>11</v>
      </c>
      <c r="B62" s="81" t="str">
        <f t="shared" si="0"/>
        <v>Concert</v>
      </c>
      <c r="C62" s="81" t="s">
        <v>12</v>
      </c>
      <c r="D62" s="81">
        <f>JSON_Fmt_XXX!B63</f>
        <v>54</v>
      </c>
      <c r="E62" s="87" t="s">
        <v>0</v>
      </c>
      <c r="F62" s="81">
        <f>JSON_Fmt_XXX!E63</f>
        <v>2018</v>
      </c>
      <c r="G62" s="87" t="s">
        <v>0</v>
      </c>
      <c r="H62" s="81">
        <f>JSON_Fmt_XXX!H63</f>
        <v>11</v>
      </c>
      <c r="I62" s="87" t="s">
        <v>0</v>
      </c>
      <c r="J62" s="95">
        <f>JSON_Fmt_XXX!K63</f>
        <v>60</v>
      </c>
      <c r="K62" s="87" t="s">
        <v>0</v>
      </c>
      <c r="L62" s="81">
        <f>JSON_Fmt_XXX!N63</f>
        <v>15800</v>
      </c>
      <c r="M62" s="87" t="s">
        <v>0</v>
      </c>
      <c r="N62" s="95">
        <f>JSON_Fmt_XXX!Q63</f>
        <v>17100</v>
      </c>
      <c r="O62" s="87" t="s">
        <v>0</v>
      </c>
      <c r="P62" s="81">
        <f>JSON_Fmt_XXX!T63</f>
        <v>25</v>
      </c>
      <c r="Q62" s="87" t="s">
        <v>0</v>
      </c>
      <c r="R62" s="81">
        <f>JSON_Fmt_XXX!W63</f>
        <v>105</v>
      </c>
      <c r="S62" s="87" t="s">
        <v>0</v>
      </c>
      <c r="T62" s="95">
        <f>JSON_Fmt_XXX!Z63</f>
        <v>34400</v>
      </c>
      <c r="U62" s="87" t="s">
        <v>0</v>
      </c>
      <c r="V62" s="95">
        <f>JSON_Fmt_XXX!AC63</f>
        <v>37300</v>
      </c>
      <c r="W62" s="87" t="s">
        <v>0</v>
      </c>
      <c r="X62" s="95" t="str">
        <f>JSON_Fmt_XXX!AG63</f>
        <v>Fair</v>
      </c>
      <c r="Y62" s="87" t="s">
        <v>0</v>
      </c>
      <c r="Z62" s="95">
        <f>JSON_Fmt_XXX!AJ63</f>
        <v>38800</v>
      </c>
      <c r="AA62" s="87" t="s">
        <v>0</v>
      </c>
      <c r="AB62" s="81" t="e">
        <f>JSON_Fmt_XXX!#REF!</f>
        <v>#REF!</v>
      </c>
      <c r="AC62" s="85" t="e">
        <f>JSON_Fmt_XXX!#REF!</f>
        <v>#REF!</v>
      </c>
    </row>
    <row r="63" spans="1:29" x14ac:dyDescent="0.25">
      <c r="A63" s="81" t="s">
        <v>11</v>
      </c>
      <c r="B63" s="81" t="str">
        <f t="shared" si="0"/>
        <v>Concert</v>
      </c>
      <c r="C63" s="81" t="s">
        <v>12</v>
      </c>
      <c r="D63" s="81">
        <f>JSON_Fmt_XXX!B64</f>
        <v>55</v>
      </c>
      <c r="E63" s="87" t="s">
        <v>0</v>
      </c>
      <c r="F63" s="81">
        <f>JSON_Fmt_XXX!E64</f>
        <v>2011</v>
      </c>
      <c r="G63" s="87" t="s">
        <v>0</v>
      </c>
      <c r="H63" s="81">
        <f>JSON_Fmt_XXX!H64</f>
        <v>11</v>
      </c>
      <c r="I63" s="87" t="s">
        <v>0</v>
      </c>
      <c r="J63" s="95">
        <f>JSON_Fmt_XXX!K64</f>
        <v>135</v>
      </c>
      <c r="K63" s="87" t="s">
        <v>0</v>
      </c>
      <c r="L63" s="81">
        <f>JSON_Fmt_XXX!N64</f>
        <v>75400</v>
      </c>
      <c r="M63" s="87" t="s">
        <v>0</v>
      </c>
      <c r="N63" s="95">
        <f>JSON_Fmt_XXX!Q64</f>
        <v>81200</v>
      </c>
      <c r="O63" s="87" t="s">
        <v>0</v>
      </c>
      <c r="P63" s="81">
        <f>JSON_Fmt_XXX!T64</f>
        <v>40</v>
      </c>
      <c r="Q63" s="87" t="s">
        <v>0</v>
      </c>
      <c r="R63" s="81">
        <f>JSON_Fmt_XXX!W64</f>
        <v>60</v>
      </c>
      <c r="S63" s="87" t="s">
        <v>0</v>
      </c>
      <c r="T63" s="95">
        <f>JSON_Fmt_XXX!Z64</f>
        <v>60900</v>
      </c>
      <c r="U63" s="87" t="s">
        <v>0</v>
      </c>
      <c r="V63" s="95">
        <f>JSON_Fmt_XXX!AC64</f>
        <v>52500</v>
      </c>
      <c r="W63" s="87" t="s">
        <v>0</v>
      </c>
      <c r="X63" s="95" t="str">
        <f>JSON_Fmt_XXX!AG64</f>
        <v>Poor</v>
      </c>
      <c r="Y63" s="87" t="s">
        <v>0</v>
      </c>
      <c r="Z63" s="95">
        <f>JSON_Fmt_XXX!AJ64</f>
        <v>28100</v>
      </c>
      <c r="AA63" s="87" t="s">
        <v>0</v>
      </c>
      <c r="AB63" s="81" t="e">
        <f>JSON_Fmt_XXX!#REF!</f>
        <v>#REF!</v>
      </c>
      <c r="AC63" s="85" t="e">
        <f>JSON_Fmt_XXX!#REF!</f>
        <v>#REF!</v>
      </c>
    </row>
    <row r="64" spans="1:29" x14ac:dyDescent="0.25">
      <c r="A64" s="81" t="s">
        <v>11</v>
      </c>
      <c r="B64" s="81" t="str">
        <f t="shared" si="0"/>
        <v>Concert</v>
      </c>
      <c r="C64" s="81" t="s">
        <v>12</v>
      </c>
      <c r="D64" s="81">
        <f>JSON_Fmt_XXX!B65</f>
        <v>56</v>
      </c>
      <c r="E64" s="87" t="s">
        <v>0</v>
      </c>
      <c r="F64" s="81">
        <f>JSON_Fmt_XXX!E65</f>
        <v>2020</v>
      </c>
      <c r="G64" s="87" t="s">
        <v>0</v>
      </c>
      <c r="H64" s="81">
        <f>JSON_Fmt_XXX!H65</f>
        <v>8</v>
      </c>
      <c r="I64" s="87" t="s">
        <v>0</v>
      </c>
      <c r="J64" s="95">
        <f>JSON_Fmt_XXX!K65</f>
        <v>65</v>
      </c>
      <c r="K64" s="87" t="s">
        <v>0</v>
      </c>
      <c r="L64" s="81">
        <f>JSON_Fmt_XXX!N65</f>
        <v>28700</v>
      </c>
      <c r="M64" s="87" t="s">
        <v>0</v>
      </c>
      <c r="N64" s="95">
        <f>JSON_Fmt_XXX!Q65</f>
        <v>25800</v>
      </c>
      <c r="O64" s="87" t="s">
        <v>0</v>
      </c>
      <c r="P64" s="81">
        <f>JSON_Fmt_XXX!T65</f>
        <v>60</v>
      </c>
      <c r="Q64" s="87" t="s">
        <v>0</v>
      </c>
      <c r="R64" s="81">
        <f>JSON_Fmt_XXX!W65</f>
        <v>125</v>
      </c>
      <c r="S64" s="87" t="s">
        <v>0</v>
      </c>
      <c r="T64" s="95">
        <f>JSON_Fmt_XXX!Z65</f>
        <v>38200</v>
      </c>
      <c r="U64" s="87" t="s">
        <v>0</v>
      </c>
      <c r="V64" s="95">
        <f>JSON_Fmt_XXX!AC65</f>
        <v>30700</v>
      </c>
      <c r="W64" s="87" t="s">
        <v>0</v>
      </c>
      <c r="X64" s="95" t="str">
        <f>JSON_Fmt_XXX!AG65</f>
        <v>Excellent</v>
      </c>
      <c r="Y64" s="87" t="s">
        <v>0</v>
      </c>
      <c r="Z64" s="95">
        <f>JSON_Fmt_XXX!AJ65</f>
        <v>37000</v>
      </c>
      <c r="AA64" s="87" t="s">
        <v>0</v>
      </c>
      <c r="AB64" s="81" t="e">
        <f>JSON_Fmt_XXX!#REF!</f>
        <v>#REF!</v>
      </c>
      <c r="AC64" s="85" t="e">
        <f>JSON_Fmt_XXX!#REF!</f>
        <v>#REF!</v>
      </c>
    </row>
    <row r="65" spans="1:29" x14ac:dyDescent="0.25">
      <c r="A65" s="81" t="s">
        <v>11</v>
      </c>
      <c r="B65" s="81" t="str">
        <f t="shared" si="0"/>
        <v>Concert</v>
      </c>
      <c r="C65" s="81" t="s">
        <v>12</v>
      </c>
      <c r="D65" s="81">
        <f>JSON_Fmt_XXX!B66</f>
        <v>57</v>
      </c>
      <c r="E65" s="87" t="s">
        <v>0</v>
      </c>
      <c r="F65" s="81">
        <f>JSON_Fmt_XXX!E66</f>
        <v>2011</v>
      </c>
      <c r="G65" s="87" t="s">
        <v>0</v>
      </c>
      <c r="H65" s="81">
        <f>JSON_Fmt_XXX!H66</f>
        <v>3</v>
      </c>
      <c r="I65" s="87" t="s">
        <v>0</v>
      </c>
      <c r="J65" s="95">
        <f>JSON_Fmt_XXX!K66</f>
        <v>90</v>
      </c>
      <c r="K65" s="87" t="s">
        <v>0</v>
      </c>
      <c r="L65" s="81">
        <f>JSON_Fmt_XXX!N66</f>
        <v>56400</v>
      </c>
      <c r="M65" s="87" t="s">
        <v>0</v>
      </c>
      <c r="N65" s="95">
        <f>JSON_Fmt_XXX!Q66</f>
        <v>52300</v>
      </c>
      <c r="O65" s="87" t="s">
        <v>0</v>
      </c>
      <c r="P65" s="81">
        <f>JSON_Fmt_XXX!T66</f>
        <v>35</v>
      </c>
      <c r="Q65" s="87" t="s">
        <v>0</v>
      </c>
      <c r="R65" s="81">
        <f>JSON_Fmt_XXX!W66</f>
        <v>140</v>
      </c>
      <c r="S65" s="87" t="s">
        <v>0</v>
      </c>
      <c r="T65" s="95">
        <f>JSON_Fmt_XXX!Z66</f>
        <v>28300</v>
      </c>
      <c r="U65" s="87" t="s">
        <v>0</v>
      </c>
      <c r="V65" s="95">
        <f>JSON_Fmt_XXX!AC66</f>
        <v>46400</v>
      </c>
      <c r="W65" s="87" t="s">
        <v>0</v>
      </c>
      <c r="X65" s="95" t="str">
        <f>JSON_Fmt_XXX!AG66</f>
        <v>Fair</v>
      </c>
      <c r="Y65" s="87" t="s">
        <v>0</v>
      </c>
      <c r="Z65" s="95">
        <f>JSON_Fmt_XXX!AJ66</f>
        <v>43000</v>
      </c>
      <c r="AA65" s="87" t="s">
        <v>0</v>
      </c>
      <c r="AB65" s="81" t="e">
        <f>JSON_Fmt_XXX!#REF!</f>
        <v>#REF!</v>
      </c>
      <c r="AC65" s="85" t="e">
        <f>JSON_Fmt_XXX!#REF!</f>
        <v>#REF!</v>
      </c>
    </row>
    <row r="66" spans="1:29" x14ac:dyDescent="0.25">
      <c r="A66" s="81" t="s">
        <v>11</v>
      </c>
      <c r="B66" s="81" t="str">
        <f t="shared" si="0"/>
        <v>Concert</v>
      </c>
      <c r="C66" s="81" t="s">
        <v>12</v>
      </c>
      <c r="D66" s="81">
        <f>JSON_Fmt_XXX!B67</f>
        <v>58</v>
      </c>
      <c r="E66" s="87" t="s">
        <v>0</v>
      </c>
      <c r="F66" s="81">
        <f>JSON_Fmt_XXX!E67</f>
        <v>2019</v>
      </c>
      <c r="G66" s="87" t="s">
        <v>0</v>
      </c>
      <c r="H66" s="81">
        <f>JSON_Fmt_XXX!H67</f>
        <v>8</v>
      </c>
      <c r="I66" s="87" t="s">
        <v>0</v>
      </c>
      <c r="J66" s="95">
        <f>JSON_Fmt_XXX!K67</f>
        <v>85</v>
      </c>
      <c r="K66" s="87" t="s">
        <v>0</v>
      </c>
      <c r="L66" s="81">
        <f>JSON_Fmt_XXX!N67</f>
        <v>50900</v>
      </c>
      <c r="M66" s="87" t="s">
        <v>0</v>
      </c>
      <c r="N66" s="95">
        <f>JSON_Fmt_XXX!Q67</f>
        <v>52900</v>
      </c>
      <c r="O66" s="87" t="s">
        <v>0</v>
      </c>
      <c r="P66" s="81">
        <f>JSON_Fmt_XXX!T67</f>
        <v>60</v>
      </c>
      <c r="Q66" s="87" t="s">
        <v>0</v>
      </c>
      <c r="R66" s="81">
        <f>JSON_Fmt_XXX!W67</f>
        <v>235</v>
      </c>
      <c r="S66" s="87" t="s">
        <v>0</v>
      </c>
      <c r="T66" s="95">
        <f>JSON_Fmt_XXX!Z67</f>
        <v>63500</v>
      </c>
      <c r="U66" s="87" t="s">
        <v>0</v>
      </c>
      <c r="V66" s="95">
        <f>JSON_Fmt_XXX!AC67</f>
        <v>18400</v>
      </c>
      <c r="W66" s="87" t="s">
        <v>0</v>
      </c>
      <c r="X66" s="95" t="str">
        <f>JSON_Fmt_XXX!AG67</f>
        <v>Excellent</v>
      </c>
      <c r="Y66" s="87" t="s">
        <v>0</v>
      </c>
      <c r="Z66" s="95">
        <f>JSON_Fmt_XXX!AJ67</f>
        <v>22000</v>
      </c>
      <c r="AA66" s="87" t="s">
        <v>0</v>
      </c>
      <c r="AB66" s="81" t="e">
        <f>JSON_Fmt_XXX!#REF!</f>
        <v>#REF!</v>
      </c>
      <c r="AC66" s="85" t="e">
        <f>JSON_Fmt_XXX!#REF!</f>
        <v>#REF!</v>
      </c>
    </row>
    <row r="67" spans="1:29" x14ac:dyDescent="0.25">
      <c r="A67" s="81" t="s">
        <v>11</v>
      </c>
      <c r="B67" s="81" t="str">
        <f t="shared" si="0"/>
        <v>Concert</v>
      </c>
      <c r="C67" s="81" t="s">
        <v>12</v>
      </c>
      <c r="D67" s="81">
        <f>JSON_Fmt_XXX!B68</f>
        <v>59</v>
      </c>
      <c r="E67" s="87" t="s">
        <v>0</v>
      </c>
      <c r="F67" s="81">
        <f>JSON_Fmt_XXX!E68</f>
        <v>2012</v>
      </c>
      <c r="G67" s="87" t="s">
        <v>0</v>
      </c>
      <c r="H67" s="81">
        <f>JSON_Fmt_XXX!H68</f>
        <v>11</v>
      </c>
      <c r="I67" s="87" t="s">
        <v>0</v>
      </c>
      <c r="J67" s="95">
        <f>JSON_Fmt_XXX!K68</f>
        <v>125</v>
      </c>
      <c r="K67" s="87" t="s">
        <v>0</v>
      </c>
      <c r="L67" s="81">
        <f>JSON_Fmt_XXX!N68</f>
        <v>70400</v>
      </c>
      <c r="M67" s="87" t="s">
        <v>0</v>
      </c>
      <c r="N67" s="95">
        <f>JSON_Fmt_XXX!Q68</f>
        <v>67200</v>
      </c>
      <c r="O67" s="87" t="s">
        <v>0</v>
      </c>
      <c r="P67" s="81">
        <f>JSON_Fmt_XXX!T68</f>
        <v>45</v>
      </c>
      <c r="Q67" s="87" t="s">
        <v>0</v>
      </c>
      <c r="R67" s="81">
        <f>JSON_Fmt_XXX!W68</f>
        <v>100</v>
      </c>
      <c r="S67" s="87" t="s">
        <v>0</v>
      </c>
      <c r="T67" s="95">
        <f>JSON_Fmt_XXX!Z68</f>
        <v>58000</v>
      </c>
      <c r="U67" s="87" t="s">
        <v>0</v>
      </c>
      <c r="V67" s="95">
        <f>JSON_Fmt_XXX!AC68</f>
        <v>117600</v>
      </c>
      <c r="W67" s="87" t="s">
        <v>0</v>
      </c>
      <c r="X67" s="95" t="str">
        <f>JSON_Fmt_XXX!AG68</f>
        <v>Fair</v>
      </c>
      <c r="Y67" s="87" t="s">
        <v>0</v>
      </c>
      <c r="Z67" s="95">
        <f>JSON_Fmt_XXX!AJ68</f>
        <v>38500</v>
      </c>
      <c r="AA67" s="87" t="s">
        <v>0</v>
      </c>
      <c r="AB67" s="81" t="e">
        <f>JSON_Fmt_XXX!#REF!</f>
        <v>#REF!</v>
      </c>
      <c r="AC67" s="85" t="e">
        <f>JSON_Fmt_XXX!#REF!</f>
        <v>#REF!</v>
      </c>
    </row>
    <row r="68" spans="1:29" x14ac:dyDescent="0.25">
      <c r="A68" s="81" t="s">
        <v>11</v>
      </c>
      <c r="B68" s="81" t="str">
        <f t="shared" si="0"/>
        <v>Concert</v>
      </c>
      <c r="C68" s="81" t="s">
        <v>12</v>
      </c>
      <c r="D68" s="81">
        <f>JSON_Fmt_XXX!B69</f>
        <v>60</v>
      </c>
      <c r="E68" s="87" t="s">
        <v>0</v>
      </c>
      <c r="F68" s="81">
        <f>JSON_Fmt_XXX!E69</f>
        <v>2016</v>
      </c>
      <c r="G68" s="87" t="s">
        <v>0</v>
      </c>
      <c r="H68" s="81">
        <f>JSON_Fmt_XXX!H69</f>
        <v>1</v>
      </c>
      <c r="I68" s="87" t="s">
        <v>0</v>
      </c>
      <c r="J68" s="95">
        <f>JSON_Fmt_XXX!K69</f>
        <v>115</v>
      </c>
      <c r="K68" s="87" t="s">
        <v>0</v>
      </c>
      <c r="L68" s="81">
        <f>JSON_Fmt_XXX!N69</f>
        <v>24000</v>
      </c>
      <c r="M68" s="87" t="s">
        <v>0</v>
      </c>
      <c r="N68" s="95">
        <f>JSON_Fmt_XXX!Q69</f>
        <v>19700</v>
      </c>
      <c r="O68" s="87" t="s">
        <v>0</v>
      </c>
      <c r="P68" s="81">
        <f>JSON_Fmt_XXX!T69</f>
        <v>60</v>
      </c>
      <c r="Q68" s="87" t="s">
        <v>0</v>
      </c>
      <c r="R68" s="81">
        <f>JSON_Fmt_XXX!W69</f>
        <v>90</v>
      </c>
      <c r="S68" s="87" t="s">
        <v>0</v>
      </c>
      <c r="T68" s="95">
        <f>JSON_Fmt_XXX!Z69</f>
        <v>13400</v>
      </c>
      <c r="U68" s="87" t="s">
        <v>0</v>
      </c>
      <c r="V68" s="95">
        <f>JSON_Fmt_XXX!AC69</f>
        <v>74700</v>
      </c>
      <c r="W68" s="87" t="s">
        <v>0</v>
      </c>
      <c r="X68" s="95" t="str">
        <f>JSON_Fmt_XXX!AG69</f>
        <v>Fair</v>
      </c>
      <c r="Y68" s="87" t="s">
        <v>0</v>
      </c>
      <c r="Z68" s="95">
        <f>JSON_Fmt_XXX!AJ69</f>
        <v>33000</v>
      </c>
      <c r="AA68" s="87" t="s">
        <v>0</v>
      </c>
      <c r="AB68" s="81" t="e">
        <f>JSON_Fmt_XXX!#REF!</f>
        <v>#REF!</v>
      </c>
      <c r="AC68" s="85" t="e">
        <f>JSON_Fmt_XXX!#REF!</f>
        <v>#REF!</v>
      </c>
    </row>
    <row r="69" spans="1:29" x14ac:dyDescent="0.25">
      <c r="A69" s="81" t="s">
        <v>11</v>
      </c>
      <c r="B69" s="81" t="str">
        <f t="shared" si="0"/>
        <v>Concert</v>
      </c>
      <c r="C69" s="81" t="s">
        <v>12</v>
      </c>
      <c r="D69" s="81">
        <f>JSON_Fmt_XXX!B70</f>
        <v>61</v>
      </c>
      <c r="E69" s="87" t="s">
        <v>0</v>
      </c>
      <c r="F69" s="81">
        <f>JSON_Fmt_XXX!E70</f>
        <v>2016</v>
      </c>
      <c r="G69" s="87" t="s">
        <v>0</v>
      </c>
      <c r="H69" s="81">
        <f>JSON_Fmt_XXX!H70</f>
        <v>6</v>
      </c>
      <c r="I69" s="87" t="s">
        <v>0</v>
      </c>
      <c r="J69" s="95">
        <f>JSON_Fmt_XXX!K70</f>
        <v>80</v>
      </c>
      <c r="K69" s="87" t="s">
        <v>0</v>
      </c>
      <c r="L69" s="81">
        <f>JSON_Fmt_XXX!N70</f>
        <v>35200</v>
      </c>
      <c r="M69" s="87" t="s">
        <v>0</v>
      </c>
      <c r="N69" s="95">
        <f>JSON_Fmt_XXX!Q70</f>
        <v>38000</v>
      </c>
      <c r="O69" s="87" t="s">
        <v>0</v>
      </c>
      <c r="P69" s="81">
        <f>JSON_Fmt_XXX!T70</f>
        <v>40</v>
      </c>
      <c r="Q69" s="87" t="s">
        <v>0</v>
      </c>
      <c r="R69" s="81">
        <f>JSON_Fmt_XXX!W70</f>
        <v>135</v>
      </c>
      <c r="S69" s="87" t="s">
        <v>0</v>
      </c>
      <c r="T69" s="95">
        <f>JSON_Fmt_XXX!Z70</f>
        <v>41400</v>
      </c>
      <c r="U69" s="87" t="s">
        <v>0</v>
      </c>
      <c r="V69" s="95">
        <f>JSON_Fmt_XXX!AC70</f>
        <v>37300</v>
      </c>
      <c r="W69" s="87" t="s">
        <v>0</v>
      </c>
      <c r="X69" s="95" t="str">
        <f>JSON_Fmt_XXX!AG70</f>
        <v>Fair</v>
      </c>
      <c r="Y69" s="87" t="s">
        <v>0</v>
      </c>
      <c r="Z69" s="95">
        <f>JSON_Fmt_XXX!AJ70</f>
        <v>37500</v>
      </c>
      <c r="AA69" s="87" t="s">
        <v>0</v>
      </c>
      <c r="AB69" s="81" t="e">
        <f>JSON_Fmt_XXX!#REF!</f>
        <v>#REF!</v>
      </c>
      <c r="AC69" s="85" t="e">
        <f>JSON_Fmt_XXX!#REF!</f>
        <v>#REF!</v>
      </c>
    </row>
    <row r="70" spans="1:29" x14ac:dyDescent="0.25">
      <c r="A70" s="81" t="s">
        <v>11</v>
      </c>
      <c r="B70" s="81" t="str">
        <f t="shared" si="0"/>
        <v>Concert</v>
      </c>
      <c r="C70" s="81" t="s">
        <v>12</v>
      </c>
      <c r="D70" s="81">
        <f>JSON_Fmt_XXX!B71</f>
        <v>62</v>
      </c>
      <c r="E70" s="87" t="s">
        <v>0</v>
      </c>
      <c r="F70" s="81">
        <f>JSON_Fmt_XXX!E71</f>
        <v>2021</v>
      </c>
      <c r="G70" s="87" t="s">
        <v>0</v>
      </c>
      <c r="H70" s="81">
        <f>JSON_Fmt_XXX!H71</f>
        <v>10</v>
      </c>
      <c r="I70" s="87" t="s">
        <v>0</v>
      </c>
      <c r="J70" s="95">
        <f>JSON_Fmt_XXX!K71</f>
        <v>115</v>
      </c>
      <c r="K70" s="87" t="s">
        <v>0</v>
      </c>
      <c r="L70" s="81">
        <f>JSON_Fmt_XXX!N71</f>
        <v>75800</v>
      </c>
      <c r="M70" s="87" t="s">
        <v>0</v>
      </c>
      <c r="N70" s="95">
        <f>JSON_Fmt_XXX!Q71</f>
        <v>69700</v>
      </c>
      <c r="O70" s="87" t="s">
        <v>0</v>
      </c>
      <c r="P70" s="81">
        <f>JSON_Fmt_XXX!T71</f>
        <v>60</v>
      </c>
      <c r="Q70" s="87" t="s">
        <v>0</v>
      </c>
      <c r="R70" s="81">
        <f>JSON_Fmt_XXX!W71</f>
        <v>155</v>
      </c>
      <c r="S70" s="87" t="s">
        <v>0</v>
      </c>
      <c r="T70" s="95">
        <f>JSON_Fmt_XXX!Z71</f>
        <v>68000</v>
      </c>
      <c r="U70" s="87" t="s">
        <v>0</v>
      </c>
      <c r="V70" s="95">
        <f>JSON_Fmt_XXX!AC71</f>
        <v>94500</v>
      </c>
      <c r="W70" s="87" t="s">
        <v>0</v>
      </c>
      <c r="X70" s="95" t="str">
        <f>JSON_Fmt_XXX!AG71</f>
        <v>Poor</v>
      </c>
      <c r="Y70" s="87" t="s">
        <v>0</v>
      </c>
      <c r="Z70" s="95">
        <f>JSON_Fmt_XXX!AJ71</f>
        <v>38000</v>
      </c>
      <c r="AA70" s="87" t="s">
        <v>0</v>
      </c>
      <c r="AB70" s="81" t="e">
        <f>JSON_Fmt_XXX!#REF!</f>
        <v>#REF!</v>
      </c>
      <c r="AC70" s="85" t="e">
        <f>JSON_Fmt_XXX!#REF!</f>
        <v>#REF!</v>
      </c>
    </row>
    <row r="71" spans="1:29" x14ac:dyDescent="0.25">
      <c r="A71" s="81" t="s">
        <v>11</v>
      </c>
      <c r="B71" s="81" t="str">
        <f t="shared" si="0"/>
        <v>Concert</v>
      </c>
      <c r="C71" s="81" t="s">
        <v>12</v>
      </c>
      <c r="D71" s="81">
        <f>JSON_Fmt_XXX!B72</f>
        <v>63</v>
      </c>
      <c r="E71" s="87" t="s">
        <v>0</v>
      </c>
      <c r="F71" s="81">
        <f>JSON_Fmt_XXX!E72</f>
        <v>2024</v>
      </c>
      <c r="G71" s="87" t="s">
        <v>0</v>
      </c>
      <c r="H71" s="81">
        <f>JSON_Fmt_XXX!H72</f>
        <v>8</v>
      </c>
      <c r="I71" s="87" t="s">
        <v>0</v>
      </c>
      <c r="J71" s="95">
        <f>JSON_Fmt_XXX!K72</f>
        <v>135</v>
      </c>
      <c r="K71" s="87" t="s">
        <v>0</v>
      </c>
      <c r="L71" s="81">
        <f>JSON_Fmt_XXX!N72</f>
        <v>36200</v>
      </c>
      <c r="M71" s="87" t="s">
        <v>0</v>
      </c>
      <c r="N71" s="95">
        <f>JSON_Fmt_XXX!Q72</f>
        <v>33900</v>
      </c>
      <c r="O71" s="87" t="s">
        <v>0</v>
      </c>
      <c r="P71" s="81">
        <f>JSON_Fmt_XXX!T72</f>
        <v>20</v>
      </c>
      <c r="Q71" s="87" t="s">
        <v>0</v>
      </c>
      <c r="R71" s="81">
        <f>JSON_Fmt_XXX!W72</f>
        <v>50</v>
      </c>
      <c r="S71" s="87" t="s">
        <v>0</v>
      </c>
      <c r="T71" s="95">
        <f>JSON_Fmt_XXX!Z72</f>
        <v>9200</v>
      </c>
      <c r="U71" s="87" t="s">
        <v>0</v>
      </c>
      <c r="V71" s="95">
        <f>JSON_Fmt_XXX!AC72</f>
        <v>47500</v>
      </c>
      <c r="W71" s="87" t="s">
        <v>0</v>
      </c>
      <c r="X71" s="95" t="str">
        <f>JSON_Fmt_XXX!AG72</f>
        <v>Fair</v>
      </c>
      <c r="Y71" s="87" t="s">
        <v>0</v>
      </c>
      <c r="Z71" s="95">
        <f>JSON_Fmt_XXX!AJ72</f>
        <v>22600</v>
      </c>
      <c r="AA71" s="87" t="s">
        <v>0</v>
      </c>
      <c r="AB71" s="81" t="e">
        <f>JSON_Fmt_XXX!#REF!</f>
        <v>#REF!</v>
      </c>
      <c r="AC71" s="85" t="e">
        <f>JSON_Fmt_XXX!#REF!</f>
        <v>#REF!</v>
      </c>
    </row>
    <row r="72" spans="1:29" x14ac:dyDescent="0.25">
      <c r="A72" s="81" t="s">
        <v>11</v>
      </c>
      <c r="B72" s="81" t="str">
        <f t="shared" si="0"/>
        <v>Concert</v>
      </c>
      <c r="C72" s="81" t="s">
        <v>12</v>
      </c>
      <c r="D72" s="81">
        <f>JSON_Fmt_XXX!B73</f>
        <v>64</v>
      </c>
      <c r="E72" s="87" t="s">
        <v>0</v>
      </c>
      <c r="F72" s="81">
        <f>JSON_Fmt_XXX!E73</f>
        <v>2020</v>
      </c>
      <c r="G72" s="87" t="s">
        <v>0</v>
      </c>
      <c r="H72" s="81">
        <f>JSON_Fmt_XXX!H73</f>
        <v>7</v>
      </c>
      <c r="I72" s="87" t="s">
        <v>0</v>
      </c>
      <c r="J72" s="95">
        <f>JSON_Fmt_XXX!K73</f>
        <v>130</v>
      </c>
      <c r="K72" s="87" t="s">
        <v>0</v>
      </c>
      <c r="L72" s="81">
        <f>JSON_Fmt_XXX!N73</f>
        <v>60000</v>
      </c>
      <c r="M72" s="87" t="s">
        <v>0</v>
      </c>
      <c r="N72" s="95">
        <f>JSON_Fmt_XXX!Q73</f>
        <v>52700</v>
      </c>
      <c r="O72" s="87" t="s">
        <v>0</v>
      </c>
      <c r="P72" s="81">
        <f>JSON_Fmt_XXX!T73</f>
        <v>55</v>
      </c>
      <c r="Q72" s="87" t="s">
        <v>0</v>
      </c>
      <c r="R72" s="81">
        <f>JSON_Fmt_XXX!W73</f>
        <v>190</v>
      </c>
      <c r="S72" s="87" t="s">
        <v>0</v>
      </c>
      <c r="T72" s="95">
        <f>JSON_Fmt_XXX!Z73</f>
        <v>9400</v>
      </c>
      <c r="U72" s="87" t="s">
        <v>0</v>
      </c>
      <c r="V72" s="95">
        <f>JSON_Fmt_XXX!AC73</f>
        <v>53300</v>
      </c>
      <c r="W72" s="87" t="s">
        <v>0</v>
      </c>
      <c r="X72" s="95" t="str">
        <f>JSON_Fmt_XXX!AG73</f>
        <v>Fair</v>
      </c>
      <c r="Y72" s="87" t="s">
        <v>0</v>
      </c>
      <c r="Z72" s="95">
        <f>JSON_Fmt_XXX!AJ73</f>
        <v>11800</v>
      </c>
      <c r="AA72" s="87" t="s">
        <v>0</v>
      </c>
      <c r="AB72" s="81" t="e">
        <f>JSON_Fmt_XXX!#REF!</f>
        <v>#REF!</v>
      </c>
      <c r="AC72" s="85" t="e">
        <f>JSON_Fmt_XXX!#REF!</f>
        <v>#REF!</v>
      </c>
    </row>
    <row r="73" spans="1:29" x14ac:dyDescent="0.25">
      <c r="A73" s="81" t="s">
        <v>11</v>
      </c>
      <c r="B73" s="81" t="str">
        <f t="shared" si="0"/>
        <v>Concert</v>
      </c>
      <c r="C73" s="81" t="s">
        <v>12</v>
      </c>
      <c r="D73" s="81">
        <f>JSON_Fmt_XXX!B74</f>
        <v>65</v>
      </c>
      <c r="E73" s="87" t="s">
        <v>0</v>
      </c>
      <c r="F73" s="81">
        <f>JSON_Fmt_XXX!E74</f>
        <v>2014</v>
      </c>
      <c r="G73" s="87" t="s">
        <v>0</v>
      </c>
      <c r="H73" s="81">
        <f>JSON_Fmt_XXX!H74</f>
        <v>11</v>
      </c>
      <c r="I73" s="87" t="s">
        <v>0</v>
      </c>
      <c r="J73" s="95">
        <f>JSON_Fmt_XXX!K74</f>
        <v>180</v>
      </c>
      <c r="K73" s="87" t="s">
        <v>0</v>
      </c>
      <c r="L73" s="81">
        <f>JSON_Fmt_XXX!N74</f>
        <v>31200</v>
      </c>
      <c r="M73" s="87" t="s">
        <v>0</v>
      </c>
      <c r="N73" s="95">
        <f>JSON_Fmt_XXX!Q74</f>
        <v>33400</v>
      </c>
      <c r="O73" s="87" t="s">
        <v>0</v>
      </c>
      <c r="P73" s="81">
        <f>JSON_Fmt_XXX!T74</f>
        <v>55</v>
      </c>
      <c r="Q73" s="87" t="s">
        <v>0</v>
      </c>
      <c r="R73" s="81">
        <f>JSON_Fmt_XXX!W74</f>
        <v>85</v>
      </c>
      <c r="S73" s="87" t="s">
        <v>0</v>
      </c>
      <c r="T73" s="95">
        <f>JSON_Fmt_XXX!Z74</f>
        <v>64300</v>
      </c>
      <c r="U73" s="87" t="s">
        <v>0</v>
      </c>
      <c r="V73" s="95">
        <f>JSON_Fmt_XXX!AC74</f>
        <v>118800</v>
      </c>
      <c r="W73" s="87" t="s">
        <v>0</v>
      </c>
      <c r="X73" s="95" t="str">
        <f>JSON_Fmt_XXX!AG74</f>
        <v>Good</v>
      </c>
      <c r="Y73" s="87" t="s">
        <v>0</v>
      </c>
      <c r="Z73" s="95">
        <f>JSON_Fmt_XXX!AJ74</f>
        <v>6000</v>
      </c>
      <c r="AA73" s="87" t="s">
        <v>0</v>
      </c>
      <c r="AB73" s="81" t="e">
        <f>JSON_Fmt_XXX!#REF!</f>
        <v>#REF!</v>
      </c>
      <c r="AC73" s="85" t="e">
        <f>JSON_Fmt_XXX!#REF!</f>
        <v>#REF!</v>
      </c>
    </row>
    <row r="74" spans="1:29" x14ac:dyDescent="0.25">
      <c r="A74" s="81" t="s">
        <v>11</v>
      </c>
      <c r="B74" s="81" t="str">
        <f t="shared" ref="B74:B137" si="1">$B$6</f>
        <v>Concert</v>
      </c>
      <c r="C74" s="81" t="s">
        <v>12</v>
      </c>
      <c r="D74" s="81">
        <f>JSON_Fmt_XXX!B75</f>
        <v>66</v>
      </c>
      <c r="E74" s="87" t="s">
        <v>0</v>
      </c>
      <c r="F74" s="81">
        <f>JSON_Fmt_XXX!E75</f>
        <v>2014</v>
      </c>
      <c r="G74" s="87" t="s">
        <v>0</v>
      </c>
      <c r="H74" s="81">
        <f>JSON_Fmt_XXX!H75</f>
        <v>2</v>
      </c>
      <c r="I74" s="87" t="s">
        <v>0</v>
      </c>
      <c r="J74" s="95">
        <f>JSON_Fmt_XXX!K75</f>
        <v>120</v>
      </c>
      <c r="K74" s="87" t="s">
        <v>0</v>
      </c>
      <c r="L74" s="81">
        <f>JSON_Fmt_XXX!N75</f>
        <v>73000</v>
      </c>
      <c r="M74" s="87" t="s">
        <v>0</v>
      </c>
      <c r="N74" s="95">
        <f>JSON_Fmt_XXX!Q75</f>
        <v>68100</v>
      </c>
      <c r="O74" s="87" t="s">
        <v>0</v>
      </c>
      <c r="P74" s="81">
        <f>JSON_Fmt_XXX!T75</f>
        <v>50</v>
      </c>
      <c r="Q74" s="87" t="s">
        <v>0</v>
      </c>
      <c r="R74" s="81">
        <f>JSON_Fmt_XXX!W75</f>
        <v>155</v>
      </c>
      <c r="S74" s="87" t="s">
        <v>0</v>
      </c>
      <c r="T74" s="95">
        <f>JSON_Fmt_XXX!Z75</f>
        <v>14600</v>
      </c>
      <c r="U74" s="87" t="s">
        <v>0</v>
      </c>
      <c r="V74" s="95">
        <f>JSON_Fmt_XXX!AC75</f>
        <v>89600</v>
      </c>
      <c r="W74" s="87" t="s">
        <v>0</v>
      </c>
      <c r="X74" s="95" t="str">
        <f>JSON_Fmt_XXX!AG75</f>
        <v>Excellent</v>
      </c>
      <c r="Y74" s="87" t="s">
        <v>0</v>
      </c>
      <c r="Z74" s="95">
        <f>JSON_Fmt_XXX!AJ75</f>
        <v>40600</v>
      </c>
      <c r="AA74" s="87" t="s">
        <v>0</v>
      </c>
      <c r="AB74" s="81" t="e">
        <f>JSON_Fmt_XXX!#REF!</f>
        <v>#REF!</v>
      </c>
      <c r="AC74" s="85" t="e">
        <f>JSON_Fmt_XXX!#REF!</f>
        <v>#REF!</v>
      </c>
    </row>
    <row r="75" spans="1:29" x14ac:dyDescent="0.25">
      <c r="A75" s="81" t="s">
        <v>11</v>
      </c>
      <c r="B75" s="81" t="str">
        <f t="shared" si="1"/>
        <v>Concert</v>
      </c>
      <c r="C75" s="81" t="s">
        <v>12</v>
      </c>
      <c r="D75" s="81">
        <f>JSON_Fmt_XXX!B76</f>
        <v>67</v>
      </c>
      <c r="E75" s="87" t="s">
        <v>0</v>
      </c>
      <c r="F75" s="81">
        <f>JSON_Fmt_XXX!E76</f>
        <v>2010</v>
      </c>
      <c r="G75" s="87" t="s">
        <v>0</v>
      </c>
      <c r="H75" s="81">
        <f>JSON_Fmt_XXX!H76</f>
        <v>8</v>
      </c>
      <c r="I75" s="87" t="s">
        <v>0</v>
      </c>
      <c r="J75" s="95">
        <f>JSON_Fmt_XXX!K76</f>
        <v>65</v>
      </c>
      <c r="K75" s="87" t="s">
        <v>0</v>
      </c>
      <c r="L75" s="81">
        <f>JSON_Fmt_XXX!N76</f>
        <v>8700</v>
      </c>
      <c r="M75" s="87" t="s">
        <v>0</v>
      </c>
      <c r="N75" s="95">
        <f>JSON_Fmt_XXX!Q76</f>
        <v>7100</v>
      </c>
      <c r="O75" s="87" t="s">
        <v>0</v>
      </c>
      <c r="P75" s="81">
        <f>JSON_Fmt_XXX!T76</f>
        <v>25</v>
      </c>
      <c r="Q75" s="87" t="s">
        <v>0</v>
      </c>
      <c r="R75" s="81">
        <f>JSON_Fmt_XXX!W76</f>
        <v>120</v>
      </c>
      <c r="S75" s="87" t="s">
        <v>0</v>
      </c>
      <c r="T75" s="95">
        <f>JSON_Fmt_XXX!Z76</f>
        <v>36600</v>
      </c>
      <c r="U75" s="87" t="s">
        <v>0</v>
      </c>
      <c r="V75" s="95">
        <f>JSON_Fmt_XXX!AC76</f>
        <v>101800</v>
      </c>
      <c r="W75" s="87" t="s">
        <v>0</v>
      </c>
      <c r="X75" s="95" t="str">
        <f>JSON_Fmt_XXX!AG76</f>
        <v>Excellent</v>
      </c>
      <c r="Y75" s="87" t="s">
        <v>0</v>
      </c>
      <c r="Z75" s="95">
        <f>JSON_Fmt_XXX!AJ76</f>
        <v>15800</v>
      </c>
      <c r="AA75" s="87" t="s">
        <v>0</v>
      </c>
      <c r="AB75" s="81" t="e">
        <f>JSON_Fmt_XXX!#REF!</f>
        <v>#REF!</v>
      </c>
      <c r="AC75" s="85" t="e">
        <f>JSON_Fmt_XXX!#REF!</f>
        <v>#REF!</v>
      </c>
    </row>
    <row r="76" spans="1:29" x14ac:dyDescent="0.25">
      <c r="A76" s="81" t="s">
        <v>11</v>
      </c>
      <c r="B76" s="81" t="str">
        <f t="shared" si="1"/>
        <v>Concert</v>
      </c>
      <c r="C76" s="81" t="s">
        <v>12</v>
      </c>
      <c r="D76" s="81">
        <f>JSON_Fmt_XXX!B77</f>
        <v>68</v>
      </c>
      <c r="E76" s="87" t="s">
        <v>0</v>
      </c>
      <c r="F76" s="81">
        <f>JSON_Fmt_XXX!E77</f>
        <v>2016</v>
      </c>
      <c r="G76" s="87" t="s">
        <v>0</v>
      </c>
      <c r="H76" s="81">
        <f>JSON_Fmt_XXX!H77</f>
        <v>5</v>
      </c>
      <c r="I76" s="87" t="s">
        <v>0</v>
      </c>
      <c r="J76" s="95">
        <f>JSON_Fmt_XXX!K77</f>
        <v>110</v>
      </c>
      <c r="K76" s="87" t="s">
        <v>0</v>
      </c>
      <c r="L76" s="81">
        <f>JSON_Fmt_XXX!N77</f>
        <v>76800</v>
      </c>
      <c r="M76" s="87" t="s">
        <v>0</v>
      </c>
      <c r="N76" s="95">
        <f>JSON_Fmt_XXX!Q77</f>
        <v>76900</v>
      </c>
      <c r="O76" s="87" t="s">
        <v>0</v>
      </c>
      <c r="P76" s="81">
        <f>JSON_Fmt_XXX!T77</f>
        <v>60</v>
      </c>
      <c r="Q76" s="87" t="s">
        <v>0</v>
      </c>
      <c r="R76" s="81">
        <f>JSON_Fmt_XXX!W77</f>
        <v>140</v>
      </c>
      <c r="S76" s="87" t="s">
        <v>0</v>
      </c>
      <c r="T76" s="95">
        <f>JSON_Fmt_XXX!Z77</f>
        <v>64600</v>
      </c>
      <c r="U76" s="87" t="s">
        <v>0</v>
      </c>
      <c r="V76" s="95">
        <f>JSON_Fmt_XXX!AC77</f>
        <v>36500</v>
      </c>
      <c r="W76" s="87" t="s">
        <v>0</v>
      </c>
      <c r="X76" s="95" t="str">
        <f>JSON_Fmt_XXX!AG77</f>
        <v>Good</v>
      </c>
      <c r="Y76" s="87" t="s">
        <v>0</v>
      </c>
      <c r="Z76" s="95">
        <f>JSON_Fmt_XXX!AJ77</f>
        <v>43800</v>
      </c>
      <c r="AA76" s="87" t="s">
        <v>0</v>
      </c>
      <c r="AB76" s="81" t="e">
        <f>JSON_Fmt_XXX!#REF!</f>
        <v>#REF!</v>
      </c>
      <c r="AC76" s="85" t="e">
        <f>JSON_Fmt_XXX!#REF!</f>
        <v>#REF!</v>
      </c>
    </row>
    <row r="77" spans="1:29" x14ac:dyDescent="0.25">
      <c r="A77" s="81" t="s">
        <v>11</v>
      </c>
      <c r="B77" s="81" t="str">
        <f t="shared" si="1"/>
        <v>Concert</v>
      </c>
      <c r="C77" s="81" t="s">
        <v>12</v>
      </c>
      <c r="D77" s="81">
        <f>JSON_Fmt_XXX!B78</f>
        <v>69</v>
      </c>
      <c r="E77" s="87" t="s">
        <v>0</v>
      </c>
      <c r="F77" s="81">
        <f>JSON_Fmt_XXX!E78</f>
        <v>2019</v>
      </c>
      <c r="G77" s="87" t="s">
        <v>0</v>
      </c>
      <c r="H77" s="81">
        <f>JSON_Fmt_XXX!H78</f>
        <v>5</v>
      </c>
      <c r="I77" s="87" t="s">
        <v>0</v>
      </c>
      <c r="J77" s="95">
        <f>JSON_Fmt_XXX!K78</f>
        <v>180</v>
      </c>
      <c r="K77" s="87" t="s">
        <v>0</v>
      </c>
      <c r="L77" s="81">
        <f>JSON_Fmt_XXX!N78</f>
        <v>76800</v>
      </c>
      <c r="M77" s="87" t="s">
        <v>0</v>
      </c>
      <c r="N77" s="95">
        <f>JSON_Fmt_XXX!Q78</f>
        <v>83700</v>
      </c>
      <c r="O77" s="87" t="s">
        <v>0</v>
      </c>
      <c r="P77" s="81">
        <f>JSON_Fmt_XXX!T78</f>
        <v>50</v>
      </c>
      <c r="Q77" s="87" t="s">
        <v>0</v>
      </c>
      <c r="R77" s="81">
        <f>JSON_Fmt_XXX!W78</f>
        <v>215</v>
      </c>
      <c r="S77" s="87" t="s">
        <v>0</v>
      </c>
      <c r="T77" s="95">
        <f>JSON_Fmt_XXX!Z78</f>
        <v>96200</v>
      </c>
      <c r="U77" s="87" t="s">
        <v>0</v>
      </c>
      <c r="V77" s="95">
        <f>JSON_Fmt_XXX!AC78</f>
        <v>101400</v>
      </c>
      <c r="W77" s="87" t="s">
        <v>0</v>
      </c>
      <c r="X77" s="95" t="str">
        <f>JSON_Fmt_XXX!AG78</f>
        <v>Good</v>
      </c>
      <c r="Y77" s="87" t="s">
        <v>0</v>
      </c>
      <c r="Z77" s="95">
        <f>JSON_Fmt_XXX!AJ78</f>
        <v>2400</v>
      </c>
      <c r="AA77" s="87" t="s">
        <v>0</v>
      </c>
      <c r="AB77" s="81" t="e">
        <f>JSON_Fmt_XXX!#REF!</f>
        <v>#REF!</v>
      </c>
      <c r="AC77" s="85" t="e">
        <f>JSON_Fmt_XXX!#REF!</f>
        <v>#REF!</v>
      </c>
    </row>
    <row r="78" spans="1:29" x14ac:dyDescent="0.25">
      <c r="A78" s="81" t="s">
        <v>11</v>
      </c>
      <c r="B78" s="81" t="str">
        <f t="shared" si="1"/>
        <v>Concert</v>
      </c>
      <c r="C78" s="81" t="s">
        <v>12</v>
      </c>
      <c r="D78" s="81">
        <f>JSON_Fmt_XXX!B79</f>
        <v>70</v>
      </c>
      <c r="E78" s="87" t="s">
        <v>0</v>
      </c>
      <c r="F78" s="81">
        <f>JSON_Fmt_XXX!E79</f>
        <v>2019</v>
      </c>
      <c r="G78" s="87" t="s">
        <v>0</v>
      </c>
      <c r="H78" s="81">
        <f>JSON_Fmt_XXX!H79</f>
        <v>6</v>
      </c>
      <c r="I78" s="87" t="s">
        <v>0</v>
      </c>
      <c r="J78" s="95">
        <f>JSON_Fmt_XXX!K79</f>
        <v>110</v>
      </c>
      <c r="K78" s="87" t="s">
        <v>0</v>
      </c>
      <c r="L78" s="81">
        <f>JSON_Fmt_XXX!N79</f>
        <v>58900</v>
      </c>
      <c r="M78" s="87" t="s">
        <v>0</v>
      </c>
      <c r="N78" s="95">
        <f>JSON_Fmt_XXX!Q79</f>
        <v>48100</v>
      </c>
      <c r="O78" s="87" t="s">
        <v>0</v>
      </c>
      <c r="P78" s="81">
        <f>JSON_Fmt_XXX!T79</f>
        <v>45</v>
      </c>
      <c r="Q78" s="87" t="s">
        <v>0</v>
      </c>
      <c r="R78" s="81">
        <f>JSON_Fmt_XXX!W79</f>
        <v>220</v>
      </c>
      <c r="S78" s="87" t="s">
        <v>0</v>
      </c>
      <c r="T78" s="95">
        <f>JSON_Fmt_XXX!Z79</f>
        <v>94400</v>
      </c>
      <c r="U78" s="87" t="s">
        <v>0</v>
      </c>
      <c r="V78" s="95">
        <f>JSON_Fmt_XXX!AC79</f>
        <v>60100</v>
      </c>
      <c r="W78" s="87" t="s">
        <v>0</v>
      </c>
      <c r="X78" s="95" t="str">
        <f>JSON_Fmt_XXX!AG79</f>
        <v>Excellent</v>
      </c>
      <c r="Y78" s="87" t="s">
        <v>0</v>
      </c>
      <c r="Z78" s="95">
        <f>JSON_Fmt_XXX!AJ79</f>
        <v>23800</v>
      </c>
      <c r="AA78" s="87" t="s">
        <v>0</v>
      </c>
      <c r="AB78" s="81" t="e">
        <f>JSON_Fmt_XXX!#REF!</f>
        <v>#REF!</v>
      </c>
      <c r="AC78" s="85" t="e">
        <f>JSON_Fmt_XXX!#REF!</f>
        <v>#REF!</v>
      </c>
    </row>
    <row r="79" spans="1:29" x14ac:dyDescent="0.25">
      <c r="A79" s="81" t="s">
        <v>11</v>
      </c>
      <c r="B79" s="81" t="str">
        <f t="shared" si="1"/>
        <v>Concert</v>
      </c>
      <c r="C79" s="81" t="s">
        <v>12</v>
      </c>
      <c r="D79" s="81">
        <f>JSON_Fmt_XXX!B80</f>
        <v>71</v>
      </c>
      <c r="E79" s="87" t="s">
        <v>0</v>
      </c>
      <c r="F79" s="81">
        <f>JSON_Fmt_XXX!E80</f>
        <v>2010</v>
      </c>
      <c r="G79" s="87" t="s">
        <v>0</v>
      </c>
      <c r="H79" s="81">
        <f>JSON_Fmt_XXX!H80</f>
        <v>8</v>
      </c>
      <c r="I79" s="87" t="s">
        <v>0</v>
      </c>
      <c r="J79" s="95">
        <f>JSON_Fmt_XXX!K80</f>
        <v>85</v>
      </c>
      <c r="K79" s="87" t="s">
        <v>0</v>
      </c>
      <c r="L79" s="81">
        <f>JSON_Fmt_XXX!N80</f>
        <v>61300</v>
      </c>
      <c r="M79" s="87" t="s">
        <v>0</v>
      </c>
      <c r="N79" s="95">
        <f>JSON_Fmt_XXX!Q80</f>
        <v>66700</v>
      </c>
      <c r="O79" s="87" t="s">
        <v>0</v>
      </c>
      <c r="P79" s="81">
        <f>JSON_Fmt_XXX!T80</f>
        <v>20</v>
      </c>
      <c r="Q79" s="87" t="s">
        <v>0</v>
      </c>
      <c r="R79" s="81">
        <f>JSON_Fmt_XXX!W80</f>
        <v>95</v>
      </c>
      <c r="S79" s="87" t="s">
        <v>0</v>
      </c>
      <c r="T79" s="95">
        <f>JSON_Fmt_XXX!Z80</f>
        <v>81200</v>
      </c>
      <c r="U79" s="87" t="s">
        <v>0</v>
      </c>
      <c r="V79" s="95">
        <f>JSON_Fmt_XXX!AC80</f>
        <v>106800</v>
      </c>
      <c r="W79" s="87" t="s">
        <v>0</v>
      </c>
      <c r="X79" s="95" t="str">
        <f>JSON_Fmt_XXX!AG80</f>
        <v>Fair</v>
      </c>
      <c r="Y79" s="87" t="s">
        <v>0</v>
      </c>
      <c r="Z79" s="95">
        <f>JSON_Fmt_XXX!AJ80</f>
        <v>11200</v>
      </c>
      <c r="AA79" s="87" t="s">
        <v>0</v>
      </c>
      <c r="AB79" s="81" t="e">
        <f>JSON_Fmt_XXX!#REF!</f>
        <v>#REF!</v>
      </c>
      <c r="AC79" s="85" t="e">
        <f>JSON_Fmt_XXX!#REF!</f>
        <v>#REF!</v>
      </c>
    </row>
    <row r="80" spans="1:29" x14ac:dyDescent="0.25">
      <c r="A80" s="81" t="s">
        <v>11</v>
      </c>
      <c r="B80" s="81" t="str">
        <f t="shared" si="1"/>
        <v>Concert</v>
      </c>
      <c r="C80" s="81" t="s">
        <v>12</v>
      </c>
      <c r="D80" s="81">
        <f>JSON_Fmt_XXX!B81</f>
        <v>72</v>
      </c>
      <c r="E80" s="87" t="s">
        <v>0</v>
      </c>
      <c r="F80" s="81">
        <f>JSON_Fmt_XXX!E81</f>
        <v>2013</v>
      </c>
      <c r="G80" s="87" t="s">
        <v>0</v>
      </c>
      <c r="H80" s="81">
        <f>JSON_Fmt_XXX!H81</f>
        <v>1</v>
      </c>
      <c r="I80" s="87" t="s">
        <v>0</v>
      </c>
      <c r="J80" s="95">
        <f>JSON_Fmt_XXX!K81</f>
        <v>125</v>
      </c>
      <c r="K80" s="87" t="s">
        <v>0</v>
      </c>
      <c r="L80" s="81">
        <f>JSON_Fmt_XXX!N81</f>
        <v>51200</v>
      </c>
      <c r="M80" s="87" t="s">
        <v>0</v>
      </c>
      <c r="N80" s="95">
        <f>JSON_Fmt_XXX!Q81</f>
        <v>51300</v>
      </c>
      <c r="O80" s="87" t="s">
        <v>0</v>
      </c>
      <c r="P80" s="81">
        <f>JSON_Fmt_XXX!T81</f>
        <v>35</v>
      </c>
      <c r="Q80" s="87" t="s">
        <v>0</v>
      </c>
      <c r="R80" s="81">
        <f>JSON_Fmt_XXX!W81</f>
        <v>115</v>
      </c>
      <c r="S80" s="87" t="s">
        <v>0</v>
      </c>
      <c r="T80" s="95">
        <f>JSON_Fmt_XXX!Z81</f>
        <v>64700</v>
      </c>
      <c r="U80" s="87" t="s">
        <v>0</v>
      </c>
      <c r="V80" s="95">
        <f>JSON_Fmt_XXX!AC81</f>
        <v>81700</v>
      </c>
      <c r="W80" s="87" t="s">
        <v>0</v>
      </c>
      <c r="X80" s="95" t="str">
        <f>JSON_Fmt_XXX!AG81</f>
        <v>Poor</v>
      </c>
      <c r="Y80" s="87" t="s">
        <v>0</v>
      </c>
      <c r="Z80" s="95">
        <f>JSON_Fmt_XXX!AJ81</f>
        <v>36200</v>
      </c>
      <c r="AA80" s="87" t="s">
        <v>0</v>
      </c>
      <c r="AB80" s="81" t="e">
        <f>JSON_Fmt_XXX!#REF!</f>
        <v>#REF!</v>
      </c>
      <c r="AC80" s="85" t="e">
        <f>JSON_Fmt_XXX!#REF!</f>
        <v>#REF!</v>
      </c>
    </row>
    <row r="81" spans="1:29" x14ac:dyDescent="0.25">
      <c r="A81" s="81" t="s">
        <v>11</v>
      </c>
      <c r="B81" s="81" t="str">
        <f t="shared" si="1"/>
        <v>Concert</v>
      </c>
      <c r="C81" s="81" t="s">
        <v>12</v>
      </c>
      <c r="D81" s="81">
        <f>JSON_Fmt_XXX!B82</f>
        <v>73</v>
      </c>
      <c r="E81" s="87" t="s">
        <v>0</v>
      </c>
      <c r="F81" s="81">
        <f>JSON_Fmt_XXX!E82</f>
        <v>2013</v>
      </c>
      <c r="G81" s="87" t="s">
        <v>0</v>
      </c>
      <c r="H81" s="81">
        <f>JSON_Fmt_XXX!H82</f>
        <v>3</v>
      </c>
      <c r="I81" s="87" t="s">
        <v>0</v>
      </c>
      <c r="J81" s="95">
        <f>JSON_Fmt_XXX!K82</f>
        <v>115</v>
      </c>
      <c r="K81" s="87" t="s">
        <v>0</v>
      </c>
      <c r="L81" s="81">
        <f>JSON_Fmt_XXX!N82</f>
        <v>8300</v>
      </c>
      <c r="M81" s="87" t="s">
        <v>0</v>
      </c>
      <c r="N81" s="95">
        <f>JSON_Fmt_XXX!Q82</f>
        <v>8000</v>
      </c>
      <c r="O81" s="87" t="s">
        <v>0</v>
      </c>
      <c r="P81" s="81">
        <f>JSON_Fmt_XXX!T82</f>
        <v>40</v>
      </c>
      <c r="Q81" s="87" t="s">
        <v>0</v>
      </c>
      <c r="R81" s="81">
        <f>JSON_Fmt_XXX!W82</f>
        <v>60</v>
      </c>
      <c r="S81" s="87" t="s">
        <v>0</v>
      </c>
      <c r="T81" s="95">
        <f>JSON_Fmt_XXX!Z82</f>
        <v>28200</v>
      </c>
      <c r="U81" s="87" t="s">
        <v>0</v>
      </c>
      <c r="V81" s="95">
        <f>JSON_Fmt_XXX!AC82</f>
        <v>38200</v>
      </c>
      <c r="W81" s="87" t="s">
        <v>0</v>
      </c>
      <c r="X81" s="95" t="str">
        <f>JSON_Fmt_XXX!AG82</f>
        <v>Fair</v>
      </c>
      <c r="Y81" s="87" t="s">
        <v>0</v>
      </c>
      <c r="Z81" s="95">
        <f>JSON_Fmt_XXX!AJ82</f>
        <v>36400</v>
      </c>
      <c r="AA81" s="87" t="s">
        <v>0</v>
      </c>
      <c r="AB81" s="81" t="e">
        <f>JSON_Fmt_XXX!#REF!</f>
        <v>#REF!</v>
      </c>
      <c r="AC81" s="85" t="e">
        <f>JSON_Fmt_XXX!#REF!</f>
        <v>#REF!</v>
      </c>
    </row>
    <row r="82" spans="1:29" x14ac:dyDescent="0.25">
      <c r="A82" s="81" t="s">
        <v>11</v>
      </c>
      <c r="B82" s="81" t="str">
        <f t="shared" si="1"/>
        <v>Concert</v>
      </c>
      <c r="C82" s="81" t="s">
        <v>12</v>
      </c>
      <c r="D82" s="81">
        <f>JSON_Fmt_XXX!B83</f>
        <v>74</v>
      </c>
      <c r="E82" s="87" t="s">
        <v>0</v>
      </c>
      <c r="F82" s="81">
        <f>JSON_Fmt_XXX!E83</f>
        <v>2021</v>
      </c>
      <c r="G82" s="87" t="s">
        <v>0</v>
      </c>
      <c r="H82" s="81">
        <f>JSON_Fmt_XXX!H83</f>
        <v>2</v>
      </c>
      <c r="I82" s="87" t="s">
        <v>0</v>
      </c>
      <c r="J82" s="95">
        <f>JSON_Fmt_XXX!K83</f>
        <v>95</v>
      </c>
      <c r="K82" s="87" t="s">
        <v>0</v>
      </c>
      <c r="L82" s="81">
        <f>JSON_Fmt_XXX!N83</f>
        <v>61400</v>
      </c>
      <c r="M82" s="87" t="s">
        <v>0</v>
      </c>
      <c r="N82" s="95">
        <f>JSON_Fmt_XXX!Q83</f>
        <v>65100</v>
      </c>
      <c r="O82" s="87" t="s">
        <v>0</v>
      </c>
      <c r="P82" s="81">
        <f>JSON_Fmt_XXX!T83</f>
        <v>20</v>
      </c>
      <c r="Q82" s="87" t="s">
        <v>0</v>
      </c>
      <c r="R82" s="81">
        <f>JSON_Fmt_XXX!W83</f>
        <v>80</v>
      </c>
      <c r="S82" s="87" t="s">
        <v>0</v>
      </c>
      <c r="T82" s="95">
        <f>JSON_Fmt_XXX!Z83</f>
        <v>58200</v>
      </c>
      <c r="U82" s="87" t="s">
        <v>0</v>
      </c>
      <c r="V82" s="95">
        <f>JSON_Fmt_XXX!AC83</f>
        <v>99100</v>
      </c>
      <c r="W82" s="87" t="s">
        <v>0</v>
      </c>
      <c r="X82" s="95" t="str">
        <f>JSON_Fmt_XXX!AG83</f>
        <v>Excellent</v>
      </c>
      <c r="Y82" s="87" t="s">
        <v>0</v>
      </c>
      <c r="Z82" s="95">
        <f>JSON_Fmt_XXX!AJ83</f>
        <v>1900</v>
      </c>
      <c r="AA82" s="87" t="s">
        <v>0</v>
      </c>
      <c r="AB82" s="81" t="e">
        <f>JSON_Fmt_XXX!#REF!</f>
        <v>#REF!</v>
      </c>
      <c r="AC82" s="85" t="e">
        <f>JSON_Fmt_XXX!#REF!</f>
        <v>#REF!</v>
      </c>
    </row>
    <row r="83" spans="1:29" s="84" customFormat="1" x14ac:dyDescent="0.25">
      <c r="A83" s="81" t="s">
        <v>11</v>
      </c>
      <c r="B83" s="81" t="str">
        <f t="shared" si="1"/>
        <v>Concert</v>
      </c>
      <c r="C83" s="81" t="s">
        <v>12</v>
      </c>
      <c r="D83" s="81">
        <f>JSON_Fmt_XXX!B84</f>
        <v>75</v>
      </c>
      <c r="E83" s="87" t="s">
        <v>0</v>
      </c>
      <c r="F83" s="81">
        <f>JSON_Fmt_XXX!E84</f>
        <v>2021</v>
      </c>
      <c r="G83" s="87" t="s">
        <v>0</v>
      </c>
      <c r="H83" s="81">
        <f>JSON_Fmt_XXX!H84</f>
        <v>3</v>
      </c>
      <c r="I83" s="87" t="s">
        <v>0</v>
      </c>
      <c r="J83" s="95">
        <f>JSON_Fmt_XXX!K84</f>
        <v>105</v>
      </c>
      <c r="K83" s="87" t="s">
        <v>0</v>
      </c>
      <c r="L83" s="81">
        <f>JSON_Fmt_XXX!N84</f>
        <v>8000</v>
      </c>
      <c r="M83" s="87" t="s">
        <v>0</v>
      </c>
      <c r="N83" s="95">
        <f>JSON_Fmt_XXX!Q84</f>
        <v>8400</v>
      </c>
      <c r="O83" s="87" t="s">
        <v>0</v>
      </c>
      <c r="P83" s="81">
        <f>JSON_Fmt_XXX!T84</f>
        <v>50</v>
      </c>
      <c r="Q83" s="87" t="s">
        <v>0</v>
      </c>
      <c r="R83" s="81">
        <f>JSON_Fmt_XXX!W84</f>
        <v>90</v>
      </c>
      <c r="S83" s="87" t="s">
        <v>0</v>
      </c>
      <c r="T83" s="95">
        <f>JSON_Fmt_XXX!Z84</f>
        <v>22600</v>
      </c>
      <c r="U83" s="87" t="s">
        <v>0</v>
      </c>
      <c r="V83" s="95">
        <f>JSON_Fmt_XXX!AC84</f>
        <v>54500</v>
      </c>
      <c r="W83" s="87" t="s">
        <v>0</v>
      </c>
      <c r="X83" s="95" t="str">
        <f>JSON_Fmt_XXX!AG84</f>
        <v>Excellent</v>
      </c>
      <c r="Y83" s="87" t="s">
        <v>0</v>
      </c>
      <c r="Z83" s="95">
        <f>JSON_Fmt_XXX!AJ84</f>
        <v>33800</v>
      </c>
      <c r="AA83" s="87" t="s">
        <v>0</v>
      </c>
      <c r="AB83" s="81" t="e">
        <f>JSON_Fmt_XXX!#REF!</f>
        <v>#REF!</v>
      </c>
      <c r="AC83" s="85" t="e">
        <f>JSON_Fmt_XXX!#REF!</f>
        <v>#REF!</v>
      </c>
    </row>
    <row r="84" spans="1:29" x14ac:dyDescent="0.25">
      <c r="A84" s="81" t="s">
        <v>11</v>
      </c>
      <c r="B84" s="81" t="str">
        <f t="shared" si="1"/>
        <v>Concert</v>
      </c>
      <c r="C84" s="81" t="s">
        <v>12</v>
      </c>
      <c r="D84" s="81">
        <f>JSON_Fmt_XXX!B85</f>
        <v>76</v>
      </c>
      <c r="E84" s="87" t="s">
        <v>0</v>
      </c>
      <c r="F84" s="81">
        <f>JSON_Fmt_XXX!E85</f>
        <v>2016</v>
      </c>
      <c r="G84" s="87" t="s">
        <v>0</v>
      </c>
      <c r="H84" s="81">
        <f>JSON_Fmt_XXX!H85</f>
        <v>12</v>
      </c>
      <c r="I84" s="87" t="s">
        <v>0</v>
      </c>
      <c r="J84" s="95">
        <f>JSON_Fmt_XXX!K85</f>
        <v>105</v>
      </c>
      <c r="K84" s="87" t="s">
        <v>0</v>
      </c>
      <c r="L84" s="81">
        <f>JSON_Fmt_XXX!N85</f>
        <v>61800</v>
      </c>
      <c r="M84" s="87" t="s">
        <v>0</v>
      </c>
      <c r="N84" s="95">
        <f>JSON_Fmt_XXX!Q85</f>
        <v>58800</v>
      </c>
      <c r="O84" s="87" t="s">
        <v>0</v>
      </c>
      <c r="P84" s="81">
        <f>JSON_Fmt_XXX!T85</f>
        <v>55</v>
      </c>
      <c r="Q84" s="87" t="s">
        <v>0</v>
      </c>
      <c r="R84" s="81">
        <f>JSON_Fmt_XXX!W85</f>
        <v>225</v>
      </c>
      <c r="S84" s="87" t="s">
        <v>0</v>
      </c>
      <c r="T84" s="95">
        <f>JSON_Fmt_XXX!Z85</f>
        <v>65100</v>
      </c>
      <c r="U84" s="87" t="s">
        <v>0</v>
      </c>
      <c r="V84" s="95">
        <f>JSON_Fmt_XXX!AC85</f>
        <v>38500</v>
      </c>
      <c r="W84" s="87" t="s">
        <v>0</v>
      </c>
      <c r="X84" s="95" t="str">
        <f>JSON_Fmt_XXX!AG85</f>
        <v>Fair</v>
      </c>
      <c r="Y84" s="87" t="s">
        <v>0</v>
      </c>
      <c r="Z84" s="95">
        <f>JSON_Fmt_XXX!AJ85</f>
        <v>40200</v>
      </c>
      <c r="AA84" s="87" t="s">
        <v>0</v>
      </c>
      <c r="AB84" s="81" t="e">
        <f>JSON_Fmt_XXX!#REF!</f>
        <v>#REF!</v>
      </c>
      <c r="AC84" s="85" t="e">
        <f>JSON_Fmt_XXX!#REF!</f>
        <v>#REF!</v>
      </c>
    </row>
    <row r="85" spans="1:29" x14ac:dyDescent="0.25">
      <c r="A85" s="81" t="s">
        <v>11</v>
      </c>
      <c r="B85" s="81" t="str">
        <f t="shared" si="1"/>
        <v>Concert</v>
      </c>
      <c r="C85" s="81" t="s">
        <v>12</v>
      </c>
      <c r="D85" s="81">
        <f>JSON_Fmt_XXX!B86</f>
        <v>77</v>
      </c>
      <c r="E85" s="87" t="s">
        <v>0</v>
      </c>
      <c r="F85" s="81">
        <f>JSON_Fmt_XXX!E86</f>
        <v>2013</v>
      </c>
      <c r="G85" s="87" t="s">
        <v>0</v>
      </c>
      <c r="H85" s="81">
        <f>JSON_Fmt_XXX!H86</f>
        <v>1</v>
      </c>
      <c r="I85" s="87" t="s">
        <v>0</v>
      </c>
      <c r="J85" s="95">
        <f>JSON_Fmt_XXX!K86</f>
        <v>145</v>
      </c>
      <c r="K85" s="87" t="s">
        <v>0</v>
      </c>
      <c r="L85" s="81">
        <f>JSON_Fmt_XXX!N86</f>
        <v>51200</v>
      </c>
      <c r="M85" s="87" t="s">
        <v>0</v>
      </c>
      <c r="N85" s="95">
        <f>JSON_Fmt_XXX!Q86</f>
        <v>42300</v>
      </c>
      <c r="O85" s="87" t="s">
        <v>0</v>
      </c>
      <c r="P85" s="81">
        <f>JSON_Fmt_XXX!T86</f>
        <v>35</v>
      </c>
      <c r="Q85" s="87" t="s">
        <v>0</v>
      </c>
      <c r="R85" s="81">
        <f>JSON_Fmt_XXX!W86</f>
        <v>165</v>
      </c>
      <c r="S85" s="87" t="s">
        <v>0</v>
      </c>
      <c r="T85" s="95">
        <f>JSON_Fmt_XXX!Z86</f>
        <v>21700</v>
      </c>
      <c r="U85" s="87" t="s">
        <v>0</v>
      </c>
      <c r="V85" s="95">
        <f>JSON_Fmt_XXX!AC86</f>
        <v>61100</v>
      </c>
      <c r="W85" s="87" t="s">
        <v>0</v>
      </c>
      <c r="X85" s="95" t="str">
        <f>JSON_Fmt_XXX!AG86</f>
        <v>Fair</v>
      </c>
      <c r="Y85" s="87" t="s">
        <v>0</v>
      </c>
      <c r="Z85" s="95">
        <f>JSON_Fmt_XXX!AJ86</f>
        <v>10800</v>
      </c>
      <c r="AA85" s="87" t="s">
        <v>0</v>
      </c>
      <c r="AB85" s="81" t="e">
        <f>JSON_Fmt_XXX!#REF!</f>
        <v>#REF!</v>
      </c>
      <c r="AC85" s="85" t="e">
        <f>JSON_Fmt_XXX!#REF!</f>
        <v>#REF!</v>
      </c>
    </row>
    <row r="86" spans="1:29" x14ac:dyDescent="0.25">
      <c r="A86" s="81" t="s">
        <v>11</v>
      </c>
      <c r="B86" s="81" t="str">
        <f t="shared" si="1"/>
        <v>Concert</v>
      </c>
      <c r="C86" s="81" t="s">
        <v>12</v>
      </c>
      <c r="D86" s="81">
        <f>JSON_Fmt_XXX!B87</f>
        <v>78</v>
      </c>
      <c r="E86" s="87" t="s">
        <v>0</v>
      </c>
      <c r="F86" s="81">
        <f>JSON_Fmt_XXX!E87</f>
        <v>2012</v>
      </c>
      <c r="G86" s="87" t="s">
        <v>0</v>
      </c>
      <c r="H86" s="81">
        <f>JSON_Fmt_XXX!H87</f>
        <v>1</v>
      </c>
      <c r="I86" s="87" t="s">
        <v>0</v>
      </c>
      <c r="J86" s="95">
        <f>JSON_Fmt_XXX!K87</f>
        <v>85</v>
      </c>
      <c r="K86" s="87" t="s">
        <v>0</v>
      </c>
      <c r="L86" s="81">
        <f>JSON_Fmt_XXX!N87</f>
        <v>71900</v>
      </c>
      <c r="M86" s="87" t="s">
        <v>0</v>
      </c>
      <c r="N86" s="95">
        <f>JSON_Fmt_XXX!Q87</f>
        <v>66300</v>
      </c>
      <c r="O86" s="87" t="s">
        <v>0</v>
      </c>
      <c r="P86" s="81">
        <f>JSON_Fmt_XXX!T87</f>
        <v>30</v>
      </c>
      <c r="Q86" s="87" t="s">
        <v>0</v>
      </c>
      <c r="R86" s="81">
        <f>JSON_Fmt_XXX!W87</f>
        <v>80</v>
      </c>
      <c r="S86" s="87" t="s">
        <v>0</v>
      </c>
      <c r="T86" s="95">
        <f>JSON_Fmt_XXX!Z87</f>
        <v>41100</v>
      </c>
      <c r="U86" s="87" t="s">
        <v>0</v>
      </c>
      <c r="V86" s="95">
        <f>JSON_Fmt_XXX!AC87</f>
        <v>25800</v>
      </c>
      <c r="W86" s="87" t="s">
        <v>0</v>
      </c>
      <c r="X86" s="95" t="str">
        <f>JSON_Fmt_XXX!AG87</f>
        <v>Poor</v>
      </c>
      <c r="Y86" s="87" t="s">
        <v>0</v>
      </c>
      <c r="Z86" s="95">
        <f>JSON_Fmt_XXX!AJ87</f>
        <v>42100</v>
      </c>
      <c r="AA86" s="87" t="s">
        <v>0</v>
      </c>
      <c r="AB86" s="81" t="e">
        <f>JSON_Fmt_XXX!#REF!</f>
        <v>#REF!</v>
      </c>
      <c r="AC86" s="85" t="e">
        <f>JSON_Fmt_XXX!#REF!</f>
        <v>#REF!</v>
      </c>
    </row>
    <row r="87" spans="1:29" x14ac:dyDescent="0.25">
      <c r="A87" s="81" t="s">
        <v>11</v>
      </c>
      <c r="B87" s="81" t="str">
        <f t="shared" si="1"/>
        <v>Concert</v>
      </c>
      <c r="C87" s="81" t="s">
        <v>12</v>
      </c>
      <c r="D87" s="81">
        <f>JSON_Fmt_XXX!B88</f>
        <v>79</v>
      </c>
      <c r="E87" s="87" t="s">
        <v>0</v>
      </c>
      <c r="F87" s="81">
        <f>JSON_Fmt_XXX!E88</f>
        <v>2015</v>
      </c>
      <c r="G87" s="87" t="s">
        <v>0</v>
      </c>
      <c r="H87" s="81">
        <f>JSON_Fmt_XXX!H88</f>
        <v>8</v>
      </c>
      <c r="I87" s="87" t="s">
        <v>0</v>
      </c>
      <c r="J87" s="95">
        <f>JSON_Fmt_XXX!K88</f>
        <v>70</v>
      </c>
      <c r="K87" s="87" t="s">
        <v>0</v>
      </c>
      <c r="L87" s="81">
        <f>JSON_Fmt_XXX!N88</f>
        <v>13100</v>
      </c>
      <c r="M87" s="87" t="s">
        <v>0</v>
      </c>
      <c r="N87" s="95">
        <f>JSON_Fmt_XXX!Q88</f>
        <v>12500</v>
      </c>
      <c r="O87" s="87" t="s">
        <v>0</v>
      </c>
      <c r="P87" s="81">
        <f>JSON_Fmt_XXX!T88</f>
        <v>35</v>
      </c>
      <c r="Q87" s="87" t="s">
        <v>0</v>
      </c>
      <c r="R87" s="81">
        <f>JSON_Fmt_XXX!W88</f>
        <v>55</v>
      </c>
      <c r="S87" s="87" t="s">
        <v>0</v>
      </c>
      <c r="T87" s="95">
        <f>JSON_Fmt_XXX!Z88</f>
        <v>69800</v>
      </c>
      <c r="U87" s="87" t="s">
        <v>0</v>
      </c>
      <c r="V87" s="95">
        <f>JSON_Fmt_XXX!AC88</f>
        <v>80000</v>
      </c>
      <c r="W87" s="87" t="s">
        <v>0</v>
      </c>
      <c r="X87" s="95" t="str">
        <f>JSON_Fmt_XXX!AG88</f>
        <v>Fair</v>
      </c>
      <c r="Y87" s="87" t="s">
        <v>0</v>
      </c>
      <c r="Z87" s="95">
        <f>JSON_Fmt_XXX!AJ88</f>
        <v>42400</v>
      </c>
      <c r="AA87" s="87" t="s">
        <v>0</v>
      </c>
      <c r="AB87" s="81" t="e">
        <f>JSON_Fmt_XXX!#REF!</f>
        <v>#REF!</v>
      </c>
      <c r="AC87" s="85" t="e">
        <f>JSON_Fmt_XXX!#REF!</f>
        <v>#REF!</v>
      </c>
    </row>
    <row r="88" spans="1:29" x14ac:dyDescent="0.25">
      <c r="A88" s="81" t="s">
        <v>11</v>
      </c>
      <c r="B88" s="81" t="str">
        <f t="shared" si="1"/>
        <v>Concert</v>
      </c>
      <c r="C88" s="81" t="s">
        <v>12</v>
      </c>
      <c r="D88" s="81">
        <f>JSON_Fmt_XXX!B89</f>
        <v>80</v>
      </c>
      <c r="E88" s="87" t="s">
        <v>0</v>
      </c>
      <c r="F88" s="81">
        <f>JSON_Fmt_XXX!E89</f>
        <v>2023</v>
      </c>
      <c r="G88" s="87" t="s">
        <v>0</v>
      </c>
      <c r="H88" s="81">
        <f>JSON_Fmt_XXX!H89</f>
        <v>12</v>
      </c>
      <c r="I88" s="87" t="s">
        <v>0</v>
      </c>
      <c r="J88" s="95">
        <f>JSON_Fmt_XXX!K89</f>
        <v>175</v>
      </c>
      <c r="K88" s="87" t="s">
        <v>0</v>
      </c>
      <c r="L88" s="81">
        <f>JSON_Fmt_XXX!N89</f>
        <v>71100</v>
      </c>
      <c r="M88" s="87" t="s">
        <v>0</v>
      </c>
      <c r="N88" s="95">
        <f>JSON_Fmt_XXX!Q89</f>
        <v>76700</v>
      </c>
      <c r="O88" s="87" t="s">
        <v>0</v>
      </c>
      <c r="P88" s="81">
        <f>JSON_Fmt_XXX!T89</f>
        <v>25</v>
      </c>
      <c r="Q88" s="87" t="s">
        <v>0</v>
      </c>
      <c r="R88" s="81">
        <f>JSON_Fmt_XXX!W89</f>
        <v>100</v>
      </c>
      <c r="S88" s="87" t="s">
        <v>0</v>
      </c>
      <c r="T88" s="95">
        <f>JSON_Fmt_XXX!Z89</f>
        <v>23900</v>
      </c>
      <c r="U88" s="87" t="s">
        <v>0</v>
      </c>
      <c r="V88" s="95">
        <f>JSON_Fmt_XXX!AC89</f>
        <v>30300</v>
      </c>
      <c r="W88" s="87" t="s">
        <v>0</v>
      </c>
      <c r="X88" s="95" t="str">
        <f>JSON_Fmt_XXX!AG89</f>
        <v>Good</v>
      </c>
      <c r="Y88" s="87" t="s">
        <v>0</v>
      </c>
      <c r="Z88" s="95">
        <f>JSON_Fmt_XXX!AJ89</f>
        <v>17500</v>
      </c>
      <c r="AA88" s="87" t="s">
        <v>0</v>
      </c>
      <c r="AB88" s="81" t="e">
        <f>JSON_Fmt_XXX!#REF!</f>
        <v>#REF!</v>
      </c>
      <c r="AC88" s="85" t="e">
        <f>JSON_Fmt_XXX!#REF!</f>
        <v>#REF!</v>
      </c>
    </row>
    <row r="89" spans="1:29" x14ac:dyDescent="0.25">
      <c r="A89" s="81" t="s">
        <v>11</v>
      </c>
      <c r="B89" s="81" t="str">
        <f t="shared" si="1"/>
        <v>Concert</v>
      </c>
      <c r="C89" s="81" t="s">
        <v>12</v>
      </c>
      <c r="D89" s="81">
        <f>JSON_Fmt_XXX!B90</f>
        <v>81</v>
      </c>
      <c r="E89" s="87" t="s">
        <v>0</v>
      </c>
      <c r="F89" s="81">
        <f>JSON_Fmt_XXX!E90</f>
        <v>2023</v>
      </c>
      <c r="G89" s="87" t="s">
        <v>0</v>
      </c>
      <c r="H89" s="81">
        <f>JSON_Fmt_XXX!H90</f>
        <v>1</v>
      </c>
      <c r="I89" s="87" t="s">
        <v>0</v>
      </c>
      <c r="J89" s="95">
        <f>JSON_Fmt_XXX!K90</f>
        <v>180</v>
      </c>
      <c r="K89" s="87" t="s">
        <v>0</v>
      </c>
      <c r="L89" s="81">
        <f>JSON_Fmt_XXX!N90</f>
        <v>75300</v>
      </c>
      <c r="M89" s="87" t="s">
        <v>0</v>
      </c>
      <c r="N89" s="95">
        <f>JSON_Fmt_XXX!Q90</f>
        <v>68100</v>
      </c>
      <c r="O89" s="87" t="s">
        <v>0</v>
      </c>
      <c r="P89" s="81">
        <f>JSON_Fmt_XXX!T90</f>
        <v>50</v>
      </c>
      <c r="Q89" s="87" t="s">
        <v>0</v>
      </c>
      <c r="R89" s="81">
        <f>JSON_Fmt_XXX!W90</f>
        <v>155</v>
      </c>
      <c r="S89" s="87" t="s">
        <v>0</v>
      </c>
      <c r="T89" s="95">
        <f>JSON_Fmt_XXX!Z90</f>
        <v>19500</v>
      </c>
      <c r="U89" s="87" t="s">
        <v>0</v>
      </c>
      <c r="V89" s="95">
        <f>JSON_Fmt_XXX!AC90</f>
        <v>44000</v>
      </c>
      <c r="W89" s="87" t="s">
        <v>0</v>
      </c>
      <c r="X89" s="95" t="str">
        <f>JSON_Fmt_XXX!AG90</f>
        <v>Fair</v>
      </c>
      <c r="Y89" s="87" t="s">
        <v>0</v>
      </c>
      <c r="Z89" s="95">
        <f>JSON_Fmt_XXX!AJ90</f>
        <v>3200</v>
      </c>
      <c r="AA89" s="87" t="s">
        <v>0</v>
      </c>
      <c r="AB89" s="81" t="e">
        <f>JSON_Fmt_XXX!#REF!</f>
        <v>#REF!</v>
      </c>
      <c r="AC89" s="85" t="e">
        <f>JSON_Fmt_XXX!#REF!</f>
        <v>#REF!</v>
      </c>
    </row>
    <row r="90" spans="1:29" x14ac:dyDescent="0.25">
      <c r="A90" s="81" t="s">
        <v>11</v>
      </c>
      <c r="B90" s="81" t="str">
        <f t="shared" si="1"/>
        <v>Concert</v>
      </c>
      <c r="C90" s="81" t="s">
        <v>12</v>
      </c>
      <c r="D90" s="81">
        <f>JSON_Fmt_XXX!B91</f>
        <v>82</v>
      </c>
      <c r="E90" s="87" t="s">
        <v>0</v>
      </c>
      <c r="F90" s="81">
        <f>JSON_Fmt_XXX!E91</f>
        <v>2023</v>
      </c>
      <c r="G90" s="87" t="s">
        <v>0</v>
      </c>
      <c r="H90" s="81">
        <f>JSON_Fmt_XXX!H91</f>
        <v>1</v>
      </c>
      <c r="I90" s="87" t="s">
        <v>0</v>
      </c>
      <c r="J90" s="95">
        <f>JSON_Fmt_XXX!K91</f>
        <v>80</v>
      </c>
      <c r="K90" s="87" t="s">
        <v>0</v>
      </c>
      <c r="L90" s="81">
        <f>JSON_Fmt_XXX!N91</f>
        <v>76800</v>
      </c>
      <c r="M90" s="87" t="s">
        <v>0</v>
      </c>
      <c r="N90" s="95">
        <f>JSON_Fmt_XXX!Q91</f>
        <v>62100</v>
      </c>
      <c r="O90" s="87" t="s">
        <v>0</v>
      </c>
      <c r="P90" s="81">
        <f>JSON_Fmt_XXX!T91</f>
        <v>10</v>
      </c>
      <c r="Q90" s="87" t="s">
        <v>0</v>
      </c>
      <c r="R90" s="81">
        <f>JSON_Fmt_XXX!W91</f>
        <v>45</v>
      </c>
      <c r="S90" s="87" t="s">
        <v>0</v>
      </c>
      <c r="T90" s="95">
        <f>JSON_Fmt_XXX!Z91</f>
        <v>78400</v>
      </c>
      <c r="U90" s="87" t="s">
        <v>0</v>
      </c>
      <c r="V90" s="95">
        <f>JSON_Fmt_XXX!AC91</f>
        <v>90200</v>
      </c>
      <c r="W90" s="87" t="s">
        <v>0</v>
      </c>
      <c r="X90" s="95" t="str">
        <f>JSON_Fmt_XXX!AG91</f>
        <v>Poor</v>
      </c>
      <c r="Y90" s="87" t="s">
        <v>0</v>
      </c>
      <c r="Z90" s="95">
        <f>JSON_Fmt_XXX!AJ91</f>
        <v>11900</v>
      </c>
      <c r="AA90" s="87" t="s">
        <v>0</v>
      </c>
      <c r="AB90" s="81" t="e">
        <f>JSON_Fmt_XXX!#REF!</f>
        <v>#REF!</v>
      </c>
      <c r="AC90" s="85" t="e">
        <f>JSON_Fmt_XXX!#REF!</f>
        <v>#REF!</v>
      </c>
    </row>
    <row r="91" spans="1:29" x14ac:dyDescent="0.25">
      <c r="A91" s="81" t="s">
        <v>11</v>
      </c>
      <c r="B91" s="81" t="str">
        <f t="shared" si="1"/>
        <v>Concert</v>
      </c>
      <c r="C91" s="81" t="s">
        <v>12</v>
      </c>
      <c r="D91" s="81">
        <f>JSON_Fmt_XXX!B92</f>
        <v>83</v>
      </c>
      <c r="E91" s="87" t="s">
        <v>0</v>
      </c>
      <c r="F91" s="81">
        <f>JSON_Fmt_XXX!E92</f>
        <v>2020</v>
      </c>
      <c r="G91" s="87" t="s">
        <v>0</v>
      </c>
      <c r="H91" s="81">
        <f>JSON_Fmt_XXX!H92</f>
        <v>12</v>
      </c>
      <c r="I91" s="87" t="s">
        <v>0</v>
      </c>
      <c r="J91" s="95">
        <f>JSON_Fmt_XXX!K92</f>
        <v>60</v>
      </c>
      <c r="K91" s="87" t="s">
        <v>0</v>
      </c>
      <c r="L91" s="81">
        <f>JSON_Fmt_XXX!N92</f>
        <v>29600</v>
      </c>
      <c r="M91" s="87" t="s">
        <v>0</v>
      </c>
      <c r="N91" s="95">
        <f>JSON_Fmt_XXX!Q92</f>
        <v>27400</v>
      </c>
      <c r="O91" s="87" t="s">
        <v>0</v>
      </c>
      <c r="P91" s="81">
        <f>JSON_Fmt_XXX!T92</f>
        <v>50</v>
      </c>
      <c r="Q91" s="87" t="s">
        <v>0</v>
      </c>
      <c r="R91" s="81">
        <f>JSON_Fmt_XXX!W92</f>
        <v>230</v>
      </c>
      <c r="S91" s="87" t="s">
        <v>0</v>
      </c>
      <c r="T91" s="95">
        <f>JSON_Fmt_XXX!Z92</f>
        <v>94800</v>
      </c>
      <c r="U91" s="87" t="s">
        <v>0</v>
      </c>
      <c r="V91" s="95">
        <f>JSON_Fmt_XXX!AC92</f>
        <v>4600</v>
      </c>
      <c r="W91" s="87" t="s">
        <v>0</v>
      </c>
      <c r="X91" s="95" t="str">
        <f>JSON_Fmt_XXX!AG92</f>
        <v>Poor</v>
      </c>
      <c r="Y91" s="87" t="s">
        <v>0</v>
      </c>
      <c r="Z91" s="95">
        <f>JSON_Fmt_XXX!AJ92</f>
        <v>33400</v>
      </c>
      <c r="AA91" s="87" t="s">
        <v>0</v>
      </c>
      <c r="AB91" s="81" t="e">
        <f>JSON_Fmt_XXX!#REF!</f>
        <v>#REF!</v>
      </c>
      <c r="AC91" s="85" t="e">
        <f>JSON_Fmt_XXX!#REF!</f>
        <v>#REF!</v>
      </c>
    </row>
    <row r="92" spans="1:29" x14ac:dyDescent="0.25">
      <c r="A92" s="81" t="s">
        <v>11</v>
      </c>
      <c r="B92" s="81" t="str">
        <f t="shared" si="1"/>
        <v>Concert</v>
      </c>
      <c r="C92" s="81" t="s">
        <v>12</v>
      </c>
      <c r="D92" s="81">
        <f>JSON_Fmt_XXX!B93</f>
        <v>84</v>
      </c>
      <c r="E92" s="87" t="s">
        <v>0</v>
      </c>
      <c r="F92" s="81">
        <f>JSON_Fmt_XXX!E93</f>
        <v>2018</v>
      </c>
      <c r="G92" s="87" t="s">
        <v>0</v>
      </c>
      <c r="H92" s="81">
        <f>JSON_Fmt_XXX!H93</f>
        <v>6</v>
      </c>
      <c r="I92" s="87" t="s">
        <v>0</v>
      </c>
      <c r="J92" s="95">
        <f>JSON_Fmt_XXX!K93</f>
        <v>135</v>
      </c>
      <c r="K92" s="87" t="s">
        <v>0</v>
      </c>
      <c r="L92" s="81">
        <f>JSON_Fmt_XXX!N93</f>
        <v>64500</v>
      </c>
      <c r="M92" s="87" t="s">
        <v>0</v>
      </c>
      <c r="N92" s="95">
        <f>JSON_Fmt_XXX!Q93</f>
        <v>63000</v>
      </c>
      <c r="O92" s="87" t="s">
        <v>0</v>
      </c>
      <c r="P92" s="81">
        <f>JSON_Fmt_XXX!T93</f>
        <v>30</v>
      </c>
      <c r="Q92" s="87" t="s">
        <v>0</v>
      </c>
      <c r="R92" s="81">
        <f>JSON_Fmt_XXX!W93</f>
        <v>115</v>
      </c>
      <c r="S92" s="87" t="s">
        <v>0</v>
      </c>
      <c r="T92" s="95">
        <f>JSON_Fmt_XXX!Z93</f>
        <v>68400</v>
      </c>
      <c r="U92" s="87" t="s">
        <v>0</v>
      </c>
      <c r="V92" s="95">
        <f>JSON_Fmt_XXX!AC93</f>
        <v>68900</v>
      </c>
      <c r="W92" s="87" t="s">
        <v>0</v>
      </c>
      <c r="X92" s="95" t="str">
        <f>JSON_Fmt_XXX!AG93</f>
        <v>Fair</v>
      </c>
      <c r="Y92" s="87" t="s">
        <v>0</v>
      </c>
      <c r="Z92" s="95">
        <f>JSON_Fmt_XXX!AJ93</f>
        <v>17900</v>
      </c>
      <c r="AA92" s="87" t="s">
        <v>0</v>
      </c>
      <c r="AB92" s="81" t="e">
        <f>JSON_Fmt_XXX!#REF!</f>
        <v>#REF!</v>
      </c>
      <c r="AC92" s="85" t="e">
        <f>JSON_Fmt_XXX!#REF!</f>
        <v>#REF!</v>
      </c>
    </row>
    <row r="93" spans="1:29" x14ac:dyDescent="0.25">
      <c r="A93" s="81" t="s">
        <v>11</v>
      </c>
      <c r="B93" s="81" t="str">
        <f t="shared" si="1"/>
        <v>Concert</v>
      </c>
      <c r="C93" s="81" t="s">
        <v>12</v>
      </c>
      <c r="D93" s="81">
        <f>JSON_Fmt_XXX!B94</f>
        <v>85</v>
      </c>
      <c r="E93" s="87" t="s">
        <v>0</v>
      </c>
      <c r="F93" s="81">
        <f>JSON_Fmt_XXX!E94</f>
        <v>2011</v>
      </c>
      <c r="G93" s="87" t="s">
        <v>0</v>
      </c>
      <c r="H93" s="81">
        <f>JSON_Fmt_XXX!H94</f>
        <v>3</v>
      </c>
      <c r="I93" s="87" t="s">
        <v>0</v>
      </c>
      <c r="J93" s="95">
        <f>JSON_Fmt_XXX!K94</f>
        <v>135</v>
      </c>
      <c r="K93" s="87" t="s">
        <v>0</v>
      </c>
      <c r="L93" s="81">
        <f>JSON_Fmt_XXX!N94</f>
        <v>30900</v>
      </c>
      <c r="M93" s="87" t="s">
        <v>0</v>
      </c>
      <c r="N93" s="95">
        <f>JSON_Fmt_XXX!Q94</f>
        <v>28700</v>
      </c>
      <c r="O93" s="87" t="s">
        <v>0</v>
      </c>
      <c r="P93" s="81">
        <f>JSON_Fmt_XXX!T94</f>
        <v>60</v>
      </c>
      <c r="Q93" s="87" t="s">
        <v>0</v>
      </c>
      <c r="R93" s="81">
        <f>JSON_Fmt_XXX!W94</f>
        <v>175</v>
      </c>
      <c r="S93" s="87" t="s">
        <v>0</v>
      </c>
      <c r="T93" s="95">
        <f>JSON_Fmt_XXX!Z94</f>
        <v>3900</v>
      </c>
      <c r="U93" s="87" t="s">
        <v>0</v>
      </c>
      <c r="V93" s="95">
        <f>JSON_Fmt_XXX!AC94</f>
        <v>101500</v>
      </c>
      <c r="W93" s="87" t="s">
        <v>0</v>
      </c>
      <c r="X93" s="95" t="str">
        <f>JSON_Fmt_XXX!AG94</f>
        <v>Poor</v>
      </c>
      <c r="Y93" s="87" t="s">
        <v>0</v>
      </c>
      <c r="Z93" s="95">
        <f>JSON_Fmt_XXX!AJ94</f>
        <v>4000</v>
      </c>
      <c r="AA93" s="87" t="s">
        <v>0</v>
      </c>
      <c r="AB93" s="81" t="e">
        <f>JSON_Fmt_XXX!#REF!</f>
        <v>#REF!</v>
      </c>
      <c r="AC93" s="85" t="e">
        <f>JSON_Fmt_XXX!#REF!</f>
        <v>#REF!</v>
      </c>
    </row>
    <row r="94" spans="1:29" x14ac:dyDescent="0.25">
      <c r="A94" s="81" t="s">
        <v>11</v>
      </c>
      <c r="B94" s="81" t="str">
        <f t="shared" si="1"/>
        <v>Concert</v>
      </c>
      <c r="C94" s="81" t="s">
        <v>12</v>
      </c>
      <c r="D94" s="81">
        <f>JSON_Fmt_XXX!B95</f>
        <v>86</v>
      </c>
      <c r="E94" s="87" t="s">
        <v>0</v>
      </c>
      <c r="F94" s="81">
        <f>JSON_Fmt_XXX!E95</f>
        <v>2024</v>
      </c>
      <c r="G94" s="87" t="s">
        <v>0</v>
      </c>
      <c r="H94" s="81">
        <f>JSON_Fmt_XXX!H95</f>
        <v>10</v>
      </c>
      <c r="I94" s="87" t="s">
        <v>0</v>
      </c>
      <c r="J94" s="95">
        <f>JSON_Fmt_XXX!K95</f>
        <v>175</v>
      </c>
      <c r="K94" s="87" t="s">
        <v>0</v>
      </c>
      <c r="L94" s="81">
        <f>JSON_Fmt_XXX!N95</f>
        <v>40600</v>
      </c>
      <c r="M94" s="87" t="s">
        <v>0</v>
      </c>
      <c r="N94" s="95">
        <f>JSON_Fmt_XXX!Q95</f>
        <v>33600</v>
      </c>
      <c r="O94" s="87" t="s">
        <v>0</v>
      </c>
      <c r="P94" s="81">
        <f>JSON_Fmt_XXX!T95</f>
        <v>60</v>
      </c>
      <c r="Q94" s="87" t="s">
        <v>0</v>
      </c>
      <c r="R94" s="81">
        <f>JSON_Fmt_XXX!W95</f>
        <v>120</v>
      </c>
      <c r="S94" s="87" t="s">
        <v>0</v>
      </c>
      <c r="T94" s="95">
        <f>JSON_Fmt_XXX!Z95</f>
        <v>83600</v>
      </c>
      <c r="U94" s="87" t="s">
        <v>0</v>
      </c>
      <c r="V94" s="95">
        <f>JSON_Fmt_XXX!AC95</f>
        <v>69600</v>
      </c>
      <c r="W94" s="87" t="s">
        <v>0</v>
      </c>
      <c r="X94" s="95" t="str">
        <f>JSON_Fmt_XXX!AG95</f>
        <v>Fair</v>
      </c>
      <c r="Y94" s="87" t="s">
        <v>0</v>
      </c>
      <c r="Z94" s="95">
        <f>JSON_Fmt_XXX!AJ95</f>
        <v>44900</v>
      </c>
      <c r="AA94" s="87" t="s">
        <v>0</v>
      </c>
      <c r="AB94" s="81" t="e">
        <f>JSON_Fmt_XXX!#REF!</f>
        <v>#REF!</v>
      </c>
      <c r="AC94" s="85" t="e">
        <f>JSON_Fmt_XXX!#REF!</f>
        <v>#REF!</v>
      </c>
    </row>
    <row r="95" spans="1:29" x14ac:dyDescent="0.25">
      <c r="A95" s="81" t="s">
        <v>11</v>
      </c>
      <c r="B95" s="81" t="str">
        <f t="shared" si="1"/>
        <v>Concert</v>
      </c>
      <c r="C95" s="81" t="s">
        <v>12</v>
      </c>
      <c r="D95" s="81">
        <f>JSON_Fmt_XXX!B96</f>
        <v>87</v>
      </c>
      <c r="E95" s="87" t="s">
        <v>0</v>
      </c>
      <c r="F95" s="81">
        <f>JSON_Fmt_XXX!E96</f>
        <v>2014</v>
      </c>
      <c r="G95" s="87" t="s">
        <v>0</v>
      </c>
      <c r="H95" s="81">
        <f>JSON_Fmt_XXX!H96</f>
        <v>2</v>
      </c>
      <c r="I95" s="87" t="s">
        <v>0</v>
      </c>
      <c r="J95" s="95">
        <f>JSON_Fmt_XXX!K96</f>
        <v>155</v>
      </c>
      <c r="K95" s="87" t="s">
        <v>0</v>
      </c>
      <c r="L95" s="81">
        <f>JSON_Fmt_XXX!N96</f>
        <v>23300</v>
      </c>
      <c r="M95" s="87" t="s">
        <v>0</v>
      </c>
      <c r="N95" s="95">
        <f>JSON_Fmt_XXX!Q96</f>
        <v>24100</v>
      </c>
      <c r="O95" s="87" t="s">
        <v>0</v>
      </c>
      <c r="P95" s="81">
        <f>JSON_Fmt_XXX!T96</f>
        <v>10</v>
      </c>
      <c r="Q95" s="87" t="s">
        <v>0</v>
      </c>
      <c r="R95" s="81">
        <f>JSON_Fmt_XXX!W96</f>
        <v>50</v>
      </c>
      <c r="S95" s="87" t="s">
        <v>0</v>
      </c>
      <c r="T95" s="95">
        <f>JSON_Fmt_XXX!Z96</f>
        <v>45300</v>
      </c>
      <c r="U95" s="87" t="s">
        <v>0</v>
      </c>
      <c r="V95" s="95">
        <f>JSON_Fmt_XXX!AC96</f>
        <v>110300</v>
      </c>
      <c r="W95" s="87" t="s">
        <v>0</v>
      </c>
      <c r="X95" s="95" t="str">
        <f>JSON_Fmt_XXX!AG96</f>
        <v>Good</v>
      </c>
      <c r="Y95" s="87" t="s">
        <v>0</v>
      </c>
      <c r="Z95" s="95">
        <f>JSON_Fmt_XXX!AJ96</f>
        <v>18800</v>
      </c>
      <c r="AA95" s="87" t="s">
        <v>0</v>
      </c>
      <c r="AB95" s="81" t="e">
        <f>JSON_Fmt_XXX!#REF!</f>
        <v>#REF!</v>
      </c>
      <c r="AC95" s="85" t="e">
        <f>JSON_Fmt_XXX!#REF!</f>
        <v>#REF!</v>
      </c>
    </row>
    <row r="96" spans="1:29" x14ac:dyDescent="0.25">
      <c r="A96" s="81" t="s">
        <v>11</v>
      </c>
      <c r="B96" s="81" t="str">
        <f t="shared" si="1"/>
        <v>Concert</v>
      </c>
      <c r="C96" s="81" t="s">
        <v>12</v>
      </c>
      <c r="D96" s="81">
        <f>JSON_Fmt_XXX!B97</f>
        <v>88</v>
      </c>
      <c r="E96" s="87" t="s">
        <v>0</v>
      </c>
      <c r="F96" s="81">
        <f>JSON_Fmt_XXX!E97</f>
        <v>2022</v>
      </c>
      <c r="G96" s="87" t="s">
        <v>0</v>
      </c>
      <c r="H96" s="81">
        <f>JSON_Fmt_XXX!H97</f>
        <v>11</v>
      </c>
      <c r="I96" s="87" t="s">
        <v>0</v>
      </c>
      <c r="J96" s="95">
        <f>JSON_Fmt_XXX!K97</f>
        <v>135</v>
      </c>
      <c r="K96" s="87" t="s">
        <v>0</v>
      </c>
      <c r="L96" s="81">
        <f>JSON_Fmt_XXX!N97</f>
        <v>32100</v>
      </c>
      <c r="M96" s="87" t="s">
        <v>0</v>
      </c>
      <c r="N96" s="95">
        <f>JSON_Fmt_XXX!Q97</f>
        <v>32800</v>
      </c>
      <c r="O96" s="87" t="s">
        <v>0</v>
      </c>
      <c r="P96" s="81">
        <f>JSON_Fmt_XXX!T97</f>
        <v>35</v>
      </c>
      <c r="Q96" s="87" t="s">
        <v>0</v>
      </c>
      <c r="R96" s="81">
        <f>JSON_Fmt_XXX!W97</f>
        <v>55</v>
      </c>
      <c r="S96" s="87" t="s">
        <v>0</v>
      </c>
      <c r="T96" s="95">
        <f>JSON_Fmt_XXX!Z97</f>
        <v>44100</v>
      </c>
      <c r="U96" s="87" t="s">
        <v>0</v>
      </c>
      <c r="V96" s="95">
        <f>JSON_Fmt_XXX!AC97</f>
        <v>60700</v>
      </c>
      <c r="W96" s="87" t="s">
        <v>0</v>
      </c>
      <c r="X96" s="95" t="str">
        <f>JSON_Fmt_XXX!AG97</f>
        <v>Fair</v>
      </c>
      <c r="Y96" s="87" t="s">
        <v>0</v>
      </c>
      <c r="Z96" s="95">
        <f>JSON_Fmt_XXX!AJ97</f>
        <v>7500</v>
      </c>
      <c r="AA96" s="87" t="s">
        <v>0</v>
      </c>
      <c r="AB96" s="81" t="e">
        <f>JSON_Fmt_XXX!#REF!</f>
        <v>#REF!</v>
      </c>
      <c r="AC96" s="85" t="e">
        <f>JSON_Fmt_XXX!#REF!</f>
        <v>#REF!</v>
      </c>
    </row>
    <row r="97" spans="1:29" x14ac:dyDescent="0.25">
      <c r="A97" s="81" t="s">
        <v>11</v>
      </c>
      <c r="B97" s="81" t="str">
        <f t="shared" si="1"/>
        <v>Concert</v>
      </c>
      <c r="C97" s="81" t="s">
        <v>12</v>
      </c>
      <c r="D97" s="81">
        <f>JSON_Fmt_XXX!B98</f>
        <v>89</v>
      </c>
      <c r="E97" s="87" t="s">
        <v>0</v>
      </c>
      <c r="F97" s="81">
        <f>JSON_Fmt_XXX!E98</f>
        <v>2012</v>
      </c>
      <c r="G97" s="87" t="s">
        <v>0</v>
      </c>
      <c r="H97" s="81">
        <f>JSON_Fmt_XXX!H98</f>
        <v>8</v>
      </c>
      <c r="I97" s="87" t="s">
        <v>0</v>
      </c>
      <c r="J97" s="95">
        <f>JSON_Fmt_XXX!K98</f>
        <v>150</v>
      </c>
      <c r="K97" s="87" t="s">
        <v>0</v>
      </c>
      <c r="L97" s="81">
        <f>JSON_Fmt_XXX!N98</f>
        <v>61700</v>
      </c>
      <c r="M97" s="87" t="s">
        <v>0</v>
      </c>
      <c r="N97" s="95">
        <f>JSON_Fmt_XXX!Q98</f>
        <v>56200</v>
      </c>
      <c r="O97" s="87" t="s">
        <v>0</v>
      </c>
      <c r="P97" s="81">
        <f>JSON_Fmt_XXX!T98</f>
        <v>10</v>
      </c>
      <c r="Q97" s="87" t="s">
        <v>0</v>
      </c>
      <c r="R97" s="81">
        <f>JSON_Fmt_XXX!W98</f>
        <v>25</v>
      </c>
      <c r="S97" s="87" t="s">
        <v>0</v>
      </c>
      <c r="T97" s="95">
        <f>JSON_Fmt_XXX!Z98</f>
        <v>58700</v>
      </c>
      <c r="U97" s="87" t="s">
        <v>0</v>
      </c>
      <c r="V97" s="95">
        <f>JSON_Fmt_XXX!AC98</f>
        <v>15800</v>
      </c>
      <c r="W97" s="87" t="s">
        <v>0</v>
      </c>
      <c r="X97" s="95" t="str">
        <f>JSON_Fmt_XXX!AG98</f>
        <v>Excellent</v>
      </c>
      <c r="Y97" s="87" t="s">
        <v>0</v>
      </c>
      <c r="Z97" s="95">
        <f>JSON_Fmt_XXX!AJ98</f>
        <v>42100</v>
      </c>
      <c r="AA97" s="87" t="s">
        <v>0</v>
      </c>
      <c r="AB97" s="81" t="e">
        <f>JSON_Fmt_XXX!#REF!</f>
        <v>#REF!</v>
      </c>
      <c r="AC97" s="85" t="e">
        <f>JSON_Fmt_XXX!#REF!</f>
        <v>#REF!</v>
      </c>
    </row>
    <row r="98" spans="1:29" x14ac:dyDescent="0.25">
      <c r="A98" s="81" t="s">
        <v>11</v>
      </c>
      <c r="B98" s="81" t="str">
        <f t="shared" si="1"/>
        <v>Concert</v>
      </c>
      <c r="C98" s="81" t="s">
        <v>12</v>
      </c>
      <c r="D98" s="81">
        <f>JSON_Fmt_XXX!B99</f>
        <v>90</v>
      </c>
      <c r="E98" s="87" t="s">
        <v>0</v>
      </c>
      <c r="F98" s="81">
        <f>JSON_Fmt_XXX!E99</f>
        <v>2010</v>
      </c>
      <c r="G98" s="87" t="s">
        <v>0</v>
      </c>
      <c r="H98" s="81">
        <f>JSON_Fmt_XXX!H99</f>
        <v>6</v>
      </c>
      <c r="I98" s="87" t="s">
        <v>0</v>
      </c>
      <c r="J98" s="95">
        <f>JSON_Fmt_XXX!K99</f>
        <v>150</v>
      </c>
      <c r="K98" s="87" t="s">
        <v>0</v>
      </c>
      <c r="L98" s="81">
        <f>JSON_Fmt_XXX!N99</f>
        <v>53300</v>
      </c>
      <c r="M98" s="87" t="s">
        <v>0</v>
      </c>
      <c r="N98" s="95">
        <f>JSON_Fmt_XXX!Q99</f>
        <v>48700</v>
      </c>
      <c r="O98" s="87" t="s">
        <v>0</v>
      </c>
      <c r="P98" s="81">
        <f>JSON_Fmt_XXX!T99</f>
        <v>50</v>
      </c>
      <c r="Q98" s="87" t="s">
        <v>0</v>
      </c>
      <c r="R98" s="81">
        <f>JSON_Fmt_XXX!W99</f>
        <v>160</v>
      </c>
      <c r="S98" s="87" t="s">
        <v>0</v>
      </c>
      <c r="T98" s="95">
        <f>JSON_Fmt_XXX!Z99</f>
        <v>58400</v>
      </c>
      <c r="U98" s="87" t="s">
        <v>0</v>
      </c>
      <c r="V98" s="95">
        <f>JSON_Fmt_XXX!AC99</f>
        <v>36300</v>
      </c>
      <c r="W98" s="87" t="s">
        <v>0</v>
      </c>
      <c r="X98" s="95" t="str">
        <f>JSON_Fmt_XXX!AG99</f>
        <v>Fair</v>
      </c>
      <c r="Y98" s="87" t="s">
        <v>0</v>
      </c>
      <c r="Z98" s="95">
        <f>JSON_Fmt_XXX!AJ99</f>
        <v>17700</v>
      </c>
      <c r="AA98" s="87" t="s">
        <v>0</v>
      </c>
      <c r="AB98" s="81" t="e">
        <f>JSON_Fmt_XXX!#REF!</f>
        <v>#REF!</v>
      </c>
      <c r="AC98" s="85" t="e">
        <f>JSON_Fmt_XXX!#REF!</f>
        <v>#REF!</v>
      </c>
    </row>
    <row r="99" spans="1:29" x14ac:dyDescent="0.25">
      <c r="A99" s="81" t="s">
        <v>11</v>
      </c>
      <c r="B99" s="81" t="str">
        <f t="shared" si="1"/>
        <v>Concert</v>
      </c>
      <c r="C99" s="81" t="s">
        <v>12</v>
      </c>
      <c r="D99" s="81">
        <f>JSON_Fmt_XXX!B100</f>
        <v>91</v>
      </c>
      <c r="E99" s="87" t="s">
        <v>0</v>
      </c>
      <c r="F99" s="81">
        <f>JSON_Fmt_XXX!E100</f>
        <v>2011</v>
      </c>
      <c r="G99" s="87" t="s">
        <v>0</v>
      </c>
      <c r="H99" s="81">
        <f>JSON_Fmt_XXX!H100</f>
        <v>3</v>
      </c>
      <c r="I99" s="87" t="s">
        <v>0</v>
      </c>
      <c r="J99" s="95">
        <f>JSON_Fmt_XXX!K100</f>
        <v>130</v>
      </c>
      <c r="K99" s="87" t="s">
        <v>0</v>
      </c>
      <c r="L99" s="81">
        <f>JSON_Fmt_XXX!N100</f>
        <v>19600</v>
      </c>
      <c r="M99" s="87" t="s">
        <v>0</v>
      </c>
      <c r="N99" s="95">
        <f>JSON_Fmt_XXX!Q100</f>
        <v>16800</v>
      </c>
      <c r="O99" s="87" t="s">
        <v>0</v>
      </c>
      <c r="P99" s="81">
        <f>JSON_Fmt_XXX!T100</f>
        <v>15</v>
      </c>
      <c r="Q99" s="87" t="s">
        <v>0</v>
      </c>
      <c r="R99" s="81">
        <f>JSON_Fmt_XXX!W100</f>
        <v>35</v>
      </c>
      <c r="S99" s="87" t="s">
        <v>0</v>
      </c>
      <c r="T99" s="95">
        <f>JSON_Fmt_XXX!Z100</f>
        <v>4100</v>
      </c>
      <c r="U99" s="87" t="s">
        <v>0</v>
      </c>
      <c r="V99" s="95">
        <f>JSON_Fmt_XXX!AC100</f>
        <v>75100</v>
      </c>
      <c r="W99" s="87" t="s">
        <v>0</v>
      </c>
      <c r="X99" s="95" t="str">
        <f>JSON_Fmt_XXX!AG100</f>
        <v>Excellent</v>
      </c>
      <c r="Y99" s="87" t="s">
        <v>0</v>
      </c>
      <c r="Z99" s="95">
        <f>JSON_Fmt_XXX!AJ100</f>
        <v>41300</v>
      </c>
      <c r="AA99" s="87" t="s">
        <v>0</v>
      </c>
      <c r="AB99" s="81" t="e">
        <f>JSON_Fmt_XXX!#REF!</f>
        <v>#REF!</v>
      </c>
      <c r="AC99" s="85" t="e">
        <f>JSON_Fmt_XXX!#REF!</f>
        <v>#REF!</v>
      </c>
    </row>
    <row r="100" spans="1:29" x14ac:dyDescent="0.25">
      <c r="A100" s="81" t="s">
        <v>11</v>
      </c>
      <c r="B100" s="81" t="str">
        <f t="shared" si="1"/>
        <v>Concert</v>
      </c>
      <c r="C100" s="81" t="s">
        <v>12</v>
      </c>
      <c r="D100" s="81">
        <f>JSON_Fmt_XXX!B101</f>
        <v>92</v>
      </c>
      <c r="E100" s="87" t="s">
        <v>0</v>
      </c>
      <c r="F100" s="81">
        <f>JSON_Fmt_XXX!E101</f>
        <v>2016</v>
      </c>
      <c r="G100" s="87" t="s">
        <v>0</v>
      </c>
      <c r="H100" s="81">
        <f>JSON_Fmt_XXX!H101</f>
        <v>12</v>
      </c>
      <c r="I100" s="87" t="s">
        <v>0</v>
      </c>
      <c r="J100" s="95">
        <f>JSON_Fmt_XXX!K101</f>
        <v>80</v>
      </c>
      <c r="K100" s="87" t="s">
        <v>0</v>
      </c>
      <c r="L100" s="81">
        <f>JSON_Fmt_XXX!N101</f>
        <v>39500</v>
      </c>
      <c r="M100" s="87" t="s">
        <v>0</v>
      </c>
      <c r="N100" s="95">
        <f>JSON_Fmt_XXX!Q101</f>
        <v>33000</v>
      </c>
      <c r="O100" s="87" t="s">
        <v>0</v>
      </c>
      <c r="P100" s="81">
        <f>JSON_Fmt_XXX!T101</f>
        <v>35</v>
      </c>
      <c r="Q100" s="87" t="s">
        <v>0</v>
      </c>
      <c r="R100" s="81">
        <f>JSON_Fmt_XXX!W101</f>
        <v>160</v>
      </c>
      <c r="S100" s="87" t="s">
        <v>0</v>
      </c>
      <c r="T100" s="95">
        <f>JSON_Fmt_XXX!Z101</f>
        <v>97400</v>
      </c>
      <c r="U100" s="87" t="s">
        <v>0</v>
      </c>
      <c r="V100" s="95">
        <f>JSON_Fmt_XXX!AC101</f>
        <v>118100</v>
      </c>
      <c r="W100" s="87" t="s">
        <v>0</v>
      </c>
      <c r="X100" s="95" t="str">
        <f>JSON_Fmt_XXX!AG101</f>
        <v>Fair</v>
      </c>
      <c r="Y100" s="87" t="s">
        <v>0</v>
      </c>
      <c r="Z100" s="95">
        <f>JSON_Fmt_XXX!AJ101</f>
        <v>24100</v>
      </c>
      <c r="AA100" s="87" t="s">
        <v>0</v>
      </c>
      <c r="AB100" s="81" t="e">
        <f>JSON_Fmt_XXX!#REF!</f>
        <v>#REF!</v>
      </c>
      <c r="AC100" s="85" t="e">
        <f>JSON_Fmt_XXX!#REF!</f>
        <v>#REF!</v>
      </c>
    </row>
    <row r="101" spans="1:29" x14ac:dyDescent="0.25">
      <c r="A101" s="81" t="s">
        <v>11</v>
      </c>
      <c r="B101" s="81" t="str">
        <f t="shared" si="1"/>
        <v>Concert</v>
      </c>
      <c r="C101" s="81" t="s">
        <v>12</v>
      </c>
      <c r="D101" s="81">
        <f>JSON_Fmt_XXX!B102</f>
        <v>93</v>
      </c>
      <c r="E101" s="87" t="s">
        <v>0</v>
      </c>
      <c r="F101" s="81">
        <f>JSON_Fmt_XXX!E102</f>
        <v>2023</v>
      </c>
      <c r="G101" s="87" t="s">
        <v>0</v>
      </c>
      <c r="H101" s="81">
        <f>JSON_Fmt_XXX!H102</f>
        <v>12</v>
      </c>
      <c r="I101" s="87" t="s">
        <v>0</v>
      </c>
      <c r="J101" s="95">
        <f>JSON_Fmt_XXX!K102</f>
        <v>105</v>
      </c>
      <c r="K101" s="87" t="s">
        <v>0</v>
      </c>
      <c r="L101" s="81">
        <f>JSON_Fmt_XXX!N102</f>
        <v>13300</v>
      </c>
      <c r="M101" s="87" t="s">
        <v>0</v>
      </c>
      <c r="N101" s="95">
        <f>JSON_Fmt_XXX!Q102</f>
        <v>13000</v>
      </c>
      <c r="O101" s="87" t="s">
        <v>0</v>
      </c>
      <c r="P101" s="81">
        <f>JSON_Fmt_XXX!T102</f>
        <v>55</v>
      </c>
      <c r="Q101" s="87" t="s">
        <v>0</v>
      </c>
      <c r="R101" s="81">
        <f>JSON_Fmt_XXX!W102</f>
        <v>90</v>
      </c>
      <c r="S101" s="87" t="s">
        <v>0</v>
      </c>
      <c r="T101" s="95">
        <f>JSON_Fmt_XXX!Z102</f>
        <v>80600</v>
      </c>
      <c r="U101" s="87" t="s">
        <v>0</v>
      </c>
      <c r="V101" s="95">
        <f>JSON_Fmt_XXX!AC102</f>
        <v>101300</v>
      </c>
      <c r="W101" s="87" t="s">
        <v>0</v>
      </c>
      <c r="X101" s="95" t="str">
        <f>JSON_Fmt_XXX!AG102</f>
        <v>Good</v>
      </c>
      <c r="Y101" s="87" t="s">
        <v>0</v>
      </c>
      <c r="Z101" s="95">
        <f>JSON_Fmt_XXX!AJ102</f>
        <v>17100</v>
      </c>
      <c r="AA101" s="87" t="s">
        <v>0</v>
      </c>
      <c r="AB101" s="81" t="e">
        <f>JSON_Fmt_XXX!#REF!</f>
        <v>#REF!</v>
      </c>
      <c r="AC101" s="85" t="e">
        <f>JSON_Fmt_XXX!#REF!</f>
        <v>#REF!</v>
      </c>
    </row>
    <row r="102" spans="1:29" x14ac:dyDescent="0.25">
      <c r="A102" s="81" t="s">
        <v>11</v>
      </c>
      <c r="B102" s="81" t="str">
        <f t="shared" si="1"/>
        <v>Concert</v>
      </c>
      <c r="C102" s="81" t="s">
        <v>12</v>
      </c>
      <c r="D102" s="81">
        <f>JSON_Fmt_XXX!B103</f>
        <v>94</v>
      </c>
      <c r="E102" s="87" t="s">
        <v>0</v>
      </c>
      <c r="F102" s="81">
        <f>JSON_Fmt_XXX!E103</f>
        <v>2012</v>
      </c>
      <c r="G102" s="87" t="s">
        <v>0</v>
      </c>
      <c r="H102" s="81">
        <f>JSON_Fmt_XXX!H103</f>
        <v>2</v>
      </c>
      <c r="I102" s="87" t="s">
        <v>0</v>
      </c>
      <c r="J102" s="95">
        <f>JSON_Fmt_XXX!K103</f>
        <v>150</v>
      </c>
      <c r="K102" s="87" t="s">
        <v>0</v>
      </c>
      <c r="L102" s="81">
        <f>JSON_Fmt_XXX!N103</f>
        <v>23000</v>
      </c>
      <c r="M102" s="87" t="s">
        <v>0</v>
      </c>
      <c r="N102" s="95">
        <f>JSON_Fmt_XXX!Q103</f>
        <v>23400</v>
      </c>
      <c r="O102" s="87" t="s">
        <v>0</v>
      </c>
      <c r="P102" s="81">
        <f>JSON_Fmt_XXX!T103</f>
        <v>45</v>
      </c>
      <c r="Q102" s="87" t="s">
        <v>0</v>
      </c>
      <c r="R102" s="81">
        <f>JSON_Fmt_XXX!W103</f>
        <v>130</v>
      </c>
      <c r="S102" s="87" t="s">
        <v>0</v>
      </c>
      <c r="T102" s="95">
        <f>JSON_Fmt_XXX!Z103</f>
        <v>73200</v>
      </c>
      <c r="U102" s="87" t="s">
        <v>0</v>
      </c>
      <c r="V102" s="95">
        <f>JSON_Fmt_XXX!AC103</f>
        <v>42600</v>
      </c>
      <c r="W102" s="87" t="s">
        <v>0</v>
      </c>
      <c r="X102" s="95" t="str">
        <f>JSON_Fmt_XXX!AG103</f>
        <v>Good</v>
      </c>
      <c r="Y102" s="87" t="s">
        <v>0</v>
      </c>
      <c r="Z102" s="95">
        <f>JSON_Fmt_XXX!AJ103</f>
        <v>14800</v>
      </c>
      <c r="AA102" s="87" t="s">
        <v>0</v>
      </c>
      <c r="AB102" s="81" t="e">
        <f>JSON_Fmt_XXX!#REF!</f>
        <v>#REF!</v>
      </c>
      <c r="AC102" s="85" t="e">
        <f>JSON_Fmt_XXX!#REF!</f>
        <v>#REF!</v>
      </c>
    </row>
    <row r="103" spans="1:29" x14ac:dyDescent="0.25">
      <c r="A103" s="81" t="s">
        <v>11</v>
      </c>
      <c r="B103" s="81" t="str">
        <f t="shared" si="1"/>
        <v>Concert</v>
      </c>
      <c r="C103" s="81" t="s">
        <v>12</v>
      </c>
      <c r="D103" s="81">
        <f>JSON_Fmt_XXX!B104</f>
        <v>95</v>
      </c>
      <c r="E103" s="87" t="s">
        <v>0</v>
      </c>
      <c r="F103" s="81">
        <f>JSON_Fmt_XXX!E104</f>
        <v>2015</v>
      </c>
      <c r="G103" s="87" t="s">
        <v>0</v>
      </c>
      <c r="H103" s="81">
        <f>JSON_Fmt_XXX!H104</f>
        <v>3</v>
      </c>
      <c r="I103" s="87" t="s">
        <v>0</v>
      </c>
      <c r="J103" s="95">
        <f>JSON_Fmt_XXX!K104</f>
        <v>85</v>
      </c>
      <c r="K103" s="87" t="s">
        <v>0</v>
      </c>
      <c r="L103" s="81">
        <f>JSON_Fmt_XXX!N104</f>
        <v>59000</v>
      </c>
      <c r="M103" s="87" t="s">
        <v>0</v>
      </c>
      <c r="N103" s="95">
        <f>JSON_Fmt_XXX!Q104</f>
        <v>47700</v>
      </c>
      <c r="O103" s="87" t="s">
        <v>0</v>
      </c>
      <c r="P103" s="81">
        <f>JSON_Fmt_XXX!T104</f>
        <v>25</v>
      </c>
      <c r="Q103" s="87" t="s">
        <v>0</v>
      </c>
      <c r="R103" s="81">
        <f>JSON_Fmt_XXX!W104</f>
        <v>90</v>
      </c>
      <c r="S103" s="87" t="s">
        <v>0</v>
      </c>
      <c r="T103" s="95">
        <f>JSON_Fmt_XXX!Z104</f>
        <v>77400</v>
      </c>
      <c r="U103" s="87" t="s">
        <v>0</v>
      </c>
      <c r="V103" s="95">
        <f>JSON_Fmt_XXX!AC104</f>
        <v>3000</v>
      </c>
      <c r="W103" s="87" t="s">
        <v>0</v>
      </c>
      <c r="X103" s="95" t="str">
        <f>JSON_Fmt_XXX!AG104</f>
        <v>Excellent</v>
      </c>
      <c r="Y103" s="87" t="s">
        <v>0</v>
      </c>
      <c r="Z103" s="95">
        <f>JSON_Fmt_XXX!AJ104</f>
        <v>6300</v>
      </c>
      <c r="AA103" s="87" t="s">
        <v>0</v>
      </c>
      <c r="AB103" s="81" t="e">
        <f>JSON_Fmt_XXX!#REF!</f>
        <v>#REF!</v>
      </c>
      <c r="AC103" s="85" t="e">
        <f>JSON_Fmt_XXX!#REF!</f>
        <v>#REF!</v>
      </c>
    </row>
    <row r="104" spans="1:29" x14ac:dyDescent="0.25">
      <c r="A104" s="81" t="s">
        <v>11</v>
      </c>
      <c r="B104" s="81" t="str">
        <f t="shared" si="1"/>
        <v>Concert</v>
      </c>
      <c r="C104" s="81" t="s">
        <v>12</v>
      </c>
      <c r="D104" s="81">
        <f>JSON_Fmt_XXX!B105</f>
        <v>96</v>
      </c>
      <c r="E104" s="87" t="s">
        <v>0</v>
      </c>
      <c r="F104" s="81">
        <f>JSON_Fmt_XXX!E105</f>
        <v>2023</v>
      </c>
      <c r="G104" s="87" t="s">
        <v>0</v>
      </c>
      <c r="H104" s="81">
        <f>JSON_Fmt_XXX!H105</f>
        <v>7</v>
      </c>
      <c r="I104" s="87" t="s">
        <v>0</v>
      </c>
      <c r="J104" s="95">
        <f>JSON_Fmt_XXX!K105</f>
        <v>160</v>
      </c>
      <c r="K104" s="87" t="s">
        <v>0</v>
      </c>
      <c r="L104" s="81">
        <f>JSON_Fmt_XXX!N105</f>
        <v>18900</v>
      </c>
      <c r="M104" s="87" t="s">
        <v>0</v>
      </c>
      <c r="N104" s="95">
        <f>JSON_Fmt_XXX!Q105</f>
        <v>17500</v>
      </c>
      <c r="O104" s="87" t="s">
        <v>0</v>
      </c>
      <c r="P104" s="81">
        <f>JSON_Fmt_XXX!T105</f>
        <v>15</v>
      </c>
      <c r="Q104" s="87" t="s">
        <v>0</v>
      </c>
      <c r="R104" s="81">
        <f>JSON_Fmt_XXX!W105</f>
        <v>25</v>
      </c>
      <c r="S104" s="87" t="s">
        <v>0</v>
      </c>
      <c r="T104" s="95">
        <f>JSON_Fmt_XXX!Z105</f>
        <v>74500</v>
      </c>
      <c r="U104" s="87" t="s">
        <v>0</v>
      </c>
      <c r="V104" s="95">
        <f>JSON_Fmt_XXX!AC105</f>
        <v>38100</v>
      </c>
      <c r="W104" s="87" t="s">
        <v>0</v>
      </c>
      <c r="X104" s="95" t="str">
        <f>JSON_Fmt_XXX!AG105</f>
        <v>Fair</v>
      </c>
      <c r="Y104" s="87" t="s">
        <v>0</v>
      </c>
      <c r="Z104" s="95">
        <f>JSON_Fmt_XXX!AJ105</f>
        <v>34200</v>
      </c>
      <c r="AA104" s="87" t="s">
        <v>0</v>
      </c>
      <c r="AB104" s="81" t="e">
        <f>JSON_Fmt_XXX!#REF!</f>
        <v>#REF!</v>
      </c>
      <c r="AC104" s="85" t="e">
        <f>JSON_Fmt_XXX!#REF!</f>
        <v>#REF!</v>
      </c>
    </row>
    <row r="105" spans="1:29" x14ac:dyDescent="0.25">
      <c r="A105" s="81" t="s">
        <v>11</v>
      </c>
      <c r="B105" s="81" t="str">
        <f t="shared" si="1"/>
        <v>Concert</v>
      </c>
      <c r="C105" s="81" t="s">
        <v>12</v>
      </c>
      <c r="D105" s="81">
        <f>JSON_Fmt_XXX!B106</f>
        <v>97</v>
      </c>
      <c r="E105" s="87" t="s">
        <v>0</v>
      </c>
      <c r="F105" s="81">
        <f>JSON_Fmt_XXX!E106</f>
        <v>2020</v>
      </c>
      <c r="G105" s="87" t="s">
        <v>0</v>
      </c>
      <c r="H105" s="81">
        <f>JSON_Fmt_XXX!H106</f>
        <v>10</v>
      </c>
      <c r="I105" s="87" t="s">
        <v>0</v>
      </c>
      <c r="J105" s="95">
        <f>JSON_Fmt_XXX!K106</f>
        <v>115</v>
      </c>
      <c r="K105" s="87" t="s">
        <v>0</v>
      </c>
      <c r="L105" s="81">
        <f>JSON_Fmt_XXX!N106</f>
        <v>17200</v>
      </c>
      <c r="M105" s="87" t="s">
        <v>0</v>
      </c>
      <c r="N105" s="95">
        <f>JSON_Fmt_XXX!Q106</f>
        <v>15600</v>
      </c>
      <c r="O105" s="87" t="s">
        <v>0</v>
      </c>
      <c r="P105" s="81">
        <f>JSON_Fmt_XXX!T106</f>
        <v>55</v>
      </c>
      <c r="Q105" s="87" t="s">
        <v>0</v>
      </c>
      <c r="R105" s="81">
        <f>JSON_Fmt_XXX!W106</f>
        <v>190</v>
      </c>
      <c r="S105" s="87" t="s">
        <v>0</v>
      </c>
      <c r="T105" s="95">
        <f>JSON_Fmt_XXX!Z106</f>
        <v>9100</v>
      </c>
      <c r="U105" s="87" t="s">
        <v>0</v>
      </c>
      <c r="V105" s="95">
        <f>JSON_Fmt_XXX!AC106</f>
        <v>56700</v>
      </c>
      <c r="W105" s="87" t="s">
        <v>0</v>
      </c>
      <c r="X105" s="95" t="str">
        <f>JSON_Fmt_XXX!AG106</f>
        <v>Excellent</v>
      </c>
      <c r="Y105" s="87" t="s">
        <v>0</v>
      </c>
      <c r="Z105" s="95">
        <f>JSON_Fmt_XXX!AJ106</f>
        <v>7800</v>
      </c>
      <c r="AA105" s="87" t="s">
        <v>0</v>
      </c>
      <c r="AB105" s="81" t="e">
        <f>JSON_Fmt_XXX!#REF!</f>
        <v>#REF!</v>
      </c>
      <c r="AC105" s="85" t="e">
        <f>JSON_Fmt_XXX!#REF!</f>
        <v>#REF!</v>
      </c>
    </row>
    <row r="106" spans="1:29" x14ac:dyDescent="0.25">
      <c r="A106" s="81" t="s">
        <v>11</v>
      </c>
      <c r="B106" s="81" t="str">
        <f t="shared" si="1"/>
        <v>Concert</v>
      </c>
      <c r="C106" s="81" t="s">
        <v>12</v>
      </c>
      <c r="D106" s="81">
        <f>JSON_Fmt_XXX!B107</f>
        <v>98</v>
      </c>
      <c r="E106" s="87" t="s">
        <v>0</v>
      </c>
      <c r="F106" s="81">
        <f>JSON_Fmt_XXX!E107</f>
        <v>2019</v>
      </c>
      <c r="G106" s="87" t="s">
        <v>0</v>
      </c>
      <c r="H106" s="81">
        <f>JSON_Fmt_XXX!H107</f>
        <v>7</v>
      </c>
      <c r="I106" s="87" t="s">
        <v>0</v>
      </c>
      <c r="J106" s="95">
        <f>JSON_Fmt_XXX!K107</f>
        <v>135</v>
      </c>
      <c r="K106" s="87" t="s">
        <v>0</v>
      </c>
      <c r="L106" s="81">
        <f>JSON_Fmt_XXX!N107</f>
        <v>41900</v>
      </c>
      <c r="M106" s="87" t="s">
        <v>0</v>
      </c>
      <c r="N106" s="95">
        <f>JSON_Fmt_XXX!Q107</f>
        <v>41200</v>
      </c>
      <c r="O106" s="87" t="s">
        <v>0</v>
      </c>
      <c r="P106" s="81">
        <f>JSON_Fmt_XXX!T107</f>
        <v>45</v>
      </c>
      <c r="Q106" s="87" t="s">
        <v>0</v>
      </c>
      <c r="R106" s="81">
        <f>JSON_Fmt_XXX!W107</f>
        <v>165</v>
      </c>
      <c r="S106" s="87" t="s">
        <v>0</v>
      </c>
      <c r="T106" s="95">
        <f>JSON_Fmt_XXX!Z107</f>
        <v>16700</v>
      </c>
      <c r="U106" s="87" t="s">
        <v>0</v>
      </c>
      <c r="V106" s="95">
        <f>JSON_Fmt_XXX!AC107</f>
        <v>38900</v>
      </c>
      <c r="W106" s="87" t="s">
        <v>0</v>
      </c>
      <c r="X106" s="95" t="str">
        <f>JSON_Fmt_XXX!AG107</f>
        <v>Fair</v>
      </c>
      <c r="Y106" s="87" t="s">
        <v>0</v>
      </c>
      <c r="Z106" s="95">
        <f>JSON_Fmt_XXX!AJ107</f>
        <v>37300</v>
      </c>
      <c r="AA106" s="87" t="s">
        <v>0</v>
      </c>
      <c r="AB106" s="81" t="e">
        <f>JSON_Fmt_XXX!#REF!</f>
        <v>#REF!</v>
      </c>
      <c r="AC106" s="85" t="e">
        <f>JSON_Fmt_XXX!#REF!</f>
        <v>#REF!</v>
      </c>
    </row>
    <row r="107" spans="1:29" x14ac:dyDescent="0.25">
      <c r="A107" s="81" t="s">
        <v>11</v>
      </c>
      <c r="B107" s="81" t="str">
        <f t="shared" si="1"/>
        <v>Concert</v>
      </c>
      <c r="C107" s="81" t="s">
        <v>12</v>
      </c>
      <c r="D107" s="81">
        <f>JSON_Fmt_XXX!B108</f>
        <v>99</v>
      </c>
      <c r="E107" s="87" t="s">
        <v>0</v>
      </c>
      <c r="F107" s="81">
        <f>JSON_Fmt_XXX!E108</f>
        <v>2020</v>
      </c>
      <c r="G107" s="87" t="s">
        <v>0</v>
      </c>
      <c r="H107" s="81">
        <f>JSON_Fmt_XXX!H108</f>
        <v>7</v>
      </c>
      <c r="I107" s="87" t="s">
        <v>0</v>
      </c>
      <c r="J107" s="95">
        <f>JSON_Fmt_XXX!K108</f>
        <v>155</v>
      </c>
      <c r="K107" s="87" t="s">
        <v>0</v>
      </c>
      <c r="L107" s="81">
        <f>JSON_Fmt_XXX!N108</f>
        <v>68700</v>
      </c>
      <c r="M107" s="87" t="s">
        <v>0</v>
      </c>
      <c r="N107" s="95">
        <f>JSON_Fmt_XXX!Q108</f>
        <v>59200</v>
      </c>
      <c r="O107" s="87" t="s">
        <v>0</v>
      </c>
      <c r="P107" s="81">
        <f>JSON_Fmt_XXX!T108</f>
        <v>15</v>
      </c>
      <c r="Q107" s="87" t="s">
        <v>0</v>
      </c>
      <c r="R107" s="81">
        <f>JSON_Fmt_XXX!W108</f>
        <v>60</v>
      </c>
      <c r="S107" s="87" t="s">
        <v>0</v>
      </c>
      <c r="T107" s="95">
        <f>JSON_Fmt_XXX!Z108</f>
        <v>44600</v>
      </c>
      <c r="U107" s="87" t="s">
        <v>0</v>
      </c>
      <c r="V107" s="95">
        <f>JSON_Fmt_XXX!AC108</f>
        <v>97000</v>
      </c>
      <c r="W107" s="87" t="s">
        <v>0</v>
      </c>
      <c r="X107" s="95" t="str">
        <f>JSON_Fmt_XXX!AG108</f>
        <v>Excellent</v>
      </c>
      <c r="Y107" s="87" t="s">
        <v>0</v>
      </c>
      <c r="Z107" s="95">
        <f>JSON_Fmt_XXX!AJ108</f>
        <v>4000</v>
      </c>
      <c r="AA107" s="87" t="s">
        <v>0</v>
      </c>
      <c r="AB107" s="81" t="e">
        <f>JSON_Fmt_XXX!#REF!</f>
        <v>#REF!</v>
      </c>
      <c r="AC107" s="85" t="e">
        <f>JSON_Fmt_XXX!#REF!</f>
        <v>#REF!</v>
      </c>
    </row>
    <row r="108" spans="1:29" s="84" customFormat="1" x14ac:dyDescent="0.25">
      <c r="A108" s="81" t="s">
        <v>11</v>
      </c>
      <c r="B108" s="81" t="str">
        <f t="shared" si="1"/>
        <v>Concert</v>
      </c>
      <c r="C108" s="81" t="s">
        <v>12</v>
      </c>
      <c r="D108" s="81">
        <f>JSON_Fmt_XXX!B109</f>
        <v>100</v>
      </c>
      <c r="E108" s="87" t="s">
        <v>0</v>
      </c>
      <c r="F108" s="81">
        <f>JSON_Fmt_XXX!E109</f>
        <v>2024</v>
      </c>
      <c r="G108" s="87" t="s">
        <v>0</v>
      </c>
      <c r="H108" s="81">
        <f>JSON_Fmt_XXX!H109</f>
        <v>5</v>
      </c>
      <c r="I108" s="87" t="s">
        <v>0</v>
      </c>
      <c r="J108" s="95">
        <f>JSON_Fmt_XXX!K109</f>
        <v>75</v>
      </c>
      <c r="K108" s="87" t="s">
        <v>0</v>
      </c>
      <c r="L108" s="81">
        <f>JSON_Fmt_XXX!N109</f>
        <v>47700</v>
      </c>
      <c r="M108" s="87" t="s">
        <v>0</v>
      </c>
      <c r="N108" s="95">
        <f>JSON_Fmt_XXX!Q109</f>
        <v>46500</v>
      </c>
      <c r="O108" s="87" t="s">
        <v>0</v>
      </c>
      <c r="P108" s="81">
        <f>JSON_Fmt_XXX!T109</f>
        <v>50</v>
      </c>
      <c r="Q108" s="87" t="s">
        <v>0</v>
      </c>
      <c r="R108" s="81">
        <f>JSON_Fmt_XXX!W109</f>
        <v>100</v>
      </c>
      <c r="S108" s="87" t="s">
        <v>0</v>
      </c>
      <c r="T108" s="95">
        <f>JSON_Fmt_XXX!Z109</f>
        <v>29800</v>
      </c>
      <c r="U108" s="87" t="s">
        <v>0</v>
      </c>
      <c r="V108" s="95">
        <f>JSON_Fmt_XXX!AC109</f>
        <v>112800</v>
      </c>
      <c r="W108" s="87" t="s">
        <v>0</v>
      </c>
      <c r="X108" s="95" t="str">
        <f>JSON_Fmt_XXX!AG109</f>
        <v>Fair</v>
      </c>
      <c r="Y108" s="87" t="s">
        <v>0</v>
      </c>
      <c r="Z108" s="95">
        <f>JSON_Fmt_XXX!AJ109</f>
        <v>10300</v>
      </c>
      <c r="AA108" s="87" t="s">
        <v>0</v>
      </c>
      <c r="AB108" s="81" t="e">
        <f>JSON_Fmt_XXX!#REF!</f>
        <v>#REF!</v>
      </c>
      <c r="AC108" s="85" t="e">
        <f>JSON_Fmt_XXX!#REF!</f>
        <v>#REF!</v>
      </c>
    </row>
    <row r="109" spans="1:29" x14ac:dyDescent="0.25">
      <c r="A109" s="81" t="s">
        <v>11</v>
      </c>
      <c r="B109" s="81" t="str">
        <f t="shared" si="1"/>
        <v>Concert</v>
      </c>
      <c r="C109" s="81" t="s">
        <v>12</v>
      </c>
      <c r="D109" s="81">
        <f>JSON_Fmt_XXX!B110</f>
        <v>101</v>
      </c>
      <c r="E109" s="87" t="s">
        <v>0</v>
      </c>
      <c r="F109" s="81">
        <f>JSON_Fmt_XXX!E110</f>
        <v>2018</v>
      </c>
      <c r="G109" s="87" t="s">
        <v>0</v>
      </c>
      <c r="H109" s="81">
        <f>JSON_Fmt_XXX!H110</f>
        <v>1</v>
      </c>
      <c r="I109" s="87" t="s">
        <v>0</v>
      </c>
      <c r="J109" s="95">
        <f>JSON_Fmt_XXX!K110</f>
        <v>95</v>
      </c>
      <c r="K109" s="87" t="s">
        <v>0</v>
      </c>
      <c r="L109" s="81">
        <f>JSON_Fmt_XXX!N110</f>
        <v>55800</v>
      </c>
      <c r="M109" s="87" t="s">
        <v>0</v>
      </c>
      <c r="N109" s="95">
        <f>JSON_Fmt_XXX!Q110</f>
        <v>46700</v>
      </c>
      <c r="O109" s="87" t="s">
        <v>0</v>
      </c>
      <c r="P109" s="81">
        <f>JSON_Fmt_XXX!T110</f>
        <v>10</v>
      </c>
      <c r="Q109" s="87" t="s">
        <v>0</v>
      </c>
      <c r="R109" s="81">
        <f>JSON_Fmt_XXX!W110</f>
        <v>40</v>
      </c>
      <c r="S109" s="87" t="s">
        <v>0</v>
      </c>
      <c r="T109" s="95">
        <f>JSON_Fmt_XXX!Z110</f>
        <v>71200</v>
      </c>
      <c r="U109" s="87" t="s">
        <v>0</v>
      </c>
      <c r="V109" s="95">
        <f>JSON_Fmt_XXX!AC110</f>
        <v>67200</v>
      </c>
      <c r="W109" s="87" t="s">
        <v>0</v>
      </c>
      <c r="X109" s="95" t="str">
        <f>JSON_Fmt_XXX!AG110</f>
        <v>Excellent</v>
      </c>
      <c r="Y109" s="87" t="s">
        <v>0</v>
      </c>
      <c r="Z109" s="95">
        <f>JSON_Fmt_XXX!AJ110</f>
        <v>22000</v>
      </c>
      <c r="AA109" s="87" t="s">
        <v>0</v>
      </c>
      <c r="AB109" s="81" t="e">
        <f>JSON_Fmt_XXX!#REF!</f>
        <v>#REF!</v>
      </c>
      <c r="AC109" s="85" t="e">
        <f>JSON_Fmt_XXX!#REF!</f>
        <v>#REF!</v>
      </c>
    </row>
    <row r="110" spans="1:29" x14ac:dyDescent="0.25">
      <c r="A110" s="81" t="s">
        <v>11</v>
      </c>
      <c r="B110" s="81" t="str">
        <f t="shared" si="1"/>
        <v>Concert</v>
      </c>
      <c r="C110" s="81" t="s">
        <v>12</v>
      </c>
      <c r="D110" s="81">
        <f>JSON_Fmt_XXX!B111</f>
        <v>102</v>
      </c>
      <c r="E110" s="87" t="s">
        <v>0</v>
      </c>
      <c r="F110" s="81">
        <f>JSON_Fmt_XXX!E111</f>
        <v>2015</v>
      </c>
      <c r="G110" s="87" t="s">
        <v>0</v>
      </c>
      <c r="H110" s="81">
        <f>JSON_Fmt_XXX!H111</f>
        <v>2</v>
      </c>
      <c r="I110" s="87" t="s">
        <v>0</v>
      </c>
      <c r="J110" s="95">
        <f>JSON_Fmt_XXX!K111</f>
        <v>95</v>
      </c>
      <c r="K110" s="87" t="s">
        <v>0</v>
      </c>
      <c r="L110" s="81">
        <f>JSON_Fmt_XXX!N111</f>
        <v>77200</v>
      </c>
      <c r="M110" s="87" t="s">
        <v>0</v>
      </c>
      <c r="N110" s="95">
        <f>JSON_Fmt_XXX!Q111</f>
        <v>66700</v>
      </c>
      <c r="O110" s="87" t="s">
        <v>0</v>
      </c>
      <c r="P110" s="81">
        <f>JSON_Fmt_XXX!T111</f>
        <v>30</v>
      </c>
      <c r="Q110" s="87" t="s">
        <v>0</v>
      </c>
      <c r="R110" s="81">
        <f>JSON_Fmt_XXX!W111</f>
        <v>70</v>
      </c>
      <c r="S110" s="87" t="s">
        <v>0</v>
      </c>
      <c r="T110" s="95">
        <f>JSON_Fmt_XXX!Z111</f>
        <v>11700</v>
      </c>
      <c r="U110" s="87" t="s">
        <v>0</v>
      </c>
      <c r="V110" s="95">
        <f>JSON_Fmt_XXX!AC111</f>
        <v>86300</v>
      </c>
      <c r="W110" s="87" t="s">
        <v>0</v>
      </c>
      <c r="X110" s="95" t="str">
        <f>JSON_Fmt_XXX!AG111</f>
        <v>Excellent</v>
      </c>
      <c r="Y110" s="87" t="s">
        <v>0</v>
      </c>
      <c r="Z110" s="95">
        <f>JSON_Fmt_XXX!AJ111</f>
        <v>2800</v>
      </c>
      <c r="AA110" s="87" t="s">
        <v>0</v>
      </c>
      <c r="AB110" s="81" t="e">
        <f>JSON_Fmt_XXX!#REF!</f>
        <v>#REF!</v>
      </c>
      <c r="AC110" s="85" t="e">
        <f>JSON_Fmt_XXX!#REF!</f>
        <v>#REF!</v>
      </c>
    </row>
    <row r="111" spans="1:29" x14ac:dyDescent="0.25">
      <c r="A111" s="81" t="s">
        <v>11</v>
      </c>
      <c r="B111" s="81" t="str">
        <f t="shared" si="1"/>
        <v>Concert</v>
      </c>
      <c r="C111" s="81" t="s">
        <v>12</v>
      </c>
      <c r="D111" s="81">
        <f>JSON_Fmt_XXX!B112</f>
        <v>103</v>
      </c>
      <c r="E111" s="87" t="s">
        <v>0</v>
      </c>
      <c r="F111" s="81">
        <f>JSON_Fmt_XXX!E112</f>
        <v>2020</v>
      </c>
      <c r="G111" s="87" t="s">
        <v>0</v>
      </c>
      <c r="H111" s="81">
        <f>JSON_Fmt_XXX!H112</f>
        <v>4</v>
      </c>
      <c r="I111" s="87" t="s">
        <v>0</v>
      </c>
      <c r="J111" s="95">
        <f>JSON_Fmt_XXX!K112</f>
        <v>115</v>
      </c>
      <c r="K111" s="87" t="s">
        <v>0</v>
      </c>
      <c r="L111" s="81">
        <f>JSON_Fmt_XXX!N112</f>
        <v>18800</v>
      </c>
      <c r="M111" s="87" t="s">
        <v>0</v>
      </c>
      <c r="N111" s="95">
        <f>JSON_Fmt_XXX!Q112</f>
        <v>17400</v>
      </c>
      <c r="O111" s="87" t="s">
        <v>0</v>
      </c>
      <c r="P111" s="81">
        <f>JSON_Fmt_XXX!T112</f>
        <v>55</v>
      </c>
      <c r="Q111" s="87" t="s">
        <v>0</v>
      </c>
      <c r="R111" s="81">
        <f>JSON_Fmt_XXX!W112</f>
        <v>185</v>
      </c>
      <c r="S111" s="87" t="s">
        <v>0</v>
      </c>
      <c r="T111" s="95">
        <f>JSON_Fmt_XXX!Z112</f>
        <v>76800</v>
      </c>
      <c r="U111" s="87" t="s">
        <v>0</v>
      </c>
      <c r="V111" s="95">
        <f>JSON_Fmt_XXX!AC112</f>
        <v>37100</v>
      </c>
      <c r="W111" s="87" t="s">
        <v>0</v>
      </c>
      <c r="X111" s="95" t="str">
        <f>JSON_Fmt_XXX!AG112</f>
        <v>Excellent</v>
      </c>
      <c r="Y111" s="87" t="s">
        <v>0</v>
      </c>
      <c r="Z111" s="95">
        <f>JSON_Fmt_XXX!AJ112</f>
        <v>35400</v>
      </c>
      <c r="AA111" s="87" t="s">
        <v>0</v>
      </c>
      <c r="AB111" s="81" t="e">
        <f>JSON_Fmt_XXX!#REF!</f>
        <v>#REF!</v>
      </c>
      <c r="AC111" s="85" t="e">
        <f>JSON_Fmt_XXX!#REF!</f>
        <v>#REF!</v>
      </c>
    </row>
    <row r="112" spans="1:29" x14ac:dyDescent="0.25">
      <c r="A112" s="81" t="s">
        <v>11</v>
      </c>
      <c r="B112" s="81" t="str">
        <f t="shared" si="1"/>
        <v>Concert</v>
      </c>
      <c r="C112" s="81" t="s">
        <v>12</v>
      </c>
      <c r="D112" s="81">
        <f>JSON_Fmt_XXX!B113</f>
        <v>104</v>
      </c>
      <c r="E112" s="87" t="s">
        <v>0</v>
      </c>
      <c r="F112" s="81">
        <f>JSON_Fmt_XXX!E113</f>
        <v>2019</v>
      </c>
      <c r="G112" s="87" t="s">
        <v>0</v>
      </c>
      <c r="H112" s="81">
        <f>JSON_Fmt_XXX!H113</f>
        <v>10</v>
      </c>
      <c r="I112" s="87" t="s">
        <v>0</v>
      </c>
      <c r="J112" s="95">
        <f>JSON_Fmt_XXX!K113</f>
        <v>130</v>
      </c>
      <c r="K112" s="87" t="s">
        <v>0</v>
      </c>
      <c r="L112" s="81">
        <f>JSON_Fmt_XXX!N113</f>
        <v>27500</v>
      </c>
      <c r="M112" s="87" t="s">
        <v>0</v>
      </c>
      <c r="N112" s="95">
        <f>JSON_Fmt_XXX!Q113</f>
        <v>27500</v>
      </c>
      <c r="O112" s="87" t="s">
        <v>0</v>
      </c>
      <c r="P112" s="81">
        <f>JSON_Fmt_XXX!T113</f>
        <v>40</v>
      </c>
      <c r="Q112" s="87" t="s">
        <v>0</v>
      </c>
      <c r="R112" s="81">
        <f>JSON_Fmt_XXX!W113</f>
        <v>170</v>
      </c>
      <c r="S112" s="87" t="s">
        <v>0</v>
      </c>
      <c r="T112" s="95">
        <f>JSON_Fmt_XXX!Z113</f>
        <v>12300</v>
      </c>
      <c r="U112" s="87" t="s">
        <v>0</v>
      </c>
      <c r="V112" s="95">
        <f>JSON_Fmt_XXX!AC113</f>
        <v>60200</v>
      </c>
      <c r="W112" s="87" t="s">
        <v>0</v>
      </c>
      <c r="X112" s="95" t="str">
        <f>JSON_Fmt_XXX!AG113</f>
        <v>Poor</v>
      </c>
      <c r="Y112" s="87" t="s">
        <v>0</v>
      </c>
      <c r="Z112" s="95">
        <f>JSON_Fmt_XXX!AJ113</f>
        <v>14100</v>
      </c>
      <c r="AA112" s="87" t="s">
        <v>0</v>
      </c>
      <c r="AB112" s="81" t="e">
        <f>JSON_Fmt_XXX!#REF!</f>
        <v>#REF!</v>
      </c>
      <c r="AC112" s="85" t="e">
        <f>JSON_Fmt_XXX!#REF!</f>
        <v>#REF!</v>
      </c>
    </row>
    <row r="113" spans="1:29" x14ac:dyDescent="0.25">
      <c r="A113" s="81" t="s">
        <v>11</v>
      </c>
      <c r="B113" s="81" t="str">
        <f t="shared" si="1"/>
        <v>Concert</v>
      </c>
      <c r="C113" s="81" t="s">
        <v>12</v>
      </c>
      <c r="D113" s="81">
        <f>JSON_Fmt_XXX!B114</f>
        <v>105</v>
      </c>
      <c r="E113" s="87" t="s">
        <v>0</v>
      </c>
      <c r="F113" s="81">
        <f>JSON_Fmt_XXX!E114</f>
        <v>2021</v>
      </c>
      <c r="G113" s="87" t="s">
        <v>0</v>
      </c>
      <c r="H113" s="81">
        <f>JSON_Fmt_XXX!H114</f>
        <v>8</v>
      </c>
      <c r="I113" s="87" t="s">
        <v>0</v>
      </c>
      <c r="J113" s="95">
        <f>JSON_Fmt_XXX!K114</f>
        <v>100</v>
      </c>
      <c r="K113" s="87" t="s">
        <v>0</v>
      </c>
      <c r="L113" s="81">
        <f>JSON_Fmt_XXX!N114</f>
        <v>27600</v>
      </c>
      <c r="M113" s="87" t="s">
        <v>0</v>
      </c>
      <c r="N113" s="95">
        <f>JSON_Fmt_XXX!Q114</f>
        <v>29400</v>
      </c>
      <c r="O113" s="87" t="s">
        <v>0</v>
      </c>
      <c r="P113" s="81">
        <f>JSON_Fmt_XXX!T114</f>
        <v>60</v>
      </c>
      <c r="Q113" s="87" t="s">
        <v>0</v>
      </c>
      <c r="R113" s="81">
        <f>JSON_Fmt_XXX!W114</f>
        <v>155</v>
      </c>
      <c r="S113" s="87" t="s">
        <v>0</v>
      </c>
      <c r="T113" s="95">
        <f>JSON_Fmt_XXX!Z114</f>
        <v>6400</v>
      </c>
      <c r="U113" s="87" t="s">
        <v>0</v>
      </c>
      <c r="V113" s="95">
        <f>JSON_Fmt_XXX!AC114</f>
        <v>68600</v>
      </c>
      <c r="W113" s="87" t="s">
        <v>0</v>
      </c>
      <c r="X113" s="95" t="str">
        <f>JSON_Fmt_XXX!AG114</f>
        <v>Fair</v>
      </c>
      <c r="Y113" s="87" t="s">
        <v>0</v>
      </c>
      <c r="Z113" s="95">
        <f>JSON_Fmt_XXX!AJ114</f>
        <v>49600</v>
      </c>
      <c r="AA113" s="87" t="s">
        <v>0</v>
      </c>
      <c r="AB113" s="81" t="e">
        <f>JSON_Fmt_XXX!#REF!</f>
        <v>#REF!</v>
      </c>
      <c r="AC113" s="85" t="e">
        <f>JSON_Fmt_XXX!#REF!</f>
        <v>#REF!</v>
      </c>
    </row>
    <row r="114" spans="1:29" x14ac:dyDescent="0.25">
      <c r="A114" s="81" t="s">
        <v>11</v>
      </c>
      <c r="B114" s="81" t="str">
        <f t="shared" si="1"/>
        <v>Concert</v>
      </c>
      <c r="C114" s="81" t="s">
        <v>12</v>
      </c>
      <c r="D114" s="81">
        <f>JSON_Fmt_XXX!B115</f>
        <v>106</v>
      </c>
      <c r="E114" s="87" t="s">
        <v>0</v>
      </c>
      <c r="F114" s="81">
        <f>JSON_Fmt_XXX!E115</f>
        <v>2020</v>
      </c>
      <c r="G114" s="87" t="s">
        <v>0</v>
      </c>
      <c r="H114" s="81">
        <f>JSON_Fmt_XXX!H115</f>
        <v>10</v>
      </c>
      <c r="I114" s="87" t="s">
        <v>0</v>
      </c>
      <c r="J114" s="95">
        <f>JSON_Fmt_XXX!K115</f>
        <v>115</v>
      </c>
      <c r="K114" s="87" t="s">
        <v>0</v>
      </c>
      <c r="L114" s="81">
        <f>JSON_Fmt_XXX!N115</f>
        <v>15600</v>
      </c>
      <c r="M114" s="87" t="s">
        <v>0</v>
      </c>
      <c r="N114" s="95">
        <f>JSON_Fmt_XXX!Q115</f>
        <v>12900</v>
      </c>
      <c r="O114" s="87" t="s">
        <v>0</v>
      </c>
      <c r="P114" s="81">
        <f>JSON_Fmt_XXX!T115</f>
        <v>30</v>
      </c>
      <c r="Q114" s="87" t="s">
        <v>0</v>
      </c>
      <c r="R114" s="81">
        <f>JSON_Fmt_XXX!W115</f>
        <v>55</v>
      </c>
      <c r="S114" s="87" t="s">
        <v>0</v>
      </c>
      <c r="T114" s="95">
        <f>JSON_Fmt_XXX!Z115</f>
        <v>45400</v>
      </c>
      <c r="U114" s="87" t="s">
        <v>0</v>
      </c>
      <c r="V114" s="95">
        <f>JSON_Fmt_XXX!AC115</f>
        <v>11100</v>
      </c>
      <c r="W114" s="87" t="s">
        <v>0</v>
      </c>
      <c r="X114" s="95" t="str">
        <f>JSON_Fmt_XXX!AG115</f>
        <v>Good</v>
      </c>
      <c r="Y114" s="87" t="s">
        <v>0</v>
      </c>
      <c r="Z114" s="95">
        <f>JSON_Fmt_XXX!AJ115</f>
        <v>14700</v>
      </c>
      <c r="AA114" s="87" t="s">
        <v>0</v>
      </c>
      <c r="AB114" s="81" t="e">
        <f>JSON_Fmt_XXX!#REF!</f>
        <v>#REF!</v>
      </c>
      <c r="AC114" s="85" t="e">
        <f>JSON_Fmt_XXX!#REF!</f>
        <v>#REF!</v>
      </c>
    </row>
    <row r="115" spans="1:29" x14ac:dyDescent="0.25">
      <c r="A115" s="81" t="s">
        <v>11</v>
      </c>
      <c r="B115" s="81" t="str">
        <f t="shared" si="1"/>
        <v>Concert</v>
      </c>
      <c r="C115" s="81" t="s">
        <v>12</v>
      </c>
      <c r="D115" s="81">
        <f>JSON_Fmt_XXX!B116</f>
        <v>107</v>
      </c>
      <c r="E115" s="87" t="s">
        <v>0</v>
      </c>
      <c r="F115" s="81">
        <f>JSON_Fmt_XXX!E116</f>
        <v>2017</v>
      </c>
      <c r="G115" s="87" t="s">
        <v>0</v>
      </c>
      <c r="H115" s="81">
        <f>JSON_Fmt_XXX!H116</f>
        <v>6</v>
      </c>
      <c r="I115" s="87" t="s">
        <v>0</v>
      </c>
      <c r="J115" s="95">
        <f>JSON_Fmt_XXX!K116</f>
        <v>145</v>
      </c>
      <c r="K115" s="87" t="s">
        <v>0</v>
      </c>
      <c r="L115" s="81">
        <f>JSON_Fmt_XXX!N116</f>
        <v>15600</v>
      </c>
      <c r="M115" s="87" t="s">
        <v>0</v>
      </c>
      <c r="N115" s="95">
        <f>JSON_Fmt_XXX!Q116</f>
        <v>12700</v>
      </c>
      <c r="O115" s="87" t="s">
        <v>0</v>
      </c>
      <c r="P115" s="81">
        <f>JSON_Fmt_XXX!T116</f>
        <v>15</v>
      </c>
      <c r="Q115" s="87" t="s">
        <v>0</v>
      </c>
      <c r="R115" s="81">
        <f>JSON_Fmt_XXX!W116</f>
        <v>30</v>
      </c>
      <c r="S115" s="87" t="s">
        <v>0</v>
      </c>
      <c r="T115" s="95">
        <f>JSON_Fmt_XXX!Z116</f>
        <v>41400</v>
      </c>
      <c r="U115" s="87" t="s">
        <v>0</v>
      </c>
      <c r="V115" s="95">
        <f>JSON_Fmt_XXX!AC116</f>
        <v>33400</v>
      </c>
      <c r="W115" s="87" t="s">
        <v>0</v>
      </c>
      <c r="X115" s="95" t="str">
        <f>JSON_Fmt_XXX!AG116</f>
        <v>Excellent</v>
      </c>
      <c r="Y115" s="87" t="s">
        <v>0</v>
      </c>
      <c r="Z115" s="95">
        <f>JSON_Fmt_XXX!AJ116</f>
        <v>17900</v>
      </c>
      <c r="AA115" s="87" t="s">
        <v>0</v>
      </c>
      <c r="AB115" s="81" t="e">
        <f>JSON_Fmt_XXX!#REF!</f>
        <v>#REF!</v>
      </c>
      <c r="AC115" s="85" t="e">
        <f>JSON_Fmt_XXX!#REF!</f>
        <v>#REF!</v>
      </c>
    </row>
    <row r="116" spans="1:29" x14ac:dyDescent="0.25">
      <c r="A116" s="81" t="s">
        <v>11</v>
      </c>
      <c r="B116" s="81" t="str">
        <f t="shared" si="1"/>
        <v>Concert</v>
      </c>
      <c r="C116" s="81" t="s">
        <v>12</v>
      </c>
      <c r="D116" s="81">
        <f>JSON_Fmt_XXX!B117</f>
        <v>108</v>
      </c>
      <c r="E116" s="87" t="s">
        <v>0</v>
      </c>
      <c r="F116" s="81">
        <f>JSON_Fmt_XXX!E117</f>
        <v>2010</v>
      </c>
      <c r="G116" s="87" t="s">
        <v>0</v>
      </c>
      <c r="H116" s="81">
        <f>JSON_Fmt_XXX!H117</f>
        <v>3</v>
      </c>
      <c r="I116" s="87" t="s">
        <v>0</v>
      </c>
      <c r="J116" s="95">
        <f>JSON_Fmt_XXX!K117</f>
        <v>90</v>
      </c>
      <c r="K116" s="87" t="s">
        <v>0</v>
      </c>
      <c r="L116" s="81">
        <f>JSON_Fmt_XXX!N117</f>
        <v>41600</v>
      </c>
      <c r="M116" s="87" t="s">
        <v>0</v>
      </c>
      <c r="N116" s="95">
        <f>JSON_Fmt_XXX!Q117</f>
        <v>45200</v>
      </c>
      <c r="O116" s="87" t="s">
        <v>0</v>
      </c>
      <c r="P116" s="81">
        <f>JSON_Fmt_XXX!T117</f>
        <v>10</v>
      </c>
      <c r="Q116" s="87" t="s">
        <v>0</v>
      </c>
      <c r="R116" s="81">
        <f>JSON_Fmt_XXX!W117</f>
        <v>15</v>
      </c>
      <c r="S116" s="87" t="s">
        <v>0</v>
      </c>
      <c r="T116" s="95">
        <f>JSON_Fmt_XXX!Z117</f>
        <v>45800</v>
      </c>
      <c r="U116" s="87" t="s">
        <v>0</v>
      </c>
      <c r="V116" s="95">
        <f>JSON_Fmt_XXX!AC117</f>
        <v>29900</v>
      </c>
      <c r="W116" s="87" t="s">
        <v>0</v>
      </c>
      <c r="X116" s="95" t="str">
        <f>JSON_Fmt_XXX!AG117</f>
        <v>Excellent</v>
      </c>
      <c r="Y116" s="87" t="s">
        <v>0</v>
      </c>
      <c r="Z116" s="95">
        <f>JSON_Fmt_XXX!AJ117</f>
        <v>40500</v>
      </c>
      <c r="AA116" s="87" t="s">
        <v>0</v>
      </c>
      <c r="AB116" s="81" t="e">
        <f>JSON_Fmt_XXX!#REF!</f>
        <v>#REF!</v>
      </c>
      <c r="AC116" s="85" t="e">
        <f>JSON_Fmt_XXX!#REF!</f>
        <v>#REF!</v>
      </c>
    </row>
    <row r="117" spans="1:29" x14ac:dyDescent="0.25">
      <c r="A117" s="81" t="s">
        <v>11</v>
      </c>
      <c r="B117" s="81" t="str">
        <f t="shared" si="1"/>
        <v>Concert</v>
      </c>
      <c r="C117" s="81" t="s">
        <v>12</v>
      </c>
      <c r="D117" s="81">
        <f>JSON_Fmt_XXX!B118</f>
        <v>109</v>
      </c>
      <c r="E117" s="87" t="s">
        <v>0</v>
      </c>
      <c r="F117" s="81">
        <f>JSON_Fmt_XXX!E118</f>
        <v>2016</v>
      </c>
      <c r="G117" s="87" t="s">
        <v>0</v>
      </c>
      <c r="H117" s="81">
        <f>JSON_Fmt_XXX!H118</f>
        <v>6</v>
      </c>
      <c r="I117" s="87" t="s">
        <v>0</v>
      </c>
      <c r="J117" s="95">
        <f>JSON_Fmt_XXX!K118</f>
        <v>150</v>
      </c>
      <c r="K117" s="87" t="s">
        <v>0</v>
      </c>
      <c r="L117" s="81">
        <f>JSON_Fmt_XXX!N118</f>
        <v>9300</v>
      </c>
      <c r="M117" s="87" t="s">
        <v>0</v>
      </c>
      <c r="N117" s="95">
        <f>JSON_Fmt_XXX!Q118</f>
        <v>7800</v>
      </c>
      <c r="O117" s="87" t="s">
        <v>0</v>
      </c>
      <c r="P117" s="81">
        <f>JSON_Fmt_XXX!T118</f>
        <v>40</v>
      </c>
      <c r="Q117" s="87" t="s">
        <v>0</v>
      </c>
      <c r="R117" s="81">
        <f>JSON_Fmt_XXX!W118</f>
        <v>130</v>
      </c>
      <c r="S117" s="87" t="s">
        <v>0</v>
      </c>
      <c r="T117" s="95">
        <f>JSON_Fmt_XXX!Z118</f>
        <v>53700</v>
      </c>
      <c r="U117" s="87" t="s">
        <v>0</v>
      </c>
      <c r="V117" s="95">
        <f>JSON_Fmt_XXX!AC118</f>
        <v>102300</v>
      </c>
      <c r="W117" s="87" t="s">
        <v>0</v>
      </c>
      <c r="X117" s="95" t="str">
        <f>JSON_Fmt_XXX!AG118</f>
        <v>Excellent</v>
      </c>
      <c r="Y117" s="87" t="s">
        <v>0</v>
      </c>
      <c r="Z117" s="95">
        <f>JSON_Fmt_XXX!AJ118</f>
        <v>35900</v>
      </c>
      <c r="AA117" s="87" t="s">
        <v>0</v>
      </c>
      <c r="AB117" s="81" t="e">
        <f>JSON_Fmt_XXX!#REF!</f>
        <v>#REF!</v>
      </c>
      <c r="AC117" s="85" t="e">
        <f>JSON_Fmt_XXX!#REF!</f>
        <v>#REF!</v>
      </c>
    </row>
    <row r="118" spans="1:29" x14ac:dyDescent="0.25">
      <c r="A118" s="81" t="s">
        <v>11</v>
      </c>
      <c r="B118" s="81" t="str">
        <f t="shared" si="1"/>
        <v>Concert</v>
      </c>
      <c r="C118" s="81" t="s">
        <v>12</v>
      </c>
      <c r="D118" s="81">
        <f>JSON_Fmt_XXX!B119</f>
        <v>110</v>
      </c>
      <c r="E118" s="87" t="s">
        <v>0</v>
      </c>
      <c r="F118" s="81">
        <f>JSON_Fmt_XXX!E119</f>
        <v>2010</v>
      </c>
      <c r="G118" s="87" t="s">
        <v>0</v>
      </c>
      <c r="H118" s="81">
        <f>JSON_Fmt_XXX!H119</f>
        <v>5</v>
      </c>
      <c r="I118" s="87" t="s">
        <v>0</v>
      </c>
      <c r="J118" s="95">
        <f>JSON_Fmt_XXX!K119</f>
        <v>170</v>
      </c>
      <c r="K118" s="87" t="s">
        <v>0</v>
      </c>
      <c r="L118" s="81">
        <f>JSON_Fmt_XXX!N119</f>
        <v>40300</v>
      </c>
      <c r="M118" s="87" t="s">
        <v>0</v>
      </c>
      <c r="N118" s="95">
        <f>JSON_Fmt_XXX!Q119</f>
        <v>39800</v>
      </c>
      <c r="O118" s="87" t="s">
        <v>0</v>
      </c>
      <c r="P118" s="81">
        <f>JSON_Fmt_XXX!T119</f>
        <v>50</v>
      </c>
      <c r="Q118" s="87" t="s">
        <v>0</v>
      </c>
      <c r="R118" s="81">
        <f>JSON_Fmt_XXX!W119</f>
        <v>125</v>
      </c>
      <c r="S118" s="87" t="s">
        <v>0</v>
      </c>
      <c r="T118" s="95">
        <f>JSON_Fmt_XXX!Z119</f>
        <v>68600</v>
      </c>
      <c r="U118" s="87" t="s">
        <v>0</v>
      </c>
      <c r="V118" s="95">
        <f>JSON_Fmt_XXX!AC119</f>
        <v>11300</v>
      </c>
      <c r="W118" s="87" t="s">
        <v>0</v>
      </c>
      <c r="X118" s="95" t="str">
        <f>JSON_Fmt_XXX!AG119</f>
        <v>Excellent</v>
      </c>
      <c r="Y118" s="87" t="s">
        <v>0</v>
      </c>
      <c r="Z118" s="95">
        <f>JSON_Fmt_XXX!AJ119</f>
        <v>32800</v>
      </c>
      <c r="AA118" s="87" t="s">
        <v>0</v>
      </c>
      <c r="AB118" s="81" t="e">
        <f>JSON_Fmt_XXX!#REF!</f>
        <v>#REF!</v>
      </c>
      <c r="AC118" s="85" t="e">
        <f>JSON_Fmt_XXX!#REF!</f>
        <v>#REF!</v>
      </c>
    </row>
    <row r="119" spans="1:29" x14ac:dyDescent="0.25">
      <c r="A119" s="81" t="s">
        <v>11</v>
      </c>
      <c r="B119" s="81" t="str">
        <f t="shared" si="1"/>
        <v>Concert</v>
      </c>
      <c r="C119" s="81" t="s">
        <v>12</v>
      </c>
      <c r="D119" s="81">
        <f>JSON_Fmt_XXX!B120</f>
        <v>111</v>
      </c>
      <c r="E119" s="87" t="s">
        <v>0</v>
      </c>
      <c r="F119" s="81">
        <f>JSON_Fmt_XXX!E120</f>
        <v>2024</v>
      </c>
      <c r="G119" s="87" t="s">
        <v>0</v>
      </c>
      <c r="H119" s="81">
        <f>JSON_Fmt_XXX!H120</f>
        <v>12</v>
      </c>
      <c r="I119" s="87" t="s">
        <v>0</v>
      </c>
      <c r="J119" s="95">
        <f>JSON_Fmt_XXX!K120</f>
        <v>160</v>
      </c>
      <c r="K119" s="87" t="s">
        <v>0</v>
      </c>
      <c r="L119" s="81">
        <f>JSON_Fmt_XXX!N120</f>
        <v>43800</v>
      </c>
      <c r="M119" s="87" t="s">
        <v>0</v>
      </c>
      <c r="N119" s="95">
        <f>JSON_Fmt_XXX!Q120</f>
        <v>39500</v>
      </c>
      <c r="O119" s="87" t="s">
        <v>0</v>
      </c>
      <c r="P119" s="81">
        <f>JSON_Fmt_XXX!T120</f>
        <v>25</v>
      </c>
      <c r="Q119" s="87" t="s">
        <v>0</v>
      </c>
      <c r="R119" s="81">
        <f>JSON_Fmt_XXX!W120</f>
        <v>125</v>
      </c>
      <c r="S119" s="87" t="s">
        <v>0</v>
      </c>
      <c r="T119" s="95">
        <f>JSON_Fmt_XXX!Z120</f>
        <v>69000</v>
      </c>
      <c r="U119" s="87" t="s">
        <v>0</v>
      </c>
      <c r="V119" s="95">
        <f>JSON_Fmt_XXX!AC120</f>
        <v>32000</v>
      </c>
      <c r="W119" s="87" t="s">
        <v>0</v>
      </c>
      <c r="X119" s="95" t="str">
        <f>JSON_Fmt_XXX!AG120</f>
        <v>Fair</v>
      </c>
      <c r="Y119" s="87" t="s">
        <v>0</v>
      </c>
      <c r="Z119" s="95">
        <f>JSON_Fmt_XXX!AJ120</f>
        <v>20700</v>
      </c>
      <c r="AA119" s="87" t="s">
        <v>0</v>
      </c>
      <c r="AB119" s="81" t="e">
        <f>JSON_Fmt_XXX!#REF!</f>
        <v>#REF!</v>
      </c>
      <c r="AC119" s="85" t="e">
        <f>JSON_Fmt_XXX!#REF!</f>
        <v>#REF!</v>
      </c>
    </row>
    <row r="120" spans="1:29" x14ac:dyDescent="0.25">
      <c r="A120" s="81" t="s">
        <v>11</v>
      </c>
      <c r="B120" s="81" t="str">
        <f t="shared" si="1"/>
        <v>Concert</v>
      </c>
      <c r="C120" s="81" t="s">
        <v>12</v>
      </c>
      <c r="D120" s="81">
        <f>JSON_Fmt_XXX!B121</f>
        <v>112</v>
      </c>
      <c r="E120" s="87" t="s">
        <v>0</v>
      </c>
      <c r="F120" s="81">
        <f>JSON_Fmt_XXX!E121</f>
        <v>2010</v>
      </c>
      <c r="G120" s="87" t="s">
        <v>0</v>
      </c>
      <c r="H120" s="81">
        <f>JSON_Fmt_XXX!H121</f>
        <v>1</v>
      </c>
      <c r="I120" s="87" t="s">
        <v>0</v>
      </c>
      <c r="J120" s="95">
        <f>JSON_Fmt_XXX!K121</f>
        <v>150</v>
      </c>
      <c r="K120" s="87" t="s">
        <v>0</v>
      </c>
      <c r="L120" s="81">
        <f>JSON_Fmt_XXX!N121</f>
        <v>32400</v>
      </c>
      <c r="M120" s="87" t="s">
        <v>0</v>
      </c>
      <c r="N120" s="95">
        <f>JSON_Fmt_XXX!Q121</f>
        <v>27600</v>
      </c>
      <c r="O120" s="87" t="s">
        <v>0</v>
      </c>
      <c r="P120" s="81">
        <f>JSON_Fmt_XXX!T121</f>
        <v>15</v>
      </c>
      <c r="Q120" s="87" t="s">
        <v>0</v>
      </c>
      <c r="R120" s="81">
        <f>JSON_Fmt_XXX!W121</f>
        <v>45</v>
      </c>
      <c r="S120" s="87" t="s">
        <v>0</v>
      </c>
      <c r="T120" s="95">
        <f>JSON_Fmt_XXX!Z121</f>
        <v>86600</v>
      </c>
      <c r="U120" s="87" t="s">
        <v>0</v>
      </c>
      <c r="V120" s="95">
        <f>JSON_Fmt_XXX!AC121</f>
        <v>36300</v>
      </c>
      <c r="W120" s="87" t="s">
        <v>0</v>
      </c>
      <c r="X120" s="95" t="str">
        <f>JSON_Fmt_XXX!AG121</f>
        <v>Excellent</v>
      </c>
      <c r="Y120" s="87" t="s">
        <v>0</v>
      </c>
      <c r="Z120" s="95">
        <f>JSON_Fmt_XXX!AJ121</f>
        <v>39100</v>
      </c>
      <c r="AA120" s="87" t="s">
        <v>0</v>
      </c>
      <c r="AB120" s="81" t="e">
        <f>JSON_Fmt_XXX!#REF!</f>
        <v>#REF!</v>
      </c>
      <c r="AC120" s="85" t="e">
        <f>JSON_Fmt_XXX!#REF!</f>
        <v>#REF!</v>
      </c>
    </row>
    <row r="121" spans="1:29" x14ac:dyDescent="0.25">
      <c r="A121" s="81" t="s">
        <v>11</v>
      </c>
      <c r="B121" s="81" t="str">
        <f t="shared" si="1"/>
        <v>Concert</v>
      </c>
      <c r="C121" s="81" t="s">
        <v>12</v>
      </c>
      <c r="D121" s="81">
        <f>JSON_Fmt_XXX!B122</f>
        <v>113</v>
      </c>
      <c r="E121" s="87" t="s">
        <v>0</v>
      </c>
      <c r="F121" s="81">
        <f>JSON_Fmt_XXX!E122</f>
        <v>2010</v>
      </c>
      <c r="G121" s="87" t="s">
        <v>0</v>
      </c>
      <c r="H121" s="81">
        <f>JSON_Fmt_XXX!H122</f>
        <v>6</v>
      </c>
      <c r="I121" s="87" t="s">
        <v>0</v>
      </c>
      <c r="J121" s="95">
        <f>JSON_Fmt_XXX!K122</f>
        <v>85</v>
      </c>
      <c r="K121" s="87" t="s">
        <v>0</v>
      </c>
      <c r="L121" s="81">
        <f>JSON_Fmt_XXX!N122</f>
        <v>28400</v>
      </c>
      <c r="M121" s="87" t="s">
        <v>0</v>
      </c>
      <c r="N121" s="95">
        <f>JSON_Fmt_XXX!Q122</f>
        <v>22900</v>
      </c>
      <c r="O121" s="87" t="s">
        <v>0</v>
      </c>
      <c r="P121" s="81">
        <f>JSON_Fmt_XXX!T122</f>
        <v>35</v>
      </c>
      <c r="Q121" s="87" t="s">
        <v>0</v>
      </c>
      <c r="R121" s="81">
        <f>JSON_Fmt_XXX!W122</f>
        <v>100</v>
      </c>
      <c r="S121" s="87" t="s">
        <v>0</v>
      </c>
      <c r="T121" s="95">
        <f>JSON_Fmt_XXX!Z122</f>
        <v>91800</v>
      </c>
      <c r="U121" s="87" t="s">
        <v>0</v>
      </c>
      <c r="V121" s="95">
        <f>JSON_Fmt_XXX!AC122</f>
        <v>68000</v>
      </c>
      <c r="W121" s="87" t="s">
        <v>0</v>
      </c>
      <c r="X121" s="95" t="str">
        <f>JSON_Fmt_XXX!AG122</f>
        <v>Fair</v>
      </c>
      <c r="Y121" s="87" t="s">
        <v>0</v>
      </c>
      <c r="Z121" s="95">
        <f>JSON_Fmt_XXX!AJ122</f>
        <v>38700</v>
      </c>
      <c r="AA121" s="87" t="s">
        <v>0</v>
      </c>
      <c r="AB121" s="81" t="e">
        <f>JSON_Fmt_XXX!#REF!</f>
        <v>#REF!</v>
      </c>
      <c r="AC121" s="85" t="e">
        <f>JSON_Fmt_XXX!#REF!</f>
        <v>#REF!</v>
      </c>
    </row>
    <row r="122" spans="1:29" x14ac:dyDescent="0.25">
      <c r="A122" s="81" t="s">
        <v>11</v>
      </c>
      <c r="B122" s="81" t="str">
        <f t="shared" si="1"/>
        <v>Concert</v>
      </c>
      <c r="C122" s="81" t="s">
        <v>12</v>
      </c>
      <c r="D122" s="81">
        <f>JSON_Fmt_XXX!B123</f>
        <v>114</v>
      </c>
      <c r="E122" s="87" t="s">
        <v>0</v>
      </c>
      <c r="F122" s="81">
        <f>JSON_Fmt_XXX!E123</f>
        <v>2012</v>
      </c>
      <c r="G122" s="87" t="s">
        <v>0</v>
      </c>
      <c r="H122" s="81">
        <f>JSON_Fmt_XXX!H123</f>
        <v>9</v>
      </c>
      <c r="I122" s="87" t="s">
        <v>0</v>
      </c>
      <c r="J122" s="95">
        <f>JSON_Fmt_XXX!K123</f>
        <v>100</v>
      </c>
      <c r="K122" s="87" t="s">
        <v>0</v>
      </c>
      <c r="L122" s="81">
        <f>JSON_Fmt_XXX!N123</f>
        <v>73900</v>
      </c>
      <c r="M122" s="87" t="s">
        <v>0</v>
      </c>
      <c r="N122" s="95">
        <f>JSON_Fmt_XXX!Q123</f>
        <v>64400</v>
      </c>
      <c r="O122" s="87" t="s">
        <v>0</v>
      </c>
      <c r="P122" s="81">
        <f>JSON_Fmt_XXX!T123</f>
        <v>45</v>
      </c>
      <c r="Q122" s="87" t="s">
        <v>0</v>
      </c>
      <c r="R122" s="81">
        <f>JSON_Fmt_XXX!W123</f>
        <v>115</v>
      </c>
      <c r="S122" s="87" t="s">
        <v>0</v>
      </c>
      <c r="T122" s="95">
        <f>JSON_Fmt_XXX!Z123</f>
        <v>84900</v>
      </c>
      <c r="U122" s="87" t="s">
        <v>0</v>
      </c>
      <c r="V122" s="95">
        <f>JSON_Fmt_XXX!AC123</f>
        <v>5800</v>
      </c>
      <c r="W122" s="87" t="s">
        <v>0</v>
      </c>
      <c r="X122" s="95" t="str">
        <f>JSON_Fmt_XXX!AG123</f>
        <v>Fair</v>
      </c>
      <c r="Y122" s="87" t="s">
        <v>0</v>
      </c>
      <c r="Z122" s="95">
        <f>JSON_Fmt_XXX!AJ123</f>
        <v>27900</v>
      </c>
      <c r="AA122" s="87" t="s">
        <v>0</v>
      </c>
      <c r="AB122" s="81" t="e">
        <f>JSON_Fmt_XXX!#REF!</f>
        <v>#REF!</v>
      </c>
      <c r="AC122" s="85" t="e">
        <f>JSON_Fmt_XXX!#REF!</f>
        <v>#REF!</v>
      </c>
    </row>
    <row r="123" spans="1:29" x14ac:dyDescent="0.25">
      <c r="A123" s="81" t="s">
        <v>11</v>
      </c>
      <c r="B123" s="81" t="str">
        <f t="shared" si="1"/>
        <v>Concert</v>
      </c>
      <c r="C123" s="81" t="s">
        <v>12</v>
      </c>
      <c r="D123" s="81">
        <f>JSON_Fmt_XXX!B124</f>
        <v>115</v>
      </c>
      <c r="E123" s="87" t="s">
        <v>0</v>
      </c>
      <c r="F123" s="81">
        <f>JSON_Fmt_XXX!E124</f>
        <v>2023</v>
      </c>
      <c r="G123" s="87" t="s">
        <v>0</v>
      </c>
      <c r="H123" s="81">
        <f>JSON_Fmt_XXX!H124</f>
        <v>2</v>
      </c>
      <c r="I123" s="87" t="s">
        <v>0</v>
      </c>
      <c r="J123" s="95">
        <f>JSON_Fmt_XXX!K124</f>
        <v>105</v>
      </c>
      <c r="K123" s="87" t="s">
        <v>0</v>
      </c>
      <c r="L123" s="81">
        <f>JSON_Fmt_XXX!N124</f>
        <v>46700</v>
      </c>
      <c r="M123" s="87" t="s">
        <v>0</v>
      </c>
      <c r="N123" s="95">
        <f>JSON_Fmt_XXX!Q124</f>
        <v>39700</v>
      </c>
      <c r="O123" s="87" t="s">
        <v>0</v>
      </c>
      <c r="P123" s="81">
        <f>JSON_Fmt_XXX!T124</f>
        <v>15</v>
      </c>
      <c r="Q123" s="87" t="s">
        <v>0</v>
      </c>
      <c r="R123" s="81">
        <f>JSON_Fmt_XXX!W124</f>
        <v>35</v>
      </c>
      <c r="S123" s="87" t="s">
        <v>0</v>
      </c>
      <c r="T123" s="95">
        <f>JSON_Fmt_XXX!Z124</f>
        <v>88300</v>
      </c>
      <c r="U123" s="87" t="s">
        <v>0</v>
      </c>
      <c r="V123" s="95">
        <f>JSON_Fmt_XXX!AC124</f>
        <v>66000</v>
      </c>
      <c r="W123" s="87" t="s">
        <v>0</v>
      </c>
      <c r="X123" s="95" t="str">
        <f>JSON_Fmt_XXX!AG124</f>
        <v>Fair</v>
      </c>
      <c r="Y123" s="87" t="s">
        <v>0</v>
      </c>
      <c r="Z123" s="95">
        <f>JSON_Fmt_XXX!AJ124</f>
        <v>8400</v>
      </c>
      <c r="AA123" s="87" t="s">
        <v>0</v>
      </c>
      <c r="AB123" s="81" t="e">
        <f>JSON_Fmt_XXX!#REF!</f>
        <v>#REF!</v>
      </c>
      <c r="AC123" s="85" t="e">
        <f>JSON_Fmt_XXX!#REF!</f>
        <v>#REF!</v>
      </c>
    </row>
    <row r="124" spans="1:29" x14ac:dyDescent="0.25">
      <c r="A124" s="81" t="s">
        <v>11</v>
      </c>
      <c r="B124" s="81" t="str">
        <f t="shared" si="1"/>
        <v>Concert</v>
      </c>
      <c r="C124" s="81" t="s">
        <v>12</v>
      </c>
      <c r="D124" s="81">
        <f>JSON_Fmt_XXX!B125</f>
        <v>116</v>
      </c>
      <c r="E124" s="87" t="s">
        <v>0</v>
      </c>
      <c r="F124" s="81">
        <f>JSON_Fmt_XXX!E125</f>
        <v>2011</v>
      </c>
      <c r="G124" s="87" t="s">
        <v>0</v>
      </c>
      <c r="H124" s="81">
        <f>JSON_Fmt_XXX!H125</f>
        <v>11</v>
      </c>
      <c r="I124" s="87" t="s">
        <v>0</v>
      </c>
      <c r="J124" s="95">
        <f>JSON_Fmt_XXX!K125</f>
        <v>155</v>
      </c>
      <c r="K124" s="87" t="s">
        <v>0</v>
      </c>
      <c r="L124" s="81">
        <f>JSON_Fmt_XXX!N125</f>
        <v>15500</v>
      </c>
      <c r="M124" s="87" t="s">
        <v>0</v>
      </c>
      <c r="N124" s="95">
        <f>JSON_Fmt_XXX!Q125</f>
        <v>13300</v>
      </c>
      <c r="O124" s="87" t="s">
        <v>0</v>
      </c>
      <c r="P124" s="81">
        <f>JSON_Fmt_XXX!T125</f>
        <v>20</v>
      </c>
      <c r="Q124" s="87" t="s">
        <v>0</v>
      </c>
      <c r="R124" s="81">
        <f>JSON_Fmt_XXX!W125</f>
        <v>85</v>
      </c>
      <c r="S124" s="87" t="s">
        <v>0</v>
      </c>
      <c r="T124" s="95">
        <f>JSON_Fmt_XXX!Z125</f>
        <v>29300</v>
      </c>
      <c r="U124" s="87" t="s">
        <v>0</v>
      </c>
      <c r="V124" s="95">
        <f>JSON_Fmt_XXX!AC125</f>
        <v>50500</v>
      </c>
      <c r="W124" s="87" t="s">
        <v>0</v>
      </c>
      <c r="X124" s="95" t="str">
        <f>JSON_Fmt_XXX!AG125</f>
        <v>Fair</v>
      </c>
      <c r="Y124" s="87" t="s">
        <v>0</v>
      </c>
      <c r="Z124" s="95">
        <f>JSON_Fmt_XXX!AJ125</f>
        <v>34600</v>
      </c>
      <c r="AA124" s="87" t="s">
        <v>0</v>
      </c>
      <c r="AB124" s="81" t="e">
        <f>JSON_Fmt_XXX!#REF!</f>
        <v>#REF!</v>
      </c>
      <c r="AC124" s="85" t="e">
        <f>JSON_Fmt_XXX!#REF!</f>
        <v>#REF!</v>
      </c>
    </row>
    <row r="125" spans="1:29" x14ac:dyDescent="0.25">
      <c r="A125" s="81" t="s">
        <v>11</v>
      </c>
      <c r="B125" s="81" t="str">
        <f t="shared" si="1"/>
        <v>Concert</v>
      </c>
      <c r="C125" s="81" t="s">
        <v>12</v>
      </c>
      <c r="D125" s="81">
        <f>JSON_Fmt_XXX!B126</f>
        <v>117</v>
      </c>
      <c r="E125" s="87" t="s">
        <v>0</v>
      </c>
      <c r="F125" s="81">
        <f>JSON_Fmt_XXX!E126</f>
        <v>2010</v>
      </c>
      <c r="G125" s="87" t="s">
        <v>0</v>
      </c>
      <c r="H125" s="81">
        <f>JSON_Fmt_XXX!H126</f>
        <v>12</v>
      </c>
      <c r="I125" s="87" t="s">
        <v>0</v>
      </c>
      <c r="J125" s="95">
        <f>JSON_Fmt_XXX!K126</f>
        <v>170</v>
      </c>
      <c r="K125" s="87" t="s">
        <v>0</v>
      </c>
      <c r="L125" s="81">
        <f>JSON_Fmt_XXX!N126</f>
        <v>33500</v>
      </c>
      <c r="M125" s="87" t="s">
        <v>0</v>
      </c>
      <c r="N125" s="95">
        <f>JSON_Fmt_XXX!Q126</f>
        <v>29900</v>
      </c>
      <c r="O125" s="87" t="s">
        <v>0</v>
      </c>
      <c r="P125" s="81">
        <f>JSON_Fmt_XXX!T126</f>
        <v>25</v>
      </c>
      <c r="Q125" s="87" t="s">
        <v>0</v>
      </c>
      <c r="R125" s="81">
        <f>JSON_Fmt_XXX!W126</f>
        <v>45</v>
      </c>
      <c r="S125" s="87" t="s">
        <v>0</v>
      </c>
      <c r="T125" s="95">
        <f>JSON_Fmt_XXX!Z126</f>
        <v>93400</v>
      </c>
      <c r="U125" s="87" t="s">
        <v>0</v>
      </c>
      <c r="V125" s="95">
        <f>JSON_Fmt_XXX!AC126</f>
        <v>1800</v>
      </c>
      <c r="W125" s="87" t="s">
        <v>0</v>
      </c>
      <c r="X125" s="95" t="str">
        <f>JSON_Fmt_XXX!AG126</f>
        <v>Excellent</v>
      </c>
      <c r="Y125" s="87" t="s">
        <v>0</v>
      </c>
      <c r="Z125" s="95">
        <f>JSON_Fmt_XXX!AJ126</f>
        <v>25700</v>
      </c>
      <c r="AA125" s="87" t="s">
        <v>0</v>
      </c>
      <c r="AB125" s="81" t="e">
        <f>JSON_Fmt_XXX!#REF!</f>
        <v>#REF!</v>
      </c>
      <c r="AC125" s="85" t="e">
        <f>JSON_Fmt_XXX!#REF!</f>
        <v>#REF!</v>
      </c>
    </row>
    <row r="126" spans="1:29" x14ac:dyDescent="0.25">
      <c r="A126" s="81" t="s">
        <v>11</v>
      </c>
      <c r="B126" s="81" t="str">
        <f t="shared" si="1"/>
        <v>Concert</v>
      </c>
      <c r="C126" s="81" t="s">
        <v>12</v>
      </c>
      <c r="D126" s="81">
        <f>JSON_Fmt_XXX!B127</f>
        <v>118</v>
      </c>
      <c r="E126" s="87" t="s">
        <v>0</v>
      </c>
      <c r="F126" s="81">
        <f>JSON_Fmt_XXX!E127</f>
        <v>2024</v>
      </c>
      <c r="G126" s="87" t="s">
        <v>0</v>
      </c>
      <c r="H126" s="81">
        <f>JSON_Fmt_XXX!H127</f>
        <v>1</v>
      </c>
      <c r="I126" s="87" t="s">
        <v>0</v>
      </c>
      <c r="J126" s="95">
        <f>JSON_Fmt_XXX!K127</f>
        <v>60</v>
      </c>
      <c r="K126" s="87" t="s">
        <v>0</v>
      </c>
      <c r="L126" s="81">
        <f>JSON_Fmt_XXX!N127</f>
        <v>43000</v>
      </c>
      <c r="M126" s="87" t="s">
        <v>0</v>
      </c>
      <c r="N126" s="95">
        <f>JSON_Fmt_XXX!Q127</f>
        <v>46300</v>
      </c>
      <c r="O126" s="87" t="s">
        <v>0</v>
      </c>
      <c r="P126" s="81">
        <f>JSON_Fmt_XXX!T127</f>
        <v>20</v>
      </c>
      <c r="Q126" s="87" t="s">
        <v>0</v>
      </c>
      <c r="R126" s="81">
        <f>JSON_Fmt_XXX!W127</f>
        <v>45</v>
      </c>
      <c r="S126" s="87" t="s">
        <v>0</v>
      </c>
      <c r="T126" s="95">
        <f>JSON_Fmt_XXX!Z127</f>
        <v>28700</v>
      </c>
      <c r="U126" s="87" t="s">
        <v>0</v>
      </c>
      <c r="V126" s="95">
        <f>JSON_Fmt_XXX!AC127</f>
        <v>29400</v>
      </c>
      <c r="W126" s="87" t="s">
        <v>0</v>
      </c>
      <c r="X126" s="95" t="str">
        <f>JSON_Fmt_XXX!AG127</f>
        <v>Excellent</v>
      </c>
      <c r="Y126" s="87" t="s">
        <v>0</v>
      </c>
      <c r="Z126" s="95">
        <f>JSON_Fmt_XXX!AJ127</f>
        <v>9600</v>
      </c>
      <c r="AA126" s="87" t="s">
        <v>0</v>
      </c>
      <c r="AB126" s="81" t="e">
        <f>JSON_Fmt_XXX!#REF!</f>
        <v>#REF!</v>
      </c>
      <c r="AC126" s="85" t="e">
        <f>JSON_Fmt_XXX!#REF!</f>
        <v>#REF!</v>
      </c>
    </row>
    <row r="127" spans="1:29" x14ac:dyDescent="0.25">
      <c r="A127" s="81" t="s">
        <v>11</v>
      </c>
      <c r="B127" s="81" t="str">
        <f t="shared" si="1"/>
        <v>Concert</v>
      </c>
      <c r="C127" s="81" t="s">
        <v>12</v>
      </c>
      <c r="D127" s="81">
        <f>JSON_Fmt_XXX!B128</f>
        <v>119</v>
      </c>
      <c r="E127" s="87" t="s">
        <v>0</v>
      </c>
      <c r="F127" s="81">
        <f>JSON_Fmt_XXX!E128</f>
        <v>2024</v>
      </c>
      <c r="G127" s="87" t="s">
        <v>0</v>
      </c>
      <c r="H127" s="81">
        <f>JSON_Fmt_XXX!H128</f>
        <v>3</v>
      </c>
      <c r="I127" s="87" t="s">
        <v>0</v>
      </c>
      <c r="J127" s="95">
        <f>JSON_Fmt_XXX!K128</f>
        <v>140</v>
      </c>
      <c r="K127" s="87" t="s">
        <v>0</v>
      </c>
      <c r="L127" s="81">
        <f>JSON_Fmt_XXX!N128</f>
        <v>26100</v>
      </c>
      <c r="M127" s="87" t="s">
        <v>0</v>
      </c>
      <c r="N127" s="95">
        <f>JSON_Fmt_XXX!Q128</f>
        <v>26000</v>
      </c>
      <c r="O127" s="87" t="s">
        <v>0</v>
      </c>
      <c r="P127" s="81">
        <f>JSON_Fmt_XXX!T128</f>
        <v>10</v>
      </c>
      <c r="Q127" s="87" t="s">
        <v>0</v>
      </c>
      <c r="R127" s="81">
        <f>JSON_Fmt_XXX!W128</f>
        <v>35</v>
      </c>
      <c r="S127" s="87" t="s">
        <v>0</v>
      </c>
      <c r="T127" s="95">
        <f>JSON_Fmt_XXX!Z128</f>
        <v>83900</v>
      </c>
      <c r="U127" s="87" t="s">
        <v>0</v>
      </c>
      <c r="V127" s="95">
        <f>JSON_Fmt_XXX!AC128</f>
        <v>71400</v>
      </c>
      <c r="W127" s="87" t="s">
        <v>0</v>
      </c>
      <c r="X127" s="95" t="str">
        <f>JSON_Fmt_XXX!AG128</f>
        <v>Fair</v>
      </c>
      <c r="Y127" s="87" t="s">
        <v>0</v>
      </c>
      <c r="Z127" s="95">
        <f>JSON_Fmt_XXX!AJ128</f>
        <v>42800</v>
      </c>
      <c r="AA127" s="87" t="s">
        <v>0</v>
      </c>
      <c r="AB127" s="81" t="e">
        <f>JSON_Fmt_XXX!#REF!</f>
        <v>#REF!</v>
      </c>
      <c r="AC127" s="85" t="e">
        <f>JSON_Fmt_XXX!#REF!</f>
        <v>#REF!</v>
      </c>
    </row>
    <row r="128" spans="1:29" x14ac:dyDescent="0.25">
      <c r="A128" s="81" t="s">
        <v>11</v>
      </c>
      <c r="B128" s="81" t="str">
        <f t="shared" si="1"/>
        <v>Concert</v>
      </c>
      <c r="C128" s="81" t="s">
        <v>12</v>
      </c>
      <c r="D128" s="81">
        <f>JSON_Fmt_XXX!B129</f>
        <v>120</v>
      </c>
      <c r="E128" s="87" t="s">
        <v>0</v>
      </c>
      <c r="F128" s="81">
        <f>JSON_Fmt_XXX!E129</f>
        <v>2022</v>
      </c>
      <c r="G128" s="87" t="s">
        <v>0</v>
      </c>
      <c r="H128" s="81">
        <f>JSON_Fmt_XXX!H129</f>
        <v>10</v>
      </c>
      <c r="I128" s="87" t="s">
        <v>0</v>
      </c>
      <c r="J128" s="95">
        <f>JSON_Fmt_XXX!K129</f>
        <v>90</v>
      </c>
      <c r="K128" s="87" t="s">
        <v>0</v>
      </c>
      <c r="L128" s="81">
        <f>JSON_Fmt_XXX!N129</f>
        <v>23500</v>
      </c>
      <c r="M128" s="87" t="s">
        <v>0</v>
      </c>
      <c r="N128" s="95">
        <f>JSON_Fmt_XXX!Q129</f>
        <v>19700</v>
      </c>
      <c r="O128" s="87" t="s">
        <v>0</v>
      </c>
      <c r="P128" s="81">
        <f>JSON_Fmt_XXX!T129</f>
        <v>50</v>
      </c>
      <c r="Q128" s="87" t="s">
        <v>0</v>
      </c>
      <c r="R128" s="81">
        <f>JSON_Fmt_XXX!W129</f>
        <v>200</v>
      </c>
      <c r="S128" s="87" t="s">
        <v>0</v>
      </c>
      <c r="T128" s="95">
        <f>JSON_Fmt_XXX!Z129</f>
        <v>95800</v>
      </c>
      <c r="U128" s="87" t="s">
        <v>0</v>
      </c>
      <c r="V128" s="95">
        <f>JSON_Fmt_XXX!AC129</f>
        <v>113000</v>
      </c>
      <c r="W128" s="87" t="s">
        <v>0</v>
      </c>
      <c r="X128" s="95" t="str">
        <f>JSON_Fmt_XXX!AG129</f>
        <v>Excellent</v>
      </c>
      <c r="Y128" s="87" t="s">
        <v>0</v>
      </c>
      <c r="Z128" s="95">
        <f>JSON_Fmt_XXX!AJ129</f>
        <v>40400</v>
      </c>
      <c r="AA128" s="87" t="s">
        <v>0</v>
      </c>
      <c r="AB128" s="81" t="e">
        <f>JSON_Fmt_XXX!#REF!</f>
        <v>#REF!</v>
      </c>
      <c r="AC128" s="85" t="e">
        <f>JSON_Fmt_XXX!#REF!</f>
        <v>#REF!</v>
      </c>
    </row>
    <row r="129" spans="1:29" x14ac:dyDescent="0.25">
      <c r="A129" s="81" t="s">
        <v>11</v>
      </c>
      <c r="B129" s="81" t="str">
        <f t="shared" si="1"/>
        <v>Concert</v>
      </c>
      <c r="C129" s="81" t="s">
        <v>12</v>
      </c>
      <c r="D129" s="81">
        <f>JSON_Fmt_XXX!B130</f>
        <v>121</v>
      </c>
      <c r="E129" s="87" t="s">
        <v>0</v>
      </c>
      <c r="F129" s="81">
        <f>JSON_Fmt_XXX!E130</f>
        <v>2019</v>
      </c>
      <c r="G129" s="87" t="s">
        <v>0</v>
      </c>
      <c r="H129" s="81">
        <f>JSON_Fmt_XXX!H130</f>
        <v>8</v>
      </c>
      <c r="I129" s="87" t="s">
        <v>0</v>
      </c>
      <c r="J129" s="95">
        <f>JSON_Fmt_XXX!K130</f>
        <v>160</v>
      </c>
      <c r="K129" s="87" t="s">
        <v>0</v>
      </c>
      <c r="L129" s="81">
        <f>JSON_Fmt_XXX!N130</f>
        <v>23700</v>
      </c>
      <c r="M129" s="87" t="s">
        <v>0</v>
      </c>
      <c r="N129" s="95">
        <f>JSON_Fmt_XXX!Q130</f>
        <v>26000</v>
      </c>
      <c r="O129" s="87" t="s">
        <v>0</v>
      </c>
      <c r="P129" s="81">
        <f>JSON_Fmt_XXX!T130</f>
        <v>35</v>
      </c>
      <c r="Q129" s="87" t="s">
        <v>0</v>
      </c>
      <c r="R129" s="81">
        <f>JSON_Fmt_XXX!W130</f>
        <v>135</v>
      </c>
      <c r="S129" s="87" t="s">
        <v>0</v>
      </c>
      <c r="T129" s="95">
        <f>JSON_Fmt_XXX!Z130</f>
        <v>62500</v>
      </c>
      <c r="U129" s="87" t="s">
        <v>0</v>
      </c>
      <c r="V129" s="95">
        <f>JSON_Fmt_XXX!AC130</f>
        <v>85900</v>
      </c>
      <c r="W129" s="87" t="s">
        <v>0</v>
      </c>
      <c r="X129" s="95" t="str">
        <f>JSON_Fmt_XXX!AG130</f>
        <v>Fair</v>
      </c>
      <c r="Y129" s="87" t="s">
        <v>0</v>
      </c>
      <c r="Z129" s="95">
        <f>JSON_Fmt_XXX!AJ130</f>
        <v>47300</v>
      </c>
      <c r="AA129" s="87" t="s">
        <v>0</v>
      </c>
      <c r="AB129" s="81" t="e">
        <f>JSON_Fmt_XXX!#REF!</f>
        <v>#REF!</v>
      </c>
      <c r="AC129" s="85" t="e">
        <f>JSON_Fmt_XXX!#REF!</f>
        <v>#REF!</v>
      </c>
    </row>
    <row r="130" spans="1:29" x14ac:dyDescent="0.25">
      <c r="A130" s="81" t="s">
        <v>11</v>
      </c>
      <c r="B130" s="81" t="str">
        <f t="shared" si="1"/>
        <v>Concert</v>
      </c>
      <c r="C130" s="81" t="s">
        <v>12</v>
      </c>
      <c r="D130" s="81">
        <f>JSON_Fmt_XXX!B131</f>
        <v>122</v>
      </c>
      <c r="E130" s="87" t="s">
        <v>0</v>
      </c>
      <c r="F130" s="81">
        <f>JSON_Fmt_XXX!E131</f>
        <v>2020</v>
      </c>
      <c r="G130" s="87" t="s">
        <v>0</v>
      </c>
      <c r="H130" s="81">
        <f>JSON_Fmt_XXX!H131</f>
        <v>4</v>
      </c>
      <c r="I130" s="87" t="s">
        <v>0</v>
      </c>
      <c r="J130" s="95">
        <f>JSON_Fmt_XXX!K131</f>
        <v>110</v>
      </c>
      <c r="K130" s="87" t="s">
        <v>0</v>
      </c>
      <c r="L130" s="81">
        <f>JSON_Fmt_XXX!N131</f>
        <v>55600</v>
      </c>
      <c r="M130" s="87" t="s">
        <v>0</v>
      </c>
      <c r="N130" s="95">
        <f>JSON_Fmt_XXX!Q131</f>
        <v>47800</v>
      </c>
      <c r="O130" s="87" t="s">
        <v>0</v>
      </c>
      <c r="P130" s="81">
        <f>JSON_Fmt_XXX!T131</f>
        <v>25</v>
      </c>
      <c r="Q130" s="87" t="s">
        <v>0</v>
      </c>
      <c r="R130" s="81">
        <f>JSON_Fmt_XXX!W131</f>
        <v>45</v>
      </c>
      <c r="S130" s="87" t="s">
        <v>0</v>
      </c>
      <c r="T130" s="95">
        <f>JSON_Fmt_XXX!Z131</f>
        <v>59100</v>
      </c>
      <c r="U130" s="87" t="s">
        <v>0</v>
      </c>
      <c r="V130" s="95">
        <f>JSON_Fmt_XXX!AC131</f>
        <v>45100</v>
      </c>
      <c r="W130" s="87" t="s">
        <v>0</v>
      </c>
      <c r="X130" s="95" t="str">
        <f>JSON_Fmt_XXX!AG131</f>
        <v>Fair</v>
      </c>
      <c r="Y130" s="87" t="s">
        <v>0</v>
      </c>
      <c r="Z130" s="95">
        <f>JSON_Fmt_XXX!AJ131</f>
        <v>37800</v>
      </c>
      <c r="AA130" s="87" t="s">
        <v>0</v>
      </c>
      <c r="AB130" s="81" t="e">
        <f>JSON_Fmt_XXX!#REF!</f>
        <v>#REF!</v>
      </c>
      <c r="AC130" s="85" t="e">
        <f>JSON_Fmt_XXX!#REF!</f>
        <v>#REF!</v>
      </c>
    </row>
    <row r="131" spans="1:29" x14ac:dyDescent="0.25">
      <c r="A131" s="81" t="s">
        <v>11</v>
      </c>
      <c r="B131" s="81" t="str">
        <f t="shared" si="1"/>
        <v>Concert</v>
      </c>
      <c r="C131" s="81" t="s">
        <v>12</v>
      </c>
      <c r="D131" s="81">
        <f>JSON_Fmt_XXX!B132</f>
        <v>123</v>
      </c>
      <c r="E131" s="87" t="s">
        <v>0</v>
      </c>
      <c r="F131" s="81">
        <f>JSON_Fmt_XXX!E132</f>
        <v>2022</v>
      </c>
      <c r="G131" s="87" t="s">
        <v>0</v>
      </c>
      <c r="H131" s="81">
        <f>JSON_Fmt_XXX!H132</f>
        <v>11</v>
      </c>
      <c r="I131" s="87" t="s">
        <v>0</v>
      </c>
      <c r="J131" s="95">
        <f>JSON_Fmt_XXX!K132</f>
        <v>95</v>
      </c>
      <c r="K131" s="87" t="s">
        <v>0</v>
      </c>
      <c r="L131" s="81">
        <f>JSON_Fmt_XXX!N132</f>
        <v>19000</v>
      </c>
      <c r="M131" s="87" t="s">
        <v>0</v>
      </c>
      <c r="N131" s="95">
        <f>JSON_Fmt_XXX!Q132</f>
        <v>16600</v>
      </c>
      <c r="O131" s="87" t="s">
        <v>0</v>
      </c>
      <c r="P131" s="81">
        <f>JSON_Fmt_XXX!T132</f>
        <v>30</v>
      </c>
      <c r="Q131" s="87" t="s">
        <v>0</v>
      </c>
      <c r="R131" s="81">
        <f>JSON_Fmt_XXX!W132</f>
        <v>120</v>
      </c>
      <c r="S131" s="87" t="s">
        <v>0</v>
      </c>
      <c r="T131" s="95">
        <f>JSON_Fmt_XXX!Z132</f>
        <v>42500</v>
      </c>
      <c r="U131" s="87" t="s">
        <v>0</v>
      </c>
      <c r="V131" s="95">
        <f>JSON_Fmt_XXX!AC132</f>
        <v>106300</v>
      </c>
      <c r="W131" s="87" t="s">
        <v>0</v>
      </c>
      <c r="X131" s="95" t="str">
        <f>JSON_Fmt_XXX!AG132</f>
        <v>Good</v>
      </c>
      <c r="Y131" s="87" t="s">
        <v>0</v>
      </c>
      <c r="Z131" s="95">
        <f>JSON_Fmt_XXX!AJ132</f>
        <v>42600</v>
      </c>
      <c r="AA131" s="87" t="s">
        <v>0</v>
      </c>
      <c r="AB131" s="81" t="e">
        <f>JSON_Fmt_XXX!#REF!</f>
        <v>#REF!</v>
      </c>
      <c r="AC131" s="85" t="e">
        <f>JSON_Fmt_XXX!#REF!</f>
        <v>#REF!</v>
      </c>
    </row>
    <row r="132" spans="1:29" x14ac:dyDescent="0.25">
      <c r="A132" s="81" t="s">
        <v>11</v>
      </c>
      <c r="B132" s="81" t="str">
        <f t="shared" si="1"/>
        <v>Concert</v>
      </c>
      <c r="C132" s="81" t="s">
        <v>12</v>
      </c>
      <c r="D132" s="81">
        <f>JSON_Fmt_XXX!B133</f>
        <v>124</v>
      </c>
      <c r="E132" s="87" t="s">
        <v>0</v>
      </c>
      <c r="F132" s="81">
        <f>JSON_Fmt_XXX!E133</f>
        <v>2011</v>
      </c>
      <c r="G132" s="87" t="s">
        <v>0</v>
      </c>
      <c r="H132" s="81">
        <f>JSON_Fmt_XXX!H133</f>
        <v>8</v>
      </c>
      <c r="I132" s="87" t="s">
        <v>0</v>
      </c>
      <c r="J132" s="95">
        <f>JSON_Fmt_XXX!K133</f>
        <v>135</v>
      </c>
      <c r="K132" s="87" t="s">
        <v>0</v>
      </c>
      <c r="L132" s="81">
        <f>JSON_Fmt_XXX!N133</f>
        <v>37800</v>
      </c>
      <c r="M132" s="87" t="s">
        <v>0</v>
      </c>
      <c r="N132" s="95">
        <f>JSON_Fmt_XXX!Q133</f>
        <v>38500</v>
      </c>
      <c r="O132" s="87" t="s">
        <v>0</v>
      </c>
      <c r="P132" s="81">
        <f>JSON_Fmt_XXX!T133</f>
        <v>20</v>
      </c>
      <c r="Q132" s="87" t="s">
        <v>0</v>
      </c>
      <c r="R132" s="81">
        <f>JSON_Fmt_XXX!W133</f>
        <v>60</v>
      </c>
      <c r="S132" s="87" t="s">
        <v>0</v>
      </c>
      <c r="T132" s="95">
        <f>JSON_Fmt_XXX!Z133</f>
        <v>67800</v>
      </c>
      <c r="U132" s="87" t="s">
        <v>0</v>
      </c>
      <c r="V132" s="95">
        <f>JSON_Fmt_XXX!AC133</f>
        <v>79800</v>
      </c>
      <c r="W132" s="87" t="s">
        <v>0</v>
      </c>
      <c r="X132" s="95" t="str">
        <f>JSON_Fmt_XXX!AG133</f>
        <v>Good</v>
      </c>
      <c r="Y132" s="87" t="s">
        <v>0</v>
      </c>
      <c r="Z132" s="95">
        <f>JSON_Fmt_XXX!AJ133</f>
        <v>6600</v>
      </c>
      <c r="AA132" s="87" t="s">
        <v>0</v>
      </c>
      <c r="AB132" s="81" t="e">
        <f>JSON_Fmt_XXX!#REF!</f>
        <v>#REF!</v>
      </c>
      <c r="AC132" s="85" t="e">
        <f>JSON_Fmt_XXX!#REF!</f>
        <v>#REF!</v>
      </c>
    </row>
    <row r="133" spans="1:29" s="84" customFormat="1" x14ac:dyDescent="0.25">
      <c r="A133" s="81" t="s">
        <v>11</v>
      </c>
      <c r="B133" s="81" t="str">
        <f t="shared" si="1"/>
        <v>Concert</v>
      </c>
      <c r="C133" s="81" t="s">
        <v>12</v>
      </c>
      <c r="D133" s="81">
        <f>JSON_Fmt_XXX!B134</f>
        <v>125</v>
      </c>
      <c r="E133" s="87" t="s">
        <v>0</v>
      </c>
      <c r="F133" s="81">
        <f>JSON_Fmt_XXX!E134</f>
        <v>2019</v>
      </c>
      <c r="G133" s="87" t="s">
        <v>0</v>
      </c>
      <c r="H133" s="81">
        <f>JSON_Fmt_XXX!H134</f>
        <v>9</v>
      </c>
      <c r="I133" s="87" t="s">
        <v>0</v>
      </c>
      <c r="J133" s="95">
        <f>JSON_Fmt_XXX!K134</f>
        <v>80</v>
      </c>
      <c r="K133" s="87" t="s">
        <v>0</v>
      </c>
      <c r="L133" s="81">
        <f>JSON_Fmt_XXX!N134</f>
        <v>44300</v>
      </c>
      <c r="M133" s="87" t="s">
        <v>0</v>
      </c>
      <c r="N133" s="95">
        <f>JSON_Fmt_XXX!Q134</f>
        <v>38600</v>
      </c>
      <c r="O133" s="87" t="s">
        <v>0</v>
      </c>
      <c r="P133" s="81">
        <f>JSON_Fmt_XXX!T134</f>
        <v>30</v>
      </c>
      <c r="Q133" s="87" t="s">
        <v>0</v>
      </c>
      <c r="R133" s="81">
        <f>JSON_Fmt_XXX!W134</f>
        <v>55</v>
      </c>
      <c r="S133" s="87" t="s">
        <v>0</v>
      </c>
      <c r="T133" s="95">
        <f>JSON_Fmt_XXX!Z134</f>
        <v>86800</v>
      </c>
      <c r="U133" s="87" t="s">
        <v>0</v>
      </c>
      <c r="V133" s="95">
        <f>JSON_Fmt_XXX!AC134</f>
        <v>68900</v>
      </c>
      <c r="W133" s="87" t="s">
        <v>0</v>
      </c>
      <c r="X133" s="95" t="str">
        <f>JSON_Fmt_XXX!AG134</f>
        <v>Poor</v>
      </c>
      <c r="Y133" s="87" t="s">
        <v>0</v>
      </c>
      <c r="Z133" s="95">
        <f>JSON_Fmt_XXX!AJ134</f>
        <v>32800</v>
      </c>
      <c r="AA133" s="87" t="s">
        <v>0</v>
      </c>
      <c r="AB133" s="81" t="e">
        <f>JSON_Fmt_XXX!#REF!</f>
        <v>#REF!</v>
      </c>
      <c r="AC133" s="85" t="e">
        <f>JSON_Fmt_XXX!#REF!</f>
        <v>#REF!</v>
      </c>
    </row>
    <row r="134" spans="1:29" x14ac:dyDescent="0.25">
      <c r="A134" s="81" t="s">
        <v>11</v>
      </c>
      <c r="B134" s="81" t="str">
        <f t="shared" si="1"/>
        <v>Concert</v>
      </c>
      <c r="C134" s="81" t="s">
        <v>12</v>
      </c>
      <c r="D134" s="81">
        <f>JSON_Fmt_XXX!B135</f>
        <v>126</v>
      </c>
      <c r="E134" s="87" t="s">
        <v>0</v>
      </c>
      <c r="F134" s="81">
        <f>JSON_Fmt_XXX!E135</f>
        <v>2017</v>
      </c>
      <c r="G134" s="87" t="s">
        <v>0</v>
      </c>
      <c r="H134" s="81">
        <f>JSON_Fmt_XXX!H135</f>
        <v>4</v>
      </c>
      <c r="I134" s="87" t="s">
        <v>0</v>
      </c>
      <c r="J134" s="95">
        <f>JSON_Fmt_XXX!K135</f>
        <v>115</v>
      </c>
      <c r="K134" s="87" t="s">
        <v>0</v>
      </c>
      <c r="L134" s="81">
        <f>JSON_Fmt_XXX!N135</f>
        <v>23900</v>
      </c>
      <c r="M134" s="87" t="s">
        <v>0</v>
      </c>
      <c r="N134" s="95">
        <f>JSON_Fmt_XXX!Q135</f>
        <v>19400</v>
      </c>
      <c r="O134" s="87" t="s">
        <v>0</v>
      </c>
      <c r="P134" s="81">
        <f>JSON_Fmt_XXX!T135</f>
        <v>55</v>
      </c>
      <c r="Q134" s="87" t="s">
        <v>0</v>
      </c>
      <c r="R134" s="81">
        <f>JSON_Fmt_XXX!W135</f>
        <v>210</v>
      </c>
      <c r="S134" s="87" t="s">
        <v>0</v>
      </c>
      <c r="T134" s="95">
        <f>JSON_Fmt_XXX!Z135</f>
        <v>97000</v>
      </c>
      <c r="U134" s="87" t="s">
        <v>0</v>
      </c>
      <c r="V134" s="95">
        <f>JSON_Fmt_XXX!AC135</f>
        <v>47900</v>
      </c>
      <c r="W134" s="87" t="s">
        <v>0</v>
      </c>
      <c r="X134" s="95" t="str">
        <f>JSON_Fmt_XXX!AG135</f>
        <v>Good</v>
      </c>
      <c r="Y134" s="87" t="s">
        <v>0</v>
      </c>
      <c r="Z134" s="95">
        <f>JSON_Fmt_XXX!AJ135</f>
        <v>39100</v>
      </c>
      <c r="AA134" s="87" t="s">
        <v>0</v>
      </c>
      <c r="AB134" s="81" t="e">
        <f>JSON_Fmt_XXX!#REF!</f>
        <v>#REF!</v>
      </c>
      <c r="AC134" s="85" t="e">
        <f>JSON_Fmt_XXX!#REF!</f>
        <v>#REF!</v>
      </c>
    </row>
    <row r="135" spans="1:29" x14ac:dyDescent="0.25">
      <c r="A135" s="81" t="s">
        <v>11</v>
      </c>
      <c r="B135" s="81" t="str">
        <f t="shared" si="1"/>
        <v>Concert</v>
      </c>
      <c r="C135" s="81" t="s">
        <v>12</v>
      </c>
      <c r="D135" s="81">
        <f>JSON_Fmt_XXX!B136</f>
        <v>127</v>
      </c>
      <c r="E135" s="87" t="s">
        <v>0</v>
      </c>
      <c r="F135" s="81">
        <f>JSON_Fmt_XXX!E136</f>
        <v>2017</v>
      </c>
      <c r="G135" s="87" t="s">
        <v>0</v>
      </c>
      <c r="H135" s="81">
        <f>JSON_Fmt_XXX!H136</f>
        <v>2</v>
      </c>
      <c r="I135" s="87" t="s">
        <v>0</v>
      </c>
      <c r="J135" s="95">
        <f>JSON_Fmt_XXX!K136</f>
        <v>105</v>
      </c>
      <c r="K135" s="87" t="s">
        <v>0</v>
      </c>
      <c r="L135" s="81">
        <f>JSON_Fmt_XXX!N136</f>
        <v>55300</v>
      </c>
      <c r="M135" s="87" t="s">
        <v>0</v>
      </c>
      <c r="N135" s="95">
        <f>JSON_Fmt_XXX!Q136</f>
        <v>47100</v>
      </c>
      <c r="O135" s="87" t="s">
        <v>0</v>
      </c>
      <c r="P135" s="81">
        <f>JSON_Fmt_XXX!T136</f>
        <v>45</v>
      </c>
      <c r="Q135" s="87" t="s">
        <v>0</v>
      </c>
      <c r="R135" s="81">
        <f>JSON_Fmt_XXX!W136</f>
        <v>110</v>
      </c>
      <c r="S135" s="87" t="s">
        <v>0</v>
      </c>
      <c r="T135" s="95">
        <f>JSON_Fmt_XXX!Z136</f>
        <v>25600</v>
      </c>
      <c r="U135" s="87" t="s">
        <v>0</v>
      </c>
      <c r="V135" s="95">
        <f>JSON_Fmt_XXX!AC136</f>
        <v>28500</v>
      </c>
      <c r="W135" s="87" t="s">
        <v>0</v>
      </c>
      <c r="X135" s="95" t="str">
        <f>JSON_Fmt_XXX!AG136</f>
        <v>Good</v>
      </c>
      <c r="Y135" s="87" t="s">
        <v>0</v>
      </c>
      <c r="Z135" s="95">
        <f>JSON_Fmt_XXX!AJ136</f>
        <v>18800</v>
      </c>
      <c r="AA135" s="87" t="s">
        <v>0</v>
      </c>
      <c r="AB135" s="81" t="e">
        <f>JSON_Fmt_XXX!#REF!</f>
        <v>#REF!</v>
      </c>
      <c r="AC135" s="85" t="e">
        <f>JSON_Fmt_XXX!#REF!</f>
        <v>#REF!</v>
      </c>
    </row>
    <row r="136" spans="1:29" x14ac:dyDescent="0.25">
      <c r="A136" s="81" t="s">
        <v>11</v>
      </c>
      <c r="B136" s="81" t="str">
        <f t="shared" si="1"/>
        <v>Concert</v>
      </c>
      <c r="C136" s="81" t="s">
        <v>12</v>
      </c>
      <c r="D136" s="81">
        <f>JSON_Fmt_XXX!B137</f>
        <v>128</v>
      </c>
      <c r="E136" s="87" t="s">
        <v>0</v>
      </c>
      <c r="F136" s="81">
        <f>JSON_Fmt_XXX!E137</f>
        <v>2024</v>
      </c>
      <c r="G136" s="87" t="s">
        <v>0</v>
      </c>
      <c r="H136" s="81">
        <f>JSON_Fmt_XXX!H137</f>
        <v>8</v>
      </c>
      <c r="I136" s="87" t="s">
        <v>0</v>
      </c>
      <c r="J136" s="95">
        <f>JSON_Fmt_XXX!K137</f>
        <v>70</v>
      </c>
      <c r="K136" s="87" t="s">
        <v>0</v>
      </c>
      <c r="L136" s="81">
        <f>JSON_Fmt_XXX!N137</f>
        <v>8700</v>
      </c>
      <c r="M136" s="87" t="s">
        <v>0</v>
      </c>
      <c r="N136" s="95">
        <f>JSON_Fmt_XXX!Q137</f>
        <v>8900</v>
      </c>
      <c r="O136" s="87" t="s">
        <v>0</v>
      </c>
      <c r="P136" s="81">
        <f>JSON_Fmt_XXX!T137</f>
        <v>60</v>
      </c>
      <c r="Q136" s="87" t="s">
        <v>0</v>
      </c>
      <c r="R136" s="81">
        <f>JSON_Fmt_XXX!W137</f>
        <v>100</v>
      </c>
      <c r="S136" s="87" t="s">
        <v>0</v>
      </c>
      <c r="T136" s="95">
        <f>JSON_Fmt_XXX!Z137</f>
        <v>58900</v>
      </c>
      <c r="U136" s="87" t="s">
        <v>0</v>
      </c>
      <c r="V136" s="95">
        <f>JSON_Fmt_XXX!AC137</f>
        <v>37800</v>
      </c>
      <c r="W136" s="87" t="s">
        <v>0</v>
      </c>
      <c r="X136" s="95" t="str">
        <f>JSON_Fmt_XXX!AG137</f>
        <v>Excellent</v>
      </c>
      <c r="Y136" s="87" t="s">
        <v>0</v>
      </c>
      <c r="Z136" s="95">
        <f>JSON_Fmt_XXX!AJ137</f>
        <v>44000</v>
      </c>
      <c r="AA136" s="87" t="s">
        <v>0</v>
      </c>
      <c r="AB136" s="81" t="e">
        <f>JSON_Fmt_XXX!#REF!</f>
        <v>#REF!</v>
      </c>
      <c r="AC136" s="85" t="e">
        <f>JSON_Fmt_XXX!#REF!</f>
        <v>#REF!</v>
      </c>
    </row>
    <row r="137" spans="1:29" x14ac:dyDescent="0.25">
      <c r="A137" s="81" t="s">
        <v>11</v>
      </c>
      <c r="B137" s="81" t="str">
        <f t="shared" si="1"/>
        <v>Concert</v>
      </c>
      <c r="C137" s="81" t="s">
        <v>12</v>
      </c>
      <c r="D137" s="81">
        <f>JSON_Fmt_XXX!B138</f>
        <v>129</v>
      </c>
      <c r="E137" s="87" t="s">
        <v>0</v>
      </c>
      <c r="F137" s="81">
        <f>JSON_Fmt_XXX!E138</f>
        <v>2012</v>
      </c>
      <c r="G137" s="87" t="s">
        <v>0</v>
      </c>
      <c r="H137" s="81">
        <f>JSON_Fmt_XXX!H138</f>
        <v>9</v>
      </c>
      <c r="I137" s="87" t="s">
        <v>0</v>
      </c>
      <c r="J137" s="95">
        <f>JSON_Fmt_XXX!K138</f>
        <v>80</v>
      </c>
      <c r="K137" s="87" t="s">
        <v>0</v>
      </c>
      <c r="L137" s="81">
        <f>JSON_Fmt_XXX!N138</f>
        <v>11400</v>
      </c>
      <c r="M137" s="87" t="s">
        <v>0</v>
      </c>
      <c r="N137" s="95">
        <f>JSON_Fmt_XXX!Q138</f>
        <v>12400</v>
      </c>
      <c r="O137" s="87" t="s">
        <v>0</v>
      </c>
      <c r="P137" s="81">
        <f>JSON_Fmt_XXX!T138</f>
        <v>15</v>
      </c>
      <c r="Q137" s="87" t="s">
        <v>0</v>
      </c>
      <c r="R137" s="81">
        <f>JSON_Fmt_XXX!W138</f>
        <v>50</v>
      </c>
      <c r="S137" s="87" t="s">
        <v>0</v>
      </c>
      <c r="T137" s="95">
        <f>JSON_Fmt_XXX!Z138</f>
        <v>79600</v>
      </c>
      <c r="U137" s="87" t="s">
        <v>0</v>
      </c>
      <c r="V137" s="95">
        <f>JSON_Fmt_XXX!AC138</f>
        <v>47800</v>
      </c>
      <c r="W137" s="87" t="s">
        <v>0</v>
      </c>
      <c r="X137" s="95" t="str">
        <f>JSON_Fmt_XXX!AG138</f>
        <v>Fair</v>
      </c>
      <c r="Y137" s="87" t="s">
        <v>0</v>
      </c>
      <c r="Z137" s="95">
        <f>JSON_Fmt_XXX!AJ138</f>
        <v>46300</v>
      </c>
      <c r="AA137" s="87" t="s">
        <v>0</v>
      </c>
      <c r="AB137" s="81" t="e">
        <f>JSON_Fmt_XXX!#REF!</f>
        <v>#REF!</v>
      </c>
      <c r="AC137" s="85" t="e">
        <f>JSON_Fmt_XXX!#REF!</f>
        <v>#REF!</v>
      </c>
    </row>
    <row r="138" spans="1:29" x14ac:dyDescent="0.25">
      <c r="A138" s="81" t="s">
        <v>11</v>
      </c>
      <c r="B138" s="81" t="str">
        <f t="shared" ref="B138:B201" si="2">$B$6</f>
        <v>Concert</v>
      </c>
      <c r="C138" s="81" t="s">
        <v>12</v>
      </c>
      <c r="D138" s="81">
        <f>JSON_Fmt_XXX!B139</f>
        <v>130</v>
      </c>
      <c r="E138" s="87" t="s">
        <v>0</v>
      </c>
      <c r="F138" s="81">
        <f>JSON_Fmt_XXX!E139</f>
        <v>2019</v>
      </c>
      <c r="G138" s="87" t="s">
        <v>0</v>
      </c>
      <c r="H138" s="81">
        <f>JSON_Fmt_XXX!H139</f>
        <v>8</v>
      </c>
      <c r="I138" s="87" t="s">
        <v>0</v>
      </c>
      <c r="J138" s="95">
        <f>JSON_Fmt_XXX!K139</f>
        <v>100</v>
      </c>
      <c r="K138" s="87" t="s">
        <v>0</v>
      </c>
      <c r="L138" s="81">
        <f>JSON_Fmt_XXX!N139</f>
        <v>34500</v>
      </c>
      <c r="M138" s="87" t="s">
        <v>0</v>
      </c>
      <c r="N138" s="95">
        <f>JSON_Fmt_XXX!Q139</f>
        <v>32400</v>
      </c>
      <c r="O138" s="87" t="s">
        <v>0</v>
      </c>
      <c r="P138" s="81">
        <f>JSON_Fmt_XXX!T139</f>
        <v>35</v>
      </c>
      <c r="Q138" s="87" t="s">
        <v>0</v>
      </c>
      <c r="R138" s="81">
        <f>JSON_Fmt_XXX!W139</f>
        <v>155</v>
      </c>
      <c r="S138" s="87" t="s">
        <v>0</v>
      </c>
      <c r="T138" s="95">
        <f>JSON_Fmt_XXX!Z139</f>
        <v>34600</v>
      </c>
      <c r="U138" s="87" t="s">
        <v>0</v>
      </c>
      <c r="V138" s="95">
        <f>JSON_Fmt_XXX!AC139</f>
        <v>75900</v>
      </c>
      <c r="W138" s="87" t="s">
        <v>0</v>
      </c>
      <c r="X138" s="95" t="str">
        <f>JSON_Fmt_XXX!AG139</f>
        <v>Poor</v>
      </c>
      <c r="Y138" s="87" t="s">
        <v>0</v>
      </c>
      <c r="Z138" s="95">
        <f>JSON_Fmt_XXX!AJ139</f>
        <v>35100</v>
      </c>
      <c r="AA138" s="87" t="s">
        <v>0</v>
      </c>
      <c r="AB138" s="81" t="e">
        <f>JSON_Fmt_XXX!#REF!</f>
        <v>#REF!</v>
      </c>
      <c r="AC138" s="85" t="e">
        <f>JSON_Fmt_XXX!#REF!</f>
        <v>#REF!</v>
      </c>
    </row>
    <row r="139" spans="1:29" x14ac:dyDescent="0.25">
      <c r="A139" s="81" t="s">
        <v>11</v>
      </c>
      <c r="B139" s="81" t="str">
        <f t="shared" si="2"/>
        <v>Concert</v>
      </c>
      <c r="C139" s="81" t="s">
        <v>12</v>
      </c>
      <c r="D139" s="81">
        <f>JSON_Fmt_XXX!B140</f>
        <v>131</v>
      </c>
      <c r="E139" s="87" t="s">
        <v>0</v>
      </c>
      <c r="F139" s="81">
        <f>JSON_Fmt_XXX!E140</f>
        <v>2023</v>
      </c>
      <c r="G139" s="87" t="s">
        <v>0</v>
      </c>
      <c r="H139" s="81">
        <f>JSON_Fmt_XXX!H140</f>
        <v>6</v>
      </c>
      <c r="I139" s="87" t="s">
        <v>0</v>
      </c>
      <c r="J139" s="95">
        <f>JSON_Fmt_XXX!K140</f>
        <v>120</v>
      </c>
      <c r="K139" s="87" t="s">
        <v>0</v>
      </c>
      <c r="L139" s="81">
        <f>JSON_Fmt_XXX!N140</f>
        <v>50200</v>
      </c>
      <c r="M139" s="87" t="s">
        <v>0</v>
      </c>
      <c r="N139" s="95">
        <f>JSON_Fmt_XXX!Q140</f>
        <v>42600</v>
      </c>
      <c r="O139" s="87" t="s">
        <v>0</v>
      </c>
      <c r="P139" s="81">
        <f>JSON_Fmt_XXX!T140</f>
        <v>20</v>
      </c>
      <c r="Q139" s="87" t="s">
        <v>0</v>
      </c>
      <c r="R139" s="81">
        <f>JSON_Fmt_XXX!W140</f>
        <v>30</v>
      </c>
      <c r="S139" s="87" t="s">
        <v>0</v>
      </c>
      <c r="T139" s="95">
        <f>JSON_Fmt_XXX!Z140</f>
        <v>63200</v>
      </c>
      <c r="U139" s="87" t="s">
        <v>0</v>
      </c>
      <c r="V139" s="95">
        <f>JSON_Fmt_XXX!AC140</f>
        <v>9000</v>
      </c>
      <c r="W139" s="87" t="s">
        <v>0</v>
      </c>
      <c r="X139" s="95" t="str">
        <f>JSON_Fmt_XXX!AG140</f>
        <v>Fair</v>
      </c>
      <c r="Y139" s="87" t="s">
        <v>0</v>
      </c>
      <c r="Z139" s="95">
        <f>JSON_Fmt_XXX!AJ140</f>
        <v>28300</v>
      </c>
      <c r="AA139" s="87" t="s">
        <v>0</v>
      </c>
      <c r="AB139" s="81" t="e">
        <f>JSON_Fmt_XXX!#REF!</f>
        <v>#REF!</v>
      </c>
      <c r="AC139" s="85" t="e">
        <f>JSON_Fmt_XXX!#REF!</f>
        <v>#REF!</v>
      </c>
    </row>
    <row r="140" spans="1:29" x14ac:dyDescent="0.25">
      <c r="A140" s="81" t="s">
        <v>11</v>
      </c>
      <c r="B140" s="81" t="str">
        <f t="shared" si="2"/>
        <v>Concert</v>
      </c>
      <c r="C140" s="81" t="s">
        <v>12</v>
      </c>
      <c r="D140" s="81">
        <f>JSON_Fmt_XXX!B141</f>
        <v>132</v>
      </c>
      <c r="E140" s="87" t="s">
        <v>0</v>
      </c>
      <c r="F140" s="81">
        <f>JSON_Fmt_XXX!E141</f>
        <v>2016</v>
      </c>
      <c r="G140" s="87" t="s">
        <v>0</v>
      </c>
      <c r="H140" s="81">
        <f>JSON_Fmt_XXX!H141</f>
        <v>1</v>
      </c>
      <c r="I140" s="87" t="s">
        <v>0</v>
      </c>
      <c r="J140" s="95">
        <f>JSON_Fmt_XXX!K141</f>
        <v>105</v>
      </c>
      <c r="K140" s="87" t="s">
        <v>0</v>
      </c>
      <c r="L140" s="81">
        <f>JSON_Fmt_XXX!N141</f>
        <v>61800</v>
      </c>
      <c r="M140" s="87" t="s">
        <v>0</v>
      </c>
      <c r="N140" s="95">
        <f>JSON_Fmt_XXX!Q141</f>
        <v>65100</v>
      </c>
      <c r="O140" s="87" t="s">
        <v>0</v>
      </c>
      <c r="P140" s="81">
        <f>JSON_Fmt_XXX!T141</f>
        <v>60</v>
      </c>
      <c r="Q140" s="87" t="s">
        <v>0</v>
      </c>
      <c r="R140" s="81">
        <f>JSON_Fmt_XXX!W141</f>
        <v>290</v>
      </c>
      <c r="S140" s="87" t="s">
        <v>0</v>
      </c>
      <c r="T140" s="95">
        <f>JSON_Fmt_XXX!Z141</f>
        <v>82300</v>
      </c>
      <c r="U140" s="87" t="s">
        <v>0</v>
      </c>
      <c r="V140" s="95">
        <f>JSON_Fmt_XXX!AC141</f>
        <v>12000</v>
      </c>
      <c r="W140" s="87" t="s">
        <v>0</v>
      </c>
      <c r="X140" s="95" t="str">
        <f>JSON_Fmt_XXX!AG141</f>
        <v>Poor</v>
      </c>
      <c r="Y140" s="87" t="s">
        <v>0</v>
      </c>
      <c r="Z140" s="95">
        <f>JSON_Fmt_XXX!AJ141</f>
        <v>22100</v>
      </c>
      <c r="AA140" s="87" t="s">
        <v>0</v>
      </c>
      <c r="AB140" s="81" t="e">
        <f>JSON_Fmt_XXX!#REF!</f>
        <v>#REF!</v>
      </c>
      <c r="AC140" s="85" t="e">
        <f>JSON_Fmt_XXX!#REF!</f>
        <v>#REF!</v>
      </c>
    </row>
    <row r="141" spans="1:29" x14ac:dyDescent="0.25">
      <c r="A141" s="81" t="s">
        <v>11</v>
      </c>
      <c r="B141" s="81" t="str">
        <f t="shared" si="2"/>
        <v>Concert</v>
      </c>
      <c r="C141" s="81" t="s">
        <v>12</v>
      </c>
      <c r="D141" s="81">
        <f>JSON_Fmt_XXX!B142</f>
        <v>133</v>
      </c>
      <c r="E141" s="87" t="s">
        <v>0</v>
      </c>
      <c r="F141" s="81">
        <f>JSON_Fmt_XXX!E142</f>
        <v>2010</v>
      </c>
      <c r="G141" s="87" t="s">
        <v>0</v>
      </c>
      <c r="H141" s="81">
        <f>JSON_Fmt_XXX!H142</f>
        <v>11</v>
      </c>
      <c r="I141" s="87" t="s">
        <v>0</v>
      </c>
      <c r="J141" s="95">
        <f>JSON_Fmt_XXX!K142</f>
        <v>175</v>
      </c>
      <c r="K141" s="87" t="s">
        <v>0</v>
      </c>
      <c r="L141" s="81">
        <f>JSON_Fmt_XXX!N142</f>
        <v>75900</v>
      </c>
      <c r="M141" s="87" t="s">
        <v>0</v>
      </c>
      <c r="N141" s="95">
        <f>JSON_Fmt_XXX!Q142</f>
        <v>76700</v>
      </c>
      <c r="O141" s="87" t="s">
        <v>0</v>
      </c>
      <c r="P141" s="81">
        <f>JSON_Fmt_XXX!T142</f>
        <v>30</v>
      </c>
      <c r="Q141" s="87" t="s">
        <v>0</v>
      </c>
      <c r="R141" s="81">
        <f>JSON_Fmt_XXX!W142</f>
        <v>50</v>
      </c>
      <c r="S141" s="87" t="s">
        <v>0</v>
      </c>
      <c r="T141" s="95">
        <f>JSON_Fmt_XXX!Z142</f>
        <v>41000</v>
      </c>
      <c r="U141" s="87" t="s">
        <v>0</v>
      </c>
      <c r="V141" s="95">
        <f>JSON_Fmt_XXX!AC142</f>
        <v>32500</v>
      </c>
      <c r="W141" s="87" t="s">
        <v>0</v>
      </c>
      <c r="X141" s="95" t="str">
        <f>JSON_Fmt_XXX!AG142</f>
        <v>Poor</v>
      </c>
      <c r="Y141" s="87" t="s">
        <v>0</v>
      </c>
      <c r="Z141" s="95">
        <f>JSON_Fmt_XXX!AJ142</f>
        <v>8400</v>
      </c>
      <c r="AA141" s="87" t="s">
        <v>0</v>
      </c>
      <c r="AB141" s="81" t="e">
        <f>JSON_Fmt_XXX!#REF!</f>
        <v>#REF!</v>
      </c>
      <c r="AC141" s="85" t="e">
        <f>JSON_Fmt_XXX!#REF!</f>
        <v>#REF!</v>
      </c>
    </row>
    <row r="142" spans="1:29" x14ac:dyDescent="0.25">
      <c r="A142" s="81" t="s">
        <v>11</v>
      </c>
      <c r="B142" s="81" t="str">
        <f t="shared" si="2"/>
        <v>Concert</v>
      </c>
      <c r="C142" s="81" t="s">
        <v>12</v>
      </c>
      <c r="D142" s="81">
        <f>JSON_Fmt_XXX!B143</f>
        <v>134</v>
      </c>
      <c r="E142" s="87" t="s">
        <v>0</v>
      </c>
      <c r="F142" s="81">
        <f>JSON_Fmt_XXX!E143</f>
        <v>2019</v>
      </c>
      <c r="G142" s="87" t="s">
        <v>0</v>
      </c>
      <c r="H142" s="81">
        <f>JSON_Fmt_XXX!H143</f>
        <v>1</v>
      </c>
      <c r="I142" s="87" t="s">
        <v>0</v>
      </c>
      <c r="J142" s="95">
        <f>JSON_Fmt_XXX!K143</f>
        <v>75</v>
      </c>
      <c r="K142" s="87" t="s">
        <v>0</v>
      </c>
      <c r="L142" s="81">
        <f>JSON_Fmt_XXX!N143</f>
        <v>67600</v>
      </c>
      <c r="M142" s="87" t="s">
        <v>0</v>
      </c>
      <c r="N142" s="95">
        <f>JSON_Fmt_XXX!Q143</f>
        <v>62700</v>
      </c>
      <c r="O142" s="87" t="s">
        <v>0</v>
      </c>
      <c r="P142" s="81">
        <f>JSON_Fmt_XXX!T143</f>
        <v>25</v>
      </c>
      <c r="Q142" s="87" t="s">
        <v>0</v>
      </c>
      <c r="R142" s="81">
        <f>JSON_Fmt_XXX!W143</f>
        <v>55</v>
      </c>
      <c r="S142" s="87" t="s">
        <v>0</v>
      </c>
      <c r="T142" s="95">
        <f>JSON_Fmt_XXX!Z143</f>
        <v>92100</v>
      </c>
      <c r="U142" s="87" t="s">
        <v>0</v>
      </c>
      <c r="V142" s="95">
        <f>JSON_Fmt_XXX!AC143</f>
        <v>13700</v>
      </c>
      <c r="W142" s="87" t="s">
        <v>0</v>
      </c>
      <c r="X142" s="95" t="str">
        <f>JSON_Fmt_XXX!AG143</f>
        <v>Fair</v>
      </c>
      <c r="Y142" s="87" t="s">
        <v>0</v>
      </c>
      <c r="Z142" s="95">
        <f>JSON_Fmt_XXX!AJ143</f>
        <v>13600</v>
      </c>
      <c r="AA142" s="87" t="s">
        <v>0</v>
      </c>
      <c r="AB142" s="81" t="e">
        <f>JSON_Fmt_XXX!#REF!</f>
        <v>#REF!</v>
      </c>
      <c r="AC142" s="85" t="e">
        <f>JSON_Fmt_XXX!#REF!</f>
        <v>#REF!</v>
      </c>
    </row>
    <row r="143" spans="1:29" x14ac:dyDescent="0.25">
      <c r="A143" s="81" t="s">
        <v>11</v>
      </c>
      <c r="B143" s="81" t="str">
        <f t="shared" si="2"/>
        <v>Concert</v>
      </c>
      <c r="C143" s="81" t="s">
        <v>12</v>
      </c>
      <c r="D143" s="81">
        <f>JSON_Fmt_XXX!B144</f>
        <v>135</v>
      </c>
      <c r="E143" s="87" t="s">
        <v>0</v>
      </c>
      <c r="F143" s="81">
        <f>JSON_Fmt_XXX!E144</f>
        <v>2015</v>
      </c>
      <c r="G143" s="87" t="s">
        <v>0</v>
      </c>
      <c r="H143" s="81">
        <f>JSON_Fmt_XXX!H144</f>
        <v>10</v>
      </c>
      <c r="I143" s="87" t="s">
        <v>0</v>
      </c>
      <c r="J143" s="95">
        <f>JSON_Fmt_XXX!K144</f>
        <v>155</v>
      </c>
      <c r="K143" s="87" t="s">
        <v>0</v>
      </c>
      <c r="L143" s="81">
        <f>JSON_Fmt_XXX!N144</f>
        <v>25200</v>
      </c>
      <c r="M143" s="87" t="s">
        <v>0</v>
      </c>
      <c r="N143" s="95">
        <f>JSON_Fmt_XXX!Q144</f>
        <v>26500</v>
      </c>
      <c r="O143" s="87" t="s">
        <v>0</v>
      </c>
      <c r="P143" s="81">
        <f>JSON_Fmt_XXX!T144</f>
        <v>55</v>
      </c>
      <c r="Q143" s="87" t="s">
        <v>0</v>
      </c>
      <c r="R143" s="81">
        <f>JSON_Fmt_XXX!W144</f>
        <v>265</v>
      </c>
      <c r="S143" s="87" t="s">
        <v>0</v>
      </c>
      <c r="T143" s="95">
        <f>JSON_Fmt_XXX!Z144</f>
        <v>29900</v>
      </c>
      <c r="U143" s="87" t="s">
        <v>0</v>
      </c>
      <c r="V143" s="95">
        <f>JSON_Fmt_XXX!AC144</f>
        <v>103700</v>
      </c>
      <c r="W143" s="87" t="s">
        <v>0</v>
      </c>
      <c r="X143" s="95" t="str">
        <f>JSON_Fmt_XXX!AG144</f>
        <v>Excellent</v>
      </c>
      <c r="Y143" s="87" t="s">
        <v>0</v>
      </c>
      <c r="Z143" s="95">
        <f>JSON_Fmt_XXX!AJ144</f>
        <v>37700</v>
      </c>
      <c r="AA143" s="87" t="s">
        <v>0</v>
      </c>
      <c r="AB143" s="81" t="e">
        <f>JSON_Fmt_XXX!#REF!</f>
        <v>#REF!</v>
      </c>
      <c r="AC143" s="85" t="e">
        <f>JSON_Fmt_XXX!#REF!</f>
        <v>#REF!</v>
      </c>
    </row>
    <row r="144" spans="1:29" x14ac:dyDescent="0.25">
      <c r="A144" s="81" t="s">
        <v>11</v>
      </c>
      <c r="B144" s="81" t="str">
        <f t="shared" si="2"/>
        <v>Concert</v>
      </c>
      <c r="C144" s="81" t="s">
        <v>12</v>
      </c>
      <c r="D144" s="81">
        <f>JSON_Fmt_XXX!B145</f>
        <v>136</v>
      </c>
      <c r="E144" s="87" t="s">
        <v>0</v>
      </c>
      <c r="F144" s="81">
        <f>JSON_Fmt_XXX!E145</f>
        <v>2017</v>
      </c>
      <c r="G144" s="87" t="s">
        <v>0</v>
      </c>
      <c r="H144" s="81">
        <f>JSON_Fmt_XXX!H145</f>
        <v>8</v>
      </c>
      <c r="I144" s="87" t="s">
        <v>0</v>
      </c>
      <c r="J144" s="95">
        <f>JSON_Fmt_XXX!K145</f>
        <v>80</v>
      </c>
      <c r="K144" s="87" t="s">
        <v>0</v>
      </c>
      <c r="L144" s="81">
        <f>JSON_Fmt_XXX!N145</f>
        <v>23600</v>
      </c>
      <c r="M144" s="87" t="s">
        <v>0</v>
      </c>
      <c r="N144" s="95">
        <f>JSON_Fmt_XXX!Q145</f>
        <v>21900</v>
      </c>
      <c r="O144" s="87" t="s">
        <v>0</v>
      </c>
      <c r="P144" s="81">
        <f>JSON_Fmt_XXX!T145</f>
        <v>55</v>
      </c>
      <c r="Q144" s="87" t="s">
        <v>0</v>
      </c>
      <c r="R144" s="81">
        <f>JSON_Fmt_XXX!W145</f>
        <v>260</v>
      </c>
      <c r="S144" s="87" t="s">
        <v>0</v>
      </c>
      <c r="T144" s="95">
        <f>JSON_Fmt_XXX!Z145</f>
        <v>68800</v>
      </c>
      <c r="U144" s="87" t="s">
        <v>0</v>
      </c>
      <c r="V144" s="95">
        <f>JSON_Fmt_XXX!AC145</f>
        <v>101800</v>
      </c>
      <c r="W144" s="87" t="s">
        <v>0</v>
      </c>
      <c r="X144" s="95" t="str">
        <f>JSON_Fmt_XXX!AG145</f>
        <v>Good</v>
      </c>
      <c r="Y144" s="87" t="s">
        <v>0</v>
      </c>
      <c r="Z144" s="95">
        <f>JSON_Fmt_XXX!AJ145</f>
        <v>11000</v>
      </c>
      <c r="AA144" s="87" t="s">
        <v>0</v>
      </c>
      <c r="AB144" s="81" t="e">
        <f>JSON_Fmt_XXX!#REF!</f>
        <v>#REF!</v>
      </c>
      <c r="AC144" s="85" t="e">
        <f>JSON_Fmt_XXX!#REF!</f>
        <v>#REF!</v>
      </c>
    </row>
    <row r="145" spans="1:29" x14ac:dyDescent="0.25">
      <c r="A145" s="81" t="s">
        <v>11</v>
      </c>
      <c r="B145" s="81" t="str">
        <f t="shared" si="2"/>
        <v>Concert</v>
      </c>
      <c r="C145" s="81" t="s">
        <v>12</v>
      </c>
      <c r="D145" s="81">
        <f>JSON_Fmt_XXX!B146</f>
        <v>137</v>
      </c>
      <c r="E145" s="87" t="s">
        <v>0</v>
      </c>
      <c r="F145" s="81">
        <f>JSON_Fmt_XXX!E146</f>
        <v>2014</v>
      </c>
      <c r="G145" s="87" t="s">
        <v>0</v>
      </c>
      <c r="H145" s="81">
        <f>JSON_Fmt_XXX!H146</f>
        <v>6</v>
      </c>
      <c r="I145" s="87" t="s">
        <v>0</v>
      </c>
      <c r="J145" s="95">
        <f>JSON_Fmt_XXX!K146</f>
        <v>110</v>
      </c>
      <c r="K145" s="87" t="s">
        <v>0</v>
      </c>
      <c r="L145" s="81">
        <f>JSON_Fmt_XXX!N146</f>
        <v>48800</v>
      </c>
      <c r="M145" s="87" t="s">
        <v>0</v>
      </c>
      <c r="N145" s="95">
        <f>JSON_Fmt_XXX!Q146</f>
        <v>51200</v>
      </c>
      <c r="O145" s="87" t="s">
        <v>0</v>
      </c>
      <c r="P145" s="81">
        <f>JSON_Fmt_XXX!T146</f>
        <v>30</v>
      </c>
      <c r="Q145" s="87" t="s">
        <v>0</v>
      </c>
      <c r="R145" s="81">
        <f>JSON_Fmt_XXX!W146</f>
        <v>135</v>
      </c>
      <c r="S145" s="87" t="s">
        <v>0</v>
      </c>
      <c r="T145" s="95">
        <f>JSON_Fmt_XXX!Z146</f>
        <v>87800</v>
      </c>
      <c r="U145" s="87" t="s">
        <v>0</v>
      </c>
      <c r="V145" s="95">
        <f>JSON_Fmt_XXX!AC146</f>
        <v>101800</v>
      </c>
      <c r="W145" s="87" t="s">
        <v>0</v>
      </c>
      <c r="X145" s="95" t="str">
        <f>JSON_Fmt_XXX!AG146</f>
        <v>Poor</v>
      </c>
      <c r="Y145" s="87" t="s">
        <v>0</v>
      </c>
      <c r="Z145" s="95">
        <f>JSON_Fmt_XXX!AJ146</f>
        <v>28100</v>
      </c>
      <c r="AA145" s="87" t="s">
        <v>0</v>
      </c>
      <c r="AB145" s="81" t="e">
        <f>JSON_Fmt_XXX!#REF!</f>
        <v>#REF!</v>
      </c>
      <c r="AC145" s="85" t="e">
        <f>JSON_Fmt_XXX!#REF!</f>
        <v>#REF!</v>
      </c>
    </row>
    <row r="146" spans="1:29" x14ac:dyDescent="0.25">
      <c r="A146" s="81" t="s">
        <v>11</v>
      </c>
      <c r="B146" s="81" t="str">
        <f t="shared" si="2"/>
        <v>Concert</v>
      </c>
      <c r="C146" s="81" t="s">
        <v>12</v>
      </c>
      <c r="D146" s="81">
        <f>JSON_Fmt_XXX!B147</f>
        <v>138</v>
      </c>
      <c r="E146" s="87" t="s">
        <v>0</v>
      </c>
      <c r="F146" s="81">
        <f>JSON_Fmt_XXX!E147</f>
        <v>2019</v>
      </c>
      <c r="G146" s="87" t="s">
        <v>0</v>
      </c>
      <c r="H146" s="81">
        <f>JSON_Fmt_XXX!H147</f>
        <v>8</v>
      </c>
      <c r="I146" s="87" t="s">
        <v>0</v>
      </c>
      <c r="J146" s="95">
        <f>JSON_Fmt_XXX!K147</f>
        <v>145</v>
      </c>
      <c r="K146" s="87" t="s">
        <v>0</v>
      </c>
      <c r="L146" s="81">
        <f>JSON_Fmt_XXX!N147</f>
        <v>2800</v>
      </c>
      <c r="M146" s="87" t="s">
        <v>0</v>
      </c>
      <c r="N146" s="95">
        <f>JSON_Fmt_XXX!Q147</f>
        <v>2600</v>
      </c>
      <c r="O146" s="87" t="s">
        <v>0</v>
      </c>
      <c r="P146" s="81">
        <f>JSON_Fmt_XXX!T147</f>
        <v>15</v>
      </c>
      <c r="Q146" s="87" t="s">
        <v>0</v>
      </c>
      <c r="R146" s="81">
        <f>JSON_Fmt_XXX!W147</f>
        <v>25</v>
      </c>
      <c r="S146" s="87" t="s">
        <v>0</v>
      </c>
      <c r="T146" s="95">
        <f>JSON_Fmt_XXX!Z147</f>
        <v>84800</v>
      </c>
      <c r="U146" s="87" t="s">
        <v>0</v>
      </c>
      <c r="V146" s="95">
        <f>JSON_Fmt_XXX!AC147</f>
        <v>21100</v>
      </c>
      <c r="W146" s="87" t="s">
        <v>0</v>
      </c>
      <c r="X146" s="95" t="str">
        <f>JSON_Fmt_XXX!AG147</f>
        <v>Fair</v>
      </c>
      <c r="Y146" s="87" t="s">
        <v>0</v>
      </c>
      <c r="Z146" s="95">
        <f>JSON_Fmt_XXX!AJ147</f>
        <v>21400</v>
      </c>
      <c r="AA146" s="87" t="s">
        <v>0</v>
      </c>
      <c r="AB146" s="81" t="e">
        <f>JSON_Fmt_XXX!#REF!</f>
        <v>#REF!</v>
      </c>
      <c r="AC146" s="85" t="e">
        <f>JSON_Fmt_XXX!#REF!</f>
        <v>#REF!</v>
      </c>
    </row>
    <row r="147" spans="1:29" x14ac:dyDescent="0.25">
      <c r="A147" s="81" t="s">
        <v>11</v>
      </c>
      <c r="B147" s="81" t="str">
        <f t="shared" si="2"/>
        <v>Concert</v>
      </c>
      <c r="C147" s="81" t="s">
        <v>12</v>
      </c>
      <c r="D147" s="81">
        <f>JSON_Fmt_XXX!B148</f>
        <v>139</v>
      </c>
      <c r="E147" s="87" t="s">
        <v>0</v>
      </c>
      <c r="F147" s="81">
        <f>JSON_Fmt_XXX!E148</f>
        <v>2014</v>
      </c>
      <c r="G147" s="87" t="s">
        <v>0</v>
      </c>
      <c r="H147" s="81">
        <f>JSON_Fmt_XXX!H148</f>
        <v>9</v>
      </c>
      <c r="I147" s="87" t="s">
        <v>0</v>
      </c>
      <c r="J147" s="95">
        <f>JSON_Fmt_XXX!K148</f>
        <v>90</v>
      </c>
      <c r="K147" s="87" t="s">
        <v>0</v>
      </c>
      <c r="L147" s="81">
        <f>JSON_Fmt_XXX!N148</f>
        <v>40000</v>
      </c>
      <c r="M147" s="87" t="s">
        <v>0</v>
      </c>
      <c r="N147" s="95">
        <f>JSON_Fmt_XXX!Q148</f>
        <v>34100</v>
      </c>
      <c r="O147" s="87" t="s">
        <v>0</v>
      </c>
      <c r="P147" s="81">
        <f>JSON_Fmt_XXX!T148</f>
        <v>30</v>
      </c>
      <c r="Q147" s="87" t="s">
        <v>0</v>
      </c>
      <c r="R147" s="81">
        <f>JSON_Fmt_XXX!W148</f>
        <v>70</v>
      </c>
      <c r="S147" s="87" t="s">
        <v>0</v>
      </c>
      <c r="T147" s="95">
        <f>JSON_Fmt_XXX!Z148</f>
        <v>32900</v>
      </c>
      <c r="U147" s="87" t="s">
        <v>0</v>
      </c>
      <c r="V147" s="95">
        <f>JSON_Fmt_XXX!AC148</f>
        <v>76800</v>
      </c>
      <c r="W147" s="87" t="s">
        <v>0</v>
      </c>
      <c r="X147" s="95" t="str">
        <f>JSON_Fmt_XXX!AG148</f>
        <v>Poor</v>
      </c>
      <c r="Y147" s="87" t="s">
        <v>0</v>
      </c>
      <c r="Z147" s="95">
        <f>JSON_Fmt_XXX!AJ148</f>
        <v>6400</v>
      </c>
      <c r="AA147" s="87" t="s">
        <v>0</v>
      </c>
      <c r="AB147" s="81" t="e">
        <f>JSON_Fmt_XXX!#REF!</f>
        <v>#REF!</v>
      </c>
      <c r="AC147" s="85" t="e">
        <f>JSON_Fmt_XXX!#REF!</f>
        <v>#REF!</v>
      </c>
    </row>
    <row r="148" spans="1:29" x14ac:dyDescent="0.25">
      <c r="A148" s="81" t="s">
        <v>11</v>
      </c>
      <c r="B148" s="81" t="str">
        <f t="shared" si="2"/>
        <v>Concert</v>
      </c>
      <c r="C148" s="81" t="s">
        <v>12</v>
      </c>
      <c r="D148" s="81">
        <f>JSON_Fmt_XXX!B149</f>
        <v>140</v>
      </c>
      <c r="E148" s="87" t="s">
        <v>0</v>
      </c>
      <c r="F148" s="81">
        <f>JSON_Fmt_XXX!E149</f>
        <v>2020</v>
      </c>
      <c r="G148" s="87" t="s">
        <v>0</v>
      </c>
      <c r="H148" s="81">
        <f>JSON_Fmt_XXX!H149</f>
        <v>10</v>
      </c>
      <c r="I148" s="87" t="s">
        <v>0</v>
      </c>
      <c r="J148" s="95">
        <f>JSON_Fmt_XXX!K149</f>
        <v>100</v>
      </c>
      <c r="K148" s="87" t="s">
        <v>0</v>
      </c>
      <c r="L148" s="81">
        <f>JSON_Fmt_XXX!N149</f>
        <v>50000</v>
      </c>
      <c r="M148" s="87" t="s">
        <v>0</v>
      </c>
      <c r="N148" s="95">
        <f>JSON_Fmt_XXX!Q149</f>
        <v>42300</v>
      </c>
      <c r="O148" s="87" t="s">
        <v>0</v>
      </c>
      <c r="P148" s="81">
        <f>JSON_Fmt_XXX!T149</f>
        <v>10</v>
      </c>
      <c r="Q148" s="87" t="s">
        <v>0</v>
      </c>
      <c r="R148" s="81">
        <f>JSON_Fmt_XXX!W149</f>
        <v>45</v>
      </c>
      <c r="S148" s="87" t="s">
        <v>0</v>
      </c>
      <c r="T148" s="95">
        <f>JSON_Fmt_XXX!Z149</f>
        <v>52700</v>
      </c>
      <c r="U148" s="87" t="s">
        <v>0</v>
      </c>
      <c r="V148" s="95">
        <f>JSON_Fmt_XXX!AC149</f>
        <v>58600</v>
      </c>
      <c r="W148" s="87" t="s">
        <v>0</v>
      </c>
      <c r="X148" s="95" t="str">
        <f>JSON_Fmt_XXX!AG149</f>
        <v>Excellent</v>
      </c>
      <c r="Y148" s="87" t="s">
        <v>0</v>
      </c>
      <c r="Z148" s="95">
        <f>JSON_Fmt_XXX!AJ149</f>
        <v>41300</v>
      </c>
      <c r="AA148" s="87" t="s">
        <v>0</v>
      </c>
      <c r="AB148" s="81" t="e">
        <f>JSON_Fmt_XXX!#REF!</f>
        <v>#REF!</v>
      </c>
      <c r="AC148" s="85" t="e">
        <f>JSON_Fmt_XXX!#REF!</f>
        <v>#REF!</v>
      </c>
    </row>
    <row r="149" spans="1:29" x14ac:dyDescent="0.25">
      <c r="A149" s="81" t="s">
        <v>11</v>
      </c>
      <c r="B149" s="81" t="str">
        <f t="shared" si="2"/>
        <v>Concert</v>
      </c>
      <c r="C149" s="81" t="s">
        <v>12</v>
      </c>
      <c r="D149" s="81">
        <f>JSON_Fmt_XXX!B150</f>
        <v>141</v>
      </c>
      <c r="E149" s="87" t="s">
        <v>0</v>
      </c>
      <c r="F149" s="81">
        <f>JSON_Fmt_XXX!E150</f>
        <v>2018</v>
      </c>
      <c r="G149" s="87" t="s">
        <v>0</v>
      </c>
      <c r="H149" s="81">
        <f>JSON_Fmt_XXX!H150</f>
        <v>12</v>
      </c>
      <c r="I149" s="87" t="s">
        <v>0</v>
      </c>
      <c r="J149" s="95">
        <f>JSON_Fmt_XXX!K150</f>
        <v>125</v>
      </c>
      <c r="K149" s="87" t="s">
        <v>0</v>
      </c>
      <c r="L149" s="81">
        <f>JSON_Fmt_XXX!N150</f>
        <v>26100</v>
      </c>
      <c r="M149" s="87" t="s">
        <v>0</v>
      </c>
      <c r="N149" s="95">
        <f>JSON_Fmt_XXX!Q150</f>
        <v>21400</v>
      </c>
      <c r="O149" s="87" t="s">
        <v>0</v>
      </c>
      <c r="P149" s="81">
        <f>JSON_Fmt_XXX!T150</f>
        <v>60</v>
      </c>
      <c r="Q149" s="87" t="s">
        <v>0</v>
      </c>
      <c r="R149" s="81">
        <f>JSON_Fmt_XXX!W150</f>
        <v>105</v>
      </c>
      <c r="S149" s="87" t="s">
        <v>0</v>
      </c>
      <c r="T149" s="95">
        <f>JSON_Fmt_XXX!Z150</f>
        <v>57900</v>
      </c>
      <c r="U149" s="87" t="s">
        <v>0</v>
      </c>
      <c r="V149" s="95">
        <f>JSON_Fmt_XXX!AC150</f>
        <v>47700</v>
      </c>
      <c r="W149" s="87" t="s">
        <v>0</v>
      </c>
      <c r="X149" s="95" t="str">
        <f>JSON_Fmt_XXX!AG150</f>
        <v>Poor</v>
      </c>
      <c r="Y149" s="87" t="s">
        <v>0</v>
      </c>
      <c r="Z149" s="95">
        <f>JSON_Fmt_XXX!AJ150</f>
        <v>36400</v>
      </c>
      <c r="AA149" s="87" t="s">
        <v>0</v>
      </c>
      <c r="AB149" s="81" t="e">
        <f>JSON_Fmt_XXX!#REF!</f>
        <v>#REF!</v>
      </c>
      <c r="AC149" s="85" t="e">
        <f>JSON_Fmt_XXX!#REF!</f>
        <v>#REF!</v>
      </c>
    </row>
    <row r="150" spans="1:29" x14ac:dyDescent="0.25">
      <c r="A150" s="81" t="s">
        <v>11</v>
      </c>
      <c r="B150" s="81" t="str">
        <f t="shared" si="2"/>
        <v>Concert</v>
      </c>
      <c r="C150" s="81" t="s">
        <v>12</v>
      </c>
      <c r="D150" s="81">
        <f>JSON_Fmt_XXX!B151</f>
        <v>142</v>
      </c>
      <c r="E150" s="87" t="s">
        <v>0</v>
      </c>
      <c r="F150" s="81">
        <f>JSON_Fmt_XXX!E151</f>
        <v>2020</v>
      </c>
      <c r="G150" s="87" t="s">
        <v>0</v>
      </c>
      <c r="H150" s="81">
        <f>JSON_Fmt_XXX!H151</f>
        <v>2</v>
      </c>
      <c r="I150" s="87" t="s">
        <v>0</v>
      </c>
      <c r="J150" s="95">
        <f>JSON_Fmt_XXX!K151</f>
        <v>120</v>
      </c>
      <c r="K150" s="87" t="s">
        <v>0</v>
      </c>
      <c r="L150" s="81">
        <f>JSON_Fmt_XXX!N151</f>
        <v>54000</v>
      </c>
      <c r="M150" s="87" t="s">
        <v>0</v>
      </c>
      <c r="N150" s="95">
        <f>JSON_Fmt_XXX!Q151</f>
        <v>58900</v>
      </c>
      <c r="O150" s="87" t="s">
        <v>0</v>
      </c>
      <c r="P150" s="81">
        <f>JSON_Fmt_XXX!T151</f>
        <v>30</v>
      </c>
      <c r="Q150" s="87" t="s">
        <v>0</v>
      </c>
      <c r="R150" s="81">
        <f>JSON_Fmt_XXX!W151</f>
        <v>130</v>
      </c>
      <c r="S150" s="87" t="s">
        <v>0</v>
      </c>
      <c r="T150" s="95">
        <f>JSON_Fmt_XXX!Z151</f>
        <v>73500</v>
      </c>
      <c r="U150" s="87" t="s">
        <v>0</v>
      </c>
      <c r="V150" s="95">
        <f>JSON_Fmt_XXX!AC151</f>
        <v>107000</v>
      </c>
      <c r="W150" s="87" t="s">
        <v>0</v>
      </c>
      <c r="X150" s="95" t="str">
        <f>JSON_Fmt_XXX!AG151</f>
        <v>Fair</v>
      </c>
      <c r="Y150" s="87" t="s">
        <v>0</v>
      </c>
      <c r="Z150" s="95">
        <f>JSON_Fmt_XXX!AJ151</f>
        <v>20400</v>
      </c>
      <c r="AA150" s="87" t="s">
        <v>0</v>
      </c>
      <c r="AB150" s="81" t="e">
        <f>JSON_Fmt_XXX!#REF!</f>
        <v>#REF!</v>
      </c>
      <c r="AC150" s="85" t="e">
        <f>JSON_Fmt_XXX!#REF!</f>
        <v>#REF!</v>
      </c>
    </row>
    <row r="151" spans="1:29" x14ac:dyDescent="0.25">
      <c r="A151" s="81" t="s">
        <v>11</v>
      </c>
      <c r="B151" s="81" t="str">
        <f t="shared" si="2"/>
        <v>Concert</v>
      </c>
      <c r="C151" s="81" t="s">
        <v>12</v>
      </c>
      <c r="D151" s="81">
        <f>JSON_Fmt_XXX!B152</f>
        <v>143</v>
      </c>
      <c r="E151" s="87" t="s">
        <v>0</v>
      </c>
      <c r="F151" s="81">
        <f>JSON_Fmt_XXX!E152</f>
        <v>2018</v>
      </c>
      <c r="G151" s="87" t="s">
        <v>0</v>
      </c>
      <c r="H151" s="81">
        <f>JSON_Fmt_XXX!H152</f>
        <v>8</v>
      </c>
      <c r="I151" s="87" t="s">
        <v>0</v>
      </c>
      <c r="J151" s="95">
        <f>JSON_Fmt_XXX!K152</f>
        <v>100</v>
      </c>
      <c r="K151" s="87" t="s">
        <v>0</v>
      </c>
      <c r="L151" s="81">
        <f>JSON_Fmt_XXX!N152</f>
        <v>22200</v>
      </c>
      <c r="M151" s="87" t="s">
        <v>0</v>
      </c>
      <c r="N151" s="95">
        <f>JSON_Fmt_XXX!Q152</f>
        <v>23400</v>
      </c>
      <c r="O151" s="87" t="s">
        <v>0</v>
      </c>
      <c r="P151" s="81">
        <f>JSON_Fmt_XXX!T152</f>
        <v>45</v>
      </c>
      <c r="Q151" s="87" t="s">
        <v>0</v>
      </c>
      <c r="R151" s="81">
        <f>JSON_Fmt_XXX!W152</f>
        <v>130</v>
      </c>
      <c r="S151" s="87" t="s">
        <v>0</v>
      </c>
      <c r="T151" s="95">
        <f>JSON_Fmt_XXX!Z152</f>
        <v>74000</v>
      </c>
      <c r="U151" s="87" t="s">
        <v>0</v>
      </c>
      <c r="V151" s="95">
        <f>JSON_Fmt_XXX!AC152</f>
        <v>89600</v>
      </c>
      <c r="W151" s="87" t="s">
        <v>0</v>
      </c>
      <c r="X151" s="95" t="str">
        <f>JSON_Fmt_XXX!AG152</f>
        <v>Excellent</v>
      </c>
      <c r="Y151" s="87" t="s">
        <v>0</v>
      </c>
      <c r="Z151" s="95">
        <f>JSON_Fmt_XXX!AJ152</f>
        <v>7000</v>
      </c>
      <c r="AA151" s="87" t="s">
        <v>0</v>
      </c>
      <c r="AB151" s="81" t="e">
        <f>JSON_Fmt_XXX!#REF!</f>
        <v>#REF!</v>
      </c>
      <c r="AC151" s="85" t="e">
        <f>JSON_Fmt_XXX!#REF!</f>
        <v>#REF!</v>
      </c>
    </row>
    <row r="152" spans="1:29" x14ac:dyDescent="0.25">
      <c r="A152" s="81" t="s">
        <v>11</v>
      </c>
      <c r="B152" s="81" t="str">
        <f t="shared" si="2"/>
        <v>Concert</v>
      </c>
      <c r="C152" s="81" t="s">
        <v>12</v>
      </c>
      <c r="D152" s="81">
        <f>JSON_Fmt_XXX!B153</f>
        <v>144</v>
      </c>
      <c r="E152" s="87" t="s">
        <v>0</v>
      </c>
      <c r="F152" s="81">
        <f>JSON_Fmt_XXX!E153</f>
        <v>2010</v>
      </c>
      <c r="G152" s="87" t="s">
        <v>0</v>
      </c>
      <c r="H152" s="81">
        <f>JSON_Fmt_XXX!H153</f>
        <v>10</v>
      </c>
      <c r="I152" s="87" t="s">
        <v>0</v>
      </c>
      <c r="J152" s="95">
        <f>JSON_Fmt_XXX!K153</f>
        <v>75</v>
      </c>
      <c r="K152" s="87" t="s">
        <v>0</v>
      </c>
      <c r="L152" s="81">
        <f>JSON_Fmt_XXX!N153</f>
        <v>33500</v>
      </c>
      <c r="M152" s="87" t="s">
        <v>0</v>
      </c>
      <c r="N152" s="95">
        <f>JSON_Fmt_XXX!Q153</f>
        <v>33300</v>
      </c>
      <c r="O152" s="87" t="s">
        <v>0</v>
      </c>
      <c r="P152" s="81">
        <f>JSON_Fmt_XXX!T153</f>
        <v>40</v>
      </c>
      <c r="Q152" s="87" t="s">
        <v>0</v>
      </c>
      <c r="R152" s="81">
        <f>JSON_Fmt_XXX!W153</f>
        <v>175</v>
      </c>
      <c r="S152" s="87" t="s">
        <v>0</v>
      </c>
      <c r="T152" s="95">
        <f>JSON_Fmt_XXX!Z153</f>
        <v>39200</v>
      </c>
      <c r="U152" s="87" t="s">
        <v>0</v>
      </c>
      <c r="V152" s="95">
        <f>JSON_Fmt_XXX!AC153</f>
        <v>96100</v>
      </c>
      <c r="W152" s="87" t="s">
        <v>0</v>
      </c>
      <c r="X152" s="95" t="str">
        <f>JSON_Fmt_XXX!AG153</f>
        <v>Fair</v>
      </c>
      <c r="Y152" s="87" t="s">
        <v>0</v>
      </c>
      <c r="Z152" s="95">
        <f>JSON_Fmt_XXX!AJ153</f>
        <v>47900</v>
      </c>
      <c r="AA152" s="87" t="s">
        <v>0</v>
      </c>
      <c r="AB152" s="81" t="e">
        <f>JSON_Fmt_XXX!#REF!</f>
        <v>#REF!</v>
      </c>
      <c r="AC152" s="85" t="e">
        <f>JSON_Fmt_XXX!#REF!</f>
        <v>#REF!</v>
      </c>
    </row>
    <row r="153" spans="1:29" x14ac:dyDescent="0.25">
      <c r="A153" s="81" t="s">
        <v>11</v>
      </c>
      <c r="B153" s="81" t="str">
        <f t="shared" si="2"/>
        <v>Concert</v>
      </c>
      <c r="C153" s="81" t="s">
        <v>12</v>
      </c>
      <c r="D153" s="81">
        <f>JSON_Fmt_XXX!B154</f>
        <v>145</v>
      </c>
      <c r="E153" s="87" t="s">
        <v>0</v>
      </c>
      <c r="F153" s="81">
        <f>JSON_Fmt_XXX!E154</f>
        <v>2010</v>
      </c>
      <c r="G153" s="87" t="s">
        <v>0</v>
      </c>
      <c r="H153" s="81">
        <f>JSON_Fmt_XXX!H154</f>
        <v>8</v>
      </c>
      <c r="I153" s="87" t="s">
        <v>0</v>
      </c>
      <c r="J153" s="95">
        <f>JSON_Fmt_XXX!K154</f>
        <v>75</v>
      </c>
      <c r="K153" s="87" t="s">
        <v>0</v>
      </c>
      <c r="L153" s="81">
        <f>JSON_Fmt_XXX!N154</f>
        <v>71100</v>
      </c>
      <c r="M153" s="87" t="s">
        <v>0</v>
      </c>
      <c r="N153" s="95">
        <f>JSON_Fmt_XXX!Q154</f>
        <v>59300</v>
      </c>
      <c r="O153" s="87" t="s">
        <v>0</v>
      </c>
      <c r="P153" s="81">
        <f>JSON_Fmt_XXX!T154</f>
        <v>25</v>
      </c>
      <c r="Q153" s="87" t="s">
        <v>0</v>
      </c>
      <c r="R153" s="81">
        <f>JSON_Fmt_XXX!W154</f>
        <v>120</v>
      </c>
      <c r="S153" s="87" t="s">
        <v>0</v>
      </c>
      <c r="T153" s="95">
        <f>JSON_Fmt_XXX!Z154</f>
        <v>33500</v>
      </c>
      <c r="U153" s="87" t="s">
        <v>0</v>
      </c>
      <c r="V153" s="95">
        <f>JSON_Fmt_XXX!AC154</f>
        <v>24700</v>
      </c>
      <c r="W153" s="87" t="s">
        <v>0</v>
      </c>
      <c r="X153" s="95" t="str">
        <f>JSON_Fmt_XXX!AG154</f>
        <v>Poor</v>
      </c>
      <c r="Y153" s="87" t="s">
        <v>0</v>
      </c>
      <c r="Z153" s="95">
        <f>JSON_Fmt_XXX!AJ154</f>
        <v>36300</v>
      </c>
      <c r="AA153" s="87" t="s">
        <v>0</v>
      </c>
      <c r="AB153" s="81" t="e">
        <f>JSON_Fmt_XXX!#REF!</f>
        <v>#REF!</v>
      </c>
      <c r="AC153" s="85" t="e">
        <f>JSON_Fmt_XXX!#REF!</f>
        <v>#REF!</v>
      </c>
    </row>
    <row r="154" spans="1:29" x14ac:dyDescent="0.25">
      <c r="A154" s="81" t="s">
        <v>11</v>
      </c>
      <c r="B154" s="81" t="str">
        <f t="shared" si="2"/>
        <v>Concert</v>
      </c>
      <c r="C154" s="81" t="s">
        <v>12</v>
      </c>
      <c r="D154" s="81">
        <f>JSON_Fmt_XXX!B155</f>
        <v>146</v>
      </c>
      <c r="E154" s="87" t="s">
        <v>0</v>
      </c>
      <c r="F154" s="81">
        <f>JSON_Fmt_XXX!E155</f>
        <v>2010</v>
      </c>
      <c r="G154" s="87" t="s">
        <v>0</v>
      </c>
      <c r="H154" s="81">
        <f>JSON_Fmt_XXX!H155</f>
        <v>12</v>
      </c>
      <c r="I154" s="87" t="s">
        <v>0</v>
      </c>
      <c r="J154" s="95">
        <f>JSON_Fmt_XXX!K155</f>
        <v>135</v>
      </c>
      <c r="K154" s="87" t="s">
        <v>0</v>
      </c>
      <c r="L154" s="81">
        <f>JSON_Fmt_XXX!N155</f>
        <v>8200</v>
      </c>
      <c r="M154" s="87" t="s">
        <v>0</v>
      </c>
      <c r="N154" s="95">
        <f>JSON_Fmt_XXX!Q155</f>
        <v>9000</v>
      </c>
      <c r="O154" s="87" t="s">
        <v>0</v>
      </c>
      <c r="P154" s="81">
        <f>JSON_Fmt_XXX!T155</f>
        <v>15</v>
      </c>
      <c r="Q154" s="87" t="s">
        <v>0</v>
      </c>
      <c r="R154" s="81">
        <f>JSON_Fmt_XXX!W155</f>
        <v>35</v>
      </c>
      <c r="S154" s="87" t="s">
        <v>0</v>
      </c>
      <c r="T154" s="95">
        <f>JSON_Fmt_XXX!Z155</f>
        <v>33400</v>
      </c>
      <c r="U154" s="87" t="s">
        <v>0</v>
      </c>
      <c r="V154" s="95">
        <f>JSON_Fmt_XXX!AC155</f>
        <v>66500</v>
      </c>
      <c r="W154" s="87" t="s">
        <v>0</v>
      </c>
      <c r="X154" s="95" t="str">
        <f>JSON_Fmt_XXX!AG155</f>
        <v>Excellent</v>
      </c>
      <c r="Y154" s="87" t="s">
        <v>0</v>
      </c>
      <c r="Z154" s="95">
        <f>JSON_Fmt_XXX!AJ155</f>
        <v>47200</v>
      </c>
      <c r="AA154" s="87" t="s">
        <v>0</v>
      </c>
      <c r="AB154" s="81" t="e">
        <f>JSON_Fmt_XXX!#REF!</f>
        <v>#REF!</v>
      </c>
      <c r="AC154" s="85" t="e">
        <f>JSON_Fmt_XXX!#REF!</f>
        <v>#REF!</v>
      </c>
    </row>
    <row r="155" spans="1:29" x14ac:dyDescent="0.25">
      <c r="A155" s="81" t="s">
        <v>11</v>
      </c>
      <c r="B155" s="81" t="str">
        <f t="shared" si="2"/>
        <v>Concert</v>
      </c>
      <c r="C155" s="81" t="s">
        <v>12</v>
      </c>
      <c r="D155" s="81">
        <f>JSON_Fmt_XXX!B156</f>
        <v>147</v>
      </c>
      <c r="E155" s="87" t="s">
        <v>0</v>
      </c>
      <c r="F155" s="81">
        <f>JSON_Fmt_XXX!E156</f>
        <v>2015</v>
      </c>
      <c r="G155" s="87" t="s">
        <v>0</v>
      </c>
      <c r="H155" s="81">
        <f>JSON_Fmt_XXX!H156</f>
        <v>11</v>
      </c>
      <c r="I155" s="87" t="s">
        <v>0</v>
      </c>
      <c r="J155" s="95">
        <f>JSON_Fmt_XXX!K156</f>
        <v>115</v>
      </c>
      <c r="K155" s="87" t="s">
        <v>0</v>
      </c>
      <c r="L155" s="81">
        <f>JSON_Fmt_XXX!N156</f>
        <v>13300</v>
      </c>
      <c r="M155" s="87" t="s">
        <v>0</v>
      </c>
      <c r="N155" s="95">
        <f>JSON_Fmt_XXX!Q156</f>
        <v>11700</v>
      </c>
      <c r="O155" s="87" t="s">
        <v>0</v>
      </c>
      <c r="P155" s="81">
        <f>JSON_Fmt_XXX!T156</f>
        <v>55</v>
      </c>
      <c r="Q155" s="87" t="s">
        <v>0</v>
      </c>
      <c r="R155" s="81">
        <f>JSON_Fmt_XXX!W156</f>
        <v>110</v>
      </c>
      <c r="S155" s="87" t="s">
        <v>0</v>
      </c>
      <c r="T155" s="95">
        <f>JSON_Fmt_XXX!Z156</f>
        <v>92200</v>
      </c>
      <c r="U155" s="87" t="s">
        <v>0</v>
      </c>
      <c r="V155" s="95">
        <f>JSON_Fmt_XXX!AC156</f>
        <v>91000</v>
      </c>
      <c r="W155" s="87" t="s">
        <v>0</v>
      </c>
      <c r="X155" s="95" t="str">
        <f>JSON_Fmt_XXX!AG156</f>
        <v>Fair</v>
      </c>
      <c r="Y155" s="87" t="s">
        <v>0</v>
      </c>
      <c r="Z155" s="95">
        <f>JSON_Fmt_XXX!AJ156</f>
        <v>38900</v>
      </c>
      <c r="AA155" s="87" t="s">
        <v>0</v>
      </c>
      <c r="AB155" s="81" t="e">
        <f>JSON_Fmt_XXX!#REF!</f>
        <v>#REF!</v>
      </c>
      <c r="AC155" s="85" t="e">
        <f>JSON_Fmt_XXX!#REF!</f>
        <v>#REF!</v>
      </c>
    </row>
    <row r="156" spans="1:29" x14ac:dyDescent="0.25">
      <c r="A156" s="81" t="s">
        <v>11</v>
      </c>
      <c r="B156" s="81" t="str">
        <f t="shared" si="2"/>
        <v>Concert</v>
      </c>
      <c r="C156" s="81" t="s">
        <v>12</v>
      </c>
      <c r="D156" s="81">
        <f>JSON_Fmt_XXX!B157</f>
        <v>148</v>
      </c>
      <c r="E156" s="87" t="s">
        <v>0</v>
      </c>
      <c r="F156" s="81">
        <f>JSON_Fmt_XXX!E157</f>
        <v>2024</v>
      </c>
      <c r="G156" s="87" t="s">
        <v>0</v>
      </c>
      <c r="H156" s="81">
        <f>JSON_Fmt_XXX!H157</f>
        <v>4</v>
      </c>
      <c r="I156" s="87" t="s">
        <v>0</v>
      </c>
      <c r="J156" s="95">
        <f>JSON_Fmt_XXX!K157</f>
        <v>180</v>
      </c>
      <c r="K156" s="87" t="s">
        <v>0</v>
      </c>
      <c r="L156" s="81">
        <f>JSON_Fmt_XXX!N157</f>
        <v>4900</v>
      </c>
      <c r="M156" s="87" t="s">
        <v>0</v>
      </c>
      <c r="N156" s="95">
        <f>JSON_Fmt_XXX!Q157</f>
        <v>5300</v>
      </c>
      <c r="O156" s="87" t="s">
        <v>0</v>
      </c>
      <c r="P156" s="81">
        <f>JSON_Fmt_XXX!T157</f>
        <v>55</v>
      </c>
      <c r="Q156" s="87" t="s">
        <v>0</v>
      </c>
      <c r="R156" s="81">
        <f>JSON_Fmt_XXX!W157</f>
        <v>110</v>
      </c>
      <c r="S156" s="87" t="s">
        <v>0</v>
      </c>
      <c r="T156" s="95">
        <f>JSON_Fmt_XXX!Z157</f>
        <v>37500</v>
      </c>
      <c r="U156" s="87" t="s">
        <v>0</v>
      </c>
      <c r="V156" s="95">
        <f>JSON_Fmt_XXX!AC157</f>
        <v>119700</v>
      </c>
      <c r="W156" s="87" t="s">
        <v>0</v>
      </c>
      <c r="X156" s="95" t="str">
        <f>JSON_Fmt_XXX!AG157</f>
        <v>Poor</v>
      </c>
      <c r="Y156" s="87" t="s">
        <v>0</v>
      </c>
      <c r="Z156" s="95">
        <f>JSON_Fmt_XXX!AJ157</f>
        <v>27000</v>
      </c>
      <c r="AA156" s="87" t="s">
        <v>0</v>
      </c>
      <c r="AB156" s="81" t="e">
        <f>JSON_Fmt_XXX!#REF!</f>
        <v>#REF!</v>
      </c>
      <c r="AC156" s="85" t="e">
        <f>JSON_Fmt_XXX!#REF!</f>
        <v>#REF!</v>
      </c>
    </row>
    <row r="157" spans="1:29" x14ac:dyDescent="0.25">
      <c r="A157" s="81" t="s">
        <v>11</v>
      </c>
      <c r="B157" s="81" t="str">
        <f t="shared" si="2"/>
        <v>Concert</v>
      </c>
      <c r="C157" s="81" t="s">
        <v>12</v>
      </c>
      <c r="D157" s="81">
        <f>JSON_Fmt_XXX!B158</f>
        <v>149</v>
      </c>
      <c r="E157" s="87" t="s">
        <v>0</v>
      </c>
      <c r="F157" s="81">
        <f>JSON_Fmt_XXX!E158</f>
        <v>2014</v>
      </c>
      <c r="G157" s="87" t="s">
        <v>0</v>
      </c>
      <c r="H157" s="81">
        <f>JSON_Fmt_XXX!H158</f>
        <v>9</v>
      </c>
      <c r="I157" s="87" t="s">
        <v>0</v>
      </c>
      <c r="J157" s="95">
        <f>JSON_Fmt_XXX!K158</f>
        <v>105</v>
      </c>
      <c r="K157" s="87" t="s">
        <v>0</v>
      </c>
      <c r="L157" s="81">
        <f>JSON_Fmt_XXX!N158</f>
        <v>78600</v>
      </c>
      <c r="M157" s="87" t="s">
        <v>0</v>
      </c>
      <c r="N157" s="95">
        <f>JSON_Fmt_XXX!Q158</f>
        <v>68300</v>
      </c>
      <c r="O157" s="87" t="s">
        <v>0</v>
      </c>
      <c r="P157" s="81">
        <f>JSON_Fmt_XXX!T158</f>
        <v>15</v>
      </c>
      <c r="Q157" s="87" t="s">
        <v>0</v>
      </c>
      <c r="R157" s="81">
        <f>JSON_Fmt_XXX!W158</f>
        <v>35</v>
      </c>
      <c r="S157" s="87" t="s">
        <v>0</v>
      </c>
      <c r="T157" s="95">
        <f>JSON_Fmt_XXX!Z158</f>
        <v>87700</v>
      </c>
      <c r="U157" s="87" t="s">
        <v>0</v>
      </c>
      <c r="V157" s="95">
        <f>JSON_Fmt_XXX!AC158</f>
        <v>9200</v>
      </c>
      <c r="W157" s="87" t="s">
        <v>0</v>
      </c>
      <c r="X157" s="95" t="str">
        <f>JSON_Fmt_XXX!AG158</f>
        <v>Poor</v>
      </c>
      <c r="Y157" s="87" t="s">
        <v>0</v>
      </c>
      <c r="Z157" s="95">
        <f>JSON_Fmt_XXX!AJ158</f>
        <v>40200</v>
      </c>
      <c r="AA157" s="87" t="s">
        <v>0</v>
      </c>
      <c r="AB157" s="81" t="e">
        <f>JSON_Fmt_XXX!#REF!</f>
        <v>#REF!</v>
      </c>
      <c r="AC157" s="85" t="e">
        <f>JSON_Fmt_XXX!#REF!</f>
        <v>#REF!</v>
      </c>
    </row>
    <row r="158" spans="1:29" s="84" customFormat="1" x14ac:dyDescent="0.25">
      <c r="A158" s="81" t="s">
        <v>11</v>
      </c>
      <c r="B158" s="81" t="str">
        <f t="shared" si="2"/>
        <v>Concert</v>
      </c>
      <c r="C158" s="81" t="s">
        <v>12</v>
      </c>
      <c r="D158" s="81">
        <f>JSON_Fmt_XXX!B159</f>
        <v>150</v>
      </c>
      <c r="E158" s="87" t="s">
        <v>0</v>
      </c>
      <c r="F158" s="81">
        <f>JSON_Fmt_XXX!E159</f>
        <v>2017</v>
      </c>
      <c r="G158" s="87" t="s">
        <v>0</v>
      </c>
      <c r="H158" s="81">
        <f>JSON_Fmt_XXX!H159</f>
        <v>3</v>
      </c>
      <c r="I158" s="87" t="s">
        <v>0</v>
      </c>
      <c r="J158" s="95">
        <f>JSON_Fmt_XXX!K159</f>
        <v>180</v>
      </c>
      <c r="K158" s="87" t="s">
        <v>0</v>
      </c>
      <c r="L158" s="81">
        <f>JSON_Fmt_XXX!N159</f>
        <v>58500</v>
      </c>
      <c r="M158" s="87" t="s">
        <v>0</v>
      </c>
      <c r="N158" s="95">
        <f>JSON_Fmt_XXX!Q159</f>
        <v>47900</v>
      </c>
      <c r="O158" s="87" t="s">
        <v>0</v>
      </c>
      <c r="P158" s="81">
        <f>JSON_Fmt_XXX!T159</f>
        <v>55</v>
      </c>
      <c r="Q158" s="87" t="s">
        <v>0</v>
      </c>
      <c r="R158" s="81">
        <f>JSON_Fmt_XXX!W159</f>
        <v>245</v>
      </c>
      <c r="S158" s="87" t="s">
        <v>0</v>
      </c>
      <c r="T158" s="95">
        <f>JSON_Fmt_XXX!Z159</f>
        <v>67900</v>
      </c>
      <c r="U158" s="87" t="s">
        <v>0</v>
      </c>
      <c r="V158" s="95">
        <f>JSON_Fmt_XXX!AC159</f>
        <v>90600</v>
      </c>
      <c r="W158" s="87" t="s">
        <v>0</v>
      </c>
      <c r="X158" s="95" t="str">
        <f>JSON_Fmt_XXX!AG159</f>
        <v>Fair</v>
      </c>
      <c r="Y158" s="87" t="s">
        <v>0</v>
      </c>
      <c r="Z158" s="95">
        <f>JSON_Fmt_XXX!AJ159</f>
        <v>49500</v>
      </c>
      <c r="AA158" s="87" t="s">
        <v>0</v>
      </c>
      <c r="AB158" s="81" t="e">
        <f>JSON_Fmt_XXX!#REF!</f>
        <v>#REF!</v>
      </c>
      <c r="AC158" s="85" t="e">
        <f>JSON_Fmt_XXX!#REF!</f>
        <v>#REF!</v>
      </c>
    </row>
    <row r="159" spans="1:29" x14ac:dyDescent="0.25">
      <c r="A159" s="81" t="s">
        <v>11</v>
      </c>
      <c r="B159" s="81" t="str">
        <f t="shared" si="2"/>
        <v>Concert</v>
      </c>
      <c r="C159" s="81" t="s">
        <v>12</v>
      </c>
      <c r="D159" s="81">
        <f>JSON_Fmt_XXX!B160</f>
        <v>151</v>
      </c>
      <c r="E159" s="87" t="s">
        <v>0</v>
      </c>
      <c r="F159" s="81">
        <f>JSON_Fmt_XXX!E160</f>
        <v>2021</v>
      </c>
      <c r="G159" s="87" t="s">
        <v>0</v>
      </c>
      <c r="H159" s="81">
        <f>JSON_Fmt_XXX!H160</f>
        <v>6</v>
      </c>
      <c r="I159" s="87" t="s">
        <v>0</v>
      </c>
      <c r="J159" s="95">
        <f>JSON_Fmt_XXX!K160</f>
        <v>170</v>
      </c>
      <c r="K159" s="87" t="s">
        <v>0</v>
      </c>
      <c r="L159" s="81">
        <f>JSON_Fmt_XXX!N160</f>
        <v>24800</v>
      </c>
      <c r="M159" s="87" t="s">
        <v>0</v>
      </c>
      <c r="N159" s="95">
        <f>JSON_Fmt_XXX!Q160</f>
        <v>22700</v>
      </c>
      <c r="O159" s="87" t="s">
        <v>0</v>
      </c>
      <c r="P159" s="81">
        <f>JSON_Fmt_XXX!T160</f>
        <v>60</v>
      </c>
      <c r="Q159" s="87" t="s">
        <v>0</v>
      </c>
      <c r="R159" s="81">
        <f>JSON_Fmt_XXX!W160</f>
        <v>105</v>
      </c>
      <c r="S159" s="87" t="s">
        <v>0</v>
      </c>
      <c r="T159" s="95">
        <f>JSON_Fmt_XXX!Z160</f>
        <v>85800</v>
      </c>
      <c r="U159" s="87" t="s">
        <v>0</v>
      </c>
      <c r="V159" s="95">
        <f>JSON_Fmt_XXX!AC160</f>
        <v>95800</v>
      </c>
      <c r="W159" s="87" t="s">
        <v>0</v>
      </c>
      <c r="X159" s="95" t="str">
        <f>JSON_Fmt_XXX!AG160</f>
        <v>Fair</v>
      </c>
      <c r="Y159" s="87" t="s">
        <v>0</v>
      </c>
      <c r="Z159" s="95">
        <f>JSON_Fmt_XXX!AJ160</f>
        <v>23100</v>
      </c>
      <c r="AA159" s="87" t="s">
        <v>0</v>
      </c>
      <c r="AB159" s="81" t="e">
        <f>JSON_Fmt_XXX!#REF!</f>
        <v>#REF!</v>
      </c>
      <c r="AC159" s="85" t="e">
        <f>JSON_Fmt_XXX!#REF!</f>
        <v>#REF!</v>
      </c>
    </row>
    <row r="160" spans="1:29" x14ac:dyDescent="0.25">
      <c r="A160" s="81" t="s">
        <v>11</v>
      </c>
      <c r="B160" s="81" t="str">
        <f t="shared" si="2"/>
        <v>Concert</v>
      </c>
      <c r="C160" s="81" t="s">
        <v>12</v>
      </c>
      <c r="D160" s="81">
        <f>JSON_Fmt_XXX!B161</f>
        <v>152</v>
      </c>
      <c r="E160" s="87" t="s">
        <v>0</v>
      </c>
      <c r="F160" s="81">
        <f>JSON_Fmt_XXX!E161</f>
        <v>2016</v>
      </c>
      <c r="G160" s="87" t="s">
        <v>0</v>
      </c>
      <c r="H160" s="81">
        <f>JSON_Fmt_XXX!H161</f>
        <v>10</v>
      </c>
      <c r="I160" s="87" t="s">
        <v>0</v>
      </c>
      <c r="J160" s="95">
        <f>JSON_Fmt_XXX!K161</f>
        <v>85</v>
      </c>
      <c r="K160" s="87" t="s">
        <v>0</v>
      </c>
      <c r="L160" s="81">
        <f>JSON_Fmt_XXX!N161</f>
        <v>19700</v>
      </c>
      <c r="M160" s="87" t="s">
        <v>0</v>
      </c>
      <c r="N160" s="95">
        <f>JSON_Fmt_XXX!Q161</f>
        <v>20000</v>
      </c>
      <c r="O160" s="87" t="s">
        <v>0</v>
      </c>
      <c r="P160" s="81">
        <f>JSON_Fmt_XXX!T161</f>
        <v>40</v>
      </c>
      <c r="Q160" s="87" t="s">
        <v>0</v>
      </c>
      <c r="R160" s="81">
        <f>JSON_Fmt_XXX!W161</f>
        <v>165</v>
      </c>
      <c r="S160" s="87" t="s">
        <v>0</v>
      </c>
      <c r="T160" s="95">
        <f>JSON_Fmt_XXX!Z161</f>
        <v>19400</v>
      </c>
      <c r="U160" s="87" t="s">
        <v>0</v>
      </c>
      <c r="V160" s="95">
        <f>JSON_Fmt_XXX!AC161</f>
        <v>24100</v>
      </c>
      <c r="W160" s="87" t="s">
        <v>0</v>
      </c>
      <c r="X160" s="95" t="str">
        <f>JSON_Fmt_XXX!AG161</f>
        <v>Good</v>
      </c>
      <c r="Y160" s="87" t="s">
        <v>0</v>
      </c>
      <c r="Z160" s="95">
        <f>JSON_Fmt_XXX!AJ161</f>
        <v>37300</v>
      </c>
      <c r="AA160" s="87" t="s">
        <v>0</v>
      </c>
      <c r="AB160" s="81" t="e">
        <f>JSON_Fmt_XXX!#REF!</f>
        <v>#REF!</v>
      </c>
      <c r="AC160" s="85" t="e">
        <f>JSON_Fmt_XXX!#REF!</f>
        <v>#REF!</v>
      </c>
    </row>
    <row r="161" spans="1:29" x14ac:dyDescent="0.25">
      <c r="A161" s="81" t="s">
        <v>11</v>
      </c>
      <c r="B161" s="81" t="str">
        <f t="shared" si="2"/>
        <v>Concert</v>
      </c>
      <c r="C161" s="81" t="s">
        <v>12</v>
      </c>
      <c r="D161" s="81">
        <f>JSON_Fmt_XXX!B162</f>
        <v>153</v>
      </c>
      <c r="E161" s="87" t="s">
        <v>0</v>
      </c>
      <c r="F161" s="81">
        <f>JSON_Fmt_XXX!E162</f>
        <v>2022</v>
      </c>
      <c r="G161" s="87" t="s">
        <v>0</v>
      </c>
      <c r="H161" s="81">
        <f>JSON_Fmt_XXX!H162</f>
        <v>3</v>
      </c>
      <c r="I161" s="87" t="s">
        <v>0</v>
      </c>
      <c r="J161" s="95">
        <f>JSON_Fmt_XXX!K162</f>
        <v>80</v>
      </c>
      <c r="K161" s="87" t="s">
        <v>0</v>
      </c>
      <c r="L161" s="81">
        <f>JSON_Fmt_XXX!N162</f>
        <v>63700</v>
      </c>
      <c r="M161" s="87" t="s">
        <v>0</v>
      </c>
      <c r="N161" s="95">
        <f>JSON_Fmt_XXX!Q162</f>
        <v>63100</v>
      </c>
      <c r="O161" s="87" t="s">
        <v>0</v>
      </c>
      <c r="P161" s="81">
        <f>JSON_Fmt_XXX!T162</f>
        <v>45</v>
      </c>
      <c r="Q161" s="87" t="s">
        <v>0</v>
      </c>
      <c r="R161" s="81">
        <f>JSON_Fmt_XXX!W162</f>
        <v>155</v>
      </c>
      <c r="S161" s="87" t="s">
        <v>0</v>
      </c>
      <c r="T161" s="95">
        <f>JSON_Fmt_XXX!Z162</f>
        <v>94600</v>
      </c>
      <c r="U161" s="87" t="s">
        <v>0</v>
      </c>
      <c r="V161" s="95">
        <f>JSON_Fmt_XXX!AC162</f>
        <v>101300</v>
      </c>
      <c r="W161" s="87" t="s">
        <v>0</v>
      </c>
      <c r="X161" s="95" t="str">
        <f>JSON_Fmt_XXX!AG162</f>
        <v>Good</v>
      </c>
      <c r="Y161" s="87" t="s">
        <v>0</v>
      </c>
      <c r="Z161" s="95">
        <f>JSON_Fmt_XXX!AJ162</f>
        <v>23200</v>
      </c>
      <c r="AA161" s="87" t="s">
        <v>0</v>
      </c>
      <c r="AB161" s="81" t="e">
        <f>JSON_Fmt_XXX!#REF!</f>
        <v>#REF!</v>
      </c>
      <c r="AC161" s="85" t="e">
        <f>JSON_Fmt_XXX!#REF!</f>
        <v>#REF!</v>
      </c>
    </row>
    <row r="162" spans="1:29" x14ac:dyDescent="0.25">
      <c r="A162" s="81" t="s">
        <v>11</v>
      </c>
      <c r="B162" s="81" t="str">
        <f t="shared" si="2"/>
        <v>Concert</v>
      </c>
      <c r="C162" s="81" t="s">
        <v>12</v>
      </c>
      <c r="D162" s="81">
        <f>JSON_Fmt_XXX!B163</f>
        <v>154</v>
      </c>
      <c r="E162" s="87" t="s">
        <v>0</v>
      </c>
      <c r="F162" s="81">
        <f>JSON_Fmt_XXX!E163</f>
        <v>2019</v>
      </c>
      <c r="G162" s="87" t="s">
        <v>0</v>
      </c>
      <c r="H162" s="81">
        <f>JSON_Fmt_XXX!H163</f>
        <v>7</v>
      </c>
      <c r="I162" s="87" t="s">
        <v>0</v>
      </c>
      <c r="J162" s="95">
        <f>JSON_Fmt_XXX!K163</f>
        <v>75</v>
      </c>
      <c r="K162" s="87" t="s">
        <v>0</v>
      </c>
      <c r="L162" s="81">
        <f>JSON_Fmt_XXX!N163</f>
        <v>60300</v>
      </c>
      <c r="M162" s="87" t="s">
        <v>0</v>
      </c>
      <c r="N162" s="95">
        <f>JSON_Fmt_XXX!Q163</f>
        <v>62300</v>
      </c>
      <c r="O162" s="87" t="s">
        <v>0</v>
      </c>
      <c r="P162" s="81">
        <f>JSON_Fmt_XXX!T163</f>
        <v>15</v>
      </c>
      <c r="Q162" s="87" t="s">
        <v>0</v>
      </c>
      <c r="R162" s="81">
        <f>JSON_Fmt_XXX!W163</f>
        <v>65</v>
      </c>
      <c r="S162" s="87" t="s">
        <v>0</v>
      </c>
      <c r="T162" s="95">
        <f>JSON_Fmt_XXX!Z163</f>
        <v>36900</v>
      </c>
      <c r="U162" s="87" t="s">
        <v>0</v>
      </c>
      <c r="V162" s="95">
        <f>JSON_Fmt_XXX!AC163</f>
        <v>82200</v>
      </c>
      <c r="W162" s="87" t="s">
        <v>0</v>
      </c>
      <c r="X162" s="95" t="str">
        <f>JSON_Fmt_XXX!AG163</f>
        <v>Poor</v>
      </c>
      <c r="Y162" s="87" t="s">
        <v>0</v>
      </c>
      <c r="Z162" s="95">
        <f>JSON_Fmt_XXX!AJ163</f>
        <v>38600</v>
      </c>
      <c r="AA162" s="87" t="s">
        <v>0</v>
      </c>
      <c r="AB162" s="81" t="e">
        <f>JSON_Fmt_XXX!#REF!</f>
        <v>#REF!</v>
      </c>
      <c r="AC162" s="85" t="e">
        <f>JSON_Fmt_XXX!#REF!</f>
        <v>#REF!</v>
      </c>
    </row>
    <row r="163" spans="1:29" x14ac:dyDescent="0.25">
      <c r="A163" s="81" t="s">
        <v>11</v>
      </c>
      <c r="B163" s="81" t="str">
        <f t="shared" si="2"/>
        <v>Concert</v>
      </c>
      <c r="C163" s="81" t="s">
        <v>12</v>
      </c>
      <c r="D163" s="81">
        <f>JSON_Fmt_XXX!B164</f>
        <v>155</v>
      </c>
      <c r="E163" s="87" t="s">
        <v>0</v>
      </c>
      <c r="F163" s="81">
        <f>JSON_Fmt_XXX!E164</f>
        <v>2018</v>
      </c>
      <c r="G163" s="87" t="s">
        <v>0</v>
      </c>
      <c r="H163" s="81">
        <f>JSON_Fmt_XXX!H164</f>
        <v>7</v>
      </c>
      <c r="I163" s="87" t="s">
        <v>0</v>
      </c>
      <c r="J163" s="95">
        <f>JSON_Fmt_XXX!K164</f>
        <v>90</v>
      </c>
      <c r="K163" s="87" t="s">
        <v>0</v>
      </c>
      <c r="L163" s="81">
        <f>JSON_Fmt_XXX!N164</f>
        <v>54200</v>
      </c>
      <c r="M163" s="87" t="s">
        <v>0</v>
      </c>
      <c r="N163" s="95">
        <f>JSON_Fmt_XXX!Q164</f>
        <v>51800</v>
      </c>
      <c r="O163" s="87" t="s">
        <v>0</v>
      </c>
      <c r="P163" s="81">
        <f>JSON_Fmt_XXX!T164</f>
        <v>15</v>
      </c>
      <c r="Q163" s="87" t="s">
        <v>0</v>
      </c>
      <c r="R163" s="81">
        <f>JSON_Fmt_XXX!W164</f>
        <v>60</v>
      </c>
      <c r="S163" s="87" t="s">
        <v>0</v>
      </c>
      <c r="T163" s="95">
        <f>JSON_Fmt_XXX!Z164</f>
        <v>72900</v>
      </c>
      <c r="U163" s="87" t="s">
        <v>0</v>
      </c>
      <c r="V163" s="95">
        <f>JSON_Fmt_XXX!AC164</f>
        <v>27800</v>
      </c>
      <c r="W163" s="87" t="s">
        <v>0</v>
      </c>
      <c r="X163" s="95" t="str">
        <f>JSON_Fmt_XXX!AG164</f>
        <v>Poor</v>
      </c>
      <c r="Y163" s="87" t="s">
        <v>0</v>
      </c>
      <c r="Z163" s="95">
        <f>JSON_Fmt_XXX!AJ164</f>
        <v>4900</v>
      </c>
      <c r="AA163" s="87" t="s">
        <v>0</v>
      </c>
      <c r="AB163" s="81" t="e">
        <f>JSON_Fmt_XXX!#REF!</f>
        <v>#REF!</v>
      </c>
      <c r="AC163" s="85" t="e">
        <f>JSON_Fmt_XXX!#REF!</f>
        <v>#REF!</v>
      </c>
    </row>
    <row r="164" spans="1:29" x14ac:dyDescent="0.25">
      <c r="A164" s="81" t="s">
        <v>11</v>
      </c>
      <c r="B164" s="81" t="str">
        <f t="shared" si="2"/>
        <v>Concert</v>
      </c>
      <c r="C164" s="81" t="s">
        <v>12</v>
      </c>
      <c r="D164" s="81">
        <f>JSON_Fmt_XXX!B165</f>
        <v>156</v>
      </c>
      <c r="E164" s="87" t="s">
        <v>0</v>
      </c>
      <c r="F164" s="81">
        <f>JSON_Fmt_XXX!E165</f>
        <v>2022</v>
      </c>
      <c r="G164" s="87" t="s">
        <v>0</v>
      </c>
      <c r="H164" s="81">
        <f>JSON_Fmt_XXX!H165</f>
        <v>11</v>
      </c>
      <c r="I164" s="87" t="s">
        <v>0</v>
      </c>
      <c r="J164" s="95">
        <f>JSON_Fmt_XXX!K165</f>
        <v>145</v>
      </c>
      <c r="K164" s="87" t="s">
        <v>0</v>
      </c>
      <c r="L164" s="81">
        <f>JSON_Fmt_XXX!N165</f>
        <v>64600</v>
      </c>
      <c r="M164" s="87" t="s">
        <v>0</v>
      </c>
      <c r="N164" s="95">
        <f>JSON_Fmt_XXX!Q165</f>
        <v>53500</v>
      </c>
      <c r="O164" s="87" t="s">
        <v>0</v>
      </c>
      <c r="P164" s="81">
        <f>JSON_Fmt_XXX!T165</f>
        <v>35</v>
      </c>
      <c r="Q164" s="87" t="s">
        <v>0</v>
      </c>
      <c r="R164" s="81">
        <f>JSON_Fmt_XXX!W165</f>
        <v>85</v>
      </c>
      <c r="S164" s="87" t="s">
        <v>0</v>
      </c>
      <c r="T164" s="95">
        <f>JSON_Fmt_XXX!Z165</f>
        <v>78800</v>
      </c>
      <c r="U164" s="87" t="s">
        <v>0</v>
      </c>
      <c r="V164" s="95">
        <f>JSON_Fmt_XXX!AC165</f>
        <v>3300</v>
      </c>
      <c r="W164" s="87" t="s">
        <v>0</v>
      </c>
      <c r="X164" s="95" t="str">
        <f>JSON_Fmt_XXX!AG165</f>
        <v>Poor</v>
      </c>
      <c r="Y164" s="87" t="s">
        <v>0</v>
      </c>
      <c r="Z164" s="95">
        <f>JSON_Fmt_XXX!AJ165</f>
        <v>12100</v>
      </c>
      <c r="AA164" s="87" t="s">
        <v>0</v>
      </c>
      <c r="AB164" s="81" t="e">
        <f>JSON_Fmt_XXX!#REF!</f>
        <v>#REF!</v>
      </c>
      <c r="AC164" s="85" t="e">
        <f>JSON_Fmt_XXX!#REF!</f>
        <v>#REF!</v>
      </c>
    </row>
    <row r="165" spans="1:29" x14ac:dyDescent="0.25">
      <c r="A165" s="81" t="s">
        <v>11</v>
      </c>
      <c r="B165" s="81" t="str">
        <f t="shared" si="2"/>
        <v>Concert</v>
      </c>
      <c r="C165" s="81" t="s">
        <v>12</v>
      </c>
      <c r="D165" s="81">
        <f>JSON_Fmt_XXX!B166</f>
        <v>157</v>
      </c>
      <c r="E165" s="87" t="s">
        <v>0</v>
      </c>
      <c r="F165" s="81">
        <f>JSON_Fmt_XXX!E166</f>
        <v>2012</v>
      </c>
      <c r="G165" s="87" t="s">
        <v>0</v>
      </c>
      <c r="H165" s="81">
        <f>JSON_Fmt_XXX!H166</f>
        <v>1</v>
      </c>
      <c r="I165" s="87" t="s">
        <v>0</v>
      </c>
      <c r="J165" s="95">
        <f>JSON_Fmt_XXX!K166</f>
        <v>180</v>
      </c>
      <c r="K165" s="87" t="s">
        <v>0</v>
      </c>
      <c r="L165" s="81">
        <f>JSON_Fmt_XXX!N166</f>
        <v>47000</v>
      </c>
      <c r="M165" s="87" t="s">
        <v>0</v>
      </c>
      <c r="N165" s="95">
        <f>JSON_Fmt_XXX!Q166</f>
        <v>44400</v>
      </c>
      <c r="O165" s="87" t="s">
        <v>0</v>
      </c>
      <c r="P165" s="81">
        <f>JSON_Fmt_XXX!T166</f>
        <v>35</v>
      </c>
      <c r="Q165" s="87" t="s">
        <v>0</v>
      </c>
      <c r="R165" s="81">
        <f>JSON_Fmt_XXX!W166</f>
        <v>135</v>
      </c>
      <c r="S165" s="87" t="s">
        <v>0</v>
      </c>
      <c r="T165" s="95">
        <f>JSON_Fmt_XXX!Z166</f>
        <v>49600</v>
      </c>
      <c r="U165" s="87" t="s">
        <v>0</v>
      </c>
      <c r="V165" s="95">
        <f>JSON_Fmt_XXX!AC166</f>
        <v>23700</v>
      </c>
      <c r="W165" s="87" t="s">
        <v>0</v>
      </c>
      <c r="X165" s="95" t="str">
        <f>JSON_Fmt_XXX!AG166</f>
        <v>Poor</v>
      </c>
      <c r="Y165" s="87" t="s">
        <v>0</v>
      </c>
      <c r="Z165" s="95">
        <f>JSON_Fmt_XXX!AJ166</f>
        <v>14700</v>
      </c>
      <c r="AA165" s="87" t="s">
        <v>0</v>
      </c>
      <c r="AB165" s="81" t="e">
        <f>JSON_Fmt_XXX!#REF!</f>
        <v>#REF!</v>
      </c>
      <c r="AC165" s="85" t="e">
        <f>JSON_Fmt_XXX!#REF!</f>
        <v>#REF!</v>
      </c>
    </row>
    <row r="166" spans="1:29" x14ac:dyDescent="0.25">
      <c r="A166" s="81" t="s">
        <v>11</v>
      </c>
      <c r="B166" s="81" t="str">
        <f t="shared" si="2"/>
        <v>Concert</v>
      </c>
      <c r="C166" s="81" t="s">
        <v>12</v>
      </c>
      <c r="D166" s="81">
        <f>JSON_Fmt_XXX!B167</f>
        <v>158</v>
      </c>
      <c r="E166" s="87" t="s">
        <v>0</v>
      </c>
      <c r="F166" s="81">
        <f>JSON_Fmt_XXX!E167</f>
        <v>2023</v>
      </c>
      <c r="G166" s="87" t="s">
        <v>0</v>
      </c>
      <c r="H166" s="81">
        <f>JSON_Fmt_XXX!H167</f>
        <v>8</v>
      </c>
      <c r="I166" s="87" t="s">
        <v>0</v>
      </c>
      <c r="J166" s="95">
        <f>JSON_Fmt_XXX!K167</f>
        <v>175</v>
      </c>
      <c r="K166" s="87" t="s">
        <v>0</v>
      </c>
      <c r="L166" s="81">
        <f>JSON_Fmt_XXX!N167</f>
        <v>46400</v>
      </c>
      <c r="M166" s="87" t="s">
        <v>0</v>
      </c>
      <c r="N166" s="95">
        <f>JSON_Fmt_XXX!Q167</f>
        <v>38700</v>
      </c>
      <c r="O166" s="87" t="s">
        <v>0</v>
      </c>
      <c r="P166" s="81">
        <f>JSON_Fmt_XXX!T167</f>
        <v>60</v>
      </c>
      <c r="Q166" s="87" t="s">
        <v>0</v>
      </c>
      <c r="R166" s="81">
        <f>JSON_Fmt_XXX!W167</f>
        <v>265</v>
      </c>
      <c r="S166" s="87" t="s">
        <v>0</v>
      </c>
      <c r="T166" s="95">
        <f>JSON_Fmt_XXX!Z167</f>
        <v>69900</v>
      </c>
      <c r="U166" s="87" t="s">
        <v>0</v>
      </c>
      <c r="V166" s="95">
        <f>JSON_Fmt_XXX!AC167</f>
        <v>101900</v>
      </c>
      <c r="W166" s="87" t="s">
        <v>0</v>
      </c>
      <c r="X166" s="95" t="str">
        <f>JSON_Fmt_XXX!AG167</f>
        <v>Good</v>
      </c>
      <c r="Y166" s="87" t="s">
        <v>0</v>
      </c>
      <c r="Z166" s="95">
        <f>JSON_Fmt_XXX!AJ167</f>
        <v>30100</v>
      </c>
      <c r="AA166" s="87" t="s">
        <v>0</v>
      </c>
      <c r="AB166" s="81" t="e">
        <f>JSON_Fmt_XXX!#REF!</f>
        <v>#REF!</v>
      </c>
      <c r="AC166" s="85" t="e">
        <f>JSON_Fmt_XXX!#REF!</f>
        <v>#REF!</v>
      </c>
    </row>
    <row r="167" spans="1:29" x14ac:dyDescent="0.25">
      <c r="A167" s="81" t="s">
        <v>11</v>
      </c>
      <c r="B167" s="81" t="str">
        <f t="shared" si="2"/>
        <v>Concert</v>
      </c>
      <c r="C167" s="81" t="s">
        <v>12</v>
      </c>
      <c r="D167" s="81">
        <f>JSON_Fmt_XXX!B168</f>
        <v>159</v>
      </c>
      <c r="E167" s="87" t="s">
        <v>0</v>
      </c>
      <c r="F167" s="81">
        <f>JSON_Fmt_XXX!E168</f>
        <v>2013</v>
      </c>
      <c r="G167" s="87" t="s">
        <v>0</v>
      </c>
      <c r="H167" s="81">
        <f>JSON_Fmt_XXX!H168</f>
        <v>10</v>
      </c>
      <c r="I167" s="87" t="s">
        <v>0</v>
      </c>
      <c r="J167" s="95">
        <f>JSON_Fmt_XXX!K168</f>
        <v>115</v>
      </c>
      <c r="K167" s="87" t="s">
        <v>0</v>
      </c>
      <c r="L167" s="81">
        <f>JSON_Fmt_XXX!N168</f>
        <v>77200</v>
      </c>
      <c r="M167" s="87" t="s">
        <v>0</v>
      </c>
      <c r="N167" s="95">
        <f>JSON_Fmt_XXX!Q168</f>
        <v>77700</v>
      </c>
      <c r="O167" s="87" t="s">
        <v>0</v>
      </c>
      <c r="P167" s="81">
        <f>JSON_Fmt_XXX!T168</f>
        <v>50</v>
      </c>
      <c r="Q167" s="87" t="s">
        <v>0</v>
      </c>
      <c r="R167" s="81">
        <f>JSON_Fmt_XXX!W168</f>
        <v>135</v>
      </c>
      <c r="S167" s="87" t="s">
        <v>0</v>
      </c>
      <c r="T167" s="95">
        <f>JSON_Fmt_XXX!Z168</f>
        <v>8400</v>
      </c>
      <c r="U167" s="87" t="s">
        <v>0</v>
      </c>
      <c r="V167" s="95">
        <f>JSON_Fmt_XXX!AC168</f>
        <v>89700</v>
      </c>
      <c r="W167" s="87" t="s">
        <v>0</v>
      </c>
      <c r="X167" s="95" t="str">
        <f>JSON_Fmt_XXX!AG168</f>
        <v>Excellent</v>
      </c>
      <c r="Y167" s="87" t="s">
        <v>0</v>
      </c>
      <c r="Z167" s="95">
        <f>JSON_Fmt_XXX!AJ168</f>
        <v>13000</v>
      </c>
      <c r="AA167" s="87" t="s">
        <v>0</v>
      </c>
      <c r="AB167" s="81" t="e">
        <f>JSON_Fmt_XXX!#REF!</f>
        <v>#REF!</v>
      </c>
      <c r="AC167" s="85" t="e">
        <f>JSON_Fmt_XXX!#REF!</f>
        <v>#REF!</v>
      </c>
    </row>
    <row r="168" spans="1:29" x14ac:dyDescent="0.25">
      <c r="A168" s="81" t="s">
        <v>11</v>
      </c>
      <c r="B168" s="81" t="str">
        <f t="shared" si="2"/>
        <v>Concert</v>
      </c>
      <c r="C168" s="81" t="s">
        <v>12</v>
      </c>
      <c r="D168" s="81">
        <f>JSON_Fmt_XXX!B169</f>
        <v>160</v>
      </c>
      <c r="E168" s="87" t="s">
        <v>0</v>
      </c>
      <c r="F168" s="81">
        <f>JSON_Fmt_XXX!E169</f>
        <v>2017</v>
      </c>
      <c r="G168" s="87" t="s">
        <v>0</v>
      </c>
      <c r="H168" s="81">
        <f>JSON_Fmt_XXX!H169</f>
        <v>3</v>
      </c>
      <c r="I168" s="87" t="s">
        <v>0</v>
      </c>
      <c r="J168" s="95">
        <f>JSON_Fmt_XXX!K169</f>
        <v>130</v>
      </c>
      <c r="K168" s="87" t="s">
        <v>0</v>
      </c>
      <c r="L168" s="81">
        <f>JSON_Fmt_XXX!N169</f>
        <v>12700</v>
      </c>
      <c r="M168" s="87" t="s">
        <v>0</v>
      </c>
      <c r="N168" s="95">
        <f>JSON_Fmt_XXX!Q169</f>
        <v>10300</v>
      </c>
      <c r="O168" s="87" t="s">
        <v>0</v>
      </c>
      <c r="P168" s="81">
        <f>JSON_Fmt_XXX!T169</f>
        <v>25</v>
      </c>
      <c r="Q168" s="87" t="s">
        <v>0</v>
      </c>
      <c r="R168" s="81">
        <f>JSON_Fmt_XXX!W169</f>
        <v>110</v>
      </c>
      <c r="S168" s="87" t="s">
        <v>0</v>
      </c>
      <c r="T168" s="95">
        <f>JSON_Fmt_XXX!Z169</f>
        <v>31000</v>
      </c>
      <c r="U168" s="87" t="s">
        <v>0</v>
      </c>
      <c r="V168" s="95">
        <f>JSON_Fmt_XXX!AC169</f>
        <v>13400</v>
      </c>
      <c r="W168" s="87" t="s">
        <v>0</v>
      </c>
      <c r="X168" s="95" t="str">
        <f>JSON_Fmt_XXX!AG169</f>
        <v>Poor</v>
      </c>
      <c r="Y168" s="87" t="s">
        <v>0</v>
      </c>
      <c r="Z168" s="95">
        <f>JSON_Fmt_XXX!AJ169</f>
        <v>44000</v>
      </c>
      <c r="AA168" s="87" t="s">
        <v>0</v>
      </c>
      <c r="AB168" s="81" t="e">
        <f>JSON_Fmt_XXX!#REF!</f>
        <v>#REF!</v>
      </c>
      <c r="AC168" s="85" t="e">
        <f>JSON_Fmt_XXX!#REF!</f>
        <v>#REF!</v>
      </c>
    </row>
    <row r="169" spans="1:29" x14ac:dyDescent="0.25">
      <c r="A169" s="81" t="s">
        <v>11</v>
      </c>
      <c r="B169" s="81" t="str">
        <f t="shared" si="2"/>
        <v>Concert</v>
      </c>
      <c r="C169" s="81" t="s">
        <v>12</v>
      </c>
      <c r="D169" s="81">
        <f>JSON_Fmt_XXX!B170</f>
        <v>161</v>
      </c>
      <c r="E169" s="87" t="s">
        <v>0</v>
      </c>
      <c r="F169" s="81">
        <f>JSON_Fmt_XXX!E170</f>
        <v>2013</v>
      </c>
      <c r="G169" s="87" t="s">
        <v>0</v>
      </c>
      <c r="H169" s="81">
        <f>JSON_Fmt_XXX!H170</f>
        <v>10</v>
      </c>
      <c r="I169" s="87" t="s">
        <v>0</v>
      </c>
      <c r="J169" s="95">
        <f>JSON_Fmt_XXX!K170</f>
        <v>175</v>
      </c>
      <c r="K169" s="87" t="s">
        <v>0</v>
      </c>
      <c r="L169" s="81">
        <f>JSON_Fmt_XXX!N170</f>
        <v>19700</v>
      </c>
      <c r="M169" s="87" t="s">
        <v>0</v>
      </c>
      <c r="N169" s="95">
        <f>JSON_Fmt_XXX!Q170</f>
        <v>17100</v>
      </c>
      <c r="O169" s="87" t="s">
        <v>0</v>
      </c>
      <c r="P169" s="81">
        <f>JSON_Fmt_XXX!T170</f>
        <v>25</v>
      </c>
      <c r="Q169" s="87" t="s">
        <v>0</v>
      </c>
      <c r="R169" s="81">
        <f>JSON_Fmt_XXX!W170</f>
        <v>100</v>
      </c>
      <c r="S169" s="87" t="s">
        <v>0</v>
      </c>
      <c r="T169" s="95">
        <f>JSON_Fmt_XXX!Z170</f>
        <v>89300</v>
      </c>
      <c r="U169" s="87" t="s">
        <v>0</v>
      </c>
      <c r="V169" s="95">
        <f>JSON_Fmt_XXX!AC170</f>
        <v>39000</v>
      </c>
      <c r="W169" s="87" t="s">
        <v>0</v>
      </c>
      <c r="X169" s="95" t="str">
        <f>JSON_Fmt_XXX!AG170</f>
        <v>Fair</v>
      </c>
      <c r="Y169" s="87" t="s">
        <v>0</v>
      </c>
      <c r="Z169" s="95">
        <f>JSON_Fmt_XXX!AJ170</f>
        <v>18600</v>
      </c>
      <c r="AA169" s="87" t="s">
        <v>0</v>
      </c>
      <c r="AB169" s="81" t="e">
        <f>JSON_Fmt_XXX!#REF!</f>
        <v>#REF!</v>
      </c>
      <c r="AC169" s="85" t="e">
        <f>JSON_Fmt_XXX!#REF!</f>
        <v>#REF!</v>
      </c>
    </row>
    <row r="170" spans="1:29" x14ac:dyDescent="0.25">
      <c r="A170" s="81" t="s">
        <v>11</v>
      </c>
      <c r="B170" s="81" t="str">
        <f t="shared" si="2"/>
        <v>Concert</v>
      </c>
      <c r="C170" s="81" t="s">
        <v>12</v>
      </c>
      <c r="D170" s="81">
        <f>JSON_Fmt_XXX!B171</f>
        <v>162</v>
      </c>
      <c r="E170" s="87" t="s">
        <v>0</v>
      </c>
      <c r="F170" s="81">
        <f>JSON_Fmt_XXX!E171</f>
        <v>2017</v>
      </c>
      <c r="G170" s="87" t="s">
        <v>0</v>
      </c>
      <c r="H170" s="81">
        <f>JSON_Fmt_XXX!H171</f>
        <v>4</v>
      </c>
      <c r="I170" s="87" t="s">
        <v>0</v>
      </c>
      <c r="J170" s="95">
        <f>JSON_Fmt_XXX!K171</f>
        <v>155</v>
      </c>
      <c r="K170" s="87" t="s">
        <v>0</v>
      </c>
      <c r="L170" s="81">
        <f>JSON_Fmt_XXX!N171</f>
        <v>9400</v>
      </c>
      <c r="M170" s="87" t="s">
        <v>0</v>
      </c>
      <c r="N170" s="95">
        <f>JSON_Fmt_XXX!Q171</f>
        <v>7600</v>
      </c>
      <c r="O170" s="87" t="s">
        <v>0</v>
      </c>
      <c r="P170" s="81">
        <f>JSON_Fmt_XXX!T171</f>
        <v>60</v>
      </c>
      <c r="Q170" s="87" t="s">
        <v>0</v>
      </c>
      <c r="R170" s="81">
        <f>JSON_Fmt_XXX!W171</f>
        <v>200</v>
      </c>
      <c r="S170" s="87" t="s">
        <v>0</v>
      </c>
      <c r="T170" s="95">
        <f>JSON_Fmt_XXX!Z171</f>
        <v>7600</v>
      </c>
      <c r="U170" s="87" t="s">
        <v>0</v>
      </c>
      <c r="V170" s="95">
        <f>JSON_Fmt_XXX!AC171</f>
        <v>92800</v>
      </c>
      <c r="W170" s="87" t="s">
        <v>0</v>
      </c>
      <c r="X170" s="95" t="str">
        <f>JSON_Fmt_XXX!AG171</f>
        <v>Excellent</v>
      </c>
      <c r="Y170" s="87" t="s">
        <v>0</v>
      </c>
      <c r="Z170" s="95">
        <f>JSON_Fmt_XXX!AJ171</f>
        <v>22500</v>
      </c>
      <c r="AA170" s="87" t="s">
        <v>0</v>
      </c>
      <c r="AB170" s="81" t="e">
        <f>JSON_Fmt_XXX!#REF!</f>
        <v>#REF!</v>
      </c>
      <c r="AC170" s="85" t="e">
        <f>JSON_Fmt_XXX!#REF!</f>
        <v>#REF!</v>
      </c>
    </row>
    <row r="171" spans="1:29" x14ac:dyDescent="0.25">
      <c r="A171" s="81" t="s">
        <v>11</v>
      </c>
      <c r="B171" s="81" t="str">
        <f t="shared" si="2"/>
        <v>Concert</v>
      </c>
      <c r="C171" s="81" t="s">
        <v>12</v>
      </c>
      <c r="D171" s="81">
        <f>JSON_Fmt_XXX!B172</f>
        <v>163</v>
      </c>
      <c r="E171" s="87" t="s">
        <v>0</v>
      </c>
      <c r="F171" s="81">
        <f>JSON_Fmt_XXX!E172</f>
        <v>2024</v>
      </c>
      <c r="G171" s="87" t="s">
        <v>0</v>
      </c>
      <c r="H171" s="81">
        <f>JSON_Fmt_XXX!H172</f>
        <v>10</v>
      </c>
      <c r="I171" s="87" t="s">
        <v>0</v>
      </c>
      <c r="J171" s="95">
        <f>JSON_Fmt_XXX!K172</f>
        <v>160</v>
      </c>
      <c r="K171" s="87" t="s">
        <v>0</v>
      </c>
      <c r="L171" s="81">
        <f>JSON_Fmt_XXX!N172</f>
        <v>48100</v>
      </c>
      <c r="M171" s="87" t="s">
        <v>0</v>
      </c>
      <c r="N171" s="95">
        <f>JSON_Fmt_XXX!Q172</f>
        <v>38500</v>
      </c>
      <c r="O171" s="87" t="s">
        <v>0</v>
      </c>
      <c r="P171" s="81">
        <f>JSON_Fmt_XXX!T172</f>
        <v>35</v>
      </c>
      <c r="Q171" s="87" t="s">
        <v>0</v>
      </c>
      <c r="R171" s="81">
        <f>JSON_Fmt_XXX!W172</f>
        <v>135</v>
      </c>
      <c r="S171" s="87" t="s">
        <v>0</v>
      </c>
      <c r="T171" s="95">
        <f>JSON_Fmt_XXX!Z172</f>
        <v>2500</v>
      </c>
      <c r="U171" s="87" t="s">
        <v>0</v>
      </c>
      <c r="V171" s="95">
        <f>JSON_Fmt_XXX!AC172</f>
        <v>26200</v>
      </c>
      <c r="W171" s="87" t="s">
        <v>0</v>
      </c>
      <c r="X171" s="95" t="str">
        <f>JSON_Fmt_XXX!AG172</f>
        <v>Poor</v>
      </c>
      <c r="Y171" s="87" t="s">
        <v>0</v>
      </c>
      <c r="Z171" s="95">
        <f>JSON_Fmt_XXX!AJ172</f>
        <v>30500</v>
      </c>
      <c r="AA171" s="87" t="s">
        <v>0</v>
      </c>
      <c r="AB171" s="81" t="e">
        <f>JSON_Fmt_XXX!#REF!</f>
        <v>#REF!</v>
      </c>
      <c r="AC171" s="85" t="e">
        <f>JSON_Fmt_XXX!#REF!</f>
        <v>#REF!</v>
      </c>
    </row>
    <row r="172" spans="1:29" x14ac:dyDescent="0.25">
      <c r="A172" s="81" t="s">
        <v>11</v>
      </c>
      <c r="B172" s="81" t="str">
        <f t="shared" si="2"/>
        <v>Concert</v>
      </c>
      <c r="C172" s="81" t="s">
        <v>12</v>
      </c>
      <c r="D172" s="81">
        <f>JSON_Fmt_XXX!B173</f>
        <v>164</v>
      </c>
      <c r="E172" s="87" t="s">
        <v>0</v>
      </c>
      <c r="F172" s="81">
        <f>JSON_Fmt_XXX!E173</f>
        <v>2022</v>
      </c>
      <c r="G172" s="87" t="s">
        <v>0</v>
      </c>
      <c r="H172" s="81">
        <f>JSON_Fmt_XXX!H173</f>
        <v>3</v>
      </c>
      <c r="I172" s="87" t="s">
        <v>0</v>
      </c>
      <c r="J172" s="95">
        <f>JSON_Fmt_XXX!K173</f>
        <v>160</v>
      </c>
      <c r="K172" s="87" t="s">
        <v>0</v>
      </c>
      <c r="L172" s="81">
        <f>JSON_Fmt_XXX!N173</f>
        <v>71900</v>
      </c>
      <c r="M172" s="87" t="s">
        <v>0</v>
      </c>
      <c r="N172" s="95">
        <f>JSON_Fmt_XXX!Q173</f>
        <v>65000</v>
      </c>
      <c r="O172" s="87" t="s">
        <v>0</v>
      </c>
      <c r="P172" s="81">
        <f>JSON_Fmt_XXX!T173</f>
        <v>50</v>
      </c>
      <c r="Q172" s="87" t="s">
        <v>0</v>
      </c>
      <c r="R172" s="81">
        <f>JSON_Fmt_XXX!W173</f>
        <v>220</v>
      </c>
      <c r="S172" s="87" t="s">
        <v>0</v>
      </c>
      <c r="T172" s="95">
        <f>JSON_Fmt_XXX!Z173</f>
        <v>29500</v>
      </c>
      <c r="U172" s="87" t="s">
        <v>0</v>
      </c>
      <c r="V172" s="95">
        <f>JSON_Fmt_XXX!AC173</f>
        <v>31100</v>
      </c>
      <c r="W172" s="87" t="s">
        <v>0</v>
      </c>
      <c r="X172" s="95" t="str">
        <f>JSON_Fmt_XXX!AG173</f>
        <v>Excellent</v>
      </c>
      <c r="Y172" s="87" t="s">
        <v>0</v>
      </c>
      <c r="Z172" s="95">
        <f>JSON_Fmt_XXX!AJ173</f>
        <v>42300</v>
      </c>
      <c r="AA172" s="87" t="s">
        <v>0</v>
      </c>
      <c r="AB172" s="81" t="e">
        <f>JSON_Fmt_XXX!#REF!</f>
        <v>#REF!</v>
      </c>
      <c r="AC172" s="85" t="e">
        <f>JSON_Fmt_XXX!#REF!</f>
        <v>#REF!</v>
      </c>
    </row>
    <row r="173" spans="1:29" x14ac:dyDescent="0.25">
      <c r="A173" s="81" t="s">
        <v>11</v>
      </c>
      <c r="B173" s="81" t="str">
        <f t="shared" si="2"/>
        <v>Concert</v>
      </c>
      <c r="C173" s="81" t="s">
        <v>12</v>
      </c>
      <c r="D173" s="81">
        <f>JSON_Fmt_XXX!B174</f>
        <v>165</v>
      </c>
      <c r="E173" s="87" t="s">
        <v>0</v>
      </c>
      <c r="F173" s="81">
        <f>JSON_Fmt_XXX!E174</f>
        <v>2023</v>
      </c>
      <c r="G173" s="87" t="s">
        <v>0</v>
      </c>
      <c r="H173" s="81">
        <f>JSON_Fmt_XXX!H174</f>
        <v>4</v>
      </c>
      <c r="I173" s="87" t="s">
        <v>0</v>
      </c>
      <c r="J173" s="95">
        <f>JSON_Fmt_XXX!K174</f>
        <v>165</v>
      </c>
      <c r="K173" s="87" t="s">
        <v>0</v>
      </c>
      <c r="L173" s="81">
        <f>JSON_Fmt_XXX!N174</f>
        <v>17200</v>
      </c>
      <c r="M173" s="87" t="s">
        <v>0</v>
      </c>
      <c r="N173" s="95">
        <f>JSON_Fmt_XXX!Q174</f>
        <v>17100</v>
      </c>
      <c r="O173" s="87" t="s">
        <v>0</v>
      </c>
      <c r="P173" s="81">
        <f>JSON_Fmt_XXX!T174</f>
        <v>55</v>
      </c>
      <c r="Q173" s="87" t="s">
        <v>0</v>
      </c>
      <c r="R173" s="81">
        <f>JSON_Fmt_XXX!W174</f>
        <v>255</v>
      </c>
      <c r="S173" s="87" t="s">
        <v>0</v>
      </c>
      <c r="T173" s="95">
        <f>JSON_Fmt_XXX!Z174</f>
        <v>60500</v>
      </c>
      <c r="U173" s="87" t="s">
        <v>0</v>
      </c>
      <c r="V173" s="95">
        <f>JSON_Fmt_XXX!AC174</f>
        <v>33200</v>
      </c>
      <c r="W173" s="87" t="s">
        <v>0</v>
      </c>
      <c r="X173" s="95" t="str">
        <f>JSON_Fmt_XXX!AG174</f>
        <v>Fair</v>
      </c>
      <c r="Y173" s="87" t="s">
        <v>0</v>
      </c>
      <c r="Z173" s="95">
        <f>JSON_Fmt_XXX!AJ174</f>
        <v>46100</v>
      </c>
      <c r="AA173" s="87" t="s">
        <v>0</v>
      </c>
      <c r="AB173" s="81" t="e">
        <f>JSON_Fmt_XXX!#REF!</f>
        <v>#REF!</v>
      </c>
      <c r="AC173" s="85" t="e">
        <f>JSON_Fmt_XXX!#REF!</f>
        <v>#REF!</v>
      </c>
    </row>
    <row r="174" spans="1:29" x14ac:dyDescent="0.25">
      <c r="A174" s="81" t="s">
        <v>11</v>
      </c>
      <c r="B174" s="81" t="str">
        <f t="shared" si="2"/>
        <v>Concert</v>
      </c>
      <c r="C174" s="81" t="s">
        <v>12</v>
      </c>
      <c r="D174" s="81">
        <f>JSON_Fmt_XXX!B175</f>
        <v>166</v>
      </c>
      <c r="E174" s="87" t="s">
        <v>0</v>
      </c>
      <c r="F174" s="81">
        <f>JSON_Fmt_XXX!E175</f>
        <v>2014</v>
      </c>
      <c r="G174" s="87" t="s">
        <v>0</v>
      </c>
      <c r="H174" s="81">
        <f>JSON_Fmt_XXX!H175</f>
        <v>11</v>
      </c>
      <c r="I174" s="87" t="s">
        <v>0</v>
      </c>
      <c r="J174" s="95">
        <f>JSON_Fmt_XXX!K175</f>
        <v>60</v>
      </c>
      <c r="K174" s="87" t="s">
        <v>0</v>
      </c>
      <c r="L174" s="81">
        <f>JSON_Fmt_XXX!N175</f>
        <v>5600</v>
      </c>
      <c r="M174" s="87" t="s">
        <v>0</v>
      </c>
      <c r="N174" s="95">
        <f>JSON_Fmt_XXX!Q175</f>
        <v>5400</v>
      </c>
      <c r="O174" s="87" t="s">
        <v>0</v>
      </c>
      <c r="P174" s="81">
        <f>JSON_Fmt_XXX!T175</f>
        <v>25</v>
      </c>
      <c r="Q174" s="87" t="s">
        <v>0</v>
      </c>
      <c r="R174" s="81">
        <f>JSON_Fmt_XXX!W175</f>
        <v>40</v>
      </c>
      <c r="S174" s="87" t="s">
        <v>0</v>
      </c>
      <c r="T174" s="95">
        <f>JSON_Fmt_XXX!Z175</f>
        <v>13500</v>
      </c>
      <c r="U174" s="87" t="s">
        <v>0</v>
      </c>
      <c r="V174" s="95">
        <f>JSON_Fmt_XXX!AC175</f>
        <v>80000</v>
      </c>
      <c r="W174" s="87" t="s">
        <v>0</v>
      </c>
      <c r="X174" s="95" t="str">
        <f>JSON_Fmt_XXX!AG175</f>
        <v>Fair</v>
      </c>
      <c r="Y174" s="87" t="s">
        <v>0</v>
      </c>
      <c r="Z174" s="95">
        <f>JSON_Fmt_XXX!AJ175</f>
        <v>36400</v>
      </c>
      <c r="AA174" s="87" t="s">
        <v>0</v>
      </c>
      <c r="AB174" s="81" t="e">
        <f>JSON_Fmt_XXX!#REF!</f>
        <v>#REF!</v>
      </c>
      <c r="AC174" s="85" t="e">
        <f>JSON_Fmt_XXX!#REF!</f>
        <v>#REF!</v>
      </c>
    </row>
    <row r="175" spans="1:29" x14ac:dyDescent="0.25">
      <c r="A175" s="81" t="s">
        <v>11</v>
      </c>
      <c r="B175" s="81" t="str">
        <f t="shared" si="2"/>
        <v>Concert</v>
      </c>
      <c r="C175" s="81" t="s">
        <v>12</v>
      </c>
      <c r="D175" s="81">
        <f>JSON_Fmt_XXX!B176</f>
        <v>167</v>
      </c>
      <c r="E175" s="87" t="s">
        <v>0</v>
      </c>
      <c r="F175" s="81">
        <f>JSON_Fmt_XXX!E176</f>
        <v>2020</v>
      </c>
      <c r="G175" s="87" t="s">
        <v>0</v>
      </c>
      <c r="H175" s="81">
        <f>JSON_Fmt_XXX!H176</f>
        <v>3</v>
      </c>
      <c r="I175" s="87" t="s">
        <v>0</v>
      </c>
      <c r="J175" s="95">
        <f>JSON_Fmt_XXX!K176</f>
        <v>70</v>
      </c>
      <c r="K175" s="87" t="s">
        <v>0</v>
      </c>
      <c r="L175" s="81">
        <f>JSON_Fmt_XXX!N176</f>
        <v>14000</v>
      </c>
      <c r="M175" s="87" t="s">
        <v>0</v>
      </c>
      <c r="N175" s="95">
        <f>JSON_Fmt_XXX!Q176</f>
        <v>13300</v>
      </c>
      <c r="O175" s="87" t="s">
        <v>0</v>
      </c>
      <c r="P175" s="81">
        <f>JSON_Fmt_XXX!T176</f>
        <v>40</v>
      </c>
      <c r="Q175" s="87" t="s">
        <v>0</v>
      </c>
      <c r="R175" s="81">
        <f>JSON_Fmt_XXX!W176</f>
        <v>75</v>
      </c>
      <c r="S175" s="87" t="s">
        <v>0</v>
      </c>
      <c r="T175" s="95">
        <f>JSON_Fmt_XXX!Z176</f>
        <v>74600</v>
      </c>
      <c r="U175" s="87" t="s">
        <v>0</v>
      </c>
      <c r="V175" s="95">
        <f>JSON_Fmt_XXX!AC176</f>
        <v>74300</v>
      </c>
      <c r="W175" s="87" t="s">
        <v>0</v>
      </c>
      <c r="X175" s="95" t="str">
        <f>JSON_Fmt_XXX!AG176</f>
        <v>Good</v>
      </c>
      <c r="Y175" s="87" t="s">
        <v>0</v>
      </c>
      <c r="Z175" s="95">
        <f>JSON_Fmt_XXX!AJ176</f>
        <v>29800</v>
      </c>
      <c r="AA175" s="87" t="s">
        <v>0</v>
      </c>
      <c r="AB175" s="81" t="e">
        <f>JSON_Fmt_XXX!#REF!</f>
        <v>#REF!</v>
      </c>
      <c r="AC175" s="85" t="e">
        <f>JSON_Fmt_XXX!#REF!</f>
        <v>#REF!</v>
      </c>
    </row>
    <row r="176" spans="1:29" x14ac:dyDescent="0.25">
      <c r="A176" s="81" t="s">
        <v>11</v>
      </c>
      <c r="B176" s="81" t="str">
        <f t="shared" si="2"/>
        <v>Concert</v>
      </c>
      <c r="C176" s="81" t="s">
        <v>12</v>
      </c>
      <c r="D176" s="81">
        <f>JSON_Fmt_XXX!B177</f>
        <v>168</v>
      </c>
      <c r="E176" s="87" t="s">
        <v>0</v>
      </c>
      <c r="F176" s="81">
        <f>JSON_Fmt_XXX!E177</f>
        <v>2014</v>
      </c>
      <c r="G176" s="87" t="s">
        <v>0</v>
      </c>
      <c r="H176" s="81">
        <f>JSON_Fmt_XXX!H177</f>
        <v>7</v>
      </c>
      <c r="I176" s="87" t="s">
        <v>0</v>
      </c>
      <c r="J176" s="95">
        <f>JSON_Fmt_XXX!K177</f>
        <v>170</v>
      </c>
      <c r="K176" s="87" t="s">
        <v>0</v>
      </c>
      <c r="L176" s="81">
        <f>JSON_Fmt_XXX!N177</f>
        <v>70900</v>
      </c>
      <c r="M176" s="87" t="s">
        <v>0</v>
      </c>
      <c r="N176" s="95">
        <f>JSON_Fmt_XXX!Q177</f>
        <v>60400</v>
      </c>
      <c r="O176" s="87" t="s">
        <v>0</v>
      </c>
      <c r="P176" s="81">
        <f>JSON_Fmt_XXX!T177</f>
        <v>10</v>
      </c>
      <c r="Q176" s="87" t="s">
        <v>0</v>
      </c>
      <c r="R176" s="81">
        <f>JSON_Fmt_XXX!W177</f>
        <v>40</v>
      </c>
      <c r="S176" s="87" t="s">
        <v>0</v>
      </c>
      <c r="T176" s="95">
        <f>JSON_Fmt_XXX!Z177</f>
        <v>1000</v>
      </c>
      <c r="U176" s="87" t="s">
        <v>0</v>
      </c>
      <c r="V176" s="95">
        <f>JSON_Fmt_XXX!AC177</f>
        <v>100400</v>
      </c>
      <c r="W176" s="87" t="s">
        <v>0</v>
      </c>
      <c r="X176" s="95" t="str">
        <f>JSON_Fmt_XXX!AG177</f>
        <v>Fair</v>
      </c>
      <c r="Y176" s="87" t="s">
        <v>0</v>
      </c>
      <c r="Z176" s="95">
        <f>JSON_Fmt_XXX!AJ177</f>
        <v>32200</v>
      </c>
      <c r="AA176" s="87" t="s">
        <v>0</v>
      </c>
      <c r="AB176" s="81" t="e">
        <f>JSON_Fmt_XXX!#REF!</f>
        <v>#REF!</v>
      </c>
      <c r="AC176" s="85" t="e">
        <f>JSON_Fmt_XXX!#REF!</f>
        <v>#REF!</v>
      </c>
    </row>
    <row r="177" spans="1:29" x14ac:dyDescent="0.25">
      <c r="A177" s="81" t="s">
        <v>11</v>
      </c>
      <c r="B177" s="81" t="str">
        <f t="shared" si="2"/>
        <v>Concert</v>
      </c>
      <c r="C177" s="81" t="s">
        <v>12</v>
      </c>
      <c r="D177" s="81">
        <f>JSON_Fmt_XXX!B178</f>
        <v>169</v>
      </c>
      <c r="E177" s="87" t="s">
        <v>0</v>
      </c>
      <c r="F177" s="81">
        <f>JSON_Fmt_XXX!E178</f>
        <v>2015</v>
      </c>
      <c r="G177" s="87" t="s">
        <v>0</v>
      </c>
      <c r="H177" s="81">
        <f>JSON_Fmt_XXX!H178</f>
        <v>11</v>
      </c>
      <c r="I177" s="87" t="s">
        <v>0</v>
      </c>
      <c r="J177" s="95">
        <f>JSON_Fmt_XXX!K178</f>
        <v>180</v>
      </c>
      <c r="K177" s="87" t="s">
        <v>0</v>
      </c>
      <c r="L177" s="81">
        <f>JSON_Fmt_XXX!N178</f>
        <v>11400</v>
      </c>
      <c r="M177" s="87" t="s">
        <v>0</v>
      </c>
      <c r="N177" s="95">
        <f>JSON_Fmt_XXX!Q178</f>
        <v>10000</v>
      </c>
      <c r="O177" s="87" t="s">
        <v>0</v>
      </c>
      <c r="P177" s="81">
        <f>JSON_Fmt_XXX!T178</f>
        <v>30</v>
      </c>
      <c r="Q177" s="87" t="s">
        <v>0</v>
      </c>
      <c r="R177" s="81">
        <f>JSON_Fmt_XXX!W178</f>
        <v>120</v>
      </c>
      <c r="S177" s="87" t="s">
        <v>0</v>
      </c>
      <c r="T177" s="95">
        <f>JSON_Fmt_XXX!Z178</f>
        <v>57900</v>
      </c>
      <c r="U177" s="87" t="s">
        <v>0</v>
      </c>
      <c r="V177" s="95">
        <f>JSON_Fmt_XXX!AC178</f>
        <v>73000</v>
      </c>
      <c r="W177" s="87" t="s">
        <v>0</v>
      </c>
      <c r="X177" s="95" t="str">
        <f>JSON_Fmt_XXX!AG178</f>
        <v>Poor</v>
      </c>
      <c r="Y177" s="87" t="s">
        <v>0</v>
      </c>
      <c r="Z177" s="95">
        <f>JSON_Fmt_XXX!AJ178</f>
        <v>15300</v>
      </c>
      <c r="AA177" s="87" t="s">
        <v>0</v>
      </c>
      <c r="AB177" s="81" t="e">
        <f>JSON_Fmt_XXX!#REF!</f>
        <v>#REF!</v>
      </c>
      <c r="AC177" s="85" t="e">
        <f>JSON_Fmt_XXX!#REF!</f>
        <v>#REF!</v>
      </c>
    </row>
    <row r="178" spans="1:29" x14ac:dyDescent="0.25">
      <c r="A178" s="81" t="s">
        <v>11</v>
      </c>
      <c r="B178" s="81" t="str">
        <f t="shared" si="2"/>
        <v>Concert</v>
      </c>
      <c r="C178" s="81" t="s">
        <v>12</v>
      </c>
      <c r="D178" s="81">
        <f>JSON_Fmt_XXX!B179</f>
        <v>170</v>
      </c>
      <c r="E178" s="87" t="s">
        <v>0</v>
      </c>
      <c r="F178" s="81">
        <f>JSON_Fmt_XXX!E179</f>
        <v>2012</v>
      </c>
      <c r="G178" s="87" t="s">
        <v>0</v>
      </c>
      <c r="H178" s="81">
        <f>JSON_Fmt_XXX!H179</f>
        <v>11</v>
      </c>
      <c r="I178" s="87" t="s">
        <v>0</v>
      </c>
      <c r="J178" s="95">
        <f>JSON_Fmt_XXX!K179</f>
        <v>125</v>
      </c>
      <c r="K178" s="87" t="s">
        <v>0</v>
      </c>
      <c r="L178" s="81">
        <f>JSON_Fmt_XXX!N179</f>
        <v>59800</v>
      </c>
      <c r="M178" s="87" t="s">
        <v>0</v>
      </c>
      <c r="N178" s="95">
        <f>JSON_Fmt_XXX!Q179</f>
        <v>54700</v>
      </c>
      <c r="O178" s="87" t="s">
        <v>0</v>
      </c>
      <c r="P178" s="81">
        <f>JSON_Fmt_XXX!T179</f>
        <v>45</v>
      </c>
      <c r="Q178" s="87" t="s">
        <v>0</v>
      </c>
      <c r="R178" s="81">
        <f>JSON_Fmt_XXX!W179</f>
        <v>205</v>
      </c>
      <c r="S178" s="87" t="s">
        <v>0</v>
      </c>
      <c r="T178" s="95">
        <f>JSON_Fmt_XXX!Z179</f>
        <v>60200</v>
      </c>
      <c r="U178" s="87" t="s">
        <v>0</v>
      </c>
      <c r="V178" s="95">
        <f>JSON_Fmt_XXX!AC179</f>
        <v>33600</v>
      </c>
      <c r="W178" s="87" t="s">
        <v>0</v>
      </c>
      <c r="X178" s="95" t="str">
        <f>JSON_Fmt_XXX!AG179</f>
        <v>Excellent</v>
      </c>
      <c r="Y178" s="87" t="s">
        <v>0</v>
      </c>
      <c r="Z178" s="95">
        <f>JSON_Fmt_XXX!AJ179</f>
        <v>32900</v>
      </c>
      <c r="AA178" s="87" t="s">
        <v>0</v>
      </c>
      <c r="AB178" s="81" t="e">
        <f>JSON_Fmt_XXX!#REF!</f>
        <v>#REF!</v>
      </c>
      <c r="AC178" s="85" t="e">
        <f>JSON_Fmt_XXX!#REF!</f>
        <v>#REF!</v>
      </c>
    </row>
    <row r="179" spans="1:29" x14ac:dyDescent="0.25">
      <c r="A179" s="81" t="s">
        <v>11</v>
      </c>
      <c r="B179" s="81" t="str">
        <f t="shared" si="2"/>
        <v>Concert</v>
      </c>
      <c r="C179" s="81" t="s">
        <v>12</v>
      </c>
      <c r="D179" s="81">
        <f>JSON_Fmt_XXX!B180</f>
        <v>171</v>
      </c>
      <c r="E179" s="87" t="s">
        <v>0</v>
      </c>
      <c r="F179" s="81">
        <f>JSON_Fmt_XXX!E180</f>
        <v>2013</v>
      </c>
      <c r="G179" s="87" t="s">
        <v>0</v>
      </c>
      <c r="H179" s="81">
        <f>JSON_Fmt_XXX!H180</f>
        <v>4</v>
      </c>
      <c r="I179" s="87" t="s">
        <v>0</v>
      </c>
      <c r="J179" s="95">
        <f>JSON_Fmt_XXX!K180</f>
        <v>165</v>
      </c>
      <c r="K179" s="87" t="s">
        <v>0</v>
      </c>
      <c r="L179" s="81">
        <f>JSON_Fmt_XXX!N180</f>
        <v>34000</v>
      </c>
      <c r="M179" s="87" t="s">
        <v>0</v>
      </c>
      <c r="N179" s="95">
        <f>JSON_Fmt_XXX!Q180</f>
        <v>27400</v>
      </c>
      <c r="O179" s="87" t="s">
        <v>0</v>
      </c>
      <c r="P179" s="81">
        <f>JSON_Fmt_XXX!T180</f>
        <v>60</v>
      </c>
      <c r="Q179" s="87" t="s">
        <v>0</v>
      </c>
      <c r="R179" s="81">
        <f>JSON_Fmt_XXX!W180</f>
        <v>180</v>
      </c>
      <c r="S179" s="87" t="s">
        <v>0</v>
      </c>
      <c r="T179" s="95">
        <f>JSON_Fmt_XXX!Z180</f>
        <v>44200</v>
      </c>
      <c r="U179" s="87" t="s">
        <v>0</v>
      </c>
      <c r="V179" s="95">
        <f>JSON_Fmt_XXX!AC180</f>
        <v>22300</v>
      </c>
      <c r="W179" s="87" t="s">
        <v>0</v>
      </c>
      <c r="X179" s="95" t="str">
        <f>JSON_Fmt_XXX!AG180</f>
        <v>Good</v>
      </c>
      <c r="Y179" s="87" t="s">
        <v>0</v>
      </c>
      <c r="Z179" s="95">
        <f>JSON_Fmt_XXX!AJ180</f>
        <v>40400</v>
      </c>
      <c r="AA179" s="87" t="s">
        <v>0</v>
      </c>
      <c r="AB179" s="81" t="e">
        <f>JSON_Fmt_XXX!#REF!</f>
        <v>#REF!</v>
      </c>
      <c r="AC179" s="85" t="e">
        <f>JSON_Fmt_XXX!#REF!</f>
        <v>#REF!</v>
      </c>
    </row>
    <row r="180" spans="1:29" x14ac:dyDescent="0.25">
      <c r="A180" s="81" t="s">
        <v>11</v>
      </c>
      <c r="B180" s="81" t="str">
        <f t="shared" si="2"/>
        <v>Concert</v>
      </c>
      <c r="C180" s="81" t="s">
        <v>12</v>
      </c>
      <c r="D180" s="81">
        <f>JSON_Fmt_XXX!B181</f>
        <v>172</v>
      </c>
      <c r="E180" s="87" t="s">
        <v>0</v>
      </c>
      <c r="F180" s="81">
        <f>JSON_Fmt_XXX!E181</f>
        <v>2024</v>
      </c>
      <c r="G180" s="87" t="s">
        <v>0</v>
      </c>
      <c r="H180" s="81">
        <f>JSON_Fmt_XXX!H181</f>
        <v>5</v>
      </c>
      <c r="I180" s="87" t="s">
        <v>0</v>
      </c>
      <c r="J180" s="95">
        <f>JSON_Fmt_XXX!K181</f>
        <v>75</v>
      </c>
      <c r="K180" s="87" t="s">
        <v>0</v>
      </c>
      <c r="L180" s="81">
        <f>JSON_Fmt_XXX!N181</f>
        <v>48000</v>
      </c>
      <c r="M180" s="87" t="s">
        <v>0</v>
      </c>
      <c r="N180" s="95">
        <f>JSON_Fmt_XXX!Q181</f>
        <v>49800</v>
      </c>
      <c r="O180" s="87" t="s">
        <v>0</v>
      </c>
      <c r="P180" s="81">
        <f>JSON_Fmt_XXX!T181</f>
        <v>25</v>
      </c>
      <c r="Q180" s="87" t="s">
        <v>0</v>
      </c>
      <c r="R180" s="81">
        <f>JSON_Fmt_XXX!W181</f>
        <v>75</v>
      </c>
      <c r="S180" s="87" t="s">
        <v>0</v>
      </c>
      <c r="T180" s="95">
        <f>JSON_Fmt_XXX!Z181</f>
        <v>26500</v>
      </c>
      <c r="U180" s="87" t="s">
        <v>0</v>
      </c>
      <c r="V180" s="95">
        <f>JSON_Fmt_XXX!AC181</f>
        <v>75900</v>
      </c>
      <c r="W180" s="87" t="s">
        <v>0</v>
      </c>
      <c r="X180" s="95" t="str">
        <f>JSON_Fmt_XXX!AG181</f>
        <v>Excellent</v>
      </c>
      <c r="Y180" s="87" t="s">
        <v>0</v>
      </c>
      <c r="Z180" s="95">
        <f>JSON_Fmt_XXX!AJ181</f>
        <v>47300</v>
      </c>
      <c r="AA180" s="87" t="s">
        <v>0</v>
      </c>
      <c r="AB180" s="81" t="e">
        <f>JSON_Fmt_XXX!#REF!</f>
        <v>#REF!</v>
      </c>
      <c r="AC180" s="85" t="e">
        <f>JSON_Fmt_XXX!#REF!</f>
        <v>#REF!</v>
      </c>
    </row>
    <row r="181" spans="1:29" x14ac:dyDescent="0.25">
      <c r="A181" s="81" t="s">
        <v>11</v>
      </c>
      <c r="B181" s="81" t="str">
        <f t="shared" si="2"/>
        <v>Concert</v>
      </c>
      <c r="C181" s="81" t="s">
        <v>12</v>
      </c>
      <c r="D181" s="81">
        <f>JSON_Fmt_XXX!B182</f>
        <v>173</v>
      </c>
      <c r="E181" s="87" t="s">
        <v>0</v>
      </c>
      <c r="F181" s="81">
        <f>JSON_Fmt_XXX!E182</f>
        <v>2018</v>
      </c>
      <c r="G181" s="87" t="s">
        <v>0</v>
      </c>
      <c r="H181" s="81">
        <f>JSON_Fmt_XXX!H182</f>
        <v>11</v>
      </c>
      <c r="I181" s="87" t="s">
        <v>0</v>
      </c>
      <c r="J181" s="95">
        <f>JSON_Fmt_XXX!K182</f>
        <v>145</v>
      </c>
      <c r="K181" s="87" t="s">
        <v>0</v>
      </c>
      <c r="L181" s="81">
        <f>JSON_Fmt_XXX!N182</f>
        <v>30700</v>
      </c>
      <c r="M181" s="87" t="s">
        <v>0</v>
      </c>
      <c r="N181" s="95">
        <f>JSON_Fmt_XXX!Q182</f>
        <v>25100</v>
      </c>
      <c r="O181" s="87" t="s">
        <v>0</v>
      </c>
      <c r="P181" s="81">
        <f>JSON_Fmt_XXX!T182</f>
        <v>15</v>
      </c>
      <c r="Q181" s="87" t="s">
        <v>0</v>
      </c>
      <c r="R181" s="81">
        <f>JSON_Fmt_XXX!W182</f>
        <v>25</v>
      </c>
      <c r="S181" s="87" t="s">
        <v>0</v>
      </c>
      <c r="T181" s="95">
        <f>JSON_Fmt_XXX!Z182</f>
        <v>26000</v>
      </c>
      <c r="U181" s="87" t="s">
        <v>0</v>
      </c>
      <c r="V181" s="95">
        <f>JSON_Fmt_XXX!AC182</f>
        <v>13800</v>
      </c>
      <c r="W181" s="87" t="s">
        <v>0</v>
      </c>
      <c r="X181" s="95" t="str">
        <f>JSON_Fmt_XXX!AG182</f>
        <v>Fair</v>
      </c>
      <c r="Y181" s="87" t="s">
        <v>0</v>
      </c>
      <c r="Z181" s="95">
        <f>JSON_Fmt_XXX!AJ182</f>
        <v>48100</v>
      </c>
      <c r="AA181" s="87" t="s">
        <v>0</v>
      </c>
      <c r="AB181" s="81" t="e">
        <f>JSON_Fmt_XXX!#REF!</f>
        <v>#REF!</v>
      </c>
      <c r="AC181" s="85" t="e">
        <f>JSON_Fmt_XXX!#REF!</f>
        <v>#REF!</v>
      </c>
    </row>
    <row r="182" spans="1:29" x14ac:dyDescent="0.25">
      <c r="A182" s="81" t="s">
        <v>11</v>
      </c>
      <c r="B182" s="81" t="str">
        <f t="shared" si="2"/>
        <v>Concert</v>
      </c>
      <c r="C182" s="81" t="s">
        <v>12</v>
      </c>
      <c r="D182" s="81">
        <f>JSON_Fmt_XXX!B183</f>
        <v>174</v>
      </c>
      <c r="E182" s="87" t="s">
        <v>0</v>
      </c>
      <c r="F182" s="81">
        <f>JSON_Fmt_XXX!E183</f>
        <v>2019</v>
      </c>
      <c r="G182" s="87" t="s">
        <v>0</v>
      </c>
      <c r="H182" s="81">
        <f>JSON_Fmt_XXX!H183</f>
        <v>1</v>
      </c>
      <c r="I182" s="87" t="s">
        <v>0</v>
      </c>
      <c r="J182" s="95">
        <f>JSON_Fmt_XXX!K183</f>
        <v>65</v>
      </c>
      <c r="K182" s="87" t="s">
        <v>0</v>
      </c>
      <c r="L182" s="81">
        <f>JSON_Fmt_XXX!N183</f>
        <v>12000</v>
      </c>
      <c r="M182" s="87" t="s">
        <v>0</v>
      </c>
      <c r="N182" s="95">
        <f>JSON_Fmt_XXX!Q183</f>
        <v>9700</v>
      </c>
      <c r="O182" s="87" t="s">
        <v>0</v>
      </c>
      <c r="P182" s="81">
        <f>JSON_Fmt_XXX!T183</f>
        <v>35</v>
      </c>
      <c r="Q182" s="87" t="s">
        <v>0</v>
      </c>
      <c r="R182" s="81">
        <f>JSON_Fmt_XXX!W183</f>
        <v>100</v>
      </c>
      <c r="S182" s="87" t="s">
        <v>0</v>
      </c>
      <c r="T182" s="95">
        <f>JSON_Fmt_XXX!Z183</f>
        <v>94300</v>
      </c>
      <c r="U182" s="87" t="s">
        <v>0</v>
      </c>
      <c r="V182" s="95">
        <f>JSON_Fmt_XXX!AC183</f>
        <v>38900</v>
      </c>
      <c r="W182" s="87" t="s">
        <v>0</v>
      </c>
      <c r="X182" s="95" t="str">
        <f>JSON_Fmt_XXX!AG183</f>
        <v>Fair</v>
      </c>
      <c r="Y182" s="87" t="s">
        <v>0</v>
      </c>
      <c r="Z182" s="95">
        <f>JSON_Fmt_XXX!AJ183</f>
        <v>39900</v>
      </c>
      <c r="AA182" s="87" t="s">
        <v>0</v>
      </c>
      <c r="AB182" s="81" t="e">
        <f>JSON_Fmt_XXX!#REF!</f>
        <v>#REF!</v>
      </c>
      <c r="AC182" s="85" t="e">
        <f>JSON_Fmt_XXX!#REF!</f>
        <v>#REF!</v>
      </c>
    </row>
    <row r="183" spans="1:29" s="84" customFormat="1" x14ac:dyDescent="0.25">
      <c r="A183" s="81" t="s">
        <v>11</v>
      </c>
      <c r="B183" s="81" t="str">
        <f t="shared" si="2"/>
        <v>Concert</v>
      </c>
      <c r="C183" s="81" t="s">
        <v>12</v>
      </c>
      <c r="D183" s="81">
        <f>JSON_Fmt_XXX!B184</f>
        <v>175</v>
      </c>
      <c r="E183" s="87" t="s">
        <v>0</v>
      </c>
      <c r="F183" s="81">
        <f>JSON_Fmt_XXX!E184</f>
        <v>2021</v>
      </c>
      <c r="G183" s="87" t="s">
        <v>0</v>
      </c>
      <c r="H183" s="81">
        <f>JSON_Fmt_XXX!H184</f>
        <v>3</v>
      </c>
      <c r="I183" s="87" t="s">
        <v>0</v>
      </c>
      <c r="J183" s="95">
        <f>JSON_Fmt_XXX!K184</f>
        <v>95</v>
      </c>
      <c r="K183" s="87" t="s">
        <v>0</v>
      </c>
      <c r="L183" s="81">
        <f>JSON_Fmt_XXX!N184</f>
        <v>12100</v>
      </c>
      <c r="M183" s="87" t="s">
        <v>0</v>
      </c>
      <c r="N183" s="95">
        <f>JSON_Fmt_XXX!Q184</f>
        <v>10100</v>
      </c>
      <c r="O183" s="87" t="s">
        <v>0</v>
      </c>
      <c r="P183" s="81">
        <f>JSON_Fmt_XXX!T184</f>
        <v>30</v>
      </c>
      <c r="Q183" s="87" t="s">
        <v>0</v>
      </c>
      <c r="R183" s="81">
        <f>JSON_Fmt_XXX!W184</f>
        <v>140</v>
      </c>
      <c r="S183" s="87" t="s">
        <v>0</v>
      </c>
      <c r="T183" s="95">
        <f>JSON_Fmt_XXX!Z184</f>
        <v>83400</v>
      </c>
      <c r="U183" s="87" t="s">
        <v>0</v>
      </c>
      <c r="V183" s="95">
        <f>JSON_Fmt_XXX!AC184</f>
        <v>119700</v>
      </c>
      <c r="W183" s="87" t="s">
        <v>0</v>
      </c>
      <c r="X183" s="95" t="str">
        <f>JSON_Fmt_XXX!AG184</f>
        <v>Good</v>
      </c>
      <c r="Y183" s="87" t="s">
        <v>0</v>
      </c>
      <c r="Z183" s="95">
        <f>JSON_Fmt_XXX!AJ184</f>
        <v>35600</v>
      </c>
      <c r="AA183" s="87" t="s">
        <v>0</v>
      </c>
      <c r="AB183" s="81" t="e">
        <f>JSON_Fmt_XXX!#REF!</f>
        <v>#REF!</v>
      </c>
      <c r="AC183" s="85" t="e">
        <f>JSON_Fmt_XXX!#REF!</f>
        <v>#REF!</v>
      </c>
    </row>
    <row r="184" spans="1:29" x14ac:dyDescent="0.25">
      <c r="A184" s="81" t="s">
        <v>11</v>
      </c>
      <c r="B184" s="81" t="str">
        <f t="shared" si="2"/>
        <v>Concert</v>
      </c>
      <c r="C184" s="81" t="s">
        <v>12</v>
      </c>
      <c r="D184" s="81">
        <f>JSON_Fmt_XXX!B185</f>
        <v>176</v>
      </c>
      <c r="E184" s="87" t="s">
        <v>0</v>
      </c>
      <c r="F184" s="81">
        <f>JSON_Fmt_XXX!E185</f>
        <v>2020</v>
      </c>
      <c r="G184" s="87" t="s">
        <v>0</v>
      </c>
      <c r="H184" s="81">
        <f>JSON_Fmt_XXX!H185</f>
        <v>2</v>
      </c>
      <c r="I184" s="87" t="s">
        <v>0</v>
      </c>
      <c r="J184" s="95">
        <f>JSON_Fmt_XXX!K185</f>
        <v>155</v>
      </c>
      <c r="K184" s="87" t="s">
        <v>0</v>
      </c>
      <c r="L184" s="81">
        <f>JSON_Fmt_XXX!N185</f>
        <v>54000</v>
      </c>
      <c r="M184" s="87" t="s">
        <v>0</v>
      </c>
      <c r="N184" s="95">
        <f>JSON_Fmt_XXX!Q185</f>
        <v>44200</v>
      </c>
      <c r="O184" s="87" t="s">
        <v>0</v>
      </c>
      <c r="P184" s="81">
        <f>JSON_Fmt_XXX!T185</f>
        <v>60</v>
      </c>
      <c r="Q184" s="87" t="s">
        <v>0</v>
      </c>
      <c r="R184" s="81">
        <f>JSON_Fmt_XXX!W185</f>
        <v>135</v>
      </c>
      <c r="S184" s="87" t="s">
        <v>0</v>
      </c>
      <c r="T184" s="95">
        <f>JSON_Fmt_XXX!Z185</f>
        <v>81200</v>
      </c>
      <c r="U184" s="87" t="s">
        <v>0</v>
      </c>
      <c r="V184" s="95">
        <f>JSON_Fmt_XXX!AC185</f>
        <v>57200</v>
      </c>
      <c r="W184" s="87" t="s">
        <v>0</v>
      </c>
      <c r="X184" s="95" t="str">
        <f>JSON_Fmt_XXX!AG185</f>
        <v>Poor</v>
      </c>
      <c r="Y184" s="87" t="s">
        <v>0</v>
      </c>
      <c r="Z184" s="95">
        <f>JSON_Fmt_XXX!AJ185</f>
        <v>42800</v>
      </c>
      <c r="AA184" s="87" t="s">
        <v>0</v>
      </c>
      <c r="AB184" s="81" t="e">
        <f>JSON_Fmt_XXX!#REF!</f>
        <v>#REF!</v>
      </c>
      <c r="AC184" s="85" t="e">
        <f>JSON_Fmt_XXX!#REF!</f>
        <v>#REF!</v>
      </c>
    </row>
    <row r="185" spans="1:29" x14ac:dyDescent="0.25">
      <c r="A185" s="81" t="s">
        <v>11</v>
      </c>
      <c r="B185" s="81" t="str">
        <f t="shared" si="2"/>
        <v>Concert</v>
      </c>
      <c r="C185" s="81" t="s">
        <v>12</v>
      </c>
      <c r="D185" s="81">
        <f>JSON_Fmt_XXX!B186</f>
        <v>177</v>
      </c>
      <c r="E185" s="87" t="s">
        <v>0</v>
      </c>
      <c r="F185" s="81">
        <f>JSON_Fmt_XXX!E186</f>
        <v>2014</v>
      </c>
      <c r="G185" s="87" t="s">
        <v>0</v>
      </c>
      <c r="H185" s="81">
        <f>JSON_Fmt_XXX!H186</f>
        <v>6</v>
      </c>
      <c r="I185" s="87" t="s">
        <v>0</v>
      </c>
      <c r="J185" s="95">
        <f>JSON_Fmt_XXX!K186</f>
        <v>65</v>
      </c>
      <c r="K185" s="87" t="s">
        <v>0</v>
      </c>
      <c r="L185" s="81">
        <f>JSON_Fmt_XXX!N186</f>
        <v>74700</v>
      </c>
      <c r="M185" s="87" t="s">
        <v>0</v>
      </c>
      <c r="N185" s="95">
        <f>JSON_Fmt_XXX!Q186</f>
        <v>67300</v>
      </c>
      <c r="O185" s="87" t="s">
        <v>0</v>
      </c>
      <c r="P185" s="81">
        <f>JSON_Fmt_XXX!T186</f>
        <v>15</v>
      </c>
      <c r="Q185" s="87" t="s">
        <v>0</v>
      </c>
      <c r="R185" s="81">
        <f>JSON_Fmt_XXX!W186</f>
        <v>40</v>
      </c>
      <c r="S185" s="87" t="s">
        <v>0</v>
      </c>
      <c r="T185" s="95">
        <f>JSON_Fmt_XXX!Z186</f>
        <v>40000</v>
      </c>
      <c r="U185" s="87" t="s">
        <v>0</v>
      </c>
      <c r="V185" s="95">
        <f>JSON_Fmt_XXX!AC186</f>
        <v>31500</v>
      </c>
      <c r="W185" s="87" t="s">
        <v>0</v>
      </c>
      <c r="X185" s="95" t="str">
        <f>JSON_Fmt_XXX!AG186</f>
        <v>Poor</v>
      </c>
      <c r="Y185" s="87" t="s">
        <v>0</v>
      </c>
      <c r="Z185" s="95">
        <f>JSON_Fmt_XXX!AJ186</f>
        <v>9800</v>
      </c>
      <c r="AA185" s="87" t="s">
        <v>0</v>
      </c>
      <c r="AB185" s="81" t="e">
        <f>JSON_Fmt_XXX!#REF!</f>
        <v>#REF!</v>
      </c>
      <c r="AC185" s="85" t="e">
        <f>JSON_Fmt_XXX!#REF!</f>
        <v>#REF!</v>
      </c>
    </row>
    <row r="186" spans="1:29" x14ac:dyDescent="0.25">
      <c r="A186" s="81" t="s">
        <v>11</v>
      </c>
      <c r="B186" s="81" t="str">
        <f t="shared" si="2"/>
        <v>Concert</v>
      </c>
      <c r="C186" s="81" t="s">
        <v>12</v>
      </c>
      <c r="D186" s="81">
        <f>JSON_Fmt_XXX!B187</f>
        <v>178</v>
      </c>
      <c r="E186" s="87" t="s">
        <v>0</v>
      </c>
      <c r="F186" s="81">
        <f>JSON_Fmt_XXX!E187</f>
        <v>2014</v>
      </c>
      <c r="G186" s="87" t="s">
        <v>0</v>
      </c>
      <c r="H186" s="81">
        <f>JSON_Fmt_XXX!H187</f>
        <v>4</v>
      </c>
      <c r="I186" s="87" t="s">
        <v>0</v>
      </c>
      <c r="J186" s="95">
        <f>JSON_Fmt_XXX!K187</f>
        <v>135</v>
      </c>
      <c r="K186" s="87" t="s">
        <v>0</v>
      </c>
      <c r="L186" s="81">
        <f>JSON_Fmt_XXX!N187</f>
        <v>9800</v>
      </c>
      <c r="M186" s="87" t="s">
        <v>0</v>
      </c>
      <c r="N186" s="95">
        <f>JSON_Fmt_XXX!Q187</f>
        <v>8200</v>
      </c>
      <c r="O186" s="87" t="s">
        <v>0</v>
      </c>
      <c r="P186" s="81">
        <f>JSON_Fmt_XXX!T187</f>
        <v>60</v>
      </c>
      <c r="Q186" s="87" t="s">
        <v>0</v>
      </c>
      <c r="R186" s="81">
        <f>JSON_Fmt_XXX!W187</f>
        <v>125</v>
      </c>
      <c r="S186" s="87" t="s">
        <v>0</v>
      </c>
      <c r="T186" s="95">
        <f>JSON_Fmt_XXX!Z187</f>
        <v>6800</v>
      </c>
      <c r="U186" s="87" t="s">
        <v>0</v>
      </c>
      <c r="V186" s="95">
        <f>JSON_Fmt_XXX!AC187</f>
        <v>115600</v>
      </c>
      <c r="W186" s="87" t="s">
        <v>0</v>
      </c>
      <c r="X186" s="95" t="str">
        <f>JSON_Fmt_XXX!AG187</f>
        <v>Excellent</v>
      </c>
      <c r="Y186" s="87" t="s">
        <v>0</v>
      </c>
      <c r="Z186" s="95">
        <f>JSON_Fmt_XXX!AJ187</f>
        <v>7800</v>
      </c>
      <c r="AA186" s="87" t="s">
        <v>0</v>
      </c>
      <c r="AB186" s="81" t="e">
        <f>JSON_Fmt_XXX!#REF!</f>
        <v>#REF!</v>
      </c>
      <c r="AC186" s="85" t="e">
        <f>JSON_Fmt_XXX!#REF!</f>
        <v>#REF!</v>
      </c>
    </row>
    <row r="187" spans="1:29" x14ac:dyDescent="0.25">
      <c r="A187" s="81" t="s">
        <v>11</v>
      </c>
      <c r="B187" s="81" t="str">
        <f t="shared" si="2"/>
        <v>Concert</v>
      </c>
      <c r="C187" s="81" t="s">
        <v>12</v>
      </c>
      <c r="D187" s="81">
        <f>JSON_Fmt_XXX!B188</f>
        <v>179</v>
      </c>
      <c r="E187" s="87" t="s">
        <v>0</v>
      </c>
      <c r="F187" s="81">
        <f>JSON_Fmt_XXX!E188</f>
        <v>2016</v>
      </c>
      <c r="G187" s="87" t="s">
        <v>0</v>
      </c>
      <c r="H187" s="81">
        <f>JSON_Fmt_XXX!H188</f>
        <v>11</v>
      </c>
      <c r="I187" s="87" t="s">
        <v>0</v>
      </c>
      <c r="J187" s="95">
        <f>JSON_Fmt_XXX!K188</f>
        <v>70</v>
      </c>
      <c r="K187" s="87" t="s">
        <v>0</v>
      </c>
      <c r="L187" s="81">
        <f>JSON_Fmt_XXX!N188</f>
        <v>15000</v>
      </c>
      <c r="M187" s="87" t="s">
        <v>0</v>
      </c>
      <c r="N187" s="95">
        <f>JSON_Fmt_XXX!Q188</f>
        <v>14200</v>
      </c>
      <c r="O187" s="87" t="s">
        <v>0</v>
      </c>
      <c r="P187" s="81">
        <f>JSON_Fmt_XXX!T188</f>
        <v>55</v>
      </c>
      <c r="Q187" s="87" t="s">
        <v>0</v>
      </c>
      <c r="R187" s="81">
        <f>JSON_Fmt_XXX!W188</f>
        <v>95</v>
      </c>
      <c r="S187" s="87" t="s">
        <v>0</v>
      </c>
      <c r="T187" s="95">
        <f>JSON_Fmt_XXX!Z188</f>
        <v>54000</v>
      </c>
      <c r="U187" s="87" t="s">
        <v>0</v>
      </c>
      <c r="V187" s="95">
        <f>JSON_Fmt_XXX!AC188</f>
        <v>112500</v>
      </c>
      <c r="W187" s="87" t="s">
        <v>0</v>
      </c>
      <c r="X187" s="95" t="str">
        <f>JSON_Fmt_XXX!AG188</f>
        <v>Poor</v>
      </c>
      <c r="Y187" s="87" t="s">
        <v>0</v>
      </c>
      <c r="Z187" s="95">
        <f>JSON_Fmt_XXX!AJ188</f>
        <v>33300</v>
      </c>
      <c r="AA187" s="87" t="s">
        <v>0</v>
      </c>
      <c r="AB187" s="81" t="e">
        <f>JSON_Fmt_XXX!#REF!</f>
        <v>#REF!</v>
      </c>
      <c r="AC187" s="85" t="e">
        <f>JSON_Fmt_XXX!#REF!</f>
        <v>#REF!</v>
      </c>
    </row>
    <row r="188" spans="1:29" x14ac:dyDescent="0.25">
      <c r="A188" s="81" t="s">
        <v>11</v>
      </c>
      <c r="B188" s="81" t="str">
        <f t="shared" si="2"/>
        <v>Concert</v>
      </c>
      <c r="C188" s="81" t="s">
        <v>12</v>
      </c>
      <c r="D188" s="81">
        <f>JSON_Fmt_XXX!B189</f>
        <v>180</v>
      </c>
      <c r="E188" s="87" t="s">
        <v>0</v>
      </c>
      <c r="F188" s="81">
        <f>JSON_Fmt_XXX!E189</f>
        <v>2021</v>
      </c>
      <c r="G188" s="87" t="s">
        <v>0</v>
      </c>
      <c r="H188" s="81">
        <f>JSON_Fmt_XXX!H189</f>
        <v>11</v>
      </c>
      <c r="I188" s="87" t="s">
        <v>0</v>
      </c>
      <c r="J188" s="95">
        <f>JSON_Fmt_XXX!K189</f>
        <v>85</v>
      </c>
      <c r="K188" s="87" t="s">
        <v>0</v>
      </c>
      <c r="L188" s="81">
        <f>JSON_Fmt_XXX!N189</f>
        <v>54100</v>
      </c>
      <c r="M188" s="87" t="s">
        <v>0</v>
      </c>
      <c r="N188" s="95">
        <f>JSON_Fmt_XXX!Q189</f>
        <v>48400</v>
      </c>
      <c r="O188" s="87" t="s">
        <v>0</v>
      </c>
      <c r="P188" s="81">
        <f>JSON_Fmt_XXX!T189</f>
        <v>35</v>
      </c>
      <c r="Q188" s="87" t="s">
        <v>0</v>
      </c>
      <c r="R188" s="81">
        <f>JSON_Fmt_XXX!W189</f>
        <v>165</v>
      </c>
      <c r="S188" s="87" t="s">
        <v>0</v>
      </c>
      <c r="T188" s="95">
        <f>JSON_Fmt_XXX!Z189</f>
        <v>27800</v>
      </c>
      <c r="U188" s="87" t="s">
        <v>0</v>
      </c>
      <c r="V188" s="95">
        <f>JSON_Fmt_XXX!AC189</f>
        <v>115500</v>
      </c>
      <c r="W188" s="87" t="s">
        <v>0</v>
      </c>
      <c r="X188" s="95" t="str">
        <f>JSON_Fmt_XXX!AG189</f>
        <v>Poor</v>
      </c>
      <c r="Y188" s="87" t="s">
        <v>0</v>
      </c>
      <c r="Z188" s="95">
        <f>JSON_Fmt_XXX!AJ189</f>
        <v>7300</v>
      </c>
      <c r="AA188" s="87" t="s">
        <v>0</v>
      </c>
      <c r="AB188" s="81" t="e">
        <f>JSON_Fmt_XXX!#REF!</f>
        <v>#REF!</v>
      </c>
      <c r="AC188" s="85" t="e">
        <f>JSON_Fmt_XXX!#REF!</f>
        <v>#REF!</v>
      </c>
    </row>
    <row r="189" spans="1:29" x14ac:dyDescent="0.25">
      <c r="A189" s="81" t="s">
        <v>11</v>
      </c>
      <c r="B189" s="81" t="str">
        <f t="shared" si="2"/>
        <v>Concert</v>
      </c>
      <c r="C189" s="81" t="s">
        <v>12</v>
      </c>
      <c r="D189" s="81">
        <f>JSON_Fmt_XXX!B190</f>
        <v>181</v>
      </c>
      <c r="E189" s="87" t="s">
        <v>0</v>
      </c>
      <c r="F189" s="81">
        <f>JSON_Fmt_XXX!E190</f>
        <v>2020</v>
      </c>
      <c r="G189" s="87" t="s">
        <v>0</v>
      </c>
      <c r="H189" s="81">
        <f>JSON_Fmt_XXX!H190</f>
        <v>11</v>
      </c>
      <c r="I189" s="87" t="s">
        <v>0</v>
      </c>
      <c r="J189" s="95">
        <f>JSON_Fmt_XXX!K190</f>
        <v>70</v>
      </c>
      <c r="K189" s="87" t="s">
        <v>0</v>
      </c>
      <c r="L189" s="81">
        <f>JSON_Fmt_XXX!N190</f>
        <v>46400</v>
      </c>
      <c r="M189" s="87" t="s">
        <v>0</v>
      </c>
      <c r="N189" s="95">
        <f>JSON_Fmt_XXX!Q190</f>
        <v>50900</v>
      </c>
      <c r="O189" s="87" t="s">
        <v>0</v>
      </c>
      <c r="P189" s="81">
        <f>JSON_Fmt_XXX!T190</f>
        <v>25</v>
      </c>
      <c r="Q189" s="87" t="s">
        <v>0</v>
      </c>
      <c r="R189" s="81">
        <f>JSON_Fmt_XXX!W190</f>
        <v>60</v>
      </c>
      <c r="S189" s="87" t="s">
        <v>0</v>
      </c>
      <c r="T189" s="95">
        <f>JSON_Fmt_XXX!Z190</f>
        <v>72500</v>
      </c>
      <c r="U189" s="87" t="s">
        <v>0</v>
      </c>
      <c r="V189" s="95">
        <f>JSON_Fmt_XXX!AC190</f>
        <v>29500</v>
      </c>
      <c r="W189" s="87" t="s">
        <v>0</v>
      </c>
      <c r="X189" s="95" t="str">
        <f>JSON_Fmt_XXX!AG190</f>
        <v>Excellent</v>
      </c>
      <c r="Y189" s="87" t="s">
        <v>0</v>
      </c>
      <c r="Z189" s="95">
        <f>JSON_Fmt_XXX!AJ190</f>
        <v>1300</v>
      </c>
      <c r="AA189" s="87" t="s">
        <v>0</v>
      </c>
      <c r="AB189" s="81" t="e">
        <f>JSON_Fmt_XXX!#REF!</f>
        <v>#REF!</v>
      </c>
      <c r="AC189" s="85" t="e">
        <f>JSON_Fmt_XXX!#REF!</f>
        <v>#REF!</v>
      </c>
    </row>
    <row r="190" spans="1:29" x14ac:dyDescent="0.25">
      <c r="A190" s="81" t="s">
        <v>11</v>
      </c>
      <c r="B190" s="81" t="str">
        <f t="shared" si="2"/>
        <v>Concert</v>
      </c>
      <c r="C190" s="81" t="s">
        <v>12</v>
      </c>
      <c r="D190" s="81">
        <f>JSON_Fmt_XXX!B191</f>
        <v>182</v>
      </c>
      <c r="E190" s="87" t="s">
        <v>0</v>
      </c>
      <c r="F190" s="81">
        <f>JSON_Fmt_XXX!E191</f>
        <v>2016</v>
      </c>
      <c r="G190" s="87" t="s">
        <v>0</v>
      </c>
      <c r="H190" s="81">
        <f>JSON_Fmt_XXX!H191</f>
        <v>2</v>
      </c>
      <c r="I190" s="87" t="s">
        <v>0</v>
      </c>
      <c r="J190" s="95">
        <f>JSON_Fmt_XXX!K191</f>
        <v>165</v>
      </c>
      <c r="K190" s="87" t="s">
        <v>0</v>
      </c>
      <c r="L190" s="81">
        <f>JSON_Fmt_XXX!N191</f>
        <v>18700</v>
      </c>
      <c r="M190" s="87" t="s">
        <v>0</v>
      </c>
      <c r="N190" s="95">
        <f>JSON_Fmt_XXX!Q191</f>
        <v>20200</v>
      </c>
      <c r="O190" s="87" t="s">
        <v>0</v>
      </c>
      <c r="P190" s="81">
        <f>JSON_Fmt_XXX!T191</f>
        <v>10</v>
      </c>
      <c r="Q190" s="87" t="s">
        <v>0</v>
      </c>
      <c r="R190" s="81">
        <f>JSON_Fmt_XXX!W191</f>
        <v>40</v>
      </c>
      <c r="S190" s="87" t="s">
        <v>0</v>
      </c>
      <c r="T190" s="95">
        <f>JSON_Fmt_XXX!Z191</f>
        <v>28500</v>
      </c>
      <c r="U190" s="87" t="s">
        <v>0</v>
      </c>
      <c r="V190" s="95">
        <f>JSON_Fmt_XXX!AC191</f>
        <v>77600</v>
      </c>
      <c r="W190" s="87" t="s">
        <v>0</v>
      </c>
      <c r="X190" s="95" t="str">
        <f>JSON_Fmt_XXX!AG191</f>
        <v>Fair</v>
      </c>
      <c r="Y190" s="87" t="s">
        <v>0</v>
      </c>
      <c r="Z190" s="95">
        <f>JSON_Fmt_XXX!AJ191</f>
        <v>11800</v>
      </c>
      <c r="AA190" s="87" t="s">
        <v>0</v>
      </c>
      <c r="AB190" s="81" t="e">
        <f>JSON_Fmt_XXX!#REF!</f>
        <v>#REF!</v>
      </c>
      <c r="AC190" s="85" t="e">
        <f>JSON_Fmt_XXX!#REF!</f>
        <v>#REF!</v>
      </c>
    </row>
    <row r="191" spans="1:29" x14ac:dyDescent="0.25">
      <c r="A191" s="81" t="s">
        <v>11</v>
      </c>
      <c r="B191" s="81" t="str">
        <f t="shared" si="2"/>
        <v>Concert</v>
      </c>
      <c r="C191" s="81" t="s">
        <v>12</v>
      </c>
      <c r="D191" s="81">
        <f>JSON_Fmt_XXX!B192</f>
        <v>183</v>
      </c>
      <c r="E191" s="87" t="s">
        <v>0</v>
      </c>
      <c r="F191" s="81">
        <f>JSON_Fmt_XXX!E192</f>
        <v>2016</v>
      </c>
      <c r="G191" s="87" t="s">
        <v>0</v>
      </c>
      <c r="H191" s="81">
        <f>JSON_Fmt_XXX!H192</f>
        <v>11</v>
      </c>
      <c r="I191" s="87" t="s">
        <v>0</v>
      </c>
      <c r="J191" s="95">
        <f>JSON_Fmt_XXX!K192</f>
        <v>135</v>
      </c>
      <c r="K191" s="87" t="s">
        <v>0</v>
      </c>
      <c r="L191" s="81">
        <f>JSON_Fmt_XXX!N192</f>
        <v>58500</v>
      </c>
      <c r="M191" s="87" t="s">
        <v>0</v>
      </c>
      <c r="N191" s="95">
        <f>JSON_Fmt_XXX!Q192</f>
        <v>58000</v>
      </c>
      <c r="O191" s="87" t="s">
        <v>0</v>
      </c>
      <c r="P191" s="81">
        <f>JSON_Fmt_XXX!T192</f>
        <v>10</v>
      </c>
      <c r="Q191" s="87" t="s">
        <v>0</v>
      </c>
      <c r="R191" s="81">
        <f>JSON_Fmt_XXX!W192</f>
        <v>30</v>
      </c>
      <c r="S191" s="87" t="s">
        <v>0</v>
      </c>
      <c r="T191" s="95">
        <f>JSON_Fmt_XXX!Z192</f>
        <v>57600</v>
      </c>
      <c r="U191" s="87" t="s">
        <v>0</v>
      </c>
      <c r="V191" s="95">
        <f>JSON_Fmt_XXX!AC192</f>
        <v>38300</v>
      </c>
      <c r="W191" s="87" t="s">
        <v>0</v>
      </c>
      <c r="X191" s="95" t="str">
        <f>JSON_Fmt_XXX!AG192</f>
        <v>Excellent</v>
      </c>
      <c r="Y191" s="87" t="s">
        <v>0</v>
      </c>
      <c r="Z191" s="95">
        <f>JSON_Fmt_XXX!AJ192</f>
        <v>33500</v>
      </c>
      <c r="AA191" s="87" t="s">
        <v>0</v>
      </c>
      <c r="AB191" s="81" t="e">
        <f>JSON_Fmt_XXX!#REF!</f>
        <v>#REF!</v>
      </c>
      <c r="AC191" s="85" t="e">
        <f>JSON_Fmt_XXX!#REF!</f>
        <v>#REF!</v>
      </c>
    </row>
    <row r="192" spans="1:29" x14ac:dyDescent="0.25">
      <c r="A192" s="81" t="s">
        <v>11</v>
      </c>
      <c r="B192" s="81" t="str">
        <f t="shared" si="2"/>
        <v>Concert</v>
      </c>
      <c r="C192" s="81" t="s">
        <v>12</v>
      </c>
      <c r="D192" s="81">
        <f>JSON_Fmt_XXX!B193</f>
        <v>184</v>
      </c>
      <c r="E192" s="87" t="s">
        <v>0</v>
      </c>
      <c r="F192" s="81">
        <f>JSON_Fmt_XXX!E193</f>
        <v>2022</v>
      </c>
      <c r="G192" s="87" t="s">
        <v>0</v>
      </c>
      <c r="H192" s="81">
        <f>JSON_Fmt_XXX!H193</f>
        <v>4</v>
      </c>
      <c r="I192" s="87" t="s">
        <v>0</v>
      </c>
      <c r="J192" s="95">
        <f>JSON_Fmt_XXX!K193</f>
        <v>100</v>
      </c>
      <c r="K192" s="87" t="s">
        <v>0</v>
      </c>
      <c r="L192" s="81">
        <f>JSON_Fmt_XXX!N193</f>
        <v>2500</v>
      </c>
      <c r="M192" s="87" t="s">
        <v>0</v>
      </c>
      <c r="N192" s="95">
        <f>JSON_Fmt_XXX!Q193</f>
        <v>2100</v>
      </c>
      <c r="O192" s="87" t="s">
        <v>0</v>
      </c>
      <c r="P192" s="81">
        <f>JSON_Fmt_XXX!T193</f>
        <v>60</v>
      </c>
      <c r="Q192" s="87" t="s">
        <v>0</v>
      </c>
      <c r="R192" s="81">
        <f>JSON_Fmt_XXX!W193</f>
        <v>175</v>
      </c>
      <c r="S192" s="87" t="s">
        <v>0</v>
      </c>
      <c r="T192" s="95">
        <f>JSON_Fmt_XXX!Z193</f>
        <v>80100</v>
      </c>
      <c r="U192" s="87" t="s">
        <v>0</v>
      </c>
      <c r="V192" s="95">
        <f>JSON_Fmt_XXX!AC193</f>
        <v>60600</v>
      </c>
      <c r="W192" s="87" t="s">
        <v>0</v>
      </c>
      <c r="X192" s="95" t="str">
        <f>JSON_Fmt_XXX!AG193</f>
        <v>Fair</v>
      </c>
      <c r="Y192" s="87" t="s">
        <v>0</v>
      </c>
      <c r="Z192" s="95">
        <f>JSON_Fmt_XXX!AJ193</f>
        <v>23000</v>
      </c>
      <c r="AA192" s="87" t="s">
        <v>0</v>
      </c>
      <c r="AB192" s="81" t="e">
        <f>JSON_Fmt_XXX!#REF!</f>
        <v>#REF!</v>
      </c>
      <c r="AC192" s="85" t="e">
        <f>JSON_Fmt_XXX!#REF!</f>
        <v>#REF!</v>
      </c>
    </row>
    <row r="193" spans="1:29" x14ac:dyDescent="0.25">
      <c r="A193" s="81" t="s">
        <v>11</v>
      </c>
      <c r="B193" s="81" t="str">
        <f t="shared" si="2"/>
        <v>Concert</v>
      </c>
      <c r="C193" s="81" t="s">
        <v>12</v>
      </c>
      <c r="D193" s="81">
        <f>JSON_Fmt_XXX!B194</f>
        <v>185</v>
      </c>
      <c r="E193" s="87" t="s">
        <v>0</v>
      </c>
      <c r="F193" s="81">
        <f>JSON_Fmt_XXX!E194</f>
        <v>2014</v>
      </c>
      <c r="G193" s="87" t="s">
        <v>0</v>
      </c>
      <c r="H193" s="81">
        <f>JSON_Fmt_XXX!H194</f>
        <v>10</v>
      </c>
      <c r="I193" s="87" t="s">
        <v>0</v>
      </c>
      <c r="J193" s="95">
        <f>JSON_Fmt_XXX!K194</f>
        <v>70</v>
      </c>
      <c r="K193" s="87" t="s">
        <v>0</v>
      </c>
      <c r="L193" s="81">
        <f>JSON_Fmt_XXX!N194</f>
        <v>61600</v>
      </c>
      <c r="M193" s="87" t="s">
        <v>0</v>
      </c>
      <c r="N193" s="95">
        <f>JSON_Fmt_XXX!Q194</f>
        <v>58800</v>
      </c>
      <c r="O193" s="87" t="s">
        <v>0</v>
      </c>
      <c r="P193" s="81">
        <f>JSON_Fmt_XXX!T194</f>
        <v>50</v>
      </c>
      <c r="Q193" s="87" t="s">
        <v>0</v>
      </c>
      <c r="R193" s="81">
        <f>JSON_Fmt_XXX!W194</f>
        <v>225</v>
      </c>
      <c r="S193" s="87" t="s">
        <v>0</v>
      </c>
      <c r="T193" s="95">
        <f>JSON_Fmt_XXX!Z194</f>
        <v>67700</v>
      </c>
      <c r="U193" s="87" t="s">
        <v>0</v>
      </c>
      <c r="V193" s="95">
        <f>JSON_Fmt_XXX!AC194</f>
        <v>101000</v>
      </c>
      <c r="W193" s="87" t="s">
        <v>0</v>
      </c>
      <c r="X193" s="95" t="str">
        <f>JSON_Fmt_XXX!AG194</f>
        <v>Excellent</v>
      </c>
      <c r="Y193" s="87" t="s">
        <v>0</v>
      </c>
      <c r="Z193" s="95">
        <f>JSON_Fmt_XXX!AJ194</f>
        <v>38700</v>
      </c>
      <c r="AA193" s="87" t="s">
        <v>0</v>
      </c>
      <c r="AB193" s="81" t="e">
        <f>JSON_Fmt_XXX!#REF!</f>
        <v>#REF!</v>
      </c>
      <c r="AC193" s="85" t="e">
        <f>JSON_Fmt_XXX!#REF!</f>
        <v>#REF!</v>
      </c>
    </row>
    <row r="194" spans="1:29" x14ac:dyDescent="0.25">
      <c r="A194" s="81" t="s">
        <v>11</v>
      </c>
      <c r="B194" s="81" t="str">
        <f t="shared" si="2"/>
        <v>Concert</v>
      </c>
      <c r="C194" s="81" t="s">
        <v>12</v>
      </c>
      <c r="D194" s="81">
        <f>JSON_Fmt_XXX!B195</f>
        <v>186</v>
      </c>
      <c r="E194" s="87" t="s">
        <v>0</v>
      </c>
      <c r="F194" s="81">
        <f>JSON_Fmt_XXX!E195</f>
        <v>2023</v>
      </c>
      <c r="G194" s="87" t="s">
        <v>0</v>
      </c>
      <c r="H194" s="81">
        <f>JSON_Fmt_XXX!H195</f>
        <v>4</v>
      </c>
      <c r="I194" s="87" t="s">
        <v>0</v>
      </c>
      <c r="J194" s="95">
        <f>JSON_Fmt_XXX!K195</f>
        <v>115</v>
      </c>
      <c r="K194" s="87" t="s">
        <v>0</v>
      </c>
      <c r="L194" s="81">
        <f>JSON_Fmt_XXX!N195</f>
        <v>2700</v>
      </c>
      <c r="M194" s="87" t="s">
        <v>0</v>
      </c>
      <c r="N194" s="95">
        <f>JSON_Fmt_XXX!Q195</f>
        <v>2900</v>
      </c>
      <c r="O194" s="87" t="s">
        <v>0</v>
      </c>
      <c r="P194" s="81">
        <f>JSON_Fmt_XXX!T195</f>
        <v>20</v>
      </c>
      <c r="Q194" s="87" t="s">
        <v>0</v>
      </c>
      <c r="R194" s="81">
        <f>JSON_Fmt_XXX!W195</f>
        <v>40</v>
      </c>
      <c r="S194" s="87" t="s">
        <v>0</v>
      </c>
      <c r="T194" s="95">
        <f>JSON_Fmt_XXX!Z195</f>
        <v>97500</v>
      </c>
      <c r="U194" s="87" t="s">
        <v>0</v>
      </c>
      <c r="V194" s="95">
        <f>JSON_Fmt_XXX!AC195</f>
        <v>104200</v>
      </c>
      <c r="W194" s="87" t="s">
        <v>0</v>
      </c>
      <c r="X194" s="95" t="str">
        <f>JSON_Fmt_XXX!AG195</f>
        <v>Excellent</v>
      </c>
      <c r="Y194" s="87" t="s">
        <v>0</v>
      </c>
      <c r="Z194" s="95">
        <f>JSON_Fmt_XXX!AJ195</f>
        <v>19800</v>
      </c>
      <c r="AA194" s="87" t="s">
        <v>0</v>
      </c>
      <c r="AB194" s="81" t="e">
        <f>JSON_Fmt_XXX!#REF!</f>
        <v>#REF!</v>
      </c>
      <c r="AC194" s="85" t="e">
        <f>JSON_Fmt_XXX!#REF!</f>
        <v>#REF!</v>
      </c>
    </row>
    <row r="195" spans="1:29" x14ac:dyDescent="0.25">
      <c r="A195" s="81" t="s">
        <v>11</v>
      </c>
      <c r="B195" s="81" t="str">
        <f t="shared" si="2"/>
        <v>Concert</v>
      </c>
      <c r="C195" s="81" t="s">
        <v>12</v>
      </c>
      <c r="D195" s="81">
        <f>JSON_Fmt_XXX!B196</f>
        <v>187</v>
      </c>
      <c r="E195" s="87" t="s">
        <v>0</v>
      </c>
      <c r="F195" s="81">
        <f>JSON_Fmt_XXX!E196</f>
        <v>2014</v>
      </c>
      <c r="G195" s="87" t="s">
        <v>0</v>
      </c>
      <c r="H195" s="81">
        <f>JSON_Fmt_XXX!H196</f>
        <v>8</v>
      </c>
      <c r="I195" s="87" t="s">
        <v>0</v>
      </c>
      <c r="J195" s="95">
        <f>JSON_Fmt_XXX!K196</f>
        <v>175</v>
      </c>
      <c r="K195" s="87" t="s">
        <v>0</v>
      </c>
      <c r="L195" s="81">
        <f>JSON_Fmt_XXX!N196</f>
        <v>69100</v>
      </c>
      <c r="M195" s="87" t="s">
        <v>0</v>
      </c>
      <c r="N195" s="95">
        <f>JSON_Fmt_XXX!Q196</f>
        <v>70200</v>
      </c>
      <c r="O195" s="87" t="s">
        <v>0</v>
      </c>
      <c r="P195" s="81">
        <f>JSON_Fmt_XXX!T196</f>
        <v>30</v>
      </c>
      <c r="Q195" s="87" t="s">
        <v>0</v>
      </c>
      <c r="R195" s="81">
        <f>JSON_Fmt_XXX!W196</f>
        <v>60</v>
      </c>
      <c r="S195" s="87" t="s">
        <v>0</v>
      </c>
      <c r="T195" s="95">
        <f>JSON_Fmt_XXX!Z196</f>
        <v>63700</v>
      </c>
      <c r="U195" s="87" t="s">
        <v>0</v>
      </c>
      <c r="V195" s="95">
        <f>JSON_Fmt_XXX!AC196</f>
        <v>21200</v>
      </c>
      <c r="W195" s="87" t="s">
        <v>0</v>
      </c>
      <c r="X195" s="95" t="str">
        <f>JSON_Fmt_XXX!AG196</f>
        <v>Poor</v>
      </c>
      <c r="Y195" s="87" t="s">
        <v>0</v>
      </c>
      <c r="Z195" s="95">
        <f>JSON_Fmt_XXX!AJ196</f>
        <v>35500</v>
      </c>
      <c r="AA195" s="87" t="s">
        <v>0</v>
      </c>
      <c r="AB195" s="81" t="e">
        <f>JSON_Fmt_XXX!#REF!</f>
        <v>#REF!</v>
      </c>
      <c r="AC195" s="85" t="e">
        <f>JSON_Fmt_XXX!#REF!</f>
        <v>#REF!</v>
      </c>
    </row>
    <row r="196" spans="1:29" x14ac:dyDescent="0.25">
      <c r="A196" s="81" t="s">
        <v>11</v>
      </c>
      <c r="B196" s="81" t="str">
        <f t="shared" si="2"/>
        <v>Concert</v>
      </c>
      <c r="C196" s="81" t="s">
        <v>12</v>
      </c>
      <c r="D196" s="81">
        <f>JSON_Fmt_XXX!B197</f>
        <v>188</v>
      </c>
      <c r="E196" s="87" t="s">
        <v>0</v>
      </c>
      <c r="F196" s="81">
        <f>JSON_Fmt_XXX!E197</f>
        <v>2011</v>
      </c>
      <c r="G196" s="87" t="s">
        <v>0</v>
      </c>
      <c r="H196" s="81">
        <f>JSON_Fmt_XXX!H197</f>
        <v>10</v>
      </c>
      <c r="I196" s="87" t="s">
        <v>0</v>
      </c>
      <c r="J196" s="95">
        <f>JSON_Fmt_XXX!K197</f>
        <v>85</v>
      </c>
      <c r="K196" s="87" t="s">
        <v>0</v>
      </c>
      <c r="L196" s="81">
        <f>JSON_Fmt_XXX!N197</f>
        <v>40200</v>
      </c>
      <c r="M196" s="87" t="s">
        <v>0</v>
      </c>
      <c r="N196" s="95">
        <f>JSON_Fmt_XXX!Q197</f>
        <v>37900</v>
      </c>
      <c r="O196" s="87" t="s">
        <v>0</v>
      </c>
      <c r="P196" s="81">
        <f>JSON_Fmt_XXX!T197</f>
        <v>50</v>
      </c>
      <c r="Q196" s="87" t="s">
        <v>0</v>
      </c>
      <c r="R196" s="81">
        <f>JSON_Fmt_XXX!W197</f>
        <v>230</v>
      </c>
      <c r="S196" s="87" t="s">
        <v>0</v>
      </c>
      <c r="T196" s="95">
        <f>JSON_Fmt_XXX!Z197</f>
        <v>84700</v>
      </c>
      <c r="U196" s="87" t="s">
        <v>0</v>
      </c>
      <c r="V196" s="95">
        <f>JSON_Fmt_XXX!AC197</f>
        <v>94100</v>
      </c>
      <c r="W196" s="87" t="s">
        <v>0</v>
      </c>
      <c r="X196" s="95" t="str">
        <f>JSON_Fmt_XXX!AG197</f>
        <v>Poor</v>
      </c>
      <c r="Y196" s="87" t="s">
        <v>0</v>
      </c>
      <c r="Z196" s="95">
        <f>JSON_Fmt_XXX!AJ197</f>
        <v>24100</v>
      </c>
      <c r="AA196" s="87" t="s">
        <v>0</v>
      </c>
      <c r="AB196" s="81" t="e">
        <f>JSON_Fmt_XXX!#REF!</f>
        <v>#REF!</v>
      </c>
      <c r="AC196" s="85" t="e">
        <f>JSON_Fmt_XXX!#REF!</f>
        <v>#REF!</v>
      </c>
    </row>
    <row r="197" spans="1:29" x14ac:dyDescent="0.25">
      <c r="A197" s="81" t="s">
        <v>11</v>
      </c>
      <c r="B197" s="81" t="str">
        <f t="shared" si="2"/>
        <v>Concert</v>
      </c>
      <c r="C197" s="81" t="s">
        <v>12</v>
      </c>
      <c r="D197" s="81">
        <f>JSON_Fmt_XXX!B198</f>
        <v>189</v>
      </c>
      <c r="E197" s="87" t="s">
        <v>0</v>
      </c>
      <c r="F197" s="81">
        <f>JSON_Fmt_XXX!E198</f>
        <v>2023</v>
      </c>
      <c r="G197" s="87" t="s">
        <v>0</v>
      </c>
      <c r="H197" s="81">
        <f>JSON_Fmt_XXX!H198</f>
        <v>2</v>
      </c>
      <c r="I197" s="87" t="s">
        <v>0</v>
      </c>
      <c r="J197" s="95">
        <f>JSON_Fmt_XXX!K198</f>
        <v>175</v>
      </c>
      <c r="K197" s="87" t="s">
        <v>0</v>
      </c>
      <c r="L197" s="81">
        <f>JSON_Fmt_XXX!N198</f>
        <v>64900</v>
      </c>
      <c r="M197" s="87" t="s">
        <v>0</v>
      </c>
      <c r="N197" s="95">
        <f>JSON_Fmt_XXX!Q198</f>
        <v>66900</v>
      </c>
      <c r="O197" s="87" t="s">
        <v>0</v>
      </c>
      <c r="P197" s="81">
        <f>JSON_Fmt_XXX!T198</f>
        <v>35</v>
      </c>
      <c r="Q197" s="87" t="s">
        <v>0</v>
      </c>
      <c r="R197" s="81">
        <f>JSON_Fmt_XXX!W198</f>
        <v>130</v>
      </c>
      <c r="S197" s="87" t="s">
        <v>0</v>
      </c>
      <c r="T197" s="95">
        <f>JSON_Fmt_XXX!Z198</f>
        <v>16800</v>
      </c>
      <c r="U197" s="87" t="s">
        <v>0</v>
      </c>
      <c r="V197" s="95">
        <f>JSON_Fmt_XXX!AC198</f>
        <v>22000</v>
      </c>
      <c r="W197" s="87" t="s">
        <v>0</v>
      </c>
      <c r="X197" s="95" t="str">
        <f>JSON_Fmt_XXX!AG198</f>
        <v>Poor</v>
      </c>
      <c r="Y197" s="87" t="s">
        <v>0</v>
      </c>
      <c r="Z197" s="95">
        <f>JSON_Fmt_XXX!AJ198</f>
        <v>26100</v>
      </c>
      <c r="AA197" s="87" t="s">
        <v>0</v>
      </c>
      <c r="AB197" s="81" t="e">
        <f>JSON_Fmt_XXX!#REF!</f>
        <v>#REF!</v>
      </c>
      <c r="AC197" s="85" t="e">
        <f>JSON_Fmt_XXX!#REF!</f>
        <v>#REF!</v>
      </c>
    </row>
    <row r="198" spans="1:29" x14ac:dyDescent="0.25">
      <c r="A198" s="81" t="s">
        <v>11</v>
      </c>
      <c r="B198" s="81" t="str">
        <f t="shared" si="2"/>
        <v>Concert</v>
      </c>
      <c r="C198" s="81" t="s">
        <v>12</v>
      </c>
      <c r="D198" s="81">
        <f>JSON_Fmt_XXX!B199</f>
        <v>190</v>
      </c>
      <c r="E198" s="87" t="s">
        <v>0</v>
      </c>
      <c r="F198" s="81">
        <f>JSON_Fmt_XXX!E199</f>
        <v>2015</v>
      </c>
      <c r="G198" s="87" t="s">
        <v>0</v>
      </c>
      <c r="H198" s="81">
        <f>JSON_Fmt_XXX!H199</f>
        <v>4</v>
      </c>
      <c r="I198" s="87" t="s">
        <v>0</v>
      </c>
      <c r="J198" s="95">
        <f>JSON_Fmt_XXX!K199</f>
        <v>180</v>
      </c>
      <c r="K198" s="87" t="s">
        <v>0</v>
      </c>
      <c r="L198" s="81">
        <f>JSON_Fmt_XXX!N199</f>
        <v>69500</v>
      </c>
      <c r="M198" s="87" t="s">
        <v>0</v>
      </c>
      <c r="N198" s="95">
        <f>JSON_Fmt_XXX!Q199</f>
        <v>74600</v>
      </c>
      <c r="O198" s="87" t="s">
        <v>0</v>
      </c>
      <c r="P198" s="81">
        <f>JSON_Fmt_XXX!T199</f>
        <v>55</v>
      </c>
      <c r="Q198" s="87" t="s">
        <v>0</v>
      </c>
      <c r="R198" s="81">
        <f>JSON_Fmt_XXX!W199</f>
        <v>135</v>
      </c>
      <c r="S198" s="87" t="s">
        <v>0</v>
      </c>
      <c r="T198" s="95">
        <f>JSON_Fmt_XXX!Z199</f>
        <v>46400</v>
      </c>
      <c r="U198" s="87" t="s">
        <v>0</v>
      </c>
      <c r="V198" s="95">
        <f>JSON_Fmt_XXX!AC199</f>
        <v>1200</v>
      </c>
      <c r="W198" s="87" t="s">
        <v>0</v>
      </c>
      <c r="X198" s="95" t="str">
        <f>JSON_Fmt_XXX!AG199</f>
        <v>Fair</v>
      </c>
      <c r="Y198" s="87" t="s">
        <v>0</v>
      </c>
      <c r="Z198" s="95">
        <f>JSON_Fmt_XXX!AJ199</f>
        <v>15500</v>
      </c>
      <c r="AA198" s="87" t="s">
        <v>0</v>
      </c>
      <c r="AB198" s="81" t="e">
        <f>JSON_Fmt_XXX!#REF!</f>
        <v>#REF!</v>
      </c>
      <c r="AC198" s="85" t="e">
        <f>JSON_Fmt_XXX!#REF!</f>
        <v>#REF!</v>
      </c>
    </row>
    <row r="199" spans="1:29" x14ac:dyDescent="0.25">
      <c r="A199" s="81" t="s">
        <v>11</v>
      </c>
      <c r="B199" s="81" t="str">
        <f t="shared" si="2"/>
        <v>Concert</v>
      </c>
      <c r="C199" s="81" t="s">
        <v>12</v>
      </c>
      <c r="D199" s="81">
        <f>JSON_Fmt_XXX!B200</f>
        <v>191</v>
      </c>
      <c r="E199" s="87" t="s">
        <v>0</v>
      </c>
      <c r="F199" s="81">
        <f>JSON_Fmt_XXX!E200</f>
        <v>2017</v>
      </c>
      <c r="G199" s="87" t="s">
        <v>0</v>
      </c>
      <c r="H199" s="81">
        <f>JSON_Fmt_XXX!H200</f>
        <v>3</v>
      </c>
      <c r="I199" s="87" t="s">
        <v>0</v>
      </c>
      <c r="J199" s="95">
        <f>JSON_Fmt_XXX!K200</f>
        <v>60</v>
      </c>
      <c r="K199" s="87" t="s">
        <v>0</v>
      </c>
      <c r="L199" s="81">
        <f>JSON_Fmt_XXX!N200</f>
        <v>3600</v>
      </c>
      <c r="M199" s="87" t="s">
        <v>0</v>
      </c>
      <c r="N199" s="95">
        <f>JSON_Fmt_XXX!Q200</f>
        <v>3400</v>
      </c>
      <c r="O199" s="87" t="s">
        <v>0</v>
      </c>
      <c r="P199" s="81">
        <f>JSON_Fmt_XXX!T200</f>
        <v>45</v>
      </c>
      <c r="Q199" s="87" t="s">
        <v>0</v>
      </c>
      <c r="R199" s="81">
        <f>JSON_Fmt_XXX!W200</f>
        <v>90</v>
      </c>
      <c r="S199" s="87" t="s">
        <v>0</v>
      </c>
      <c r="T199" s="95">
        <f>JSON_Fmt_XXX!Z200</f>
        <v>6900</v>
      </c>
      <c r="U199" s="87" t="s">
        <v>0</v>
      </c>
      <c r="V199" s="95">
        <f>JSON_Fmt_XXX!AC200</f>
        <v>67900</v>
      </c>
      <c r="W199" s="87" t="s">
        <v>0</v>
      </c>
      <c r="X199" s="95" t="str">
        <f>JSON_Fmt_XXX!AG200</f>
        <v>Fair</v>
      </c>
      <c r="Y199" s="87" t="s">
        <v>0</v>
      </c>
      <c r="Z199" s="95">
        <f>JSON_Fmt_XXX!AJ200</f>
        <v>44000</v>
      </c>
      <c r="AA199" s="87" t="s">
        <v>0</v>
      </c>
      <c r="AB199" s="81" t="e">
        <f>JSON_Fmt_XXX!#REF!</f>
        <v>#REF!</v>
      </c>
      <c r="AC199" s="85" t="e">
        <f>JSON_Fmt_XXX!#REF!</f>
        <v>#REF!</v>
      </c>
    </row>
    <row r="200" spans="1:29" x14ac:dyDescent="0.25">
      <c r="A200" s="81" t="s">
        <v>11</v>
      </c>
      <c r="B200" s="81" t="str">
        <f t="shared" si="2"/>
        <v>Concert</v>
      </c>
      <c r="C200" s="81" t="s">
        <v>12</v>
      </c>
      <c r="D200" s="81">
        <f>JSON_Fmt_XXX!B201</f>
        <v>192</v>
      </c>
      <c r="E200" s="87" t="s">
        <v>0</v>
      </c>
      <c r="F200" s="81">
        <f>JSON_Fmt_XXX!E201</f>
        <v>2023</v>
      </c>
      <c r="G200" s="87" t="s">
        <v>0</v>
      </c>
      <c r="H200" s="81">
        <f>JSON_Fmt_XXX!H201</f>
        <v>5</v>
      </c>
      <c r="I200" s="87" t="s">
        <v>0</v>
      </c>
      <c r="J200" s="95">
        <f>JSON_Fmt_XXX!K201</f>
        <v>85</v>
      </c>
      <c r="K200" s="87" t="s">
        <v>0</v>
      </c>
      <c r="L200" s="81">
        <f>JSON_Fmt_XXX!N201</f>
        <v>67300</v>
      </c>
      <c r="M200" s="87" t="s">
        <v>0</v>
      </c>
      <c r="N200" s="95">
        <f>JSON_Fmt_XXX!Q201</f>
        <v>54800</v>
      </c>
      <c r="O200" s="87" t="s">
        <v>0</v>
      </c>
      <c r="P200" s="81">
        <f>JSON_Fmt_XXX!T201</f>
        <v>30</v>
      </c>
      <c r="Q200" s="87" t="s">
        <v>0</v>
      </c>
      <c r="R200" s="81">
        <f>JSON_Fmt_XXX!W201</f>
        <v>80</v>
      </c>
      <c r="S200" s="87" t="s">
        <v>0</v>
      </c>
      <c r="T200" s="95">
        <f>JSON_Fmt_XXX!Z201</f>
        <v>17800</v>
      </c>
      <c r="U200" s="87" t="s">
        <v>0</v>
      </c>
      <c r="V200" s="95">
        <f>JSON_Fmt_XXX!AC201</f>
        <v>64500</v>
      </c>
      <c r="W200" s="87" t="s">
        <v>0</v>
      </c>
      <c r="X200" s="95" t="str">
        <f>JSON_Fmt_XXX!AG201</f>
        <v>Fair</v>
      </c>
      <c r="Y200" s="87" t="s">
        <v>0</v>
      </c>
      <c r="Z200" s="95">
        <f>JSON_Fmt_XXX!AJ201</f>
        <v>1600</v>
      </c>
      <c r="AA200" s="87" t="s">
        <v>0</v>
      </c>
      <c r="AB200" s="81" t="e">
        <f>JSON_Fmt_XXX!#REF!</f>
        <v>#REF!</v>
      </c>
      <c r="AC200" s="85" t="e">
        <f>JSON_Fmt_XXX!#REF!</f>
        <v>#REF!</v>
      </c>
    </row>
    <row r="201" spans="1:29" x14ac:dyDescent="0.25">
      <c r="A201" s="81" t="s">
        <v>11</v>
      </c>
      <c r="B201" s="81" t="str">
        <f t="shared" si="2"/>
        <v>Concert</v>
      </c>
      <c r="C201" s="81" t="s">
        <v>12</v>
      </c>
      <c r="D201" s="81">
        <f>JSON_Fmt_XXX!B202</f>
        <v>193</v>
      </c>
      <c r="E201" s="87" t="s">
        <v>0</v>
      </c>
      <c r="F201" s="81">
        <f>JSON_Fmt_XXX!E202</f>
        <v>2011</v>
      </c>
      <c r="G201" s="87" t="s">
        <v>0</v>
      </c>
      <c r="H201" s="81">
        <f>JSON_Fmt_XXX!H202</f>
        <v>6</v>
      </c>
      <c r="I201" s="87" t="s">
        <v>0</v>
      </c>
      <c r="J201" s="95">
        <f>JSON_Fmt_XXX!K202</f>
        <v>170</v>
      </c>
      <c r="K201" s="87" t="s">
        <v>0</v>
      </c>
      <c r="L201" s="81">
        <f>JSON_Fmt_XXX!N202</f>
        <v>61500</v>
      </c>
      <c r="M201" s="87" t="s">
        <v>0</v>
      </c>
      <c r="N201" s="95">
        <f>JSON_Fmt_XXX!Q202</f>
        <v>54000</v>
      </c>
      <c r="O201" s="87" t="s">
        <v>0</v>
      </c>
      <c r="P201" s="81">
        <f>JSON_Fmt_XXX!T202</f>
        <v>20</v>
      </c>
      <c r="Q201" s="87" t="s">
        <v>0</v>
      </c>
      <c r="R201" s="81">
        <f>JSON_Fmt_XXX!W202</f>
        <v>90</v>
      </c>
      <c r="S201" s="87" t="s">
        <v>0</v>
      </c>
      <c r="T201" s="95">
        <f>JSON_Fmt_XXX!Z202</f>
        <v>3900</v>
      </c>
      <c r="U201" s="87" t="s">
        <v>0</v>
      </c>
      <c r="V201" s="95">
        <f>JSON_Fmt_XXX!AC202</f>
        <v>20900</v>
      </c>
      <c r="W201" s="87" t="s">
        <v>0</v>
      </c>
      <c r="X201" s="95" t="str">
        <f>JSON_Fmt_XXX!AG202</f>
        <v>Fair</v>
      </c>
      <c r="Y201" s="87" t="s">
        <v>0</v>
      </c>
      <c r="Z201" s="95">
        <f>JSON_Fmt_XXX!AJ202</f>
        <v>20000</v>
      </c>
      <c r="AA201" s="87" t="s">
        <v>0</v>
      </c>
      <c r="AB201" s="81" t="e">
        <f>JSON_Fmt_XXX!#REF!</f>
        <v>#REF!</v>
      </c>
      <c r="AC201" s="85" t="e">
        <f>JSON_Fmt_XXX!#REF!</f>
        <v>#REF!</v>
      </c>
    </row>
    <row r="202" spans="1:29" x14ac:dyDescent="0.25">
      <c r="A202" s="81" t="s">
        <v>11</v>
      </c>
      <c r="B202" s="81" t="str">
        <f t="shared" ref="B202:B265" si="3">$B$6</f>
        <v>Concert</v>
      </c>
      <c r="C202" s="81" t="s">
        <v>12</v>
      </c>
      <c r="D202" s="81">
        <f>JSON_Fmt_XXX!B203</f>
        <v>194</v>
      </c>
      <c r="E202" s="87" t="s">
        <v>0</v>
      </c>
      <c r="F202" s="81">
        <f>JSON_Fmt_XXX!E203</f>
        <v>2019</v>
      </c>
      <c r="G202" s="87" t="s">
        <v>0</v>
      </c>
      <c r="H202" s="81">
        <f>JSON_Fmt_XXX!H203</f>
        <v>8</v>
      </c>
      <c r="I202" s="87" t="s">
        <v>0</v>
      </c>
      <c r="J202" s="95">
        <f>JSON_Fmt_XXX!K203</f>
        <v>180</v>
      </c>
      <c r="K202" s="87" t="s">
        <v>0</v>
      </c>
      <c r="L202" s="81">
        <f>JSON_Fmt_XXX!N203</f>
        <v>33300</v>
      </c>
      <c r="M202" s="87" t="s">
        <v>0</v>
      </c>
      <c r="N202" s="95">
        <f>JSON_Fmt_XXX!Q203</f>
        <v>36400</v>
      </c>
      <c r="O202" s="87" t="s">
        <v>0</v>
      </c>
      <c r="P202" s="81">
        <f>JSON_Fmt_XXX!T203</f>
        <v>60</v>
      </c>
      <c r="Q202" s="87" t="s">
        <v>0</v>
      </c>
      <c r="R202" s="81">
        <f>JSON_Fmt_XXX!W203</f>
        <v>185</v>
      </c>
      <c r="S202" s="87" t="s">
        <v>0</v>
      </c>
      <c r="T202" s="95">
        <f>JSON_Fmt_XXX!Z203</f>
        <v>74900</v>
      </c>
      <c r="U202" s="87" t="s">
        <v>0</v>
      </c>
      <c r="V202" s="95">
        <f>JSON_Fmt_XXX!AC203</f>
        <v>37000</v>
      </c>
      <c r="W202" s="87" t="s">
        <v>0</v>
      </c>
      <c r="X202" s="95" t="str">
        <f>JSON_Fmt_XXX!AG203</f>
        <v>Poor</v>
      </c>
      <c r="Y202" s="87" t="s">
        <v>0</v>
      </c>
      <c r="Z202" s="95">
        <f>JSON_Fmt_XXX!AJ203</f>
        <v>41700</v>
      </c>
      <c r="AA202" s="87" t="s">
        <v>0</v>
      </c>
      <c r="AB202" s="81" t="e">
        <f>JSON_Fmt_XXX!#REF!</f>
        <v>#REF!</v>
      </c>
      <c r="AC202" s="85" t="e">
        <f>JSON_Fmt_XXX!#REF!</f>
        <v>#REF!</v>
      </c>
    </row>
    <row r="203" spans="1:29" x14ac:dyDescent="0.25">
      <c r="A203" s="81" t="s">
        <v>11</v>
      </c>
      <c r="B203" s="81" t="str">
        <f t="shared" si="3"/>
        <v>Concert</v>
      </c>
      <c r="C203" s="81" t="s">
        <v>12</v>
      </c>
      <c r="D203" s="81">
        <f>JSON_Fmt_XXX!B204</f>
        <v>195</v>
      </c>
      <c r="E203" s="87" t="s">
        <v>0</v>
      </c>
      <c r="F203" s="81">
        <f>JSON_Fmt_XXX!E204</f>
        <v>2020</v>
      </c>
      <c r="G203" s="87" t="s">
        <v>0</v>
      </c>
      <c r="H203" s="81">
        <f>JSON_Fmt_XXX!H204</f>
        <v>2</v>
      </c>
      <c r="I203" s="87" t="s">
        <v>0</v>
      </c>
      <c r="J203" s="95">
        <f>JSON_Fmt_XXX!K204</f>
        <v>95</v>
      </c>
      <c r="K203" s="87" t="s">
        <v>0</v>
      </c>
      <c r="L203" s="81">
        <f>JSON_Fmt_XXX!N204</f>
        <v>79600</v>
      </c>
      <c r="M203" s="87" t="s">
        <v>0</v>
      </c>
      <c r="N203" s="95">
        <f>JSON_Fmt_XXX!Q204</f>
        <v>79500</v>
      </c>
      <c r="O203" s="87" t="s">
        <v>0</v>
      </c>
      <c r="P203" s="81">
        <f>JSON_Fmt_XXX!T204</f>
        <v>10</v>
      </c>
      <c r="Q203" s="87" t="s">
        <v>0</v>
      </c>
      <c r="R203" s="81">
        <f>JSON_Fmt_XXX!W204</f>
        <v>40</v>
      </c>
      <c r="S203" s="87" t="s">
        <v>0</v>
      </c>
      <c r="T203" s="95">
        <f>JSON_Fmt_XXX!Z204</f>
        <v>38900</v>
      </c>
      <c r="U203" s="87" t="s">
        <v>0</v>
      </c>
      <c r="V203" s="95">
        <f>JSON_Fmt_XXX!AC204</f>
        <v>68800</v>
      </c>
      <c r="W203" s="87" t="s">
        <v>0</v>
      </c>
      <c r="X203" s="95" t="str">
        <f>JSON_Fmt_XXX!AG204</f>
        <v>Good</v>
      </c>
      <c r="Y203" s="87" t="s">
        <v>0</v>
      </c>
      <c r="Z203" s="95">
        <f>JSON_Fmt_XXX!AJ204</f>
        <v>15400</v>
      </c>
      <c r="AA203" s="87" t="s">
        <v>0</v>
      </c>
      <c r="AB203" s="81" t="e">
        <f>JSON_Fmt_XXX!#REF!</f>
        <v>#REF!</v>
      </c>
      <c r="AC203" s="85" t="e">
        <f>JSON_Fmt_XXX!#REF!</f>
        <v>#REF!</v>
      </c>
    </row>
    <row r="204" spans="1:29" x14ac:dyDescent="0.25">
      <c r="A204" s="81" t="s">
        <v>11</v>
      </c>
      <c r="B204" s="81" t="str">
        <f t="shared" si="3"/>
        <v>Concert</v>
      </c>
      <c r="C204" s="81" t="s">
        <v>12</v>
      </c>
      <c r="D204" s="81">
        <f>JSON_Fmt_XXX!B205</f>
        <v>196</v>
      </c>
      <c r="E204" s="87" t="s">
        <v>0</v>
      </c>
      <c r="F204" s="81">
        <f>JSON_Fmt_XXX!E205</f>
        <v>2024</v>
      </c>
      <c r="G204" s="87" t="s">
        <v>0</v>
      </c>
      <c r="H204" s="81">
        <f>JSON_Fmt_XXX!H205</f>
        <v>9</v>
      </c>
      <c r="I204" s="87" t="s">
        <v>0</v>
      </c>
      <c r="J204" s="95">
        <f>JSON_Fmt_XXX!K205</f>
        <v>160</v>
      </c>
      <c r="K204" s="87" t="s">
        <v>0</v>
      </c>
      <c r="L204" s="81">
        <f>JSON_Fmt_XXX!N205</f>
        <v>57500</v>
      </c>
      <c r="M204" s="87" t="s">
        <v>0</v>
      </c>
      <c r="N204" s="95">
        <f>JSON_Fmt_XXX!Q205</f>
        <v>57000</v>
      </c>
      <c r="O204" s="87" t="s">
        <v>0</v>
      </c>
      <c r="P204" s="81">
        <f>JSON_Fmt_XXX!T205</f>
        <v>20</v>
      </c>
      <c r="Q204" s="87" t="s">
        <v>0</v>
      </c>
      <c r="R204" s="81">
        <f>JSON_Fmt_XXX!W205</f>
        <v>40</v>
      </c>
      <c r="S204" s="87" t="s">
        <v>0</v>
      </c>
      <c r="T204" s="95">
        <f>JSON_Fmt_XXX!Z205</f>
        <v>54300</v>
      </c>
      <c r="U204" s="87" t="s">
        <v>0</v>
      </c>
      <c r="V204" s="95">
        <f>JSON_Fmt_XXX!AC205</f>
        <v>3800</v>
      </c>
      <c r="W204" s="87" t="s">
        <v>0</v>
      </c>
      <c r="X204" s="95" t="str">
        <f>JSON_Fmt_XXX!AG205</f>
        <v>Excellent</v>
      </c>
      <c r="Y204" s="87" t="s">
        <v>0</v>
      </c>
      <c r="Z204" s="95">
        <f>JSON_Fmt_XXX!AJ205</f>
        <v>1500</v>
      </c>
      <c r="AA204" s="87" t="s">
        <v>0</v>
      </c>
      <c r="AB204" s="81" t="e">
        <f>JSON_Fmt_XXX!#REF!</f>
        <v>#REF!</v>
      </c>
      <c r="AC204" s="85" t="e">
        <f>JSON_Fmt_XXX!#REF!</f>
        <v>#REF!</v>
      </c>
    </row>
    <row r="205" spans="1:29" x14ac:dyDescent="0.25">
      <c r="A205" s="81" t="s">
        <v>11</v>
      </c>
      <c r="B205" s="81" t="str">
        <f t="shared" si="3"/>
        <v>Concert</v>
      </c>
      <c r="C205" s="81" t="s">
        <v>12</v>
      </c>
      <c r="D205" s="81">
        <f>JSON_Fmt_XXX!B206</f>
        <v>197</v>
      </c>
      <c r="E205" s="87" t="s">
        <v>0</v>
      </c>
      <c r="F205" s="81">
        <f>JSON_Fmt_XXX!E206</f>
        <v>2020</v>
      </c>
      <c r="G205" s="87" t="s">
        <v>0</v>
      </c>
      <c r="H205" s="81">
        <f>JSON_Fmt_XXX!H206</f>
        <v>9</v>
      </c>
      <c r="I205" s="87" t="s">
        <v>0</v>
      </c>
      <c r="J205" s="95">
        <f>JSON_Fmt_XXX!K206</f>
        <v>110</v>
      </c>
      <c r="K205" s="87" t="s">
        <v>0</v>
      </c>
      <c r="L205" s="81">
        <f>JSON_Fmt_XXX!N206</f>
        <v>74800</v>
      </c>
      <c r="M205" s="87" t="s">
        <v>0</v>
      </c>
      <c r="N205" s="95">
        <f>JSON_Fmt_XXX!Q206</f>
        <v>70800</v>
      </c>
      <c r="O205" s="87" t="s">
        <v>0</v>
      </c>
      <c r="P205" s="81">
        <f>JSON_Fmt_XXX!T206</f>
        <v>15</v>
      </c>
      <c r="Q205" s="87" t="s">
        <v>0</v>
      </c>
      <c r="R205" s="81">
        <f>JSON_Fmt_XXX!W206</f>
        <v>35</v>
      </c>
      <c r="S205" s="87" t="s">
        <v>0</v>
      </c>
      <c r="T205" s="95">
        <f>JSON_Fmt_XXX!Z206</f>
        <v>84700</v>
      </c>
      <c r="U205" s="87" t="s">
        <v>0</v>
      </c>
      <c r="V205" s="95">
        <f>JSON_Fmt_XXX!AC206</f>
        <v>104600</v>
      </c>
      <c r="W205" s="87" t="s">
        <v>0</v>
      </c>
      <c r="X205" s="95" t="str">
        <f>JSON_Fmt_XXX!AG206</f>
        <v>Fair</v>
      </c>
      <c r="Y205" s="87" t="s">
        <v>0</v>
      </c>
      <c r="Z205" s="95">
        <f>JSON_Fmt_XXX!AJ206</f>
        <v>1600</v>
      </c>
      <c r="AA205" s="87" t="s">
        <v>0</v>
      </c>
      <c r="AB205" s="81" t="e">
        <f>JSON_Fmt_XXX!#REF!</f>
        <v>#REF!</v>
      </c>
      <c r="AC205" s="85" t="e">
        <f>JSON_Fmt_XXX!#REF!</f>
        <v>#REF!</v>
      </c>
    </row>
    <row r="206" spans="1:29" x14ac:dyDescent="0.25">
      <c r="A206" s="81" t="s">
        <v>11</v>
      </c>
      <c r="B206" s="81" t="str">
        <f t="shared" si="3"/>
        <v>Concert</v>
      </c>
      <c r="C206" s="81" t="s">
        <v>12</v>
      </c>
      <c r="D206" s="81">
        <f>JSON_Fmt_XXX!B207</f>
        <v>198</v>
      </c>
      <c r="E206" s="87" t="s">
        <v>0</v>
      </c>
      <c r="F206" s="81">
        <f>JSON_Fmt_XXX!E207</f>
        <v>2015</v>
      </c>
      <c r="G206" s="87" t="s">
        <v>0</v>
      </c>
      <c r="H206" s="81">
        <f>JSON_Fmt_XXX!H207</f>
        <v>9</v>
      </c>
      <c r="I206" s="87" t="s">
        <v>0</v>
      </c>
      <c r="J206" s="95">
        <f>JSON_Fmt_XXX!K207</f>
        <v>90</v>
      </c>
      <c r="K206" s="87" t="s">
        <v>0</v>
      </c>
      <c r="L206" s="81">
        <f>JSON_Fmt_XXX!N207</f>
        <v>34700</v>
      </c>
      <c r="M206" s="87" t="s">
        <v>0</v>
      </c>
      <c r="N206" s="95">
        <f>JSON_Fmt_XXX!Q207</f>
        <v>29600</v>
      </c>
      <c r="O206" s="87" t="s">
        <v>0</v>
      </c>
      <c r="P206" s="81">
        <f>JSON_Fmt_XXX!T207</f>
        <v>50</v>
      </c>
      <c r="Q206" s="87" t="s">
        <v>0</v>
      </c>
      <c r="R206" s="81">
        <f>JSON_Fmt_XXX!W207</f>
        <v>80</v>
      </c>
      <c r="S206" s="87" t="s">
        <v>0</v>
      </c>
      <c r="T206" s="95">
        <f>JSON_Fmt_XXX!Z207</f>
        <v>26800</v>
      </c>
      <c r="U206" s="87" t="s">
        <v>0</v>
      </c>
      <c r="V206" s="95">
        <f>JSON_Fmt_XXX!AC207</f>
        <v>21800</v>
      </c>
      <c r="W206" s="87" t="s">
        <v>0</v>
      </c>
      <c r="X206" s="95" t="str">
        <f>JSON_Fmt_XXX!AG207</f>
        <v>Excellent</v>
      </c>
      <c r="Y206" s="87" t="s">
        <v>0</v>
      </c>
      <c r="Z206" s="95">
        <f>JSON_Fmt_XXX!AJ207</f>
        <v>34800</v>
      </c>
      <c r="AA206" s="87" t="s">
        <v>0</v>
      </c>
      <c r="AB206" s="81" t="e">
        <f>JSON_Fmt_XXX!#REF!</f>
        <v>#REF!</v>
      </c>
      <c r="AC206" s="85" t="e">
        <f>JSON_Fmt_XXX!#REF!</f>
        <v>#REF!</v>
      </c>
    </row>
    <row r="207" spans="1:29" x14ac:dyDescent="0.25">
      <c r="A207" s="81" t="s">
        <v>11</v>
      </c>
      <c r="B207" s="81" t="str">
        <f t="shared" si="3"/>
        <v>Concert</v>
      </c>
      <c r="C207" s="81" t="s">
        <v>12</v>
      </c>
      <c r="D207" s="81">
        <f>JSON_Fmt_XXX!B208</f>
        <v>199</v>
      </c>
      <c r="E207" s="87" t="s">
        <v>0</v>
      </c>
      <c r="F207" s="81">
        <f>JSON_Fmt_XXX!E208</f>
        <v>2023</v>
      </c>
      <c r="G207" s="87" t="s">
        <v>0</v>
      </c>
      <c r="H207" s="81">
        <f>JSON_Fmt_XXX!H208</f>
        <v>5</v>
      </c>
      <c r="I207" s="87" t="s">
        <v>0</v>
      </c>
      <c r="J207" s="95">
        <f>JSON_Fmt_XXX!K208</f>
        <v>75</v>
      </c>
      <c r="K207" s="87" t="s">
        <v>0</v>
      </c>
      <c r="L207" s="81">
        <f>JSON_Fmt_XXX!N208</f>
        <v>20000</v>
      </c>
      <c r="M207" s="87" t="s">
        <v>0</v>
      </c>
      <c r="N207" s="95">
        <f>JSON_Fmt_XXX!Q208</f>
        <v>21100</v>
      </c>
      <c r="O207" s="87" t="s">
        <v>0</v>
      </c>
      <c r="P207" s="81">
        <f>JSON_Fmt_XXX!T208</f>
        <v>60</v>
      </c>
      <c r="Q207" s="87" t="s">
        <v>0</v>
      </c>
      <c r="R207" s="81">
        <f>JSON_Fmt_XXX!W208</f>
        <v>115</v>
      </c>
      <c r="S207" s="87" t="s">
        <v>0</v>
      </c>
      <c r="T207" s="95">
        <f>JSON_Fmt_XXX!Z208</f>
        <v>29300</v>
      </c>
      <c r="U207" s="87" t="s">
        <v>0</v>
      </c>
      <c r="V207" s="95">
        <f>JSON_Fmt_XXX!AC208</f>
        <v>111500</v>
      </c>
      <c r="W207" s="87" t="s">
        <v>0</v>
      </c>
      <c r="X207" s="95" t="str">
        <f>JSON_Fmt_XXX!AG208</f>
        <v>Fair</v>
      </c>
      <c r="Y207" s="87" t="s">
        <v>0</v>
      </c>
      <c r="Z207" s="95">
        <f>JSON_Fmt_XXX!AJ208</f>
        <v>27800</v>
      </c>
      <c r="AA207" s="87" t="s">
        <v>0</v>
      </c>
      <c r="AB207" s="81" t="e">
        <f>JSON_Fmt_XXX!#REF!</f>
        <v>#REF!</v>
      </c>
      <c r="AC207" s="85" t="e">
        <f>JSON_Fmt_XXX!#REF!</f>
        <v>#REF!</v>
      </c>
    </row>
    <row r="208" spans="1:29" s="84" customFormat="1" x14ac:dyDescent="0.25">
      <c r="A208" s="81" t="s">
        <v>11</v>
      </c>
      <c r="B208" s="81" t="str">
        <f t="shared" si="3"/>
        <v>Concert</v>
      </c>
      <c r="C208" s="81" t="s">
        <v>12</v>
      </c>
      <c r="D208" s="81">
        <f>JSON_Fmt_XXX!B209</f>
        <v>200</v>
      </c>
      <c r="E208" s="87" t="s">
        <v>0</v>
      </c>
      <c r="F208" s="81">
        <f>JSON_Fmt_XXX!E209</f>
        <v>2023</v>
      </c>
      <c r="G208" s="87" t="s">
        <v>0</v>
      </c>
      <c r="H208" s="81">
        <f>JSON_Fmt_XXX!H209</f>
        <v>4</v>
      </c>
      <c r="I208" s="87" t="s">
        <v>0</v>
      </c>
      <c r="J208" s="95">
        <f>JSON_Fmt_XXX!K209</f>
        <v>165</v>
      </c>
      <c r="K208" s="87" t="s">
        <v>0</v>
      </c>
      <c r="L208" s="81">
        <f>JSON_Fmt_XXX!N209</f>
        <v>53600</v>
      </c>
      <c r="M208" s="87" t="s">
        <v>0</v>
      </c>
      <c r="N208" s="95">
        <f>JSON_Fmt_XXX!Q209</f>
        <v>51800</v>
      </c>
      <c r="O208" s="87" t="s">
        <v>0</v>
      </c>
      <c r="P208" s="81">
        <f>JSON_Fmt_XXX!T209</f>
        <v>40</v>
      </c>
      <c r="Q208" s="87" t="s">
        <v>0</v>
      </c>
      <c r="R208" s="81">
        <f>JSON_Fmt_XXX!W209</f>
        <v>100</v>
      </c>
      <c r="S208" s="87" t="s">
        <v>0</v>
      </c>
      <c r="T208" s="95">
        <f>JSON_Fmt_XXX!Z209</f>
        <v>47000</v>
      </c>
      <c r="U208" s="87" t="s">
        <v>0</v>
      </c>
      <c r="V208" s="95">
        <f>JSON_Fmt_XXX!AC209</f>
        <v>60300</v>
      </c>
      <c r="W208" s="87" t="s">
        <v>0</v>
      </c>
      <c r="X208" s="95" t="str">
        <f>JSON_Fmt_XXX!AG209</f>
        <v>Good</v>
      </c>
      <c r="Y208" s="87" t="s">
        <v>0</v>
      </c>
      <c r="Z208" s="95">
        <f>JSON_Fmt_XXX!AJ209</f>
        <v>17800</v>
      </c>
      <c r="AA208" s="87" t="s">
        <v>0</v>
      </c>
      <c r="AB208" s="81" t="e">
        <f>JSON_Fmt_XXX!#REF!</f>
        <v>#REF!</v>
      </c>
      <c r="AC208" s="85" t="e">
        <f>JSON_Fmt_XXX!#REF!</f>
        <v>#REF!</v>
      </c>
    </row>
    <row r="209" spans="1:29" x14ac:dyDescent="0.25">
      <c r="A209" s="81" t="s">
        <v>11</v>
      </c>
      <c r="B209" s="81" t="str">
        <f t="shared" si="3"/>
        <v>Concert</v>
      </c>
      <c r="C209" s="81" t="s">
        <v>12</v>
      </c>
      <c r="D209" s="81">
        <f>JSON_Fmt_XXX!B210</f>
        <v>201</v>
      </c>
      <c r="E209" s="87" t="s">
        <v>0</v>
      </c>
      <c r="F209" s="81">
        <f>JSON_Fmt_XXX!E210</f>
        <v>2010</v>
      </c>
      <c r="G209" s="87" t="s">
        <v>0</v>
      </c>
      <c r="H209" s="81">
        <f>JSON_Fmt_XXX!H210</f>
        <v>3</v>
      </c>
      <c r="I209" s="87" t="s">
        <v>0</v>
      </c>
      <c r="J209" s="95">
        <f>JSON_Fmt_XXX!K210</f>
        <v>105</v>
      </c>
      <c r="K209" s="87" t="s">
        <v>0</v>
      </c>
      <c r="L209" s="81">
        <f>JSON_Fmt_XXX!N210</f>
        <v>60700</v>
      </c>
      <c r="M209" s="87" t="s">
        <v>0</v>
      </c>
      <c r="N209" s="95">
        <f>JSON_Fmt_XXX!Q210</f>
        <v>57200</v>
      </c>
      <c r="O209" s="87" t="s">
        <v>0</v>
      </c>
      <c r="P209" s="81">
        <f>JSON_Fmt_XXX!T210</f>
        <v>10</v>
      </c>
      <c r="Q209" s="87" t="s">
        <v>0</v>
      </c>
      <c r="R209" s="81">
        <f>JSON_Fmt_XXX!W210</f>
        <v>40</v>
      </c>
      <c r="S209" s="87" t="s">
        <v>0</v>
      </c>
      <c r="T209" s="95">
        <f>JSON_Fmt_XXX!Z210</f>
        <v>78500</v>
      </c>
      <c r="U209" s="87" t="s">
        <v>0</v>
      </c>
      <c r="V209" s="95">
        <f>JSON_Fmt_XXX!AC210</f>
        <v>23000</v>
      </c>
      <c r="W209" s="87" t="s">
        <v>0</v>
      </c>
      <c r="X209" s="95" t="str">
        <f>JSON_Fmt_XXX!AG210</f>
        <v>Excellent</v>
      </c>
      <c r="Y209" s="87" t="s">
        <v>0</v>
      </c>
      <c r="Z209" s="95">
        <f>JSON_Fmt_XXX!AJ210</f>
        <v>32600</v>
      </c>
      <c r="AA209" s="87" t="s">
        <v>0</v>
      </c>
      <c r="AB209" s="81" t="e">
        <f>JSON_Fmt_XXX!#REF!</f>
        <v>#REF!</v>
      </c>
      <c r="AC209" s="85" t="e">
        <f>JSON_Fmt_XXX!#REF!</f>
        <v>#REF!</v>
      </c>
    </row>
    <row r="210" spans="1:29" x14ac:dyDescent="0.25">
      <c r="A210" s="81" t="s">
        <v>11</v>
      </c>
      <c r="B210" s="81" t="str">
        <f t="shared" si="3"/>
        <v>Concert</v>
      </c>
      <c r="C210" s="81" t="s">
        <v>12</v>
      </c>
      <c r="D210" s="81">
        <f>JSON_Fmt_XXX!B211</f>
        <v>202</v>
      </c>
      <c r="E210" s="87" t="s">
        <v>0</v>
      </c>
      <c r="F210" s="81">
        <f>JSON_Fmt_XXX!E211</f>
        <v>2020</v>
      </c>
      <c r="G210" s="87" t="s">
        <v>0</v>
      </c>
      <c r="H210" s="81">
        <f>JSON_Fmt_XXX!H211</f>
        <v>1</v>
      </c>
      <c r="I210" s="87" t="s">
        <v>0</v>
      </c>
      <c r="J210" s="95">
        <f>JSON_Fmt_XXX!K211</f>
        <v>130</v>
      </c>
      <c r="K210" s="87" t="s">
        <v>0</v>
      </c>
      <c r="L210" s="81">
        <f>JSON_Fmt_XXX!N211</f>
        <v>72600</v>
      </c>
      <c r="M210" s="87" t="s">
        <v>0</v>
      </c>
      <c r="N210" s="95">
        <f>JSON_Fmt_XXX!Q211</f>
        <v>66200</v>
      </c>
      <c r="O210" s="87" t="s">
        <v>0</v>
      </c>
      <c r="P210" s="81">
        <f>JSON_Fmt_XXX!T211</f>
        <v>20</v>
      </c>
      <c r="Q210" s="87" t="s">
        <v>0</v>
      </c>
      <c r="R210" s="81">
        <f>JSON_Fmt_XXX!W211</f>
        <v>80</v>
      </c>
      <c r="S210" s="87" t="s">
        <v>0</v>
      </c>
      <c r="T210" s="95">
        <f>JSON_Fmt_XXX!Z211</f>
        <v>58000</v>
      </c>
      <c r="U210" s="87" t="s">
        <v>0</v>
      </c>
      <c r="V210" s="95">
        <f>JSON_Fmt_XXX!AC211</f>
        <v>79300</v>
      </c>
      <c r="W210" s="87" t="s">
        <v>0</v>
      </c>
      <c r="X210" s="95" t="str">
        <f>JSON_Fmt_XXX!AG211</f>
        <v>Poor</v>
      </c>
      <c r="Y210" s="87" t="s">
        <v>0</v>
      </c>
      <c r="Z210" s="95">
        <f>JSON_Fmt_XXX!AJ211</f>
        <v>44800</v>
      </c>
      <c r="AA210" s="87" t="s">
        <v>0</v>
      </c>
      <c r="AB210" s="81" t="e">
        <f>JSON_Fmt_XXX!#REF!</f>
        <v>#REF!</v>
      </c>
      <c r="AC210" s="85" t="e">
        <f>JSON_Fmt_XXX!#REF!</f>
        <v>#REF!</v>
      </c>
    </row>
    <row r="211" spans="1:29" x14ac:dyDescent="0.25">
      <c r="A211" s="81" t="s">
        <v>11</v>
      </c>
      <c r="B211" s="81" t="str">
        <f t="shared" si="3"/>
        <v>Concert</v>
      </c>
      <c r="C211" s="81" t="s">
        <v>12</v>
      </c>
      <c r="D211" s="81">
        <f>JSON_Fmt_XXX!B212</f>
        <v>203</v>
      </c>
      <c r="E211" s="87" t="s">
        <v>0</v>
      </c>
      <c r="F211" s="81">
        <f>JSON_Fmt_XXX!E212</f>
        <v>2019</v>
      </c>
      <c r="G211" s="87" t="s">
        <v>0</v>
      </c>
      <c r="H211" s="81">
        <f>JSON_Fmt_XXX!H212</f>
        <v>8</v>
      </c>
      <c r="I211" s="87" t="s">
        <v>0</v>
      </c>
      <c r="J211" s="95">
        <f>JSON_Fmt_XXX!K212</f>
        <v>110</v>
      </c>
      <c r="K211" s="87" t="s">
        <v>0</v>
      </c>
      <c r="L211" s="81">
        <f>JSON_Fmt_XXX!N212</f>
        <v>51500</v>
      </c>
      <c r="M211" s="87" t="s">
        <v>0</v>
      </c>
      <c r="N211" s="95">
        <f>JSON_Fmt_XXX!Q212</f>
        <v>56600</v>
      </c>
      <c r="O211" s="87" t="s">
        <v>0</v>
      </c>
      <c r="P211" s="81">
        <f>JSON_Fmt_XXX!T212</f>
        <v>60</v>
      </c>
      <c r="Q211" s="87" t="s">
        <v>0</v>
      </c>
      <c r="R211" s="81">
        <f>JSON_Fmt_XXX!W212</f>
        <v>250</v>
      </c>
      <c r="S211" s="87" t="s">
        <v>0</v>
      </c>
      <c r="T211" s="95">
        <f>JSON_Fmt_XXX!Z212</f>
        <v>73800</v>
      </c>
      <c r="U211" s="87" t="s">
        <v>0</v>
      </c>
      <c r="V211" s="95">
        <f>JSON_Fmt_XXX!AC212</f>
        <v>25900</v>
      </c>
      <c r="W211" s="87" t="s">
        <v>0</v>
      </c>
      <c r="X211" s="95" t="str">
        <f>JSON_Fmt_XXX!AG212</f>
        <v>Fair</v>
      </c>
      <c r="Y211" s="87" t="s">
        <v>0</v>
      </c>
      <c r="Z211" s="95">
        <f>JSON_Fmt_XXX!AJ212</f>
        <v>33400</v>
      </c>
      <c r="AA211" s="87" t="s">
        <v>0</v>
      </c>
      <c r="AB211" s="81" t="e">
        <f>JSON_Fmt_XXX!#REF!</f>
        <v>#REF!</v>
      </c>
      <c r="AC211" s="85" t="e">
        <f>JSON_Fmt_XXX!#REF!</f>
        <v>#REF!</v>
      </c>
    </row>
    <row r="212" spans="1:29" x14ac:dyDescent="0.25">
      <c r="A212" s="81" t="s">
        <v>11</v>
      </c>
      <c r="B212" s="81" t="str">
        <f t="shared" si="3"/>
        <v>Concert</v>
      </c>
      <c r="C212" s="81" t="s">
        <v>12</v>
      </c>
      <c r="D212" s="81">
        <f>JSON_Fmt_XXX!B213</f>
        <v>204</v>
      </c>
      <c r="E212" s="87" t="s">
        <v>0</v>
      </c>
      <c r="F212" s="81">
        <f>JSON_Fmt_XXX!E213</f>
        <v>2013</v>
      </c>
      <c r="G212" s="87" t="s">
        <v>0</v>
      </c>
      <c r="H212" s="81">
        <f>JSON_Fmt_XXX!H213</f>
        <v>2</v>
      </c>
      <c r="I212" s="87" t="s">
        <v>0</v>
      </c>
      <c r="J212" s="95">
        <f>JSON_Fmt_XXX!K213</f>
        <v>165</v>
      </c>
      <c r="K212" s="87" t="s">
        <v>0</v>
      </c>
      <c r="L212" s="81">
        <f>JSON_Fmt_XXX!N213</f>
        <v>53800</v>
      </c>
      <c r="M212" s="87" t="s">
        <v>0</v>
      </c>
      <c r="N212" s="95">
        <f>JSON_Fmt_XXX!Q213</f>
        <v>58800</v>
      </c>
      <c r="O212" s="87" t="s">
        <v>0</v>
      </c>
      <c r="P212" s="81">
        <f>JSON_Fmt_XXX!T213</f>
        <v>40</v>
      </c>
      <c r="Q212" s="87" t="s">
        <v>0</v>
      </c>
      <c r="R212" s="81">
        <f>JSON_Fmt_XXX!W213</f>
        <v>150</v>
      </c>
      <c r="S212" s="87" t="s">
        <v>0</v>
      </c>
      <c r="T212" s="95">
        <f>JSON_Fmt_XXX!Z213</f>
        <v>98900</v>
      </c>
      <c r="U212" s="87" t="s">
        <v>0</v>
      </c>
      <c r="V212" s="95">
        <f>JSON_Fmt_XXX!AC213</f>
        <v>24600</v>
      </c>
      <c r="W212" s="87" t="s">
        <v>0</v>
      </c>
      <c r="X212" s="95" t="str">
        <f>JSON_Fmt_XXX!AG213</f>
        <v>Fair</v>
      </c>
      <c r="Y212" s="87" t="s">
        <v>0</v>
      </c>
      <c r="Z212" s="95">
        <f>JSON_Fmt_XXX!AJ213</f>
        <v>36300</v>
      </c>
      <c r="AA212" s="87" t="s">
        <v>0</v>
      </c>
      <c r="AB212" s="81" t="e">
        <f>JSON_Fmt_XXX!#REF!</f>
        <v>#REF!</v>
      </c>
      <c r="AC212" s="85" t="e">
        <f>JSON_Fmt_XXX!#REF!</f>
        <v>#REF!</v>
      </c>
    </row>
    <row r="213" spans="1:29" x14ac:dyDescent="0.25">
      <c r="A213" s="81" t="s">
        <v>11</v>
      </c>
      <c r="B213" s="81" t="str">
        <f t="shared" si="3"/>
        <v>Concert</v>
      </c>
      <c r="C213" s="81" t="s">
        <v>12</v>
      </c>
      <c r="D213" s="81">
        <f>JSON_Fmt_XXX!B214</f>
        <v>205</v>
      </c>
      <c r="E213" s="87" t="s">
        <v>0</v>
      </c>
      <c r="F213" s="81">
        <f>JSON_Fmt_XXX!E214</f>
        <v>2016</v>
      </c>
      <c r="G213" s="87" t="s">
        <v>0</v>
      </c>
      <c r="H213" s="81">
        <f>JSON_Fmt_XXX!H214</f>
        <v>1</v>
      </c>
      <c r="I213" s="87" t="s">
        <v>0</v>
      </c>
      <c r="J213" s="95">
        <f>JSON_Fmt_XXX!K214</f>
        <v>75</v>
      </c>
      <c r="K213" s="87" t="s">
        <v>0</v>
      </c>
      <c r="L213" s="81">
        <f>JSON_Fmt_XXX!N214</f>
        <v>1600</v>
      </c>
      <c r="M213" s="87" t="s">
        <v>0</v>
      </c>
      <c r="N213" s="95">
        <f>JSON_Fmt_XXX!Q214</f>
        <v>1300</v>
      </c>
      <c r="O213" s="87" t="s">
        <v>0</v>
      </c>
      <c r="P213" s="81">
        <f>JSON_Fmt_XXX!T214</f>
        <v>20</v>
      </c>
      <c r="Q213" s="87" t="s">
        <v>0</v>
      </c>
      <c r="R213" s="81">
        <f>JSON_Fmt_XXX!W214</f>
        <v>65</v>
      </c>
      <c r="S213" s="87" t="s">
        <v>0</v>
      </c>
      <c r="T213" s="95">
        <f>JSON_Fmt_XXX!Z214</f>
        <v>9600</v>
      </c>
      <c r="U213" s="87" t="s">
        <v>0</v>
      </c>
      <c r="V213" s="95">
        <f>JSON_Fmt_XXX!AC214</f>
        <v>97500</v>
      </c>
      <c r="W213" s="87" t="s">
        <v>0</v>
      </c>
      <c r="X213" s="95" t="str">
        <f>JSON_Fmt_XXX!AG214</f>
        <v>Excellent</v>
      </c>
      <c r="Y213" s="87" t="s">
        <v>0</v>
      </c>
      <c r="Z213" s="95">
        <f>JSON_Fmt_XXX!AJ214</f>
        <v>20800</v>
      </c>
      <c r="AA213" s="87" t="s">
        <v>0</v>
      </c>
      <c r="AB213" s="81" t="e">
        <f>JSON_Fmt_XXX!#REF!</f>
        <v>#REF!</v>
      </c>
      <c r="AC213" s="85" t="e">
        <f>JSON_Fmt_XXX!#REF!</f>
        <v>#REF!</v>
      </c>
    </row>
    <row r="214" spans="1:29" x14ac:dyDescent="0.25">
      <c r="A214" s="81" t="s">
        <v>11</v>
      </c>
      <c r="B214" s="81" t="str">
        <f t="shared" si="3"/>
        <v>Concert</v>
      </c>
      <c r="C214" s="81" t="s">
        <v>12</v>
      </c>
      <c r="D214" s="81">
        <f>JSON_Fmt_XXX!B215</f>
        <v>206</v>
      </c>
      <c r="E214" s="87" t="s">
        <v>0</v>
      </c>
      <c r="F214" s="81">
        <f>JSON_Fmt_XXX!E215</f>
        <v>2019</v>
      </c>
      <c r="G214" s="87" t="s">
        <v>0</v>
      </c>
      <c r="H214" s="81">
        <f>JSON_Fmt_XXX!H215</f>
        <v>1</v>
      </c>
      <c r="I214" s="87" t="s">
        <v>0</v>
      </c>
      <c r="J214" s="95">
        <f>JSON_Fmt_XXX!K215</f>
        <v>145</v>
      </c>
      <c r="K214" s="87" t="s">
        <v>0</v>
      </c>
      <c r="L214" s="81">
        <f>JSON_Fmt_XXX!N215</f>
        <v>8100</v>
      </c>
      <c r="M214" s="87" t="s">
        <v>0</v>
      </c>
      <c r="N214" s="95">
        <f>JSON_Fmt_XXX!Q215</f>
        <v>8300</v>
      </c>
      <c r="O214" s="87" t="s">
        <v>0</v>
      </c>
      <c r="P214" s="81">
        <f>JSON_Fmt_XXX!T215</f>
        <v>60</v>
      </c>
      <c r="Q214" s="87" t="s">
        <v>0</v>
      </c>
      <c r="R214" s="81">
        <f>JSON_Fmt_XXX!W215</f>
        <v>145</v>
      </c>
      <c r="S214" s="87" t="s">
        <v>0</v>
      </c>
      <c r="T214" s="95">
        <f>JSON_Fmt_XXX!Z215</f>
        <v>55900</v>
      </c>
      <c r="U214" s="87" t="s">
        <v>0</v>
      </c>
      <c r="V214" s="95">
        <f>JSON_Fmt_XXX!AC215</f>
        <v>110700</v>
      </c>
      <c r="W214" s="87" t="s">
        <v>0</v>
      </c>
      <c r="X214" s="95" t="str">
        <f>JSON_Fmt_XXX!AG215</f>
        <v>Poor</v>
      </c>
      <c r="Y214" s="87" t="s">
        <v>0</v>
      </c>
      <c r="Z214" s="95">
        <f>JSON_Fmt_XXX!AJ215</f>
        <v>35400</v>
      </c>
      <c r="AA214" s="87" t="s">
        <v>0</v>
      </c>
      <c r="AB214" s="81" t="e">
        <f>JSON_Fmt_XXX!#REF!</f>
        <v>#REF!</v>
      </c>
      <c r="AC214" s="85" t="e">
        <f>JSON_Fmt_XXX!#REF!</f>
        <v>#REF!</v>
      </c>
    </row>
    <row r="215" spans="1:29" x14ac:dyDescent="0.25">
      <c r="A215" s="81" t="s">
        <v>11</v>
      </c>
      <c r="B215" s="81" t="str">
        <f t="shared" si="3"/>
        <v>Concert</v>
      </c>
      <c r="C215" s="81" t="s">
        <v>12</v>
      </c>
      <c r="D215" s="81">
        <f>JSON_Fmt_XXX!B216</f>
        <v>207</v>
      </c>
      <c r="E215" s="87" t="s">
        <v>0</v>
      </c>
      <c r="F215" s="81">
        <f>JSON_Fmt_XXX!E216</f>
        <v>2014</v>
      </c>
      <c r="G215" s="87" t="s">
        <v>0</v>
      </c>
      <c r="H215" s="81">
        <f>JSON_Fmt_XXX!H216</f>
        <v>2</v>
      </c>
      <c r="I215" s="87" t="s">
        <v>0</v>
      </c>
      <c r="J215" s="95">
        <f>JSON_Fmt_XXX!K216</f>
        <v>115</v>
      </c>
      <c r="K215" s="87" t="s">
        <v>0</v>
      </c>
      <c r="L215" s="81">
        <f>JSON_Fmt_XXX!N216</f>
        <v>26600</v>
      </c>
      <c r="M215" s="87" t="s">
        <v>0</v>
      </c>
      <c r="N215" s="95">
        <f>JSON_Fmt_XXX!Q216</f>
        <v>24900</v>
      </c>
      <c r="O215" s="87" t="s">
        <v>0</v>
      </c>
      <c r="P215" s="81">
        <f>JSON_Fmt_XXX!T216</f>
        <v>25</v>
      </c>
      <c r="Q215" s="87" t="s">
        <v>0</v>
      </c>
      <c r="R215" s="81">
        <f>JSON_Fmt_XXX!W216</f>
        <v>55</v>
      </c>
      <c r="S215" s="87" t="s">
        <v>0</v>
      </c>
      <c r="T215" s="95">
        <f>JSON_Fmt_XXX!Z216</f>
        <v>16600</v>
      </c>
      <c r="U215" s="87" t="s">
        <v>0</v>
      </c>
      <c r="V215" s="95">
        <f>JSON_Fmt_XXX!AC216</f>
        <v>25400</v>
      </c>
      <c r="W215" s="87" t="s">
        <v>0</v>
      </c>
      <c r="X215" s="95" t="str">
        <f>JSON_Fmt_XXX!AG216</f>
        <v>Fair</v>
      </c>
      <c r="Y215" s="87" t="s">
        <v>0</v>
      </c>
      <c r="Z215" s="95">
        <f>JSON_Fmt_XXX!AJ216</f>
        <v>6300</v>
      </c>
      <c r="AA215" s="87" t="s">
        <v>0</v>
      </c>
      <c r="AB215" s="81" t="e">
        <f>JSON_Fmt_XXX!#REF!</f>
        <v>#REF!</v>
      </c>
      <c r="AC215" s="85" t="e">
        <f>JSON_Fmt_XXX!#REF!</f>
        <v>#REF!</v>
      </c>
    </row>
    <row r="216" spans="1:29" x14ac:dyDescent="0.25">
      <c r="A216" s="81" t="s">
        <v>11</v>
      </c>
      <c r="B216" s="81" t="str">
        <f t="shared" si="3"/>
        <v>Concert</v>
      </c>
      <c r="C216" s="81" t="s">
        <v>12</v>
      </c>
      <c r="D216" s="81">
        <f>JSON_Fmt_XXX!B217</f>
        <v>208</v>
      </c>
      <c r="E216" s="87" t="s">
        <v>0</v>
      </c>
      <c r="F216" s="81">
        <f>JSON_Fmt_XXX!E217</f>
        <v>2021</v>
      </c>
      <c r="G216" s="87" t="s">
        <v>0</v>
      </c>
      <c r="H216" s="81">
        <f>JSON_Fmt_XXX!H217</f>
        <v>1</v>
      </c>
      <c r="I216" s="87" t="s">
        <v>0</v>
      </c>
      <c r="J216" s="95">
        <f>JSON_Fmt_XXX!K217</f>
        <v>140</v>
      </c>
      <c r="K216" s="87" t="s">
        <v>0</v>
      </c>
      <c r="L216" s="81">
        <f>JSON_Fmt_XXX!N217</f>
        <v>71300</v>
      </c>
      <c r="M216" s="87" t="s">
        <v>0</v>
      </c>
      <c r="N216" s="95">
        <f>JSON_Fmt_XXX!Q217</f>
        <v>61500</v>
      </c>
      <c r="O216" s="87" t="s">
        <v>0</v>
      </c>
      <c r="P216" s="81">
        <f>JSON_Fmt_XXX!T217</f>
        <v>15</v>
      </c>
      <c r="Q216" s="87" t="s">
        <v>0</v>
      </c>
      <c r="R216" s="81">
        <f>JSON_Fmt_XXX!W217</f>
        <v>30</v>
      </c>
      <c r="S216" s="87" t="s">
        <v>0</v>
      </c>
      <c r="T216" s="95">
        <f>JSON_Fmt_XXX!Z217</f>
        <v>70000</v>
      </c>
      <c r="U216" s="87" t="s">
        <v>0</v>
      </c>
      <c r="V216" s="95">
        <f>JSON_Fmt_XXX!AC217</f>
        <v>96500</v>
      </c>
      <c r="W216" s="87" t="s">
        <v>0</v>
      </c>
      <c r="X216" s="95" t="str">
        <f>JSON_Fmt_XXX!AG217</f>
        <v>Fair</v>
      </c>
      <c r="Y216" s="87" t="s">
        <v>0</v>
      </c>
      <c r="Z216" s="95">
        <f>JSON_Fmt_XXX!AJ217</f>
        <v>24400</v>
      </c>
      <c r="AA216" s="87" t="s">
        <v>0</v>
      </c>
      <c r="AB216" s="81" t="e">
        <f>JSON_Fmt_XXX!#REF!</f>
        <v>#REF!</v>
      </c>
      <c r="AC216" s="85" t="e">
        <f>JSON_Fmt_XXX!#REF!</f>
        <v>#REF!</v>
      </c>
    </row>
    <row r="217" spans="1:29" x14ac:dyDescent="0.25">
      <c r="A217" s="81" t="s">
        <v>11</v>
      </c>
      <c r="B217" s="81" t="str">
        <f t="shared" si="3"/>
        <v>Concert</v>
      </c>
      <c r="C217" s="81" t="s">
        <v>12</v>
      </c>
      <c r="D217" s="81">
        <f>JSON_Fmt_XXX!B218</f>
        <v>209</v>
      </c>
      <c r="E217" s="87" t="s">
        <v>0</v>
      </c>
      <c r="F217" s="81">
        <f>JSON_Fmt_XXX!E218</f>
        <v>2024</v>
      </c>
      <c r="G217" s="87" t="s">
        <v>0</v>
      </c>
      <c r="H217" s="81">
        <f>JSON_Fmt_XXX!H218</f>
        <v>5</v>
      </c>
      <c r="I217" s="87" t="s">
        <v>0</v>
      </c>
      <c r="J217" s="95">
        <f>JSON_Fmt_XXX!K218</f>
        <v>165</v>
      </c>
      <c r="K217" s="87" t="s">
        <v>0</v>
      </c>
      <c r="L217" s="81">
        <f>JSON_Fmt_XXX!N218</f>
        <v>63100</v>
      </c>
      <c r="M217" s="87" t="s">
        <v>0</v>
      </c>
      <c r="N217" s="95">
        <f>JSON_Fmt_XXX!Q218</f>
        <v>53100</v>
      </c>
      <c r="O217" s="87" t="s">
        <v>0</v>
      </c>
      <c r="P217" s="81">
        <f>JSON_Fmt_XXX!T218</f>
        <v>55</v>
      </c>
      <c r="Q217" s="87" t="s">
        <v>0</v>
      </c>
      <c r="R217" s="81">
        <f>JSON_Fmt_XXX!W218</f>
        <v>220</v>
      </c>
      <c r="S217" s="87" t="s">
        <v>0</v>
      </c>
      <c r="T217" s="95">
        <f>JSON_Fmt_XXX!Z218</f>
        <v>37900</v>
      </c>
      <c r="U217" s="87" t="s">
        <v>0</v>
      </c>
      <c r="V217" s="95">
        <f>JSON_Fmt_XXX!AC218</f>
        <v>117200</v>
      </c>
      <c r="W217" s="87" t="s">
        <v>0</v>
      </c>
      <c r="X217" s="95" t="str">
        <f>JSON_Fmt_XXX!AG218</f>
        <v>Poor</v>
      </c>
      <c r="Y217" s="87" t="s">
        <v>0</v>
      </c>
      <c r="Z217" s="95">
        <f>JSON_Fmt_XXX!AJ218</f>
        <v>40000</v>
      </c>
      <c r="AA217" s="87" t="s">
        <v>0</v>
      </c>
      <c r="AB217" s="81" t="e">
        <f>JSON_Fmt_XXX!#REF!</f>
        <v>#REF!</v>
      </c>
      <c r="AC217" s="85" t="e">
        <f>JSON_Fmt_XXX!#REF!</f>
        <v>#REF!</v>
      </c>
    </row>
    <row r="218" spans="1:29" x14ac:dyDescent="0.25">
      <c r="A218" s="81" t="s">
        <v>11</v>
      </c>
      <c r="B218" s="81" t="str">
        <f t="shared" si="3"/>
        <v>Concert</v>
      </c>
      <c r="C218" s="81" t="s">
        <v>12</v>
      </c>
      <c r="D218" s="81">
        <f>JSON_Fmt_XXX!B219</f>
        <v>210</v>
      </c>
      <c r="E218" s="87" t="s">
        <v>0</v>
      </c>
      <c r="F218" s="81">
        <f>JSON_Fmt_XXX!E219</f>
        <v>2010</v>
      </c>
      <c r="G218" s="87" t="s">
        <v>0</v>
      </c>
      <c r="H218" s="81">
        <f>JSON_Fmt_XXX!H219</f>
        <v>4</v>
      </c>
      <c r="I218" s="87" t="s">
        <v>0</v>
      </c>
      <c r="J218" s="95">
        <f>JSON_Fmt_XXX!K219</f>
        <v>180</v>
      </c>
      <c r="K218" s="87" t="s">
        <v>0</v>
      </c>
      <c r="L218" s="81">
        <f>JSON_Fmt_XXX!N219</f>
        <v>13200</v>
      </c>
      <c r="M218" s="87" t="s">
        <v>0</v>
      </c>
      <c r="N218" s="95">
        <f>JSON_Fmt_XXX!Q219</f>
        <v>14400</v>
      </c>
      <c r="O218" s="87" t="s">
        <v>0</v>
      </c>
      <c r="P218" s="81">
        <f>JSON_Fmt_XXX!T219</f>
        <v>20</v>
      </c>
      <c r="Q218" s="87" t="s">
        <v>0</v>
      </c>
      <c r="R218" s="81">
        <f>JSON_Fmt_XXX!W219</f>
        <v>30</v>
      </c>
      <c r="S218" s="87" t="s">
        <v>0</v>
      </c>
      <c r="T218" s="95">
        <f>JSON_Fmt_XXX!Z219</f>
        <v>15500</v>
      </c>
      <c r="U218" s="87" t="s">
        <v>0</v>
      </c>
      <c r="V218" s="95">
        <f>JSON_Fmt_XXX!AC219</f>
        <v>49400</v>
      </c>
      <c r="W218" s="87" t="s">
        <v>0</v>
      </c>
      <c r="X218" s="95" t="str">
        <f>JSON_Fmt_XXX!AG219</f>
        <v>Excellent</v>
      </c>
      <c r="Y218" s="87" t="s">
        <v>0</v>
      </c>
      <c r="Z218" s="95">
        <f>JSON_Fmt_XXX!AJ219</f>
        <v>44600</v>
      </c>
      <c r="AA218" s="87" t="s">
        <v>0</v>
      </c>
      <c r="AB218" s="81" t="e">
        <f>JSON_Fmt_XXX!#REF!</f>
        <v>#REF!</v>
      </c>
      <c r="AC218" s="85" t="e">
        <f>JSON_Fmt_XXX!#REF!</f>
        <v>#REF!</v>
      </c>
    </row>
    <row r="219" spans="1:29" x14ac:dyDescent="0.25">
      <c r="A219" s="81" t="s">
        <v>11</v>
      </c>
      <c r="B219" s="81" t="str">
        <f t="shared" si="3"/>
        <v>Concert</v>
      </c>
      <c r="C219" s="81" t="s">
        <v>12</v>
      </c>
      <c r="D219" s="81">
        <f>JSON_Fmt_XXX!B220</f>
        <v>211</v>
      </c>
      <c r="E219" s="87" t="s">
        <v>0</v>
      </c>
      <c r="F219" s="81">
        <f>JSON_Fmt_XXX!E220</f>
        <v>2023</v>
      </c>
      <c r="G219" s="87" t="s">
        <v>0</v>
      </c>
      <c r="H219" s="81">
        <f>JSON_Fmt_XXX!H220</f>
        <v>7</v>
      </c>
      <c r="I219" s="87" t="s">
        <v>0</v>
      </c>
      <c r="J219" s="95">
        <f>JSON_Fmt_XXX!K220</f>
        <v>105</v>
      </c>
      <c r="K219" s="87" t="s">
        <v>0</v>
      </c>
      <c r="L219" s="81">
        <f>JSON_Fmt_XXX!N220</f>
        <v>61600</v>
      </c>
      <c r="M219" s="87" t="s">
        <v>0</v>
      </c>
      <c r="N219" s="95">
        <f>JSON_Fmt_XXX!Q220</f>
        <v>52500</v>
      </c>
      <c r="O219" s="87" t="s">
        <v>0</v>
      </c>
      <c r="P219" s="81">
        <f>JSON_Fmt_XXX!T220</f>
        <v>25</v>
      </c>
      <c r="Q219" s="87" t="s">
        <v>0</v>
      </c>
      <c r="R219" s="81">
        <f>JSON_Fmt_XXX!W220</f>
        <v>125</v>
      </c>
      <c r="S219" s="87" t="s">
        <v>0</v>
      </c>
      <c r="T219" s="95">
        <f>JSON_Fmt_XXX!Z220</f>
        <v>61800</v>
      </c>
      <c r="U219" s="87" t="s">
        <v>0</v>
      </c>
      <c r="V219" s="95">
        <f>JSON_Fmt_XXX!AC220</f>
        <v>99800</v>
      </c>
      <c r="W219" s="87" t="s">
        <v>0</v>
      </c>
      <c r="X219" s="95" t="str">
        <f>JSON_Fmt_XXX!AG220</f>
        <v>Poor</v>
      </c>
      <c r="Y219" s="87" t="s">
        <v>0</v>
      </c>
      <c r="Z219" s="95">
        <f>JSON_Fmt_XXX!AJ220</f>
        <v>47200</v>
      </c>
      <c r="AA219" s="87" t="s">
        <v>0</v>
      </c>
      <c r="AB219" s="81" t="e">
        <f>JSON_Fmt_XXX!#REF!</f>
        <v>#REF!</v>
      </c>
      <c r="AC219" s="85" t="e">
        <f>JSON_Fmt_XXX!#REF!</f>
        <v>#REF!</v>
      </c>
    </row>
    <row r="220" spans="1:29" x14ac:dyDescent="0.25">
      <c r="A220" s="81" t="s">
        <v>11</v>
      </c>
      <c r="B220" s="81" t="str">
        <f t="shared" si="3"/>
        <v>Concert</v>
      </c>
      <c r="C220" s="81" t="s">
        <v>12</v>
      </c>
      <c r="D220" s="81">
        <f>JSON_Fmt_XXX!B221</f>
        <v>212</v>
      </c>
      <c r="E220" s="87" t="s">
        <v>0</v>
      </c>
      <c r="F220" s="81">
        <f>JSON_Fmt_XXX!E221</f>
        <v>2015</v>
      </c>
      <c r="G220" s="87" t="s">
        <v>0</v>
      </c>
      <c r="H220" s="81">
        <f>JSON_Fmt_XXX!H221</f>
        <v>2</v>
      </c>
      <c r="I220" s="87" t="s">
        <v>0</v>
      </c>
      <c r="J220" s="95">
        <f>JSON_Fmt_XXX!K221</f>
        <v>170</v>
      </c>
      <c r="K220" s="87" t="s">
        <v>0</v>
      </c>
      <c r="L220" s="81">
        <f>JSON_Fmt_XXX!N221</f>
        <v>51400</v>
      </c>
      <c r="M220" s="87" t="s">
        <v>0</v>
      </c>
      <c r="N220" s="95">
        <f>JSON_Fmt_XXX!Q221</f>
        <v>55300</v>
      </c>
      <c r="O220" s="87" t="s">
        <v>0</v>
      </c>
      <c r="P220" s="81">
        <f>JSON_Fmt_XXX!T221</f>
        <v>10</v>
      </c>
      <c r="Q220" s="87" t="s">
        <v>0</v>
      </c>
      <c r="R220" s="81">
        <f>JSON_Fmt_XXX!W221</f>
        <v>50</v>
      </c>
      <c r="S220" s="87" t="s">
        <v>0</v>
      </c>
      <c r="T220" s="95">
        <f>JSON_Fmt_XXX!Z221</f>
        <v>99500</v>
      </c>
      <c r="U220" s="87" t="s">
        <v>0</v>
      </c>
      <c r="V220" s="95">
        <f>JSON_Fmt_XXX!AC221</f>
        <v>23700</v>
      </c>
      <c r="W220" s="87" t="s">
        <v>0</v>
      </c>
      <c r="X220" s="95" t="str">
        <f>JSON_Fmt_XXX!AG221</f>
        <v>Poor</v>
      </c>
      <c r="Y220" s="87" t="s">
        <v>0</v>
      </c>
      <c r="Z220" s="95">
        <f>JSON_Fmt_XXX!AJ221</f>
        <v>34700</v>
      </c>
      <c r="AA220" s="87" t="s">
        <v>0</v>
      </c>
      <c r="AB220" s="81" t="e">
        <f>JSON_Fmt_XXX!#REF!</f>
        <v>#REF!</v>
      </c>
      <c r="AC220" s="85" t="e">
        <f>JSON_Fmt_XXX!#REF!</f>
        <v>#REF!</v>
      </c>
    </row>
    <row r="221" spans="1:29" x14ac:dyDescent="0.25">
      <c r="A221" s="81" t="s">
        <v>11</v>
      </c>
      <c r="B221" s="81" t="str">
        <f t="shared" si="3"/>
        <v>Concert</v>
      </c>
      <c r="C221" s="81" t="s">
        <v>12</v>
      </c>
      <c r="D221" s="81">
        <f>JSON_Fmt_XXX!B222</f>
        <v>213</v>
      </c>
      <c r="E221" s="87" t="s">
        <v>0</v>
      </c>
      <c r="F221" s="81">
        <f>JSON_Fmt_XXX!E222</f>
        <v>2013</v>
      </c>
      <c r="G221" s="87" t="s">
        <v>0</v>
      </c>
      <c r="H221" s="81">
        <f>JSON_Fmt_XXX!H222</f>
        <v>2</v>
      </c>
      <c r="I221" s="87" t="s">
        <v>0</v>
      </c>
      <c r="J221" s="95">
        <f>JSON_Fmt_XXX!K222</f>
        <v>175</v>
      </c>
      <c r="K221" s="87" t="s">
        <v>0</v>
      </c>
      <c r="L221" s="81">
        <f>JSON_Fmt_XXX!N222</f>
        <v>66400</v>
      </c>
      <c r="M221" s="87" t="s">
        <v>0</v>
      </c>
      <c r="N221" s="95">
        <f>JSON_Fmt_XXX!Q222</f>
        <v>72900</v>
      </c>
      <c r="O221" s="87" t="s">
        <v>0</v>
      </c>
      <c r="P221" s="81">
        <f>JSON_Fmt_XXX!T222</f>
        <v>25</v>
      </c>
      <c r="Q221" s="87" t="s">
        <v>0</v>
      </c>
      <c r="R221" s="81">
        <f>JSON_Fmt_XXX!W222</f>
        <v>115</v>
      </c>
      <c r="S221" s="87" t="s">
        <v>0</v>
      </c>
      <c r="T221" s="95">
        <f>JSON_Fmt_XXX!Z222</f>
        <v>68900</v>
      </c>
      <c r="U221" s="87" t="s">
        <v>0</v>
      </c>
      <c r="V221" s="95">
        <f>JSON_Fmt_XXX!AC222</f>
        <v>38500</v>
      </c>
      <c r="W221" s="87" t="s">
        <v>0</v>
      </c>
      <c r="X221" s="95" t="str">
        <f>JSON_Fmt_XXX!AG222</f>
        <v>Good</v>
      </c>
      <c r="Y221" s="87" t="s">
        <v>0</v>
      </c>
      <c r="Z221" s="95">
        <f>JSON_Fmt_XXX!AJ222</f>
        <v>40500</v>
      </c>
      <c r="AA221" s="87" t="s">
        <v>0</v>
      </c>
      <c r="AB221" s="81" t="e">
        <f>JSON_Fmt_XXX!#REF!</f>
        <v>#REF!</v>
      </c>
      <c r="AC221" s="85" t="e">
        <f>JSON_Fmt_XXX!#REF!</f>
        <v>#REF!</v>
      </c>
    </row>
    <row r="222" spans="1:29" x14ac:dyDescent="0.25">
      <c r="A222" s="81" t="s">
        <v>11</v>
      </c>
      <c r="B222" s="81" t="str">
        <f t="shared" si="3"/>
        <v>Concert</v>
      </c>
      <c r="C222" s="81" t="s">
        <v>12</v>
      </c>
      <c r="D222" s="81">
        <f>JSON_Fmt_XXX!B223</f>
        <v>214</v>
      </c>
      <c r="E222" s="87" t="s">
        <v>0</v>
      </c>
      <c r="F222" s="81">
        <f>JSON_Fmt_XXX!E223</f>
        <v>2011</v>
      </c>
      <c r="G222" s="87" t="s">
        <v>0</v>
      </c>
      <c r="H222" s="81">
        <f>JSON_Fmt_XXX!H223</f>
        <v>9</v>
      </c>
      <c r="I222" s="87" t="s">
        <v>0</v>
      </c>
      <c r="J222" s="95">
        <f>JSON_Fmt_XXX!K223</f>
        <v>85</v>
      </c>
      <c r="K222" s="87" t="s">
        <v>0</v>
      </c>
      <c r="L222" s="81">
        <f>JSON_Fmt_XXX!N223</f>
        <v>43200</v>
      </c>
      <c r="M222" s="87" t="s">
        <v>0</v>
      </c>
      <c r="N222" s="95">
        <f>JSON_Fmt_XXX!Q223</f>
        <v>36500</v>
      </c>
      <c r="O222" s="87" t="s">
        <v>0</v>
      </c>
      <c r="P222" s="81">
        <f>JSON_Fmt_XXX!T223</f>
        <v>10</v>
      </c>
      <c r="Q222" s="87" t="s">
        <v>0</v>
      </c>
      <c r="R222" s="81">
        <f>JSON_Fmt_XXX!W223</f>
        <v>50</v>
      </c>
      <c r="S222" s="87" t="s">
        <v>0</v>
      </c>
      <c r="T222" s="95">
        <f>JSON_Fmt_XXX!Z223</f>
        <v>51400</v>
      </c>
      <c r="U222" s="87" t="s">
        <v>0</v>
      </c>
      <c r="V222" s="95">
        <f>JSON_Fmt_XXX!AC223</f>
        <v>46200</v>
      </c>
      <c r="W222" s="87" t="s">
        <v>0</v>
      </c>
      <c r="X222" s="95" t="str">
        <f>JSON_Fmt_XXX!AG223</f>
        <v>Excellent</v>
      </c>
      <c r="Y222" s="87" t="s">
        <v>0</v>
      </c>
      <c r="Z222" s="95">
        <f>JSON_Fmt_XXX!AJ223</f>
        <v>26400</v>
      </c>
      <c r="AA222" s="87" t="s">
        <v>0</v>
      </c>
      <c r="AB222" s="81" t="e">
        <f>JSON_Fmt_XXX!#REF!</f>
        <v>#REF!</v>
      </c>
      <c r="AC222" s="85" t="e">
        <f>JSON_Fmt_XXX!#REF!</f>
        <v>#REF!</v>
      </c>
    </row>
    <row r="223" spans="1:29" x14ac:dyDescent="0.25">
      <c r="A223" s="81" t="s">
        <v>11</v>
      </c>
      <c r="B223" s="81" t="str">
        <f t="shared" si="3"/>
        <v>Concert</v>
      </c>
      <c r="C223" s="81" t="s">
        <v>12</v>
      </c>
      <c r="D223" s="81">
        <f>JSON_Fmt_XXX!B224</f>
        <v>215</v>
      </c>
      <c r="E223" s="87" t="s">
        <v>0</v>
      </c>
      <c r="F223" s="81">
        <f>JSON_Fmt_XXX!E224</f>
        <v>2020</v>
      </c>
      <c r="G223" s="87" t="s">
        <v>0</v>
      </c>
      <c r="H223" s="81">
        <f>JSON_Fmt_XXX!H224</f>
        <v>4</v>
      </c>
      <c r="I223" s="87" t="s">
        <v>0</v>
      </c>
      <c r="J223" s="95">
        <f>JSON_Fmt_XXX!K224</f>
        <v>130</v>
      </c>
      <c r="K223" s="87" t="s">
        <v>0</v>
      </c>
      <c r="L223" s="81">
        <f>JSON_Fmt_XXX!N224</f>
        <v>65800</v>
      </c>
      <c r="M223" s="87" t="s">
        <v>0</v>
      </c>
      <c r="N223" s="95">
        <f>JSON_Fmt_XXX!Q224</f>
        <v>54200</v>
      </c>
      <c r="O223" s="87" t="s">
        <v>0</v>
      </c>
      <c r="P223" s="81">
        <f>JSON_Fmt_XXX!T224</f>
        <v>10</v>
      </c>
      <c r="Q223" s="87" t="s">
        <v>0</v>
      </c>
      <c r="R223" s="81">
        <f>JSON_Fmt_XXX!W224</f>
        <v>25</v>
      </c>
      <c r="S223" s="87" t="s">
        <v>0</v>
      </c>
      <c r="T223" s="95">
        <f>JSON_Fmt_XXX!Z224</f>
        <v>56700</v>
      </c>
      <c r="U223" s="87" t="s">
        <v>0</v>
      </c>
      <c r="V223" s="95">
        <f>JSON_Fmt_XXX!AC224</f>
        <v>79500</v>
      </c>
      <c r="W223" s="87" t="s">
        <v>0</v>
      </c>
      <c r="X223" s="95" t="str">
        <f>JSON_Fmt_XXX!AG224</f>
        <v>Poor</v>
      </c>
      <c r="Y223" s="87" t="s">
        <v>0</v>
      </c>
      <c r="Z223" s="95">
        <f>JSON_Fmt_XXX!AJ224</f>
        <v>19300</v>
      </c>
      <c r="AA223" s="87" t="s">
        <v>0</v>
      </c>
      <c r="AB223" s="81" t="e">
        <f>JSON_Fmt_XXX!#REF!</f>
        <v>#REF!</v>
      </c>
      <c r="AC223" s="85" t="e">
        <f>JSON_Fmt_XXX!#REF!</f>
        <v>#REF!</v>
      </c>
    </row>
    <row r="224" spans="1:29" x14ac:dyDescent="0.25">
      <c r="A224" s="81" t="s">
        <v>11</v>
      </c>
      <c r="B224" s="81" t="str">
        <f t="shared" si="3"/>
        <v>Concert</v>
      </c>
      <c r="C224" s="81" t="s">
        <v>12</v>
      </c>
      <c r="D224" s="81">
        <f>JSON_Fmt_XXX!B225</f>
        <v>216</v>
      </c>
      <c r="E224" s="87" t="s">
        <v>0</v>
      </c>
      <c r="F224" s="81">
        <f>JSON_Fmt_XXX!E225</f>
        <v>2012</v>
      </c>
      <c r="G224" s="87" t="s">
        <v>0</v>
      </c>
      <c r="H224" s="81">
        <f>JSON_Fmt_XXX!H225</f>
        <v>11</v>
      </c>
      <c r="I224" s="87" t="s">
        <v>0</v>
      </c>
      <c r="J224" s="95">
        <f>JSON_Fmt_XXX!K225</f>
        <v>100</v>
      </c>
      <c r="K224" s="87" t="s">
        <v>0</v>
      </c>
      <c r="L224" s="81">
        <f>JSON_Fmt_XXX!N225</f>
        <v>6100</v>
      </c>
      <c r="M224" s="87" t="s">
        <v>0</v>
      </c>
      <c r="N224" s="95">
        <f>JSON_Fmt_XXX!Q225</f>
        <v>6000</v>
      </c>
      <c r="O224" s="87" t="s">
        <v>0</v>
      </c>
      <c r="P224" s="81">
        <f>JSON_Fmt_XXX!T225</f>
        <v>15</v>
      </c>
      <c r="Q224" s="87" t="s">
        <v>0</v>
      </c>
      <c r="R224" s="81">
        <f>JSON_Fmt_XXX!W225</f>
        <v>70</v>
      </c>
      <c r="S224" s="87" t="s">
        <v>0</v>
      </c>
      <c r="T224" s="95">
        <f>JSON_Fmt_XXX!Z225</f>
        <v>44400</v>
      </c>
      <c r="U224" s="87" t="s">
        <v>0</v>
      </c>
      <c r="V224" s="95">
        <f>JSON_Fmt_XXX!AC225</f>
        <v>106400</v>
      </c>
      <c r="W224" s="87" t="s">
        <v>0</v>
      </c>
      <c r="X224" s="95" t="str">
        <f>JSON_Fmt_XXX!AG225</f>
        <v>Excellent</v>
      </c>
      <c r="Y224" s="87" t="s">
        <v>0</v>
      </c>
      <c r="Z224" s="95">
        <f>JSON_Fmt_XXX!AJ225</f>
        <v>21200</v>
      </c>
      <c r="AA224" s="87" t="s">
        <v>0</v>
      </c>
      <c r="AB224" s="81" t="e">
        <f>JSON_Fmt_XXX!#REF!</f>
        <v>#REF!</v>
      </c>
      <c r="AC224" s="85" t="e">
        <f>JSON_Fmt_XXX!#REF!</f>
        <v>#REF!</v>
      </c>
    </row>
    <row r="225" spans="1:29" x14ac:dyDescent="0.25">
      <c r="A225" s="81" t="s">
        <v>11</v>
      </c>
      <c r="B225" s="81" t="str">
        <f t="shared" si="3"/>
        <v>Concert</v>
      </c>
      <c r="C225" s="81" t="s">
        <v>12</v>
      </c>
      <c r="D225" s="81">
        <f>JSON_Fmt_XXX!B226</f>
        <v>217</v>
      </c>
      <c r="E225" s="87" t="s">
        <v>0</v>
      </c>
      <c r="F225" s="81">
        <f>JSON_Fmt_XXX!E226</f>
        <v>2023</v>
      </c>
      <c r="G225" s="87" t="s">
        <v>0</v>
      </c>
      <c r="H225" s="81">
        <f>JSON_Fmt_XXX!H226</f>
        <v>2</v>
      </c>
      <c r="I225" s="87" t="s">
        <v>0</v>
      </c>
      <c r="J225" s="95">
        <f>JSON_Fmt_XXX!K226</f>
        <v>145</v>
      </c>
      <c r="K225" s="87" t="s">
        <v>0</v>
      </c>
      <c r="L225" s="81">
        <f>JSON_Fmt_XXX!N226</f>
        <v>48300</v>
      </c>
      <c r="M225" s="87" t="s">
        <v>0</v>
      </c>
      <c r="N225" s="95">
        <f>JSON_Fmt_XXX!Q226</f>
        <v>39300</v>
      </c>
      <c r="O225" s="87" t="s">
        <v>0</v>
      </c>
      <c r="P225" s="81">
        <f>JSON_Fmt_XXX!T226</f>
        <v>55</v>
      </c>
      <c r="Q225" s="87" t="s">
        <v>0</v>
      </c>
      <c r="R225" s="81">
        <f>JSON_Fmt_XXX!W226</f>
        <v>105</v>
      </c>
      <c r="S225" s="87" t="s">
        <v>0</v>
      </c>
      <c r="T225" s="95">
        <f>JSON_Fmt_XXX!Z226</f>
        <v>10800</v>
      </c>
      <c r="U225" s="87" t="s">
        <v>0</v>
      </c>
      <c r="V225" s="95">
        <f>JSON_Fmt_XXX!AC226</f>
        <v>23200</v>
      </c>
      <c r="W225" s="87" t="s">
        <v>0</v>
      </c>
      <c r="X225" s="95" t="str">
        <f>JSON_Fmt_XXX!AG226</f>
        <v>Fair</v>
      </c>
      <c r="Y225" s="87" t="s">
        <v>0</v>
      </c>
      <c r="Z225" s="95">
        <f>JSON_Fmt_XXX!AJ226</f>
        <v>43500</v>
      </c>
      <c r="AA225" s="87" t="s">
        <v>0</v>
      </c>
      <c r="AB225" s="81" t="e">
        <f>JSON_Fmt_XXX!#REF!</f>
        <v>#REF!</v>
      </c>
      <c r="AC225" s="85" t="e">
        <f>JSON_Fmt_XXX!#REF!</f>
        <v>#REF!</v>
      </c>
    </row>
    <row r="226" spans="1:29" x14ac:dyDescent="0.25">
      <c r="A226" s="81" t="s">
        <v>11</v>
      </c>
      <c r="B226" s="81" t="str">
        <f t="shared" si="3"/>
        <v>Concert</v>
      </c>
      <c r="C226" s="81" t="s">
        <v>12</v>
      </c>
      <c r="D226" s="81">
        <f>JSON_Fmt_XXX!B227</f>
        <v>218</v>
      </c>
      <c r="E226" s="87" t="s">
        <v>0</v>
      </c>
      <c r="F226" s="81">
        <f>JSON_Fmt_XXX!E227</f>
        <v>2015</v>
      </c>
      <c r="G226" s="87" t="s">
        <v>0</v>
      </c>
      <c r="H226" s="81">
        <f>JSON_Fmt_XXX!H227</f>
        <v>2</v>
      </c>
      <c r="I226" s="87" t="s">
        <v>0</v>
      </c>
      <c r="J226" s="95">
        <f>JSON_Fmt_XXX!K227</f>
        <v>85</v>
      </c>
      <c r="K226" s="87" t="s">
        <v>0</v>
      </c>
      <c r="L226" s="81">
        <f>JSON_Fmt_XXX!N227</f>
        <v>32200</v>
      </c>
      <c r="M226" s="87" t="s">
        <v>0</v>
      </c>
      <c r="N226" s="95">
        <f>JSON_Fmt_XXX!Q227</f>
        <v>28300</v>
      </c>
      <c r="O226" s="87" t="s">
        <v>0</v>
      </c>
      <c r="P226" s="81">
        <f>JSON_Fmt_XXX!T227</f>
        <v>55</v>
      </c>
      <c r="Q226" s="87" t="s">
        <v>0</v>
      </c>
      <c r="R226" s="81">
        <f>JSON_Fmt_XXX!W227</f>
        <v>155</v>
      </c>
      <c r="S226" s="87" t="s">
        <v>0</v>
      </c>
      <c r="T226" s="95">
        <f>JSON_Fmt_XXX!Z227</f>
        <v>1100</v>
      </c>
      <c r="U226" s="87" t="s">
        <v>0</v>
      </c>
      <c r="V226" s="95">
        <f>JSON_Fmt_XXX!AC227</f>
        <v>96400</v>
      </c>
      <c r="W226" s="87" t="s">
        <v>0</v>
      </c>
      <c r="X226" s="95" t="str">
        <f>JSON_Fmt_XXX!AG227</f>
        <v>Good</v>
      </c>
      <c r="Y226" s="87" t="s">
        <v>0</v>
      </c>
      <c r="Z226" s="95">
        <f>JSON_Fmt_XXX!AJ227</f>
        <v>10000</v>
      </c>
      <c r="AA226" s="87" t="s">
        <v>0</v>
      </c>
      <c r="AB226" s="81" t="e">
        <f>JSON_Fmt_XXX!#REF!</f>
        <v>#REF!</v>
      </c>
      <c r="AC226" s="85" t="e">
        <f>JSON_Fmt_XXX!#REF!</f>
        <v>#REF!</v>
      </c>
    </row>
    <row r="227" spans="1:29" x14ac:dyDescent="0.25">
      <c r="A227" s="81" t="s">
        <v>11</v>
      </c>
      <c r="B227" s="81" t="str">
        <f t="shared" si="3"/>
        <v>Concert</v>
      </c>
      <c r="C227" s="81" t="s">
        <v>12</v>
      </c>
      <c r="D227" s="81">
        <f>JSON_Fmt_XXX!B228</f>
        <v>219</v>
      </c>
      <c r="E227" s="87" t="s">
        <v>0</v>
      </c>
      <c r="F227" s="81">
        <f>JSON_Fmt_XXX!E228</f>
        <v>2017</v>
      </c>
      <c r="G227" s="87" t="s">
        <v>0</v>
      </c>
      <c r="H227" s="81">
        <f>JSON_Fmt_XXX!H228</f>
        <v>7</v>
      </c>
      <c r="I227" s="87" t="s">
        <v>0</v>
      </c>
      <c r="J227" s="95">
        <f>JSON_Fmt_XXX!K228</f>
        <v>70</v>
      </c>
      <c r="K227" s="87" t="s">
        <v>0</v>
      </c>
      <c r="L227" s="81">
        <f>JSON_Fmt_XXX!N228</f>
        <v>19000</v>
      </c>
      <c r="M227" s="87" t="s">
        <v>0</v>
      </c>
      <c r="N227" s="95">
        <f>JSON_Fmt_XXX!Q228</f>
        <v>16500</v>
      </c>
      <c r="O227" s="87" t="s">
        <v>0</v>
      </c>
      <c r="P227" s="81">
        <f>JSON_Fmt_XXX!T228</f>
        <v>25</v>
      </c>
      <c r="Q227" s="87" t="s">
        <v>0</v>
      </c>
      <c r="R227" s="81">
        <f>JSON_Fmt_XXX!W228</f>
        <v>45</v>
      </c>
      <c r="S227" s="87" t="s">
        <v>0</v>
      </c>
      <c r="T227" s="95">
        <f>JSON_Fmt_XXX!Z228</f>
        <v>69200</v>
      </c>
      <c r="U227" s="87" t="s">
        <v>0</v>
      </c>
      <c r="V227" s="95">
        <f>JSON_Fmt_XXX!AC228</f>
        <v>36100</v>
      </c>
      <c r="W227" s="87" t="s">
        <v>0</v>
      </c>
      <c r="X227" s="95" t="str">
        <f>JSON_Fmt_XXX!AG228</f>
        <v>Fair</v>
      </c>
      <c r="Y227" s="87" t="s">
        <v>0</v>
      </c>
      <c r="Z227" s="95">
        <f>JSON_Fmt_XXX!AJ228</f>
        <v>25000</v>
      </c>
      <c r="AA227" s="87" t="s">
        <v>0</v>
      </c>
      <c r="AB227" s="81" t="e">
        <f>JSON_Fmt_XXX!#REF!</f>
        <v>#REF!</v>
      </c>
      <c r="AC227" s="85" t="e">
        <f>JSON_Fmt_XXX!#REF!</f>
        <v>#REF!</v>
      </c>
    </row>
    <row r="228" spans="1:29" x14ac:dyDescent="0.25">
      <c r="A228" s="81" t="s">
        <v>11</v>
      </c>
      <c r="B228" s="81" t="str">
        <f t="shared" si="3"/>
        <v>Concert</v>
      </c>
      <c r="C228" s="81" t="s">
        <v>12</v>
      </c>
      <c r="D228" s="81">
        <f>JSON_Fmt_XXX!B229</f>
        <v>220</v>
      </c>
      <c r="E228" s="87" t="s">
        <v>0</v>
      </c>
      <c r="F228" s="81">
        <f>JSON_Fmt_XXX!E229</f>
        <v>2012</v>
      </c>
      <c r="G228" s="87" t="s">
        <v>0</v>
      </c>
      <c r="H228" s="81">
        <f>JSON_Fmt_XXX!H229</f>
        <v>4</v>
      </c>
      <c r="I228" s="87" t="s">
        <v>0</v>
      </c>
      <c r="J228" s="95">
        <f>JSON_Fmt_XXX!K229</f>
        <v>150</v>
      </c>
      <c r="K228" s="87" t="s">
        <v>0</v>
      </c>
      <c r="L228" s="81">
        <f>JSON_Fmt_XXX!N229</f>
        <v>26200</v>
      </c>
      <c r="M228" s="87" t="s">
        <v>0</v>
      </c>
      <c r="N228" s="95">
        <f>JSON_Fmt_XXX!Q229</f>
        <v>27200</v>
      </c>
      <c r="O228" s="87" t="s">
        <v>0</v>
      </c>
      <c r="P228" s="81">
        <f>JSON_Fmt_XXX!T229</f>
        <v>10</v>
      </c>
      <c r="Q228" s="87" t="s">
        <v>0</v>
      </c>
      <c r="R228" s="81">
        <f>JSON_Fmt_XXX!W229</f>
        <v>45</v>
      </c>
      <c r="S228" s="87" t="s">
        <v>0</v>
      </c>
      <c r="T228" s="95">
        <f>JSON_Fmt_XXX!Z229</f>
        <v>95300</v>
      </c>
      <c r="U228" s="87" t="s">
        <v>0</v>
      </c>
      <c r="V228" s="95">
        <f>JSON_Fmt_XXX!AC229</f>
        <v>1600</v>
      </c>
      <c r="W228" s="87" t="s">
        <v>0</v>
      </c>
      <c r="X228" s="95" t="str">
        <f>JSON_Fmt_XXX!AG229</f>
        <v>Poor</v>
      </c>
      <c r="Y228" s="87" t="s">
        <v>0</v>
      </c>
      <c r="Z228" s="95">
        <f>JSON_Fmt_XXX!AJ229</f>
        <v>15800</v>
      </c>
      <c r="AA228" s="87" t="s">
        <v>0</v>
      </c>
      <c r="AB228" s="81" t="e">
        <f>JSON_Fmt_XXX!#REF!</f>
        <v>#REF!</v>
      </c>
      <c r="AC228" s="85" t="e">
        <f>JSON_Fmt_XXX!#REF!</f>
        <v>#REF!</v>
      </c>
    </row>
    <row r="229" spans="1:29" x14ac:dyDescent="0.25">
      <c r="A229" s="81" t="s">
        <v>11</v>
      </c>
      <c r="B229" s="81" t="str">
        <f t="shared" si="3"/>
        <v>Concert</v>
      </c>
      <c r="C229" s="81" t="s">
        <v>12</v>
      </c>
      <c r="D229" s="81">
        <f>JSON_Fmt_XXX!B230</f>
        <v>221</v>
      </c>
      <c r="E229" s="87" t="s">
        <v>0</v>
      </c>
      <c r="F229" s="81">
        <f>JSON_Fmt_XXX!E230</f>
        <v>2012</v>
      </c>
      <c r="G229" s="87" t="s">
        <v>0</v>
      </c>
      <c r="H229" s="81">
        <f>JSON_Fmt_XXX!H230</f>
        <v>11</v>
      </c>
      <c r="I229" s="87" t="s">
        <v>0</v>
      </c>
      <c r="J229" s="95">
        <f>JSON_Fmt_XXX!K230</f>
        <v>170</v>
      </c>
      <c r="K229" s="87" t="s">
        <v>0</v>
      </c>
      <c r="L229" s="81">
        <f>JSON_Fmt_XXX!N230</f>
        <v>27300</v>
      </c>
      <c r="M229" s="87" t="s">
        <v>0</v>
      </c>
      <c r="N229" s="95">
        <f>JSON_Fmt_XXX!Q230</f>
        <v>25800</v>
      </c>
      <c r="O229" s="87" t="s">
        <v>0</v>
      </c>
      <c r="P229" s="81">
        <f>JSON_Fmt_XXX!T230</f>
        <v>50</v>
      </c>
      <c r="Q229" s="87" t="s">
        <v>0</v>
      </c>
      <c r="R229" s="81">
        <f>JSON_Fmt_XXX!W230</f>
        <v>110</v>
      </c>
      <c r="S229" s="87" t="s">
        <v>0</v>
      </c>
      <c r="T229" s="95">
        <f>JSON_Fmt_XXX!Z230</f>
        <v>25400</v>
      </c>
      <c r="U229" s="87" t="s">
        <v>0</v>
      </c>
      <c r="V229" s="95">
        <f>JSON_Fmt_XXX!AC230</f>
        <v>21800</v>
      </c>
      <c r="W229" s="87" t="s">
        <v>0</v>
      </c>
      <c r="X229" s="95" t="str">
        <f>JSON_Fmt_XXX!AG230</f>
        <v>Fair</v>
      </c>
      <c r="Y229" s="87" t="s">
        <v>0</v>
      </c>
      <c r="Z229" s="95">
        <f>JSON_Fmt_XXX!AJ230</f>
        <v>31600</v>
      </c>
      <c r="AA229" s="87" t="s">
        <v>0</v>
      </c>
      <c r="AB229" s="81" t="e">
        <f>JSON_Fmt_XXX!#REF!</f>
        <v>#REF!</v>
      </c>
      <c r="AC229" s="85" t="e">
        <f>JSON_Fmt_XXX!#REF!</f>
        <v>#REF!</v>
      </c>
    </row>
    <row r="230" spans="1:29" x14ac:dyDescent="0.25">
      <c r="A230" s="81" t="s">
        <v>11</v>
      </c>
      <c r="B230" s="81" t="str">
        <f t="shared" si="3"/>
        <v>Concert</v>
      </c>
      <c r="C230" s="81" t="s">
        <v>12</v>
      </c>
      <c r="D230" s="81">
        <f>JSON_Fmt_XXX!B231</f>
        <v>222</v>
      </c>
      <c r="E230" s="87" t="s">
        <v>0</v>
      </c>
      <c r="F230" s="81">
        <f>JSON_Fmt_XXX!E231</f>
        <v>2012</v>
      </c>
      <c r="G230" s="87" t="s">
        <v>0</v>
      </c>
      <c r="H230" s="81">
        <f>JSON_Fmt_XXX!H231</f>
        <v>5</v>
      </c>
      <c r="I230" s="87" t="s">
        <v>0</v>
      </c>
      <c r="J230" s="95">
        <f>JSON_Fmt_XXX!K231</f>
        <v>120</v>
      </c>
      <c r="K230" s="87" t="s">
        <v>0</v>
      </c>
      <c r="L230" s="81">
        <f>JSON_Fmt_XXX!N231</f>
        <v>71900</v>
      </c>
      <c r="M230" s="87" t="s">
        <v>0</v>
      </c>
      <c r="N230" s="95">
        <f>JSON_Fmt_XXX!Q231</f>
        <v>65700</v>
      </c>
      <c r="O230" s="87" t="s">
        <v>0</v>
      </c>
      <c r="P230" s="81">
        <f>JSON_Fmt_XXX!T231</f>
        <v>55</v>
      </c>
      <c r="Q230" s="87" t="s">
        <v>0</v>
      </c>
      <c r="R230" s="81">
        <f>JSON_Fmt_XXX!W231</f>
        <v>120</v>
      </c>
      <c r="S230" s="87" t="s">
        <v>0</v>
      </c>
      <c r="T230" s="95">
        <f>JSON_Fmt_XXX!Z231</f>
        <v>57900</v>
      </c>
      <c r="U230" s="87" t="s">
        <v>0</v>
      </c>
      <c r="V230" s="95">
        <f>JSON_Fmt_XXX!AC231</f>
        <v>30400</v>
      </c>
      <c r="W230" s="87" t="s">
        <v>0</v>
      </c>
      <c r="X230" s="95" t="str">
        <f>JSON_Fmt_XXX!AG231</f>
        <v>Poor</v>
      </c>
      <c r="Y230" s="87" t="s">
        <v>0</v>
      </c>
      <c r="Z230" s="95">
        <f>JSON_Fmt_XXX!AJ231</f>
        <v>3700</v>
      </c>
      <c r="AA230" s="87" t="s">
        <v>0</v>
      </c>
      <c r="AB230" s="81" t="e">
        <f>JSON_Fmt_XXX!#REF!</f>
        <v>#REF!</v>
      </c>
      <c r="AC230" s="85" t="e">
        <f>JSON_Fmt_XXX!#REF!</f>
        <v>#REF!</v>
      </c>
    </row>
    <row r="231" spans="1:29" x14ac:dyDescent="0.25">
      <c r="A231" s="81" t="s">
        <v>11</v>
      </c>
      <c r="B231" s="81" t="str">
        <f t="shared" si="3"/>
        <v>Concert</v>
      </c>
      <c r="C231" s="81" t="s">
        <v>12</v>
      </c>
      <c r="D231" s="81">
        <f>JSON_Fmt_XXX!B232</f>
        <v>223</v>
      </c>
      <c r="E231" s="87" t="s">
        <v>0</v>
      </c>
      <c r="F231" s="81">
        <f>JSON_Fmt_XXX!E232</f>
        <v>2012</v>
      </c>
      <c r="G231" s="87" t="s">
        <v>0</v>
      </c>
      <c r="H231" s="81">
        <f>JSON_Fmt_XXX!H232</f>
        <v>9</v>
      </c>
      <c r="I231" s="87" t="s">
        <v>0</v>
      </c>
      <c r="J231" s="95">
        <f>JSON_Fmt_XXX!K232</f>
        <v>170</v>
      </c>
      <c r="K231" s="87" t="s">
        <v>0</v>
      </c>
      <c r="L231" s="81">
        <f>JSON_Fmt_XXX!N232</f>
        <v>24200</v>
      </c>
      <c r="M231" s="87" t="s">
        <v>0</v>
      </c>
      <c r="N231" s="95">
        <f>JSON_Fmt_XXX!Q232</f>
        <v>22300</v>
      </c>
      <c r="O231" s="87" t="s">
        <v>0</v>
      </c>
      <c r="P231" s="81">
        <f>JSON_Fmt_XXX!T232</f>
        <v>40</v>
      </c>
      <c r="Q231" s="87" t="s">
        <v>0</v>
      </c>
      <c r="R231" s="81">
        <f>JSON_Fmt_XXX!W232</f>
        <v>70</v>
      </c>
      <c r="S231" s="87" t="s">
        <v>0</v>
      </c>
      <c r="T231" s="95">
        <f>JSON_Fmt_XXX!Z232</f>
        <v>64000</v>
      </c>
      <c r="U231" s="87" t="s">
        <v>0</v>
      </c>
      <c r="V231" s="95">
        <f>JSON_Fmt_XXX!AC232</f>
        <v>56000</v>
      </c>
      <c r="W231" s="87" t="s">
        <v>0</v>
      </c>
      <c r="X231" s="95" t="str">
        <f>JSON_Fmt_XXX!AG232</f>
        <v>Fair</v>
      </c>
      <c r="Y231" s="87" t="s">
        <v>0</v>
      </c>
      <c r="Z231" s="95">
        <f>JSON_Fmt_XXX!AJ232</f>
        <v>40100</v>
      </c>
      <c r="AA231" s="87" t="s">
        <v>0</v>
      </c>
      <c r="AB231" s="81" t="e">
        <f>JSON_Fmt_XXX!#REF!</f>
        <v>#REF!</v>
      </c>
      <c r="AC231" s="85" t="e">
        <f>JSON_Fmt_XXX!#REF!</f>
        <v>#REF!</v>
      </c>
    </row>
    <row r="232" spans="1:29" x14ac:dyDescent="0.25">
      <c r="A232" s="81" t="s">
        <v>11</v>
      </c>
      <c r="B232" s="81" t="str">
        <f t="shared" si="3"/>
        <v>Concert</v>
      </c>
      <c r="C232" s="81" t="s">
        <v>12</v>
      </c>
      <c r="D232" s="81">
        <f>JSON_Fmt_XXX!B233</f>
        <v>224</v>
      </c>
      <c r="E232" s="87" t="s">
        <v>0</v>
      </c>
      <c r="F232" s="81">
        <f>JSON_Fmt_XXX!E233</f>
        <v>2020</v>
      </c>
      <c r="G232" s="87" t="s">
        <v>0</v>
      </c>
      <c r="H232" s="81">
        <f>JSON_Fmt_XXX!H233</f>
        <v>2</v>
      </c>
      <c r="I232" s="87" t="s">
        <v>0</v>
      </c>
      <c r="J232" s="95">
        <f>JSON_Fmt_XXX!K233</f>
        <v>105</v>
      </c>
      <c r="K232" s="87" t="s">
        <v>0</v>
      </c>
      <c r="L232" s="81">
        <f>JSON_Fmt_XXX!N233</f>
        <v>34200</v>
      </c>
      <c r="M232" s="87" t="s">
        <v>0</v>
      </c>
      <c r="N232" s="95">
        <f>JSON_Fmt_XXX!Q233</f>
        <v>31700</v>
      </c>
      <c r="O232" s="87" t="s">
        <v>0</v>
      </c>
      <c r="P232" s="81">
        <f>JSON_Fmt_XXX!T233</f>
        <v>45</v>
      </c>
      <c r="Q232" s="87" t="s">
        <v>0</v>
      </c>
      <c r="R232" s="81">
        <f>JSON_Fmt_XXX!W233</f>
        <v>185</v>
      </c>
      <c r="S232" s="87" t="s">
        <v>0</v>
      </c>
      <c r="T232" s="95">
        <f>JSON_Fmt_XXX!Z233</f>
        <v>71400</v>
      </c>
      <c r="U232" s="87" t="s">
        <v>0</v>
      </c>
      <c r="V232" s="95">
        <f>JSON_Fmt_XXX!AC233</f>
        <v>24400</v>
      </c>
      <c r="W232" s="87" t="s">
        <v>0</v>
      </c>
      <c r="X232" s="95" t="str">
        <f>JSON_Fmt_XXX!AG233</f>
        <v>Excellent</v>
      </c>
      <c r="Y232" s="87" t="s">
        <v>0</v>
      </c>
      <c r="Z232" s="95">
        <f>JSON_Fmt_XXX!AJ233</f>
        <v>37100</v>
      </c>
      <c r="AA232" s="87" t="s">
        <v>0</v>
      </c>
      <c r="AB232" s="81" t="e">
        <f>JSON_Fmt_XXX!#REF!</f>
        <v>#REF!</v>
      </c>
      <c r="AC232" s="85" t="e">
        <f>JSON_Fmt_XXX!#REF!</f>
        <v>#REF!</v>
      </c>
    </row>
    <row r="233" spans="1:29" x14ac:dyDescent="0.25">
      <c r="A233" s="81" t="s">
        <v>11</v>
      </c>
      <c r="B233" s="81" t="str">
        <f t="shared" si="3"/>
        <v>Concert</v>
      </c>
      <c r="C233" s="81" t="s">
        <v>12</v>
      </c>
      <c r="D233" s="81">
        <f>JSON_Fmt_XXX!B234</f>
        <v>225</v>
      </c>
      <c r="E233" s="87" t="s">
        <v>0</v>
      </c>
      <c r="F233" s="81">
        <f>JSON_Fmt_XXX!E234</f>
        <v>2013</v>
      </c>
      <c r="G233" s="87" t="s">
        <v>0</v>
      </c>
      <c r="H233" s="81">
        <f>JSON_Fmt_XXX!H234</f>
        <v>5</v>
      </c>
      <c r="I233" s="87" t="s">
        <v>0</v>
      </c>
      <c r="J233" s="95">
        <f>JSON_Fmt_XXX!K234</f>
        <v>115</v>
      </c>
      <c r="K233" s="87" t="s">
        <v>0</v>
      </c>
      <c r="L233" s="81">
        <f>JSON_Fmt_XXX!N234</f>
        <v>50500</v>
      </c>
      <c r="M233" s="87" t="s">
        <v>0</v>
      </c>
      <c r="N233" s="95">
        <f>JSON_Fmt_XXX!Q234</f>
        <v>51200</v>
      </c>
      <c r="O233" s="87" t="s">
        <v>0</v>
      </c>
      <c r="P233" s="81">
        <f>JSON_Fmt_XXX!T234</f>
        <v>60</v>
      </c>
      <c r="Q233" s="87" t="s">
        <v>0</v>
      </c>
      <c r="R233" s="81">
        <f>JSON_Fmt_XXX!W234</f>
        <v>285</v>
      </c>
      <c r="S233" s="87" t="s">
        <v>0</v>
      </c>
      <c r="T233" s="95">
        <f>JSON_Fmt_XXX!Z234</f>
        <v>48400</v>
      </c>
      <c r="U233" s="87" t="s">
        <v>0</v>
      </c>
      <c r="V233" s="95">
        <f>JSON_Fmt_XXX!AC234</f>
        <v>95900</v>
      </c>
      <c r="W233" s="87" t="s">
        <v>0</v>
      </c>
      <c r="X233" s="95" t="str">
        <f>JSON_Fmt_XXX!AG234</f>
        <v>Good</v>
      </c>
      <c r="Y233" s="87" t="s">
        <v>0</v>
      </c>
      <c r="Z233" s="95">
        <f>JSON_Fmt_XXX!AJ234</f>
        <v>10800</v>
      </c>
      <c r="AA233" s="87" t="s">
        <v>0</v>
      </c>
      <c r="AB233" s="81" t="e">
        <f>JSON_Fmt_XXX!#REF!</f>
        <v>#REF!</v>
      </c>
      <c r="AC233" s="85" t="e">
        <f>JSON_Fmt_XXX!#REF!</f>
        <v>#REF!</v>
      </c>
    </row>
    <row r="234" spans="1:29" x14ac:dyDescent="0.25">
      <c r="A234" s="81" t="s">
        <v>11</v>
      </c>
      <c r="B234" s="81" t="str">
        <f t="shared" si="3"/>
        <v>Concert</v>
      </c>
      <c r="C234" s="81" t="s">
        <v>12</v>
      </c>
      <c r="D234" s="81">
        <f>JSON_Fmt_XXX!B235</f>
        <v>226</v>
      </c>
      <c r="E234" s="87" t="s">
        <v>0</v>
      </c>
      <c r="F234" s="81">
        <f>JSON_Fmt_XXX!E235</f>
        <v>2020</v>
      </c>
      <c r="G234" s="87" t="s">
        <v>0</v>
      </c>
      <c r="H234" s="81">
        <f>JSON_Fmt_XXX!H235</f>
        <v>12</v>
      </c>
      <c r="I234" s="87" t="s">
        <v>0</v>
      </c>
      <c r="J234" s="95">
        <f>JSON_Fmt_XXX!K235</f>
        <v>165</v>
      </c>
      <c r="K234" s="87" t="s">
        <v>0</v>
      </c>
      <c r="L234" s="81">
        <f>JSON_Fmt_XXX!N235</f>
        <v>19200</v>
      </c>
      <c r="M234" s="87" t="s">
        <v>0</v>
      </c>
      <c r="N234" s="95">
        <f>JSON_Fmt_XXX!Q235</f>
        <v>20700</v>
      </c>
      <c r="O234" s="87" t="s">
        <v>0</v>
      </c>
      <c r="P234" s="81">
        <f>JSON_Fmt_XXX!T235</f>
        <v>40</v>
      </c>
      <c r="Q234" s="87" t="s">
        <v>0</v>
      </c>
      <c r="R234" s="81">
        <f>JSON_Fmt_XXX!W235</f>
        <v>200</v>
      </c>
      <c r="S234" s="87" t="s">
        <v>0</v>
      </c>
      <c r="T234" s="95">
        <f>JSON_Fmt_XXX!Z235</f>
        <v>13300</v>
      </c>
      <c r="U234" s="87" t="s">
        <v>0</v>
      </c>
      <c r="V234" s="95">
        <f>JSON_Fmt_XXX!AC235</f>
        <v>90200</v>
      </c>
      <c r="W234" s="87" t="s">
        <v>0</v>
      </c>
      <c r="X234" s="95" t="str">
        <f>JSON_Fmt_XXX!AG235</f>
        <v>Excellent</v>
      </c>
      <c r="Y234" s="87" t="s">
        <v>0</v>
      </c>
      <c r="Z234" s="95">
        <f>JSON_Fmt_XXX!AJ235</f>
        <v>21600</v>
      </c>
      <c r="AA234" s="87" t="s">
        <v>0</v>
      </c>
      <c r="AB234" s="81" t="e">
        <f>JSON_Fmt_XXX!#REF!</f>
        <v>#REF!</v>
      </c>
      <c r="AC234" s="85" t="e">
        <f>JSON_Fmt_XXX!#REF!</f>
        <v>#REF!</v>
      </c>
    </row>
    <row r="235" spans="1:29" x14ac:dyDescent="0.25">
      <c r="A235" s="81" t="s">
        <v>11</v>
      </c>
      <c r="B235" s="81" t="str">
        <f t="shared" si="3"/>
        <v>Concert</v>
      </c>
      <c r="C235" s="81" t="s">
        <v>12</v>
      </c>
      <c r="D235" s="81">
        <f>JSON_Fmt_XXX!B236</f>
        <v>227</v>
      </c>
      <c r="E235" s="87" t="s">
        <v>0</v>
      </c>
      <c r="F235" s="81">
        <f>JSON_Fmt_XXX!E236</f>
        <v>2018</v>
      </c>
      <c r="G235" s="87" t="s">
        <v>0</v>
      </c>
      <c r="H235" s="81">
        <f>JSON_Fmt_XXX!H236</f>
        <v>10</v>
      </c>
      <c r="I235" s="87" t="s">
        <v>0</v>
      </c>
      <c r="J235" s="95">
        <f>JSON_Fmt_XXX!K236</f>
        <v>125</v>
      </c>
      <c r="K235" s="87" t="s">
        <v>0</v>
      </c>
      <c r="L235" s="81">
        <f>JSON_Fmt_XXX!N236</f>
        <v>6900</v>
      </c>
      <c r="M235" s="87" t="s">
        <v>0</v>
      </c>
      <c r="N235" s="95">
        <f>JSON_Fmt_XXX!Q236</f>
        <v>6200</v>
      </c>
      <c r="O235" s="87" t="s">
        <v>0</v>
      </c>
      <c r="P235" s="81">
        <f>JSON_Fmt_XXX!T236</f>
        <v>50</v>
      </c>
      <c r="Q235" s="87" t="s">
        <v>0</v>
      </c>
      <c r="R235" s="81">
        <f>JSON_Fmt_XXX!W236</f>
        <v>85</v>
      </c>
      <c r="S235" s="87" t="s">
        <v>0</v>
      </c>
      <c r="T235" s="95">
        <f>JSON_Fmt_XXX!Z236</f>
        <v>24000</v>
      </c>
      <c r="U235" s="87" t="s">
        <v>0</v>
      </c>
      <c r="V235" s="95">
        <f>JSON_Fmt_XXX!AC236</f>
        <v>100700</v>
      </c>
      <c r="W235" s="87" t="s">
        <v>0</v>
      </c>
      <c r="X235" s="95" t="str">
        <f>JSON_Fmt_XXX!AG236</f>
        <v>Excellent</v>
      </c>
      <c r="Y235" s="87" t="s">
        <v>0</v>
      </c>
      <c r="Z235" s="95">
        <f>JSON_Fmt_XXX!AJ236</f>
        <v>13500</v>
      </c>
      <c r="AA235" s="87" t="s">
        <v>0</v>
      </c>
      <c r="AB235" s="81" t="e">
        <f>JSON_Fmt_XXX!#REF!</f>
        <v>#REF!</v>
      </c>
      <c r="AC235" s="85" t="e">
        <f>JSON_Fmt_XXX!#REF!</f>
        <v>#REF!</v>
      </c>
    </row>
    <row r="236" spans="1:29" x14ac:dyDescent="0.25">
      <c r="A236" s="81" t="s">
        <v>11</v>
      </c>
      <c r="B236" s="81" t="str">
        <f t="shared" si="3"/>
        <v>Concert</v>
      </c>
      <c r="C236" s="81" t="s">
        <v>12</v>
      </c>
      <c r="D236" s="81">
        <f>JSON_Fmt_XXX!B237</f>
        <v>228</v>
      </c>
      <c r="E236" s="87" t="s">
        <v>0</v>
      </c>
      <c r="F236" s="81">
        <f>JSON_Fmt_XXX!E237</f>
        <v>2021</v>
      </c>
      <c r="G236" s="87" t="s">
        <v>0</v>
      </c>
      <c r="H236" s="81">
        <f>JSON_Fmt_XXX!H237</f>
        <v>12</v>
      </c>
      <c r="I236" s="87" t="s">
        <v>0</v>
      </c>
      <c r="J236" s="95">
        <f>JSON_Fmt_XXX!K237</f>
        <v>175</v>
      </c>
      <c r="K236" s="87" t="s">
        <v>0</v>
      </c>
      <c r="L236" s="81">
        <f>JSON_Fmt_XXX!N237</f>
        <v>17900</v>
      </c>
      <c r="M236" s="87" t="s">
        <v>0</v>
      </c>
      <c r="N236" s="95">
        <f>JSON_Fmt_XXX!Q237</f>
        <v>15600</v>
      </c>
      <c r="O236" s="87" t="s">
        <v>0</v>
      </c>
      <c r="P236" s="81">
        <f>JSON_Fmt_XXX!T237</f>
        <v>45</v>
      </c>
      <c r="Q236" s="87" t="s">
        <v>0</v>
      </c>
      <c r="R236" s="81">
        <f>JSON_Fmt_XXX!W237</f>
        <v>185</v>
      </c>
      <c r="S236" s="87" t="s">
        <v>0</v>
      </c>
      <c r="T236" s="95">
        <f>JSON_Fmt_XXX!Z237</f>
        <v>61900</v>
      </c>
      <c r="U236" s="87" t="s">
        <v>0</v>
      </c>
      <c r="V236" s="95">
        <f>JSON_Fmt_XXX!AC237</f>
        <v>20000</v>
      </c>
      <c r="W236" s="87" t="s">
        <v>0</v>
      </c>
      <c r="X236" s="95" t="str">
        <f>JSON_Fmt_XXX!AG237</f>
        <v>Good</v>
      </c>
      <c r="Y236" s="87" t="s">
        <v>0</v>
      </c>
      <c r="Z236" s="95">
        <f>JSON_Fmt_XXX!AJ237</f>
        <v>38300</v>
      </c>
      <c r="AA236" s="87" t="s">
        <v>0</v>
      </c>
      <c r="AB236" s="81" t="e">
        <f>JSON_Fmt_XXX!#REF!</f>
        <v>#REF!</v>
      </c>
      <c r="AC236" s="85" t="e">
        <f>JSON_Fmt_XXX!#REF!</f>
        <v>#REF!</v>
      </c>
    </row>
    <row r="237" spans="1:29" x14ac:dyDescent="0.25">
      <c r="A237" s="81" t="s">
        <v>11</v>
      </c>
      <c r="B237" s="81" t="str">
        <f t="shared" si="3"/>
        <v>Concert</v>
      </c>
      <c r="C237" s="81" t="s">
        <v>12</v>
      </c>
      <c r="D237" s="81">
        <f>JSON_Fmt_XXX!B238</f>
        <v>229</v>
      </c>
      <c r="E237" s="87" t="s">
        <v>0</v>
      </c>
      <c r="F237" s="81">
        <f>JSON_Fmt_XXX!E238</f>
        <v>2014</v>
      </c>
      <c r="G237" s="87" t="s">
        <v>0</v>
      </c>
      <c r="H237" s="81">
        <f>JSON_Fmt_XXX!H238</f>
        <v>9</v>
      </c>
      <c r="I237" s="87" t="s">
        <v>0</v>
      </c>
      <c r="J237" s="95">
        <f>JSON_Fmt_XXX!K238</f>
        <v>75</v>
      </c>
      <c r="K237" s="87" t="s">
        <v>0</v>
      </c>
      <c r="L237" s="81">
        <f>JSON_Fmt_XXX!N238</f>
        <v>66700</v>
      </c>
      <c r="M237" s="87" t="s">
        <v>0</v>
      </c>
      <c r="N237" s="95">
        <f>JSON_Fmt_XXX!Q238</f>
        <v>69200</v>
      </c>
      <c r="O237" s="87" t="s">
        <v>0</v>
      </c>
      <c r="P237" s="81">
        <f>JSON_Fmt_XXX!T238</f>
        <v>15</v>
      </c>
      <c r="Q237" s="87" t="s">
        <v>0</v>
      </c>
      <c r="R237" s="81">
        <f>JSON_Fmt_XXX!W238</f>
        <v>50</v>
      </c>
      <c r="S237" s="87" t="s">
        <v>0</v>
      </c>
      <c r="T237" s="95">
        <f>JSON_Fmt_XXX!Z238</f>
        <v>98900</v>
      </c>
      <c r="U237" s="87" t="s">
        <v>0</v>
      </c>
      <c r="V237" s="95">
        <f>JSON_Fmt_XXX!AC238</f>
        <v>81600</v>
      </c>
      <c r="W237" s="87" t="s">
        <v>0</v>
      </c>
      <c r="X237" s="95" t="str">
        <f>JSON_Fmt_XXX!AG238</f>
        <v>Fair</v>
      </c>
      <c r="Y237" s="87" t="s">
        <v>0</v>
      </c>
      <c r="Z237" s="95">
        <f>JSON_Fmt_XXX!AJ238</f>
        <v>7200</v>
      </c>
      <c r="AA237" s="87" t="s">
        <v>0</v>
      </c>
      <c r="AB237" s="81" t="e">
        <f>JSON_Fmt_XXX!#REF!</f>
        <v>#REF!</v>
      </c>
      <c r="AC237" s="85" t="e">
        <f>JSON_Fmt_XXX!#REF!</f>
        <v>#REF!</v>
      </c>
    </row>
    <row r="238" spans="1:29" x14ac:dyDescent="0.25">
      <c r="A238" s="81" t="s">
        <v>11</v>
      </c>
      <c r="B238" s="81" t="str">
        <f t="shared" si="3"/>
        <v>Concert</v>
      </c>
      <c r="C238" s="81" t="s">
        <v>12</v>
      </c>
      <c r="D238" s="81">
        <f>JSON_Fmt_XXX!B239</f>
        <v>230</v>
      </c>
      <c r="E238" s="87" t="s">
        <v>0</v>
      </c>
      <c r="F238" s="81">
        <f>JSON_Fmt_XXX!E239</f>
        <v>2024</v>
      </c>
      <c r="G238" s="87" t="s">
        <v>0</v>
      </c>
      <c r="H238" s="81">
        <f>JSON_Fmt_XXX!H239</f>
        <v>6</v>
      </c>
      <c r="I238" s="87" t="s">
        <v>0</v>
      </c>
      <c r="J238" s="95">
        <f>JSON_Fmt_XXX!K239</f>
        <v>95</v>
      </c>
      <c r="K238" s="87" t="s">
        <v>0</v>
      </c>
      <c r="L238" s="81">
        <f>JSON_Fmt_XXX!N239</f>
        <v>77100</v>
      </c>
      <c r="M238" s="87" t="s">
        <v>0</v>
      </c>
      <c r="N238" s="95">
        <f>JSON_Fmt_XXX!Q239</f>
        <v>79300</v>
      </c>
      <c r="O238" s="87" t="s">
        <v>0</v>
      </c>
      <c r="P238" s="81">
        <f>JSON_Fmt_XXX!T239</f>
        <v>45</v>
      </c>
      <c r="Q238" s="87" t="s">
        <v>0</v>
      </c>
      <c r="R238" s="81">
        <f>JSON_Fmt_XXX!W239</f>
        <v>105</v>
      </c>
      <c r="S238" s="87" t="s">
        <v>0</v>
      </c>
      <c r="T238" s="95">
        <f>JSON_Fmt_XXX!Z239</f>
        <v>41700</v>
      </c>
      <c r="U238" s="87" t="s">
        <v>0</v>
      </c>
      <c r="V238" s="95">
        <f>JSON_Fmt_XXX!AC239</f>
        <v>114200</v>
      </c>
      <c r="W238" s="87" t="s">
        <v>0</v>
      </c>
      <c r="X238" s="95" t="str">
        <f>JSON_Fmt_XXX!AG239</f>
        <v>Good</v>
      </c>
      <c r="Y238" s="87" t="s">
        <v>0</v>
      </c>
      <c r="Z238" s="95">
        <f>JSON_Fmt_XXX!AJ239</f>
        <v>19000</v>
      </c>
      <c r="AA238" s="87" t="s">
        <v>0</v>
      </c>
      <c r="AB238" s="81" t="e">
        <f>JSON_Fmt_XXX!#REF!</f>
        <v>#REF!</v>
      </c>
      <c r="AC238" s="85" t="e">
        <f>JSON_Fmt_XXX!#REF!</f>
        <v>#REF!</v>
      </c>
    </row>
    <row r="239" spans="1:29" x14ac:dyDescent="0.25">
      <c r="A239" s="81" t="s">
        <v>11</v>
      </c>
      <c r="B239" s="81" t="str">
        <f t="shared" si="3"/>
        <v>Concert</v>
      </c>
      <c r="C239" s="81" t="s">
        <v>12</v>
      </c>
      <c r="D239" s="81">
        <f>JSON_Fmt_XXX!B240</f>
        <v>231</v>
      </c>
      <c r="E239" s="87" t="s">
        <v>0</v>
      </c>
      <c r="F239" s="81">
        <f>JSON_Fmt_XXX!E240</f>
        <v>2020</v>
      </c>
      <c r="G239" s="87" t="s">
        <v>0</v>
      </c>
      <c r="H239" s="81">
        <f>JSON_Fmt_XXX!H240</f>
        <v>9</v>
      </c>
      <c r="I239" s="87" t="s">
        <v>0</v>
      </c>
      <c r="J239" s="95">
        <f>JSON_Fmt_XXX!K240</f>
        <v>105</v>
      </c>
      <c r="K239" s="87" t="s">
        <v>0</v>
      </c>
      <c r="L239" s="81">
        <f>JSON_Fmt_XXX!N240</f>
        <v>40000</v>
      </c>
      <c r="M239" s="87" t="s">
        <v>0</v>
      </c>
      <c r="N239" s="95">
        <f>JSON_Fmt_XXX!Q240</f>
        <v>32600</v>
      </c>
      <c r="O239" s="87" t="s">
        <v>0</v>
      </c>
      <c r="P239" s="81">
        <f>JSON_Fmt_XXX!T240</f>
        <v>10</v>
      </c>
      <c r="Q239" s="87" t="s">
        <v>0</v>
      </c>
      <c r="R239" s="81">
        <f>JSON_Fmt_XXX!W240</f>
        <v>20</v>
      </c>
      <c r="S239" s="87" t="s">
        <v>0</v>
      </c>
      <c r="T239" s="95">
        <f>JSON_Fmt_XXX!Z240</f>
        <v>29500</v>
      </c>
      <c r="U239" s="87" t="s">
        <v>0</v>
      </c>
      <c r="V239" s="95">
        <f>JSON_Fmt_XXX!AC240</f>
        <v>94200</v>
      </c>
      <c r="W239" s="87" t="s">
        <v>0</v>
      </c>
      <c r="X239" s="95" t="str">
        <f>JSON_Fmt_XXX!AG240</f>
        <v>Good</v>
      </c>
      <c r="Y239" s="87" t="s">
        <v>0</v>
      </c>
      <c r="Z239" s="95">
        <f>JSON_Fmt_XXX!AJ240</f>
        <v>8900</v>
      </c>
      <c r="AA239" s="87" t="s">
        <v>0</v>
      </c>
      <c r="AB239" s="81" t="e">
        <f>JSON_Fmt_XXX!#REF!</f>
        <v>#REF!</v>
      </c>
      <c r="AC239" s="85" t="e">
        <f>JSON_Fmt_XXX!#REF!</f>
        <v>#REF!</v>
      </c>
    </row>
    <row r="240" spans="1:29" x14ac:dyDescent="0.25">
      <c r="A240" s="81" t="s">
        <v>11</v>
      </c>
      <c r="B240" s="81" t="str">
        <f t="shared" si="3"/>
        <v>Concert</v>
      </c>
      <c r="C240" s="81" t="s">
        <v>12</v>
      </c>
      <c r="D240" s="81">
        <f>JSON_Fmt_XXX!B241</f>
        <v>232</v>
      </c>
      <c r="E240" s="87" t="s">
        <v>0</v>
      </c>
      <c r="F240" s="81">
        <f>JSON_Fmt_XXX!E241</f>
        <v>2018</v>
      </c>
      <c r="G240" s="87" t="s">
        <v>0</v>
      </c>
      <c r="H240" s="81">
        <f>JSON_Fmt_XXX!H241</f>
        <v>5</v>
      </c>
      <c r="I240" s="87" t="s">
        <v>0</v>
      </c>
      <c r="J240" s="95">
        <f>JSON_Fmt_XXX!K241</f>
        <v>80</v>
      </c>
      <c r="K240" s="87" t="s">
        <v>0</v>
      </c>
      <c r="L240" s="81">
        <f>JSON_Fmt_XXX!N241</f>
        <v>46100</v>
      </c>
      <c r="M240" s="87" t="s">
        <v>0</v>
      </c>
      <c r="N240" s="95">
        <f>JSON_Fmt_XXX!Q241</f>
        <v>48900</v>
      </c>
      <c r="O240" s="87" t="s">
        <v>0</v>
      </c>
      <c r="P240" s="81">
        <f>JSON_Fmt_XXX!T241</f>
        <v>35</v>
      </c>
      <c r="Q240" s="87" t="s">
        <v>0</v>
      </c>
      <c r="R240" s="81">
        <f>JSON_Fmt_XXX!W241</f>
        <v>105</v>
      </c>
      <c r="S240" s="87" t="s">
        <v>0</v>
      </c>
      <c r="T240" s="95">
        <f>JSON_Fmt_XXX!Z241</f>
        <v>70500</v>
      </c>
      <c r="U240" s="87" t="s">
        <v>0</v>
      </c>
      <c r="V240" s="95">
        <f>JSON_Fmt_XXX!AC241</f>
        <v>15100</v>
      </c>
      <c r="W240" s="87" t="s">
        <v>0</v>
      </c>
      <c r="X240" s="95" t="str">
        <f>JSON_Fmt_XXX!AG241</f>
        <v>Poor</v>
      </c>
      <c r="Y240" s="87" t="s">
        <v>0</v>
      </c>
      <c r="Z240" s="95">
        <f>JSON_Fmt_XXX!AJ241</f>
        <v>14200</v>
      </c>
      <c r="AA240" s="87" t="s">
        <v>0</v>
      </c>
      <c r="AB240" s="81" t="e">
        <f>JSON_Fmt_XXX!#REF!</f>
        <v>#REF!</v>
      </c>
      <c r="AC240" s="85" t="e">
        <f>JSON_Fmt_XXX!#REF!</f>
        <v>#REF!</v>
      </c>
    </row>
    <row r="241" spans="1:29" x14ac:dyDescent="0.25">
      <c r="A241" s="81" t="s">
        <v>11</v>
      </c>
      <c r="B241" s="81" t="str">
        <f t="shared" si="3"/>
        <v>Concert</v>
      </c>
      <c r="C241" s="81" t="s">
        <v>12</v>
      </c>
      <c r="D241" s="81">
        <f>JSON_Fmt_XXX!B242</f>
        <v>233</v>
      </c>
      <c r="E241" s="87" t="s">
        <v>0</v>
      </c>
      <c r="F241" s="81">
        <f>JSON_Fmt_XXX!E242</f>
        <v>2023</v>
      </c>
      <c r="G241" s="87" t="s">
        <v>0</v>
      </c>
      <c r="H241" s="81">
        <f>JSON_Fmt_XXX!H242</f>
        <v>8</v>
      </c>
      <c r="I241" s="87" t="s">
        <v>0</v>
      </c>
      <c r="J241" s="95">
        <f>JSON_Fmt_XXX!K242</f>
        <v>125</v>
      </c>
      <c r="K241" s="87" t="s">
        <v>0</v>
      </c>
      <c r="L241" s="81">
        <f>JSON_Fmt_XXX!N242</f>
        <v>24300</v>
      </c>
      <c r="M241" s="87" t="s">
        <v>0</v>
      </c>
      <c r="N241" s="95">
        <f>JSON_Fmt_XXX!Q242</f>
        <v>26300</v>
      </c>
      <c r="O241" s="87" t="s">
        <v>0</v>
      </c>
      <c r="P241" s="81">
        <f>JSON_Fmt_XXX!T242</f>
        <v>40</v>
      </c>
      <c r="Q241" s="87" t="s">
        <v>0</v>
      </c>
      <c r="R241" s="81">
        <f>JSON_Fmt_XXX!W242</f>
        <v>150</v>
      </c>
      <c r="S241" s="87" t="s">
        <v>0</v>
      </c>
      <c r="T241" s="95">
        <f>JSON_Fmt_XXX!Z242</f>
        <v>60100</v>
      </c>
      <c r="U241" s="87" t="s">
        <v>0</v>
      </c>
      <c r="V241" s="95">
        <f>JSON_Fmt_XXX!AC242</f>
        <v>101700</v>
      </c>
      <c r="W241" s="87" t="s">
        <v>0</v>
      </c>
      <c r="X241" s="95" t="str">
        <f>JSON_Fmt_XXX!AG242</f>
        <v>Excellent</v>
      </c>
      <c r="Y241" s="87" t="s">
        <v>0</v>
      </c>
      <c r="Z241" s="95">
        <f>JSON_Fmt_XXX!AJ242</f>
        <v>39900</v>
      </c>
      <c r="AA241" s="87" t="s">
        <v>0</v>
      </c>
      <c r="AB241" s="81" t="e">
        <f>JSON_Fmt_XXX!#REF!</f>
        <v>#REF!</v>
      </c>
      <c r="AC241" s="85" t="e">
        <f>JSON_Fmt_XXX!#REF!</f>
        <v>#REF!</v>
      </c>
    </row>
    <row r="242" spans="1:29" x14ac:dyDescent="0.25">
      <c r="A242" s="81" t="s">
        <v>11</v>
      </c>
      <c r="B242" s="81" t="str">
        <f t="shared" si="3"/>
        <v>Concert</v>
      </c>
      <c r="C242" s="81" t="s">
        <v>12</v>
      </c>
      <c r="D242" s="81">
        <f>JSON_Fmt_XXX!B243</f>
        <v>234</v>
      </c>
      <c r="E242" s="87" t="s">
        <v>0</v>
      </c>
      <c r="F242" s="81">
        <f>JSON_Fmt_XXX!E243</f>
        <v>2021</v>
      </c>
      <c r="G242" s="87" t="s">
        <v>0</v>
      </c>
      <c r="H242" s="81">
        <f>JSON_Fmt_XXX!H243</f>
        <v>10</v>
      </c>
      <c r="I242" s="87" t="s">
        <v>0</v>
      </c>
      <c r="J242" s="95">
        <f>JSON_Fmt_XXX!K243</f>
        <v>90</v>
      </c>
      <c r="K242" s="87" t="s">
        <v>0</v>
      </c>
      <c r="L242" s="81">
        <f>JSON_Fmt_XXX!N243</f>
        <v>75800</v>
      </c>
      <c r="M242" s="87" t="s">
        <v>0</v>
      </c>
      <c r="N242" s="95">
        <f>JSON_Fmt_XXX!Q243</f>
        <v>75700</v>
      </c>
      <c r="O242" s="87" t="s">
        <v>0</v>
      </c>
      <c r="P242" s="81">
        <f>JSON_Fmt_XXX!T243</f>
        <v>55</v>
      </c>
      <c r="Q242" s="87" t="s">
        <v>0</v>
      </c>
      <c r="R242" s="81">
        <f>JSON_Fmt_XXX!W243</f>
        <v>180</v>
      </c>
      <c r="S242" s="87" t="s">
        <v>0</v>
      </c>
      <c r="T242" s="95">
        <f>JSON_Fmt_XXX!Z243</f>
        <v>39900</v>
      </c>
      <c r="U242" s="87" t="s">
        <v>0</v>
      </c>
      <c r="V242" s="95">
        <f>JSON_Fmt_XXX!AC243</f>
        <v>49800</v>
      </c>
      <c r="W242" s="87" t="s">
        <v>0</v>
      </c>
      <c r="X242" s="95" t="str">
        <f>JSON_Fmt_XXX!AG243</f>
        <v>Excellent</v>
      </c>
      <c r="Y242" s="87" t="s">
        <v>0</v>
      </c>
      <c r="Z242" s="95">
        <f>JSON_Fmt_XXX!AJ243</f>
        <v>7900</v>
      </c>
      <c r="AA242" s="87" t="s">
        <v>0</v>
      </c>
      <c r="AB242" s="81" t="e">
        <f>JSON_Fmt_XXX!#REF!</f>
        <v>#REF!</v>
      </c>
      <c r="AC242" s="85" t="e">
        <f>JSON_Fmt_XXX!#REF!</f>
        <v>#REF!</v>
      </c>
    </row>
    <row r="243" spans="1:29" x14ac:dyDescent="0.25">
      <c r="A243" s="81" t="s">
        <v>11</v>
      </c>
      <c r="B243" s="81" t="str">
        <f t="shared" si="3"/>
        <v>Concert</v>
      </c>
      <c r="C243" s="81" t="s">
        <v>12</v>
      </c>
      <c r="D243" s="81">
        <f>JSON_Fmt_XXX!B244</f>
        <v>235</v>
      </c>
      <c r="E243" s="87" t="s">
        <v>0</v>
      </c>
      <c r="F243" s="81">
        <f>JSON_Fmt_XXX!E244</f>
        <v>2011</v>
      </c>
      <c r="G243" s="87" t="s">
        <v>0</v>
      </c>
      <c r="H243" s="81">
        <f>JSON_Fmt_XXX!H244</f>
        <v>1</v>
      </c>
      <c r="I243" s="87" t="s">
        <v>0</v>
      </c>
      <c r="J243" s="95">
        <f>JSON_Fmt_XXX!K244</f>
        <v>120</v>
      </c>
      <c r="K243" s="87" t="s">
        <v>0</v>
      </c>
      <c r="L243" s="81">
        <f>JSON_Fmt_XXX!N244</f>
        <v>30500</v>
      </c>
      <c r="M243" s="87" t="s">
        <v>0</v>
      </c>
      <c r="N243" s="95">
        <f>JSON_Fmt_XXX!Q244</f>
        <v>30600</v>
      </c>
      <c r="O243" s="87" t="s">
        <v>0</v>
      </c>
      <c r="P243" s="81">
        <f>JSON_Fmt_XXX!T244</f>
        <v>45</v>
      </c>
      <c r="Q243" s="87" t="s">
        <v>0</v>
      </c>
      <c r="R243" s="81">
        <f>JSON_Fmt_XXX!W244</f>
        <v>105</v>
      </c>
      <c r="S243" s="87" t="s">
        <v>0</v>
      </c>
      <c r="T243" s="95">
        <f>JSON_Fmt_XXX!Z244</f>
        <v>80100</v>
      </c>
      <c r="U243" s="87" t="s">
        <v>0</v>
      </c>
      <c r="V243" s="95">
        <f>JSON_Fmt_XXX!AC244</f>
        <v>104500</v>
      </c>
      <c r="W243" s="87" t="s">
        <v>0</v>
      </c>
      <c r="X243" s="95" t="str">
        <f>JSON_Fmt_XXX!AG244</f>
        <v>Fair</v>
      </c>
      <c r="Y243" s="87" t="s">
        <v>0</v>
      </c>
      <c r="Z243" s="95">
        <f>JSON_Fmt_XXX!AJ244</f>
        <v>3800</v>
      </c>
      <c r="AA243" s="87" t="s">
        <v>0</v>
      </c>
      <c r="AB243" s="81" t="e">
        <f>JSON_Fmt_XXX!#REF!</f>
        <v>#REF!</v>
      </c>
      <c r="AC243" s="85" t="e">
        <f>JSON_Fmt_XXX!#REF!</f>
        <v>#REF!</v>
      </c>
    </row>
    <row r="244" spans="1:29" x14ac:dyDescent="0.25">
      <c r="A244" s="81" t="s">
        <v>11</v>
      </c>
      <c r="B244" s="81" t="str">
        <f t="shared" si="3"/>
        <v>Concert</v>
      </c>
      <c r="C244" s="81" t="s">
        <v>12</v>
      </c>
      <c r="D244" s="81">
        <f>JSON_Fmt_XXX!B245</f>
        <v>236</v>
      </c>
      <c r="E244" s="87" t="s">
        <v>0</v>
      </c>
      <c r="F244" s="81">
        <f>JSON_Fmt_XXX!E245</f>
        <v>2018</v>
      </c>
      <c r="G244" s="87" t="s">
        <v>0</v>
      </c>
      <c r="H244" s="81">
        <f>JSON_Fmt_XXX!H245</f>
        <v>10</v>
      </c>
      <c r="I244" s="87" t="s">
        <v>0</v>
      </c>
      <c r="J244" s="95">
        <f>JSON_Fmt_XXX!K245</f>
        <v>135</v>
      </c>
      <c r="K244" s="87" t="s">
        <v>0</v>
      </c>
      <c r="L244" s="81">
        <f>JSON_Fmt_XXX!N245</f>
        <v>33500</v>
      </c>
      <c r="M244" s="87" t="s">
        <v>0</v>
      </c>
      <c r="N244" s="95">
        <f>JSON_Fmt_XXX!Q245</f>
        <v>31500</v>
      </c>
      <c r="O244" s="87" t="s">
        <v>0</v>
      </c>
      <c r="P244" s="81">
        <f>JSON_Fmt_XXX!T245</f>
        <v>55</v>
      </c>
      <c r="Q244" s="87" t="s">
        <v>0</v>
      </c>
      <c r="R244" s="81">
        <f>JSON_Fmt_XXX!W245</f>
        <v>140</v>
      </c>
      <c r="S244" s="87" t="s">
        <v>0</v>
      </c>
      <c r="T244" s="95">
        <f>JSON_Fmt_XXX!Z245</f>
        <v>94800</v>
      </c>
      <c r="U244" s="87" t="s">
        <v>0</v>
      </c>
      <c r="V244" s="95">
        <f>JSON_Fmt_XXX!AC245</f>
        <v>24300</v>
      </c>
      <c r="W244" s="87" t="s">
        <v>0</v>
      </c>
      <c r="X244" s="95" t="str">
        <f>JSON_Fmt_XXX!AG245</f>
        <v>Poor</v>
      </c>
      <c r="Y244" s="87" t="s">
        <v>0</v>
      </c>
      <c r="Z244" s="95">
        <f>JSON_Fmt_XXX!AJ245</f>
        <v>38800</v>
      </c>
      <c r="AA244" s="87" t="s">
        <v>0</v>
      </c>
      <c r="AB244" s="81" t="e">
        <f>JSON_Fmt_XXX!#REF!</f>
        <v>#REF!</v>
      </c>
      <c r="AC244" s="85" t="e">
        <f>JSON_Fmt_XXX!#REF!</f>
        <v>#REF!</v>
      </c>
    </row>
    <row r="245" spans="1:29" x14ac:dyDescent="0.25">
      <c r="A245" s="81" t="s">
        <v>11</v>
      </c>
      <c r="B245" s="81" t="str">
        <f t="shared" si="3"/>
        <v>Concert</v>
      </c>
      <c r="C245" s="81" t="s">
        <v>12</v>
      </c>
      <c r="D245" s="81">
        <f>JSON_Fmt_XXX!B246</f>
        <v>237</v>
      </c>
      <c r="E245" s="87" t="s">
        <v>0</v>
      </c>
      <c r="F245" s="81">
        <f>JSON_Fmt_XXX!E246</f>
        <v>2011</v>
      </c>
      <c r="G245" s="87" t="s">
        <v>0</v>
      </c>
      <c r="H245" s="81">
        <f>JSON_Fmt_XXX!H246</f>
        <v>7</v>
      </c>
      <c r="I245" s="87" t="s">
        <v>0</v>
      </c>
      <c r="J245" s="95">
        <f>JSON_Fmt_XXX!K246</f>
        <v>125</v>
      </c>
      <c r="K245" s="87" t="s">
        <v>0</v>
      </c>
      <c r="L245" s="81">
        <f>JSON_Fmt_XXX!N246</f>
        <v>25300</v>
      </c>
      <c r="M245" s="87" t="s">
        <v>0</v>
      </c>
      <c r="N245" s="95">
        <f>JSON_Fmt_XXX!Q246</f>
        <v>24000</v>
      </c>
      <c r="O245" s="87" t="s">
        <v>0</v>
      </c>
      <c r="P245" s="81">
        <f>JSON_Fmt_XXX!T246</f>
        <v>45</v>
      </c>
      <c r="Q245" s="87" t="s">
        <v>0</v>
      </c>
      <c r="R245" s="81">
        <f>JSON_Fmt_XXX!W246</f>
        <v>220</v>
      </c>
      <c r="S245" s="87" t="s">
        <v>0</v>
      </c>
      <c r="T245" s="95">
        <f>JSON_Fmt_XXX!Z246</f>
        <v>35600</v>
      </c>
      <c r="U245" s="87" t="s">
        <v>0</v>
      </c>
      <c r="V245" s="95">
        <f>JSON_Fmt_XXX!AC246</f>
        <v>96100</v>
      </c>
      <c r="W245" s="87" t="s">
        <v>0</v>
      </c>
      <c r="X245" s="95" t="str">
        <f>JSON_Fmt_XXX!AG246</f>
        <v>Good</v>
      </c>
      <c r="Y245" s="87" t="s">
        <v>0</v>
      </c>
      <c r="Z245" s="95">
        <f>JSON_Fmt_XXX!AJ246</f>
        <v>8700</v>
      </c>
      <c r="AA245" s="87" t="s">
        <v>0</v>
      </c>
      <c r="AB245" s="81" t="e">
        <f>JSON_Fmt_XXX!#REF!</f>
        <v>#REF!</v>
      </c>
      <c r="AC245" s="85" t="e">
        <f>JSON_Fmt_XXX!#REF!</f>
        <v>#REF!</v>
      </c>
    </row>
    <row r="246" spans="1:29" x14ac:dyDescent="0.25">
      <c r="A246" s="81" t="s">
        <v>11</v>
      </c>
      <c r="B246" s="81" t="str">
        <f t="shared" si="3"/>
        <v>Concert</v>
      </c>
      <c r="C246" s="81" t="s">
        <v>12</v>
      </c>
      <c r="D246" s="81">
        <f>JSON_Fmt_XXX!B247</f>
        <v>238</v>
      </c>
      <c r="E246" s="87" t="s">
        <v>0</v>
      </c>
      <c r="F246" s="81">
        <f>JSON_Fmt_XXX!E247</f>
        <v>2019</v>
      </c>
      <c r="G246" s="87" t="s">
        <v>0</v>
      </c>
      <c r="H246" s="81">
        <f>JSON_Fmt_XXX!H247</f>
        <v>5</v>
      </c>
      <c r="I246" s="87" t="s">
        <v>0</v>
      </c>
      <c r="J246" s="95">
        <f>JSON_Fmt_XXX!K247</f>
        <v>130</v>
      </c>
      <c r="K246" s="87" t="s">
        <v>0</v>
      </c>
      <c r="L246" s="81">
        <f>JSON_Fmt_XXX!N247</f>
        <v>22100</v>
      </c>
      <c r="M246" s="87" t="s">
        <v>0</v>
      </c>
      <c r="N246" s="95">
        <f>JSON_Fmt_XXX!Q247</f>
        <v>23600</v>
      </c>
      <c r="O246" s="87" t="s">
        <v>0</v>
      </c>
      <c r="P246" s="81">
        <f>JSON_Fmt_XXX!T247</f>
        <v>20</v>
      </c>
      <c r="Q246" s="87" t="s">
        <v>0</v>
      </c>
      <c r="R246" s="81">
        <f>JSON_Fmt_XXX!W247</f>
        <v>45</v>
      </c>
      <c r="S246" s="87" t="s">
        <v>0</v>
      </c>
      <c r="T246" s="95">
        <f>JSON_Fmt_XXX!Z247</f>
        <v>25600</v>
      </c>
      <c r="U246" s="87" t="s">
        <v>0</v>
      </c>
      <c r="V246" s="95">
        <f>JSON_Fmt_XXX!AC247</f>
        <v>97000</v>
      </c>
      <c r="W246" s="87" t="s">
        <v>0</v>
      </c>
      <c r="X246" s="95" t="str">
        <f>JSON_Fmt_XXX!AG247</f>
        <v>Good</v>
      </c>
      <c r="Y246" s="87" t="s">
        <v>0</v>
      </c>
      <c r="Z246" s="95">
        <f>JSON_Fmt_XXX!AJ247</f>
        <v>19500</v>
      </c>
      <c r="AA246" s="87" t="s">
        <v>0</v>
      </c>
      <c r="AB246" s="81" t="e">
        <f>JSON_Fmt_XXX!#REF!</f>
        <v>#REF!</v>
      </c>
      <c r="AC246" s="85" t="e">
        <f>JSON_Fmt_XXX!#REF!</f>
        <v>#REF!</v>
      </c>
    </row>
    <row r="247" spans="1:29" x14ac:dyDescent="0.25">
      <c r="A247" s="81" t="s">
        <v>11</v>
      </c>
      <c r="B247" s="81" t="str">
        <f t="shared" si="3"/>
        <v>Concert</v>
      </c>
      <c r="C247" s="81" t="s">
        <v>12</v>
      </c>
      <c r="D247" s="81">
        <f>JSON_Fmt_XXX!B248</f>
        <v>239</v>
      </c>
      <c r="E247" s="87" t="s">
        <v>0</v>
      </c>
      <c r="F247" s="81">
        <f>JSON_Fmt_XXX!E248</f>
        <v>2018</v>
      </c>
      <c r="G247" s="87" t="s">
        <v>0</v>
      </c>
      <c r="H247" s="81">
        <f>JSON_Fmt_XXX!H248</f>
        <v>11</v>
      </c>
      <c r="I247" s="87" t="s">
        <v>0</v>
      </c>
      <c r="J247" s="95">
        <f>JSON_Fmt_XXX!K248</f>
        <v>100</v>
      </c>
      <c r="K247" s="87" t="s">
        <v>0</v>
      </c>
      <c r="L247" s="81">
        <f>JSON_Fmt_XXX!N248</f>
        <v>16200</v>
      </c>
      <c r="M247" s="87" t="s">
        <v>0</v>
      </c>
      <c r="N247" s="95">
        <f>JSON_Fmt_XXX!Q248</f>
        <v>14600</v>
      </c>
      <c r="O247" s="87" t="s">
        <v>0</v>
      </c>
      <c r="P247" s="81">
        <f>JSON_Fmt_XXX!T248</f>
        <v>60</v>
      </c>
      <c r="Q247" s="87" t="s">
        <v>0</v>
      </c>
      <c r="R247" s="81">
        <f>JSON_Fmt_XXX!W248</f>
        <v>180</v>
      </c>
      <c r="S247" s="87" t="s">
        <v>0</v>
      </c>
      <c r="T247" s="95">
        <f>JSON_Fmt_XXX!Z248</f>
        <v>23800</v>
      </c>
      <c r="U247" s="87" t="s">
        <v>0</v>
      </c>
      <c r="V247" s="95">
        <f>JSON_Fmt_XXX!AC248</f>
        <v>84000</v>
      </c>
      <c r="W247" s="87" t="s">
        <v>0</v>
      </c>
      <c r="X247" s="95" t="str">
        <f>JSON_Fmt_XXX!AG248</f>
        <v>Good</v>
      </c>
      <c r="Y247" s="87" t="s">
        <v>0</v>
      </c>
      <c r="Z247" s="95">
        <f>JSON_Fmt_XXX!AJ248</f>
        <v>37600</v>
      </c>
      <c r="AA247" s="87" t="s">
        <v>0</v>
      </c>
      <c r="AB247" s="81" t="e">
        <f>JSON_Fmt_XXX!#REF!</f>
        <v>#REF!</v>
      </c>
      <c r="AC247" s="85" t="e">
        <f>JSON_Fmt_XXX!#REF!</f>
        <v>#REF!</v>
      </c>
    </row>
    <row r="248" spans="1:29" x14ac:dyDescent="0.25">
      <c r="A248" s="81" t="s">
        <v>11</v>
      </c>
      <c r="B248" s="81" t="str">
        <f t="shared" si="3"/>
        <v>Concert</v>
      </c>
      <c r="C248" s="81" t="s">
        <v>12</v>
      </c>
      <c r="D248" s="81">
        <f>JSON_Fmt_XXX!B249</f>
        <v>240</v>
      </c>
      <c r="E248" s="87" t="s">
        <v>0</v>
      </c>
      <c r="F248" s="81">
        <f>JSON_Fmt_XXX!E249</f>
        <v>2013</v>
      </c>
      <c r="G248" s="87" t="s">
        <v>0</v>
      </c>
      <c r="H248" s="81">
        <f>JSON_Fmt_XXX!H249</f>
        <v>5</v>
      </c>
      <c r="I248" s="87" t="s">
        <v>0</v>
      </c>
      <c r="J248" s="95">
        <f>JSON_Fmt_XXX!K249</f>
        <v>105</v>
      </c>
      <c r="K248" s="87" t="s">
        <v>0</v>
      </c>
      <c r="L248" s="81">
        <f>JSON_Fmt_XXX!N249</f>
        <v>24400</v>
      </c>
      <c r="M248" s="87" t="s">
        <v>0</v>
      </c>
      <c r="N248" s="95">
        <f>JSON_Fmt_XXX!Q249</f>
        <v>21400</v>
      </c>
      <c r="O248" s="87" t="s">
        <v>0</v>
      </c>
      <c r="P248" s="81">
        <f>JSON_Fmt_XXX!T249</f>
        <v>20</v>
      </c>
      <c r="Q248" s="87" t="s">
        <v>0</v>
      </c>
      <c r="R248" s="81">
        <f>JSON_Fmt_XXX!W249</f>
        <v>60</v>
      </c>
      <c r="S248" s="87" t="s">
        <v>0</v>
      </c>
      <c r="T248" s="95">
        <f>JSON_Fmt_XXX!Z249</f>
        <v>80800</v>
      </c>
      <c r="U248" s="87" t="s">
        <v>0</v>
      </c>
      <c r="V248" s="95">
        <f>JSON_Fmt_XXX!AC249</f>
        <v>33200</v>
      </c>
      <c r="W248" s="87" t="s">
        <v>0</v>
      </c>
      <c r="X248" s="95" t="str">
        <f>JSON_Fmt_XXX!AG249</f>
        <v>Excellent</v>
      </c>
      <c r="Y248" s="87" t="s">
        <v>0</v>
      </c>
      <c r="Z248" s="95">
        <f>JSON_Fmt_XXX!AJ249</f>
        <v>3900</v>
      </c>
      <c r="AA248" s="87" t="s">
        <v>0</v>
      </c>
      <c r="AB248" s="81" t="e">
        <f>JSON_Fmt_XXX!#REF!</f>
        <v>#REF!</v>
      </c>
      <c r="AC248" s="85" t="e">
        <f>JSON_Fmt_XXX!#REF!</f>
        <v>#REF!</v>
      </c>
    </row>
    <row r="249" spans="1:29" x14ac:dyDescent="0.25">
      <c r="A249" s="81" t="s">
        <v>11</v>
      </c>
      <c r="B249" s="81" t="str">
        <f t="shared" si="3"/>
        <v>Concert</v>
      </c>
      <c r="C249" s="81" t="s">
        <v>12</v>
      </c>
      <c r="D249" s="81">
        <f>JSON_Fmt_XXX!B250</f>
        <v>241</v>
      </c>
      <c r="E249" s="87" t="s">
        <v>0</v>
      </c>
      <c r="F249" s="81">
        <f>JSON_Fmt_XXX!E250</f>
        <v>2021</v>
      </c>
      <c r="G249" s="87" t="s">
        <v>0</v>
      </c>
      <c r="H249" s="81">
        <f>JSON_Fmt_XXX!H250</f>
        <v>7</v>
      </c>
      <c r="I249" s="87" t="s">
        <v>0</v>
      </c>
      <c r="J249" s="95">
        <f>JSON_Fmt_XXX!K250</f>
        <v>105</v>
      </c>
      <c r="K249" s="87" t="s">
        <v>0</v>
      </c>
      <c r="L249" s="81">
        <f>JSON_Fmt_XXX!N250</f>
        <v>34400</v>
      </c>
      <c r="M249" s="87" t="s">
        <v>0</v>
      </c>
      <c r="N249" s="95">
        <f>JSON_Fmt_XXX!Q250</f>
        <v>34000</v>
      </c>
      <c r="O249" s="87" t="s">
        <v>0</v>
      </c>
      <c r="P249" s="81">
        <f>JSON_Fmt_XXX!T250</f>
        <v>50</v>
      </c>
      <c r="Q249" s="87" t="s">
        <v>0</v>
      </c>
      <c r="R249" s="81">
        <f>JSON_Fmt_XXX!W250</f>
        <v>110</v>
      </c>
      <c r="S249" s="87" t="s">
        <v>0</v>
      </c>
      <c r="T249" s="95">
        <f>JSON_Fmt_XXX!Z250</f>
        <v>37500</v>
      </c>
      <c r="U249" s="87" t="s">
        <v>0</v>
      </c>
      <c r="V249" s="95">
        <f>JSON_Fmt_XXX!AC250</f>
        <v>99000</v>
      </c>
      <c r="W249" s="87" t="s">
        <v>0</v>
      </c>
      <c r="X249" s="95" t="str">
        <f>JSON_Fmt_XXX!AG250</f>
        <v>Poor</v>
      </c>
      <c r="Y249" s="87" t="s">
        <v>0</v>
      </c>
      <c r="Z249" s="95">
        <f>JSON_Fmt_XXX!AJ250</f>
        <v>34800</v>
      </c>
      <c r="AA249" s="87" t="s">
        <v>0</v>
      </c>
      <c r="AB249" s="81" t="e">
        <f>JSON_Fmt_XXX!#REF!</f>
        <v>#REF!</v>
      </c>
      <c r="AC249" s="85" t="e">
        <f>JSON_Fmt_XXX!#REF!</f>
        <v>#REF!</v>
      </c>
    </row>
    <row r="250" spans="1:29" x14ac:dyDescent="0.25">
      <c r="A250" s="81" t="s">
        <v>11</v>
      </c>
      <c r="B250" s="81" t="str">
        <f t="shared" si="3"/>
        <v>Concert</v>
      </c>
      <c r="C250" s="81" t="s">
        <v>12</v>
      </c>
      <c r="D250" s="81">
        <f>JSON_Fmt_XXX!B251</f>
        <v>242</v>
      </c>
      <c r="E250" s="87" t="s">
        <v>0</v>
      </c>
      <c r="F250" s="81">
        <f>JSON_Fmt_XXX!E251</f>
        <v>2017</v>
      </c>
      <c r="G250" s="87" t="s">
        <v>0</v>
      </c>
      <c r="H250" s="81">
        <f>JSON_Fmt_XXX!H251</f>
        <v>1</v>
      </c>
      <c r="I250" s="87" t="s">
        <v>0</v>
      </c>
      <c r="J250" s="95">
        <f>JSON_Fmt_XXX!K251</f>
        <v>155</v>
      </c>
      <c r="K250" s="87" t="s">
        <v>0</v>
      </c>
      <c r="L250" s="81">
        <f>JSON_Fmt_XXX!N251</f>
        <v>79100</v>
      </c>
      <c r="M250" s="87" t="s">
        <v>0</v>
      </c>
      <c r="N250" s="95">
        <f>JSON_Fmt_XXX!Q251</f>
        <v>86200</v>
      </c>
      <c r="O250" s="87" t="s">
        <v>0</v>
      </c>
      <c r="P250" s="81">
        <f>JSON_Fmt_XXX!T251</f>
        <v>25</v>
      </c>
      <c r="Q250" s="87" t="s">
        <v>0</v>
      </c>
      <c r="R250" s="81">
        <f>JSON_Fmt_XXX!W251</f>
        <v>100</v>
      </c>
      <c r="S250" s="87" t="s">
        <v>0</v>
      </c>
      <c r="T250" s="95">
        <f>JSON_Fmt_XXX!Z251</f>
        <v>98800</v>
      </c>
      <c r="U250" s="87" t="s">
        <v>0</v>
      </c>
      <c r="V250" s="95">
        <f>JSON_Fmt_XXX!AC251</f>
        <v>27800</v>
      </c>
      <c r="W250" s="87" t="s">
        <v>0</v>
      </c>
      <c r="X250" s="95" t="str">
        <f>JSON_Fmt_XXX!AG251</f>
        <v>Poor</v>
      </c>
      <c r="Y250" s="87" t="s">
        <v>0</v>
      </c>
      <c r="Z250" s="95">
        <f>JSON_Fmt_XXX!AJ251</f>
        <v>32300</v>
      </c>
      <c r="AA250" s="87" t="s">
        <v>0</v>
      </c>
      <c r="AB250" s="81" t="e">
        <f>JSON_Fmt_XXX!#REF!</f>
        <v>#REF!</v>
      </c>
      <c r="AC250" s="85" t="e">
        <f>JSON_Fmt_XXX!#REF!</f>
        <v>#REF!</v>
      </c>
    </row>
    <row r="251" spans="1:29" x14ac:dyDescent="0.25">
      <c r="A251" s="81" t="s">
        <v>11</v>
      </c>
      <c r="B251" s="81" t="str">
        <f t="shared" si="3"/>
        <v>Concert</v>
      </c>
      <c r="C251" s="81" t="s">
        <v>12</v>
      </c>
      <c r="D251" s="81">
        <f>JSON_Fmt_XXX!B252</f>
        <v>243</v>
      </c>
      <c r="E251" s="87" t="s">
        <v>0</v>
      </c>
      <c r="F251" s="81">
        <f>JSON_Fmt_XXX!E252</f>
        <v>2017</v>
      </c>
      <c r="G251" s="87" t="s">
        <v>0</v>
      </c>
      <c r="H251" s="81">
        <f>JSON_Fmt_XXX!H252</f>
        <v>10</v>
      </c>
      <c r="I251" s="87" t="s">
        <v>0</v>
      </c>
      <c r="J251" s="95">
        <f>JSON_Fmt_XXX!K252</f>
        <v>125</v>
      </c>
      <c r="K251" s="87" t="s">
        <v>0</v>
      </c>
      <c r="L251" s="81">
        <f>JSON_Fmt_XXX!N252</f>
        <v>3600</v>
      </c>
      <c r="M251" s="87" t="s">
        <v>0</v>
      </c>
      <c r="N251" s="95">
        <f>JSON_Fmt_XXX!Q252</f>
        <v>3200</v>
      </c>
      <c r="O251" s="87" t="s">
        <v>0</v>
      </c>
      <c r="P251" s="81">
        <f>JSON_Fmt_XXX!T252</f>
        <v>60</v>
      </c>
      <c r="Q251" s="87" t="s">
        <v>0</v>
      </c>
      <c r="R251" s="81">
        <f>JSON_Fmt_XXX!W252</f>
        <v>125</v>
      </c>
      <c r="S251" s="87" t="s">
        <v>0</v>
      </c>
      <c r="T251" s="95">
        <f>JSON_Fmt_XXX!Z252</f>
        <v>12600</v>
      </c>
      <c r="U251" s="87" t="s">
        <v>0</v>
      </c>
      <c r="V251" s="95">
        <f>JSON_Fmt_XXX!AC252</f>
        <v>10600</v>
      </c>
      <c r="W251" s="87" t="s">
        <v>0</v>
      </c>
      <c r="X251" s="95" t="str">
        <f>JSON_Fmt_XXX!AG252</f>
        <v>Fair</v>
      </c>
      <c r="Y251" s="87" t="s">
        <v>0</v>
      </c>
      <c r="Z251" s="95">
        <f>JSON_Fmt_XXX!AJ252</f>
        <v>23400</v>
      </c>
      <c r="AA251" s="87" t="s">
        <v>0</v>
      </c>
      <c r="AB251" s="81" t="e">
        <f>JSON_Fmt_XXX!#REF!</f>
        <v>#REF!</v>
      </c>
      <c r="AC251" s="85" t="e">
        <f>JSON_Fmt_XXX!#REF!</f>
        <v>#REF!</v>
      </c>
    </row>
    <row r="252" spans="1:29" x14ac:dyDescent="0.25">
      <c r="A252" s="81" t="s">
        <v>11</v>
      </c>
      <c r="B252" s="81" t="str">
        <f t="shared" si="3"/>
        <v>Concert</v>
      </c>
      <c r="C252" s="81" t="s">
        <v>12</v>
      </c>
      <c r="D252" s="81">
        <f>JSON_Fmt_XXX!B253</f>
        <v>244</v>
      </c>
      <c r="E252" s="87" t="s">
        <v>0</v>
      </c>
      <c r="F252" s="81">
        <f>JSON_Fmt_XXX!E253</f>
        <v>2015</v>
      </c>
      <c r="G252" s="87" t="s">
        <v>0</v>
      </c>
      <c r="H252" s="81">
        <f>JSON_Fmt_XXX!H253</f>
        <v>4</v>
      </c>
      <c r="I252" s="87" t="s">
        <v>0</v>
      </c>
      <c r="J252" s="95">
        <f>JSON_Fmt_XXX!K253</f>
        <v>165</v>
      </c>
      <c r="K252" s="87" t="s">
        <v>0</v>
      </c>
      <c r="L252" s="81">
        <f>JSON_Fmt_XXX!N253</f>
        <v>75600</v>
      </c>
      <c r="M252" s="87" t="s">
        <v>0</v>
      </c>
      <c r="N252" s="95">
        <f>JSON_Fmt_XXX!Q253</f>
        <v>80300</v>
      </c>
      <c r="O252" s="87" t="s">
        <v>0</v>
      </c>
      <c r="P252" s="81">
        <f>JSON_Fmt_XXX!T253</f>
        <v>45</v>
      </c>
      <c r="Q252" s="87" t="s">
        <v>0</v>
      </c>
      <c r="R252" s="81">
        <f>JSON_Fmt_XXX!W253</f>
        <v>85</v>
      </c>
      <c r="S252" s="87" t="s">
        <v>0</v>
      </c>
      <c r="T252" s="95">
        <f>JSON_Fmt_XXX!Z253</f>
        <v>13400</v>
      </c>
      <c r="U252" s="87" t="s">
        <v>0</v>
      </c>
      <c r="V252" s="95">
        <f>JSON_Fmt_XXX!AC253</f>
        <v>112900</v>
      </c>
      <c r="W252" s="87" t="s">
        <v>0</v>
      </c>
      <c r="X252" s="95" t="str">
        <f>JSON_Fmt_XXX!AG253</f>
        <v>Poor</v>
      </c>
      <c r="Y252" s="87" t="s">
        <v>0</v>
      </c>
      <c r="Z252" s="95">
        <f>JSON_Fmt_XXX!AJ253</f>
        <v>30300</v>
      </c>
      <c r="AA252" s="87" t="s">
        <v>0</v>
      </c>
      <c r="AB252" s="81" t="e">
        <f>JSON_Fmt_XXX!#REF!</f>
        <v>#REF!</v>
      </c>
      <c r="AC252" s="85" t="e">
        <f>JSON_Fmt_XXX!#REF!</f>
        <v>#REF!</v>
      </c>
    </row>
    <row r="253" spans="1:29" x14ac:dyDescent="0.25">
      <c r="A253" s="81" t="s">
        <v>11</v>
      </c>
      <c r="B253" s="81" t="str">
        <f t="shared" si="3"/>
        <v>Concert</v>
      </c>
      <c r="C253" s="81" t="s">
        <v>12</v>
      </c>
      <c r="D253" s="81">
        <f>JSON_Fmt_XXX!B254</f>
        <v>245</v>
      </c>
      <c r="E253" s="87" t="s">
        <v>0</v>
      </c>
      <c r="F253" s="81">
        <f>JSON_Fmt_XXX!E254</f>
        <v>2019</v>
      </c>
      <c r="G253" s="87" t="s">
        <v>0</v>
      </c>
      <c r="H253" s="81">
        <f>JSON_Fmt_XXX!H254</f>
        <v>12</v>
      </c>
      <c r="I253" s="87" t="s">
        <v>0</v>
      </c>
      <c r="J253" s="95">
        <f>JSON_Fmt_XXX!K254</f>
        <v>130</v>
      </c>
      <c r="K253" s="87" t="s">
        <v>0</v>
      </c>
      <c r="L253" s="81">
        <f>JSON_Fmt_XXX!N254</f>
        <v>67100</v>
      </c>
      <c r="M253" s="87" t="s">
        <v>0</v>
      </c>
      <c r="N253" s="95">
        <f>JSON_Fmt_XXX!Q254</f>
        <v>70900</v>
      </c>
      <c r="O253" s="87" t="s">
        <v>0</v>
      </c>
      <c r="P253" s="81">
        <f>JSON_Fmt_XXX!T254</f>
        <v>50</v>
      </c>
      <c r="Q253" s="87" t="s">
        <v>0</v>
      </c>
      <c r="R253" s="81">
        <f>JSON_Fmt_XXX!W254</f>
        <v>245</v>
      </c>
      <c r="S253" s="87" t="s">
        <v>0</v>
      </c>
      <c r="T253" s="95">
        <f>JSON_Fmt_XXX!Z254</f>
        <v>40400</v>
      </c>
      <c r="U253" s="87" t="s">
        <v>0</v>
      </c>
      <c r="V253" s="95">
        <f>JSON_Fmt_XXX!AC254</f>
        <v>68300</v>
      </c>
      <c r="W253" s="87" t="s">
        <v>0</v>
      </c>
      <c r="X253" s="95" t="str">
        <f>JSON_Fmt_XXX!AG254</f>
        <v>Excellent</v>
      </c>
      <c r="Y253" s="87" t="s">
        <v>0</v>
      </c>
      <c r="Z253" s="95">
        <f>JSON_Fmt_XXX!AJ254</f>
        <v>9800</v>
      </c>
      <c r="AA253" s="87" t="s">
        <v>0</v>
      </c>
      <c r="AB253" s="81" t="e">
        <f>JSON_Fmt_XXX!#REF!</f>
        <v>#REF!</v>
      </c>
      <c r="AC253" s="85" t="e">
        <f>JSON_Fmt_XXX!#REF!</f>
        <v>#REF!</v>
      </c>
    </row>
    <row r="254" spans="1:29" x14ac:dyDescent="0.25">
      <c r="A254" s="81" t="s">
        <v>11</v>
      </c>
      <c r="B254" s="81" t="str">
        <f t="shared" si="3"/>
        <v>Concert</v>
      </c>
      <c r="C254" s="81" t="s">
        <v>12</v>
      </c>
      <c r="D254" s="81">
        <f>JSON_Fmt_XXX!B255</f>
        <v>246</v>
      </c>
      <c r="E254" s="87" t="s">
        <v>0</v>
      </c>
      <c r="F254" s="81">
        <f>JSON_Fmt_XXX!E255</f>
        <v>2020</v>
      </c>
      <c r="G254" s="87" t="s">
        <v>0</v>
      </c>
      <c r="H254" s="81">
        <f>JSON_Fmt_XXX!H255</f>
        <v>8</v>
      </c>
      <c r="I254" s="87" t="s">
        <v>0</v>
      </c>
      <c r="J254" s="95">
        <f>JSON_Fmt_XXX!K255</f>
        <v>100</v>
      </c>
      <c r="K254" s="87" t="s">
        <v>0</v>
      </c>
      <c r="L254" s="81">
        <f>JSON_Fmt_XXX!N255</f>
        <v>53500</v>
      </c>
      <c r="M254" s="87" t="s">
        <v>0</v>
      </c>
      <c r="N254" s="95">
        <f>JSON_Fmt_XXX!Q255</f>
        <v>47300</v>
      </c>
      <c r="O254" s="87" t="s">
        <v>0</v>
      </c>
      <c r="P254" s="81">
        <f>JSON_Fmt_XXX!T255</f>
        <v>10</v>
      </c>
      <c r="Q254" s="87" t="s">
        <v>0</v>
      </c>
      <c r="R254" s="81">
        <f>JSON_Fmt_XXX!W255</f>
        <v>45</v>
      </c>
      <c r="S254" s="87" t="s">
        <v>0</v>
      </c>
      <c r="T254" s="95">
        <f>JSON_Fmt_XXX!Z255</f>
        <v>99800</v>
      </c>
      <c r="U254" s="87" t="s">
        <v>0</v>
      </c>
      <c r="V254" s="95">
        <f>JSON_Fmt_XXX!AC255</f>
        <v>1100</v>
      </c>
      <c r="W254" s="87" t="s">
        <v>0</v>
      </c>
      <c r="X254" s="95" t="str">
        <f>JSON_Fmt_XXX!AG255</f>
        <v>Good</v>
      </c>
      <c r="Y254" s="87" t="s">
        <v>0</v>
      </c>
      <c r="Z254" s="95">
        <f>JSON_Fmt_XXX!AJ255</f>
        <v>47900</v>
      </c>
      <c r="AA254" s="87" t="s">
        <v>0</v>
      </c>
      <c r="AB254" s="81" t="e">
        <f>JSON_Fmt_XXX!#REF!</f>
        <v>#REF!</v>
      </c>
      <c r="AC254" s="85" t="e">
        <f>JSON_Fmt_XXX!#REF!</f>
        <v>#REF!</v>
      </c>
    </row>
    <row r="255" spans="1:29" x14ac:dyDescent="0.25">
      <c r="A255" s="81" t="s">
        <v>11</v>
      </c>
      <c r="B255" s="81" t="str">
        <f t="shared" si="3"/>
        <v>Concert</v>
      </c>
      <c r="C255" s="81" t="s">
        <v>12</v>
      </c>
      <c r="D255" s="81">
        <f>JSON_Fmt_XXX!B256</f>
        <v>247</v>
      </c>
      <c r="E255" s="87" t="s">
        <v>0</v>
      </c>
      <c r="F255" s="81">
        <f>JSON_Fmt_XXX!E256</f>
        <v>2016</v>
      </c>
      <c r="G255" s="87" t="s">
        <v>0</v>
      </c>
      <c r="H255" s="81">
        <f>JSON_Fmt_XXX!H256</f>
        <v>11</v>
      </c>
      <c r="I255" s="87" t="s">
        <v>0</v>
      </c>
      <c r="J255" s="95">
        <f>JSON_Fmt_XXX!K256</f>
        <v>65</v>
      </c>
      <c r="K255" s="87" t="s">
        <v>0</v>
      </c>
      <c r="L255" s="81">
        <f>JSON_Fmt_XXX!N256</f>
        <v>35900</v>
      </c>
      <c r="M255" s="87" t="s">
        <v>0</v>
      </c>
      <c r="N255" s="95">
        <f>JSON_Fmt_XXX!Q256</f>
        <v>37400</v>
      </c>
      <c r="O255" s="87" t="s">
        <v>0</v>
      </c>
      <c r="P255" s="81">
        <f>JSON_Fmt_XXX!T256</f>
        <v>60</v>
      </c>
      <c r="Q255" s="87" t="s">
        <v>0</v>
      </c>
      <c r="R255" s="81">
        <f>JSON_Fmt_XXX!W256</f>
        <v>110</v>
      </c>
      <c r="S255" s="87" t="s">
        <v>0</v>
      </c>
      <c r="T255" s="95">
        <f>JSON_Fmt_XXX!Z256</f>
        <v>45800</v>
      </c>
      <c r="U255" s="87" t="s">
        <v>0</v>
      </c>
      <c r="V255" s="95">
        <f>JSON_Fmt_XXX!AC256</f>
        <v>43000</v>
      </c>
      <c r="W255" s="87" t="s">
        <v>0</v>
      </c>
      <c r="X255" s="95" t="str">
        <f>JSON_Fmt_XXX!AG256</f>
        <v>Excellent</v>
      </c>
      <c r="Y255" s="87" t="s">
        <v>0</v>
      </c>
      <c r="Z255" s="95">
        <f>JSON_Fmt_XXX!AJ256</f>
        <v>35600</v>
      </c>
      <c r="AA255" s="87" t="s">
        <v>0</v>
      </c>
      <c r="AB255" s="81" t="e">
        <f>JSON_Fmt_XXX!#REF!</f>
        <v>#REF!</v>
      </c>
      <c r="AC255" s="85" t="e">
        <f>JSON_Fmt_XXX!#REF!</f>
        <v>#REF!</v>
      </c>
    </row>
    <row r="256" spans="1:29" x14ac:dyDescent="0.25">
      <c r="A256" s="81" t="s">
        <v>11</v>
      </c>
      <c r="B256" s="81" t="str">
        <f t="shared" si="3"/>
        <v>Concert</v>
      </c>
      <c r="C256" s="81" t="s">
        <v>12</v>
      </c>
      <c r="D256" s="81">
        <f>JSON_Fmt_XXX!B257</f>
        <v>248</v>
      </c>
      <c r="E256" s="87" t="s">
        <v>0</v>
      </c>
      <c r="F256" s="81">
        <f>JSON_Fmt_XXX!E257</f>
        <v>2012</v>
      </c>
      <c r="G256" s="87" t="s">
        <v>0</v>
      </c>
      <c r="H256" s="81">
        <f>JSON_Fmt_XXX!H257</f>
        <v>8</v>
      </c>
      <c r="I256" s="87" t="s">
        <v>0</v>
      </c>
      <c r="J256" s="95">
        <f>JSON_Fmt_XXX!K257</f>
        <v>70</v>
      </c>
      <c r="K256" s="87" t="s">
        <v>0</v>
      </c>
      <c r="L256" s="81">
        <f>JSON_Fmt_XXX!N257</f>
        <v>16300</v>
      </c>
      <c r="M256" s="87" t="s">
        <v>0</v>
      </c>
      <c r="N256" s="95">
        <f>JSON_Fmt_XXX!Q257</f>
        <v>16800</v>
      </c>
      <c r="O256" s="87" t="s">
        <v>0</v>
      </c>
      <c r="P256" s="81">
        <f>JSON_Fmt_XXX!T257</f>
        <v>50</v>
      </c>
      <c r="Q256" s="87" t="s">
        <v>0</v>
      </c>
      <c r="R256" s="81">
        <f>JSON_Fmt_XXX!W257</f>
        <v>90</v>
      </c>
      <c r="S256" s="87" t="s">
        <v>0</v>
      </c>
      <c r="T256" s="95">
        <f>JSON_Fmt_XXX!Z257</f>
        <v>11800</v>
      </c>
      <c r="U256" s="87" t="s">
        <v>0</v>
      </c>
      <c r="V256" s="95">
        <f>JSON_Fmt_XXX!AC257</f>
        <v>16900</v>
      </c>
      <c r="W256" s="87" t="s">
        <v>0</v>
      </c>
      <c r="X256" s="95" t="str">
        <f>JSON_Fmt_XXX!AG257</f>
        <v>Good</v>
      </c>
      <c r="Y256" s="87" t="s">
        <v>0</v>
      </c>
      <c r="Z256" s="95">
        <f>JSON_Fmt_XXX!AJ257</f>
        <v>1100</v>
      </c>
      <c r="AA256" s="87" t="s">
        <v>0</v>
      </c>
      <c r="AB256" s="81" t="e">
        <f>JSON_Fmt_XXX!#REF!</f>
        <v>#REF!</v>
      </c>
      <c r="AC256" s="85" t="e">
        <f>JSON_Fmt_XXX!#REF!</f>
        <v>#REF!</v>
      </c>
    </row>
    <row r="257" spans="1:29" x14ac:dyDescent="0.25">
      <c r="A257" s="81" t="s">
        <v>11</v>
      </c>
      <c r="B257" s="81" t="str">
        <f t="shared" si="3"/>
        <v>Concert</v>
      </c>
      <c r="C257" s="81" t="s">
        <v>12</v>
      </c>
      <c r="D257" s="81">
        <f>JSON_Fmt_XXX!B258</f>
        <v>249</v>
      </c>
      <c r="E257" s="87" t="s">
        <v>0</v>
      </c>
      <c r="F257" s="81">
        <f>JSON_Fmt_XXX!E258</f>
        <v>2013</v>
      </c>
      <c r="G257" s="87" t="s">
        <v>0</v>
      </c>
      <c r="H257" s="81">
        <f>JSON_Fmt_XXX!H258</f>
        <v>2</v>
      </c>
      <c r="I257" s="87" t="s">
        <v>0</v>
      </c>
      <c r="J257" s="95">
        <f>JSON_Fmt_XXX!K258</f>
        <v>85</v>
      </c>
      <c r="K257" s="87" t="s">
        <v>0</v>
      </c>
      <c r="L257" s="81">
        <f>JSON_Fmt_XXX!N258</f>
        <v>2400</v>
      </c>
      <c r="M257" s="87" t="s">
        <v>0</v>
      </c>
      <c r="N257" s="95">
        <f>JSON_Fmt_XXX!Q258</f>
        <v>2400</v>
      </c>
      <c r="O257" s="87" t="s">
        <v>0</v>
      </c>
      <c r="P257" s="81">
        <f>JSON_Fmt_XXX!T258</f>
        <v>40</v>
      </c>
      <c r="Q257" s="87" t="s">
        <v>0</v>
      </c>
      <c r="R257" s="81">
        <f>JSON_Fmt_XXX!W258</f>
        <v>105</v>
      </c>
      <c r="S257" s="87" t="s">
        <v>0</v>
      </c>
      <c r="T257" s="95">
        <f>JSON_Fmt_XXX!Z258</f>
        <v>96600</v>
      </c>
      <c r="U257" s="87" t="s">
        <v>0</v>
      </c>
      <c r="V257" s="95">
        <f>JSON_Fmt_XXX!AC258</f>
        <v>58400</v>
      </c>
      <c r="W257" s="87" t="s">
        <v>0</v>
      </c>
      <c r="X257" s="95" t="str">
        <f>JSON_Fmt_XXX!AG258</f>
        <v>Good</v>
      </c>
      <c r="Y257" s="87" t="s">
        <v>0</v>
      </c>
      <c r="Z257" s="95">
        <f>JSON_Fmt_XXX!AJ258</f>
        <v>33200</v>
      </c>
      <c r="AA257" s="87" t="s">
        <v>0</v>
      </c>
      <c r="AB257" s="81" t="e">
        <f>JSON_Fmt_XXX!#REF!</f>
        <v>#REF!</v>
      </c>
      <c r="AC257" s="85" t="e">
        <f>JSON_Fmt_XXX!#REF!</f>
        <v>#REF!</v>
      </c>
    </row>
    <row r="258" spans="1:29" x14ac:dyDescent="0.25">
      <c r="A258" s="81" t="s">
        <v>11</v>
      </c>
      <c r="B258" s="81" t="str">
        <f t="shared" si="3"/>
        <v>Concert</v>
      </c>
      <c r="C258" s="81" t="s">
        <v>12</v>
      </c>
      <c r="D258" s="81">
        <f>JSON_Fmt_XXX!B259</f>
        <v>250</v>
      </c>
      <c r="E258" s="87" t="s">
        <v>0</v>
      </c>
      <c r="F258" s="81">
        <f>JSON_Fmt_XXX!E259</f>
        <v>2020</v>
      </c>
      <c r="G258" s="87" t="s">
        <v>0</v>
      </c>
      <c r="H258" s="81">
        <f>JSON_Fmt_XXX!H259</f>
        <v>4</v>
      </c>
      <c r="I258" s="87" t="s">
        <v>0</v>
      </c>
      <c r="J258" s="95">
        <f>JSON_Fmt_XXX!K259</f>
        <v>95</v>
      </c>
      <c r="K258" s="87" t="s">
        <v>0</v>
      </c>
      <c r="L258" s="81">
        <f>JSON_Fmt_XXX!N259</f>
        <v>32800</v>
      </c>
      <c r="M258" s="87" t="s">
        <v>0</v>
      </c>
      <c r="N258" s="95">
        <f>JSON_Fmt_XXX!Q259</f>
        <v>29000</v>
      </c>
      <c r="O258" s="87" t="s">
        <v>0</v>
      </c>
      <c r="P258" s="81">
        <f>JSON_Fmt_XXX!T259</f>
        <v>15</v>
      </c>
      <c r="Q258" s="87" t="s">
        <v>0</v>
      </c>
      <c r="R258" s="81">
        <f>JSON_Fmt_XXX!W259</f>
        <v>35</v>
      </c>
      <c r="S258" s="87" t="s">
        <v>0</v>
      </c>
      <c r="T258" s="95">
        <f>JSON_Fmt_XXX!Z259</f>
        <v>75600</v>
      </c>
      <c r="U258" s="87" t="s">
        <v>0</v>
      </c>
      <c r="V258" s="95">
        <f>JSON_Fmt_XXX!AC259</f>
        <v>67100</v>
      </c>
      <c r="W258" s="87" t="s">
        <v>0</v>
      </c>
      <c r="X258" s="95" t="str">
        <f>JSON_Fmt_XXX!AG259</f>
        <v>Fair</v>
      </c>
      <c r="Y258" s="87" t="s">
        <v>0</v>
      </c>
      <c r="Z258" s="95">
        <f>JSON_Fmt_XXX!AJ259</f>
        <v>4500</v>
      </c>
      <c r="AA258" s="87" t="s">
        <v>0</v>
      </c>
      <c r="AB258" s="81" t="e">
        <f>JSON_Fmt_XXX!#REF!</f>
        <v>#REF!</v>
      </c>
      <c r="AC258" s="85" t="e">
        <f>JSON_Fmt_XXX!#REF!</f>
        <v>#REF!</v>
      </c>
    </row>
    <row r="259" spans="1:29" x14ac:dyDescent="0.25">
      <c r="A259" s="81" t="s">
        <v>11</v>
      </c>
      <c r="B259" s="81" t="str">
        <f t="shared" si="3"/>
        <v>Concert</v>
      </c>
      <c r="C259" s="81" t="s">
        <v>12</v>
      </c>
      <c r="D259" s="81">
        <f>JSON_Fmt_XXX!B260</f>
        <v>251</v>
      </c>
      <c r="E259" s="87" t="s">
        <v>0</v>
      </c>
      <c r="F259" s="81">
        <f>JSON_Fmt_XXX!E260</f>
        <v>2018</v>
      </c>
      <c r="G259" s="87" t="s">
        <v>0</v>
      </c>
      <c r="H259" s="81">
        <f>JSON_Fmt_XXX!H260</f>
        <v>5</v>
      </c>
      <c r="I259" s="87" t="s">
        <v>0</v>
      </c>
      <c r="J259" s="95">
        <f>JSON_Fmt_XXX!K260</f>
        <v>65</v>
      </c>
      <c r="K259" s="87" t="s">
        <v>0</v>
      </c>
      <c r="L259" s="81">
        <f>JSON_Fmt_XXX!N260</f>
        <v>36900</v>
      </c>
      <c r="M259" s="87" t="s">
        <v>0</v>
      </c>
      <c r="N259" s="95">
        <f>JSON_Fmt_XXX!Q260</f>
        <v>40600</v>
      </c>
      <c r="O259" s="87" t="s">
        <v>0</v>
      </c>
      <c r="P259" s="81">
        <f>JSON_Fmt_XXX!T260</f>
        <v>40</v>
      </c>
      <c r="Q259" s="87" t="s">
        <v>0</v>
      </c>
      <c r="R259" s="81">
        <f>JSON_Fmt_XXX!W260</f>
        <v>145</v>
      </c>
      <c r="S259" s="87" t="s">
        <v>0</v>
      </c>
      <c r="T259" s="95">
        <f>JSON_Fmt_XXX!Z260</f>
        <v>62100</v>
      </c>
      <c r="U259" s="87" t="s">
        <v>0</v>
      </c>
      <c r="V259" s="95">
        <f>JSON_Fmt_XXX!AC260</f>
        <v>119700</v>
      </c>
      <c r="W259" s="87" t="s">
        <v>0</v>
      </c>
      <c r="X259" s="95" t="str">
        <f>JSON_Fmt_XXX!AG260</f>
        <v>Poor</v>
      </c>
      <c r="Y259" s="87" t="s">
        <v>0</v>
      </c>
      <c r="Z259" s="95">
        <f>JSON_Fmt_XXX!AJ260</f>
        <v>5300</v>
      </c>
      <c r="AA259" s="87" t="s">
        <v>0</v>
      </c>
      <c r="AB259" s="81" t="e">
        <f>JSON_Fmt_XXX!#REF!</f>
        <v>#REF!</v>
      </c>
      <c r="AC259" s="85" t="e">
        <f>JSON_Fmt_XXX!#REF!</f>
        <v>#REF!</v>
      </c>
    </row>
    <row r="260" spans="1:29" x14ac:dyDescent="0.25">
      <c r="A260" s="81" t="s">
        <v>11</v>
      </c>
      <c r="B260" s="81" t="str">
        <f t="shared" si="3"/>
        <v>Concert</v>
      </c>
      <c r="C260" s="81" t="s">
        <v>12</v>
      </c>
      <c r="D260" s="81">
        <f>JSON_Fmt_XXX!B261</f>
        <v>252</v>
      </c>
      <c r="E260" s="87" t="s">
        <v>0</v>
      </c>
      <c r="F260" s="81">
        <f>JSON_Fmt_XXX!E261</f>
        <v>2013</v>
      </c>
      <c r="G260" s="87" t="s">
        <v>0</v>
      </c>
      <c r="H260" s="81">
        <f>JSON_Fmt_XXX!H261</f>
        <v>5</v>
      </c>
      <c r="I260" s="87" t="s">
        <v>0</v>
      </c>
      <c r="J260" s="95">
        <f>JSON_Fmt_XXX!K261</f>
        <v>105</v>
      </c>
      <c r="K260" s="87" t="s">
        <v>0</v>
      </c>
      <c r="L260" s="81">
        <f>JSON_Fmt_XXX!N261</f>
        <v>46500</v>
      </c>
      <c r="M260" s="87" t="s">
        <v>0</v>
      </c>
      <c r="N260" s="95">
        <f>JSON_Fmt_XXX!Q261</f>
        <v>44500</v>
      </c>
      <c r="O260" s="87" t="s">
        <v>0</v>
      </c>
      <c r="P260" s="81">
        <f>JSON_Fmt_XXX!T261</f>
        <v>20</v>
      </c>
      <c r="Q260" s="87" t="s">
        <v>0</v>
      </c>
      <c r="R260" s="81">
        <f>JSON_Fmt_XXX!W261</f>
        <v>70</v>
      </c>
      <c r="S260" s="87" t="s">
        <v>0</v>
      </c>
      <c r="T260" s="95">
        <f>JSON_Fmt_XXX!Z261</f>
        <v>21200</v>
      </c>
      <c r="U260" s="87" t="s">
        <v>0</v>
      </c>
      <c r="V260" s="95">
        <f>JSON_Fmt_XXX!AC261</f>
        <v>34200</v>
      </c>
      <c r="W260" s="87" t="s">
        <v>0</v>
      </c>
      <c r="X260" s="95" t="str">
        <f>JSON_Fmt_XXX!AG261</f>
        <v>Fair</v>
      </c>
      <c r="Y260" s="87" t="s">
        <v>0</v>
      </c>
      <c r="Z260" s="95">
        <f>JSON_Fmt_XXX!AJ261</f>
        <v>1800</v>
      </c>
      <c r="AA260" s="87" t="s">
        <v>0</v>
      </c>
      <c r="AB260" s="81" t="e">
        <f>JSON_Fmt_XXX!#REF!</f>
        <v>#REF!</v>
      </c>
      <c r="AC260" s="85" t="e">
        <f>JSON_Fmt_XXX!#REF!</f>
        <v>#REF!</v>
      </c>
    </row>
    <row r="261" spans="1:29" x14ac:dyDescent="0.25">
      <c r="A261" s="81" t="s">
        <v>11</v>
      </c>
      <c r="B261" s="81" t="str">
        <f t="shared" si="3"/>
        <v>Concert</v>
      </c>
      <c r="C261" s="81" t="s">
        <v>12</v>
      </c>
      <c r="D261" s="81">
        <f>JSON_Fmt_XXX!B262</f>
        <v>253</v>
      </c>
      <c r="E261" s="87" t="s">
        <v>0</v>
      </c>
      <c r="F261" s="81">
        <f>JSON_Fmt_XXX!E262</f>
        <v>2022</v>
      </c>
      <c r="G261" s="87" t="s">
        <v>0</v>
      </c>
      <c r="H261" s="81">
        <f>JSON_Fmt_XXX!H262</f>
        <v>2</v>
      </c>
      <c r="I261" s="87" t="s">
        <v>0</v>
      </c>
      <c r="J261" s="95">
        <f>JSON_Fmt_XXX!K262</f>
        <v>135</v>
      </c>
      <c r="K261" s="87" t="s">
        <v>0</v>
      </c>
      <c r="L261" s="81">
        <f>JSON_Fmt_XXX!N262</f>
        <v>23300</v>
      </c>
      <c r="M261" s="87" t="s">
        <v>0</v>
      </c>
      <c r="N261" s="95">
        <f>JSON_Fmt_XXX!Q262</f>
        <v>25200</v>
      </c>
      <c r="O261" s="87" t="s">
        <v>0</v>
      </c>
      <c r="P261" s="81">
        <f>JSON_Fmt_XXX!T262</f>
        <v>35</v>
      </c>
      <c r="Q261" s="87" t="s">
        <v>0</v>
      </c>
      <c r="R261" s="81">
        <f>JSON_Fmt_XXX!W262</f>
        <v>145</v>
      </c>
      <c r="S261" s="87" t="s">
        <v>0</v>
      </c>
      <c r="T261" s="95">
        <f>JSON_Fmt_XXX!Z262</f>
        <v>68600</v>
      </c>
      <c r="U261" s="87" t="s">
        <v>0</v>
      </c>
      <c r="V261" s="95">
        <f>JSON_Fmt_XXX!AC262</f>
        <v>118400</v>
      </c>
      <c r="W261" s="87" t="s">
        <v>0</v>
      </c>
      <c r="X261" s="95" t="str">
        <f>JSON_Fmt_XXX!AG262</f>
        <v>Fair</v>
      </c>
      <c r="Y261" s="87" t="s">
        <v>0</v>
      </c>
      <c r="Z261" s="95">
        <f>JSON_Fmt_XXX!AJ262</f>
        <v>9900</v>
      </c>
      <c r="AA261" s="87" t="s">
        <v>0</v>
      </c>
      <c r="AB261" s="81" t="e">
        <f>JSON_Fmt_XXX!#REF!</f>
        <v>#REF!</v>
      </c>
      <c r="AC261" s="85" t="e">
        <f>JSON_Fmt_XXX!#REF!</f>
        <v>#REF!</v>
      </c>
    </row>
    <row r="262" spans="1:29" x14ac:dyDescent="0.25">
      <c r="A262" s="81" t="s">
        <v>11</v>
      </c>
      <c r="B262" s="81" t="str">
        <f t="shared" si="3"/>
        <v>Concert</v>
      </c>
      <c r="C262" s="81" t="s">
        <v>12</v>
      </c>
      <c r="D262" s="81">
        <f>JSON_Fmt_XXX!B263</f>
        <v>254</v>
      </c>
      <c r="E262" s="87" t="s">
        <v>0</v>
      </c>
      <c r="F262" s="81">
        <f>JSON_Fmt_XXX!E263</f>
        <v>2010</v>
      </c>
      <c r="G262" s="87" t="s">
        <v>0</v>
      </c>
      <c r="H262" s="81">
        <f>JSON_Fmt_XXX!H263</f>
        <v>12</v>
      </c>
      <c r="I262" s="87" t="s">
        <v>0</v>
      </c>
      <c r="J262" s="95">
        <f>JSON_Fmt_XXX!K263</f>
        <v>135</v>
      </c>
      <c r="K262" s="87" t="s">
        <v>0</v>
      </c>
      <c r="L262" s="81">
        <f>JSON_Fmt_XXX!N263</f>
        <v>27700</v>
      </c>
      <c r="M262" s="87" t="s">
        <v>0</v>
      </c>
      <c r="N262" s="95">
        <f>JSON_Fmt_XXX!Q263</f>
        <v>23500</v>
      </c>
      <c r="O262" s="87" t="s">
        <v>0</v>
      </c>
      <c r="P262" s="81">
        <f>JSON_Fmt_XXX!T263</f>
        <v>20</v>
      </c>
      <c r="Q262" s="87" t="s">
        <v>0</v>
      </c>
      <c r="R262" s="81">
        <f>JSON_Fmt_XXX!W263</f>
        <v>80</v>
      </c>
      <c r="S262" s="87" t="s">
        <v>0</v>
      </c>
      <c r="T262" s="95">
        <f>JSON_Fmt_XXX!Z263</f>
        <v>1700</v>
      </c>
      <c r="U262" s="87" t="s">
        <v>0</v>
      </c>
      <c r="V262" s="95">
        <f>JSON_Fmt_XXX!AC263</f>
        <v>69000</v>
      </c>
      <c r="W262" s="87" t="s">
        <v>0</v>
      </c>
      <c r="X262" s="95" t="str">
        <f>JSON_Fmt_XXX!AG263</f>
        <v>Fair</v>
      </c>
      <c r="Y262" s="87" t="s">
        <v>0</v>
      </c>
      <c r="Z262" s="95">
        <f>JSON_Fmt_XXX!AJ263</f>
        <v>20900</v>
      </c>
      <c r="AA262" s="87" t="s">
        <v>0</v>
      </c>
      <c r="AB262" s="81" t="e">
        <f>JSON_Fmt_XXX!#REF!</f>
        <v>#REF!</v>
      </c>
      <c r="AC262" s="85" t="e">
        <f>JSON_Fmt_XXX!#REF!</f>
        <v>#REF!</v>
      </c>
    </row>
    <row r="263" spans="1:29" x14ac:dyDescent="0.25">
      <c r="A263" s="81" t="s">
        <v>11</v>
      </c>
      <c r="B263" s="81" t="str">
        <f t="shared" si="3"/>
        <v>Concert</v>
      </c>
      <c r="C263" s="81" t="s">
        <v>12</v>
      </c>
      <c r="D263" s="81">
        <f>JSON_Fmt_XXX!B264</f>
        <v>255</v>
      </c>
      <c r="E263" s="87" t="s">
        <v>0</v>
      </c>
      <c r="F263" s="81">
        <f>JSON_Fmt_XXX!E264</f>
        <v>2016</v>
      </c>
      <c r="G263" s="87" t="s">
        <v>0</v>
      </c>
      <c r="H263" s="81">
        <f>JSON_Fmt_XXX!H264</f>
        <v>7</v>
      </c>
      <c r="I263" s="87" t="s">
        <v>0</v>
      </c>
      <c r="J263" s="95">
        <f>JSON_Fmt_XXX!K264</f>
        <v>65</v>
      </c>
      <c r="K263" s="87" t="s">
        <v>0</v>
      </c>
      <c r="L263" s="81">
        <f>JSON_Fmt_XXX!N264</f>
        <v>19400</v>
      </c>
      <c r="M263" s="87" t="s">
        <v>0</v>
      </c>
      <c r="N263" s="95">
        <f>JSON_Fmt_XXX!Q264</f>
        <v>21100</v>
      </c>
      <c r="O263" s="87" t="s">
        <v>0</v>
      </c>
      <c r="P263" s="81">
        <f>JSON_Fmt_XXX!T264</f>
        <v>60</v>
      </c>
      <c r="Q263" s="87" t="s">
        <v>0</v>
      </c>
      <c r="R263" s="81">
        <f>JSON_Fmt_XXX!W264</f>
        <v>150</v>
      </c>
      <c r="S263" s="87" t="s">
        <v>0</v>
      </c>
      <c r="T263" s="95">
        <f>JSON_Fmt_XXX!Z264</f>
        <v>3700</v>
      </c>
      <c r="U263" s="87" t="s">
        <v>0</v>
      </c>
      <c r="V263" s="95">
        <f>JSON_Fmt_XXX!AC264</f>
        <v>71000</v>
      </c>
      <c r="W263" s="87" t="s">
        <v>0</v>
      </c>
      <c r="X263" s="95" t="str">
        <f>JSON_Fmt_XXX!AG264</f>
        <v>Poor</v>
      </c>
      <c r="Y263" s="87" t="s">
        <v>0</v>
      </c>
      <c r="Z263" s="95">
        <f>JSON_Fmt_XXX!AJ264</f>
        <v>32900</v>
      </c>
      <c r="AA263" s="87" t="s">
        <v>0</v>
      </c>
      <c r="AB263" s="81" t="e">
        <f>JSON_Fmt_XXX!#REF!</f>
        <v>#REF!</v>
      </c>
      <c r="AC263" s="85" t="e">
        <f>JSON_Fmt_XXX!#REF!</f>
        <v>#REF!</v>
      </c>
    </row>
    <row r="264" spans="1:29" x14ac:dyDescent="0.25">
      <c r="A264" s="81" t="s">
        <v>11</v>
      </c>
      <c r="B264" s="81" t="str">
        <f t="shared" si="3"/>
        <v>Concert</v>
      </c>
      <c r="C264" s="81" t="s">
        <v>12</v>
      </c>
      <c r="D264" s="81">
        <f>JSON_Fmt_XXX!B265</f>
        <v>256</v>
      </c>
      <c r="E264" s="87" t="s">
        <v>0</v>
      </c>
      <c r="F264" s="81">
        <f>JSON_Fmt_XXX!E265</f>
        <v>2021</v>
      </c>
      <c r="G264" s="87" t="s">
        <v>0</v>
      </c>
      <c r="H264" s="81">
        <f>JSON_Fmt_XXX!H265</f>
        <v>8</v>
      </c>
      <c r="I264" s="87" t="s">
        <v>0</v>
      </c>
      <c r="J264" s="95">
        <f>JSON_Fmt_XXX!K265</f>
        <v>160</v>
      </c>
      <c r="K264" s="87" t="s">
        <v>0</v>
      </c>
      <c r="L264" s="81">
        <f>JSON_Fmt_XXX!N265</f>
        <v>56600</v>
      </c>
      <c r="M264" s="87" t="s">
        <v>0</v>
      </c>
      <c r="N264" s="95">
        <f>JSON_Fmt_XXX!Q265</f>
        <v>51600</v>
      </c>
      <c r="O264" s="87" t="s">
        <v>0</v>
      </c>
      <c r="P264" s="81">
        <f>JSON_Fmt_XXX!T265</f>
        <v>10</v>
      </c>
      <c r="Q264" s="87" t="s">
        <v>0</v>
      </c>
      <c r="R264" s="81">
        <f>JSON_Fmt_XXX!W265</f>
        <v>30</v>
      </c>
      <c r="S264" s="87" t="s">
        <v>0</v>
      </c>
      <c r="T264" s="95">
        <f>JSON_Fmt_XXX!Z265</f>
        <v>59600</v>
      </c>
      <c r="U264" s="87" t="s">
        <v>0</v>
      </c>
      <c r="V264" s="95">
        <f>JSON_Fmt_XXX!AC265</f>
        <v>5300</v>
      </c>
      <c r="W264" s="87" t="s">
        <v>0</v>
      </c>
      <c r="X264" s="95" t="str">
        <f>JSON_Fmt_XXX!AG265</f>
        <v>Fair</v>
      </c>
      <c r="Y264" s="87" t="s">
        <v>0</v>
      </c>
      <c r="Z264" s="95">
        <f>JSON_Fmt_XXX!AJ265</f>
        <v>37300</v>
      </c>
      <c r="AA264" s="87" t="s">
        <v>0</v>
      </c>
      <c r="AB264" s="81" t="e">
        <f>JSON_Fmt_XXX!#REF!</f>
        <v>#REF!</v>
      </c>
      <c r="AC264" s="85" t="e">
        <f>JSON_Fmt_XXX!#REF!</f>
        <v>#REF!</v>
      </c>
    </row>
    <row r="265" spans="1:29" x14ac:dyDescent="0.25">
      <c r="A265" s="81" t="s">
        <v>11</v>
      </c>
      <c r="B265" s="81" t="str">
        <f t="shared" si="3"/>
        <v>Concert</v>
      </c>
      <c r="C265" s="81" t="s">
        <v>12</v>
      </c>
      <c r="D265" s="81">
        <f>JSON_Fmt_XXX!B266</f>
        <v>257</v>
      </c>
      <c r="E265" s="87" t="s">
        <v>0</v>
      </c>
      <c r="F265" s="81">
        <f>JSON_Fmt_XXX!E266</f>
        <v>2012</v>
      </c>
      <c r="G265" s="87" t="s">
        <v>0</v>
      </c>
      <c r="H265" s="81">
        <f>JSON_Fmt_XXX!H266</f>
        <v>5</v>
      </c>
      <c r="I265" s="87" t="s">
        <v>0</v>
      </c>
      <c r="J265" s="95">
        <f>JSON_Fmt_XXX!K266</f>
        <v>150</v>
      </c>
      <c r="K265" s="87" t="s">
        <v>0</v>
      </c>
      <c r="L265" s="81">
        <f>JSON_Fmt_XXX!N266</f>
        <v>40500</v>
      </c>
      <c r="M265" s="87" t="s">
        <v>0</v>
      </c>
      <c r="N265" s="95">
        <f>JSON_Fmt_XXX!Q266</f>
        <v>36400</v>
      </c>
      <c r="O265" s="87" t="s">
        <v>0</v>
      </c>
      <c r="P265" s="81">
        <f>JSON_Fmt_XXX!T266</f>
        <v>60</v>
      </c>
      <c r="Q265" s="87" t="s">
        <v>0</v>
      </c>
      <c r="R265" s="81">
        <f>JSON_Fmt_XXX!W266</f>
        <v>115</v>
      </c>
      <c r="S265" s="87" t="s">
        <v>0</v>
      </c>
      <c r="T265" s="95">
        <f>JSON_Fmt_XXX!Z266</f>
        <v>91300</v>
      </c>
      <c r="U265" s="87" t="s">
        <v>0</v>
      </c>
      <c r="V265" s="95">
        <f>JSON_Fmt_XXX!AC266</f>
        <v>75900</v>
      </c>
      <c r="W265" s="87" t="s">
        <v>0</v>
      </c>
      <c r="X265" s="95" t="str">
        <f>JSON_Fmt_XXX!AG266</f>
        <v>Fair</v>
      </c>
      <c r="Y265" s="87" t="s">
        <v>0</v>
      </c>
      <c r="Z265" s="95">
        <f>JSON_Fmt_XXX!AJ266</f>
        <v>45700</v>
      </c>
      <c r="AA265" s="87" t="s">
        <v>0</v>
      </c>
      <c r="AB265" s="81" t="e">
        <f>JSON_Fmt_XXX!#REF!</f>
        <v>#REF!</v>
      </c>
      <c r="AC265" s="85" t="e">
        <f>JSON_Fmt_XXX!#REF!</f>
        <v>#REF!</v>
      </c>
    </row>
    <row r="266" spans="1:29" x14ac:dyDescent="0.25">
      <c r="A266" s="81" t="s">
        <v>11</v>
      </c>
      <c r="B266" s="81" t="str">
        <f t="shared" ref="B266:B329" si="4">$B$6</f>
        <v>Concert</v>
      </c>
      <c r="C266" s="81" t="s">
        <v>12</v>
      </c>
      <c r="D266" s="81">
        <f>JSON_Fmt_XXX!B267</f>
        <v>258</v>
      </c>
      <c r="E266" s="87" t="s">
        <v>0</v>
      </c>
      <c r="F266" s="81">
        <f>JSON_Fmt_XXX!E267</f>
        <v>2011</v>
      </c>
      <c r="G266" s="87" t="s">
        <v>0</v>
      </c>
      <c r="H266" s="81">
        <f>JSON_Fmt_XXX!H267</f>
        <v>2</v>
      </c>
      <c r="I266" s="87" t="s">
        <v>0</v>
      </c>
      <c r="J266" s="95">
        <f>JSON_Fmt_XXX!K267</f>
        <v>105</v>
      </c>
      <c r="K266" s="87" t="s">
        <v>0</v>
      </c>
      <c r="L266" s="81">
        <f>JSON_Fmt_XXX!N267</f>
        <v>20800</v>
      </c>
      <c r="M266" s="87" t="s">
        <v>0</v>
      </c>
      <c r="N266" s="95">
        <f>JSON_Fmt_XXX!Q267</f>
        <v>18600</v>
      </c>
      <c r="O266" s="87" t="s">
        <v>0</v>
      </c>
      <c r="P266" s="81">
        <f>JSON_Fmt_XXX!T267</f>
        <v>10</v>
      </c>
      <c r="Q266" s="87" t="s">
        <v>0</v>
      </c>
      <c r="R266" s="81">
        <f>JSON_Fmt_XXX!W267</f>
        <v>15</v>
      </c>
      <c r="S266" s="87" t="s">
        <v>0</v>
      </c>
      <c r="T266" s="95">
        <f>JSON_Fmt_XXX!Z267</f>
        <v>88700</v>
      </c>
      <c r="U266" s="87" t="s">
        <v>0</v>
      </c>
      <c r="V266" s="95">
        <f>JSON_Fmt_XXX!AC267</f>
        <v>35300</v>
      </c>
      <c r="W266" s="87" t="s">
        <v>0</v>
      </c>
      <c r="X266" s="95" t="str">
        <f>JSON_Fmt_XXX!AG267</f>
        <v>Excellent</v>
      </c>
      <c r="Y266" s="87" t="s">
        <v>0</v>
      </c>
      <c r="Z266" s="95">
        <f>JSON_Fmt_XXX!AJ267</f>
        <v>7400</v>
      </c>
      <c r="AA266" s="87" t="s">
        <v>0</v>
      </c>
      <c r="AB266" s="81" t="e">
        <f>JSON_Fmt_XXX!#REF!</f>
        <v>#REF!</v>
      </c>
      <c r="AC266" s="85" t="e">
        <f>JSON_Fmt_XXX!#REF!</f>
        <v>#REF!</v>
      </c>
    </row>
    <row r="267" spans="1:29" x14ac:dyDescent="0.25">
      <c r="A267" s="81" t="s">
        <v>11</v>
      </c>
      <c r="B267" s="81" t="str">
        <f t="shared" si="4"/>
        <v>Concert</v>
      </c>
      <c r="C267" s="81" t="s">
        <v>12</v>
      </c>
      <c r="D267" s="81">
        <f>JSON_Fmt_XXX!B268</f>
        <v>259</v>
      </c>
      <c r="E267" s="87" t="s">
        <v>0</v>
      </c>
      <c r="F267" s="81">
        <f>JSON_Fmt_XXX!E268</f>
        <v>2020</v>
      </c>
      <c r="G267" s="87" t="s">
        <v>0</v>
      </c>
      <c r="H267" s="81">
        <f>JSON_Fmt_XXX!H268</f>
        <v>11</v>
      </c>
      <c r="I267" s="87" t="s">
        <v>0</v>
      </c>
      <c r="J267" s="95">
        <f>JSON_Fmt_XXX!K268</f>
        <v>180</v>
      </c>
      <c r="K267" s="87" t="s">
        <v>0</v>
      </c>
      <c r="L267" s="81">
        <f>JSON_Fmt_XXX!N268</f>
        <v>20300</v>
      </c>
      <c r="M267" s="87" t="s">
        <v>0</v>
      </c>
      <c r="N267" s="95">
        <f>JSON_Fmt_XXX!Q268</f>
        <v>17400</v>
      </c>
      <c r="O267" s="87" t="s">
        <v>0</v>
      </c>
      <c r="P267" s="81">
        <f>JSON_Fmt_XXX!T268</f>
        <v>30</v>
      </c>
      <c r="Q267" s="87" t="s">
        <v>0</v>
      </c>
      <c r="R267" s="81">
        <f>JSON_Fmt_XXX!W268</f>
        <v>75</v>
      </c>
      <c r="S267" s="87" t="s">
        <v>0</v>
      </c>
      <c r="T267" s="95">
        <f>JSON_Fmt_XXX!Z268</f>
        <v>58200</v>
      </c>
      <c r="U267" s="87" t="s">
        <v>0</v>
      </c>
      <c r="V267" s="95">
        <f>JSON_Fmt_XXX!AC268</f>
        <v>106600</v>
      </c>
      <c r="W267" s="87" t="s">
        <v>0</v>
      </c>
      <c r="X267" s="95" t="str">
        <f>JSON_Fmt_XXX!AG268</f>
        <v>Fair</v>
      </c>
      <c r="Y267" s="87" t="s">
        <v>0</v>
      </c>
      <c r="Z267" s="95">
        <f>JSON_Fmt_XXX!AJ268</f>
        <v>24200</v>
      </c>
      <c r="AA267" s="87" t="s">
        <v>0</v>
      </c>
      <c r="AB267" s="81" t="e">
        <f>JSON_Fmt_XXX!#REF!</f>
        <v>#REF!</v>
      </c>
      <c r="AC267" s="85" t="e">
        <f>JSON_Fmt_XXX!#REF!</f>
        <v>#REF!</v>
      </c>
    </row>
    <row r="268" spans="1:29" x14ac:dyDescent="0.25">
      <c r="A268" s="81" t="s">
        <v>11</v>
      </c>
      <c r="B268" s="81" t="str">
        <f t="shared" si="4"/>
        <v>Concert</v>
      </c>
      <c r="C268" s="81" t="s">
        <v>12</v>
      </c>
      <c r="D268" s="81">
        <f>JSON_Fmt_XXX!B269</f>
        <v>260</v>
      </c>
      <c r="E268" s="87" t="s">
        <v>0</v>
      </c>
      <c r="F268" s="81">
        <f>JSON_Fmt_XXX!E269</f>
        <v>2020</v>
      </c>
      <c r="G268" s="87" t="s">
        <v>0</v>
      </c>
      <c r="H268" s="81">
        <f>JSON_Fmt_XXX!H269</f>
        <v>8</v>
      </c>
      <c r="I268" s="87" t="s">
        <v>0</v>
      </c>
      <c r="J268" s="95">
        <f>JSON_Fmt_XXX!K269</f>
        <v>90</v>
      </c>
      <c r="K268" s="87" t="s">
        <v>0</v>
      </c>
      <c r="L268" s="81">
        <f>JSON_Fmt_XXX!N269</f>
        <v>47000</v>
      </c>
      <c r="M268" s="87" t="s">
        <v>0</v>
      </c>
      <c r="N268" s="95">
        <f>JSON_Fmt_XXX!Q269</f>
        <v>48900</v>
      </c>
      <c r="O268" s="87" t="s">
        <v>0</v>
      </c>
      <c r="P268" s="81">
        <f>JSON_Fmt_XXX!T269</f>
        <v>30</v>
      </c>
      <c r="Q268" s="87" t="s">
        <v>0</v>
      </c>
      <c r="R268" s="81">
        <f>JSON_Fmt_XXX!W269</f>
        <v>65</v>
      </c>
      <c r="S268" s="87" t="s">
        <v>0</v>
      </c>
      <c r="T268" s="95">
        <f>JSON_Fmt_XXX!Z269</f>
        <v>97000</v>
      </c>
      <c r="U268" s="87" t="s">
        <v>0</v>
      </c>
      <c r="V268" s="95">
        <f>JSON_Fmt_XXX!AC269</f>
        <v>109900</v>
      </c>
      <c r="W268" s="87" t="s">
        <v>0</v>
      </c>
      <c r="X268" s="95" t="str">
        <f>JSON_Fmt_XXX!AG269</f>
        <v>Excellent</v>
      </c>
      <c r="Y268" s="87" t="s">
        <v>0</v>
      </c>
      <c r="Z268" s="95">
        <f>JSON_Fmt_XXX!AJ269</f>
        <v>18800</v>
      </c>
      <c r="AA268" s="87" t="s">
        <v>0</v>
      </c>
      <c r="AB268" s="81" t="e">
        <f>JSON_Fmt_XXX!#REF!</f>
        <v>#REF!</v>
      </c>
      <c r="AC268" s="85" t="e">
        <f>JSON_Fmt_XXX!#REF!</f>
        <v>#REF!</v>
      </c>
    </row>
    <row r="269" spans="1:29" x14ac:dyDescent="0.25">
      <c r="A269" s="81" t="s">
        <v>11</v>
      </c>
      <c r="B269" s="81" t="str">
        <f t="shared" si="4"/>
        <v>Concert</v>
      </c>
      <c r="C269" s="81" t="s">
        <v>12</v>
      </c>
      <c r="D269" s="81">
        <f>JSON_Fmt_XXX!B270</f>
        <v>261</v>
      </c>
      <c r="E269" s="87" t="s">
        <v>0</v>
      </c>
      <c r="F269" s="81">
        <f>JSON_Fmt_XXX!E270</f>
        <v>2012</v>
      </c>
      <c r="G269" s="87" t="s">
        <v>0</v>
      </c>
      <c r="H269" s="81">
        <f>JSON_Fmt_XXX!H270</f>
        <v>3</v>
      </c>
      <c r="I269" s="87" t="s">
        <v>0</v>
      </c>
      <c r="J269" s="95">
        <f>JSON_Fmt_XXX!K270</f>
        <v>175</v>
      </c>
      <c r="K269" s="87" t="s">
        <v>0</v>
      </c>
      <c r="L269" s="81">
        <f>JSON_Fmt_XXX!N270</f>
        <v>6100</v>
      </c>
      <c r="M269" s="87" t="s">
        <v>0</v>
      </c>
      <c r="N269" s="95">
        <f>JSON_Fmt_XXX!Q270</f>
        <v>6400</v>
      </c>
      <c r="O269" s="87" t="s">
        <v>0</v>
      </c>
      <c r="P269" s="81">
        <f>JSON_Fmt_XXX!T270</f>
        <v>40</v>
      </c>
      <c r="Q269" s="87" t="s">
        <v>0</v>
      </c>
      <c r="R269" s="81">
        <f>JSON_Fmt_XXX!W270</f>
        <v>120</v>
      </c>
      <c r="S269" s="87" t="s">
        <v>0</v>
      </c>
      <c r="T269" s="95">
        <f>JSON_Fmt_XXX!Z270</f>
        <v>74000</v>
      </c>
      <c r="U269" s="87" t="s">
        <v>0</v>
      </c>
      <c r="V269" s="95">
        <f>JSON_Fmt_XXX!AC270</f>
        <v>25900</v>
      </c>
      <c r="W269" s="87" t="s">
        <v>0</v>
      </c>
      <c r="X269" s="95" t="str">
        <f>JSON_Fmt_XXX!AG270</f>
        <v>Excellent</v>
      </c>
      <c r="Y269" s="87" t="s">
        <v>0</v>
      </c>
      <c r="Z269" s="95">
        <f>JSON_Fmt_XXX!AJ270</f>
        <v>24000</v>
      </c>
      <c r="AA269" s="87" t="s">
        <v>0</v>
      </c>
      <c r="AB269" s="81" t="e">
        <f>JSON_Fmt_XXX!#REF!</f>
        <v>#REF!</v>
      </c>
      <c r="AC269" s="85" t="e">
        <f>JSON_Fmt_XXX!#REF!</f>
        <v>#REF!</v>
      </c>
    </row>
    <row r="270" spans="1:29" x14ac:dyDescent="0.25">
      <c r="A270" s="81" t="s">
        <v>11</v>
      </c>
      <c r="B270" s="81" t="str">
        <f t="shared" si="4"/>
        <v>Concert</v>
      </c>
      <c r="C270" s="81" t="s">
        <v>12</v>
      </c>
      <c r="D270" s="81">
        <f>JSON_Fmt_XXX!B271</f>
        <v>262</v>
      </c>
      <c r="E270" s="87" t="s">
        <v>0</v>
      </c>
      <c r="F270" s="81">
        <f>JSON_Fmt_XXX!E271</f>
        <v>2015</v>
      </c>
      <c r="G270" s="87" t="s">
        <v>0</v>
      </c>
      <c r="H270" s="81">
        <f>JSON_Fmt_XXX!H271</f>
        <v>11</v>
      </c>
      <c r="I270" s="87" t="s">
        <v>0</v>
      </c>
      <c r="J270" s="95">
        <f>JSON_Fmt_XXX!K271</f>
        <v>180</v>
      </c>
      <c r="K270" s="87" t="s">
        <v>0</v>
      </c>
      <c r="L270" s="81">
        <f>JSON_Fmt_XXX!N271</f>
        <v>11800</v>
      </c>
      <c r="M270" s="87" t="s">
        <v>0</v>
      </c>
      <c r="N270" s="95">
        <f>JSON_Fmt_XXX!Q271</f>
        <v>12800</v>
      </c>
      <c r="O270" s="87" t="s">
        <v>0</v>
      </c>
      <c r="P270" s="81">
        <f>JSON_Fmt_XXX!T271</f>
        <v>20</v>
      </c>
      <c r="Q270" s="87" t="s">
        <v>0</v>
      </c>
      <c r="R270" s="81">
        <f>JSON_Fmt_XXX!W271</f>
        <v>55</v>
      </c>
      <c r="S270" s="87" t="s">
        <v>0</v>
      </c>
      <c r="T270" s="95">
        <f>JSON_Fmt_XXX!Z271</f>
        <v>92400</v>
      </c>
      <c r="U270" s="87" t="s">
        <v>0</v>
      </c>
      <c r="V270" s="95">
        <f>JSON_Fmt_XXX!AC271</f>
        <v>115400</v>
      </c>
      <c r="W270" s="87" t="s">
        <v>0</v>
      </c>
      <c r="X270" s="95" t="str">
        <f>JSON_Fmt_XXX!AG271</f>
        <v>Poor</v>
      </c>
      <c r="Y270" s="87" t="s">
        <v>0</v>
      </c>
      <c r="Z270" s="95">
        <f>JSON_Fmt_XXX!AJ271</f>
        <v>1600</v>
      </c>
      <c r="AA270" s="87" t="s">
        <v>0</v>
      </c>
      <c r="AB270" s="81" t="e">
        <f>JSON_Fmt_XXX!#REF!</f>
        <v>#REF!</v>
      </c>
      <c r="AC270" s="85" t="e">
        <f>JSON_Fmt_XXX!#REF!</f>
        <v>#REF!</v>
      </c>
    </row>
    <row r="271" spans="1:29" x14ac:dyDescent="0.25">
      <c r="A271" s="81" t="s">
        <v>11</v>
      </c>
      <c r="B271" s="81" t="str">
        <f t="shared" si="4"/>
        <v>Concert</v>
      </c>
      <c r="C271" s="81" t="s">
        <v>12</v>
      </c>
      <c r="D271" s="81">
        <f>JSON_Fmt_XXX!B272</f>
        <v>263</v>
      </c>
      <c r="E271" s="87" t="s">
        <v>0</v>
      </c>
      <c r="F271" s="81">
        <f>JSON_Fmt_XXX!E272</f>
        <v>2024</v>
      </c>
      <c r="G271" s="87" t="s">
        <v>0</v>
      </c>
      <c r="H271" s="81">
        <f>JSON_Fmt_XXX!H272</f>
        <v>6</v>
      </c>
      <c r="I271" s="87" t="s">
        <v>0</v>
      </c>
      <c r="J271" s="95">
        <f>JSON_Fmt_XXX!K272</f>
        <v>120</v>
      </c>
      <c r="K271" s="87" t="s">
        <v>0</v>
      </c>
      <c r="L271" s="81">
        <f>JSON_Fmt_XXX!N272</f>
        <v>41500</v>
      </c>
      <c r="M271" s="87" t="s">
        <v>0</v>
      </c>
      <c r="N271" s="95">
        <f>JSON_Fmt_XXX!Q272</f>
        <v>35800</v>
      </c>
      <c r="O271" s="87" t="s">
        <v>0</v>
      </c>
      <c r="P271" s="81">
        <f>JSON_Fmt_XXX!T272</f>
        <v>50</v>
      </c>
      <c r="Q271" s="87" t="s">
        <v>0</v>
      </c>
      <c r="R271" s="81">
        <f>JSON_Fmt_XXX!W272</f>
        <v>75</v>
      </c>
      <c r="S271" s="87" t="s">
        <v>0</v>
      </c>
      <c r="T271" s="95">
        <f>JSON_Fmt_XXX!Z272</f>
        <v>38200</v>
      </c>
      <c r="U271" s="87" t="s">
        <v>0</v>
      </c>
      <c r="V271" s="95">
        <f>JSON_Fmt_XXX!AC272</f>
        <v>51000</v>
      </c>
      <c r="W271" s="87" t="s">
        <v>0</v>
      </c>
      <c r="X271" s="95" t="str">
        <f>JSON_Fmt_XXX!AG272</f>
        <v>Poor</v>
      </c>
      <c r="Y271" s="87" t="s">
        <v>0</v>
      </c>
      <c r="Z271" s="95">
        <f>JSON_Fmt_XXX!AJ272</f>
        <v>2500</v>
      </c>
      <c r="AA271" s="87" t="s">
        <v>0</v>
      </c>
      <c r="AB271" s="81" t="e">
        <f>JSON_Fmt_XXX!#REF!</f>
        <v>#REF!</v>
      </c>
      <c r="AC271" s="85" t="e">
        <f>JSON_Fmt_XXX!#REF!</f>
        <v>#REF!</v>
      </c>
    </row>
    <row r="272" spans="1:29" x14ac:dyDescent="0.25">
      <c r="A272" s="81" t="s">
        <v>11</v>
      </c>
      <c r="B272" s="81" t="str">
        <f t="shared" si="4"/>
        <v>Concert</v>
      </c>
      <c r="C272" s="81" t="s">
        <v>12</v>
      </c>
      <c r="D272" s="81">
        <f>JSON_Fmt_XXX!B273</f>
        <v>264</v>
      </c>
      <c r="E272" s="87" t="s">
        <v>0</v>
      </c>
      <c r="F272" s="81">
        <f>JSON_Fmt_XXX!E273</f>
        <v>2019</v>
      </c>
      <c r="G272" s="87" t="s">
        <v>0</v>
      </c>
      <c r="H272" s="81">
        <f>JSON_Fmt_XXX!H273</f>
        <v>2</v>
      </c>
      <c r="I272" s="87" t="s">
        <v>0</v>
      </c>
      <c r="J272" s="95">
        <f>JSON_Fmt_XXX!K273</f>
        <v>160</v>
      </c>
      <c r="K272" s="87" t="s">
        <v>0</v>
      </c>
      <c r="L272" s="81">
        <f>JSON_Fmt_XXX!N273</f>
        <v>22600</v>
      </c>
      <c r="M272" s="87" t="s">
        <v>0</v>
      </c>
      <c r="N272" s="95">
        <f>JSON_Fmt_XXX!Q273</f>
        <v>21900</v>
      </c>
      <c r="O272" s="87" t="s">
        <v>0</v>
      </c>
      <c r="P272" s="81">
        <f>JSON_Fmt_XXX!T273</f>
        <v>15</v>
      </c>
      <c r="Q272" s="87" t="s">
        <v>0</v>
      </c>
      <c r="R272" s="81">
        <f>JSON_Fmt_XXX!W273</f>
        <v>60</v>
      </c>
      <c r="S272" s="87" t="s">
        <v>0</v>
      </c>
      <c r="T272" s="95">
        <f>JSON_Fmt_XXX!Z273</f>
        <v>71200</v>
      </c>
      <c r="U272" s="87" t="s">
        <v>0</v>
      </c>
      <c r="V272" s="95">
        <f>JSON_Fmt_XXX!AC273</f>
        <v>25900</v>
      </c>
      <c r="W272" s="87" t="s">
        <v>0</v>
      </c>
      <c r="X272" s="95" t="str">
        <f>JSON_Fmt_XXX!AG273</f>
        <v>Excellent</v>
      </c>
      <c r="Y272" s="87" t="s">
        <v>0</v>
      </c>
      <c r="Z272" s="95">
        <f>JSON_Fmt_XXX!AJ273</f>
        <v>32000</v>
      </c>
      <c r="AA272" s="87" t="s">
        <v>0</v>
      </c>
      <c r="AB272" s="81" t="e">
        <f>JSON_Fmt_XXX!#REF!</f>
        <v>#REF!</v>
      </c>
      <c r="AC272" s="85" t="e">
        <f>JSON_Fmt_XXX!#REF!</f>
        <v>#REF!</v>
      </c>
    </row>
    <row r="273" spans="1:29" x14ac:dyDescent="0.25">
      <c r="A273" s="81" t="s">
        <v>11</v>
      </c>
      <c r="B273" s="81" t="str">
        <f t="shared" si="4"/>
        <v>Concert</v>
      </c>
      <c r="C273" s="81" t="s">
        <v>12</v>
      </c>
      <c r="D273" s="81">
        <f>JSON_Fmt_XXX!B274</f>
        <v>265</v>
      </c>
      <c r="E273" s="87" t="s">
        <v>0</v>
      </c>
      <c r="F273" s="81">
        <f>JSON_Fmt_XXX!E274</f>
        <v>2022</v>
      </c>
      <c r="G273" s="87" t="s">
        <v>0</v>
      </c>
      <c r="H273" s="81">
        <f>JSON_Fmt_XXX!H274</f>
        <v>2</v>
      </c>
      <c r="I273" s="87" t="s">
        <v>0</v>
      </c>
      <c r="J273" s="95">
        <f>JSON_Fmt_XXX!K274</f>
        <v>85</v>
      </c>
      <c r="K273" s="87" t="s">
        <v>0</v>
      </c>
      <c r="L273" s="81">
        <f>JSON_Fmt_XXX!N274</f>
        <v>63300</v>
      </c>
      <c r="M273" s="87" t="s">
        <v>0</v>
      </c>
      <c r="N273" s="95">
        <f>JSON_Fmt_XXX!Q274</f>
        <v>65600</v>
      </c>
      <c r="O273" s="87" t="s">
        <v>0</v>
      </c>
      <c r="P273" s="81">
        <f>JSON_Fmt_XXX!T274</f>
        <v>30</v>
      </c>
      <c r="Q273" s="87" t="s">
        <v>0</v>
      </c>
      <c r="R273" s="81">
        <f>JSON_Fmt_XXX!W274</f>
        <v>100</v>
      </c>
      <c r="S273" s="87" t="s">
        <v>0</v>
      </c>
      <c r="T273" s="95">
        <f>JSON_Fmt_XXX!Z274</f>
        <v>74600</v>
      </c>
      <c r="U273" s="87" t="s">
        <v>0</v>
      </c>
      <c r="V273" s="95">
        <f>JSON_Fmt_XXX!AC274</f>
        <v>90500</v>
      </c>
      <c r="W273" s="87" t="s">
        <v>0</v>
      </c>
      <c r="X273" s="95" t="str">
        <f>JSON_Fmt_XXX!AG274</f>
        <v>Poor</v>
      </c>
      <c r="Y273" s="87" t="s">
        <v>0</v>
      </c>
      <c r="Z273" s="95">
        <f>JSON_Fmt_XXX!AJ274</f>
        <v>17700</v>
      </c>
      <c r="AA273" s="87" t="s">
        <v>0</v>
      </c>
      <c r="AB273" s="81" t="e">
        <f>JSON_Fmt_XXX!#REF!</f>
        <v>#REF!</v>
      </c>
      <c r="AC273" s="85" t="e">
        <f>JSON_Fmt_XXX!#REF!</f>
        <v>#REF!</v>
      </c>
    </row>
    <row r="274" spans="1:29" x14ac:dyDescent="0.25">
      <c r="A274" s="81" t="s">
        <v>11</v>
      </c>
      <c r="B274" s="81" t="str">
        <f t="shared" si="4"/>
        <v>Concert</v>
      </c>
      <c r="C274" s="81" t="s">
        <v>12</v>
      </c>
      <c r="D274" s="81">
        <f>JSON_Fmt_XXX!B275</f>
        <v>266</v>
      </c>
      <c r="E274" s="87" t="s">
        <v>0</v>
      </c>
      <c r="F274" s="81">
        <f>JSON_Fmt_XXX!E275</f>
        <v>2016</v>
      </c>
      <c r="G274" s="87" t="s">
        <v>0</v>
      </c>
      <c r="H274" s="81">
        <f>JSON_Fmt_XXX!H275</f>
        <v>4</v>
      </c>
      <c r="I274" s="87" t="s">
        <v>0</v>
      </c>
      <c r="J274" s="95">
        <f>JSON_Fmt_XXX!K275</f>
        <v>180</v>
      </c>
      <c r="K274" s="87" t="s">
        <v>0</v>
      </c>
      <c r="L274" s="81">
        <f>JSON_Fmt_XXX!N275</f>
        <v>38000</v>
      </c>
      <c r="M274" s="87" t="s">
        <v>0</v>
      </c>
      <c r="N274" s="95">
        <f>JSON_Fmt_XXX!Q275</f>
        <v>35800</v>
      </c>
      <c r="O274" s="87" t="s">
        <v>0</v>
      </c>
      <c r="P274" s="81">
        <f>JSON_Fmt_XXX!T275</f>
        <v>25</v>
      </c>
      <c r="Q274" s="87" t="s">
        <v>0</v>
      </c>
      <c r="R274" s="81">
        <f>JSON_Fmt_XXX!W275</f>
        <v>70</v>
      </c>
      <c r="S274" s="87" t="s">
        <v>0</v>
      </c>
      <c r="T274" s="95">
        <f>JSON_Fmt_XXX!Z275</f>
        <v>92200</v>
      </c>
      <c r="U274" s="87" t="s">
        <v>0</v>
      </c>
      <c r="V274" s="95">
        <f>JSON_Fmt_XXX!AC275</f>
        <v>9700</v>
      </c>
      <c r="W274" s="87" t="s">
        <v>0</v>
      </c>
      <c r="X274" s="95" t="str">
        <f>JSON_Fmt_XXX!AG275</f>
        <v>Fair</v>
      </c>
      <c r="Y274" s="87" t="s">
        <v>0</v>
      </c>
      <c r="Z274" s="95">
        <f>JSON_Fmt_XXX!AJ275</f>
        <v>49200</v>
      </c>
      <c r="AA274" s="87" t="s">
        <v>0</v>
      </c>
      <c r="AB274" s="81" t="e">
        <f>JSON_Fmt_XXX!#REF!</f>
        <v>#REF!</v>
      </c>
      <c r="AC274" s="85" t="e">
        <f>JSON_Fmt_XXX!#REF!</f>
        <v>#REF!</v>
      </c>
    </row>
    <row r="275" spans="1:29" x14ac:dyDescent="0.25">
      <c r="A275" s="81" t="s">
        <v>11</v>
      </c>
      <c r="B275" s="81" t="str">
        <f t="shared" si="4"/>
        <v>Concert</v>
      </c>
      <c r="C275" s="81" t="s">
        <v>12</v>
      </c>
      <c r="D275" s="81">
        <f>JSON_Fmt_XXX!B276</f>
        <v>267</v>
      </c>
      <c r="E275" s="87" t="s">
        <v>0</v>
      </c>
      <c r="F275" s="81">
        <f>JSON_Fmt_XXX!E276</f>
        <v>2017</v>
      </c>
      <c r="G275" s="87" t="s">
        <v>0</v>
      </c>
      <c r="H275" s="81">
        <f>JSON_Fmt_XXX!H276</f>
        <v>6</v>
      </c>
      <c r="I275" s="87" t="s">
        <v>0</v>
      </c>
      <c r="J275" s="95">
        <f>JSON_Fmt_XXX!K276</f>
        <v>130</v>
      </c>
      <c r="K275" s="87" t="s">
        <v>0</v>
      </c>
      <c r="L275" s="81">
        <f>JSON_Fmt_XXX!N276</f>
        <v>20900</v>
      </c>
      <c r="M275" s="87" t="s">
        <v>0</v>
      </c>
      <c r="N275" s="95">
        <f>JSON_Fmt_XXX!Q276</f>
        <v>20100</v>
      </c>
      <c r="O275" s="87" t="s">
        <v>0</v>
      </c>
      <c r="P275" s="81">
        <f>JSON_Fmt_XXX!T276</f>
        <v>60</v>
      </c>
      <c r="Q275" s="87" t="s">
        <v>0</v>
      </c>
      <c r="R275" s="81">
        <f>JSON_Fmt_XXX!W276</f>
        <v>295</v>
      </c>
      <c r="S275" s="87" t="s">
        <v>0</v>
      </c>
      <c r="T275" s="95">
        <f>JSON_Fmt_XXX!Z276</f>
        <v>67500</v>
      </c>
      <c r="U275" s="87" t="s">
        <v>0</v>
      </c>
      <c r="V275" s="95">
        <f>JSON_Fmt_XXX!AC276</f>
        <v>91600</v>
      </c>
      <c r="W275" s="87" t="s">
        <v>0</v>
      </c>
      <c r="X275" s="95" t="str">
        <f>JSON_Fmt_XXX!AG276</f>
        <v>Good</v>
      </c>
      <c r="Y275" s="87" t="s">
        <v>0</v>
      </c>
      <c r="Z275" s="95">
        <f>JSON_Fmt_XXX!AJ276</f>
        <v>1600</v>
      </c>
      <c r="AA275" s="87" t="s">
        <v>0</v>
      </c>
      <c r="AB275" s="81" t="e">
        <f>JSON_Fmt_XXX!#REF!</f>
        <v>#REF!</v>
      </c>
      <c r="AC275" s="85" t="e">
        <f>JSON_Fmt_XXX!#REF!</f>
        <v>#REF!</v>
      </c>
    </row>
    <row r="276" spans="1:29" x14ac:dyDescent="0.25">
      <c r="A276" s="81" t="s">
        <v>11</v>
      </c>
      <c r="B276" s="81" t="str">
        <f t="shared" si="4"/>
        <v>Concert</v>
      </c>
      <c r="C276" s="81" t="s">
        <v>12</v>
      </c>
      <c r="D276" s="81">
        <f>JSON_Fmt_XXX!B277</f>
        <v>268</v>
      </c>
      <c r="E276" s="87" t="s">
        <v>0</v>
      </c>
      <c r="F276" s="81">
        <f>JSON_Fmt_XXX!E277</f>
        <v>2018</v>
      </c>
      <c r="G276" s="87" t="s">
        <v>0</v>
      </c>
      <c r="H276" s="81">
        <f>JSON_Fmt_XXX!H277</f>
        <v>11</v>
      </c>
      <c r="I276" s="87" t="s">
        <v>0</v>
      </c>
      <c r="J276" s="95">
        <f>JSON_Fmt_XXX!K277</f>
        <v>165</v>
      </c>
      <c r="K276" s="87" t="s">
        <v>0</v>
      </c>
      <c r="L276" s="81">
        <f>JSON_Fmt_XXX!N277</f>
        <v>43300</v>
      </c>
      <c r="M276" s="87" t="s">
        <v>0</v>
      </c>
      <c r="N276" s="95">
        <f>JSON_Fmt_XXX!Q277</f>
        <v>37600</v>
      </c>
      <c r="O276" s="87" t="s">
        <v>0</v>
      </c>
      <c r="P276" s="81">
        <f>JSON_Fmt_XXX!T277</f>
        <v>35</v>
      </c>
      <c r="Q276" s="87" t="s">
        <v>0</v>
      </c>
      <c r="R276" s="81">
        <f>JSON_Fmt_XXX!W277</f>
        <v>150</v>
      </c>
      <c r="S276" s="87" t="s">
        <v>0</v>
      </c>
      <c r="T276" s="95">
        <f>JSON_Fmt_XXX!Z277</f>
        <v>46900</v>
      </c>
      <c r="U276" s="87" t="s">
        <v>0</v>
      </c>
      <c r="V276" s="95">
        <f>JSON_Fmt_XXX!AC277</f>
        <v>106500</v>
      </c>
      <c r="W276" s="87" t="s">
        <v>0</v>
      </c>
      <c r="X276" s="95" t="str">
        <f>JSON_Fmt_XXX!AG277</f>
        <v>Poor</v>
      </c>
      <c r="Y276" s="87" t="s">
        <v>0</v>
      </c>
      <c r="Z276" s="95">
        <f>JSON_Fmt_XXX!AJ277</f>
        <v>44400</v>
      </c>
      <c r="AA276" s="87" t="s">
        <v>0</v>
      </c>
      <c r="AB276" s="81" t="e">
        <f>JSON_Fmt_XXX!#REF!</f>
        <v>#REF!</v>
      </c>
      <c r="AC276" s="85" t="e">
        <f>JSON_Fmt_XXX!#REF!</f>
        <v>#REF!</v>
      </c>
    </row>
    <row r="277" spans="1:29" x14ac:dyDescent="0.25">
      <c r="A277" s="81" t="s">
        <v>11</v>
      </c>
      <c r="B277" s="81" t="str">
        <f t="shared" si="4"/>
        <v>Concert</v>
      </c>
      <c r="C277" s="81" t="s">
        <v>12</v>
      </c>
      <c r="D277" s="81">
        <f>JSON_Fmt_XXX!B278</f>
        <v>269</v>
      </c>
      <c r="E277" s="87" t="s">
        <v>0</v>
      </c>
      <c r="F277" s="81">
        <f>JSON_Fmt_XXX!E278</f>
        <v>2011</v>
      </c>
      <c r="G277" s="87" t="s">
        <v>0</v>
      </c>
      <c r="H277" s="81">
        <f>JSON_Fmt_XXX!H278</f>
        <v>8</v>
      </c>
      <c r="I277" s="87" t="s">
        <v>0</v>
      </c>
      <c r="J277" s="95">
        <f>JSON_Fmt_XXX!K278</f>
        <v>95</v>
      </c>
      <c r="K277" s="87" t="s">
        <v>0</v>
      </c>
      <c r="L277" s="81">
        <f>JSON_Fmt_XXX!N278</f>
        <v>3500</v>
      </c>
      <c r="M277" s="87" t="s">
        <v>0</v>
      </c>
      <c r="N277" s="95">
        <f>JSON_Fmt_XXX!Q278</f>
        <v>3600</v>
      </c>
      <c r="O277" s="87" t="s">
        <v>0</v>
      </c>
      <c r="P277" s="81">
        <f>JSON_Fmt_XXX!T278</f>
        <v>25</v>
      </c>
      <c r="Q277" s="87" t="s">
        <v>0</v>
      </c>
      <c r="R277" s="81">
        <f>JSON_Fmt_XXX!W278</f>
        <v>60</v>
      </c>
      <c r="S277" s="87" t="s">
        <v>0</v>
      </c>
      <c r="T277" s="95">
        <f>JSON_Fmt_XXX!Z278</f>
        <v>58600</v>
      </c>
      <c r="U277" s="87" t="s">
        <v>0</v>
      </c>
      <c r="V277" s="95">
        <f>JSON_Fmt_XXX!AC278</f>
        <v>112200</v>
      </c>
      <c r="W277" s="87" t="s">
        <v>0</v>
      </c>
      <c r="X277" s="95" t="str">
        <f>JSON_Fmt_XXX!AG278</f>
        <v>Fair</v>
      </c>
      <c r="Y277" s="87" t="s">
        <v>0</v>
      </c>
      <c r="Z277" s="95">
        <f>JSON_Fmt_XXX!AJ278</f>
        <v>13500</v>
      </c>
      <c r="AA277" s="87" t="s">
        <v>0</v>
      </c>
      <c r="AB277" s="81" t="e">
        <f>JSON_Fmt_XXX!#REF!</f>
        <v>#REF!</v>
      </c>
      <c r="AC277" s="85" t="e">
        <f>JSON_Fmt_XXX!#REF!</f>
        <v>#REF!</v>
      </c>
    </row>
    <row r="278" spans="1:29" x14ac:dyDescent="0.25">
      <c r="A278" s="81" t="s">
        <v>11</v>
      </c>
      <c r="B278" s="81" t="str">
        <f t="shared" si="4"/>
        <v>Concert</v>
      </c>
      <c r="C278" s="81" t="s">
        <v>12</v>
      </c>
      <c r="D278" s="81">
        <f>JSON_Fmt_XXX!B279</f>
        <v>270</v>
      </c>
      <c r="E278" s="87" t="s">
        <v>0</v>
      </c>
      <c r="F278" s="81">
        <f>JSON_Fmt_XXX!E279</f>
        <v>2021</v>
      </c>
      <c r="G278" s="87" t="s">
        <v>0</v>
      </c>
      <c r="H278" s="81">
        <f>JSON_Fmt_XXX!H279</f>
        <v>10</v>
      </c>
      <c r="I278" s="87" t="s">
        <v>0</v>
      </c>
      <c r="J278" s="95">
        <f>JSON_Fmt_XXX!K279</f>
        <v>60</v>
      </c>
      <c r="K278" s="87" t="s">
        <v>0</v>
      </c>
      <c r="L278" s="81">
        <f>JSON_Fmt_XXX!N279</f>
        <v>57100</v>
      </c>
      <c r="M278" s="87" t="s">
        <v>0</v>
      </c>
      <c r="N278" s="95">
        <f>JSON_Fmt_XXX!Q279</f>
        <v>57200</v>
      </c>
      <c r="O278" s="87" t="s">
        <v>0</v>
      </c>
      <c r="P278" s="81">
        <f>JSON_Fmt_XXX!T279</f>
        <v>15</v>
      </c>
      <c r="Q278" s="87" t="s">
        <v>0</v>
      </c>
      <c r="R278" s="81">
        <f>JSON_Fmt_XXX!W279</f>
        <v>40</v>
      </c>
      <c r="S278" s="87" t="s">
        <v>0</v>
      </c>
      <c r="T278" s="95">
        <f>JSON_Fmt_XXX!Z279</f>
        <v>89000</v>
      </c>
      <c r="U278" s="87" t="s">
        <v>0</v>
      </c>
      <c r="V278" s="95">
        <f>JSON_Fmt_XXX!AC279</f>
        <v>96500</v>
      </c>
      <c r="W278" s="87" t="s">
        <v>0</v>
      </c>
      <c r="X278" s="95" t="str">
        <f>JSON_Fmt_XXX!AG279</f>
        <v>Fair</v>
      </c>
      <c r="Y278" s="87" t="s">
        <v>0</v>
      </c>
      <c r="Z278" s="95">
        <f>JSON_Fmt_XXX!AJ279</f>
        <v>19900</v>
      </c>
      <c r="AA278" s="87" t="s">
        <v>0</v>
      </c>
      <c r="AB278" s="81" t="e">
        <f>JSON_Fmt_XXX!#REF!</f>
        <v>#REF!</v>
      </c>
      <c r="AC278" s="85" t="e">
        <f>JSON_Fmt_XXX!#REF!</f>
        <v>#REF!</v>
      </c>
    </row>
    <row r="279" spans="1:29" x14ac:dyDescent="0.25">
      <c r="A279" s="81" t="s">
        <v>11</v>
      </c>
      <c r="B279" s="81" t="str">
        <f t="shared" si="4"/>
        <v>Concert</v>
      </c>
      <c r="C279" s="81" t="s">
        <v>12</v>
      </c>
      <c r="D279" s="81">
        <f>JSON_Fmt_XXX!B280</f>
        <v>271</v>
      </c>
      <c r="E279" s="87" t="s">
        <v>0</v>
      </c>
      <c r="F279" s="81">
        <f>JSON_Fmt_XXX!E280</f>
        <v>2021</v>
      </c>
      <c r="G279" s="87" t="s">
        <v>0</v>
      </c>
      <c r="H279" s="81">
        <f>JSON_Fmt_XXX!H280</f>
        <v>4</v>
      </c>
      <c r="I279" s="87" t="s">
        <v>0</v>
      </c>
      <c r="J279" s="95">
        <f>JSON_Fmt_XXX!K280</f>
        <v>150</v>
      </c>
      <c r="K279" s="87" t="s">
        <v>0</v>
      </c>
      <c r="L279" s="81">
        <f>JSON_Fmt_XXX!N280</f>
        <v>6500</v>
      </c>
      <c r="M279" s="87" t="s">
        <v>0</v>
      </c>
      <c r="N279" s="95">
        <f>JSON_Fmt_XXX!Q280</f>
        <v>6300</v>
      </c>
      <c r="O279" s="87" t="s">
        <v>0</v>
      </c>
      <c r="P279" s="81">
        <f>JSON_Fmt_XXX!T280</f>
        <v>10</v>
      </c>
      <c r="Q279" s="87" t="s">
        <v>0</v>
      </c>
      <c r="R279" s="81">
        <f>JSON_Fmt_XXX!W280</f>
        <v>20</v>
      </c>
      <c r="S279" s="87" t="s">
        <v>0</v>
      </c>
      <c r="T279" s="95">
        <f>JSON_Fmt_XXX!Z280</f>
        <v>85900</v>
      </c>
      <c r="U279" s="87" t="s">
        <v>0</v>
      </c>
      <c r="V279" s="95">
        <f>JSON_Fmt_XXX!AC280</f>
        <v>23500</v>
      </c>
      <c r="W279" s="87" t="s">
        <v>0</v>
      </c>
      <c r="X279" s="95" t="str">
        <f>JSON_Fmt_XXX!AG280</f>
        <v>Fair</v>
      </c>
      <c r="Y279" s="87" t="s">
        <v>0</v>
      </c>
      <c r="Z279" s="95">
        <f>JSON_Fmt_XXX!AJ280</f>
        <v>29200</v>
      </c>
      <c r="AA279" s="87" t="s">
        <v>0</v>
      </c>
      <c r="AB279" s="81" t="e">
        <f>JSON_Fmt_XXX!#REF!</f>
        <v>#REF!</v>
      </c>
      <c r="AC279" s="85" t="e">
        <f>JSON_Fmt_XXX!#REF!</f>
        <v>#REF!</v>
      </c>
    </row>
    <row r="280" spans="1:29" x14ac:dyDescent="0.25">
      <c r="A280" s="81" t="s">
        <v>11</v>
      </c>
      <c r="B280" s="81" t="str">
        <f t="shared" si="4"/>
        <v>Concert</v>
      </c>
      <c r="C280" s="81" t="s">
        <v>12</v>
      </c>
      <c r="D280" s="81">
        <f>JSON_Fmt_XXX!B281</f>
        <v>272</v>
      </c>
      <c r="E280" s="87" t="s">
        <v>0</v>
      </c>
      <c r="F280" s="81">
        <f>JSON_Fmt_XXX!E281</f>
        <v>2016</v>
      </c>
      <c r="G280" s="87" t="s">
        <v>0</v>
      </c>
      <c r="H280" s="81">
        <f>JSON_Fmt_XXX!H281</f>
        <v>7</v>
      </c>
      <c r="I280" s="87" t="s">
        <v>0</v>
      </c>
      <c r="J280" s="95">
        <f>JSON_Fmt_XXX!K281</f>
        <v>165</v>
      </c>
      <c r="K280" s="87" t="s">
        <v>0</v>
      </c>
      <c r="L280" s="81">
        <f>JSON_Fmt_XXX!N281</f>
        <v>41200</v>
      </c>
      <c r="M280" s="87" t="s">
        <v>0</v>
      </c>
      <c r="N280" s="95">
        <f>JSON_Fmt_XXX!Q281</f>
        <v>40600</v>
      </c>
      <c r="O280" s="87" t="s">
        <v>0</v>
      </c>
      <c r="P280" s="81">
        <f>JSON_Fmt_XXX!T281</f>
        <v>50</v>
      </c>
      <c r="Q280" s="87" t="s">
        <v>0</v>
      </c>
      <c r="R280" s="81">
        <f>JSON_Fmt_XXX!W281</f>
        <v>210</v>
      </c>
      <c r="S280" s="87" t="s">
        <v>0</v>
      </c>
      <c r="T280" s="95">
        <f>JSON_Fmt_XXX!Z281</f>
        <v>14800</v>
      </c>
      <c r="U280" s="87" t="s">
        <v>0</v>
      </c>
      <c r="V280" s="95">
        <f>JSON_Fmt_XXX!AC281</f>
        <v>72000</v>
      </c>
      <c r="W280" s="87" t="s">
        <v>0</v>
      </c>
      <c r="X280" s="95" t="str">
        <f>JSON_Fmt_XXX!AG281</f>
        <v>Fair</v>
      </c>
      <c r="Y280" s="87" t="s">
        <v>0</v>
      </c>
      <c r="Z280" s="95">
        <f>JSON_Fmt_XXX!AJ281</f>
        <v>50000</v>
      </c>
      <c r="AA280" s="87" t="s">
        <v>0</v>
      </c>
      <c r="AB280" s="81" t="e">
        <f>JSON_Fmt_XXX!#REF!</f>
        <v>#REF!</v>
      </c>
      <c r="AC280" s="85" t="e">
        <f>JSON_Fmt_XXX!#REF!</f>
        <v>#REF!</v>
      </c>
    </row>
    <row r="281" spans="1:29" x14ac:dyDescent="0.25">
      <c r="A281" s="81" t="s">
        <v>11</v>
      </c>
      <c r="B281" s="81" t="str">
        <f t="shared" si="4"/>
        <v>Concert</v>
      </c>
      <c r="C281" s="81" t="s">
        <v>12</v>
      </c>
      <c r="D281" s="81">
        <f>JSON_Fmt_XXX!B282</f>
        <v>273</v>
      </c>
      <c r="E281" s="87" t="s">
        <v>0</v>
      </c>
      <c r="F281" s="81">
        <f>JSON_Fmt_XXX!E282</f>
        <v>2013</v>
      </c>
      <c r="G281" s="87" t="s">
        <v>0</v>
      </c>
      <c r="H281" s="81">
        <f>JSON_Fmt_XXX!H282</f>
        <v>11</v>
      </c>
      <c r="I281" s="87" t="s">
        <v>0</v>
      </c>
      <c r="J281" s="95">
        <f>JSON_Fmt_XXX!K282</f>
        <v>65</v>
      </c>
      <c r="K281" s="87" t="s">
        <v>0</v>
      </c>
      <c r="L281" s="81">
        <f>JSON_Fmt_XXX!N282</f>
        <v>11300</v>
      </c>
      <c r="M281" s="87" t="s">
        <v>0</v>
      </c>
      <c r="N281" s="95">
        <f>JSON_Fmt_XXX!Q282</f>
        <v>10400</v>
      </c>
      <c r="O281" s="87" t="s">
        <v>0</v>
      </c>
      <c r="P281" s="81">
        <f>JSON_Fmt_XXX!T282</f>
        <v>60</v>
      </c>
      <c r="Q281" s="87" t="s">
        <v>0</v>
      </c>
      <c r="R281" s="81">
        <f>JSON_Fmt_XXX!W282</f>
        <v>145</v>
      </c>
      <c r="S281" s="87" t="s">
        <v>0</v>
      </c>
      <c r="T281" s="95">
        <f>JSON_Fmt_XXX!Z282</f>
        <v>72500</v>
      </c>
      <c r="U281" s="87" t="s">
        <v>0</v>
      </c>
      <c r="V281" s="95">
        <f>JSON_Fmt_XXX!AC282</f>
        <v>20100</v>
      </c>
      <c r="W281" s="87" t="s">
        <v>0</v>
      </c>
      <c r="X281" s="95" t="str">
        <f>JSON_Fmt_XXX!AG282</f>
        <v>Excellent</v>
      </c>
      <c r="Y281" s="87" t="s">
        <v>0</v>
      </c>
      <c r="Z281" s="95">
        <f>JSON_Fmt_XXX!AJ282</f>
        <v>29000</v>
      </c>
      <c r="AA281" s="87" t="s">
        <v>0</v>
      </c>
      <c r="AB281" s="81" t="e">
        <f>JSON_Fmt_XXX!#REF!</f>
        <v>#REF!</v>
      </c>
      <c r="AC281" s="85" t="e">
        <f>JSON_Fmt_XXX!#REF!</f>
        <v>#REF!</v>
      </c>
    </row>
    <row r="282" spans="1:29" x14ac:dyDescent="0.25">
      <c r="A282" s="81" t="s">
        <v>11</v>
      </c>
      <c r="B282" s="81" t="str">
        <f t="shared" si="4"/>
        <v>Concert</v>
      </c>
      <c r="C282" s="81" t="s">
        <v>12</v>
      </c>
      <c r="D282" s="81">
        <f>JSON_Fmt_XXX!B283</f>
        <v>274</v>
      </c>
      <c r="E282" s="87" t="s">
        <v>0</v>
      </c>
      <c r="F282" s="81">
        <f>JSON_Fmt_XXX!E283</f>
        <v>2024</v>
      </c>
      <c r="G282" s="87" t="s">
        <v>0</v>
      </c>
      <c r="H282" s="81">
        <f>JSON_Fmt_XXX!H283</f>
        <v>9</v>
      </c>
      <c r="I282" s="87" t="s">
        <v>0</v>
      </c>
      <c r="J282" s="95">
        <f>JSON_Fmt_XXX!K283</f>
        <v>135</v>
      </c>
      <c r="K282" s="87" t="s">
        <v>0</v>
      </c>
      <c r="L282" s="81">
        <f>JSON_Fmt_XXX!N283</f>
        <v>20500</v>
      </c>
      <c r="M282" s="87" t="s">
        <v>0</v>
      </c>
      <c r="N282" s="95">
        <f>JSON_Fmt_XXX!Q283</f>
        <v>19000</v>
      </c>
      <c r="O282" s="87" t="s">
        <v>0</v>
      </c>
      <c r="P282" s="81">
        <f>JSON_Fmt_XXX!T283</f>
        <v>60</v>
      </c>
      <c r="Q282" s="87" t="s">
        <v>0</v>
      </c>
      <c r="R282" s="81">
        <f>JSON_Fmt_XXX!W283</f>
        <v>165</v>
      </c>
      <c r="S282" s="87" t="s">
        <v>0</v>
      </c>
      <c r="T282" s="95">
        <f>JSON_Fmt_XXX!Z283</f>
        <v>22100</v>
      </c>
      <c r="U282" s="87" t="s">
        <v>0</v>
      </c>
      <c r="V282" s="95">
        <f>JSON_Fmt_XXX!AC283</f>
        <v>74800</v>
      </c>
      <c r="W282" s="87" t="s">
        <v>0</v>
      </c>
      <c r="X282" s="95" t="str">
        <f>JSON_Fmt_XXX!AG283</f>
        <v>Poor</v>
      </c>
      <c r="Y282" s="87" t="s">
        <v>0</v>
      </c>
      <c r="Z282" s="95">
        <f>JSON_Fmt_XXX!AJ283</f>
        <v>35700</v>
      </c>
      <c r="AA282" s="87" t="s">
        <v>0</v>
      </c>
      <c r="AB282" s="81" t="e">
        <f>JSON_Fmt_XXX!#REF!</f>
        <v>#REF!</v>
      </c>
      <c r="AC282" s="85" t="e">
        <f>JSON_Fmt_XXX!#REF!</f>
        <v>#REF!</v>
      </c>
    </row>
    <row r="283" spans="1:29" x14ac:dyDescent="0.25">
      <c r="A283" s="81" t="s">
        <v>11</v>
      </c>
      <c r="B283" s="81" t="str">
        <f t="shared" si="4"/>
        <v>Concert</v>
      </c>
      <c r="C283" s="81" t="s">
        <v>12</v>
      </c>
      <c r="D283" s="81">
        <f>JSON_Fmt_XXX!B284</f>
        <v>275</v>
      </c>
      <c r="E283" s="87" t="s">
        <v>0</v>
      </c>
      <c r="F283" s="81">
        <f>JSON_Fmt_XXX!E284</f>
        <v>2019</v>
      </c>
      <c r="G283" s="87" t="s">
        <v>0</v>
      </c>
      <c r="H283" s="81">
        <f>JSON_Fmt_XXX!H284</f>
        <v>5</v>
      </c>
      <c r="I283" s="87" t="s">
        <v>0</v>
      </c>
      <c r="J283" s="95">
        <f>JSON_Fmt_XXX!K284</f>
        <v>80</v>
      </c>
      <c r="K283" s="87" t="s">
        <v>0</v>
      </c>
      <c r="L283" s="81">
        <f>JSON_Fmt_XXX!N284</f>
        <v>1500</v>
      </c>
      <c r="M283" s="87" t="s">
        <v>0</v>
      </c>
      <c r="N283" s="95">
        <f>JSON_Fmt_XXX!Q284</f>
        <v>1400</v>
      </c>
      <c r="O283" s="87" t="s">
        <v>0</v>
      </c>
      <c r="P283" s="81">
        <f>JSON_Fmt_XXX!T284</f>
        <v>20</v>
      </c>
      <c r="Q283" s="87" t="s">
        <v>0</v>
      </c>
      <c r="R283" s="81">
        <f>JSON_Fmt_XXX!W284</f>
        <v>90</v>
      </c>
      <c r="S283" s="87" t="s">
        <v>0</v>
      </c>
      <c r="T283" s="95">
        <f>JSON_Fmt_XXX!Z284</f>
        <v>74200</v>
      </c>
      <c r="U283" s="87" t="s">
        <v>0</v>
      </c>
      <c r="V283" s="95">
        <f>JSON_Fmt_XXX!AC284</f>
        <v>23100</v>
      </c>
      <c r="W283" s="87" t="s">
        <v>0</v>
      </c>
      <c r="X283" s="95" t="str">
        <f>JSON_Fmt_XXX!AG284</f>
        <v>Fair</v>
      </c>
      <c r="Y283" s="87" t="s">
        <v>0</v>
      </c>
      <c r="Z283" s="95">
        <f>JSON_Fmt_XXX!AJ284</f>
        <v>36300</v>
      </c>
      <c r="AA283" s="87" t="s">
        <v>0</v>
      </c>
      <c r="AB283" s="81" t="e">
        <f>JSON_Fmt_XXX!#REF!</f>
        <v>#REF!</v>
      </c>
      <c r="AC283" s="85" t="e">
        <f>JSON_Fmt_XXX!#REF!</f>
        <v>#REF!</v>
      </c>
    </row>
    <row r="284" spans="1:29" x14ac:dyDescent="0.25">
      <c r="A284" s="81" t="s">
        <v>11</v>
      </c>
      <c r="B284" s="81" t="str">
        <f t="shared" si="4"/>
        <v>Concert</v>
      </c>
      <c r="C284" s="81" t="s">
        <v>12</v>
      </c>
      <c r="D284" s="81">
        <f>JSON_Fmt_XXX!B285</f>
        <v>276</v>
      </c>
      <c r="E284" s="87" t="s">
        <v>0</v>
      </c>
      <c r="F284" s="81">
        <f>JSON_Fmt_XXX!E285</f>
        <v>2017</v>
      </c>
      <c r="G284" s="87" t="s">
        <v>0</v>
      </c>
      <c r="H284" s="81">
        <f>JSON_Fmt_XXX!H285</f>
        <v>12</v>
      </c>
      <c r="I284" s="87" t="s">
        <v>0</v>
      </c>
      <c r="J284" s="95">
        <f>JSON_Fmt_XXX!K285</f>
        <v>65</v>
      </c>
      <c r="K284" s="87" t="s">
        <v>0</v>
      </c>
      <c r="L284" s="81">
        <f>JSON_Fmt_XXX!N285</f>
        <v>22000</v>
      </c>
      <c r="M284" s="87" t="s">
        <v>0</v>
      </c>
      <c r="N284" s="95">
        <f>JSON_Fmt_XXX!Q285</f>
        <v>21300</v>
      </c>
      <c r="O284" s="87" t="s">
        <v>0</v>
      </c>
      <c r="P284" s="81">
        <f>JSON_Fmt_XXX!T285</f>
        <v>30</v>
      </c>
      <c r="Q284" s="87" t="s">
        <v>0</v>
      </c>
      <c r="R284" s="81">
        <f>JSON_Fmt_XXX!W285</f>
        <v>110</v>
      </c>
      <c r="S284" s="87" t="s">
        <v>0</v>
      </c>
      <c r="T284" s="95">
        <f>JSON_Fmt_XXX!Z285</f>
        <v>4700</v>
      </c>
      <c r="U284" s="87" t="s">
        <v>0</v>
      </c>
      <c r="V284" s="95">
        <f>JSON_Fmt_XXX!AC285</f>
        <v>77900</v>
      </c>
      <c r="W284" s="87" t="s">
        <v>0</v>
      </c>
      <c r="X284" s="95" t="str">
        <f>JSON_Fmt_XXX!AG285</f>
        <v>Fair</v>
      </c>
      <c r="Y284" s="87" t="s">
        <v>0</v>
      </c>
      <c r="Z284" s="95">
        <f>JSON_Fmt_XXX!AJ285</f>
        <v>22400</v>
      </c>
      <c r="AA284" s="87" t="s">
        <v>0</v>
      </c>
      <c r="AB284" s="81" t="e">
        <f>JSON_Fmt_XXX!#REF!</f>
        <v>#REF!</v>
      </c>
      <c r="AC284" s="85" t="e">
        <f>JSON_Fmt_XXX!#REF!</f>
        <v>#REF!</v>
      </c>
    </row>
    <row r="285" spans="1:29" x14ac:dyDescent="0.25">
      <c r="A285" s="81" t="s">
        <v>11</v>
      </c>
      <c r="B285" s="81" t="str">
        <f t="shared" si="4"/>
        <v>Concert</v>
      </c>
      <c r="C285" s="81" t="s">
        <v>12</v>
      </c>
      <c r="D285" s="81">
        <f>JSON_Fmt_XXX!B286</f>
        <v>277</v>
      </c>
      <c r="E285" s="87" t="s">
        <v>0</v>
      </c>
      <c r="F285" s="81">
        <f>JSON_Fmt_XXX!E286</f>
        <v>2019</v>
      </c>
      <c r="G285" s="87" t="s">
        <v>0</v>
      </c>
      <c r="H285" s="81">
        <f>JSON_Fmt_XXX!H286</f>
        <v>2</v>
      </c>
      <c r="I285" s="87" t="s">
        <v>0</v>
      </c>
      <c r="J285" s="95">
        <f>JSON_Fmt_XXX!K286</f>
        <v>160</v>
      </c>
      <c r="K285" s="87" t="s">
        <v>0</v>
      </c>
      <c r="L285" s="81">
        <f>JSON_Fmt_XXX!N286</f>
        <v>40600</v>
      </c>
      <c r="M285" s="87" t="s">
        <v>0</v>
      </c>
      <c r="N285" s="95">
        <f>JSON_Fmt_XXX!Q286</f>
        <v>38100</v>
      </c>
      <c r="O285" s="87" t="s">
        <v>0</v>
      </c>
      <c r="P285" s="81">
        <f>JSON_Fmt_XXX!T286</f>
        <v>35</v>
      </c>
      <c r="Q285" s="87" t="s">
        <v>0</v>
      </c>
      <c r="R285" s="81">
        <f>JSON_Fmt_XXX!W286</f>
        <v>85</v>
      </c>
      <c r="S285" s="87" t="s">
        <v>0</v>
      </c>
      <c r="T285" s="95">
        <f>JSON_Fmt_XXX!Z286</f>
        <v>54600</v>
      </c>
      <c r="U285" s="87" t="s">
        <v>0</v>
      </c>
      <c r="V285" s="95">
        <f>JSON_Fmt_XXX!AC286</f>
        <v>51000</v>
      </c>
      <c r="W285" s="87" t="s">
        <v>0</v>
      </c>
      <c r="X285" s="95" t="str">
        <f>JSON_Fmt_XXX!AG286</f>
        <v>Fair</v>
      </c>
      <c r="Y285" s="87" t="s">
        <v>0</v>
      </c>
      <c r="Z285" s="95">
        <f>JSON_Fmt_XXX!AJ286</f>
        <v>14900</v>
      </c>
      <c r="AA285" s="87" t="s">
        <v>0</v>
      </c>
      <c r="AB285" s="81" t="e">
        <f>JSON_Fmt_XXX!#REF!</f>
        <v>#REF!</v>
      </c>
      <c r="AC285" s="85" t="e">
        <f>JSON_Fmt_XXX!#REF!</f>
        <v>#REF!</v>
      </c>
    </row>
    <row r="286" spans="1:29" x14ac:dyDescent="0.25">
      <c r="A286" s="81" t="s">
        <v>11</v>
      </c>
      <c r="B286" s="81" t="str">
        <f t="shared" si="4"/>
        <v>Concert</v>
      </c>
      <c r="C286" s="81" t="s">
        <v>12</v>
      </c>
      <c r="D286" s="81">
        <f>JSON_Fmt_XXX!B287</f>
        <v>278</v>
      </c>
      <c r="E286" s="87" t="s">
        <v>0</v>
      </c>
      <c r="F286" s="81">
        <f>JSON_Fmt_XXX!E287</f>
        <v>2018</v>
      </c>
      <c r="G286" s="87" t="s">
        <v>0</v>
      </c>
      <c r="H286" s="81">
        <f>JSON_Fmt_XXX!H287</f>
        <v>11</v>
      </c>
      <c r="I286" s="87" t="s">
        <v>0</v>
      </c>
      <c r="J286" s="95">
        <f>JSON_Fmt_XXX!K287</f>
        <v>120</v>
      </c>
      <c r="K286" s="87" t="s">
        <v>0</v>
      </c>
      <c r="L286" s="81">
        <f>JSON_Fmt_XXX!N287</f>
        <v>14500</v>
      </c>
      <c r="M286" s="87" t="s">
        <v>0</v>
      </c>
      <c r="N286" s="95">
        <f>JSON_Fmt_XXX!Q287</f>
        <v>15100</v>
      </c>
      <c r="O286" s="87" t="s">
        <v>0</v>
      </c>
      <c r="P286" s="81">
        <f>JSON_Fmt_XXX!T287</f>
        <v>35</v>
      </c>
      <c r="Q286" s="87" t="s">
        <v>0</v>
      </c>
      <c r="R286" s="81">
        <f>JSON_Fmt_XXX!W287</f>
        <v>100</v>
      </c>
      <c r="S286" s="87" t="s">
        <v>0</v>
      </c>
      <c r="T286" s="95">
        <f>JSON_Fmt_XXX!Z287</f>
        <v>91200</v>
      </c>
      <c r="U286" s="87" t="s">
        <v>0</v>
      </c>
      <c r="V286" s="95">
        <f>JSON_Fmt_XXX!AC287</f>
        <v>118700</v>
      </c>
      <c r="W286" s="87" t="s">
        <v>0</v>
      </c>
      <c r="X286" s="95" t="str">
        <f>JSON_Fmt_XXX!AG287</f>
        <v>Fair</v>
      </c>
      <c r="Y286" s="87" t="s">
        <v>0</v>
      </c>
      <c r="Z286" s="95">
        <f>JSON_Fmt_XXX!AJ287</f>
        <v>5100</v>
      </c>
      <c r="AA286" s="87" t="s">
        <v>0</v>
      </c>
      <c r="AB286" s="81" t="e">
        <f>JSON_Fmt_XXX!#REF!</f>
        <v>#REF!</v>
      </c>
      <c r="AC286" s="85" t="e">
        <f>JSON_Fmt_XXX!#REF!</f>
        <v>#REF!</v>
      </c>
    </row>
    <row r="287" spans="1:29" x14ac:dyDescent="0.25">
      <c r="A287" s="81" t="s">
        <v>11</v>
      </c>
      <c r="B287" s="81" t="str">
        <f t="shared" si="4"/>
        <v>Concert</v>
      </c>
      <c r="C287" s="81" t="s">
        <v>12</v>
      </c>
      <c r="D287" s="81">
        <f>JSON_Fmt_XXX!B288</f>
        <v>279</v>
      </c>
      <c r="E287" s="87" t="s">
        <v>0</v>
      </c>
      <c r="F287" s="81">
        <f>JSON_Fmt_XXX!E288</f>
        <v>2024</v>
      </c>
      <c r="G287" s="87" t="s">
        <v>0</v>
      </c>
      <c r="H287" s="81">
        <f>JSON_Fmt_XXX!H288</f>
        <v>1</v>
      </c>
      <c r="I287" s="87" t="s">
        <v>0</v>
      </c>
      <c r="J287" s="95">
        <f>JSON_Fmt_XXX!K288</f>
        <v>175</v>
      </c>
      <c r="K287" s="87" t="s">
        <v>0</v>
      </c>
      <c r="L287" s="81">
        <f>JSON_Fmt_XXX!N288</f>
        <v>58400</v>
      </c>
      <c r="M287" s="87" t="s">
        <v>0</v>
      </c>
      <c r="N287" s="95">
        <f>JSON_Fmt_XXX!Q288</f>
        <v>61900</v>
      </c>
      <c r="O287" s="87" t="s">
        <v>0</v>
      </c>
      <c r="P287" s="81">
        <f>JSON_Fmt_XXX!T288</f>
        <v>55</v>
      </c>
      <c r="Q287" s="87" t="s">
        <v>0</v>
      </c>
      <c r="R287" s="81">
        <f>JSON_Fmt_XXX!W288</f>
        <v>260</v>
      </c>
      <c r="S287" s="87" t="s">
        <v>0</v>
      </c>
      <c r="T287" s="95">
        <f>JSON_Fmt_XXX!Z288</f>
        <v>87500</v>
      </c>
      <c r="U287" s="87" t="s">
        <v>0</v>
      </c>
      <c r="V287" s="95">
        <f>JSON_Fmt_XXX!AC288</f>
        <v>73500</v>
      </c>
      <c r="W287" s="87" t="s">
        <v>0</v>
      </c>
      <c r="X287" s="95" t="str">
        <f>JSON_Fmt_XXX!AG288</f>
        <v>Good</v>
      </c>
      <c r="Y287" s="87" t="s">
        <v>0</v>
      </c>
      <c r="Z287" s="95">
        <f>JSON_Fmt_XXX!AJ288</f>
        <v>12900</v>
      </c>
      <c r="AA287" s="87" t="s">
        <v>0</v>
      </c>
      <c r="AB287" s="81" t="e">
        <f>JSON_Fmt_XXX!#REF!</f>
        <v>#REF!</v>
      </c>
      <c r="AC287" s="85" t="e">
        <f>JSON_Fmt_XXX!#REF!</f>
        <v>#REF!</v>
      </c>
    </row>
    <row r="288" spans="1:29" x14ac:dyDescent="0.25">
      <c r="A288" s="81" t="s">
        <v>11</v>
      </c>
      <c r="B288" s="81" t="str">
        <f t="shared" si="4"/>
        <v>Concert</v>
      </c>
      <c r="C288" s="81" t="s">
        <v>12</v>
      </c>
      <c r="D288" s="81">
        <f>JSON_Fmt_XXX!B289</f>
        <v>280</v>
      </c>
      <c r="E288" s="87" t="s">
        <v>0</v>
      </c>
      <c r="F288" s="81">
        <f>JSON_Fmt_XXX!E289</f>
        <v>2010</v>
      </c>
      <c r="G288" s="87" t="s">
        <v>0</v>
      </c>
      <c r="H288" s="81">
        <f>JSON_Fmt_XXX!H289</f>
        <v>11</v>
      </c>
      <c r="I288" s="87" t="s">
        <v>0</v>
      </c>
      <c r="J288" s="95">
        <f>JSON_Fmt_XXX!K289</f>
        <v>80</v>
      </c>
      <c r="K288" s="87" t="s">
        <v>0</v>
      </c>
      <c r="L288" s="81">
        <f>JSON_Fmt_XXX!N289</f>
        <v>68100</v>
      </c>
      <c r="M288" s="87" t="s">
        <v>0</v>
      </c>
      <c r="N288" s="95">
        <f>JSON_Fmt_XXX!Q289</f>
        <v>57700</v>
      </c>
      <c r="O288" s="87" t="s">
        <v>0</v>
      </c>
      <c r="P288" s="81">
        <f>JSON_Fmt_XXX!T289</f>
        <v>45</v>
      </c>
      <c r="Q288" s="87" t="s">
        <v>0</v>
      </c>
      <c r="R288" s="81">
        <f>JSON_Fmt_XXX!W289</f>
        <v>110</v>
      </c>
      <c r="S288" s="87" t="s">
        <v>0</v>
      </c>
      <c r="T288" s="95">
        <f>JSON_Fmt_XXX!Z289</f>
        <v>58800</v>
      </c>
      <c r="U288" s="87" t="s">
        <v>0</v>
      </c>
      <c r="V288" s="95">
        <f>JSON_Fmt_XXX!AC289</f>
        <v>106100</v>
      </c>
      <c r="W288" s="87" t="s">
        <v>0</v>
      </c>
      <c r="X288" s="95" t="str">
        <f>JSON_Fmt_XXX!AG289</f>
        <v>Fair</v>
      </c>
      <c r="Y288" s="87" t="s">
        <v>0</v>
      </c>
      <c r="Z288" s="95">
        <f>JSON_Fmt_XXX!AJ289</f>
        <v>6300</v>
      </c>
      <c r="AA288" s="87" t="s">
        <v>0</v>
      </c>
      <c r="AB288" s="81" t="e">
        <f>JSON_Fmt_XXX!#REF!</f>
        <v>#REF!</v>
      </c>
      <c r="AC288" s="85" t="e">
        <f>JSON_Fmt_XXX!#REF!</f>
        <v>#REF!</v>
      </c>
    </row>
    <row r="289" spans="1:29" x14ac:dyDescent="0.25">
      <c r="A289" s="81" t="s">
        <v>11</v>
      </c>
      <c r="B289" s="81" t="str">
        <f t="shared" si="4"/>
        <v>Concert</v>
      </c>
      <c r="C289" s="81" t="s">
        <v>12</v>
      </c>
      <c r="D289" s="81">
        <f>JSON_Fmt_XXX!B290</f>
        <v>281</v>
      </c>
      <c r="E289" s="87" t="s">
        <v>0</v>
      </c>
      <c r="F289" s="81">
        <f>JSON_Fmt_XXX!E290</f>
        <v>2022</v>
      </c>
      <c r="G289" s="87" t="s">
        <v>0</v>
      </c>
      <c r="H289" s="81">
        <f>JSON_Fmt_XXX!H290</f>
        <v>9</v>
      </c>
      <c r="I289" s="87" t="s">
        <v>0</v>
      </c>
      <c r="J289" s="95">
        <f>JSON_Fmt_XXX!K290</f>
        <v>80</v>
      </c>
      <c r="K289" s="87" t="s">
        <v>0</v>
      </c>
      <c r="L289" s="81">
        <f>JSON_Fmt_XXX!N290</f>
        <v>29300</v>
      </c>
      <c r="M289" s="87" t="s">
        <v>0</v>
      </c>
      <c r="N289" s="95">
        <f>JSON_Fmt_XXX!Q290</f>
        <v>29600</v>
      </c>
      <c r="O289" s="87" t="s">
        <v>0</v>
      </c>
      <c r="P289" s="81">
        <f>JSON_Fmt_XXX!T290</f>
        <v>50</v>
      </c>
      <c r="Q289" s="87" t="s">
        <v>0</v>
      </c>
      <c r="R289" s="81">
        <f>JSON_Fmt_XXX!W290</f>
        <v>105</v>
      </c>
      <c r="S289" s="87" t="s">
        <v>0</v>
      </c>
      <c r="T289" s="95">
        <f>JSON_Fmt_XXX!Z290</f>
        <v>29900</v>
      </c>
      <c r="U289" s="87" t="s">
        <v>0</v>
      </c>
      <c r="V289" s="95">
        <f>JSON_Fmt_XXX!AC290</f>
        <v>29900</v>
      </c>
      <c r="W289" s="87" t="s">
        <v>0</v>
      </c>
      <c r="X289" s="95" t="str">
        <f>JSON_Fmt_XXX!AG290</f>
        <v>Fair</v>
      </c>
      <c r="Y289" s="87" t="s">
        <v>0</v>
      </c>
      <c r="Z289" s="95">
        <f>JSON_Fmt_XXX!AJ290</f>
        <v>28200</v>
      </c>
      <c r="AA289" s="87" t="s">
        <v>0</v>
      </c>
      <c r="AB289" s="81" t="e">
        <f>JSON_Fmt_XXX!#REF!</f>
        <v>#REF!</v>
      </c>
      <c r="AC289" s="85" t="e">
        <f>JSON_Fmt_XXX!#REF!</f>
        <v>#REF!</v>
      </c>
    </row>
    <row r="290" spans="1:29" x14ac:dyDescent="0.25">
      <c r="A290" s="81" t="s">
        <v>11</v>
      </c>
      <c r="B290" s="81" t="str">
        <f t="shared" si="4"/>
        <v>Concert</v>
      </c>
      <c r="C290" s="81" t="s">
        <v>12</v>
      </c>
      <c r="D290" s="81">
        <f>JSON_Fmt_XXX!B291</f>
        <v>282</v>
      </c>
      <c r="E290" s="87" t="s">
        <v>0</v>
      </c>
      <c r="F290" s="81">
        <f>JSON_Fmt_XXX!E291</f>
        <v>2020</v>
      </c>
      <c r="G290" s="87" t="s">
        <v>0</v>
      </c>
      <c r="H290" s="81">
        <f>JSON_Fmt_XXX!H291</f>
        <v>10</v>
      </c>
      <c r="I290" s="87" t="s">
        <v>0</v>
      </c>
      <c r="J290" s="95">
        <f>JSON_Fmt_XXX!K291</f>
        <v>140</v>
      </c>
      <c r="K290" s="87" t="s">
        <v>0</v>
      </c>
      <c r="L290" s="81">
        <f>JSON_Fmt_XXX!N291</f>
        <v>22300</v>
      </c>
      <c r="M290" s="87" t="s">
        <v>0</v>
      </c>
      <c r="N290" s="95">
        <f>JSON_Fmt_XXX!Q291</f>
        <v>21800</v>
      </c>
      <c r="O290" s="87" t="s">
        <v>0</v>
      </c>
      <c r="P290" s="81">
        <f>JSON_Fmt_XXX!T291</f>
        <v>25</v>
      </c>
      <c r="Q290" s="87" t="s">
        <v>0</v>
      </c>
      <c r="R290" s="81">
        <f>JSON_Fmt_XXX!W291</f>
        <v>75</v>
      </c>
      <c r="S290" s="87" t="s">
        <v>0</v>
      </c>
      <c r="T290" s="95">
        <f>JSON_Fmt_XXX!Z291</f>
        <v>20800</v>
      </c>
      <c r="U290" s="87" t="s">
        <v>0</v>
      </c>
      <c r="V290" s="95">
        <f>JSON_Fmt_XXX!AC291</f>
        <v>42000</v>
      </c>
      <c r="W290" s="87" t="s">
        <v>0</v>
      </c>
      <c r="X290" s="95" t="str">
        <f>JSON_Fmt_XXX!AG291</f>
        <v>Fair</v>
      </c>
      <c r="Y290" s="87" t="s">
        <v>0</v>
      </c>
      <c r="Z290" s="95">
        <f>JSON_Fmt_XXX!AJ291</f>
        <v>24000</v>
      </c>
      <c r="AA290" s="87" t="s">
        <v>0</v>
      </c>
      <c r="AB290" s="81" t="e">
        <f>JSON_Fmt_XXX!#REF!</f>
        <v>#REF!</v>
      </c>
      <c r="AC290" s="85" t="e">
        <f>JSON_Fmt_XXX!#REF!</f>
        <v>#REF!</v>
      </c>
    </row>
    <row r="291" spans="1:29" x14ac:dyDescent="0.25">
      <c r="A291" s="81" t="s">
        <v>11</v>
      </c>
      <c r="B291" s="81" t="str">
        <f t="shared" si="4"/>
        <v>Concert</v>
      </c>
      <c r="C291" s="81" t="s">
        <v>12</v>
      </c>
      <c r="D291" s="81">
        <f>JSON_Fmt_XXX!B292</f>
        <v>283</v>
      </c>
      <c r="E291" s="87" t="s">
        <v>0</v>
      </c>
      <c r="F291" s="81">
        <f>JSON_Fmt_XXX!E292</f>
        <v>2011</v>
      </c>
      <c r="G291" s="87" t="s">
        <v>0</v>
      </c>
      <c r="H291" s="81">
        <f>JSON_Fmt_XXX!H292</f>
        <v>5</v>
      </c>
      <c r="I291" s="87" t="s">
        <v>0</v>
      </c>
      <c r="J291" s="95">
        <f>JSON_Fmt_XXX!K292</f>
        <v>130</v>
      </c>
      <c r="K291" s="87" t="s">
        <v>0</v>
      </c>
      <c r="L291" s="81">
        <f>JSON_Fmt_XXX!N292</f>
        <v>22000</v>
      </c>
      <c r="M291" s="87" t="s">
        <v>0</v>
      </c>
      <c r="N291" s="95">
        <f>JSON_Fmt_XXX!Q292</f>
        <v>24200</v>
      </c>
      <c r="O291" s="87" t="s">
        <v>0</v>
      </c>
      <c r="P291" s="81">
        <f>JSON_Fmt_XXX!T292</f>
        <v>25</v>
      </c>
      <c r="Q291" s="87" t="s">
        <v>0</v>
      </c>
      <c r="R291" s="81">
        <f>JSON_Fmt_XXX!W292</f>
        <v>100</v>
      </c>
      <c r="S291" s="87" t="s">
        <v>0</v>
      </c>
      <c r="T291" s="95">
        <f>JSON_Fmt_XXX!Z292</f>
        <v>12200</v>
      </c>
      <c r="U291" s="87" t="s">
        <v>0</v>
      </c>
      <c r="V291" s="95">
        <f>JSON_Fmt_XXX!AC292</f>
        <v>42000</v>
      </c>
      <c r="W291" s="87" t="s">
        <v>0</v>
      </c>
      <c r="X291" s="95" t="str">
        <f>JSON_Fmt_XXX!AG292</f>
        <v>Poor</v>
      </c>
      <c r="Y291" s="87" t="s">
        <v>0</v>
      </c>
      <c r="Z291" s="95">
        <f>JSON_Fmt_XXX!AJ292</f>
        <v>8200</v>
      </c>
      <c r="AA291" s="87" t="s">
        <v>0</v>
      </c>
      <c r="AB291" s="81" t="e">
        <f>JSON_Fmt_XXX!#REF!</f>
        <v>#REF!</v>
      </c>
      <c r="AC291" s="85" t="e">
        <f>JSON_Fmt_XXX!#REF!</f>
        <v>#REF!</v>
      </c>
    </row>
    <row r="292" spans="1:29" x14ac:dyDescent="0.25">
      <c r="A292" s="81" t="s">
        <v>11</v>
      </c>
      <c r="B292" s="81" t="str">
        <f t="shared" si="4"/>
        <v>Concert</v>
      </c>
      <c r="C292" s="81" t="s">
        <v>12</v>
      </c>
      <c r="D292" s="81">
        <f>JSON_Fmt_XXX!B293</f>
        <v>284</v>
      </c>
      <c r="E292" s="87" t="s">
        <v>0</v>
      </c>
      <c r="F292" s="81">
        <f>JSON_Fmt_XXX!E293</f>
        <v>2016</v>
      </c>
      <c r="G292" s="87" t="s">
        <v>0</v>
      </c>
      <c r="H292" s="81">
        <f>JSON_Fmt_XXX!H293</f>
        <v>8</v>
      </c>
      <c r="I292" s="87" t="s">
        <v>0</v>
      </c>
      <c r="J292" s="95">
        <f>JSON_Fmt_XXX!K293</f>
        <v>160</v>
      </c>
      <c r="K292" s="87" t="s">
        <v>0</v>
      </c>
      <c r="L292" s="81">
        <f>JSON_Fmt_XXX!N293</f>
        <v>69900</v>
      </c>
      <c r="M292" s="87" t="s">
        <v>0</v>
      </c>
      <c r="N292" s="95">
        <f>JSON_Fmt_XXX!Q293</f>
        <v>76000</v>
      </c>
      <c r="O292" s="87" t="s">
        <v>0</v>
      </c>
      <c r="P292" s="81">
        <f>JSON_Fmt_XXX!T293</f>
        <v>50</v>
      </c>
      <c r="Q292" s="87" t="s">
        <v>0</v>
      </c>
      <c r="R292" s="81">
        <f>JSON_Fmt_XXX!W293</f>
        <v>110</v>
      </c>
      <c r="S292" s="87" t="s">
        <v>0</v>
      </c>
      <c r="T292" s="95">
        <f>JSON_Fmt_XXX!Z293</f>
        <v>34800</v>
      </c>
      <c r="U292" s="87" t="s">
        <v>0</v>
      </c>
      <c r="V292" s="95">
        <f>JSON_Fmt_XXX!AC293</f>
        <v>15900</v>
      </c>
      <c r="W292" s="87" t="s">
        <v>0</v>
      </c>
      <c r="X292" s="95" t="str">
        <f>JSON_Fmt_XXX!AG293</f>
        <v>Fair</v>
      </c>
      <c r="Y292" s="87" t="s">
        <v>0</v>
      </c>
      <c r="Z292" s="95">
        <f>JSON_Fmt_XXX!AJ293</f>
        <v>15700</v>
      </c>
      <c r="AA292" s="87" t="s">
        <v>0</v>
      </c>
      <c r="AB292" s="81" t="e">
        <f>JSON_Fmt_XXX!#REF!</f>
        <v>#REF!</v>
      </c>
      <c r="AC292" s="85" t="e">
        <f>JSON_Fmt_XXX!#REF!</f>
        <v>#REF!</v>
      </c>
    </row>
    <row r="293" spans="1:29" x14ac:dyDescent="0.25">
      <c r="A293" s="81" t="s">
        <v>11</v>
      </c>
      <c r="B293" s="81" t="str">
        <f t="shared" si="4"/>
        <v>Concert</v>
      </c>
      <c r="C293" s="81" t="s">
        <v>12</v>
      </c>
      <c r="D293" s="81">
        <f>JSON_Fmt_XXX!B294</f>
        <v>285</v>
      </c>
      <c r="E293" s="87" t="s">
        <v>0</v>
      </c>
      <c r="F293" s="81">
        <f>JSON_Fmt_XXX!E294</f>
        <v>2023</v>
      </c>
      <c r="G293" s="87" t="s">
        <v>0</v>
      </c>
      <c r="H293" s="81">
        <f>JSON_Fmt_XXX!H294</f>
        <v>9</v>
      </c>
      <c r="I293" s="87" t="s">
        <v>0</v>
      </c>
      <c r="J293" s="95">
        <f>JSON_Fmt_XXX!K294</f>
        <v>110</v>
      </c>
      <c r="K293" s="87" t="s">
        <v>0</v>
      </c>
      <c r="L293" s="81">
        <f>JSON_Fmt_XXX!N294</f>
        <v>11000</v>
      </c>
      <c r="M293" s="87" t="s">
        <v>0</v>
      </c>
      <c r="N293" s="95">
        <f>JSON_Fmt_XXX!Q294</f>
        <v>9400</v>
      </c>
      <c r="O293" s="87" t="s">
        <v>0</v>
      </c>
      <c r="P293" s="81">
        <f>JSON_Fmt_XXX!T294</f>
        <v>30</v>
      </c>
      <c r="Q293" s="87" t="s">
        <v>0</v>
      </c>
      <c r="R293" s="81">
        <f>JSON_Fmt_XXX!W294</f>
        <v>85</v>
      </c>
      <c r="S293" s="87" t="s">
        <v>0</v>
      </c>
      <c r="T293" s="95">
        <f>JSON_Fmt_XXX!Z294</f>
        <v>22800</v>
      </c>
      <c r="U293" s="87" t="s">
        <v>0</v>
      </c>
      <c r="V293" s="95">
        <f>JSON_Fmt_XXX!AC294</f>
        <v>38900</v>
      </c>
      <c r="W293" s="87" t="s">
        <v>0</v>
      </c>
      <c r="X293" s="95" t="str">
        <f>JSON_Fmt_XXX!AG294</f>
        <v>Excellent</v>
      </c>
      <c r="Y293" s="87" t="s">
        <v>0</v>
      </c>
      <c r="Z293" s="95">
        <f>JSON_Fmt_XXX!AJ294</f>
        <v>49600</v>
      </c>
      <c r="AA293" s="87" t="s">
        <v>0</v>
      </c>
      <c r="AB293" s="81" t="e">
        <f>JSON_Fmt_XXX!#REF!</f>
        <v>#REF!</v>
      </c>
      <c r="AC293" s="85" t="e">
        <f>JSON_Fmt_XXX!#REF!</f>
        <v>#REF!</v>
      </c>
    </row>
    <row r="294" spans="1:29" x14ac:dyDescent="0.25">
      <c r="A294" s="81" t="s">
        <v>11</v>
      </c>
      <c r="B294" s="81" t="str">
        <f t="shared" si="4"/>
        <v>Concert</v>
      </c>
      <c r="C294" s="81" t="s">
        <v>12</v>
      </c>
      <c r="D294" s="81">
        <f>JSON_Fmt_XXX!B295</f>
        <v>286</v>
      </c>
      <c r="E294" s="87" t="s">
        <v>0</v>
      </c>
      <c r="F294" s="81">
        <f>JSON_Fmt_XXX!E295</f>
        <v>2019</v>
      </c>
      <c r="G294" s="87" t="s">
        <v>0</v>
      </c>
      <c r="H294" s="81">
        <f>JSON_Fmt_XXX!H295</f>
        <v>3</v>
      </c>
      <c r="I294" s="87" t="s">
        <v>0</v>
      </c>
      <c r="J294" s="95">
        <f>JSON_Fmt_XXX!K295</f>
        <v>105</v>
      </c>
      <c r="K294" s="87" t="s">
        <v>0</v>
      </c>
      <c r="L294" s="81">
        <f>JSON_Fmt_XXX!N295</f>
        <v>3500</v>
      </c>
      <c r="M294" s="87" t="s">
        <v>0</v>
      </c>
      <c r="N294" s="95">
        <f>JSON_Fmt_XXX!Q295</f>
        <v>2900</v>
      </c>
      <c r="O294" s="87" t="s">
        <v>0</v>
      </c>
      <c r="P294" s="81">
        <f>JSON_Fmt_XXX!T295</f>
        <v>45</v>
      </c>
      <c r="Q294" s="87" t="s">
        <v>0</v>
      </c>
      <c r="R294" s="81">
        <f>JSON_Fmt_XXX!W295</f>
        <v>125</v>
      </c>
      <c r="S294" s="87" t="s">
        <v>0</v>
      </c>
      <c r="T294" s="95">
        <f>JSON_Fmt_XXX!Z295</f>
        <v>53400</v>
      </c>
      <c r="U294" s="87" t="s">
        <v>0</v>
      </c>
      <c r="V294" s="95">
        <f>JSON_Fmt_XXX!AC295</f>
        <v>2300</v>
      </c>
      <c r="W294" s="87" t="s">
        <v>0</v>
      </c>
      <c r="X294" s="95" t="str">
        <f>JSON_Fmt_XXX!AG295</f>
        <v>Fair</v>
      </c>
      <c r="Y294" s="87" t="s">
        <v>0</v>
      </c>
      <c r="Z294" s="95">
        <f>JSON_Fmt_XXX!AJ295</f>
        <v>6900</v>
      </c>
      <c r="AA294" s="87" t="s">
        <v>0</v>
      </c>
      <c r="AB294" s="81" t="e">
        <f>JSON_Fmt_XXX!#REF!</f>
        <v>#REF!</v>
      </c>
      <c r="AC294" s="85" t="e">
        <f>JSON_Fmt_XXX!#REF!</f>
        <v>#REF!</v>
      </c>
    </row>
    <row r="295" spans="1:29" x14ac:dyDescent="0.25">
      <c r="A295" s="81" t="s">
        <v>11</v>
      </c>
      <c r="B295" s="81" t="str">
        <f t="shared" si="4"/>
        <v>Concert</v>
      </c>
      <c r="C295" s="81" t="s">
        <v>12</v>
      </c>
      <c r="D295" s="81">
        <f>JSON_Fmt_XXX!B296</f>
        <v>287</v>
      </c>
      <c r="E295" s="87" t="s">
        <v>0</v>
      </c>
      <c r="F295" s="81">
        <f>JSON_Fmt_XXX!E296</f>
        <v>2018</v>
      </c>
      <c r="G295" s="87" t="s">
        <v>0</v>
      </c>
      <c r="H295" s="81">
        <f>JSON_Fmt_XXX!H296</f>
        <v>8</v>
      </c>
      <c r="I295" s="87" t="s">
        <v>0</v>
      </c>
      <c r="J295" s="95">
        <f>JSON_Fmt_XXX!K296</f>
        <v>90</v>
      </c>
      <c r="K295" s="87" t="s">
        <v>0</v>
      </c>
      <c r="L295" s="81">
        <f>JSON_Fmt_XXX!N296</f>
        <v>75100</v>
      </c>
      <c r="M295" s="87" t="s">
        <v>0</v>
      </c>
      <c r="N295" s="95">
        <f>JSON_Fmt_XXX!Q296</f>
        <v>65600</v>
      </c>
      <c r="O295" s="87" t="s">
        <v>0</v>
      </c>
      <c r="P295" s="81">
        <f>JSON_Fmt_XXX!T296</f>
        <v>45</v>
      </c>
      <c r="Q295" s="87" t="s">
        <v>0</v>
      </c>
      <c r="R295" s="81">
        <f>JSON_Fmt_XXX!W296</f>
        <v>135</v>
      </c>
      <c r="S295" s="87" t="s">
        <v>0</v>
      </c>
      <c r="T295" s="95">
        <f>JSON_Fmt_XXX!Z296</f>
        <v>16900</v>
      </c>
      <c r="U295" s="87" t="s">
        <v>0</v>
      </c>
      <c r="V295" s="95">
        <f>JSON_Fmt_XXX!AC296</f>
        <v>69000</v>
      </c>
      <c r="W295" s="87" t="s">
        <v>0</v>
      </c>
      <c r="X295" s="95" t="str">
        <f>JSON_Fmt_XXX!AG296</f>
        <v>Fair</v>
      </c>
      <c r="Y295" s="87" t="s">
        <v>0</v>
      </c>
      <c r="Z295" s="95">
        <f>JSON_Fmt_XXX!AJ296</f>
        <v>31900</v>
      </c>
      <c r="AA295" s="87" t="s">
        <v>0</v>
      </c>
      <c r="AB295" s="81" t="e">
        <f>JSON_Fmt_XXX!#REF!</f>
        <v>#REF!</v>
      </c>
      <c r="AC295" s="85" t="e">
        <f>JSON_Fmt_XXX!#REF!</f>
        <v>#REF!</v>
      </c>
    </row>
    <row r="296" spans="1:29" x14ac:dyDescent="0.25">
      <c r="A296" s="81" t="s">
        <v>11</v>
      </c>
      <c r="B296" s="81" t="str">
        <f t="shared" si="4"/>
        <v>Concert</v>
      </c>
      <c r="C296" s="81" t="s">
        <v>12</v>
      </c>
      <c r="D296" s="81">
        <f>JSON_Fmt_XXX!B297</f>
        <v>288</v>
      </c>
      <c r="E296" s="87" t="s">
        <v>0</v>
      </c>
      <c r="F296" s="81">
        <f>JSON_Fmt_XXX!E297</f>
        <v>2017</v>
      </c>
      <c r="G296" s="87" t="s">
        <v>0</v>
      </c>
      <c r="H296" s="81">
        <f>JSON_Fmt_XXX!H297</f>
        <v>12</v>
      </c>
      <c r="I296" s="87" t="s">
        <v>0</v>
      </c>
      <c r="J296" s="95">
        <f>JSON_Fmt_XXX!K297</f>
        <v>90</v>
      </c>
      <c r="K296" s="87" t="s">
        <v>0</v>
      </c>
      <c r="L296" s="81">
        <f>JSON_Fmt_XXX!N297</f>
        <v>5700</v>
      </c>
      <c r="M296" s="87" t="s">
        <v>0</v>
      </c>
      <c r="N296" s="95">
        <f>JSON_Fmt_XXX!Q297</f>
        <v>5000</v>
      </c>
      <c r="O296" s="87" t="s">
        <v>0</v>
      </c>
      <c r="P296" s="81">
        <f>JSON_Fmt_XXX!T297</f>
        <v>45</v>
      </c>
      <c r="Q296" s="87" t="s">
        <v>0</v>
      </c>
      <c r="R296" s="81">
        <f>JSON_Fmt_XXX!W297</f>
        <v>195</v>
      </c>
      <c r="S296" s="87" t="s">
        <v>0</v>
      </c>
      <c r="T296" s="95">
        <f>JSON_Fmt_XXX!Z297</f>
        <v>36600</v>
      </c>
      <c r="U296" s="87" t="s">
        <v>0</v>
      </c>
      <c r="V296" s="95">
        <f>JSON_Fmt_XXX!AC297</f>
        <v>19800</v>
      </c>
      <c r="W296" s="87" t="s">
        <v>0</v>
      </c>
      <c r="X296" s="95" t="str">
        <f>JSON_Fmt_XXX!AG297</f>
        <v>Excellent</v>
      </c>
      <c r="Y296" s="87" t="s">
        <v>0</v>
      </c>
      <c r="Z296" s="95">
        <f>JSON_Fmt_XXX!AJ297</f>
        <v>3800</v>
      </c>
      <c r="AA296" s="87" t="s">
        <v>0</v>
      </c>
      <c r="AB296" s="81" t="e">
        <f>JSON_Fmt_XXX!#REF!</f>
        <v>#REF!</v>
      </c>
      <c r="AC296" s="85" t="e">
        <f>JSON_Fmt_XXX!#REF!</f>
        <v>#REF!</v>
      </c>
    </row>
    <row r="297" spans="1:29" x14ac:dyDescent="0.25">
      <c r="A297" s="81" t="s">
        <v>11</v>
      </c>
      <c r="B297" s="81" t="str">
        <f t="shared" si="4"/>
        <v>Concert</v>
      </c>
      <c r="C297" s="81" t="s">
        <v>12</v>
      </c>
      <c r="D297" s="81">
        <f>JSON_Fmt_XXX!B298</f>
        <v>289</v>
      </c>
      <c r="E297" s="87" t="s">
        <v>0</v>
      </c>
      <c r="F297" s="81">
        <f>JSON_Fmt_XXX!E298</f>
        <v>2017</v>
      </c>
      <c r="G297" s="87" t="s">
        <v>0</v>
      </c>
      <c r="H297" s="81">
        <f>JSON_Fmt_XXX!H298</f>
        <v>10</v>
      </c>
      <c r="I297" s="87" t="s">
        <v>0</v>
      </c>
      <c r="J297" s="95">
        <f>JSON_Fmt_XXX!K298</f>
        <v>155</v>
      </c>
      <c r="K297" s="87" t="s">
        <v>0</v>
      </c>
      <c r="L297" s="81">
        <f>JSON_Fmt_XXX!N298</f>
        <v>23400</v>
      </c>
      <c r="M297" s="87" t="s">
        <v>0</v>
      </c>
      <c r="N297" s="95">
        <f>JSON_Fmt_XXX!Q298</f>
        <v>21900</v>
      </c>
      <c r="O297" s="87" t="s">
        <v>0</v>
      </c>
      <c r="P297" s="81">
        <f>JSON_Fmt_XXX!T298</f>
        <v>50</v>
      </c>
      <c r="Q297" s="87" t="s">
        <v>0</v>
      </c>
      <c r="R297" s="81">
        <f>JSON_Fmt_XXX!W298</f>
        <v>110</v>
      </c>
      <c r="S297" s="87" t="s">
        <v>0</v>
      </c>
      <c r="T297" s="95">
        <f>JSON_Fmt_XXX!Z298</f>
        <v>36800</v>
      </c>
      <c r="U297" s="87" t="s">
        <v>0</v>
      </c>
      <c r="V297" s="95">
        <f>JSON_Fmt_XXX!AC298</f>
        <v>83700</v>
      </c>
      <c r="W297" s="87" t="s">
        <v>0</v>
      </c>
      <c r="X297" s="95" t="str">
        <f>JSON_Fmt_XXX!AG298</f>
        <v>Excellent</v>
      </c>
      <c r="Y297" s="87" t="s">
        <v>0</v>
      </c>
      <c r="Z297" s="95">
        <f>JSON_Fmt_XXX!AJ298</f>
        <v>14600</v>
      </c>
      <c r="AA297" s="87" t="s">
        <v>0</v>
      </c>
      <c r="AB297" s="81" t="e">
        <f>JSON_Fmt_XXX!#REF!</f>
        <v>#REF!</v>
      </c>
      <c r="AC297" s="85" t="e">
        <f>JSON_Fmt_XXX!#REF!</f>
        <v>#REF!</v>
      </c>
    </row>
    <row r="298" spans="1:29" x14ac:dyDescent="0.25">
      <c r="A298" s="81" t="s">
        <v>11</v>
      </c>
      <c r="B298" s="81" t="str">
        <f t="shared" si="4"/>
        <v>Concert</v>
      </c>
      <c r="C298" s="81" t="s">
        <v>12</v>
      </c>
      <c r="D298" s="81">
        <f>JSON_Fmt_XXX!B299</f>
        <v>290</v>
      </c>
      <c r="E298" s="87" t="s">
        <v>0</v>
      </c>
      <c r="F298" s="81">
        <f>JSON_Fmt_XXX!E299</f>
        <v>2014</v>
      </c>
      <c r="G298" s="87" t="s">
        <v>0</v>
      </c>
      <c r="H298" s="81">
        <f>JSON_Fmt_XXX!H299</f>
        <v>6</v>
      </c>
      <c r="I298" s="87" t="s">
        <v>0</v>
      </c>
      <c r="J298" s="95">
        <f>JSON_Fmt_XXX!K299</f>
        <v>150</v>
      </c>
      <c r="K298" s="87" t="s">
        <v>0</v>
      </c>
      <c r="L298" s="81">
        <f>JSON_Fmt_XXX!N299</f>
        <v>32000</v>
      </c>
      <c r="M298" s="87" t="s">
        <v>0</v>
      </c>
      <c r="N298" s="95">
        <f>JSON_Fmt_XXX!Q299</f>
        <v>34500</v>
      </c>
      <c r="O298" s="87" t="s">
        <v>0</v>
      </c>
      <c r="P298" s="81">
        <f>JSON_Fmt_XXX!T299</f>
        <v>35</v>
      </c>
      <c r="Q298" s="87" t="s">
        <v>0</v>
      </c>
      <c r="R298" s="81">
        <f>JSON_Fmt_XXX!W299</f>
        <v>135</v>
      </c>
      <c r="S298" s="87" t="s">
        <v>0</v>
      </c>
      <c r="T298" s="95">
        <f>JSON_Fmt_XXX!Z299</f>
        <v>53200</v>
      </c>
      <c r="U298" s="87" t="s">
        <v>0</v>
      </c>
      <c r="V298" s="95">
        <f>JSON_Fmt_XXX!AC299</f>
        <v>109300</v>
      </c>
      <c r="W298" s="87" t="s">
        <v>0</v>
      </c>
      <c r="X298" s="95" t="str">
        <f>JSON_Fmt_XXX!AG299</f>
        <v>Fair</v>
      </c>
      <c r="Y298" s="87" t="s">
        <v>0</v>
      </c>
      <c r="Z298" s="95">
        <f>JSON_Fmt_XXX!AJ299</f>
        <v>28400</v>
      </c>
      <c r="AA298" s="87" t="s">
        <v>0</v>
      </c>
      <c r="AB298" s="81" t="e">
        <f>JSON_Fmt_XXX!#REF!</f>
        <v>#REF!</v>
      </c>
      <c r="AC298" s="85" t="e">
        <f>JSON_Fmt_XXX!#REF!</f>
        <v>#REF!</v>
      </c>
    </row>
    <row r="299" spans="1:29" x14ac:dyDescent="0.25">
      <c r="A299" s="81" t="s">
        <v>11</v>
      </c>
      <c r="B299" s="81" t="str">
        <f t="shared" si="4"/>
        <v>Concert</v>
      </c>
      <c r="C299" s="81" t="s">
        <v>12</v>
      </c>
      <c r="D299" s="81">
        <f>JSON_Fmt_XXX!B300</f>
        <v>291</v>
      </c>
      <c r="E299" s="87" t="s">
        <v>0</v>
      </c>
      <c r="F299" s="81">
        <f>JSON_Fmt_XXX!E300</f>
        <v>2016</v>
      </c>
      <c r="G299" s="87" t="s">
        <v>0</v>
      </c>
      <c r="H299" s="81">
        <f>JSON_Fmt_XXX!H300</f>
        <v>5</v>
      </c>
      <c r="I299" s="87" t="s">
        <v>0</v>
      </c>
      <c r="J299" s="95">
        <f>JSON_Fmt_XXX!K300</f>
        <v>115</v>
      </c>
      <c r="K299" s="87" t="s">
        <v>0</v>
      </c>
      <c r="L299" s="81">
        <f>JSON_Fmt_XXX!N300</f>
        <v>66800</v>
      </c>
      <c r="M299" s="87" t="s">
        <v>0</v>
      </c>
      <c r="N299" s="95">
        <f>JSON_Fmt_XXX!Q300</f>
        <v>62100</v>
      </c>
      <c r="O299" s="87" t="s">
        <v>0</v>
      </c>
      <c r="P299" s="81">
        <f>JSON_Fmt_XXX!T300</f>
        <v>35</v>
      </c>
      <c r="Q299" s="87" t="s">
        <v>0</v>
      </c>
      <c r="R299" s="81">
        <f>JSON_Fmt_XXX!W300</f>
        <v>115</v>
      </c>
      <c r="S299" s="87" t="s">
        <v>0</v>
      </c>
      <c r="T299" s="95">
        <f>JSON_Fmt_XXX!Z300</f>
        <v>47500</v>
      </c>
      <c r="U299" s="87" t="s">
        <v>0</v>
      </c>
      <c r="V299" s="95">
        <f>JSON_Fmt_XXX!AC300</f>
        <v>54000</v>
      </c>
      <c r="W299" s="87" t="s">
        <v>0</v>
      </c>
      <c r="X299" s="95" t="str">
        <f>JSON_Fmt_XXX!AG300</f>
        <v>Excellent</v>
      </c>
      <c r="Y299" s="87" t="s">
        <v>0</v>
      </c>
      <c r="Z299" s="95">
        <f>JSON_Fmt_XXX!AJ300</f>
        <v>43800</v>
      </c>
      <c r="AA299" s="87" t="s">
        <v>0</v>
      </c>
      <c r="AB299" s="81" t="e">
        <f>JSON_Fmt_XXX!#REF!</f>
        <v>#REF!</v>
      </c>
      <c r="AC299" s="85" t="e">
        <f>JSON_Fmt_XXX!#REF!</f>
        <v>#REF!</v>
      </c>
    </row>
    <row r="300" spans="1:29" x14ac:dyDescent="0.25">
      <c r="A300" s="81" t="s">
        <v>11</v>
      </c>
      <c r="B300" s="81" t="str">
        <f t="shared" si="4"/>
        <v>Concert</v>
      </c>
      <c r="C300" s="81" t="s">
        <v>12</v>
      </c>
      <c r="D300" s="81">
        <f>JSON_Fmt_XXX!B301</f>
        <v>292</v>
      </c>
      <c r="E300" s="87" t="s">
        <v>0</v>
      </c>
      <c r="F300" s="81">
        <f>JSON_Fmt_XXX!E301</f>
        <v>2011</v>
      </c>
      <c r="G300" s="87" t="s">
        <v>0</v>
      </c>
      <c r="H300" s="81">
        <f>JSON_Fmt_XXX!H301</f>
        <v>2</v>
      </c>
      <c r="I300" s="87" t="s">
        <v>0</v>
      </c>
      <c r="J300" s="95">
        <f>JSON_Fmt_XXX!K301</f>
        <v>170</v>
      </c>
      <c r="K300" s="87" t="s">
        <v>0</v>
      </c>
      <c r="L300" s="81">
        <f>JSON_Fmt_XXX!N301</f>
        <v>21200</v>
      </c>
      <c r="M300" s="87" t="s">
        <v>0</v>
      </c>
      <c r="N300" s="95">
        <f>JSON_Fmt_XXX!Q301</f>
        <v>17800</v>
      </c>
      <c r="O300" s="87" t="s">
        <v>0</v>
      </c>
      <c r="P300" s="81">
        <f>JSON_Fmt_XXX!T301</f>
        <v>50</v>
      </c>
      <c r="Q300" s="87" t="s">
        <v>0</v>
      </c>
      <c r="R300" s="81">
        <f>JSON_Fmt_XXX!W301</f>
        <v>80</v>
      </c>
      <c r="S300" s="87" t="s">
        <v>0</v>
      </c>
      <c r="T300" s="95">
        <f>JSON_Fmt_XXX!Z301</f>
        <v>11500</v>
      </c>
      <c r="U300" s="87" t="s">
        <v>0</v>
      </c>
      <c r="V300" s="95">
        <f>JSON_Fmt_XXX!AC301</f>
        <v>87100</v>
      </c>
      <c r="W300" s="87" t="s">
        <v>0</v>
      </c>
      <c r="X300" s="95" t="str">
        <f>JSON_Fmt_XXX!AG301</f>
        <v>Poor</v>
      </c>
      <c r="Y300" s="87" t="s">
        <v>0</v>
      </c>
      <c r="Z300" s="95">
        <f>JSON_Fmt_XXX!AJ301</f>
        <v>25700</v>
      </c>
      <c r="AA300" s="87" t="s">
        <v>0</v>
      </c>
      <c r="AB300" s="81" t="e">
        <f>JSON_Fmt_XXX!#REF!</f>
        <v>#REF!</v>
      </c>
      <c r="AC300" s="85" t="e">
        <f>JSON_Fmt_XXX!#REF!</f>
        <v>#REF!</v>
      </c>
    </row>
    <row r="301" spans="1:29" x14ac:dyDescent="0.25">
      <c r="A301" s="81" t="s">
        <v>11</v>
      </c>
      <c r="B301" s="81" t="str">
        <f t="shared" si="4"/>
        <v>Concert</v>
      </c>
      <c r="C301" s="81" t="s">
        <v>12</v>
      </c>
      <c r="D301" s="81">
        <f>JSON_Fmt_XXX!B302</f>
        <v>293</v>
      </c>
      <c r="E301" s="87" t="s">
        <v>0</v>
      </c>
      <c r="F301" s="81">
        <f>JSON_Fmt_XXX!E302</f>
        <v>2019</v>
      </c>
      <c r="G301" s="87" t="s">
        <v>0</v>
      </c>
      <c r="H301" s="81">
        <f>JSON_Fmt_XXX!H302</f>
        <v>12</v>
      </c>
      <c r="I301" s="87" t="s">
        <v>0</v>
      </c>
      <c r="J301" s="95">
        <f>JSON_Fmt_XXX!K302</f>
        <v>110</v>
      </c>
      <c r="K301" s="87" t="s">
        <v>0</v>
      </c>
      <c r="L301" s="81">
        <f>JSON_Fmt_XXX!N302</f>
        <v>68200</v>
      </c>
      <c r="M301" s="87" t="s">
        <v>0</v>
      </c>
      <c r="N301" s="95">
        <f>JSON_Fmt_XXX!Q302</f>
        <v>60300</v>
      </c>
      <c r="O301" s="87" t="s">
        <v>0</v>
      </c>
      <c r="P301" s="81">
        <f>JSON_Fmt_XXX!T302</f>
        <v>55</v>
      </c>
      <c r="Q301" s="87" t="s">
        <v>0</v>
      </c>
      <c r="R301" s="81">
        <f>JSON_Fmt_XXX!W302</f>
        <v>155</v>
      </c>
      <c r="S301" s="87" t="s">
        <v>0</v>
      </c>
      <c r="T301" s="95">
        <f>JSON_Fmt_XXX!Z302</f>
        <v>53700</v>
      </c>
      <c r="U301" s="87" t="s">
        <v>0</v>
      </c>
      <c r="V301" s="95">
        <f>JSON_Fmt_XXX!AC302</f>
        <v>57000</v>
      </c>
      <c r="W301" s="87" t="s">
        <v>0</v>
      </c>
      <c r="X301" s="95" t="str">
        <f>JSON_Fmt_XXX!AG302</f>
        <v>Excellent</v>
      </c>
      <c r="Y301" s="87" t="s">
        <v>0</v>
      </c>
      <c r="Z301" s="95">
        <f>JSON_Fmt_XXX!AJ302</f>
        <v>6900</v>
      </c>
      <c r="AA301" s="87" t="s">
        <v>0</v>
      </c>
      <c r="AB301" s="81" t="e">
        <f>JSON_Fmt_XXX!#REF!</f>
        <v>#REF!</v>
      </c>
      <c r="AC301" s="85" t="e">
        <f>JSON_Fmt_XXX!#REF!</f>
        <v>#REF!</v>
      </c>
    </row>
    <row r="302" spans="1:29" x14ac:dyDescent="0.25">
      <c r="A302" s="81" t="s">
        <v>11</v>
      </c>
      <c r="B302" s="81" t="str">
        <f t="shared" si="4"/>
        <v>Concert</v>
      </c>
      <c r="C302" s="81" t="s">
        <v>12</v>
      </c>
      <c r="D302" s="81">
        <f>JSON_Fmt_XXX!B303</f>
        <v>294</v>
      </c>
      <c r="E302" s="87" t="s">
        <v>0</v>
      </c>
      <c r="F302" s="81">
        <f>JSON_Fmt_XXX!E303</f>
        <v>2012</v>
      </c>
      <c r="G302" s="87" t="s">
        <v>0</v>
      </c>
      <c r="H302" s="81">
        <f>JSON_Fmt_XXX!H303</f>
        <v>4</v>
      </c>
      <c r="I302" s="87" t="s">
        <v>0</v>
      </c>
      <c r="J302" s="95">
        <f>JSON_Fmt_XXX!K303</f>
        <v>65</v>
      </c>
      <c r="K302" s="87" t="s">
        <v>0</v>
      </c>
      <c r="L302" s="81">
        <f>JSON_Fmt_XXX!N303</f>
        <v>40800</v>
      </c>
      <c r="M302" s="87" t="s">
        <v>0</v>
      </c>
      <c r="N302" s="95">
        <f>JSON_Fmt_XXX!Q303</f>
        <v>35800</v>
      </c>
      <c r="O302" s="87" t="s">
        <v>0</v>
      </c>
      <c r="P302" s="81">
        <f>JSON_Fmt_XXX!T303</f>
        <v>30</v>
      </c>
      <c r="Q302" s="87" t="s">
        <v>0</v>
      </c>
      <c r="R302" s="81">
        <f>JSON_Fmt_XXX!W303</f>
        <v>150</v>
      </c>
      <c r="S302" s="87" t="s">
        <v>0</v>
      </c>
      <c r="T302" s="95">
        <f>JSON_Fmt_XXX!Z303</f>
        <v>53100</v>
      </c>
      <c r="U302" s="87" t="s">
        <v>0</v>
      </c>
      <c r="V302" s="95">
        <f>JSON_Fmt_XXX!AC303</f>
        <v>68600</v>
      </c>
      <c r="W302" s="87" t="s">
        <v>0</v>
      </c>
      <c r="X302" s="95" t="str">
        <f>JSON_Fmt_XXX!AG303</f>
        <v>Excellent</v>
      </c>
      <c r="Y302" s="87" t="s">
        <v>0</v>
      </c>
      <c r="Z302" s="95">
        <f>JSON_Fmt_XXX!AJ303</f>
        <v>22300</v>
      </c>
      <c r="AA302" s="87" t="s">
        <v>0</v>
      </c>
      <c r="AB302" s="81" t="e">
        <f>JSON_Fmt_XXX!#REF!</f>
        <v>#REF!</v>
      </c>
      <c r="AC302" s="85" t="e">
        <f>JSON_Fmt_XXX!#REF!</f>
        <v>#REF!</v>
      </c>
    </row>
    <row r="303" spans="1:29" x14ac:dyDescent="0.25">
      <c r="A303" s="81" t="s">
        <v>11</v>
      </c>
      <c r="B303" s="81" t="str">
        <f t="shared" si="4"/>
        <v>Concert</v>
      </c>
      <c r="C303" s="81" t="s">
        <v>12</v>
      </c>
      <c r="D303" s="81">
        <f>JSON_Fmt_XXX!B304</f>
        <v>295</v>
      </c>
      <c r="E303" s="87" t="s">
        <v>0</v>
      </c>
      <c r="F303" s="81">
        <f>JSON_Fmt_XXX!E304</f>
        <v>2024</v>
      </c>
      <c r="G303" s="87" t="s">
        <v>0</v>
      </c>
      <c r="H303" s="81">
        <f>JSON_Fmt_XXX!H304</f>
        <v>3</v>
      </c>
      <c r="I303" s="87" t="s">
        <v>0</v>
      </c>
      <c r="J303" s="95">
        <f>JSON_Fmt_XXX!K304</f>
        <v>155</v>
      </c>
      <c r="K303" s="87" t="s">
        <v>0</v>
      </c>
      <c r="L303" s="81">
        <f>JSON_Fmt_XXX!N304</f>
        <v>76200</v>
      </c>
      <c r="M303" s="87" t="s">
        <v>0</v>
      </c>
      <c r="N303" s="95">
        <f>JSON_Fmt_XXX!Q304</f>
        <v>73300</v>
      </c>
      <c r="O303" s="87" t="s">
        <v>0</v>
      </c>
      <c r="P303" s="81">
        <f>JSON_Fmt_XXX!T304</f>
        <v>55</v>
      </c>
      <c r="Q303" s="87" t="s">
        <v>0</v>
      </c>
      <c r="R303" s="81">
        <f>JSON_Fmt_XXX!W304</f>
        <v>180</v>
      </c>
      <c r="S303" s="87" t="s">
        <v>0</v>
      </c>
      <c r="T303" s="95">
        <f>JSON_Fmt_XXX!Z304</f>
        <v>71400</v>
      </c>
      <c r="U303" s="87" t="s">
        <v>0</v>
      </c>
      <c r="V303" s="95">
        <f>JSON_Fmt_XXX!AC304</f>
        <v>30900</v>
      </c>
      <c r="W303" s="87" t="s">
        <v>0</v>
      </c>
      <c r="X303" s="95" t="str">
        <f>JSON_Fmt_XXX!AG304</f>
        <v>Good</v>
      </c>
      <c r="Y303" s="87" t="s">
        <v>0</v>
      </c>
      <c r="Z303" s="95">
        <f>JSON_Fmt_XXX!AJ304</f>
        <v>20800</v>
      </c>
      <c r="AA303" s="87" t="s">
        <v>0</v>
      </c>
      <c r="AB303" s="81" t="e">
        <f>JSON_Fmt_XXX!#REF!</f>
        <v>#REF!</v>
      </c>
      <c r="AC303" s="85" t="e">
        <f>JSON_Fmt_XXX!#REF!</f>
        <v>#REF!</v>
      </c>
    </row>
    <row r="304" spans="1:29" x14ac:dyDescent="0.25">
      <c r="A304" s="81" t="s">
        <v>11</v>
      </c>
      <c r="B304" s="81" t="str">
        <f t="shared" si="4"/>
        <v>Concert</v>
      </c>
      <c r="C304" s="81" t="s">
        <v>12</v>
      </c>
      <c r="D304" s="81">
        <f>JSON_Fmt_XXX!B305</f>
        <v>296</v>
      </c>
      <c r="E304" s="87" t="s">
        <v>0</v>
      </c>
      <c r="F304" s="81">
        <f>JSON_Fmt_XXX!E305</f>
        <v>2022</v>
      </c>
      <c r="G304" s="87" t="s">
        <v>0</v>
      </c>
      <c r="H304" s="81">
        <f>JSON_Fmt_XXX!H305</f>
        <v>4</v>
      </c>
      <c r="I304" s="87" t="s">
        <v>0</v>
      </c>
      <c r="J304" s="95">
        <f>JSON_Fmt_XXX!K305</f>
        <v>85</v>
      </c>
      <c r="K304" s="87" t="s">
        <v>0</v>
      </c>
      <c r="L304" s="81">
        <f>JSON_Fmt_XXX!N305</f>
        <v>48500</v>
      </c>
      <c r="M304" s="87" t="s">
        <v>0</v>
      </c>
      <c r="N304" s="95">
        <f>JSON_Fmt_XXX!Q305</f>
        <v>50400</v>
      </c>
      <c r="O304" s="87" t="s">
        <v>0</v>
      </c>
      <c r="P304" s="81">
        <f>JSON_Fmt_XXX!T305</f>
        <v>40</v>
      </c>
      <c r="Q304" s="87" t="s">
        <v>0</v>
      </c>
      <c r="R304" s="81">
        <f>JSON_Fmt_XXX!W305</f>
        <v>60</v>
      </c>
      <c r="S304" s="87" t="s">
        <v>0</v>
      </c>
      <c r="T304" s="95">
        <f>JSON_Fmt_XXX!Z305</f>
        <v>87700</v>
      </c>
      <c r="U304" s="87" t="s">
        <v>0</v>
      </c>
      <c r="V304" s="95">
        <f>JSON_Fmt_XXX!AC305</f>
        <v>94600</v>
      </c>
      <c r="W304" s="87" t="s">
        <v>0</v>
      </c>
      <c r="X304" s="95" t="str">
        <f>JSON_Fmt_XXX!AG305</f>
        <v>Good</v>
      </c>
      <c r="Y304" s="87" t="s">
        <v>0</v>
      </c>
      <c r="Z304" s="95">
        <f>JSON_Fmt_XXX!AJ305</f>
        <v>20600</v>
      </c>
      <c r="AA304" s="87" t="s">
        <v>0</v>
      </c>
      <c r="AB304" s="81" t="e">
        <f>JSON_Fmt_XXX!#REF!</f>
        <v>#REF!</v>
      </c>
      <c r="AC304" s="85" t="e">
        <f>JSON_Fmt_XXX!#REF!</f>
        <v>#REF!</v>
      </c>
    </row>
    <row r="305" spans="1:29" x14ac:dyDescent="0.25">
      <c r="A305" s="81" t="s">
        <v>11</v>
      </c>
      <c r="B305" s="81" t="str">
        <f t="shared" si="4"/>
        <v>Concert</v>
      </c>
      <c r="C305" s="81" t="s">
        <v>12</v>
      </c>
      <c r="D305" s="81">
        <f>JSON_Fmt_XXX!B306</f>
        <v>297</v>
      </c>
      <c r="E305" s="87" t="s">
        <v>0</v>
      </c>
      <c r="F305" s="81">
        <f>JSON_Fmt_XXX!E306</f>
        <v>2024</v>
      </c>
      <c r="G305" s="87" t="s">
        <v>0</v>
      </c>
      <c r="H305" s="81">
        <f>JSON_Fmt_XXX!H306</f>
        <v>4</v>
      </c>
      <c r="I305" s="87" t="s">
        <v>0</v>
      </c>
      <c r="J305" s="95">
        <f>JSON_Fmt_XXX!K306</f>
        <v>115</v>
      </c>
      <c r="K305" s="87" t="s">
        <v>0</v>
      </c>
      <c r="L305" s="81">
        <f>JSON_Fmt_XXX!N306</f>
        <v>21100</v>
      </c>
      <c r="M305" s="87" t="s">
        <v>0</v>
      </c>
      <c r="N305" s="95">
        <f>JSON_Fmt_XXX!Q306</f>
        <v>18000</v>
      </c>
      <c r="O305" s="87" t="s">
        <v>0</v>
      </c>
      <c r="P305" s="81">
        <f>JSON_Fmt_XXX!T306</f>
        <v>50</v>
      </c>
      <c r="Q305" s="87" t="s">
        <v>0</v>
      </c>
      <c r="R305" s="81">
        <f>JSON_Fmt_XXX!W306</f>
        <v>100</v>
      </c>
      <c r="S305" s="87" t="s">
        <v>0</v>
      </c>
      <c r="T305" s="95">
        <f>JSON_Fmt_XXX!Z306</f>
        <v>12700</v>
      </c>
      <c r="U305" s="87" t="s">
        <v>0</v>
      </c>
      <c r="V305" s="95">
        <f>JSON_Fmt_XXX!AC306</f>
        <v>59300</v>
      </c>
      <c r="W305" s="87" t="s">
        <v>0</v>
      </c>
      <c r="X305" s="95" t="str">
        <f>JSON_Fmt_XXX!AG306</f>
        <v>Excellent</v>
      </c>
      <c r="Y305" s="87" t="s">
        <v>0</v>
      </c>
      <c r="Z305" s="95">
        <f>JSON_Fmt_XXX!AJ306</f>
        <v>7600</v>
      </c>
      <c r="AA305" s="87" t="s">
        <v>0</v>
      </c>
      <c r="AB305" s="81" t="e">
        <f>JSON_Fmt_XXX!#REF!</f>
        <v>#REF!</v>
      </c>
      <c r="AC305" s="85" t="e">
        <f>JSON_Fmt_XXX!#REF!</f>
        <v>#REF!</v>
      </c>
    </row>
    <row r="306" spans="1:29" x14ac:dyDescent="0.25">
      <c r="A306" s="81" t="s">
        <v>11</v>
      </c>
      <c r="B306" s="81" t="str">
        <f t="shared" si="4"/>
        <v>Concert</v>
      </c>
      <c r="C306" s="81" t="s">
        <v>12</v>
      </c>
      <c r="D306" s="81">
        <f>JSON_Fmt_XXX!B307</f>
        <v>298</v>
      </c>
      <c r="E306" s="87" t="s">
        <v>0</v>
      </c>
      <c r="F306" s="81">
        <f>JSON_Fmt_XXX!E307</f>
        <v>2015</v>
      </c>
      <c r="G306" s="87" t="s">
        <v>0</v>
      </c>
      <c r="H306" s="81">
        <f>JSON_Fmt_XXX!H307</f>
        <v>9</v>
      </c>
      <c r="I306" s="87" t="s">
        <v>0</v>
      </c>
      <c r="J306" s="95">
        <f>JSON_Fmt_XXX!K307</f>
        <v>65</v>
      </c>
      <c r="K306" s="87" t="s">
        <v>0</v>
      </c>
      <c r="L306" s="81">
        <f>JSON_Fmt_XXX!N307</f>
        <v>11500</v>
      </c>
      <c r="M306" s="87" t="s">
        <v>0</v>
      </c>
      <c r="N306" s="95">
        <f>JSON_Fmt_XXX!Q307</f>
        <v>10700</v>
      </c>
      <c r="O306" s="87" t="s">
        <v>0</v>
      </c>
      <c r="P306" s="81">
        <f>JSON_Fmt_XXX!T307</f>
        <v>10</v>
      </c>
      <c r="Q306" s="87" t="s">
        <v>0</v>
      </c>
      <c r="R306" s="81">
        <f>JSON_Fmt_XXX!W307</f>
        <v>30</v>
      </c>
      <c r="S306" s="87" t="s">
        <v>0</v>
      </c>
      <c r="T306" s="95">
        <f>JSON_Fmt_XXX!Z307</f>
        <v>22200</v>
      </c>
      <c r="U306" s="87" t="s">
        <v>0</v>
      </c>
      <c r="V306" s="95">
        <f>JSON_Fmt_XXX!AC307</f>
        <v>61700</v>
      </c>
      <c r="W306" s="87" t="s">
        <v>0</v>
      </c>
      <c r="X306" s="95" t="str">
        <f>JSON_Fmt_XXX!AG307</f>
        <v>Poor</v>
      </c>
      <c r="Y306" s="87" t="s">
        <v>0</v>
      </c>
      <c r="Z306" s="95">
        <f>JSON_Fmt_XXX!AJ307</f>
        <v>15800</v>
      </c>
      <c r="AA306" s="87" t="s">
        <v>0</v>
      </c>
      <c r="AB306" s="81" t="e">
        <f>JSON_Fmt_XXX!#REF!</f>
        <v>#REF!</v>
      </c>
      <c r="AC306" s="85" t="e">
        <f>JSON_Fmt_XXX!#REF!</f>
        <v>#REF!</v>
      </c>
    </row>
    <row r="307" spans="1:29" x14ac:dyDescent="0.25">
      <c r="A307" s="81" t="s">
        <v>11</v>
      </c>
      <c r="B307" s="81" t="str">
        <f t="shared" si="4"/>
        <v>Concert</v>
      </c>
      <c r="C307" s="81" t="s">
        <v>12</v>
      </c>
      <c r="D307" s="81">
        <f>JSON_Fmt_XXX!B308</f>
        <v>299</v>
      </c>
      <c r="E307" s="87" t="s">
        <v>0</v>
      </c>
      <c r="F307" s="81">
        <f>JSON_Fmt_XXX!E308</f>
        <v>2011</v>
      </c>
      <c r="G307" s="87" t="s">
        <v>0</v>
      </c>
      <c r="H307" s="81">
        <f>JSON_Fmt_XXX!H308</f>
        <v>2</v>
      </c>
      <c r="I307" s="87" t="s">
        <v>0</v>
      </c>
      <c r="J307" s="95">
        <f>JSON_Fmt_XXX!K308</f>
        <v>120</v>
      </c>
      <c r="K307" s="87" t="s">
        <v>0</v>
      </c>
      <c r="L307" s="81">
        <f>JSON_Fmt_XXX!N308</f>
        <v>5200</v>
      </c>
      <c r="M307" s="87" t="s">
        <v>0</v>
      </c>
      <c r="N307" s="95">
        <f>JSON_Fmt_XXX!Q308</f>
        <v>4900</v>
      </c>
      <c r="O307" s="87" t="s">
        <v>0</v>
      </c>
      <c r="P307" s="81">
        <f>JSON_Fmt_XXX!T308</f>
        <v>40</v>
      </c>
      <c r="Q307" s="87" t="s">
        <v>0</v>
      </c>
      <c r="R307" s="81">
        <f>JSON_Fmt_XXX!W308</f>
        <v>150</v>
      </c>
      <c r="S307" s="87" t="s">
        <v>0</v>
      </c>
      <c r="T307" s="95">
        <f>JSON_Fmt_XXX!Z308</f>
        <v>14800</v>
      </c>
      <c r="U307" s="87" t="s">
        <v>0</v>
      </c>
      <c r="V307" s="95">
        <f>JSON_Fmt_XXX!AC308</f>
        <v>25200</v>
      </c>
      <c r="W307" s="87" t="s">
        <v>0</v>
      </c>
      <c r="X307" s="95" t="str">
        <f>JSON_Fmt_XXX!AG308</f>
        <v>Poor</v>
      </c>
      <c r="Y307" s="87" t="s">
        <v>0</v>
      </c>
      <c r="Z307" s="95">
        <f>JSON_Fmt_XXX!AJ308</f>
        <v>35800</v>
      </c>
      <c r="AA307" s="87" t="s">
        <v>0</v>
      </c>
      <c r="AB307" s="81" t="e">
        <f>JSON_Fmt_XXX!#REF!</f>
        <v>#REF!</v>
      </c>
      <c r="AC307" s="85" t="e">
        <f>JSON_Fmt_XXX!#REF!</f>
        <v>#REF!</v>
      </c>
    </row>
    <row r="308" spans="1:29" x14ac:dyDescent="0.25">
      <c r="A308" s="81" t="s">
        <v>11</v>
      </c>
      <c r="B308" s="81" t="str">
        <f t="shared" si="4"/>
        <v>Concert</v>
      </c>
      <c r="C308" s="81" t="s">
        <v>12</v>
      </c>
      <c r="D308" s="81">
        <f>JSON_Fmt_XXX!B309</f>
        <v>300</v>
      </c>
      <c r="E308" s="87" t="s">
        <v>0</v>
      </c>
      <c r="F308" s="81">
        <f>JSON_Fmt_XXX!E309</f>
        <v>2018</v>
      </c>
      <c r="G308" s="87" t="s">
        <v>0</v>
      </c>
      <c r="H308" s="81">
        <f>JSON_Fmt_XXX!H309</f>
        <v>5</v>
      </c>
      <c r="I308" s="87" t="s">
        <v>0</v>
      </c>
      <c r="J308" s="95">
        <f>JSON_Fmt_XXX!K309</f>
        <v>155</v>
      </c>
      <c r="K308" s="87" t="s">
        <v>0</v>
      </c>
      <c r="L308" s="81">
        <f>JSON_Fmt_XXX!N309</f>
        <v>75100</v>
      </c>
      <c r="M308" s="87" t="s">
        <v>0</v>
      </c>
      <c r="N308" s="95">
        <f>JSON_Fmt_XXX!Q309</f>
        <v>68400</v>
      </c>
      <c r="O308" s="87" t="s">
        <v>0</v>
      </c>
      <c r="P308" s="81">
        <f>JSON_Fmt_XXX!T309</f>
        <v>60</v>
      </c>
      <c r="Q308" s="87" t="s">
        <v>0</v>
      </c>
      <c r="R308" s="81">
        <f>JSON_Fmt_XXX!W309</f>
        <v>160</v>
      </c>
      <c r="S308" s="87" t="s">
        <v>0</v>
      </c>
      <c r="T308" s="95">
        <f>JSON_Fmt_XXX!Z309</f>
        <v>3500</v>
      </c>
      <c r="U308" s="87" t="s">
        <v>0</v>
      </c>
      <c r="V308" s="95">
        <f>JSON_Fmt_XXX!AC309</f>
        <v>49000</v>
      </c>
      <c r="W308" s="87" t="s">
        <v>0</v>
      </c>
      <c r="X308" s="95" t="str">
        <f>JSON_Fmt_XXX!AG309</f>
        <v>Good</v>
      </c>
      <c r="Y308" s="87" t="s">
        <v>0</v>
      </c>
      <c r="Z308" s="95">
        <f>JSON_Fmt_XXX!AJ309</f>
        <v>14500</v>
      </c>
      <c r="AA308" s="87" t="s">
        <v>0</v>
      </c>
      <c r="AB308" s="81" t="e">
        <f>JSON_Fmt_XXX!#REF!</f>
        <v>#REF!</v>
      </c>
      <c r="AC308" s="85" t="e">
        <f>JSON_Fmt_XXX!#REF!</f>
        <v>#REF!</v>
      </c>
    </row>
    <row r="309" spans="1:29" x14ac:dyDescent="0.25">
      <c r="A309" s="81" t="s">
        <v>11</v>
      </c>
      <c r="B309" s="81" t="str">
        <f t="shared" si="4"/>
        <v>Concert</v>
      </c>
      <c r="C309" s="81" t="s">
        <v>12</v>
      </c>
      <c r="D309" s="81">
        <f>JSON_Fmt_XXX!B310</f>
        <v>301</v>
      </c>
      <c r="E309" s="87" t="s">
        <v>0</v>
      </c>
      <c r="F309" s="81">
        <f>JSON_Fmt_XXX!E310</f>
        <v>2019</v>
      </c>
      <c r="G309" s="87" t="s">
        <v>0</v>
      </c>
      <c r="H309" s="81">
        <f>JSON_Fmt_XXX!H310</f>
        <v>7</v>
      </c>
      <c r="I309" s="87" t="s">
        <v>0</v>
      </c>
      <c r="J309" s="95">
        <f>JSON_Fmt_XXX!K310</f>
        <v>90</v>
      </c>
      <c r="K309" s="87" t="s">
        <v>0</v>
      </c>
      <c r="L309" s="81">
        <f>JSON_Fmt_XXX!N310</f>
        <v>41600</v>
      </c>
      <c r="M309" s="87" t="s">
        <v>0</v>
      </c>
      <c r="N309" s="95">
        <f>JSON_Fmt_XXX!Q310</f>
        <v>33700</v>
      </c>
      <c r="O309" s="87" t="s">
        <v>0</v>
      </c>
      <c r="P309" s="81">
        <f>JSON_Fmt_XXX!T310</f>
        <v>40</v>
      </c>
      <c r="Q309" s="87" t="s">
        <v>0</v>
      </c>
      <c r="R309" s="81">
        <f>JSON_Fmt_XXX!W310</f>
        <v>135</v>
      </c>
      <c r="S309" s="87" t="s">
        <v>0</v>
      </c>
      <c r="T309" s="95">
        <f>JSON_Fmt_XXX!Z310</f>
        <v>88500</v>
      </c>
      <c r="U309" s="87" t="s">
        <v>0</v>
      </c>
      <c r="V309" s="95">
        <f>JSON_Fmt_XXX!AC310</f>
        <v>19300</v>
      </c>
      <c r="W309" s="87" t="s">
        <v>0</v>
      </c>
      <c r="X309" s="95" t="str">
        <f>JSON_Fmt_XXX!AG310</f>
        <v>Good</v>
      </c>
      <c r="Y309" s="87" t="s">
        <v>0</v>
      </c>
      <c r="Z309" s="95">
        <f>JSON_Fmt_XXX!AJ310</f>
        <v>33100</v>
      </c>
      <c r="AA309" s="87" t="s">
        <v>0</v>
      </c>
      <c r="AB309" s="81" t="e">
        <f>JSON_Fmt_XXX!#REF!</f>
        <v>#REF!</v>
      </c>
      <c r="AC309" s="85" t="e">
        <f>JSON_Fmt_XXX!#REF!</f>
        <v>#REF!</v>
      </c>
    </row>
    <row r="310" spans="1:29" x14ac:dyDescent="0.25">
      <c r="A310" s="81" t="s">
        <v>11</v>
      </c>
      <c r="B310" s="81" t="str">
        <f t="shared" si="4"/>
        <v>Concert</v>
      </c>
      <c r="C310" s="81" t="s">
        <v>12</v>
      </c>
      <c r="D310" s="81">
        <f>JSON_Fmt_XXX!B311</f>
        <v>302</v>
      </c>
      <c r="E310" s="87" t="s">
        <v>0</v>
      </c>
      <c r="F310" s="81">
        <f>JSON_Fmt_XXX!E311</f>
        <v>2015</v>
      </c>
      <c r="G310" s="87" t="s">
        <v>0</v>
      </c>
      <c r="H310" s="81">
        <f>JSON_Fmt_XXX!H311</f>
        <v>5</v>
      </c>
      <c r="I310" s="87" t="s">
        <v>0</v>
      </c>
      <c r="J310" s="95">
        <f>JSON_Fmt_XXX!K311</f>
        <v>85</v>
      </c>
      <c r="K310" s="87" t="s">
        <v>0</v>
      </c>
      <c r="L310" s="81">
        <f>JSON_Fmt_XXX!N311</f>
        <v>30800</v>
      </c>
      <c r="M310" s="87" t="s">
        <v>0</v>
      </c>
      <c r="N310" s="95">
        <f>JSON_Fmt_XXX!Q311</f>
        <v>27500</v>
      </c>
      <c r="O310" s="87" t="s">
        <v>0</v>
      </c>
      <c r="P310" s="81">
        <f>JSON_Fmt_XXX!T311</f>
        <v>20</v>
      </c>
      <c r="Q310" s="87" t="s">
        <v>0</v>
      </c>
      <c r="R310" s="81">
        <f>JSON_Fmt_XXX!W311</f>
        <v>30</v>
      </c>
      <c r="S310" s="87" t="s">
        <v>0</v>
      </c>
      <c r="T310" s="95">
        <f>JSON_Fmt_XXX!Z311</f>
        <v>1600</v>
      </c>
      <c r="U310" s="87" t="s">
        <v>0</v>
      </c>
      <c r="V310" s="95">
        <f>JSON_Fmt_XXX!AC311</f>
        <v>86600</v>
      </c>
      <c r="W310" s="87" t="s">
        <v>0</v>
      </c>
      <c r="X310" s="95" t="str">
        <f>JSON_Fmt_XXX!AG311</f>
        <v>Fair</v>
      </c>
      <c r="Y310" s="87" t="s">
        <v>0</v>
      </c>
      <c r="Z310" s="95">
        <f>JSON_Fmt_XXX!AJ311</f>
        <v>5400</v>
      </c>
      <c r="AA310" s="87" t="s">
        <v>0</v>
      </c>
      <c r="AB310" s="81" t="e">
        <f>JSON_Fmt_XXX!#REF!</f>
        <v>#REF!</v>
      </c>
      <c r="AC310" s="85" t="e">
        <f>JSON_Fmt_XXX!#REF!</f>
        <v>#REF!</v>
      </c>
    </row>
    <row r="311" spans="1:29" x14ac:dyDescent="0.25">
      <c r="A311" s="81" t="s">
        <v>11</v>
      </c>
      <c r="B311" s="81" t="str">
        <f t="shared" si="4"/>
        <v>Concert</v>
      </c>
      <c r="C311" s="81" t="s">
        <v>12</v>
      </c>
      <c r="D311" s="81">
        <f>JSON_Fmt_XXX!B312</f>
        <v>303</v>
      </c>
      <c r="E311" s="87" t="s">
        <v>0</v>
      </c>
      <c r="F311" s="81">
        <f>JSON_Fmt_XXX!E312</f>
        <v>2010</v>
      </c>
      <c r="G311" s="87" t="s">
        <v>0</v>
      </c>
      <c r="H311" s="81">
        <f>JSON_Fmt_XXX!H312</f>
        <v>1</v>
      </c>
      <c r="I311" s="87" t="s">
        <v>0</v>
      </c>
      <c r="J311" s="95">
        <f>JSON_Fmt_XXX!K312</f>
        <v>180</v>
      </c>
      <c r="K311" s="87" t="s">
        <v>0</v>
      </c>
      <c r="L311" s="81">
        <f>JSON_Fmt_XXX!N312</f>
        <v>9200</v>
      </c>
      <c r="M311" s="87" t="s">
        <v>0</v>
      </c>
      <c r="N311" s="95">
        <f>JSON_Fmt_XXX!Q312</f>
        <v>7700</v>
      </c>
      <c r="O311" s="87" t="s">
        <v>0</v>
      </c>
      <c r="P311" s="81">
        <f>JSON_Fmt_XXX!T312</f>
        <v>60</v>
      </c>
      <c r="Q311" s="87" t="s">
        <v>0</v>
      </c>
      <c r="R311" s="81">
        <f>JSON_Fmt_XXX!W312</f>
        <v>150</v>
      </c>
      <c r="S311" s="87" t="s">
        <v>0</v>
      </c>
      <c r="T311" s="95">
        <f>JSON_Fmt_XXX!Z312</f>
        <v>63000</v>
      </c>
      <c r="U311" s="87" t="s">
        <v>0</v>
      </c>
      <c r="V311" s="95">
        <f>JSON_Fmt_XXX!AC312</f>
        <v>101100</v>
      </c>
      <c r="W311" s="87" t="s">
        <v>0</v>
      </c>
      <c r="X311" s="95" t="str">
        <f>JSON_Fmt_XXX!AG312</f>
        <v>Fair</v>
      </c>
      <c r="Y311" s="87" t="s">
        <v>0</v>
      </c>
      <c r="Z311" s="95">
        <f>JSON_Fmt_XXX!AJ312</f>
        <v>31700</v>
      </c>
      <c r="AA311" s="87" t="s">
        <v>0</v>
      </c>
      <c r="AB311" s="81" t="e">
        <f>JSON_Fmt_XXX!#REF!</f>
        <v>#REF!</v>
      </c>
      <c r="AC311" s="85" t="e">
        <f>JSON_Fmt_XXX!#REF!</f>
        <v>#REF!</v>
      </c>
    </row>
    <row r="312" spans="1:29" x14ac:dyDescent="0.25">
      <c r="A312" s="81" t="s">
        <v>11</v>
      </c>
      <c r="B312" s="81" t="str">
        <f t="shared" si="4"/>
        <v>Concert</v>
      </c>
      <c r="C312" s="81" t="s">
        <v>12</v>
      </c>
      <c r="D312" s="81">
        <f>JSON_Fmt_XXX!B313</f>
        <v>304</v>
      </c>
      <c r="E312" s="87" t="s">
        <v>0</v>
      </c>
      <c r="F312" s="81">
        <f>JSON_Fmt_XXX!E313</f>
        <v>2015</v>
      </c>
      <c r="G312" s="87" t="s">
        <v>0</v>
      </c>
      <c r="H312" s="81">
        <f>JSON_Fmt_XXX!H313</f>
        <v>11</v>
      </c>
      <c r="I312" s="87" t="s">
        <v>0</v>
      </c>
      <c r="J312" s="95">
        <f>JSON_Fmt_XXX!K313</f>
        <v>150</v>
      </c>
      <c r="K312" s="87" t="s">
        <v>0</v>
      </c>
      <c r="L312" s="81">
        <f>JSON_Fmt_XXX!N313</f>
        <v>6900</v>
      </c>
      <c r="M312" s="87" t="s">
        <v>0</v>
      </c>
      <c r="N312" s="95">
        <f>JSON_Fmt_XXX!Q313</f>
        <v>6800</v>
      </c>
      <c r="O312" s="87" t="s">
        <v>0</v>
      </c>
      <c r="P312" s="81">
        <f>JSON_Fmt_XXX!T313</f>
        <v>10</v>
      </c>
      <c r="Q312" s="87" t="s">
        <v>0</v>
      </c>
      <c r="R312" s="81">
        <f>JSON_Fmt_XXX!W313</f>
        <v>45</v>
      </c>
      <c r="S312" s="87" t="s">
        <v>0</v>
      </c>
      <c r="T312" s="95">
        <f>JSON_Fmt_XXX!Z313</f>
        <v>9700</v>
      </c>
      <c r="U312" s="87" t="s">
        <v>0</v>
      </c>
      <c r="V312" s="95">
        <f>JSON_Fmt_XXX!AC313</f>
        <v>112000</v>
      </c>
      <c r="W312" s="87" t="s">
        <v>0</v>
      </c>
      <c r="X312" s="95" t="str">
        <f>JSON_Fmt_XXX!AG313</f>
        <v>Good</v>
      </c>
      <c r="Y312" s="87" t="s">
        <v>0</v>
      </c>
      <c r="Z312" s="95">
        <f>JSON_Fmt_XXX!AJ313</f>
        <v>44200</v>
      </c>
      <c r="AA312" s="87" t="s">
        <v>0</v>
      </c>
      <c r="AB312" s="81" t="e">
        <f>JSON_Fmt_XXX!#REF!</f>
        <v>#REF!</v>
      </c>
      <c r="AC312" s="85" t="e">
        <f>JSON_Fmt_XXX!#REF!</f>
        <v>#REF!</v>
      </c>
    </row>
    <row r="313" spans="1:29" x14ac:dyDescent="0.25">
      <c r="A313" s="81" t="s">
        <v>11</v>
      </c>
      <c r="B313" s="81" t="str">
        <f t="shared" si="4"/>
        <v>Concert</v>
      </c>
      <c r="C313" s="81" t="s">
        <v>12</v>
      </c>
      <c r="D313" s="81">
        <f>JSON_Fmt_XXX!B314</f>
        <v>305</v>
      </c>
      <c r="E313" s="87" t="s">
        <v>0</v>
      </c>
      <c r="F313" s="81">
        <f>JSON_Fmt_XXX!E314</f>
        <v>2020</v>
      </c>
      <c r="G313" s="87" t="s">
        <v>0</v>
      </c>
      <c r="H313" s="81">
        <f>JSON_Fmt_XXX!H314</f>
        <v>9</v>
      </c>
      <c r="I313" s="87" t="s">
        <v>0</v>
      </c>
      <c r="J313" s="95">
        <f>JSON_Fmt_XXX!K314</f>
        <v>60</v>
      </c>
      <c r="K313" s="87" t="s">
        <v>0</v>
      </c>
      <c r="L313" s="81">
        <f>JSON_Fmt_XXX!N314</f>
        <v>54700</v>
      </c>
      <c r="M313" s="87" t="s">
        <v>0</v>
      </c>
      <c r="N313" s="95">
        <f>JSON_Fmt_XXX!Q314</f>
        <v>44300</v>
      </c>
      <c r="O313" s="87" t="s">
        <v>0</v>
      </c>
      <c r="P313" s="81">
        <f>JSON_Fmt_XXX!T314</f>
        <v>45</v>
      </c>
      <c r="Q313" s="87" t="s">
        <v>0</v>
      </c>
      <c r="R313" s="81">
        <f>JSON_Fmt_XXX!W314</f>
        <v>185</v>
      </c>
      <c r="S313" s="87" t="s">
        <v>0</v>
      </c>
      <c r="T313" s="95">
        <f>JSON_Fmt_XXX!Z314</f>
        <v>44400</v>
      </c>
      <c r="U313" s="87" t="s">
        <v>0</v>
      </c>
      <c r="V313" s="95">
        <f>JSON_Fmt_XXX!AC314</f>
        <v>39900</v>
      </c>
      <c r="W313" s="87" t="s">
        <v>0</v>
      </c>
      <c r="X313" s="95" t="str">
        <f>JSON_Fmt_XXX!AG314</f>
        <v>Good</v>
      </c>
      <c r="Y313" s="87" t="s">
        <v>0</v>
      </c>
      <c r="Z313" s="95">
        <f>JSON_Fmt_XXX!AJ314</f>
        <v>10900</v>
      </c>
      <c r="AA313" s="87" t="s">
        <v>0</v>
      </c>
      <c r="AB313" s="81" t="e">
        <f>JSON_Fmt_XXX!#REF!</f>
        <v>#REF!</v>
      </c>
      <c r="AC313" s="85" t="e">
        <f>JSON_Fmt_XXX!#REF!</f>
        <v>#REF!</v>
      </c>
    </row>
    <row r="314" spans="1:29" x14ac:dyDescent="0.25">
      <c r="A314" s="81" t="s">
        <v>11</v>
      </c>
      <c r="B314" s="81" t="str">
        <f t="shared" si="4"/>
        <v>Concert</v>
      </c>
      <c r="C314" s="81" t="s">
        <v>12</v>
      </c>
      <c r="D314" s="81">
        <f>JSON_Fmt_XXX!B315</f>
        <v>306</v>
      </c>
      <c r="E314" s="87" t="s">
        <v>0</v>
      </c>
      <c r="F314" s="81">
        <f>JSON_Fmt_XXX!E315</f>
        <v>2010</v>
      </c>
      <c r="G314" s="87" t="s">
        <v>0</v>
      </c>
      <c r="H314" s="81">
        <f>JSON_Fmt_XXX!H315</f>
        <v>8</v>
      </c>
      <c r="I314" s="87" t="s">
        <v>0</v>
      </c>
      <c r="J314" s="95">
        <f>JSON_Fmt_XXX!K315</f>
        <v>170</v>
      </c>
      <c r="K314" s="87" t="s">
        <v>0</v>
      </c>
      <c r="L314" s="81">
        <f>JSON_Fmt_XXX!N315</f>
        <v>15800</v>
      </c>
      <c r="M314" s="87" t="s">
        <v>0</v>
      </c>
      <c r="N314" s="95">
        <f>JSON_Fmt_XXX!Q315</f>
        <v>14700</v>
      </c>
      <c r="O314" s="87" t="s">
        <v>0</v>
      </c>
      <c r="P314" s="81">
        <f>JSON_Fmt_XXX!T315</f>
        <v>60</v>
      </c>
      <c r="Q314" s="87" t="s">
        <v>0</v>
      </c>
      <c r="R314" s="81">
        <f>JSON_Fmt_XXX!W315</f>
        <v>200</v>
      </c>
      <c r="S314" s="87" t="s">
        <v>0</v>
      </c>
      <c r="T314" s="95">
        <f>JSON_Fmt_XXX!Z315</f>
        <v>45300</v>
      </c>
      <c r="U314" s="87" t="s">
        <v>0</v>
      </c>
      <c r="V314" s="95">
        <f>JSON_Fmt_XXX!AC315</f>
        <v>76300</v>
      </c>
      <c r="W314" s="87" t="s">
        <v>0</v>
      </c>
      <c r="X314" s="95" t="str">
        <f>JSON_Fmt_XXX!AG315</f>
        <v>Fair</v>
      </c>
      <c r="Y314" s="87" t="s">
        <v>0</v>
      </c>
      <c r="Z314" s="95">
        <f>JSON_Fmt_XXX!AJ315</f>
        <v>12100</v>
      </c>
      <c r="AA314" s="87" t="s">
        <v>0</v>
      </c>
      <c r="AB314" s="81" t="e">
        <f>JSON_Fmt_XXX!#REF!</f>
        <v>#REF!</v>
      </c>
      <c r="AC314" s="85" t="e">
        <f>JSON_Fmt_XXX!#REF!</f>
        <v>#REF!</v>
      </c>
    </row>
    <row r="315" spans="1:29" x14ac:dyDescent="0.25">
      <c r="A315" s="81" t="s">
        <v>11</v>
      </c>
      <c r="B315" s="81" t="str">
        <f t="shared" si="4"/>
        <v>Concert</v>
      </c>
      <c r="C315" s="81" t="s">
        <v>12</v>
      </c>
      <c r="D315" s="81">
        <f>JSON_Fmt_XXX!B316</f>
        <v>307</v>
      </c>
      <c r="E315" s="87" t="s">
        <v>0</v>
      </c>
      <c r="F315" s="81">
        <f>JSON_Fmt_XXX!E316</f>
        <v>2019</v>
      </c>
      <c r="G315" s="87" t="s">
        <v>0</v>
      </c>
      <c r="H315" s="81">
        <f>JSON_Fmt_XXX!H316</f>
        <v>1</v>
      </c>
      <c r="I315" s="87" t="s">
        <v>0</v>
      </c>
      <c r="J315" s="95">
        <f>JSON_Fmt_XXX!K316</f>
        <v>165</v>
      </c>
      <c r="K315" s="87" t="s">
        <v>0</v>
      </c>
      <c r="L315" s="81">
        <f>JSON_Fmt_XXX!N316</f>
        <v>37600</v>
      </c>
      <c r="M315" s="87" t="s">
        <v>0</v>
      </c>
      <c r="N315" s="95">
        <f>JSON_Fmt_XXX!Q316</f>
        <v>39500</v>
      </c>
      <c r="O315" s="87" t="s">
        <v>0</v>
      </c>
      <c r="P315" s="81">
        <f>JSON_Fmt_XXX!T316</f>
        <v>20</v>
      </c>
      <c r="Q315" s="87" t="s">
        <v>0</v>
      </c>
      <c r="R315" s="81">
        <f>JSON_Fmt_XXX!W316</f>
        <v>40</v>
      </c>
      <c r="S315" s="87" t="s">
        <v>0</v>
      </c>
      <c r="T315" s="95">
        <f>JSON_Fmt_XXX!Z316</f>
        <v>65800</v>
      </c>
      <c r="U315" s="87" t="s">
        <v>0</v>
      </c>
      <c r="V315" s="95">
        <f>JSON_Fmt_XXX!AC316</f>
        <v>116100</v>
      </c>
      <c r="W315" s="87" t="s">
        <v>0</v>
      </c>
      <c r="X315" s="95" t="str">
        <f>JSON_Fmt_XXX!AG316</f>
        <v>Good</v>
      </c>
      <c r="Y315" s="87" t="s">
        <v>0</v>
      </c>
      <c r="Z315" s="95">
        <f>JSON_Fmt_XXX!AJ316</f>
        <v>43700</v>
      </c>
      <c r="AA315" s="87" t="s">
        <v>0</v>
      </c>
      <c r="AB315" s="81" t="e">
        <f>JSON_Fmt_XXX!#REF!</f>
        <v>#REF!</v>
      </c>
      <c r="AC315" s="85" t="e">
        <f>JSON_Fmt_XXX!#REF!</f>
        <v>#REF!</v>
      </c>
    </row>
    <row r="316" spans="1:29" x14ac:dyDescent="0.25">
      <c r="A316" s="81" t="s">
        <v>11</v>
      </c>
      <c r="B316" s="81" t="str">
        <f t="shared" si="4"/>
        <v>Concert</v>
      </c>
      <c r="C316" s="81" t="s">
        <v>12</v>
      </c>
      <c r="D316" s="81">
        <f>JSON_Fmt_XXX!B317</f>
        <v>308</v>
      </c>
      <c r="E316" s="87" t="s">
        <v>0</v>
      </c>
      <c r="F316" s="81">
        <f>JSON_Fmt_XXX!E317</f>
        <v>2020</v>
      </c>
      <c r="G316" s="87" t="s">
        <v>0</v>
      </c>
      <c r="H316" s="81">
        <f>JSON_Fmt_XXX!H317</f>
        <v>12</v>
      </c>
      <c r="I316" s="87" t="s">
        <v>0</v>
      </c>
      <c r="J316" s="95">
        <f>JSON_Fmt_XXX!K317</f>
        <v>155</v>
      </c>
      <c r="K316" s="87" t="s">
        <v>0</v>
      </c>
      <c r="L316" s="81">
        <f>JSON_Fmt_XXX!N317</f>
        <v>74700</v>
      </c>
      <c r="M316" s="87" t="s">
        <v>0</v>
      </c>
      <c r="N316" s="95">
        <f>JSON_Fmt_XXX!Q317</f>
        <v>69400</v>
      </c>
      <c r="O316" s="87" t="s">
        <v>0</v>
      </c>
      <c r="P316" s="81">
        <f>JSON_Fmt_XXX!T317</f>
        <v>55</v>
      </c>
      <c r="Q316" s="87" t="s">
        <v>0</v>
      </c>
      <c r="R316" s="81">
        <f>JSON_Fmt_XXX!W317</f>
        <v>135</v>
      </c>
      <c r="S316" s="87" t="s">
        <v>0</v>
      </c>
      <c r="T316" s="95">
        <f>JSON_Fmt_XXX!Z317</f>
        <v>32300</v>
      </c>
      <c r="U316" s="87" t="s">
        <v>0</v>
      </c>
      <c r="V316" s="95">
        <f>JSON_Fmt_XXX!AC317</f>
        <v>92600</v>
      </c>
      <c r="W316" s="87" t="s">
        <v>0</v>
      </c>
      <c r="X316" s="95" t="str">
        <f>JSON_Fmt_XXX!AG317</f>
        <v>Fair</v>
      </c>
      <c r="Y316" s="87" t="s">
        <v>0</v>
      </c>
      <c r="Z316" s="95">
        <f>JSON_Fmt_XXX!AJ317</f>
        <v>16900</v>
      </c>
      <c r="AA316" s="87" t="s">
        <v>0</v>
      </c>
      <c r="AB316" s="81" t="e">
        <f>JSON_Fmt_XXX!#REF!</f>
        <v>#REF!</v>
      </c>
      <c r="AC316" s="85" t="e">
        <f>JSON_Fmt_XXX!#REF!</f>
        <v>#REF!</v>
      </c>
    </row>
    <row r="317" spans="1:29" x14ac:dyDescent="0.25">
      <c r="A317" s="81" t="s">
        <v>11</v>
      </c>
      <c r="B317" s="81" t="str">
        <f t="shared" si="4"/>
        <v>Concert</v>
      </c>
      <c r="C317" s="81" t="s">
        <v>12</v>
      </c>
      <c r="D317" s="81">
        <f>JSON_Fmt_XXX!B318</f>
        <v>309</v>
      </c>
      <c r="E317" s="87" t="s">
        <v>0</v>
      </c>
      <c r="F317" s="81">
        <f>JSON_Fmt_XXX!E318</f>
        <v>2021</v>
      </c>
      <c r="G317" s="87" t="s">
        <v>0</v>
      </c>
      <c r="H317" s="81">
        <f>JSON_Fmt_XXX!H318</f>
        <v>1</v>
      </c>
      <c r="I317" s="87" t="s">
        <v>0</v>
      </c>
      <c r="J317" s="95">
        <f>JSON_Fmt_XXX!K318</f>
        <v>105</v>
      </c>
      <c r="K317" s="87" t="s">
        <v>0</v>
      </c>
      <c r="L317" s="81">
        <f>JSON_Fmt_XXX!N318</f>
        <v>69800</v>
      </c>
      <c r="M317" s="87" t="s">
        <v>0</v>
      </c>
      <c r="N317" s="95">
        <f>JSON_Fmt_XXX!Q318</f>
        <v>70700</v>
      </c>
      <c r="O317" s="87" t="s">
        <v>0</v>
      </c>
      <c r="P317" s="81">
        <f>JSON_Fmt_XXX!T318</f>
        <v>10</v>
      </c>
      <c r="Q317" s="87" t="s">
        <v>0</v>
      </c>
      <c r="R317" s="81">
        <f>JSON_Fmt_XXX!W318</f>
        <v>20</v>
      </c>
      <c r="S317" s="87" t="s">
        <v>0</v>
      </c>
      <c r="T317" s="95">
        <f>JSON_Fmt_XXX!Z318</f>
        <v>33600</v>
      </c>
      <c r="U317" s="87" t="s">
        <v>0</v>
      </c>
      <c r="V317" s="95">
        <f>JSON_Fmt_XXX!AC318</f>
        <v>111300</v>
      </c>
      <c r="W317" s="87" t="s">
        <v>0</v>
      </c>
      <c r="X317" s="95" t="str">
        <f>JSON_Fmt_XXX!AG318</f>
        <v>Poor</v>
      </c>
      <c r="Y317" s="87" t="s">
        <v>0</v>
      </c>
      <c r="Z317" s="95">
        <f>JSON_Fmt_XXX!AJ318</f>
        <v>28000</v>
      </c>
      <c r="AA317" s="87" t="s">
        <v>0</v>
      </c>
      <c r="AB317" s="81" t="e">
        <f>JSON_Fmt_XXX!#REF!</f>
        <v>#REF!</v>
      </c>
      <c r="AC317" s="85" t="e">
        <f>JSON_Fmt_XXX!#REF!</f>
        <v>#REF!</v>
      </c>
    </row>
    <row r="318" spans="1:29" x14ac:dyDescent="0.25">
      <c r="A318" s="81" t="s">
        <v>11</v>
      </c>
      <c r="B318" s="81" t="str">
        <f t="shared" si="4"/>
        <v>Concert</v>
      </c>
      <c r="C318" s="81" t="s">
        <v>12</v>
      </c>
      <c r="D318" s="81">
        <f>JSON_Fmt_XXX!B319</f>
        <v>310</v>
      </c>
      <c r="E318" s="87" t="s">
        <v>0</v>
      </c>
      <c r="F318" s="81">
        <f>JSON_Fmt_XXX!E319</f>
        <v>2017</v>
      </c>
      <c r="G318" s="87" t="s">
        <v>0</v>
      </c>
      <c r="H318" s="81">
        <f>JSON_Fmt_XXX!H319</f>
        <v>11</v>
      </c>
      <c r="I318" s="87" t="s">
        <v>0</v>
      </c>
      <c r="J318" s="95">
        <f>JSON_Fmt_XXX!K319</f>
        <v>135</v>
      </c>
      <c r="K318" s="87" t="s">
        <v>0</v>
      </c>
      <c r="L318" s="81">
        <f>JSON_Fmt_XXX!N319</f>
        <v>71000</v>
      </c>
      <c r="M318" s="87" t="s">
        <v>0</v>
      </c>
      <c r="N318" s="95">
        <f>JSON_Fmt_XXX!Q319</f>
        <v>65200</v>
      </c>
      <c r="O318" s="87" t="s">
        <v>0</v>
      </c>
      <c r="P318" s="81">
        <f>JSON_Fmt_XXX!T319</f>
        <v>35</v>
      </c>
      <c r="Q318" s="87" t="s">
        <v>0</v>
      </c>
      <c r="R318" s="81">
        <f>JSON_Fmt_XXX!W319</f>
        <v>150</v>
      </c>
      <c r="S318" s="87" t="s">
        <v>0</v>
      </c>
      <c r="T318" s="95">
        <f>JSON_Fmt_XXX!Z319</f>
        <v>51600</v>
      </c>
      <c r="U318" s="87" t="s">
        <v>0</v>
      </c>
      <c r="V318" s="95">
        <f>JSON_Fmt_XXX!AC319</f>
        <v>14800</v>
      </c>
      <c r="W318" s="87" t="s">
        <v>0</v>
      </c>
      <c r="X318" s="95" t="str">
        <f>JSON_Fmt_XXX!AG319</f>
        <v>Fair</v>
      </c>
      <c r="Y318" s="87" t="s">
        <v>0</v>
      </c>
      <c r="Z318" s="95">
        <f>JSON_Fmt_XXX!AJ319</f>
        <v>35400</v>
      </c>
      <c r="AA318" s="87" t="s">
        <v>0</v>
      </c>
      <c r="AB318" s="81" t="e">
        <f>JSON_Fmt_XXX!#REF!</f>
        <v>#REF!</v>
      </c>
      <c r="AC318" s="85" t="e">
        <f>JSON_Fmt_XXX!#REF!</f>
        <v>#REF!</v>
      </c>
    </row>
    <row r="319" spans="1:29" x14ac:dyDescent="0.25">
      <c r="A319" s="81" t="s">
        <v>11</v>
      </c>
      <c r="B319" s="81" t="str">
        <f t="shared" si="4"/>
        <v>Concert</v>
      </c>
      <c r="C319" s="81" t="s">
        <v>12</v>
      </c>
      <c r="D319" s="81">
        <f>JSON_Fmt_XXX!B320</f>
        <v>311</v>
      </c>
      <c r="E319" s="87" t="s">
        <v>0</v>
      </c>
      <c r="F319" s="81">
        <f>JSON_Fmt_XXX!E320</f>
        <v>2016</v>
      </c>
      <c r="G319" s="87" t="s">
        <v>0</v>
      </c>
      <c r="H319" s="81">
        <f>JSON_Fmt_XXX!H320</f>
        <v>7</v>
      </c>
      <c r="I319" s="87" t="s">
        <v>0</v>
      </c>
      <c r="J319" s="95">
        <f>JSON_Fmt_XXX!K320</f>
        <v>100</v>
      </c>
      <c r="K319" s="87" t="s">
        <v>0</v>
      </c>
      <c r="L319" s="81">
        <f>JSON_Fmt_XXX!N320</f>
        <v>59400</v>
      </c>
      <c r="M319" s="87" t="s">
        <v>0</v>
      </c>
      <c r="N319" s="95">
        <f>JSON_Fmt_XXX!Q320</f>
        <v>56100</v>
      </c>
      <c r="O319" s="87" t="s">
        <v>0</v>
      </c>
      <c r="P319" s="81">
        <f>JSON_Fmt_XXX!T320</f>
        <v>55</v>
      </c>
      <c r="Q319" s="87" t="s">
        <v>0</v>
      </c>
      <c r="R319" s="81">
        <f>JSON_Fmt_XXX!W320</f>
        <v>265</v>
      </c>
      <c r="S319" s="87" t="s">
        <v>0</v>
      </c>
      <c r="T319" s="95">
        <f>JSON_Fmt_XXX!Z320</f>
        <v>43600</v>
      </c>
      <c r="U319" s="87" t="s">
        <v>0</v>
      </c>
      <c r="V319" s="95">
        <f>JSON_Fmt_XXX!AC320</f>
        <v>41800</v>
      </c>
      <c r="W319" s="87" t="s">
        <v>0</v>
      </c>
      <c r="X319" s="95" t="str">
        <f>JSON_Fmt_XXX!AG320</f>
        <v>Good</v>
      </c>
      <c r="Y319" s="87" t="s">
        <v>0</v>
      </c>
      <c r="Z319" s="95">
        <f>JSON_Fmt_XXX!AJ320</f>
        <v>19800</v>
      </c>
      <c r="AA319" s="87" t="s">
        <v>0</v>
      </c>
      <c r="AB319" s="81" t="e">
        <f>JSON_Fmt_XXX!#REF!</f>
        <v>#REF!</v>
      </c>
      <c r="AC319" s="85" t="e">
        <f>JSON_Fmt_XXX!#REF!</f>
        <v>#REF!</v>
      </c>
    </row>
    <row r="320" spans="1:29" x14ac:dyDescent="0.25">
      <c r="A320" s="81" t="s">
        <v>11</v>
      </c>
      <c r="B320" s="81" t="str">
        <f t="shared" si="4"/>
        <v>Concert</v>
      </c>
      <c r="C320" s="81" t="s">
        <v>12</v>
      </c>
      <c r="D320" s="81">
        <f>JSON_Fmt_XXX!B321</f>
        <v>312</v>
      </c>
      <c r="E320" s="87" t="s">
        <v>0</v>
      </c>
      <c r="F320" s="81">
        <f>JSON_Fmt_XXX!E321</f>
        <v>2024</v>
      </c>
      <c r="G320" s="87" t="s">
        <v>0</v>
      </c>
      <c r="H320" s="81">
        <f>JSON_Fmt_XXX!H321</f>
        <v>1</v>
      </c>
      <c r="I320" s="87" t="s">
        <v>0</v>
      </c>
      <c r="J320" s="95">
        <f>JSON_Fmt_XXX!K321</f>
        <v>60</v>
      </c>
      <c r="K320" s="87" t="s">
        <v>0</v>
      </c>
      <c r="L320" s="81">
        <f>JSON_Fmt_XXX!N321</f>
        <v>10300</v>
      </c>
      <c r="M320" s="87" t="s">
        <v>0</v>
      </c>
      <c r="N320" s="95">
        <f>JSON_Fmt_XXX!Q321</f>
        <v>10600</v>
      </c>
      <c r="O320" s="87" t="s">
        <v>0</v>
      </c>
      <c r="P320" s="81">
        <f>JSON_Fmt_XXX!T321</f>
        <v>45</v>
      </c>
      <c r="Q320" s="87" t="s">
        <v>0</v>
      </c>
      <c r="R320" s="81">
        <f>JSON_Fmt_XXX!W321</f>
        <v>180</v>
      </c>
      <c r="S320" s="87" t="s">
        <v>0</v>
      </c>
      <c r="T320" s="95">
        <f>JSON_Fmt_XXX!Z321</f>
        <v>70500</v>
      </c>
      <c r="U320" s="87" t="s">
        <v>0</v>
      </c>
      <c r="V320" s="95">
        <f>JSON_Fmt_XXX!AC321</f>
        <v>34100</v>
      </c>
      <c r="W320" s="87" t="s">
        <v>0</v>
      </c>
      <c r="X320" s="95" t="str">
        <f>JSON_Fmt_XXX!AG321</f>
        <v>Poor</v>
      </c>
      <c r="Y320" s="87" t="s">
        <v>0</v>
      </c>
      <c r="Z320" s="95">
        <f>JSON_Fmt_XXX!AJ321</f>
        <v>37600</v>
      </c>
      <c r="AA320" s="87" t="s">
        <v>0</v>
      </c>
      <c r="AB320" s="81" t="e">
        <f>JSON_Fmt_XXX!#REF!</f>
        <v>#REF!</v>
      </c>
      <c r="AC320" s="85" t="e">
        <f>JSON_Fmt_XXX!#REF!</f>
        <v>#REF!</v>
      </c>
    </row>
    <row r="321" spans="1:29" x14ac:dyDescent="0.25">
      <c r="A321" s="81" t="s">
        <v>11</v>
      </c>
      <c r="B321" s="81" t="str">
        <f t="shared" si="4"/>
        <v>Concert</v>
      </c>
      <c r="C321" s="81" t="s">
        <v>12</v>
      </c>
      <c r="D321" s="81">
        <f>JSON_Fmt_XXX!B322</f>
        <v>313</v>
      </c>
      <c r="E321" s="87" t="s">
        <v>0</v>
      </c>
      <c r="F321" s="81">
        <f>JSON_Fmt_XXX!E322</f>
        <v>2021</v>
      </c>
      <c r="G321" s="87" t="s">
        <v>0</v>
      </c>
      <c r="H321" s="81">
        <f>JSON_Fmt_XXX!H322</f>
        <v>3</v>
      </c>
      <c r="I321" s="87" t="s">
        <v>0</v>
      </c>
      <c r="J321" s="95">
        <f>JSON_Fmt_XXX!K322</f>
        <v>85</v>
      </c>
      <c r="K321" s="87" t="s">
        <v>0</v>
      </c>
      <c r="L321" s="81">
        <f>JSON_Fmt_XXX!N322</f>
        <v>75400</v>
      </c>
      <c r="M321" s="87" t="s">
        <v>0</v>
      </c>
      <c r="N321" s="95">
        <f>JSON_Fmt_XXX!Q322</f>
        <v>79300</v>
      </c>
      <c r="O321" s="87" t="s">
        <v>0</v>
      </c>
      <c r="P321" s="81">
        <f>JSON_Fmt_XXX!T322</f>
        <v>40</v>
      </c>
      <c r="Q321" s="87" t="s">
        <v>0</v>
      </c>
      <c r="R321" s="81">
        <f>JSON_Fmt_XXX!W322</f>
        <v>190</v>
      </c>
      <c r="S321" s="87" t="s">
        <v>0</v>
      </c>
      <c r="T321" s="95">
        <f>JSON_Fmt_XXX!Z322</f>
        <v>90600</v>
      </c>
      <c r="U321" s="87" t="s">
        <v>0</v>
      </c>
      <c r="V321" s="95">
        <f>JSON_Fmt_XXX!AC322</f>
        <v>29800</v>
      </c>
      <c r="W321" s="87" t="s">
        <v>0</v>
      </c>
      <c r="X321" s="95" t="str">
        <f>JSON_Fmt_XXX!AG322</f>
        <v>Excellent</v>
      </c>
      <c r="Y321" s="87" t="s">
        <v>0</v>
      </c>
      <c r="Z321" s="95">
        <f>JSON_Fmt_XXX!AJ322</f>
        <v>6800</v>
      </c>
      <c r="AA321" s="87" t="s">
        <v>0</v>
      </c>
      <c r="AB321" s="81" t="e">
        <f>JSON_Fmt_XXX!#REF!</f>
        <v>#REF!</v>
      </c>
      <c r="AC321" s="85" t="e">
        <f>JSON_Fmt_XXX!#REF!</f>
        <v>#REF!</v>
      </c>
    </row>
    <row r="322" spans="1:29" x14ac:dyDescent="0.25">
      <c r="A322" s="81" t="s">
        <v>11</v>
      </c>
      <c r="B322" s="81" t="str">
        <f t="shared" si="4"/>
        <v>Concert</v>
      </c>
      <c r="C322" s="81" t="s">
        <v>12</v>
      </c>
      <c r="D322" s="81">
        <f>JSON_Fmt_XXX!B323</f>
        <v>314</v>
      </c>
      <c r="E322" s="87" t="s">
        <v>0</v>
      </c>
      <c r="F322" s="81">
        <f>JSON_Fmt_XXX!E323</f>
        <v>2021</v>
      </c>
      <c r="G322" s="87" t="s">
        <v>0</v>
      </c>
      <c r="H322" s="81">
        <f>JSON_Fmt_XXX!H323</f>
        <v>9</v>
      </c>
      <c r="I322" s="87" t="s">
        <v>0</v>
      </c>
      <c r="J322" s="95">
        <f>JSON_Fmt_XXX!K323</f>
        <v>75</v>
      </c>
      <c r="K322" s="87" t="s">
        <v>0</v>
      </c>
      <c r="L322" s="81">
        <f>JSON_Fmt_XXX!N323</f>
        <v>45000</v>
      </c>
      <c r="M322" s="87" t="s">
        <v>0</v>
      </c>
      <c r="N322" s="95">
        <f>JSON_Fmt_XXX!Q323</f>
        <v>36600</v>
      </c>
      <c r="O322" s="87" t="s">
        <v>0</v>
      </c>
      <c r="P322" s="81">
        <f>JSON_Fmt_XXX!T323</f>
        <v>20</v>
      </c>
      <c r="Q322" s="87" t="s">
        <v>0</v>
      </c>
      <c r="R322" s="81">
        <f>JSON_Fmt_XXX!W323</f>
        <v>75</v>
      </c>
      <c r="S322" s="87" t="s">
        <v>0</v>
      </c>
      <c r="T322" s="95">
        <f>JSON_Fmt_XXX!Z323</f>
        <v>81100</v>
      </c>
      <c r="U322" s="87" t="s">
        <v>0</v>
      </c>
      <c r="V322" s="95">
        <f>JSON_Fmt_XXX!AC323</f>
        <v>8700</v>
      </c>
      <c r="W322" s="87" t="s">
        <v>0</v>
      </c>
      <c r="X322" s="95" t="str">
        <f>JSON_Fmt_XXX!AG323</f>
        <v>Fair</v>
      </c>
      <c r="Y322" s="87" t="s">
        <v>0</v>
      </c>
      <c r="Z322" s="95">
        <f>JSON_Fmt_XXX!AJ323</f>
        <v>5700</v>
      </c>
      <c r="AA322" s="87" t="s">
        <v>0</v>
      </c>
      <c r="AB322" s="81" t="e">
        <f>JSON_Fmt_XXX!#REF!</f>
        <v>#REF!</v>
      </c>
      <c r="AC322" s="85" t="e">
        <f>JSON_Fmt_XXX!#REF!</f>
        <v>#REF!</v>
      </c>
    </row>
    <row r="323" spans="1:29" x14ac:dyDescent="0.25">
      <c r="A323" s="81" t="s">
        <v>11</v>
      </c>
      <c r="B323" s="81" t="str">
        <f t="shared" si="4"/>
        <v>Concert</v>
      </c>
      <c r="C323" s="81" t="s">
        <v>12</v>
      </c>
      <c r="D323" s="81">
        <f>JSON_Fmt_XXX!B324</f>
        <v>315</v>
      </c>
      <c r="E323" s="87" t="s">
        <v>0</v>
      </c>
      <c r="F323" s="81">
        <f>JSON_Fmt_XXX!E324</f>
        <v>2014</v>
      </c>
      <c r="G323" s="87" t="s">
        <v>0</v>
      </c>
      <c r="H323" s="81">
        <f>JSON_Fmt_XXX!H324</f>
        <v>9</v>
      </c>
      <c r="I323" s="87" t="s">
        <v>0</v>
      </c>
      <c r="J323" s="95">
        <f>JSON_Fmt_XXX!K324</f>
        <v>105</v>
      </c>
      <c r="K323" s="87" t="s">
        <v>0</v>
      </c>
      <c r="L323" s="81">
        <f>JSON_Fmt_XXX!N324</f>
        <v>63700</v>
      </c>
      <c r="M323" s="87" t="s">
        <v>0</v>
      </c>
      <c r="N323" s="95">
        <f>JSON_Fmt_XXX!Q324</f>
        <v>64800</v>
      </c>
      <c r="O323" s="87" t="s">
        <v>0</v>
      </c>
      <c r="P323" s="81">
        <f>JSON_Fmt_XXX!T324</f>
        <v>60</v>
      </c>
      <c r="Q323" s="87" t="s">
        <v>0</v>
      </c>
      <c r="R323" s="81">
        <f>JSON_Fmt_XXX!W324</f>
        <v>145</v>
      </c>
      <c r="S323" s="87" t="s">
        <v>0</v>
      </c>
      <c r="T323" s="95">
        <f>JSON_Fmt_XXX!Z324</f>
        <v>26000</v>
      </c>
      <c r="U323" s="87" t="s">
        <v>0</v>
      </c>
      <c r="V323" s="95">
        <f>JSON_Fmt_XXX!AC324</f>
        <v>77800</v>
      </c>
      <c r="W323" s="87" t="s">
        <v>0</v>
      </c>
      <c r="X323" s="95" t="str">
        <f>JSON_Fmt_XXX!AG324</f>
        <v>Poor</v>
      </c>
      <c r="Y323" s="87" t="s">
        <v>0</v>
      </c>
      <c r="Z323" s="95">
        <f>JSON_Fmt_XXX!AJ324</f>
        <v>47000</v>
      </c>
      <c r="AA323" s="87" t="s">
        <v>0</v>
      </c>
      <c r="AB323" s="81" t="e">
        <f>JSON_Fmt_XXX!#REF!</f>
        <v>#REF!</v>
      </c>
      <c r="AC323" s="85" t="e">
        <f>JSON_Fmt_XXX!#REF!</f>
        <v>#REF!</v>
      </c>
    </row>
    <row r="324" spans="1:29" x14ac:dyDescent="0.25">
      <c r="A324" s="81" t="s">
        <v>11</v>
      </c>
      <c r="B324" s="81" t="str">
        <f t="shared" si="4"/>
        <v>Concert</v>
      </c>
      <c r="C324" s="81" t="s">
        <v>12</v>
      </c>
      <c r="D324" s="81">
        <f>JSON_Fmt_XXX!B325</f>
        <v>316</v>
      </c>
      <c r="E324" s="87" t="s">
        <v>0</v>
      </c>
      <c r="F324" s="81">
        <f>JSON_Fmt_XXX!E325</f>
        <v>2014</v>
      </c>
      <c r="G324" s="87" t="s">
        <v>0</v>
      </c>
      <c r="H324" s="81">
        <f>JSON_Fmt_XXX!H325</f>
        <v>9</v>
      </c>
      <c r="I324" s="87" t="s">
        <v>0</v>
      </c>
      <c r="J324" s="95">
        <f>JSON_Fmt_XXX!K325</f>
        <v>125</v>
      </c>
      <c r="K324" s="87" t="s">
        <v>0</v>
      </c>
      <c r="L324" s="81">
        <f>JSON_Fmt_XXX!N325</f>
        <v>60500</v>
      </c>
      <c r="M324" s="87" t="s">
        <v>0</v>
      </c>
      <c r="N324" s="95">
        <f>JSON_Fmt_XXX!Q325</f>
        <v>60700</v>
      </c>
      <c r="O324" s="87" t="s">
        <v>0</v>
      </c>
      <c r="P324" s="81">
        <f>JSON_Fmt_XXX!T325</f>
        <v>15</v>
      </c>
      <c r="Q324" s="87" t="s">
        <v>0</v>
      </c>
      <c r="R324" s="81">
        <f>JSON_Fmt_XXX!W325</f>
        <v>30</v>
      </c>
      <c r="S324" s="87" t="s">
        <v>0</v>
      </c>
      <c r="T324" s="95">
        <f>JSON_Fmt_XXX!Z325</f>
        <v>72500</v>
      </c>
      <c r="U324" s="87" t="s">
        <v>0</v>
      </c>
      <c r="V324" s="95">
        <f>JSON_Fmt_XXX!AC325</f>
        <v>107100</v>
      </c>
      <c r="W324" s="87" t="s">
        <v>0</v>
      </c>
      <c r="X324" s="95" t="str">
        <f>JSON_Fmt_XXX!AG325</f>
        <v>Good</v>
      </c>
      <c r="Y324" s="87" t="s">
        <v>0</v>
      </c>
      <c r="Z324" s="95">
        <f>JSON_Fmt_XXX!AJ325</f>
        <v>17800</v>
      </c>
      <c r="AA324" s="87" t="s">
        <v>0</v>
      </c>
      <c r="AB324" s="81" t="e">
        <f>JSON_Fmt_XXX!#REF!</f>
        <v>#REF!</v>
      </c>
      <c r="AC324" s="85" t="e">
        <f>JSON_Fmt_XXX!#REF!</f>
        <v>#REF!</v>
      </c>
    </row>
    <row r="325" spans="1:29" x14ac:dyDescent="0.25">
      <c r="A325" s="81" t="s">
        <v>11</v>
      </c>
      <c r="B325" s="81" t="str">
        <f t="shared" si="4"/>
        <v>Concert</v>
      </c>
      <c r="C325" s="81" t="s">
        <v>12</v>
      </c>
      <c r="D325" s="81">
        <f>JSON_Fmt_XXX!B326</f>
        <v>317</v>
      </c>
      <c r="E325" s="87" t="s">
        <v>0</v>
      </c>
      <c r="F325" s="81">
        <f>JSON_Fmt_XXX!E326</f>
        <v>2024</v>
      </c>
      <c r="G325" s="87" t="s">
        <v>0</v>
      </c>
      <c r="H325" s="81">
        <f>JSON_Fmt_XXX!H326</f>
        <v>6</v>
      </c>
      <c r="I325" s="87" t="s">
        <v>0</v>
      </c>
      <c r="J325" s="95">
        <f>JSON_Fmt_XXX!K326</f>
        <v>60</v>
      </c>
      <c r="K325" s="87" t="s">
        <v>0</v>
      </c>
      <c r="L325" s="81">
        <f>JSON_Fmt_XXX!N326</f>
        <v>13800</v>
      </c>
      <c r="M325" s="87" t="s">
        <v>0</v>
      </c>
      <c r="N325" s="95">
        <f>JSON_Fmt_XXX!Q326</f>
        <v>14000</v>
      </c>
      <c r="O325" s="87" t="s">
        <v>0</v>
      </c>
      <c r="P325" s="81">
        <f>JSON_Fmt_XXX!T326</f>
        <v>35</v>
      </c>
      <c r="Q325" s="87" t="s">
        <v>0</v>
      </c>
      <c r="R325" s="81">
        <f>JSON_Fmt_XXX!W326</f>
        <v>75</v>
      </c>
      <c r="S325" s="87" t="s">
        <v>0</v>
      </c>
      <c r="T325" s="95">
        <f>JSON_Fmt_XXX!Z326</f>
        <v>32400</v>
      </c>
      <c r="U325" s="87" t="s">
        <v>0</v>
      </c>
      <c r="V325" s="95">
        <f>JSON_Fmt_XXX!AC326</f>
        <v>25000</v>
      </c>
      <c r="W325" s="87" t="s">
        <v>0</v>
      </c>
      <c r="X325" s="95" t="str">
        <f>JSON_Fmt_XXX!AG326</f>
        <v>Good</v>
      </c>
      <c r="Y325" s="87" t="s">
        <v>0</v>
      </c>
      <c r="Z325" s="95">
        <f>JSON_Fmt_XXX!AJ326</f>
        <v>22000</v>
      </c>
      <c r="AA325" s="87" t="s">
        <v>0</v>
      </c>
      <c r="AB325" s="81" t="e">
        <f>JSON_Fmt_XXX!#REF!</f>
        <v>#REF!</v>
      </c>
      <c r="AC325" s="85" t="e">
        <f>JSON_Fmt_XXX!#REF!</f>
        <v>#REF!</v>
      </c>
    </row>
    <row r="326" spans="1:29" x14ac:dyDescent="0.25">
      <c r="A326" s="81" t="s">
        <v>11</v>
      </c>
      <c r="B326" s="81" t="str">
        <f t="shared" si="4"/>
        <v>Concert</v>
      </c>
      <c r="C326" s="81" t="s">
        <v>12</v>
      </c>
      <c r="D326" s="81">
        <f>JSON_Fmt_XXX!B327</f>
        <v>318</v>
      </c>
      <c r="E326" s="87" t="s">
        <v>0</v>
      </c>
      <c r="F326" s="81">
        <f>JSON_Fmt_XXX!E327</f>
        <v>2011</v>
      </c>
      <c r="G326" s="87" t="s">
        <v>0</v>
      </c>
      <c r="H326" s="81">
        <f>JSON_Fmt_XXX!H327</f>
        <v>2</v>
      </c>
      <c r="I326" s="87" t="s">
        <v>0</v>
      </c>
      <c r="J326" s="95">
        <f>JSON_Fmt_XXX!K327</f>
        <v>155</v>
      </c>
      <c r="K326" s="87" t="s">
        <v>0</v>
      </c>
      <c r="L326" s="81">
        <f>JSON_Fmt_XXX!N327</f>
        <v>60700</v>
      </c>
      <c r="M326" s="87" t="s">
        <v>0</v>
      </c>
      <c r="N326" s="95">
        <f>JSON_Fmt_XXX!Q327</f>
        <v>61200</v>
      </c>
      <c r="O326" s="87" t="s">
        <v>0</v>
      </c>
      <c r="P326" s="81">
        <f>JSON_Fmt_XXX!T327</f>
        <v>60</v>
      </c>
      <c r="Q326" s="87" t="s">
        <v>0</v>
      </c>
      <c r="R326" s="81">
        <f>JSON_Fmt_XXX!W327</f>
        <v>270</v>
      </c>
      <c r="S326" s="87" t="s">
        <v>0</v>
      </c>
      <c r="T326" s="95">
        <f>JSON_Fmt_XXX!Z327</f>
        <v>61500</v>
      </c>
      <c r="U326" s="87" t="s">
        <v>0</v>
      </c>
      <c r="V326" s="95">
        <f>JSON_Fmt_XXX!AC327</f>
        <v>112400</v>
      </c>
      <c r="W326" s="87" t="s">
        <v>0</v>
      </c>
      <c r="X326" s="95" t="str">
        <f>JSON_Fmt_XXX!AG327</f>
        <v>Good</v>
      </c>
      <c r="Y326" s="87" t="s">
        <v>0</v>
      </c>
      <c r="Z326" s="95">
        <f>JSON_Fmt_XXX!AJ327</f>
        <v>26000</v>
      </c>
      <c r="AA326" s="87" t="s">
        <v>0</v>
      </c>
      <c r="AB326" s="81" t="e">
        <f>JSON_Fmt_XXX!#REF!</f>
        <v>#REF!</v>
      </c>
      <c r="AC326" s="85" t="e">
        <f>JSON_Fmt_XXX!#REF!</f>
        <v>#REF!</v>
      </c>
    </row>
    <row r="327" spans="1:29" x14ac:dyDescent="0.25">
      <c r="A327" s="81" t="s">
        <v>11</v>
      </c>
      <c r="B327" s="81" t="str">
        <f t="shared" si="4"/>
        <v>Concert</v>
      </c>
      <c r="C327" s="81" t="s">
        <v>12</v>
      </c>
      <c r="D327" s="81">
        <f>JSON_Fmt_XXX!B328</f>
        <v>319</v>
      </c>
      <c r="E327" s="87" t="s">
        <v>0</v>
      </c>
      <c r="F327" s="81">
        <f>JSON_Fmt_XXX!E328</f>
        <v>2020</v>
      </c>
      <c r="G327" s="87" t="s">
        <v>0</v>
      </c>
      <c r="H327" s="81">
        <f>JSON_Fmt_XXX!H328</f>
        <v>10</v>
      </c>
      <c r="I327" s="87" t="s">
        <v>0</v>
      </c>
      <c r="J327" s="95">
        <f>JSON_Fmt_XXX!K328</f>
        <v>105</v>
      </c>
      <c r="K327" s="87" t="s">
        <v>0</v>
      </c>
      <c r="L327" s="81">
        <f>JSON_Fmt_XXX!N328</f>
        <v>15600</v>
      </c>
      <c r="M327" s="87" t="s">
        <v>0</v>
      </c>
      <c r="N327" s="95">
        <f>JSON_Fmt_XXX!Q328</f>
        <v>13100</v>
      </c>
      <c r="O327" s="87" t="s">
        <v>0</v>
      </c>
      <c r="P327" s="81">
        <f>JSON_Fmt_XXX!T328</f>
        <v>50</v>
      </c>
      <c r="Q327" s="87" t="s">
        <v>0</v>
      </c>
      <c r="R327" s="81">
        <f>JSON_Fmt_XXX!W328</f>
        <v>130</v>
      </c>
      <c r="S327" s="87" t="s">
        <v>0</v>
      </c>
      <c r="T327" s="95">
        <f>JSON_Fmt_XXX!Z328</f>
        <v>87300</v>
      </c>
      <c r="U327" s="87" t="s">
        <v>0</v>
      </c>
      <c r="V327" s="95">
        <f>JSON_Fmt_XXX!AC328</f>
        <v>4100</v>
      </c>
      <c r="W327" s="87" t="s">
        <v>0</v>
      </c>
      <c r="X327" s="95" t="str">
        <f>JSON_Fmt_XXX!AG328</f>
        <v>Excellent</v>
      </c>
      <c r="Y327" s="87" t="s">
        <v>0</v>
      </c>
      <c r="Z327" s="95">
        <f>JSON_Fmt_XXX!AJ328</f>
        <v>36100</v>
      </c>
      <c r="AA327" s="87" t="s">
        <v>0</v>
      </c>
      <c r="AB327" s="81" t="e">
        <f>JSON_Fmt_XXX!#REF!</f>
        <v>#REF!</v>
      </c>
      <c r="AC327" s="85" t="e">
        <f>JSON_Fmt_XXX!#REF!</f>
        <v>#REF!</v>
      </c>
    </row>
    <row r="328" spans="1:29" x14ac:dyDescent="0.25">
      <c r="A328" s="81" t="s">
        <v>11</v>
      </c>
      <c r="B328" s="81" t="str">
        <f t="shared" si="4"/>
        <v>Concert</v>
      </c>
      <c r="C328" s="81" t="s">
        <v>12</v>
      </c>
      <c r="D328" s="81">
        <f>JSON_Fmt_XXX!B329</f>
        <v>320</v>
      </c>
      <c r="E328" s="87" t="s">
        <v>0</v>
      </c>
      <c r="F328" s="81">
        <f>JSON_Fmt_XXX!E329</f>
        <v>2013</v>
      </c>
      <c r="G328" s="87" t="s">
        <v>0</v>
      </c>
      <c r="H328" s="81">
        <f>JSON_Fmt_XXX!H329</f>
        <v>1</v>
      </c>
      <c r="I328" s="87" t="s">
        <v>0</v>
      </c>
      <c r="J328" s="95">
        <f>JSON_Fmt_XXX!K329</f>
        <v>145</v>
      </c>
      <c r="K328" s="87" t="s">
        <v>0</v>
      </c>
      <c r="L328" s="81">
        <f>JSON_Fmt_XXX!N329</f>
        <v>24200</v>
      </c>
      <c r="M328" s="87" t="s">
        <v>0</v>
      </c>
      <c r="N328" s="95">
        <f>JSON_Fmt_XXX!Q329</f>
        <v>19900</v>
      </c>
      <c r="O328" s="87" t="s">
        <v>0</v>
      </c>
      <c r="P328" s="81">
        <f>JSON_Fmt_XXX!T329</f>
        <v>20</v>
      </c>
      <c r="Q328" s="87" t="s">
        <v>0</v>
      </c>
      <c r="R328" s="81">
        <f>JSON_Fmt_XXX!W329</f>
        <v>60</v>
      </c>
      <c r="S328" s="87" t="s">
        <v>0</v>
      </c>
      <c r="T328" s="95">
        <f>JSON_Fmt_XXX!Z329</f>
        <v>7700</v>
      </c>
      <c r="U328" s="87" t="s">
        <v>0</v>
      </c>
      <c r="V328" s="95">
        <f>JSON_Fmt_XXX!AC329</f>
        <v>108700</v>
      </c>
      <c r="W328" s="87" t="s">
        <v>0</v>
      </c>
      <c r="X328" s="95" t="str">
        <f>JSON_Fmt_XXX!AG329</f>
        <v>Good</v>
      </c>
      <c r="Y328" s="87" t="s">
        <v>0</v>
      </c>
      <c r="Z328" s="95">
        <f>JSON_Fmt_XXX!AJ329</f>
        <v>49100</v>
      </c>
      <c r="AA328" s="87" t="s">
        <v>0</v>
      </c>
      <c r="AB328" s="81" t="e">
        <f>JSON_Fmt_XXX!#REF!</f>
        <v>#REF!</v>
      </c>
      <c r="AC328" s="85" t="e">
        <f>JSON_Fmt_XXX!#REF!</f>
        <v>#REF!</v>
      </c>
    </row>
    <row r="329" spans="1:29" x14ac:dyDescent="0.25">
      <c r="A329" s="81" t="s">
        <v>11</v>
      </c>
      <c r="B329" s="81" t="str">
        <f t="shared" si="4"/>
        <v>Concert</v>
      </c>
      <c r="C329" s="81" t="s">
        <v>12</v>
      </c>
      <c r="D329" s="81">
        <f>JSON_Fmt_XXX!B330</f>
        <v>321</v>
      </c>
      <c r="E329" s="87" t="s">
        <v>0</v>
      </c>
      <c r="F329" s="81">
        <f>JSON_Fmt_XXX!E330</f>
        <v>2023</v>
      </c>
      <c r="G329" s="87" t="s">
        <v>0</v>
      </c>
      <c r="H329" s="81">
        <f>JSON_Fmt_XXX!H330</f>
        <v>9</v>
      </c>
      <c r="I329" s="87" t="s">
        <v>0</v>
      </c>
      <c r="J329" s="95">
        <f>JSON_Fmt_XXX!K330</f>
        <v>135</v>
      </c>
      <c r="K329" s="87" t="s">
        <v>0</v>
      </c>
      <c r="L329" s="81">
        <f>JSON_Fmt_XXX!N330</f>
        <v>52000</v>
      </c>
      <c r="M329" s="87" t="s">
        <v>0</v>
      </c>
      <c r="N329" s="95">
        <f>JSON_Fmt_XXX!Q330</f>
        <v>55100</v>
      </c>
      <c r="O329" s="87" t="s">
        <v>0</v>
      </c>
      <c r="P329" s="81">
        <f>JSON_Fmt_XXX!T330</f>
        <v>50</v>
      </c>
      <c r="Q329" s="87" t="s">
        <v>0</v>
      </c>
      <c r="R329" s="81">
        <f>JSON_Fmt_XXX!W330</f>
        <v>175</v>
      </c>
      <c r="S329" s="87" t="s">
        <v>0</v>
      </c>
      <c r="T329" s="95">
        <f>JSON_Fmt_XXX!Z330</f>
        <v>24100</v>
      </c>
      <c r="U329" s="87" t="s">
        <v>0</v>
      </c>
      <c r="V329" s="95">
        <f>JSON_Fmt_XXX!AC330</f>
        <v>3800</v>
      </c>
      <c r="W329" s="87" t="s">
        <v>0</v>
      </c>
      <c r="X329" s="95" t="str">
        <f>JSON_Fmt_XXX!AG330</f>
        <v>Good</v>
      </c>
      <c r="Y329" s="87" t="s">
        <v>0</v>
      </c>
      <c r="Z329" s="95">
        <f>JSON_Fmt_XXX!AJ330</f>
        <v>23800</v>
      </c>
      <c r="AA329" s="87" t="s">
        <v>0</v>
      </c>
      <c r="AB329" s="81" t="e">
        <f>JSON_Fmt_XXX!#REF!</f>
        <v>#REF!</v>
      </c>
      <c r="AC329" s="85" t="e">
        <f>JSON_Fmt_XXX!#REF!</f>
        <v>#REF!</v>
      </c>
    </row>
    <row r="330" spans="1:29" x14ac:dyDescent="0.25">
      <c r="A330" s="81" t="s">
        <v>11</v>
      </c>
      <c r="B330" s="81" t="str">
        <f t="shared" ref="B330:B393" si="5">$B$6</f>
        <v>Concert</v>
      </c>
      <c r="C330" s="81" t="s">
        <v>12</v>
      </c>
      <c r="D330" s="81">
        <f>JSON_Fmt_XXX!B331</f>
        <v>322</v>
      </c>
      <c r="E330" s="87" t="s">
        <v>0</v>
      </c>
      <c r="F330" s="81">
        <f>JSON_Fmt_XXX!E331</f>
        <v>2020</v>
      </c>
      <c r="G330" s="87" t="s">
        <v>0</v>
      </c>
      <c r="H330" s="81">
        <f>JSON_Fmt_XXX!H331</f>
        <v>8</v>
      </c>
      <c r="I330" s="87" t="s">
        <v>0</v>
      </c>
      <c r="J330" s="95">
        <f>JSON_Fmt_XXX!K331</f>
        <v>145</v>
      </c>
      <c r="K330" s="87" t="s">
        <v>0</v>
      </c>
      <c r="L330" s="81">
        <f>JSON_Fmt_XXX!N331</f>
        <v>66900</v>
      </c>
      <c r="M330" s="87" t="s">
        <v>0</v>
      </c>
      <c r="N330" s="95">
        <f>JSON_Fmt_XXX!Q331</f>
        <v>55500</v>
      </c>
      <c r="O330" s="87" t="s">
        <v>0</v>
      </c>
      <c r="P330" s="81">
        <f>JSON_Fmt_XXX!T331</f>
        <v>35</v>
      </c>
      <c r="Q330" s="87" t="s">
        <v>0</v>
      </c>
      <c r="R330" s="81">
        <f>JSON_Fmt_XXX!W331</f>
        <v>75</v>
      </c>
      <c r="S330" s="87" t="s">
        <v>0</v>
      </c>
      <c r="T330" s="95">
        <f>JSON_Fmt_XXX!Z331</f>
        <v>26800</v>
      </c>
      <c r="U330" s="87" t="s">
        <v>0</v>
      </c>
      <c r="V330" s="95">
        <f>JSON_Fmt_XXX!AC331</f>
        <v>18500</v>
      </c>
      <c r="W330" s="87" t="s">
        <v>0</v>
      </c>
      <c r="X330" s="95" t="str">
        <f>JSON_Fmt_XXX!AG331</f>
        <v>Good</v>
      </c>
      <c r="Y330" s="87" t="s">
        <v>0</v>
      </c>
      <c r="Z330" s="95">
        <f>JSON_Fmt_XXX!AJ331</f>
        <v>45300</v>
      </c>
      <c r="AA330" s="87" t="s">
        <v>0</v>
      </c>
      <c r="AB330" s="81" t="e">
        <f>JSON_Fmt_XXX!#REF!</f>
        <v>#REF!</v>
      </c>
      <c r="AC330" s="85" t="e">
        <f>JSON_Fmt_XXX!#REF!</f>
        <v>#REF!</v>
      </c>
    </row>
    <row r="331" spans="1:29" x14ac:dyDescent="0.25">
      <c r="A331" s="81" t="s">
        <v>11</v>
      </c>
      <c r="B331" s="81" t="str">
        <f t="shared" si="5"/>
        <v>Concert</v>
      </c>
      <c r="C331" s="81" t="s">
        <v>12</v>
      </c>
      <c r="D331" s="81">
        <f>JSON_Fmt_XXX!B332</f>
        <v>323</v>
      </c>
      <c r="E331" s="87" t="s">
        <v>0</v>
      </c>
      <c r="F331" s="81">
        <f>JSON_Fmt_XXX!E332</f>
        <v>2024</v>
      </c>
      <c r="G331" s="87" t="s">
        <v>0</v>
      </c>
      <c r="H331" s="81">
        <f>JSON_Fmt_XXX!H332</f>
        <v>2</v>
      </c>
      <c r="I331" s="87" t="s">
        <v>0</v>
      </c>
      <c r="J331" s="95">
        <f>JSON_Fmt_XXX!K332</f>
        <v>70</v>
      </c>
      <c r="K331" s="87" t="s">
        <v>0</v>
      </c>
      <c r="L331" s="81">
        <f>JSON_Fmt_XXX!N332</f>
        <v>77900</v>
      </c>
      <c r="M331" s="87" t="s">
        <v>0</v>
      </c>
      <c r="N331" s="95">
        <f>JSON_Fmt_XXX!Q332</f>
        <v>76400</v>
      </c>
      <c r="O331" s="87" t="s">
        <v>0</v>
      </c>
      <c r="P331" s="81">
        <f>JSON_Fmt_XXX!T332</f>
        <v>35</v>
      </c>
      <c r="Q331" s="87" t="s">
        <v>0</v>
      </c>
      <c r="R331" s="81">
        <f>JSON_Fmt_XXX!W332</f>
        <v>105</v>
      </c>
      <c r="S331" s="87" t="s">
        <v>0</v>
      </c>
      <c r="T331" s="95">
        <f>JSON_Fmt_XXX!Z332</f>
        <v>66000</v>
      </c>
      <c r="U331" s="87" t="s">
        <v>0</v>
      </c>
      <c r="V331" s="95">
        <f>JSON_Fmt_XXX!AC332</f>
        <v>111300</v>
      </c>
      <c r="W331" s="87" t="s">
        <v>0</v>
      </c>
      <c r="X331" s="95" t="str">
        <f>JSON_Fmt_XXX!AG332</f>
        <v>Fair</v>
      </c>
      <c r="Y331" s="87" t="s">
        <v>0</v>
      </c>
      <c r="Z331" s="95">
        <f>JSON_Fmt_XXX!AJ332</f>
        <v>45700</v>
      </c>
      <c r="AA331" s="87" t="s">
        <v>0</v>
      </c>
      <c r="AB331" s="81" t="e">
        <f>JSON_Fmt_XXX!#REF!</f>
        <v>#REF!</v>
      </c>
      <c r="AC331" s="85" t="e">
        <f>JSON_Fmt_XXX!#REF!</f>
        <v>#REF!</v>
      </c>
    </row>
    <row r="332" spans="1:29" x14ac:dyDescent="0.25">
      <c r="A332" s="81" t="s">
        <v>11</v>
      </c>
      <c r="B332" s="81" t="str">
        <f t="shared" si="5"/>
        <v>Concert</v>
      </c>
      <c r="C332" s="81" t="s">
        <v>12</v>
      </c>
      <c r="D332" s="81">
        <f>JSON_Fmt_XXX!B333</f>
        <v>324</v>
      </c>
      <c r="E332" s="87" t="s">
        <v>0</v>
      </c>
      <c r="F332" s="81">
        <f>JSON_Fmt_XXX!E333</f>
        <v>2015</v>
      </c>
      <c r="G332" s="87" t="s">
        <v>0</v>
      </c>
      <c r="H332" s="81">
        <f>JSON_Fmt_XXX!H333</f>
        <v>11</v>
      </c>
      <c r="I332" s="87" t="s">
        <v>0</v>
      </c>
      <c r="J332" s="95">
        <f>JSON_Fmt_XXX!K333</f>
        <v>115</v>
      </c>
      <c r="K332" s="87" t="s">
        <v>0</v>
      </c>
      <c r="L332" s="81">
        <f>JSON_Fmt_XXX!N333</f>
        <v>64600</v>
      </c>
      <c r="M332" s="87" t="s">
        <v>0</v>
      </c>
      <c r="N332" s="95">
        <f>JSON_Fmt_XXX!Q333</f>
        <v>65000</v>
      </c>
      <c r="O332" s="87" t="s">
        <v>0</v>
      </c>
      <c r="P332" s="81">
        <f>JSON_Fmt_XXX!T333</f>
        <v>30</v>
      </c>
      <c r="Q332" s="87" t="s">
        <v>0</v>
      </c>
      <c r="R332" s="81">
        <f>JSON_Fmt_XXX!W333</f>
        <v>145</v>
      </c>
      <c r="S332" s="87" t="s">
        <v>0</v>
      </c>
      <c r="T332" s="95">
        <f>JSON_Fmt_XXX!Z333</f>
        <v>93600</v>
      </c>
      <c r="U332" s="87" t="s">
        <v>0</v>
      </c>
      <c r="V332" s="95">
        <f>JSON_Fmt_XXX!AC333</f>
        <v>19800</v>
      </c>
      <c r="W332" s="87" t="s">
        <v>0</v>
      </c>
      <c r="X332" s="95" t="str">
        <f>JSON_Fmt_XXX!AG333</f>
        <v>Poor</v>
      </c>
      <c r="Y332" s="87" t="s">
        <v>0</v>
      </c>
      <c r="Z332" s="95">
        <f>JSON_Fmt_XXX!AJ333</f>
        <v>26300</v>
      </c>
      <c r="AA332" s="87" t="s">
        <v>0</v>
      </c>
      <c r="AB332" s="81" t="e">
        <f>JSON_Fmt_XXX!#REF!</f>
        <v>#REF!</v>
      </c>
      <c r="AC332" s="85" t="e">
        <f>JSON_Fmt_XXX!#REF!</f>
        <v>#REF!</v>
      </c>
    </row>
    <row r="333" spans="1:29" x14ac:dyDescent="0.25">
      <c r="A333" s="81" t="s">
        <v>11</v>
      </c>
      <c r="B333" s="81" t="str">
        <f t="shared" si="5"/>
        <v>Concert</v>
      </c>
      <c r="C333" s="81" t="s">
        <v>12</v>
      </c>
      <c r="D333" s="81">
        <f>JSON_Fmt_XXX!B334</f>
        <v>325</v>
      </c>
      <c r="E333" s="87" t="s">
        <v>0</v>
      </c>
      <c r="F333" s="81">
        <f>JSON_Fmt_XXX!E334</f>
        <v>2011</v>
      </c>
      <c r="G333" s="87" t="s">
        <v>0</v>
      </c>
      <c r="H333" s="81">
        <f>JSON_Fmt_XXX!H334</f>
        <v>5</v>
      </c>
      <c r="I333" s="87" t="s">
        <v>0</v>
      </c>
      <c r="J333" s="95">
        <f>JSON_Fmt_XXX!K334</f>
        <v>95</v>
      </c>
      <c r="K333" s="87" t="s">
        <v>0</v>
      </c>
      <c r="L333" s="81">
        <f>JSON_Fmt_XXX!N334</f>
        <v>71900</v>
      </c>
      <c r="M333" s="87" t="s">
        <v>0</v>
      </c>
      <c r="N333" s="95">
        <f>JSON_Fmt_XXX!Q334</f>
        <v>72900</v>
      </c>
      <c r="O333" s="87" t="s">
        <v>0</v>
      </c>
      <c r="P333" s="81">
        <f>JSON_Fmt_XXX!T334</f>
        <v>15</v>
      </c>
      <c r="Q333" s="87" t="s">
        <v>0</v>
      </c>
      <c r="R333" s="81">
        <f>JSON_Fmt_XXX!W334</f>
        <v>75</v>
      </c>
      <c r="S333" s="87" t="s">
        <v>0</v>
      </c>
      <c r="T333" s="95">
        <f>JSON_Fmt_XXX!Z334</f>
        <v>21300</v>
      </c>
      <c r="U333" s="87" t="s">
        <v>0</v>
      </c>
      <c r="V333" s="95">
        <f>JSON_Fmt_XXX!AC334</f>
        <v>14800</v>
      </c>
      <c r="W333" s="87" t="s">
        <v>0</v>
      </c>
      <c r="X333" s="95" t="str">
        <f>JSON_Fmt_XXX!AG334</f>
        <v>Excellent</v>
      </c>
      <c r="Y333" s="87" t="s">
        <v>0</v>
      </c>
      <c r="Z333" s="95">
        <f>JSON_Fmt_XXX!AJ334</f>
        <v>14800</v>
      </c>
      <c r="AA333" s="87" t="s">
        <v>0</v>
      </c>
      <c r="AB333" s="81" t="e">
        <f>JSON_Fmt_XXX!#REF!</f>
        <v>#REF!</v>
      </c>
      <c r="AC333" s="85" t="e">
        <f>JSON_Fmt_XXX!#REF!</f>
        <v>#REF!</v>
      </c>
    </row>
    <row r="334" spans="1:29" x14ac:dyDescent="0.25">
      <c r="A334" s="81" t="s">
        <v>11</v>
      </c>
      <c r="B334" s="81" t="str">
        <f t="shared" si="5"/>
        <v>Concert</v>
      </c>
      <c r="C334" s="81" t="s">
        <v>12</v>
      </c>
      <c r="D334" s="81">
        <f>JSON_Fmt_XXX!B335</f>
        <v>326</v>
      </c>
      <c r="E334" s="87" t="s">
        <v>0</v>
      </c>
      <c r="F334" s="81">
        <f>JSON_Fmt_XXX!E335</f>
        <v>2023</v>
      </c>
      <c r="G334" s="87" t="s">
        <v>0</v>
      </c>
      <c r="H334" s="81">
        <f>JSON_Fmt_XXX!H335</f>
        <v>7</v>
      </c>
      <c r="I334" s="87" t="s">
        <v>0</v>
      </c>
      <c r="J334" s="95">
        <f>JSON_Fmt_XXX!K335</f>
        <v>170</v>
      </c>
      <c r="K334" s="87" t="s">
        <v>0</v>
      </c>
      <c r="L334" s="81">
        <f>JSON_Fmt_XXX!N335</f>
        <v>79800</v>
      </c>
      <c r="M334" s="87" t="s">
        <v>0</v>
      </c>
      <c r="N334" s="95">
        <f>JSON_Fmt_XXX!Q335</f>
        <v>67000</v>
      </c>
      <c r="O334" s="87" t="s">
        <v>0</v>
      </c>
      <c r="P334" s="81">
        <f>JSON_Fmt_XXX!T335</f>
        <v>30</v>
      </c>
      <c r="Q334" s="87" t="s">
        <v>0</v>
      </c>
      <c r="R334" s="81">
        <f>JSON_Fmt_XXX!W335</f>
        <v>100</v>
      </c>
      <c r="S334" s="87" t="s">
        <v>0</v>
      </c>
      <c r="T334" s="95">
        <f>JSON_Fmt_XXX!Z335</f>
        <v>68900</v>
      </c>
      <c r="U334" s="87" t="s">
        <v>0</v>
      </c>
      <c r="V334" s="95">
        <f>JSON_Fmt_XXX!AC335</f>
        <v>25900</v>
      </c>
      <c r="W334" s="87" t="s">
        <v>0</v>
      </c>
      <c r="X334" s="95" t="str">
        <f>JSON_Fmt_XXX!AG335</f>
        <v>Poor</v>
      </c>
      <c r="Y334" s="87" t="s">
        <v>0</v>
      </c>
      <c r="Z334" s="95">
        <f>JSON_Fmt_XXX!AJ335</f>
        <v>11000</v>
      </c>
      <c r="AA334" s="87" t="s">
        <v>0</v>
      </c>
      <c r="AB334" s="81" t="e">
        <f>JSON_Fmt_XXX!#REF!</f>
        <v>#REF!</v>
      </c>
      <c r="AC334" s="85" t="e">
        <f>JSON_Fmt_XXX!#REF!</f>
        <v>#REF!</v>
      </c>
    </row>
    <row r="335" spans="1:29" x14ac:dyDescent="0.25">
      <c r="A335" s="81" t="s">
        <v>11</v>
      </c>
      <c r="B335" s="81" t="str">
        <f t="shared" si="5"/>
        <v>Concert</v>
      </c>
      <c r="C335" s="81" t="s">
        <v>12</v>
      </c>
      <c r="D335" s="81">
        <f>JSON_Fmt_XXX!B336</f>
        <v>327</v>
      </c>
      <c r="E335" s="87" t="s">
        <v>0</v>
      </c>
      <c r="F335" s="81">
        <f>JSON_Fmt_XXX!E336</f>
        <v>2010</v>
      </c>
      <c r="G335" s="87" t="s">
        <v>0</v>
      </c>
      <c r="H335" s="81">
        <f>JSON_Fmt_XXX!H336</f>
        <v>12</v>
      </c>
      <c r="I335" s="87" t="s">
        <v>0</v>
      </c>
      <c r="J335" s="95">
        <f>JSON_Fmt_XXX!K336</f>
        <v>130</v>
      </c>
      <c r="K335" s="87" t="s">
        <v>0</v>
      </c>
      <c r="L335" s="81">
        <f>JSON_Fmt_XXX!N336</f>
        <v>44600</v>
      </c>
      <c r="M335" s="87" t="s">
        <v>0</v>
      </c>
      <c r="N335" s="95">
        <f>JSON_Fmt_XXX!Q336</f>
        <v>36800</v>
      </c>
      <c r="O335" s="87" t="s">
        <v>0</v>
      </c>
      <c r="P335" s="81">
        <f>JSON_Fmt_XXX!T336</f>
        <v>10</v>
      </c>
      <c r="Q335" s="87" t="s">
        <v>0</v>
      </c>
      <c r="R335" s="81">
        <f>JSON_Fmt_XXX!W336</f>
        <v>30</v>
      </c>
      <c r="S335" s="87" t="s">
        <v>0</v>
      </c>
      <c r="T335" s="95">
        <f>JSON_Fmt_XXX!Z336</f>
        <v>53000</v>
      </c>
      <c r="U335" s="87" t="s">
        <v>0</v>
      </c>
      <c r="V335" s="95">
        <f>JSON_Fmt_XXX!AC336</f>
        <v>54600</v>
      </c>
      <c r="W335" s="87" t="s">
        <v>0</v>
      </c>
      <c r="X335" s="95" t="str">
        <f>JSON_Fmt_XXX!AG336</f>
        <v>Excellent</v>
      </c>
      <c r="Y335" s="87" t="s">
        <v>0</v>
      </c>
      <c r="Z335" s="95">
        <f>JSON_Fmt_XXX!AJ336</f>
        <v>9000</v>
      </c>
      <c r="AA335" s="87" t="s">
        <v>0</v>
      </c>
      <c r="AB335" s="81" t="e">
        <f>JSON_Fmt_XXX!#REF!</f>
        <v>#REF!</v>
      </c>
      <c r="AC335" s="85" t="e">
        <f>JSON_Fmt_XXX!#REF!</f>
        <v>#REF!</v>
      </c>
    </row>
    <row r="336" spans="1:29" x14ac:dyDescent="0.25">
      <c r="A336" s="81" t="s">
        <v>11</v>
      </c>
      <c r="B336" s="81" t="str">
        <f t="shared" si="5"/>
        <v>Concert</v>
      </c>
      <c r="C336" s="81" t="s">
        <v>12</v>
      </c>
      <c r="D336" s="81">
        <f>JSON_Fmt_XXX!B337</f>
        <v>328</v>
      </c>
      <c r="E336" s="87" t="s">
        <v>0</v>
      </c>
      <c r="F336" s="81">
        <f>JSON_Fmt_XXX!E337</f>
        <v>2024</v>
      </c>
      <c r="G336" s="87" t="s">
        <v>0</v>
      </c>
      <c r="H336" s="81">
        <f>JSON_Fmt_XXX!H337</f>
        <v>11</v>
      </c>
      <c r="I336" s="87" t="s">
        <v>0</v>
      </c>
      <c r="J336" s="95">
        <f>JSON_Fmt_XXX!K337</f>
        <v>140</v>
      </c>
      <c r="K336" s="87" t="s">
        <v>0</v>
      </c>
      <c r="L336" s="81">
        <f>JSON_Fmt_XXX!N337</f>
        <v>63400</v>
      </c>
      <c r="M336" s="87" t="s">
        <v>0</v>
      </c>
      <c r="N336" s="95">
        <f>JSON_Fmt_XXX!Q337</f>
        <v>69200</v>
      </c>
      <c r="O336" s="87" t="s">
        <v>0</v>
      </c>
      <c r="P336" s="81">
        <f>JSON_Fmt_XXX!T337</f>
        <v>35</v>
      </c>
      <c r="Q336" s="87" t="s">
        <v>0</v>
      </c>
      <c r="R336" s="81">
        <f>JSON_Fmt_XXX!W337</f>
        <v>75</v>
      </c>
      <c r="S336" s="87" t="s">
        <v>0</v>
      </c>
      <c r="T336" s="95">
        <f>JSON_Fmt_XXX!Z337</f>
        <v>24200</v>
      </c>
      <c r="U336" s="87" t="s">
        <v>0</v>
      </c>
      <c r="V336" s="95">
        <f>JSON_Fmt_XXX!AC337</f>
        <v>25900</v>
      </c>
      <c r="W336" s="87" t="s">
        <v>0</v>
      </c>
      <c r="X336" s="95" t="str">
        <f>JSON_Fmt_XXX!AG337</f>
        <v>Excellent</v>
      </c>
      <c r="Y336" s="87" t="s">
        <v>0</v>
      </c>
      <c r="Z336" s="95">
        <f>JSON_Fmt_XXX!AJ337</f>
        <v>11300</v>
      </c>
      <c r="AA336" s="87" t="s">
        <v>0</v>
      </c>
      <c r="AB336" s="81" t="e">
        <f>JSON_Fmt_XXX!#REF!</f>
        <v>#REF!</v>
      </c>
      <c r="AC336" s="85" t="e">
        <f>JSON_Fmt_XXX!#REF!</f>
        <v>#REF!</v>
      </c>
    </row>
    <row r="337" spans="1:29" x14ac:dyDescent="0.25">
      <c r="A337" s="81" t="s">
        <v>11</v>
      </c>
      <c r="B337" s="81" t="str">
        <f t="shared" si="5"/>
        <v>Concert</v>
      </c>
      <c r="C337" s="81" t="s">
        <v>12</v>
      </c>
      <c r="D337" s="81">
        <f>JSON_Fmt_XXX!B338</f>
        <v>329</v>
      </c>
      <c r="E337" s="87" t="s">
        <v>0</v>
      </c>
      <c r="F337" s="81">
        <f>JSON_Fmt_XXX!E338</f>
        <v>2023</v>
      </c>
      <c r="G337" s="87" t="s">
        <v>0</v>
      </c>
      <c r="H337" s="81">
        <f>JSON_Fmt_XXX!H338</f>
        <v>3</v>
      </c>
      <c r="I337" s="87" t="s">
        <v>0</v>
      </c>
      <c r="J337" s="95">
        <f>JSON_Fmt_XXX!K338</f>
        <v>80</v>
      </c>
      <c r="K337" s="87" t="s">
        <v>0</v>
      </c>
      <c r="L337" s="81">
        <f>JSON_Fmt_XXX!N338</f>
        <v>58000</v>
      </c>
      <c r="M337" s="87" t="s">
        <v>0</v>
      </c>
      <c r="N337" s="95">
        <f>JSON_Fmt_XXX!Q338</f>
        <v>49600</v>
      </c>
      <c r="O337" s="87" t="s">
        <v>0</v>
      </c>
      <c r="P337" s="81">
        <f>JSON_Fmt_XXX!T338</f>
        <v>35</v>
      </c>
      <c r="Q337" s="87" t="s">
        <v>0</v>
      </c>
      <c r="R337" s="81">
        <f>JSON_Fmt_XXX!W338</f>
        <v>55</v>
      </c>
      <c r="S337" s="87" t="s">
        <v>0</v>
      </c>
      <c r="T337" s="95">
        <f>JSON_Fmt_XXX!Z338</f>
        <v>85500</v>
      </c>
      <c r="U337" s="87" t="s">
        <v>0</v>
      </c>
      <c r="V337" s="95">
        <f>JSON_Fmt_XXX!AC338</f>
        <v>38900</v>
      </c>
      <c r="W337" s="87" t="s">
        <v>0</v>
      </c>
      <c r="X337" s="95" t="str">
        <f>JSON_Fmt_XXX!AG338</f>
        <v>Excellent</v>
      </c>
      <c r="Y337" s="87" t="s">
        <v>0</v>
      </c>
      <c r="Z337" s="95">
        <f>JSON_Fmt_XXX!AJ338</f>
        <v>32400</v>
      </c>
      <c r="AA337" s="87" t="s">
        <v>0</v>
      </c>
      <c r="AB337" s="81" t="e">
        <f>JSON_Fmt_XXX!#REF!</f>
        <v>#REF!</v>
      </c>
      <c r="AC337" s="85" t="e">
        <f>JSON_Fmt_XXX!#REF!</f>
        <v>#REF!</v>
      </c>
    </row>
    <row r="338" spans="1:29" x14ac:dyDescent="0.25">
      <c r="A338" s="81" t="s">
        <v>11</v>
      </c>
      <c r="B338" s="81" t="str">
        <f t="shared" si="5"/>
        <v>Concert</v>
      </c>
      <c r="C338" s="81" t="s">
        <v>12</v>
      </c>
      <c r="D338" s="81">
        <f>JSON_Fmt_XXX!B339</f>
        <v>330</v>
      </c>
      <c r="E338" s="87" t="s">
        <v>0</v>
      </c>
      <c r="F338" s="81">
        <f>JSON_Fmt_XXX!E339</f>
        <v>2010</v>
      </c>
      <c r="G338" s="87" t="s">
        <v>0</v>
      </c>
      <c r="H338" s="81">
        <f>JSON_Fmt_XXX!H339</f>
        <v>12</v>
      </c>
      <c r="I338" s="87" t="s">
        <v>0</v>
      </c>
      <c r="J338" s="95">
        <f>JSON_Fmt_XXX!K339</f>
        <v>85</v>
      </c>
      <c r="K338" s="87" t="s">
        <v>0</v>
      </c>
      <c r="L338" s="81">
        <f>JSON_Fmt_XXX!N339</f>
        <v>16000</v>
      </c>
      <c r="M338" s="87" t="s">
        <v>0</v>
      </c>
      <c r="N338" s="95">
        <f>JSON_Fmt_XXX!Q339</f>
        <v>14000</v>
      </c>
      <c r="O338" s="87" t="s">
        <v>0</v>
      </c>
      <c r="P338" s="81">
        <f>JSON_Fmt_XXX!T339</f>
        <v>50</v>
      </c>
      <c r="Q338" s="87" t="s">
        <v>0</v>
      </c>
      <c r="R338" s="81">
        <f>JSON_Fmt_XXX!W339</f>
        <v>90</v>
      </c>
      <c r="S338" s="87" t="s">
        <v>0</v>
      </c>
      <c r="T338" s="95">
        <f>JSON_Fmt_XXX!Z339</f>
        <v>79800</v>
      </c>
      <c r="U338" s="87" t="s">
        <v>0</v>
      </c>
      <c r="V338" s="95">
        <f>JSON_Fmt_XXX!AC339</f>
        <v>34900</v>
      </c>
      <c r="W338" s="87" t="s">
        <v>0</v>
      </c>
      <c r="X338" s="95" t="str">
        <f>JSON_Fmt_XXX!AG339</f>
        <v>Good</v>
      </c>
      <c r="Y338" s="87" t="s">
        <v>0</v>
      </c>
      <c r="Z338" s="95">
        <f>JSON_Fmt_XXX!AJ339</f>
        <v>41800</v>
      </c>
      <c r="AA338" s="87" t="s">
        <v>0</v>
      </c>
      <c r="AB338" s="81" t="e">
        <f>JSON_Fmt_XXX!#REF!</f>
        <v>#REF!</v>
      </c>
      <c r="AC338" s="85" t="e">
        <f>JSON_Fmt_XXX!#REF!</f>
        <v>#REF!</v>
      </c>
    </row>
    <row r="339" spans="1:29" x14ac:dyDescent="0.25">
      <c r="A339" s="81" t="s">
        <v>11</v>
      </c>
      <c r="B339" s="81" t="str">
        <f t="shared" si="5"/>
        <v>Concert</v>
      </c>
      <c r="C339" s="81" t="s">
        <v>12</v>
      </c>
      <c r="D339" s="81">
        <f>JSON_Fmt_XXX!B340</f>
        <v>331</v>
      </c>
      <c r="E339" s="87" t="s">
        <v>0</v>
      </c>
      <c r="F339" s="81">
        <f>JSON_Fmt_XXX!E340</f>
        <v>2010</v>
      </c>
      <c r="G339" s="87" t="s">
        <v>0</v>
      </c>
      <c r="H339" s="81">
        <f>JSON_Fmt_XXX!H340</f>
        <v>6</v>
      </c>
      <c r="I339" s="87" t="s">
        <v>0</v>
      </c>
      <c r="J339" s="95">
        <f>JSON_Fmt_XXX!K340</f>
        <v>105</v>
      </c>
      <c r="K339" s="87" t="s">
        <v>0</v>
      </c>
      <c r="L339" s="81">
        <f>JSON_Fmt_XXX!N340</f>
        <v>41900</v>
      </c>
      <c r="M339" s="87" t="s">
        <v>0</v>
      </c>
      <c r="N339" s="95">
        <f>JSON_Fmt_XXX!Q340</f>
        <v>34600</v>
      </c>
      <c r="O339" s="87" t="s">
        <v>0</v>
      </c>
      <c r="P339" s="81">
        <f>JSON_Fmt_XXX!T340</f>
        <v>20</v>
      </c>
      <c r="Q339" s="87" t="s">
        <v>0</v>
      </c>
      <c r="R339" s="81">
        <f>JSON_Fmt_XXX!W340</f>
        <v>30</v>
      </c>
      <c r="S339" s="87" t="s">
        <v>0</v>
      </c>
      <c r="T339" s="95">
        <f>JSON_Fmt_XXX!Z340</f>
        <v>16300</v>
      </c>
      <c r="U339" s="87" t="s">
        <v>0</v>
      </c>
      <c r="V339" s="95">
        <f>JSON_Fmt_XXX!AC340</f>
        <v>97100</v>
      </c>
      <c r="W339" s="87" t="s">
        <v>0</v>
      </c>
      <c r="X339" s="95" t="str">
        <f>JSON_Fmt_XXX!AG340</f>
        <v>Poor</v>
      </c>
      <c r="Y339" s="87" t="s">
        <v>0</v>
      </c>
      <c r="Z339" s="95">
        <f>JSON_Fmt_XXX!AJ340</f>
        <v>46400</v>
      </c>
      <c r="AA339" s="87" t="s">
        <v>0</v>
      </c>
      <c r="AB339" s="81" t="e">
        <f>JSON_Fmt_XXX!#REF!</f>
        <v>#REF!</v>
      </c>
      <c r="AC339" s="85" t="e">
        <f>JSON_Fmt_XXX!#REF!</f>
        <v>#REF!</v>
      </c>
    </row>
    <row r="340" spans="1:29" x14ac:dyDescent="0.25">
      <c r="A340" s="81" t="s">
        <v>11</v>
      </c>
      <c r="B340" s="81" t="str">
        <f t="shared" si="5"/>
        <v>Concert</v>
      </c>
      <c r="C340" s="81" t="s">
        <v>12</v>
      </c>
      <c r="D340" s="81">
        <f>JSON_Fmt_XXX!B341</f>
        <v>332</v>
      </c>
      <c r="E340" s="87" t="s">
        <v>0</v>
      </c>
      <c r="F340" s="81">
        <f>JSON_Fmt_XXX!E341</f>
        <v>2019</v>
      </c>
      <c r="G340" s="87" t="s">
        <v>0</v>
      </c>
      <c r="H340" s="81">
        <f>JSON_Fmt_XXX!H341</f>
        <v>3</v>
      </c>
      <c r="I340" s="87" t="s">
        <v>0</v>
      </c>
      <c r="J340" s="95">
        <f>JSON_Fmt_XXX!K341</f>
        <v>80</v>
      </c>
      <c r="K340" s="87" t="s">
        <v>0</v>
      </c>
      <c r="L340" s="81">
        <f>JSON_Fmt_XXX!N341</f>
        <v>10500</v>
      </c>
      <c r="M340" s="87" t="s">
        <v>0</v>
      </c>
      <c r="N340" s="95">
        <f>JSON_Fmt_XXX!Q341</f>
        <v>10800</v>
      </c>
      <c r="O340" s="87" t="s">
        <v>0</v>
      </c>
      <c r="P340" s="81">
        <f>JSON_Fmt_XXX!T341</f>
        <v>20</v>
      </c>
      <c r="Q340" s="87" t="s">
        <v>0</v>
      </c>
      <c r="R340" s="81">
        <f>JSON_Fmt_XXX!W341</f>
        <v>70</v>
      </c>
      <c r="S340" s="87" t="s">
        <v>0</v>
      </c>
      <c r="T340" s="95">
        <f>JSON_Fmt_XXX!Z341</f>
        <v>83200</v>
      </c>
      <c r="U340" s="87" t="s">
        <v>0</v>
      </c>
      <c r="V340" s="95">
        <f>JSON_Fmt_XXX!AC341</f>
        <v>72000</v>
      </c>
      <c r="W340" s="87" t="s">
        <v>0</v>
      </c>
      <c r="X340" s="95" t="str">
        <f>JSON_Fmt_XXX!AG341</f>
        <v>Excellent</v>
      </c>
      <c r="Y340" s="87" t="s">
        <v>0</v>
      </c>
      <c r="Z340" s="95">
        <f>JSON_Fmt_XXX!AJ341</f>
        <v>18000</v>
      </c>
      <c r="AA340" s="87" t="s">
        <v>0</v>
      </c>
      <c r="AB340" s="81" t="e">
        <f>JSON_Fmt_XXX!#REF!</f>
        <v>#REF!</v>
      </c>
      <c r="AC340" s="85" t="e">
        <f>JSON_Fmt_XXX!#REF!</f>
        <v>#REF!</v>
      </c>
    </row>
    <row r="341" spans="1:29" x14ac:dyDescent="0.25">
      <c r="A341" s="81" t="s">
        <v>11</v>
      </c>
      <c r="B341" s="81" t="str">
        <f t="shared" si="5"/>
        <v>Concert</v>
      </c>
      <c r="C341" s="81" t="s">
        <v>12</v>
      </c>
      <c r="D341" s="81">
        <f>JSON_Fmt_XXX!B342</f>
        <v>333</v>
      </c>
      <c r="E341" s="87" t="s">
        <v>0</v>
      </c>
      <c r="F341" s="81">
        <f>JSON_Fmt_XXX!E342</f>
        <v>2011</v>
      </c>
      <c r="G341" s="87" t="s">
        <v>0</v>
      </c>
      <c r="H341" s="81">
        <f>JSON_Fmt_XXX!H342</f>
        <v>11</v>
      </c>
      <c r="I341" s="87" t="s">
        <v>0</v>
      </c>
      <c r="J341" s="95">
        <f>JSON_Fmt_XXX!K342</f>
        <v>130</v>
      </c>
      <c r="K341" s="87" t="s">
        <v>0</v>
      </c>
      <c r="L341" s="81">
        <f>JSON_Fmt_XXX!N342</f>
        <v>79800</v>
      </c>
      <c r="M341" s="87" t="s">
        <v>0</v>
      </c>
      <c r="N341" s="95">
        <f>JSON_Fmt_XXX!Q342</f>
        <v>78300</v>
      </c>
      <c r="O341" s="87" t="s">
        <v>0</v>
      </c>
      <c r="P341" s="81">
        <f>JSON_Fmt_XXX!T342</f>
        <v>35</v>
      </c>
      <c r="Q341" s="87" t="s">
        <v>0</v>
      </c>
      <c r="R341" s="81">
        <f>JSON_Fmt_XXX!W342</f>
        <v>75</v>
      </c>
      <c r="S341" s="87" t="s">
        <v>0</v>
      </c>
      <c r="T341" s="95">
        <f>JSON_Fmt_XXX!Z342</f>
        <v>3400</v>
      </c>
      <c r="U341" s="87" t="s">
        <v>0</v>
      </c>
      <c r="V341" s="95">
        <f>JSON_Fmt_XXX!AC342</f>
        <v>47000</v>
      </c>
      <c r="W341" s="87" t="s">
        <v>0</v>
      </c>
      <c r="X341" s="95" t="str">
        <f>JSON_Fmt_XXX!AG342</f>
        <v>Poor</v>
      </c>
      <c r="Y341" s="87" t="s">
        <v>0</v>
      </c>
      <c r="Z341" s="95">
        <f>JSON_Fmt_XXX!AJ342</f>
        <v>49200</v>
      </c>
      <c r="AA341" s="87" t="s">
        <v>0</v>
      </c>
      <c r="AB341" s="81" t="e">
        <f>JSON_Fmt_XXX!#REF!</f>
        <v>#REF!</v>
      </c>
      <c r="AC341" s="85" t="e">
        <f>JSON_Fmt_XXX!#REF!</f>
        <v>#REF!</v>
      </c>
    </row>
    <row r="342" spans="1:29" x14ac:dyDescent="0.25">
      <c r="A342" s="81" t="s">
        <v>11</v>
      </c>
      <c r="B342" s="81" t="str">
        <f t="shared" si="5"/>
        <v>Concert</v>
      </c>
      <c r="C342" s="81" t="s">
        <v>12</v>
      </c>
      <c r="D342" s="81">
        <f>JSON_Fmt_XXX!B343</f>
        <v>334</v>
      </c>
      <c r="E342" s="87" t="s">
        <v>0</v>
      </c>
      <c r="F342" s="81">
        <f>JSON_Fmt_XXX!E343</f>
        <v>2016</v>
      </c>
      <c r="G342" s="87" t="s">
        <v>0</v>
      </c>
      <c r="H342" s="81">
        <f>JSON_Fmt_XXX!H343</f>
        <v>4</v>
      </c>
      <c r="I342" s="87" t="s">
        <v>0</v>
      </c>
      <c r="J342" s="95">
        <f>JSON_Fmt_XXX!K343</f>
        <v>120</v>
      </c>
      <c r="K342" s="87" t="s">
        <v>0</v>
      </c>
      <c r="L342" s="81">
        <f>JSON_Fmt_XXX!N343</f>
        <v>11200</v>
      </c>
      <c r="M342" s="87" t="s">
        <v>0</v>
      </c>
      <c r="N342" s="95">
        <f>JSON_Fmt_XXX!Q343</f>
        <v>11600</v>
      </c>
      <c r="O342" s="87" t="s">
        <v>0</v>
      </c>
      <c r="P342" s="81">
        <f>JSON_Fmt_XXX!T343</f>
        <v>35</v>
      </c>
      <c r="Q342" s="87" t="s">
        <v>0</v>
      </c>
      <c r="R342" s="81">
        <f>JSON_Fmt_XXX!W343</f>
        <v>160</v>
      </c>
      <c r="S342" s="87" t="s">
        <v>0</v>
      </c>
      <c r="T342" s="95">
        <f>JSON_Fmt_XXX!Z343</f>
        <v>22000</v>
      </c>
      <c r="U342" s="87" t="s">
        <v>0</v>
      </c>
      <c r="V342" s="95">
        <f>JSON_Fmt_XXX!AC343</f>
        <v>52600</v>
      </c>
      <c r="W342" s="87" t="s">
        <v>0</v>
      </c>
      <c r="X342" s="95" t="str">
        <f>JSON_Fmt_XXX!AG343</f>
        <v>Good</v>
      </c>
      <c r="Y342" s="87" t="s">
        <v>0</v>
      </c>
      <c r="Z342" s="95">
        <f>JSON_Fmt_XXX!AJ343</f>
        <v>24600</v>
      </c>
      <c r="AA342" s="87" t="s">
        <v>0</v>
      </c>
      <c r="AB342" s="81" t="e">
        <f>JSON_Fmt_XXX!#REF!</f>
        <v>#REF!</v>
      </c>
      <c r="AC342" s="85" t="e">
        <f>JSON_Fmt_XXX!#REF!</f>
        <v>#REF!</v>
      </c>
    </row>
    <row r="343" spans="1:29" x14ac:dyDescent="0.25">
      <c r="A343" s="81" t="s">
        <v>11</v>
      </c>
      <c r="B343" s="81" t="str">
        <f t="shared" si="5"/>
        <v>Concert</v>
      </c>
      <c r="C343" s="81" t="s">
        <v>12</v>
      </c>
      <c r="D343" s="81">
        <f>JSON_Fmt_XXX!B344</f>
        <v>335</v>
      </c>
      <c r="E343" s="87" t="s">
        <v>0</v>
      </c>
      <c r="F343" s="81">
        <f>JSON_Fmt_XXX!E344</f>
        <v>2017</v>
      </c>
      <c r="G343" s="87" t="s">
        <v>0</v>
      </c>
      <c r="H343" s="81">
        <f>JSON_Fmt_XXX!H344</f>
        <v>1</v>
      </c>
      <c r="I343" s="87" t="s">
        <v>0</v>
      </c>
      <c r="J343" s="95">
        <f>JSON_Fmt_XXX!K344</f>
        <v>170</v>
      </c>
      <c r="K343" s="87" t="s">
        <v>0</v>
      </c>
      <c r="L343" s="81">
        <f>JSON_Fmt_XXX!N344</f>
        <v>57900</v>
      </c>
      <c r="M343" s="87" t="s">
        <v>0</v>
      </c>
      <c r="N343" s="95">
        <f>JSON_Fmt_XXX!Q344</f>
        <v>53800</v>
      </c>
      <c r="O343" s="87" t="s">
        <v>0</v>
      </c>
      <c r="P343" s="81">
        <f>JSON_Fmt_XXX!T344</f>
        <v>20</v>
      </c>
      <c r="Q343" s="87" t="s">
        <v>0</v>
      </c>
      <c r="R343" s="81">
        <f>JSON_Fmt_XXX!W344</f>
        <v>75</v>
      </c>
      <c r="S343" s="87" t="s">
        <v>0</v>
      </c>
      <c r="T343" s="95">
        <f>JSON_Fmt_XXX!Z344</f>
        <v>32900</v>
      </c>
      <c r="U343" s="87" t="s">
        <v>0</v>
      </c>
      <c r="V343" s="95">
        <f>JSON_Fmt_XXX!AC344</f>
        <v>39600</v>
      </c>
      <c r="W343" s="87" t="s">
        <v>0</v>
      </c>
      <c r="X343" s="95" t="str">
        <f>JSON_Fmt_XXX!AG344</f>
        <v>Good</v>
      </c>
      <c r="Y343" s="87" t="s">
        <v>0</v>
      </c>
      <c r="Z343" s="95">
        <f>JSON_Fmt_XXX!AJ344</f>
        <v>33100</v>
      </c>
      <c r="AA343" s="87" t="s">
        <v>0</v>
      </c>
      <c r="AB343" s="81" t="e">
        <f>JSON_Fmt_XXX!#REF!</f>
        <v>#REF!</v>
      </c>
      <c r="AC343" s="85" t="e">
        <f>JSON_Fmt_XXX!#REF!</f>
        <v>#REF!</v>
      </c>
    </row>
    <row r="344" spans="1:29" x14ac:dyDescent="0.25">
      <c r="A344" s="81" t="s">
        <v>11</v>
      </c>
      <c r="B344" s="81" t="str">
        <f t="shared" si="5"/>
        <v>Concert</v>
      </c>
      <c r="C344" s="81" t="s">
        <v>12</v>
      </c>
      <c r="D344" s="81">
        <f>JSON_Fmt_XXX!B345</f>
        <v>336</v>
      </c>
      <c r="E344" s="87" t="s">
        <v>0</v>
      </c>
      <c r="F344" s="81">
        <f>JSON_Fmt_XXX!E345</f>
        <v>2024</v>
      </c>
      <c r="G344" s="87" t="s">
        <v>0</v>
      </c>
      <c r="H344" s="81">
        <f>JSON_Fmt_XXX!H345</f>
        <v>11</v>
      </c>
      <c r="I344" s="87" t="s">
        <v>0</v>
      </c>
      <c r="J344" s="95">
        <f>JSON_Fmt_XXX!K345</f>
        <v>155</v>
      </c>
      <c r="K344" s="87" t="s">
        <v>0</v>
      </c>
      <c r="L344" s="81">
        <f>JSON_Fmt_XXX!N345</f>
        <v>41700</v>
      </c>
      <c r="M344" s="87" t="s">
        <v>0</v>
      </c>
      <c r="N344" s="95">
        <f>JSON_Fmt_XXX!Q345</f>
        <v>34800</v>
      </c>
      <c r="O344" s="87" t="s">
        <v>0</v>
      </c>
      <c r="P344" s="81">
        <f>JSON_Fmt_XXX!T345</f>
        <v>25</v>
      </c>
      <c r="Q344" s="87" t="s">
        <v>0</v>
      </c>
      <c r="R344" s="81">
        <f>JSON_Fmt_XXX!W345</f>
        <v>40</v>
      </c>
      <c r="S344" s="87" t="s">
        <v>0</v>
      </c>
      <c r="T344" s="95">
        <f>JSON_Fmt_XXX!Z345</f>
        <v>29200</v>
      </c>
      <c r="U344" s="87" t="s">
        <v>0</v>
      </c>
      <c r="V344" s="95">
        <f>JSON_Fmt_XXX!AC345</f>
        <v>116700</v>
      </c>
      <c r="W344" s="87" t="s">
        <v>0</v>
      </c>
      <c r="X344" s="95" t="str">
        <f>JSON_Fmt_XXX!AG345</f>
        <v>Poor</v>
      </c>
      <c r="Y344" s="87" t="s">
        <v>0</v>
      </c>
      <c r="Z344" s="95">
        <f>JSON_Fmt_XXX!AJ345</f>
        <v>25200</v>
      </c>
      <c r="AA344" s="87" t="s">
        <v>0</v>
      </c>
      <c r="AB344" s="81" t="e">
        <f>JSON_Fmt_XXX!#REF!</f>
        <v>#REF!</v>
      </c>
      <c r="AC344" s="85" t="e">
        <f>JSON_Fmt_XXX!#REF!</f>
        <v>#REF!</v>
      </c>
    </row>
    <row r="345" spans="1:29" x14ac:dyDescent="0.25">
      <c r="A345" s="81" t="s">
        <v>11</v>
      </c>
      <c r="B345" s="81" t="str">
        <f t="shared" si="5"/>
        <v>Concert</v>
      </c>
      <c r="C345" s="81" t="s">
        <v>12</v>
      </c>
      <c r="D345" s="81">
        <f>JSON_Fmt_XXX!B346</f>
        <v>337</v>
      </c>
      <c r="E345" s="87" t="s">
        <v>0</v>
      </c>
      <c r="F345" s="81">
        <f>JSON_Fmt_XXX!E346</f>
        <v>2020</v>
      </c>
      <c r="G345" s="87" t="s">
        <v>0</v>
      </c>
      <c r="H345" s="81">
        <f>JSON_Fmt_XXX!H346</f>
        <v>1</v>
      </c>
      <c r="I345" s="87" t="s">
        <v>0</v>
      </c>
      <c r="J345" s="95">
        <f>JSON_Fmt_XXX!K346</f>
        <v>170</v>
      </c>
      <c r="K345" s="87" t="s">
        <v>0</v>
      </c>
      <c r="L345" s="81">
        <f>JSON_Fmt_XXX!N346</f>
        <v>13100</v>
      </c>
      <c r="M345" s="87" t="s">
        <v>0</v>
      </c>
      <c r="N345" s="95">
        <f>JSON_Fmt_XXX!Q346</f>
        <v>13200</v>
      </c>
      <c r="O345" s="87" t="s">
        <v>0</v>
      </c>
      <c r="P345" s="81">
        <f>JSON_Fmt_XXX!T346</f>
        <v>55</v>
      </c>
      <c r="Q345" s="87" t="s">
        <v>0</v>
      </c>
      <c r="R345" s="81">
        <f>JSON_Fmt_XXX!W346</f>
        <v>230</v>
      </c>
      <c r="S345" s="87" t="s">
        <v>0</v>
      </c>
      <c r="T345" s="95">
        <f>JSON_Fmt_XXX!Z346</f>
        <v>56300</v>
      </c>
      <c r="U345" s="87" t="s">
        <v>0</v>
      </c>
      <c r="V345" s="95">
        <f>JSON_Fmt_XXX!AC346</f>
        <v>50800</v>
      </c>
      <c r="W345" s="87" t="s">
        <v>0</v>
      </c>
      <c r="X345" s="95" t="str">
        <f>JSON_Fmt_XXX!AG346</f>
        <v>Poor</v>
      </c>
      <c r="Y345" s="87" t="s">
        <v>0</v>
      </c>
      <c r="Z345" s="95">
        <f>JSON_Fmt_XXX!AJ346</f>
        <v>6000</v>
      </c>
      <c r="AA345" s="87" t="s">
        <v>0</v>
      </c>
      <c r="AB345" s="81" t="e">
        <f>JSON_Fmt_XXX!#REF!</f>
        <v>#REF!</v>
      </c>
      <c r="AC345" s="85" t="e">
        <f>JSON_Fmt_XXX!#REF!</f>
        <v>#REF!</v>
      </c>
    </row>
    <row r="346" spans="1:29" x14ac:dyDescent="0.25">
      <c r="A346" s="81" t="s">
        <v>11</v>
      </c>
      <c r="B346" s="81" t="str">
        <f t="shared" si="5"/>
        <v>Concert</v>
      </c>
      <c r="C346" s="81" t="s">
        <v>12</v>
      </c>
      <c r="D346" s="81">
        <f>JSON_Fmt_XXX!B347</f>
        <v>338</v>
      </c>
      <c r="E346" s="87" t="s">
        <v>0</v>
      </c>
      <c r="F346" s="81">
        <f>JSON_Fmt_XXX!E347</f>
        <v>2018</v>
      </c>
      <c r="G346" s="87" t="s">
        <v>0</v>
      </c>
      <c r="H346" s="81">
        <f>JSON_Fmt_XXX!H347</f>
        <v>6</v>
      </c>
      <c r="I346" s="87" t="s">
        <v>0</v>
      </c>
      <c r="J346" s="95">
        <f>JSON_Fmt_XXX!K347</f>
        <v>180</v>
      </c>
      <c r="K346" s="87" t="s">
        <v>0</v>
      </c>
      <c r="L346" s="81">
        <f>JSON_Fmt_XXX!N347</f>
        <v>37800</v>
      </c>
      <c r="M346" s="87" t="s">
        <v>0</v>
      </c>
      <c r="N346" s="95">
        <f>JSON_Fmt_XXX!Q347</f>
        <v>34100</v>
      </c>
      <c r="O346" s="87" t="s">
        <v>0</v>
      </c>
      <c r="P346" s="81">
        <f>JSON_Fmt_XXX!T347</f>
        <v>55</v>
      </c>
      <c r="Q346" s="87" t="s">
        <v>0</v>
      </c>
      <c r="R346" s="81">
        <f>JSON_Fmt_XXX!W347</f>
        <v>240</v>
      </c>
      <c r="S346" s="87" t="s">
        <v>0</v>
      </c>
      <c r="T346" s="95">
        <f>JSON_Fmt_XXX!Z347</f>
        <v>2200</v>
      </c>
      <c r="U346" s="87" t="s">
        <v>0</v>
      </c>
      <c r="V346" s="95">
        <f>JSON_Fmt_XXX!AC347</f>
        <v>13300</v>
      </c>
      <c r="W346" s="87" t="s">
        <v>0</v>
      </c>
      <c r="X346" s="95" t="str">
        <f>JSON_Fmt_XXX!AG347</f>
        <v>Fair</v>
      </c>
      <c r="Y346" s="87" t="s">
        <v>0</v>
      </c>
      <c r="Z346" s="95">
        <f>JSON_Fmt_XXX!AJ347</f>
        <v>12400</v>
      </c>
      <c r="AA346" s="87" t="s">
        <v>0</v>
      </c>
      <c r="AB346" s="81" t="e">
        <f>JSON_Fmt_XXX!#REF!</f>
        <v>#REF!</v>
      </c>
      <c r="AC346" s="85" t="e">
        <f>JSON_Fmt_XXX!#REF!</f>
        <v>#REF!</v>
      </c>
    </row>
    <row r="347" spans="1:29" x14ac:dyDescent="0.25">
      <c r="A347" s="81" t="s">
        <v>11</v>
      </c>
      <c r="B347" s="81" t="str">
        <f t="shared" si="5"/>
        <v>Concert</v>
      </c>
      <c r="C347" s="81" t="s">
        <v>12</v>
      </c>
      <c r="D347" s="81">
        <f>JSON_Fmt_XXX!B348</f>
        <v>339</v>
      </c>
      <c r="E347" s="87" t="s">
        <v>0</v>
      </c>
      <c r="F347" s="81">
        <f>JSON_Fmt_XXX!E348</f>
        <v>2015</v>
      </c>
      <c r="G347" s="87" t="s">
        <v>0</v>
      </c>
      <c r="H347" s="81">
        <f>JSON_Fmt_XXX!H348</f>
        <v>12</v>
      </c>
      <c r="I347" s="87" t="s">
        <v>0</v>
      </c>
      <c r="J347" s="95">
        <f>JSON_Fmt_XXX!K348</f>
        <v>105</v>
      </c>
      <c r="K347" s="87" t="s">
        <v>0</v>
      </c>
      <c r="L347" s="81">
        <f>JSON_Fmt_XXX!N348</f>
        <v>700</v>
      </c>
      <c r="M347" s="87" t="s">
        <v>0</v>
      </c>
      <c r="N347" s="95">
        <f>JSON_Fmt_XXX!Q348</f>
        <v>600</v>
      </c>
      <c r="O347" s="87" t="s">
        <v>0</v>
      </c>
      <c r="P347" s="81">
        <f>JSON_Fmt_XXX!T348</f>
        <v>35</v>
      </c>
      <c r="Q347" s="87" t="s">
        <v>0</v>
      </c>
      <c r="R347" s="81">
        <f>JSON_Fmt_XXX!W348</f>
        <v>85</v>
      </c>
      <c r="S347" s="87" t="s">
        <v>0</v>
      </c>
      <c r="T347" s="95">
        <f>JSON_Fmt_XXX!Z348</f>
        <v>12100</v>
      </c>
      <c r="U347" s="87" t="s">
        <v>0</v>
      </c>
      <c r="V347" s="95">
        <f>JSON_Fmt_XXX!AC348</f>
        <v>19200</v>
      </c>
      <c r="W347" s="87" t="s">
        <v>0</v>
      </c>
      <c r="X347" s="95" t="str">
        <f>JSON_Fmt_XXX!AG348</f>
        <v>Good</v>
      </c>
      <c r="Y347" s="87" t="s">
        <v>0</v>
      </c>
      <c r="Z347" s="95">
        <f>JSON_Fmt_XXX!AJ348</f>
        <v>5100</v>
      </c>
      <c r="AA347" s="87" t="s">
        <v>0</v>
      </c>
      <c r="AB347" s="81" t="e">
        <f>JSON_Fmt_XXX!#REF!</f>
        <v>#REF!</v>
      </c>
      <c r="AC347" s="85" t="e">
        <f>JSON_Fmt_XXX!#REF!</f>
        <v>#REF!</v>
      </c>
    </row>
    <row r="348" spans="1:29" x14ac:dyDescent="0.25">
      <c r="A348" s="81" t="s">
        <v>11</v>
      </c>
      <c r="B348" s="81" t="str">
        <f t="shared" si="5"/>
        <v>Concert</v>
      </c>
      <c r="C348" s="81" t="s">
        <v>12</v>
      </c>
      <c r="D348" s="81">
        <f>JSON_Fmt_XXX!B349</f>
        <v>340</v>
      </c>
      <c r="E348" s="87" t="s">
        <v>0</v>
      </c>
      <c r="F348" s="81">
        <f>JSON_Fmt_XXX!E349</f>
        <v>2019</v>
      </c>
      <c r="G348" s="87" t="s">
        <v>0</v>
      </c>
      <c r="H348" s="81">
        <f>JSON_Fmt_XXX!H349</f>
        <v>5</v>
      </c>
      <c r="I348" s="87" t="s">
        <v>0</v>
      </c>
      <c r="J348" s="95">
        <f>JSON_Fmt_XXX!K349</f>
        <v>135</v>
      </c>
      <c r="K348" s="87" t="s">
        <v>0</v>
      </c>
      <c r="L348" s="81">
        <f>JSON_Fmt_XXX!N349</f>
        <v>44700</v>
      </c>
      <c r="M348" s="87" t="s">
        <v>0</v>
      </c>
      <c r="N348" s="95">
        <f>JSON_Fmt_XXX!Q349</f>
        <v>39500</v>
      </c>
      <c r="O348" s="87" t="s">
        <v>0</v>
      </c>
      <c r="P348" s="81">
        <f>JSON_Fmt_XXX!T349</f>
        <v>60</v>
      </c>
      <c r="Q348" s="87" t="s">
        <v>0</v>
      </c>
      <c r="R348" s="81">
        <f>JSON_Fmt_XXX!W349</f>
        <v>135</v>
      </c>
      <c r="S348" s="87" t="s">
        <v>0</v>
      </c>
      <c r="T348" s="95">
        <f>JSON_Fmt_XXX!Z349</f>
        <v>75400</v>
      </c>
      <c r="U348" s="87" t="s">
        <v>0</v>
      </c>
      <c r="V348" s="95">
        <f>JSON_Fmt_XXX!AC349</f>
        <v>64600</v>
      </c>
      <c r="W348" s="87" t="s">
        <v>0</v>
      </c>
      <c r="X348" s="95" t="str">
        <f>JSON_Fmt_XXX!AG349</f>
        <v>Excellent</v>
      </c>
      <c r="Y348" s="87" t="s">
        <v>0</v>
      </c>
      <c r="Z348" s="95">
        <f>JSON_Fmt_XXX!AJ349</f>
        <v>19500</v>
      </c>
      <c r="AA348" s="87" t="s">
        <v>0</v>
      </c>
      <c r="AB348" s="81" t="e">
        <f>JSON_Fmt_XXX!#REF!</f>
        <v>#REF!</v>
      </c>
      <c r="AC348" s="85" t="e">
        <f>JSON_Fmt_XXX!#REF!</f>
        <v>#REF!</v>
      </c>
    </row>
    <row r="349" spans="1:29" x14ac:dyDescent="0.25">
      <c r="A349" s="81" t="s">
        <v>11</v>
      </c>
      <c r="B349" s="81" t="str">
        <f t="shared" si="5"/>
        <v>Concert</v>
      </c>
      <c r="C349" s="81" t="s">
        <v>12</v>
      </c>
      <c r="D349" s="81">
        <f>JSON_Fmt_XXX!B350</f>
        <v>341</v>
      </c>
      <c r="E349" s="87" t="s">
        <v>0</v>
      </c>
      <c r="F349" s="81">
        <f>JSON_Fmt_XXX!E350</f>
        <v>2017</v>
      </c>
      <c r="G349" s="87" t="s">
        <v>0</v>
      </c>
      <c r="H349" s="81">
        <f>JSON_Fmt_XXX!H350</f>
        <v>10</v>
      </c>
      <c r="I349" s="87" t="s">
        <v>0</v>
      </c>
      <c r="J349" s="95">
        <f>JSON_Fmt_XXX!K350</f>
        <v>120</v>
      </c>
      <c r="K349" s="87" t="s">
        <v>0</v>
      </c>
      <c r="L349" s="81">
        <f>JSON_Fmt_XXX!N350</f>
        <v>66000</v>
      </c>
      <c r="M349" s="87" t="s">
        <v>0</v>
      </c>
      <c r="N349" s="95">
        <f>JSON_Fmt_XXX!Q350</f>
        <v>61300</v>
      </c>
      <c r="O349" s="87" t="s">
        <v>0</v>
      </c>
      <c r="P349" s="81">
        <f>JSON_Fmt_XXX!T350</f>
        <v>35</v>
      </c>
      <c r="Q349" s="87" t="s">
        <v>0</v>
      </c>
      <c r="R349" s="81">
        <f>JSON_Fmt_XXX!W350</f>
        <v>115</v>
      </c>
      <c r="S349" s="87" t="s">
        <v>0</v>
      </c>
      <c r="T349" s="95">
        <f>JSON_Fmt_XXX!Z350</f>
        <v>98200</v>
      </c>
      <c r="U349" s="87" t="s">
        <v>0</v>
      </c>
      <c r="V349" s="95">
        <f>JSON_Fmt_XXX!AC350</f>
        <v>77900</v>
      </c>
      <c r="W349" s="87" t="s">
        <v>0</v>
      </c>
      <c r="X349" s="95" t="str">
        <f>JSON_Fmt_XXX!AG350</f>
        <v>Excellent</v>
      </c>
      <c r="Y349" s="87" t="s">
        <v>0</v>
      </c>
      <c r="Z349" s="95">
        <f>JSON_Fmt_XXX!AJ350</f>
        <v>25300</v>
      </c>
      <c r="AA349" s="87" t="s">
        <v>0</v>
      </c>
      <c r="AB349" s="81" t="e">
        <f>JSON_Fmt_XXX!#REF!</f>
        <v>#REF!</v>
      </c>
      <c r="AC349" s="85" t="e">
        <f>JSON_Fmt_XXX!#REF!</f>
        <v>#REF!</v>
      </c>
    </row>
    <row r="350" spans="1:29" x14ac:dyDescent="0.25">
      <c r="A350" s="81" t="s">
        <v>11</v>
      </c>
      <c r="B350" s="81" t="str">
        <f t="shared" si="5"/>
        <v>Concert</v>
      </c>
      <c r="C350" s="81" t="s">
        <v>12</v>
      </c>
      <c r="D350" s="81">
        <f>JSON_Fmt_XXX!B351</f>
        <v>342</v>
      </c>
      <c r="E350" s="87" t="s">
        <v>0</v>
      </c>
      <c r="F350" s="81">
        <f>JSON_Fmt_XXX!E351</f>
        <v>2013</v>
      </c>
      <c r="G350" s="87" t="s">
        <v>0</v>
      </c>
      <c r="H350" s="81">
        <f>JSON_Fmt_XXX!H351</f>
        <v>8</v>
      </c>
      <c r="I350" s="87" t="s">
        <v>0</v>
      </c>
      <c r="J350" s="95">
        <f>JSON_Fmt_XXX!K351</f>
        <v>65</v>
      </c>
      <c r="K350" s="87" t="s">
        <v>0</v>
      </c>
      <c r="L350" s="81">
        <f>JSON_Fmt_XXX!N351</f>
        <v>10900</v>
      </c>
      <c r="M350" s="87" t="s">
        <v>0</v>
      </c>
      <c r="N350" s="95">
        <f>JSON_Fmt_XXX!Q351</f>
        <v>11800</v>
      </c>
      <c r="O350" s="87" t="s">
        <v>0</v>
      </c>
      <c r="P350" s="81">
        <f>JSON_Fmt_XXX!T351</f>
        <v>20</v>
      </c>
      <c r="Q350" s="87" t="s">
        <v>0</v>
      </c>
      <c r="R350" s="81">
        <f>JSON_Fmt_XXX!W351</f>
        <v>70</v>
      </c>
      <c r="S350" s="87" t="s">
        <v>0</v>
      </c>
      <c r="T350" s="95">
        <f>JSON_Fmt_XXX!Z351</f>
        <v>92800</v>
      </c>
      <c r="U350" s="87" t="s">
        <v>0</v>
      </c>
      <c r="V350" s="95">
        <f>JSON_Fmt_XXX!AC351</f>
        <v>20800</v>
      </c>
      <c r="W350" s="87" t="s">
        <v>0</v>
      </c>
      <c r="X350" s="95" t="str">
        <f>JSON_Fmt_XXX!AG351</f>
        <v>Fair</v>
      </c>
      <c r="Y350" s="87" t="s">
        <v>0</v>
      </c>
      <c r="Z350" s="95">
        <f>JSON_Fmt_XXX!AJ351</f>
        <v>19300</v>
      </c>
      <c r="AA350" s="87" t="s">
        <v>0</v>
      </c>
      <c r="AB350" s="81" t="e">
        <f>JSON_Fmt_XXX!#REF!</f>
        <v>#REF!</v>
      </c>
      <c r="AC350" s="85" t="e">
        <f>JSON_Fmt_XXX!#REF!</f>
        <v>#REF!</v>
      </c>
    </row>
    <row r="351" spans="1:29" x14ac:dyDescent="0.25">
      <c r="A351" s="81" t="s">
        <v>11</v>
      </c>
      <c r="B351" s="81" t="str">
        <f t="shared" si="5"/>
        <v>Concert</v>
      </c>
      <c r="C351" s="81" t="s">
        <v>12</v>
      </c>
      <c r="D351" s="81">
        <f>JSON_Fmt_XXX!B352</f>
        <v>343</v>
      </c>
      <c r="E351" s="87" t="s">
        <v>0</v>
      </c>
      <c r="F351" s="81">
        <f>JSON_Fmt_XXX!E352</f>
        <v>2022</v>
      </c>
      <c r="G351" s="87" t="s">
        <v>0</v>
      </c>
      <c r="H351" s="81">
        <f>JSON_Fmt_XXX!H352</f>
        <v>2</v>
      </c>
      <c r="I351" s="87" t="s">
        <v>0</v>
      </c>
      <c r="J351" s="95">
        <f>JSON_Fmt_XXX!K352</f>
        <v>80</v>
      </c>
      <c r="K351" s="87" t="s">
        <v>0</v>
      </c>
      <c r="L351" s="81">
        <f>JSON_Fmt_XXX!N352</f>
        <v>55900</v>
      </c>
      <c r="M351" s="87" t="s">
        <v>0</v>
      </c>
      <c r="N351" s="95">
        <f>JSON_Fmt_XXX!Q352</f>
        <v>58600</v>
      </c>
      <c r="O351" s="87" t="s">
        <v>0</v>
      </c>
      <c r="P351" s="81">
        <f>JSON_Fmt_XXX!T352</f>
        <v>35</v>
      </c>
      <c r="Q351" s="87" t="s">
        <v>0</v>
      </c>
      <c r="R351" s="81">
        <f>JSON_Fmt_XXX!W352</f>
        <v>90</v>
      </c>
      <c r="S351" s="87" t="s">
        <v>0</v>
      </c>
      <c r="T351" s="95">
        <f>JSON_Fmt_XXX!Z352</f>
        <v>68100</v>
      </c>
      <c r="U351" s="87" t="s">
        <v>0</v>
      </c>
      <c r="V351" s="95">
        <f>JSON_Fmt_XXX!AC352</f>
        <v>24500</v>
      </c>
      <c r="W351" s="87" t="s">
        <v>0</v>
      </c>
      <c r="X351" s="95" t="str">
        <f>JSON_Fmt_XXX!AG352</f>
        <v>Excellent</v>
      </c>
      <c r="Y351" s="87" t="s">
        <v>0</v>
      </c>
      <c r="Z351" s="95">
        <f>JSON_Fmt_XXX!AJ352</f>
        <v>4300</v>
      </c>
      <c r="AA351" s="87" t="s">
        <v>0</v>
      </c>
      <c r="AB351" s="81" t="e">
        <f>JSON_Fmt_XXX!#REF!</f>
        <v>#REF!</v>
      </c>
      <c r="AC351" s="85" t="e">
        <f>JSON_Fmt_XXX!#REF!</f>
        <v>#REF!</v>
      </c>
    </row>
    <row r="352" spans="1:29" x14ac:dyDescent="0.25">
      <c r="A352" s="81" t="s">
        <v>11</v>
      </c>
      <c r="B352" s="81" t="str">
        <f t="shared" si="5"/>
        <v>Concert</v>
      </c>
      <c r="C352" s="81" t="s">
        <v>12</v>
      </c>
      <c r="D352" s="81">
        <f>JSON_Fmt_XXX!B353</f>
        <v>344</v>
      </c>
      <c r="E352" s="87" t="s">
        <v>0</v>
      </c>
      <c r="F352" s="81">
        <f>JSON_Fmt_XXX!E353</f>
        <v>2020</v>
      </c>
      <c r="G352" s="87" t="s">
        <v>0</v>
      </c>
      <c r="H352" s="81">
        <f>JSON_Fmt_XXX!H353</f>
        <v>2</v>
      </c>
      <c r="I352" s="87" t="s">
        <v>0</v>
      </c>
      <c r="J352" s="95">
        <f>JSON_Fmt_XXX!K353</f>
        <v>165</v>
      </c>
      <c r="K352" s="87" t="s">
        <v>0</v>
      </c>
      <c r="L352" s="81">
        <f>JSON_Fmt_XXX!N353</f>
        <v>20100</v>
      </c>
      <c r="M352" s="87" t="s">
        <v>0</v>
      </c>
      <c r="N352" s="95">
        <f>JSON_Fmt_XXX!Q353</f>
        <v>16700</v>
      </c>
      <c r="O352" s="87" t="s">
        <v>0</v>
      </c>
      <c r="P352" s="81">
        <f>JSON_Fmt_XXX!T353</f>
        <v>50</v>
      </c>
      <c r="Q352" s="87" t="s">
        <v>0</v>
      </c>
      <c r="R352" s="81">
        <f>JSON_Fmt_XXX!W353</f>
        <v>225</v>
      </c>
      <c r="S352" s="87" t="s">
        <v>0</v>
      </c>
      <c r="T352" s="95">
        <f>JSON_Fmt_XXX!Z353</f>
        <v>90100</v>
      </c>
      <c r="U352" s="87" t="s">
        <v>0</v>
      </c>
      <c r="V352" s="95">
        <f>JSON_Fmt_XXX!AC353</f>
        <v>54000</v>
      </c>
      <c r="W352" s="87" t="s">
        <v>0</v>
      </c>
      <c r="X352" s="95" t="str">
        <f>JSON_Fmt_XXX!AG353</f>
        <v>Poor</v>
      </c>
      <c r="Y352" s="87" t="s">
        <v>0</v>
      </c>
      <c r="Z352" s="95">
        <f>JSON_Fmt_XXX!AJ353</f>
        <v>36800</v>
      </c>
      <c r="AA352" s="87" t="s">
        <v>0</v>
      </c>
      <c r="AB352" s="81" t="e">
        <f>JSON_Fmt_XXX!#REF!</f>
        <v>#REF!</v>
      </c>
      <c r="AC352" s="85" t="e">
        <f>JSON_Fmt_XXX!#REF!</f>
        <v>#REF!</v>
      </c>
    </row>
    <row r="353" spans="1:29" x14ac:dyDescent="0.25">
      <c r="A353" s="81" t="s">
        <v>11</v>
      </c>
      <c r="B353" s="81" t="str">
        <f t="shared" si="5"/>
        <v>Concert</v>
      </c>
      <c r="C353" s="81" t="s">
        <v>12</v>
      </c>
      <c r="D353" s="81">
        <f>JSON_Fmt_XXX!B354</f>
        <v>345</v>
      </c>
      <c r="E353" s="87" t="s">
        <v>0</v>
      </c>
      <c r="F353" s="81">
        <f>JSON_Fmt_XXX!E354</f>
        <v>2018</v>
      </c>
      <c r="G353" s="87" t="s">
        <v>0</v>
      </c>
      <c r="H353" s="81">
        <f>JSON_Fmt_XXX!H354</f>
        <v>2</v>
      </c>
      <c r="I353" s="87" t="s">
        <v>0</v>
      </c>
      <c r="J353" s="95">
        <f>JSON_Fmt_XXX!K354</f>
        <v>145</v>
      </c>
      <c r="K353" s="87" t="s">
        <v>0</v>
      </c>
      <c r="L353" s="81">
        <f>JSON_Fmt_XXX!N354</f>
        <v>33500</v>
      </c>
      <c r="M353" s="87" t="s">
        <v>0</v>
      </c>
      <c r="N353" s="95">
        <f>JSON_Fmt_XXX!Q354</f>
        <v>29000</v>
      </c>
      <c r="O353" s="87" t="s">
        <v>0</v>
      </c>
      <c r="P353" s="81">
        <f>JSON_Fmt_XXX!T354</f>
        <v>60</v>
      </c>
      <c r="Q353" s="87" t="s">
        <v>0</v>
      </c>
      <c r="R353" s="81">
        <f>JSON_Fmt_XXX!W354</f>
        <v>180</v>
      </c>
      <c r="S353" s="87" t="s">
        <v>0</v>
      </c>
      <c r="T353" s="95">
        <f>JSON_Fmt_XXX!Z354</f>
        <v>29900</v>
      </c>
      <c r="U353" s="87" t="s">
        <v>0</v>
      </c>
      <c r="V353" s="95">
        <f>JSON_Fmt_XXX!AC354</f>
        <v>54600</v>
      </c>
      <c r="W353" s="87" t="s">
        <v>0</v>
      </c>
      <c r="X353" s="95" t="str">
        <f>JSON_Fmt_XXX!AG354</f>
        <v>Fair</v>
      </c>
      <c r="Y353" s="87" t="s">
        <v>0</v>
      </c>
      <c r="Z353" s="95">
        <f>JSON_Fmt_XXX!AJ354</f>
        <v>47000</v>
      </c>
      <c r="AA353" s="87" t="s">
        <v>0</v>
      </c>
      <c r="AB353" s="81" t="e">
        <f>JSON_Fmt_XXX!#REF!</f>
        <v>#REF!</v>
      </c>
      <c r="AC353" s="85" t="e">
        <f>JSON_Fmt_XXX!#REF!</f>
        <v>#REF!</v>
      </c>
    </row>
    <row r="354" spans="1:29" x14ac:dyDescent="0.25">
      <c r="A354" s="81" t="s">
        <v>11</v>
      </c>
      <c r="B354" s="81" t="str">
        <f t="shared" si="5"/>
        <v>Concert</v>
      </c>
      <c r="C354" s="81" t="s">
        <v>12</v>
      </c>
      <c r="D354" s="81">
        <f>JSON_Fmt_XXX!B355</f>
        <v>346</v>
      </c>
      <c r="E354" s="87" t="s">
        <v>0</v>
      </c>
      <c r="F354" s="81">
        <f>JSON_Fmt_XXX!E355</f>
        <v>2013</v>
      </c>
      <c r="G354" s="87" t="s">
        <v>0</v>
      </c>
      <c r="H354" s="81">
        <f>JSON_Fmt_XXX!H355</f>
        <v>7</v>
      </c>
      <c r="I354" s="87" t="s">
        <v>0</v>
      </c>
      <c r="J354" s="95">
        <f>JSON_Fmt_XXX!K355</f>
        <v>130</v>
      </c>
      <c r="K354" s="87" t="s">
        <v>0</v>
      </c>
      <c r="L354" s="81">
        <f>JSON_Fmt_XXX!N355</f>
        <v>47200</v>
      </c>
      <c r="M354" s="87" t="s">
        <v>0</v>
      </c>
      <c r="N354" s="95">
        <f>JSON_Fmt_XXX!Q355</f>
        <v>51300</v>
      </c>
      <c r="O354" s="87" t="s">
        <v>0</v>
      </c>
      <c r="P354" s="81">
        <f>JSON_Fmt_XXX!T355</f>
        <v>55</v>
      </c>
      <c r="Q354" s="87" t="s">
        <v>0</v>
      </c>
      <c r="R354" s="81">
        <f>JSON_Fmt_XXX!W355</f>
        <v>265</v>
      </c>
      <c r="S354" s="87" t="s">
        <v>0</v>
      </c>
      <c r="T354" s="95">
        <f>JSON_Fmt_XXX!Z355</f>
        <v>68500</v>
      </c>
      <c r="U354" s="87" t="s">
        <v>0</v>
      </c>
      <c r="V354" s="95">
        <f>JSON_Fmt_XXX!AC355</f>
        <v>36300</v>
      </c>
      <c r="W354" s="87" t="s">
        <v>0</v>
      </c>
      <c r="X354" s="95" t="str">
        <f>JSON_Fmt_XXX!AG355</f>
        <v>Poor</v>
      </c>
      <c r="Y354" s="87" t="s">
        <v>0</v>
      </c>
      <c r="Z354" s="95">
        <f>JSON_Fmt_XXX!AJ355</f>
        <v>7100</v>
      </c>
      <c r="AA354" s="87" t="s">
        <v>0</v>
      </c>
      <c r="AB354" s="81" t="e">
        <f>JSON_Fmt_XXX!#REF!</f>
        <v>#REF!</v>
      </c>
      <c r="AC354" s="85" t="e">
        <f>JSON_Fmt_XXX!#REF!</f>
        <v>#REF!</v>
      </c>
    </row>
    <row r="355" spans="1:29" x14ac:dyDescent="0.25">
      <c r="A355" s="81" t="s">
        <v>11</v>
      </c>
      <c r="B355" s="81" t="str">
        <f t="shared" si="5"/>
        <v>Concert</v>
      </c>
      <c r="C355" s="81" t="s">
        <v>12</v>
      </c>
      <c r="D355" s="81">
        <f>JSON_Fmt_XXX!B356</f>
        <v>347</v>
      </c>
      <c r="E355" s="87" t="s">
        <v>0</v>
      </c>
      <c r="F355" s="81">
        <f>JSON_Fmt_XXX!E356</f>
        <v>2021</v>
      </c>
      <c r="G355" s="87" t="s">
        <v>0</v>
      </c>
      <c r="H355" s="81">
        <f>JSON_Fmt_XXX!H356</f>
        <v>10</v>
      </c>
      <c r="I355" s="87" t="s">
        <v>0</v>
      </c>
      <c r="J355" s="95">
        <f>JSON_Fmt_XXX!K356</f>
        <v>70</v>
      </c>
      <c r="K355" s="87" t="s">
        <v>0</v>
      </c>
      <c r="L355" s="81">
        <f>JSON_Fmt_XXX!N356</f>
        <v>16700</v>
      </c>
      <c r="M355" s="87" t="s">
        <v>0</v>
      </c>
      <c r="N355" s="95">
        <f>JSON_Fmt_XXX!Q356</f>
        <v>17600</v>
      </c>
      <c r="O355" s="87" t="s">
        <v>0</v>
      </c>
      <c r="P355" s="81">
        <f>JSON_Fmt_XXX!T356</f>
        <v>15</v>
      </c>
      <c r="Q355" s="87" t="s">
        <v>0</v>
      </c>
      <c r="R355" s="81">
        <f>JSON_Fmt_XXX!W356</f>
        <v>35</v>
      </c>
      <c r="S355" s="87" t="s">
        <v>0</v>
      </c>
      <c r="T355" s="95">
        <f>JSON_Fmt_XXX!Z356</f>
        <v>60500</v>
      </c>
      <c r="U355" s="87" t="s">
        <v>0</v>
      </c>
      <c r="V355" s="95">
        <f>JSON_Fmt_XXX!AC356</f>
        <v>3200</v>
      </c>
      <c r="W355" s="87" t="s">
        <v>0</v>
      </c>
      <c r="X355" s="95" t="str">
        <f>JSON_Fmt_XXX!AG356</f>
        <v>Good</v>
      </c>
      <c r="Y355" s="87" t="s">
        <v>0</v>
      </c>
      <c r="Z355" s="95">
        <f>JSON_Fmt_XXX!AJ356</f>
        <v>30600</v>
      </c>
      <c r="AA355" s="87" t="s">
        <v>0</v>
      </c>
      <c r="AB355" s="81" t="e">
        <f>JSON_Fmt_XXX!#REF!</f>
        <v>#REF!</v>
      </c>
      <c r="AC355" s="85" t="e">
        <f>JSON_Fmt_XXX!#REF!</f>
        <v>#REF!</v>
      </c>
    </row>
    <row r="356" spans="1:29" x14ac:dyDescent="0.25">
      <c r="A356" s="81" t="s">
        <v>11</v>
      </c>
      <c r="B356" s="81" t="str">
        <f t="shared" si="5"/>
        <v>Concert</v>
      </c>
      <c r="C356" s="81" t="s">
        <v>12</v>
      </c>
      <c r="D356" s="81">
        <f>JSON_Fmt_XXX!B357</f>
        <v>348</v>
      </c>
      <c r="E356" s="87" t="s">
        <v>0</v>
      </c>
      <c r="F356" s="81">
        <f>JSON_Fmt_XXX!E357</f>
        <v>2017</v>
      </c>
      <c r="G356" s="87" t="s">
        <v>0</v>
      </c>
      <c r="H356" s="81">
        <f>JSON_Fmt_XXX!H357</f>
        <v>8</v>
      </c>
      <c r="I356" s="87" t="s">
        <v>0</v>
      </c>
      <c r="J356" s="95">
        <f>JSON_Fmt_XXX!K357</f>
        <v>140</v>
      </c>
      <c r="K356" s="87" t="s">
        <v>0</v>
      </c>
      <c r="L356" s="81">
        <f>JSON_Fmt_XXX!N357</f>
        <v>37000</v>
      </c>
      <c r="M356" s="87" t="s">
        <v>0</v>
      </c>
      <c r="N356" s="95">
        <f>JSON_Fmt_XXX!Q357</f>
        <v>33800</v>
      </c>
      <c r="O356" s="87" t="s">
        <v>0</v>
      </c>
      <c r="P356" s="81">
        <f>JSON_Fmt_XXX!T357</f>
        <v>25</v>
      </c>
      <c r="Q356" s="87" t="s">
        <v>0</v>
      </c>
      <c r="R356" s="81">
        <f>JSON_Fmt_XXX!W357</f>
        <v>80</v>
      </c>
      <c r="S356" s="87" t="s">
        <v>0</v>
      </c>
      <c r="T356" s="95">
        <f>JSON_Fmt_XXX!Z357</f>
        <v>56100</v>
      </c>
      <c r="U356" s="87" t="s">
        <v>0</v>
      </c>
      <c r="V356" s="95">
        <f>JSON_Fmt_XXX!AC357</f>
        <v>78600</v>
      </c>
      <c r="W356" s="87" t="s">
        <v>0</v>
      </c>
      <c r="X356" s="95" t="str">
        <f>JSON_Fmt_XXX!AG357</f>
        <v>Poor</v>
      </c>
      <c r="Y356" s="87" t="s">
        <v>0</v>
      </c>
      <c r="Z356" s="95">
        <f>JSON_Fmt_XXX!AJ357</f>
        <v>29900</v>
      </c>
      <c r="AA356" s="87" t="s">
        <v>0</v>
      </c>
      <c r="AB356" s="81" t="e">
        <f>JSON_Fmt_XXX!#REF!</f>
        <v>#REF!</v>
      </c>
      <c r="AC356" s="85" t="e">
        <f>JSON_Fmt_XXX!#REF!</f>
        <v>#REF!</v>
      </c>
    </row>
    <row r="357" spans="1:29" x14ac:dyDescent="0.25">
      <c r="A357" s="81" t="s">
        <v>11</v>
      </c>
      <c r="B357" s="81" t="str">
        <f t="shared" si="5"/>
        <v>Concert</v>
      </c>
      <c r="C357" s="81" t="s">
        <v>12</v>
      </c>
      <c r="D357" s="81">
        <f>JSON_Fmt_XXX!B358</f>
        <v>349</v>
      </c>
      <c r="E357" s="87" t="s">
        <v>0</v>
      </c>
      <c r="F357" s="81">
        <f>JSON_Fmt_XXX!E358</f>
        <v>2023</v>
      </c>
      <c r="G357" s="87" t="s">
        <v>0</v>
      </c>
      <c r="H357" s="81">
        <f>JSON_Fmt_XXX!H358</f>
        <v>7</v>
      </c>
      <c r="I357" s="87" t="s">
        <v>0</v>
      </c>
      <c r="J357" s="95">
        <f>JSON_Fmt_XXX!K358</f>
        <v>100</v>
      </c>
      <c r="K357" s="87" t="s">
        <v>0</v>
      </c>
      <c r="L357" s="81">
        <f>JSON_Fmt_XXX!N358</f>
        <v>70300</v>
      </c>
      <c r="M357" s="87" t="s">
        <v>0</v>
      </c>
      <c r="N357" s="95">
        <f>JSON_Fmt_XXX!Q358</f>
        <v>73800</v>
      </c>
      <c r="O357" s="87" t="s">
        <v>0</v>
      </c>
      <c r="P357" s="81">
        <f>JSON_Fmt_XXX!T358</f>
        <v>60</v>
      </c>
      <c r="Q357" s="87" t="s">
        <v>0</v>
      </c>
      <c r="R357" s="81">
        <f>JSON_Fmt_XXX!W358</f>
        <v>290</v>
      </c>
      <c r="S357" s="87" t="s">
        <v>0</v>
      </c>
      <c r="T357" s="95">
        <f>JSON_Fmt_XXX!Z358</f>
        <v>59800</v>
      </c>
      <c r="U357" s="87" t="s">
        <v>0</v>
      </c>
      <c r="V357" s="95">
        <f>JSON_Fmt_XXX!AC358</f>
        <v>23700</v>
      </c>
      <c r="W357" s="87" t="s">
        <v>0</v>
      </c>
      <c r="X357" s="95" t="str">
        <f>JSON_Fmt_XXX!AG358</f>
        <v>Poor</v>
      </c>
      <c r="Y357" s="87" t="s">
        <v>0</v>
      </c>
      <c r="Z357" s="95">
        <f>JSON_Fmt_XXX!AJ358</f>
        <v>41000</v>
      </c>
      <c r="AA357" s="87" t="s">
        <v>0</v>
      </c>
      <c r="AB357" s="81" t="e">
        <f>JSON_Fmt_XXX!#REF!</f>
        <v>#REF!</v>
      </c>
      <c r="AC357" s="85" t="e">
        <f>JSON_Fmt_XXX!#REF!</f>
        <v>#REF!</v>
      </c>
    </row>
    <row r="358" spans="1:29" x14ac:dyDescent="0.25">
      <c r="A358" s="81" t="s">
        <v>11</v>
      </c>
      <c r="B358" s="81" t="str">
        <f t="shared" si="5"/>
        <v>Concert</v>
      </c>
      <c r="C358" s="81" t="s">
        <v>12</v>
      </c>
      <c r="D358" s="81">
        <f>JSON_Fmt_XXX!B359</f>
        <v>350</v>
      </c>
      <c r="E358" s="87" t="s">
        <v>0</v>
      </c>
      <c r="F358" s="81">
        <f>JSON_Fmt_XXX!E359</f>
        <v>2018</v>
      </c>
      <c r="G358" s="87" t="s">
        <v>0</v>
      </c>
      <c r="H358" s="81">
        <f>JSON_Fmt_XXX!H359</f>
        <v>9</v>
      </c>
      <c r="I358" s="87" t="s">
        <v>0</v>
      </c>
      <c r="J358" s="95">
        <f>JSON_Fmt_XXX!K359</f>
        <v>125</v>
      </c>
      <c r="K358" s="87" t="s">
        <v>0</v>
      </c>
      <c r="L358" s="81">
        <f>JSON_Fmt_XXX!N359</f>
        <v>43400</v>
      </c>
      <c r="M358" s="87" t="s">
        <v>0</v>
      </c>
      <c r="N358" s="95">
        <f>JSON_Fmt_XXX!Q359</f>
        <v>35900</v>
      </c>
      <c r="O358" s="87" t="s">
        <v>0</v>
      </c>
      <c r="P358" s="81">
        <f>JSON_Fmt_XXX!T359</f>
        <v>40</v>
      </c>
      <c r="Q358" s="87" t="s">
        <v>0</v>
      </c>
      <c r="R358" s="81">
        <f>JSON_Fmt_XXX!W359</f>
        <v>150</v>
      </c>
      <c r="S358" s="87" t="s">
        <v>0</v>
      </c>
      <c r="T358" s="95">
        <f>JSON_Fmt_XXX!Z359</f>
        <v>1600</v>
      </c>
      <c r="U358" s="87" t="s">
        <v>0</v>
      </c>
      <c r="V358" s="95">
        <f>JSON_Fmt_XXX!AC359</f>
        <v>87600</v>
      </c>
      <c r="W358" s="87" t="s">
        <v>0</v>
      </c>
      <c r="X358" s="95" t="str">
        <f>JSON_Fmt_XXX!AG359</f>
        <v>Poor</v>
      </c>
      <c r="Y358" s="87" t="s">
        <v>0</v>
      </c>
      <c r="Z358" s="95">
        <f>JSON_Fmt_XXX!AJ359</f>
        <v>28200</v>
      </c>
      <c r="AA358" s="87" t="s">
        <v>0</v>
      </c>
      <c r="AB358" s="81" t="e">
        <f>JSON_Fmt_XXX!#REF!</f>
        <v>#REF!</v>
      </c>
      <c r="AC358" s="85" t="e">
        <f>JSON_Fmt_XXX!#REF!</f>
        <v>#REF!</v>
      </c>
    </row>
    <row r="359" spans="1:29" x14ac:dyDescent="0.25">
      <c r="A359" s="81" t="s">
        <v>11</v>
      </c>
      <c r="B359" s="81" t="str">
        <f t="shared" si="5"/>
        <v>Concert</v>
      </c>
      <c r="C359" s="81" t="s">
        <v>12</v>
      </c>
      <c r="D359" s="81">
        <f>JSON_Fmt_XXX!B360</f>
        <v>351</v>
      </c>
      <c r="E359" s="87" t="s">
        <v>0</v>
      </c>
      <c r="F359" s="81">
        <f>JSON_Fmt_XXX!E360</f>
        <v>2024</v>
      </c>
      <c r="G359" s="87" t="s">
        <v>0</v>
      </c>
      <c r="H359" s="81">
        <f>JSON_Fmt_XXX!H360</f>
        <v>10</v>
      </c>
      <c r="I359" s="87" t="s">
        <v>0</v>
      </c>
      <c r="J359" s="95">
        <f>JSON_Fmt_XXX!K360</f>
        <v>75</v>
      </c>
      <c r="K359" s="87" t="s">
        <v>0</v>
      </c>
      <c r="L359" s="81">
        <f>JSON_Fmt_XXX!N360</f>
        <v>39100</v>
      </c>
      <c r="M359" s="87" t="s">
        <v>0</v>
      </c>
      <c r="N359" s="95">
        <f>JSON_Fmt_XXX!Q360</f>
        <v>42700</v>
      </c>
      <c r="O359" s="87" t="s">
        <v>0</v>
      </c>
      <c r="P359" s="81">
        <f>JSON_Fmt_XXX!T360</f>
        <v>25</v>
      </c>
      <c r="Q359" s="87" t="s">
        <v>0</v>
      </c>
      <c r="R359" s="81">
        <f>JSON_Fmt_XXX!W360</f>
        <v>95</v>
      </c>
      <c r="S359" s="87" t="s">
        <v>0</v>
      </c>
      <c r="T359" s="95">
        <f>JSON_Fmt_XXX!Z360</f>
        <v>27600</v>
      </c>
      <c r="U359" s="87" t="s">
        <v>0</v>
      </c>
      <c r="V359" s="95">
        <f>JSON_Fmt_XXX!AC360</f>
        <v>58500</v>
      </c>
      <c r="W359" s="87" t="s">
        <v>0</v>
      </c>
      <c r="X359" s="95" t="str">
        <f>JSON_Fmt_XXX!AG360</f>
        <v>Fair</v>
      </c>
      <c r="Y359" s="87" t="s">
        <v>0</v>
      </c>
      <c r="Z359" s="95">
        <f>JSON_Fmt_XXX!AJ360</f>
        <v>36600</v>
      </c>
      <c r="AA359" s="87" t="s">
        <v>0</v>
      </c>
      <c r="AB359" s="81" t="e">
        <f>JSON_Fmt_XXX!#REF!</f>
        <v>#REF!</v>
      </c>
      <c r="AC359" s="85" t="e">
        <f>JSON_Fmt_XXX!#REF!</f>
        <v>#REF!</v>
      </c>
    </row>
    <row r="360" spans="1:29" x14ac:dyDescent="0.25">
      <c r="A360" s="81" t="s">
        <v>11</v>
      </c>
      <c r="B360" s="81" t="str">
        <f t="shared" si="5"/>
        <v>Concert</v>
      </c>
      <c r="C360" s="81" t="s">
        <v>12</v>
      </c>
      <c r="D360" s="81">
        <f>JSON_Fmt_XXX!B361</f>
        <v>352</v>
      </c>
      <c r="E360" s="87" t="s">
        <v>0</v>
      </c>
      <c r="F360" s="81">
        <f>JSON_Fmt_XXX!E361</f>
        <v>2010</v>
      </c>
      <c r="G360" s="87" t="s">
        <v>0</v>
      </c>
      <c r="H360" s="81">
        <f>JSON_Fmt_XXX!H361</f>
        <v>11</v>
      </c>
      <c r="I360" s="87" t="s">
        <v>0</v>
      </c>
      <c r="J360" s="95">
        <f>JSON_Fmt_XXX!K361</f>
        <v>95</v>
      </c>
      <c r="K360" s="87" t="s">
        <v>0</v>
      </c>
      <c r="L360" s="81">
        <f>JSON_Fmt_XXX!N361</f>
        <v>56300</v>
      </c>
      <c r="M360" s="87" t="s">
        <v>0</v>
      </c>
      <c r="N360" s="95">
        <f>JSON_Fmt_XXX!Q361</f>
        <v>57100</v>
      </c>
      <c r="O360" s="87" t="s">
        <v>0</v>
      </c>
      <c r="P360" s="81">
        <f>JSON_Fmt_XXX!T361</f>
        <v>25</v>
      </c>
      <c r="Q360" s="87" t="s">
        <v>0</v>
      </c>
      <c r="R360" s="81">
        <f>JSON_Fmt_XXX!W361</f>
        <v>50</v>
      </c>
      <c r="S360" s="87" t="s">
        <v>0</v>
      </c>
      <c r="T360" s="95">
        <f>JSON_Fmt_XXX!Z361</f>
        <v>42400</v>
      </c>
      <c r="U360" s="87" t="s">
        <v>0</v>
      </c>
      <c r="V360" s="95">
        <f>JSON_Fmt_XXX!AC361</f>
        <v>117700</v>
      </c>
      <c r="W360" s="87" t="s">
        <v>0</v>
      </c>
      <c r="X360" s="95" t="str">
        <f>JSON_Fmt_XXX!AG361</f>
        <v>Excellent</v>
      </c>
      <c r="Y360" s="87" t="s">
        <v>0</v>
      </c>
      <c r="Z360" s="95">
        <f>JSON_Fmt_XXX!AJ361</f>
        <v>41900</v>
      </c>
      <c r="AA360" s="87" t="s">
        <v>0</v>
      </c>
      <c r="AB360" s="81" t="e">
        <f>JSON_Fmt_XXX!#REF!</f>
        <v>#REF!</v>
      </c>
      <c r="AC360" s="85" t="e">
        <f>JSON_Fmt_XXX!#REF!</f>
        <v>#REF!</v>
      </c>
    </row>
    <row r="361" spans="1:29" x14ac:dyDescent="0.25">
      <c r="A361" s="81" t="s">
        <v>11</v>
      </c>
      <c r="B361" s="81" t="str">
        <f t="shared" si="5"/>
        <v>Concert</v>
      </c>
      <c r="C361" s="81" t="s">
        <v>12</v>
      </c>
      <c r="D361" s="81">
        <f>JSON_Fmt_XXX!B362</f>
        <v>353</v>
      </c>
      <c r="E361" s="87" t="s">
        <v>0</v>
      </c>
      <c r="F361" s="81">
        <f>JSON_Fmt_XXX!E362</f>
        <v>2019</v>
      </c>
      <c r="G361" s="87" t="s">
        <v>0</v>
      </c>
      <c r="H361" s="81">
        <f>JSON_Fmt_XXX!H362</f>
        <v>11</v>
      </c>
      <c r="I361" s="87" t="s">
        <v>0</v>
      </c>
      <c r="J361" s="95">
        <f>JSON_Fmt_XXX!K362</f>
        <v>60</v>
      </c>
      <c r="K361" s="87" t="s">
        <v>0</v>
      </c>
      <c r="L361" s="81">
        <f>JSON_Fmt_XXX!N362</f>
        <v>50200</v>
      </c>
      <c r="M361" s="87" t="s">
        <v>0</v>
      </c>
      <c r="N361" s="95">
        <f>JSON_Fmt_XXX!Q362</f>
        <v>52300</v>
      </c>
      <c r="O361" s="87" t="s">
        <v>0</v>
      </c>
      <c r="P361" s="81">
        <f>JSON_Fmt_XXX!T362</f>
        <v>35</v>
      </c>
      <c r="Q361" s="87" t="s">
        <v>0</v>
      </c>
      <c r="R361" s="81">
        <f>JSON_Fmt_XXX!W362</f>
        <v>160</v>
      </c>
      <c r="S361" s="87" t="s">
        <v>0</v>
      </c>
      <c r="T361" s="95">
        <f>JSON_Fmt_XXX!Z362</f>
        <v>12300</v>
      </c>
      <c r="U361" s="87" t="s">
        <v>0</v>
      </c>
      <c r="V361" s="95">
        <f>JSON_Fmt_XXX!AC362</f>
        <v>102500</v>
      </c>
      <c r="W361" s="87" t="s">
        <v>0</v>
      </c>
      <c r="X361" s="95" t="str">
        <f>JSON_Fmt_XXX!AG362</f>
        <v>Poor</v>
      </c>
      <c r="Y361" s="87" t="s">
        <v>0</v>
      </c>
      <c r="Z361" s="95">
        <f>JSON_Fmt_XXX!AJ362</f>
        <v>12900</v>
      </c>
      <c r="AA361" s="87" t="s">
        <v>0</v>
      </c>
      <c r="AB361" s="81" t="e">
        <f>JSON_Fmt_XXX!#REF!</f>
        <v>#REF!</v>
      </c>
      <c r="AC361" s="85" t="e">
        <f>JSON_Fmt_XXX!#REF!</f>
        <v>#REF!</v>
      </c>
    </row>
    <row r="362" spans="1:29" x14ac:dyDescent="0.25">
      <c r="A362" s="81" t="s">
        <v>11</v>
      </c>
      <c r="B362" s="81" t="str">
        <f t="shared" si="5"/>
        <v>Concert</v>
      </c>
      <c r="C362" s="81" t="s">
        <v>12</v>
      </c>
      <c r="D362" s="81">
        <f>JSON_Fmt_XXX!B363</f>
        <v>354</v>
      </c>
      <c r="E362" s="87" t="s">
        <v>0</v>
      </c>
      <c r="F362" s="81">
        <f>JSON_Fmt_XXX!E363</f>
        <v>2017</v>
      </c>
      <c r="G362" s="87" t="s">
        <v>0</v>
      </c>
      <c r="H362" s="81">
        <f>JSON_Fmt_XXX!H363</f>
        <v>10</v>
      </c>
      <c r="I362" s="87" t="s">
        <v>0</v>
      </c>
      <c r="J362" s="95">
        <f>JSON_Fmt_XXX!K363</f>
        <v>170</v>
      </c>
      <c r="K362" s="87" t="s">
        <v>0</v>
      </c>
      <c r="L362" s="81">
        <f>JSON_Fmt_XXX!N363</f>
        <v>28400</v>
      </c>
      <c r="M362" s="87" t="s">
        <v>0</v>
      </c>
      <c r="N362" s="95">
        <f>JSON_Fmt_XXX!Q363</f>
        <v>27200</v>
      </c>
      <c r="O362" s="87" t="s">
        <v>0</v>
      </c>
      <c r="P362" s="81">
        <f>JSON_Fmt_XXX!T363</f>
        <v>35</v>
      </c>
      <c r="Q362" s="87" t="s">
        <v>0</v>
      </c>
      <c r="R362" s="81">
        <f>JSON_Fmt_XXX!W363</f>
        <v>100</v>
      </c>
      <c r="S362" s="87" t="s">
        <v>0</v>
      </c>
      <c r="T362" s="95">
        <f>JSON_Fmt_XXX!Z363</f>
        <v>98800</v>
      </c>
      <c r="U362" s="87" t="s">
        <v>0</v>
      </c>
      <c r="V362" s="95">
        <f>JSON_Fmt_XXX!AC363</f>
        <v>84200</v>
      </c>
      <c r="W362" s="87" t="s">
        <v>0</v>
      </c>
      <c r="X362" s="95" t="str">
        <f>JSON_Fmt_XXX!AG363</f>
        <v>Fair</v>
      </c>
      <c r="Y362" s="87" t="s">
        <v>0</v>
      </c>
      <c r="Z362" s="95">
        <f>JSON_Fmt_XXX!AJ363</f>
        <v>11200</v>
      </c>
      <c r="AA362" s="87" t="s">
        <v>0</v>
      </c>
      <c r="AB362" s="81" t="e">
        <f>JSON_Fmt_XXX!#REF!</f>
        <v>#REF!</v>
      </c>
      <c r="AC362" s="85" t="e">
        <f>JSON_Fmt_XXX!#REF!</f>
        <v>#REF!</v>
      </c>
    </row>
    <row r="363" spans="1:29" x14ac:dyDescent="0.25">
      <c r="A363" s="81" t="s">
        <v>11</v>
      </c>
      <c r="B363" s="81" t="str">
        <f t="shared" si="5"/>
        <v>Concert</v>
      </c>
      <c r="C363" s="81" t="s">
        <v>12</v>
      </c>
      <c r="D363" s="81">
        <f>JSON_Fmt_XXX!B364</f>
        <v>355</v>
      </c>
      <c r="E363" s="87" t="s">
        <v>0</v>
      </c>
      <c r="F363" s="81">
        <f>JSON_Fmt_XXX!E364</f>
        <v>2020</v>
      </c>
      <c r="G363" s="87" t="s">
        <v>0</v>
      </c>
      <c r="H363" s="81">
        <f>JSON_Fmt_XXX!H364</f>
        <v>6</v>
      </c>
      <c r="I363" s="87" t="s">
        <v>0</v>
      </c>
      <c r="J363" s="95">
        <f>JSON_Fmt_XXX!K364</f>
        <v>145</v>
      </c>
      <c r="K363" s="87" t="s">
        <v>0</v>
      </c>
      <c r="L363" s="81">
        <f>JSON_Fmt_XXX!N364</f>
        <v>79900</v>
      </c>
      <c r="M363" s="87" t="s">
        <v>0</v>
      </c>
      <c r="N363" s="95">
        <f>JSON_Fmt_XXX!Q364</f>
        <v>81400</v>
      </c>
      <c r="O363" s="87" t="s">
        <v>0</v>
      </c>
      <c r="P363" s="81">
        <f>JSON_Fmt_XXX!T364</f>
        <v>25</v>
      </c>
      <c r="Q363" s="87" t="s">
        <v>0</v>
      </c>
      <c r="R363" s="81">
        <f>JSON_Fmt_XXX!W364</f>
        <v>110</v>
      </c>
      <c r="S363" s="87" t="s">
        <v>0</v>
      </c>
      <c r="T363" s="95">
        <f>JSON_Fmt_XXX!Z364</f>
        <v>73800</v>
      </c>
      <c r="U363" s="87" t="s">
        <v>0</v>
      </c>
      <c r="V363" s="95">
        <f>JSON_Fmt_XXX!AC364</f>
        <v>49100</v>
      </c>
      <c r="W363" s="87" t="s">
        <v>0</v>
      </c>
      <c r="X363" s="95" t="str">
        <f>JSON_Fmt_XXX!AG364</f>
        <v>Good</v>
      </c>
      <c r="Y363" s="87" t="s">
        <v>0</v>
      </c>
      <c r="Z363" s="95">
        <f>JSON_Fmt_XXX!AJ364</f>
        <v>40900</v>
      </c>
      <c r="AA363" s="87" t="s">
        <v>0</v>
      </c>
      <c r="AB363" s="81" t="e">
        <f>JSON_Fmt_XXX!#REF!</f>
        <v>#REF!</v>
      </c>
      <c r="AC363" s="85" t="e">
        <f>JSON_Fmt_XXX!#REF!</f>
        <v>#REF!</v>
      </c>
    </row>
    <row r="364" spans="1:29" x14ac:dyDescent="0.25">
      <c r="A364" s="81" t="s">
        <v>11</v>
      </c>
      <c r="B364" s="81" t="str">
        <f t="shared" si="5"/>
        <v>Concert</v>
      </c>
      <c r="C364" s="81" t="s">
        <v>12</v>
      </c>
      <c r="D364" s="81">
        <f>JSON_Fmt_XXX!B365</f>
        <v>356</v>
      </c>
      <c r="E364" s="87" t="s">
        <v>0</v>
      </c>
      <c r="F364" s="81">
        <f>JSON_Fmt_XXX!E365</f>
        <v>2022</v>
      </c>
      <c r="G364" s="87" t="s">
        <v>0</v>
      </c>
      <c r="H364" s="81">
        <f>JSON_Fmt_XXX!H365</f>
        <v>1</v>
      </c>
      <c r="I364" s="87" t="s">
        <v>0</v>
      </c>
      <c r="J364" s="95">
        <f>JSON_Fmt_XXX!K365</f>
        <v>100</v>
      </c>
      <c r="K364" s="87" t="s">
        <v>0</v>
      </c>
      <c r="L364" s="81">
        <f>JSON_Fmt_XXX!N365</f>
        <v>36600</v>
      </c>
      <c r="M364" s="87" t="s">
        <v>0</v>
      </c>
      <c r="N364" s="95">
        <f>JSON_Fmt_XXX!Q365</f>
        <v>33100</v>
      </c>
      <c r="O364" s="87" t="s">
        <v>0</v>
      </c>
      <c r="P364" s="81">
        <f>JSON_Fmt_XXX!T365</f>
        <v>40</v>
      </c>
      <c r="Q364" s="87" t="s">
        <v>0</v>
      </c>
      <c r="R364" s="81">
        <f>JSON_Fmt_XXX!W365</f>
        <v>75</v>
      </c>
      <c r="S364" s="87" t="s">
        <v>0</v>
      </c>
      <c r="T364" s="95">
        <f>JSON_Fmt_XXX!Z365</f>
        <v>8000</v>
      </c>
      <c r="U364" s="87" t="s">
        <v>0</v>
      </c>
      <c r="V364" s="95">
        <f>JSON_Fmt_XXX!AC365</f>
        <v>39000</v>
      </c>
      <c r="W364" s="87" t="s">
        <v>0</v>
      </c>
      <c r="X364" s="95" t="str">
        <f>JSON_Fmt_XXX!AG365</f>
        <v>Poor</v>
      </c>
      <c r="Y364" s="87" t="s">
        <v>0</v>
      </c>
      <c r="Z364" s="95">
        <f>JSON_Fmt_XXX!AJ365</f>
        <v>10800</v>
      </c>
      <c r="AA364" s="87" t="s">
        <v>0</v>
      </c>
      <c r="AB364" s="81" t="e">
        <f>JSON_Fmt_XXX!#REF!</f>
        <v>#REF!</v>
      </c>
      <c r="AC364" s="85" t="e">
        <f>JSON_Fmt_XXX!#REF!</f>
        <v>#REF!</v>
      </c>
    </row>
    <row r="365" spans="1:29" x14ac:dyDescent="0.25">
      <c r="A365" s="81" t="s">
        <v>11</v>
      </c>
      <c r="B365" s="81" t="str">
        <f t="shared" si="5"/>
        <v>Concert</v>
      </c>
      <c r="C365" s="81" t="s">
        <v>12</v>
      </c>
      <c r="D365" s="81">
        <f>JSON_Fmt_XXX!B366</f>
        <v>357</v>
      </c>
      <c r="E365" s="87" t="s">
        <v>0</v>
      </c>
      <c r="F365" s="81">
        <f>JSON_Fmt_XXX!E366</f>
        <v>2022</v>
      </c>
      <c r="G365" s="87" t="s">
        <v>0</v>
      </c>
      <c r="H365" s="81">
        <f>JSON_Fmt_XXX!H366</f>
        <v>10</v>
      </c>
      <c r="I365" s="87" t="s">
        <v>0</v>
      </c>
      <c r="J365" s="95">
        <f>JSON_Fmt_XXX!K366</f>
        <v>165</v>
      </c>
      <c r="K365" s="87" t="s">
        <v>0</v>
      </c>
      <c r="L365" s="81">
        <f>JSON_Fmt_XXX!N366</f>
        <v>15700</v>
      </c>
      <c r="M365" s="87" t="s">
        <v>0</v>
      </c>
      <c r="N365" s="95">
        <f>JSON_Fmt_XXX!Q366</f>
        <v>13100</v>
      </c>
      <c r="O365" s="87" t="s">
        <v>0</v>
      </c>
      <c r="P365" s="81">
        <f>JSON_Fmt_XXX!T366</f>
        <v>20</v>
      </c>
      <c r="Q365" s="87" t="s">
        <v>0</v>
      </c>
      <c r="R365" s="81">
        <f>JSON_Fmt_XXX!W366</f>
        <v>90</v>
      </c>
      <c r="S365" s="87" t="s">
        <v>0</v>
      </c>
      <c r="T365" s="95">
        <f>JSON_Fmt_XXX!Z366</f>
        <v>56400</v>
      </c>
      <c r="U365" s="87" t="s">
        <v>0</v>
      </c>
      <c r="V365" s="95">
        <f>JSON_Fmt_XXX!AC366</f>
        <v>19200</v>
      </c>
      <c r="W365" s="87" t="s">
        <v>0</v>
      </c>
      <c r="X365" s="95" t="str">
        <f>JSON_Fmt_XXX!AG366</f>
        <v>Good</v>
      </c>
      <c r="Y365" s="87" t="s">
        <v>0</v>
      </c>
      <c r="Z365" s="95">
        <f>JSON_Fmt_XXX!AJ366</f>
        <v>2000</v>
      </c>
      <c r="AA365" s="87" t="s">
        <v>0</v>
      </c>
      <c r="AB365" s="81" t="e">
        <f>JSON_Fmt_XXX!#REF!</f>
        <v>#REF!</v>
      </c>
      <c r="AC365" s="85" t="e">
        <f>JSON_Fmt_XXX!#REF!</f>
        <v>#REF!</v>
      </c>
    </row>
    <row r="366" spans="1:29" x14ac:dyDescent="0.25">
      <c r="A366" s="81" t="s">
        <v>11</v>
      </c>
      <c r="B366" s="81" t="str">
        <f t="shared" si="5"/>
        <v>Concert</v>
      </c>
      <c r="C366" s="81" t="s">
        <v>12</v>
      </c>
      <c r="D366" s="81">
        <f>JSON_Fmt_XXX!B367</f>
        <v>358</v>
      </c>
      <c r="E366" s="87" t="s">
        <v>0</v>
      </c>
      <c r="F366" s="81">
        <f>JSON_Fmt_XXX!E367</f>
        <v>2016</v>
      </c>
      <c r="G366" s="87" t="s">
        <v>0</v>
      </c>
      <c r="H366" s="81">
        <f>JSON_Fmt_XXX!H367</f>
        <v>1</v>
      </c>
      <c r="I366" s="87" t="s">
        <v>0</v>
      </c>
      <c r="J366" s="95">
        <f>JSON_Fmt_XXX!K367</f>
        <v>145</v>
      </c>
      <c r="K366" s="87" t="s">
        <v>0</v>
      </c>
      <c r="L366" s="81">
        <f>JSON_Fmt_XXX!N367</f>
        <v>71700</v>
      </c>
      <c r="M366" s="87" t="s">
        <v>0</v>
      </c>
      <c r="N366" s="95">
        <f>JSON_Fmt_XXX!Q367</f>
        <v>62000</v>
      </c>
      <c r="O366" s="87" t="s">
        <v>0</v>
      </c>
      <c r="P366" s="81">
        <f>JSON_Fmt_XXX!T367</f>
        <v>20</v>
      </c>
      <c r="Q366" s="87" t="s">
        <v>0</v>
      </c>
      <c r="R366" s="81">
        <f>JSON_Fmt_XXX!W367</f>
        <v>65</v>
      </c>
      <c r="S366" s="87" t="s">
        <v>0</v>
      </c>
      <c r="T366" s="95">
        <f>JSON_Fmt_XXX!Z367</f>
        <v>75100</v>
      </c>
      <c r="U366" s="87" t="s">
        <v>0</v>
      </c>
      <c r="V366" s="95">
        <f>JSON_Fmt_XXX!AC367</f>
        <v>62600</v>
      </c>
      <c r="W366" s="87" t="s">
        <v>0</v>
      </c>
      <c r="X366" s="95" t="str">
        <f>JSON_Fmt_XXX!AG367</f>
        <v>Good</v>
      </c>
      <c r="Y366" s="87" t="s">
        <v>0</v>
      </c>
      <c r="Z366" s="95">
        <f>JSON_Fmt_XXX!AJ367</f>
        <v>49300</v>
      </c>
      <c r="AA366" s="87" t="s">
        <v>0</v>
      </c>
      <c r="AB366" s="81" t="e">
        <f>JSON_Fmt_XXX!#REF!</f>
        <v>#REF!</v>
      </c>
      <c r="AC366" s="85" t="e">
        <f>JSON_Fmt_XXX!#REF!</f>
        <v>#REF!</v>
      </c>
    </row>
    <row r="367" spans="1:29" x14ac:dyDescent="0.25">
      <c r="A367" s="81" t="s">
        <v>11</v>
      </c>
      <c r="B367" s="81" t="str">
        <f t="shared" si="5"/>
        <v>Concert</v>
      </c>
      <c r="C367" s="81" t="s">
        <v>12</v>
      </c>
      <c r="D367" s="81">
        <f>JSON_Fmt_XXX!B368</f>
        <v>359</v>
      </c>
      <c r="E367" s="87" t="s">
        <v>0</v>
      </c>
      <c r="F367" s="81">
        <f>JSON_Fmt_XXX!E368</f>
        <v>2021</v>
      </c>
      <c r="G367" s="87" t="s">
        <v>0</v>
      </c>
      <c r="H367" s="81">
        <f>JSON_Fmt_XXX!H368</f>
        <v>2</v>
      </c>
      <c r="I367" s="87" t="s">
        <v>0</v>
      </c>
      <c r="J367" s="95">
        <f>JSON_Fmt_XXX!K368</f>
        <v>150</v>
      </c>
      <c r="K367" s="87" t="s">
        <v>0</v>
      </c>
      <c r="L367" s="81">
        <f>JSON_Fmt_XXX!N368</f>
        <v>56400</v>
      </c>
      <c r="M367" s="87" t="s">
        <v>0</v>
      </c>
      <c r="N367" s="95">
        <f>JSON_Fmt_XXX!Q368</f>
        <v>51300</v>
      </c>
      <c r="O367" s="87" t="s">
        <v>0</v>
      </c>
      <c r="P367" s="81">
        <f>JSON_Fmt_XXX!T368</f>
        <v>45</v>
      </c>
      <c r="Q367" s="87" t="s">
        <v>0</v>
      </c>
      <c r="R367" s="81">
        <f>JSON_Fmt_XXX!W368</f>
        <v>190</v>
      </c>
      <c r="S367" s="87" t="s">
        <v>0</v>
      </c>
      <c r="T367" s="95">
        <f>JSON_Fmt_XXX!Z368</f>
        <v>86000</v>
      </c>
      <c r="U367" s="87" t="s">
        <v>0</v>
      </c>
      <c r="V367" s="95">
        <f>JSON_Fmt_XXX!AC368</f>
        <v>39900</v>
      </c>
      <c r="W367" s="87" t="s">
        <v>0</v>
      </c>
      <c r="X367" s="95" t="str">
        <f>JSON_Fmt_XXX!AG368</f>
        <v>Poor</v>
      </c>
      <c r="Y367" s="87" t="s">
        <v>0</v>
      </c>
      <c r="Z367" s="95">
        <f>JSON_Fmt_XXX!AJ368</f>
        <v>1400</v>
      </c>
      <c r="AA367" s="87" t="s">
        <v>0</v>
      </c>
      <c r="AB367" s="81" t="e">
        <f>JSON_Fmt_XXX!#REF!</f>
        <v>#REF!</v>
      </c>
      <c r="AC367" s="85" t="e">
        <f>JSON_Fmt_XXX!#REF!</f>
        <v>#REF!</v>
      </c>
    </row>
    <row r="368" spans="1:29" x14ac:dyDescent="0.25">
      <c r="A368" s="81" t="s">
        <v>11</v>
      </c>
      <c r="B368" s="81" t="str">
        <f t="shared" si="5"/>
        <v>Concert</v>
      </c>
      <c r="C368" s="81" t="s">
        <v>12</v>
      </c>
      <c r="D368" s="81">
        <f>JSON_Fmt_XXX!B369</f>
        <v>360</v>
      </c>
      <c r="E368" s="87" t="s">
        <v>0</v>
      </c>
      <c r="F368" s="81">
        <f>JSON_Fmt_XXX!E369</f>
        <v>2017</v>
      </c>
      <c r="G368" s="87" t="s">
        <v>0</v>
      </c>
      <c r="H368" s="81">
        <f>JSON_Fmt_XXX!H369</f>
        <v>12</v>
      </c>
      <c r="I368" s="87" t="s">
        <v>0</v>
      </c>
      <c r="J368" s="95">
        <f>JSON_Fmt_XXX!K369</f>
        <v>95</v>
      </c>
      <c r="K368" s="87" t="s">
        <v>0</v>
      </c>
      <c r="L368" s="81">
        <f>JSON_Fmt_XXX!N369</f>
        <v>20500</v>
      </c>
      <c r="M368" s="87" t="s">
        <v>0</v>
      </c>
      <c r="N368" s="95">
        <f>JSON_Fmt_XXX!Q369</f>
        <v>19100</v>
      </c>
      <c r="O368" s="87" t="s">
        <v>0</v>
      </c>
      <c r="P368" s="81">
        <f>JSON_Fmt_XXX!T369</f>
        <v>25</v>
      </c>
      <c r="Q368" s="87" t="s">
        <v>0</v>
      </c>
      <c r="R368" s="81">
        <f>JSON_Fmt_XXX!W369</f>
        <v>80</v>
      </c>
      <c r="S368" s="87" t="s">
        <v>0</v>
      </c>
      <c r="T368" s="95">
        <f>JSON_Fmt_XXX!Z369</f>
        <v>88800</v>
      </c>
      <c r="U368" s="87" t="s">
        <v>0</v>
      </c>
      <c r="V368" s="95">
        <f>JSON_Fmt_XXX!AC369</f>
        <v>74100</v>
      </c>
      <c r="W368" s="87" t="s">
        <v>0</v>
      </c>
      <c r="X368" s="95" t="str">
        <f>JSON_Fmt_XXX!AG369</f>
        <v>Fair</v>
      </c>
      <c r="Y368" s="87" t="s">
        <v>0</v>
      </c>
      <c r="Z368" s="95">
        <f>JSON_Fmt_XXX!AJ369</f>
        <v>16700</v>
      </c>
      <c r="AA368" s="87" t="s">
        <v>0</v>
      </c>
      <c r="AB368" s="81" t="e">
        <f>JSON_Fmt_XXX!#REF!</f>
        <v>#REF!</v>
      </c>
      <c r="AC368" s="85" t="e">
        <f>JSON_Fmt_XXX!#REF!</f>
        <v>#REF!</v>
      </c>
    </row>
    <row r="369" spans="1:29" x14ac:dyDescent="0.25">
      <c r="A369" s="81" t="s">
        <v>11</v>
      </c>
      <c r="B369" s="81" t="str">
        <f t="shared" si="5"/>
        <v>Concert</v>
      </c>
      <c r="C369" s="81" t="s">
        <v>12</v>
      </c>
      <c r="D369" s="81">
        <f>JSON_Fmt_XXX!B370</f>
        <v>361</v>
      </c>
      <c r="E369" s="87" t="s">
        <v>0</v>
      </c>
      <c r="F369" s="81">
        <f>JSON_Fmt_XXX!E370</f>
        <v>2016</v>
      </c>
      <c r="G369" s="87" t="s">
        <v>0</v>
      </c>
      <c r="H369" s="81">
        <f>JSON_Fmt_XXX!H370</f>
        <v>3</v>
      </c>
      <c r="I369" s="87" t="s">
        <v>0</v>
      </c>
      <c r="J369" s="95">
        <f>JSON_Fmt_XXX!K370</f>
        <v>75</v>
      </c>
      <c r="K369" s="87" t="s">
        <v>0</v>
      </c>
      <c r="L369" s="81">
        <f>JSON_Fmt_XXX!N370</f>
        <v>20800</v>
      </c>
      <c r="M369" s="87" t="s">
        <v>0</v>
      </c>
      <c r="N369" s="95">
        <f>JSON_Fmt_XXX!Q370</f>
        <v>20700</v>
      </c>
      <c r="O369" s="87" t="s">
        <v>0</v>
      </c>
      <c r="P369" s="81">
        <f>JSON_Fmt_XXX!T370</f>
        <v>45</v>
      </c>
      <c r="Q369" s="87" t="s">
        <v>0</v>
      </c>
      <c r="R369" s="81">
        <f>JSON_Fmt_XXX!W370</f>
        <v>135</v>
      </c>
      <c r="S369" s="87" t="s">
        <v>0</v>
      </c>
      <c r="T369" s="95">
        <f>JSON_Fmt_XXX!Z370</f>
        <v>43200</v>
      </c>
      <c r="U369" s="87" t="s">
        <v>0</v>
      </c>
      <c r="V369" s="95">
        <f>JSON_Fmt_XXX!AC370</f>
        <v>60900</v>
      </c>
      <c r="W369" s="87" t="s">
        <v>0</v>
      </c>
      <c r="X369" s="95" t="str">
        <f>JSON_Fmt_XXX!AG370</f>
        <v>Poor</v>
      </c>
      <c r="Y369" s="87" t="s">
        <v>0</v>
      </c>
      <c r="Z369" s="95">
        <f>JSON_Fmt_XXX!AJ370</f>
        <v>21000</v>
      </c>
      <c r="AA369" s="87" t="s">
        <v>0</v>
      </c>
      <c r="AB369" s="81" t="e">
        <f>JSON_Fmt_XXX!#REF!</f>
        <v>#REF!</v>
      </c>
      <c r="AC369" s="85" t="e">
        <f>JSON_Fmt_XXX!#REF!</f>
        <v>#REF!</v>
      </c>
    </row>
    <row r="370" spans="1:29" x14ac:dyDescent="0.25">
      <c r="A370" s="81" t="s">
        <v>11</v>
      </c>
      <c r="B370" s="81" t="str">
        <f t="shared" si="5"/>
        <v>Concert</v>
      </c>
      <c r="C370" s="81" t="s">
        <v>12</v>
      </c>
      <c r="D370" s="81">
        <f>JSON_Fmt_XXX!B371</f>
        <v>362</v>
      </c>
      <c r="E370" s="87" t="s">
        <v>0</v>
      </c>
      <c r="F370" s="81">
        <f>JSON_Fmt_XXX!E371</f>
        <v>2014</v>
      </c>
      <c r="G370" s="87" t="s">
        <v>0</v>
      </c>
      <c r="H370" s="81">
        <f>JSON_Fmt_XXX!H371</f>
        <v>9</v>
      </c>
      <c r="I370" s="87" t="s">
        <v>0</v>
      </c>
      <c r="J370" s="95">
        <f>JSON_Fmt_XXX!K371</f>
        <v>85</v>
      </c>
      <c r="K370" s="87" t="s">
        <v>0</v>
      </c>
      <c r="L370" s="81">
        <f>JSON_Fmt_XXX!N371</f>
        <v>52700</v>
      </c>
      <c r="M370" s="87" t="s">
        <v>0</v>
      </c>
      <c r="N370" s="95">
        <f>JSON_Fmt_XXX!Q371</f>
        <v>53600</v>
      </c>
      <c r="O370" s="87" t="s">
        <v>0</v>
      </c>
      <c r="P370" s="81">
        <f>JSON_Fmt_XXX!T371</f>
        <v>30</v>
      </c>
      <c r="Q370" s="87" t="s">
        <v>0</v>
      </c>
      <c r="R370" s="81">
        <f>JSON_Fmt_XXX!W371</f>
        <v>80</v>
      </c>
      <c r="S370" s="87" t="s">
        <v>0</v>
      </c>
      <c r="T370" s="95">
        <f>JSON_Fmt_XXX!Z371</f>
        <v>88900</v>
      </c>
      <c r="U370" s="87" t="s">
        <v>0</v>
      </c>
      <c r="V370" s="95">
        <f>JSON_Fmt_XXX!AC371</f>
        <v>60800</v>
      </c>
      <c r="W370" s="87" t="s">
        <v>0</v>
      </c>
      <c r="X370" s="95" t="str">
        <f>JSON_Fmt_XXX!AG371</f>
        <v>Excellent</v>
      </c>
      <c r="Y370" s="87" t="s">
        <v>0</v>
      </c>
      <c r="Z370" s="95">
        <f>JSON_Fmt_XXX!AJ371</f>
        <v>44800</v>
      </c>
      <c r="AA370" s="87" t="s">
        <v>0</v>
      </c>
      <c r="AB370" s="81" t="e">
        <f>JSON_Fmt_XXX!#REF!</f>
        <v>#REF!</v>
      </c>
      <c r="AC370" s="85" t="e">
        <f>JSON_Fmt_XXX!#REF!</f>
        <v>#REF!</v>
      </c>
    </row>
    <row r="371" spans="1:29" x14ac:dyDescent="0.25">
      <c r="A371" s="81" t="s">
        <v>11</v>
      </c>
      <c r="B371" s="81" t="str">
        <f t="shared" si="5"/>
        <v>Concert</v>
      </c>
      <c r="C371" s="81" t="s">
        <v>12</v>
      </c>
      <c r="D371" s="81">
        <f>JSON_Fmt_XXX!B372</f>
        <v>363</v>
      </c>
      <c r="E371" s="87" t="s">
        <v>0</v>
      </c>
      <c r="F371" s="81">
        <f>JSON_Fmt_XXX!E372</f>
        <v>2012</v>
      </c>
      <c r="G371" s="87" t="s">
        <v>0</v>
      </c>
      <c r="H371" s="81">
        <f>JSON_Fmt_XXX!H372</f>
        <v>11</v>
      </c>
      <c r="I371" s="87" t="s">
        <v>0</v>
      </c>
      <c r="J371" s="95">
        <f>JSON_Fmt_XXX!K372</f>
        <v>170</v>
      </c>
      <c r="K371" s="87" t="s">
        <v>0</v>
      </c>
      <c r="L371" s="81">
        <f>JSON_Fmt_XXX!N372</f>
        <v>26700</v>
      </c>
      <c r="M371" s="87" t="s">
        <v>0</v>
      </c>
      <c r="N371" s="95">
        <f>JSON_Fmt_XXX!Q372</f>
        <v>25100</v>
      </c>
      <c r="O371" s="87" t="s">
        <v>0</v>
      </c>
      <c r="P371" s="81">
        <f>JSON_Fmt_XXX!T372</f>
        <v>10</v>
      </c>
      <c r="Q371" s="87" t="s">
        <v>0</v>
      </c>
      <c r="R371" s="81">
        <f>JSON_Fmt_XXX!W372</f>
        <v>25</v>
      </c>
      <c r="S371" s="87" t="s">
        <v>0</v>
      </c>
      <c r="T371" s="95">
        <f>JSON_Fmt_XXX!Z372</f>
        <v>4200</v>
      </c>
      <c r="U371" s="87" t="s">
        <v>0</v>
      </c>
      <c r="V371" s="95">
        <f>JSON_Fmt_XXX!AC372</f>
        <v>51900</v>
      </c>
      <c r="W371" s="87" t="s">
        <v>0</v>
      </c>
      <c r="X371" s="95" t="str">
        <f>JSON_Fmt_XXX!AG372</f>
        <v>Poor</v>
      </c>
      <c r="Y371" s="87" t="s">
        <v>0</v>
      </c>
      <c r="Z371" s="95">
        <f>JSON_Fmt_XXX!AJ372</f>
        <v>4900</v>
      </c>
      <c r="AA371" s="87" t="s">
        <v>0</v>
      </c>
      <c r="AB371" s="81" t="e">
        <f>JSON_Fmt_XXX!#REF!</f>
        <v>#REF!</v>
      </c>
      <c r="AC371" s="85" t="e">
        <f>JSON_Fmt_XXX!#REF!</f>
        <v>#REF!</v>
      </c>
    </row>
    <row r="372" spans="1:29" x14ac:dyDescent="0.25">
      <c r="A372" s="81" t="s">
        <v>11</v>
      </c>
      <c r="B372" s="81" t="str">
        <f t="shared" si="5"/>
        <v>Concert</v>
      </c>
      <c r="C372" s="81" t="s">
        <v>12</v>
      </c>
      <c r="D372" s="81">
        <f>JSON_Fmt_XXX!B373</f>
        <v>364</v>
      </c>
      <c r="E372" s="87" t="s">
        <v>0</v>
      </c>
      <c r="F372" s="81">
        <f>JSON_Fmt_XXX!E373</f>
        <v>2020</v>
      </c>
      <c r="G372" s="87" t="s">
        <v>0</v>
      </c>
      <c r="H372" s="81">
        <f>JSON_Fmt_XXX!H373</f>
        <v>7</v>
      </c>
      <c r="I372" s="87" t="s">
        <v>0</v>
      </c>
      <c r="J372" s="95">
        <f>JSON_Fmt_XXX!K373</f>
        <v>65</v>
      </c>
      <c r="K372" s="87" t="s">
        <v>0</v>
      </c>
      <c r="L372" s="81">
        <f>JSON_Fmt_XXX!N373</f>
        <v>5500</v>
      </c>
      <c r="M372" s="87" t="s">
        <v>0</v>
      </c>
      <c r="N372" s="95">
        <f>JSON_Fmt_XXX!Q373</f>
        <v>4900</v>
      </c>
      <c r="O372" s="87" t="s">
        <v>0</v>
      </c>
      <c r="P372" s="81">
        <f>JSON_Fmt_XXX!T373</f>
        <v>20</v>
      </c>
      <c r="Q372" s="87" t="s">
        <v>0</v>
      </c>
      <c r="R372" s="81">
        <f>JSON_Fmt_XXX!W373</f>
        <v>70</v>
      </c>
      <c r="S372" s="87" t="s">
        <v>0</v>
      </c>
      <c r="T372" s="95">
        <f>JSON_Fmt_XXX!Z373</f>
        <v>80900</v>
      </c>
      <c r="U372" s="87" t="s">
        <v>0</v>
      </c>
      <c r="V372" s="95">
        <f>JSON_Fmt_XXX!AC373</f>
        <v>14800</v>
      </c>
      <c r="W372" s="87" t="s">
        <v>0</v>
      </c>
      <c r="X372" s="95" t="str">
        <f>JSON_Fmt_XXX!AG373</f>
        <v>Poor</v>
      </c>
      <c r="Y372" s="87" t="s">
        <v>0</v>
      </c>
      <c r="Z372" s="95">
        <f>JSON_Fmt_XXX!AJ373</f>
        <v>6600</v>
      </c>
      <c r="AA372" s="87" t="s">
        <v>0</v>
      </c>
      <c r="AB372" s="81" t="e">
        <f>JSON_Fmt_XXX!#REF!</f>
        <v>#REF!</v>
      </c>
      <c r="AC372" s="85" t="e">
        <f>JSON_Fmt_XXX!#REF!</f>
        <v>#REF!</v>
      </c>
    </row>
    <row r="373" spans="1:29" x14ac:dyDescent="0.25">
      <c r="A373" s="81" t="s">
        <v>11</v>
      </c>
      <c r="B373" s="81" t="str">
        <f t="shared" si="5"/>
        <v>Concert</v>
      </c>
      <c r="C373" s="81" t="s">
        <v>12</v>
      </c>
      <c r="D373" s="81">
        <f>JSON_Fmt_XXX!B374</f>
        <v>365</v>
      </c>
      <c r="E373" s="87" t="s">
        <v>0</v>
      </c>
      <c r="F373" s="81">
        <f>JSON_Fmt_XXX!E374</f>
        <v>2016</v>
      </c>
      <c r="G373" s="87" t="s">
        <v>0</v>
      </c>
      <c r="H373" s="81">
        <f>JSON_Fmt_XXX!H374</f>
        <v>1</v>
      </c>
      <c r="I373" s="87" t="s">
        <v>0</v>
      </c>
      <c r="J373" s="95">
        <f>JSON_Fmt_XXX!K374</f>
        <v>95</v>
      </c>
      <c r="K373" s="87" t="s">
        <v>0</v>
      </c>
      <c r="L373" s="81">
        <f>JSON_Fmt_XXX!N374</f>
        <v>30600</v>
      </c>
      <c r="M373" s="87" t="s">
        <v>0</v>
      </c>
      <c r="N373" s="95">
        <f>JSON_Fmt_XXX!Q374</f>
        <v>31200</v>
      </c>
      <c r="O373" s="87" t="s">
        <v>0</v>
      </c>
      <c r="P373" s="81">
        <f>JSON_Fmt_XXX!T374</f>
        <v>10</v>
      </c>
      <c r="Q373" s="87" t="s">
        <v>0</v>
      </c>
      <c r="R373" s="81">
        <f>JSON_Fmt_XXX!W374</f>
        <v>50</v>
      </c>
      <c r="S373" s="87" t="s">
        <v>0</v>
      </c>
      <c r="T373" s="95">
        <f>JSON_Fmt_XXX!Z374</f>
        <v>44400</v>
      </c>
      <c r="U373" s="87" t="s">
        <v>0</v>
      </c>
      <c r="V373" s="95">
        <f>JSON_Fmt_XXX!AC374</f>
        <v>65100</v>
      </c>
      <c r="W373" s="87" t="s">
        <v>0</v>
      </c>
      <c r="X373" s="95" t="str">
        <f>JSON_Fmt_XXX!AG374</f>
        <v>Fair</v>
      </c>
      <c r="Y373" s="87" t="s">
        <v>0</v>
      </c>
      <c r="Z373" s="95">
        <f>JSON_Fmt_XXX!AJ374</f>
        <v>13500</v>
      </c>
      <c r="AA373" s="87" t="s">
        <v>0</v>
      </c>
      <c r="AB373" s="81" t="e">
        <f>JSON_Fmt_XXX!#REF!</f>
        <v>#REF!</v>
      </c>
      <c r="AC373" s="85" t="e">
        <f>JSON_Fmt_XXX!#REF!</f>
        <v>#REF!</v>
      </c>
    </row>
    <row r="374" spans="1:29" x14ac:dyDescent="0.25">
      <c r="A374" s="81" t="s">
        <v>11</v>
      </c>
      <c r="B374" s="81" t="str">
        <f t="shared" si="5"/>
        <v>Concert</v>
      </c>
      <c r="C374" s="81" t="s">
        <v>12</v>
      </c>
      <c r="D374" s="81">
        <f>JSON_Fmt_XXX!B375</f>
        <v>366</v>
      </c>
      <c r="E374" s="87" t="s">
        <v>0</v>
      </c>
      <c r="F374" s="81">
        <f>JSON_Fmt_XXX!E375</f>
        <v>2024</v>
      </c>
      <c r="G374" s="87" t="s">
        <v>0</v>
      </c>
      <c r="H374" s="81">
        <f>JSON_Fmt_XXX!H375</f>
        <v>6</v>
      </c>
      <c r="I374" s="87" t="s">
        <v>0</v>
      </c>
      <c r="J374" s="95">
        <f>JSON_Fmt_XXX!K375</f>
        <v>115</v>
      </c>
      <c r="K374" s="87" t="s">
        <v>0</v>
      </c>
      <c r="L374" s="81">
        <f>JSON_Fmt_XXX!N375</f>
        <v>59600</v>
      </c>
      <c r="M374" s="87" t="s">
        <v>0</v>
      </c>
      <c r="N374" s="95">
        <f>JSON_Fmt_XXX!Q375</f>
        <v>48500</v>
      </c>
      <c r="O374" s="87" t="s">
        <v>0</v>
      </c>
      <c r="P374" s="81">
        <f>JSON_Fmt_XXX!T375</f>
        <v>15</v>
      </c>
      <c r="Q374" s="87" t="s">
        <v>0</v>
      </c>
      <c r="R374" s="81">
        <f>JSON_Fmt_XXX!W375</f>
        <v>30</v>
      </c>
      <c r="S374" s="87" t="s">
        <v>0</v>
      </c>
      <c r="T374" s="95">
        <f>JSON_Fmt_XXX!Z375</f>
        <v>86400</v>
      </c>
      <c r="U374" s="87" t="s">
        <v>0</v>
      </c>
      <c r="V374" s="95">
        <f>JSON_Fmt_XXX!AC375</f>
        <v>112500</v>
      </c>
      <c r="W374" s="87" t="s">
        <v>0</v>
      </c>
      <c r="X374" s="95" t="str">
        <f>JSON_Fmt_XXX!AG375</f>
        <v>Poor</v>
      </c>
      <c r="Y374" s="87" t="s">
        <v>0</v>
      </c>
      <c r="Z374" s="95">
        <f>JSON_Fmt_XXX!AJ375</f>
        <v>24900</v>
      </c>
      <c r="AA374" s="87" t="s">
        <v>0</v>
      </c>
      <c r="AB374" s="81" t="e">
        <f>JSON_Fmt_XXX!#REF!</f>
        <v>#REF!</v>
      </c>
      <c r="AC374" s="85" t="e">
        <f>JSON_Fmt_XXX!#REF!</f>
        <v>#REF!</v>
      </c>
    </row>
    <row r="375" spans="1:29" x14ac:dyDescent="0.25">
      <c r="A375" s="81" t="s">
        <v>11</v>
      </c>
      <c r="B375" s="81" t="str">
        <f t="shared" si="5"/>
        <v>Concert</v>
      </c>
      <c r="C375" s="81" t="s">
        <v>12</v>
      </c>
      <c r="D375" s="81">
        <f>JSON_Fmt_XXX!B376</f>
        <v>367</v>
      </c>
      <c r="E375" s="87" t="s">
        <v>0</v>
      </c>
      <c r="F375" s="81">
        <f>JSON_Fmt_XXX!E376</f>
        <v>2011</v>
      </c>
      <c r="G375" s="87" t="s">
        <v>0</v>
      </c>
      <c r="H375" s="81">
        <f>JSON_Fmt_XXX!H376</f>
        <v>9</v>
      </c>
      <c r="I375" s="87" t="s">
        <v>0</v>
      </c>
      <c r="J375" s="95">
        <f>JSON_Fmt_XXX!K376</f>
        <v>155</v>
      </c>
      <c r="K375" s="87" t="s">
        <v>0</v>
      </c>
      <c r="L375" s="81">
        <f>JSON_Fmt_XXX!N376</f>
        <v>9400</v>
      </c>
      <c r="M375" s="87" t="s">
        <v>0</v>
      </c>
      <c r="N375" s="95">
        <f>JSON_Fmt_XXX!Q376</f>
        <v>10300</v>
      </c>
      <c r="O375" s="87" t="s">
        <v>0</v>
      </c>
      <c r="P375" s="81">
        <f>JSON_Fmt_XXX!T376</f>
        <v>50</v>
      </c>
      <c r="Q375" s="87" t="s">
        <v>0</v>
      </c>
      <c r="R375" s="81">
        <f>JSON_Fmt_XXX!W376</f>
        <v>185</v>
      </c>
      <c r="S375" s="87" t="s">
        <v>0</v>
      </c>
      <c r="T375" s="95">
        <f>JSON_Fmt_XXX!Z376</f>
        <v>48500</v>
      </c>
      <c r="U375" s="87" t="s">
        <v>0</v>
      </c>
      <c r="V375" s="95">
        <f>JSON_Fmt_XXX!AC376</f>
        <v>119500</v>
      </c>
      <c r="W375" s="87" t="s">
        <v>0</v>
      </c>
      <c r="X375" s="95" t="str">
        <f>JSON_Fmt_XXX!AG376</f>
        <v>Poor</v>
      </c>
      <c r="Y375" s="87" t="s">
        <v>0</v>
      </c>
      <c r="Z375" s="95">
        <f>JSON_Fmt_XXX!AJ376</f>
        <v>6200</v>
      </c>
      <c r="AA375" s="87" t="s">
        <v>0</v>
      </c>
      <c r="AB375" s="81" t="e">
        <f>JSON_Fmt_XXX!#REF!</f>
        <v>#REF!</v>
      </c>
      <c r="AC375" s="85" t="e">
        <f>JSON_Fmt_XXX!#REF!</f>
        <v>#REF!</v>
      </c>
    </row>
    <row r="376" spans="1:29" x14ac:dyDescent="0.25">
      <c r="A376" s="81" t="s">
        <v>11</v>
      </c>
      <c r="B376" s="81" t="str">
        <f t="shared" si="5"/>
        <v>Concert</v>
      </c>
      <c r="C376" s="81" t="s">
        <v>12</v>
      </c>
      <c r="D376" s="81">
        <f>JSON_Fmt_XXX!B377</f>
        <v>368</v>
      </c>
      <c r="E376" s="87" t="s">
        <v>0</v>
      </c>
      <c r="F376" s="81">
        <f>JSON_Fmt_XXX!E377</f>
        <v>2024</v>
      </c>
      <c r="G376" s="87" t="s">
        <v>0</v>
      </c>
      <c r="H376" s="81">
        <f>JSON_Fmt_XXX!H377</f>
        <v>7</v>
      </c>
      <c r="I376" s="87" t="s">
        <v>0</v>
      </c>
      <c r="J376" s="95">
        <f>JSON_Fmt_XXX!K377</f>
        <v>75</v>
      </c>
      <c r="K376" s="87" t="s">
        <v>0</v>
      </c>
      <c r="L376" s="81">
        <f>JSON_Fmt_XXX!N377</f>
        <v>39100</v>
      </c>
      <c r="M376" s="87" t="s">
        <v>0</v>
      </c>
      <c r="N376" s="95">
        <f>JSON_Fmt_XXX!Q377</f>
        <v>39000</v>
      </c>
      <c r="O376" s="87" t="s">
        <v>0</v>
      </c>
      <c r="P376" s="81">
        <f>JSON_Fmt_XXX!T377</f>
        <v>55</v>
      </c>
      <c r="Q376" s="87" t="s">
        <v>0</v>
      </c>
      <c r="R376" s="81">
        <f>JSON_Fmt_XXX!W377</f>
        <v>210</v>
      </c>
      <c r="S376" s="87" t="s">
        <v>0</v>
      </c>
      <c r="T376" s="95">
        <f>JSON_Fmt_XXX!Z377</f>
        <v>3200</v>
      </c>
      <c r="U376" s="87" t="s">
        <v>0</v>
      </c>
      <c r="V376" s="95">
        <f>JSON_Fmt_XXX!AC377</f>
        <v>34200</v>
      </c>
      <c r="W376" s="87" t="s">
        <v>0</v>
      </c>
      <c r="X376" s="95" t="str">
        <f>JSON_Fmt_XXX!AG377</f>
        <v>Excellent</v>
      </c>
      <c r="Y376" s="87" t="s">
        <v>0</v>
      </c>
      <c r="Z376" s="95">
        <f>JSON_Fmt_XXX!AJ377</f>
        <v>23000</v>
      </c>
      <c r="AA376" s="87" t="s">
        <v>0</v>
      </c>
      <c r="AB376" s="81" t="e">
        <f>JSON_Fmt_XXX!#REF!</f>
        <v>#REF!</v>
      </c>
      <c r="AC376" s="85" t="e">
        <f>JSON_Fmt_XXX!#REF!</f>
        <v>#REF!</v>
      </c>
    </row>
    <row r="377" spans="1:29" x14ac:dyDescent="0.25">
      <c r="A377" s="81" t="s">
        <v>11</v>
      </c>
      <c r="B377" s="81" t="str">
        <f t="shared" si="5"/>
        <v>Concert</v>
      </c>
      <c r="C377" s="81" t="s">
        <v>12</v>
      </c>
      <c r="D377" s="81">
        <f>JSON_Fmt_XXX!B378</f>
        <v>369</v>
      </c>
      <c r="E377" s="87" t="s">
        <v>0</v>
      </c>
      <c r="F377" s="81">
        <f>JSON_Fmt_XXX!E378</f>
        <v>2016</v>
      </c>
      <c r="G377" s="87" t="s">
        <v>0</v>
      </c>
      <c r="H377" s="81">
        <f>JSON_Fmt_XXX!H378</f>
        <v>1</v>
      </c>
      <c r="I377" s="87" t="s">
        <v>0</v>
      </c>
      <c r="J377" s="95">
        <f>JSON_Fmt_XXX!K378</f>
        <v>180</v>
      </c>
      <c r="K377" s="87" t="s">
        <v>0</v>
      </c>
      <c r="L377" s="81">
        <f>JSON_Fmt_XXX!N378</f>
        <v>3000</v>
      </c>
      <c r="M377" s="87" t="s">
        <v>0</v>
      </c>
      <c r="N377" s="95">
        <f>JSON_Fmt_XXX!Q378</f>
        <v>2800</v>
      </c>
      <c r="O377" s="87" t="s">
        <v>0</v>
      </c>
      <c r="P377" s="81">
        <f>JSON_Fmt_XXX!T378</f>
        <v>35</v>
      </c>
      <c r="Q377" s="87" t="s">
        <v>0</v>
      </c>
      <c r="R377" s="81">
        <f>JSON_Fmt_XXX!W378</f>
        <v>140</v>
      </c>
      <c r="S377" s="87" t="s">
        <v>0</v>
      </c>
      <c r="T377" s="95">
        <f>JSON_Fmt_XXX!Z378</f>
        <v>27500</v>
      </c>
      <c r="U377" s="87" t="s">
        <v>0</v>
      </c>
      <c r="V377" s="95">
        <f>JSON_Fmt_XXX!AC378</f>
        <v>62900</v>
      </c>
      <c r="W377" s="87" t="s">
        <v>0</v>
      </c>
      <c r="X377" s="95" t="str">
        <f>JSON_Fmt_XXX!AG378</f>
        <v>Excellent</v>
      </c>
      <c r="Y377" s="87" t="s">
        <v>0</v>
      </c>
      <c r="Z377" s="95">
        <f>JSON_Fmt_XXX!AJ378</f>
        <v>39000</v>
      </c>
      <c r="AA377" s="87" t="s">
        <v>0</v>
      </c>
      <c r="AB377" s="81" t="e">
        <f>JSON_Fmt_XXX!#REF!</f>
        <v>#REF!</v>
      </c>
      <c r="AC377" s="85" t="e">
        <f>JSON_Fmt_XXX!#REF!</f>
        <v>#REF!</v>
      </c>
    </row>
    <row r="378" spans="1:29" x14ac:dyDescent="0.25">
      <c r="A378" s="81" t="s">
        <v>11</v>
      </c>
      <c r="B378" s="81" t="str">
        <f t="shared" si="5"/>
        <v>Concert</v>
      </c>
      <c r="C378" s="81" t="s">
        <v>12</v>
      </c>
      <c r="D378" s="81">
        <f>JSON_Fmt_XXX!B379</f>
        <v>370</v>
      </c>
      <c r="E378" s="87" t="s">
        <v>0</v>
      </c>
      <c r="F378" s="81">
        <f>JSON_Fmt_XXX!E379</f>
        <v>2015</v>
      </c>
      <c r="G378" s="87" t="s">
        <v>0</v>
      </c>
      <c r="H378" s="81">
        <f>JSON_Fmt_XXX!H379</f>
        <v>11</v>
      </c>
      <c r="I378" s="87" t="s">
        <v>0</v>
      </c>
      <c r="J378" s="95">
        <f>JSON_Fmt_XXX!K379</f>
        <v>150</v>
      </c>
      <c r="K378" s="87" t="s">
        <v>0</v>
      </c>
      <c r="L378" s="81">
        <f>JSON_Fmt_XXX!N379</f>
        <v>71300</v>
      </c>
      <c r="M378" s="87" t="s">
        <v>0</v>
      </c>
      <c r="N378" s="95">
        <f>JSON_Fmt_XXX!Q379</f>
        <v>57900</v>
      </c>
      <c r="O378" s="87" t="s">
        <v>0</v>
      </c>
      <c r="P378" s="81">
        <f>JSON_Fmt_XXX!T379</f>
        <v>55</v>
      </c>
      <c r="Q378" s="87" t="s">
        <v>0</v>
      </c>
      <c r="R378" s="81">
        <f>JSON_Fmt_XXX!W379</f>
        <v>200</v>
      </c>
      <c r="S378" s="87" t="s">
        <v>0</v>
      </c>
      <c r="T378" s="95">
        <f>JSON_Fmt_XXX!Z379</f>
        <v>69900</v>
      </c>
      <c r="U378" s="87" t="s">
        <v>0</v>
      </c>
      <c r="V378" s="95">
        <f>JSON_Fmt_XXX!AC379</f>
        <v>107100</v>
      </c>
      <c r="W378" s="87" t="s">
        <v>0</v>
      </c>
      <c r="X378" s="95" t="str">
        <f>JSON_Fmt_XXX!AG379</f>
        <v>Good</v>
      </c>
      <c r="Y378" s="87" t="s">
        <v>0</v>
      </c>
      <c r="Z378" s="95">
        <f>JSON_Fmt_XXX!AJ379</f>
        <v>7900</v>
      </c>
      <c r="AA378" s="87" t="s">
        <v>0</v>
      </c>
      <c r="AB378" s="81" t="e">
        <f>JSON_Fmt_XXX!#REF!</f>
        <v>#REF!</v>
      </c>
      <c r="AC378" s="85" t="e">
        <f>JSON_Fmt_XXX!#REF!</f>
        <v>#REF!</v>
      </c>
    </row>
    <row r="379" spans="1:29" x14ac:dyDescent="0.25">
      <c r="A379" s="81" t="s">
        <v>11</v>
      </c>
      <c r="B379" s="81" t="str">
        <f t="shared" si="5"/>
        <v>Concert</v>
      </c>
      <c r="C379" s="81" t="s">
        <v>12</v>
      </c>
      <c r="D379" s="81">
        <f>JSON_Fmt_XXX!B380</f>
        <v>371</v>
      </c>
      <c r="E379" s="87" t="s">
        <v>0</v>
      </c>
      <c r="F379" s="81">
        <f>JSON_Fmt_XXX!E380</f>
        <v>2021</v>
      </c>
      <c r="G379" s="87" t="s">
        <v>0</v>
      </c>
      <c r="H379" s="81">
        <f>JSON_Fmt_XXX!H380</f>
        <v>7</v>
      </c>
      <c r="I379" s="87" t="s">
        <v>0</v>
      </c>
      <c r="J379" s="95">
        <f>JSON_Fmt_XXX!K380</f>
        <v>95</v>
      </c>
      <c r="K379" s="87" t="s">
        <v>0</v>
      </c>
      <c r="L379" s="81">
        <f>JSON_Fmt_XXX!N380</f>
        <v>35300</v>
      </c>
      <c r="M379" s="87" t="s">
        <v>0</v>
      </c>
      <c r="N379" s="95">
        <f>JSON_Fmt_XXX!Q380</f>
        <v>33300</v>
      </c>
      <c r="O379" s="87" t="s">
        <v>0</v>
      </c>
      <c r="P379" s="81">
        <f>JSON_Fmt_XXX!T380</f>
        <v>50</v>
      </c>
      <c r="Q379" s="87" t="s">
        <v>0</v>
      </c>
      <c r="R379" s="81">
        <f>JSON_Fmt_XXX!W380</f>
        <v>120</v>
      </c>
      <c r="S379" s="87" t="s">
        <v>0</v>
      </c>
      <c r="T379" s="95">
        <f>JSON_Fmt_XXX!Z380</f>
        <v>41300</v>
      </c>
      <c r="U379" s="87" t="s">
        <v>0</v>
      </c>
      <c r="V379" s="95">
        <f>JSON_Fmt_XXX!AC380</f>
        <v>119100</v>
      </c>
      <c r="W379" s="87" t="s">
        <v>0</v>
      </c>
      <c r="X379" s="95" t="str">
        <f>JSON_Fmt_XXX!AG380</f>
        <v>Fair</v>
      </c>
      <c r="Y379" s="87" t="s">
        <v>0</v>
      </c>
      <c r="Z379" s="95">
        <f>JSON_Fmt_XXX!AJ380</f>
        <v>14400</v>
      </c>
      <c r="AA379" s="87" t="s">
        <v>0</v>
      </c>
      <c r="AB379" s="81" t="e">
        <f>JSON_Fmt_XXX!#REF!</f>
        <v>#REF!</v>
      </c>
      <c r="AC379" s="85" t="e">
        <f>JSON_Fmt_XXX!#REF!</f>
        <v>#REF!</v>
      </c>
    </row>
    <row r="380" spans="1:29" x14ac:dyDescent="0.25">
      <c r="A380" s="81" t="s">
        <v>11</v>
      </c>
      <c r="B380" s="81" t="str">
        <f t="shared" si="5"/>
        <v>Concert</v>
      </c>
      <c r="C380" s="81" t="s">
        <v>12</v>
      </c>
      <c r="D380" s="81">
        <f>JSON_Fmt_XXX!B381</f>
        <v>372</v>
      </c>
      <c r="E380" s="87" t="s">
        <v>0</v>
      </c>
      <c r="F380" s="81">
        <f>JSON_Fmt_XXX!E381</f>
        <v>2014</v>
      </c>
      <c r="G380" s="87" t="s">
        <v>0</v>
      </c>
      <c r="H380" s="81">
        <f>JSON_Fmt_XXX!H381</f>
        <v>2</v>
      </c>
      <c r="I380" s="87" t="s">
        <v>0</v>
      </c>
      <c r="J380" s="95">
        <f>JSON_Fmt_XXX!K381</f>
        <v>115</v>
      </c>
      <c r="K380" s="87" t="s">
        <v>0</v>
      </c>
      <c r="L380" s="81">
        <f>JSON_Fmt_XXX!N381</f>
        <v>46600</v>
      </c>
      <c r="M380" s="87" t="s">
        <v>0</v>
      </c>
      <c r="N380" s="95">
        <f>JSON_Fmt_XXX!Q381</f>
        <v>46200</v>
      </c>
      <c r="O380" s="87" t="s">
        <v>0</v>
      </c>
      <c r="P380" s="81">
        <f>JSON_Fmt_XXX!T381</f>
        <v>35</v>
      </c>
      <c r="Q380" s="87" t="s">
        <v>0</v>
      </c>
      <c r="R380" s="81">
        <f>JSON_Fmt_XXX!W381</f>
        <v>170</v>
      </c>
      <c r="S380" s="87" t="s">
        <v>0</v>
      </c>
      <c r="T380" s="95">
        <f>JSON_Fmt_XXX!Z381</f>
        <v>80400</v>
      </c>
      <c r="U380" s="87" t="s">
        <v>0</v>
      </c>
      <c r="V380" s="95">
        <f>JSON_Fmt_XXX!AC381</f>
        <v>118800</v>
      </c>
      <c r="W380" s="87" t="s">
        <v>0</v>
      </c>
      <c r="X380" s="95" t="str">
        <f>JSON_Fmt_XXX!AG381</f>
        <v>Fair</v>
      </c>
      <c r="Y380" s="87" t="s">
        <v>0</v>
      </c>
      <c r="Z380" s="95">
        <f>JSON_Fmt_XXX!AJ381</f>
        <v>35500</v>
      </c>
      <c r="AA380" s="87" t="s">
        <v>0</v>
      </c>
      <c r="AB380" s="81" t="e">
        <f>JSON_Fmt_XXX!#REF!</f>
        <v>#REF!</v>
      </c>
      <c r="AC380" s="85" t="e">
        <f>JSON_Fmt_XXX!#REF!</f>
        <v>#REF!</v>
      </c>
    </row>
    <row r="381" spans="1:29" x14ac:dyDescent="0.25">
      <c r="A381" s="81" t="s">
        <v>11</v>
      </c>
      <c r="B381" s="81" t="str">
        <f t="shared" si="5"/>
        <v>Concert</v>
      </c>
      <c r="C381" s="81" t="s">
        <v>12</v>
      </c>
      <c r="D381" s="81">
        <f>JSON_Fmt_XXX!B382</f>
        <v>373</v>
      </c>
      <c r="E381" s="87" t="s">
        <v>0</v>
      </c>
      <c r="F381" s="81">
        <f>JSON_Fmt_XXX!E382</f>
        <v>2019</v>
      </c>
      <c r="G381" s="87" t="s">
        <v>0</v>
      </c>
      <c r="H381" s="81">
        <f>JSON_Fmt_XXX!H382</f>
        <v>1</v>
      </c>
      <c r="I381" s="87" t="s">
        <v>0</v>
      </c>
      <c r="J381" s="95">
        <f>JSON_Fmt_XXX!K382</f>
        <v>85</v>
      </c>
      <c r="K381" s="87" t="s">
        <v>0</v>
      </c>
      <c r="L381" s="81">
        <f>JSON_Fmt_XXX!N382</f>
        <v>22000</v>
      </c>
      <c r="M381" s="87" t="s">
        <v>0</v>
      </c>
      <c r="N381" s="95">
        <f>JSON_Fmt_XXX!Q382</f>
        <v>24200</v>
      </c>
      <c r="O381" s="87" t="s">
        <v>0</v>
      </c>
      <c r="P381" s="81">
        <f>JSON_Fmt_XXX!T382</f>
        <v>35</v>
      </c>
      <c r="Q381" s="87" t="s">
        <v>0</v>
      </c>
      <c r="R381" s="81">
        <f>JSON_Fmt_XXX!W382</f>
        <v>120</v>
      </c>
      <c r="S381" s="87" t="s">
        <v>0</v>
      </c>
      <c r="T381" s="95">
        <f>JSON_Fmt_XXX!Z382</f>
        <v>53000</v>
      </c>
      <c r="U381" s="87" t="s">
        <v>0</v>
      </c>
      <c r="V381" s="95">
        <f>JSON_Fmt_XXX!AC382</f>
        <v>20000</v>
      </c>
      <c r="W381" s="87" t="s">
        <v>0</v>
      </c>
      <c r="X381" s="95" t="str">
        <f>JSON_Fmt_XXX!AG382</f>
        <v>Fair</v>
      </c>
      <c r="Y381" s="87" t="s">
        <v>0</v>
      </c>
      <c r="Z381" s="95">
        <f>JSON_Fmt_XXX!AJ382</f>
        <v>3700</v>
      </c>
      <c r="AA381" s="87" t="s">
        <v>0</v>
      </c>
      <c r="AB381" s="81" t="e">
        <f>JSON_Fmt_XXX!#REF!</f>
        <v>#REF!</v>
      </c>
      <c r="AC381" s="85" t="e">
        <f>JSON_Fmt_XXX!#REF!</f>
        <v>#REF!</v>
      </c>
    </row>
    <row r="382" spans="1:29" x14ac:dyDescent="0.25">
      <c r="A382" s="81" t="s">
        <v>11</v>
      </c>
      <c r="B382" s="81" t="str">
        <f t="shared" si="5"/>
        <v>Concert</v>
      </c>
      <c r="C382" s="81" t="s">
        <v>12</v>
      </c>
      <c r="D382" s="81">
        <f>JSON_Fmt_XXX!B383</f>
        <v>374</v>
      </c>
      <c r="E382" s="87" t="s">
        <v>0</v>
      </c>
      <c r="F382" s="81">
        <f>JSON_Fmt_XXX!E383</f>
        <v>2020</v>
      </c>
      <c r="G382" s="87" t="s">
        <v>0</v>
      </c>
      <c r="H382" s="81">
        <f>JSON_Fmt_XXX!H383</f>
        <v>5</v>
      </c>
      <c r="I382" s="87" t="s">
        <v>0</v>
      </c>
      <c r="J382" s="95">
        <f>JSON_Fmt_XXX!K383</f>
        <v>105</v>
      </c>
      <c r="K382" s="87" t="s">
        <v>0</v>
      </c>
      <c r="L382" s="81">
        <f>JSON_Fmt_XXX!N383</f>
        <v>50400</v>
      </c>
      <c r="M382" s="87" t="s">
        <v>0</v>
      </c>
      <c r="N382" s="95">
        <f>JSON_Fmt_XXX!Q383</f>
        <v>42100</v>
      </c>
      <c r="O382" s="87" t="s">
        <v>0</v>
      </c>
      <c r="P382" s="81">
        <f>JSON_Fmt_XXX!T383</f>
        <v>55</v>
      </c>
      <c r="Q382" s="87" t="s">
        <v>0</v>
      </c>
      <c r="R382" s="81">
        <f>JSON_Fmt_XXX!W383</f>
        <v>175</v>
      </c>
      <c r="S382" s="87" t="s">
        <v>0</v>
      </c>
      <c r="T382" s="95">
        <f>JSON_Fmt_XXX!Z383</f>
        <v>91100</v>
      </c>
      <c r="U382" s="87" t="s">
        <v>0</v>
      </c>
      <c r="V382" s="95">
        <f>JSON_Fmt_XXX!AC383</f>
        <v>3600</v>
      </c>
      <c r="W382" s="87" t="s">
        <v>0</v>
      </c>
      <c r="X382" s="95" t="str">
        <f>JSON_Fmt_XXX!AG383</f>
        <v>Fair</v>
      </c>
      <c r="Y382" s="87" t="s">
        <v>0</v>
      </c>
      <c r="Z382" s="95">
        <f>JSON_Fmt_XXX!AJ383</f>
        <v>48700</v>
      </c>
      <c r="AA382" s="87" t="s">
        <v>0</v>
      </c>
      <c r="AB382" s="81" t="e">
        <f>JSON_Fmt_XXX!#REF!</f>
        <v>#REF!</v>
      </c>
      <c r="AC382" s="85" t="e">
        <f>JSON_Fmt_XXX!#REF!</f>
        <v>#REF!</v>
      </c>
    </row>
    <row r="383" spans="1:29" x14ac:dyDescent="0.25">
      <c r="A383" s="81" t="s">
        <v>11</v>
      </c>
      <c r="B383" s="81" t="str">
        <f t="shared" si="5"/>
        <v>Concert</v>
      </c>
      <c r="C383" s="81" t="s">
        <v>12</v>
      </c>
      <c r="D383" s="81">
        <f>JSON_Fmt_XXX!B384</f>
        <v>375</v>
      </c>
      <c r="E383" s="87" t="s">
        <v>0</v>
      </c>
      <c r="F383" s="81">
        <f>JSON_Fmt_XXX!E384</f>
        <v>2024</v>
      </c>
      <c r="G383" s="87" t="s">
        <v>0</v>
      </c>
      <c r="H383" s="81">
        <f>JSON_Fmt_XXX!H384</f>
        <v>10</v>
      </c>
      <c r="I383" s="87" t="s">
        <v>0</v>
      </c>
      <c r="J383" s="95">
        <f>JSON_Fmt_XXX!K384</f>
        <v>180</v>
      </c>
      <c r="K383" s="87" t="s">
        <v>0</v>
      </c>
      <c r="L383" s="81">
        <f>JSON_Fmt_XXX!N384</f>
        <v>20500</v>
      </c>
      <c r="M383" s="87" t="s">
        <v>0</v>
      </c>
      <c r="N383" s="95">
        <f>JSON_Fmt_XXX!Q384</f>
        <v>21800</v>
      </c>
      <c r="O383" s="87" t="s">
        <v>0</v>
      </c>
      <c r="P383" s="81">
        <f>JSON_Fmt_XXX!T384</f>
        <v>35</v>
      </c>
      <c r="Q383" s="87" t="s">
        <v>0</v>
      </c>
      <c r="R383" s="81">
        <f>JSON_Fmt_XXX!W384</f>
        <v>170</v>
      </c>
      <c r="S383" s="87" t="s">
        <v>0</v>
      </c>
      <c r="T383" s="95">
        <f>JSON_Fmt_XXX!Z384</f>
        <v>49500</v>
      </c>
      <c r="U383" s="87" t="s">
        <v>0</v>
      </c>
      <c r="V383" s="95">
        <f>JSON_Fmt_XXX!AC384</f>
        <v>85800</v>
      </c>
      <c r="W383" s="87" t="s">
        <v>0</v>
      </c>
      <c r="X383" s="95" t="str">
        <f>JSON_Fmt_XXX!AG384</f>
        <v>Poor</v>
      </c>
      <c r="Y383" s="87" t="s">
        <v>0</v>
      </c>
      <c r="Z383" s="95">
        <f>JSON_Fmt_XXX!AJ384</f>
        <v>24700</v>
      </c>
      <c r="AA383" s="87" t="s">
        <v>0</v>
      </c>
      <c r="AB383" s="81" t="e">
        <f>JSON_Fmt_XXX!#REF!</f>
        <v>#REF!</v>
      </c>
      <c r="AC383" s="85" t="e">
        <f>JSON_Fmt_XXX!#REF!</f>
        <v>#REF!</v>
      </c>
    </row>
    <row r="384" spans="1:29" x14ac:dyDescent="0.25">
      <c r="A384" s="81" t="s">
        <v>11</v>
      </c>
      <c r="B384" s="81" t="str">
        <f t="shared" si="5"/>
        <v>Concert</v>
      </c>
      <c r="C384" s="81" t="s">
        <v>12</v>
      </c>
      <c r="D384" s="81">
        <f>JSON_Fmt_XXX!B385</f>
        <v>376</v>
      </c>
      <c r="E384" s="87" t="s">
        <v>0</v>
      </c>
      <c r="F384" s="81">
        <f>JSON_Fmt_XXX!E385</f>
        <v>2018</v>
      </c>
      <c r="G384" s="87" t="s">
        <v>0</v>
      </c>
      <c r="H384" s="81">
        <f>JSON_Fmt_XXX!H385</f>
        <v>5</v>
      </c>
      <c r="I384" s="87" t="s">
        <v>0</v>
      </c>
      <c r="J384" s="95">
        <f>JSON_Fmt_XXX!K385</f>
        <v>65</v>
      </c>
      <c r="K384" s="87" t="s">
        <v>0</v>
      </c>
      <c r="L384" s="81">
        <f>JSON_Fmt_XXX!N385</f>
        <v>19200</v>
      </c>
      <c r="M384" s="87" t="s">
        <v>0</v>
      </c>
      <c r="N384" s="95">
        <f>JSON_Fmt_XXX!Q385</f>
        <v>20400</v>
      </c>
      <c r="O384" s="87" t="s">
        <v>0</v>
      </c>
      <c r="P384" s="81">
        <f>JSON_Fmt_XXX!T385</f>
        <v>15</v>
      </c>
      <c r="Q384" s="87" t="s">
        <v>0</v>
      </c>
      <c r="R384" s="81">
        <f>JSON_Fmt_XXX!W385</f>
        <v>65</v>
      </c>
      <c r="S384" s="87" t="s">
        <v>0</v>
      </c>
      <c r="T384" s="95">
        <f>JSON_Fmt_XXX!Z385</f>
        <v>65600</v>
      </c>
      <c r="U384" s="87" t="s">
        <v>0</v>
      </c>
      <c r="V384" s="95">
        <f>JSON_Fmt_XXX!AC385</f>
        <v>46600</v>
      </c>
      <c r="W384" s="87" t="s">
        <v>0</v>
      </c>
      <c r="X384" s="95" t="str">
        <f>JSON_Fmt_XXX!AG385</f>
        <v>Poor</v>
      </c>
      <c r="Y384" s="87" t="s">
        <v>0</v>
      </c>
      <c r="Z384" s="95">
        <f>JSON_Fmt_XXX!AJ385</f>
        <v>11800</v>
      </c>
      <c r="AA384" s="87" t="s">
        <v>0</v>
      </c>
      <c r="AB384" s="81" t="e">
        <f>JSON_Fmt_XXX!#REF!</f>
        <v>#REF!</v>
      </c>
      <c r="AC384" s="85" t="e">
        <f>JSON_Fmt_XXX!#REF!</f>
        <v>#REF!</v>
      </c>
    </row>
    <row r="385" spans="1:29" x14ac:dyDescent="0.25">
      <c r="A385" s="81" t="s">
        <v>11</v>
      </c>
      <c r="B385" s="81" t="str">
        <f t="shared" si="5"/>
        <v>Concert</v>
      </c>
      <c r="C385" s="81" t="s">
        <v>12</v>
      </c>
      <c r="D385" s="81">
        <f>JSON_Fmt_XXX!B386</f>
        <v>377</v>
      </c>
      <c r="E385" s="87" t="s">
        <v>0</v>
      </c>
      <c r="F385" s="81">
        <f>JSON_Fmt_XXX!E386</f>
        <v>2022</v>
      </c>
      <c r="G385" s="87" t="s">
        <v>0</v>
      </c>
      <c r="H385" s="81">
        <f>JSON_Fmt_XXX!H386</f>
        <v>11</v>
      </c>
      <c r="I385" s="87" t="s">
        <v>0</v>
      </c>
      <c r="J385" s="95">
        <f>JSON_Fmt_XXX!K386</f>
        <v>145</v>
      </c>
      <c r="K385" s="87" t="s">
        <v>0</v>
      </c>
      <c r="L385" s="81">
        <f>JSON_Fmt_XXX!N386</f>
        <v>63300</v>
      </c>
      <c r="M385" s="87" t="s">
        <v>0</v>
      </c>
      <c r="N385" s="95">
        <f>JSON_Fmt_XXX!Q386</f>
        <v>53000</v>
      </c>
      <c r="O385" s="87" t="s">
        <v>0</v>
      </c>
      <c r="P385" s="81">
        <f>JSON_Fmt_XXX!T386</f>
        <v>20</v>
      </c>
      <c r="Q385" s="87" t="s">
        <v>0</v>
      </c>
      <c r="R385" s="81">
        <f>JSON_Fmt_XXX!W386</f>
        <v>50</v>
      </c>
      <c r="S385" s="87" t="s">
        <v>0</v>
      </c>
      <c r="T385" s="95">
        <f>JSON_Fmt_XXX!Z386</f>
        <v>72300</v>
      </c>
      <c r="U385" s="87" t="s">
        <v>0</v>
      </c>
      <c r="V385" s="95">
        <f>JSON_Fmt_XXX!AC386</f>
        <v>48300</v>
      </c>
      <c r="W385" s="87" t="s">
        <v>0</v>
      </c>
      <c r="X385" s="95" t="str">
        <f>JSON_Fmt_XXX!AG386</f>
        <v>Good</v>
      </c>
      <c r="Y385" s="87" t="s">
        <v>0</v>
      </c>
      <c r="Z385" s="95">
        <f>JSON_Fmt_XXX!AJ386</f>
        <v>6000</v>
      </c>
      <c r="AA385" s="87" t="s">
        <v>0</v>
      </c>
      <c r="AB385" s="81" t="e">
        <f>JSON_Fmt_XXX!#REF!</f>
        <v>#REF!</v>
      </c>
      <c r="AC385" s="85" t="e">
        <f>JSON_Fmt_XXX!#REF!</f>
        <v>#REF!</v>
      </c>
    </row>
    <row r="386" spans="1:29" x14ac:dyDescent="0.25">
      <c r="A386" s="81" t="s">
        <v>11</v>
      </c>
      <c r="B386" s="81" t="str">
        <f t="shared" si="5"/>
        <v>Concert</v>
      </c>
      <c r="C386" s="81" t="s">
        <v>12</v>
      </c>
      <c r="D386" s="81">
        <f>JSON_Fmt_XXX!B387</f>
        <v>378</v>
      </c>
      <c r="E386" s="87" t="s">
        <v>0</v>
      </c>
      <c r="F386" s="81">
        <f>JSON_Fmt_XXX!E387</f>
        <v>2013</v>
      </c>
      <c r="G386" s="87" t="s">
        <v>0</v>
      </c>
      <c r="H386" s="81">
        <f>JSON_Fmt_XXX!H387</f>
        <v>3</v>
      </c>
      <c r="I386" s="87" t="s">
        <v>0</v>
      </c>
      <c r="J386" s="95">
        <f>JSON_Fmt_XXX!K387</f>
        <v>105</v>
      </c>
      <c r="K386" s="87" t="s">
        <v>0</v>
      </c>
      <c r="L386" s="81">
        <f>JSON_Fmt_XXX!N387</f>
        <v>73700</v>
      </c>
      <c r="M386" s="87" t="s">
        <v>0</v>
      </c>
      <c r="N386" s="95">
        <f>JSON_Fmt_XXX!Q387</f>
        <v>73800</v>
      </c>
      <c r="O386" s="87" t="s">
        <v>0</v>
      </c>
      <c r="P386" s="81">
        <f>JSON_Fmt_XXX!T387</f>
        <v>60</v>
      </c>
      <c r="Q386" s="87" t="s">
        <v>0</v>
      </c>
      <c r="R386" s="81">
        <f>JSON_Fmt_XXX!W387</f>
        <v>155</v>
      </c>
      <c r="S386" s="87" t="s">
        <v>0</v>
      </c>
      <c r="T386" s="95">
        <f>JSON_Fmt_XXX!Z387</f>
        <v>97200</v>
      </c>
      <c r="U386" s="87" t="s">
        <v>0</v>
      </c>
      <c r="V386" s="95">
        <f>JSON_Fmt_XXX!AC387</f>
        <v>116300</v>
      </c>
      <c r="W386" s="87" t="s">
        <v>0</v>
      </c>
      <c r="X386" s="95" t="str">
        <f>JSON_Fmt_XXX!AG387</f>
        <v>Fair</v>
      </c>
      <c r="Y386" s="87" t="s">
        <v>0</v>
      </c>
      <c r="Z386" s="95">
        <f>JSON_Fmt_XXX!AJ387</f>
        <v>37600</v>
      </c>
      <c r="AA386" s="87" t="s">
        <v>0</v>
      </c>
      <c r="AB386" s="81" t="e">
        <f>JSON_Fmt_XXX!#REF!</f>
        <v>#REF!</v>
      </c>
      <c r="AC386" s="85" t="e">
        <f>JSON_Fmt_XXX!#REF!</f>
        <v>#REF!</v>
      </c>
    </row>
    <row r="387" spans="1:29" x14ac:dyDescent="0.25">
      <c r="A387" s="81" t="s">
        <v>11</v>
      </c>
      <c r="B387" s="81" t="str">
        <f t="shared" si="5"/>
        <v>Concert</v>
      </c>
      <c r="C387" s="81" t="s">
        <v>12</v>
      </c>
      <c r="D387" s="81">
        <f>JSON_Fmt_XXX!B388</f>
        <v>379</v>
      </c>
      <c r="E387" s="87" t="s">
        <v>0</v>
      </c>
      <c r="F387" s="81">
        <f>JSON_Fmt_XXX!E388</f>
        <v>2020</v>
      </c>
      <c r="G387" s="87" t="s">
        <v>0</v>
      </c>
      <c r="H387" s="81">
        <f>JSON_Fmt_XXX!H388</f>
        <v>10</v>
      </c>
      <c r="I387" s="87" t="s">
        <v>0</v>
      </c>
      <c r="J387" s="95">
        <f>JSON_Fmt_XXX!K388</f>
        <v>70</v>
      </c>
      <c r="K387" s="87" t="s">
        <v>0</v>
      </c>
      <c r="L387" s="81">
        <f>JSON_Fmt_XXX!N388</f>
        <v>25800</v>
      </c>
      <c r="M387" s="87" t="s">
        <v>0</v>
      </c>
      <c r="N387" s="95">
        <f>JSON_Fmt_XXX!Q388</f>
        <v>24900</v>
      </c>
      <c r="O387" s="87" t="s">
        <v>0</v>
      </c>
      <c r="P387" s="81">
        <f>JSON_Fmt_XXX!T388</f>
        <v>20</v>
      </c>
      <c r="Q387" s="87" t="s">
        <v>0</v>
      </c>
      <c r="R387" s="81">
        <f>JSON_Fmt_XXX!W388</f>
        <v>50</v>
      </c>
      <c r="S387" s="87" t="s">
        <v>0</v>
      </c>
      <c r="T387" s="95">
        <f>JSON_Fmt_XXX!Z388</f>
        <v>96500</v>
      </c>
      <c r="U387" s="87" t="s">
        <v>0</v>
      </c>
      <c r="V387" s="95">
        <f>JSON_Fmt_XXX!AC388</f>
        <v>57200</v>
      </c>
      <c r="W387" s="87" t="s">
        <v>0</v>
      </c>
      <c r="X387" s="95" t="str">
        <f>JSON_Fmt_XXX!AG388</f>
        <v>Poor</v>
      </c>
      <c r="Y387" s="87" t="s">
        <v>0</v>
      </c>
      <c r="Z387" s="95">
        <f>JSON_Fmt_XXX!AJ388</f>
        <v>43400</v>
      </c>
      <c r="AA387" s="87" t="s">
        <v>0</v>
      </c>
      <c r="AB387" s="81" t="e">
        <f>JSON_Fmt_XXX!#REF!</f>
        <v>#REF!</v>
      </c>
      <c r="AC387" s="85" t="e">
        <f>JSON_Fmt_XXX!#REF!</f>
        <v>#REF!</v>
      </c>
    </row>
    <row r="388" spans="1:29" x14ac:dyDescent="0.25">
      <c r="A388" s="81" t="s">
        <v>11</v>
      </c>
      <c r="B388" s="81" t="str">
        <f t="shared" si="5"/>
        <v>Concert</v>
      </c>
      <c r="C388" s="81" t="s">
        <v>12</v>
      </c>
      <c r="D388" s="81">
        <f>JSON_Fmt_XXX!B389</f>
        <v>380</v>
      </c>
      <c r="E388" s="87" t="s">
        <v>0</v>
      </c>
      <c r="F388" s="81">
        <f>JSON_Fmt_XXX!E389</f>
        <v>2012</v>
      </c>
      <c r="G388" s="87" t="s">
        <v>0</v>
      </c>
      <c r="H388" s="81">
        <f>JSON_Fmt_XXX!H389</f>
        <v>3</v>
      </c>
      <c r="I388" s="87" t="s">
        <v>0</v>
      </c>
      <c r="J388" s="95">
        <f>JSON_Fmt_XXX!K389</f>
        <v>100</v>
      </c>
      <c r="K388" s="87" t="s">
        <v>0</v>
      </c>
      <c r="L388" s="81">
        <f>JSON_Fmt_XXX!N389</f>
        <v>2100</v>
      </c>
      <c r="M388" s="87" t="s">
        <v>0</v>
      </c>
      <c r="N388" s="95">
        <f>JSON_Fmt_XXX!Q389</f>
        <v>2000</v>
      </c>
      <c r="O388" s="87" t="s">
        <v>0</v>
      </c>
      <c r="P388" s="81">
        <f>JSON_Fmt_XXX!T389</f>
        <v>10</v>
      </c>
      <c r="Q388" s="87" t="s">
        <v>0</v>
      </c>
      <c r="R388" s="81">
        <f>JSON_Fmt_XXX!W389</f>
        <v>45</v>
      </c>
      <c r="S388" s="87" t="s">
        <v>0</v>
      </c>
      <c r="T388" s="95">
        <f>JSON_Fmt_XXX!Z389</f>
        <v>79400</v>
      </c>
      <c r="U388" s="87" t="s">
        <v>0</v>
      </c>
      <c r="V388" s="95">
        <f>JSON_Fmt_XXX!AC389</f>
        <v>33200</v>
      </c>
      <c r="W388" s="87" t="s">
        <v>0</v>
      </c>
      <c r="X388" s="95" t="str">
        <f>JSON_Fmt_XXX!AG389</f>
        <v>Fair</v>
      </c>
      <c r="Y388" s="87" t="s">
        <v>0</v>
      </c>
      <c r="Z388" s="95">
        <f>JSON_Fmt_XXX!AJ389</f>
        <v>9000</v>
      </c>
      <c r="AA388" s="87" t="s">
        <v>0</v>
      </c>
      <c r="AB388" s="81" t="e">
        <f>JSON_Fmt_XXX!#REF!</f>
        <v>#REF!</v>
      </c>
      <c r="AC388" s="85" t="e">
        <f>JSON_Fmt_XXX!#REF!</f>
        <v>#REF!</v>
      </c>
    </row>
    <row r="389" spans="1:29" x14ac:dyDescent="0.25">
      <c r="A389" s="81" t="s">
        <v>11</v>
      </c>
      <c r="B389" s="81" t="str">
        <f t="shared" si="5"/>
        <v>Concert</v>
      </c>
      <c r="C389" s="81" t="s">
        <v>12</v>
      </c>
      <c r="D389" s="81">
        <f>JSON_Fmt_XXX!B390</f>
        <v>381</v>
      </c>
      <c r="E389" s="87" t="s">
        <v>0</v>
      </c>
      <c r="F389" s="81">
        <f>JSON_Fmt_XXX!E390</f>
        <v>2019</v>
      </c>
      <c r="G389" s="87" t="s">
        <v>0</v>
      </c>
      <c r="H389" s="81">
        <f>JSON_Fmt_XXX!H390</f>
        <v>5</v>
      </c>
      <c r="I389" s="87" t="s">
        <v>0</v>
      </c>
      <c r="J389" s="95">
        <f>JSON_Fmt_XXX!K390</f>
        <v>135</v>
      </c>
      <c r="K389" s="87" t="s">
        <v>0</v>
      </c>
      <c r="L389" s="81">
        <f>JSON_Fmt_XXX!N390</f>
        <v>74100</v>
      </c>
      <c r="M389" s="87" t="s">
        <v>0</v>
      </c>
      <c r="N389" s="95">
        <f>JSON_Fmt_XXX!Q390</f>
        <v>78300</v>
      </c>
      <c r="O389" s="87" t="s">
        <v>0</v>
      </c>
      <c r="P389" s="81">
        <f>JSON_Fmt_XXX!T390</f>
        <v>30</v>
      </c>
      <c r="Q389" s="87" t="s">
        <v>0</v>
      </c>
      <c r="R389" s="81">
        <f>JSON_Fmt_XXX!W390</f>
        <v>135</v>
      </c>
      <c r="S389" s="87" t="s">
        <v>0</v>
      </c>
      <c r="T389" s="95">
        <f>JSON_Fmt_XXX!Z390</f>
        <v>97800</v>
      </c>
      <c r="U389" s="87" t="s">
        <v>0</v>
      </c>
      <c r="V389" s="95">
        <f>JSON_Fmt_XXX!AC390</f>
        <v>64000</v>
      </c>
      <c r="W389" s="87" t="s">
        <v>0</v>
      </c>
      <c r="X389" s="95" t="str">
        <f>JSON_Fmt_XXX!AG390</f>
        <v>Good</v>
      </c>
      <c r="Y389" s="87" t="s">
        <v>0</v>
      </c>
      <c r="Z389" s="95">
        <f>JSON_Fmt_XXX!AJ390</f>
        <v>1500</v>
      </c>
      <c r="AA389" s="87" t="s">
        <v>0</v>
      </c>
      <c r="AB389" s="81" t="e">
        <f>JSON_Fmt_XXX!#REF!</f>
        <v>#REF!</v>
      </c>
      <c r="AC389" s="85" t="e">
        <f>JSON_Fmt_XXX!#REF!</f>
        <v>#REF!</v>
      </c>
    </row>
    <row r="390" spans="1:29" x14ac:dyDescent="0.25">
      <c r="A390" s="81" t="s">
        <v>11</v>
      </c>
      <c r="B390" s="81" t="str">
        <f t="shared" si="5"/>
        <v>Concert</v>
      </c>
      <c r="C390" s="81" t="s">
        <v>12</v>
      </c>
      <c r="D390" s="81">
        <f>JSON_Fmt_XXX!B391</f>
        <v>382</v>
      </c>
      <c r="E390" s="87" t="s">
        <v>0</v>
      </c>
      <c r="F390" s="81">
        <f>JSON_Fmt_XXX!E391</f>
        <v>2021</v>
      </c>
      <c r="G390" s="87" t="s">
        <v>0</v>
      </c>
      <c r="H390" s="81">
        <f>JSON_Fmt_XXX!H391</f>
        <v>1</v>
      </c>
      <c r="I390" s="87" t="s">
        <v>0</v>
      </c>
      <c r="J390" s="95">
        <f>JSON_Fmt_XXX!K391</f>
        <v>125</v>
      </c>
      <c r="K390" s="87" t="s">
        <v>0</v>
      </c>
      <c r="L390" s="81">
        <f>JSON_Fmt_XXX!N391</f>
        <v>24100</v>
      </c>
      <c r="M390" s="87" t="s">
        <v>0</v>
      </c>
      <c r="N390" s="95">
        <f>JSON_Fmt_XXX!Q391</f>
        <v>24900</v>
      </c>
      <c r="O390" s="87" t="s">
        <v>0</v>
      </c>
      <c r="P390" s="81">
        <f>JSON_Fmt_XXX!T391</f>
        <v>30</v>
      </c>
      <c r="Q390" s="87" t="s">
        <v>0</v>
      </c>
      <c r="R390" s="81">
        <f>JSON_Fmt_XXX!W391</f>
        <v>140</v>
      </c>
      <c r="S390" s="87" t="s">
        <v>0</v>
      </c>
      <c r="T390" s="95">
        <f>JSON_Fmt_XXX!Z391</f>
        <v>40500</v>
      </c>
      <c r="U390" s="87" t="s">
        <v>0</v>
      </c>
      <c r="V390" s="95">
        <f>JSON_Fmt_XXX!AC391</f>
        <v>75800</v>
      </c>
      <c r="W390" s="87" t="s">
        <v>0</v>
      </c>
      <c r="X390" s="95" t="str">
        <f>JSON_Fmt_XXX!AG391</f>
        <v>Good</v>
      </c>
      <c r="Y390" s="87" t="s">
        <v>0</v>
      </c>
      <c r="Z390" s="95">
        <f>JSON_Fmt_XXX!AJ391</f>
        <v>48500</v>
      </c>
      <c r="AA390" s="87" t="s">
        <v>0</v>
      </c>
      <c r="AB390" s="81" t="e">
        <f>JSON_Fmt_XXX!#REF!</f>
        <v>#REF!</v>
      </c>
      <c r="AC390" s="85" t="e">
        <f>JSON_Fmt_XXX!#REF!</f>
        <v>#REF!</v>
      </c>
    </row>
    <row r="391" spans="1:29" x14ac:dyDescent="0.25">
      <c r="A391" s="81" t="s">
        <v>11</v>
      </c>
      <c r="B391" s="81" t="str">
        <f t="shared" si="5"/>
        <v>Concert</v>
      </c>
      <c r="C391" s="81" t="s">
        <v>12</v>
      </c>
      <c r="D391" s="81">
        <f>JSON_Fmt_XXX!B392</f>
        <v>383</v>
      </c>
      <c r="E391" s="87" t="s">
        <v>0</v>
      </c>
      <c r="F391" s="81">
        <f>JSON_Fmt_XXX!E392</f>
        <v>2016</v>
      </c>
      <c r="G391" s="87" t="s">
        <v>0</v>
      </c>
      <c r="H391" s="81">
        <f>JSON_Fmt_XXX!H392</f>
        <v>1</v>
      </c>
      <c r="I391" s="87" t="s">
        <v>0</v>
      </c>
      <c r="J391" s="95">
        <f>JSON_Fmt_XXX!K392</f>
        <v>80</v>
      </c>
      <c r="K391" s="87" t="s">
        <v>0</v>
      </c>
      <c r="L391" s="81">
        <f>JSON_Fmt_XXX!N392</f>
        <v>68100</v>
      </c>
      <c r="M391" s="87" t="s">
        <v>0</v>
      </c>
      <c r="N391" s="95">
        <f>JSON_Fmt_XXX!Q392</f>
        <v>64400</v>
      </c>
      <c r="O391" s="87" t="s">
        <v>0</v>
      </c>
      <c r="P391" s="81">
        <f>JSON_Fmt_XXX!T392</f>
        <v>20</v>
      </c>
      <c r="Q391" s="87" t="s">
        <v>0</v>
      </c>
      <c r="R391" s="81">
        <f>JSON_Fmt_XXX!W392</f>
        <v>85</v>
      </c>
      <c r="S391" s="87" t="s">
        <v>0</v>
      </c>
      <c r="T391" s="95">
        <f>JSON_Fmt_XXX!Z392</f>
        <v>73500</v>
      </c>
      <c r="U391" s="87" t="s">
        <v>0</v>
      </c>
      <c r="V391" s="95">
        <f>JSON_Fmt_XXX!AC392</f>
        <v>110700</v>
      </c>
      <c r="W391" s="87" t="s">
        <v>0</v>
      </c>
      <c r="X391" s="95" t="str">
        <f>JSON_Fmt_XXX!AG392</f>
        <v>Excellent</v>
      </c>
      <c r="Y391" s="87" t="s">
        <v>0</v>
      </c>
      <c r="Z391" s="95">
        <f>JSON_Fmt_XXX!AJ392</f>
        <v>3100</v>
      </c>
      <c r="AA391" s="87" t="s">
        <v>0</v>
      </c>
      <c r="AB391" s="81" t="e">
        <f>JSON_Fmt_XXX!#REF!</f>
        <v>#REF!</v>
      </c>
      <c r="AC391" s="85" t="e">
        <f>JSON_Fmt_XXX!#REF!</f>
        <v>#REF!</v>
      </c>
    </row>
    <row r="392" spans="1:29" x14ac:dyDescent="0.25">
      <c r="A392" s="81" t="s">
        <v>11</v>
      </c>
      <c r="B392" s="81" t="str">
        <f t="shared" si="5"/>
        <v>Concert</v>
      </c>
      <c r="C392" s="81" t="s">
        <v>12</v>
      </c>
      <c r="D392" s="81">
        <f>JSON_Fmt_XXX!B393</f>
        <v>384</v>
      </c>
      <c r="E392" s="87" t="s">
        <v>0</v>
      </c>
      <c r="F392" s="81">
        <f>JSON_Fmt_XXX!E393</f>
        <v>2011</v>
      </c>
      <c r="G392" s="87" t="s">
        <v>0</v>
      </c>
      <c r="H392" s="81">
        <f>JSON_Fmt_XXX!H393</f>
        <v>2</v>
      </c>
      <c r="I392" s="87" t="s">
        <v>0</v>
      </c>
      <c r="J392" s="95">
        <f>JSON_Fmt_XXX!K393</f>
        <v>125</v>
      </c>
      <c r="K392" s="87" t="s">
        <v>0</v>
      </c>
      <c r="L392" s="81">
        <f>JSON_Fmt_XXX!N393</f>
        <v>31800</v>
      </c>
      <c r="M392" s="87" t="s">
        <v>0</v>
      </c>
      <c r="N392" s="95">
        <f>JSON_Fmt_XXX!Q393</f>
        <v>29300</v>
      </c>
      <c r="O392" s="87" t="s">
        <v>0</v>
      </c>
      <c r="P392" s="81">
        <f>JSON_Fmt_XXX!T393</f>
        <v>30</v>
      </c>
      <c r="Q392" s="87" t="s">
        <v>0</v>
      </c>
      <c r="R392" s="81">
        <f>JSON_Fmt_XXX!W393</f>
        <v>90</v>
      </c>
      <c r="S392" s="87" t="s">
        <v>0</v>
      </c>
      <c r="T392" s="95">
        <f>JSON_Fmt_XXX!Z393</f>
        <v>86400</v>
      </c>
      <c r="U392" s="87" t="s">
        <v>0</v>
      </c>
      <c r="V392" s="95">
        <f>JSON_Fmt_XXX!AC393</f>
        <v>4100</v>
      </c>
      <c r="W392" s="87" t="s">
        <v>0</v>
      </c>
      <c r="X392" s="95" t="str">
        <f>JSON_Fmt_XXX!AG393</f>
        <v>Fair</v>
      </c>
      <c r="Y392" s="87" t="s">
        <v>0</v>
      </c>
      <c r="Z392" s="95">
        <f>JSON_Fmt_XXX!AJ393</f>
        <v>26900</v>
      </c>
      <c r="AA392" s="87" t="s">
        <v>0</v>
      </c>
      <c r="AB392" s="81" t="e">
        <f>JSON_Fmt_XXX!#REF!</f>
        <v>#REF!</v>
      </c>
      <c r="AC392" s="85" t="e">
        <f>JSON_Fmt_XXX!#REF!</f>
        <v>#REF!</v>
      </c>
    </row>
    <row r="393" spans="1:29" x14ac:dyDescent="0.25">
      <c r="A393" s="81" t="s">
        <v>11</v>
      </c>
      <c r="B393" s="81" t="str">
        <f t="shared" si="5"/>
        <v>Concert</v>
      </c>
      <c r="C393" s="81" t="s">
        <v>12</v>
      </c>
      <c r="D393" s="81">
        <f>JSON_Fmt_XXX!B394</f>
        <v>385</v>
      </c>
      <c r="E393" s="87" t="s">
        <v>0</v>
      </c>
      <c r="F393" s="81">
        <f>JSON_Fmt_XXX!E394</f>
        <v>2016</v>
      </c>
      <c r="G393" s="87" t="s">
        <v>0</v>
      </c>
      <c r="H393" s="81">
        <f>JSON_Fmt_XXX!H394</f>
        <v>11</v>
      </c>
      <c r="I393" s="87" t="s">
        <v>0</v>
      </c>
      <c r="J393" s="95">
        <f>JSON_Fmt_XXX!K394</f>
        <v>145</v>
      </c>
      <c r="K393" s="87" t="s">
        <v>0</v>
      </c>
      <c r="L393" s="81">
        <f>JSON_Fmt_XXX!N394</f>
        <v>31000</v>
      </c>
      <c r="M393" s="87" t="s">
        <v>0</v>
      </c>
      <c r="N393" s="95">
        <f>JSON_Fmt_XXX!Q394</f>
        <v>31000</v>
      </c>
      <c r="O393" s="87" t="s">
        <v>0</v>
      </c>
      <c r="P393" s="81">
        <f>JSON_Fmt_XXX!T394</f>
        <v>35</v>
      </c>
      <c r="Q393" s="87" t="s">
        <v>0</v>
      </c>
      <c r="R393" s="81">
        <f>JSON_Fmt_XXX!W394</f>
        <v>165</v>
      </c>
      <c r="S393" s="87" t="s">
        <v>0</v>
      </c>
      <c r="T393" s="95">
        <f>JSON_Fmt_XXX!Z394</f>
        <v>97500</v>
      </c>
      <c r="U393" s="87" t="s">
        <v>0</v>
      </c>
      <c r="V393" s="95">
        <f>JSON_Fmt_XXX!AC394</f>
        <v>96900</v>
      </c>
      <c r="W393" s="87" t="s">
        <v>0</v>
      </c>
      <c r="X393" s="95" t="str">
        <f>JSON_Fmt_XXX!AG394</f>
        <v>Good</v>
      </c>
      <c r="Y393" s="87" t="s">
        <v>0</v>
      </c>
      <c r="Z393" s="95">
        <f>JSON_Fmt_XXX!AJ394</f>
        <v>23400</v>
      </c>
      <c r="AA393" s="87" t="s">
        <v>0</v>
      </c>
      <c r="AB393" s="81" t="e">
        <f>JSON_Fmt_XXX!#REF!</f>
        <v>#REF!</v>
      </c>
      <c r="AC393" s="85" t="e">
        <f>JSON_Fmt_XXX!#REF!</f>
        <v>#REF!</v>
      </c>
    </row>
    <row r="394" spans="1:29" x14ac:dyDescent="0.25">
      <c r="A394" s="81" t="s">
        <v>11</v>
      </c>
      <c r="B394" s="81" t="str">
        <f t="shared" ref="B394:B457" si="6">$B$6</f>
        <v>Concert</v>
      </c>
      <c r="C394" s="81" t="s">
        <v>12</v>
      </c>
      <c r="D394" s="81">
        <f>JSON_Fmt_XXX!B395</f>
        <v>386</v>
      </c>
      <c r="E394" s="87" t="s">
        <v>0</v>
      </c>
      <c r="F394" s="81">
        <f>JSON_Fmt_XXX!E395</f>
        <v>2016</v>
      </c>
      <c r="G394" s="87" t="s">
        <v>0</v>
      </c>
      <c r="H394" s="81">
        <f>JSON_Fmt_XXX!H395</f>
        <v>8</v>
      </c>
      <c r="I394" s="87" t="s">
        <v>0</v>
      </c>
      <c r="J394" s="95">
        <f>JSON_Fmt_XXX!K395</f>
        <v>165</v>
      </c>
      <c r="K394" s="87" t="s">
        <v>0</v>
      </c>
      <c r="L394" s="81">
        <f>JSON_Fmt_XXX!N395</f>
        <v>72700</v>
      </c>
      <c r="M394" s="87" t="s">
        <v>0</v>
      </c>
      <c r="N394" s="95">
        <f>JSON_Fmt_XXX!Q395</f>
        <v>77300</v>
      </c>
      <c r="O394" s="87" t="s">
        <v>0</v>
      </c>
      <c r="P394" s="81">
        <f>JSON_Fmt_XXX!T395</f>
        <v>30</v>
      </c>
      <c r="Q394" s="87" t="s">
        <v>0</v>
      </c>
      <c r="R394" s="81">
        <f>JSON_Fmt_XXX!W395</f>
        <v>140</v>
      </c>
      <c r="S394" s="87" t="s">
        <v>0</v>
      </c>
      <c r="T394" s="95">
        <f>JSON_Fmt_XXX!Z395</f>
        <v>91900</v>
      </c>
      <c r="U394" s="87" t="s">
        <v>0</v>
      </c>
      <c r="V394" s="95">
        <f>JSON_Fmt_XXX!AC395</f>
        <v>49100</v>
      </c>
      <c r="W394" s="87" t="s">
        <v>0</v>
      </c>
      <c r="X394" s="95" t="str">
        <f>JSON_Fmt_XXX!AG395</f>
        <v>Good</v>
      </c>
      <c r="Y394" s="87" t="s">
        <v>0</v>
      </c>
      <c r="Z394" s="95">
        <f>JSON_Fmt_XXX!AJ395</f>
        <v>44800</v>
      </c>
      <c r="AA394" s="87" t="s">
        <v>0</v>
      </c>
      <c r="AB394" s="81" t="e">
        <f>JSON_Fmt_XXX!#REF!</f>
        <v>#REF!</v>
      </c>
      <c r="AC394" s="85" t="e">
        <f>JSON_Fmt_XXX!#REF!</f>
        <v>#REF!</v>
      </c>
    </row>
    <row r="395" spans="1:29" x14ac:dyDescent="0.25">
      <c r="A395" s="81" t="s">
        <v>11</v>
      </c>
      <c r="B395" s="81" t="str">
        <f t="shared" si="6"/>
        <v>Concert</v>
      </c>
      <c r="C395" s="81" t="s">
        <v>12</v>
      </c>
      <c r="D395" s="81">
        <f>JSON_Fmt_XXX!B396</f>
        <v>387</v>
      </c>
      <c r="E395" s="87" t="s">
        <v>0</v>
      </c>
      <c r="F395" s="81">
        <f>JSON_Fmt_XXX!E396</f>
        <v>2020</v>
      </c>
      <c r="G395" s="87" t="s">
        <v>0</v>
      </c>
      <c r="H395" s="81">
        <f>JSON_Fmt_XXX!H396</f>
        <v>6</v>
      </c>
      <c r="I395" s="87" t="s">
        <v>0</v>
      </c>
      <c r="J395" s="95">
        <f>JSON_Fmt_XXX!K396</f>
        <v>95</v>
      </c>
      <c r="K395" s="87" t="s">
        <v>0</v>
      </c>
      <c r="L395" s="81">
        <f>JSON_Fmt_XXX!N396</f>
        <v>45200</v>
      </c>
      <c r="M395" s="87" t="s">
        <v>0</v>
      </c>
      <c r="N395" s="95">
        <f>JSON_Fmt_XXX!Q396</f>
        <v>40000</v>
      </c>
      <c r="O395" s="87" t="s">
        <v>0</v>
      </c>
      <c r="P395" s="81">
        <f>JSON_Fmt_XXX!T396</f>
        <v>10</v>
      </c>
      <c r="Q395" s="87" t="s">
        <v>0</v>
      </c>
      <c r="R395" s="81">
        <f>JSON_Fmt_XXX!W396</f>
        <v>40</v>
      </c>
      <c r="S395" s="87" t="s">
        <v>0</v>
      </c>
      <c r="T395" s="95">
        <f>JSON_Fmt_XXX!Z396</f>
        <v>33600</v>
      </c>
      <c r="U395" s="87" t="s">
        <v>0</v>
      </c>
      <c r="V395" s="95">
        <f>JSON_Fmt_XXX!AC396</f>
        <v>34600</v>
      </c>
      <c r="W395" s="87" t="s">
        <v>0</v>
      </c>
      <c r="X395" s="95" t="str">
        <f>JSON_Fmt_XXX!AG396</f>
        <v>Poor</v>
      </c>
      <c r="Y395" s="87" t="s">
        <v>0</v>
      </c>
      <c r="Z395" s="95">
        <f>JSON_Fmt_XXX!AJ396</f>
        <v>3700</v>
      </c>
      <c r="AA395" s="87" t="s">
        <v>0</v>
      </c>
      <c r="AB395" s="81" t="e">
        <f>JSON_Fmt_XXX!#REF!</f>
        <v>#REF!</v>
      </c>
      <c r="AC395" s="85" t="e">
        <f>JSON_Fmt_XXX!#REF!</f>
        <v>#REF!</v>
      </c>
    </row>
    <row r="396" spans="1:29" x14ac:dyDescent="0.25">
      <c r="A396" s="81" t="s">
        <v>11</v>
      </c>
      <c r="B396" s="81" t="str">
        <f t="shared" si="6"/>
        <v>Concert</v>
      </c>
      <c r="C396" s="81" t="s">
        <v>12</v>
      </c>
      <c r="D396" s="81">
        <f>JSON_Fmt_XXX!B397</f>
        <v>388</v>
      </c>
      <c r="E396" s="87" t="s">
        <v>0</v>
      </c>
      <c r="F396" s="81">
        <f>JSON_Fmt_XXX!E397</f>
        <v>2013</v>
      </c>
      <c r="G396" s="87" t="s">
        <v>0</v>
      </c>
      <c r="H396" s="81">
        <f>JSON_Fmt_XXX!H397</f>
        <v>3</v>
      </c>
      <c r="I396" s="87" t="s">
        <v>0</v>
      </c>
      <c r="J396" s="95">
        <f>JSON_Fmt_XXX!K397</f>
        <v>80</v>
      </c>
      <c r="K396" s="87" t="s">
        <v>0</v>
      </c>
      <c r="L396" s="81">
        <f>JSON_Fmt_XXX!N397</f>
        <v>69700</v>
      </c>
      <c r="M396" s="87" t="s">
        <v>0</v>
      </c>
      <c r="N396" s="95">
        <f>JSON_Fmt_XXX!Q397</f>
        <v>64300</v>
      </c>
      <c r="O396" s="87" t="s">
        <v>0</v>
      </c>
      <c r="P396" s="81">
        <f>JSON_Fmt_XXX!T397</f>
        <v>45</v>
      </c>
      <c r="Q396" s="87" t="s">
        <v>0</v>
      </c>
      <c r="R396" s="81">
        <f>JSON_Fmt_XXX!W397</f>
        <v>100</v>
      </c>
      <c r="S396" s="87" t="s">
        <v>0</v>
      </c>
      <c r="T396" s="95">
        <f>JSON_Fmt_XXX!Z397</f>
        <v>7300</v>
      </c>
      <c r="U396" s="87" t="s">
        <v>0</v>
      </c>
      <c r="V396" s="95">
        <f>JSON_Fmt_XXX!AC397</f>
        <v>28200</v>
      </c>
      <c r="W396" s="87" t="s">
        <v>0</v>
      </c>
      <c r="X396" s="95" t="str">
        <f>JSON_Fmt_XXX!AG397</f>
        <v>Good</v>
      </c>
      <c r="Y396" s="87" t="s">
        <v>0</v>
      </c>
      <c r="Z396" s="95">
        <f>JSON_Fmt_XXX!AJ397</f>
        <v>6200</v>
      </c>
      <c r="AA396" s="87" t="s">
        <v>0</v>
      </c>
      <c r="AB396" s="81" t="e">
        <f>JSON_Fmt_XXX!#REF!</f>
        <v>#REF!</v>
      </c>
      <c r="AC396" s="85" t="e">
        <f>JSON_Fmt_XXX!#REF!</f>
        <v>#REF!</v>
      </c>
    </row>
    <row r="397" spans="1:29" x14ac:dyDescent="0.25">
      <c r="A397" s="81" t="s">
        <v>11</v>
      </c>
      <c r="B397" s="81" t="str">
        <f t="shared" si="6"/>
        <v>Concert</v>
      </c>
      <c r="C397" s="81" t="s">
        <v>12</v>
      </c>
      <c r="D397" s="81">
        <f>JSON_Fmt_XXX!B398</f>
        <v>389</v>
      </c>
      <c r="E397" s="87" t="s">
        <v>0</v>
      </c>
      <c r="F397" s="81">
        <f>JSON_Fmt_XXX!E398</f>
        <v>2014</v>
      </c>
      <c r="G397" s="87" t="s">
        <v>0</v>
      </c>
      <c r="H397" s="81">
        <f>JSON_Fmt_XXX!H398</f>
        <v>1</v>
      </c>
      <c r="I397" s="87" t="s">
        <v>0</v>
      </c>
      <c r="J397" s="95">
        <f>JSON_Fmt_XXX!K398</f>
        <v>170</v>
      </c>
      <c r="K397" s="87" t="s">
        <v>0</v>
      </c>
      <c r="L397" s="81">
        <f>JSON_Fmt_XXX!N398</f>
        <v>44100</v>
      </c>
      <c r="M397" s="87" t="s">
        <v>0</v>
      </c>
      <c r="N397" s="95">
        <f>JSON_Fmt_XXX!Q398</f>
        <v>37900</v>
      </c>
      <c r="O397" s="87" t="s">
        <v>0</v>
      </c>
      <c r="P397" s="81">
        <f>JSON_Fmt_XXX!T398</f>
        <v>55</v>
      </c>
      <c r="Q397" s="87" t="s">
        <v>0</v>
      </c>
      <c r="R397" s="81">
        <f>JSON_Fmt_XXX!W398</f>
        <v>100</v>
      </c>
      <c r="S397" s="87" t="s">
        <v>0</v>
      </c>
      <c r="T397" s="95">
        <f>JSON_Fmt_XXX!Z398</f>
        <v>18200</v>
      </c>
      <c r="U397" s="87" t="s">
        <v>0</v>
      </c>
      <c r="V397" s="95">
        <f>JSON_Fmt_XXX!AC398</f>
        <v>75800</v>
      </c>
      <c r="W397" s="87" t="s">
        <v>0</v>
      </c>
      <c r="X397" s="95" t="str">
        <f>JSON_Fmt_XXX!AG398</f>
        <v>Excellent</v>
      </c>
      <c r="Y397" s="87" t="s">
        <v>0</v>
      </c>
      <c r="Z397" s="95">
        <f>JSON_Fmt_XXX!AJ398</f>
        <v>28300</v>
      </c>
      <c r="AA397" s="87" t="s">
        <v>0</v>
      </c>
      <c r="AB397" s="81" t="e">
        <f>JSON_Fmt_XXX!#REF!</f>
        <v>#REF!</v>
      </c>
      <c r="AC397" s="85" t="e">
        <f>JSON_Fmt_XXX!#REF!</f>
        <v>#REF!</v>
      </c>
    </row>
    <row r="398" spans="1:29" x14ac:dyDescent="0.25">
      <c r="A398" s="81" t="s">
        <v>11</v>
      </c>
      <c r="B398" s="81" t="str">
        <f t="shared" si="6"/>
        <v>Concert</v>
      </c>
      <c r="C398" s="81" t="s">
        <v>12</v>
      </c>
      <c r="D398" s="81">
        <f>JSON_Fmt_XXX!B399</f>
        <v>390</v>
      </c>
      <c r="E398" s="87" t="s">
        <v>0</v>
      </c>
      <c r="F398" s="81">
        <f>JSON_Fmt_XXX!E399</f>
        <v>2019</v>
      </c>
      <c r="G398" s="87" t="s">
        <v>0</v>
      </c>
      <c r="H398" s="81">
        <f>JSON_Fmt_XXX!H399</f>
        <v>5</v>
      </c>
      <c r="I398" s="87" t="s">
        <v>0</v>
      </c>
      <c r="J398" s="95">
        <f>JSON_Fmt_XXX!K399</f>
        <v>100</v>
      </c>
      <c r="K398" s="87" t="s">
        <v>0</v>
      </c>
      <c r="L398" s="81">
        <f>JSON_Fmt_XXX!N399</f>
        <v>30100</v>
      </c>
      <c r="M398" s="87" t="s">
        <v>0</v>
      </c>
      <c r="N398" s="95">
        <f>JSON_Fmt_XXX!Q399</f>
        <v>25000</v>
      </c>
      <c r="O398" s="87" t="s">
        <v>0</v>
      </c>
      <c r="P398" s="81">
        <f>JSON_Fmt_XXX!T399</f>
        <v>25</v>
      </c>
      <c r="Q398" s="87" t="s">
        <v>0</v>
      </c>
      <c r="R398" s="81">
        <f>JSON_Fmt_XXX!W399</f>
        <v>80</v>
      </c>
      <c r="S398" s="87" t="s">
        <v>0</v>
      </c>
      <c r="T398" s="95">
        <f>JSON_Fmt_XXX!Z399</f>
        <v>50200</v>
      </c>
      <c r="U398" s="87" t="s">
        <v>0</v>
      </c>
      <c r="V398" s="95">
        <f>JSON_Fmt_XXX!AC399</f>
        <v>113300</v>
      </c>
      <c r="W398" s="87" t="s">
        <v>0</v>
      </c>
      <c r="X398" s="95" t="str">
        <f>JSON_Fmt_XXX!AG399</f>
        <v>Excellent</v>
      </c>
      <c r="Y398" s="87" t="s">
        <v>0</v>
      </c>
      <c r="Z398" s="95">
        <f>JSON_Fmt_XXX!AJ399</f>
        <v>28900</v>
      </c>
      <c r="AA398" s="87" t="s">
        <v>0</v>
      </c>
      <c r="AB398" s="81" t="e">
        <f>JSON_Fmt_XXX!#REF!</f>
        <v>#REF!</v>
      </c>
      <c r="AC398" s="85" t="e">
        <f>JSON_Fmt_XXX!#REF!</f>
        <v>#REF!</v>
      </c>
    </row>
    <row r="399" spans="1:29" x14ac:dyDescent="0.25">
      <c r="A399" s="81" t="s">
        <v>11</v>
      </c>
      <c r="B399" s="81" t="str">
        <f t="shared" si="6"/>
        <v>Concert</v>
      </c>
      <c r="C399" s="81" t="s">
        <v>12</v>
      </c>
      <c r="D399" s="81">
        <f>JSON_Fmt_XXX!B400</f>
        <v>391</v>
      </c>
      <c r="E399" s="87" t="s">
        <v>0</v>
      </c>
      <c r="F399" s="81">
        <f>JSON_Fmt_XXX!E400</f>
        <v>2024</v>
      </c>
      <c r="G399" s="87" t="s">
        <v>0</v>
      </c>
      <c r="H399" s="81">
        <f>JSON_Fmt_XXX!H400</f>
        <v>10</v>
      </c>
      <c r="I399" s="87" t="s">
        <v>0</v>
      </c>
      <c r="J399" s="95">
        <f>JSON_Fmt_XXX!K400</f>
        <v>120</v>
      </c>
      <c r="K399" s="87" t="s">
        <v>0</v>
      </c>
      <c r="L399" s="81">
        <f>JSON_Fmt_XXX!N400</f>
        <v>34100</v>
      </c>
      <c r="M399" s="87" t="s">
        <v>0</v>
      </c>
      <c r="N399" s="95">
        <f>JSON_Fmt_XXX!Q400</f>
        <v>28800</v>
      </c>
      <c r="O399" s="87" t="s">
        <v>0</v>
      </c>
      <c r="P399" s="81">
        <f>JSON_Fmt_XXX!T400</f>
        <v>55</v>
      </c>
      <c r="Q399" s="87" t="s">
        <v>0</v>
      </c>
      <c r="R399" s="81">
        <f>JSON_Fmt_XXX!W400</f>
        <v>125</v>
      </c>
      <c r="S399" s="87" t="s">
        <v>0</v>
      </c>
      <c r="T399" s="95">
        <f>JSON_Fmt_XXX!Z400</f>
        <v>8800</v>
      </c>
      <c r="U399" s="87" t="s">
        <v>0</v>
      </c>
      <c r="V399" s="95">
        <f>JSON_Fmt_XXX!AC400</f>
        <v>7600</v>
      </c>
      <c r="W399" s="87" t="s">
        <v>0</v>
      </c>
      <c r="X399" s="95" t="str">
        <f>JSON_Fmt_XXX!AG400</f>
        <v>Fair</v>
      </c>
      <c r="Y399" s="87" t="s">
        <v>0</v>
      </c>
      <c r="Z399" s="95">
        <f>JSON_Fmt_XXX!AJ400</f>
        <v>4300</v>
      </c>
      <c r="AA399" s="87" t="s">
        <v>0</v>
      </c>
      <c r="AB399" s="81" t="e">
        <f>JSON_Fmt_XXX!#REF!</f>
        <v>#REF!</v>
      </c>
      <c r="AC399" s="85" t="e">
        <f>JSON_Fmt_XXX!#REF!</f>
        <v>#REF!</v>
      </c>
    </row>
    <row r="400" spans="1:29" x14ac:dyDescent="0.25">
      <c r="A400" s="81" t="s">
        <v>11</v>
      </c>
      <c r="B400" s="81" t="str">
        <f t="shared" si="6"/>
        <v>Concert</v>
      </c>
      <c r="C400" s="81" t="s">
        <v>12</v>
      </c>
      <c r="D400" s="81">
        <f>JSON_Fmt_XXX!B401</f>
        <v>392</v>
      </c>
      <c r="E400" s="87" t="s">
        <v>0</v>
      </c>
      <c r="F400" s="81">
        <f>JSON_Fmt_XXX!E401</f>
        <v>2022</v>
      </c>
      <c r="G400" s="87" t="s">
        <v>0</v>
      </c>
      <c r="H400" s="81">
        <f>JSON_Fmt_XXX!H401</f>
        <v>12</v>
      </c>
      <c r="I400" s="87" t="s">
        <v>0</v>
      </c>
      <c r="J400" s="95">
        <f>JSON_Fmt_XXX!K401</f>
        <v>80</v>
      </c>
      <c r="K400" s="87" t="s">
        <v>0</v>
      </c>
      <c r="L400" s="81">
        <f>JSON_Fmt_XXX!N401</f>
        <v>19400</v>
      </c>
      <c r="M400" s="87" t="s">
        <v>0</v>
      </c>
      <c r="N400" s="95">
        <f>JSON_Fmt_XXX!Q401</f>
        <v>19100</v>
      </c>
      <c r="O400" s="87" t="s">
        <v>0</v>
      </c>
      <c r="P400" s="81">
        <f>JSON_Fmt_XXX!T401</f>
        <v>25</v>
      </c>
      <c r="Q400" s="87" t="s">
        <v>0</v>
      </c>
      <c r="R400" s="81">
        <f>JSON_Fmt_XXX!W401</f>
        <v>85</v>
      </c>
      <c r="S400" s="87" t="s">
        <v>0</v>
      </c>
      <c r="T400" s="95">
        <f>JSON_Fmt_XXX!Z401</f>
        <v>77700</v>
      </c>
      <c r="U400" s="87" t="s">
        <v>0</v>
      </c>
      <c r="V400" s="95">
        <f>JSON_Fmt_XXX!AC401</f>
        <v>91300</v>
      </c>
      <c r="W400" s="87" t="s">
        <v>0</v>
      </c>
      <c r="X400" s="95" t="str">
        <f>JSON_Fmt_XXX!AG401</f>
        <v>Good</v>
      </c>
      <c r="Y400" s="87" t="s">
        <v>0</v>
      </c>
      <c r="Z400" s="95">
        <f>JSON_Fmt_XXX!AJ401</f>
        <v>13300</v>
      </c>
      <c r="AA400" s="87" t="s">
        <v>0</v>
      </c>
      <c r="AB400" s="81" t="e">
        <f>JSON_Fmt_XXX!#REF!</f>
        <v>#REF!</v>
      </c>
      <c r="AC400" s="85" t="e">
        <f>JSON_Fmt_XXX!#REF!</f>
        <v>#REF!</v>
      </c>
    </row>
    <row r="401" spans="1:29" x14ac:dyDescent="0.25">
      <c r="A401" s="81" t="s">
        <v>11</v>
      </c>
      <c r="B401" s="81" t="str">
        <f t="shared" si="6"/>
        <v>Concert</v>
      </c>
      <c r="C401" s="81" t="s">
        <v>12</v>
      </c>
      <c r="D401" s="81">
        <f>JSON_Fmt_XXX!B402</f>
        <v>393</v>
      </c>
      <c r="E401" s="87" t="s">
        <v>0</v>
      </c>
      <c r="F401" s="81">
        <f>JSON_Fmt_XXX!E402</f>
        <v>2010</v>
      </c>
      <c r="G401" s="87" t="s">
        <v>0</v>
      </c>
      <c r="H401" s="81">
        <f>JSON_Fmt_XXX!H402</f>
        <v>12</v>
      </c>
      <c r="I401" s="87" t="s">
        <v>0</v>
      </c>
      <c r="J401" s="95">
        <f>JSON_Fmt_XXX!K402</f>
        <v>140</v>
      </c>
      <c r="K401" s="87" t="s">
        <v>0</v>
      </c>
      <c r="L401" s="81">
        <f>JSON_Fmt_XXX!N402</f>
        <v>78600</v>
      </c>
      <c r="M401" s="87" t="s">
        <v>0</v>
      </c>
      <c r="N401" s="95">
        <f>JSON_Fmt_XXX!Q402</f>
        <v>71700</v>
      </c>
      <c r="O401" s="87" t="s">
        <v>0</v>
      </c>
      <c r="P401" s="81">
        <f>JSON_Fmt_XXX!T402</f>
        <v>25</v>
      </c>
      <c r="Q401" s="87" t="s">
        <v>0</v>
      </c>
      <c r="R401" s="81">
        <f>JSON_Fmt_XXX!W402</f>
        <v>85</v>
      </c>
      <c r="S401" s="87" t="s">
        <v>0</v>
      </c>
      <c r="T401" s="95">
        <f>JSON_Fmt_XXX!Z402</f>
        <v>64500</v>
      </c>
      <c r="U401" s="87" t="s">
        <v>0</v>
      </c>
      <c r="V401" s="95">
        <f>JSON_Fmt_XXX!AC402</f>
        <v>94300</v>
      </c>
      <c r="W401" s="87" t="s">
        <v>0</v>
      </c>
      <c r="X401" s="95" t="str">
        <f>JSON_Fmt_XXX!AG402</f>
        <v>Poor</v>
      </c>
      <c r="Y401" s="87" t="s">
        <v>0</v>
      </c>
      <c r="Z401" s="95">
        <f>JSON_Fmt_XXX!AJ402</f>
        <v>40500</v>
      </c>
      <c r="AA401" s="87" t="s">
        <v>0</v>
      </c>
      <c r="AB401" s="81" t="e">
        <f>JSON_Fmt_XXX!#REF!</f>
        <v>#REF!</v>
      </c>
      <c r="AC401" s="85" t="e">
        <f>JSON_Fmt_XXX!#REF!</f>
        <v>#REF!</v>
      </c>
    </row>
    <row r="402" spans="1:29" x14ac:dyDescent="0.25">
      <c r="A402" s="81" t="s">
        <v>11</v>
      </c>
      <c r="B402" s="81" t="str">
        <f t="shared" si="6"/>
        <v>Concert</v>
      </c>
      <c r="C402" s="81" t="s">
        <v>12</v>
      </c>
      <c r="D402" s="81">
        <f>JSON_Fmt_XXX!B403</f>
        <v>394</v>
      </c>
      <c r="E402" s="87" t="s">
        <v>0</v>
      </c>
      <c r="F402" s="81">
        <f>JSON_Fmt_XXX!E403</f>
        <v>2020</v>
      </c>
      <c r="G402" s="87" t="s">
        <v>0</v>
      </c>
      <c r="H402" s="81">
        <f>JSON_Fmt_XXX!H403</f>
        <v>11</v>
      </c>
      <c r="I402" s="87" t="s">
        <v>0</v>
      </c>
      <c r="J402" s="95">
        <f>JSON_Fmt_XXX!K403</f>
        <v>125</v>
      </c>
      <c r="K402" s="87" t="s">
        <v>0</v>
      </c>
      <c r="L402" s="81">
        <f>JSON_Fmt_XXX!N403</f>
        <v>53900</v>
      </c>
      <c r="M402" s="87" t="s">
        <v>0</v>
      </c>
      <c r="N402" s="95">
        <f>JSON_Fmt_XXX!Q403</f>
        <v>53800</v>
      </c>
      <c r="O402" s="87" t="s">
        <v>0</v>
      </c>
      <c r="P402" s="81">
        <f>JSON_Fmt_XXX!T403</f>
        <v>45</v>
      </c>
      <c r="Q402" s="87" t="s">
        <v>0</v>
      </c>
      <c r="R402" s="81">
        <f>JSON_Fmt_XXX!W403</f>
        <v>80</v>
      </c>
      <c r="S402" s="87" t="s">
        <v>0</v>
      </c>
      <c r="T402" s="95">
        <f>JSON_Fmt_XXX!Z403</f>
        <v>22400</v>
      </c>
      <c r="U402" s="87" t="s">
        <v>0</v>
      </c>
      <c r="V402" s="95">
        <f>JSON_Fmt_XXX!AC403</f>
        <v>60400</v>
      </c>
      <c r="W402" s="87" t="s">
        <v>0</v>
      </c>
      <c r="X402" s="95" t="str">
        <f>JSON_Fmt_XXX!AG403</f>
        <v>Poor</v>
      </c>
      <c r="Y402" s="87" t="s">
        <v>0</v>
      </c>
      <c r="Z402" s="95">
        <f>JSON_Fmt_XXX!AJ403</f>
        <v>3900</v>
      </c>
      <c r="AA402" s="87" t="s">
        <v>0</v>
      </c>
      <c r="AB402" s="81" t="e">
        <f>JSON_Fmt_XXX!#REF!</f>
        <v>#REF!</v>
      </c>
      <c r="AC402" s="85" t="e">
        <f>JSON_Fmt_XXX!#REF!</f>
        <v>#REF!</v>
      </c>
    </row>
    <row r="403" spans="1:29" x14ac:dyDescent="0.25">
      <c r="A403" s="81" t="s">
        <v>11</v>
      </c>
      <c r="B403" s="81" t="str">
        <f t="shared" si="6"/>
        <v>Concert</v>
      </c>
      <c r="C403" s="81" t="s">
        <v>12</v>
      </c>
      <c r="D403" s="81">
        <f>JSON_Fmt_XXX!B404</f>
        <v>395</v>
      </c>
      <c r="E403" s="87" t="s">
        <v>0</v>
      </c>
      <c r="F403" s="81">
        <f>JSON_Fmt_XXX!E404</f>
        <v>2013</v>
      </c>
      <c r="G403" s="87" t="s">
        <v>0</v>
      </c>
      <c r="H403" s="81">
        <f>JSON_Fmt_XXX!H404</f>
        <v>12</v>
      </c>
      <c r="I403" s="87" t="s">
        <v>0</v>
      </c>
      <c r="J403" s="95">
        <f>JSON_Fmt_XXX!K404</f>
        <v>135</v>
      </c>
      <c r="K403" s="87" t="s">
        <v>0</v>
      </c>
      <c r="L403" s="81">
        <f>JSON_Fmt_XXX!N404</f>
        <v>27900</v>
      </c>
      <c r="M403" s="87" t="s">
        <v>0</v>
      </c>
      <c r="N403" s="95">
        <f>JSON_Fmt_XXX!Q404</f>
        <v>25200</v>
      </c>
      <c r="O403" s="87" t="s">
        <v>0</v>
      </c>
      <c r="P403" s="81">
        <f>JSON_Fmt_XXX!T404</f>
        <v>40</v>
      </c>
      <c r="Q403" s="87" t="s">
        <v>0</v>
      </c>
      <c r="R403" s="81">
        <f>JSON_Fmt_XXX!W404</f>
        <v>90</v>
      </c>
      <c r="S403" s="87" t="s">
        <v>0</v>
      </c>
      <c r="T403" s="95">
        <f>JSON_Fmt_XXX!Z404</f>
        <v>54800</v>
      </c>
      <c r="U403" s="87" t="s">
        <v>0</v>
      </c>
      <c r="V403" s="95">
        <f>JSON_Fmt_XXX!AC404</f>
        <v>34400</v>
      </c>
      <c r="W403" s="87" t="s">
        <v>0</v>
      </c>
      <c r="X403" s="95" t="str">
        <f>JSON_Fmt_XXX!AG404</f>
        <v>Poor</v>
      </c>
      <c r="Y403" s="87" t="s">
        <v>0</v>
      </c>
      <c r="Z403" s="95">
        <f>JSON_Fmt_XXX!AJ404</f>
        <v>49400</v>
      </c>
      <c r="AA403" s="87" t="s">
        <v>0</v>
      </c>
      <c r="AB403" s="81" t="e">
        <f>JSON_Fmt_XXX!#REF!</f>
        <v>#REF!</v>
      </c>
      <c r="AC403" s="85" t="e">
        <f>JSON_Fmt_XXX!#REF!</f>
        <v>#REF!</v>
      </c>
    </row>
    <row r="404" spans="1:29" x14ac:dyDescent="0.25">
      <c r="A404" s="81" t="s">
        <v>11</v>
      </c>
      <c r="B404" s="81" t="str">
        <f t="shared" si="6"/>
        <v>Concert</v>
      </c>
      <c r="C404" s="81" t="s">
        <v>12</v>
      </c>
      <c r="D404" s="81">
        <f>JSON_Fmt_XXX!B405</f>
        <v>396</v>
      </c>
      <c r="E404" s="87" t="s">
        <v>0</v>
      </c>
      <c r="F404" s="81">
        <f>JSON_Fmt_XXX!E405</f>
        <v>2011</v>
      </c>
      <c r="G404" s="87" t="s">
        <v>0</v>
      </c>
      <c r="H404" s="81">
        <f>JSON_Fmt_XXX!H405</f>
        <v>5</v>
      </c>
      <c r="I404" s="87" t="s">
        <v>0</v>
      </c>
      <c r="J404" s="95">
        <f>JSON_Fmt_XXX!K405</f>
        <v>125</v>
      </c>
      <c r="K404" s="87" t="s">
        <v>0</v>
      </c>
      <c r="L404" s="81">
        <f>JSON_Fmt_XXX!N405</f>
        <v>66300</v>
      </c>
      <c r="M404" s="87" t="s">
        <v>0</v>
      </c>
      <c r="N404" s="95">
        <f>JSON_Fmt_XXX!Q405</f>
        <v>71200</v>
      </c>
      <c r="O404" s="87" t="s">
        <v>0</v>
      </c>
      <c r="P404" s="81">
        <f>JSON_Fmt_XXX!T405</f>
        <v>25</v>
      </c>
      <c r="Q404" s="87" t="s">
        <v>0</v>
      </c>
      <c r="R404" s="81">
        <f>JSON_Fmt_XXX!W405</f>
        <v>75</v>
      </c>
      <c r="S404" s="87" t="s">
        <v>0</v>
      </c>
      <c r="T404" s="95">
        <f>JSON_Fmt_XXX!Z405</f>
        <v>60000</v>
      </c>
      <c r="U404" s="87" t="s">
        <v>0</v>
      </c>
      <c r="V404" s="95">
        <f>JSON_Fmt_XXX!AC405</f>
        <v>71200</v>
      </c>
      <c r="W404" s="87" t="s">
        <v>0</v>
      </c>
      <c r="X404" s="95" t="str">
        <f>JSON_Fmt_XXX!AG405</f>
        <v>Good</v>
      </c>
      <c r="Y404" s="87" t="s">
        <v>0</v>
      </c>
      <c r="Z404" s="95">
        <f>JSON_Fmt_XXX!AJ405</f>
        <v>14300</v>
      </c>
      <c r="AA404" s="87" t="s">
        <v>0</v>
      </c>
      <c r="AB404" s="81" t="e">
        <f>JSON_Fmt_XXX!#REF!</f>
        <v>#REF!</v>
      </c>
      <c r="AC404" s="85" t="e">
        <f>JSON_Fmt_XXX!#REF!</f>
        <v>#REF!</v>
      </c>
    </row>
    <row r="405" spans="1:29" x14ac:dyDescent="0.25">
      <c r="A405" s="81" t="s">
        <v>11</v>
      </c>
      <c r="B405" s="81" t="str">
        <f t="shared" si="6"/>
        <v>Concert</v>
      </c>
      <c r="C405" s="81" t="s">
        <v>12</v>
      </c>
      <c r="D405" s="81">
        <f>JSON_Fmt_XXX!B406</f>
        <v>397</v>
      </c>
      <c r="E405" s="87" t="s">
        <v>0</v>
      </c>
      <c r="F405" s="81">
        <f>JSON_Fmt_XXX!E406</f>
        <v>2015</v>
      </c>
      <c r="G405" s="87" t="s">
        <v>0</v>
      </c>
      <c r="H405" s="81">
        <f>JSON_Fmt_XXX!H406</f>
        <v>10</v>
      </c>
      <c r="I405" s="87" t="s">
        <v>0</v>
      </c>
      <c r="J405" s="95">
        <f>JSON_Fmt_XXX!K406</f>
        <v>60</v>
      </c>
      <c r="K405" s="87" t="s">
        <v>0</v>
      </c>
      <c r="L405" s="81">
        <f>JSON_Fmt_XXX!N406</f>
        <v>69300</v>
      </c>
      <c r="M405" s="87" t="s">
        <v>0</v>
      </c>
      <c r="N405" s="95">
        <f>JSON_Fmt_XXX!Q406</f>
        <v>56600</v>
      </c>
      <c r="O405" s="87" t="s">
        <v>0</v>
      </c>
      <c r="P405" s="81">
        <f>JSON_Fmt_XXX!T406</f>
        <v>45</v>
      </c>
      <c r="Q405" s="87" t="s">
        <v>0</v>
      </c>
      <c r="R405" s="81">
        <f>JSON_Fmt_XXX!W406</f>
        <v>160</v>
      </c>
      <c r="S405" s="87" t="s">
        <v>0</v>
      </c>
      <c r="T405" s="95">
        <f>JSON_Fmt_XXX!Z406</f>
        <v>93200</v>
      </c>
      <c r="U405" s="87" t="s">
        <v>0</v>
      </c>
      <c r="V405" s="95">
        <f>JSON_Fmt_XXX!AC406</f>
        <v>5900</v>
      </c>
      <c r="W405" s="87" t="s">
        <v>0</v>
      </c>
      <c r="X405" s="95" t="str">
        <f>JSON_Fmt_XXX!AG406</f>
        <v>Excellent</v>
      </c>
      <c r="Y405" s="87" t="s">
        <v>0</v>
      </c>
      <c r="Z405" s="95">
        <f>JSON_Fmt_XXX!AJ406</f>
        <v>35500</v>
      </c>
      <c r="AA405" s="87" t="s">
        <v>0</v>
      </c>
      <c r="AB405" s="81" t="e">
        <f>JSON_Fmt_XXX!#REF!</f>
        <v>#REF!</v>
      </c>
      <c r="AC405" s="85" t="e">
        <f>JSON_Fmt_XXX!#REF!</f>
        <v>#REF!</v>
      </c>
    </row>
    <row r="406" spans="1:29" x14ac:dyDescent="0.25">
      <c r="A406" s="81" t="s">
        <v>11</v>
      </c>
      <c r="B406" s="81" t="str">
        <f t="shared" si="6"/>
        <v>Concert</v>
      </c>
      <c r="C406" s="81" t="s">
        <v>12</v>
      </c>
      <c r="D406" s="81">
        <f>JSON_Fmt_XXX!B407</f>
        <v>398</v>
      </c>
      <c r="E406" s="87" t="s">
        <v>0</v>
      </c>
      <c r="F406" s="81">
        <f>JSON_Fmt_XXX!E407</f>
        <v>2020</v>
      </c>
      <c r="G406" s="87" t="s">
        <v>0</v>
      </c>
      <c r="H406" s="81">
        <f>JSON_Fmt_XXX!H407</f>
        <v>3</v>
      </c>
      <c r="I406" s="87" t="s">
        <v>0</v>
      </c>
      <c r="J406" s="95">
        <f>JSON_Fmt_XXX!K407</f>
        <v>135</v>
      </c>
      <c r="K406" s="87" t="s">
        <v>0</v>
      </c>
      <c r="L406" s="81">
        <f>JSON_Fmt_XXX!N407</f>
        <v>31900</v>
      </c>
      <c r="M406" s="87" t="s">
        <v>0</v>
      </c>
      <c r="N406" s="95">
        <f>JSON_Fmt_XXX!Q407</f>
        <v>25800</v>
      </c>
      <c r="O406" s="87" t="s">
        <v>0</v>
      </c>
      <c r="P406" s="81">
        <f>JSON_Fmt_XXX!T407</f>
        <v>60</v>
      </c>
      <c r="Q406" s="87" t="s">
        <v>0</v>
      </c>
      <c r="R406" s="81">
        <f>JSON_Fmt_XXX!W407</f>
        <v>250</v>
      </c>
      <c r="S406" s="87" t="s">
        <v>0</v>
      </c>
      <c r="T406" s="95">
        <f>JSON_Fmt_XXX!Z407</f>
        <v>56100</v>
      </c>
      <c r="U406" s="87" t="s">
        <v>0</v>
      </c>
      <c r="V406" s="95">
        <f>JSON_Fmt_XXX!AC407</f>
        <v>21800</v>
      </c>
      <c r="W406" s="87" t="s">
        <v>0</v>
      </c>
      <c r="X406" s="95" t="str">
        <f>JSON_Fmt_XXX!AG407</f>
        <v>Poor</v>
      </c>
      <c r="Y406" s="87" t="s">
        <v>0</v>
      </c>
      <c r="Z406" s="95">
        <f>JSON_Fmt_XXX!AJ407</f>
        <v>42900</v>
      </c>
      <c r="AA406" s="87" t="s">
        <v>0</v>
      </c>
      <c r="AB406" s="81" t="e">
        <f>JSON_Fmt_XXX!#REF!</f>
        <v>#REF!</v>
      </c>
      <c r="AC406" s="85" t="e">
        <f>JSON_Fmt_XXX!#REF!</f>
        <v>#REF!</v>
      </c>
    </row>
    <row r="407" spans="1:29" x14ac:dyDescent="0.25">
      <c r="A407" s="81" t="s">
        <v>11</v>
      </c>
      <c r="B407" s="81" t="str">
        <f t="shared" si="6"/>
        <v>Concert</v>
      </c>
      <c r="C407" s="81" t="s">
        <v>12</v>
      </c>
      <c r="D407" s="81">
        <f>JSON_Fmt_XXX!B408</f>
        <v>399</v>
      </c>
      <c r="E407" s="87" t="s">
        <v>0</v>
      </c>
      <c r="F407" s="81">
        <f>JSON_Fmt_XXX!E408</f>
        <v>2023</v>
      </c>
      <c r="G407" s="87" t="s">
        <v>0</v>
      </c>
      <c r="H407" s="81">
        <f>JSON_Fmt_XXX!H408</f>
        <v>3</v>
      </c>
      <c r="I407" s="87" t="s">
        <v>0</v>
      </c>
      <c r="J407" s="95">
        <f>JSON_Fmt_XXX!K408</f>
        <v>130</v>
      </c>
      <c r="K407" s="87" t="s">
        <v>0</v>
      </c>
      <c r="L407" s="81">
        <f>JSON_Fmt_XXX!N408</f>
        <v>20200</v>
      </c>
      <c r="M407" s="87" t="s">
        <v>0</v>
      </c>
      <c r="N407" s="95">
        <f>JSON_Fmt_XXX!Q408</f>
        <v>17900</v>
      </c>
      <c r="O407" s="87" t="s">
        <v>0</v>
      </c>
      <c r="P407" s="81">
        <f>JSON_Fmt_XXX!T408</f>
        <v>45</v>
      </c>
      <c r="Q407" s="87" t="s">
        <v>0</v>
      </c>
      <c r="R407" s="81">
        <f>JSON_Fmt_XXX!W408</f>
        <v>150</v>
      </c>
      <c r="S407" s="87" t="s">
        <v>0</v>
      </c>
      <c r="T407" s="95">
        <f>JSON_Fmt_XXX!Z408</f>
        <v>17000</v>
      </c>
      <c r="U407" s="87" t="s">
        <v>0</v>
      </c>
      <c r="V407" s="95">
        <f>JSON_Fmt_XXX!AC408</f>
        <v>54300</v>
      </c>
      <c r="W407" s="87" t="s">
        <v>0</v>
      </c>
      <c r="X407" s="95" t="str">
        <f>JSON_Fmt_XXX!AG408</f>
        <v>Good</v>
      </c>
      <c r="Y407" s="87" t="s">
        <v>0</v>
      </c>
      <c r="Z407" s="95">
        <f>JSON_Fmt_XXX!AJ408</f>
        <v>7300</v>
      </c>
      <c r="AA407" s="87" t="s">
        <v>0</v>
      </c>
      <c r="AB407" s="81" t="e">
        <f>JSON_Fmt_XXX!#REF!</f>
        <v>#REF!</v>
      </c>
      <c r="AC407" s="85" t="e">
        <f>JSON_Fmt_XXX!#REF!</f>
        <v>#REF!</v>
      </c>
    </row>
    <row r="408" spans="1:29" x14ac:dyDescent="0.25">
      <c r="A408" s="81" t="s">
        <v>11</v>
      </c>
      <c r="B408" s="81" t="str">
        <f t="shared" si="6"/>
        <v>Concert</v>
      </c>
      <c r="C408" s="81" t="s">
        <v>12</v>
      </c>
      <c r="D408" s="81">
        <f>JSON_Fmt_XXX!B409</f>
        <v>400</v>
      </c>
      <c r="E408" s="87" t="s">
        <v>0</v>
      </c>
      <c r="F408" s="81">
        <f>JSON_Fmt_XXX!E409</f>
        <v>2010</v>
      </c>
      <c r="G408" s="87" t="s">
        <v>0</v>
      </c>
      <c r="H408" s="81">
        <f>JSON_Fmt_XXX!H409</f>
        <v>8</v>
      </c>
      <c r="I408" s="87" t="s">
        <v>0</v>
      </c>
      <c r="J408" s="95">
        <f>JSON_Fmt_XXX!K409</f>
        <v>155</v>
      </c>
      <c r="K408" s="87" t="s">
        <v>0</v>
      </c>
      <c r="L408" s="81">
        <f>JSON_Fmt_XXX!N409</f>
        <v>64600</v>
      </c>
      <c r="M408" s="87" t="s">
        <v>0</v>
      </c>
      <c r="N408" s="95">
        <f>JSON_Fmt_XXX!Q409</f>
        <v>69800</v>
      </c>
      <c r="O408" s="87" t="s">
        <v>0</v>
      </c>
      <c r="P408" s="81">
        <f>JSON_Fmt_XXX!T409</f>
        <v>55</v>
      </c>
      <c r="Q408" s="87" t="s">
        <v>0</v>
      </c>
      <c r="R408" s="81">
        <f>JSON_Fmt_XXX!W409</f>
        <v>210</v>
      </c>
      <c r="S408" s="87" t="s">
        <v>0</v>
      </c>
      <c r="T408" s="95">
        <f>JSON_Fmt_XXX!Z409</f>
        <v>61200</v>
      </c>
      <c r="U408" s="87" t="s">
        <v>0</v>
      </c>
      <c r="V408" s="95">
        <f>JSON_Fmt_XXX!AC409</f>
        <v>18000</v>
      </c>
      <c r="W408" s="87" t="s">
        <v>0</v>
      </c>
      <c r="X408" s="95" t="str">
        <f>JSON_Fmt_XXX!AG409</f>
        <v>Poor</v>
      </c>
      <c r="Y408" s="87" t="s">
        <v>0</v>
      </c>
      <c r="Z408" s="95">
        <f>JSON_Fmt_XXX!AJ409</f>
        <v>44700</v>
      </c>
      <c r="AA408" s="87" t="s">
        <v>0</v>
      </c>
      <c r="AB408" s="81" t="e">
        <f>JSON_Fmt_XXX!#REF!</f>
        <v>#REF!</v>
      </c>
      <c r="AC408" s="85" t="e">
        <f>JSON_Fmt_XXX!#REF!</f>
        <v>#REF!</v>
      </c>
    </row>
    <row r="409" spans="1:29" x14ac:dyDescent="0.25">
      <c r="A409" s="81" t="s">
        <v>11</v>
      </c>
      <c r="B409" s="81" t="str">
        <f t="shared" si="6"/>
        <v>Concert</v>
      </c>
      <c r="C409" s="81" t="s">
        <v>12</v>
      </c>
      <c r="D409" s="81">
        <f>JSON_Fmt_XXX!B410</f>
        <v>401</v>
      </c>
      <c r="E409" s="87" t="s">
        <v>0</v>
      </c>
      <c r="F409" s="81">
        <f>JSON_Fmt_XXX!E410</f>
        <v>2019</v>
      </c>
      <c r="G409" s="87" t="s">
        <v>0</v>
      </c>
      <c r="H409" s="81">
        <f>JSON_Fmt_XXX!H410</f>
        <v>3</v>
      </c>
      <c r="I409" s="87" t="s">
        <v>0</v>
      </c>
      <c r="J409" s="95">
        <f>JSON_Fmt_XXX!K410</f>
        <v>100</v>
      </c>
      <c r="K409" s="87" t="s">
        <v>0</v>
      </c>
      <c r="L409" s="81">
        <f>JSON_Fmt_XXX!N410</f>
        <v>72200</v>
      </c>
      <c r="M409" s="87" t="s">
        <v>0</v>
      </c>
      <c r="N409" s="95">
        <f>JSON_Fmt_XXX!Q410</f>
        <v>67200</v>
      </c>
      <c r="O409" s="87" t="s">
        <v>0</v>
      </c>
      <c r="P409" s="81">
        <f>JSON_Fmt_XXX!T410</f>
        <v>35</v>
      </c>
      <c r="Q409" s="87" t="s">
        <v>0</v>
      </c>
      <c r="R409" s="81">
        <f>JSON_Fmt_XXX!W410</f>
        <v>100</v>
      </c>
      <c r="S409" s="87" t="s">
        <v>0</v>
      </c>
      <c r="T409" s="95">
        <f>JSON_Fmt_XXX!Z410</f>
        <v>10700</v>
      </c>
      <c r="U409" s="87" t="s">
        <v>0</v>
      </c>
      <c r="V409" s="95">
        <f>JSON_Fmt_XXX!AC410</f>
        <v>74400</v>
      </c>
      <c r="W409" s="87" t="s">
        <v>0</v>
      </c>
      <c r="X409" s="95" t="str">
        <f>JSON_Fmt_XXX!AG410</f>
        <v>Poor</v>
      </c>
      <c r="Y409" s="87" t="s">
        <v>0</v>
      </c>
      <c r="Z409" s="95">
        <f>JSON_Fmt_XXX!AJ410</f>
        <v>5800</v>
      </c>
      <c r="AA409" s="87" t="s">
        <v>0</v>
      </c>
      <c r="AB409" s="81" t="e">
        <f>JSON_Fmt_XXX!#REF!</f>
        <v>#REF!</v>
      </c>
      <c r="AC409" s="85" t="e">
        <f>JSON_Fmt_XXX!#REF!</f>
        <v>#REF!</v>
      </c>
    </row>
    <row r="410" spans="1:29" x14ac:dyDescent="0.25">
      <c r="A410" s="81" t="s">
        <v>11</v>
      </c>
      <c r="B410" s="81" t="str">
        <f t="shared" si="6"/>
        <v>Concert</v>
      </c>
      <c r="C410" s="81" t="s">
        <v>12</v>
      </c>
      <c r="D410" s="81">
        <f>JSON_Fmt_XXX!B411</f>
        <v>402</v>
      </c>
      <c r="E410" s="87" t="s">
        <v>0</v>
      </c>
      <c r="F410" s="81">
        <f>JSON_Fmt_XXX!E411</f>
        <v>2017</v>
      </c>
      <c r="G410" s="87" t="s">
        <v>0</v>
      </c>
      <c r="H410" s="81">
        <f>JSON_Fmt_XXX!H411</f>
        <v>12</v>
      </c>
      <c r="I410" s="87" t="s">
        <v>0</v>
      </c>
      <c r="J410" s="95">
        <f>JSON_Fmt_XXX!K411</f>
        <v>145</v>
      </c>
      <c r="K410" s="87" t="s">
        <v>0</v>
      </c>
      <c r="L410" s="81">
        <f>JSON_Fmt_XXX!N411</f>
        <v>14200</v>
      </c>
      <c r="M410" s="87" t="s">
        <v>0</v>
      </c>
      <c r="N410" s="95">
        <f>JSON_Fmt_XXX!Q411</f>
        <v>15100</v>
      </c>
      <c r="O410" s="87" t="s">
        <v>0</v>
      </c>
      <c r="P410" s="81">
        <f>JSON_Fmt_XXX!T411</f>
        <v>40</v>
      </c>
      <c r="Q410" s="87" t="s">
        <v>0</v>
      </c>
      <c r="R410" s="81">
        <f>JSON_Fmt_XXX!W411</f>
        <v>120</v>
      </c>
      <c r="S410" s="87" t="s">
        <v>0</v>
      </c>
      <c r="T410" s="95">
        <f>JSON_Fmt_XXX!Z411</f>
        <v>96300</v>
      </c>
      <c r="U410" s="87" t="s">
        <v>0</v>
      </c>
      <c r="V410" s="95">
        <f>JSON_Fmt_XXX!AC411</f>
        <v>105400</v>
      </c>
      <c r="W410" s="87" t="s">
        <v>0</v>
      </c>
      <c r="X410" s="95" t="str">
        <f>JSON_Fmt_XXX!AG411</f>
        <v>Excellent</v>
      </c>
      <c r="Y410" s="87" t="s">
        <v>0</v>
      </c>
      <c r="Z410" s="95">
        <f>JSON_Fmt_XXX!AJ411</f>
        <v>34800</v>
      </c>
      <c r="AA410" s="87" t="s">
        <v>0</v>
      </c>
      <c r="AB410" s="81" t="e">
        <f>JSON_Fmt_XXX!#REF!</f>
        <v>#REF!</v>
      </c>
      <c r="AC410" s="85" t="e">
        <f>JSON_Fmt_XXX!#REF!</f>
        <v>#REF!</v>
      </c>
    </row>
    <row r="411" spans="1:29" x14ac:dyDescent="0.25">
      <c r="A411" s="81" t="s">
        <v>11</v>
      </c>
      <c r="B411" s="81" t="str">
        <f t="shared" si="6"/>
        <v>Concert</v>
      </c>
      <c r="C411" s="81" t="s">
        <v>12</v>
      </c>
      <c r="D411" s="81">
        <f>JSON_Fmt_XXX!B412</f>
        <v>403</v>
      </c>
      <c r="E411" s="87" t="s">
        <v>0</v>
      </c>
      <c r="F411" s="81">
        <f>JSON_Fmt_XXX!E412</f>
        <v>2024</v>
      </c>
      <c r="G411" s="87" t="s">
        <v>0</v>
      </c>
      <c r="H411" s="81">
        <f>JSON_Fmt_XXX!H412</f>
        <v>3</v>
      </c>
      <c r="I411" s="87" t="s">
        <v>0</v>
      </c>
      <c r="J411" s="95">
        <f>JSON_Fmt_XXX!K412</f>
        <v>135</v>
      </c>
      <c r="K411" s="87" t="s">
        <v>0</v>
      </c>
      <c r="L411" s="81">
        <f>JSON_Fmt_XXX!N412</f>
        <v>12200</v>
      </c>
      <c r="M411" s="87" t="s">
        <v>0</v>
      </c>
      <c r="N411" s="95">
        <f>JSON_Fmt_XXX!Q412</f>
        <v>10100</v>
      </c>
      <c r="O411" s="87" t="s">
        <v>0</v>
      </c>
      <c r="P411" s="81">
        <f>JSON_Fmt_XXX!T412</f>
        <v>25</v>
      </c>
      <c r="Q411" s="87" t="s">
        <v>0</v>
      </c>
      <c r="R411" s="81">
        <f>JSON_Fmt_XXX!W412</f>
        <v>60</v>
      </c>
      <c r="S411" s="87" t="s">
        <v>0</v>
      </c>
      <c r="T411" s="95">
        <f>JSON_Fmt_XXX!Z412</f>
        <v>51600</v>
      </c>
      <c r="U411" s="87" t="s">
        <v>0</v>
      </c>
      <c r="V411" s="95">
        <f>JSON_Fmt_XXX!AC412</f>
        <v>24500</v>
      </c>
      <c r="W411" s="87" t="s">
        <v>0</v>
      </c>
      <c r="X411" s="95" t="str">
        <f>JSON_Fmt_XXX!AG412</f>
        <v>Excellent</v>
      </c>
      <c r="Y411" s="87" t="s">
        <v>0</v>
      </c>
      <c r="Z411" s="95">
        <f>JSON_Fmt_XXX!AJ412</f>
        <v>3600</v>
      </c>
      <c r="AA411" s="87" t="s">
        <v>0</v>
      </c>
      <c r="AB411" s="81" t="e">
        <f>JSON_Fmt_XXX!#REF!</f>
        <v>#REF!</v>
      </c>
      <c r="AC411" s="85" t="e">
        <f>JSON_Fmt_XXX!#REF!</f>
        <v>#REF!</v>
      </c>
    </row>
    <row r="412" spans="1:29" x14ac:dyDescent="0.25">
      <c r="A412" s="81" t="s">
        <v>11</v>
      </c>
      <c r="B412" s="81" t="str">
        <f t="shared" si="6"/>
        <v>Concert</v>
      </c>
      <c r="C412" s="81" t="s">
        <v>12</v>
      </c>
      <c r="D412" s="81">
        <f>JSON_Fmt_XXX!B413</f>
        <v>404</v>
      </c>
      <c r="E412" s="87" t="s">
        <v>0</v>
      </c>
      <c r="F412" s="81">
        <f>JSON_Fmt_XXX!E413</f>
        <v>2016</v>
      </c>
      <c r="G412" s="87" t="s">
        <v>0</v>
      </c>
      <c r="H412" s="81">
        <f>JSON_Fmt_XXX!H413</f>
        <v>2</v>
      </c>
      <c r="I412" s="87" t="s">
        <v>0</v>
      </c>
      <c r="J412" s="95">
        <f>JSON_Fmt_XXX!K413</f>
        <v>130</v>
      </c>
      <c r="K412" s="87" t="s">
        <v>0</v>
      </c>
      <c r="L412" s="81">
        <f>JSON_Fmt_XXX!N413</f>
        <v>600</v>
      </c>
      <c r="M412" s="87" t="s">
        <v>0</v>
      </c>
      <c r="N412" s="95">
        <f>JSON_Fmt_XXX!Q413</f>
        <v>600</v>
      </c>
      <c r="O412" s="87" t="s">
        <v>0</v>
      </c>
      <c r="P412" s="81">
        <f>JSON_Fmt_XXX!T413</f>
        <v>15</v>
      </c>
      <c r="Q412" s="87" t="s">
        <v>0</v>
      </c>
      <c r="R412" s="81">
        <f>JSON_Fmt_XXX!W413</f>
        <v>30</v>
      </c>
      <c r="S412" s="87" t="s">
        <v>0</v>
      </c>
      <c r="T412" s="95">
        <f>JSON_Fmt_XXX!Z413</f>
        <v>36100</v>
      </c>
      <c r="U412" s="87" t="s">
        <v>0</v>
      </c>
      <c r="V412" s="95">
        <f>JSON_Fmt_XXX!AC413</f>
        <v>114400</v>
      </c>
      <c r="W412" s="87" t="s">
        <v>0</v>
      </c>
      <c r="X412" s="95" t="str">
        <f>JSON_Fmt_XXX!AG413</f>
        <v>Good</v>
      </c>
      <c r="Y412" s="87" t="s">
        <v>0</v>
      </c>
      <c r="Z412" s="95">
        <f>JSON_Fmt_XXX!AJ413</f>
        <v>16700</v>
      </c>
      <c r="AA412" s="87" t="s">
        <v>0</v>
      </c>
      <c r="AB412" s="81" t="e">
        <f>JSON_Fmt_XXX!#REF!</f>
        <v>#REF!</v>
      </c>
      <c r="AC412" s="85" t="e">
        <f>JSON_Fmt_XXX!#REF!</f>
        <v>#REF!</v>
      </c>
    </row>
    <row r="413" spans="1:29" x14ac:dyDescent="0.25">
      <c r="A413" s="81" t="s">
        <v>11</v>
      </c>
      <c r="B413" s="81" t="str">
        <f t="shared" si="6"/>
        <v>Concert</v>
      </c>
      <c r="C413" s="81" t="s">
        <v>12</v>
      </c>
      <c r="D413" s="81">
        <f>JSON_Fmt_XXX!B414</f>
        <v>405</v>
      </c>
      <c r="E413" s="87" t="s">
        <v>0</v>
      </c>
      <c r="F413" s="81">
        <f>JSON_Fmt_XXX!E414</f>
        <v>2014</v>
      </c>
      <c r="G413" s="87" t="s">
        <v>0</v>
      </c>
      <c r="H413" s="81">
        <f>JSON_Fmt_XXX!H414</f>
        <v>12</v>
      </c>
      <c r="I413" s="87" t="s">
        <v>0</v>
      </c>
      <c r="J413" s="95">
        <f>JSON_Fmt_XXX!K414</f>
        <v>115</v>
      </c>
      <c r="K413" s="87" t="s">
        <v>0</v>
      </c>
      <c r="L413" s="81">
        <f>JSON_Fmt_XXX!N414</f>
        <v>500</v>
      </c>
      <c r="M413" s="87" t="s">
        <v>0</v>
      </c>
      <c r="N413" s="95">
        <f>JSON_Fmt_XXX!Q414</f>
        <v>500</v>
      </c>
      <c r="O413" s="87" t="s">
        <v>0</v>
      </c>
      <c r="P413" s="81">
        <f>JSON_Fmt_XXX!T414</f>
        <v>55</v>
      </c>
      <c r="Q413" s="87" t="s">
        <v>0</v>
      </c>
      <c r="R413" s="81">
        <f>JSON_Fmt_XXX!W414</f>
        <v>95</v>
      </c>
      <c r="S413" s="87" t="s">
        <v>0</v>
      </c>
      <c r="T413" s="95">
        <f>JSON_Fmt_XXX!Z414</f>
        <v>88500</v>
      </c>
      <c r="U413" s="87" t="s">
        <v>0</v>
      </c>
      <c r="V413" s="95">
        <f>JSON_Fmt_XXX!AC414</f>
        <v>11700</v>
      </c>
      <c r="W413" s="87" t="s">
        <v>0</v>
      </c>
      <c r="X413" s="95" t="str">
        <f>JSON_Fmt_XXX!AG414</f>
        <v>Poor</v>
      </c>
      <c r="Y413" s="87" t="s">
        <v>0</v>
      </c>
      <c r="Z413" s="95">
        <f>JSON_Fmt_XXX!AJ414</f>
        <v>35600</v>
      </c>
      <c r="AA413" s="87" t="s">
        <v>0</v>
      </c>
      <c r="AB413" s="81" t="e">
        <f>JSON_Fmt_XXX!#REF!</f>
        <v>#REF!</v>
      </c>
      <c r="AC413" s="85" t="e">
        <f>JSON_Fmt_XXX!#REF!</f>
        <v>#REF!</v>
      </c>
    </row>
    <row r="414" spans="1:29" x14ac:dyDescent="0.25">
      <c r="A414" s="81" t="s">
        <v>11</v>
      </c>
      <c r="B414" s="81" t="str">
        <f t="shared" si="6"/>
        <v>Concert</v>
      </c>
      <c r="C414" s="81" t="s">
        <v>12</v>
      </c>
      <c r="D414" s="81">
        <f>JSON_Fmt_XXX!B415</f>
        <v>406</v>
      </c>
      <c r="E414" s="87" t="s">
        <v>0</v>
      </c>
      <c r="F414" s="81">
        <f>JSON_Fmt_XXX!E415</f>
        <v>2013</v>
      </c>
      <c r="G414" s="87" t="s">
        <v>0</v>
      </c>
      <c r="H414" s="81">
        <f>JSON_Fmt_XXX!H415</f>
        <v>10</v>
      </c>
      <c r="I414" s="87" t="s">
        <v>0</v>
      </c>
      <c r="J414" s="95">
        <f>JSON_Fmt_XXX!K415</f>
        <v>150</v>
      </c>
      <c r="K414" s="87" t="s">
        <v>0</v>
      </c>
      <c r="L414" s="81">
        <f>JSON_Fmt_XXX!N415</f>
        <v>53000</v>
      </c>
      <c r="M414" s="87" t="s">
        <v>0</v>
      </c>
      <c r="N414" s="95">
        <f>JSON_Fmt_XXX!Q415</f>
        <v>48900</v>
      </c>
      <c r="O414" s="87" t="s">
        <v>0</v>
      </c>
      <c r="P414" s="81">
        <f>JSON_Fmt_XXX!T415</f>
        <v>20</v>
      </c>
      <c r="Q414" s="87" t="s">
        <v>0</v>
      </c>
      <c r="R414" s="81">
        <f>JSON_Fmt_XXX!W415</f>
        <v>40</v>
      </c>
      <c r="S414" s="87" t="s">
        <v>0</v>
      </c>
      <c r="T414" s="95">
        <f>JSON_Fmt_XXX!Z415</f>
        <v>45700</v>
      </c>
      <c r="U414" s="87" t="s">
        <v>0</v>
      </c>
      <c r="V414" s="95">
        <f>JSON_Fmt_XXX!AC415</f>
        <v>62800</v>
      </c>
      <c r="W414" s="87" t="s">
        <v>0</v>
      </c>
      <c r="X414" s="95" t="str">
        <f>JSON_Fmt_XXX!AG415</f>
        <v>Fair</v>
      </c>
      <c r="Y414" s="87" t="s">
        <v>0</v>
      </c>
      <c r="Z414" s="95">
        <f>JSON_Fmt_XXX!AJ415</f>
        <v>24800</v>
      </c>
      <c r="AA414" s="87" t="s">
        <v>0</v>
      </c>
      <c r="AB414" s="81" t="e">
        <f>JSON_Fmt_XXX!#REF!</f>
        <v>#REF!</v>
      </c>
      <c r="AC414" s="85" t="e">
        <f>JSON_Fmt_XXX!#REF!</f>
        <v>#REF!</v>
      </c>
    </row>
    <row r="415" spans="1:29" x14ac:dyDescent="0.25">
      <c r="A415" s="81" t="s">
        <v>11</v>
      </c>
      <c r="B415" s="81" t="str">
        <f t="shared" si="6"/>
        <v>Concert</v>
      </c>
      <c r="C415" s="81" t="s">
        <v>12</v>
      </c>
      <c r="D415" s="81">
        <f>JSON_Fmt_XXX!B416</f>
        <v>407</v>
      </c>
      <c r="E415" s="87" t="s">
        <v>0</v>
      </c>
      <c r="F415" s="81">
        <f>JSON_Fmt_XXX!E416</f>
        <v>2022</v>
      </c>
      <c r="G415" s="87" t="s">
        <v>0</v>
      </c>
      <c r="H415" s="81">
        <f>JSON_Fmt_XXX!H416</f>
        <v>3</v>
      </c>
      <c r="I415" s="87" t="s">
        <v>0</v>
      </c>
      <c r="J415" s="95">
        <f>JSON_Fmt_XXX!K416</f>
        <v>105</v>
      </c>
      <c r="K415" s="87" t="s">
        <v>0</v>
      </c>
      <c r="L415" s="81">
        <f>JSON_Fmt_XXX!N416</f>
        <v>63100</v>
      </c>
      <c r="M415" s="87" t="s">
        <v>0</v>
      </c>
      <c r="N415" s="95">
        <f>JSON_Fmt_XXX!Q416</f>
        <v>63100</v>
      </c>
      <c r="O415" s="87" t="s">
        <v>0</v>
      </c>
      <c r="P415" s="81">
        <f>JSON_Fmt_XXX!T416</f>
        <v>30</v>
      </c>
      <c r="Q415" s="87" t="s">
        <v>0</v>
      </c>
      <c r="R415" s="81">
        <f>JSON_Fmt_XXX!W416</f>
        <v>100</v>
      </c>
      <c r="S415" s="87" t="s">
        <v>0</v>
      </c>
      <c r="T415" s="95">
        <f>JSON_Fmt_XXX!Z416</f>
        <v>3500</v>
      </c>
      <c r="U415" s="87" t="s">
        <v>0</v>
      </c>
      <c r="V415" s="95">
        <f>JSON_Fmt_XXX!AC416</f>
        <v>23900</v>
      </c>
      <c r="W415" s="87" t="s">
        <v>0</v>
      </c>
      <c r="X415" s="95" t="str">
        <f>JSON_Fmt_XXX!AG416</f>
        <v>Poor</v>
      </c>
      <c r="Y415" s="87" t="s">
        <v>0</v>
      </c>
      <c r="Z415" s="95">
        <f>JSON_Fmt_XXX!AJ416</f>
        <v>19900</v>
      </c>
      <c r="AA415" s="87" t="s">
        <v>0</v>
      </c>
      <c r="AB415" s="81" t="e">
        <f>JSON_Fmt_XXX!#REF!</f>
        <v>#REF!</v>
      </c>
      <c r="AC415" s="85" t="e">
        <f>JSON_Fmt_XXX!#REF!</f>
        <v>#REF!</v>
      </c>
    </row>
    <row r="416" spans="1:29" x14ac:dyDescent="0.25">
      <c r="A416" s="81" t="s">
        <v>11</v>
      </c>
      <c r="B416" s="81" t="str">
        <f t="shared" si="6"/>
        <v>Concert</v>
      </c>
      <c r="C416" s="81" t="s">
        <v>12</v>
      </c>
      <c r="D416" s="81">
        <f>JSON_Fmt_XXX!B417</f>
        <v>408</v>
      </c>
      <c r="E416" s="87" t="s">
        <v>0</v>
      </c>
      <c r="F416" s="81">
        <f>JSON_Fmt_XXX!E417</f>
        <v>2015</v>
      </c>
      <c r="G416" s="87" t="s">
        <v>0</v>
      </c>
      <c r="H416" s="81">
        <f>JSON_Fmt_XXX!H417</f>
        <v>8</v>
      </c>
      <c r="I416" s="87" t="s">
        <v>0</v>
      </c>
      <c r="J416" s="95">
        <f>JSON_Fmt_XXX!K417</f>
        <v>60</v>
      </c>
      <c r="K416" s="87" t="s">
        <v>0</v>
      </c>
      <c r="L416" s="81">
        <f>JSON_Fmt_XXX!N417</f>
        <v>6300</v>
      </c>
      <c r="M416" s="87" t="s">
        <v>0</v>
      </c>
      <c r="N416" s="95">
        <f>JSON_Fmt_XXX!Q417</f>
        <v>6000</v>
      </c>
      <c r="O416" s="87" t="s">
        <v>0</v>
      </c>
      <c r="P416" s="81">
        <f>JSON_Fmt_XXX!T417</f>
        <v>50</v>
      </c>
      <c r="Q416" s="87" t="s">
        <v>0</v>
      </c>
      <c r="R416" s="81">
        <f>JSON_Fmt_XXX!W417</f>
        <v>215</v>
      </c>
      <c r="S416" s="87" t="s">
        <v>0</v>
      </c>
      <c r="T416" s="95">
        <f>JSON_Fmt_XXX!Z417</f>
        <v>23700</v>
      </c>
      <c r="U416" s="87" t="s">
        <v>0</v>
      </c>
      <c r="V416" s="95">
        <f>JSON_Fmt_XXX!AC417</f>
        <v>10400</v>
      </c>
      <c r="W416" s="87" t="s">
        <v>0</v>
      </c>
      <c r="X416" s="95" t="str">
        <f>JSON_Fmt_XXX!AG417</f>
        <v>Poor</v>
      </c>
      <c r="Y416" s="87" t="s">
        <v>0</v>
      </c>
      <c r="Z416" s="95">
        <f>JSON_Fmt_XXX!AJ417</f>
        <v>32100</v>
      </c>
      <c r="AA416" s="87" t="s">
        <v>0</v>
      </c>
      <c r="AB416" s="81" t="e">
        <f>JSON_Fmt_XXX!#REF!</f>
        <v>#REF!</v>
      </c>
      <c r="AC416" s="85" t="e">
        <f>JSON_Fmt_XXX!#REF!</f>
        <v>#REF!</v>
      </c>
    </row>
    <row r="417" spans="1:29" x14ac:dyDescent="0.25">
      <c r="A417" s="81" t="s">
        <v>11</v>
      </c>
      <c r="B417" s="81" t="str">
        <f t="shared" si="6"/>
        <v>Concert</v>
      </c>
      <c r="C417" s="81" t="s">
        <v>12</v>
      </c>
      <c r="D417" s="81">
        <f>JSON_Fmt_XXX!B418</f>
        <v>409</v>
      </c>
      <c r="E417" s="87" t="s">
        <v>0</v>
      </c>
      <c r="F417" s="81">
        <f>JSON_Fmt_XXX!E418</f>
        <v>2018</v>
      </c>
      <c r="G417" s="87" t="s">
        <v>0</v>
      </c>
      <c r="H417" s="81">
        <f>JSON_Fmt_XXX!H418</f>
        <v>11</v>
      </c>
      <c r="I417" s="87" t="s">
        <v>0</v>
      </c>
      <c r="J417" s="95">
        <f>JSON_Fmt_XXX!K418</f>
        <v>125</v>
      </c>
      <c r="K417" s="87" t="s">
        <v>0</v>
      </c>
      <c r="L417" s="81">
        <f>JSON_Fmt_XXX!N418</f>
        <v>78700</v>
      </c>
      <c r="M417" s="87" t="s">
        <v>0</v>
      </c>
      <c r="N417" s="95">
        <f>JSON_Fmt_XXX!Q418</f>
        <v>76200</v>
      </c>
      <c r="O417" s="87" t="s">
        <v>0</v>
      </c>
      <c r="P417" s="81">
        <f>JSON_Fmt_XXX!T418</f>
        <v>40</v>
      </c>
      <c r="Q417" s="87" t="s">
        <v>0</v>
      </c>
      <c r="R417" s="81">
        <f>JSON_Fmt_XXX!W418</f>
        <v>150</v>
      </c>
      <c r="S417" s="87" t="s">
        <v>0</v>
      </c>
      <c r="T417" s="95">
        <f>JSON_Fmt_XXX!Z418</f>
        <v>14500</v>
      </c>
      <c r="U417" s="87" t="s">
        <v>0</v>
      </c>
      <c r="V417" s="95">
        <f>JSON_Fmt_XXX!AC418</f>
        <v>92100</v>
      </c>
      <c r="W417" s="87" t="s">
        <v>0</v>
      </c>
      <c r="X417" s="95" t="str">
        <f>JSON_Fmt_XXX!AG418</f>
        <v>Excellent</v>
      </c>
      <c r="Y417" s="87" t="s">
        <v>0</v>
      </c>
      <c r="Z417" s="95">
        <f>JSON_Fmt_XXX!AJ418</f>
        <v>7700</v>
      </c>
      <c r="AA417" s="87" t="s">
        <v>0</v>
      </c>
      <c r="AB417" s="81" t="e">
        <f>JSON_Fmt_XXX!#REF!</f>
        <v>#REF!</v>
      </c>
      <c r="AC417" s="85" t="e">
        <f>JSON_Fmt_XXX!#REF!</f>
        <v>#REF!</v>
      </c>
    </row>
    <row r="418" spans="1:29" x14ac:dyDescent="0.25">
      <c r="A418" s="81" t="s">
        <v>11</v>
      </c>
      <c r="B418" s="81" t="str">
        <f t="shared" si="6"/>
        <v>Concert</v>
      </c>
      <c r="C418" s="81" t="s">
        <v>12</v>
      </c>
      <c r="D418" s="81">
        <f>JSON_Fmt_XXX!B419</f>
        <v>410</v>
      </c>
      <c r="E418" s="87" t="s">
        <v>0</v>
      </c>
      <c r="F418" s="81">
        <f>JSON_Fmt_XXX!E419</f>
        <v>2018</v>
      </c>
      <c r="G418" s="87" t="s">
        <v>0</v>
      </c>
      <c r="H418" s="81">
        <f>JSON_Fmt_XXX!H419</f>
        <v>5</v>
      </c>
      <c r="I418" s="87" t="s">
        <v>0</v>
      </c>
      <c r="J418" s="95">
        <f>JSON_Fmt_XXX!K419</f>
        <v>105</v>
      </c>
      <c r="K418" s="87" t="s">
        <v>0</v>
      </c>
      <c r="L418" s="81">
        <f>JSON_Fmt_XXX!N419</f>
        <v>39300</v>
      </c>
      <c r="M418" s="87" t="s">
        <v>0</v>
      </c>
      <c r="N418" s="95">
        <f>JSON_Fmt_XXX!Q419</f>
        <v>33000</v>
      </c>
      <c r="O418" s="87" t="s">
        <v>0</v>
      </c>
      <c r="P418" s="81">
        <f>JSON_Fmt_XXX!T419</f>
        <v>20</v>
      </c>
      <c r="Q418" s="87" t="s">
        <v>0</v>
      </c>
      <c r="R418" s="81">
        <f>JSON_Fmt_XXX!W419</f>
        <v>85</v>
      </c>
      <c r="S418" s="87" t="s">
        <v>0</v>
      </c>
      <c r="T418" s="95">
        <f>JSON_Fmt_XXX!Z419</f>
        <v>3000</v>
      </c>
      <c r="U418" s="87" t="s">
        <v>0</v>
      </c>
      <c r="V418" s="95">
        <f>JSON_Fmt_XXX!AC419</f>
        <v>35600</v>
      </c>
      <c r="W418" s="87" t="s">
        <v>0</v>
      </c>
      <c r="X418" s="95" t="str">
        <f>JSON_Fmt_XXX!AG419</f>
        <v>Excellent</v>
      </c>
      <c r="Y418" s="87" t="s">
        <v>0</v>
      </c>
      <c r="Z418" s="95">
        <f>JSON_Fmt_XXX!AJ419</f>
        <v>35300</v>
      </c>
      <c r="AA418" s="87" t="s">
        <v>0</v>
      </c>
      <c r="AB418" s="81" t="e">
        <f>JSON_Fmt_XXX!#REF!</f>
        <v>#REF!</v>
      </c>
      <c r="AC418" s="85" t="e">
        <f>JSON_Fmt_XXX!#REF!</f>
        <v>#REF!</v>
      </c>
    </row>
    <row r="419" spans="1:29" x14ac:dyDescent="0.25">
      <c r="A419" s="81" t="s">
        <v>11</v>
      </c>
      <c r="B419" s="81" t="str">
        <f t="shared" si="6"/>
        <v>Concert</v>
      </c>
      <c r="C419" s="81" t="s">
        <v>12</v>
      </c>
      <c r="D419" s="81">
        <f>JSON_Fmt_XXX!B420</f>
        <v>411</v>
      </c>
      <c r="E419" s="87" t="s">
        <v>0</v>
      </c>
      <c r="F419" s="81">
        <f>JSON_Fmt_XXX!E420</f>
        <v>2017</v>
      </c>
      <c r="G419" s="87" t="s">
        <v>0</v>
      </c>
      <c r="H419" s="81">
        <f>JSON_Fmt_XXX!H420</f>
        <v>8</v>
      </c>
      <c r="I419" s="87" t="s">
        <v>0</v>
      </c>
      <c r="J419" s="95">
        <f>JSON_Fmt_XXX!K420</f>
        <v>75</v>
      </c>
      <c r="K419" s="87" t="s">
        <v>0</v>
      </c>
      <c r="L419" s="81">
        <f>JSON_Fmt_XXX!N420</f>
        <v>21800</v>
      </c>
      <c r="M419" s="87" t="s">
        <v>0</v>
      </c>
      <c r="N419" s="95">
        <f>JSON_Fmt_XXX!Q420</f>
        <v>21800</v>
      </c>
      <c r="O419" s="87" t="s">
        <v>0</v>
      </c>
      <c r="P419" s="81">
        <f>JSON_Fmt_XXX!T420</f>
        <v>50</v>
      </c>
      <c r="Q419" s="87" t="s">
        <v>0</v>
      </c>
      <c r="R419" s="81">
        <f>JSON_Fmt_XXX!W420</f>
        <v>235</v>
      </c>
      <c r="S419" s="87" t="s">
        <v>0</v>
      </c>
      <c r="T419" s="95">
        <f>JSON_Fmt_XXX!Z420</f>
        <v>72200</v>
      </c>
      <c r="U419" s="87" t="s">
        <v>0</v>
      </c>
      <c r="V419" s="95">
        <f>JSON_Fmt_XXX!AC420</f>
        <v>21200</v>
      </c>
      <c r="W419" s="87" t="s">
        <v>0</v>
      </c>
      <c r="X419" s="95" t="str">
        <f>JSON_Fmt_XXX!AG420</f>
        <v>Poor</v>
      </c>
      <c r="Y419" s="87" t="s">
        <v>0</v>
      </c>
      <c r="Z419" s="95">
        <f>JSON_Fmt_XXX!AJ420</f>
        <v>38300</v>
      </c>
      <c r="AA419" s="87" t="s">
        <v>0</v>
      </c>
      <c r="AB419" s="81" t="e">
        <f>JSON_Fmt_XXX!#REF!</f>
        <v>#REF!</v>
      </c>
      <c r="AC419" s="85" t="e">
        <f>JSON_Fmt_XXX!#REF!</f>
        <v>#REF!</v>
      </c>
    </row>
    <row r="420" spans="1:29" x14ac:dyDescent="0.25">
      <c r="A420" s="81" t="s">
        <v>11</v>
      </c>
      <c r="B420" s="81" t="str">
        <f t="shared" si="6"/>
        <v>Concert</v>
      </c>
      <c r="C420" s="81" t="s">
        <v>12</v>
      </c>
      <c r="D420" s="81">
        <f>JSON_Fmt_XXX!B421</f>
        <v>412</v>
      </c>
      <c r="E420" s="87" t="s">
        <v>0</v>
      </c>
      <c r="F420" s="81">
        <f>JSON_Fmt_XXX!E421</f>
        <v>2017</v>
      </c>
      <c r="G420" s="87" t="s">
        <v>0</v>
      </c>
      <c r="H420" s="81">
        <f>JSON_Fmt_XXX!H421</f>
        <v>10</v>
      </c>
      <c r="I420" s="87" t="s">
        <v>0</v>
      </c>
      <c r="J420" s="95">
        <f>JSON_Fmt_XXX!K421</f>
        <v>100</v>
      </c>
      <c r="K420" s="87" t="s">
        <v>0</v>
      </c>
      <c r="L420" s="81">
        <f>JSON_Fmt_XXX!N421</f>
        <v>3200</v>
      </c>
      <c r="M420" s="87" t="s">
        <v>0</v>
      </c>
      <c r="N420" s="95">
        <f>JSON_Fmt_XXX!Q421</f>
        <v>2600</v>
      </c>
      <c r="O420" s="87" t="s">
        <v>0</v>
      </c>
      <c r="P420" s="81">
        <f>JSON_Fmt_XXX!T421</f>
        <v>60</v>
      </c>
      <c r="Q420" s="87" t="s">
        <v>0</v>
      </c>
      <c r="R420" s="81">
        <f>JSON_Fmt_XXX!W421</f>
        <v>95</v>
      </c>
      <c r="S420" s="87" t="s">
        <v>0</v>
      </c>
      <c r="T420" s="95">
        <f>JSON_Fmt_XXX!Z421</f>
        <v>98000</v>
      </c>
      <c r="U420" s="87" t="s">
        <v>0</v>
      </c>
      <c r="V420" s="95">
        <f>JSON_Fmt_XXX!AC421</f>
        <v>39900</v>
      </c>
      <c r="W420" s="87" t="s">
        <v>0</v>
      </c>
      <c r="X420" s="95" t="str">
        <f>JSON_Fmt_XXX!AG421</f>
        <v>Excellent</v>
      </c>
      <c r="Y420" s="87" t="s">
        <v>0</v>
      </c>
      <c r="Z420" s="95">
        <f>JSON_Fmt_XXX!AJ421</f>
        <v>46200</v>
      </c>
      <c r="AA420" s="87" t="s">
        <v>0</v>
      </c>
      <c r="AB420" s="81" t="e">
        <f>JSON_Fmt_XXX!#REF!</f>
        <v>#REF!</v>
      </c>
      <c r="AC420" s="85" t="e">
        <f>JSON_Fmt_XXX!#REF!</f>
        <v>#REF!</v>
      </c>
    </row>
    <row r="421" spans="1:29" x14ac:dyDescent="0.25">
      <c r="A421" s="81" t="s">
        <v>11</v>
      </c>
      <c r="B421" s="81" t="str">
        <f t="shared" si="6"/>
        <v>Concert</v>
      </c>
      <c r="C421" s="81" t="s">
        <v>12</v>
      </c>
      <c r="D421" s="81">
        <f>JSON_Fmt_XXX!B422</f>
        <v>413</v>
      </c>
      <c r="E421" s="87" t="s">
        <v>0</v>
      </c>
      <c r="F421" s="81">
        <f>JSON_Fmt_XXX!E422</f>
        <v>2014</v>
      </c>
      <c r="G421" s="87" t="s">
        <v>0</v>
      </c>
      <c r="H421" s="81">
        <f>JSON_Fmt_XXX!H422</f>
        <v>6</v>
      </c>
      <c r="I421" s="87" t="s">
        <v>0</v>
      </c>
      <c r="J421" s="95">
        <f>JSON_Fmt_XXX!K422</f>
        <v>145</v>
      </c>
      <c r="K421" s="87" t="s">
        <v>0</v>
      </c>
      <c r="L421" s="81">
        <f>JSON_Fmt_XXX!N422</f>
        <v>28900</v>
      </c>
      <c r="M421" s="87" t="s">
        <v>0</v>
      </c>
      <c r="N421" s="95">
        <f>JSON_Fmt_XXX!Q422</f>
        <v>26000</v>
      </c>
      <c r="O421" s="87" t="s">
        <v>0</v>
      </c>
      <c r="P421" s="81">
        <f>JSON_Fmt_XXX!T422</f>
        <v>55</v>
      </c>
      <c r="Q421" s="87" t="s">
        <v>0</v>
      </c>
      <c r="R421" s="81">
        <f>JSON_Fmt_XXX!W422</f>
        <v>205</v>
      </c>
      <c r="S421" s="87" t="s">
        <v>0</v>
      </c>
      <c r="T421" s="95">
        <f>JSON_Fmt_XXX!Z422</f>
        <v>90400</v>
      </c>
      <c r="U421" s="87" t="s">
        <v>0</v>
      </c>
      <c r="V421" s="95">
        <f>JSON_Fmt_XXX!AC422</f>
        <v>24800</v>
      </c>
      <c r="W421" s="87" t="s">
        <v>0</v>
      </c>
      <c r="X421" s="95" t="str">
        <f>JSON_Fmt_XXX!AG422</f>
        <v>Fair</v>
      </c>
      <c r="Y421" s="87" t="s">
        <v>0</v>
      </c>
      <c r="Z421" s="95">
        <f>JSON_Fmt_XXX!AJ422</f>
        <v>20300</v>
      </c>
      <c r="AA421" s="87" t="s">
        <v>0</v>
      </c>
      <c r="AB421" s="81" t="e">
        <f>JSON_Fmt_XXX!#REF!</f>
        <v>#REF!</v>
      </c>
      <c r="AC421" s="85" t="e">
        <f>JSON_Fmt_XXX!#REF!</f>
        <v>#REF!</v>
      </c>
    </row>
    <row r="422" spans="1:29" x14ac:dyDescent="0.25">
      <c r="A422" s="81" t="s">
        <v>11</v>
      </c>
      <c r="B422" s="81" t="str">
        <f t="shared" si="6"/>
        <v>Concert</v>
      </c>
      <c r="C422" s="81" t="s">
        <v>12</v>
      </c>
      <c r="D422" s="81">
        <f>JSON_Fmt_XXX!B423</f>
        <v>414</v>
      </c>
      <c r="E422" s="87" t="s">
        <v>0</v>
      </c>
      <c r="F422" s="81">
        <f>JSON_Fmt_XXX!E423</f>
        <v>2016</v>
      </c>
      <c r="G422" s="87" t="s">
        <v>0</v>
      </c>
      <c r="H422" s="81">
        <f>JSON_Fmt_XXX!H423</f>
        <v>8</v>
      </c>
      <c r="I422" s="87" t="s">
        <v>0</v>
      </c>
      <c r="J422" s="95">
        <f>JSON_Fmt_XXX!K423</f>
        <v>180</v>
      </c>
      <c r="K422" s="87" t="s">
        <v>0</v>
      </c>
      <c r="L422" s="81">
        <f>JSON_Fmt_XXX!N423</f>
        <v>67100</v>
      </c>
      <c r="M422" s="87" t="s">
        <v>0</v>
      </c>
      <c r="N422" s="95">
        <f>JSON_Fmt_XXX!Q423</f>
        <v>68700</v>
      </c>
      <c r="O422" s="87" t="s">
        <v>0</v>
      </c>
      <c r="P422" s="81">
        <f>JSON_Fmt_XXX!T423</f>
        <v>35</v>
      </c>
      <c r="Q422" s="87" t="s">
        <v>0</v>
      </c>
      <c r="R422" s="81">
        <f>JSON_Fmt_XXX!W423</f>
        <v>75</v>
      </c>
      <c r="S422" s="87" t="s">
        <v>0</v>
      </c>
      <c r="T422" s="95">
        <f>JSON_Fmt_XXX!Z423</f>
        <v>40100</v>
      </c>
      <c r="U422" s="87" t="s">
        <v>0</v>
      </c>
      <c r="V422" s="95">
        <f>JSON_Fmt_XXX!AC423</f>
        <v>67000</v>
      </c>
      <c r="W422" s="87" t="s">
        <v>0</v>
      </c>
      <c r="X422" s="95" t="str">
        <f>JSON_Fmt_XXX!AG423</f>
        <v>Good</v>
      </c>
      <c r="Y422" s="87" t="s">
        <v>0</v>
      </c>
      <c r="Z422" s="95">
        <f>JSON_Fmt_XXX!AJ423</f>
        <v>23300</v>
      </c>
      <c r="AA422" s="87" t="s">
        <v>0</v>
      </c>
      <c r="AB422" s="81" t="e">
        <f>JSON_Fmt_XXX!#REF!</f>
        <v>#REF!</v>
      </c>
      <c r="AC422" s="85" t="e">
        <f>JSON_Fmt_XXX!#REF!</f>
        <v>#REF!</v>
      </c>
    </row>
    <row r="423" spans="1:29" x14ac:dyDescent="0.25">
      <c r="A423" s="81" t="s">
        <v>11</v>
      </c>
      <c r="B423" s="81" t="str">
        <f t="shared" si="6"/>
        <v>Concert</v>
      </c>
      <c r="C423" s="81" t="s">
        <v>12</v>
      </c>
      <c r="D423" s="81">
        <f>JSON_Fmt_XXX!B424</f>
        <v>415</v>
      </c>
      <c r="E423" s="87" t="s">
        <v>0</v>
      </c>
      <c r="F423" s="81">
        <f>JSON_Fmt_XXX!E424</f>
        <v>2015</v>
      </c>
      <c r="G423" s="87" t="s">
        <v>0</v>
      </c>
      <c r="H423" s="81">
        <f>JSON_Fmt_XXX!H424</f>
        <v>8</v>
      </c>
      <c r="I423" s="87" t="s">
        <v>0</v>
      </c>
      <c r="J423" s="95">
        <f>JSON_Fmt_XXX!K424</f>
        <v>140</v>
      </c>
      <c r="K423" s="87" t="s">
        <v>0</v>
      </c>
      <c r="L423" s="81">
        <f>JSON_Fmt_XXX!N424</f>
        <v>22200</v>
      </c>
      <c r="M423" s="87" t="s">
        <v>0</v>
      </c>
      <c r="N423" s="95">
        <f>JSON_Fmt_XXX!Q424</f>
        <v>19800</v>
      </c>
      <c r="O423" s="87" t="s">
        <v>0</v>
      </c>
      <c r="P423" s="81">
        <f>JSON_Fmt_XXX!T424</f>
        <v>10</v>
      </c>
      <c r="Q423" s="87" t="s">
        <v>0</v>
      </c>
      <c r="R423" s="81">
        <f>JSON_Fmt_XXX!W424</f>
        <v>20</v>
      </c>
      <c r="S423" s="87" t="s">
        <v>0</v>
      </c>
      <c r="T423" s="95">
        <f>JSON_Fmt_XXX!Z424</f>
        <v>58300</v>
      </c>
      <c r="U423" s="87" t="s">
        <v>0</v>
      </c>
      <c r="V423" s="95">
        <f>JSON_Fmt_XXX!AC424</f>
        <v>107700</v>
      </c>
      <c r="W423" s="87" t="s">
        <v>0</v>
      </c>
      <c r="X423" s="95" t="str">
        <f>JSON_Fmt_XXX!AG424</f>
        <v>Poor</v>
      </c>
      <c r="Y423" s="87" t="s">
        <v>0</v>
      </c>
      <c r="Z423" s="95">
        <f>JSON_Fmt_XXX!AJ424</f>
        <v>48700</v>
      </c>
      <c r="AA423" s="87" t="s">
        <v>0</v>
      </c>
      <c r="AB423" s="81" t="e">
        <f>JSON_Fmt_XXX!#REF!</f>
        <v>#REF!</v>
      </c>
      <c r="AC423" s="85" t="e">
        <f>JSON_Fmt_XXX!#REF!</f>
        <v>#REF!</v>
      </c>
    </row>
    <row r="424" spans="1:29" x14ac:dyDescent="0.25">
      <c r="A424" s="81" t="s">
        <v>11</v>
      </c>
      <c r="B424" s="81" t="str">
        <f t="shared" si="6"/>
        <v>Concert</v>
      </c>
      <c r="C424" s="81" t="s">
        <v>12</v>
      </c>
      <c r="D424" s="81">
        <f>JSON_Fmt_XXX!B425</f>
        <v>416</v>
      </c>
      <c r="E424" s="87" t="s">
        <v>0</v>
      </c>
      <c r="F424" s="81">
        <f>JSON_Fmt_XXX!E425</f>
        <v>2017</v>
      </c>
      <c r="G424" s="87" t="s">
        <v>0</v>
      </c>
      <c r="H424" s="81">
        <f>JSON_Fmt_XXX!H425</f>
        <v>4</v>
      </c>
      <c r="I424" s="87" t="s">
        <v>0</v>
      </c>
      <c r="J424" s="95">
        <f>JSON_Fmt_XXX!K425</f>
        <v>105</v>
      </c>
      <c r="K424" s="87" t="s">
        <v>0</v>
      </c>
      <c r="L424" s="81">
        <f>JSON_Fmt_XXX!N425</f>
        <v>59000</v>
      </c>
      <c r="M424" s="87" t="s">
        <v>0</v>
      </c>
      <c r="N424" s="95">
        <f>JSON_Fmt_XXX!Q425</f>
        <v>64000</v>
      </c>
      <c r="O424" s="87" t="s">
        <v>0</v>
      </c>
      <c r="P424" s="81">
        <f>JSON_Fmt_XXX!T425</f>
        <v>50</v>
      </c>
      <c r="Q424" s="87" t="s">
        <v>0</v>
      </c>
      <c r="R424" s="81">
        <f>JSON_Fmt_XXX!W425</f>
        <v>130</v>
      </c>
      <c r="S424" s="87" t="s">
        <v>0</v>
      </c>
      <c r="T424" s="95">
        <f>JSON_Fmt_XXX!Z425</f>
        <v>94000</v>
      </c>
      <c r="U424" s="87" t="s">
        <v>0</v>
      </c>
      <c r="V424" s="95">
        <f>JSON_Fmt_XXX!AC425</f>
        <v>10700</v>
      </c>
      <c r="W424" s="87" t="s">
        <v>0</v>
      </c>
      <c r="X424" s="95" t="str">
        <f>JSON_Fmt_XXX!AG425</f>
        <v>Excellent</v>
      </c>
      <c r="Y424" s="87" t="s">
        <v>0</v>
      </c>
      <c r="Z424" s="95">
        <f>JSON_Fmt_XXX!AJ425</f>
        <v>6500</v>
      </c>
      <c r="AA424" s="87" t="s">
        <v>0</v>
      </c>
      <c r="AB424" s="81" t="e">
        <f>JSON_Fmt_XXX!#REF!</f>
        <v>#REF!</v>
      </c>
      <c r="AC424" s="85" t="e">
        <f>JSON_Fmt_XXX!#REF!</f>
        <v>#REF!</v>
      </c>
    </row>
    <row r="425" spans="1:29" x14ac:dyDescent="0.25">
      <c r="A425" s="81" t="s">
        <v>11</v>
      </c>
      <c r="B425" s="81" t="str">
        <f t="shared" si="6"/>
        <v>Concert</v>
      </c>
      <c r="C425" s="81" t="s">
        <v>12</v>
      </c>
      <c r="D425" s="81">
        <f>JSON_Fmt_XXX!B426</f>
        <v>417</v>
      </c>
      <c r="E425" s="87" t="s">
        <v>0</v>
      </c>
      <c r="F425" s="81">
        <f>JSON_Fmt_XXX!E426</f>
        <v>2018</v>
      </c>
      <c r="G425" s="87" t="s">
        <v>0</v>
      </c>
      <c r="H425" s="81">
        <f>JSON_Fmt_XXX!H426</f>
        <v>2</v>
      </c>
      <c r="I425" s="87" t="s">
        <v>0</v>
      </c>
      <c r="J425" s="95">
        <f>JSON_Fmt_XXX!K426</f>
        <v>110</v>
      </c>
      <c r="K425" s="87" t="s">
        <v>0</v>
      </c>
      <c r="L425" s="81">
        <f>JSON_Fmt_XXX!N426</f>
        <v>48600</v>
      </c>
      <c r="M425" s="87" t="s">
        <v>0</v>
      </c>
      <c r="N425" s="95">
        <f>JSON_Fmt_XXX!Q426</f>
        <v>52500</v>
      </c>
      <c r="O425" s="87" t="s">
        <v>0</v>
      </c>
      <c r="P425" s="81">
        <f>JSON_Fmt_XXX!T426</f>
        <v>25</v>
      </c>
      <c r="Q425" s="87" t="s">
        <v>0</v>
      </c>
      <c r="R425" s="81">
        <f>JSON_Fmt_XXX!W426</f>
        <v>50</v>
      </c>
      <c r="S425" s="87" t="s">
        <v>0</v>
      </c>
      <c r="T425" s="95">
        <f>JSON_Fmt_XXX!Z426</f>
        <v>40600</v>
      </c>
      <c r="U425" s="87" t="s">
        <v>0</v>
      </c>
      <c r="V425" s="95">
        <f>JSON_Fmt_XXX!AC426</f>
        <v>41300</v>
      </c>
      <c r="W425" s="87" t="s">
        <v>0</v>
      </c>
      <c r="X425" s="95" t="str">
        <f>JSON_Fmt_XXX!AG426</f>
        <v>Good</v>
      </c>
      <c r="Y425" s="87" t="s">
        <v>0</v>
      </c>
      <c r="Z425" s="95">
        <f>JSON_Fmt_XXX!AJ426</f>
        <v>18900</v>
      </c>
      <c r="AA425" s="87" t="s">
        <v>0</v>
      </c>
      <c r="AB425" s="81" t="e">
        <f>JSON_Fmt_XXX!#REF!</f>
        <v>#REF!</v>
      </c>
      <c r="AC425" s="85" t="e">
        <f>JSON_Fmt_XXX!#REF!</f>
        <v>#REF!</v>
      </c>
    </row>
    <row r="426" spans="1:29" x14ac:dyDescent="0.25">
      <c r="A426" s="81" t="s">
        <v>11</v>
      </c>
      <c r="B426" s="81" t="str">
        <f t="shared" si="6"/>
        <v>Concert</v>
      </c>
      <c r="C426" s="81" t="s">
        <v>12</v>
      </c>
      <c r="D426" s="81">
        <f>JSON_Fmt_XXX!B427</f>
        <v>418</v>
      </c>
      <c r="E426" s="87" t="s">
        <v>0</v>
      </c>
      <c r="F426" s="81">
        <f>JSON_Fmt_XXX!E427</f>
        <v>2014</v>
      </c>
      <c r="G426" s="87" t="s">
        <v>0</v>
      </c>
      <c r="H426" s="81">
        <f>JSON_Fmt_XXX!H427</f>
        <v>6</v>
      </c>
      <c r="I426" s="87" t="s">
        <v>0</v>
      </c>
      <c r="J426" s="95">
        <f>JSON_Fmt_XXX!K427</f>
        <v>65</v>
      </c>
      <c r="K426" s="87" t="s">
        <v>0</v>
      </c>
      <c r="L426" s="81">
        <f>JSON_Fmt_XXX!N427</f>
        <v>13400</v>
      </c>
      <c r="M426" s="87" t="s">
        <v>0</v>
      </c>
      <c r="N426" s="95">
        <f>JSON_Fmt_XXX!Q427</f>
        <v>11900</v>
      </c>
      <c r="O426" s="87" t="s">
        <v>0</v>
      </c>
      <c r="P426" s="81">
        <f>JSON_Fmt_XXX!T427</f>
        <v>50</v>
      </c>
      <c r="Q426" s="87" t="s">
        <v>0</v>
      </c>
      <c r="R426" s="81">
        <f>JSON_Fmt_XXX!W427</f>
        <v>195</v>
      </c>
      <c r="S426" s="87" t="s">
        <v>0</v>
      </c>
      <c r="T426" s="95">
        <f>JSON_Fmt_XXX!Z427</f>
        <v>30600</v>
      </c>
      <c r="U426" s="87" t="s">
        <v>0</v>
      </c>
      <c r="V426" s="95">
        <f>JSON_Fmt_XXX!AC427</f>
        <v>33300</v>
      </c>
      <c r="W426" s="87" t="s">
        <v>0</v>
      </c>
      <c r="X426" s="95" t="str">
        <f>JSON_Fmt_XXX!AG427</f>
        <v>Fair</v>
      </c>
      <c r="Y426" s="87" t="s">
        <v>0</v>
      </c>
      <c r="Z426" s="95">
        <f>JSON_Fmt_XXX!AJ427</f>
        <v>16100</v>
      </c>
      <c r="AA426" s="87" t="s">
        <v>0</v>
      </c>
      <c r="AB426" s="81" t="e">
        <f>JSON_Fmt_XXX!#REF!</f>
        <v>#REF!</v>
      </c>
      <c r="AC426" s="85" t="e">
        <f>JSON_Fmt_XXX!#REF!</f>
        <v>#REF!</v>
      </c>
    </row>
    <row r="427" spans="1:29" x14ac:dyDescent="0.25">
      <c r="A427" s="81" t="s">
        <v>11</v>
      </c>
      <c r="B427" s="81" t="str">
        <f t="shared" si="6"/>
        <v>Concert</v>
      </c>
      <c r="C427" s="81" t="s">
        <v>12</v>
      </c>
      <c r="D427" s="81">
        <f>JSON_Fmt_XXX!B428</f>
        <v>419</v>
      </c>
      <c r="E427" s="87" t="s">
        <v>0</v>
      </c>
      <c r="F427" s="81">
        <f>JSON_Fmt_XXX!E428</f>
        <v>2010</v>
      </c>
      <c r="G427" s="87" t="s">
        <v>0</v>
      </c>
      <c r="H427" s="81">
        <f>JSON_Fmt_XXX!H428</f>
        <v>7</v>
      </c>
      <c r="I427" s="87" t="s">
        <v>0</v>
      </c>
      <c r="J427" s="95">
        <f>JSON_Fmt_XXX!K428</f>
        <v>160</v>
      </c>
      <c r="K427" s="87" t="s">
        <v>0</v>
      </c>
      <c r="L427" s="81">
        <f>JSON_Fmt_XXX!N428</f>
        <v>14800</v>
      </c>
      <c r="M427" s="87" t="s">
        <v>0</v>
      </c>
      <c r="N427" s="95">
        <f>JSON_Fmt_XXX!Q428</f>
        <v>12900</v>
      </c>
      <c r="O427" s="87" t="s">
        <v>0</v>
      </c>
      <c r="P427" s="81">
        <f>JSON_Fmt_XXX!T428</f>
        <v>25</v>
      </c>
      <c r="Q427" s="87" t="s">
        <v>0</v>
      </c>
      <c r="R427" s="81">
        <f>JSON_Fmt_XXX!W428</f>
        <v>85</v>
      </c>
      <c r="S427" s="87" t="s">
        <v>0</v>
      </c>
      <c r="T427" s="95">
        <f>JSON_Fmt_XXX!Z428</f>
        <v>61600</v>
      </c>
      <c r="U427" s="87" t="s">
        <v>0</v>
      </c>
      <c r="V427" s="95">
        <f>JSON_Fmt_XXX!AC428</f>
        <v>72800</v>
      </c>
      <c r="W427" s="87" t="s">
        <v>0</v>
      </c>
      <c r="X427" s="95" t="str">
        <f>JSON_Fmt_XXX!AG428</f>
        <v>Good</v>
      </c>
      <c r="Y427" s="87" t="s">
        <v>0</v>
      </c>
      <c r="Z427" s="95">
        <f>JSON_Fmt_XXX!AJ428</f>
        <v>32500</v>
      </c>
      <c r="AA427" s="87" t="s">
        <v>0</v>
      </c>
      <c r="AB427" s="81" t="e">
        <f>JSON_Fmt_XXX!#REF!</f>
        <v>#REF!</v>
      </c>
      <c r="AC427" s="85" t="e">
        <f>JSON_Fmt_XXX!#REF!</f>
        <v>#REF!</v>
      </c>
    </row>
    <row r="428" spans="1:29" x14ac:dyDescent="0.25">
      <c r="A428" s="81" t="s">
        <v>11</v>
      </c>
      <c r="B428" s="81" t="str">
        <f t="shared" si="6"/>
        <v>Concert</v>
      </c>
      <c r="C428" s="81" t="s">
        <v>12</v>
      </c>
      <c r="D428" s="81">
        <f>JSON_Fmt_XXX!B429</f>
        <v>420</v>
      </c>
      <c r="E428" s="87" t="s">
        <v>0</v>
      </c>
      <c r="F428" s="81">
        <f>JSON_Fmt_XXX!E429</f>
        <v>2013</v>
      </c>
      <c r="G428" s="87" t="s">
        <v>0</v>
      </c>
      <c r="H428" s="81">
        <f>JSON_Fmt_XXX!H429</f>
        <v>11</v>
      </c>
      <c r="I428" s="87" t="s">
        <v>0</v>
      </c>
      <c r="J428" s="95">
        <f>JSON_Fmt_XXX!K429</f>
        <v>130</v>
      </c>
      <c r="K428" s="87" t="s">
        <v>0</v>
      </c>
      <c r="L428" s="81">
        <f>JSON_Fmt_XXX!N429</f>
        <v>22500</v>
      </c>
      <c r="M428" s="87" t="s">
        <v>0</v>
      </c>
      <c r="N428" s="95">
        <f>JSON_Fmt_XXX!Q429</f>
        <v>18600</v>
      </c>
      <c r="O428" s="87" t="s">
        <v>0</v>
      </c>
      <c r="P428" s="81">
        <f>JSON_Fmt_XXX!T429</f>
        <v>60</v>
      </c>
      <c r="Q428" s="87" t="s">
        <v>0</v>
      </c>
      <c r="R428" s="81">
        <f>JSON_Fmt_XXX!W429</f>
        <v>230</v>
      </c>
      <c r="S428" s="87" t="s">
        <v>0</v>
      </c>
      <c r="T428" s="95">
        <f>JSON_Fmt_XXX!Z429</f>
        <v>77700</v>
      </c>
      <c r="U428" s="87" t="s">
        <v>0</v>
      </c>
      <c r="V428" s="95">
        <f>JSON_Fmt_XXX!AC429</f>
        <v>118800</v>
      </c>
      <c r="W428" s="87" t="s">
        <v>0</v>
      </c>
      <c r="X428" s="95" t="str">
        <f>JSON_Fmt_XXX!AG429</f>
        <v>Excellent</v>
      </c>
      <c r="Y428" s="87" t="s">
        <v>0</v>
      </c>
      <c r="Z428" s="95">
        <f>JSON_Fmt_XXX!AJ429</f>
        <v>13000</v>
      </c>
      <c r="AA428" s="87" t="s">
        <v>0</v>
      </c>
      <c r="AB428" s="81" t="e">
        <f>JSON_Fmt_XXX!#REF!</f>
        <v>#REF!</v>
      </c>
      <c r="AC428" s="85" t="e">
        <f>JSON_Fmt_XXX!#REF!</f>
        <v>#REF!</v>
      </c>
    </row>
    <row r="429" spans="1:29" x14ac:dyDescent="0.25">
      <c r="A429" s="81" t="s">
        <v>11</v>
      </c>
      <c r="B429" s="81" t="str">
        <f t="shared" si="6"/>
        <v>Concert</v>
      </c>
      <c r="C429" s="81" t="s">
        <v>12</v>
      </c>
      <c r="D429" s="81">
        <f>JSON_Fmt_XXX!B430</f>
        <v>421</v>
      </c>
      <c r="E429" s="87" t="s">
        <v>0</v>
      </c>
      <c r="F429" s="81">
        <f>JSON_Fmt_XXX!E430</f>
        <v>2020</v>
      </c>
      <c r="G429" s="87" t="s">
        <v>0</v>
      </c>
      <c r="H429" s="81">
        <f>JSON_Fmt_XXX!H430</f>
        <v>6</v>
      </c>
      <c r="I429" s="87" t="s">
        <v>0</v>
      </c>
      <c r="J429" s="95">
        <f>JSON_Fmt_XXX!K430</f>
        <v>140</v>
      </c>
      <c r="K429" s="87" t="s">
        <v>0</v>
      </c>
      <c r="L429" s="81">
        <f>JSON_Fmt_XXX!N430</f>
        <v>59500</v>
      </c>
      <c r="M429" s="87" t="s">
        <v>0</v>
      </c>
      <c r="N429" s="95">
        <f>JSON_Fmt_XXX!Q430</f>
        <v>47600</v>
      </c>
      <c r="O429" s="87" t="s">
        <v>0</v>
      </c>
      <c r="P429" s="81">
        <f>JSON_Fmt_XXX!T430</f>
        <v>40</v>
      </c>
      <c r="Q429" s="87" t="s">
        <v>0</v>
      </c>
      <c r="R429" s="81">
        <f>JSON_Fmt_XXX!W430</f>
        <v>180</v>
      </c>
      <c r="S429" s="87" t="s">
        <v>0</v>
      </c>
      <c r="T429" s="95">
        <f>JSON_Fmt_XXX!Z430</f>
        <v>16500</v>
      </c>
      <c r="U429" s="87" t="s">
        <v>0</v>
      </c>
      <c r="V429" s="95">
        <f>JSON_Fmt_XXX!AC430</f>
        <v>108800</v>
      </c>
      <c r="W429" s="87" t="s">
        <v>0</v>
      </c>
      <c r="X429" s="95" t="str">
        <f>JSON_Fmt_XXX!AG430</f>
        <v>Fair</v>
      </c>
      <c r="Y429" s="87" t="s">
        <v>0</v>
      </c>
      <c r="Z429" s="95">
        <f>JSON_Fmt_XXX!AJ430</f>
        <v>1600</v>
      </c>
      <c r="AA429" s="87" t="s">
        <v>0</v>
      </c>
      <c r="AB429" s="81" t="e">
        <f>JSON_Fmt_XXX!#REF!</f>
        <v>#REF!</v>
      </c>
      <c r="AC429" s="85" t="e">
        <f>JSON_Fmt_XXX!#REF!</f>
        <v>#REF!</v>
      </c>
    </row>
    <row r="430" spans="1:29" x14ac:dyDescent="0.25">
      <c r="A430" s="81" t="s">
        <v>11</v>
      </c>
      <c r="B430" s="81" t="str">
        <f t="shared" si="6"/>
        <v>Concert</v>
      </c>
      <c r="C430" s="81" t="s">
        <v>12</v>
      </c>
      <c r="D430" s="81">
        <f>JSON_Fmt_XXX!B431</f>
        <v>422</v>
      </c>
      <c r="E430" s="87" t="s">
        <v>0</v>
      </c>
      <c r="F430" s="81">
        <f>JSON_Fmt_XXX!E431</f>
        <v>2023</v>
      </c>
      <c r="G430" s="87" t="s">
        <v>0</v>
      </c>
      <c r="H430" s="81">
        <f>JSON_Fmt_XXX!H431</f>
        <v>6</v>
      </c>
      <c r="I430" s="87" t="s">
        <v>0</v>
      </c>
      <c r="J430" s="95">
        <f>JSON_Fmt_XXX!K431</f>
        <v>170</v>
      </c>
      <c r="K430" s="87" t="s">
        <v>0</v>
      </c>
      <c r="L430" s="81">
        <f>JSON_Fmt_XXX!N431</f>
        <v>33800</v>
      </c>
      <c r="M430" s="87" t="s">
        <v>0</v>
      </c>
      <c r="N430" s="95">
        <f>JSON_Fmt_XXX!Q431</f>
        <v>32000</v>
      </c>
      <c r="O430" s="87" t="s">
        <v>0</v>
      </c>
      <c r="P430" s="81">
        <f>JSON_Fmt_XXX!T431</f>
        <v>55</v>
      </c>
      <c r="Q430" s="87" t="s">
        <v>0</v>
      </c>
      <c r="R430" s="81">
        <f>JSON_Fmt_XXX!W431</f>
        <v>120</v>
      </c>
      <c r="S430" s="87" t="s">
        <v>0</v>
      </c>
      <c r="T430" s="95">
        <f>JSON_Fmt_XXX!Z431</f>
        <v>96700</v>
      </c>
      <c r="U430" s="87" t="s">
        <v>0</v>
      </c>
      <c r="V430" s="95">
        <f>JSON_Fmt_XXX!AC431</f>
        <v>28900</v>
      </c>
      <c r="W430" s="87" t="s">
        <v>0</v>
      </c>
      <c r="X430" s="95" t="str">
        <f>JSON_Fmt_XXX!AG431</f>
        <v>Poor</v>
      </c>
      <c r="Y430" s="87" t="s">
        <v>0</v>
      </c>
      <c r="Z430" s="95">
        <f>JSON_Fmt_XXX!AJ431</f>
        <v>22700</v>
      </c>
      <c r="AA430" s="87" t="s">
        <v>0</v>
      </c>
      <c r="AB430" s="81" t="e">
        <f>JSON_Fmt_XXX!#REF!</f>
        <v>#REF!</v>
      </c>
      <c r="AC430" s="85" t="e">
        <f>JSON_Fmt_XXX!#REF!</f>
        <v>#REF!</v>
      </c>
    </row>
    <row r="431" spans="1:29" x14ac:dyDescent="0.25">
      <c r="A431" s="81" t="s">
        <v>11</v>
      </c>
      <c r="B431" s="81" t="str">
        <f t="shared" si="6"/>
        <v>Concert</v>
      </c>
      <c r="C431" s="81" t="s">
        <v>12</v>
      </c>
      <c r="D431" s="81">
        <f>JSON_Fmt_XXX!B432</f>
        <v>423</v>
      </c>
      <c r="E431" s="87" t="s">
        <v>0</v>
      </c>
      <c r="F431" s="81">
        <f>JSON_Fmt_XXX!E432</f>
        <v>2017</v>
      </c>
      <c r="G431" s="87" t="s">
        <v>0</v>
      </c>
      <c r="H431" s="81">
        <f>JSON_Fmt_XXX!H432</f>
        <v>8</v>
      </c>
      <c r="I431" s="87" t="s">
        <v>0</v>
      </c>
      <c r="J431" s="95">
        <f>JSON_Fmt_XXX!K432</f>
        <v>125</v>
      </c>
      <c r="K431" s="87" t="s">
        <v>0</v>
      </c>
      <c r="L431" s="81">
        <f>JSON_Fmt_XXX!N432</f>
        <v>38600</v>
      </c>
      <c r="M431" s="87" t="s">
        <v>0</v>
      </c>
      <c r="N431" s="95">
        <f>JSON_Fmt_XXX!Q432</f>
        <v>39000</v>
      </c>
      <c r="O431" s="87" t="s">
        <v>0</v>
      </c>
      <c r="P431" s="81">
        <f>JSON_Fmt_XXX!T432</f>
        <v>60</v>
      </c>
      <c r="Q431" s="87" t="s">
        <v>0</v>
      </c>
      <c r="R431" s="81">
        <f>JSON_Fmt_XXX!W432</f>
        <v>230</v>
      </c>
      <c r="S431" s="87" t="s">
        <v>0</v>
      </c>
      <c r="T431" s="95">
        <f>JSON_Fmt_XXX!Z432</f>
        <v>74000</v>
      </c>
      <c r="U431" s="87" t="s">
        <v>0</v>
      </c>
      <c r="V431" s="95">
        <f>JSON_Fmt_XXX!AC432</f>
        <v>87200</v>
      </c>
      <c r="W431" s="87" t="s">
        <v>0</v>
      </c>
      <c r="X431" s="95" t="str">
        <f>JSON_Fmt_XXX!AG432</f>
        <v>Poor</v>
      </c>
      <c r="Y431" s="87" t="s">
        <v>0</v>
      </c>
      <c r="Z431" s="95">
        <f>JSON_Fmt_XXX!AJ432</f>
        <v>10700</v>
      </c>
      <c r="AA431" s="87" t="s">
        <v>0</v>
      </c>
      <c r="AB431" s="81" t="e">
        <f>JSON_Fmt_XXX!#REF!</f>
        <v>#REF!</v>
      </c>
      <c r="AC431" s="85" t="e">
        <f>JSON_Fmt_XXX!#REF!</f>
        <v>#REF!</v>
      </c>
    </row>
    <row r="432" spans="1:29" x14ac:dyDescent="0.25">
      <c r="A432" s="81" t="s">
        <v>11</v>
      </c>
      <c r="B432" s="81" t="str">
        <f t="shared" si="6"/>
        <v>Concert</v>
      </c>
      <c r="C432" s="81" t="s">
        <v>12</v>
      </c>
      <c r="D432" s="81">
        <f>JSON_Fmt_XXX!B433</f>
        <v>424</v>
      </c>
      <c r="E432" s="87" t="s">
        <v>0</v>
      </c>
      <c r="F432" s="81">
        <f>JSON_Fmt_XXX!E433</f>
        <v>2015</v>
      </c>
      <c r="G432" s="87" t="s">
        <v>0</v>
      </c>
      <c r="H432" s="81">
        <f>JSON_Fmt_XXX!H433</f>
        <v>1</v>
      </c>
      <c r="I432" s="87" t="s">
        <v>0</v>
      </c>
      <c r="J432" s="95">
        <f>JSON_Fmt_XXX!K433</f>
        <v>180</v>
      </c>
      <c r="K432" s="87" t="s">
        <v>0</v>
      </c>
      <c r="L432" s="81">
        <f>JSON_Fmt_XXX!N433</f>
        <v>53100</v>
      </c>
      <c r="M432" s="87" t="s">
        <v>0</v>
      </c>
      <c r="N432" s="95">
        <f>JSON_Fmt_XXX!Q433</f>
        <v>50900</v>
      </c>
      <c r="O432" s="87" t="s">
        <v>0</v>
      </c>
      <c r="P432" s="81">
        <f>JSON_Fmt_XXX!T433</f>
        <v>55</v>
      </c>
      <c r="Q432" s="87" t="s">
        <v>0</v>
      </c>
      <c r="R432" s="81">
        <f>JSON_Fmt_XXX!W433</f>
        <v>100</v>
      </c>
      <c r="S432" s="87" t="s">
        <v>0</v>
      </c>
      <c r="T432" s="95">
        <f>JSON_Fmt_XXX!Z433</f>
        <v>29900</v>
      </c>
      <c r="U432" s="87" t="s">
        <v>0</v>
      </c>
      <c r="V432" s="95">
        <f>JSON_Fmt_XXX!AC433</f>
        <v>20300</v>
      </c>
      <c r="W432" s="87" t="s">
        <v>0</v>
      </c>
      <c r="X432" s="95" t="str">
        <f>JSON_Fmt_XXX!AG433</f>
        <v>Poor</v>
      </c>
      <c r="Y432" s="87" t="s">
        <v>0</v>
      </c>
      <c r="Z432" s="95">
        <f>JSON_Fmt_XXX!AJ433</f>
        <v>37100</v>
      </c>
      <c r="AA432" s="87" t="s">
        <v>0</v>
      </c>
      <c r="AB432" s="81" t="e">
        <f>JSON_Fmt_XXX!#REF!</f>
        <v>#REF!</v>
      </c>
      <c r="AC432" s="85" t="e">
        <f>JSON_Fmt_XXX!#REF!</f>
        <v>#REF!</v>
      </c>
    </row>
    <row r="433" spans="1:29" x14ac:dyDescent="0.25">
      <c r="A433" s="81" t="s">
        <v>11</v>
      </c>
      <c r="B433" s="81" t="str">
        <f t="shared" si="6"/>
        <v>Concert</v>
      </c>
      <c r="C433" s="81" t="s">
        <v>12</v>
      </c>
      <c r="D433" s="81">
        <f>JSON_Fmt_XXX!B434</f>
        <v>425</v>
      </c>
      <c r="E433" s="87" t="s">
        <v>0</v>
      </c>
      <c r="F433" s="81">
        <f>JSON_Fmt_XXX!E434</f>
        <v>2015</v>
      </c>
      <c r="G433" s="87" t="s">
        <v>0</v>
      </c>
      <c r="H433" s="81">
        <f>JSON_Fmt_XXX!H434</f>
        <v>2</v>
      </c>
      <c r="I433" s="87" t="s">
        <v>0</v>
      </c>
      <c r="J433" s="95">
        <f>JSON_Fmt_XXX!K434</f>
        <v>120</v>
      </c>
      <c r="K433" s="87" t="s">
        <v>0</v>
      </c>
      <c r="L433" s="81">
        <f>JSON_Fmt_XXX!N434</f>
        <v>76900</v>
      </c>
      <c r="M433" s="87" t="s">
        <v>0</v>
      </c>
      <c r="N433" s="95">
        <f>JSON_Fmt_XXX!Q434</f>
        <v>74600</v>
      </c>
      <c r="O433" s="87" t="s">
        <v>0</v>
      </c>
      <c r="P433" s="81">
        <f>JSON_Fmt_XXX!T434</f>
        <v>20</v>
      </c>
      <c r="Q433" s="87" t="s">
        <v>0</v>
      </c>
      <c r="R433" s="81">
        <f>JSON_Fmt_XXX!W434</f>
        <v>70</v>
      </c>
      <c r="S433" s="87" t="s">
        <v>0</v>
      </c>
      <c r="T433" s="95">
        <f>JSON_Fmt_XXX!Z434</f>
        <v>30500</v>
      </c>
      <c r="U433" s="87" t="s">
        <v>0</v>
      </c>
      <c r="V433" s="95">
        <f>JSON_Fmt_XXX!AC434</f>
        <v>77100</v>
      </c>
      <c r="W433" s="87" t="s">
        <v>0</v>
      </c>
      <c r="X433" s="95" t="str">
        <f>JSON_Fmt_XXX!AG434</f>
        <v>Poor</v>
      </c>
      <c r="Y433" s="87" t="s">
        <v>0</v>
      </c>
      <c r="Z433" s="95">
        <f>JSON_Fmt_XXX!AJ434</f>
        <v>43800</v>
      </c>
      <c r="AA433" s="87" t="s">
        <v>0</v>
      </c>
      <c r="AB433" s="81" t="e">
        <f>JSON_Fmt_XXX!#REF!</f>
        <v>#REF!</v>
      </c>
      <c r="AC433" s="85" t="e">
        <f>JSON_Fmt_XXX!#REF!</f>
        <v>#REF!</v>
      </c>
    </row>
    <row r="434" spans="1:29" x14ac:dyDescent="0.25">
      <c r="A434" s="81" t="s">
        <v>11</v>
      </c>
      <c r="B434" s="81" t="str">
        <f t="shared" si="6"/>
        <v>Concert</v>
      </c>
      <c r="C434" s="81" t="s">
        <v>12</v>
      </c>
      <c r="D434" s="81">
        <f>JSON_Fmt_XXX!B435</f>
        <v>426</v>
      </c>
      <c r="E434" s="87" t="s">
        <v>0</v>
      </c>
      <c r="F434" s="81">
        <f>JSON_Fmt_XXX!E435</f>
        <v>2014</v>
      </c>
      <c r="G434" s="87" t="s">
        <v>0</v>
      </c>
      <c r="H434" s="81">
        <f>JSON_Fmt_XXX!H435</f>
        <v>9</v>
      </c>
      <c r="I434" s="87" t="s">
        <v>0</v>
      </c>
      <c r="J434" s="95">
        <f>JSON_Fmt_XXX!K435</f>
        <v>80</v>
      </c>
      <c r="K434" s="87" t="s">
        <v>0</v>
      </c>
      <c r="L434" s="81">
        <f>JSON_Fmt_XXX!N435</f>
        <v>8200</v>
      </c>
      <c r="M434" s="87" t="s">
        <v>0</v>
      </c>
      <c r="N434" s="95">
        <f>JSON_Fmt_XXX!Q435</f>
        <v>8800</v>
      </c>
      <c r="O434" s="87" t="s">
        <v>0</v>
      </c>
      <c r="P434" s="81">
        <f>JSON_Fmt_XXX!T435</f>
        <v>35</v>
      </c>
      <c r="Q434" s="87" t="s">
        <v>0</v>
      </c>
      <c r="R434" s="81">
        <f>JSON_Fmt_XXX!W435</f>
        <v>65</v>
      </c>
      <c r="S434" s="87" t="s">
        <v>0</v>
      </c>
      <c r="T434" s="95">
        <f>JSON_Fmt_XXX!Z435</f>
        <v>48900</v>
      </c>
      <c r="U434" s="87" t="s">
        <v>0</v>
      </c>
      <c r="V434" s="95">
        <f>JSON_Fmt_XXX!AC435</f>
        <v>6200</v>
      </c>
      <c r="W434" s="87" t="s">
        <v>0</v>
      </c>
      <c r="X434" s="95" t="str">
        <f>JSON_Fmt_XXX!AG435</f>
        <v>Fair</v>
      </c>
      <c r="Y434" s="87" t="s">
        <v>0</v>
      </c>
      <c r="Z434" s="95">
        <f>JSON_Fmt_XXX!AJ435</f>
        <v>15800</v>
      </c>
      <c r="AA434" s="87" t="s">
        <v>0</v>
      </c>
      <c r="AB434" s="81" t="e">
        <f>JSON_Fmt_XXX!#REF!</f>
        <v>#REF!</v>
      </c>
      <c r="AC434" s="85" t="e">
        <f>JSON_Fmt_XXX!#REF!</f>
        <v>#REF!</v>
      </c>
    </row>
    <row r="435" spans="1:29" x14ac:dyDescent="0.25">
      <c r="A435" s="81" t="s">
        <v>11</v>
      </c>
      <c r="B435" s="81" t="str">
        <f t="shared" si="6"/>
        <v>Concert</v>
      </c>
      <c r="C435" s="81" t="s">
        <v>12</v>
      </c>
      <c r="D435" s="81">
        <f>JSON_Fmt_XXX!B436</f>
        <v>427</v>
      </c>
      <c r="E435" s="87" t="s">
        <v>0</v>
      </c>
      <c r="F435" s="81">
        <f>JSON_Fmt_XXX!E436</f>
        <v>2021</v>
      </c>
      <c r="G435" s="87" t="s">
        <v>0</v>
      </c>
      <c r="H435" s="81">
        <f>JSON_Fmt_XXX!H436</f>
        <v>11</v>
      </c>
      <c r="I435" s="87" t="s">
        <v>0</v>
      </c>
      <c r="J435" s="95">
        <f>JSON_Fmt_XXX!K436</f>
        <v>65</v>
      </c>
      <c r="K435" s="87" t="s">
        <v>0</v>
      </c>
      <c r="L435" s="81">
        <f>JSON_Fmt_XXX!N436</f>
        <v>73800</v>
      </c>
      <c r="M435" s="87" t="s">
        <v>0</v>
      </c>
      <c r="N435" s="95">
        <f>JSON_Fmt_XXX!Q436</f>
        <v>64900</v>
      </c>
      <c r="O435" s="87" t="s">
        <v>0</v>
      </c>
      <c r="P435" s="81">
        <f>JSON_Fmt_XXX!T436</f>
        <v>40</v>
      </c>
      <c r="Q435" s="87" t="s">
        <v>0</v>
      </c>
      <c r="R435" s="81">
        <f>JSON_Fmt_XXX!W436</f>
        <v>195</v>
      </c>
      <c r="S435" s="87" t="s">
        <v>0</v>
      </c>
      <c r="T435" s="95">
        <f>JSON_Fmt_XXX!Z436</f>
        <v>73500</v>
      </c>
      <c r="U435" s="87" t="s">
        <v>0</v>
      </c>
      <c r="V435" s="95">
        <f>JSON_Fmt_XXX!AC436</f>
        <v>38300</v>
      </c>
      <c r="W435" s="87" t="s">
        <v>0</v>
      </c>
      <c r="X435" s="95" t="str">
        <f>JSON_Fmt_XXX!AG436</f>
        <v>Good</v>
      </c>
      <c r="Y435" s="87" t="s">
        <v>0</v>
      </c>
      <c r="Z435" s="95">
        <f>JSON_Fmt_XXX!AJ436</f>
        <v>10500</v>
      </c>
      <c r="AA435" s="87" t="s">
        <v>0</v>
      </c>
      <c r="AB435" s="81" t="e">
        <f>JSON_Fmt_XXX!#REF!</f>
        <v>#REF!</v>
      </c>
      <c r="AC435" s="85" t="e">
        <f>JSON_Fmt_XXX!#REF!</f>
        <v>#REF!</v>
      </c>
    </row>
    <row r="436" spans="1:29" x14ac:dyDescent="0.25">
      <c r="A436" s="81" t="s">
        <v>11</v>
      </c>
      <c r="B436" s="81" t="str">
        <f t="shared" si="6"/>
        <v>Concert</v>
      </c>
      <c r="C436" s="81" t="s">
        <v>12</v>
      </c>
      <c r="D436" s="81">
        <f>JSON_Fmt_XXX!B437</f>
        <v>428</v>
      </c>
      <c r="E436" s="87" t="s">
        <v>0</v>
      </c>
      <c r="F436" s="81">
        <f>JSON_Fmt_XXX!E437</f>
        <v>2011</v>
      </c>
      <c r="G436" s="87" t="s">
        <v>0</v>
      </c>
      <c r="H436" s="81">
        <f>JSON_Fmt_XXX!H437</f>
        <v>9</v>
      </c>
      <c r="I436" s="87" t="s">
        <v>0</v>
      </c>
      <c r="J436" s="95">
        <f>JSON_Fmt_XXX!K437</f>
        <v>175</v>
      </c>
      <c r="K436" s="87" t="s">
        <v>0</v>
      </c>
      <c r="L436" s="81">
        <f>JSON_Fmt_XXX!N437</f>
        <v>17300</v>
      </c>
      <c r="M436" s="87" t="s">
        <v>0</v>
      </c>
      <c r="N436" s="95">
        <f>JSON_Fmt_XXX!Q437</f>
        <v>18200</v>
      </c>
      <c r="O436" s="87" t="s">
        <v>0</v>
      </c>
      <c r="P436" s="81">
        <f>JSON_Fmt_XXX!T437</f>
        <v>40</v>
      </c>
      <c r="Q436" s="87" t="s">
        <v>0</v>
      </c>
      <c r="R436" s="81">
        <f>JSON_Fmt_XXX!W437</f>
        <v>115</v>
      </c>
      <c r="S436" s="87" t="s">
        <v>0</v>
      </c>
      <c r="T436" s="95">
        <f>JSON_Fmt_XXX!Z437</f>
        <v>42000</v>
      </c>
      <c r="U436" s="87" t="s">
        <v>0</v>
      </c>
      <c r="V436" s="95">
        <f>JSON_Fmt_XXX!AC437</f>
        <v>8100</v>
      </c>
      <c r="W436" s="87" t="s">
        <v>0</v>
      </c>
      <c r="X436" s="95" t="str">
        <f>JSON_Fmt_XXX!AG437</f>
        <v>Good</v>
      </c>
      <c r="Y436" s="87" t="s">
        <v>0</v>
      </c>
      <c r="Z436" s="95">
        <f>JSON_Fmt_XXX!AJ437</f>
        <v>3000</v>
      </c>
      <c r="AA436" s="87" t="s">
        <v>0</v>
      </c>
      <c r="AB436" s="81" t="e">
        <f>JSON_Fmt_XXX!#REF!</f>
        <v>#REF!</v>
      </c>
      <c r="AC436" s="85" t="e">
        <f>JSON_Fmt_XXX!#REF!</f>
        <v>#REF!</v>
      </c>
    </row>
    <row r="437" spans="1:29" x14ac:dyDescent="0.25">
      <c r="A437" s="81" t="s">
        <v>11</v>
      </c>
      <c r="B437" s="81" t="str">
        <f t="shared" si="6"/>
        <v>Concert</v>
      </c>
      <c r="C437" s="81" t="s">
        <v>12</v>
      </c>
      <c r="D437" s="81">
        <f>JSON_Fmt_XXX!B438</f>
        <v>429</v>
      </c>
      <c r="E437" s="87" t="s">
        <v>0</v>
      </c>
      <c r="F437" s="81">
        <f>JSON_Fmt_XXX!E438</f>
        <v>2013</v>
      </c>
      <c r="G437" s="87" t="s">
        <v>0</v>
      </c>
      <c r="H437" s="81">
        <f>JSON_Fmt_XXX!H438</f>
        <v>1</v>
      </c>
      <c r="I437" s="87" t="s">
        <v>0</v>
      </c>
      <c r="J437" s="95">
        <f>JSON_Fmt_XXX!K438</f>
        <v>175</v>
      </c>
      <c r="K437" s="87" t="s">
        <v>0</v>
      </c>
      <c r="L437" s="81">
        <f>JSON_Fmt_XXX!N438</f>
        <v>22100</v>
      </c>
      <c r="M437" s="87" t="s">
        <v>0</v>
      </c>
      <c r="N437" s="95">
        <f>JSON_Fmt_XXX!Q438</f>
        <v>23400</v>
      </c>
      <c r="O437" s="87" t="s">
        <v>0</v>
      </c>
      <c r="P437" s="81">
        <f>JSON_Fmt_XXX!T438</f>
        <v>10</v>
      </c>
      <c r="Q437" s="87" t="s">
        <v>0</v>
      </c>
      <c r="R437" s="81">
        <f>JSON_Fmt_XXX!W438</f>
        <v>15</v>
      </c>
      <c r="S437" s="87" t="s">
        <v>0</v>
      </c>
      <c r="T437" s="95">
        <f>JSON_Fmt_XXX!Z438</f>
        <v>52300</v>
      </c>
      <c r="U437" s="87" t="s">
        <v>0</v>
      </c>
      <c r="V437" s="95">
        <f>JSON_Fmt_XXX!AC438</f>
        <v>41600</v>
      </c>
      <c r="W437" s="87" t="s">
        <v>0</v>
      </c>
      <c r="X437" s="95" t="str">
        <f>JSON_Fmt_XXX!AG438</f>
        <v>Fair</v>
      </c>
      <c r="Y437" s="87" t="s">
        <v>0</v>
      </c>
      <c r="Z437" s="95">
        <f>JSON_Fmt_XXX!AJ438</f>
        <v>26900</v>
      </c>
      <c r="AA437" s="87" t="s">
        <v>0</v>
      </c>
      <c r="AB437" s="81" t="e">
        <f>JSON_Fmt_XXX!#REF!</f>
        <v>#REF!</v>
      </c>
      <c r="AC437" s="85" t="e">
        <f>JSON_Fmt_XXX!#REF!</f>
        <v>#REF!</v>
      </c>
    </row>
    <row r="438" spans="1:29" x14ac:dyDescent="0.25">
      <c r="A438" s="81" t="s">
        <v>11</v>
      </c>
      <c r="B438" s="81" t="str">
        <f t="shared" si="6"/>
        <v>Concert</v>
      </c>
      <c r="C438" s="81" t="s">
        <v>12</v>
      </c>
      <c r="D438" s="81">
        <f>JSON_Fmt_XXX!B439</f>
        <v>430</v>
      </c>
      <c r="E438" s="87" t="s">
        <v>0</v>
      </c>
      <c r="F438" s="81">
        <f>JSON_Fmt_XXX!E439</f>
        <v>2011</v>
      </c>
      <c r="G438" s="87" t="s">
        <v>0</v>
      </c>
      <c r="H438" s="81">
        <f>JSON_Fmt_XXX!H439</f>
        <v>6</v>
      </c>
      <c r="I438" s="87" t="s">
        <v>0</v>
      </c>
      <c r="J438" s="95">
        <f>JSON_Fmt_XXX!K439</f>
        <v>100</v>
      </c>
      <c r="K438" s="87" t="s">
        <v>0</v>
      </c>
      <c r="L438" s="81">
        <f>JSON_Fmt_XXX!N439</f>
        <v>74800</v>
      </c>
      <c r="M438" s="87" t="s">
        <v>0</v>
      </c>
      <c r="N438" s="95">
        <f>JSON_Fmt_XXX!Q439</f>
        <v>73700</v>
      </c>
      <c r="O438" s="87" t="s">
        <v>0</v>
      </c>
      <c r="P438" s="81">
        <f>JSON_Fmt_XXX!T439</f>
        <v>40</v>
      </c>
      <c r="Q438" s="87" t="s">
        <v>0</v>
      </c>
      <c r="R438" s="81">
        <f>JSON_Fmt_XXX!W439</f>
        <v>180</v>
      </c>
      <c r="S438" s="87" t="s">
        <v>0</v>
      </c>
      <c r="T438" s="95">
        <f>JSON_Fmt_XXX!Z439</f>
        <v>79900</v>
      </c>
      <c r="U438" s="87" t="s">
        <v>0</v>
      </c>
      <c r="V438" s="95">
        <f>JSON_Fmt_XXX!AC439</f>
        <v>73700</v>
      </c>
      <c r="W438" s="87" t="s">
        <v>0</v>
      </c>
      <c r="X438" s="95" t="str">
        <f>JSON_Fmt_XXX!AG439</f>
        <v>Good</v>
      </c>
      <c r="Y438" s="87" t="s">
        <v>0</v>
      </c>
      <c r="Z438" s="95">
        <f>JSON_Fmt_XXX!AJ439</f>
        <v>16100</v>
      </c>
      <c r="AA438" s="87" t="s">
        <v>0</v>
      </c>
      <c r="AB438" s="81" t="e">
        <f>JSON_Fmt_XXX!#REF!</f>
        <v>#REF!</v>
      </c>
      <c r="AC438" s="85" t="e">
        <f>JSON_Fmt_XXX!#REF!</f>
        <v>#REF!</v>
      </c>
    </row>
    <row r="439" spans="1:29" x14ac:dyDescent="0.25">
      <c r="A439" s="81" t="s">
        <v>11</v>
      </c>
      <c r="B439" s="81" t="str">
        <f t="shared" si="6"/>
        <v>Concert</v>
      </c>
      <c r="C439" s="81" t="s">
        <v>12</v>
      </c>
      <c r="D439" s="81">
        <f>JSON_Fmt_XXX!B440</f>
        <v>431</v>
      </c>
      <c r="E439" s="87" t="s">
        <v>0</v>
      </c>
      <c r="F439" s="81">
        <f>JSON_Fmt_XXX!E440</f>
        <v>2016</v>
      </c>
      <c r="G439" s="87" t="s">
        <v>0</v>
      </c>
      <c r="H439" s="81">
        <f>JSON_Fmt_XXX!H440</f>
        <v>9</v>
      </c>
      <c r="I439" s="87" t="s">
        <v>0</v>
      </c>
      <c r="J439" s="95">
        <f>JSON_Fmt_XXX!K440</f>
        <v>100</v>
      </c>
      <c r="K439" s="87" t="s">
        <v>0</v>
      </c>
      <c r="L439" s="81">
        <f>JSON_Fmt_XXX!N440</f>
        <v>48600</v>
      </c>
      <c r="M439" s="87" t="s">
        <v>0</v>
      </c>
      <c r="N439" s="95">
        <f>JSON_Fmt_XXX!Q440</f>
        <v>51700</v>
      </c>
      <c r="O439" s="87" t="s">
        <v>0</v>
      </c>
      <c r="P439" s="81">
        <f>JSON_Fmt_XXX!T440</f>
        <v>45</v>
      </c>
      <c r="Q439" s="87" t="s">
        <v>0</v>
      </c>
      <c r="R439" s="81">
        <f>JSON_Fmt_XXX!W440</f>
        <v>75</v>
      </c>
      <c r="S439" s="87" t="s">
        <v>0</v>
      </c>
      <c r="T439" s="95">
        <f>JSON_Fmt_XXX!Z440</f>
        <v>50500</v>
      </c>
      <c r="U439" s="87" t="s">
        <v>0</v>
      </c>
      <c r="V439" s="95">
        <f>JSON_Fmt_XXX!AC440</f>
        <v>82400</v>
      </c>
      <c r="W439" s="87" t="s">
        <v>0</v>
      </c>
      <c r="X439" s="95" t="str">
        <f>JSON_Fmt_XXX!AG440</f>
        <v>Excellent</v>
      </c>
      <c r="Y439" s="87" t="s">
        <v>0</v>
      </c>
      <c r="Z439" s="95">
        <f>JSON_Fmt_XXX!AJ440</f>
        <v>47400</v>
      </c>
      <c r="AA439" s="87" t="s">
        <v>0</v>
      </c>
      <c r="AB439" s="81" t="e">
        <f>JSON_Fmt_XXX!#REF!</f>
        <v>#REF!</v>
      </c>
      <c r="AC439" s="85" t="e">
        <f>JSON_Fmt_XXX!#REF!</f>
        <v>#REF!</v>
      </c>
    </row>
    <row r="440" spans="1:29" x14ac:dyDescent="0.25">
      <c r="A440" s="81" t="s">
        <v>11</v>
      </c>
      <c r="B440" s="81" t="str">
        <f t="shared" si="6"/>
        <v>Concert</v>
      </c>
      <c r="C440" s="81" t="s">
        <v>12</v>
      </c>
      <c r="D440" s="81">
        <f>JSON_Fmt_XXX!B441</f>
        <v>432</v>
      </c>
      <c r="E440" s="87" t="s">
        <v>0</v>
      </c>
      <c r="F440" s="81">
        <f>JSON_Fmt_XXX!E441</f>
        <v>2016</v>
      </c>
      <c r="G440" s="87" t="s">
        <v>0</v>
      </c>
      <c r="H440" s="81">
        <f>JSON_Fmt_XXX!H441</f>
        <v>9</v>
      </c>
      <c r="I440" s="87" t="s">
        <v>0</v>
      </c>
      <c r="J440" s="95">
        <f>JSON_Fmt_XXX!K441</f>
        <v>150</v>
      </c>
      <c r="K440" s="87" t="s">
        <v>0</v>
      </c>
      <c r="L440" s="81">
        <f>JSON_Fmt_XXX!N441</f>
        <v>33100</v>
      </c>
      <c r="M440" s="87" t="s">
        <v>0</v>
      </c>
      <c r="N440" s="95">
        <f>JSON_Fmt_XXX!Q441</f>
        <v>29200</v>
      </c>
      <c r="O440" s="87" t="s">
        <v>0</v>
      </c>
      <c r="P440" s="81">
        <f>JSON_Fmt_XXX!T441</f>
        <v>20</v>
      </c>
      <c r="Q440" s="87" t="s">
        <v>0</v>
      </c>
      <c r="R440" s="81">
        <f>JSON_Fmt_XXX!W441</f>
        <v>70</v>
      </c>
      <c r="S440" s="87" t="s">
        <v>0</v>
      </c>
      <c r="T440" s="95">
        <f>JSON_Fmt_XXX!Z441</f>
        <v>26200</v>
      </c>
      <c r="U440" s="87" t="s">
        <v>0</v>
      </c>
      <c r="V440" s="95">
        <f>JSON_Fmt_XXX!AC441</f>
        <v>28900</v>
      </c>
      <c r="W440" s="87" t="s">
        <v>0</v>
      </c>
      <c r="X440" s="95" t="str">
        <f>JSON_Fmt_XXX!AG441</f>
        <v>Poor</v>
      </c>
      <c r="Y440" s="87" t="s">
        <v>0</v>
      </c>
      <c r="Z440" s="95">
        <f>JSON_Fmt_XXX!AJ441</f>
        <v>43800</v>
      </c>
      <c r="AA440" s="87" t="s">
        <v>0</v>
      </c>
      <c r="AB440" s="81" t="e">
        <f>JSON_Fmt_XXX!#REF!</f>
        <v>#REF!</v>
      </c>
      <c r="AC440" s="85" t="e">
        <f>JSON_Fmt_XXX!#REF!</f>
        <v>#REF!</v>
      </c>
    </row>
    <row r="441" spans="1:29" x14ac:dyDescent="0.25">
      <c r="A441" s="81" t="s">
        <v>11</v>
      </c>
      <c r="B441" s="81" t="str">
        <f t="shared" si="6"/>
        <v>Concert</v>
      </c>
      <c r="C441" s="81" t="s">
        <v>12</v>
      </c>
      <c r="D441" s="81">
        <f>JSON_Fmt_XXX!B442</f>
        <v>433</v>
      </c>
      <c r="E441" s="87" t="s">
        <v>0</v>
      </c>
      <c r="F441" s="81">
        <f>JSON_Fmt_XXX!E442</f>
        <v>2012</v>
      </c>
      <c r="G441" s="87" t="s">
        <v>0</v>
      </c>
      <c r="H441" s="81">
        <f>JSON_Fmt_XXX!H442</f>
        <v>3</v>
      </c>
      <c r="I441" s="87" t="s">
        <v>0</v>
      </c>
      <c r="J441" s="95">
        <f>JSON_Fmt_XXX!K442</f>
        <v>180</v>
      </c>
      <c r="K441" s="87" t="s">
        <v>0</v>
      </c>
      <c r="L441" s="81">
        <f>JSON_Fmt_XXX!N442</f>
        <v>46500</v>
      </c>
      <c r="M441" s="87" t="s">
        <v>0</v>
      </c>
      <c r="N441" s="95">
        <f>JSON_Fmt_XXX!Q442</f>
        <v>46100</v>
      </c>
      <c r="O441" s="87" t="s">
        <v>0</v>
      </c>
      <c r="P441" s="81">
        <f>JSON_Fmt_XXX!T442</f>
        <v>10</v>
      </c>
      <c r="Q441" s="87" t="s">
        <v>0</v>
      </c>
      <c r="R441" s="81">
        <f>JSON_Fmt_XXX!W442</f>
        <v>45</v>
      </c>
      <c r="S441" s="87" t="s">
        <v>0</v>
      </c>
      <c r="T441" s="95">
        <f>JSON_Fmt_XXX!Z442</f>
        <v>19800</v>
      </c>
      <c r="U441" s="87" t="s">
        <v>0</v>
      </c>
      <c r="V441" s="95">
        <f>JSON_Fmt_XXX!AC442</f>
        <v>39100</v>
      </c>
      <c r="W441" s="87" t="s">
        <v>0</v>
      </c>
      <c r="X441" s="95" t="str">
        <f>JSON_Fmt_XXX!AG442</f>
        <v>Excellent</v>
      </c>
      <c r="Y441" s="87" t="s">
        <v>0</v>
      </c>
      <c r="Z441" s="95">
        <f>JSON_Fmt_XXX!AJ442</f>
        <v>41000</v>
      </c>
      <c r="AA441" s="87" t="s">
        <v>0</v>
      </c>
      <c r="AB441" s="81" t="e">
        <f>JSON_Fmt_XXX!#REF!</f>
        <v>#REF!</v>
      </c>
      <c r="AC441" s="85" t="e">
        <f>JSON_Fmt_XXX!#REF!</f>
        <v>#REF!</v>
      </c>
    </row>
    <row r="442" spans="1:29" x14ac:dyDescent="0.25">
      <c r="A442" s="81" t="s">
        <v>11</v>
      </c>
      <c r="B442" s="81" t="str">
        <f t="shared" si="6"/>
        <v>Concert</v>
      </c>
      <c r="C442" s="81" t="s">
        <v>12</v>
      </c>
      <c r="D442" s="81">
        <f>JSON_Fmt_XXX!B443</f>
        <v>434</v>
      </c>
      <c r="E442" s="87" t="s">
        <v>0</v>
      </c>
      <c r="F442" s="81">
        <f>JSON_Fmt_XXX!E443</f>
        <v>2018</v>
      </c>
      <c r="G442" s="87" t="s">
        <v>0</v>
      </c>
      <c r="H442" s="81">
        <f>JSON_Fmt_XXX!H443</f>
        <v>1</v>
      </c>
      <c r="I442" s="87" t="s">
        <v>0</v>
      </c>
      <c r="J442" s="95">
        <f>JSON_Fmt_XXX!K443</f>
        <v>155</v>
      </c>
      <c r="K442" s="87" t="s">
        <v>0</v>
      </c>
      <c r="L442" s="81">
        <f>JSON_Fmt_XXX!N443</f>
        <v>78600</v>
      </c>
      <c r="M442" s="87" t="s">
        <v>0</v>
      </c>
      <c r="N442" s="95">
        <f>JSON_Fmt_XXX!Q443</f>
        <v>82200</v>
      </c>
      <c r="O442" s="87" t="s">
        <v>0</v>
      </c>
      <c r="P442" s="81">
        <f>JSON_Fmt_XXX!T443</f>
        <v>20</v>
      </c>
      <c r="Q442" s="87" t="s">
        <v>0</v>
      </c>
      <c r="R442" s="81">
        <f>JSON_Fmt_XXX!W443</f>
        <v>55</v>
      </c>
      <c r="S442" s="87" t="s">
        <v>0</v>
      </c>
      <c r="T442" s="95">
        <f>JSON_Fmt_XXX!Z443</f>
        <v>12600</v>
      </c>
      <c r="U442" s="87" t="s">
        <v>0</v>
      </c>
      <c r="V442" s="95">
        <f>JSON_Fmt_XXX!AC443</f>
        <v>67100</v>
      </c>
      <c r="W442" s="87" t="s">
        <v>0</v>
      </c>
      <c r="X442" s="95" t="str">
        <f>JSON_Fmt_XXX!AG443</f>
        <v>Fair</v>
      </c>
      <c r="Y442" s="87" t="s">
        <v>0</v>
      </c>
      <c r="Z442" s="95">
        <f>JSON_Fmt_XXX!AJ443</f>
        <v>27500</v>
      </c>
      <c r="AA442" s="87" t="s">
        <v>0</v>
      </c>
      <c r="AB442" s="81" t="e">
        <f>JSON_Fmt_XXX!#REF!</f>
        <v>#REF!</v>
      </c>
      <c r="AC442" s="85" t="e">
        <f>JSON_Fmt_XXX!#REF!</f>
        <v>#REF!</v>
      </c>
    </row>
    <row r="443" spans="1:29" x14ac:dyDescent="0.25">
      <c r="A443" s="81" t="s">
        <v>11</v>
      </c>
      <c r="B443" s="81" t="str">
        <f t="shared" si="6"/>
        <v>Concert</v>
      </c>
      <c r="C443" s="81" t="s">
        <v>12</v>
      </c>
      <c r="D443" s="81">
        <f>JSON_Fmt_XXX!B444</f>
        <v>435</v>
      </c>
      <c r="E443" s="87" t="s">
        <v>0</v>
      </c>
      <c r="F443" s="81">
        <f>JSON_Fmt_XXX!E444</f>
        <v>2021</v>
      </c>
      <c r="G443" s="87" t="s">
        <v>0</v>
      </c>
      <c r="H443" s="81">
        <f>JSON_Fmt_XXX!H444</f>
        <v>5</v>
      </c>
      <c r="I443" s="87" t="s">
        <v>0</v>
      </c>
      <c r="J443" s="95">
        <f>JSON_Fmt_XXX!K444</f>
        <v>145</v>
      </c>
      <c r="K443" s="87" t="s">
        <v>0</v>
      </c>
      <c r="L443" s="81">
        <f>JSON_Fmt_XXX!N444</f>
        <v>41000</v>
      </c>
      <c r="M443" s="87" t="s">
        <v>0</v>
      </c>
      <c r="N443" s="95">
        <f>JSON_Fmt_XXX!Q444</f>
        <v>44600</v>
      </c>
      <c r="O443" s="87" t="s">
        <v>0</v>
      </c>
      <c r="P443" s="81">
        <f>JSON_Fmt_XXX!T444</f>
        <v>45</v>
      </c>
      <c r="Q443" s="87" t="s">
        <v>0</v>
      </c>
      <c r="R443" s="81">
        <f>JSON_Fmt_XXX!W444</f>
        <v>150</v>
      </c>
      <c r="S443" s="87" t="s">
        <v>0</v>
      </c>
      <c r="T443" s="95">
        <f>JSON_Fmt_XXX!Z444</f>
        <v>76700</v>
      </c>
      <c r="U443" s="87" t="s">
        <v>0</v>
      </c>
      <c r="V443" s="95">
        <f>JSON_Fmt_XXX!AC444</f>
        <v>89700</v>
      </c>
      <c r="W443" s="87" t="s">
        <v>0</v>
      </c>
      <c r="X443" s="95" t="str">
        <f>JSON_Fmt_XXX!AG444</f>
        <v>Poor</v>
      </c>
      <c r="Y443" s="87" t="s">
        <v>0</v>
      </c>
      <c r="Z443" s="95">
        <f>JSON_Fmt_XXX!AJ444</f>
        <v>41000</v>
      </c>
      <c r="AA443" s="87" t="s">
        <v>0</v>
      </c>
      <c r="AB443" s="81" t="e">
        <f>JSON_Fmt_XXX!#REF!</f>
        <v>#REF!</v>
      </c>
      <c r="AC443" s="85" t="e">
        <f>JSON_Fmt_XXX!#REF!</f>
        <v>#REF!</v>
      </c>
    </row>
    <row r="444" spans="1:29" x14ac:dyDescent="0.25">
      <c r="A444" s="81" t="s">
        <v>11</v>
      </c>
      <c r="B444" s="81" t="str">
        <f t="shared" si="6"/>
        <v>Concert</v>
      </c>
      <c r="C444" s="81" t="s">
        <v>12</v>
      </c>
      <c r="D444" s="81">
        <f>JSON_Fmt_XXX!B445</f>
        <v>436</v>
      </c>
      <c r="E444" s="87" t="s">
        <v>0</v>
      </c>
      <c r="F444" s="81">
        <f>JSON_Fmt_XXX!E445</f>
        <v>2021</v>
      </c>
      <c r="G444" s="87" t="s">
        <v>0</v>
      </c>
      <c r="H444" s="81">
        <f>JSON_Fmt_XXX!H445</f>
        <v>12</v>
      </c>
      <c r="I444" s="87" t="s">
        <v>0</v>
      </c>
      <c r="J444" s="95">
        <f>JSON_Fmt_XXX!K445</f>
        <v>150</v>
      </c>
      <c r="K444" s="87" t="s">
        <v>0</v>
      </c>
      <c r="L444" s="81">
        <f>JSON_Fmt_XXX!N445</f>
        <v>12100</v>
      </c>
      <c r="M444" s="87" t="s">
        <v>0</v>
      </c>
      <c r="N444" s="95">
        <f>JSON_Fmt_XXX!Q445</f>
        <v>12200</v>
      </c>
      <c r="O444" s="87" t="s">
        <v>0</v>
      </c>
      <c r="P444" s="81">
        <f>JSON_Fmt_XXX!T445</f>
        <v>20</v>
      </c>
      <c r="Q444" s="87" t="s">
        <v>0</v>
      </c>
      <c r="R444" s="81">
        <f>JSON_Fmt_XXX!W445</f>
        <v>85</v>
      </c>
      <c r="S444" s="87" t="s">
        <v>0</v>
      </c>
      <c r="T444" s="95">
        <f>JSON_Fmt_XXX!Z445</f>
        <v>55900</v>
      </c>
      <c r="U444" s="87" t="s">
        <v>0</v>
      </c>
      <c r="V444" s="95">
        <f>JSON_Fmt_XXX!AC445</f>
        <v>38300</v>
      </c>
      <c r="W444" s="87" t="s">
        <v>0</v>
      </c>
      <c r="X444" s="95" t="str">
        <f>JSON_Fmt_XXX!AG445</f>
        <v>Good</v>
      </c>
      <c r="Y444" s="87" t="s">
        <v>0</v>
      </c>
      <c r="Z444" s="95">
        <f>JSON_Fmt_XXX!AJ445</f>
        <v>20400</v>
      </c>
      <c r="AA444" s="87" t="s">
        <v>0</v>
      </c>
      <c r="AB444" s="81" t="e">
        <f>JSON_Fmt_XXX!#REF!</f>
        <v>#REF!</v>
      </c>
      <c r="AC444" s="85" t="e">
        <f>JSON_Fmt_XXX!#REF!</f>
        <v>#REF!</v>
      </c>
    </row>
    <row r="445" spans="1:29" x14ac:dyDescent="0.25">
      <c r="A445" s="81" t="s">
        <v>11</v>
      </c>
      <c r="B445" s="81" t="str">
        <f t="shared" si="6"/>
        <v>Concert</v>
      </c>
      <c r="C445" s="81" t="s">
        <v>12</v>
      </c>
      <c r="D445" s="81">
        <f>JSON_Fmt_XXX!B446</f>
        <v>437</v>
      </c>
      <c r="E445" s="87" t="s">
        <v>0</v>
      </c>
      <c r="F445" s="81">
        <f>JSON_Fmt_XXX!E446</f>
        <v>2016</v>
      </c>
      <c r="G445" s="87" t="s">
        <v>0</v>
      </c>
      <c r="H445" s="81">
        <f>JSON_Fmt_XXX!H446</f>
        <v>2</v>
      </c>
      <c r="I445" s="87" t="s">
        <v>0</v>
      </c>
      <c r="J445" s="95">
        <f>JSON_Fmt_XXX!K446</f>
        <v>85</v>
      </c>
      <c r="K445" s="87" t="s">
        <v>0</v>
      </c>
      <c r="L445" s="81">
        <f>JSON_Fmt_XXX!N446</f>
        <v>9500</v>
      </c>
      <c r="M445" s="87" t="s">
        <v>0</v>
      </c>
      <c r="N445" s="95">
        <f>JSON_Fmt_XXX!Q446</f>
        <v>8900</v>
      </c>
      <c r="O445" s="87" t="s">
        <v>0</v>
      </c>
      <c r="P445" s="81">
        <f>JSON_Fmt_XXX!T446</f>
        <v>10</v>
      </c>
      <c r="Q445" s="87" t="s">
        <v>0</v>
      </c>
      <c r="R445" s="81">
        <f>JSON_Fmt_XXX!W446</f>
        <v>20</v>
      </c>
      <c r="S445" s="87" t="s">
        <v>0</v>
      </c>
      <c r="T445" s="95">
        <f>JSON_Fmt_XXX!Z446</f>
        <v>21100</v>
      </c>
      <c r="U445" s="87" t="s">
        <v>0</v>
      </c>
      <c r="V445" s="95">
        <f>JSON_Fmt_XXX!AC446</f>
        <v>57200</v>
      </c>
      <c r="W445" s="87" t="s">
        <v>0</v>
      </c>
      <c r="X445" s="95" t="str">
        <f>JSON_Fmt_XXX!AG446</f>
        <v>Excellent</v>
      </c>
      <c r="Y445" s="87" t="s">
        <v>0</v>
      </c>
      <c r="Z445" s="95">
        <f>JSON_Fmt_XXX!AJ446</f>
        <v>10600</v>
      </c>
      <c r="AA445" s="87" t="s">
        <v>0</v>
      </c>
      <c r="AB445" s="81" t="e">
        <f>JSON_Fmt_XXX!#REF!</f>
        <v>#REF!</v>
      </c>
      <c r="AC445" s="85" t="e">
        <f>JSON_Fmt_XXX!#REF!</f>
        <v>#REF!</v>
      </c>
    </row>
    <row r="446" spans="1:29" x14ac:dyDescent="0.25">
      <c r="A446" s="81" t="s">
        <v>11</v>
      </c>
      <c r="B446" s="81" t="str">
        <f t="shared" si="6"/>
        <v>Concert</v>
      </c>
      <c r="C446" s="81" t="s">
        <v>12</v>
      </c>
      <c r="D446" s="81">
        <f>JSON_Fmt_XXX!B447</f>
        <v>438</v>
      </c>
      <c r="E446" s="87" t="s">
        <v>0</v>
      </c>
      <c r="F446" s="81">
        <f>JSON_Fmt_XXX!E447</f>
        <v>2011</v>
      </c>
      <c r="G446" s="87" t="s">
        <v>0</v>
      </c>
      <c r="H446" s="81">
        <f>JSON_Fmt_XXX!H447</f>
        <v>4</v>
      </c>
      <c r="I446" s="87" t="s">
        <v>0</v>
      </c>
      <c r="J446" s="95">
        <f>JSON_Fmt_XXX!K447</f>
        <v>135</v>
      </c>
      <c r="K446" s="87" t="s">
        <v>0</v>
      </c>
      <c r="L446" s="81">
        <f>JSON_Fmt_XXX!N447</f>
        <v>68400</v>
      </c>
      <c r="M446" s="87" t="s">
        <v>0</v>
      </c>
      <c r="N446" s="95">
        <f>JSON_Fmt_XXX!Q447</f>
        <v>56600</v>
      </c>
      <c r="O446" s="87" t="s">
        <v>0</v>
      </c>
      <c r="P446" s="81">
        <f>JSON_Fmt_XXX!T447</f>
        <v>40</v>
      </c>
      <c r="Q446" s="87" t="s">
        <v>0</v>
      </c>
      <c r="R446" s="81">
        <f>JSON_Fmt_XXX!W447</f>
        <v>125</v>
      </c>
      <c r="S446" s="87" t="s">
        <v>0</v>
      </c>
      <c r="T446" s="95">
        <f>JSON_Fmt_XXX!Z447</f>
        <v>10100</v>
      </c>
      <c r="U446" s="87" t="s">
        <v>0</v>
      </c>
      <c r="V446" s="95">
        <f>JSON_Fmt_XXX!AC447</f>
        <v>48600</v>
      </c>
      <c r="W446" s="87" t="s">
        <v>0</v>
      </c>
      <c r="X446" s="95" t="str">
        <f>JSON_Fmt_XXX!AG447</f>
        <v>Poor</v>
      </c>
      <c r="Y446" s="87" t="s">
        <v>0</v>
      </c>
      <c r="Z446" s="95">
        <f>JSON_Fmt_XXX!AJ447</f>
        <v>48400</v>
      </c>
      <c r="AA446" s="87" t="s">
        <v>0</v>
      </c>
      <c r="AB446" s="81" t="e">
        <f>JSON_Fmt_XXX!#REF!</f>
        <v>#REF!</v>
      </c>
      <c r="AC446" s="85" t="e">
        <f>JSON_Fmt_XXX!#REF!</f>
        <v>#REF!</v>
      </c>
    </row>
    <row r="447" spans="1:29" x14ac:dyDescent="0.25">
      <c r="A447" s="81" t="s">
        <v>11</v>
      </c>
      <c r="B447" s="81" t="str">
        <f t="shared" si="6"/>
        <v>Concert</v>
      </c>
      <c r="C447" s="81" t="s">
        <v>12</v>
      </c>
      <c r="D447" s="81">
        <f>JSON_Fmt_XXX!B448</f>
        <v>439</v>
      </c>
      <c r="E447" s="87" t="s">
        <v>0</v>
      </c>
      <c r="F447" s="81">
        <f>JSON_Fmt_XXX!E448</f>
        <v>2022</v>
      </c>
      <c r="G447" s="87" t="s">
        <v>0</v>
      </c>
      <c r="H447" s="81">
        <f>JSON_Fmt_XXX!H448</f>
        <v>1</v>
      </c>
      <c r="I447" s="87" t="s">
        <v>0</v>
      </c>
      <c r="J447" s="95">
        <f>JSON_Fmt_XXX!K448</f>
        <v>75</v>
      </c>
      <c r="K447" s="87" t="s">
        <v>0</v>
      </c>
      <c r="L447" s="81">
        <f>JSON_Fmt_XXX!N448</f>
        <v>20600</v>
      </c>
      <c r="M447" s="87" t="s">
        <v>0</v>
      </c>
      <c r="N447" s="95">
        <f>JSON_Fmt_XXX!Q448</f>
        <v>17400</v>
      </c>
      <c r="O447" s="87" t="s">
        <v>0</v>
      </c>
      <c r="P447" s="81">
        <f>JSON_Fmt_XXX!T448</f>
        <v>25</v>
      </c>
      <c r="Q447" s="87" t="s">
        <v>0</v>
      </c>
      <c r="R447" s="81">
        <f>JSON_Fmt_XXX!W448</f>
        <v>110</v>
      </c>
      <c r="S447" s="87" t="s">
        <v>0</v>
      </c>
      <c r="T447" s="95">
        <f>JSON_Fmt_XXX!Z448</f>
        <v>27400</v>
      </c>
      <c r="U447" s="87" t="s">
        <v>0</v>
      </c>
      <c r="V447" s="95">
        <f>JSON_Fmt_XXX!AC448</f>
        <v>1200</v>
      </c>
      <c r="W447" s="87" t="s">
        <v>0</v>
      </c>
      <c r="X447" s="95" t="str">
        <f>JSON_Fmt_XXX!AG448</f>
        <v>Excellent</v>
      </c>
      <c r="Y447" s="87" t="s">
        <v>0</v>
      </c>
      <c r="Z447" s="95">
        <f>JSON_Fmt_XXX!AJ448</f>
        <v>2000</v>
      </c>
      <c r="AA447" s="87" t="s">
        <v>0</v>
      </c>
      <c r="AB447" s="81" t="e">
        <f>JSON_Fmt_XXX!#REF!</f>
        <v>#REF!</v>
      </c>
      <c r="AC447" s="85" t="e">
        <f>JSON_Fmt_XXX!#REF!</f>
        <v>#REF!</v>
      </c>
    </row>
    <row r="448" spans="1:29" x14ac:dyDescent="0.25">
      <c r="A448" s="81" t="s">
        <v>11</v>
      </c>
      <c r="B448" s="81" t="str">
        <f t="shared" si="6"/>
        <v>Concert</v>
      </c>
      <c r="C448" s="81" t="s">
        <v>12</v>
      </c>
      <c r="D448" s="81">
        <f>JSON_Fmt_XXX!B449</f>
        <v>440</v>
      </c>
      <c r="E448" s="87" t="s">
        <v>0</v>
      </c>
      <c r="F448" s="81">
        <f>JSON_Fmt_XXX!E449</f>
        <v>2015</v>
      </c>
      <c r="G448" s="87" t="s">
        <v>0</v>
      </c>
      <c r="H448" s="81">
        <f>JSON_Fmt_XXX!H449</f>
        <v>12</v>
      </c>
      <c r="I448" s="87" t="s">
        <v>0</v>
      </c>
      <c r="J448" s="95">
        <f>JSON_Fmt_XXX!K449</f>
        <v>130</v>
      </c>
      <c r="K448" s="87" t="s">
        <v>0</v>
      </c>
      <c r="L448" s="81">
        <f>JSON_Fmt_XXX!N449</f>
        <v>49200</v>
      </c>
      <c r="M448" s="87" t="s">
        <v>0</v>
      </c>
      <c r="N448" s="95">
        <f>JSON_Fmt_XXX!Q449</f>
        <v>48200</v>
      </c>
      <c r="O448" s="87" t="s">
        <v>0</v>
      </c>
      <c r="P448" s="81">
        <f>JSON_Fmt_XXX!T449</f>
        <v>60</v>
      </c>
      <c r="Q448" s="87" t="s">
        <v>0</v>
      </c>
      <c r="R448" s="81">
        <f>JSON_Fmt_XXX!W449</f>
        <v>290</v>
      </c>
      <c r="S448" s="87" t="s">
        <v>0</v>
      </c>
      <c r="T448" s="95">
        <f>JSON_Fmt_XXX!Z449</f>
        <v>49600</v>
      </c>
      <c r="U448" s="87" t="s">
        <v>0</v>
      </c>
      <c r="V448" s="95">
        <f>JSON_Fmt_XXX!AC449</f>
        <v>112200</v>
      </c>
      <c r="W448" s="87" t="s">
        <v>0</v>
      </c>
      <c r="X448" s="95" t="str">
        <f>JSON_Fmt_XXX!AG449</f>
        <v>Excellent</v>
      </c>
      <c r="Y448" s="87" t="s">
        <v>0</v>
      </c>
      <c r="Z448" s="95">
        <f>JSON_Fmt_XXX!AJ449</f>
        <v>46900</v>
      </c>
      <c r="AA448" s="87" t="s">
        <v>0</v>
      </c>
      <c r="AB448" s="81" t="e">
        <f>JSON_Fmt_XXX!#REF!</f>
        <v>#REF!</v>
      </c>
      <c r="AC448" s="85" t="e">
        <f>JSON_Fmt_XXX!#REF!</f>
        <v>#REF!</v>
      </c>
    </row>
    <row r="449" spans="1:29" x14ac:dyDescent="0.25">
      <c r="A449" s="81" t="s">
        <v>11</v>
      </c>
      <c r="B449" s="81" t="str">
        <f t="shared" si="6"/>
        <v>Concert</v>
      </c>
      <c r="C449" s="81" t="s">
        <v>12</v>
      </c>
      <c r="D449" s="81">
        <f>JSON_Fmt_XXX!B450</f>
        <v>441</v>
      </c>
      <c r="E449" s="87" t="s">
        <v>0</v>
      </c>
      <c r="F449" s="81">
        <f>JSON_Fmt_XXX!E450</f>
        <v>2024</v>
      </c>
      <c r="G449" s="87" t="s">
        <v>0</v>
      </c>
      <c r="H449" s="81">
        <f>JSON_Fmt_XXX!H450</f>
        <v>4</v>
      </c>
      <c r="I449" s="87" t="s">
        <v>0</v>
      </c>
      <c r="J449" s="95">
        <f>JSON_Fmt_XXX!K450</f>
        <v>100</v>
      </c>
      <c r="K449" s="87" t="s">
        <v>0</v>
      </c>
      <c r="L449" s="81">
        <f>JSON_Fmt_XXX!N450</f>
        <v>6200</v>
      </c>
      <c r="M449" s="87" t="s">
        <v>0</v>
      </c>
      <c r="N449" s="95">
        <f>JSON_Fmt_XXX!Q450</f>
        <v>5400</v>
      </c>
      <c r="O449" s="87" t="s">
        <v>0</v>
      </c>
      <c r="P449" s="81">
        <f>JSON_Fmt_XXX!T450</f>
        <v>45</v>
      </c>
      <c r="Q449" s="87" t="s">
        <v>0</v>
      </c>
      <c r="R449" s="81">
        <f>JSON_Fmt_XXX!W450</f>
        <v>125</v>
      </c>
      <c r="S449" s="87" t="s">
        <v>0</v>
      </c>
      <c r="T449" s="95">
        <f>JSON_Fmt_XXX!Z450</f>
        <v>33900</v>
      </c>
      <c r="U449" s="87" t="s">
        <v>0</v>
      </c>
      <c r="V449" s="95">
        <f>JSON_Fmt_XXX!AC450</f>
        <v>74200</v>
      </c>
      <c r="W449" s="87" t="s">
        <v>0</v>
      </c>
      <c r="X449" s="95" t="str">
        <f>JSON_Fmt_XXX!AG450</f>
        <v>Fair</v>
      </c>
      <c r="Y449" s="87" t="s">
        <v>0</v>
      </c>
      <c r="Z449" s="95">
        <f>JSON_Fmt_XXX!AJ450</f>
        <v>29400</v>
      </c>
      <c r="AA449" s="87" t="s">
        <v>0</v>
      </c>
      <c r="AB449" s="81" t="e">
        <f>JSON_Fmt_XXX!#REF!</f>
        <v>#REF!</v>
      </c>
      <c r="AC449" s="85" t="e">
        <f>JSON_Fmt_XXX!#REF!</f>
        <v>#REF!</v>
      </c>
    </row>
    <row r="450" spans="1:29" x14ac:dyDescent="0.25">
      <c r="A450" s="81" t="s">
        <v>11</v>
      </c>
      <c r="B450" s="81" t="str">
        <f t="shared" si="6"/>
        <v>Concert</v>
      </c>
      <c r="C450" s="81" t="s">
        <v>12</v>
      </c>
      <c r="D450" s="81">
        <f>JSON_Fmt_XXX!B451</f>
        <v>442</v>
      </c>
      <c r="E450" s="87" t="s">
        <v>0</v>
      </c>
      <c r="F450" s="81">
        <f>JSON_Fmt_XXX!E451</f>
        <v>2019</v>
      </c>
      <c r="G450" s="87" t="s">
        <v>0</v>
      </c>
      <c r="H450" s="81">
        <f>JSON_Fmt_XXX!H451</f>
        <v>1</v>
      </c>
      <c r="I450" s="87" t="s">
        <v>0</v>
      </c>
      <c r="J450" s="95">
        <f>JSON_Fmt_XXX!K451</f>
        <v>130</v>
      </c>
      <c r="K450" s="87" t="s">
        <v>0</v>
      </c>
      <c r="L450" s="81">
        <f>JSON_Fmt_XXX!N451</f>
        <v>22400</v>
      </c>
      <c r="M450" s="87" t="s">
        <v>0</v>
      </c>
      <c r="N450" s="95">
        <f>JSON_Fmt_XXX!Q451</f>
        <v>22700</v>
      </c>
      <c r="O450" s="87" t="s">
        <v>0</v>
      </c>
      <c r="P450" s="81">
        <f>JSON_Fmt_XXX!T451</f>
        <v>55</v>
      </c>
      <c r="Q450" s="87" t="s">
        <v>0</v>
      </c>
      <c r="R450" s="81">
        <f>JSON_Fmt_XXX!W451</f>
        <v>155</v>
      </c>
      <c r="S450" s="87" t="s">
        <v>0</v>
      </c>
      <c r="T450" s="95">
        <f>JSON_Fmt_XXX!Z451</f>
        <v>15900</v>
      </c>
      <c r="U450" s="87" t="s">
        <v>0</v>
      </c>
      <c r="V450" s="95">
        <f>JSON_Fmt_XXX!AC451</f>
        <v>9400</v>
      </c>
      <c r="W450" s="87" t="s">
        <v>0</v>
      </c>
      <c r="X450" s="95" t="str">
        <f>JSON_Fmt_XXX!AG451</f>
        <v>Fair</v>
      </c>
      <c r="Y450" s="87" t="s">
        <v>0</v>
      </c>
      <c r="Z450" s="95">
        <f>JSON_Fmt_XXX!AJ451</f>
        <v>27900</v>
      </c>
      <c r="AA450" s="87" t="s">
        <v>0</v>
      </c>
      <c r="AB450" s="81" t="e">
        <f>JSON_Fmt_XXX!#REF!</f>
        <v>#REF!</v>
      </c>
      <c r="AC450" s="85" t="e">
        <f>JSON_Fmt_XXX!#REF!</f>
        <v>#REF!</v>
      </c>
    </row>
    <row r="451" spans="1:29" x14ac:dyDescent="0.25">
      <c r="A451" s="81" t="s">
        <v>11</v>
      </c>
      <c r="B451" s="81" t="str">
        <f t="shared" si="6"/>
        <v>Concert</v>
      </c>
      <c r="C451" s="81" t="s">
        <v>12</v>
      </c>
      <c r="D451" s="81">
        <f>JSON_Fmt_XXX!B452</f>
        <v>443</v>
      </c>
      <c r="E451" s="87" t="s">
        <v>0</v>
      </c>
      <c r="F451" s="81">
        <f>JSON_Fmt_XXX!E452</f>
        <v>2023</v>
      </c>
      <c r="G451" s="87" t="s">
        <v>0</v>
      </c>
      <c r="H451" s="81">
        <f>JSON_Fmt_XXX!H452</f>
        <v>2</v>
      </c>
      <c r="I451" s="87" t="s">
        <v>0</v>
      </c>
      <c r="J451" s="95">
        <f>JSON_Fmt_XXX!K452</f>
        <v>75</v>
      </c>
      <c r="K451" s="87" t="s">
        <v>0</v>
      </c>
      <c r="L451" s="81">
        <f>JSON_Fmt_XXX!N452</f>
        <v>4000</v>
      </c>
      <c r="M451" s="87" t="s">
        <v>0</v>
      </c>
      <c r="N451" s="95">
        <f>JSON_Fmt_XXX!Q452</f>
        <v>3900</v>
      </c>
      <c r="O451" s="87" t="s">
        <v>0</v>
      </c>
      <c r="P451" s="81">
        <f>JSON_Fmt_XXX!T452</f>
        <v>55</v>
      </c>
      <c r="Q451" s="87" t="s">
        <v>0</v>
      </c>
      <c r="R451" s="81">
        <f>JSON_Fmt_XXX!W452</f>
        <v>95</v>
      </c>
      <c r="S451" s="87" t="s">
        <v>0</v>
      </c>
      <c r="T451" s="95">
        <f>JSON_Fmt_XXX!Z452</f>
        <v>23800</v>
      </c>
      <c r="U451" s="87" t="s">
        <v>0</v>
      </c>
      <c r="V451" s="95">
        <f>JSON_Fmt_XXX!AC452</f>
        <v>97500</v>
      </c>
      <c r="W451" s="87" t="s">
        <v>0</v>
      </c>
      <c r="X451" s="95" t="str">
        <f>JSON_Fmt_XXX!AG452</f>
        <v>Good</v>
      </c>
      <c r="Y451" s="87" t="s">
        <v>0</v>
      </c>
      <c r="Z451" s="95">
        <f>JSON_Fmt_XXX!AJ452</f>
        <v>3800</v>
      </c>
      <c r="AA451" s="87" t="s">
        <v>0</v>
      </c>
      <c r="AB451" s="81" t="e">
        <f>JSON_Fmt_XXX!#REF!</f>
        <v>#REF!</v>
      </c>
      <c r="AC451" s="85" t="e">
        <f>JSON_Fmt_XXX!#REF!</f>
        <v>#REF!</v>
      </c>
    </row>
    <row r="452" spans="1:29" x14ac:dyDescent="0.25">
      <c r="A452" s="81" t="s">
        <v>11</v>
      </c>
      <c r="B452" s="81" t="str">
        <f t="shared" si="6"/>
        <v>Concert</v>
      </c>
      <c r="C452" s="81" t="s">
        <v>12</v>
      </c>
      <c r="D452" s="81">
        <f>JSON_Fmt_XXX!B453</f>
        <v>444</v>
      </c>
      <c r="E452" s="87" t="s">
        <v>0</v>
      </c>
      <c r="F452" s="81">
        <f>JSON_Fmt_XXX!E453</f>
        <v>2014</v>
      </c>
      <c r="G452" s="87" t="s">
        <v>0</v>
      </c>
      <c r="H452" s="81">
        <f>JSON_Fmt_XXX!H453</f>
        <v>7</v>
      </c>
      <c r="I452" s="87" t="s">
        <v>0</v>
      </c>
      <c r="J452" s="95">
        <f>JSON_Fmt_XXX!K453</f>
        <v>85</v>
      </c>
      <c r="K452" s="87" t="s">
        <v>0</v>
      </c>
      <c r="L452" s="81">
        <f>JSON_Fmt_XXX!N453</f>
        <v>44100</v>
      </c>
      <c r="M452" s="87" t="s">
        <v>0</v>
      </c>
      <c r="N452" s="95">
        <f>JSON_Fmt_XXX!Q453</f>
        <v>39800</v>
      </c>
      <c r="O452" s="87" t="s">
        <v>0</v>
      </c>
      <c r="P452" s="81">
        <f>JSON_Fmt_XXX!T453</f>
        <v>60</v>
      </c>
      <c r="Q452" s="87" t="s">
        <v>0</v>
      </c>
      <c r="R452" s="81">
        <f>JSON_Fmt_XXX!W453</f>
        <v>125</v>
      </c>
      <c r="S452" s="87" t="s">
        <v>0</v>
      </c>
      <c r="T452" s="95">
        <f>JSON_Fmt_XXX!Z453</f>
        <v>35500</v>
      </c>
      <c r="U452" s="87" t="s">
        <v>0</v>
      </c>
      <c r="V452" s="95">
        <f>JSON_Fmt_XXX!AC453</f>
        <v>35400</v>
      </c>
      <c r="W452" s="87" t="s">
        <v>0</v>
      </c>
      <c r="X452" s="95" t="str">
        <f>JSON_Fmt_XXX!AG453</f>
        <v>Fair</v>
      </c>
      <c r="Y452" s="87" t="s">
        <v>0</v>
      </c>
      <c r="Z452" s="95">
        <f>JSON_Fmt_XXX!AJ453</f>
        <v>6800</v>
      </c>
      <c r="AA452" s="87" t="s">
        <v>0</v>
      </c>
      <c r="AB452" s="81" t="e">
        <f>JSON_Fmt_XXX!#REF!</f>
        <v>#REF!</v>
      </c>
      <c r="AC452" s="85" t="e">
        <f>JSON_Fmt_XXX!#REF!</f>
        <v>#REF!</v>
      </c>
    </row>
    <row r="453" spans="1:29" x14ac:dyDescent="0.25">
      <c r="A453" s="81" t="s">
        <v>11</v>
      </c>
      <c r="B453" s="81" t="str">
        <f t="shared" si="6"/>
        <v>Concert</v>
      </c>
      <c r="C453" s="81" t="s">
        <v>12</v>
      </c>
      <c r="D453" s="81">
        <f>JSON_Fmt_XXX!B454</f>
        <v>445</v>
      </c>
      <c r="E453" s="87" t="s">
        <v>0</v>
      </c>
      <c r="F453" s="81">
        <f>JSON_Fmt_XXX!E454</f>
        <v>2011</v>
      </c>
      <c r="G453" s="87" t="s">
        <v>0</v>
      </c>
      <c r="H453" s="81">
        <f>JSON_Fmt_XXX!H454</f>
        <v>8</v>
      </c>
      <c r="I453" s="87" t="s">
        <v>0</v>
      </c>
      <c r="J453" s="95">
        <f>JSON_Fmt_XXX!K454</f>
        <v>70</v>
      </c>
      <c r="K453" s="87" t="s">
        <v>0</v>
      </c>
      <c r="L453" s="81">
        <f>JSON_Fmt_XXX!N454</f>
        <v>22700</v>
      </c>
      <c r="M453" s="87" t="s">
        <v>0</v>
      </c>
      <c r="N453" s="95">
        <f>JSON_Fmt_XXX!Q454</f>
        <v>20400</v>
      </c>
      <c r="O453" s="87" t="s">
        <v>0</v>
      </c>
      <c r="P453" s="81">
        <f>JSON_Fmt_XXX!T454</f>
        <v>25</v>
      </c>
      <c r="Q453" s="87" t="s">
        <v>0</v>
      </c>
      <c r="R453" s="81">
        <f>JSON_Fmt_XXX!W454</f>
        <v>50</v>
      </c>
      <c r="S453" s="87" t="s">
        <v>0</v>
      </c>
      <c r="T453" s="95">
        <f>JSON_Fmt_XXX!Z454</f>
        <v>57400</v>
      </c>
      <c r="U453" s="87" t="s">
        <v>0</v>
      </c>
      <c r="V453" s="95">
        <f>JSON_Fmt_XXX!AC454</f>
        <v>89800</v>
      </c>
      <c r="W453" s="87" t="s">
        <v>0</v>
      </c>
      <c r="X453" s="95" t="str">
        <f>JSON_Fmt_XXX!AG454</f>
        <v>Poor</v>
      </c>
      <c r="Y453" s="87" t="s">
        <v>0</v>
      </c>
      <c r="Z453" s="95">
        <f>JSON_Fmt_XXX!AJ454</f>
        <v>29000</v>
      </c>
      <c r="AA453" s="87" t="s">
        <v>0</v>
      </c>
      <c r="AB453" s="81" t="e">
        <f>JSON_Fmt_XXX!#REF!</f>
        <v>#REF!</v>
      </c>
      <c r="AC453" s="85" t="e">
        <f>JSON_Fmt_XXX!#REF!</f>
        <v>#REF!</v>
      </c>
    </row>
    <row r="454" spans="1:29" x14ac:dyDescent="0.25">
      <c r="A454" s="81" t="s">
        <v>11</v>
      </c>
      <c r="B454" s="81" t="str">
        <f t="shared" si="6"/>
        <v>Concert</v>
      </c>
      <c r="C454" s="81" t="s">
        <v>12</v>
      </c>
      <c r="D454" s="81">
        <f>JSON_Fmt_XXX!B455</f>
        <v>446</v>
      </c>
      <c r="E454" s="87" t="s">
        <v>0</v>
      </c>
      <c r="F454" s="81">
        <f>JSON_Fmt_XXX!E455</f>
        <v>2023</v>
      </c>
      <c r="G454" s="87" t="s">
        <v>0</v>
      </c>
      <c r="H454" s="81">
        <f>JSON_Fmt_XXX!H455</f>
        <v>4</v>
      </c>
      <c r="I454" s="87" t="s">
        <v>0</v>
      </c>
      <c r="J454" s="95">
        <f>JSON_Fmt_XXX!K455</f>
        <v>120</v>
      </c>
      <c r="K454" s="87" t="s">
        <v>0</v>
      </c>
      <c r="L454" s="81">
        <f>JSON_Fmt_XXX!N455</f>
        <v>59100</v>
      </c>
      <c r="M454" s="87" t="s">
        <v>0</v>
      </c>
      <c r="N454" s="95">
        <f>JSON_Fmt_XXX!Q455</f>
        <v>50800</v>
      </c>
      <c r="O454" s="87" t="s">
        <v>0</v>
      </c>
      <c r="P454" s="81">
        <f>JSON_Fmt_XXX!T455</f>
        <v>35</v>
      </c>
      <c r="Q454" s="87" t="s">
        <v>0</v>
      </c>
      <c r="R454" s="81">
        <f>JSON_Fmt_XXX!W455</f>
        <v>80</v>
      </c>
      <c r="S454" s="87" t="s">
        <v>0</v>
      </c>
      <c r="T454" s="95">
        <f>JSON_Fmt_XXX!Z455</f>
        <v>18100</v>
      </c>
      <c r="U454" s="87" t="s">
        <v>0</v>
      </c>
      <c r="V454" s="95">
        <f>JSON_Fmt_XXX!AC455</f>
        <v>11000</v>
      </c>
      <c r="W454" s="87" t="s">
        <v>0</v>
      </c>
      <c r="X454" s="95" t="str">
        <f>JSON_Fmt_XXX!AG455</f>
        <v>Good</v>
      </c>
      <c r="Y454" s="87" t="s">
        <v>0</v>
      </c>
      <c r="Z454" s="95">
        <f>JSON_Fmt_XXX!AJ455</f>
        <v>41900</v>
      </c>
      <c r="AA454" s="87" t="s">
        <v>0</v>
      </c>
      <c r="AB454" s="81" t="e">
        <f>JSON_Fmt_XXX!#REF!</f>
        <v>#REF!</v>
      </c>
      <c r="AC454" s="85" t="e">
        <f>JSON_Fmt_XXX!#REF!</f>
        <v>#REF!</v>
      </c>
    </row>
    <row r="455" spans="1:29" x14ac:dyDescent="0.25">
      <c r="A455" s="81" t="s">
        <v>11</v>
      </c>
      <c r="B455" s="81" t="str">
        <f t="shared" si="6"/>
        <v>Concert</v>
      </c>
      <c r="C455" s="81" t="s">
        <v>12</v>
      </c>
      <c r="D455" s="81">
        <f>JSON_Fmt_XXX!B456</f>
        <v>447</v>
      </c>
      <c r="E455" s="87" t="s">
        <v>0</v>
      </c>
      <c r="F455" s="81">
        <f>JSON_Fmt_XXX!E456</f>
        <v>2011</v>
      </c>
      <c r="G455" s="87" t="s">
        <v>0</v>
      </c>
      <c r="H455" s="81">
        <f>JSON_Fmt_XXX!H456</f>
        <v>4</v>
      </c>
      <c r="I455" s="87" t="s">
        <v>0</v>
      </c>
      <c r="J455" s="95">
        <f>JSON_Fmt_XXX!K456</f>
        <v>80</v>
      </c>
      <c r="K455" s="87" t="s">
        <v>0</v>
      </c>
      <c r="L455" s="81">
        <f>JSON_Fmt_XXX!N456</f>
        <v>47000</v>
      </c>
      <c r="M455" s="87" t="s">
        <v>0</v>
      </c>
      <c r="N455" s="95">
        <f>JSON_Fmt_XXX!Q456</f>
        <v>42900</v>
      </c>
      <c r="O455" s="87" t="s">
        <v>0</v>
      </c>
      <c r="P455" s="81">
        <f>JSON_Fmt_XXX!T456</f>
        <v>50</v>
      </c>
      <c r="Q455" s="87" t="s">
        <v>0</v>
      </c>
      <c r="R455" s="81">
        <f>JSON_Fmt_XXX!W456</f>
        <v>210</v>
      </c>
      <c r="S455" s="87" t="s">
        <v>0</v>
      </c>
      <c r="T455" s="95">
        <f>JSON_Fmt_XXX!Z456</f>
        <v>52700</v>
      </c>
      <c r="U455" s="87" t="s">
        <v>0</v>
      </c>
      <c r="V455" s="95">
        <f>JSON_Fmt_XXX!AC456</f>
        <v>68800</v>
      </c>
      <c r="W455" s="87" t="s">
        <v>0</v>
      </c>
      <c r="X455" s="95" t="str">
        <f>JSON_Fmt_XXX!AG456</f>
        <v>Good</v>
      </c>
      <c r="Y455" s="87" t="s">
        <v>0</v>
      </c>
      <c r="Z455" s="95">
        <f>JSON_Fmt_XXX!AJ456</f>
        <v>27100</v>
      </c>
      <c r="AA455" s="87" t="s">
        <v>0</v>
      </c>
      <c r="AB455" s="81" t="e">
        <f>JSON_Fmt_XXX!#REF!</f>
        <v>#REF!</v>
      </c>
      <c r="AC455" s="85" t="e">
        <f>JSON_Fmt_XXX!#REF!</f>
        <v>#REF!</v>
      </c>
    </row>
    <row r="456" spans="1:29" x14ac:dyDescent="0.25">
      <c r="A456" s="81" t="s">
        <v>11</v>
      </c>
      <c r="B456" s="81" t="str">
        <f t="shared" si="6"/>
        <v>Concert</v>
      </c>
      <c r="C456" s="81" t="s">
        <v>12</v>
      </c>
      <c r="D456" s="81">
        <f>JSON_Fmt_XXX!B457</f>
        <v>448</v>
      </c>
      <c r="E456" s="87" t="s">
        <v>0</v>
      </c>
      <c r="F456" s="81">
        <f>JSON_Fmt_XXX!E457</f>
        <v>2019</v>
      </c>
      <c r="G456" s="87" t="s">
        <v>0</v>
      </c>
      <c r="H456" s="81">
        <f>JSON_Fmt_XXX!H457</f>
        <v>5</v>
      </c>
      <c r="I456" s="87" t="s">
        <v>0</v>
      </c>
      <c r="J456" s="95">
        <f>JSON_Fmt_XXX!K457</f>
        <v>85</v>
      </c>
      <c r="K456" s="87" t="s">
        <v>0</v>
      </c>
      <c r="L456" s="81">
        <f>JSON_Fmt_XXX!N457</f>
        <v>16600</v>
      </c>
      <c r="M456" s="87" t="s">
        <v>0</v>
      </c>
      <c r="N456" s="95">
        <f>JSON_Fmt_XXX!Q457</f>
        <v>13700</v>
      </c>
      <c r="O456" s="87" t="s">
        <v>0</v>
      </c>
      <c r="P456" s="81">
        <f>JSON_Fmt_XXX!T457</f>
        <v>50</v>
      </c>
      <c r="Q456" s="87" t="s">
        <v>0</v>
      </c>
      <c r="R456" s="81">
        <f>JSON_Fmt_XXX!W457</f>
        <v>170</v>
      </c>
      <c r="S456" s="87" t="s">
        <v>0</v>
      </c>
      <c r="T456" s="95">
        <f>JSON_Fmt_XXX!Z457</f>
        <v>39700</v>
      </c>
      <c r="U456" s="87" t="s">
        <v>0</v>
      </c>
      <c r="V456" s="95">
        <f>JSON_Fmt_XXX!AC457</f>
        <v>95400</v>
      </c>
      <c r="W456" s="87" t="s">
        <v>0</v>
      </c>
      <c r="X456" s="95" t="str">
        <f>JSON_Fmt_XXX!AG457</f>
        <v>Good</v>
      </c>
      <c r="Y456" s="87" t="s">
        <v>0</v>
      </c>
      <c r="Z456" s="95">
        <f>JSON_Fmt_XXX!AJ457</f>
        <v>25100</v>
      </c>
      <c r="AA456" s="87" t="s">
        <v>0</v>
      </c>
      <c r="AB456" s="81" t="e">
        <f>JSON_Fmt_XXX!#REF!</f>
        <v>#REF!</v>
      </c>
      <c r="AC456" s="85" t="e">
        <f>JSON_Fmt_XXX!#REF!</f>
        <v>#REF!</v>
      </c>
    </row>
    <row r="457" spans="1:29" x14ac:dyDescent="0.25">
      <c r="A457" s="81" t="s">
        <v>11</v>
      </c>
      <c r="B457" s="81" t="str">
        <f t="shared" si="6"/>
        <v>Concert</v>
      </c>
      <c r="C457" s="81" t="s">
        <v>12</v>
      </c>
      <c r="D457" s="81">
        <f>JSON_Fmt_XXX!B458</f>
        <v>449</v>
      </c>
      <c r="E457" s="87" t="s">
        <v>0</v>
      </c>
      <c r="F457" s="81">
        <f>JSON_Fmt_XXX!E458</f>
        <v>2017</v>
      </c>
      <c r="G457" s="87" t="s">
        <v>0</v>
      </c>
      <c r="H457" s="81">
        <f>JSON_Fmt_XXX!H458</f>
        <v>6</v>
      </c>
      <c r="I457" s="87" t="s">
        <v>0</v>
      </c>
      <c r="J457" s="95">
        <f>JSON_Fmt_XXX!K458</f>
        <v>145</v>
      </c>
      <c r="K457" s="87" t="s">
        <v>0</v>
      </c>
      <c r="L457" s="81">
        <f>JSON_Fmt_XXX!N458</f>
        <v>28200</v>
      </c>
      <c r="M457" s="87" t="s">
        <v>0</v>
      </c>
      <c r="N457" s="95">
        <f>JSON_Fmt_XXX!Q458</f>
        <v>23300</v>
      </c>
      <c r="O457" s="87" t="s">
        <v>0</v>
      </c>
      <c r="P457" s="81">
        <f>JSON_Fmt_XXX!T458</f>
        <v>10</v>
      </c>
      <c r="Q457" s="87" t="s">
        <v>0</v>
      </c>
      <c r="R457" s="81">
        <f>JSON_Fmt_XXX!W458</f>
        <v>40</v>
      </c>
      <c r="S457" s="87" t="s">
        <v>0</v>
      </c>
      <c r="T457" s="95">
        <f>JSON_Fmt_XXX!Z458</f>
        <v>17200</v>
      </c>
      <c r="U457" s="87" t="s">
        <v>0</v>
      </c>
      <c r="V457" s="95">
        <f>JSON_Fmt_XXX!AC458</f>
        <v>23200</v>
      </c>
      <c r="W457" s="87" t="s">
        <v>0</v>
      </c>
      <c r="X457" s="95" t="str">
        <f>JSON_Fmt_XXX!AG458</f>
        <v>Good</v>
      </c>
      <c r="Y457" s="87" t="s">
        <v>0</v>
      </c>
      <c r="Z457" s="95">
        <f>JSON_Fmt_XXX!AJ458</f>
        <v>49900</v>
      </c>
      <c r="AA457" s="87" t="s">
        <v>0</v>
      </c>
      <c r="AB457" s="81" t="e">
        <f>JSON_Fmt_XXX!#REF!</f>
        <v>#REF!</v>
      </c>
      <c r="AC457" s="85" t="e">
        <f>JSON_Fmt_XXX!#REF!</f>
        <v>#REF!</v>
      </c>
    </row>
    <row r="458" spans="1:29" x14ac:dyDescent="0.25">
      <c r="A458" s="81" t="s">
        <v>11</v>
      </c>
      <c r="B458" s="81" t="str">
        <f t="shared" ref="B458:B521" si="7">$B$6</f>
        <v>Concert</v>
      </c>
      <c r="C458" s="81" t="s">
        <v>12</v>
      </c>
      <c r="D458" s="81">
        <f>JSON_Fmt_XXX!B459</f>
        <v>450</v>
      </c>
      <c r="E458" s="87" t="s">
        <v>0</v>
      </c>
      <c r="F458" s="81">
        <f>JSON_Fmt_XXX!E459</f>
        <v>2019</v>
      </c>
      <c r="G458" s="87" t="s">
        <v>0</v>
      </c>
      <c r="H458" s="81">
        <f>JSON_Fmt_XXX!H459</f>
        <v>3</v>
      </c>
      <c r="I458" s="87" t="s">
        <v>0</v>
      </c>
      <c r="J458" s="95">
        <f>JSON_Fmt_XXX!K459</f>
        <v>115</v>
      </c>
      <c r="K458" s="87" t="s">
        <v>0</v>
      </c>
      <c r="L458" s="81">
        <f>JSON_Fmt_XXX!N459</f>
        <v>36000</v>
      </c>
      <c r="M458" s="87" t="s">
        <v>0</v>
      </c>
      <c r="N458" s="95">
        <f>JSON_Fmt_XXX!Q459</f>
        <v>33500</v>
      </c>
      <c r="O458" s="87" t="s">
        <v>0</v>
      </c>
      <c r="P458" s="81">
        <f>JSON_Fmt_XXX!T459</f>
        <v>60</v>
      </c>
      <c r="Q458" s="87" t="s">
        <v>0</v>
      </c>
      <c r="R458" s="81">
        <f>JSON_Fmt_XXX!W459</f>
        <v>120</v>
      </c>
      <c r="S458" s="87" t="s">
        <v>0</v>
      </c>
      <c r="T458" s="95">
        <f>JSON_Fmt_XXX!Z459</f>
        <v>6700</v>
      </c>
      <c r="U458" s="87" t="s">
        <v>0</v>
      </c>
      <c r="V458" s="95">
        <f>JSON_Fmt_XXX!AC459</f>
        <v>88800</v>
      </c>
      <c r="W458" s="87" t="s">
        <v>0</v>
      </c>
      <c r="X458" s="95" t="str">
        <f>JSON_Fmt_XXX!AG459</f>
        <v>Excellent</v>
      </c>
      <c r="Y458" s="87" t="s">
        <v>0</v>
      </c>
      <c r="Z458" s="95">
        <f>JSON_Fmt_XXX!AJ459</f>
        <v>42400</v>
      </c>
      <c r="AA458" s="87" t="s">
        <v>0</v>
      </c>
      <c r="AB458" s="81" t="e">
        <f>JSON_Fmt_XXX!#REF!</f>
        <v>#REF!</v>
      </c>
      <c r="AC458" s="85" t="e">
        <f>JSON_Fmt_XXX!#REF!</f>
        <v>#REF!</v>
      </c>
    </row>
    <row r="459" spans="1:29" x14ac:dyDescent="0.25">
      <c r="A459" s="81" t="s">
        <v>11</v>
      </c>
      <c r="B459" s="81" t="str">
        <f t="shared" si="7"/>
        <v>Concert</v>
      </c>
      <c r="C459" s="81" t="s">
        <v>12</v>
      </c>
      <c r="D459" s="81">
        <f>JSON_Fmt_XXX!B460</f>
        <v>451</v>
      </c>
      <c r="E459" s="87" t="s">
        <v>0</v>
      </c>
      <c r="F459" s="81">
        <f>JSON_Fmt_XXX!E460</f>
        <v>2014</v>
      </c>
      <c r="G459" s="87" t="s">
        <v>0</v>
      </c>
      <c r="H459" s="81">
        <f>JSON_Fmt_XXX!H460</f>
        <v>8</v>
      </c>
      <c r="I459" s="87" t="s">
        <v>0</v>
      </c>
      <c r="J459" s="95">
        <f>JSON_Fmt_XXX!K460</f>
        <v>135</v>
      </c>
      <c r="K459" s="87" t="s">
        <v>0</v>
      </c>
      <c r="L459" s="81">
        <f>JSON_Fmt_XXX!N460</f>
        <v>69100</v>
      </c>
      <c r="M459" s="87" t="s">
        <v>0</v>
      </c>
      <c r="N459" s="95">
        <f>JSON_Fmt_XXX!Q460</f>
        <v>73100</v>
      </c>
      <c r="O459" s="87" t="s">
        <v>0</v>
      </c>
      <c r="P459" s="81">
        <f>JSON_Fmt_XXX!T460</f>
        <v>10</v>
      </c>
      <c r="Q459" s="87" t="s">
        <v>0</v>
      </c>
      <c r="R459" s="81">
        <f>JSON_Fmt_XXX!W460</f>
        <v>35</v>
      </c>
      <c r="S459" s="87" t="s">
        <v>0</v>
      </c>
      <c r="T459" s="95">
        <f>JSON_Fmt_XXX!Z460</f>
        <v>41400</v>
      </c>
      <c r="U459" s="87" t="s">
        <v>0</v>
      </c>
      <c r="V459" s="95">
        <f>JSON_Fmt_XXX!AC460</f>
        <v>8400</v>
      </c>
      <c r="W459" s="87" t="s">
        <v>0</v>
      </c>
      <c r="X459" s="95" t="str">
        <f>JSON_Fmt_XXX!AG460</f>
        <v>Good</v>
      </c>
      <c r="Y459" s="87" t="s">
        <v>0</v>
      </c>
      <c r="Z459" s="95">
        <f>JSON_Fmt_XXX!AJ460</f>
        <v>20100</v>
      </c>
      <c r="AA459" s="87" t="s">
        <v>0</v>
      </c>
      <c r="AB459" s="81" t="e">
        <f>JSON_Fmt_XXX!#REF!</f>
        <v>#REF!</v>
      </c>
      <c r="AC459" s="85" t="e">
        <f>JSON_Fmt_XXX!#REF!</f>
        <v>#REF!</v>
      </c>
    </row>
    <row r="460" spans="1:29" x14ac:dyDescent="0.25">
      <c r="A460" s="81" t="s">
        <v>11</v>
      </c>
      <c r="B460" s="81" t="str">
        <f t="shared" si="7"/>
        <v>Concert</v>
      </c>
      <c r="C460" s="81" t="s">
        <v>12</v>
      </c>
      <c r="D460" s="81">
        <f>JSON_Fmt_XXX!B461</f>
        <v>452</v>
      </c>
      <c r="E460" s="87" t="s">
        <v>0</v>
      </c>
      <c r="F460" s="81">
        <f>JSON_Fmt_XXX!E461</f>
        <v>2019</v>
      </c>
      <c r="G460" s="87" t="s">
        <v>0</v>
      </c>
      <c r="H460" s="81">
        <f>JSON_Fmt_XXX!H461</f>
        <v>5</v>
      </c>
      <c r="I460" s="87" t="s">
        <v>0</v>
      </c>
      <c r="J460" s="95">
        <f>JSON_Fmt_XXX!K461</f>
        <v>60</v>
      </c>
      <c r="K460" s="87" t="s">
        <v>0</v>
      </c>
      <c r="L460" s="81">
        <f>JSON_Fmt_XXX!N461</f>
        <v>79000</v>
      </c>
      <c r="M460" s="87" t="s">
        <v>0</v>
      </c>
      <c r="N460" s="95">
        <f>JSON_Fmt_XXX!Q461</f>
        <v>79200</v>
      </c>
      <c r="O460" s="87" t="s">
        <v>0</v>
      </c>
      <c r="P460" s="81">
        <f>JSON_Fmt_XXX!T461</f>
        <v>15</v>
      </c>
      <c r="Q460" s="87" t="s">
        <v>0</v>
      </c>
      <c r="R460" s="81">
        <f>JSON_Fmt_XXX!W461</f>
        <v>35</v>
      </c>
      <c r="S460" s="87" t="s">
        <v>0</v>
      </c>
      <c r="T460" s="95">
        <f>JSON_Fmt_XXX!Z461</f>
        <v>15800</v>
      </c>
      <c r="U460" s="87" t="s">
        <v>0</v>
      </c>
      <c r="V460" s="95">
        <f>JSON_Fmt_XXX!AC461</f>
        <v>94700</v>
      </c>
      <c r="W460" s="87" t="s">
        <v>0</v>
      </c>
      <c r="X460" s="95" t="str">
        <f>JSON_Fmt_XXX!AG461</f>
        <v>Good</v>
      </c>
      <c r="Y460" s="87" t="s">
        <v>0</v>
      </c>
      <c r="Z460" s="95">
        <f>JSON_Fmt_XXX!AJ461</f>
        <v>39300</v>
      </c>
      <c r="AA460" s="87" t="s">
        <v>0</v>
      </c>
      <c r="AB460" s="81" t="e">
        <f>JSON_Fmt_XXX!#REF!</f>
        <v>#REF!</v>
      </c>
      <c r="AC460" s="85" t="e">
        <f>JSON_Fmt_XXX!#REF!</f>
        <v>#REF!</v>
      </c>
    </row>
    <row r="461" spans="1:29" x14ac:dyDescent="0.25">
      <c r="A461" s="81" t="s">
        <v>11</v>
      </c>
      <c r="B461" s="81" t="str">
        <f t="shared" si="7"/>
        <v>Concert</v>
      </c>
      <c r="C461" s="81" t="s">
        <v>12</v>
      </c>
      <c r="D461" s="81">
        <f>JSON_Fmt_XXX!B462</f>
        <v>453</v>
      </c>
      <c r="E461" s="87" t="s">
        <v>0</v>
      </c>
      <c r="F461" s="81">
        <f>JSON_Fmt_XXX!E462</f>
        <v>2010</v>
      </c>
      <c r="G461" s="87" t="s">
        <v>0</v>
      </c>
      <c r="H461" s="81">
        <f>JSON_Fmt_XXX!H462</f>
        <v>10</v>
      </c>
      <c r="I461" s="87" t="s">
        <v>0</v>
      </c>
      <c r="J461" s="95">
        <f>JSON_Fmt_XXX!K462</f>
        <v>140</v>
      </c>
      <c r="K461" s="87" t="s">
        <v>0</v>
      </c>
      <c r="L461" s="81">
        <f>JSON_Fmt_XXX!N462</f>
        <v>47600</v>
      </c>
      <c r="M461" s="87" t="s">
        <v>0</v>
      </c>
      <c r="N461" s="95">
        <f>JSON_Fmt_XXX!Q462</f>
        <v>45300</v>
      </c>
      <c r="O461" s="87" t="s">
        <v>0</v>
      </c>
      <c r="P461" s="81">
        <f>JSON_Fmt_XXX!T462</f>
        <v>50</v>
      </c>
      <c r="Q461" s="87" t="s">
        <v>0</v>
      </c>
      <c r="R461" s="81">
        <f>JSON_Fmt_XXX!W462</f>
        <v>230</v>
      </c>
      <c r="S461" s="87" t="s">
        <v>0</v>
      </c>
      <c r="T461" s="95">
        <f>JSON_Fmt_XXX!Z462</f>
        <v>65900</v>
      </c>
      <c r="U461" s="87" t="s">
        <v>0</v>
      </c>
      <c r="V461" s="95">
        <f>JSON_Fmt_XXX!AC462</f>
        <v>8500</v>
      </c>
      <c r="W461" s="87" t="s">
        <v>0</v>
      </c>
      <c r="X461" s="95" t="str">
        <f>JSON_Fmt_XXX!AG462</f>
        <v>Excellent</v>
      </c>
      <c r="Y461" s="87" t="s">
        <v>0</v>
      </c>
      <c r="Z461" s="95">
        <f>JSON_Fmt_XXX!AJ462</f>
        <v>23000</v>
      </c>
      <c r="AA461" s="87" t="s">
        <v>0</v>
      </c>
      <c r="AB461" s="81" t="e">
        <f>JSON_Fmt_XXX!#REF!</f>
        <v>#REF!</v>
      </c>
      <c r="AC461" s="85" t="e">
        <f>JSON_Fmt_XXX!#REF!</f>
        <v>#REF!</v>
      </c>
    </row>
    <row r="462" spans="1:29" x14ac:dyDescent="0.25">
      <c r="A462" s="81" t="s">
        <v>11</v>
      </c>
      <c r="B462" s="81" t="str">
        <f t="shared" si="7"/>
        <v>Concert</v>
      </c>
      <c r="C462" s="81" t="s">
        <v>12</v>
      </c>
      <c r="D462" s="81">
        <f>JSON_Fmt_XXX!B463</f>
        <v>454</v>
      </c>
      <c r="E462" s="87" t="s">
        <v>0</v>
      </c>
      <c r="F462" s="81">
        <f>JSON_Fmt_XXX!E463</f>
        <v>2018</v>
      </c>
      <c r="G462" s="87" t="s">
        <v>0</v>
      </c>
      <c r="H462" s="81">
        <f>JSON_Fmt_XXX!H463</f>
        <v>6</v>
      </c>
      <c r="I462" s="87" t="s">
        <v>0</v>
      </c>
      <c r="J462" s="95">
        <f>JSON_Fmt_XXX!K463</f>
        <v>100</v>
      </c>
      <c r="K462" s="87" t="s">
        <v>0</v>
      </c>
      <c r="L462" s="81">
        <f>JSON_Fmt_XXX!N463</f>
        <v>4300</v>
      </c>
      <c r="M462" s="87" t="s">
        <v>0</v>
      </c>
      <c r="N462" s="95">
        <f>JSON_Fmt_XXX!Q463</f>
        <v>3800</v>
      </c>
      <c r="O462" s="87" t="s">
        <v>0</v>
      </c>
      <c r="P462" s="81">
        <f>JSON_Fmt_XXX!T463</f>
        <v>60</v>
      </c>
      <c r="Q462" s="87" t="s">
        <v>0</v>
      </c>
      <c r="R462" s="81">
        <f>JSON_Fmt_XXX!W463</f>
        <v>295</v>
      </c>
      <c r="S462" s="87" t="s">
        <v>0</v>
      </c>
      <c r="T462" s="95">
        <f>JSON_Fmt_XXX!Z463</f>
        <v>76400</v>
      </c>
      <c r="U462" s="87" t="s">
        <v>0</v>
      </c>
      <c r="V462" s="95">
        <f>JSON_Fmt_XXX!AC463</f>
        <v>112900</v>
      </c>
      <c r="W462" s="87" t="s">
        <v>0</v>
      </c>
      <c r="X462" s="95" t="str">
        <f>JSON_Fmt_XXX!AG463</f>
        <v>Excellent</v>
      </c>
      <c r="Y462" s="87" t="s">
        <v>0</v>
      </c>
      <c r="Z462" s="95">
        <f>JSON_Fmt_XXX!AJ463</f>
        <v>48600</v>
      </c>
      <c r="AA462" s="87" t="s">
        <v>0</v>
      </c>
      <c r="AB462" s="81" t="e">
        <f>JSON_Fmt_XXX!#REF!</f>
        <v>#REF!</v>
      </c>
      <c r="AC462" s="85" t="e">
        <f>JSON_Fmt_XXX!#REF!</f>
        <v>#REF!</v>
      </c>
    </row>
    <row r="463" spans="1:29" x14ac:dyDescent="0.25">
      <c r="A463" s="81" t="s">
        <v>11</v>
      </c>
      <c r="B463" s="81" t="str">
        <f t="shared" si="7"/>
        <v>Concert</v>
      </c>
      <c r="C463" s="81" t="s">
        <v>12</v>
      </c>
      <c r="D463" s="81">
        <f>JSON_Fmt_XXX!B464</f>
        <v>455</v>
      </c>
      <c r="E463" s="87" t="s">
        <v>0</v>
      </c>
      <c r="F463" s="81">
        <f>JSON_Fmt_XXX!E464</f>
        <v>2018</v>
      </c>
      <c r="G463" s="87" t="s">
        <v>0</v>
      </c>
      <c r="H463" s="81">
        <f>JSON_Fmt_XXX!H464</f>
        <v>2</v>
      </c>
      <c r="I463" s="87" t="s">
        <v>0</v>
      </c>
      <c r="J463" s="95">
        <f>JSON_Fmt_XXX!K464</f>
        <v>90</v>
      </c>
      <c r="K463" s="87" t="s">
        <v>0</v>
      </c>
      <c r="L463" s="81">
        <f>JSON_Fmt_XXX!N464</f>
        <v>63000</v>
      </c>
      <c r="M463" s="87" t="s">
        <v>0</v>
      </c>
      <c r="N463" s="95">
        <f>JSON_Fmt_XXX!Q464</f>
        <v>60900</v>
      </c>
      <c r="O463" s="87" t="s">
        <v>0</v>
      </c>
      <c r="P463" s="81">
        <f>JSON_Fmt_XXX!T464</f>
        <v>40</v>
      </c>
      <c r="Q463" s="87" t="s">
        <v>0</v>
      </c>
      <c r="R463" s="81">
        <f>JSON_Fmt_XXX!W464</f>
        <v>85</v>
      </c>
      <c r="S463" s="87" t="s">
        <v>0</v>
      </c>
      <c r="T463" s="95">
        <f>JSON_Fmt_XXX!Z464</f>
        <v>40100</v>
      </c>
      <c r="U463" s="87" t="s">
        <v>0</v>
      </c>
      <c r="V463" s="95">
        <f>JSON_Fmt_XXX!AC464</f>
        <v>116200</v>
      </c>
      <c r="W463" s="87" t="s">
        <v>0</v>
      </c>
      <c r="X463" s="95" t="str">
        <f>JSON_Fmt_XXX!AG464</f>
        <v>Good</v>
      </c>
      <c r="Y463" s="87" t="s">
        <v>0</v>
      </c>
      <c r="Z463" s="95">
        <f>JSON_Fmt_XXX!AJ464</f>
        <v>43200</v>
      </c>
      <c r="AA463" s="87" t="s">
        <v>0</v>
      </c>
      <c r="AB463" s="81" t="e">
        <f>JSON_Fmt_XXX!#REF!</f>
        <v>#REF!</v>
      </c>
      <c r="AC463" s="85" t="e">
        <f>JSON_Fmt_XXX!#REF!</f>
        <v>#REF!</v>
      </c>
    </row>
    <row r="464" spans="1:29" x14ac:dyDescent="0.25">
      <c r="A464" s="81" t="s">
        <v>11</v>
      </c>
      <c r="B464" s="81" t="str">
        <f t="shared" si="7"/>
        <v>Concert</v>
      </c>
      <c r="C464" s="81" t="s">
        <v>12</v>
      </c>
      <c r="D464" s="81">
        <f>JSON_Fmt_XXX!B465</f>
        <v>456</v>
      </c>
      <c r="E464" s="87" t="s">
        <v>0</v>
      </c>
      <c r="F464" s="81">
        <f>JSON_Fmt_XXX!E465</f>
        <v>2015</v>
      </c>
      <c r="G464" s="87" t="s">
        <v>0</v>
      </c>
      <c r="H464" s="81">
        <f>JSON_Fmt_XXX!H465</f>
        <v>10</v>
      </c>
      <c r="I464" s="87" t="s">
        <v>0</v>
      </c>
      <c r="J464" s="95">
        <f>JSON_Fmt_XXX!K465</f>
        <v>165</v>
      </c>
      <c r="K464" s="87" t="s">
        <v>0</v>
      </c>
      <c r="L464" s="81">
        <f>JSON_Fmt_XXX!N465</f>
        <v>65500</v>
      </c>
      <c r="M464" s="87" t="s">
        <v>0</v>
      </c>
      <c r="N464" s="95">
        <f>JSON_Fmt_XXX!Q465</f>
        <v>66600</v>
      </c>
      <c r="O464" s="87" t="s">
        <v>0</v>
      </c>
      <c r="P464" s="81">
        <f>JSON_Fmt_XXX!T465</f>
        <v>30</v>
      </c>
      <c r="Q464" s="87" t="s">
        <v>0</v>
      </c>
      <c r="R464" s="81">
        <f>JSON_Fmt_XXX!W465</f>
        <v>115</v>
      </c>
      <c r="S464" s="87" t="s">
        <v>0</v>
      </c>
      <c r="T464" s="95">
        <f>JSON_Fmt_XXX!Z465</f>
        <v>63000</v>
      </c>
      <c r="U464" s="87" t="s">
        <v>0</v>
      </c>
      <c r="V464" s="95">
        <f>JSON_Fmt_XXX!AC465</f>
        <v>40900</v>
      </c>
      <c r="W464" s="87" t="s">
        <v>0</v>
      </c>
      <c r="X464" s="95" t="str">
        <f>JSON_Fmt_XXX!AG465</f>
        <v>Poor</v>
      </c>
      <c r="Y464" s="87" t="s">
        <v>0</v>
      </c>
      <c r="Z464" s="95">
        <f>JSON_Fmt_XXX!AJ465</f>
        <v>10400</v>
      </c>
      <c r="AA464" s="87" t="s">
        <v>0</v>
      </c>
      <c r="AB464" s="81" t="e">
        <f>JSON_Fmt_XXX!#REF!</f>
        <v>#REF!</v>
      </c>
      <c r="AC464" s="85" t="e">
        <f>JSON_Fmt_XXX!#REF!</f>
        <v>#REF!</v>
      </c>
    </row>
    <row r="465" spans="1:29" x14ac:dyDescent="0.25">
      <c r="A465" s="81" t="s">
        <v>11</v>
      </c>
      <c r="B465" s="81" t="str">
        <f t="shared" si="7"/>
        <v>Concert</v>
      </c>
      <c r="C465" s="81" t="s">
        <v>12</v>
      </c>
      <c r="D465" s="81">
        <f>JSON_Fmt_XXX!B466</f>
        <v>457</v>
      </c>
      <c r="E465" s="87" t="s">
        <v>0</v>
      </c>
      <c r="F465" s="81">
        <f>JSON_Fmt_XXX!E466</f>
        <v>2019</v>
      </c>
      <c r="G465" s="87" t="s">
        <v>0</v>
      </c>
      <c r="H465" s="81">
        <f>JSON_Fmt_XXX!H466</f>
        <v>5</v>
      </c>
      <c r="I465" s="87" t="s">
        <v>0</v>
      </c>
      <c r="J465" s="95">
        <f>JSON_Fmt_XXX!K466</f>
        <v>115</v>
      </c>
      <c r="K465" s="87" t="s">
        <v>0</v>
      </c>
      <c r="L465" s="81">
        <f>JSON_Fmt_XXX!N466</f>
        <v>63500</v>
      </c>
      <c r="M465" s="87" t="s">
        <v>0</v>
      </c>
      <c r="N465" s="95">
        <f>JSON_Fmt_XXX!Q466</f>
        <v>58400</v>
      </c>
      <c r="O465" s="87" t="s">
        <v>0</v>
      </c>
      <c r="P465" s="81">
        <f>JSON_Fmt_XXX!T466</f>
        <v>40</v>
      </c>
      <c r="Q465" s="87" t="s">
        <v>0</v>
      </c>
      <c r="R465" s="81">
        <f>JSON_Fmt_XXX!W466</f>
        <v>190</v>
      </c>
      <c r="S465" s="87" t="s">
        <v>0</v>
      </c>
      <c r="T465" s="95">
        <f>JSON_Fmt_XXX!Z466</f>
        <v>93900</v>
      </c>
      <c r="U465" s="87" t="s">
        <v>0</v>
      </c>
      <c r="V465" s="95">
        <f>JSON_Fmt_XXX!AC466</f>
        <v>117400</v>
      </c>
      <c r="W465" s="87" t="s">
        <v>0</v>
      </c>
      <c r="X465" s="95" t="str">
        <f>JSON_Fmt_XXX!AG466</f>
        <v>Excellent</v>
      </c>
      <c r="Y465" s="87" t="s">
        <v>0</v>
      </c>
      <c r="Z465" s="95">
        <f>JSON_Fmt_XXX!AJ466</f>
        <v>23800</v>
      </c>
      <c r="AA465" s="87" t="s">
        <v>0</v>
      </c>
      <c r="AB465" s="81" t="e">
        <f>JSON_Fmt_XXX!#REF!</f>
        <v>#REF!</v>
      </c>
      <c r="AC465" s="85" t="e">
        <f>JSON_Fmt_XXX!#REF!</f>
        <v>#REF!</v>
      </c>
    </row>
    <row r="466" spans="1:29" x14ac:dyDescent="0.25">
      <c r="A466" s="81" t="s">
        <v>11</v>
      </c>
      <c r="B466" s="81" t="str">
        <f t="shared" si="7"/>
        <v>Concert</v>
      </c>
      <c r="C466" s="81" t="s">
        <v>12</v>
      </c>
      <c r="D466" s="81">
        <f>JSON_Fmt_XXX!B467</f>
        <v>458</v>
      </c>
      <c r="E466" s="87" t="s">
        <v>0</v>
      </c>
      <c r="F466" s="81">
        <f>JSON_Fmt_XXX!E467</f>
        <v>2020</v>
      </c>
      <c r="G466" s="87" t="s">
        <v>0</v>
      </c>
      <c r="H466" s="81">
        <f>JSON_Fmt_XXX!H467</f>
        <v>11</v>
      </c>
      <c r="I466" s="87" t="s">
        <v>0</v>
      </c>
      <c r="J466" s="95">
        <f>JSON_Fmt_XXX!K467</f>
        <v>135</v>
      </c>
      <c r="K466" s="87" t="s">
        <v>0</v>
      </c>
      <c r="L466" s="81">
        <f>JSON_Fmt_XXX!N467</f>
        <v>20300</v>
      </c>
      <c r="M466" s="87" t="s">
        <v>0</v>
      </c>
      <c r="N466" s="95">
        <f>JSON_Fmt_XXX!Q467</f>
        <v>20100</v>
      </c>
      <c r="O466" s="87" t="s">
        <v>0</v>
      </c>
      <c r="P466" s="81">
        <f>JSON_Fmt_XXX!T467</f>
        <v>45</v>
      </c>
      <c r="Q466" s="87" t="s">
        <v>0</v>
      </c>
      <c r="R466" s="81">
        <f>JSON_Fmt_XXX!W467</f>
        <v>160</v>
      </c>
      <c r="S466" s="87" t="s">
        <v>0</v>
      </c>
      <c r="T466" s="95">
        <f>JSON_Fmt_XXX!Z467</f>
        <v>24500</v>
      </c>
      <c r="U466" s="87" t="s">
        <v>0</v>
      </c>
      <c r="V466" s="95">
        <f>JSON_Fmt_XXX!AC467</f>
        <v>52200</v>
      </c>
      <c r="W466" s="87" t="s">
        <v>0</v>
      </c>
      <c r="X466" s="95" t="str">
        <f>JSON_Fmt_XXX!AG467</f>
        <v>Good</v>
      </c>
      <c r="Y466" s="87" t="s">
        <v>0</v>
      </c>
      <c r="Z466" s="95">
        <f>JSON_Fmt_XXX!AJ467</f>
        <v>8000</v>
      </c>
      <c r="AA466" s="87" t="s">
        <v>0</v>
      </c>
      <c r="AB466" s="81" t="e">
        <f>JSON_Fmt_XXX!#REF!</f>
        <v>#REF!</v>
      </c>
      <c r="AC466" s="85" t="e">
        <f>JSON_Fmt_XXX!#REF!</f>
        <v>#REF!</v>
      </c>
    </row>
    <row r="467" spans="1:29" x14ac:dyDescent="0.25">
      <c r="A467" s="81" t="s">
        <v>11</v>
      </c>
      <c r="B467" s="81" t="str">
        <f t="shared" si="7"/>
        <v>Concert</v>
      </c>
      <c r="C467" s="81" t="s">
        <v>12</v>
      </c>
      <c r="D467" s="81">
        <f>JSON_Fmt_XXX!B468</f>
        <v>459</v>
      </c>
      <c r="E467" s="87" t="s">
        <v>0</v>
      </c>
      <c r="F467" s="81">
        <f>JSON_Fmt_XXX!E468</f>
        <v>2011</v>
      </c>
      <c r="G467" s="87" t="s">
        <v>0</v>
      </c>
      <c r="H467" s="81">
        <f>JSON_Fmt_XXX!H468</f>
        <v>3</v>
      </c>
      <c r="I467" s="87" t="s">
        <v>0</v>
      </c>
      <c r="J467" s="95">
        <f>JSON_Fmt_XXX!K468</f>
        <v>175</v>
      </c>
      <c r="K467" s="87" t="s">
        <v>0</v>
      </c>
      <c r="L467" s="81">
        <f>JSON_Fmt_XXX!N468</f>
        <v>34900</v>
      </c>
      <c r="M467" s="87" t="s">
        <v>0</v>
      </c>
      <c r="N467" s="95">
        <f>JSON_Fmt_XXX!Q468</f>
        <v>31700</v>
      </c>
      <c r="O467" s="87" t="s">
        <v>0</v>
      </c>
      <c r="P467" s="81">
        <f>JSON_Fmt_XXX!T468</f>
        <v>50</v>
      </c>
      <c r="Q467" s="87" t="s">
        <v>0</v>
      </c>
      <c r="R467" s="81">
        <f>JSON_Fmt_XXX!W468</f>
        <v>245</v>
      </c>
      <c r="S467" s="87" t="s">
        <v>0</v>
      </c>
      <c r="T467" s="95">
        <f>JSON_Fmt_XXX!Z468</f>
        <v>41800</v>
      </c>
      <c r="U467" s="87" t="s">
        <v>0</v>
      </c>
      <c r="V467" s="95">
        <f>JSON_Fmt_XXX!AC468</f>
        <v>1400</v>
      </c>
      <c r="W467" s="87" t="s">
        <v>0</v>
      </c>
      <c r="X467" s="95" t="str">
        <f>JSON_Fmt_XXX!AG468</f>
        <v>Excellent</v>
      </c>
      <c r="Y467" s="87" t="s">
        <v>0</v>
      </c>
      <c r="Z467" s="95">
        <f>JSON_Fmt_XXX!AJ468</f>
        <v>9600</v>
      </c>
      <c r="AA467" s="87" t="s">
        <v>0</v>
      </c>
      <c r="AB467" s="81" t="e">
        <f>JSON_Fmt_XXX!#REF!</f>
        <v>#REF!</v>
      </c>
      <c r="AC467" s="85" t="e">
        <f>JSON_Fmt_XXX!#REF!</f>
        <v>#REF!</v>
      </c>
    </row>
    <row r="468" spans="1:29" x14ac:dyDescent="0.25">
      <c r="A468" s="81" t="s">
        <v>11</v>
      </c>
      <c r="B468" s="81" t="str">
        <f t="shared" si="7"/>
        <v>Concert</v>
      </c>
      <c r="C468" s="81" t="s">
        <v>12</v>
      </c>
      <c r="D468" s="81">
        <f>JSON_Fmt_XXX!B469</f>
        <v>460</v>
      </c>
      <c r="E468" s="87" t="s">
        <v>0</v>
      </c>
      <c r="F468" s="81">
        <f>JSON_Fmt_XXX!E469</f>
        <v>2017</v>
      </c>
      <c r="G468" s="87" t="s">
        <v>0</v>
      </c>
      <c r="H468" s="81">
        <f>JSON_Fmt_XXX!H469</f>
        <v>8</v>
      </c>
      <c r="I468" s="87" t="s">
        <v>0</v>
      </c>
      <c r="J468" s="95">
        <f>JSON_Fmt_XXX!K469</f>
        <v>150</v>
      </c>
      <c r="K468" s="87" t="s">
        <v>0</v>
      </c>
      <c r="L468" s="81">
        <f>JSON_Fmt_XXX!N469</f>
        <v>61200</v>
      </c>
      <c r="M468" s="87" t="s">
        <v>0</v>
      </c>
      <c r="N468" s="95">
        <f>JSON_Fmt_XXX!Q469</f>
        <v>58500</v>
      </c>
      <c r="O468" s="87" t="s">
        <v>0</v>
      </c>
      <c r="P468" s="81">
        <f>JSON_Fmt_XXX!T469</f>
        <v>50</v>
      </c>
      <c r="Q468" s="87" t="s">
        <v>0</v>
      </c>
      <c r="R468" s="81">
        <f>JSON_Fmt_XXX!W469</f>
        <v>220</v>
      </c>
      <c r="S468" s="87" t="s">
        <v>0</v>
      </c>
      <c r="T468" s="95">
        <f>JSON_Fmt_XXX!Z469</f>
        <v>13900</v>
      </c>
      <c r="U468" s="87" t="s">
        <v>0</v>
      </c>
      <c r="V468" s="95">
        <f>JSON_Fmt_XXX!AC469</f>
        <v>16300</v>
      </c>
      <c r="W468" s="87" t="s">
        <v>0</v>
      </c>
      <c r="X468" s="95" t="str">
        <f>JSON_Fmt_XXX!AG469</f>
        <v>Excellent</v>
      </c>
      <c r="Y468" s="87" t="s">
        <v>0</v>
      </c>
      <c r="Z468" s="95">
        <f>JSON_Fmt_XXX!AJ469</f>
        <v>17300</v>
      </c>
      <c r="AA468" s="87" t="s">
        <v>0</v>
      </c>
      <c r="AB468" s="81" t="e">
        <f>JSON_Fmt_XXX!#REF!</f>
        <v>#REF!</v>
      </c>
      <c r="AC468" s="85" t="e">
        <f>JSON_Fmt_XXX!#REF!</f>
        <v>#REF!</v>
      </c>
    </row>
    <row r="469" spans="1:29" x14ac:dyDescent="0.25">
      <c r="A469" s="81" t="s">
        <v>11</v>
      </c>
      <c r="B469" s="81" t="str">
        <f t="shared" si="7"/>
        <v>Concert</v>
      </c>
      <c r="C469" s="81" t="s">
        <v>12</v>
      </c>
      <c r="D469" s="81">
        <f>JSON_Fmt_XXX!B470</f>
        <v>461</v>
      </c>
      <c r="E469" s="87" t="s">
        <v>0</v>
      </c>
      <c r="F469" s="81">
        <f>JSON_Fmt_XXX!E470</f>
        <v>2011</v>
      </c>
      <c r="G469" s="87" t="s">
        <v>0</v>
      </c>
      <c r="H469" s="81">
        <f>JSON_Fmt_XXX!H470</f>
        <v>10</v>
      </c>
      <c r="I469" s="87" t="s">
        <v>0</v>
      </c>
      <c r="J469" s="95">
        <f>JSON_Fmt_XXX!K470</f>
        <v>100</v>
      </c>
      <c r="K469" s="87" t="s">
        <v>0</v>
      </c>
      <c r="L469" s="81">
        <f>JSON_Fmt_XXX!N470</f>
        <v>44400</v>
      </c>
      <c r="M469" s="87" t="s">
        <v>0</v>
      </c>
      <c r="N469" s="95">
        <f>JSON_Fmt_XXX!Q470</f>
        <v>44300</v>
      </c>
      <c r="O469" s="87" t="s">
        <v>0</v>
      </c>
      <c r="P469" s="81">
        <f>JSON_Fmt_XXX!T470</f>
        <v>15</v>
      </c>
      <c r="Q469" s="87" t="s">
        <v>0</v>
      </c>
      <c r="R469" s="81">
        <f>JSON_Fmt_XXX!W470</f>
        <v>65</v>
      </c>
      <c r="S469" s="87" t="s">
        <v>0</v>
      </c>
      <c r="T469" s="95">
        <f>JSON_Fmt_XXX!Z470</f>
        <v>14900</v>
      </c>
      <c r="U469" s="87" t="s">
        <v>0</v>
      </c>
      <c r="V469" s="95">
        <f>JSON_Fmt_XXX!AC470</f>
        <v>2000</v>
      </c>
      <c r="W469" s="87" t="s">
        <v>0</v>
      </c>
      <c r="X469" s="95" t="str">
        <f>JSON_Fmt_XXX!AG470</f>
        <v>Poor</v>
      </c>
      <c r="Y469" s="87" t="s">
        <v>0</v>
      </c>
      <c r="Z469" s="95">
        <f>JSON_Fmt_XXX!AJ470</f>
        <v>14500</v>
      </c>
      <c r="AA469" s="87" t="s">
        <v>0</v>
      </c>
      <c r="AB469" s="81" t="e">
        <f>JSON_Fmt_XXX!#REF!</f>
        <v>#REF!</v>
      </c>
      <c r="AC469" s="85" t="e">
        <f>JSON_Fmt_XXX!#REF!</f>
        <v>#REF!</v>
      </c>
    </row>
    <row r="470" spans="1:29" x14ac:dyDescent="0.25">
      <c r="A470" s="81" t="s">
        <v>11</v>
      </c>
      <c r="B470" s="81" t="str">
        <f t="shared" si="7"/>
        <v>Concert</v>
      </c>
      <c r="C470" s="81" t="s">
        <v>12</v>
      </c>
      <c r="D470" s="81">
        <f>JSON_Fmt_XXX!B471</f>
        <v>462</v>
      </c>
      <c r="E470" s="87" t="s">
        <v>0</v>
      </c>
      <c r="F470" s="81">
        <f>JSON_Fmt_XXX!E471</f>
        <v>2010</v>
      </c>
      <c r="G470" s="87" t="s">
        <v>0</v>
      </c>
      <c r="H470" s="81">
        <f>JSON_Fmt_XXX!H471</f>
        <v>5</v>
      </c>
      <c r="I470" s="87" t="s">
        <v>0</v>
      </c>
      <c r="J470" s="95">
        <f>JSON_Fmt_XXX!K471</f>
        <v>120</v>
      </c>
      <c r="K470" s="87" t="s">
        <v>0</v>
      </c>
      <c r="L470" s="81">
        <f>JSON_Fmt_XXX!N471</f>
        <v>54100</v>
      </c>
      <c r="M470" s="87" t="s">
        <v>0</v>
      </c>
      <c r="N470" s="95">
        <f>JSON_Fmt_XXX!Q471</f>
        <v>50600</v>
      </c>
      <c r="O470" s="87" t="s">
        <v>0</v>
      </c>
      <c r="P470" s="81">
        <f>JSON_Fmt_XXX!T471</f>
        <v>50</v>
      </c>
      <c r="Q470" s="87" t="s">
        <v>0</v>
      </c>
      <c r="R470" s="81">
        <f>JSON_Fmt_XXX!W471</f>
        <v>175</v>
      </c>
      <c r="S470" s="87" t="s">
        <v>0</v>
      </c>
      <c r="T470" s="95">
        <f>JSON_Fmt_XXX!Z471</f>
        <v>58700</v>
      </c>
      <c r="U470" s="87" t="s">
        <v>0</v>
      </c>
      <c r="V470" s="95">
        <f>JSON_Fmt_XXX!AC471</f>
        <v>12500</v>
      </c>
      <c r="W470" s="87" t="s">
        <v>0</v>
      </c>
      <c r="X470" s="95" t="str">
        <f>JSON_Fmt_XXX!AG471</f>
        <v>Good</v>
      </c>
      <c r="Y470" s="87" t="s">
        <v>0</v>
      </c>
      <c r="Z470" s="95">
        <f>JSON_Fmt_XXX!AJ471</f>
        <v>13200</v>
      </c>
      <c r="AA470" s="87" t="s">
        <v>0</v>
      </c>
      <c r="AB470" s="81" t="e">
        <f>JSON_Fmt_XXX!#REF!</f>
        <v>#REF!</v>
      </c>
      <c r="AC470" s="85" t="e">
        <f>JSON_Fmt_XXX!#REF!</f>
        <v>#REF!</v>
      </c>
    </row>
    <row r="471" spans="1:29" x14ac:dyDescent="0.25">
      <c r="A471" s="81" t="s">
        <v>11</v>
      </c>
      <c r="B471" s="81" t="str">
        <f t="shared" si="7"/>
        <v>Concert</v>
      </c>
      <c r="C471" s="81" t="s">
        <v>12</v>
      </c>
      <c r="D471" s="81">
        <f>JSON_Fmt_XXX!B472</f>
        <v>463</v>
      </c>
      <c r="E471" s="87" t="s">
        <v>0</v>
      </c>
      <c r="F471" s="81">
        <f>JSON_Fmt_XXX!E472</f>
        <v>2015</v>
      </c>
      <c r="G471" s="87" t="s">
        <v>0</v>
      </c>
      <c r="H471" s="81">
        <f>JSON_Fmt_XXX!H472</f>
        <v>1</v>
      </c>
      <c r="I471" s="87" t="s">
        <v>0</v>
      </c>
      <c r="J471" s="95">
        <f>JSON_Fmt_XXX!K472</f>
        <v>80</v>
      </c>
      <c r="K471" s="87" t="s">
        <v>0</v>
      </c>
      <c r="L471" s="81">
        <f>JSON_Fmt_XXX!N472</f>
        <v>55400</v>
      </c>
      <c r="M471" s="87" t="s">
        <v>0</v>
      </c>
      <c r="N471" s="95">
        <f>JSON_Fmt_XXX!Q472</f>
        <v>55600</v>
      </c>
      <c r="O471" s="87" t="s">
        <v>0</v>
      </c>
      <c r="P471" s="81">
        <f>JSON_Fmt_XXX!T472</f>
        <v>45</v>
      </c>
      <c r="Q471" s="87" t="s">
        <v>0</v>
      </c>
      <c r="R471" s="81">
        <f>JSON_Fmt_XXX!W472</f>
        <v>70</v>
      </c>
      <c r="S471" s="87" t="s">
        <v>0</v>
      </c>
      <c r="T471" s="95">
        <f>JSON_Fmt_XXX!Z472</f>
        <v>47900</v>
      </c>
      <c r="U471" s="87" t="s">
        <v>0</v>
      </c>
      <c r="V471" s="95">
        <f>JSON_Fmt_XXX!AC472</f>
        <v>59300</v>
      </c>
      <c r="W471" s="87" t="s">
        <v>0</v>
      </c>
      <c r="X471" s="95" t="str">
        <f>JSON_Fmt_XXX!AG472</f>
        <v>Excellent</v>
      </c>
      <c r="Y471" s="87" t="s">
        <v>0</v>
      </c>
      <c r="Z471" s="95">
        <f>JSON_Fmt_XXX!AJ472</f>
        <v>13900</v>
      </c>
      <c r="AA471" s="87" t="s">
        <v>0</v>
      </c>
      <c r="AB471" s="81" t="e">
        <f>JSON_Fmt_XXX!#REF!</f>
        <v>#REF!</v>
      </c>
      <c r="AC471" s="85" t="e">
        <f>JSON_Fmt_XXX!#REF!</f>
        <v>#REF!</v>
      </c>
    </row>
    <row r="472" spans="1:29" x14ac:dyDescent="0.25">
      <c r="A472" s="81" t="s">
        <v>11</v>
      </c>
      <c r="B472" s="81" t="str">
        <f t="shared" si="7"/>
        <v>Concert</v>
      </c>
      <c r="C472" s="81" t="s">
        <v>12</v>
      </c>
      <c r="D472" s="81">
        <f>JSON_Fmt_XXX!B473</f>
        <v>464</v>
      </c>
      <c r="E472" s="87" t="s">
        <v>0</v>
      </c>
      <c r="F472" s="81">
        <f>JSON_Fmt_XXX!E473</f>
        <v>2016</v>
      </c>
      <c r="G472" s="87" t="s">
        <v>0</v>
      </c>
      <c r="H472" s="81">
        <f>JSON_Fmt_XXX!H473</f>
        <v>6</v>
      </c>
      <c r="I472" s="87" t="s">
        <v>0</v>
      </c>
      <c r="J472" s="95">
        <f>JSON_Fmt_XXX!K473</f>
        <v>70</v>
      </c>
      <c r="K472" s="87" t="s">
        <v>0</v>
      </c>
      <c r="L472" s="81">
        <f>JSON_Fmt_XXX!N473</f>
        <v>12000</v>
      </c>
      <c r="M472" s="87" t="s">
        <v>0</v>
      </c>
      <c r="N472" s="95">
        <f>JSON_Fmt_XXX!Q473</f>
        <v>9800</v>
      </c>
      <c r="O472" s="87" t="s">
        <v>0</v>
      </c>
      <c r="P472" s="81">
        <f>JSON_Fmt_XXX!T473</f>
        <v>60</v>
      </c>
      <c r="Q472" s="87" t="s">
        <v>0</v>
      </c>
      <c r="R472" s="81">
        <f>JSON_Fmt_XXX!W473</f>
        <v>255</v>
      </c>
      <c r="S472" s="87" t="s">
        <v>0</v>
      </c>
      <c r="T472" s="95">
        <f>JSON_Fmt_XXX!Z473</f>
        <v>44100</v>
      </c>
      <c r="U472" s="87" t="s">
        <v>0</v>
      </c>
      <c r="V472" s="95">
        <f>JSON_Fmt_XXX!AC473</f>
        <v>21500</v>
      </c>
      <c r="W472" s="87" t="s">
        <v>0</v>
      </c>
      <c r="X472" s="95" t="str">
        <f>JSON_Fmt_XXX!AG473</f>
        <v>Fair</v>
      </c>
      <c r="Y472" s="87" t="s">
        <v>0</v>
      </c>
      <c r="Z472" s="95">
        <f>JSON_Fmt_XXX!AJ473</f>
        <v>28900</v>
      </c>
      <c r="AA472" s="87" t="s">
        <v>0</v>
      </c>
      <c r="AB472" s="81" t="e">
        <f>JSON_Fmt_XXX!#REF!</f>
        <v>#REF!</v>
      </c>
      <c r="AC472" s="85" t="e">
        <f>JSON_Fmt_XXX!#REF!</f>
        <v>#REF!</v>
      </c>
    </row>
    <row r="473" spans="1:29" x14ac:dyDescent="0.25">
      <c r="A473" s="81" t="s">
        <v>11</v>
      </c>
      <c r="B473" s="81" t="str">
        <f t="shared" si="7"/>
        <v>Concert</v>
      </c>
      <c r="C473" s="81" t="s">
        <v>12</v>
      </c>
      <c r="D473" s="81">
        <f>JSON_Fmt_XXX!B474</f>
        <v>465</v>
      </c>
      <c r="E473" s="87" t="s">
        <v>0</v>
      </c>
      <c r="F473" s="81">
        <f>JSON_Fmt_XXX!E474</f>
        <v>2010</v>
      </c>
      <c r="G473" s="87" t="s">
        <v>0</v>
      </c>
      <c r="H473" s="81">
        <f>JSON_Fmt_XXX!H474</f>
        <v>11</v>
      </c>
      <c r="I473" s="87" t="s">
        <v>0</v>
      </c>
      <c r="J473" s="95">
        <f>JSON_Fmt_XXX!K474</f>
        <v>70</v>
      </c>
      <c r="K473" s="87" t="s">
        <v>0</v>
      </c>
      <c r="L473" s="81">
        <f>JSON_Fmt_XXX!N474</f>
        <v>59600</v>
      </c>
      <c r="M473" s="87" t="s">
        <v>0</v>
      </c>
      <c r="N473" s="95">
        <f>JSON_Fmt_XXX!Q474</f>
        <v>62100</v>
      </c>
      <c r="O473" s="87" t="s">
        <v>0</v>
      </c>
      <c r="P473" s="81">
        <f>JSON_Fmt_XXX!T474</f>
        <v>45</v>
      </c>
      <c r="Q473" s="87" t="s">
        <v>0</v>
      </c>
      <c r="R473" s="81">
        <f>JSON_Fmt_XXX!W474</f>
        <v>120</v>
      </c>
      <c r="S473" s="87" t="s">
        <v>0</v>
      </c>
      <c r="T473" s="95">
        <f>JSON_Fmt_XXX!Z474</f>
        <v>37300</v>
      </c>
      <c r="U473" s="87" t="s">
        <v>0</v>
      </c>
      <c r="V473" s="95">
        <f>JSON_Fmt_XXX!AC474</f>
        <v>99000</v>
      </c>
      <c r="W473" s="87" t="s">
        <v>0</v>
      </c>
      <c r="X473" s="95" t="str">
        <f>JSON_Fmt_XXX!AG474</f>
        <v>Fair</v>
      </c>
      <c r="Y473" s="87" t="s">
        <v>0</v>
      </c>
      <c r="Z473" s="95">
        <f>JSON_Fmt_XXX!AJ474</f>
        <v>19600</v>
      </c>
      <c r="AA473" s="87" t="s">
        <v>0</v>
      </c>
      <c r="AB473" s="81" t="e">
        <f>JSON_Fmt_XXX!#REF!</f>
        <v>#REF!</v>
      </c>
      <c r="AC473" s="85" t="e">
        <f>JSON_Fmt_XXX!#REF!</f>
        <v>#REF!</v>
      </c>
    </row>
    <row r="474" spans="1:29" x14ac:dyDescent="0.25">
      <c r="A474" s="81" t="s">
        <v>11</v>
      </c>
      <c r="B474" s="81" t="str">
        <f t="shared" si="7"/>
        <v>Concert</v>
      </c>
      <c r="C474" s="81" t="s">
        <v>12</v>
      </c>
      <c r="D474" s="81">
        <f>JSON_Fmt_XXX!B475</f>
        <v>466</v>
      </c>
      <c r="E474" s="87" t="s">
        <v>0</v>
      </c>
      <c r="F474" s="81">
        <f>JSON_Fmt_XXX!E475</f>
        <v>2012</v>
      </c>
      <c r="G474" s="87" t="s">
        <v>0</v>
      </c>
      <c r="H474" s="81">
        <f>JSON_Fmt_XXX!H475</f>
        <v>11</v>
      </c>
      <c r="I474" s="87" t="s">
        <v>0</v>
      </c>
      <c r="J474" s="95">
        <f>JSON_Fmt_XXX!K475</f>
        <v>85</v>
      </c>
      <c r="K474" s="87" t="s">
        <v>0</v>
      </c>
      <c r="L474" s="81">
        <f>JSON_Fmt_XXX!N475</f>
        <v>3800</v>
      </c>
      <c r="M474" s="87" t="s">
        <v>0</v>
      </c>
      <c r="N474" s="95">
        <f>JSON_Fmt_XXX!Q475</f>
        <v>3900</v>
      </c>
      <c r="O474" s="87" t="s">
        <v>0</v>
      </c>
      <c r="P474" s="81">
        <f>JSON_Fmt_XXX!T475</f>
        <v>25</v>
      </c>
      <c r="Q474" s="87" t="s">
        <v>0</v>
      </c>
      <c r="R474" s="81">
        <f>JSON_Fmt_XXX!W475</f>
        <v>115</v>
      </c>
      <c r="S474" s="87" t="s">
        <v>0</v>
      </c>
      <c r="T474" s="95">
        <f>JSON_Fmt_XXX!Z475</f>
        <v>78900</v>
      </c>
      <c r="U474" s="87" t="s">
        <v>0</v>
      </c>
      <c r="V474" s="95">
        <f>JSON_Fmt_XXX!AC475</f>
        <v>43100</v>
      </c>
      <c r="W474" s="87" t="s">
        <v>0</v>
      </c>
      <c r="X474" s="95" t="str">
        <f>JSON_Fmt_XXX!AG475</f>
        <v>Poor</v>
      </c>
      <c r="Y474" s="87" t="s">
        <v>0</v>
      </c>
      <c r="Z474" s="95">
        <f>JSON_Fmt_XXX!AJ475</f>
        <v>49200</v>
      </c>
      <c r="AA474" s="87" t="s">
        <v>0</v>
      </c>
      <c r="AB474" s="81" t="e">
        <f>JSON_Fmt_XXX!#REF!</f>
        <v>#REF!</v>
      </c>
      <c r="AC474" s="85" t="e">
        <f>JSON_Fmt_XXX!#REF!</f>
        <v>#REF!</v>
      </c>
    </row>
    <row r="475" spans="1:29" x14ac:dyDescent="0.25">
      <c r="A475" s="81" t="s">
        <v>11</v>
      </c>
      <c r="B475" s="81" t="str">
        <f t="shared" si="7"/>
        <v>Concert</v>
      </c>
      <c r="C475" s="81" t="s">
        <v>12</v>
      </c>
      <c r="D475" s="81">
        <f>JSON_Fmt_XXX!B476</f>
        <v>467</v>
      </c>
      <c r="E475" s="87" t="s">
        <v>0</v>
      </c>
      <c r="F475" s="81">
        <f>JSON_Fmt_XXX!E476</f>
        <v>2019</v>
      </c>
      <c r="G475" s="87" t="s">
        <v>0</v>
      </c>
      <c r="H475" s="81">
        <f>JSON_Fmt_XXX!H476</f>
        <v>1</v>
      </c>
      <c r="I475" s="87" t="s">
        <v>0</v>
      </c>
      <c r="J475" s="95">
        <f>JSON_Fmt_XXX!K476</f>
        <v>115</v>
      </c>
      <c r="K475" s="87" t="s">
        <v>0</v>
      </c>
      <c r="L475" s="81">
        <f>JSON_Fmt_XXX!N476</f>
        <v>72500</v>
      </c>
      <c r="M475" s="87" t="s">
        <v>0</v>
      </c>
      <c r="N475" s="95">
        <f>JSON_Fmt_XXX!Q476</f>
        <v>76000</v>
      </c>
      <c r="O475" s="87" t="s">
        <v>0</v>
      </c>
      <c r="P475" s="81">
        <f>JSON_Fmt_XXX!T476</f>
        <v>15</v>
      </c>
      <c r="Q475" s="87" t="s">
        <v>0</v>
      </c>
      <c r="R475" s="81">
        <f>JSON_Fmt_XXX!W476</f>
        <v>25</v>
      </c>
      <c r="S475" s="87" t="s">
        <v>0</v>
      </c>
      <c r="T475" s="95">
        <f>JSON_Fmt_XXX!Z476</f>
        <v>97100</v>
      </c>
      <c r="U475" s="87" t="s">
        <v>0</v>
      </c>
      <c r="V475" s="95">
        <f>JSON_Fmt_XXX!AC476</f>
        <v>21200</v>
      </c>
      <c r="W475" s="87" t="s">
        <v>0</v>
      </c>
      <c r="X475" s="95" t="str">
        <f>JSON_Fmt_XXX!AG476</f>
        <v>Good</v>
      </c>
      <c r="Y475" s="87" t="s">
        <v>0</v>
      </c>
      <c r="Z475" s="95">
        <f>JSON_Fmt_XXX!AJ476</f>
        <v>34700</v>
      </c>
      <c r="AA475" s="87" t="s">
        <v>0</v>
      </c>
      <c r="AB475" s="81" t="e">
        <f>JSON_Fmt_XXX!#REF!</f>
        <v>#REF!</v>
      </c>
      <c r="AC475" s="85" t="e">
        <f>JSON_Fmt_XXX!#REF!</f>
        <v>#REF!</v>
      </c>
    </row>
    <row r="476" spans="1:29" x14ac:dyDescent="0.25">
      <c r="A476" s="81" t="s">
        <v>11</v>
      </c>
      <c r="B476" s="81" t="str">
        <f t="shared" si="7"/>
        <v>Concert</v>
      </c>
      <c r="C476" s="81" t="s">
        <v>12</v>
      </c>
      <c r="D476" s="81">
        <f>JSON_Fmt_XXX!B477</f>
        <v>468</v>
      </c>
      <c r="E476" s="87" t="s">
        <v>0</v>
      </c>
      <c r="F476" s="81">
        <f>JSON_Fmt_XXX!E477</f>
        <v>2013</v>
      </c>
      <c r="G476" s="87" t="s">
        <v>0</v>
      </c>
      <c r="H476" s="81">
        <f>JSON_Fmt_XXX!H477</f>
        <v>11</v>
      </c>
      <c r="I476" s="87" t="s">
        <v>0</v>
      </c>
      <c r="J476" s="95">
        <f>JSON_Fmt_XXX!K477</f>
        <v>145</v>
      </c>
      <c r="K476" s="87" t="s">
        <v>0</v>
      </c>
      <c r="L476" s="81">
        <f>JSON_Fmt_XXX!N477</f>
        <v>28800</v>
      </c>
      <c r="M476" s="87" t="s">
        <v>0</v>
      </c>
      <c r="N476" s="95">
        <f>JSON_Fmt_XXX!Q477</f>
        <v>24400</v>
      </c>
      <c r="O476" s="87" t="s">
        <v>0</v>
      </c>
      <c r="P476" s="81">
        <f>JSON_Fmt_XXX!T477</f>
        <v>50</v>
      </c>
      <c r="Q476" s="87" t="s">
        <v>0</v>
      </c>
      <c r="R476" s="81">
        <f>JSON_Fmt_XXX!W477</f>
        <v>170</v>
      </c>
      <c r="S476" s="87" t="s">
        <v>0</v>
      </c>
      <c r="T476" s="95">
        <f>JSON_Fmt_XXX!Z477</f>
        <v>11200</v>
      </c>
      <c r="U476" s="87" t="s">
        <v>0</v>
      </c>
      <c r="V476" s="95">
        <f>JSON_Fmt_XXX!AC477</f>
        <v>97300</v>
      </c>
      <c r="W476" s="87" t="s">
        <v>0</v>
      </c>
      <c r="X476" s="95" t="str">
        <f>JSON_Fmt_XXX!AG477</f>
        <v>Poor</v>
      </c>
      <c r="Y476" s="87" t="s">
        <v>0</v>
      </c>
      <c r="Z476" s="95">
        <f>JSON_Fmt_XXX!AJ477</f>
        <v>39600</v>
      </c>
      <c r="AA476" s="87" t="s">
        <v>0</v>
      </c>
      <c r="AB476" s="81" t="e">
        <f>JSON_Fmt_XXX!#REF!</f>
        <v>#REF!</v>
      </c>
      <c r="AC476" s="85" t="e">
        <f>JSON_Fmt_XXX!#REF!</f>
        <v>#REF!</v>
      </c>
    </row>
    <row r="477" spans="1:29" x14ac:dyDescent="0.25">
      <c r="A477" s="81" t="s">
        <v>11</v>
      </c>
      <c r="B477" s="81" t="str">
        <f t="shared" si="7"/>
        <v>Concert</v>
      </c>
      <c r="C477" s="81" t="s">
        <v>12</v>
      </c>
      <c r="D477" s="81">
        <f>JSON_Fmt_XXX!B478</f>
        <v>469</v>
      </c>
      <c r="E477" s="87" t="s">
        <v>0</v>
      </c>
      <c r="F477" s="81">
        <f>JSON_Fmt_XXX!E478</f>
        <v>2023</v>
      </c>
      <c r="G477" s="87" t="s">
        <v>0</v>
      </c>
      <c r="H477" s="81">
        <f>JSON_Fmt_XXX!H478</f>
        <v>4</v>
      </c>
      <c r="I477" s="87" t="s">
        <v>0</v>
      </c>
      <c r="J477" s="95">
        <f>JSON_Fmt_XXX!K478</f>
        <v>90</v>
      </c>
      <c r="K477" s="87" t="s">
        <v>0</v>
      </c>
      <c r="L477" s="81">
        <f>JSON_Fmt_XXX!N478</f>
        <v>29500</v>
      </c>
      <c r="M477" s="87" t="s">
        <v>0</v>
      </c>
      <c r="N477" s="95">
        <f>JSON_Fmt_XXX!Q478</f>
        <v>24400</v>
      </c>
      <c r="O477" s="87" t="s">
        <v>0</v>
      </c>
      <c r="P477" s="81">
        <f>JSON_Fmt_XXX!T478</f>
        <v>50</v>
      </c>
      <c r="Q477" s="87" t="s">
        <v>0</v>
      </c>
      <c r="R477" s="81">
        <f>JSON_Fmt_XXX!W478</f>
        <v>135</v>
      </c>
      <c r="S477" s="87" t="s">
        <v>0</v>
      </c>
      <c r="T477" s="95">
        <f>JSON_Fmt_XXX!Z478</f>
        <v>53600</v>
      </c>
      <c r="U477" s="87" t="s">
        <v>0</v>
      </c>
      <c r="V477" s="95">
        <f>JSON_Fmt_XXX!AC478</f>
        <v>33200</v>
      </c>
      <c r="W477" s="87" t="s">
        <v>0</v>
      </c>
      <c r="X477" s="95" t="str">
        <f>JSON_Fmt_XXX!AG478</f>
        <v>Excellent</v>
      </c>
      <c r="Y477" s="87" t="s">
        <v>0</v>
      </c>
      <c r="Z477" s="95">
        <f>JSON_Fmt_XXX!AJ478</f>
        <v>28300</v>
      </c>
      <c r="AA477" s="87" t="s">
        <v>0</v>
      </c>
      <c r="AB477" s="81" t="e">
        <f>JSON_Fmt_XXX!#REF!</f>
        <v>#REF!</v>
      </c>
      <c r="AC477" s="85" t="e">
        <f>JSON_Fmt_XXX!#REF!</f>
        <v>#REF!</v>
      </c>
    </row>
    <row r="478" spans="1:29" x14ac:dyDescent="0.25">
      <c r="A478" s="81" t="s">
        <v>11</v>
      </c>
      <c r="B478" s="81" t="str">
        <f t="shared" si="7"/>
        <v>Concert</v>
      </c>
      <c r="C478" s="81" t="s">
        <v>12</v>
      </c>
      <c r="D478" s="81">
        <f>JSON_Fmt_XXX!B479</f>
        <v>470</v>
      </c>
      <c r="E478" s="87" t="s">
        <v>0</v>
      </c>
      <c r="F478" s="81">
        <f>JSON_Fmt_XXX!E479</f>
        <v>2022</v>
      </c>
      <c r="G478" s="87" t="s">
        <v>0</v>
      </c>
      <c r="H478" s="81">
        <f>JSON_Fmt_XXX!H479</f>
        <v>1</v>
      </c>
      <c r="I478" s="87" t="s">
        <v>0</v>
      </c>
      <c r="J478" s="95">
        <f>JSON_Fmt_XXX!K479</f>
        <v>70</v>
      </c>
      <c r="K478" s="87" t="s">
        <v>0</v>
      </c>
      <c r="L478" s="81">
        <f>JSON_Fmt_XXX!N479</f>
        <v>56100</v>
      </c>
      <c r="M478" s="87" t="s">
        <v>0</v>
      </c>
      <c r="N478" s="95">
        <f>JSON_Fmt_XXX!Q479</f>
        <v>61500</v>
      </c>
      <c r="O478" s="87" t="s">
        <v>0</v>
      </c>
      <c r="P478" s="81">
        <f>JSON_Fmt_XXX!T479</f>
        <v>15</v>
      </c>
      <c r="Q478" s="87" t="s">
        <v>0</v>
      </c>
      <c r="R478" s="81">
        <f>JSON_Fmt_XXX!W479</f>
        <v>75</v>
      </c>
      <c r="S478" s="87" t="s">
        <v>0</v>
      </c>
      <c r="T478" s="95">
        <f>JSON_Fmt_XXX!Z479</f>
        <v>25400</v>
      </c>
      <c r="U478" s="87" t="s">
        <v>0</v>
      </c>
      <c r="V478" s="95">
        <f>JSON_Fmt_XXX!AC479</f>
        <v>104100</v>
      </c>
      <c r="W478" s="87" t="s">
        <v>0</v>
      </c>
      <c r="X478" s="95" t="str">
        <f>JSON_Fmt_XXX!AG479</f>
        <v>Poor</v>
      </c>
      <c r="Y478" s="87" t="s">
        <v>0</v>
      </c>
      <c r="Z478" s="95">
        <f>JSON_Fmt_XXX!AJ479</f>
        <v>38200</v>
      </c>
      <c r="AA478" s="87" t="s">
        <v>0</v>
      </c>
      <c r="AB478" s="81" t="e">
        <f>JSON_Fmt_XXX!#REF!</f>
        <v>#REF!</v>
      </c>
      <c r="AC478" s="85" t="e">
        <f>JSON_Fmt_XXX!#REF!</f>
        <v>#REF!</v>
      </c>
    </row>
    <row r="479" spans="1:29" x14ac:dyDescent="0.25">
      <c r="A479" s="81" t="s">
        <v>11</v>
      </c>
      <c r="B479" s="81" t="str">
        <f t="shared" si="7"/>
        <v>Concert</v>
      </c>
      <c r="C479" s="81" t="s">
        <v>12</v>
      </c>
      <c r="D479" s="81">
        <f>JSON_Fmt_XXX!B480</f>
        <v>471</v>
      </c>
      <c r="E479" s="87" t="s">
        <v>0</v>
      </c>
      <c r="F479" s="81">
        <f>JSON_Fmt_XXX!E480</f>
        <v>2016</v>
      </c>
      <c r="G479" s="87" t="s">
        <v>0</v>
      </c>
      <c r="H479" s="81">
        <f>JSON_Fmt_XXX!H480</f>
        <v>3</v>
      </c>
      <c r="I479" s="87" t="s">
        <v>0</v>
      </c>
      <c r="J479" s="95">
        <f>JSON_Fmt_XXX!K480</f>
        <v>110</v>
      </c>
      <c r="K479" s="87" t="s">
        <v>0</v>
      </c>
      <c r="L479" s="81">
        <f>JSON_Fmt_XXX!N480</f>
        <v>35900</v>
      </c>
      <c r="M479" s="87" t="s">
        <v>0</v>
      </c>
      <c r="N479" s="95">
        <f>JSON_Fmt_XXX!Q480</f>
        <v>33900</v>
      </c>
      <c r="O479" s="87" t="s">
        <v>0</v>
      </c>
      <c r="P479" s="81">
        <f>JSON_Fmt_XXX!T480</f>
        <v>35</v>
      </c>
      <c r="Q479" s="87" t="s">
        <v>0</v>
      </c>
      <c r="R479" s="81">
        <f>JSON_Fmt_XXX!W480</f>
        <v>170</v>
      </c>
      <c r="S479" s="87" t="s">
        <v>0</v>
      </c>
      <c r="T479" s="95">
        <f>JSON_Fmt_XXX!Z480</f>
        <v>62100</v>
      </c>
      <c r="U479" s="87" t="s">
        <v>0</v>
      </c>
      <c r="V479" s="95">
        <f>JSON_Fmt_XXX!AC480</f>
        <v>50100</v>
      </c>
      <c r="W479" s="87" t="s">
        <v>0</v>
      </c>
      <c r="X479" s="95" t="str">
        <f>JSON_Fmt_XXX!AG480</f>
        <v>Good</v>
      </c>
      <c r="Y479" s="87" t="s">
        <v>0</v>
      </c>
      <c r="Z479" s="95">
        <f>JSON_Fmt_XXX!AJ480</f>
        <v>27200</v>
      </c>
      <c r="AA479" s="87" t="s">
        <v>0</v>
      </c>
      <c r="AB479" s="81" t="e">
        <f>JSON_Fmt_XXX!#REF!</f>
        <v>#REF!</v>
      </c>
      <c r="AC479" s="85" t="e">
        <f>JSON_Fmt_XXX!#REF!</f>
        <v>#REF!</v>
      </c>
    </row>
    <row r="480" spans="1:29" x14ac:dyDescent="0.25">
      <c r="A480" s="81" t="s">
        <v>11</v>
      </c>
      <c r="B480" s="81" t="str">
        <f t="shared" si="7"/>
        <v>Concert</v>
      </c>
      <c r="C480" s="81" t="s">
        <v>12</v>
      </c>
      <c r="D480" s="81">
        <f>JSON_Fmt_XXX!B481</f>
        <v>472</v>
      </c>
      <c r="E480" s="87" t="s">
        <v>0</v>
      </c>
      <c r="F480" s="81">
        <f>JSON_Fmt_XXX!E481</f>
        <v>2011</v>
      </c>
      <c r="G480" s="87" t="s">
        <v>0</v>
      </c>
      <c r="H480" s="81">
        <f>JSON_Fmt_XXX!H481</f>
        <v>7</v>
      </c>
      <c r="I480" s="87" t="s">
        <v>0</v>
      </c>
      <c r="J480" s="95">
        <f>JSON_Fmt_XXX!K481</f>
        <v>180</v>
      </c>
      <c r="K480" s="87" t="s">
        <v>0</v>
      </c>
      <c r="L480" s="81">
        <f>JSON_Fmt_XXX!N481</f>
        <v>16400</v>
      </c>
      <c r="M480" s="87" t="s">
        <v>0</v>
      </c>
      <c r="N480" s="95">
        <f>JSON_Fmt_XXX!Q481</f>
        <v>15200</v>
      </c>
      <c r="O480" s="87" t="s">
        <v>0</v>
      </c>
      <c r="P480" s="81">
        <f>JSON_Fmt_XXX!T481</f>
        <v>15</v>
      </c>
      <c r="Q480" s="87" t="s">
        <v>0</v>
      </c>
      <c r="R480" s="81">
        <f>JSON_Fmt_XXX!W481</f>
        <v>75</v>
      </c>
      <c r="S480" s="87" t="s">
        <v>0</v>
      </c>
      <c r="T480" s="95">
        <f>JSON_Fmt_XXX!Z481</f>
        <v>18200</v>
      </c>
      <c r="U480" s="87" t="s">
        <v>0</v>
      </c>
      <c r="V480" s="95">
        <f>JSON_Fmt_XXX!AC481</f>
        <v>52900</v>
      </c>
      <c r="W480" s="87" t="s">
        <v>0</v>
      </c>
      <c r="X480" s="95" t="str">
        <f>JSON_Fmt_XXX!AG481</f>
        <v>Excellent</v>
      </c>
      <c r="Y480" s="87" t="s">
        <v>0</v>
      </c>
      <c r="Z480" s="95">
        <f>JSON_Fmt_XXX!AJ481</f>
        <v>47900</v>
      </c>
      <c r="AA480" s="87" t="s">
        <v>0</v>
      </c>
      <c r="AB480" s="81" t="e">
        <f>JSON_Fmt_XXX!#REF!</f>
        <v>#REF!</v>
      </c>
      <c r="AC480" s="85" t="e">
        <f>JSON_Fmt_XXX!#REF!</f>
        <v>#REF!</v>
      </c>
    </row>
    <row r="481" spans="1:29" x14ac:dyDescent="0.25">
      <c r="A481" s="81" t="s">
        <v>11</v>
      </c>
      <c r="B481" s="81" t="str">
        <f t="shared" si="7"/>
        <v>Concert</v>
      </c>
      <c r="C481" s="81" t="s">
        <v>12</v>
      </c>
      <c r="D481" s="81">
        <f>JSON_Fmt_XXX!B482</f>
        <v>473</v>
      </c>
      <c r="E481" s="87" t="s">
        <v>0</v>
      </c>
      <c r="F481" s="81">
        <f>JSON_Fmt_XXX!E482</f>
        <v>2014</v>
      </c>
      <c r="G481" s="87" t="s">
        <v>0</v>
      </c>
      <c r="H481" s="81">
        <f>JSON_Fmt_XXX!H482</f>
        <v>8</v>
      </c>
      <c r="I481" s="87" t="s">
        <v>0</v>
      </c>
      <c r="J481" s="95">
        <f>JSON_Fmt_XXX!K482</f>
        <v>135</v>
      </c>
      <c r="K481" s="87" t="s">
        <v>0</v>
      </c>
      <c r="L481" s="81">
        <f>JSON_Fmt_XXX!N482</f>
        <v>9100</v>
      </c>
      <c r="M481" s="87" t="s">
        <v>0</v>
      </c>
      <c r="N481" s="95">
        <f>JSON_Fmt_XXX!Q482</f>
        <v>8300</v>
      </c>
      <c r="O481" s="87" t="s">
        <v>0</v>
      </c>
      <c r="P481" s="81">
        <f>JSON_Fmt_XXX!T482</f>
        <v>20</v>
      </c>
      <c r="Q481" s="87" t="s">
        <v>0</v>
      </c>
      <c r="R481" s="81">
        <f>JSON_Fmt_XXX!W482</f>
        <v>55</v>
      </c>
      <c r="S481" s="87" t="s">
        <v>0</v>
      </c>
      <c r="T481" s="95">
        <f>JSON_Fmt_XXX!Z482</f>
        <v>75300</v>
      </c>
      <c r="U481" s="87" t="s">
        <v>0</v>
      </c>
      <c r="V481" s="95">
        <f>JSON_Fmt_XXX!AC482</f>
        <v>9100</v>
      </c>
      <c r="W481" s="87" t="s">
        <v>0</v>
      </c>
      <c r="X481" s="95" t="str">
        <f>JSON_Fmt_XXX!AG482</f>
        <v>Poor</v>
      </c>
      <c r="Y481" s="87" t="s">
        <v>0</v>
      </c>
      <c r="Z481" s="95">
        <f>JSON_Fmt_XXX!AJ482</f>
        <v>24000</v>
      </c>
      <c r="AA481" s="87" t="s">
        <v>0</v>
      </c>
      <c r="AB481" s="81" t="e">
        <f>JSON_Fmt_XXX!#REF!</f>
        <v>#REF!</v>
      </c>
      <c r="AC481" s="85" t="e">
        <f>JSON_Fmt_XXX!#REF!</f>
        <v>#REF!</v>
      </c>
    </row>
    <row r="482" spans="1:29" x14ac:dyDescent="0.25">
      <c r="A482" s="81" t="s">
        <v>11</v>
      </c>
      <c r="B482" s="81" t="str">
        <f t="shared" si="7"/>
        <v>Concert</v>
      </c>
      <c r="C482" s="81" t="s">
        <v>12</v>
      </c>
      <c r="D482" s="81">
        <f>JSON_Fmt_XXX!B483</f>
        <v>474</v>
      </c>
      <c r="E482" s="87" t="s">
        <v>0</v>
      </c>
      <c r="F482" s="81">
        <f>JSON_Fmt_XXX!E483</f>
        <v>2021</v>
      </c>
      <c r="G482" s="87" t="s">
        <v>0</v>
      </c>
      <c r="H482" s="81">
        <f>JSON_Fmt_XXX!H483</f>
        <v>7</v>
      </c>
      <c r="I482" s="87" t="s">
        <v>0</v>
      </c>
      <c r="J482" s="95">
        <f>JSON_Fmt_XXX!K483</f>
        <v>120</v>
      </c>
      <c r="K482" s="87" t="s">
        <v>0</v>
      </c>
      <c r="L482" s="81">
        <f>JSON_Fmt_XXX!N483</f>
        <v>1600</v>
      </c>
      <c r="M482" s="87" t="s">
        <v>0</v>
      </c>
      <c r="N482" s="95">
        <f>JSON_Fmt_XXX!Q483</f>
        <v>1600</v>
      </c>
      <c r="O482" s="87" t="s">
        <v>0</v>
      </c>
      <c r="P482" s="81">
        <f>JSON_Fmt_XXX!T483</f>
        <v>50</v>
      </c>
      <c r="Q482" s="87" t="s">
        <v>0</v>
      </c>
      <c r="R482" s="81">
        <f>JSON_Fmt_XXX!W483</f>
        <v>185</v>
      </c>
      <c r="S482" s="87" t="s">
        <v>0</v>
      </c>
      <c r="T482" s="95">
        <f>JSON_Fmt_XXX!Z483</f>
        <v>66500</v>
      </c>
      <c r="U482" s="87" t="s">
        <v>0</v>
      </c>
      <c r="V482" s="95">
        <f>JSON_Fmt_XXX!AC483</f>
        <v>73200</v>
      </c>
      <c r="W482" s="87" t="s">
        <v>0</v>
      </c>
      <c r="X482" s="95" t="str">
        <f>JSON_Fmt_XXX!AG483</f>
        <v>Poor</v>
      </c>
      <c r="Y482" s="87" t="s">
        <v>0</v>
      </c>
      <c r="Z482" s="95">
        <f>JSON_Fmt_XXX!AJ483</f>
        <v>23300</v>
      </c>
      <c r="AA482" s="87" t="s">
        <v>0</v>
      </c>
      <c r="AB482" s="81" t="e">
        <f>JSON_Fmt_XXX!#REF!</f>
        <v>#REF!</v>
      </c>
      <c r="AC482" s="85" t="e">
        <f>JSON_Fmt_XXX!#REF!</f>
        <v>#REF!</v>
      </c>
    </row>
    <row r="483" spans="1:29" x14ac:dyDescent="0.25">
      <c r="A483" s="81" t="s">
        <v>11</v>
      </c>
      <c r="B483" s="81" t="str">
        <f t="shared" si="7"/>
        <v>Concert</v>
      </c>
      <c r="C483" s="81" t="s">
        <v>12</v>
      </c>
      <c r="D483" s="81">
        <f>JSON_Fmt_XXX!B484</f>
        <v>475</v>
      </c>
      <c r="E483" s="87" t="s">
        <v>0</v>
      </c>
      <c r="F483" s="81">
        <f>JSON_Fmt_XXX!E484</f>
        <v>2020</v>
      </c>
      <c r="G483" s="87" t="s">
        <v>0</v>
      </c>
      <c r="H483" s="81">
        <f>JSON_Fmt_XXX!H484</f>
        <v>9</v>
      </c>
      <c r="I483" s="87" t="s">
        <v>0</v>
      </c>
      <c r="J483" s="95">
        <f>JSON_Fmt_XXX!K484</f>
        <v>60</v>
      </c>
      <c r="K483" s="87" t="s">
        <v>0</v>
      </c>
      <c r="L483" s="81">
        <f>JSON_Fmt_XXX!N484</f>
        <v>34600</v>
      </c>
      <c r="M483" s="87" t="s">
        <v>0</v>
      </c>
      <c r="N483" s="95">
        <f>JSON_Fmt_XXX!Q484</f>
        <v>37500</v>
      </c>
      <c r="O483" s="87" t="s">
        <v>0</v>
      </c>
      <c r="P483" s="81">
        <f>JSON_Fmt_XXX!T484</f>
        <v>55</v>
      </c>
      <c r="Q483" s="87" t="s">
        <v>0</v>
      </c>
      <c r="R483" s="81">
        <f>JSON_Fmt_XXX!W484</f>
        <v>230</v>
      </c>
      <c r="S483" s="87" t="s">
        <v>0</v>
      </c>
      <c r="T483" s="95">
        <f>JSON_Fmt_XXX!Z484</f>
        <v>74200</v>
      </c>
      <c r="U483" s="87" t="s">
        <v>0</v>
      </c>
      <c r="V483" s="95">
        <f>JSON_Fmt_XXX!AC484</f>
        <v>118500</v>
      </c>
      <c r="W483" s="87" t="s">
        <v>0</v>
      </c>
      <c r="X483" s="95" t="str">
        <f>JSON_Fmt_XXX!AG484</f>
        <v>Good</v>
      </c>
      <c r="Y483" s="87" t="s">
        <v>0</v>
      </c>
      <c r="Z483" s="95">
        <f>JSON_Fmt_XXX!AJ484</f>
        <v>13500</v>
      </c>
      <c r="AA483" s="87" t="s">
        <v>0</v>
      </c>
      <c r="AB483" s="81" t="e">
        <f>JSON_Fmt_XXX!#REF!</f>
        <v>#REF!</v>
      </c>
      <c r="AC483" s="85" t="e">
        <f>JSON_Fmt_XXX!#REF!</f>
        <v>#REF!</v>
      </c>
    </row>
    <row r="484" spans="1:29" x14ac:dyDescent="0.25">
      <c r="A484" s="81" t="s">
        <v>11</v>
      </c>
      <c r="B484" s="81" t="str">
        <f t="shared" si="7"/>
        <v>Concert</v>
      </c>
      <c r="C484" s="81" t="s">
        <v>12</v>
      </c>
      <c r="D484" s="81">
        <f>JSON_Fmt_XXX!B485</f>
        <v>476</v>
      </c>
      <c r="E484" s="87" t="s">
        <v>0</v>
      </c>
      <c r="F484" s="81">
        <f>JSON_Fmt_XXX!E485</f>
        <v>2018</v>
      </c>
      <c r="G484" s="87" t="s">
        <v>0</v>
      </c>
      <c r="H484" s="81">
        <f>JSON_Fmt_XXX!H485</f>
        <v>12</v>
      </c>
      <c r="I484" s="87" t="s">
        <v>0</v>
      </c>
      <c r="J484" s="95">
        <f>JSON_Fmt_XXX!K485</f>
        <v>165</v>
      </c>
      <c r="K484" s="87" t="s">
        <v>0</v>
      </c>
      <c r="L484" s="81">
        <f>JSON_Fmt_XXX!N485</f>
        <v>55000</v>
      </c>
      <c r="M484" s="87" t="s">
        <v>0</v>
      </c>
      <c r="N484" s="95">
        <f>JSON_Fmt_XXX!Q485</f>
        <v>56700</v>
      </c>
      <c r="O484" s="87" t="s">
        <v>0</v>
      </c>
      <c r="P484" s="81">
        <f>JSON_Fmt_XXX!T485</f>
        <v>55</v>
      </c>
      <c r="Q484" s="87" t="s">
        <v>0</v>
      </c>
      <c r="R484" s="81">
        <f>JSON_Fmt_XXX!W485</f>
        <v>260</v>
      </c>
      <c r="S484" s="87" t="s">
        <v>0</v>
      </c>
      <c r="T484" s="95">
        <f>JSON_Fmt_XXX!Z485</f>
        <v>18500</v>
      </c>
      <c r="U484" s="87" t="s">
        <v>0</v>
      </c>
      <c r="V484" s="95">
        <f>JSON_Fmt_XXX!AC485</f>
        <v>20100</v>
      </c>
      <c r="W484" s="87" t="s">
        <v>0</v>
      </c>
      <c r="X484" s="95" t="str">
        <f>JSON_Fmt_XXX!AG485</f>
        <v>Good</v>
      </c>
      <c r="Y484" s="87" t="s">
        <v>0</v>
      </c>
      <c r="Z484" s="95">
        <f>JSON_Fmt_XXX!AJ485</f>
        <v>15900</v>
      </c>
      <c r="AA484" s="87" t="s">
        <v>0</v>
      </c>
      <c r="AB484" s="81" t="e">
        <f>JSON_Fmt_XXX!#REF!</f>
        <v>#REF!</v>
      </c>
      <c r="AC484" s="85" t="e">
        <f>JSON_Fmt_XXX!#REF!</f>
        <v>#REF!</v>
      </c>
    </row>
    <row r="485" spans="1:29" x14ac:dyDescent="0.25">
      <c r="A485" s="81" t="s">
        <v>11</v>
      </c>
      <c r="B485" s="81" t="str">
        <f t="shared" si="7"/>
        <v>Concert</v>
      </c>
      <c r="C485" s="81" t="s">
        <v>12</v>
      </c>
      <c r="D485" s="81">
        <f>JSON_Fmt_XXX!B486</f>
        <v>477</v>
      </c>
      <c r="E485" s="87" t="s">
        <v>0</v>
      </c>
      <c r="F485" s="81">
        <f>JSON_Fmt_XXX!E486</f>
        <v>2016</v>
      </c>
      <c r="G485" s="87" t="s">
        <v>0</v>
      </c>
      <c r="H485" s="81">
        <f>JSON_Fmt_XXX!H486</f>
        <v>11</v>
      </c>
      <c r="I485" s="87" t="s">
        <v>0</v>
      </c>
      <c r="J485" s="95">
        <f>JSON_Fmt_XXX!K486</f>
        <v>175</v>
      </c>
      <c r="K485" s="87" t="s">
        <v>0</v>
      </c>
      <c r="L485" s="81">
        <f>JSON_Fmt_XXX!N486</f>
        <v>21200</v>
      </c>
      <c r="M485" s="87" t="s">
        <v>0</v>
      </c>
      <c r="N485" s="95">
        <f>JSON_Fmt_XXX!Q486</f>
        <v>22300</v>
      </c>
      <c r="O485" s="87" t="s">
        <v>0</v>
      </c>
      <c r="P485" s="81">
        <f>JSON_Fmt_XXX!T486</f>
        <v>25</v>
      </c>
      <c r="Q485" s="87" t="s">
        <v>0</v>
      </c>
      <c r="R485" s="81">
        <f>JSON_Fmt_XXX!W486</f>
        <v>75</v>
      </c>
      <c r="S485" s="87" t="s">
        <v>0</v>
      </c>
      <c r="T485" s="95">
        <f>JSON_Fmt_XXX!Z486</f>
        <v>78000</v>
      </c>
      <c r="U485" s="87" t="s">
        <v>0</v>
      </c>
      <c r="V485" s="95">
        <f>JSON_Fmt_XXX!AC486</f>
        <v>104400</v>
      </c>
      <c r="W485" s="87" t="s">
        <v>0</v>
      </c>
      <c r="X485" s="95" t="str">
        <f>JSON_Fmt_XXX!AG486</f>
        <v>Fair</v>
      </c>
      <c r="Y485" s="87" t="s">
        <v>0</v>
      </c>
      <c r="Z485" s="95">
        <f>JSON_Fmt_XXX!AJ486</f>
        <v>48200</v>
      </c>
      <c r="AA485" s="87" t="s">
        <v>0</v>
      </c>
      <c r="AB485" s="81" t="e">
        <f>JSON_Fmt_XXX!#REF!</f>
        <v>#REF!</v>
      </c>
      <c r="AC485" s="85" t="e">
        <f>JSON_Fmt_XXX!#REF!</f>
        <v>#REF!</v>
      </c>
    </row>
    <row r="486" spans="1:29" x14ac:dyDescent="0.25">
      <c r="A486" s="81" t="s">
        <v>11</v>
      </c>
      <c r="B486" s="81" t="str">
        <f t="shared" si="7"/>
        <v>Concert</v>
      </c>
      <c r="C486" s="81" t="s">
        <v>12</v>
      </c>
      <c r="D486" s="81">
        <f>JSON_Fmt_XXX!B487</f>
        <v>478</v>
      </c>
      <c r="E486" s="87" t="s">
        <v>0</v>
      </c>
      <c r="F486" s="81">
        <f>JSON_Fmt_XXX!E487</f>
        <v>2016</v>
      </c>
      <c r="G486" s="87" t="s">
        <v>0</v>
      </c>
      <c r="H486" s="81">
        <f>JSON_Fmt_XXX!H487</f>
        <v>9</v>
      </c>
      <c r="I486" s="87" t="s">
        <v>0</v>
      </c>
      <c r="J486" s="95">
        <f>JSON_Fmt_XXX!K487</f>
        <v>130</v>
      </c>
      <c r="K486" s="87" t="s">
        <v>0</v>
      </c>
      <c r="L486" s="81">
        <f>JSON_Fmt_XXX!N487</f>
        <v>17000</v>
      </c>
      <c r="M486" s="87" t="s">
        <v>0</v>
      </c>
      <c r="N486" s="95">
        <f>JSON_Fmt_XXX!Q487</f>
        <v>17500</v>
      </c>
      <c r="O486" s="87" t="s">
        <v>0</v>
      </c>
      <c r="P486" s="81">
        <f>JSON_Fmt_XXX!T487</f>
        <v>35</v>
      </c>
      <c r="Q486" s="87" t="s">
        <v>0</v>
      </c>
      <c r="R486" s="81">
        <f>JSON_Fmt_XXX!W487</f>
        <v>80</v>
      </c>
      <c r="S486" s="87" t="s">
        <v>0</v>
      </c>
      <c r="T486" s="95">
        <f>JSON_Fmt_XXX!Z487</f>
        <v>33900</v>
      </c>
      <c r="U486" s="87" t="s">
        <v>0</v>
      </c>
      <c r="V486" s="95">
        <f>JSON_Fmt_XXX!AC487</f>
        <v>100600</v>
      </c>
      <c r="W486" s="87" t="s">
        <v>0</v>
      </c>
      <c r="X486" s="95" t="str">
        <f>JSON_Fmt_XXX!AG487</f>
        <v>Poor</v>
      </c>
      <c r="Y486" s="87" t="s">
        <v>0</v>
      </c>
      <c r="Z486" s="95">
        <f>JSON_Fmt_XXX!AJ487</f>
        <v>23900</v>
      </c>
      <c r="AA486" s="87" t="s">
        <v>0</v>
      </c>
      <c r="AB486" s="81" t="e">
        <f>JSON_Fmt_XXX!#REF!</f>
        <v>#REF!</v>
      </c>
      <c r="AC486" s="85" t="e">
        <f>JSON_Fmt_XXX!#REF!</f>
        <v>#REF!</v>
      </c>
    </row>
    <row r="487" spans="1:29" x14ac:dyDescent="0.25">
      <c r="A487" s="81" t="s">
        <v>11</v>
      </c>
      <c r="B487" s="81" t="str">
        <f t="shared" si="7"/>
        <v>Concert</v>
      </c>
      <c r="C487" s="81" t="s">
        <v>12</v>
      </c>
      <c r="D487" s="81">
        <f>JSON_Fmt_XXX!B488</f>
        <v>479</v>
      </c>
      <c r="E487" s="87" t="s">
        <v>0</v>
      </c>
      <c r="F487" s="81">
        <f>JSON_Fmt_XXX!E488</f>
        <v>2011</v>
      </c>
      <c r="G487" s="87" t="s">
        <v>0</v>
      </c>
      <c r="H487" s="81">
        <f>JSON_Fmt_XXX!H488</f>
        <v>3</v>
      </c>
      <c r="I487" s="87" t="s">
        <v>0</v>
      </c>
      <c r="J487" s="95">
        <f>JSON_Fmt_XXX!K488</f>
        <v>130</v>
      </c>
      <c r="K487" s="87" t="s">
        <v>0</v>
      </c>
      <c r="L487" s="81">
        <f>JSON_Fmt_XXX!N488</f>
        <v>71600</v>
      </c>
      <c r="M487" s="87" t="s">
        <v>0</v>
      </c>
      <c r="N487" s="95">
        <f>JSON_Fmt_XXX!Q488</f>
        <v>72200</v>
      </c>
      <c r="O487" s="87" t="s">
        <v>0</v>
      </c>
      <c r="P487" s="81">
        <f>JSON_Fmt_XXX!T488</f>
        <v>30</v>
      </c>
      <c r="Q487" s="87" t="s">
        <v>0</v>
      </c>
      <c r="R487" s="81">
        <f>JSON_Fmt_XXX!W488</f>
        <v>105</v>
      </c>
      <c r="S487" s="87" t="s">
        <v>0</v>
      </c>
      <c r="T487" s="95">
        <f>JSON_Fmt_XXX!Z488</f>
        <v>63000</v>
      </c>
      <c r="U487" s="87" t="s">
        <v>0</v>
      </c>
      <c r="V487" s="95">
        <f>JSON_Fmt_XXX!AC488</f>
        <v>62200</v>
      </c>
      <c r="W487" s="87" t="s">
        <v>0</v>
      </c>
      <c r="X487" s="95" t="str">
        <f>JSON_Fmt_XXX!AG488</f>
        <v>Excellent</v>
      </c>
      <c r="Y487" s="87" t="s">
        <v>0</v>
      </c>
      <c r="Z487" s="95">
        <f>JSON_Fmt_XXX!AJ488</f>
        <v>8700</v>
      </c>
      <c r="AA487" s="87" t="s">
        <v>0</v>
      </c>
      <c r="AB487" s="81" t="e">
        <f>JSON_Fmt_XXX!#REF!</f>
        <v>#REF!</v>
      </c>
      <c r="AC487" s="85" t="e">
        <f>JSON_Fmt_XXX!#REF!</f>
        <v>#REF!</v>
      </c>
    </row>
    <row r="488" spans="1:29" x14ac:dyDescent="0.25">
      <c r="A488" s="81" t="s">
        <v>11</v>
      </c>
      <c r="B488" s="81" t="str">
        <f t="shared" si="7"/>
        <v>Concert</v>
      </c>
      <c r="C488" s="81" t="s">
        <v>12</v>
      </c>
      <c r="D488" s="81">
        <f>JSON_Fmt_XXX!B489</f>
        <v>480</v>
      </c>
      <c r="E488" s="87" t="s">
        <v>0</v>
      </c>
      <c r="F488" s="81">
        <f>JSON_Fmt_XXX!E489</f>
        <v>2015</v>
      </c>
      <c r="G488" s="87" t="s">
        <v>0</v>
      </c>
      <c r="H488" s="81">
        <f>JSON_Fmt_XXX!H489</f>
        <v>4</v>
      </c>
      <c r="I488" s="87" t="s">
        <v>0</v>
      </c>
      <c r="J488" s="95">
        <f>JSON_Fmt_XXX!K489</f>
        <v>95</v>
      </c>
      <c r="K488" s="87" t="s">
        <v>0</v>
      </c>
      <c r="L488" s="81">
        <f>JSON_Fmt_XXX!N489</f>
        <v>51500</v>
      </c>
      <c r="M488" s="87" t="s">
        <v>0</v>
      </c>
      <c r="N488" s="95">
        <f>JSON_Fmt_XXX!Q489</f>
        <v>52500</v>
      </c>
      <c r="O488" s="87" t="s">
        <v>0</v>
      </c>
      <c r="P488" s="81">
        <f>JSON_Fmt_XXX!T489</f>
        <v>25</v>
      </c>
      <c r="Q488" s="87" t="s">
        <v>0</v>
      </c>
      <c r="R488" s="81">
        <f>JSON_Fmt_XXX!W489</f>
        <v>115</v>
      </c>
      <c r="S488" s="87" t="s">
        <v>0</v>
      </c>
      <c r="T488" s="95">
        <f>JSON_Fmt_XXX!Z489</f>
        <v>52800</v>
      </c>
      <c r="U488" s="87" t="s">
        <v>0</v>
      </c>
      <c r="V488" s="95">
        <f>JSON_Fmt_XXX!AC489</f>
        <v>68400</v>
      </c>
      <c r="W488" s="87" t="s">
        <v>0</v>
      </c>
      <c r="X488" s="95" t="str">
        <f>JSON_Fmt_XXX!AG489</f>
        <v>Poor</v>
      </c>
      <c r="Y488" s="87" t="s">
        <v>0</v>
      </c>
      <c r="Z488" s="95">
        <f>JSON_Fmt_XXX!AJ489</f>
        <v>17400</v>
      </c>
      <c r="AA488" s="87" t="s">
        <v>0</v>
      </c>
      <c r="AB488" s="81" t="e">
        <f>JSON_Fmt_XXX!#REF!</f>
        <v>#REF!</v>
      </c>
      <c r="AC488" s="85" t="e">
        <f>JSON_Fmt_XXX!#REF!</f>
        <v>#REF!</v>
      </c>
    </row>
    <row r="489" spans="1:29" x14ac:dyDescent="0.25">
      <c r="A489" s="81" t="s">
        <v>11</v>
      </c>
      <c r="B489" s="81" t="str">
        <f t="shared" si="7"/>
        <v>Concert</v>
      </c>
      <c r="C489" s="81" t="s">
        <v>12</v>
      </c>
      <c r="D489" s="81">
        <f>JSON_Fmt_XXX!B490</f>
        <v>481</v>
      </c>
      <c r="E489" s="87" t="s">
        <v>0</v>
      </c>
      <c r="F489" s="81">
        <f>JSON_Fmt_XXX!E490</f>
        <v>2020</v>
      </c>
      <c r="G489" s="87" t="s">
        <v>0</v>
      </c>
      <c r="H489" s="81">
        <f>JSON_Fmt_XXX!H490</f>
        <v>12</v>
      </c>
      <c r="I489" s="87" t="s">
        <v>0</v>
      </c>
      <c r="J489" s="95">
        <f>JSON_Fmt_XXX!K490</f>
        <v>75</v>
      </c>
      <c r="K489" s="87" t="s">
        <v>0</v>
      </c>
      <c r="L489" s="81">
        <f>JSON_Fmt_XXX!N490</f>
        <v>4800</v>
      </c>
      <c r="M489" s="87" t="s">
        <v>0</v>
      </c>
      <c r="N489" s="95">
        <f>JSON_Fmt_XXX!Q490</f>
        <v>4500</v>
      </c>
      <c r="O489" s="87" t="s">
        <v>0</v>
      </c>
      <c r="P489" s="81">
        <f>JSON_Fmt_XXX!T490</f>
        <v>35</v>
      </c>
      <c r="Q489" s="87" t="s">
        <v>0</v>
      </c>
      <c r="R489" s="81">
        <f>JSON_Fmt_XXX!W490</f>
        <v>105</v>
      </c>
      <c r="S489" s="87" t="s">
        <v>0</v>
      </c>
      <c r="T489" s="95">
        <f>JSON_Fmt_XXX!Z490</f>
        <v>72700</v>
      </c>
      <c r="U489" s="87" t="s">
        <v>0</v>
      </c>
      <c r="V489" s="95">
        <f>JSON_Fmt_XXX!AC490</f>
        <v>117500</v>
      </c>
      <c r="W489" s="87" t="s">
        <v>0</v>
      </c>
      <c r="X489" s="95" t="str">
        <f>JSON_Fmt_XXX!AG490</f>
        <v>Fair</v>
      </c>
      <c r="Y489" s="87" t="s">
        <v>0</v>
      </c>
      <c r="Z489" s="95">
        <f>JSON_Fmt_XXX!AJ490</f>
        <v>47500</v>
      </c>
      <c r="AA489" s="87" t="s">
        <v>0</v>
      </c>
      <c r="AB489" s="81" t="e">
        <f>JSON_Fmt_XXX!#REF!</f>
        <v>#REF!</v>
      </c>
      <c r="AC489" s="85" t="e">
        <f>JSON_Fmt_XXX!#REF!</f>
        <v>#REF!</v>
      </c>
    </row>
    <row r="490" spans="1:29" x14ac:dyDescent="0.25">
      <c r="A490" s="81" t="s">
        <v>11</v>
      </c>
      <c r="B490" s="81" t="str">
        <f t="shared" si="7"/>
        <v>Concert</v>
      </c>
      <c r="C490" s="81" t="s">
        <v>12</v>
      </c>
      <c r="D490" s="81">
        <f>JSON_Fmt_XXX!B491</f>
        <v>482</v>
      </c>
      <c r="E490" s="87" t="s">
        <v>0</v>
      </c>
      <c r="F490" s="81">
        <f>JSON_Fmt_XXX!E491</f>
        <v>2023</v>
      </c>
      <c r="G490" s="87" t="s">
        <v>0</v>
      </c>
      <c r="H490" s="81">
        <f>JSON_Fmt_XXX!H491</f>
        <v>1</v>
      </c>
      <c r="I490" s="87" t="s">
        <v>0</v>
      </c>
      <c r="J490" s="95">
        <f>JSON_Fmt_XXX!K491</f>
        <v>165</v>
      </c>
      <c r="K490" s="87" t="s">
        <v>0</v>
      </c>
      <c r="L490" s="81">
        <f>JSON_Fmt_XXX!N491</f>
        <v>42800</v>
      </c>
      <c r="M490" s="87" t="s">
        <v>0</v>
      </c>
      <c r="N490" s="95">
        <f>JSON_Fmt_XXX!Q491</f>
        <v>41900</v>
      </c>
      <c r="O490" s="87" t="s">
        <v>0</v>
      </c>
      <c r="P490" s="81">
        <f>JSON_Fmt_XXX!T491</f>
        <v>60</v>
      </c>
      <c r="Q490" s="87" t="s">
        <v>0</v>
      </c>
      <c r="R490" s="81">
        <f>JSON_Fmt_XXX!W491</f>
        <v>210</v>
      </c>
      <c r="S490" s="87" t="s">
        <v>0</v>
      </c>
      <c r="T490" s="95">
        <f>JSON_Fmt_XXX!Z491</f>
        <v>75800</v>
      </c>
      <c r="U490" s="87" t="s">
        <v>0</v>
      </c>
      <c r="V490" s="95">
        <f>JSON_Fmt_XXX!AC491</f>
        <v>17700</v>
      </c>
      <c r="W490" s="87" t="s">
        <v>0</v>
      </c>
      <c r="X490" s="95" t="str">
        <f>JSON_Fmt_XXX!AG491</f>
        <v>Fair</v>
      </c>
      <c r="Y490" s="87" t="s">
        <v>0</v>
      </c>
      <c r="Z490" s="95">
        <f>JSON_Fmt_XXX!AJ491</f>
        <v>4600</v>
      </c>
      <c r="AA490" s="87" t="s">
        <v>0</v>
      </c>
      <c r="AB490" s="81" t="e">
        <f>JSON_Fmt_XXX!#REF!</f>
        <v>#REF!</v>
      </c>
      <c r="AC490" s="85" t="e">
        <f>JSON_Fmt_XXX!#REF!</f>
        <v>#REF!</v>
      </c>
    </row>
    <row r="491" spans="1:29" x14ac:dyDescent="0.25">
      <c r="A491" s="81" t="s">
        <v>11</v>
      </c>
      <c r="B491" s="81" t="str">
        <f t="shared" si="7"/>
        <v>Concert</v>
      </c>
      <c r="C491" s="81" t="s">
        <v>12</v>
      </c>
      <c r="D491" s="81">
        <f>JSON_Fmt_XXX!B492</f>
        <v>483</v>
      </c>
      <c r="E491" s="87" t="s">
        <v>0</v>
      </c>
      <c r="F491" s="81">
        <f>JSON_Fmt_XXX!E492</f>
        <v>2013</v>
      </c>
      <c r="G491" s="87" t="s">
        <v>0</v>
      </c>
      <c r="H491" s="81">
        <f>JSON_Fmt_XXX!H492</f>
        <v>10</v>
      </c>
      <c r="I491" s="87" t="s">
        <v>0</v>
      </c>
      <c r="J491" s="95">
        <f>JSON_Fmt_XXX!K492</f>
        <v>165</v>
      </c>
      <c r="K491" s="87" t="s">
        <v>0</v>
      </c>
      <c r="L491" s="81">
        <f>JSON_Fmt_XXX!N492</f>
        <v>29700</v>
      </c>
      <c r="M491" s="87" t="s">
        <v>0</v>
      </c>
      <c r="N491" s="95">
        <f>JSON_Fmt_XXX!Q492</f>
        <v>24800</v>
      </c>
      <c r="O491" s="87" t="s">
        <v>0</v>
      </c>
      <c r="P491" s="81">
        <f>JSON_Fmt_XXX!T492</f>
        <v>30</v>
      </c>
      <c r="Q491" s="87" t="s">
        <v>0</v>
      </c>
      <c r="R491" s="81">
        <f>JSON_Fmt_XXX!W492</f>
        <v>85</v>
      </c>
      <c r="S491" s="87" t="s">
        <v>0</v>
      </c>
      <c r="T491" s="95">
        <f>JSON_Fmt_XXX!Z492</f>
        <v>76700</v>
      </c>
      <c r="U491" s="87" t="s">
        <v>0</v>
      </c>
      <c r="V491" s="95">
        <f>JSON_Fmt_XXX!AC492</f>
        <v>87700</v>
      </c>
      <c r="W491" s="87" t="s">
        <v>0</v>
      </c>
      <c r="X491" s="95" t="str">
        <f>JSON_Fmt_XXX!AG492</f>
        <v>Poor</v>
      </c>
      <c r="Y491" s="87" t="s">
        <v>0</v>
      </c>
      <c r="Z491" s="95">
        <f>JSON_Fmt_XXX!AJ492</f>
        <v>10700</v>
      </c>
      <c r="AA491" s="87" t="s">
        <v>0</v>
      </c>
      <c r="AB491" s="81" t="e">
        <f>JSON_Fmt_XXX!#REF!</f>
        <v>#REF!</v>
      </c>
      <c r="AC491" s="85" t="e">
        <f>JSON_Fmt_XXX!#REF!</f>
        <v>#REF!</v>
      </c>
    </row>
    <row r="492" spans="1:29" x14ac:dyDescent="0.25">
      <c r="A492" s="81" t="s">
        <v>11</v>
      </c>
      <c r="B492" s="81" t="str">
        <f t="shared" si="7"/>
        <v>Concert</v>
      </c>
      <c r="C492" s="81" t="s">
        <v>12</v>
      </c>
      <c r="D492" s="81">
        <f>JSON_Fmt_XXX!B493</f>
        <v>484</v>
      </c>
      <c r="E492" s="87" t="s">
        <v>0</v>
      </c>
      <c r="F492" s="81">
        <f>JSON_Fmt_XXX!E493</f>
        <v>2015</v>
      </c>
      <c r="G492" s="87" t="s">
        <v>0</v>
      </c>
      <c r="H492" s="81">
        <f>JSON_Fmt_XXX!H493</f>
        <v>12</v>
      </c>
      <c r="I492" s="87" t="s">
        <v>0</v>
      </c>
      <c r="J492" s="95">
        <f>JSON_Fmt_XXX!K493</f>
        <v>110</v>
      </c>
      <c r="K492" s="87" t="s">
        <v>0</v>
      </c>
      <c r="L492" s="81">
        <f>JSON_Fmt_XXX!N493</f>
        <v>74500</v>
      </c>
      <c r="M492" s="87" t="s">
        <v>0</v>
      </c>
      <c r="N492" s="95">
        <f>JSON_Fmt_XXX!Q493</f>
        <v>62600</v>
      </c>
      <c r="O492" s="87" t="s">
        <v>0</v>
      </c>
      <c r="P492" s="81">
        <f>JSON_Fmt_XXX!T493</f>
        <v>35</v>
      </c>
      <c r="Q492" s="87" t="s">
        <v>0</v>
      </c>
      <c r="R492" s="81">
        <f>JSON_Fmt_XXX!W493</f>
        <v>155</v>
      </c>
      <c r="S492" s="87" t="s">
        <v>0</v>
      </c>
      <c r="T492" s="95">
        <f>JSON_Fmt_XXX!Z493</f>
        <v>5400</v>
      </c>
      <c r="U492" s="87" t="s">
        <v>0</v>
      </c>
      <c r="V492" s="95">
        <f>JSON_Fmt_XXX!AC493</f>
        <v>72300</v>
      </c>
      <c r="W492" s="87" t="s">
        <v>0</v>
      </c>
      <c r="X492" s="95" t="str">
        <f>JSON_Fmt_XXX!AG493</f>
        <v>Good</v>
      </c>
      <c r="Y492" s="87" t="s">
        <v>0</v>
      </c>
      <c r="Z492" s="95">
        <f>JSON_Fmt_XXX!AJ493</f>
        <v>10600</v>
      </c>
      <c r="AA492" s="87" t="s">
        <v>0</v>
      </c>
      <c r="AB492" s="81" t="e">
        <f>JSON_Fmt_XXX!#REF!</f>
        <v>#REF!</v>
      </c>
      <c r="AC492" s="85" t="e">
        <f>JSON_Fmt_XXX!#REF!</f>
        <v>#REF!</v>
      </c>
    </row>
    <row r="493" spans="1:29" x14ac:dyDescent="0.25">
      <c r="A493" s="81" t="s">
        <v>11</v>
      </c>
      <c r="B493" s="81" t="str">
        <f t="shared" si="7"/>
        <v>Concert</v>
      </c>
      <c r="C493" s="81" t="s">
        <v>12</v>
      </c>
      <c r="D493" s="81">
        <f>JSON_Fmt_XXX!B494</f>
        <v>485</v>
      </c>
      <c r="E493" s="87" t="s">
        <v>0</v>
      </c>
      <c r="F493" s="81">
        <f>JSON_Fmt_XXX!E494</f>
        <v>2023</v>
      </c>
      <c r="G493" s="87" t="s">
        <v>0</v>
      </c>
      <c r="H493" s="81">
        <f>JSON_Fmt_XXX!H494</f>
        <v>1</v>
      </c>
      <c r="I493" s="87" t="s">
        <v>0</v>
      </c>
      <c r="J493" s="95">
        <f>JSON_Fmt_XXX!K494</f>
        <v>170</v>
      </c>
      <c r="K493" s="87" t="s">
        <v>0</v>
      </c>
      <c r="L493" s="81">
        <f>JSON_Fmt_XXX!N494</f>
        <v>42200</v>
      </c>
      <c r="M493" s="87" t="s">
        <v>0</v>
      </c>
      <c r="N493" s="95">
        <f>JSON_Fmt_XXX!Q494</f>
        <v>44100</v>
      </c>
      <c r="O493" s="87" t="s">
        <v>0</v>
      </c>
      <c r="P493" s="81">
        <f>JSON_Fmt_XXX!T494</f>
        <v>30</v>
      </c>
      <c r="Q493" s="87" t="s">
        <v>0</v>
      </c>
      <c r="R493" s="81">
        <f>JSON_Fmt_XXX!W494</f>
        <v>140</v>
      </c>
      <c r="S493" s="87" t="s">
        <v>0</v>
      </c>
      <c r="T493" s="95">
        <f>JSON_Fmt_XXX!Z494</f>
        <v>69900</v>
      </c>
      <c r="U493" s="87" t="s">
        <v>0</v>
      </c>
      <c r="V493" s="95">
        <f>JSON_Fmt_XXX!AC494</f>
        <v>63900</v>
      </c>
      <c r="W493" s="87" t="s">
        <v>0</v>
      </c>
      <c r="X493" s="95" t="str">
        <f>JSON_Fmt_XXX!AG494</f>
        <v>Good</v>
      </c>
      <c r="Y493" s="87" t="s">
        <v>0</v>
      </c>
      <c r="Z493" s="95">
        <f>JSON_Fmt_XXX!AJ494</f>
        <v>13800</v>
      </c>
      <c r="AA493" s="87" t="s">
        <v>0</v>
      </c>
      <c r="AB493" s="81" t="e">
        <f>JSON_Fmt_XXX!#REF!</f>
        <v>#REF!</v>
      </c>
      <c r="AC493" s="85" t="e">
        <f>JSON_Fmt_XXX!#REF!</f>
        <v>#REF!</v>
      </c>
    </row>
    <row r="494" spans="1:29" x14ac:dyDescent="0.25">
      <c r="A494" s="81" t="s">
        <v>11</v>
      </c>
      <c r="B494" s="81" t="str">
        <f t="shared" si="7"/>
        <v>Concert</v>
      </c>
      <c r="C494" s="81" t="s">
        <v>12</v>
      </c>
      <c r="D494" s="81">
        <f>JSON_Fmt_XXX!B495</f>
        <v>486</v>
      </c>
      <c r="E494" s="87" t="s">
        <v>0</v>
      </c>
      <c r="F494" s="81">
        <f>JSON_Fmt_XXX!E495</f>
        <v>2014</v>
      </c>
      <c r="G494" s="87" t="s">
        <v>0</v>
      </c>
      <c r="H494" s="81">
        <f>JSON_Fmt_XXX!H495</f>
        <v>5</v>
      </c>
      <c r="I494" s="87" t="s">
        <v>0</v>
      </c>
      <c r="J494" s="95">
        <f>JSON_Fmt_XXX!K495</f>
        <v>155</v>
      </c>
      <c r="K494" s="87" t="s">
        <v>0</v>
      </c>
      <c r="L494" s="81">
        <f>JSON_Fmt_XXX!N495</f>
        <v>30800</v>
      </c>
      <c r="M494" s="87" t="s">
        <v>0</v>
      </c>
      <c r="N494" s="95">
        <f>JSON_Fmt_XXX!Q495</f>
        <v>27600</v>
      </c>
      <c r="O494" s="87" t="s">
        <v>0</v>
      </c>
      <c r="P494" s="81">
        <f>JSON_Fmt_XXX!T495</f>
        <v>60</v>
      </c>
      <c r="Q494" s="87" t="s">
        <v>0</v>
      </c>
      <c r="R494" s="81">
        <f>JSON_Fmt_XXX!W495</f>
        <v>265</v>
      </c>
      <c r="S494" s="87" t="s">
        <v>0</v>
      </c>
      <c r="T494" s="95">
        <f>JSON_Fmt_XXX!Z495</f>
        <v>36500</v>
      </c>
      <c r="U494" s="87" t="s">
        <v>0</v>
      </c>
      <c r="V494" s="95">
        <f>JSON_Fmt_XXX!AC495</f>
        <v>8600</v>
      </c>
      <c r="W494" s="87" t="s">
        <v>0</v>
      </c>
      <c r="X494" s="95" t="str">
        <f>JSON_Fmt_XXX!AG495</f>
        <v>Fair</v>
      </c>
      <c r="Y494" s="87" t="s">
        <v>0</v>
      </c>
      <c r="Z494" s="95">
        <f>JSON_Fmt_XXX!AJ495</f>
        <v>18200</v>
      </c>
      <c r="AA494" s="87" t="s">
        <v>0</v>
      </c>
      <c r="AB494" s="81" t="e">
        <f>JSON_Fmt_XXX!#REF!</f>
        <v>#REF!</v>
      </c>
      <c r="AC494" s="85" t="e">
        <f>JSON_Fmt_XXX!#REF!</f>
        <v>#REF!</v>
      </c>
    </row>
    <row r="495" spans="1:29" x14ac:dyDescent="0.25">
      <c r="A495" s="81" t="s">
        <v>11</v>
      </c>
      <c r="B495" s="81" t="str">
        <f t="shared" si="7"/>
        <v>Concert</v>
      </c>
      <c r="C495" s="81" t="s">
        <v>12</v>
      </c>
      <c r="D495" s="81">
        <f>JSON_Fmt_XXX!B496</f>
        <v>487</v>
      </c>
      <c r="E495" s="87" t="s">
        <v>0</v>
      </c>
      <c r="F495" s="81">
        <f>JSON_Fmt_XXX!E496</f>
        <v>2010</v>
      </c>
      <c r="G495" s="87" t="s">
        <v>0</v>
      </c>
      <c r="H495" s="81">
        <f>JSON_Fmt_XXX!H496</f>
        <v>2</v>
      </c>
      <c r="I495" s="87" t="s">
        <v>0</v>
      </c>
      <c r="J495" s="95">
        <f>JSON_Fmt_XXX!K496</f>
        <v>70</v>
      </c>
      <c r="K495" s="87" t="s">
        <v>0</v>
      </c>
      <c r="L495" s="81">
        <f>JSON_Fmt_XXX!N496</f>
        <v>7100</v>
      </c>
      <c r="M495" s="87" t="s">
        <v>0</v>
      </c>
      <c r="N495" s="95">
        <f>JSON_Fmt_XXX!Q496</f>
        <v>6000</v>
      </c>
      <c r="O495" s="87" t="s">
        <v>0</v>
      </c>
      <c r="P495" s="81">
        <f>JSON_Fmt_XXX!T496</f>
        <v>10</v>
      </c>
      <c r="Q495" s="87" t="s">
        <v>0</v>
      </c>
      <c r="R495" s="81">
        <f>JSON_Fmt_XXX!W496</f>
        <v>35</v>
      </c>
      <c r="S495" s="87" t="s">
        <v>0</v>
      </c>
      <c r="T495" s="95">
        <f>JSON_Fmt_XXX!Z496</f>
        <v>74200</v>
      </c>
      <c r="U495" s="87" t="s">
        <v>0</v>
      </c>
      <c r="V495" s="95">
        <f>JSON_Fmt_XXX!AC496</f>
        <v>49700</v>
      </c>
      <c r="W495" s="87" t="s">
        <v>0</v>
      </c>
      <c r="X495" s="95" t="str">
        <f>JSON_Fmt_XXX!AG496</f>
        <v>Good</v>
      </c>
      <c r="Y495" s="87" t="s">
        <v>0</v>
      </c>
      <c r="Z495" s="95">
        <f>JSON_Fmt_XXX!AJ496</f>
        <v>23700</v>
      </c>
      <c r="AA495" s="87" t="s">
        <v>0</v>
      </c>
      <c r="AB495" s="81" t="e">
        <f>JSON_Fmt_XXX!#REF!</f>
        <v>#REF!</v>
      </c>
      <c r="AC495" s="85" t="e">
        <f>JSON_Fmt_XXX!#REF!</f>
        <v>#REF!</v>
      </c>
    </row>
    <row r="496" spans="1:29" x14ac:dyDescent="0.25">
      <c r="A496" s="81" t="s">
        <v>11</v>
      </c>
      <c r="B496" s="81" t="str">
        <f t="shared" si="7"/>
        <v>Concert</v>
      </c>
      <c r="C496" s="81" t="s">
        <v>12</v>
      </c>
      <c r="D496" s="81">
        <f>JSON_Fmt_XXX!B497</f>
        <v>488</v>
      </c>
      <c r="E496" s="87" t="s">
        <v>0</v>
      </c>
      <c r="F496" s="81">
        <f>JSON_Fmt_XXX!E497</f>
        <v>2022</v>
      </c>
      <c r="G496" s="87" t="s">
        <v>0</v>
      </c>
      <c r="H496" s="81">
        <f>JSON_Fmt_XXX!H497</f>
        <v>1</v>
      </c>
      <c r="I496" s="87" t="s">
        <v>0</v>
      </c>
      <c r="J496" s="95">
        <f>JSON_Fmt_XXX!K497</f>
        <v>180</v>
      </c>
      <c r="K496" s="87" t="s">
        <v>0</v>
      </c>
      <c r="L496" s="81">
        <f>JSON_Fmt_XXX!N497</f>
        <v>67200</v>
      </c>
      <c r="M496" s="87" t="s">
        <v>0</v>
      </c>
      <c r="N496" s="95">
        <f>JSON_Fmt_XXX!Q497</f>
        <v>57700</v>
      </c>
      <c r="O496" s="87" t="s">
        <v>0</v>
      </c>
      <c r="P496" s="81">
        <f>JSON_Fmt_XXX!T497</f>
        <v>60</v>
      </c>
      <c r="Q496" s="87" t="s">
        <v>0</v>
      </c>
      <c r="R496" s="81">
        <f>JSON_Fmt_XXX!W497</f>
        <v>290</v>
      </c>
      <c r="S496" s="87" t="s">
        <v>0</v>
      </c>
      <c r="T496" s="95">
        <f>JSON_Fmt_XXX!Z497</f>
        <v>88900</v>
      </c>
      <c r="U496" s="87" t="s">
        <v>0</v>
      </c>
      <c r="V496" s="95">
        <f>JSON_Fmt_XXX!AC497</f>
        <v>16600</v>
      </c>
      <c r="W496" s="87" t="s">
        <v>0</v>
      </c>
      <c r="X496" s="95" t="str">
        <f>JSON_Fmt_XXX!AG497</f>
        <v>Fair</v>
      </c>
      <c r="Y496" s="87" t="s">
        <v>0</v>
      </c>
      <c r="Z496" s="95">
        <f>JSON_Fmt_XXX!AJ497</f>
        <v>42100</v>
      </c>
      <c r="AA496" s="87" t="s">
        <v>0</v>
      </c>
      <c r="AB496" s="81" t="e">
        <f>JSON_Fmt_XXX!#REF!</f>
        <v>#REF!</v>
      </c>
      <c r="AC496" s="85" t="e">
        <f>JSON_Fmt_XXX!#REF!</f>
        <v>#REF!</v>
      </c>
    </row>
    <row r="497" spans="1:29" x14ac:dyDescent="0.25">
      <c r="A497" s="81" t="s">
        <v>11</v>
      </c>
      <c r="B497" s="81" t="str">
        <f t="shared" si="7"/>
        <v>Concert</v>
      </c>
      <c r="C497" s="81" t="s">
        <v>12</v>
      </c>
      <c r="D497" s="81">
        <f>JSON_Fmt_XXX!B498</f>
        <v>489</v>
      </c>
      <c r="E497" s="87" t="s">
        <v>0</v>
      </c>
      <c r="F497" s="81">
        <f>JSON_Fmt_XXX!E498</f>
        <v>2018</v>
      </c>
      <c r="G497" s="87" t="s">
        <v>0</v>
      </c>
      <c r="H497" s="81">
        <f>JSON_Fmt_XXX!H498</f>
        <v>11</v>
      </c>
      <c r="I497" s="87" t="s">
        <v>0</v>
      </c>
      <c r="J497" s="95">
        <f>JSON_Fmt_XXX!K498</f>
        <v>90</v>
      </c>
      <c r="K497" s="87" t="s">
        <v>0</v>
      </c>
      <c r="L497" s="81">
        <f>JSON_Fmt_XXX!N498</f>
        <v>65000</v>
      </c>
      <c r="M497" s="87" t="s">
        <v>0</v>
      </c>
      <c r="N497" s="95">
        <f>JSON_Fmt_XXX!Q498</f>
        <v>69900</v>
      </c>
      <c r="O497" s="87" t="s">
        <v>0</v>
      </c>
      <c r="P497" s="81">
        <f>JSON_Fmt_XXX!T498</f>
        <v>55</v>
      </c>
      <c r="Q497" s="87" t="s">
        <v>0</v>
      </c>
      <c r="R497" s="81">
        <f>JSON_Fmt_XXX!W498</f>
        <v>190</v>
      </c>
      <c r="S497" s="87" t="s">
        <v>0</v>
      </c>
      <c r="T497" s="95">
        <f>JSON_Fmt_XXX!Z498</f>
        <v>3600</v>
      </c>
      <c r="U497" s="87" t="s">
        <v>0</v>
      </c>
      <c r="V497" s="95">
        <f>JSON_Fmt_XXX!AC498</f>
        <v>20100</v>
      </c>
      <c r="W497" s="87" t="s">
        <v>0</v>
      </c>
      <c r="X497" s="95" t="str">
        <f>JSON_Fmt_XXX!AG498</f>
        <v>Fair</v>
      </c>
      <c r="Y497" s="87" t="s">
        <v>0</v>
      </c>
      <c r="Z497" s="95">
        <f>JSON_Fmt_XXX!AJ498</f>
        <v>24900</v>
      </c>
      <c r="AA497" s="87" t="s">
        <v>0</v>
      </c>
      <c r="AB497" s="81" t="e">
        <f>JSON_Fmt_XXX!#REF!</f>
        <v>#REF!</v>
      </c>
      <c r="AC497" s="85" t="e">
        <f>JSON_Fmt_XXX!#REF!</f>
        <v>#REF!</v>
      </c>
    </row>
    <row r="498" spans="1:29" x14ac:dyDescent="0.25">
      <c r="A498" s="81" t="s">
        <v>11</v>
      </c>
      <c r="B498" s="81" t="str">
        <f t="shared" si="7"/>
        <v>Concert</v>
      </c>
      <c r="C498" s="81" t="s">
        <v>12</v>
      </c>
      <c r="D498" s="81">
        <f>JSON_Fmt_XXX!B499</f>
        <v>490</v>
      </c>
      <c r="E498" s="87" t="s">
        <v>0</v>
      </c>
      <c r="F498" s="81">
        <f>JSON_Fmt_XXX!E499</f>
        <v>2017</v>
      </c>
      <c r="G498" s="87" t="s">
        <v>0</v>
      </c>
      <c r="H498" s="81">
        <f>JSON_Fmt_XXX!H499</f>
        <v>2</v>
      </c>
      <c r="I498" s="87" t="s">
        <v>0</v>
      </c>
      <c r="J498" s="95">
        <f>JSON_Fmt_XXX!K499</f>
        <v>180</v>
      </c>
      <c r="K498" s="87" t="s">
        <v>0</v>
      </c>
      <c r="L498" s="81">
        <f>JSON_Fmt_XXX!N499</f>
        <v>15100</v>
      </c>
      <c r="M498" s="87" t="s">
        <v>0</v>
      </c>
      <c r="N498" s="95">
        <f>JSON_Fmt_XXX!Q499</f>
        <v>13700</v>
      </c>
      <c r="O498" s="87" t="s">
        <v>0</v>
      </c>
      <c r="P498" s="81">
        <f>JSON_Fmt_XXX!T499</f>
        <v>50</v>
      </c>
      <c r="Q498" s="87" t="s">
        <v>0</v>
      </c>
      <c r="R498" s="81">
        <f>JSON_Fmt_XXX!W499</f>
        <v>150</v>
      </c>
      <c r="S498" s="87" t="s">
        <v>0</v>
      </c>
      <c r="T498" s="95">
        <f>JSON_Fmt_XXX!Z499</f>
        <v>37100</v>
      </c>
      <c r="U498" s="87" t="s">
        <v>0</v>
      </c>
      <c r="V498" s="95">
        <f>JSON_Fmt_XXX!AC499</f>
        <v>51100</v>
      </c>
      <c r="W498" s="87" t="s">
        <v>0</v>
      </c>
      <c r="X498" s="95" t="str">
        <f>JSON_Fmt_XXX!AG499</f>
        <v>Fair</v>
      </c>
      <c r="Y498" s="87" t="s">
        <v>0</v>
      </c>
      <c r="Z498" s="95">
        <f>JSON_Fmt_XXX!AJ499</f>
        <v>9800</v>
      </c>
      <c r="AA498" s="87" t="s">
        <v>0</v>
      </c>
      <c r="AB498" s="81" t="e">
        <f>JSON_Fmt_XXX!#REF!</f>
        <v>#REF!</v>
      </c>
      <c r="AC498" s="85" t="e">
        <f>JSON_Fmt_XXX!#REF!</f>
        <v>#REF!</v>
      </c>
    </row>
    <row r="499" spans="1:29" x14ac:dyDescent="0.25">
      <c r="A499" s="81" t="s">
        <v>11</v>
      </c>
      <c r="B499" s="81" t="str">
        <f t="shared" si="7"/>
        <v>Concert</v>
      </c>
      <c r="C499" s="81" t="s">
        <v>12</v>
      </c>
      <c r="D499" s="81">
        <f>JSON_Fmt_XXX!B500</f>
        <v>491</v>
      </c>
      <c r="E499" s="87" t="s">
        <v>0</v>
      </c>
      <c r="F499" s="81">
        <f>JSON_Fmt_XXX!E500</f>
        <v>2011</v>
      </c>
      <c r="G499" s="87" t="s">
        <v>0</v>
      </c>
      <c r="H499" s="81">
        <f>JSON_Fmt_XXX!H500</f>
        <v>11</v>
      </c>
      <c r="I499" s="87" t="s">
        <v>0</v>
      </c>
      <c r="J499" s="95">
        <f>JSON_Fmt_XXX!K500</f>
        <v>100</v>
      </c>
      <c r="K499" s="87" t="s">
        <v>0</v>
      </c>
      <c r="L499" s="81">
        <f>JSON_Fmt_XXX!N500</f>
        <v>4300</v>
      </c>
      <c r="M499" s="87" t="s">
        <v>0</v>
      </c>
      <c r="N499" s="95">
        <f>JSON_Fmt_XXX!Q500</f>
        <v>4400</v>
      </c>
      <c r="O499" s="87" t="s">
        <v>0</v>
      </c>
      <c r="P499" s="81">
        <f>JSON_Fmt_XXX!T500</f>
        <v>15</v>
      </c>
      <c r="Q499" s="87" t="s">
        <v>0</v>
      </c>
      <c r="R499" s="81">
        <f>JSON_Fmt_XXX!W500</f>
        <v>45</v>
      </c>
      <c r="S499" s="87" t="s">
        <v>0</v>
      </c>
      <c r="T499" s="95">
        <f>JSON_Fmt_XXX!Z500</f>
        <v>85600</v>
      </c>
      <c r="U499" s="87" t="s">
        <v>0</v>
      </c>
      <c r="V499" s="95">
        <f>JSON_Fmt_XXX!AC500</f>
        <v>113700</v>
      </c>
      <c r="W499" s="87" t="s">
        <v>0</v>
      </c>
      <c r="X499" s="95" t="str">
        <f>JSON_Fmt_XXX!AG500</f>
        <v>Poor</v>
      </c>
      <c r="Y499" s="87" t="s">
        <v>0</v>
      </c>
      <c r="Z499" s="95">
        <f>JSON_Fmt_XXX!AJ500</f>
        <v>7800</v>
      </c>
      <c r="AA499" s="87" t="s">
        <v>0</v>
      </c>
      <c r="AB499" s="81" t="e">
        <f>JSON_Fmt_XXX!#REF!</f>
        <v>#REF!</v>
      </c>
      <c r="AC499" s="85" t="e">
        <f>JSON_Fmt_XXX!#REF!</f>
        <v>#REF!</v>
      </c>
    </row>
    <row r="500" spans="1:29" x14ac:dyDescent="0.25">
      <c r="A500" s="81" t="s">
        <v>11</v>
      </c>
      <c r="B500" s="81" t="str">
        <f t="shared" si="7"/>
        <v>Concert</v>
      </c>
      <c r="C500" s="81" t="s">
        <v>12</v>
      </c>
      <c r="D500" s="81">
        <f>JSON_Fmt_XXX!B501</f>
        <v>492</v>
      </c>
      <c r="E500" s="87" t="s">
        <v>0</v>
      </c>
      <c r="F500" s="81">
        <f>JSON_Fmt_XXX!E501</f>
        <v>2013</v>
      </c>
      <c r="G500" s="87" t="s">
        <v>0</v>
      </c>
      <c r="H500" s="81">
        <f>JSON_Fmt_XXX!H501</f>
        <v>11</v>
      </c>
      <c r="I500" s="87" t="s">
        <v>0</v>
      </c>
      <c r="J500" s="95">
        <f>JSON_Fmt_XXX!K501</f>
        <v>65</v>
      </c>
      <c r="K500" s="87" t="s">
        <v>0</v>
      </c>
      <c r="L500" s="81">
        <f>JSON_Fmt_XXX!N501</f>
        <v>71500</v>
      </c>
      <c r="M500" s="87" t="s">
        <v>0</v>
      </c>
      <c r="N500" s="95">
        <f>JSON_Fmt_XXX!Q501</f>
        <v>61400</v>
      </c>
      <c r="O500" s="87" t="s">
        <v>0</v>
      </c>
      <c r="P500" s="81">
        <f>JSON_Fmt_XXX!T501</f>
        <v>50</v>
      </c>
      <c r="Q500" s="87" t="s">
        <v>0</v>
      </c>
      <c r="R500" s="81">
        <f>JSON_Fmt_XXX!W501</f>
        <v>250</v>
      </c>
      <c r="S500" s="87" t="s">
        <v>0</v>
      </c>
      <c r="T500" s="95">
        <f>JSON_Fmt_XXX!Z501</f>
        <v>42900</v>
      </c>
      <c r="U500" s="87" t="s">
        <v>0</v>
      </c>
      <c r="V500" s="95">
        <f>JSON_Fmt_XXX!AC501</f>
        <v>58000</v>
      </c>
      <c r="W500" s="87" t="s">
        <v>0</v>
      </c>
      <c r="X500" s="95" t="str">
        <f>JSON_Fmt_XXX!AG501</f>
        <v>Excellent</v>
      </c>
      <c r="Y500" s="87" t="s">
        <v>0</v>
      </c>
      <c r="Z500" s="95">
        <f>JSON_Fmt_XXX!AJ501</f>
        <v>40500</v>
      </c>
      <c r="AA500" s="87" t="s">
        <v>0</v>
      </c>
      <c r="AB500" s="81" t="e">
        <f>JSON_Fmt_XXX!#REF!</f>
        <v>#REF!</v>
      </c>
      <c r="AC500" s="85" t="e">
        <f>JSON_Fmt_XXX!#REF!</f>
        <v>#REF!</v>
      </c>
    </row>
    <row r="501" spans="1:29" x14ac:dyDescent="0.25">
      <c r="A501" s="81" t="s">
        <v>11</v>
      </c>
      <c r="B501" s="81" t="str">
        <f t="shared" si="7"/>
        <v>Concert</v>
      </c>
      <c r="C501" s="81" t="s">
        <v>12</v>
      </c>
      <c r="D501" s="81">
        <f>JSON_Fmt_XXX!B502</f>
        <v>493</v>
      </c>
      <c r="E501" s="87" t="s">
        <v>0</v>
      </c>
      <c r="F501" s="81">
        <f>JSON_Fmt_XXX!E502</f>
        <v>2013</v>
      </c>
      <c r="G501" s="87" t="s">
        <v>0</v>
      </c>
      <c r="H501" s="81">
        <f>JSON_Fmt_XXX!H502</f>
        <v>5</v>
      </c>
      <c r="I501" s="87" t="s">
        <v>0</v>
      </c>
      <c r="J501" s="95">
        <f>JSON_Fmt_XXX!K502</f>
        <v>80</v>
      </c>
      <c r="K501" s="87" t="s">
        <v>0</v>
      </c>
      <c r="L501" s="81">
        <f>JSON_Fmt_XXX!N502</f>
        <v>54400</v>
      </c>
      <c r="M501" s="87" t="s">
        <v>0</v>
      </c>
      <c r="N501" s="95">
        <f>JSON_Fmt_XXX!Q502</f>
        <v>44300</v>
      </c>
      <c r="O501" s="87" t="s">
        <v>0</v>
      </c>
      <c r="P501" s="81">
        <f>JSON_Fmt_XXX!T502</f>
        <v>15</v>
      </c>
      <c r="Q501" s="87" t="s">
        <v>0</v>
      </c>
      <c r="R501" s="81">
        <f>JSON_Fmt_XXX!W502</f>
        <v>40</v>
      </c>
      <c r="S501" s="87" t="s">
        <v>0</v>
      </c>
      <c r="T501" s="95">
        <f>JSON_Fmt_XXX!Z502</f>
        <v>68700</v>
      </c>
      <c r="U501" s="87" t="s">
        <v>0</v>
      </c>
      <c r="V501" s="95">
        <f>JSON_Fmt_XXX!AC502</f>
        <v>94700</v>
      </c>
      <c r="W501" s="87" t="s">
        <v>0</v>
      </c>
      <c r="X501" s="95" t="str">
        <f>JSON_Fmt_XXX!AG502</f>
        <v>Fair</v>
      </c>
      <c r="Y501" s="87" t="s">
        <v>0</v>
      </c>
      <c r="Z501" s="95">
        <f>JSON_Fmt_XXX!AJ502</f>
        <v>32900</v>
      </c>
      <c r="AA501" s="87" t="s">
        <v>0</v>
      </c>
      <c r="AB501" s="81" t="e">
        <f>JSON_Fmt_XXX!#REF!</f>
        <v>#REF!</v>
      </c>
      <c r="AC501" s="85" t="e">
        <f>JSON_Fmt_XXX!#REF!</f>
        <v>#REF!</v>
      </c>
    </row>
    <row r="502" spans="1:29" x14ac:dyDescent="0.25">
      <c r="A502" s="81" t="s">
        <v>11</v>
      </c>
      <c r="B502" s="81" t="str">
        <f t="shared" si="7"/>
        <v>Concert</v>
      </c>
      <c r="C502" s="81" t="s">
        <v>12</v>
      </c>
      <c r="D502" s="81">
        <f>JSON_Fmt_XXX!B503</f>
        <v>494</v>
      </c>
      <c r="E502" s="87" t="s">
        <v>0</v>
      </c>
      <c r="F502" s="81">
        <f>JSON_Fmt_XXX!E503</f>
        <v>2023</v>
      </c>
      <c r="G502" s="87" t="s">
        <v>0</v>
      </c>
      <c r="H502" s="81">
        <f>JSON_Fmt_XXX!H503</f>
        <v>6</v>
      </c>
      <c r="I502" s="87" t="s">
        <v>0</v>
      </c>
      <c r="J502" s="95">
        <f>JSON_Fmt_XXX!K503</f>
        <v>155</v>
      </c>
      <c r="K502" s="87" t="s">
        <v>0</v>
      </c>
      <c r="L502" s="81">
        <f>JSON_Fmt_XXX!N503</f>
        <v>2800</v>
      </c>
      <c r="M502" s="87" t="s">
        <v>0</v>
      </c>
      <c r="N502" s="95">
        <f>JSON_Fmt_XXX!Q503</f>
        <v>2900</v>
      </c>
      <c r="O502" s="87" t="s">
        <v>0</v>
      </c>
      <c r="P502" s="81">
        <f>JSON_Fmt_XXX!T503</f>
        <v>50</v>
      </c>
      <c r="Q502" s="87" t="s">
        <v>0</v>
      </c>
      <c r="R502" s="81">
        <f>JSON_Fmt_XXX!W503</f>
        <v>150</v>
      </c>
      <c r="S502" s="87" t="s">
        <v>0</v>
      </c>
      <c r="T502" s="95">
        <f>JSON_Fmt_XXX!Z503</f>
        <v>92200</v>
      </c>
      <c r="U502" s="87" t="s">
        <v>0</v>
      </c>
      <c r="V502" s="95">
        <f>JSON_Fmt_XXX!AC503</f>
        <v>23600</v>
      </c>
      <c r="W502" s="87" t="s">
        <v>0</v>
      </c>
      <c r="X502" s="95" t="str">
        <f>JSON_Fmt_XXX!AG503</f>
        <v>Fair</v>
      </c>
      <c r="Y502" s="87" t="s">
        <v>0</v>
      </c>
      <c r="Z502" s="95">
        <f>JSON_Fmt_XXX!AJ503</f>
        <v>18200</v>
      </c>
      <c r="AA502" s="87" t="s">
        <v>0</v>
      </c>
      <c r="AB502" s="81" t="e">
        <f>JSON_Fmt_XXX!#REF!</f>
        <v>#REF!</v>
      </c>
      <c r="AC502" s="85" t="e">
        <f>JSON_Fmt_XXX!#REF!</f>
        <v>#REF!</v>
      </c>
    </row>
    <row r="503" spans="1:29" x14ac:dyDescent="0.25">
      <c r="A503" s="81" t="s">
        <v>11</v>
      </c>
      <c r="B503" s="81" t="str">
        <f t="shared" si="7"/>
        <v>Concert</v>
      </c>
      <c r="C503" s="81" t="s">
        <v>12</v>
      </c>
      <c r="D503" s="81">
        <f>JSON_Fmt_XXX!B504</f>
        <v>495</v>
      </c>
      <c r="E503" s="87" t="s">
        <v>0</v>
      </c>
      <c r="F503" s="81">
        <f>JSON_Fmt_XXX!E504</f>
        <v>2019</v>
      </c>
      <c r="G503" s="87" t="s">
        <v>0</v>
      </c>
      <c r="H503" s="81">
        <f>JSON_Fmt_XXX!H504</f>
        <v>12</v>
      </c>
      <c r="I503" s="87" t="s">
        <v>0</v>
      </c>
      <c r="J503" s="95">
        <f>JSON_Fmt_XXX!K504</f>
        <v>90</v>
      </c>
      <c r="K503" s="87" t="s">
        <v>0</v>
      </c>
      <c r="L503" s="81">
        <f>JSON_Fmt_XXX!N504</f>
        <v>67800</v>
      </c>
      <c r="M503" s="87" t="s">
        <v>0</v>
      </c>
      <c r="N503" s="95">
        <f>JSON_Fmt_XXX!Q504</f>
        <v>69900</v>
      </c>
      <c r="O503" s="87" t="s">
        <v>0</v>
      </c>
      <c r="P503" s="81">
        <f>JSON_Fmt_XXX!T504</f>
        <v>60</v>
      </c>
      <c r="Q503" s="87" t="s">
        <v>0</v>
      </c>
      <c r="R503" s="81">
        <f>JSON_Fmt_XXX!W504</f>
        <v>165</v>
      </c>
      <c r="S503" s="87" t="s">
        <v>0</v>
      </c>
      <c r="T503" s="95">
        <f>JSON_Fmt_XXX!Z504</f>
        <v>33700</v>
      </c>
      <c r="U503" s="87" t="s">
        <v>0</v>
      </c>
      <c r="V503" s="95">
        <f>JSON_Fmt_XXX!AC504</f>
        <v>11100</v>
      </c>
      <c r="W503" s="87" t="s">
        <v>0</v>
      </c>
      <c r="X503" s="95" t="str">
        <f>JSON_Fmt_XXX!AG504</f>
        <v>Poor</v>
      </c>
      <c r="Y503" s="87" t="s">
        <v>0</v>
      </c>
      <c r="Z503" s="95">
        <f>JSON_Fmt_XXX!AJ504</f>
        <v>5800</v>
      </c>
      <c r="AA503" s="87" t="s">
        <v>0</v>
      </c>
      <c r="AB503" s="81" t="e">
        <f>JSON_Fmt_XXX!#REF!</f>
        <v>#REF!</v>
      </c>
      <c r="AC503" s="85" t="e">
        <f>JSON_Fmt_XXX!#REF!</f>
        <v>#REF!</v>
      </c>
    </row>
    <row r="504" spans="1:29" x14ac:dyDescent="0.25">
      <c r="A504" s="81" t="s">
        <v>11</v>
      </c>
      <c r="B504" s="81" t="str">
        <f t="shared" si="7"/>
        <v>Concert</v>
      </c>
      <c r="C504" s="81" t="s">
        <v>12</v>
      </c>
      <c r="D504" s="81">
        <f>JSON_Fmt_XXX!B505</f>
        <v>496</v>
      </c>
      <c r="E504" s="87" t="s">
        <v>0</v>
      </c>
      <c r="F504" s="81">
        <f>JSON_Fmt_XXX!E505</f>
        <v>2016</v>
      </c>
      <c r="G504" s="87" t="s">
        <v>0</v>
      </c>
      <c r="H504" s="81">
        <f>JSON_Fmt_XXX!H505</f>
        <v>5</v>
      </c>
      <c r="I504" s="87" t="s">
        <v>0</v>
      </c>
      <c r="J504" s="95">
        <f>JSON_Fmt_XXX!K505</f>
        <v>165</v>
      </c>
      <c r="K504" s="87" t="s">
        <v>0</v>
      </c>
      <c r="L504" s="81">
        <f>JSON_Fmt_XXX!N505</f>
        <v>10900</v>
      </c>
      <c r="M504" s="87" t="s">
        <v>0</v>
      </c>
      <c r="N504" s="95">
        <f>JSON_Fmt_XXX!Q505</f>
        <v>12000</v>
      </c>
      <c r="O504" s="87" t="s">
        <v>0</v>
      </c>
      <c r="P504" s="81">
        <f>JSON_Fmt_XXX!T505</f>
        <v>60</v>
      </c>
      <c r="Q504" s="87" t="s">
        <v>0</v>
      </c>
      <c r="R504" s="81">
        <f>JSON_Fmt_XXX!W505</f>
        <v>290</v>
      </c>
      <c r="S504" s="87" t="s">
        <v>0</v>
      </c>
      <c r="T504" s="95">
        <f>JSON_Fmt_XXX!Z505</f>
        <v>81000</v>
      </c>
      <c r="U504" s="87" t="s">
        <v>0</v>
      </c>
      <c r="V504" s="95">
        <f>JSON_Fmt_XXX!AC505</f>
        <v>29100</v>
      </c>
      <c r="W504" s="87" t="s">
        <v>0</v>
      </c>
      <c r="X504" s="95" t="str">
        <f>JSON_Fmt_XXX!AG505</f>
        <v>Fair</v>
      </c>
      <c r="Y504" s="87" t="s">
        <v>0</v>
      </c>
      <c r="Z504" s="95">
        <f>JSON_Fmt_XXX!AJ505</f>
        <v>26700</v>
      </c>
      <c r="AA504" s="87" t="s">
        <v>0</v>
      </c>
      <c r="AB504" s="81" t="e">
        <f>JSON_Fmt_XXX!#REF!</f>
        <v>#REF!</v>
      </c>
      <c r="AC504" s="85" t="e">
        <f>JSON_Fmt_XXX!#REF!</f>
        <v>#REF!</v>
      </c>
    </row>
    <row r="505" spans="1:29" x14ac:dyDescent="0.25">
      <c r="A505" s="81" t="s">
        <v>11</v>
      </c>
      <c r="B505" s="81" t="str">
        <f t="shared" si="7"/>
        <v>Concert</v>
      </c>
      <c r="C505" s="81" t="s">
        <v>12</v>
      </c>
      <c r="D505" s="81">
        <f>JSON_Fmt_XXX!B506</f>
        <v>497</v>
      </c>
      <c r="E505" s="87" t="s">
        <v>0</v>
      </c>
      <c r="F505" s="81">
        <f>JSON_Fmt_XXX!E506</f>
        <v>2019</v>
      </c>
      <c r="G505" s="87" t="s">
        <v>0</v>
      </c>
      <c r="H505" s="81">
        <f>JSON_Fmt_XXX!H506</f>
        <v>5</v>
      </c>
      <c r="I505" s="87" t="s">
        <v>0</v>
      </c>
      <c r="J505" s="95">
        <f>JSON_Fmt_XXX!K506</f>
        <v>140</v>
      </c>
      <c r="K505" s="87" t="s">
        <v>0</v>
      </c>
      <c r="L505" s="81">
        <f>JSON_Fmt_XXX!N506</f>
        <v>37500</v>
      </c>
      <c r="M505" s="87" t="s">
        <v>0</v>
      </c>
      <c r="N505" s="95">
        <f>JSON_Fmt_XXX!Q506</f>
        <v>36300</v>
      </c>
      <c r="O505" s="87" t="s">
        <v>0</v>
      </c>
      <c r="P505" s="81">
        <f>JSON_Fmt_XXX!T506</f>
        <v>20</v>
      </c>
      <c r="Q505" s="87" t="s">
        <v>0</v>
      </c>
      <c r="R505" s="81">
        <f>JSON_Fmt_XXX!W506</f>
        <v>60</v>
      </c>
      <c r="S505" s="87" t="s">
        <v>0</v>
      </c>
      <c r="T505" s="95">
        <f>JSON_Fmt_XXX!Z506</f>
        <v>69400</v>
      </c>
      <c r="U505" s="87" t="s">
        <v>0</v>
      </c>
      <c r="V505" s="95">
        <f>JSON_Fmt_XXX!AC506</f>
        <v>8300</v>
      </c>
      <c r="W505" s="87" t="s">
        <v>0</v>
      </c>
      <c r="X505" s="95" t="str">
        <f>JSON_Fmt_XXX!AG506</f>
        <v>Excellent</v>
      </c>
      <c r="Y505" s="87" t="s">
        <v>0</v>
      </c>
      <c r="Z505" s="95">
        <f>JSON_Fmt_XXX!AJ506</f>
        <v>3500</v>
      </c>
      <c r="AA505" s="87" t="s">
        <v>0</v>
      </c>
      <c r="AB505" s="81" t="e">
        <f>JSON_Fmt_XXX!#REF!</f>
        <v>#REF!</v>
      </c>
      <c r="AC505" s="85" t="e">
        <f>JSON_Fmt_XXX!#REF!</f>
        <v>#REF!</v>
      </c>
    </row>
    <row r="506" spans="1:29" x14ac:dyDescent="0.25">
      <c r="A506" s="81" t="s">
        <v>11</v>
      </c>
      <c r="B506" s="81" t="str">
        <f t="shared" si="7"/>
        <v>Concert</v>
      </c>
      <c r="C506" s="81" t="s">
        <v>12</v>
      </c>
      <c r="D506" s="81">
        <f>JSON_Fmt_XXX!B507</f>
        <v>498</v>
      </c>
      <c r="E506" s="87" t="s">
        <v>0</v>
      </c>
      <c r="F506" s="81">
        <f>JSON_Fmt_XXX!E507</f>
        <v>2013</v>
      </c>
      <c r="G506" s="87" t="s">
        <v>0</v>
      </c>
      <c r="H506" s="81">
        <f>JSON_Fmt_XXX!H507</f>
        <v>4</v>
      </c>
      <c r="I506" s="87" t="s">
        <v>0</v>
      </c>
      <c r="J506" s="95">
        <f>JSON_Fmt_XXX!K507</f>
        <v>175</v>
      </c>
      <c r="K506" s="87" t="s">
        <v>0</v>
      </c>
      <c r="L506" s="81">
        <f>JSON_Fmt_XXX!N507</f>
        <v>37300</v>
      </c>
      <c r="M506" s="87" t="s">
        <v>0</v>
      </c>
      <c r="N506" s="95">
        <f>JSON_Fmt_XXX!Q507</f>
        <v>35600</v>
      </c>
      <c r="O506" s="87" t="s">
        <v>0</v>
      </c>
      <c r="P506" s="81">
        <f>JSON_Fmt_XXX!T507</f>
        <v>40</v>
      </c>
      <c r="Q506" s="87" t="s">
        <v>0</v>
      </c>
      <c r="R506" s="81">
        <f>JSON_Fmt_XXX!W507</f>
        <v>60</v>
      </c>
      <c r="S506" s="87" t="s">
        <v>0</v>
      </c>
      <c r="T506" s="95">
        <f>JSON_Fmt_XXX!Z507</f>
        <v>75700</v>
      </c>
      <c r="U506" s="87" t="s">
        <v>0</v>
      </c>
      <c r="V506" s="95">
        <f>JSON_Fmt_XXX!AC507</f>
        <v>54100</v>
      </c>
      <c r="W506" s="87" t="s">
        <v>0</v>
      </c>
      <c r="X506" s="95" t="str">
        <f>JSON_Fmt_XXX!AG507</f>
        <v>Fair</v>
      </c>
      <c r="Y506" s="87" t="s">
        <v>0</v>
      </c>
      <c r="Z506" s="95">
        <f>JSON_Fmt_XXX!AJ507</f>
        <v>31900</v>
      </c>
      <c r="AA506" s="87" t="s">
        <v>0</v>
      </c>
      <c r="AB506" s="81" t="e">
        <f>JSON_Fmt_XXX!#REF!</f>
        <v>#REF!</v>
      </c>
      <c r="AC506" s="85" t="e">
        <f>JSON_Fmt_XXX!#REF!</f>
        <v>#REF!</v>
      </c>
    </row>
    <row r="507" spans="1:29" x14ac:dyDescent="0.25">
      <c r="A507" s="81" t="s">
        <v>11</v>
      </c>
      <c r="B507" s="81" t="str">
        <f t="shared" si="7"/>
        <v>Concert</v>
      </c>
      <c r="C507" s="81" t="s">
        <v>12</v>
      </c>
      <c r="D507" s="81">
        <f>JSON_Fmt_XXX!B508</f>
        <v>499</v>
      </c>
      <c r="E507" s="87" t="s">
        <v>0</v>
      </c>
      <c r="F507" s="81">
        <f>JSON_Fmt_XXX!E508</f>
        <v>2015</v>
      </c>
      <c r="G507" s="87" t="s">
        <v>0</v>
      </c>
      <c r="H507" s="81">
        <f>JSON_Fmt_XXX!H508</f>
        <v>9</v>
      </c>
      <c r="I507" s="87" t="s">
        <v>0</v>
      </c>
      <c r="J507" s="95">
        <f>JSON_Fmt_XXX!K508</f>
        <v>80</v>
      </c>
      <c r="K507" s="87" t="s">
        <v>0</v>
      </c>
      <c r="L507" s="81">
        <f>JSON_Fmt_XXX!N508</f>
        <v>53100</v>
      </c>
      <c r="M507" s="87" t="s">
        <v>0</v>
      </c>
      <c r="N507" s="95">
        <f>JSON_Fmt_XXX!Q508</f>
        <v>45100</v>
      </c>
      <c r="O507" s="87" t="s">
        <v>0</v>
      </c>
      <c r="P507" s="81">
        <f>JSON_Fmt_XXX!T508</f>
        <v>30</v>
      </c>
      <c r="Q507" s="87" t="s">
        <v>0</v>
      </c>
      <c r="R507" s="81">
        <f>JSON_Fmt_XXX!W508</f>
        <v>80</v>
      </c>
      <c r="S507" s="87" t="s">
        <v>0</v>
      </c>
      <c r="T507" s="95">
        <f>JSON_Fmt_XXX!Z508</f>
        <v>77100</v>
      </c>
      <c r="U507" s="87" t="s">
        <v>0</v>
      </c>
      <c r="V507" s="95">
        <f>JSON_Fmt_XXX!AC508</f>
        <v>50100</v>
      </c>
      <c r="W507" s="87" t="s">
        <v>0</v>
      </c>
      <c r="X507" s="95" t="str">
        <f>JSON_Fmt_XXX!AG508</f>
        <v>Fair</v>
      </c>
      <c r="Y507" s="87" t="s">
        <v>0</v>
      </c>
      <c r="Z507" s="95">
        <f>JSON_Fmt_XXX!AJ508</f>
        <v>27400</v>
      </c>
      <c r="AA507" s="87" t="s">
        <v>0</v>
      </c>
      <c r="AB507" s="81" t="e">
        <f>JSON_Fmt_XXX!#REF!</f>
        <v>#REF!</v>
      </c>
      <c r="AC507" s="85" t="e">
        <f>JSON_Fmt_XXX!#REF!</f>
        <v>#REF!</v>
      </c>
    </row>
    <row r="508" spans="1:29" x14ac:dyDescent="0.25">
      <c r="A508" s="81" t="s">
        <v>11</v>
      </c>
      <c r="B508" s="81" t="str">
        <f t="shared" si="7"/>
        <v>Concert</v>
      </c>
      <c r="C508" s="81" t="s">
        <v>12</v>
      </c>
      <c r="D508" s="81">
        <f>JSON_Fmt_XXX!B509</f>
        <v>500</v>
      </c>
      <c r="E508" s="87" t="s">
        <v>0</v>
      </c>
      <c r="F508" s="81">
        <f>JSON_Fmt_XXX!E509</f>
        <v>2016</v>
      </c>
      <c r="G508" s="87" t="s">
        <v>0</v>
      </c>
      <c r="H508" s="81">
        <f>JSON_Fmt_XXX!H509</f>
        <v>7</v>
      </c>
      <c r="I508" s="87" t="s">
        <v>0</v>
      </c>
      <c r="J508" s="95">
        <f>JSON_Fmt_XXX!K509</f>
        <v>180</v>
      </c>
      <c r="K508" s="87" t="s">
        <v>0</v>
      </c>
      <c r="L508" s="81">
        <f>JSON_Fmt_XXX!N509</f>
        <v>66600</v>
      </c>
      <c r="M508" s="87" t="s">
        <v>0</v>
      </c>
      <c r="N508" s="95">
        <f>JSON_Fmt_XXX!Q509</f>
        <v>65300</v>
      </c>
      <c r="O508" s="87" t="s">
        <v>0</v>
      </c>
      <c r="P508" s="81">
        <f>JSON_Fmt_XXX!T509</f>
        <v>10</v>
      </c>
      <c r="Q508" s="87" t="s">
        <v>0</v>
      </c>
      <c r="R508" s="81">
        <f>JSON_Fmt_XXX!W509</f>
        <v>45</v>
      </c>
      <c r="S508" s="87" t="s">
        <v>0</v>
      </c>
      <c r="T508" s="95">
        <f>JSON_Fmt_XXX!Z509</f>
        <v>83700</v>
      </c>
      <c r="U508" s="87" t="s">
        <v>0</v>
      </c>
      <c r="V508" s="95">
        <f>JSON_Fmt_XXX!AC509</f>
        <v>77600</v>
      </c>
      <c r="W508" s="87" t="s">
        <v>0</v>
      </c>
      <c r="X508" s="95" t="str">
        <f>JSON_Fmt_XXX!AG509</f>
        <v>Fair</v>
      </c>
      <c r="Y508" s="87" t="s">
        <v>0</v>
      </c>
      <c r="Z508" s="95">
        <f>JSON_Fmt_XXX!AJ509</f>
        <v>28100</v>
      </c>
      <c r="AA508" s="87" t="s">
        <v>0</v>
      </c>
      <c r="AB508" s="81" t="e">
        <f>JSON_Fmt_XXX!#REF!</f>
        <v>#REF!</v>
      </c>
      <c r="AC508" s="85" t="e">
        <f>JSON_Fmt_XXX!#REF!</f>
        <v>#REF!</v>
      </c>
    </row>
    <row r="509" spans="1:29" x14ac:dyDescent="0.25">
      <c r="A509" s="81" t="s">
        <v>11</v>
      </c>
      <c r="B509" s="81" t="str">
        <f t="shared" si="7"/>
        <v>Concert</v>
      </c>
      <c r="C509" s="81" t="s">
        <v>12</v>
      </c>
      <c r="D509" s="81">
        <f>JSON_Fmt_XXX!B510</f>
        <v>501</v>
      </c>
      <c r="E509" s="87" t="s">
        <v>0</v>
      </c>
      <c r="F509" s="81">
        <f>JSON_Fmt_XXX!E510</f>
        <v>2014</v>
      </c>
      <c r="G509" s="87" t="s">
        <v>0</v>
      </c>
      <c r="H509" s="81">
        <f>JSON_Fmt_XXX!H510</f>
        <v>6</v>
      </c>
      <c r="I509" s="87" t="s">
        <v>0</v>
      </c>
      <c r="J509" s="95">
        <f>JSON_Fmt_XXX!K510</f>
        <v>95</v>
      </c>
      <c r="K509" s="87" t="s">
        <v>0</v>
      </c>
      <c r="L509" s="81">
        <f>JSON_Fmt_XXX!N510</f>
        <v>13600</v>
      </c>
      <c r="M509" s="87" t="s">
        <v>0</v>
      </c>
      <c r="N509" s="95">
        <f>JSON_Fmt_XXX!Q510</f>
        <v>11400</v>
      </c>
      <c r="O509" s="87" t="s">
        <v>0</v>
      </c>
      <c r="P509" s="81">
        <f>JSON_Fmt_XXX!T510</f>
        <v>35</v>
      </c>
      <c r="Q509" s="87" t="s">
        <v>0</v>
      </c>
      <c r="R509" s="81">
        <f>JSON_Fmt_XXX!W510</f>
        <v>60</v>
      </c>
      <c r="S509" s="87" t="s">
        <v>0</v>
      </c>
      <c r="T509" s="95">
        <f>JSON_Fmt_XXX!Z510</f>
        <v>26500</v>
      </c>
      <c r="U509" s="87" t="s">
        <v>0</v>
      </c>
      <c r="V509" s="95">
        <f>JSON_Fmt_XXX!AC510</f>
        <v>14900</v>
      </c>
      <c r="W509" s="87" t="s">
        <v>0</v>
      </c>
      <c r="X509" s="95" t="str">
        <f>JSON_Fmt_XXX!AG510</f>
        <v>Poor</v>
      </c>
      <c r="Y509" s="87" t="s">
        <v>0</v>
      </c>
      <c r="Z509" s="95">
        <f>JSON_Fmt_XXX!AJ510</f>
        <v>28900</v>
      </c>
      <c r="AA509" s="87" t="s">
        <v>0</v>
      </c>
      <c r="AB509" s="81" t="e">
        <f>JSON_Fmt_XXX!#REF!</f>
        <v>#REF!</v>
      </c>
      <c r="AC509" s="85" t="e">
        <f>JSON_Fmt_XXX!#REF!</f>
        <v>#REF!</v>
      </c>
    </row>
    <row r="510" spans="1:29" x14ac:dyDescent="0.25">
      <c r="A510" s="81" t="s">
        <v>11</v>
      </c>
      <c r="B510" s="81" t="str">
        <f t="shared" si="7"/>
        <v>Concert</v>
      </c>
      <c r="C510" s="81" t="s">
        <v>12</v>
      </c>
      <c r="D510" s="81">
        <f>JSON_Fmt_XXX!B511</f>
        <v>502</v>
      </c>
      <c r="E510" s="87" t="s">
        <v>0</v>
      </c>
      <c r="F510" s="81">
        <f>JSON_Fmt_XXX!E511</f>
        <v>2013</v>
      </c>
      <c r="G510" s="87" t="s">
        <v>0</v>
      </c>
      <c r="H510" s="81">
        <f>JSON_Fmt_XXX!H511</f>
        <v>9</v>
      </c>
      <c r="I510" s="87" t="s">
        <v>0</v>
      </c>
      <c r="J510" s="95">
        <f>JSON_Fmt_XXX!K511</f>
        <v>80</v>
      </c>
      <c r="K510" s="87" t="s">
        <v>0</v>
      </c>
      <c r="L510" s="81">
        <f>JSON_Fmt_XXX!N511</f>
        <v>21200</v>
      </c>
      <c r="M510" s="87" t="s">
        <v>0</v>
      </c>
      <c r="N510" s="95">
        <f>JSON_Fmt_XXX!Q511</f>
        <v>18200</v>
      </c>
      <c r="O510" s="87" t="s">
        <v>0</v>
      </c>
      <c r="P510" s="81">
        <f>JSON_Fmt_XXX!T511</f>
        <v>10</v>
      </c>
      <c r="Q510" s="87" t="s">
        <v>0</v>
      </c>
      <c r="R510" s="81">
        <f>JSON_Fmt_XXX!W511</f>
        <v>20</v>
      </c>
      <c r="S510" s="87" t="s">
        <v>0</v>
      </c>
      <c r="T510" s="95">
        <f>JSON_Fmt_XXX!Z511</f>
        <v>92900</v>
      </c>
      <c r="U510" s="87" t="s">
        <v>0</v>
      </c>
      <c r="V510" s="95">
        <f>JSON_Fmt_XXX!AC511</f>
        <v>103500</v>
      </c>
      <c r="W510" s="87" t="s">
        <v>0</v>
      </c>
      <c r="X510" s="95" t="str">
        <f>JSON_Fmt_XXX!AG511</f>
        <v>Poor</v>
      </c>
      <c r="Y510" s="87" t="s">
        <v>0</v>
      </c>
      <c r="Z510" s="95">
        <f>JSON_Fmt_XXX!AJ511</f>
        <v>23200</v>
      </c>
      <c r="AA510" s="87" t="s">
        <v>0</v>
      </c>
      <c r="AB510" s="81" t="e">
        <f>JSON_Fmt_XXX!#REF!</f>
        <v>#REF!</v>
      </c>
      <c r="AC510" s="85" t="e">
        <f>JSON_Fmt_XXX!#REF!</f>
        <v>#REF!</v>
      </c>
    </row>
    <row r="511" spans="1:29" x14ac:dyDescent="0.25">
      <c r="A511" s="81" t="s">
        <v>11</v>
      </c>
      <c r="B511" s="81" t="str">
        <f t="shared" si="7"/>
        <v>Concert</v>
      </c>
      <c r="C511" s="81" t="s">
        <v>12</v>
      </c>
      <c r="D511" s="81">
        <f>JSON_Fmt_XXX!B512</f>
        <v>503</v>
      </c>
      <c r="E511" s="87" t="s">
        <v>0</v>
      </c>
      <c r="F511" s="81">
        <f>JSON_Fmt_XXX!E512</f>
        <v>2021</v>
      </c>
      <c r="G511" s="87" t="s">
        <v>0</v>
      </c>
      <c r="H511" s="81">
        <f>JSON_Fmt_XXX!H512</f>
        <v>1</v>
      </c>
      <c r="I511" s="87" t="s">
        <v>0</v>
      </c>
      <c r="J511" s="95">
        <f>JSON_Fmt_XXX!K512</f>
        <v>80</v>
      </c>
      <c r="K511" s="87" t="s">
        <v>0</v>
      </c>
      <c r="L511" s="81">
        <f>JSON_Fmt_XXX!N512</f>
        <v>59200</v>
      </c>
      <c r="M511" s="87" t="s">
        <v>0</v>
      </c>
      <c r="N511" s="95">
        <f>JSON_Fmt_XXX!Q512</f>
        <v>53000</v>
      </c>
      <c r="O511" s="87" t="s">
        <v>0</v>
      </c>
      <c r="P511" s="81">
        <f>JSON_Fmt_XXX!T512</f>
        <v>45</v>
      </c>
      <c r="Q511" s="87" t="s">
        <v>0</v>
      </c>
      <c r="R511" s="81">
        <f>JSON_Fmt_XXX!W512</f>
        <v>220</v>
      </c>
      <c r="S511" s="87" t="s">
        <v>0</v>
      </c>
      <c r="T511" s="95">
        <f>JSON_Fmt_XXX!Z512</f>
        <v>41700</v>
      </c>
      <c r="U511" s="87" t="s">
        <v>0</v>
      </c>
      <c r="V511" s="95">
        <f>JSON_Fmt_XXX!AC512</f>
        <v>14400</v>
      </c>
      <c r="W511" s="87" t="s">
        <v>0</v>
      </c>
      <c r="X511" s="95" t="str">
        <f>JSON_Fmt_XXX!AG512</f>
        <v>Poor</v>
      </c>
      <c r="Y511" s="87" t="s">
        <v>0</v>
      </c>
      <c r="Z511" s="95">
        <f>JSON_Fmt_XXX!AJ512</f>
        <v>2000</v>
      </c>
      <c r="AA511" s="87" t="s">
        <v>0</v>
      </c>
      <c r="AB511" s="81" t="e">
        <f>JSON_Fmt_XXX!#REF!</f>
        <v>#REF!</v>
      </c>
      <c r="AC511" s="85" t="e">
        <f>JSON_Fmt_XXX!#REF!</f>
        <v>#REF!</v>
      </c>
    </row>
    <row r="512" spans="1:29" x14ac:dyDescent="0.25">
      <c r="A512" s="81" t="s">
        <v>11</v>
      </c>
      <c r="B512" s="81" t="str">
        <f t="shared" si="7"/>
        <v>Concert</v>
      </c>
      <c r="C512" s="81" t="s">
        <v>12</v>
      </c>
      <c r="D512" s="81">
        <f>JSON_Fmt_XXX!B513</f>
        <v>504</v>
      </c>
      <c r="E512" s="87" t="s">
        <v>0</v>
      </c>
      <c r="F512" s="81">
        <f>JSON_Fmt_XXX!E513</f>
        <v>2017</v>
      </c>
      <c r="G512" s="87" t="s">
        <v>0</v>
      </c>
      <c r="H512" s="81">
        <f>JSON_Fmt_XXX!H513</f>
        <v>12</v>
      </c>
      <c r="I512" s="87" t="s">
        <v>0</v>
      </c>
      <c r="J512" s="95">
        <f>JSON_Fmt_XXX!K513</f>
        <v>150</v>
      </c>
      <c r="K512" s="87" t="s">
        <v>0</v>
      </c>
      <c r="L512" s="81">
        <f>JSON_Fmt_XXX!N513</f>
        <v>21000</v>
      </c>
      <c r="M512" s="87" t="s">
        <v>0</v>
      </c>
      <c r="N512" s="95">
        <f>JSON_Fmt_XXX!Q513</f>
        <v>16900</v>
      </c>
      <c r="O512" s="87" t="s">
        <v>0</v>
      </c>
      <c r="P512" s="81">
        <f>JSON_Fmt_XXX!T513</f>
        <v>15</v>
      </c>
      <c r="Q512" s="87" t="s">
        <v>0</v>
      </c>
      <c r="R512" s="81">
        <f>JSON_Fmt_XXX!W513</f>
        <v>70</v>
      </c>
      <c r="S512" s="87" t="s">
        <v>0</v>
      </c>
      <c r="T512" s="95">
        <f>JSON_Fmt_XXX!Z513</f>
        <v>92100</v>
      </c>
      <c r="U512" s="87" t="s">
        <v>0</v>
      </c>
      <c r="V512" s="95">
        <f>JSON_Fmt_XXX!AC513</f>
        <v>77600</v>
      </c>
      <c r="W512" s="87" t="s">
        <v>0</v>
      </c>
      <c r="X512" s="95" t="str">
        <f>JSON_Fmt_XXX!AG513</f>
        <v>Fair</v>
      </c>
      <c r="Y512" s="87" t="s">
        <v>0</v>
      </c>
      <c r="Z512" s="95">
        <f>JSON_Fmt_XXX!AJ513</f>
        <v>21800</v>
      </c>
      <c r="AA512" s="87" t="s">
        <v>0</v>
      </c>
      <c r="AB512" s="81" t="e">
        <f>JSON_Fmt_XXX!#REF!</f>
        <v>#REF!</v>
      </c>
      <c r="AC512" s="85" t="e">
        <f>JSON_Fmt_XXX!#REF!</f>
        <v>#REF!</v>
      </c>
    </row>
    <row r="513" spans="1:29" x14ac:dyDescent="0.25">
      <c r="A513" s="81" t="s">
        <v>11</v>
      </c>
      <c r="B513" s="81" t="str">
        <f t="shared" si="7"/>
        <v>Concert</v>
      </c>
      <c r="C513" s="81" t="s">
        <v>12</v>
      </c>
      <c r="D513" s="81">
        <f>JSON_Fmt_XXX!B514</f>
        <v>505</v>
      </c>
      <c r="E513" s="87" t="s">
        <v>0</v>
      </c>
      <c r="F513" s="81">
        <f>JSON_Fmt_XXX!E514</f>
        <v>2024</v>
      </c>
      <c r="G513" s="87" t="s">
        <v>0</v>
      </c>
      <c r="H513" s="81">
        <f>JSON_Fmt_XXX!H514</f>
        <v>2</v>
      </c>
      <c r="I513" s="87" t="s">
        <v>0</v>
      </c>
      <c r="J513" s="95">
        <f>JSON_Fmt_XXX!K514</f>
        <v>95</v>
      </c>
      <c r="K513" s="87" t="s">
        <v>0</v>
      </c>
      <c r="L513" s="81">
        <f>JSON_Fmt_XXX!N514</f>
        <v>40300</v>
      </c>
      <c r="M513" s="87" t="s">
        <v>0</v>
      </c>
      <c r="N513" s="95">
        <f>JSON_Fmt_XXX!Q514</f>
        <v>36600</v>
      </c>
      <c r="O513" s="87" t="s">
        <v>0</v>
      </c>
      <c r="P513" s="81">
        <f>JSON_Fmt_XXX!T514</f>
        <v>45</v>
      </c>
      <c r="Q513" s="87" t="s">
        <v>0</v>
      </c>
      <c r="R513" s="81">
        <f>JSON_Fmt_XXX!W514</f>
        <v>135</v>
      </c>
      <c r="S513" s="87" t="s">
        <v>0</v>
      </c>
      <c r="T513" s="95">
        <f>JSON_Fmt_XXX!Z514</f>
        <v>21000</v>
      </c>
      <c r="U513" s="87" t="s">
        <v>0</v>
      </c>
      <c r="V513" s="95">
        <f>JSON_Fmt_XXX!AC514</f>
        <v>79600</v>
      </c>
      <c r="W513" s="87" t="s">
        <v>0</v>
      </c>
      <c r="X513" s="95" t="str">
        <f>JSON_Fmt_XXX!AG514</f>
        <v>Good</v>
      </c>
      <c r="Y513" s="87" t="s">
        <v>0</v>
      </c>
      <c r="Z513" s="95">
        <f>JSON_Fmt_XXX!AJ514</f>
        <v>44300</v>
      </c>
      <c r="AA513" s="87" t="s">
        <v>0</v>
      </c>
      <c r="AB513" s="81" t="e">
        <f>JSON_Fmt_XXX!#REF!</f>
        <v>#REF!</v>
      </c>
      <c r="AC513" s="85" t="e">
        <f>JSON_Fmt_XXX!#REF!</f>
        <v>#REF!</v>
      </c>
    </row>
    <row r="514" spans="1:29" x14ac:dyDescent="0.25">
      <c r="A514" s="81" t="s">
        <v>11</v>
      </c>
      <c r="B514" s="81" t="str">
        <f t="shared" si="7"/>
        <v>Concert</v>
      </c>
      <c r="C514" s="81" t="s">
        <v>12</v>
      </c>
      <c r="D514" s="81">
        <f>JSON_Fmt_XXX!B515</f>
        <v>506</v>
      </c>
      <c r="E514" s="87" t="s">
        <v>0</v>
      </c>
      <c r="F514" s="81">
        <f>JSON_Fmt_XXX!E515</f>
        <v>2021</v>
      </c>
      <c r="G514" s="87" t="s">
        <v>0</v>
      </c>
      <c r="H514" s="81">
        <f>JSON_Fmt_XXX!H515</f>
        <v>2</v>
      </c>
      <c r="I514" s="87" t="s">
        <v>0</v>
      </c>
      <c r="J514" s="95">
        <f>JSON_Fmt_XXX!K515</f>
        <v>115</v>
      </c>
      <c r="K514" s="87" t="s">
        <v>0</v>
      </c>
      <c r="L514" s="81">
        <f>JSON_Fmt_XXX!N515</f>
        <v>14200</v>
      </c>
      <c r="M514" s="87" t="s">
        <v>0</v>
      </c>
      <c r="N514" s="95">
        <f>JSON_Fmt_XXX!Q515</f>
        <v>11900</v>
      </c>
      <c r="O514" s="87" t="s">
        <v>0</v>
      </c>
      <c r="P514" s="81">
        <f>JSON_Fmt_XXX!T515</f>
        <v>45</v>
      </c>
      <c r="Q514" s="87" t="s">
        <v>0</v>
      </c>
      <c r="R514" s="81">
        <f>JSON_Fmt_XXX!W515</f>
        <v>195</v>
      </c>
      <c r="S514" s="87" t="s">
        <v>0</v>
      </c>
      <c r="T514" s="95">
        <f>JSON_Fmt_XXX!Z515</f>
        <v>64400</v>
      </c>
      <c r="U514" s="87" t="s">
        <v>0</v>
      </c>
      <c r="V514" s="95">
        <f>JSON_Fmt_XXX!AC515</f>
        <v>61100</v>
      </c>
      <c r="W514" s="87" t="s">
        <v>0</v>
      </c>
      <c r="X514" s="95" t="str">
        <f>JSON_Fmt_XXX!AG515</f>
        <v>Excellent</v>
      </c>
      <c r="Y514" s="87" t="s">
        <v>0</v>
      </c>
      <c r="Z514" s="95">
        <f>JSON_Fmt_XXX!AJ515</f>
        <v>19300</v>
      </c>
      <c r="AA514" s="87" t="s">
        <v>0</v>
      </c>
      <c r="AB514" s="81" t="e">
        <f>JSON_Fmt_XXX!#REF!</f>
        <v>#REF!</v>
      </c>
      <c r="AC514" s="85" t="e">
        <f>JSON_Fmt_XXX!#REF!</f>
        <v>#REF!</v>
      </c>
    </row>
    <row r="515" spans="1:29" x14ac:dyDescent="0.25">
      <c r="A515" s="81" t="s">
        <v>11</v>
      </c>
      <c r="B515" s="81" t="str">
        <f t="shared" si="7"/>
        <v>Concert</v>
      </c>
      <c r="C515" s="81" t="s">
        <v>12</v>
      </c>
      <c r="D515" s="81">
        <f>JSON_Fmt_XXX!B516</f>
        <v>507</v>
      </c>
      <c r="E515" s="87" t="s">
        <v>0</v>
      </c>
      <c r="F515" s="81">
        <f>JSON_Fmt_XXX!E516</f>
        <v>2010</v>
      </c>
      <c r="G515" s="87" t="s">
        <v>0</v>
      </c>
      <c r="H515" s="81">
        <f>JSON_Fmt_XXX!H516</f>
        <v>9</v>
      </c>
      <c r="I515" s="87" t="s">
        <v>0</v>
      </c>
      <c r="J515" s="95">
        <f>JSON_Fmt_XXX!K516</f>
        <v>135</v>
      </c>
      <c r="K515" s="87" t="s">
        <v>0</v>
      </c>
      <c r="L515" s="81">
        <f>JSON_Fmt_XXX!N516</f>
        <v>25600</v>
      </c>
      <c r="M515" s="87" t="s">
        <v>0</v>
      </c>
      <c r="N515" s="95">
        <f>JSON_Fmt_XXX!Q516</f>
        <v>24500</v>
      </c>
      <c r="O515" s="87" t="s">
        <v>0</v>
      </c>
      <c r="P515" s="81">
        <f>JSON_Fmt_XXX!T516</f>
        <v>55</v>
      </c>
      <c r="Q515" s="87" t="s">
        <v>0</v>
      </c>
      <c r="R515" s="81">
        <f>JSON_Fmt_XXX!W516</f>
        <v>200</v>
      </c>
      <c r="S515" s="87" t="s">
        <v>0</v>
      </c>
      <c r="T515" s="95">
        <f>JSON_Fmt_XXX!Z516</f>
        <v>22300</v>
      </c>
      <c r="U515" s="87" t="s">
        <v>0</v>
      </c>
      <c r="V515" s="95">
        <f>JSON_Fmt_XXX!AC516</f>
        <v>48900</v>
      </c>
      <c r="W515" s="87" t="s">
        <v>0</v>
      </c>
      <c r="X515" s="95" t="str">
        <f>JSON_Fmt_XXX!AG516</f>
        <v>Excellent</v>
      </c>
      <c r="Y515" s="87" t="s">
        <v>0</v>
      </c>
      <c r="Z515" s="95">
        <f>JSON_Fmt_XXX!AJ516</f>
        <v>2200</v>
      </c>
      <c r="AA515" s="87" t="s">
        <v>0</v>
      </c>
      <c r="AB515" s="81" t="e">
        <f>JSON_Fmt_XXX!#REF!</f>
        <v>#REF!</v>
      </c>
      <c r="AC515" s="85" t="e">
        <f>JSON_Fmt_XXX!#REF!</f>
        <v>#REF!</v>
      </c>
    </row>
    <row r="516" spans="1:29" x14ac:dyDescent="0.25">
      <c r="A516" s="81" t="s">
        <v>11</v>
      </c>
      <c r="B516" s="81" t="str">
        <f t="shared" si="7"/>
        <v>Concert</v>
      </c>
      <c r="C516" s="81" t="s">
        <v>12</v>
      </c>
      <c r="D516" s="81">
        <f>JSON_Fmt_XXX!B517</f>
        <v>508</v>
      </c>
      <c r="E516" s="87" t="s">
        <v>0</v>
      </c>
      <c r="F516" s="81">
        <f>JSON_Fmt_XXX!E517</f>
        <v>2014</v>
      </c>
      <c r="G516" s="87" t="s">
        <v>0</v>
      </c>
      <c r="H516" s="81">
        <f>JSON_Fmt_XXX!H517</f>
        <v>2</v>
      </c>
      <c r="I516" s="87" t="s">
        <v>0</v>
      </c>
      <c r="J516" s="95">
        <f>JSON_Fmt_XXX!K517</f>
        <v>85</v>
      </c>
      <c r="K516" s="87" t="s">
        <v>0</v>
      </c>
      <c r="L516" s="81">
        <f>JSON_Fmt_XXX!N517</f>
        <v>25000</v>
      </c>
      <c r="M516" s="87" t="s">
        <v>0</v>
      </c>
      <c r="N516" s="95">
        <f>JSON_Fmt_XXX!Q517</f>
        <v>24600</v>
      </c>
      <c r="O516" s="87" t="s">
        <v>0</v>
      </c>
      <c r="P516" s="81">
        <f>JSON_Fmt_XXX!T517</f>
        <v>25</v>
      </c>
      <c r="Q516" s="87" t="s">
        <v>0</v>
      </c>
      <c r="R516" s="81">
        <f>JSON_Fmt_XXX!W517</f>
        <v>90</v>
      </c>
      <c r="S516" s="87" t="s">
        <v>0</v>
      </c>
      <c r="T516" s="95">
        <f>JSON_Fmt_XXX!Z517</f>
        <v>99900</v>
      </c>
      <c r="U516" s="87" t="s">
        <v>0</v>
      </c>
      <c r="V516" s="95">
        <f>JSON_Fmt_XXX!AC517</f>
        <v>102800</v>
      </c>
      <c r="W516" s="87" t="s">
        <v>0</v>
      </c>
      <c r="X516" s="95" t="str">
        <f>JSON_Fmt_XXX!AG517</f>
        <v>Excellent</v>
      </c>
      <c r="Y516" s="87" t="s">
        <v>0</v>
      </c>
      <c r="Z516" s="95">
        <f>JSON_Fmt_XXX!AJ517</f>
        <v>48600</v>
      </c>
      <c r="AA516" s="87" t="s">
        <v>0</v>
      </c>
      <c r="AB516" s="81" t="e">
        <f>JSON_Fmt_XXX!#REF!</f>
        <v>#REF!</v>
      </c>
      <c r="AC516" s="85" t="e">
        <f>JSON_Fmt_XXX!#REF!</f>
        <v>#REF!</v>
      </c>
    </row>
    <row r="517" spans="1:29" x14ac:dyDescent="0.25">
      <c r="A517" s="81" t="s">
        <v>11</v>
      </c>
      <c r="B517" s="81" t="str">
        <f t="shared" si="7"/>
        <v>Concert</v>
      </c>
      <c r="C517" s="81" t="s">
        <v>12</v>
      </c>
      <c r="D517" s="81">
        <f>JSON_Fmt_XXX!B518</f>
        <v>509</v>
      </c>
      <c r="E517" s="87" t="s">
        <v>0</v>
      </c>
      <c r="F517" s="81">
        <f>JSON_Fmt_XXX!E518</f>
        <v>2013</v>
      </c>
      <c r="G517" s="87" t="s">
        <v>0</v>
      </c>
      <c r="H517" s="81">
        <f>JSON_Fmt_XXX!H518</f>
        <v>8</v>
      </c>
      <c r="I517" s="87" t="s">
        <v>0</v>
      </c>
      <c r="J517" s="95">
        <f>JSON_Fmt_XXX!K518</f>
        <v>145</v>
      </c>
      <c r="K517" s="87" t="s">
        <v>0</v>
      </c>
      <c r="L517" s="81">
        <f>JSON_Fmt_XXX!N518</f>
        <v>12600</v>
      </c>
      <c r="M517" s="87" t="s">
        <v>0</v>
      </c>
      <c r="N517" s="95">
        <f>JSON_Fmt_XXX!Q518</f>
        <v>13100</v>
      </c>
      <c r="O517" s="87" t="s">
        <v>0</v>
      </c>
      <c r="P517" s="81">
        <f>JSON_Fmt_XXX!T518</f>
        <v>10</v>
      </c>
      <c r="Q517" s="87" t="s">
        <v>0</v>
      </c>
      <c r="R517" s="81">
        <f>JSON_Fmt_XXX!W518</f>
        <v>15</v>
      </c>
      <c r="S517" s="87" t="s">
        <v>0</v>
      </c>
      <c r="T517" s="95">
        <f>JSON_Fmt_XXX!Z518</f>
        <v>20800</v>
      </c>
      <c r="U517" s="87" t="s">
        <v>0</v>
      </c>
      <c r="V517" s="95">
        <f>JSON_Fmt_XXX!AC518</f>
        <v>62100</v>
      </c>
      <c r="W517" s="87" t="s">
        <v>0</v>
      </c>
      <c r="X517" s="95" t="str">
        <f>JSON_Fmt_XXX!AG518</f>
        <v>Excellent</v>
      </c>
      <c r="Y517" s="87" t="s">
        <v>0</v>
      </c>
      <c r="Z517" s="95">
        <f>JSON_Fmt_XXX!AJ518</f>
        <v>24400</v>
      </c>
      <c r="AA517" s="87" t="s">
        <v>0</v>
      </c>
      <c r="AB517" s="81" t="e">
        <f>JSON_Fmt_XXX!#REF!</f>
        <v>#REF!</v>
      </c>
      <c r="AC517" s="85" t="e">
        <f>JSON_Fmt_XXX!#REF!</f>
        <v>#REF!</v>
      </c>
    </row>
    <row r="518" spans="1:29" x14ac:dyDescent="0.25">
      <c r="A518" s="81" t="s">
        <v>11</v>
      </c>
      <c r="B518" s="81" t="str">
        <f t="shared" si="7"/>
        <v>Concert</v>
      </c>
      <c r="C518" s="81" t="s">
        <v>12</v>
      </c>
      <c r="D518" s="81">
        <f>JSON_Fmt_XXX!B519</f>
        <v>510</v>
      </c>
      <c r="E518" s="87" t="s">
        <v>0</v>
      </c>
      <c r="F518" s="81">
        <f>JSON_Fmt_XXX!E519</f>
        <v>2015</v>
      </c>
      <c r="G518" s="87" t="s">
        <v>0</v>
      </c>
      <c r="H518" s="81">
        <f>JSON_Fmt_XXX!H519</f>
        <v>8</v>
      </c>
      <c r="I518" s="87" t="s">
        <v>0</v>
      </c>
      <c r="J518" s="95">
        <f>JSON_Fmt_XXX!K519</f>
        <v>125</v>
      </c>
      <c r="K518" s="87" t="s">
        <v>0</v>
      </c>
      <c r="L518" s="81">
        <f>JSON_Fmt_XXX!N519</f>
        <v>63800</v>
      </c>
      <c r="M518" s="87" t="s">
        <v>0</v>
      </c>
      <c r="N518" s="95">
        <f>JSON_Fmt_XXX!Q519</f>
        <v>67300</v>
      </c>
      <c r="O518" s="87" t="s">
        <v>0</v>
      </c>
      <c r="P518" s="81">
        <f>JSON_Fmt_XXX!T519</f>
        <v>30</v>
      </c>
      <c r="Q518" s="87" t="s">
        <v>0</v>
      </c>
      <c r="R518" s="81">
        <f>JSON_Fmt_XXX!W519</f>
        <v>60</v>
      </c>
      <c r="S518" s="87" t="s">
        <v>0</v>
      </c>
      <c r="T518" s="95">
        <f>JSON_Fmt_XXX!Z519</f>
        <v>97100</v>
      </c>
      <c r="U518" s="87" t="s">
        <v>0</v>
      </c>
      <c r="V518" s="95">
        <f>JSON_Fmt_XXX!AC519</f>
        <v>12600</v>
      </c>
      <c r="W518" s="87" t="s">
        <v>0</v>
      </c>
      <c r="X518" s="95" t="str">
        <f>JSON_Fmt_XXX!AG519</f>
        <v>Fair</v>
      </c>
      <c r="Y518" s="87" t="s">
        <v>0</v>
      </c>
      <c r="Z518" s="95">
        <f>JSON_Fmt_XXX!AJ519</f>
        <v>17100</v>
      </c>
      <c r="AA518" s="87" t="s">
        <v>0</v>
      </c>
      <c r="AB518" s="81" t="e">
        <f>JSON_Fmt_XXX!#REF!</f>
        <v>#REF!</v>
      </c>
      <c r="AC518" s="85" t="e">
        <f>JSON_Fmt_XXX!#REF!</f>
        <v>#REF!</v>
      </c>
    </row>
    <row r="519" spans="1:29" x14ac:dyDescent="0.25">
      <c r="A519" s="81" t="s">
        <v>11</v>
      </c>
      <c r="B519" s="81" t="str">
        <f t="shared" si="7"/>
        <v>Concert</v>
      </c>
      <c r="C519" s="81" t="s">
        <v>12</v>
      </c>
      <c r="D519" s="81">
        <f>JSON_Fmt_XXX!B520</f>
        <v>511</v>
      </c>
      <c r="E519" s="87" t="s">
        <v>0</v>
      </c>
      <c r="F519" s="81">
        <f>JSON_Fmt_XXX!E520</f>
        <v>2024</v>
      </c>
      <c r="G519" s="87" t="s">
        <v>0</v>
      </c>
      <c r="H519" s="81">
        <f>JSON_Fmt_XXX!H520</f>
        <v>10</v>
      </c>
      <c r="I519" s="87" t="s">
        <v>0</v>
      </c>
      <c r="J519" s="95">
        <f>JSON_Fmt_XXX!K520</f>
        <v>180</v>
      </c>
      <c r="K519" s="87" t="s">
        <v>0</v>
      </c>
      <c r="L519" s="81">
        <f>JSON_Fmt_XXX!N520</f>
        <v>5600</v>
      </c>
      <c r="M519" s="87" t="s">
        <v>0</v>
      </c>
      <c r="N519" s="95">
        <f>JSON_Fmt_XXX!Q520</f>
        <v>4600</v>
      </c>
      <c r="O519" s="87" t="s">
        <v>0</v>
      </c>
      <c r="P519" s="81">
        <f>JSON_Fmt_XXX!T520</f>
        <v>15</v>
      </c>
      <c r="Q519" s="87" t="s">
        <v>0</v>
      </c>
      <c r="R519" s="81">
        <f>JSON_Fmt_XXX!W520</f>
        <v>45</v>
      </c>
      <c r="S519" s="87" t="s">
        <v>0</v>
      </c>
      <c r="T519" s="95">
        <f>JSON_Fmt_XXX!Z520</f>
        <v>23700</v>
      </c>
      <c r="U519" s="87" t="s">
        <v>0</v>
      </c>
      <c r="V519" s="95">
        <f>JSON_Fmt_XXX!AC520</f>
        <v>88900</v>
      </c>
      <c r="W519" s="87" t="s">
        <v>0</v>
      </c>
      <c r="X519" s="95" t="str">
        <f>JSON_Fmt_XXX!AG520</f>
        <v>Fair</v>
      </c>
      <c r="Y519" s="87" t="s">
        <v>0</v>
      </c>
      <c r="Z519" s="95">
        <f>JSON_Fmt_XXX!AJ520</f>
        <v>33800</v>
      </c>
      <c r="AA519" s="87" t="s">
        <v>0</v>
      </c>
      <c r="AB519" s="81" t="e">
        <f>JSON_Fmt_XXX!#REF!</f>
        <v>#REF!</v>
      </c>
      <c r="AC519" s="85" t="e">
        <f>JSON_Fmt_XXX!#REF!</f>
        <v>#REF!</v>
      </c>
    </row>
    <row r="520" spans="1:29" x14ac:dyDescent="0.25">
      <c r="A520" s="81" t="s">
        <v>11</v>
      </c>
      <c r="B520" s="81" t="str">
        <f t="shared" si="7"/>
        <v>Concert</v>
      </c>
      <c r="C520" s="81" t="s">
        <v>12</v>
      </c>
      <c r="D520" s="81">
        <f>JSON_Fmt_XXX!B521</f>
        <v>512</v>
      </c>
      <c r="E520" s="87" t="s">
        <v>0</v>
      </c>
      <c r="F520" s="81">
        <f>JSON_Fmt_XXX!E521</f>
        <v>2021</v>
      </c>
      <c r="G520" s="87" t="s">
        <v>0</v>
      </c>
      <c r="H520" s="81">
        <f>JSON_Fmt_XXX!H521</f>
        <v>10</v>
      </c>
      <c r="I520" s="87" t="s">
        <v>0</v>
      </c>
      <c r="J520" s="95">
        <f>JSON_Fmt_XXX!K521</f>
        <v>150</v>
      </c>
      <c r="K520" s="87" t="s">
        <v>0</v>
      </c>
      <c r="L520" s="81">
        <f>JSON_Fmt_XXX!N521</f>
        <v>76900</v>
      </c>
      <c r="M520" s="87" t="s">
        <v>0</v>
      </c>
      <c r="N520" s="95">
        <f>JSON_Fmt_XXX!Q521</f>
        <v>75600</v>
      </c>
      <c r="O520" s="87" t="s">
        <v>0</v>
      </c>
      <c r="P520" s="81">
        <f>JSON_Fmt_XXX!T521</f>
        <v>20</v>
      </c>
      <c r="Q520" s="87" t="s">
        <v>0</v>
      </c>
      <c r="R520" s="81">
        <f>JSON_Fmt_XXX!W521</f>
        <v>70</v>
      </c>
      <c r="S520" s="87" t="s">
        <v>0</v>
      </c>
      <c r="T520" s="95">
        <f>JSON_Fmt_XXX!Z521</f>
        <v>53500</v>
      </c>
      <c r="U520" s="87" t="s">
        <v>0</v>
      </c>
      <c r="V520" s="95">
        <f>JSON_Fmt_XXX!AC521</f>
        <v>23700</v>
      </c>
      <c r="W520" s="87" t="s">
        <v>0</v>
      </c>
      <c r="X520" s="95" t="str">
        <f>JSON_Fmt_XXX!AG521</f>
        <v>Poor</v>
      </c>
      <c r="Y520" s="87" t="s">
        <v>0</v>
      </c>
      <c r="Z520" s="95">
        <f>JSON_Fmt_XXX!AJ521</f>
        <v>23800</v>
      </c>
      <c r="AA520" s="87" t="s">
        <v>0</v>
      </c>
      <c r="AB520" s="81" t="e">
        <f>JSON_Fmt_XXX!#REF!</f>
        <v>#REF!</v>
      </c>
      <c r="AC520" s="85" t="e">
        <f>JSON_Fmt_XXX!#REF!</f>
        <v>#REF!</v>
      </c>
    </row>
    <row r="521" spans="1:29" x14ac:dyDescent="0.25">
      <c r="A521" s="81" t="s">
        <v>11</v>
      </c>
      <c r="B521" s="81" t="str">
        <f t="shared" si="7"/>
        <v>Concert</v>
      </c>
      <c r="C521" s="81" t="s">
        <v>12</v>
      </c>
      <c r="D521" s="81">
        <f>JSON_Fmt_XXX!B522</f>
        <v>513</v>
      </c>
      <c r="E521" s="87" t="s">
        <v>0</v>
      </c>
      <c r="F521" s="81">
        <f>JSON_Fmt_XXX!E522</f>
        <v>2012</v>
      </c>
      <c r="G521" s="87" t="s">
        <v>0</v>
      </c>
      <c r="H521" s="81">
        <f>JSON_Fmt_XXX!H522</f>
        <v>11</v>
      </c>
      <c r="I521" s="87" t="s">
        <v>0</v>
      </c>
      <c r="J521" s="95">
        <f>JSON_Fmt_XXX!K522</f>
        <v>95</v>
      </c>
      <c r="K521" s="87" t="s">
        <v>0</v>
      </c>
      <c r="L521" s="81">
        <f>JSON_Fmt_XXX!N522</f>
        <v>70100</v>
      </c>
      <c r="M521" s="87" t="s">
        <v>0</v>
      </c>
      <c r="N521" s="95">
        <f>JSON_Fmt_XXX!Q522</f>
        <v>71500</v>
      </c>
      <c r="O521" s="87" t="s">
        <v>0</v>
      </c>
      <c r="P521" s="81">
        <f>JSON_Fmt_XXX!T522</f>
        <v>20</v>
      </c>
      <c r="Q521" s="87" t="s">
        <v>0</v>
      </c>
      <c r="R521" s="81">
        <f>JSON_Fmt_XXX!W522</f>
        <v>35</v>
      </c>
      <c r="S521" s="87" t="s">
        <v>0</v>
      </c>
      <c r="T521" s="95">
        <f>JSON_Fmt_XXX!Z522</f>
        <v>61000</v>
      </c>
      <c r="U521" s="87" t="s">
        <v>0</v>
      </c>
      <c r="V521" s="95">
        <f>JSON_Fmt_XXX!AC522</f>
        <v>32400</v>
      </c>
      <c r="W521" s="87" t="s">
        <v>0</v>
      </c>
      <c r="X521" s="95" t="str">
        <f>JSON_Fmt_XXX!AG522</f>
        <v>Fair</v>
      </c>
      <c r="Y521" s="87" t="s">
        <v>0</v>
      </c>
      <c r="Z521" s="95">
        <f>JSON_Fmt_XXX!AJ522</f>
        <v>14700</v>
      </c>
      <c r="AA521" s="87" t="s">
        <v>0</v>
      </c>
      <c r="AB521" s="81" t="e">
        <f>JSON_Fmt_XXX!#REF!</f>
        <v>#REF!</v>
      </c>
      <c r="AC521" s="85" t="e">
        <f>JSON_Fmt_XXX!#REF!</f>
        <v>#REF!</v>
      </c>
    </row>
    <row r="522" spans="1:29" x14ac:dyDescent="0.25">
      <c r="A522" s="81" t="s">
        <v>11</v>
      </c>
      <c r="B522" s="81" t="str">
        <f t="shared" ref="B522:B585" si="8">$B$6</f>
        <v>Concert</v>
      </c>
      <c r="C522" s="81" t="s">
        <v>12</v>
      </c>
      <c r="D522" s="81">
        <f>JSON_Fmt_XXX!B523</f>
        <v>514</v>
      </c>
      <c r="E522" s="87" t="s">
        <v>0</v>
      </c>
      <c r="F522" s="81">
        <f>JSON_Fmt_XXX!E523</f>
        <v>2013</v>
      </c>
      <c r="G522" s="87" t="s">
        <v>0</v>
      </c>
      <c r="H522" s="81">
        <f>JSON_Fmt_XXX!H523</f>
        <v>5</v>
      </c>
      <c r="I522" s="87" t="s">
        <v>0</v>
      </c>
      <c r="J522" s="95">
        <f>JSON_Fmt_XXX!K523</f>
        <v>130</v>
      </c>
      <c r="K522" s="87" t="s">
        <v>0</v>
      </c>
      <c r="L522" s="81">
        <f>JSON_Fmt_XXX!N523</f>
        <v>26000</v>
      </c>
      <c r="M522" s="87" t="s">
        <v>0</v>
      </c>
      <c r="N522" s="95">
        <f>JSON_Fmt_XXX!Q523</f>
        <v>24100</v>
      </c>
      <c r="O522" s="87" t="s">
        <v>0</v>
      </c>
      <c r="P522" s="81">
        <f>JSON_Fmt_XXX!T523</f>
        <v>20</v>
      </c>
      <c r="Q522" s="87" t="s">
        <v>0</v>
      </c>
      <c r="R522" s="81">
        <f>JSON_Fmt_XXX!W523</f>
        <v>40</v>
      </c>
      <c r="S522" s="87" t="s">
        <v>0</v>
      </c>
      <c r="T522" s="95">
        <f>JSON_Fmt_XXX!Z523</f>
        <v>55200</v>
      </c>
      <c r="U522" s="87" t="s">
        <v>0</v>
      </c>
      <c r="V522" s="95">
        <f>JSON_Fmt_XXX!AC523</f>
        <v>5500</v>
      </c>
      <c r="W522" s="87" t="s">
        <v>0</v>
      </c>
      <c r="X522" s="95" t="str">
        <f>JSON_Fmt_XXX!AG523</f>
        <v>Fair</v>
      </c>
      <c r="Y522" s="87" t="s">
        <v>0</v>
      </c>
      <c r="Z522" s="95">
        <f>JSON_Fmt_XXX!AJ523</f>
        <v>43100</v>
      </c>
      <c r="AA522" s="87" t="s">
        <v>0</v>
      </c>
      <c r="AB522" s="81" t="e">
        <f>JSON_Fmt_XXX!#REF!</f>
        <v>#REF!</v>
      </c>
      <c r="AC522" s="85" t="e">
        <f>JSON_Fmt_XXX!#REF!</f>
        <v>#REF!</v>
      </c>
    </row>
    <row r="523" spans="1:29" x14ac:dyDescent="0.25">
      <c r="A523" s="81" t="s">
        <v>11</v>
      </c>
      <c r="B523" s="81" t="str">
        <f t="shared" si="8"/>
        <v>Concert</v>
      </c>
      <c r="C523" s="81" t="s">
        <v>12</v>
      </c>
      <c r="D523" s="81">
        <f>JSON_Fmt_XXX!B524</f>
        <v>515</v>
      </c>
      <c r="E523" s="87" t="s">
        <v>0</v>
      </c>
      <c r="F523" s="81">
        <f>JSON_Fmt_XXX!E524</f>
        <v>2012</v>
      </c>
      <c r="G523" s="87" t="s">
        <v>0</v>
      </c>
      <c r="H523" s="81">
        <f>JSON_Fmt_XXX!H524</f>
        <v>12</v>
      </c>
      <c r="I523" s="87" t="s">
        <v>0</v>
      </c>
      <c r="J523" s="95">
        <f>JSON_Fmt_XXX!K524</f>
        <v>165</v>
      </c>
      <c r="K523" s="87" t="s">
        <v>0</v>
      </c>
      <c r="L523" s="81">
        <f>JSON_Fmt_XXX!N524</f>
        <v>24100</v>
      </c>
      <c r="M523" s="87" t="s">
        <v>0</v>
      </c>
      <c r="N523" s="95">
        <f>JSON_Fmt_XXX!Q524</f>
        <v>25300</v>
      </c>
      <c r="O523" s="87" t="s">
        <v>0</v>
      </c>
      <c r="P523" s="81">
        <f>JSON_Fmt_XXX!T524</f>
        <v>45</v>
      </c>
      <c r="Q523" s="87" t="s">
        <v>0</v>
      </c>
      <c r="R523" s="81">
        <f>JSON_Fmt_XXX!W524</f>
        <v>180</v>
      </c>
      <c r="S523" s="87" t="s">
        <v>0</v>
      </c>
      <c r="T523" s="95">
        <f>JSON_Fmt_XXX!Z524</f>
        <v>32900</v>
      </c>
      <c r="U523" s="87" t="s">
        <v>0</v>
      </c>
      <c r="V523" s="95">
        <f>JSON_Fmt_XXX!AC524</f>
        <v>15900</v>
      </c>
      <c r="W523" s="87" t="s">
        <v>0</v>
      </c>
      <c r="X523" s="95" t="str">
        <f>JSON_Fmt_XXX!AG524</f>
        <v>Good</v>
      </c>
      <c r="Y523" s="87" t="s">
        <v>0</v>
      </c>
      <c r="Z523" s="95">
        <f>JSON_Fmt_XXX!AJ524</f>
        <v>47900</v>
      </c>
      <c r="AA523" s="87" t="s">
        <v>0</v>
      </c>
      <c r="AB523" s="81" t="e">
        <f>JSON_Fmt_XXX!#REF!</f>
        <v>#REF!</v>
      </c>
      <c r="AC523" s="85" t="e">
        <f>JSON_Fmt_XXX!#REF!</f>
        <v>#REF!</v>
      </c>
    </row>
    <row r="524" spans="1:29" x14ac:dyDescent="0.25">
      <c r="A524" s="81" t="s">
        <v>11</v>
      </c>
      <c r="B524" s="81" t="str">
        <f t="shared" si="8"/>
        <v>Concert</v>
      </c>
      <c r="C524" s="81" t="s">
        <v>12</v>
      </c>
      <c r="D524" s="81">
        <f>JSON_Fmt_XXX!B525</f>
        <v>516</v>
      </c>
      <c r="E524" s="87" t="s">
        <v>0</v>
      </c>
      <c r="F524" s="81">
        <f>JSON_Fmt_XXX!E525</f>
        <v>2022</v>
      </c>
      <c r="G524" s="87" t="s">
        <v>0</v>
      </c>
      <c r="H524" s="81">
        <f>JSON_Fmt_XXX!H525</f>
        <v>3</v>
      </c>
      <c r="I524" s="87" t="s">
        <v>0</v>
      </c>
      <c r="J524" s="95">
        <f>JSON_Fmt_XXX!K525</f>
        <v>120</v>
      </c>
      <c r="K524" s="87" t="s">
        <v>0</v>
      </c>
      <c r="L524" s="81">
        <f>JSON_Fmt_XXX!N525</f>
        <v>61800</v>
      </c>
      <c r="M524" s="87" t="s">
        <v>0</v>
      </c>
      <c r="N524" s="95">
        <f>JSON_Fmt_XXX!Q525</f>
        <v>58600</v>
      </c>
      <c r="O524" s="87" t="s">
        <v>0</v>
      </c>
      <c r="P524" s="81">
        <f>JSON_Fmt_XXX!T525</f>
        <v>20</v>
      </c>
      <c r="Q524" s="87" t="s">
        <v>0</v>
      </c>
      <c r="R524" s="81">
        <f>JSON_Fmt_XXX!W525</f>
        <v>40</v>
      </c>
      <c r="S524" s="87" t="s">
        <v>0</v>
      </c>
      <c r="T524" s="95">
        <f>JSON_Fmt_XXX!Z525</f>
        <v>79800</v>
      </c>
      <c r="U524" s="87" t="s">
        <v>0</v>
      </c>
      <c r="V524" s="95">
        <f>JSON_Fmt_XXX!AC525</f>
        <v>71000</v>
      </c>
      <c r="W524" s="87" t="s">
        <v>0</v>
      </c>
      <c r="X524" s="95" t="str">
        <f>JSON_Fmt_XXX!AG525</f>
        <v>Fair</v>
      </c>
      <c r="Y524" s="87" t="s">
        <v>0</v>
      </c>
      <c r="Z524" s="95">
        <f>JSON_Fmt_XXX!AJ525</f>
        <v>49200</v>
      </c>
      <c r="AA524" s="87" t="s">
        <v>0</v>
      </c>
      <c r="AB524" s="81" t="e">
        <f>JSON_Fmt_XXX!#REF!</f>
        <v>#REF!</v>
      </c>
      <c r="AC524" s="85" t="e">
        <f>JSON_Fmt_XXX!#REF!</f>
        <v>#REF!</v>
      </c>
    </row>
    <row r="525" spans="1:29" x14ac:dyDescent="0.25">
      <c r="A525" s="81" t="s">
        <v>11</v>
      </c>
      <c r="B525" s="81" t="str">
        <f t="shared" si="8"/>
        <v>Concert</v>
      </c>
      <c r="C525" s="81" t="s">
        <v>12</v>
      </c>
      <c r="D525" s="81">
        <f>JSON_Fmt_XXX!B526</f>
        <v>517</v>
      </c>
      <c r="E525" s="87" t="s">
        <v>0</v>
      </c>
      <c r="F525" s="81">
        <f>JSON_Fmt_XXX!E526</f>
        <v>2022</v>
      </c>
      <c r="G525" s="87" t="s">
        <v>0</v>
      </c>
      <c r="H525" s="81">
        <f>JSON_Fmt_XXX!H526</f>
        <v>3</v>
      </c>
      <c r="I525" s="87" t="s">
        <v>0</v>
      </c>
      <c r="J525" s="95">
        <f>JSON_Fmt_XXX!K526</f>
        <v>70</v>
      </c>
      <c r="K525" s="87" t="s">
        <v>0</v>
      </c>
      <c r="L525" s="81">
        <f>JSON_Fmt_XXX!N526</f>
        <v>4100</v>
      </c>
      <c r="M525" s="87" t="s">
        <v>0</v>
      </c>
      <c r="N525" s="95">
        <f>JSON_Fmt_XXX!Q526</f>
        <v>4100</v>
      </c>
      <c r="O525" s="87" t="s">
        <v>0</v>
      </c>
      <c r="P525" s="81">
        <f>JSON_Fmt_XXX!T526</f>
        <v>15</v>
      </c>
      <c r="Q525" s="87" t="s">
        <v>0</v>
      </c>
      <c r="R525" s="81">
        <f>JSON_Fmt_XXX!W526</f>
        <v>30</v>
      </c>
      <c r="S525" s="87" t="s">
        <v>0</v>
      </c>
      <c r="T525" s="95">
        <f>JSON_Fmt_XXX!Z526</f>
        <v>30900</v>
      </c>
      <c r="U525" s="87" t="s">
        <v>0</v>
      </c>
      <c r="V525" s="95">
        <f>JSON_Fmt_XXX!AC526</f>
        <v>113100</v>
      </c>
      <c r="W525" s="87" t="s">
        <v>0</v>
      </c>
      <c r="X525" s="95" t="str">
        <f>JSON_Fmt_XXX!AG526</f>
        <v>Fair</v>
      </c>
      <c r="Y525" s="87" t="s">
        <v>0</v>
      </c>
      <c r="Z525" s="95">
        <f>JSON_Fmt_XXX!AJ526</f>
        <v>29000</v>
      </c>
      <c r="AA525" s="87" t="s">
        <v>0</v>
      </c>
      <c r="AB525" s="81" t="e">
        <f>JSON_Fmt_XXX!#REF!</f>
        <v>#REF!</v>
      </c>
      <c r="AC525" s="85" t="e">
        <f>JSON_Fmt_XXX!#REF!</f>
        <v>#REF!</v>
      </c>
    </row>
    <row r="526" spans="1:29" x14ac:dyDescent="0.25">
      <c r="A526" s="81" t="s">
        <v>11</v>
      </c>
      <c r="B526" s="81" t="str">
        <f t="shared" si="8"/>
        <v>Concert</v>
      </c>
      <c r="C526" s="81" t="s">
        <v>12</v>
      </c>
      <c r="D526" s="81">
        <f>JSON_Fmt_XXX!B527</f>
        <v>518</v>
      </c>
      <c r="E526" s="87" t="s">
        <v>0</v>
      </c>
      <c r="F526" s="81">
        <f>JSON_Fmt_XXX!E527</f>
        <v>2017</v>
      </c>
      <c r="G526" s="87" t="s">
        <v>0</v>
      </c>
      <c r="H526" s="81">
        <f>JSON_Fmt_XXX!H527</f>
        <v>6</v>
      </c>
      <c r="I526" s="87" t="s">
        <v>0</v>
      </c>
      <c r="J526" s="95">
        <f>JSON_Fmt_XXX!K527</f>
        <v>155</v>
      </c>
      <c r="K526" s="87" t="s">
        <v>0</v>
      </c>
      <c r="L526" s="81">
        <f>JSON_Fmt_XXX!N527</f>
        <v>73600</v>
      </c>
      <c r="M526" s="87" t="s">
        <v>0</v>
      </c>
      <c r="N526" s="95">
        <f>JSON_Fmt_XXX!Q527</f>
        <v>72500</v>
      </c>
      <c r="O526" s="87" t="s">
        <v>0</v>
      </c>
      <c r="P526" s="81">
        <f>JSON_Fmt_XXX!T527</f>
        <v>60</v>
      </c>
      <c r="Q526" s="87" t="s">
        <v>0</v>
      </c>
      <c r="R526" s="81">
        <f>JSON_Fmt_XXX!W527</f>
        <v>105</v>
      </c>
      <c r="S526" s="87" t="s">
        <v>0</v>
      </c>
      <c r="T526" s="95">
        <f>JSON_Fmt_XXX!Z527</f>
        <v>16100</v>
      </c>
      <c r="U526" s="87" t="s">
        <v>0</v>
      </c>
      <c r="V526" s="95">
        <f>JSON_Fmt_XXX!AC527</f>
        <v>85000</v>
      </c>
      <c r="W526" s="87" t="s">
        <v>0</v>
      </c>
      <c r="X526" s="95" t="str">
        <f>JSON_Fmt_XXX!AG527</f>
        <v>Fair</v>
      </c>
      <c r="Y526" s="87" t="s">
        <v>0</v>
      </c>
      <c r="Z526" s="95">
        <f>JSON_Fmt_XXX!AJ527</f>
        <v>48500</v>
      </c>
      <c r="AA526" s="87" t="s">
        <v>0</v>
      </c>
      <c r="AB526" s="81" t="e">
        <f>JSON_Fmt_XXX!#REF!</f>
        <v>#REF!</v>
      </c>
      <c r="AC526" s="85" t="e">
        <f>JSON_Fmt_XXX!#REF!</f>
        <v>#REF!</v>
      </c>
    </row>
    <row r="527" spans="1:29" x14ac:dyDescent="0.25">
      <c r="A527" s="81" t="s">
        <v>11</v>
      </c>
      <c r="B527" s="81" t="str">
        <f t="shared" si="8"/>
        <v>Concert</v>
      </c>
      <c r="C527" s="81" t="s">
        <v>12</v>
      </c>
      <c r="D527" s="81">
        <f>JSON_Fmt_XXX!B528</f>
        <v>519</v>
      </c>
      <c r="E527" s="87" t="s">
        <v>0</v>
      </c>
      <c r="F527" s="81">
        <f>JSON_Fmt_XXX!E528</f>
        <v>2010</v>
      </c>
      <c r="G527" s="87" t="s">
        <v>0</v>
      </c>
      <c r="H527" s="81">
        <f>JSON_Fmt_XXX!H528</f>
        <v>2</v>
      </c>
      <c r="I527" s="87" t="s">
        <v>0</v>
      </c>
      <c r="J527" s="95">
        <f>JSON_Fmt_XXX!K528</f>
        <v>75</v>
      </c>
      <c r="K527" s="87" t="s">
        <v>0</v>
      </c>
      <c r="L527" s="81">
        <f>JSON_Fmt_XXX!N528</f>
        <v>6700</v>
      </c>
      <c r="M527" s="87" t="s">
        <v>0</v>
      </c>
      <c r="N527" s="95">
        <f>JSON_Fmt_XXX!Q528</f>
        <v>6900</v>
      </c>
      <c r="O527" s="87" t="s">
        <v>0</v>
      </c>
      <c r="P527" s="81">
        <f>JSON_Fmt_XXX!T528</f>
        <v>30</v>
      </c>
      <c r="Q527" s="87" t="s">
        <v>0</v>
      </c>
      <c r="R527" s="81">
        <f>JSON_Fmt_XXX!W528</f>
        <v>145</v>
      </c>
      <c r="S527" s="87" t="s">
        <v>0</v>
      </c>
      <c r="T527" s="95">
        <f>JSON_Fmt_XXX!Z528</f>
        <v>71900</v>
      </c>
      <c r="U527" s="87" t="s">
        <v>0</v>
      </c>
      <c r="V527" s="95">
        <f>JSON_Fmt_XXX!AC528</f>
        <v>109000</v>
      </c>
      <c r="W527" s="87" t="s">
        <v>0</v>
      </c>
      <c r="X527" s="95" t="str">
        <f>JSON_Fmt_XXX!AG528</f>
        <v>Poor</v>
      </c>
      <c r="Y527" s="87" t="s">
        <v>0</v>
      </c>
      <c r="Z527" s="95">
        <f>JSON_Fmt_XXX!AJ528</f>
        <v>4300</v>
      </c>
      <c r="AA527" s="87" t="s">
        <v>0</v>
      </c>
      <c r="AB527" s="81" t="e">
        <f>JSON_Fmt_XXX!#REF!</f>
        <v>#REF!</v>
      </c>
      <c r="AC527" s="85" t="e">
        <f>JSON_Fmt_XXX!#REF!</f>
        <v>#REF!</v>
      </c>
    </row>
    <row r="528" spans="1:29" x14ac:dyDescent="0.25">
      <c r="A528" s="81" t="s">
        <v>11</v>
      </c>
      <c r="B528" s="81" t="str">
        <f t="shared" si="8"/>
        <v>Concert</v>
      </c>
      <c r="C528" s="81" t="s">
        <v>12</v>
      </c>
      <c r="D528" s="81">
        <f>JSON_Fmt_XXX!B529</f>
        <v>520</v>
      </c>
      <c r="E528" s="87" t="s">
        <v>0</v>
      </c>
      <c r="F528" s="81">
        <f>JSON_Fmt_XXX!E529</f>
        <v>2023</v>
      </c>
      <c r="G528" s="87" t="s">
        <v>0</v>
      </c>
      <c r="H528" s="81">
        <f>JSON_Fmt_XXX!H529</f>
        <v>10</v>
      </c>
      <c r="I528" s="87" t="s">
        <v>0</v>
      </c>
      <c r="J528" s="95">
        <f>JSON_Fmt_XXX!K529</f>
        <v>115</v>
      </c>
      <c r="K528" s="87" t="s">
        <v>0</v>
      </c>
      <c r="L528" s="81">
        <f>JSON_Fmt_XXX!N529</f>
        <v>19700</v>
      </c>
      <c r="M528" s="87" t="s">
        <v>0</v>
      </c>
      <c r="N528" s="95">
        <f>JSON_Fmt_XXX!Q529</f>
        <v>20800</v>
      </c>
      <c r="O528" s="87" t="s">
        <v>0</v>
      </c>
      <c r="P528" s="81">
        <f>JSON_Fmt_XXX!T529</f>
        <v>15</v>
      </c>
      <c r="Q528" s="87" t="s">
        <v>0</v>
      </c>
      <c r="R528" s="81">
        <f>JSON_Fmt_XXX!W529</f>
        <v>35</v>
      </c>
      <c r="S528" s="87" t="s">
        <v>0</v>
      </c>
      <c r="T528" s="95">
        <f>JSON_Fmt_XXX!Z529</f>
        <v>49700</v>
      </c>
      <c r="U528" s="87" t="s">
        <v>0</v>
      </c>
      <c r="V528" s="95">
        <f>JSON_Fmt_XXX!AC529</f>
        <v>77000</v>
      </c>
      <c r="W528" s="87" t="s">
        <v>0</v>
      </c>
      <c r="X528" s="95" t="str">
        <f>JSON_Fmt_XXX!AG529</f>
        <v>Poor</v>
      </c>
      <c r="Y528" s="87" t="s">
        <v>0</v>
      </c>
      <c r="Z528" s="95">
        <f>JSON_Fmt_XXX!AJ529</f>
        <v>43200</v>
      </c>
      <c r="AA528" s="87" t="s">
        <v>0</v>
      </c>
      <c r="AB528" s="81" t="e">
        <f>JSON_Fmt_XXX!#REF!</f>
        <v>#REF!</v>
      </c>
      <c r="AC528" s="85" t="e">
        <f>JSON_Fmt_XXX!#REF!</f>
        <v>#REF!</v>
      </c>
    </row>
    <row r="529" spans="1:29" x14ac:dyDescent="0.25">
      <c r="A529" s="81" t="s">
        <v>11</v>
      </c>
      <c r="B529" s="81" t="str">
        <f t="shared" si="8"/>
        <v>Concert</v>
      </c>
      <c r="C529" s="81" t="s">
        <v>12</v>
      </c>
      <c r="D529" s="81">
        <f>JSON_Fmt_XXX!B530</f>
        <v>521</v>
      </c>
      <c r="E529" s="87" t="s">
        <v>0</v>
      </c>
      <c r="F529" s="81">
        <f>JSON_Fmt_XXX!E530</f>
        <v>2024</v>
      </c>
      <c r="G529" s="87" t="s">
        <v>0</v>
      </c>
      <c r="H529" s="81">
        <f>JSON_Fmt_XXX!H530</f>
        <v>8</v>
      </c>
      <c r="I529" s="87" t="s">
        <v>0</v>
      </c>
      <c r="J529" s="95">
        <f>JSON_Fmt_XXX!K530</f>
        <v>120</v>
      </c>
      <c r="K529" s="87" t="s">
        <v>0</v>
      </c>
      <c r="L529" s="81">
        <f>JSON_Fmt_XXX!N530</f>
        <v>73000</v>
      </c>
      <c r="M529" s="87" t="s">
        <v>0</v>
      </c>
      <c r="N529" s="95">
        <f>JSON_Fmt_XXX!Q530</f>
        <v>67100</v>
      </c>
      <c r="O529" s="87" t="s">
        <v>0</v>
      </c>
      <c r="P529" s="81">
        <f>JSON_Fmt_XXX!T530</f>
        <v>30</v>
      </c>
      <c r="Q529" s="87" t="s">
        <v>0</v>
      </c>
      <c r="R529" s="81">
        <f>JSON_Fmt_XXX!W530</f>
        <v>140</v>
      </c>
      <c r="S529" s="87" t="s">
        <v>0</v>
      </c>
      <c r="T529" s="95">
        <f>JSON_Fmt_XXX!Z530</f>
        <v>65200</v>
      </c>
      <c r="U529" s="87" t="s">
        <v>0</v>
      </c>
      <c r="V529" s="95">
        <f>JSON_Fmt_XXX!AC530</f>
        <v>32200</v>
      </c>
      <c r="W529" s="87" t="s">
        <v>0</v>
      </c>
      <c r="X529" s="95" t="str">
        <f>JSON_Fmt_XXX!AG530</f>
        <v>Good</v>
      </c>
      <c r="Y529" s="87" t="s">
        <v>0</v>
      </c>
      <c r="Z529" s="95">
        <f>JSON_Fmt_XXX!AJ530</f>
        <v>2600</v>
      </c>
      <c r="AA529" s="87" t="s">
        <v>0</v>
      </c>
      <c r="AB529" s="81" t="e">
        <f>JSON_Fmt_XXX!#REF!</f>
        <v>#REF!</v>
      </c>
      <c r="AC529" s="85" t="e">
        <f>JSON_Fmt_XXX!#REF!</f>
        <v>#REF!</v>
      </c>
    </row>
    <row r="530" spans="1:29" x14ac:dyDescent="0.25">
      <c r="A530" s="81" t="s">
        <v>11</v>
      </c>
      <c r="B530" s="81" t="str">
        <f t="shared" si="8"/>
        <v>Concert</v>
      </c>
      <c r="C530" s="81" t="s">
        <v>12</v>
      </c>
      <c r="D530" s="81">
        <f>JSON_Fmt_XXX!B531</f>
        <v>522</v>
      </c>
      <c r="E530" s="87" t="s">
        <v>0</v>
      </c>
      <c r="F530" s="81">
        <f>JSON_Fmt_XXX!E531</f>
        <v>2018</v>
      </c>
      <c r="G530" s="87" t="s">
        <v>0</v>
      </c>
      <c r="H530" s="81">
        <f>JSON_Fmt_XXX!H531</f>
        <v>12</v>
      </c>
      <c r="I530" s="87" t="s">
        <v>0</v>
      </c>
      <c r="J530" s="95">
        <f>JSON_Fmt_XXX!K531</f>
        <v>85</v>
      </c>
      <c r="K530" s="87" t="s">
        <v>0</v>
      </c>
      <c r="L530" s="81">
        <f>JSON_Fmt_XXX!N531</f>
        <v>7200</v>
      </c>
      <c r="M530" s="87" t="s">
        <v>0</v>
      </c>
      <c r="N530" s="95">
        <f>JSON_Fmt_XXX!Q531</f>
        <v>6400</v>
      </c>
      <c r="O530" s="87" t="s">
        <v>0</v>
      </c>
      <c r="P530" s="81">
        <f>JSON_Fmt_XXX!T531</f>
        <v>35</v>
      </c>
      <c r="Q530" s="87" t="s">
        <v>0</v>
      </c>
      <c r="R530" s="81">
        <f>JSON_Fmt_XXX!W531</f>
        <v>130</v>
      </c>
      <c r="S530" s="87" t="s">
        <v>0</v>
      </c>
      <c r="T530" s="95">
        <f>JSON_Fmt_XXX!Z531</f>
        <v>52600</v>
      </c>
      <c r="U530" s="87" t="s">
        <v>0</v>
      </c>
      <c r="V530" s="95">
        <f>JSON_Fmt_XXX!AC531</f>
        <v>22300</v>
      </c>
      <c r="W530" s="87" t="s">
        <v>0</v>
      </c>
      <c r="X530" s="95" t="str">
        <f>JSON_Fmt_XXX!AG531</f>
        <v>Poor</v>
      </c>
      <c r="Y530" s="87" t="s">
        <v>0</v>
      </c>
      <c r="Z530" s="95">
        <f>JSON_Fmt_XXX!AJ531</f>
        <v>30300</v>
      </c>
      <c r="AA530" s="87" t="s">
        <v>0</v>
      </c>
      <c r="AB530" s="81" t="e">
        <f>JSON_Fmt_XXX!#REF!</f>
        <v>#REF!</v>
      </c>
      <c r="AC530" s="85" t="e">
        <f>JSON_Fmt_XXX!#REF!</f>
        <v>#REF!</v>
      </c>
    </row>
    <row r="531" spans="1:29" x14ac:dyDescent="0.25">
      <c r="A531" s="81" t="s">
        <v>11</v>
      </c>
      <c r="B531" s="81" t="str">
        <f t="shared" si="8"/>
        <v>Concert</v>
      </c>
      <c r="C531" s="81" t="s">
        <v>12</v>
      </c>
      <c r="D531" s="81">
        <f>JSON_Fmt_XXX!B532</f>
        <v>523</v>
      </c>
      <c r="E531" s="87" t="s">
        <v>0</v>
      </c>
      <c r="F531" s="81">
        <f>JSON_Fmt_XXX!E532</f>
        <v>2022</v>
      </c>
      <c r="G531" s="87" t="s">
        <v>0</v>
      </c>
      <c r="H531" s="81">
        <f>JSON_Fmt_XXX!H532</f>
        <v>1</v>
      </c>
      <c r="I531" s="87" t="s">
        <v>0</v>
      </c>
      <c r="J531" s="95">
        <f>JSON_Fmt_XXX!K532</f>
        <v>150</v>
      </c>
      <c r="K531" s="87" t="s">
        <v>0</v>
      </c>
      <c r="L531" s="81">
        <f>JSON_Fmt_XXX!N532</f>
        <v>65000</v>
      </c>
      <c r="M531" s="87" t="s">
        <v>0</v>
      </c>
      <c r="N531" s="95">
        <f>JSON_Fmt_XXX!Q532</f>
        <v>62300</v>
      </c>
      <c r="O531" s="87" t="s">
        <v>0</v>
      </c>
      <c r="P531" s="81">
        <f>JSON_Fmt_XXX!T532</f>
        <v>50</v>
      </c>
      <c r="Q531" s="87" t="s">
        <v>0</v>
      </c>
      <c r="R531" s="81">
        <f>JSON_Fmt_XXX!W532</f>
        <v>200</v>
      </c>
      <c r="S531" s="87" t="s">
        <v>0</v>
      </c>
      <c r="T531" s="95">
        <f>JSON_Fmt_XXX!Z532</f>
        <v>11200</v>
      </c>
      <c r="U531" s="87" t="s">
        <v>0</v>
      </c>
      <c r="V531" s="95">
        <f>JSON_Fmt_XXX!AC532</f>
        <v>55500</v>
      </c>
      <c r="W531" s="87" t="s">
        <v>0</v>
      </c>
      <c r="X531" s="95" t="str">
        <f>JSON_Fmt_XXX!AG532</f>
        <v>Good</v>
      </c>
      <c r="Y531" s="87" t="s">
        <v>0</v>
      </c>
      <c r="Z531" s="95">
        <f>JSON_Fmt_XXX!AJ532</f>
        <v>3900</v>
      </c>
      <c r="AA531" s="87" t="s">
        <v>0</v>
      </c>
      <c r="AB531" s="81" t="e">
        <f>JSON_Fmt_XXX!#REF!</f>
        <v>#REF!</v>
      </c>
      <c r="AC531" s="85" t="e">
        <f>JSON_Fmt_XXX!#REF!</f>
        <v>#REF!</v>
      </c>
    </row>
    <row r="532" spans="1:29" x14ac:dyDescent="0.25">
      <c r="A532" s="81" t="s">
        <v>11</v>
      </c>
      <c r="B532" s="81" t="str">
        <f t="shared" si="8"/>
        <v>Concert</v>
      </c>
      <c r="C532" s="81" t="s">
        <v>12</v>
      </c>
      <c r="D532" s="81">
        <f>JSON_Fmt_XXX!B533</f>
        <v>524</v>
      </c>
      <c r="E532" s="87" t="s">
        <v>0</v>
      </c>
      <c r="F532" s="81">
        <f>JSON_Fmt_XXX!E533</f>
        <v>2021</v>
      </c>
      <c r="G532" s="87" t="s">
        <v>0</v>
      </c>
      <c r="H532" s="81">
        <f>JSON_Fmt_XXX!H533</f>
        <v>10</v>
      </c>
      <c r="I532" s="87" t="s">
        <v>0</v>
      </c>
      <c r="J532" s="95">
        <f>JSON_Fmt_XXX!K533</f>
        <v>180</v>
      </c>
      <c r="K532" s="87" t="s">
        <v>0</v>
      </c>
      <c r="L532" s="81">
        <f>JSON_Fmt_XXX!N533</f>
        <v>57900</v>
      </c>
      <c r="M532" s="87" t="s">
        <v>0</v>
      </c>
      <c r="N532" s="95">
        <f>JSON_Fmt_XXX!Q533</f>
        <v>59900</v>
      </c>
      <c r="O532" s="87" t="s">
        <v>0</v>
      </c>
      <c r="P532" s="81">
        <f>JSON_Fmt_XXX!T533</f>
        <v>15</v>
      </c>
      <c r="Q532" s="87" t="s">
        <v>0</v>
      </c>
      <c r="R532" s="81">
        <f>JSON_Fmt_XXX!W533</f>
        <v>35</v>
      </c>
      <c r="S532" s="87" t="s">
        <v>0</v>
      </c>
      <c r="T532" s="95">
        <f>JSON_Fmt_XXX!Z533</f>
        <v>66300</v>
      </c>
      <c r="U532" s="87" t="s">
        <v>0</v>
      </c>
      <c r="V532" s="95">
        <f>JSON_Fmt_XXX!AC533</f>
        <v>118500</v>
      </c>
      <c r="W532" s="87" t="s">
        <v>0</v>
      </c>
      <c r="X532" s="95" t="str">
        <f>JSON_Fmt_XXX!AG533</f>
        <v>Excellent</v>
      </c>
      <c r="Y532" s="87" t="s">
        <v>0</v>
      </c>
      <c r="Z532" s="95">
        <f>JSON_Fmt_XXX!AJ533</f>
        <v>8900</v>
      </c>
      <c r="AA532" s="87" t="s">
        <v>0</v>
      </c>
      <c r="AB532" s="81" t="e">
        <f>JSON_Fmt_XXX!#REF!</f>
        <v>#REF!</v>
      </c>
      <c r="AC532" s="85" t="e">
        <f>JSON_Fmt_XXX!#REF!</f>
        <v>#REF!</v>
      </c>
    </row>
    <row r="533" spans="1:29" x14ac:dyDescent="0.25">
      <c r="A533" s="81" t="s">
        <v>11</v>
      </c>
      <c r="B533" s="81" t="str">
        <f t="shared" si="8"/>
        <v>Concert</v>
      </c>
      <c r="C533" s="81" t="s">
        <v>12</v>
      </c>
      <c r="D533" s="81">
        <f>JSON_Fmt_XXX!B534</f>
        <v>525</v>
      </c>
      <c r="E533" s="87" t="s">
        <v>0</v>
      </c>
      <c r="F533" s="81">
        <f>JSON_Fmt_XXX!E534</f>
        <v>2013</v>
      </c>
      <c r="G533" s="87" t="s">
        <v>0</v>
      </c>
      <c r="H533" s="81">
        <f>JSON_Fmt_XXX!H534</f>
        <v>8</v>
      </c>
      <c r="I533" s="87" t="s">
        <v>0</v>
      </c>
      <c r="J533" s="95">
        <f>JSON_Fmt_XXX!K534</f>
        <v>160</v>
      </c>
      <c r="K533" s="87" t="s">
        <v>0</v>
      </c>
      <c r="L533" s="81">
        <f>JSON_Fmt_XXX!N534</f>
        <v>9900</v>
      </c>
      <c r="M533" s="87" t="s">
        <v>0</v>
      </c>
      <c r="N533" s="95">
        <f>JSON_Fmt_XXX!Q534</f>
        <v>8400</v>
      </c>
      <c r="O533" s="87" t="s">
        <v>0</v>
      </c>
      <c r="P533" s="81">
        <f>JSON_Fmt_XXX!T534</f>
        <v>60</v>
      </c>
      <c r="Q533" s="87" t="s">
        <v>0</v>
      </c>
      <c r="R533" s="81">
        <f>JSON_Fmt_XXX!W534</f>
        <v>150</v>
      </c>
      <c r="S533" s="87" t="s">
        <v>0</v>
      </c>
      <c r="T533" s="95">
        <f>JSON_Fmt_XXX!Z534</f>
        <v>48900</v>
      </c>
      <c r="U533" s="87" t="s">
        <v>0</v>
      </c>
      <c r="V533" s="95">
        <f>JSON_Fmt_XXX!AC534</f>
        <v>93000</v>
      </c>
      <c r="W533" s="87" t="s">
        <v>0</v>
      </c>
      <c r="X533" s="95" t="str">
        <f>JSON_Fmt_XXX!AG534</f>
        <v>Excellent</v>
      </c>
      <c r="Y533" s="87" t="s">
        <v>0</v>
      </c>
      <c r="Z533" s="95">
        <f>JSON_Fmt_XXX!AJ534</f>
        <v>42800</v>
      </c>
      <c r="AA533" s="87" t="s">
        <v>0</v>
      </c>
      <c r="AB533" s="81" t="e">
        <f>JSON_Fmt_XXX!#REF!</f>
        <v>#REF!</v>
      </c>
      <c r="AC533" s="85" t="e">
        <f>JSON_Fmt_XXX!#REF!</f>
        <v>#REF!</v>
      </c>
    </row>
    <row r="534" spans="1:29" x14ac:dyDescent="0.25">
      <c r="A534" s="81" t="s">
        <v>11</v>
      </c>
      <c r="B534" s="81" t="str">
        <f t="shared" si="8"/>
        <v>Concert</v>
      </c>
      <c r="C534" s="81" t="s">
        <v>12</v>
      </c>
      <c r="D534" s="81">
        <f>JSON_Fmt_XXX!B535</f>
        <v>526</v>
      </c>
      <c r="E534" s="87" t="s">
        <v>0</v>
      </c>
      <c r="F534" s="81">
        <f>JSON_Fmt_XXX!E535</f>
        <v>2013</v>
      </c>
      <c r="G534" s="87" t="s">
        <v>0</v>
      </c>
      <c r="H534" s="81">
        <f>JSON_Fmt_XXX!H535</f>
        <v>10</v>
      </c>
      <c r="I534" s="87" t="s">
        <v>0</v>
      </c>
      <c r="J534" s="95">
        <f>JSON_Fmt_XXX!K535</f>
        <v>160</v>
      </c>
      <c r="K534" s="87" t="s">
        <v>0</v>
      </c>
      <c r="L534" s="81">
        <f>JSON_Fmt_XXX!N535</f>
        <v>61300</v>
      </c>
      <c r="M534" s="87" t="s">
        <v>0</v>
      </c>
      <c r="N534" s="95">
        <f>JSON_Fmt_XXX!Q535</f>
        <v>64600</v>
      </c>
      <c r="O534" s="87" t="s">
        <v>0</v>
      </c>
      <c r="P534" s="81">
        <f>JSON_Fmt_XXX!T535</f>
        <v>40</v>
      </c>
      <c r="Q534" s="87" t="s">
        <v>0</v>
      </c>
      <c r="R534" s="81">
        <f>JSON_Fmt_XXX!W535</f>
        <v>175</v>
      </c>
      <c r="S534" s="87" t="s">
        <v>0</v>
      </c>
      <c r="T534" s="95">
        <f>JSON_Fmt_XXX!Z535</f>
        <v>44100</v>
      </c>
      <c r="U534" s="87" t="s">
        <v>0</v>
      </c>
      <c r="V534" s="95">
        <f>JSON_Fmt_XXX!AC535</f>
        <v>83500</v>
      </c>
      <c r="W534" s="87" t="s">
        <v>0</v>
      </c>
      <c r="X534" s="95" t="str">
        <f>JSON_Fmt_XXX!AG535</f>
        <v>Poor</v>
      </c>
      <c r="Y534" s="87" t="s">
        <v>0</v>
      </c>
      <c r="Z534" s="95">
        <f>JSON_Fmt_XXX!AJ535</f>
        <v>44500</v>
      </c>
      <c r="AA534" s="87" t="s">
        <v>0</v>
      </c>
      <c r="AB534" s="81" t="e">
        <f>JSON_Fmt_XXX!#REF!</f>
        <v>#REF!</v>
      </c>
      <c r="AC534" s="85" t="e">
        <f>JSON_Fmt_XXX!#REF!</f>
        <v>#REF!</v>
      </c>
    </row>
    <row r="535" spans="1:29" x14ac:dyDescent="0.25">
      <c r="A535" s="81" t="s">
        <v>11</v>
      </c>
      <c r="B535" s="81" t="str">
        <f t="shared" si="8"/>
        <v>Concert</v>
      </c>
      <c r="C535" s="81" t="s">
        <v>12</v>
      </c>
      <c r="D535" s="81">
        <f>JSON_Fmt_XXX!B536</f>
        <v>527</v>
      </c>
      <c r="E535" s="87" t="s">
        <v>0</v>
      </c>
      <c r="F535" s="81">
        <f>JSON_Fmt_XXX!E536</f>
        <v>2013</v>
      </c>
      <c r="G535" s="87" t="s">
        <v>0</v>
      </c>
      <c r="H535" s="81">
        <f>JSON_Fmt_XXX!H536</f>
        <v>6</v>
      </c>
      <c r="I535" s="87" t="s">
        <v>0</v>
      </c>
      <c r="J535" s="95">
        <f>JSON_Fmt_XXX!K536</f>
        <v>155</v>
      </c>
      <c r="K535" s="87" t="s">
        <v>0</v>
      </c>
      <c r="L535" s="81">
        <f>JSON_Fmt_XXX!N536</f>
        <v>54000</v>
      </c>
      <c r="M535" s="87" t="s">
        <v>0</v>
      </c>
      <c r="N535" s="95">
        <f>JSON_Fmt_XXX!Q536</f>
        <v>49900</v>
      </c>
      <c r="O535" s="87" t="s">
        <v>0</v>
      </c>
      <c r="P535" s="81">
        <f>JSON_Fmt_XXX!T536</f>
        <v>60</v>
      </c>
      <c r="Q535" s="87" t="s">
        <v>0</v>
      </c>
      <c r="R535" s="81">
        <f>JSON_Fmt_XXX!W536</f>
        <v>290</v>
      </c>
      <c r="S535" s="87" t="s">
        <v>0</v>
      </c>
      <c r="T535" s="95">
        <f>JSON_Fmt_XXX!Z536</f>
        <v>33000</v>
      </c>
      <c r="U535" s="87" t="s">
        <v>0</v>
      </c>
      <c r="V535" s="95">
        <f>JSON_Fmt_XXX!AC536</f>
        <v>102600</v>
      </c>
      <c r="W535" s="87" t="s">
        <v>0</v>
      </c>
      <c r="X535" s="95" t="str">
        <f>JSON_Fmt_XXX!AG536</f>
        <v>Excellent</v>
      </c>
      <c r="Y535" s="87" t="s">
        <v>0</v>
      </c>
      <c r="Z535" s="95">
        <f>JSON_Fmt_XXX!AJ536</f>
        <v>17900</v>
      </c>
      <c r="AA535" s="87" t="s">
        <v>0</v>
      </c>
      <c r="AB535" s="81" t="e">
        <f>JSON_Fmt_XXX!#REF!</f>
        <v>#REF!</v>
      </c>
      <c r="AC535" s="85" t="e">
        <f>JSON_Fmt_XXX!#REF!</f>
        <v>#REF!</v>
      </c>
    </row>
    <row r="536" spans="1:29" x14ac:dyDescent="0.25">
      <c r="A536" s="81" t="s">
        <v>11</v>
      </c>
      <c r="B536" s="81" t="str">
        <f t="shared" si="8"/>
        <v>Concert</v>
      </c>
      <c r="C536" s="81" t="s">
        <v>12</v>
      </c>
      <c r="D536" s="81">
        <f>JSON_Fmt_XXX!B537</f>
        <v>528</v>
      </c>
      <c r="E536" s="87" t="s">
        <v>0</v>
      </c>
      <c r="F536" s="81">
        <f>JSON_Fmt_XXX!E537</f>
        <v>2012</v>
      </c>
      <c r="G536" s="87" t="s">
        <v>0</v>
      </c>
      <c r="H536" s="81">
        <f>JSON_Fmt_XXX!H537</f>
        <v>11</v>
      </c>
      <c r="I536" s="87" t="s">
        <v>0</v>
      </c>
      <c r="J536" s="95">
        <f>JSON_Fmt_XXX!K537</f>
        <v>75</v>
      </c>
      <c r="K536" s="87" t="s">
        <v>0</v>
      </c>
      <c r="L536" s="81">
        <f>JSON_Fmt_XXX!N537</f>
        <v>76600</v>
      </c>
      <c r="M536" s="87" t="s">
        <v>0</v>
      </c>
      <c r="N536" s="95">
        <f>JSON_Fmt_XXX!Q537</f>
        <v>79700</v>
      </c>
      <c r="O536" s="87" t="s">
        <v>0</v>
      </c>
      <c r="P536" s="81">
        <f>JSON_Fmt_XXX!T537</f>
        <v>60</v>
      </c>
      <c r="Q536" s="87" t="s">
        <v>0</v>
      </c>
      <c r="R536" s="81">
        <f>JSON_Fmt_XXX!W537</f>
        <v>270</v>
      </c>
      <c r="S536" s="87" t="s">
        <v>0</v>
      </c>
      <c r="T536" s="95">
        <f>JSON_Fmt_XXX!Z537</f>
        <v>97800</v>
      </c>
      <c r="U536" s="87" t="s">
        <v>0</v>
      </c>
      <c r="V536" s="95">
        <f>JSON_Fmt_XXX!AC537</f>
        <v>72100</v>
      </c>
      <c r="W536" s="87" t="s">
        <v>0</v>
      </c>
      <c r="X536" s="95" t="str">
        <f>JSON_Fmt_XXX!AG537</f>
        <v>Good</v>
      </c>
      <c r="Y536" s="87" t="s">
        <v>0</v>
      </c>
      <c r="Z536" s="95">
        <f>JSON_Fmt_XXX!AJ537</f>
        <v>47000</v>
      </c>
      <c r="AA536" s="87" t="s">
        <v>0</v>
      </c>
      <c r="AB536" s="81" t="e">
        <f>JSON_Fmt_XXX!#REF!</f>
        <v>#REF!</v>
      </c>
      <c r="AC536" s="85" t="e">
        <f>JSON_Fmt_XXX!#REF!</f>
        <v>#REF!</v>
      </c>
    </row>
    <row r="537" spans="1:29" x14ac:dyDescent="0.25">
      <c r="A537" s="81" t="s">
        <v>11</v>
      </c>
      <c r="B537" s="81" t="str">
        <f t="shared" si="8"/>
        <v>Concert</v>
      </c>
      <c r="C537" s="81" t="s">
        <v>12</v>
      </c>
      <c r="D537" s="81">
        <f>JSON_Fmt_XXX!B538</f>
        <v>529</v>
      </c>
      <c r="E537" s="87" t="s">
        <v>0</v>
      </c>
      <c r="F537" s="81">
        <f>JSON_Fmt_XXX!E538</f>
        <v>2020</v>
      </c>
      <c r="G537" s="87" t="s">
        <v>0</v>
      </c>
      <c r="H537" s="81">
        <f>JSON_Fmt_XXX!H538</f>
        <v>10</v>
      </c>
      <c r="I537" s="87" t="s">
        <v>0</v>
      </c>
      <c r="J537" s="95">
        <f>JSON_Fmt_XXX!K538</f>
        <v>155</v>
      </c>
      <c r="K537" s="87" t="s">
        <v>0</v>
      </c>
      <c r="L537" s="81">
        <f>JSON_Fmt_XXX!N538</f>
        <v>58600</v>
      </c>
      <c r="M537" s="87" t="s">
        <v>0</v>
      </c>
      <c r="N537" s="95">
        <f>JSON_Fmt_XXX!Q538</f>
        <v>47500</v>
      </c>
      <c r="O537" s="87" t="s">
        <v>0</v>
      </c>
      <c r="P537" s="81">
        <f>JSON_Fmt_XXX!T538</f>
        <v>50</v>
      </c>
      <c r="Q537" s="87" t="s">
        <v>0</v>
      </c>
      <c r="R537" s="81">
        <f>JSON_Fmt_XXX!W538</f>
        <v>125</v>
      </c>
      <c r="S537" s="87" t="s">
        <v>0</v>
      </c>
      <c r="T537" s="95">
        <f>JSON_Fmt_XXX!Z538</f>
        <v>22400</v>
      </c>
      <c r="U537" s="87" t="s">
        <v>0</v>
      </c>
      <c r="V537" s="95">
        <f>JSON_Fmt_XXX!AC538</f>
        <v>79300</v>
      </c>
      <c r="W537" s="87" t="s">
        <v>0</v>
      </c>
      <c r="X537" s="95" t="str">
        <f>JSON_Fmt_XXX!AG538</f>
        <v>Fair</v>
      </c>
      <c r="Y537" s="87" t="s">
        <v>0</v>
      </c>
      <c r="Z537" s="95">
        <f>JSON_Fmt_XXX!AJ538</f>
        <v>33100</v>
      </c>
      <c r="AA537" s="87" t="s">
        <v>0</v>
      </c>
      <c r="AB537" s="81" t="e">
        <f>JSON_Fmt_XXX!#REF!</f>
        <v>#REF!</v>
      </c>
      <c r="AC537" s="85" t="e">
        <f>JSON_Fmt_XXX!#REF!</f>
        <v>#REF!</v>
      </c>
    </row>
    <row r="538" spans="1:29" x14ac:dyDescent="0.25">
      <c r="A538" s="81" t="s">
        <v>11</v>
      </c>
      <c r="B538" s="81" t="str">
        <f t="shared" si="8"/>
        <v>Concert</v>
      </c>
      <c r="C538" s="81" t="s">
        <v>12</v>
      </c>
      <c r="D538" s="81">
        <f>JSON_Fmt_XXX!B539</f>
        <v>530</v>
      </c>
      <c r="E538" s="87" t="s">
        <v>0</v>
      </c>
      <c r="F538" s="81">
        <f>JSON_Fmt_XXX!E539</f>
        <v>2024</v>
      </c>
      <c r="G538" s="87" t="s">
        <v>0</v>
      </c>
      <c r="H538" s="81">
        <f>JSON_Fmt_XXX!H539</f>
        <v>9</v>
      </c>
      <c r="I538" s="87" t="s">
        <v>0</v>
      </c>
      <c r="J538" s="95">
        <f>JSON_Fmt_XXX!K539</f>
        <v>145</v>
      </c>
      <c r="K538" s="87" t="s">
        <v>0</v>
      </c>
      <c r="L538" s="81">
        <f>JSON_Fmt_XXX!N539</f>
        <v>68900</v>
      </c>
      <c r="M538" s="87" t="s">
        <v>0</v>
      </c>
      <c r="N538" s="95">
        <f>JSON_Fmt_XXX!Q539</f>
        <v>68200</v>
      </c>
      <c r="O538" s="87" t="s">
        <v>0</v>
      </c>
      <c r="P538" s="81">
        <f>JSON_Fmt_XXX!T539</f>
        <v>45</v>
      </c>
      <c r="Q538" s="87" t="s">
        <v>0</v>
      </c>
      <c r="R538" s="81">
        <f>JSON_Fmt_XXX!W539</f>
        <v>165</v>
      </c>
      <c r="S538" s="87" t="s">
        <v>0</v>
      </c>
      <c r="T538" s="95">
        <f>JSON_Fmt_XXX!Z539</f>
        <v>37900</v>
      </c>
      <c r="U538" s="87" t="s">
        <v>0</v>
      </c>
      <c r="V538" s="95">
        <f>JSON_Fmt_XXX!AC539</f>
        <v>106200</v>
      </c>
      <c r="W538" s="87" t="s">
        <v>0</v>
      </c>
      <c r="X538" s="95" t="str">
        <f>JSON_Fmt_XXX!AG539</f>
        <v>Poor</v>
      </c>
      <c r="Y538" s="87" t="s">
        <v>0</v>
      </c>
      <c r="Z538" s="95">
        <f>JSON_Fmt_XXX!AJ539</f>
        <v>4900</v>
      </c>
      <c r="AA538" s="87" t="s">
        <v>0</v>
      </c>
      <c r="AB538" s="81" t="e">
        <f>JSON_Fmt_XXX!#REF!</f>
        <v>#REF!</v>
      </c>
      <c r="AC538" s="85" t="e">
        <f>JSON_Fmt_XXX!#REF!</f>
        <v>#REF!</v>
      </c>
    </row>
    <row r="539" spans="1:29" x14ac:dyDescent="0.25">
      <c r="A539" s="81" t="s">
        <v>11</v>
      </c>
      <c r="B539" s="81" t="str">
        <f t="shared" si="8"/>
        <v>Concert</v>
      </c>
      <c r="C539" s="81" t="s">
        <v>12</v>
      </c>
      <c r="D539" s="81">
        <f>JSON_Fmt_XXX!B540</f>
        <v>531</v>
      </c>
      <c r="E539" s="87" t="s">
        <v>0</v>
      </c>
      <c r="F539" s="81">
        <f>JSON_Fmt_XXX!E540</f>
        <v>2016</v>
      </c>
      <c r="G539" s="87" t="s">
        <v>0</v>
      </c>
      <c r="H539" s="81">
        <f>JSON_Fmt_XXX!H540</f>
        <v>12</v>
      </c>
      <c r="I539" s="87" t="s">
        <v>0</v>
      </c>
      <c r="J539" s="95">
        <f>JSON_Fmt_XXX!K540</f>
        <v>125</v>
      </c>
      <c r="K539" s="87" t="s">
        <v>0</v>
      </c>
      <c r="L539" s="81">
        <f>JSON_Fmt_XXX!N540</f>
        <v>79700</v>
      </c>
      <c r="M539" s="87" t="s">
        <v>0</v>
      </c>
      <c r="N539" s="95">
        <f>JSON_Fmt_XXX!Q540</f>
        <v>74400</v>
      </c>
      <c r="O539" s="87" t="s">
        <v>0</v>
      </c>
      <c r="P539" s="81">
        <f>JSON_Fmt_XXX!T540</f>
        <v>60</v>
      </c>
      <c r="Q539" s="87" t="s">
        <v>0</v>
      </c>
      <c r="R539" s="81">
        <f>JSON_Fmt_XXX!W540</f>
        <v>105</v>
      </c>
      <c r="S539" s="87" t="s">
        <v>0</v>
      </c>
      <c r="T539" s="95">
        <f>JSON_Fmt_XXX!Z540</f>
        <v>50000</v>
      </c>
      <c r="U539" s="87" t="s">
        <v>0</v>
      </c>
      <c r="V539" s="95">
        <f>JSON_Fmt_XXX!AC540</f>
        <v>27900</v>
      </c>
      <c r="W539" s="87" t="s">
        <v>0</v>
      </c>
      <c r="X539" s="95" t="str">
        <f>JSON_Fmt_XXX!AG540</f>
        <v>Fair</v>
      </c>
      <c r="Y539" s="87" t="s">
        <v>0</v>
      </c>
      <c r="Z539" s="95">
        <f>JSON_Fmt_XXX!AJ540</f>
        <v>27200</v>
      </c>
      <c r="AA539" s="87" t="s">
        <v>0</v>
      </c>
      <c r="AB539" s="81" t="e">
        <f>JSON_Fmt_XXX!#REF!</f>
        <v>#REF!</v>
      </c>
      <c r="AC539" s="85" t="e">
        <f>JSON_Fmt_XXX!#REF!</f>
        <v>#REF!</v>
      </c>
    </row>
    <row r="540" spans="1:29" x14ac:dyDescent="0.25">
      <c r="A540" s="81" t="s">
        <v>11</v>
      </c>
      <c r="B540" s="81" t="str">
        <f t="shared" si="8"/>
        <v>Concert</v>
      </c>
      <c r="C540" s="81" t="s">
        <v>12</v>
      </c>
      <c r="D540" s="81">
        <f>JSON_Fmt_XXX!B541</f>
        <v>532</v>
      </c>
      <c r="E540" s="87" t="s">
        <v>0</v>
      </c>
      <c r="F540" s="81">
        <f>JSON_Fmt_XXX!E541</f>
        <v>2012</v>
      </c>
      <c r="G540" s="87" t="s">
        <v>0</v>
      </c>
      <c r="H540" s="81">
        <f>JSON_Fmt_XXX!H541</f>
        <v>2</v>
      </c>
      <c r="I540" s="87" t="s">
        <v>0</v>
      </c>
      <c r="J540" s="95">
        <f>JSON_Fmt_XXX!K541</f>
        <v>155</v>
      </c>
      <c r="K540" s="87" t="s">
        <v>0</v>
      </c>
      <c r="L540" s="81">
        <f>JSON_Fmt_XXX!N541</f>
        <v>72000</v>
      </c>
      <c r="M540" s="87" t="s">
        <v>0</v>
      </c>
      <c r="N540" s="95">
        <f>JSON_Fmt_XXX!Q541</f>
        <v>65100</v>
      </c>
      <c r="O540" s="87" t="s">
        <v>0</v>
      </c>
      <c r="P540" s="81">
        <f>JSON_Fmt_XXX!T541</f>
        <v>20</v>
      </c>
      <c r="Q540" s="87" t="s">
        <v>0</v>
      </c>
      <c r="R540" s="81">
        <f>JSON_Fmt_XXX!W541</f>
        <v>90</v>
      </c>
      <c r="S540" s="87" t="s">
        <v>0</v>
      </c>
      <c r="T540" s="95">
        <f>JSON_Fmt_XXX!Z541</f>
        <v>20700</v>
      </c>
      <c r="U540" s="87" t="s">
        <v>0</v>
      </c>
      <c r="V540" s="95">
        <f>JSON_Fmt_XXX!AC541</f>
        <v>52300</v>
      </c>
      <c r="W540" s="87" t="s">
        <v>0</v>
      </c>
      <c r="X540" s="95" t="str">
        <f>JSON_Fmt_XXX!AG541</f>
        <v>Poor</v>
      </c>
      <c r="Y540" s="87" t="s">
        <v>0</v>
      </c>
      <c r="Z540" s="95">
        <f>JSON_Fmt_XXX!AJ541</f>
        <v>46300</v>
      </c>
      <c r="AA540" s="87" t="s">
        <v>0</v>
      </c>
      <c r="AB540" s="81" t="e">
        <f>JSON_Fmt_XXX!#REF!</f>
        <v>#REF!</v>
      </c>
      <c r="AC540" s="85" t="e">
        <f>JSON_Fmt_XXX!#REF!</f>
        <v>#REF!</v>
      </c>
    </row>
    <row r="541" spans="1:29" x14ac:dyDescent="0.25">
      <c r="A541" s="81" t="s">
        <v>11</v>
      </c>
      <c r="B541" s="81" t="str">
        <f t="shared" si="8"/>
        <v>Concert</v>
      </c>
      <c r="C541" s="81" t="s">
        <v>12</v>
      </c>
      <c r="D541" s="81">
        <f>JSON_Fmt_XXX!B542</f>
        <v>533</v>
      </c>
      <c r="E541" s="87" t="s">
        <v>0</v>
      </c>
      <c r="F541" s="81">
        <f>JSON_Fmt_XXX!E542</f>
        <v>2017</v>
      </c>
      <c r="G541" s="87" t="s">
        <v>0</v>
      </c>
      <c r="H541" s="81">
        <f>JSON_Fmt_XXX!H542</f>
        <v>6</v>
      </c>
      <c r="I541" s="87" t="s">
        <v>0</v>
      </c>
      <c r="J541" s="95">
        <f>JSON_Fmt_XXX!K542</f>
        <v>130</v>
      </c>
      <c r="K541" s="87" t="s">
        <v>0</v>
      </c>
      <c r="L541" s="81">
        <f>JSON_Fmt_XXX!N542</f>
        <v>3300</v>
      </c>
      <c r="M541" s="87" t="s">
        <v>0</v>
      </c>
      <c r="N541" s="95">
        <f>JSON_Fmt_XXX!Q542</f>
        <v>3200</v>
      </c>
      <c r="O541" s="87" t="s">
        <v>0</v>
      </c>
      <c r="P541" s="81">
        <f>JSON_Fmt_XXX!T542</f>
        <v>35</v>
      </c>
      <c r="Q541" s="87" t="s">
        <v>0</v>
      </c>
      <c r="R541" s="81">
        <f>JSON_Fmt_XXX!W542</f>
        <v>115</v>
      </c>
      <c r="S541" s="87" t="s">
        <v>0</v>
      </c>
      <c r="T541" s="95">
        <f>JSON_Fmt_XXX!Z542</f>
        <v>89300</v>
      </c>
      <c r="U541" s="87" t="s">
        <v>0</v>
      </c>
      <c r="V541" s="95">
        <f>JSON_Fmt_XXX!AC542</f>
        <v>33800</v>
      </c>
      <c r="W541" s="87" t="s">
        <v>0</v>
      </c>
      <c r="X541" s="95" t="str">
        <f>JSON_Fmt_XXX!AG542</f>
        <v>Excellent</v>
      </c>
      <c r="Y541" s="87" t="s">
        <v>0</v>
      </c>
      <c r="Z541" s="95">
        <f>JSON_Fmt_XXX!AJ542</f>
        <v>7100</v>
      </c>
      <c r="AA541" s="87" t="s">
        <v>0</v>
      </c>
      <c r="AB541" s="81" t="e">
        <f>JSON_Fmt_XXX!#REF!</f>
        <v>#REF!</v>
      </c>
      <c r="AC541" s="85" t="e">
        <f>JSON_Fmt_XXX!#REF!</f>
        <v>#REF!</v>
      </c>
    </row>
    <row r="542" spans="1:29" x14ac:dyDescent="0.25">
      <c r="A542" s="81" t="s">
        <v>11</v>
      </c>
      <c r="B542" s="81" t="str">
        <f t="shared" si="8"/>
        <v>Concert</v>
      </c>
      <c r="C542" s="81" t="s">
        <v>12</v>
      </c>
      <c r="D542" s="81">
        <f>JSON_Fmt_XXX!B543</f>
        <v>534</v>
      </c>
      <c r="E542" s="87" t="s">
        <v>0</v>
      </c>
      <c r="F542" s="81">
        <f>JSON_Fmt_XXX!E543</f>
        <v>2024</v>
      </c>
      <c r="G542" s="87" t="s">
        <v>0</v>
      </c>
      <c r="H542" s="81">
        <f>JSON_Fmt_XXX!H543</f>
        <v>3</v>
      </c>
      <c r="I542" s="87" t="s">
        <v>0</v>
      </c>
      <c r="J542" s="95">
        <f>JSON_Fmt_XXX!K543</f>
        <v>150</v>
      </c>
      <c r="K542" s="87" t="s">
        <v>0</v>
      </c>
      <c r="L542" s="81">
        <f>JSON_Fmt_XXX!N543</f>
        <v>8700</v>
      </c>
      <c r="M542" s="87" t="s">
        <v>0</v>
      </c>
      <c r="N542" s="95">
        <f>JSON_Fmt_XXX!Q543</f>
        <v>7100</v>
      </c>
      <c r="O542" s="87" t="s">
        <v>0</v>
      </c>
      <c r="P542" s="81">
        <f>JSON_Fmt_XXX!T543</f>
        <v>25</v>
      </c>
      <c r="Q542" s="87" t="s">
        <v>0</v>
      </c>
      <c r="R542" s="81">
        <f>JSON_Fmt_XXX!W543</f>
        <v>80</v>
      </c>
      <c r="S542" s="87" t="s">
        <v>0</v>
      </c>
      <c r="T542" s="95">
        <f>JSON_Fmt_XXX!Z543</f>
        <v>54700</v>
      </c>
      <c r="U542" s="87" t="s">
        <v>0</v>
      </c>
      <c r="V542" s="95">
        <f>JSON_Fmt_XXX!AC543</f>
        <v>114300</v>
      </c>
      <c r="W542" s="87" t="s">
        <v>0</v>
      </c>
      <c r="X542" s="95" t="str">
        <f>JSON_Fmt_XXX!AG543</f>
        <v>Fair</v>
      </c>
      <c r="Y542" s="87" t="s">
        <v>0</v>
      </c>
      <c r="Z542" s="95">
        <f>JSON_Fmt_XXX!AJ543</f>
        <v>21400</v>
      </c>
      <c r="AA542" s="87" t="s">
        <v>0</v>
      </c>
      <c r="AB542" s="81" t="e">
        <f>JSON_Fmt_XXX!#REF!</f>
        <v>#REF!</v>
      </c>
      <c r="AC542" s="85" t="e">
        <f>JSON_Fmt_XXX!#REF!</f>
        <v>#REF!</v>
      </c>
    </row>
    <row r="543" spans="1:29" x14ac:dyDescent="0.25">
      <c r="A543" s="81" t="s">
        <v>11</v>
      </c>
      <c r="B543" s="81" t="str">
        <f t="shared" si="8"/>
        <v>Concert</v>
      </c>
      <c r="C543" s="81" t="s">
        <v>12</v>
      </c>
      <c r="D543" s="81">
        <f>JSON_Fmt_XXX!B544</f>
        <v>535</v>
      </c>
      <c r="E543" s="87" t="s">
        <v>0</v>
      </c>
      <c r="F543" s="81">
        <f>JSON_Fmt_XXX!E544</f>
        <v>2021</v>
      </c>
      <c r="G543" s="87" t="s">
        <v>0</v>
      </c>
      <c r="H543" s="81">
        <f>JSON_Fmt_XXX!H544</f>
        <v>1</v>
      </c>
      <c r="I543" s="87" t="s">
        <v>0</v>
      </c>
      <c r="J543" s="95">
        <f>JSON_Fmt_XXX!K544</f>
        <v>105</v>
      </c>
      <c r="K543" s="87" t="s">
        <v>0</v>
      </c>
      <c r="L543" s="81">
        <f>JSON_Fmt_XXX!N544</f>
        <v>11400</v>
      </c>
      <c r="M543" s="87" t="s">
        <v>0</v>
      </c>
      <c r="N543" s="95">
        <f>JSON_Fmt_XXX!Q544</f>
        <v>9700</v>
      </c>
      <c r="O543" s="87" t="s">
        <v>0</v>
      </c>
      <c r="P543" s="81">
        <f>JSON_Fmt_XXX!T544</f>
        <v>25</v>
      </c>
      <c r="Q543" s="87" t="s">
        <v>0</v>
      </c>
      <c r="R543" s="81">
        <f>JSON_Fmt_XXX!W544</f>
        <v>65</v>
      </c>
      <c r="S543" s="87" t="s">
        <v>0</v>
      </c>
      <c r="T543" s="95">
        <f>JSON_Fmt_XXX!Z544</f>
        <v>91900</v>
      </c>
      <c r="U543" s="87" t="s">
        <v>0</v>
      </c>
      <c r="V543" s="95">
        <f>JSON_Fmt_XXX!AC544</f>
        <v>18600</v>
      </c>
      <c r="W543" s="87" t="s">
        <v>0</v>
      </c>
      <c r="X543" s="95" t="str">
        <f>JSON_Fmt_XXX!AG544</f>
        <v>Good</v>
      </c>
      <c r="Y543" s="87" t="s">
        <v>0</v>
      </c>
      <c r="Z543" s="95">
        <f>JSON_Fmt_XXX!AJ544</f>
        <v>11900</v>
      </c>
      <c r="AA543" s="87" t="s">
        <v>0</v>
      </c>
      <c r="AB543" s="81" t="e">
        <f>JSON_Fmt_XXX!#REF!</f>
        <v>#REF!</v>
      </c>
      <c r="AC543" s="85" t="e">
        <f>JSON_Fmt_XXX!#REF!</f>
        <v>#REF!</v>
      </c>
    </row>
    <row r="544" spans="1:29" x14ac:dyDescent="0.25">
      <c r="A544" s="81" t="s">
        <v>11</v>
      </c>
      <c r="B544" s="81" t="str">
        <f t="shared" si="8"/>
        <v>Concert</v>
      </c>
      <c r="C544" s="81" t="s">
        <v>12</v>
      </c>
      <c r="D544" s="81">
        <f>JSON_Fmt_XXX!B545</f>
        <v>536</v>
      </c>
      <c r="E544" s="87" t="s">
        <v>0</v>
      </c>
      <c r="F544" s="81">
        <f>JSON_Fmt_XXX!E545</f>
        <v>2017</v>
      </c>
      <c r="G544" s="87" t="s">
        <v>0</v>
      </c>
      <c r="H544" s="81">
        <f>JSON_Fmt_XXX!H545</f>
        <v>7</v>
      </c>
      <c r="I544" s="87" t="s">
        <v>0</v>
      </c>
      <c r="J544" s="95">
        <f>JSON_Fmt_XXX!K545</f>
        <v>120</v>
      </c>
      <c r="K544" s="87" t="s">
        <v>0</v>
      </c>
      <c r="L544" s="81">
        <f>JSON_Fmt_XXX!N545</f>
        <v>75300</v>
      </c>
      <c r="M544" s="87" t="s">
        <v>0</v>
      </c>
      <c r="N544" s="95">
        <f>JSON_Fmt_XXX!Q545</f>
        <v>77500</v>
      </c>
      <c r="O544" s="87" t="s">
        <v>0</v>
      </c>
      <c r="P544" s="81">
        <f>JSON_Fmt_XXX!T545</f>
        <v>35</v>
      </c>
      <c r="Q544" s="87" t="s">
        <v>0</v>
      </c>
      <c r="R544" s="81">
        <f>JSON_Fmt_XXX!W545</f>
        <v>75</v>
      </c>
      <c r="S544" s="87" t="s">
        <v>0</v>
      </c>
      <c r="T544" s="95">
        <f>JSON_Fmt_XXX!Z545</f>
        <v>46900</v>
      </c>
      <c r="U544" s="87" t="s">
        <v>0</v>
      </c>
      <c r="V544" s="95">
        <f>JSON_Fmt_XXX!AC545</f>
        <v>71000</v>
      </c>
      <c r="W544" s="87" t="s">
        <v>0</v>
      </c>
      <c r="X544" s="95" t="str">
        <f>JSON_Fmt_XXX!AG545</f>
        <v>Poor</v>
      </c>
      <c r="Y544" s="87" t="s">
        <v>0</v>
      </c>
      <c r="Z544" s="95">
        <f>JSON_Fmt_XXX!AJ545</f>
        <v>48100</v>
      </c>
      <c r="AA544" s="87" t="s">
        <v>0</v>
      </c>
      <c r="AB544" s="81" t="e">
        <f>JSON_Fmt_XXX!#REF!</f>
        <v>#REF!</v>
      </c>
      <c r="AC544" s="85" t="e">
        <f>JSON_Fmt_XXX!#REF!</f>
        <v>#REF!</v>
      </c>
    </row>
    <row r="545" spans="1:29" x14ac:dyDescent="0.25">
      <c r="A545" s="81" t="s">
        <v>11</v>
      </c>
      <c r="B545" s="81" t="str">
        <f t="shared" si="8"/>
        <v>Concert</v>
      </c>
      <c r="C545" s="81" t="s">
        <v>12</v>
      </c>
      <c r="D545" s="81">
        <f>JSON_Fmt_XXX!B546</f>
        <v>537</v>
      </c>
      <c r="E545" s="87" t="s">
        <v>0</v>
      </c>
      <c r="F545" s="81">
        <f>JSON_Fmt_XXX!E546</f>
        <v>2014</v>
      </c>
      <c r="G545" s="87" t="s">
        <v>0</v>
      </c>
      <c r="H545" s="81">
        <f>JSON_Fmt_XXX!H546</f>
        <v>5</v>
      </c>
      <c r="I545" s="87" t="s">
        <v>0</v>
      </c>
      <c r="J545" s="95">
        <f>JSON_Fmt_XXX!K546</f>
        <v>135</v>
      </c>
      <c r="K545" s="87" t="s">
        <v>0</v>
      </c>
      <c r="L545" s="81">
        <f>JSON_Fmt_XXX!N546</f>
        <v>52300</v>
      </c>
      <c r="M545" s="87" t="s">
        <v>0</v>
      </c>
      <c r="N545" s="95">
        <f>JSON_Fmt_XXX!Q546</f>
        <v>46800</v>
      </c>
      <c r="O545" s="87" t="s">
        <v>0</v>
      </c>
      <c r="P545" s="81">
        <f>JSON_Fmt_XXX!T546</f>
        <v>50</v>
      </c>
      <c r="Q545" s="87" t="s">
        <v>0</v>
      </c>
      <c r="R545" s="81">
        <f>JSON_Fmt_XXX!W546</f>
        <v>90</v>
      </c>
      <c r="S545" s="87" t="s">
        <v>0</v>
      </c>
      <c r="T545" s="95">
        <f>JSON_Fmt_XXX!Z546</f>
        <v>96800</v>
      </c>
      <c r="U545" s="87" t="s">
        <v>0</v>
      </c>
      <c r="V545" s="95">
        <f>JSON_Fmt_XXX!AC546</f>
        <v>34600</v>
      </c>
      <c r="W545" s="87" t="s">
        <v>0</v>
      </c>
      <c r="X545" s="95" t="str">
        <f>JSON_Fmt_XXX!AG546</f>
        <v>Good</v>
      </c>
      <c r="Y545" s="87" t="s">
        <v>0</v>
      </c>
      <c r="Z545" s="95">
        <f>JSON_Fmt_XXX!AJ546</f>
        <v>22400</v>
      </c>
      <c r="AA545" s="87" t="s">
        <v>0</v>
      </c>
      <c r="AB545" s="81" t="e">
        <f>JSON_Fmt_XXX!#REF!</f>
        <v>#REF!</v>
      </c>
      <c r="AC545" s="85" t="e">
        <f>JSON_Fmt_XXX!#REF!</f>
        <v>#REF!</v>
      </c>
    </row>
    <row r="546" spans="1:29" x14ac:dyDescent="0.25">
      <c r="A546" s="81" t="s">
        <v>11</v>
      </c>
      <c r="B546" s="81" t="str">
        <f t="shared" si="8"/>
        <v>Concert</v>
      </c>
      <c r="C546" s="81" t="s">
        <v>12</v>
      </c>
      <c r="D546" s="81">
        <f>JSON_Fmt_XXX!B547</f>
        <v>538</v>
      </c>
      <c r="E546" s="87" t="s">
        <v>0</v>
      </c>
      <c r="F546" s="81">
        <f>JSON_Fmt_XXX!E547</f>
        <v>2017</v>
      </c>
      <c r="G546" s="87" t="s">
        <v>0</v>
      </c>
      <c r="H546" s="81">
        <f>JSON_Fmt_XXX!H547</f>
        <v>12</v>
      </c>
      <c r="I546" s="87" t="s">
        <v>0</v>
      </c>
      <c r="J546" s="95">
        <f>JSON_Fmt_XXX!K547</f>
        <v>155</v>
      </c>
      <c r="K546" s="87" t="s">
        <v>0</v>
      </c>
      <c r="L546" s="81">
        <f>JSON_Fmt_XXX!N547</f>
        <v>50200</v>
      </c>
      <c r="M546" s="87" t="s">
        <v>0</v>
      </c>
      <c r="N546" s="95">
        <f>JSON_Fmt_XXX!Q547</f>
        <v>41900</v>
      </c>
      <c r="O546" s="87" t="s">
        <v>0</v>
      </c>
      <c r="P546" s="81">
        <f>JSON_Fmt_XXX!T547</f>
        <v>55</v>
      </c>
      <c r="Q546" s="87" t="s">
        <v>0</v>
      </c>
      <c r="R546" s="81">
        <f>JSON_Fmt_XXX!W547</f>
        <v>240</v>
      </c>
      <c r="S546" s="87" t="s">
        <v>0</v>
      </c>
      <c r="T546" s="95">
        <f>JSON_Fmt_XXX!Z547</f>
        <v>99700</v>
      </c>
      <c r="U546" s="87" t="s">
        <v>0</v>
      </c>
      <c r="V546" s="95">
        <f>JSON_Fmt_XXX!AC547</f>
        <v>84700</v>
      </c>
      <c r="W546" s="87" t="s">
        <v>0</v>
      </c>
      <c r="X546" s="95" t="str">
        <f>JSON_Fmt_XXX!AG547</f>
        <v>Fair</v>
      </c>
      <c r="Y546" s="87" t="s">
        <v>0</v>
      </c>
      <c r="Z546" s="95">
        <f>JSON_Fmt_XXX!AJ547</f>
        <v>46300</v>
      </c>
      <c r="AA546" s="87" t="s">
        <v>0</v>
      </c>
      <c r="AB546" s="81" t="e">
        <f>JSON_Fmt_XXX!#REF!</f>
        <v>#REF!</v>
      </c>
      <c r="AC546" s="85" t="e">
        <f>JSON_Fmt_XXX!#REF!</f>
        <v>#REF!</v>
      </c>
    </row>
    <row r="547" spans="1:29" x14ac:dyDescent="0.25">
      <c r="A547" s="81" t="s">
        <v>11</v>
      </c>
      <c r="B547" s="81" t="str">
        <f t="shared" si="8"/>
        <v>Concert</v>
      </c>
      <c r="C547" s="81" t="s">
        <v>12</v>
      </c>
      <c r="D547" s="81">
        <f>JSON_Fmt_XXX!B548</f>
        <v>539</v>
      </c>
      <c r="E547" s="87" t="s">
        <v>0</v>
      </c>
      <c r="F547" s="81">
        <f>JSON_Fmt_XXX!E548</f>
        <v>2012</v>
      </c>
      <c r="G547" s="87" t="s">
        <v>0</v>
      </c>
      <c r="H547" s="81">
        <f>JSON_Fmt_XXX!H548</f>
        <v>5</v>
      </c>
      <c r="I547" s="87" t="s">
        <v>0</v>
      </c>
      <c r="J547" s="95">
        <f>JSON_Fmt_XXX!K548</f>
        <v>150</v>
      </c>
      <c r="K547" s="87" t="s">
        <v>0</v>
      </c>
      <c r="L547" s="81">
        <f>JSON_Fmt_XXX!N548</f>
        <v>39000</v>
      </c>
      <c r="M547" s="87" t="s">
        <v>0</v>
      </c>
      <c r="N547" s="95">
        <f>JSON_Fmt_XXX!Q548</f>
        <v>32100</v>
      </c>
      <c r="O547" s="87" t="s">
        <v>0</v>
      </c>
      <c r="P547" s="81">
        <f>JSON_Fmt_XXX!T548</f>
        <v>55</v>
      </c>
      <c r="Q547" s="87" t="s">
        <v>0</v>
      </c>
      <c r="R547" s="81">
        <f>JSON_Fmt_XXX!W548</f>
        <v>90</v>
      </c>
      <c r="S547" s="87" t="s">
        <v>0</v>
      </c>
      <c r="T547" s="95">
        <f>JSON_Fmt_XXX!Z548</f>
        <v>79400</v>
      </c>
      <c r="U547" s="87" t="s">
        <v>0</v>
      </c>
      <c r="V547" s="95">
        <f>JSON_Fmt_XXX!AC548</f>
        <v>82900</v>
      </c>
      <c r="W547" s="87" t="s">
        <v>0</v>
      </c>
      <c r="X547" s="95" t="str">
        <f>JSON_Fmt_XXX!AG548</f>
        <v>Fair</v>
      </c>
      <c r="Y547" s="87" t="s">
        <v>0</v>
      </c>
      <c r="Z547" s="95">
        <f>JSON_Fmt_XXX!AJ548</f>
        <v>44900</v>
      </c>
      <c r="AA547" s="87" t="s">
        <v>0</v>
      </c>
      <c r="AB547" s="81" t="e">
        <f>JSON_Fmt_XXX!#REF!</f>
        <v>#REF!</v>
      </c>
      <c r="AC547" s="85" t="e">
        <f>JSON_Fmt_XXX!#REF!</f>
        <v>#REF!</v>
      </c>
    </row>
    <row r="548" spans="1:29" x14ac:dyDescent="0.25">
      <c r="A548" s="81" t="s">
        <v>11</v>
      </c>
      <c r="B548" s="81" t="str">
        <f t="shared" si="8"/>
        <v>Concert</v>
      </c>
      <c r="C548" s="81" t="s">
        <v>12</v>
      </c>
      <c r="D548" s="81">
        <f>JSON_Fmt_XXX!B549</f>
        <v>540</v>
      </c>
      <c r="E548" s="87" t="s">
        <v>0</v>
      </c>
      <c r="F548" s="81">
        <f>JSON_Fmt_XXX!E549</f>
        <v>2021</v>
      </c>
      <c r="G548" s="87" t="s">
        <v>0</v>
      </c>
      <c r="H548" s="81">
        <f>JSON_Fmt_XXX!H549</f>
        <v>11</v>
      </c>
      <c r="I548" s="87" t="s">
        <v>0</v>
      </c>
      <c r="J548" s="95">
        <f>JSON_Fmt_XXX!K549</f>
        <v>160</v>
      </c>
      <c r="K548" s="87" t="s">
        <v>0</v>
      </c>
      <c r="L548" s="81">
        <f>JSON_Fmt_XXX!N549</f>
        <v>27400</v>
      </c>
      <c r="M548" s="87" t="s">
        <v>0</v>
      </c>
      <c r="N548" s="95">
        <f>JSON_Fmt_XXX!Q549</f>
        <v>28100</v>
      </c>
      <c r="O548" s="87" t="s">
        <v>0</v>
      </c>
      <c r="P548" s="81">
        <f>JSON_Fmt_XXX!T549</f>
        <v>15</v>
      </c>
      <c r="Q548" s="87" t="s">
        <v>0</v>
      </c>
      <c r="R548" s="81">
        <f>JSON_Fmt_XXX!W549</f>
        <v>35</v>
      </c>
      <c r="S548" s="87" t="s">
        <v>0</v>
      </c>
      <c r="T548" s="95">
        <f>JSON_Fmt_XXX!Z549</f>
        <v>17500</v>
      </c>
      <c r="U548" s="87" t="s">
        <v>0</v>
      </c>
      <c r="V548" s="95">
        <f>JSON_Fmt_XXX!AC549</f>
        <v>77100</v>
      </c>
      <c r="W548" s="87" t="s">
        <v>0</v>
      </c>
      <c r="X548" s="95" t="str">
        <f>JSON_Fmt_XXX!AG549</f>
        <v>Good</v>
      </c>
      <c r="Y548" s="87" t="s">
        <v>0</v>
      </c>
      <c r="Z548" s="95">
        <f>JSON_Fmt_XXX!AJ549</f>
        <v>21200</v>
      </c>
      <c r="AA548" s="87" t="s">
        <v>0</v>
      </c>
      <c r="AB548" s="81" t="e">
        <f>JSON_Fmt_XXX!#REF!</f>
        <v>#REF!</v>
      </c>
      <c r="AC548" s="85" t="e">
        <f>JSON_Fmt_XXX!#REF!</f>
        <v>#REF!</v>
      </c>
    </row>
    <row r="549" spans="1:29" x14ac:dyDescent="0.25">
      <c r="A549" s="81" t="s">
        <v>11</v>
      </c>
      <c r="B549" s="81" t="str">
        <f t="shared" si="8"/>
        <v>Concert</v>
      </c>
      <c r="C549" s="81" t="s">
        <v>12</v>
      </c>
      <c r="D549" s="81">
        <f>JSON_Fmt_XXX!B550</f>
        <v>541</v>
      </c>
      <c r="E549" s="87" t="s">
        <v>0</v>
      </c>
      <c r="F549" s="81">
        <f>JSON_Fmt_XXX!E550</f>
        <v>2012</v>
      </c>
      <c r="G549" s="87" t="s">
        <v>0</v>
      </c>
      <c r="H549" s="81">
        <f>JSON_Fmt_XXX!H550</f>
        <v>12</v>
      </c>
      <c r="I549" s="87" t="s">
        <v>0</v>
      </c>
      <c r="J549" s="95">
        <f>JSON_Fmt_XXX!K550</f>
        <v>60</v>
      </c>
      <c r="K549" s="87" t="s">
        <v>0</v>
      </c>
      <c r="L549" s="81">
        <f>JSON_Fmt_XXX!N550</f>
        <v>23200</v>
      </c>
      <c r="M549" s="87" t="s">
        <v>0</v>
      </c>
      <c r="N549" s="95">
        <f>JSON_Fmt_XXX!Q550</f>
        <v>18800</v>
      </c>
      <c r="O549" s="87" t="s">
        <v>0</v>
      </c>
      <c r="P549" s="81">
        <f>JSON_Fmt_XXX!T550</f>
        <v>60</v>
      </c>
      <c r="Q549" s="87" t="s">
        <v>0</v>
      </c>
      <c r="R549" s="81">
        <f>JSON_Fmt_XXX!W550</f>
        <v>250</v>
      </c>
      <c r="S549" s="87" t="s">
        <v>0</v>
      </c>
      <c r="T549" s="95">
        <f>JSON_Fmt_XXX!Z550</f>
        <v>63500</v>
      </c>
      <c r="U549" s="87" t="s">
        <v>0</v>
      </c>
      <c r="V549" s="95">
        <f>JSON_Fmt_XXX!AC550</f>
        <v>2200</v>
      </c>
      <c r="W549" s="87" t="s">
        <v>0</v>
      </c>
      <c r="X549" s="95" t="str">
        <f>JSON_Fmt_XXX!AG550</f>
        <v>Poor</v>
      </c>
      <c r="Y549" s="87" t="s">
        <v>0</v>
      </c>
      <c r="Z549" s="95">
        <f>JSON_Fmt_XXX!AJ550</f>
        <v>13200</v>
      </c>
      <c r="AA549" s="87" t="s">
        <v>0</v>
      </c>
      <c r="AB549" s="81" t="e">
        <f>JSON_Fmt_XXX!#REF!</f>
        <v>#REF!</v>
      </c>
      <c r="AC549" s="85" t="e">
        <f>JSON_Fmt_XXX!#REF!</f>
        <v>#REF!</v>
      </c>
    </row>
    <row r="550" spans="1:29" x14ac:dyDescent="0.25">
      <c r="A550" s="81" t="s">
        <v>11</v>
      </c>
      <c r="B550" s="81" t="str">
        <f t="shared" si="8"/>
        <v>Concert</v>
      </c>
      <c r="C550" s="81" t="s">
        <v>12</v>
      </c>
      <c r="D550" s="81">
        <f>JSON_Fmt_XXX!B551</f>
        <v>542</v>
      </c>
      <c r="E550" s="87" t="s">
        <v>0</v>
      </c>
      <c r="F550" s="81">
        <f>JSON_Fmt_XXX!E551</f>
        <v>2013</v>
      </c>
      <c r="G550" s="87" t="s">
        <v>0</v>
      </c>
      <c r="H550" s="81">
        <f>JSON_Fmt_XXX!H551</f>
        <v>5</v>
      </c>
      <c r="I550" s="87" t="s">
        <v>0</v>
      </c>
      <c r="J550" s="95">
        <f>JSON_Fmt_XXX!K551</f>
        <v>180</v>
      </c>
      <c r="K550" s="87" t="s">
        <v>0</v>
      </c>
      <c r="L550" s="81">
        <f>JSON_Fmt_XXX!N551</f>
        <v>70500</v>
      </c>
      <c r="M550" s="87" t="s">
        <v>0</v>
      </c>
      <c r="N550" s="95">
        <f>JSON_Fmt_XXX!Q551</f>
        <v>67200</v>
      </c>
      <c r="O550" s="87" t="s">
        <v>0</v>
      </c>
      <c r="P550" s="81">
        <f>JSON_Fmt_XXX!T551</f>
        <v>20</v>
      </c>
      <c r="Q550" s="87" t="s">
        <v>0</v>
      </c>
      <c r="R550" s="81">
        <f>JSON_Fmt_XXX!W551</f>
        <v>65</v>
      </c>
      <c r="S550" s="87" t="s">
        <v>0</v>
      </c>
      <c r="T550" s="95">
        <f>JSON_Fmt_XXX!Z551</f>
        <v>10300</v>
      </c>
      <c r="U550" s="87" t="s">
        <v>0</v>
      </c>
      <c r="V550" s="95">
        <f>JSON_Fmt_XXX!AC551</f>
        <v>98500</v>
      </c>
      <c r="W550" s="87" t="s">
        <v>0</v>
      </c>
      <c r="X550" s="95" t="str">
        <f>JSON_Fmt_XXX!AG551</f>
        <v>Good</v>
      </c>
      <c r="Y550" s="87" t="s">
        <v>0</v>
      </c>
      <c r="Z550" s="95">
        <f>JSON_Fmt_XXX!AJ551</f>
        <v>17200</v>
      </c>
      <c r="AA550" s="87" t="s">
        <v>0</v>
      </c>
      <c r="AB550" s="81" t="e">
        <f>JSON_Fmt_XXX!#REF!</f>
        <v>#REF!</v>
      </c>
      <c r="AC550" s="85" t="e">
        <f>JSON_Fmt_XXX!#REF!</f>
        <v>#REF!</v>
      </c>
    </row>
    <row r="551" spans="1:29" x14ac:dyDescent="0.25">
      <c r="A551" s="81" t="s">
        <v>11</v>
      </c>
      <c r="B551" s="81" t="str">
        <f t="shared" si="8"/>
        <v>Concert</v>
      </c>
      <c r="C551" s="81" t="s">
        <v>12</v>
      </c>
      <c r="D551" s="81">
        <f>JSON_Fmt_XXX!B552</f>
        <v>543</v>
      </c>
      <c r="E551" s="87" t="s">
        <v>0</v>
      </c>
      <c r="F551" s="81">
        <f>JSON_Fmt_XXX!E552</f>
        <v>2020</v>
      </c>
      <c r="G551" s="87" t="s">
        <v>0</v>
      </c>
      <c r="H551" s="81">
        <f>JSON_Fmt_XXX!H552</f>
        <v>8</v>
      </c>
      <c r="I551" s="87" t="s">
        <v>0</v>
      </c>
      <c r="J551" s="95">
        <f>JSON_Fmt_XXX!K552</f>
        <v>140</v>
      </c>
      <c r="K551" s="87" t="s">
        <v>0</v>
      </c>
      <c r="L551" s="81">
        <f>JSON_Fmt_XXX!N552</f>
        <v>25000</v>
      </c>
      <c r="M551" s="87" t="s">
        <v>0</v>
      </c>
      <c r="N551" s="95">
        <f>JSON_Fmt_XXX!Q552</f>
        <v>26600</v>
      </c>
      <c r="O551" s="87" t="s">
        <v>0</v>
      </c>
      <c r="P551" s="81">
        <f>JSON_Fmt_XXX!T552</f>
        <v>60</v>
      </c>
      <c r="Q551" s="87" t="s">
        <v>0</v>
      </c>
      <c r="R551" s="81">
        <f>JSON_Fmt_XXX!W552</f>
        <v>170</v>
      </c>
      <c r="S551" s="87" t="s">
        <v>0</v>
      </c>
      <c r="T551" s="95">
        <f>JSON_Fmt_XXX!Z552</f>
        <v>29000</v>
      </c>
      <c r="U551" s="87" t="s">
        <v>0</v>
      </c>
      <c r="V551" s="95">
        <f>JSON_Fmt_XXX!AC552</f>
        <v>42200</v>
      </c>
      <c r="W551" s="87" t="s">
        <v>0</v>
      </c>
      <c r="X551" s="95" t="str">
        <f>JSON_Fmt_XXX!AG552</f>
        <v>Excellent</v>
      </c>
      <c r="Y551" s="87" t="s">
        <v>0</v>
      </c>
      <c r="Z551" s="95">
        <f>JSON_Fmt_XXX!AJ552</f>
        <v>46100</v>
      </c>
      <c r="AA551" s="87" t="s">
        <v>0</v>
      </c>
      <c r="AB551" s="81" t="e">
        <f>JSON_Fmt_XXX!#REF!</f>
        <v>#REF!</v>
      </c>
      <c r="AC551" s="85" t="e">
        <f>JSON_Fmt_XXX!#REF!</f>
        <v>#REF!</v>
      </c>
    </row>
    <row r="552" spans="1:29" x14ac:dyDescent="0.25">
      <c r="A552" s="81" t="s">
        <v>11</v>
      </c>
      <c r="B552" s="81" t="str">
        <f t="shared" si="8"/>
        <v>Concert</v>
      </c>
      <c r="C552" s="81" t="s">
        <v>12</v>
      </c>
      <c r="D552" s="81">
        <f>JSON_Fmt_XXX!B553</f>
        <v>544</v>
      </c>
      <c r="E552" s="87" t="s">
        <v>0</v>
      </c>
      <c r="F552" s="81">
        <f>JSON_Fmt_XXX!E553</f>
        <v>2015</v>
      </c>
      <c r="G552" s="87" t="s">
        <v>0</v>
      </c>
      <c r="H552" s="81">
        <f>JSON_Fmt_XXX!H553</f>
        <v>9</v>
      </c>
      <c r="I552" s="87" t="s">
        <v>0</v>
      </c>
      <c r="J552" s="95">
        <f>JSON_Fmt_XXX!K553</f>
        <v>75</v>
      </c>
      <c r="K552" s="87" t="s">
        <v>0</v>
      </c>
      <c r="L552" s="81">
        <f>JSON_Fmt_XXX!N553</f>
        <v>53900</v>
      </c>
      <c r="M552" s="87" t="s">
        <v>0</v>
      </c>
      <c r="N552" s="95">
        <f>JSON_Fmt_XXX!Q553</f>
        <v>59200</v>
      </c>
      <c r="O552" s="87" t="s">
        <v>0</v>
      </c>
      <c r="P552" s="81">
        <f>JSON_Fmt_XXX!T553</f>
        <v>15</v>
      </c>
      <c r="Q552" s="87" t="s">
        <v>0</v>
      </c>
      <c r="R552" s="81">
        <f>JSON_Fmt_XXX!W553</f>
        <v>50</v>
      </c>
      <c r="S552" s="87" t="s">
        <v>0</v>
      </c>
      <c r="T552" s="95">
        <f>JSON_Fmt_XXX!Z553</f>
        <v>56600</v>
      </c>
      <c r="U552" s="87" t="s">
        <v>0</v>
      </c>
      <c r="V552" s="95">
        <f>JSON_Fmt_XXX!AC553</f>
        <v>82700</v>
      </c>
      <c r="W552" s="87" t="s">
        <v>0</v>
      </c>
      <c r="X552" s="95" t="str">
        <f>JSON_Fmt_XXX!AG553</f>
        <v>Fair</v>
      </c>
      <c r="Y552" s="87" t="s">
        <v>0</v>
      </c>
      <c r="Z552" s="95">
        <f>JSON_Fmt_XXX!AJ553</f>
        <v>21500</v>
      </c>
      <c r="AA552" s="87" t="s">
        <v>0</v>
      </c>
      <c r="AB552" s="81" t="e">
        <f>JSON_Fmt_XXX!#REF!</f>
        <v>#REF!</v>
      </c>
      <c r="AC552" s="85" t="e">
        <f>JSON_Fmt_XXX!#REF!</f>
        <v>#REF!</v>
      </c>
    </row>
    <row r="553" spans="1:29" x14ac:dyDescent="0.25">
      <c r="A553" s="81" t="s">
        <v>11</v>
      </c>
      <c r="B553" s="81" t="str">
        <f t="shared" si="8"/>
        <v>Concert</v>
      </c>
      <c r="C553" s="81" t="s">
        <v>12</v>
      </c>
      <c r="D553" s="81">
        <f>JSON_Fmt_XXX!B554</f>
        <v>545</v>
      </c>
      <c r="E553" s="87" t="s">
        <v>0</v>
      </c>
      <c r="F553" s="81">
        <f>JSON_Fmt_XXX!E554</f>
        <v>2024</v>
      </c>
      <c r="G553" s="87" t="s">
        <v>0</v>
      </c>
      <c r="H553" s="81">
        <f>JSON_Fmt_XXX!H554</f>
        <v>7</v>
      </c>
      <c r="I553" s="87" t="s">
        <v>0</v>
      </c>
      <c r="J553" s="95">
        <f>JSON_Fmt_XXX!K554</f>
        <v>130</v>
      </c>
      <c r="K553" s="87" t="s">
        <v>0</v>
      </c>
      <c r="L553" s="81">
        <f>JSON_Fmt_XXX!N554</f>
        <v>14700</v>
      </c>
      <c r="M553" s="87" t="s">
        <v>0</v>
      </c>
      <c r="N553" s="95">
        <f>JSON_Fmt_XXX!Q554</f>
        <v>12000</v>
      </c>
      <c r="O553" s="87" t="s">
        <v>0</v>
      </c>
      <c r="P553" s="81">
        <f>JSON_Fmt_XXX!T554</f>
        <v>15</v>
      </c>
      <c r="Q553" s="87" t="s">
        <v>0</v>
      </c>
      <c r="R553" s="81">
        <f>JSON_Fmt_XXX!W554</f>
        <v>50</v>
      </c>
      <c r="S553" s="87" t="s">
        <v>0</v>
      </c>
      <c r="T553" s="95">
        <f>JSON_Fmt_XXX!Z554</f>
        <v>17800</v>
      </c>
      <c r="U553" s="87" t="s">
        <v>0</v>
      </c>
      <c r="V553" s="95">
        <f>JSON_Fmt_XXX!AC554</f>
        <v>67400</v>
      </c>
      <c r="W553" s="87" t="s">
        <v>0</v>
      </c>
      <c r="X553" s="95" t="str">
        <f>JSON_Fmt_XXX!AG554</f>
        <v>Fair</v>
      </c>
      <c r="Y553" s="87" t="s">
        <v>0</v>
      </c>
      <c r="Z553" s="95">
        <f>JSON_Fmt_XXX!AJ554</f>
        <v>16100</v>
      </c>
      <c r="AA553" s="87" t="s">
        <v>0</v>
      </c>
      <c r="AB553" s="81" t="e">
        <f>JSON_Fmt_XXX!#REF!</f>
        <v>#REF!</v>
      </c>
      <c r="AC553" s="85" t="e">
        <f>JSON_Fmt_XXX!#REF!</f>
        <v>#REF!</v>
      </c>
    </row>
    <row r="554" spans="1:29" x14ac:dyDescent="0.25">
      <c r="A554" s="81" t="s">
        <v>11</v>
      </c>
      <c r="B554" s="81" t="str">
        <f t="shared" si="8"/>
        <v>Concert</v>
      </c>
      <c r="C554" s="81" t="s">
        <v>12</v>
      </c>
      <c r="D554" s="81">
        <f>JSON_Fmt_XXX!B555</f>
        <v>546</v>
      </c>
      <c r="E554" s="87" t="s">
        <v>0</v>
      </c>
      <c r="F554" s="81">
        <f>JSON_Fmt_XXX!E555</f>
        <v>2015</v>
      </c>
      <c r="G554" s="87" t="s">
        <v>0</v>
      </c>
      <c r="H554" s="81">
        <f>JSON_Fmt_XXX!H555</f>
        <v>11</v>
      </c>
      <c r="I554" s="87" t="s">
        <v>0</v>
      </c>
      <c r="J554" s="95">
        <f>JSON_Fmt_XXX!K555</f>
        <v>180</v>
      </c>
      <c r="K554" s="87" t="s">
        <v>0</v>
      </c>
      <c r="L554" s="81">
        <f>JSON_Fmt_XXX!N555</f>
        <v>59600</v>
      </c>
      <c r="M554" s="87" t="s">
        <v>0</v>
      </c>
      <c r="N554" s="95">
        <f>JSON_Fmt_XXX!Q555</f>
        <v>59300</v>
      </c>
      <c r="O554" s="87" t="s">
        <v>0</v>
      </c>
      <c r="P554" s="81">
        <f>JSON_Fmt_XXX!T555</f>
        <v>55</v>
      </c>
      <c r="Q554" s="87" t="s">
        <v>0</v>
      </c>
      <c r="R554" s="81">
        <f>JSON_Fmt_XXX!W555</f>
        <v>160</v>
      </c>
      <c r="S554" s="87" t="s">
        <v>0</v>
      </c>
      <c r="T554" s="95">
        <f>JSON_Fmt_XXX!Z555</f>
        <v>32600</v>
      </c>
      <c r="U554" s="87" t="s">
        <v>0</v>
      </c>
      <c r="V554" s="95">
        <f>JSON_Fmt_XXX!AC555</f>
        <v>74500</v>
      </c>
      <c r="W554" s="87" t="s">
        <v>0</v>
      </c>
      <c r="X554" s="95" t="str">
        <f>JSON_Fmt_XXX!AG555</f>
        <v>Good</v>
      </c>
      <c r="Y554" s="87" t="s">
        <v>0</v>
      </c>
      <c r="Z554" s="95">
        <f>JSON_Fmt_XXX!AJ555</f>
        <v>28300</v>
      </c>
      <c r="AA554" s="87" t="s">
        <v>0</v>
      </c>
      <c r="AB554" s="81" t="e">
        <f>JSON_Fmt_XXX!#REF!</f>
        <v>#REF!</v>
      </c>
      <c r="AC554" s="85" t="e">
        <f>JSON_Fmt_XXX!#REF!</f>
        <v>#REF!</v>
      </c>
    </row>
    <row r="555" spans="1:29" x14ac:dyDescent="0.25">
      <c r="A555" s="81" t="s">
        <v>11</v>
      </c>
      <c r="B555" s="81" t="str">
        <f t="shared" si="8"/>
        <v>Concert</v>
      </c>
      <c r="C555" s="81" t="s">
        <v>12</v>
      </c>
      <c r="D555" s="81">
        <f>JSON_Fmt_XXX!B556</f>
        <v>547</v>
      </c>
      <c r="E555" s="87" t="s">
        <v>0</v>
      </c>
      <c r="F555" s="81">
        <f>JSON_Fmt_XXX!E556</f>
        <v>2024</v>
      </c>
      <c r="G555" s="87" t="s">
        <v>0</v>
      </c>
      <c r="H555" s="81">
        <f>JSON_Fmt_XXX!H556</f>
        <v>1</v>
      </c>
      <c r="I555" s="87" t="s">
        <v>0</v>
      </c>
      <c r="J555" s="95">
        <f>JSON_Fmt_XXX!K556</f>
        <v>120</v>
      </c>
      <c r="K555" s="87" t="s">
        <v>0</v>
      </c>
      <c r="L555" s="81">
        <f>JSON_Fmt_XXX!N556</f>
        <v>34700</v>
      </c>
      <c r="M555" s="87" t="s">
        <v>0</v>
      </c>
      <c r="N555" s="95">
        <f>JSON_Fmt_XXX!Q556</f>
        <v>35300</v>
      </c>
      <c r="O555" s="87" t="s">
        <v>0</v>
      </c>
      <c r="P555" s="81">
        <f>JSON_Fmt_XXX!T556</f>
        <v>40</v>
      </c>
      <c r="Q555" s="87" t="s">
        <v>0</v>
      </c>
      <c r="R555" s="81">
        <f>JSON_Fmt_XXX!W556</f>
        <v>190</v>
      </c>
      <c r="S555" s="87" t="s">
        <v>0</v>
      </c>
      <c r="T555" s="95">
        <f>JSON_Fmt_XXX!Z556</f>
        <v>46900</v>
      </c>
      <c r="U555" s="87" t="s">
        <v>0</v>
      </c>
      <c r="V555" s="95">
        <f>JSON_Fmt_XXX!AC556</f>
        <v>113300</v>
      </c>
      <c r="W555" s="87" t="s">
        <v>0</v>
      </c>
      <c r="X555" s="95" t="str">
        <f>JSON_Fmt_XXX!AG556</f>
        <v>Excellent</v>
      </c>
      <c r="Y555" s="87" t="s">
        <v>0</v>
      </c>
      <c r="Z555" s="95">
        <f>JSON_Fmt_XXX!AJ556</f>
        <v>10100</v>
      </c>
      <c r="AA555" s="87" t="s">
        <v>0</v>
      </c>
      <c r="AB555" s="81" t="e">
        <f>JSON_Fmt_XXX!#REF!</f>
        <v>#REF!</v>
      </c>
      <c r="AC555" s="85" t="e">
        <f>JSON_Fmt_XXX!#REF!</f>
        <v>#REF!</v>
      </c>
    </row>
    <row r="556" spans="1:29" x14ac:dyDescent="0.25">
      <c r="A556" s="81" t="s">
        <v>11</v>
      </c>
      <c r="B556" s="81" t="str">
        <f t="shared" si="8"/>
        <v>Concert</v>
      </c>
      <c r="C556" s="81" t="s">
        <v>12</v>
      </c>
      <c r="D556" s="81">
        <f>JSON_Fmt_XXX!B557</f>
        <v>548</v>
      </c>
      <c r="E556" s="87" t="s">
        <v>0</v>
      </c>
      <c r="F556" s="81">
        <f>JSON_Fmt_XXX!E557</f>
        <v>2011</v>
      </c>
      <c r="G556" s="87" t="s">
        <v>0</v>
      </c>
      <c r="H556" s="81">
        <f>JSON_Fmt_XXX!H557</f>
        <v>1</v>
      </c>
      <c r="I556" s="87" t="s">
        <v>0</v>
      </c>
      <c r="J556" s="95">
        <f>JSON_Fmt_XXX!K557</f>
        <v>180</v>
      </c>
      <c r="K556" s="87" t="s">
        <v>0</v>
      </c>
      <c r="L556" s="81">
        <f>JSON_Fmt_XXX!N557</f>
        <v>22700</v>
      </c>
      <c r="M556" s="87" t="s">
        <v>0</v>
      </c>
      <c r="N556" s="95">
        <f>JSON_Fmt_XXX!Q557</f>
        <v>24900</v>
      </c>
      <c r="O556" s="87" t="s">
        <v>0</v>
      </c>
      <c r="P556" s="81">
        <f>JSON_Fmt_XXX!T557</f>
        <v>25</v>
      </c>
      <c r="Q556" s="87" t="s">
        <v>0</v>
      </c>
      <c r="R556" s="81">
        <f>JSON_Fmt_XXX!W557</f>
        <v>90</v>
      </c>
      <c r="S556" s="87" t="s">
        <v>0</v>
      </c>
      <c r="T556" s="95">
        <f>JSON_Fmt_XXX!Z557</f>
        <v>35300</v>
      </c>
      <c r="U556" s="87" t="s">
        <v>0</v>
      </c>
      <c r="V556" s="95">
        <f>JSON_Fmt_XXX!AC557</f>
        <v>58500</v>
      </c>
      <c r="W556" s="87" t="s">
        <v>0</v>
      </c>
      <c r="X556" s="95" t="str">
        <f>JSON_Fmt_XXX!AG557</f>
        <v>Poor</v>
      </c>
      <c r="Y556" s="87" t="s">
        <v>0</v>
      </c>
      <c r="Z556" s="95">
        <f>JSON_Fmt_XXX!AJ557</f>
        <v>50000</v>
      </c>
      <c r="AA556" s="87" t="s">
        <v>0</v>
      </c>
      <c r="AB556" s="81" t="e">
        <f>JSON_Fmt_XXX!#REF!</f>
        <v>#REF!</v>
      </c>
      <c r="AC556" s="85" t="e">
        <f>JSON_Fmt_XXX!#REF!</f>
        <v>#REF!</v>
      </c>
    </row>
    <row r="557" spans="1:29" x14ac:dyDescent="0.25">
      <c r="A557" s="81" t="s">
        <v>11</v>
      </c>
      <c r="B557" s="81" t="str">
        <f t="shared" si="8"/>
        <v>Concert</v>
      </c>
      <c r="C557" s="81" t="s">
        <v>12</v>
      </c>
      <c r="D557" s="81">
        <f>JSON_Fmt_XXX!B558</f>
        <v>549</v>
      </c>
      <c r="E557" s="87" t="s">
        <v>0</v>
      </c>
      <c r="F557" s="81">
        <f>JSON_Fmt_XXX!E558</f>
        <v>2019</v>
      </c>
      <c r="G557" s="87" t="s">
        <v>0</v>
      </c>
      <c r="H557" s="81">
        <f>JSON_Fmt_XXX!H558</f>
        <v>8</v>
      </c>
      <c r="I557" s="87" t="s">
        <v>0</v>
      </c>
      <c r="J557" s="95">
        <f>JSON_Fmt_XXX!K558</f>
        <v>125</v>
      </c>
      <c r="K557" s="87" t="s">
        <v>0</v>
      </c>
      <c r="L557" s="81">
        <f>JSON_Fmt_XXX!N558</f>
        <v>30400</v>
      </c>
      <c r="M557" s="87" t="s">
        <v>0</v>
      </c>
      <c r="N557" s="95">
        <f>JSON_Fmt_XXX!Q558</f>
        <v>25100</v>
      </c>
      <c r="O557" s="87" t="s">
        <v>0</v>
      </c>
      <c r="P557" s="81">
        <f>JSON_Fmt_XXX!T558</f>
        <v>10</v>
      </c>
      <c r="Q557" s="87" t="s">
        <v>0</v>
      </c>
      <c r="R557" s="81">
        <f>JSON_Fmt_XXX!W558</f>
        <v>25</v>
      </c>
      <c r="S557" s="87" t="s">
        <v>0</v>
      </c>
      <c r="T557" s="95">
        <f>JSON_Fmt_XXX!Z558</f>
        <v>16800</v>
      </c>
      <c r="U557" s="87" t="s">
        <v>0</v>
      </c>
      <c r="V557" s="95">
        <f>JSON_Fmt_XXX!AC558</f>
        <v>23800</v>
      </c>
      <c r="W557" s="87" t="s">
        <v>0</v>
      </c>
      <c r="X557" s="95" t="str">
        <f>JSON_Fmt_XXX!AG558</f>
        <v>Good</v>
      </c>
      <c r="Y557" s="87" t="s">
        <v>0</v>
      </c>
      <c r="Z557" s="95">
        <f>JSON_Fmt_XXX!AJ558</f>
        <v>25600</v>
      </c>
      <c r="AA557" s="87" t="s">
        <v>0</v>
      </c>
      <c r="AB557" s="81" t="e">
        <f>JSON_Fmt_XXX!#REF!</f>
        <v>#REF!</v>
      </c>
      <c r="AC557" s="85" t="e">
        <f>JSON_Fmt_XXX!#REF!</f>
        <v>#REF!</v>
      </c>
    </row>
    <row r="558" spans="1:29" x14ac:dyDescent="0.25">
      <c r="A558" s="81" t="s">
        <v>11</v>
      </c>
      <c r="B558" s="81" t="str">
        <f t="shared" si="8"/>
        <v>Concert</v>
      </c>
      <c r="C558" s="81" t="s">
        <v>12</v>
      </c>
      <c r="D558" s="81">
        <f>JSON_Fmt_XXX!B559</f>
        <v>550</v>
      </c>
      <c r="E558" s="87" t="s">
        <v>0</v>
      </c>
      <c r="F558" s="81">
        <f>JSON_Fmt_XXX!E559</f>
        <v>2011</v>
      </c>
      <c r="G558" s="87" t="s">
        <v>0</v>
      </c>
      <c r="H558" s="81">
        <f>JSON_Fmt_XXX!H559</f>
        <v>7</v>
      </c>
      <c r="I558" s="87" t="s">
        <v>0</v>
      </c>
      <c r="J558" s="95">
        <f>JSON_Fmt_XXX!K559</f>
        <v>150</v>
      </c>
      <c r="K558" s="87" t="s">
        <v>0</v>
      </c>
      <c r="L558" s="81">
        <f>JSON_Fmt_XXX!N559</f>
        <v>63100</v>
      </c>
      <c r="M558" s="87" t="s">
        <v>0</v>
      </c>
      <c r="N558" s="95">
        <f>JSON_Fmt_XXX!Q559</f>
        <v>67400</v>
      </c>
      <c r="O558" s="87" t="s">
        <v>0</v>
      </c>
      <c r="P558" s="81">
        <f>JSON_Fmt_XXX!T559</f>
        <v>55</v>
      </c>
      <c r="Q558" s="87" t="s">
        <v>0</v>
      </c>
      <c r="R558" s="81">
        <f>JSON_Fmt_XXX!W559</f>
        <v>200</v>
      </c>
      <c r="S558" s="87" t="s">
        <v>0</v>
      </c>
      <c r="T558" s="95">
        <f>JSON_Fmt_XXX!Z559</f>
        <v>83600</v>
      </c>
      <c r="U558" s="87" t="s">
        <v>0</v>
      </c>
      <c r="V558" s="95">
        <f>JSON_Fmt_XXX!AC559</f>
        <v>75500</v>
      </c>
      <c r="W558" s="87" t="s">
        <v>0</v>
      </c>
      <c r="X558" s="95" t="str">
        <f>JSON_Fmt_XXX!AG559</f>
        <v>Excellent</v>
      </c>
      <c r="Y558" s="87" t="s">
        <v>0</v>
      </c>
      <c r="Z558" s="95">
        <f>JSON_Fmt_XXX!AJ559</f>
        <v>8100</v>
      </c>
      <c r="AA558" s="87" t="s">
        <v>0</v>
      </c>
      <c r="AB558" s="81" t="e">
        <f>JSON_Fmt_XXX!#REF!</f>
        <v>#REF!</v>
      </c>
      <c r="AC558" s="85" t="e">
        <f>JSON_Fmt_XXX!#REF!</f>
        <v>#REF!</v>
      </c>
    </row>
    <row r="559" spans="1:29" x14ac:dyDescent="0.25">
      <c r="A559" s="81" t="s">
        <v>11</v>
      </c>
      <c r="B559" s="81" t="str">
        <f t="shared" si="8"/>
        <v>Concert</v>
      </c>
      <c r="C559" s="81" t="s">
        <v>12</v>
      </c>
      <c r="D559" s="81">
        <f>JSON_Fmt_XXX!B560</f>
        <v>551</v>
      </c>
      <c r="E559" s="87" t="s">
        <v>0</v>
      </c>
      <c r="F559" s="81">
        <f>JSON_Fmt_XXX!E560</f>
        <v>2020</v>
      </c>
      <c r="G559" s="87" t="s">
        <v>0</v>
      </c>
      <c r="H559" s="81">
        <f>JSON_Fmt_XXX!H560</f>
        <v>2</v>
      </c>
      <c r="I559" s="87" t="s">
        <v>0</v>
      </c>
      <c r="J559" s="95">
        <f>JSON_Fmt_XXX!K560</f>
        <v>170</v>
      </c>
      <c r="K559" s="87" t="s">
        <v>0</v>
      </c>
      <c r="L559" s="81">
        <f>JSON_Fmt_XXX!N560</f>
        <v>39900</v>
      </c>
      <c r="M559" s="87" t="s">
        <v>0</v>
      </c>
      <c r="N559" s="95">
        <f>JSON_Fmt_XXX!Q560</f>
        <v>43300</v>
      </c>
      <c r="O559" s="87" t="s">
        <v>0</v>
      </c>
      <c r="P559" s="81">
        <f>JSON_Fmt_XXX!T560</f>
        <v>55</v>
      </c>
      <c r="Q559" s="87" t="s">
        <v>0</v>
      </c>
      <c r="R559" s="81">
        <f>JSON_Fmt_XXX!W560</f>
        <v>150</v>
      </c>
      <c r="S559" s="87" t="s">
        <v>0</v>
      </c>
      <c r="T559" s="95">
        <f>JSON_Fmt_XXX!Z560</f>
        <v>53600</v>
      </c>
      <c r="U559" s="87" t="s">
        <v>0</v>
      </c>
      <c r="V559" s="95">
        <f>JSON_Fmt_XXX!AC560</f>
        <v>12700</v>
      </c>
      <c r="W559" s="87" t="s">
        <v>0</v>
      </c>
      <c r="X559" s="95" t="str">
        <f>JSON_Fmt_XXX!AG560</f>
        <v>Poor</v>
      </c>
      <c r="Y559" s="87" t="s">
        <v>0</v>
      </c>
      <c r="Z559" s="95">
        <f>JSON_Fmt_XXX!AJ560</f>
        <v>9600</v>
      </c>
      <c r="AA559" s="87" t="s">
        <v>0</v>
      </c>
      <c r="AB559" s="81" t="e">
        <f>JSON_Fmt_XXX!#REF!</f>
        <v>#REF!</v>
      </c>
      <c r="AC559" s="85" t="e">
        <f>JSON_Fmt_XXX!#REF!</f>
        <v>#REF!</v>
      </c>
    </row>
    <row r="560" spans="1:29" x14ac:dyDescent="0.25">
      <c r="A560" s="81" t="s">
        <v>11</v>
      </c>
      <c r="B560" s="81" t="str">
        <f t="shared" si="8"/>
        <v>Concert</v>
      </c>
      <c r="C560" s="81" t="s">
        <v>12</v>
      </c>
      <c r="D560" s="81">
        <f>JSON_Fmt_XXX!B561</f>
        <v>552</v>
      </c>
      <c r="E560" s="87" t="s">
        <v>0</v>
      </c>
      <c r="F560" s="81">
        <f>JSON_Fmt_XXX!E561</f>
        <v>2018</v>
      </c>
      <c r="G560" s="87" t="s">
        <v>0</v>
      </c>
      <c r="H560" s="81">
        <f>JSON_Fmt_XXX!H561</f>
        <v>1</v>
      </c>
      <c r="I560" s="87" t="s">
        <v>0</v>
      </c>
      <c r="J560" s="95">
        <f>JSON_Fmt_XXX!K561</f>
        <v>115</v>
      </c>
      <c r="K560" s="87" t="s">
        <v>0</v>
      </c>
      <c r="L560" s="81">
        <f>JSON_Fmt_XXX!N561</f>
        <v>55400</v>
      </c>
      <c r="M560" s="87" t="s">
        <v>0</v>
      </c>
      <c r="N560" s="95">
        <f>JSON_Fmt_XXX!Q561</f>
        <v>47500</v>
      </c>
      <c r="O560" s="87" t="s">
        <v>0</v>
      </c>
      <c r="P560" s="81">
        <f>JSON_Fmt_XXX!T561</f>
        <v>50</v>
      </c>
      <c r="Q560" s="87" t="s">
        <v>0</v>
      </c>
      <c r="R560" s="81">
        <f>JSON_Fmt_XXX!W561</f>
        <v>150</v>
      </c>
      <c r="S560" s="87" t="s">
        <v>0</v>
      </c>
      <c r="T560" s="95">
        <f>JSON_Fmt_XXX!Z561</f>
        <v>94500</v>
      </c>
      <c r="U560" s="87" t="s">
        <v>0</v>
      </c>
      <c r="V560" s="95">
        <f>JSON_Fmt_XXX!AC561</f>
        <v>40300</v>
      </c>
      <c r="W560" s="87" t="s">
        <v>0</v>
      </c>
      <c r="X560" s="95" t="str">
        <f>JSON_Fmt_XXX!AG561</f>
        <v>Good</v>
      </c>
      <c r="Y560" s="87" t="s">
        <v>0</v>
      </c>
      <c r="Z560" s="95">
        <f>JSON_Fmt_XXX!AJ561</f>
        <v>27300</v>
      </c>
      <c r="AA560" s="87" t="s">
        <v>0</v>
      </c>
      <c r="AB560" s="81" t="e">
        <f>JSON_Fmt_XXX!#REF!</f>
        <v>#REF!</v>
      </c>
      <c r="AC560" s="85" t="e">
        <f>JSON_Fmt_XXX!#REF!</f>
        <v>#REF!</v>
      </c>
    </row>
    <row r="561" spans="1:29" x14ac:dyDescent="0.25">
      <c r="A561" s="81" t="s">
        <v>11</v>
      </c>
      <c r="B561" s="81" t="str">
        <f t="shared" si="8"/>
        <v>Concert</v>
      </c>
      <c r="C561" s="81" t="s">
        <v>12</v>
      </c>
      <c r="D561" s="81">
        <f>JSON_Fmt_XXX!B562</f>
        <v>553</v>
      </c>
      <c r="E561" s="87" t="s">
        <v>0</v>
      </c>
      <c r="F561" s="81">
        <f>JSON_Fmt_XXX!E562</f>
        <v>2020</v>
      </c>
      <c r="G561" s="87" t="s">
        <v>0</v>
      </c>
      <c r="H561" s="81">
        <f>JSON_Fmt_XXX!H562</f>
        <v>8</v>
      </c>
      <c r="I561" s="87" t="s">
        <v>0</v>
      </c>
      <c r="J561" s="95">
        <f>JSON_Fmt_XXX!K562</f>
        <v>85</v>
      </c>
      <c r="K561" s="87" t="s">
        <v>0</v>
      </c>
      <c r="L561" s="81">
        <f>JSON_Fmt_XXX!N562</f>
        <v>55100</v>
      </c>
      <c r="M561" s="87" t="s">
        <v>0</v>
      </c>
      <c r="N561" s="95">
        <f>JSON_Fmt_XXX!Q562</f>
        <v>59000</v>
      </c>
      <c r="O561" s="87" t="s">
        <v>0</v>
      </c>
      <c r="P561" s="81">
        <f>JSON_Fmt_XXX!T562</f>
        <v>20</v>
      </c>
      <c r="Q561" s="87" t="s">
        <v>0</v>
      </c>
      <c r="R561" s="81">
        <f>JSON_Fmt_XXX!W562</f>
        <v>95</v>
      </c>
      <c r="S561" s="87" t="s">
        <v>0</v>
      </c>
      <c r="T561" s="95">
        <f>JSON_Fmt_XXX!Z562</f>
        <v>1200</v>
      </c>
      <c r="U561" s="87" t="s">
        <v>0</v>
      </c>
      <c r="V561" s="95">
        <f>JSON_Fmt_XXX!AC562</f>
        <v>117900</v>
      </c>
      <c r="W561" s="87" t="s">
        <v>0</v>
      </c>
      <c r="X561" s="95" t="str">
        <f>JSON_Fmt_XXX!AG562</f>
        <v>Poor</v>
      </c>
      <c r="Y561" s="87" t="s">
        <v>0</v>
      </c>
      <c r="Z561" s="95">
        <f>JSON_Fmt_XXX!AJ562</f>
        <v>20600</v>
      </c>
      <c r="AA561" s="87" t="s">
        <v>0</v>
      </c>
      <c r="AB561" s="81" t="e">
        <f>JSON_Fmt_XXX!#REF!</f>
        <v>#REF!</v>
      </c>
      <c r="AC561" s="85" t="e">
        <f>JSON_Fmt_XXX!#REF!</f>
        <v>#REF!</v>
      </c>
    </row>
    <row r="562" spans="1:29" x14ac:dyDescent="0.25">
      <c r="A562" s="81" t="s">
        <v>11</v>
      </c>
      <c r="B562" s="81" t="str">
        <f t="shared" si="8"/>
        <v>Concert</v>
      </c>
      <c r="C562" s="81" t="s">
        <v>12</v>
      </c>
      <c r="D562" s="81">
        <f>JSON_Fmt_XXX!B563</f>
        <v>554</v>
      </c>
      <c r="E562" s="87" t="s">
        <v>0</v>
      </c>
      <c r="F562" s="81">
        <f>JSON_Fmt_XXX!E563</f>
        <v>2019</v>
      </c>
      <c r="G562" s="87" t="s">
        <v>0</v>
      </c>
      <c r="H562" s="81">
        <f>JSON_Fmt_XXX!H563</f>
        <v>3</v>
      </c>
      <c r="I562" s="87" t="s">
        <v>0</v>
      </c>
      <c r="J562" s="95">
        <f>JSON_Fmt_XXX!K563</f>
        <v>130</v>
      </c>
      <c r="K562" s="87" t="s">
        <v>0</v>
      </c>
      <c r="L562" s="81">
        <f>JSON_Fmt_XXX!N563</f>
        <v>52800</v>
      </c>
      <c r="M562" s="87" t="s">
        <v>0</v>
      </c>
      <c r="N562" s="95">
        <f>JSON_Fmt_XXX!Q563</f>
        <v>52700</v>
      </c>
      <c r="O562" s="87" t="s">
        <v>0</v>
      </c>
      <c r="P562" s="81">
        <f>JSON_Fmt_XXX!T563</f>
        <v>25</v>
      </c>
      <c r="Q562" s="87" t="s">
        <v>0</v>
      </c>
      <c r="R562" s="81">
        <f>JSON_Fmt_XXX!W563</f>
        <v>75</v>
      </c>
      <c r="S562" s="87" t="s">
        <v>0</v>
      </c>
      <c r="T562" s="95">
        <f>JSON_Fmt_XXX!Z563</f>
        <v>76400</v>
      </c>
      <c r="U562" s="87" t="s">
        <v>0</v>
      </c>
      <c r="V562" s="95">
        <f>JSON_Fmt_XXX!AC563</f>
        <v>93600</v>
      </c>
      <c r="W562" s="87" t="s">
        <v>0</v>
      </c>
      <c r="X562" s="95" t="str">
        <f>JSON_Fmt_XXX!AG563</f>
        <v>Fair</v>
      </c>
      <c r="Y562" s="87" t="s">
        <v>0</v>
      </c>
      <c r="Z562" s="95">
        <f>JSON_Fmt_XXX!AJ563</f>
        <v>32100</v>
      </c>
      <c r="AA562" s="87" t="s">
        <v>0</v>
      </c>
      <c r="AB562" s="81" t="e">
        <f>JSON_Fmt_XXX!#REF!</f>
        <v>#REF!</v>
      </c>
      <c r="AC562" s="85" t="e">
        <f>JSON_Fmt_XXX!#REF!</f>
        <v>#REF!</v>
      </c>
    </row>
    <row r="563" spans="1:29" x14ac:dyDescent="0.25">
      <c r="A563" s="81" t="s">
        <v>11</v>
      </c>
      <c r="B563" s="81" t="str">
        <f t="shared" si="8"/>
        <v>Concert</v>
      </c>
      <c r="C563" s="81" t="s">
        <v>12</v>
      </c>
      <c r="D563" s="81">
        <f>JSON_Fmt_XXX!B564</f>
        <v>555</v>
      </c>
      <c r="E563" s="87" t="s">
        <v>0</v>
      </c>
      <c r="F563" s="81">
        <f>JSON_Fmt_XXX!E564</f>
        <v>2024</v>
      </c>
      <c r="G563" s="87" t="s">
        <v>0</v>
      </c>
      <c r="H563" s="81">
        <f>JSON_Fmt_XXX!H564</f>
        <v>10</v>
      </c>
      <c r="I563" s="87" t="s">
        <v>0</v>
      </c>
      <c r="J563" s="95">
        <f>JSON_Fmt_XXX!K564</f>
        <v>75</v>
      </c>
      <c r="K563" s="87" t="s">
        <v>0</v>
      </c>
      <c r="L563" s="81">
        <f>JSON_Fmt_XXX!N564</f>
        <v>11200</v>
      </c>
      <c r="M563" s="87" t="s">
        <v>0</v>
      </c>
      <c r="N563" s="95">
        <f>JSON_Fmt_XXX!Q564</f>
        <v>9200</v>
      </c>
      <c r="O563" s="87" t="s">
        <v>0</v>
      </c>
      <c r="P563" s="81">
        <f>JSON_Fmt_XXX!T564</f>
        <v>30</v>
      </c>
      <c r="Q563" s="87" t="s">
        <v>0</v>
      </c>
      <c r="R563" s="81">
        <f>JSON_Fmt_XXX!W564</f>
        <v>95</v>
      </c>
      <c r="S563" s="87" t="s">
        <v>0</v>
      </c>
      <c r="T563" s="95">
        <f>JSON_Fmt_XXX!Z564</f>
        <v>97400</v>
      </c>
      <c r="U563" s="87" t="s">
        <v>0</v>
      </c>
      <c r="V563" s="95">
        <f>JSON_Fmt_XXX!AC564</f>
        <v>98600</v>
      </c>
      <c r="W563" s="87" t="s">
        <v>0</v>
      </c>
      <c r="X563" s="95" t="str">
        <f>JSON_Fmt_XXX!AG564</f>
        <v>Fair</v>
      </c>
      <c r="Y563" s="87" t="s">
        <v>0</v>
      </c>
      <c r="Z563" s="95">
        <f>JSON_Fmt_XXX!AJ564</f>
        <v>36600</v>
      </c>
      <c r="AA563" s="87" t="s">
        <v>0</v>
      </c>
      <c r="AB563" s="81" t="e">
        <f>JSON_Fmt_XXX!#REF!</f>
        <v>#REF!</v>
      </c>
      <c r="AC563" s="85" t="e">
        <f>JSON_Fmt_XXX!#REF!</f>
        <v>#REF!</v>
      </c>
    </row>
    <row r="564" spans="1:29" x14ac:dyDescent="0.25">
      <c r="A564" s="81" t="s">
        <v>11</v>
      </c>
      <c r="B564" s="81" t="str">
        <f t="shared" si="8"/>
        <v>Concert</v>
      </c>
      <c r="C564" s="81" t="s">
        <v>12</v>
      </c>
      <c r="D564" s="81">
        <f>JSON_Fmt_XXX!B565</f>
        <v>556</v>
      </c>
      <c r="E564" s="87" t="s">
        <v>0</v>
      </c>
      <c r="F564" s="81">
        <f>JSON_Fmt_XXX!E565</f>
        <v>2010</v>
      </c>
      <c r="G564" s="87" t="s">
        <v>0</v>
      </c>
      <c r="H564" s="81">
        <f>JSON_Fmt_XXX!H565</f>
        <v>8</v>
      </c>
      <c r="I564" s="87" t="s">
        <v>0</v>
      </c>
      <c r="J564" s="95">
        <f>JSON_Fmt_XXX!K565</f>
        <v>175</v>
      </c>
      <c r="K564" s="87" t="s">
        <v>0</v>
      </c>
      <c r="L564" s="81">
        <f>JSON_Fmt_XXX!N565</f>
        <v>53400</v>
      </c>
      <c r="M564" s="87" t="s">
        <v>0</v>
      </c>
      <c r="N564" s="95">
        <f>JSON_Fmt_XXX!Q565</f>
        <v>54100</v>
      </c>
      <c r="O564" s="87" t="s">
        <v>0</v>
      </c>
      <c r="P564" s="81">
        <f>JSON_Fmt_XXX!T565</f>
        <v>60</v>
      </c>
      <c r="Q564" s="87" t="s">
        <v>0</v>
      </c>
      <c r="R564" s="81">
        <f>JSON_Fmt_XXX!W565</f>
        <v>215</v>
      </c>
      <c r="S564" s="87" t="s">
        <v>0</v>
      </c>
      <c r="T564" s="95">
        <f>JSON_Fmt_XXX!Z565</f>
        <v>23700</v>
      </c>
      <c r="U564" s="87" t="s">
        <v>0</v>
      </c>
      <c r="V564" s="95">
        <f>JSON_Fmt_XXX!AC565</f>
        <v>61000</v>
      </c>
      <c r="W564" s="87" t="s">
        <v>0</v>
      </c>
      <c r="X564" s="95" t="str">
        <f>JSON_Fmt_XXX!AG565</f>
        <v>Excellent</v>
      </c>
      <c r="Y564" s="87" t="s">
        <v>0</v>
      </c>
      <c r="Z564" s="95">
        <f>JSON_Fmt_XXX!AJ565</f>
        <v>36500</v>
      </c>
      <c r="AA564" s="87" t="s">
        <v>0</v>
      </c>
      <c r="AB564" s="81" t="e">
        <f>JSON_Fmt_XXX!#REF!</f>
        <v>#REF!</v>
      </c>
      <c r="AC564" s="85" t="e">
        <f>JSON_Fmt_XXX!#REF!</f>
        <v>#REF!</v>
      </c>
    </row>
    <row r="565" spans="1:29" x14ac:dyDescent="0.25">
      <c r="A565" s="81" t="s">
        <v>11</v>
      </c>
      <c r="B565" s="81" t="str">
        <f t="shared" si="8"/>
        <v>Concert</v>
      </c>
      <c r="C565" s="81" t="s">
        <v>12</v>
      </c>
      <c r="D565" s="81">
        <f>JSON_Fmt_XXX!B566</f>
        <v>557</v>
      </c>
      <c r="E565" s="87" t="s">
        <v>0</v>
      </c>
      <c r="F565" s="81">
        <f>JSON_Fmt_XXX!E566</f>
        <v>2021</v>
      </c>
      <c r="G565" s="87" t="s">
        <v>0</v>
      </c>
      <c r="H565" s="81">
        <f>JSON_Fmt_XXX!H566</f>
        <v>11</v>
      </c>
      <c r="I565" s="87" t="s">
        <v>0</v>
      </c>
      <c r="J565" s="95">
        <f>JSON_Fmt_XXX!K566</f>
        <v>150</v>
      </c>
      <c r="K565" s="87" t="s">
        <v>0</v>
      </c>
      <c r="L565" s="81">
        <f>JSON_Fmt_XXX!N566</f>
        <v>15200</v>
      </c>
      <c r="M565" s="87" t="s">
        <v>0</v>
      </c>
      <c r="N565" s="95">
        <f>JSON_Fmt_XXX!Q566</f>
        <v>16000</v>
      </c>
      <c r="O565" s="87" t="s">
        <v>0</v>
      </c>
      <c r="P565" s="81">
        <f>JSON_Fmt_XXX!T566</f>
        <v>50</v>
      </c>
      <c r="Q565" s="87" t="s">
        <v>0</v>
      </c>
      <c r="R565" s="81">
        <f>JSON_Fmt_XXX!W566</f>
        <v>220</v>
      </c>
      <c r="S565" s="87" t="s">
        <v>0</v>
      </c>
      <c r="T565" s="95">
        <f>JSON_Fmt_XXX!Z566</f>
        <v>68100</v>
      </c>
      <c r="U565" s="87" t="s">
        <v>0</v>
      </c>
      <c r="V565" s="95">
        <f>JSON_Fmt_XXX!AC566</f>
        <v>97300</v>
      </c>
      <c r="W565" s="87" t="s">
        <v>0</v>
      </c>
      <c r="X565" s="95" t="str">
        <f>JSON_Fmt_XXX!AG566</f>
        <v>Fair</v>
      </c>
      <c r="Y565" s="87" t="s">
        <v>0</v>
      </c>
      <c r="Z565" s="95">
        <f>JSON_Fmt_XXX!AJ566</f>
        <v>16600</v>
      </c>
      <c r="AA565" s="87" t="s">
        <v>0</v>
      </c>
      <c r="AB565" s="81" t="e">
        <f>JSON_Fmt_XXX!#REF!</f>
        <v>#REF!</v>
      </c>
      <c r="AC565" s="85" t="e">
        <f>JSON_Fmt_XXX!#REF!</f>
        <v>#REF!</v>
      </c>
    </row>
    <row r="566" spans="1:29" x14ac:dyDescent="0.25">
      <c r="A566" s="81" t="s">
        <v>11</v>
      </c>
      <c r="B566" s="81" t="str">
        <f t="shared" si="8"/>
        <v>Concert</v>
      </c>
      <c r="C566" s="81" t="s">
        <v>12</v>
      </c>
      <c r="D566" s="81">
        <f>JSON_Fmt_XXX!B567</f>
        <v>558</v>
      </c>
      <c r="E566" s="87" t="s">
        <v>0</v>
      </c>
      <c r="F566" s="81">
        <f>JSON_Fmt_XXX!E567</f>
        <v>2022</v>
      </c>
      <c r="G566" s="87" t="s">
        <v>0</v>
      </c>
      <c r="H566" s="81">
        <f>JSON_Fmt_XXX!H567</f>
        <v>5</v>
      </c>
      <c r="I566" s="87" t="s">
        <v>0</v>
      </c>
      <c r="J566" s="95">
        <f>JSON_Fmt_XXX!K567</f>
        <v>125</v>
      </c>
      <c r="K566" s="87" t="s">
        <v>0</v>
      </c>
      <c r="L566" s="81">
        <f>JSON_Fmt_XXX!N567</f>
        <v>7500</v>
      </c>
      <c r="M566" s="87" t="s">
        <v>0</v>
      </c>
      <c r="N566" s="95">
        <f>JSON_Fmt_XXX!Q567</f>
        <v>8000</v>
      </c>
      <c r="O566" s="87" t="s">
        <v>0</v>
      </c>
      <c r="P566" s="81">
        <f>JSON_Fmt_XXX!T567</f>
        <v>25</v>
      </c>
      <c r="Q566" s="87" t="s">
        <v>0</v>
      </c>
      <c r="R566" s="81">
        <f>JSON_Fmt_XXX!W567</f>
        <v>110</v>
      </c>
      <c r="S566" s="87" t="s">
        <v>0</v>
      </c>
      <c r="T566" s="95">
        <f>JSON_Fmt_XXX!Z567</f>
        <v>43500</v>
      </c>
      <c r="U566" s="87" t="s">
        <v>0</v>
      </c>
      <c r="V566" s="95">
        <f>JSON_Fmt_XXX!AC567</f>
        <v>25600</v>
      </c>
      <c r="W566" s="87" t="s">
        <v>0</v>
      </c>
      <c r="X566" s="95" t="str">
        <f>JSON_Fmt_XXX!AG567</f>
        <v>Fair</v>
      </c>
      <c r="Y566" s="87" t="s">
        <v>0</v>
      </c>
      <c r="Z566" s="95">
        <f>JSON_Fmt_XXX!AJ567</f>
        <v>46800</v>
      </c>
      <c r="AA566" s="87" t="s">
        <v>0</v>
      </c>
      <c r="AB566" s="81" t="e">
        <f>JSON_Fmt_XXX!#REF!</f>
        <v>#REF!</v>
      </c>
      <c r="AC566" s="85" t="e">
        <f>JSON_Fmt_XXX!#REF!</f>
        <v>#REF!</v>
      </c>
    </row>
    <row r="567" spans="1:29" x14ac:dyDescent="0.25">
      <c r="A567" s="81" t="s">
        <v>11</v>
      </c>
      <c r="B567" s="81" t="str">
        <f t="shared" si="8"/>
        <v>Concert</v>
      </c>
      <c r="C567" s="81" t="s">
        <v>12</v>
      </c>
      <c r="D567" s="81">
        <f>JSON_Fmt_XXX!B568</f>
        <v>559</v>
      </c>
      <c r="E567" s="87" t="s">
        <v>0</v>
      </c>
      <c r="F567" s="81">
        <f>JSON_Fmt_XXX!E568</f>
        <v>2020</v>
      </c>
      <c r="G567" s="87" t="s">
        <v>0</v>
      </c>
      <c r="H567" s="81">
        <f>JSON_Fmt_XXX!H568</f>
        <v>7</v>
      </c>
      <c r="I567" s="87" t="s">
        <v>0</v>
      </c>
      <c r="J567" s="95">
        <f>JSON_Fmt_XXX!K568</f>
        <v>75</v>
      </c>
      <c r="K567" s="87" t="s">
        <v>0</v>
      </c>
      <c r="L567" s="81">
        <f>JSON_Fmt_XXX!N568</f>
        <v>74200</v>
      </c>
      <c r="M567" s="87" t="s">
        <v>0</v>
      </c>
      <c r="N567" s="95">
        <f>JSON_Fmt_XXX!Q568</f>
        <v>64500</v>
      </c>
      <c r="O567" s="87" t="s">
        <v>0</v>
      </c>
      <c r="P567" s="81">
        <f>JSON_Fmt_XXX!T568</f>
        <v>50</v>
      </c>
      <c r="Q567" s="87" t="s">
        <v>0</v>
      </c>
      <c r="R567" s="81">
        <f>JSON_Fmt_XXX!W568</f>
        <v>90</v>
      </c>
      <c r="S567" s="87" t="s">
        <v>0</v>
      </c>
      <c r="T567" s="95">
        <f>JSON_Fmt_XXX!Z568</f>
        <v>20700</v>
      </c>
      <c r="U567" s="87" t="s">
        <v>0</v>
      </c>
      <c r="V567" s="95">
        <f>JSON_Fmt_XXX!AC568</f>
        <v>5400</v>
      </c>
      <c r="W567" s="87" t="s">
        <v>0</v>
      </c>
      <c r="X567" s="95" t="str">
        <f>JSON_Fmt_XXX!AG568</f>
        <v>Excellent</v>
      </c>
      <c r="Y567" s="87" t="s">
        <v>0</v>
      </c>
      <c r="Z567" s="95">
        <f>JSON_Fmt_XXX!AJ568</f>
        <v>19500</v>
      </c>
      <c r="AA567" s="87" t="s">
        <v>0</v>
      </c>
      <c r="AB567" s="81" t="e">
        <f>JSON_Fmt_XXX!#REF!</f>
        <v>#REF!</v>
      </c>
      <c r="AC567" s="85" t="e">
        <f>JSON_Fmt_XXX!#REF!</f>
        <v>#REF!</v>
      </c>
    </row>
    <row r="568" spans="1:29" x14ac:dyDescent="0.25">
      <c r="A568" s="81" t="s">
        <v>11</v>
      </c>
      <c r="B568" s="81" t="str">
        <f t="shared" si="8"/>
        <v>Concert</v>
      </c>
      <c r="C568" s="81" t="s">
        <v>12</v>
      </c>
      <c r="D568" s="81">
        <f>JSON_Fmt_XXX!B569</f>
        <v>560</v>
      </c>
      <c r="E568" s="87" t="s">
        <v>0</v>
      </c>
      <c r="F568" s="81">
        <f>JSON_Fmt_XXX!E569</f>
        <v>2013</v>
      </c>
      <c r="G568" s="87" t="s">
        <v>0</v>
      </c>
      <c r="H568" s="81">
        <f>JSON_Fmt_XXX!H569</f>
        <v>8</v>
      </c>
      <c r="I568" s="87" t="s">
        <v>0</v>
      </c>
      <c r="J568" s="95">
        <f>JSON_Fmt_XXX!K569</f>
        <v>175</v>
      </c>
      <c r="K568" s="87" t="s">
        <v>0</v>
      </c>
      <c r="L568" s="81">
        <f>JSON_Fmt_XXX!N569</f>
        <v>8400</v>
      </c>
      <c r="M568" s="87" t="s">
        <v>0</v>
      </c>
      <c r="N568" s="95">
        <f>JSON_Fmt_XXX!Q569</f>
        <v>8200</v>
      </c>
      <c r="O568" s="87" t="s">
        <v>0</v>
      </c>
      <c r="P568" s="81">
        <f>JSON_Fmt_XXX!T569</f>
        <v>35</v>
      </c>
      <c r="Q568" s="87" t="s">
        <v>0</v>
      </c>
      <c r="R568" s="81">
        <f>JSON_Fmt_XXX!W569</f>
        <v>120</v>
      </c>
      <c r="S568" s="87" t="s">
        <v>0</v>
      </c>
      <c r="T568" s="95">
        <f>JSON_Fmt_XXX!Z569</f>
        <v>5600</v>
      </c>
      <c r="U568" s="87" t="s">
        <v>0</v>
      </c>
      <c r="V568" s="95">
        <f>JSON_Fmt_XXX!AC569</f>
        <v>85300</v>
      </c>
      <c r="W568" s="87" t="s">
        <v>0</v>
      </c>
      <c r="X568" s="95" t="str">
        <f>JSON_Fmt_XXX!AG569</f>
        <v>Fair</v>
      </c>
      <c r="Y568" s="87" t="s">
        <v>0</v>
      </c>
      <c r="Z568" s="95">
        <f>JSON_Fmt_XXX!AJ569</f>
        <v>43400</v>
      </c>
      <c r="AA568" s="87" t="s">
        <v>0</v>
      </c>
      <c r="AB568" s="81" t="e">
        <f>JSON_Fmt_XXX!#REF!</f>
        <v>#REF!</v>
      </c>
      <c r="AC568" s="85" t="e">
        <f>JSON_Fmt_XXX!#REF!</f>
        <v>#REF!</v>
      </c>
    </row>
    <row r="569" spans="1:29" x14ac:dyDescent="0.25">
      <c r="A569" s="81" t="s">
        <v>11</v>
      </c>
      <c r="B569" s="81" t="str">
        <f t="shared" si="8"/>
        <v>Concert</v>
      </c>
      <c r="C569" s="81" t="s">
        <v>12</v>
      </c>
      <c r="D569" s="81">
        <f>JSON_Fmt_XXX!B570</f>
        <v>561</v>
      </c>
      <c r="E569" s="87" t="s">
        <v>0</v>
      </c>
      <c r="F569" s="81">
        <f>JSON_Fmt_XXX!E570</f>
        <v>2015</v>
      </c>
      <c r="G569" s="87" t="s">
        <v>0</v>
      </c>
      <c r="H569" s="81">
        <f>JSON_Fmt_XXX!H570</f>
        <v>10</v>
      </c>
      <c r="I569" s="87" t="s">
        <v>0</v>
      </c>
      <c r="J569" s="95">
        <f>JSON_Fmt_XXX!K570</f>
        <v>100</v>
      </c>
      <c r="K569" s="87" t="s">
        <v>0</v>
      </c>
      <c r="L569" s="81">
        <f>JSON_Fmt_XXX!N570</f>
        <v>62400</v>
      </c>
      <c r="M569" s="87" t="s">
        <v>0</v>
      </c>
      <c r="N569" s="95">
        <f>JSON_Fmt_XXX!Q570</f>
        <v>59600</v>
      </c>
      <c r="O569" s="87" t="s">
        <v>0</v>
      </c>
      <c r="P569" s="81">
        <f>JSON_Fmt_XXX!T570</f>
        <v>50</v>
      </c>
      <c r="Q569" s="87" t="s">
        <v>0</v>
      </c>
      <c r="R569" s="81">
        <f>JSON_Fmt_XXX!W570</f>
        <v>175</v>
      </c>
      <c r="S569" s="87" t="s">
        <v>0</v>
      </c>
      <c r="T569" s="95">
        <f>JSON_Fmt_XXX!Z570</f>
        <v>98100</v>
      </c>
      <c r="U569" s="87" t="s">
        <v>0</v>
      </c>
      <c r="V569" s="95">
        <f>JSON_Fmt_XXX!AC570</f>
        <v>107900</v>
      </c>
      <c r="W569" s="87" t="s">
        <v>0</v>
      </c>
      <c r="X569" s="95" t="str">
        <f>JSON_Fmt_XXX!AG570</f>
        <v>Poor</v>
      </c>
      <c r="Y569" s="87" t="s">
        <v>0</v>
      </c>
      <c r="Z569" s="95">
        <f>JSON_Fmt_XXX!AJ570</f>
        <v>17000</v>
      </c>
      <c r="AA569" s="87" t="s">
        <v>0</v>
      </c>
      <c r="AB569" s="81" t="e">
        <f>JSON_Fmt_XXX!#REF!</f>
        <v>#REF!</v>
      </c>
      <c r="AC569" s="85" t="e">
        <f>JSON_Fmt_XXX!#REF!</f>
        <v>#REF!</v>
      </c>
    </row>
    <row r="570" spans="1:29" x14ac:dyDescent="0.25">
      <c r="A570" s="81" t="s">
        <v>11</v>
      </c>
      <c r="B570" s="81" t="str">
        <f t="shared" si="8"/>
        <v>Concert</v>
      </c>
      <c r="C570" s="81" t="s">
        <v>12</v>
      </c>
      <c r="D570" s="81">
        <f>JSON_Fmt_XXX!B571</f>
        <v>562</v>
      </c>
      <c r="E570" s="87" t="s">
        <v>0</v>
      </c>
      <c r="F570" s="81">
        <f>JSON_Fmt_XXX!E571</f>
        <v>2015</v>
      </c>
      <c r="G570" s="87" t="s">
        <v>0</v>
      </c>
      <c r="H570" s="81">
        <f>JSON_Fmt_XXX!H571</f>
        <v>4</v>
      </c>
      <c r="I570" s="87" t="s">
        <v>0</v>
      </c>
      <c r="J570" s="95">
        <f>JSON_Fmt_XXX!K571</f>
        <v>165</v>
      </c>
      <c r="K570" s="87" t="s">
        <v>0</v>
      </c>
      <c r="L570" s="81">
        <f>JSON_Fmt_XXX!N571</f>
        <v>1200</v>
      </c>
      <c r="M570" s="87" t="s">
        <v>0</v>
      </c>
      <c r="N570" s="95">
        <f>JSON_Fmt_XXX!Q571</f>
        <v>1000</v>
      </c>
      <c r="O570" s="87" t="s">
        <v>0</v>
      </c>
      <c r="P570" s="81">
        <f>JSON_Fmt_XXX!T571</f>
        <v>55</v>
      </c>
      <c r="Q570" s="87" t="s">
        <v>0</v>
      </c>
      <c r="R570" s="81">
        <f>JSON_Fmt_XXX!W571</f>
        <v>265</v>
      </c>
      <c r="S570" s="87" t="s">
        <v>0</v>
      </c>
      <c r="T570" s="95">
        <f>JSON_Fmt_XXX!Z571</f>
        <v>91600</v>
      </c>
      <c r="U570" s="87" t="s">
        <v>0</v>
      </c>
      <c r="V570" s="95">
        <f>JSON_Fmt_XXX!AC571</f>
        <v>86700</v>
      </c>
      <c r="W570" s="87" t="s">
        <v>0</v>
      </c>
      <c r="X570" s="95" t="str">
        <f>JSON_Fmt_XXX!AG571</f>
        <v>Fair</v>
      </c>
      <c r="Y570" s="87" t="s">
        <v>0</v>
      </c>
      <c r="Z570" s="95">
        <f>JSON_Fmt_XXX!AJ571</f>
        <v>40000</v>
      </c>
      <c r="AA570" s="87" t="s">
        <v>0</v>
      </c>
      <c r="AB570" s="81" t="e">
        <f>JSON_Fmt_XXX!#REF!</f>
        <v>#REF!</v>
      </c>
      <c r="AC570" s="85" t="e">
        <f>JSON_Fmt_XXX!#REF!</f>
        <v>#REF!</v>
      </c>
    </row>
    <row r="571" spans="1:29" x14ac:dyDescent="0.25">
      <c r="A571" s="81" t="s">
        <v>11</v>
      </c>
      <c r="B571" s="81" t="str">
        <f t="shared" si="8"/>
        <v>Concert</v>
      </c>
      <c r="C571" s="81" t="s">
        <v>12</v>
      </c>
      <c r="D571" s="81">
        <f>JSON_Fmt_XXX!B572</f>
        <v>563</v>
      </c>
      <c r="E571" s="87" t="s">
        <v>0</v>
      </c>
      <c r="F571" s="81">
        <f>JSON_Fmt_XXX!E572</f>
        <v>2023</v>
      </c>
      <c r="G571" s="87" t="s">
        <v>0</v>
      </c>
      <c r="H571" s="81">
        <f>JSON_Fmt_XXX!H572</f>
        <v>11</v>
      </c>
      <c r="I571" s="87" t="s">
        <v>0</v>
      </c>
      <c r="J571" s="95">
        <f>JSON_Fmt_XXX!K572</f>
        <v>80</v>
      </c>
      <c r="K571" s="87" t="s">
        <v>0</v>
      </c>
      <c r="L571" s="81">
        <f>JSON_Fmt_XXX!N572</f>
        <v>74200</v>
      </c>
      <c r="M571" s="87" t="s">
        <v>0</v>
      </c>
      <c r="N571" s="95">
        <f>JSON_Fmt_XXX!Q572</f>
        <v>80700</v>
      </c>
      <c r="O571" s="87" t="s">
        <v>0</v>
      </c>
      <c r="P571" s="81">
        <f>JSON_Fmt_XXX!T572</f>
        <v>20</v>
      </c>
      <c r="Q571" s="87" t="s">
        <v>0</v>
      </c>
      <c r="R571" s="81">
        <f>JSON_Fmt_XXX!W572</f>
        <v>60</v>
      </c>
      <c r="S571" s="87" t="s">
        <v>0</v>
      </c>
      <c r="T571" s="95">
        <f>JSON_Fmt_XXX!Z572</f>
        <v>76000</v>
      </c>
      <c r="U571" s="87" t="s">
        <v>0</v>
      </c>
      <c r="V571" s="95">
        <f>JSON_Fmt_XXX!AC572</f>
        <v>62300</v>
      </c>
      <c r="W571" s="87" t="s">
        <v>0</v>
      </c>
      <c r="X571" s="95" t="str">
        <f>JSON_Fmt_XXX!AG572</f>
        <v>Good</v>
      </c>
      <c r="Y571" s="87" t="s">
        <v>0</v>
      </c>
      <c r="Z571" s="95">
        <f>JSON_Fmt_XXX!AJ572</f>
        <v>40200</v>
      </c>
      <c r="AA571" s="87" t="s">
        <v>0</v>
      </c>
      <c r="AB571" s="81" t="e">
        <f>JSON_Fmt_XXX!#REF!</f>
        <v>#REF!</v>
      </c>
      <c r="AC571" s="85" t="e">
        <f>JSON_Fmt_XXX!#REF!</f>
        <v>#REF!</v>
      </c>
    </row>
    <row r="572" spans="1:29" x14ac:dyDescent="0.25">
      <c r="A572" s="81" t="s">
        <v>11</v>
      </c>
      <c r="B572" s="81" t="str">
        <f t="shared" si="8"/>
        <v>Concert</v>
      </c>
      <c r="C572" s="81" t="s">
        <v>12</v>
      </c>
      <c r="D572" s="81">
        <f>JSON_Fmt_XXX!B573</f>
        <v>564</v>
      </c>
      <c r="E572" s="87" t="s">
        <v>0</v>
      </c>
      <c r="F572" s="81">
        <f>JSON_Fmt_XXX!E573</f>
        <v>2020</v>
      </c>
      <c r="G572" s="87" t="s">
        <v>0</v>
      </c>
      <c r="H572" s="81">
        <f>JSON_Fmt_XXX!H573</f>
        <v>6</v>
      </c>
      <c r="I572" s="87" t="s">
        <v>0</v>
      </c>
      <c r="J572" s="95">
        <f>JSON_Fmt_XXX!K573</f>
        <v>105</v>
      </c>
      <c r="K572" s="87" t="s">
        <v>0</v>
      </c>
      <c r="L572" s="81">
        <f>JSON_Fmt_XXX!N573</f>
        <v>48600</v>
      </c>
      <c r="M572" s="87" t="s">
        <v>0</v>
      </c>
      <c r="N572" s="95">
        <f>JSON_Fmt_XXX!Q573</f>
        <v>49500</v>
      </c>
      <c r="O572" s="87" t="s">
        <v>0</v>
      </c>
      <c r="P572" s="81">
        <f>JSON_Fmt_XXX!T573</f>
        <v>45</v>
      </c>
      <c r="Q572" s="87" t="s">
        <v>0</v>
      </c>
      <c r="R572" s="81">
        <f>JSON_Fmt_XXX!W573</f>
        <v>135</v>
      </c>
      <c r="S572" s="87" t="s">
        <v>0</v>
      </c>
      <c r="T572" s="95">
        <f>JSON_Fmt_XXX!Z573</f>
        <v>98200</v>
      </c>
      <c r="U572" s="87" t="s">
        <v>0</v>
      </c>
      <c r="V572" s="95">
        <f>JSON_Fmt_XXX!AC573</f>
        <v>117200</v>
      </c>
      <c r="W572" s="87" t="s">
        <v>0</v>
      </c>
      <c r="X572" s="95" t="str">
        <f>JSON_Fmt_XXX!AG573</f>
        <v>Poor</v>
      </c>
      <c r="Y572" s="87" t="s">
        <v>0</v>
      </c>
      <c r="Z572" s="95">
        <f>JSON_Fmt_XXX!AJ573</f>
        <v>40300</v>
      </c>
      <c r="AA572" s="87" t="s">
        <v>0</v>
      </c>
      <c r="AB572" s="81" t="e">
        <f>JSON_Fmt_XXX!#REF!</f>
        <v>#REF!</v>
      </c>
      <c r="AC572" s="85" t="e">
        <f>JSON_Fmt_XXX!#REF!</f>
        <v>#REF!</v>
      </c>
    </row>
    <row r="573" spans="1:29" x14ac:dyDescent="0.25">
      <c r="A573" s="81" t="s">
        <v>11</v>
      </c>
      <c r="B573" s="81" t="str">
        <f t="shared" si="8"/>
        <v>Concert</v>
      </c>
      <c r="C573" s="81" t="s">
        <v>12</v>
      </c>
      <c r="D573" s="81">
        <f>JSON_Fmt_XXX!B574</f>
        <v>565</v>
      </c>
      <c r="E573" s="87" t="s">
        <v>0</v>
      </c>
      <c r="F573" s="81">
        <f>JSON_Fmt_XXX!E574</f>
        <v>2011</v>
      </c>
      <c r="G573" s="87" t="s">
        <v>0</v>
      </c>
      <c r="H573" s="81">
        <f>JSON_Fmt_XXX!H574</f>
        <v>12</v>
      </c>
      <c r="I573" s="87" t="s">
        <v>0</v>
      </c>
      <c r="J573" s="95">
        <f>JSON_Fmt_XXX!K574</f>
        <v>175</v>
      </c>
      <c r="K573" s="87" t="s">
        <v>0</v>
      </c>
      <c r="L573" s="81">
        <f>JSON_Fmt_XXX!N574</f>
        <v>45800</v>
      </c>
      <c r="M573" s="87" t="s">
        <v>0</v>
      </c>
      <c r="N573" s="95">
        <f>JSON_Fmt_XXX!Q574</f>
        <v>43200</v>
      </c>
      <c r="O573" s="87" t="s">
        <v>0</v>
      </c>
      <c r="P573" s="81">
        <f>JSON_Fmt_XXX!T574</f>
        <v>25</v>
      </c>
      <c r="Q573" s="87" t="s">
        <v>0</v>
      </c>
      <c r="R573" s="81">
        <f>JSON_Fmt_XXX!W574</f>
        <v>110</v>
      </c>
      <c r="S573" s="87" t="s">
        <v>0</v>
      </c>
      <c r="T573" s="95">
        <f>JSON_Fmt_XXX!Z574</f>
        <v>14300</v>
      </c>
      <c r="U573" s="87" t="s">
        <v>0</v>
      </c>
      <c r="V573" s="95">
        <f>JSON_Fmt_XXX!AC574</f>
        <v>2900</v>
      </c>
      <c r="W573" s="87" t="s">
        <v>0</v>
      </c>
      <c r="X573" s="95" t="str">
        <f>JSON_Fmt_XXX!AG574</f>
        <v>Excellent</v>
      </c>
      <c r="Y573" s="87" t="s">
        <v>0</v>
      </c>
      <c r="Z573" s="95">
        <f>JSON_Fmt_XXX!AJ574</f>
        <v>46900</v>
      </c>
      <c r="AA573" s="87" t="s">
        <v>0</v>
      </c>
      <c r="AB573" s="81" t="e">
        <f>JSON_Fmt_XXX!#REF!</f>
        <v>#REF!</v>
      </c>
      <c r="AC573" s="85" t="e">
        <f>JSON_Fmt_XXX!#REF!</f>
        <v>#REF!</v>
      </c>
    </row>
    <row r="574" spans="1:29" x14ac:dyDescent="0.25">
      <c r="A574" s="81" t="s">
        <v>11</v>
      </c>
      <c r="B574" s="81" t="str">
        <f t="shared" si="8"/>
        <v>Concert</v>
      </c>
      <c r="C574" s="81" t="s">
        <v>12</v>
      </c>
      <c r="D574" s="81">
        <f>JSON_Fmt_XXX!B575</f>
        <v>566</v>
      </c>
      <c r="E574" s="87" t="s">
        <v>0</v>
      </c>
      <c r="F574" s="81">
        <f>JSON_Fmt_XXX!E575</f>
        <v>2011</v>
      </c>
      <c r="G574" s="87" t="s">
        <v>0</v>
      </c>
      <c r="H574" s="81">
        <f>JSON_Fmt_XXX!H575</f>
        <v>9</v>
      </c>
      <c r="I574" s="87" t="s">
        <v>0</v>
      </c>
      <c r="J574" s="95">
        <f>JSON_Fmt_XXX!K575</f>
        <v>175</v>
      </c>
      <c r="K574" s="87" t="s">
        <v>0</v>
      </c>
      <c r="L574" s="81">
        <f>JSON_Fmt_XXX!N575</f>
        <v>36700</v>
      </c>
      <c r="M574" s="87" t="s">
        <v>0</v>
      </c>
      <c r="N574" s="95">
        <f>JSON_Fmt_XXX!Q575</f>
        <v>39800</v>
      </c>
      <c r="O574" s="87" t="s">
        <v>0</v>
      </c>
      <c r="P574" s="81">
        <f>JSON_Fmt_XXX!T575</f>
        <v>15</v>
      </c>
      <c r="Q574" s="87" t="s">
        <v>0</v>
      </c>
      <c r="R574" s="81">
        <f>JSON_Fmt_XXX!W575</f>
        <v>75</v>
      </c>
      <c r="S574" s="87" t="s">
        <v>0</v>
      </c>
      <c r="T574" s="95">
        <f>JSON_Fmt_XXX!Z575</f>
        <v>5900</v>
      </c>
      <c r="U574" s="87" t="s">
        <v>0</v>
      </c>
      <c r="V574" s="95">
        <f>JSON_Fmt_XXX!AC575</f>
        <v>59000</v>
      </c>
      <c r="W574" s="87" t="s">
        <v>0</v>
      </c>
      <c r="X574" s="95" t="str">
        <f>JSON_Fmt_XXX!AG575</f>
        <v>Fair</v>
      </c>
      <c r="Y574" s="87" t="s">
        <v>0</v>
      </c>
      <c r="Z574" s="95">
        <f>JSON_Fmt_XXX!AJ575</f>
        <v>40100</v>
      </c>
      <c r="AA574" s="87" t="s">
        <v>0</v>
      </c>
      <c r="AB574" s="81" t="e">
        <f>JSON_Fmt_XXX!#REF!</f>
        <v>#REF!</v>
      </c>
      <c r="AC574" s="85" t="e">
        <f>JSON_Fmt_XXX!#REF!</f>
        <v>#REF!</v>
      </c>
    </row>
    <row r="575" spans="1:29" x14ac:dyDescent="0.25">
      <c r="A575" s="81" t="s">
        <v>11</v>
      </c>
      <c r="B575" s="81" t="str">
        <f t="shared" si="8"/>
        <v>Concert</v>
      </c>
      <c r="C575" s="81" t="s">
        <v>12</v>
      </c>
      <c r="D575" s="81">
        <f>JSON_Fmt_XXX!B576</f>
        <v>567</v>
      </c>
      <c r="E575" s="87" t="s">
        <v>0</v>
      </c>
      <c r="F575" s="81">
        <f>JSON_Fmt_XXX!E576</f>
        <v>2015</v>
      </c>
      <c r="G575" s="87" t="s">
        <v>0</v>
      </c>
      <c r="H575" s="81">
        <f>JSON_Fmt_XXX!H576</f>
        <v>1</v>
      </c>
      <c r="I575" s="87" t="s">
        <v>0</v>
      </c>
      <c r="J575" s="95">
        <f>JSON_Fmt_XXX!K576</f>
        <v>120</v>
      </c>
      <c r="K575" s="87" t="s">
        <v>0</v>
      </c>
      <c r="L575" s="81">
        <f>JSON_Fmt_XXX!N576</f>
        <v>58700</v>
      </c>
      <c r="M575" s="87" t="s">
        <v>0</v>
      </c>
      <c r="N575" s="95">
        <f>JSON_Fmt_XXX!Q576</f>
        <v>63900</v>
      </c>
      <c r="O575" s="87" t="s">
        <v>0</v>
      </c>
      <c r="P575" s="81">
        <f>JSON_Fmt_XXX!T576</f>
        <v>50</v>
      </c>
      <c r="Q575" s="87" t="s">
        <v>0</v>
      </c>
      <c r="R575" s="81">
        <f>JSON_Fmt_XXX!W576</f>
        <v>150</v>
      </c>
      <c r="S575" s="87" t="s">
        <v>0</v>
      </c>
      <c r="T575" s="95">
        <f>JSON_Fmt_XXX!Z576</f>
        <v>39900</v>
      </c>
      <c r="U575" s="87" t="s">
        <v>0</v>
      </c>
      <c r="V575" s="95">
        <f>JSON_Fmt_XXX!AC576</f>
        <v>91500</v>
      </c>
      <c r="W575" s="87" t="s">
        <v>0</v>
      </c>
      <c r="X575" s="95" t="str">
        <f>JSON_Fmt_XXX!AG576</f>
        <v>Poor</v>
      </c>
      <c r="Y575" s="87" t="s">
        <v>0</v>
      </c>
      <c r="Z575" s="95">
        <f>JSON_Fmt_XXX!AJ576</f>
        <v>43100</v>
      </c>
      <c r="AA575" s="87" t="s">
        <v>0</v>
      </c>
      <c r="AB575" s="81" t="e">
        <f>JSON_Fmt_XXX!#REF!</f>
        <v>#REF!</v>
      </c>
      <c r="AC575" s="85" t="e">
        <f>JSON_Fmt_XXX!#REF!</f>
        <v>#REF!</v>
      </c>
    </row>
    <row r="576" spans="1:29" x14ac:dyDescent="0.25">
      <c r="A576" s="81" t="s">
        <v>11</v>
      </c>
      <c r="B576" s="81" t="str">
        <f t="shared" si="8"/>
        <v>Concert</v>
      </c>
      <c r="C576" s="81" t="s">
        <v>12</v>
      </c>
      <c r="D576" s="81">
        <f>JSON_Fmt_XXX!B577</f>
        <v>568</v>
      </c>
      <c r="E576" s="87" t="s">
        <v>0</v>
      </c>
      <c r="F576" s="81">
        <f>JSON_Fmt_XXX!E577</f>
        <v>2018</v>
      </c>
      <c r="G576" s="87" t="s">
        <v>0</v>
      </c>
      <c r="H576" s="81">
        <f>JSON_Fmt_XXX!H577</f>
        <v>1</v>
      </c>
      <c r="I576" s="87" t="s">
        <v>0</v>
      </c>
      <c r="J576" s="95">
        <f>JSON_Fmt_XXX!K577</f>
        <v>95</v>
      </c>
      <c r="K576" s="87" t="s">
        <v>0</v>
      </c>
      <c r="L576" s="81">
        <f>JSON_Fmt_XXX!N577</f>
        <v>46200</v>
      </c>
      <c r="M576" s="87" t="s">
        <v>0</v>
      </c>
      <c r="N576" s="95">
        <f>JSON_Fmt_XXX!Q577</f>
        <v>43400</v>
      </c>
      <c r="O576" s="87" t="s">
        <v>0</v>
      </c>
      <c r="P576" s="81">
        <f>JSON_Fmt_XXX!T577</f>
        <v>25</v>
      </c>
      <c r="Q576" s="87" t="s">
        <v>0</v>
      </c>
      <c r="R576" s="81">
        <f>JSON_Fmt_XXX!W577</f>
        <v>75</v>
      </c>
      <c r="S576" s="87" t="s">
        <v>0</v>
      </c>
      <c r="T576" s="95">
        <f>JSON_Fmt_XXX!Z577</f>
        <v>28800</v>
      </c>
      <c r="U576" s="87" t="s">
        <v>0</v>
      </c>
      <c r="V576" s="95">
        <f>JSON_Fmt_XXX!AC577</f>
        <v>4900</v>
      </c>
      <c r="W576" s="87" t="s">
        <v>0</v>
      </c>
      <c r="X576" s="95" t="str">
        <f>JSON_Fmt_XXX!AG577</f>
        <v>Good</v>
      </c>
      <c r="Y576" s="87" t="s">
        <v>0</v>
      </c>
      <c r="Z576" s="95">
        <f>JSON_Fmt_XXX!AJ577</f>
        <v>17600</v>
      </c>
      <c r="AA576" s="87" t="s">
        <v>0</v>
      </c>
      <c r="AB576" s="81" t="e">
        <f>JSON_Fmt_XXX!#REF!</f>
        <v>#REF!</v>
      </c>
      <c r="AC576" s="85" t="e">
        <f>JSON_Fmt_XXX!#REF!</f>
        <v>#REF!</v>
      </c>
    </row>
    <row r="577" spans="1:29" x14ac:dyDescent="0.25">
      <c r="A577" s="81" t="s">
        <v>11</v>
      </c>
      <c r="B577" s="81" t="str">
        <f t="shared" si="8"/>
        <v>Concert</v>
      </c>
      <c r="C577" s="81" t="s">
        <v>12</v>
      </c>
      <c r="D577" s="81">
        <f>JSON_Fmt_XXX!B578</f>
        <v>569</v>
      </c>
      <c r="E577" s="87" t="s">
        <v>0</v>
      </c>
      <c r="F577" s="81">
        <f>JSON_Fmt_XXX!E578</f>
        <v>2023</v>
      </c>
      <c r="G577" s="87" t="s">
        <v>0</v>
      </c>
      <c r="H577" s="81">
        <f>JSON_Fmt_XXX!H578</f>
        <v>11</v>
      </c>
      <c r="I577" s="87" t="s">
        <v>0</v>
      </c>
      <c r="J577" s="95">
        <f>JSON_Fmt_XXX!K578</f>
        <v>135</v>
      </c>
      <c r="K577" s="87" t="s">
        <v>0</v>
      </c>
      <c r="L577" s="81">
        <f>JSON_Fmt_XXX!N578</f>
        <v>51500</v>
      </c>
      <c r="M577" s="87" t="s">
        <v>0</v>
      </c>
      <c r="N577" s="95">
        <f>JSON_Fmt_XXX!Q578</f>
        <v>50200</v>
      </c>
      <c r="O577" s="87" t="s">
        <v>0</v>
      </c>
      <c r="P577" s="81">
        <f>JSON_Fmt_XXX!T578</f>
        <v>30</v>
      </c>
      <c r="Q577" s="87" t="s">
        <v>0</v>
      </c>
      <c r="R577" s="81">
        <f>JSON_Fmt_XXX!W578</f>
        <v>65</v>
      </c>
      <c r="S577" s="87" t="s">
        <v>0</v>
      </c>
      <c r="T577" s="95">
        <f>JSON_Fmt_XXX!Z578</f>
        <v>2500</v>
      </c>
      <c r="U577" s="87" t="s">
        <v>0</v>
      </c>
      <c r="V577" s="95">
        <f>JSON_Fmt_XXX!AC578</f>
        <v>91600</v>
      </c>
      <c r="W577" s="87" t="s">
        <v>0</v>
      </c>
      <c r="X577" s="95" t="str">
        <f>JSON_Fmt_XXX!AG578</f>
        <v>Poor</v>
      </c>
      <c r="Y577" s="87" t="s">
        <v>0</v>
      </c>
      <c r="Z577" s="95">
        <f>JSON_Fmt_XXX!AJ578</f>
        <v>23200</v>
      </c>
      <c r="AA577" s="87" t="s">
        <v>0</v>
      </c>
      <c r="AB577" s="81" t="e">
        <f>JSON_Fmt_XXX!#REF!</f>
        <v>#REF!</v>
      </c>
      <c r="AC577" s="85" t="e">
        <f>JSON_Fmt_XXX!#REF!</f>
        <v>#REF!</v>
      </c>
    </row>
    <row r="578" spans="1:29" x14ac:dyDescent="0.25">
      <c r="A578" s="81" t="s">
        <v>11</v>
      </c>
      <c r="B578" s="81" t="str">
        <f t="shared" si="8"/>
        <v>Concert</v>
      </c>
      <c r="C578" s="81" t="s">
        <v>12</v>
      </c>
      <c r="D578" s="81">
        <f>JSON_Fmt_XXX!B579</f>
        <v>570</v>
      </c>
      <c r="E578" s="87" t="s">
        <v>0</v>
      </c>
      <c r="F578" s="81">
        <f>JSON_Fmt_XXX!E579</f>
        <v>2017</v>
      </c>
      <c r="G578" s="87" t="s">
        <v>0</v>
      </c>
      <c r="H578" s="81">
        <f>JSON_Fmt_XXX!H579</f>
        <v>10</v>
      </c>
      <c r="I578" s="87" t="s">
        <v>0</v>
      </c>
      <c r="J578" s="95">
        <f>JSON_Fmt_XXX!K579</f>
        <v>180</v>
      </c>
      <c r="K578" s="87" t="s">
        <v>0</v>
      </c>
      <c r="L578" s="81">
        <f>JSON_Fmt_XXX!N579</f>
        <v>14400</v>
      </c>
      <c r="M578" s="87" t="s">
        <v>0</v>
      </c>
      <c r="N578" s="95">
        <f>JSON_Fmt_XXX!Q579</f>
        <v>14600</v>
      </c>
      <c r="O578" s="87" t="s">
        <v>0</v>
      </c>
      <c r="P578" s="81">
        <f>JSON_Fmt_XXX!T579</f>
        <v>50</v>
      </c>
      <c r="Q578" s="87" t="s">
        <v>0</v>
      </c>
      <c r="R578" s="81">
        <f>JSON_Fmt_XXX!W579</f>
        <v>135</v>
      </c>
      <c r="S578" s="87" t="s">
        <v>0</v>
      </c>
      <c r="T578" s="95">
        <f>JSON_Fmt_XXX!Z579</f>
        <v>13200</v>
      </c>
      <c r="U578" s="87" t="s">
        <v>0</v>
      </c>
      <c r="V578" s="95">
        <f>JSON_Fmt_XXX!AC579</f>
        <v>68300</v>
      </c>
      <c r="W578" s="87" t="s">
        <v>0</v>
      </c>
      <c r="X578" s="95" t="str">
        <f>JSON_Fmt_XXX!AG579</f>
        <v>Good</v>
      </c>
      <c r="Y578" s="87" t="s">
        <v>0</v>
      </c>
      <c r="Z578" s="95">
        <f>JSON_Fmt_XXX!AJ579</f>
        <v>30900</v>
      </c>
      <c r="AA578" s="87" t="s">
        <v>0</v>
      </c>
      <c r="AB578" s="81" t="e">
        <f>JSON_Fmt_XXX!#REF!</f>
        <v>#REF!</v>
      </c>
      <c r="AC578" s="85" t="e">
        <f>JSON_Fmt_XXX!#REF!</f>
        <v>#REF!</v>
      </c>
    </row>
    <row r="579" spans="1:29" x14ac:dyDescent="0.25">
      <c r="A579" s="81" t="s">
        <v>11</v>
      </c>
      <c r="B579" s="81" t="str">
        <f t="shared" si="8"/>
        <v>Concert</v>
      </c>
      <c r="C579" s="81" t="s">
        <v>12</v>
      </c>
      <c r="D579" s="81">
        <f>JSON_Fmt_XXX!B580</f>
        <v>571</v>
      </c>
      <c r="E579" s="87" t="s">
        <v>0</v>
      </c>
      <c r="F579" s="81">
        <f>JSON_Fmt_XXX!E580</f>
        <v>2024</v>
      </c>
      <c r="G579" s="87" t="s">
        <v>0</v>
      </c>
      <c r="H579" s="81">
        <f>JSON_Fmt_XXX!H580</f>
        <v>3</v>
      </c>
      <c r="I579" s="87" t="s">
        <v>0</v>
      </c>
      <c r="J579" s="95">
        <f>JSON_Fmt_XXX!K580</f>
        <v>180</v>
      </c>
      <c r="K579" s="87" t="s">
        <v>0</v>
      </c>
      <c r="L579" s="81">
        <f>JSON_Fmt_XXX!N580</f>
        <v>46900</v>
      </c>
      <c r="M579" s="87" t="s">
        <v>0</v>
      </c>
      <c r="N579" s="95">
        <f>JSON_Fmt_XXX!Q580</f>
        <v>49700</v>
      </c>
      <c r="O579" s="87" t="s">
        <v>0</v>
      </c>
      <c r="P579" s="81">
        <f>JSON_Fmt_XXX!T580</f>
        <v>25</v>
      </c>
      <c r="Q579" s="87" t="s">
        <v>0</v>
      </c>
      <c r="R579" s="81">
        <f>JSON_Fmt_XXX!W580</f>
        <v>80</v>
      </c>
      <c r="S579" s="87" t="s">
        <v>0</v>
      </c>
      <c r="T579" s="95">
        <f>JSON_Fmt_XXX!Z580</f>
        <v>51100</v>
      </c>
      <c r="U579" s="87" t="s">
        <v>0</v>
      </c>
      <c r="V579" s="95">
        <f>JSON_Fmt_XXX!AC580</f>
        <v>112700</v>
      </c>
      <c r="W579" s="87" t="s">
        <v>0</v>
      </c>
      <c r="X579" s="95" t="str">
        <f>JSON_Fmt_XXX!AG580</f>
        <v>Fair</v>
      </c>
      <c r="Y579" s="87" t="s">
        <v>0</v>
      </c>
      <c r="Z579" s="95">
        <f>JSON_Fmt_XXX!AJ580</f>
        <v>36000</v>
      </c>
      <c r="AA579" s="87" t="s">
        <v>0</v>
      </c>
      <c r="AB579" s="81" t="e">
        <f>JSON_Fmt_XXX!#REF!</f>
        <v>#REF!</v>
      </c>
      <c r="AC579" s="85" t="e">
        <f>JSON_Fmt_XXX!#REF!</f>
        <v>#REF!</v>
      </c>
    </row>
    <row r="580" spans="1:29" x14ac:dyDescent="0.25">
      <c r="A580" s="81" t="s">
        <v>11</v>
      </c>
      <c r="B580" s="81" t="str">
        <f t="shared" si="8"/>
        <v>Concert</v>
      </c>
      <c r="C580" s="81" t="s">
        <v>12</v>
      </c>
      <c r="D580" s="81">
        <f>JSON_Fmt_XXX!B581</f>
        <v>572</v>
      </c>
      <c r="E580" s="87" t="s">
        <v>0</v>
      </c>
      <c r="F580" s="81">
        <f>JSON_Fmt_XXX!E581</f>
        <v>2020</v>
      </c>
      <c r="G580" s="87" t="s">
        <v>0</v>
      </c>
      <c r="H580" s="81">
        <f>JSON_Fmt_XXX!H581</f>
        <v>3</v>
      </c>
      <c r="I580" s="87" t="s">
        <v>0</v>
      </c>
      <c r="J580" s="95">
        <f>JSON_Fmt_XXX!K581</f>
        <v>160</v>
      </c>
      <c r="K580" s="87" t="s">
        <v>0</v>
      </c>
      <c r="L580" s="81">
        <f>JSON_Fmt_XXX!N581</f>
        <v>25300</v>
      </c>
      <c r="M580" s="87" t="s">
        <v>0</v>
      </c>
      <c r="N580" s="95">
        <f>JSON_Fmt_XXX!Q581</f>
        <v>21600</v>
      </c>
      <c r="O580" s="87" t="s">
        <v>0</v>
      </c>
      <c r="P580" s="81">
        <f>JSON_Fmt_XXX!T581</f>
        <v>20</v>
      </c>
      <c r="Q580" s="87" t="s">
        <v>0</v>
      </c>
      <c r="R580" s="81">
        <f>JSON_Fmt_XXX!W581</f>
        <v>65</v>
      </c>
      <c r="S580" s="87" t="s">
        <v>0</v>
      </c>
      <c r="T580" s="95">
        <f>JSON_Fmt_XXX!Z581</f>
        <v>77700</v>
      </c>
      <c r="U580" s="87" t="s">
        <v>0</v>
      </c>
      <c r="V580" s="95">
        <f>JSON_Fmt_XXX!AC581</f>
        <v>18100</v>
      </c>
      <c r="W580" s="87" t="s">
        <v>0</v>
      </c>
      <c r="X580" s="95" t="str">
        <f>JSON_Fmt_XXX!AG581</f>
        <v>Fair</v>
      </c>
      <c r="Y580" s="87" t="s">
        <v>0</v>
      </c>
      <c r="Z580" s="95">
        <f>JSON_Fmt_XXX!AJ581</f>
        <v>32600</v>
      </c>
      <c r="AA580" s="87" t="s">
        <v>0</v>
      </c>
      <c r="AB580" s="81" t="e">
        <f>JSON_Fmt_XXX!#REF!</f>
        <v>#REF!</v>
      </c>
      <c r="AC580" s="85" t="e">
        <f>JSON_Fmt_XXX!#REF!</f>
        <v>#REF!</v>
      </c>
    </row>
    <row r="581" spans="1:29" x14ac:dyDescent="0.25">
      <c r="A581" s="81" t="s">
        <v>11</v>
      </c>
      <c r="B581" s="81" t="str">
        <f t="shared" si="8"/>
        <v>Concert</v>
      </c>
      <c r="C581" s="81" t="s">
        <v>12</v>
      </c>
      <c r="D581" s="81">
        <f>JSON_Fmt_XXX!B582</f>
        <v>573</v>
      </c>
      <c r="E581" s="87" t="s">
        <v>0</v>
      </c>
      <c r="F581" s="81">
        <f>JSON_Fmt_XXX!E582</f>
        <v>2015</v>
      </c>
      <c r="G581" s="87" t="s">
        <v>0</v>
      </c>
      <c r="H581" s="81">
        <f>JSON_Fmt_XXX!H582</f>
        <v>12</v>
      </c>
      <c r="I581" s="87" t="s">
        <v>0</v>
      </c>
      <c r="J581" s="95">
        <f>JSON_Fmt_XXX!K582</f>
        <v>70</v>
      </c>
      <c r="K581" s="87" t="s">
        <v>0</v>
      </c>
      <c r="L581" s="81">
        <f>JSON_Fmt_XXX!N582</f>
        <v>76400</v>
      </c>
      <c r="M581" s="87" t="s">
        <v>0</v>
      </c>
      <c r="N581" s="95">
        <f>JSON_Fmt_XXX!Q582</f>
        <v>70200</v>
      </c>
      <c r="O581" s="87" t="s">
        <v>0</v>
      </c>
      <c r="P581" s="81">
        <f>JSON_Fmt_XXX!T582</f>
        <v>40</v>
      </c>
      <c r="Q581" s="87" t="s">
        <v>0</v>
      </c>
      <c r="R581" s="81">
        <f>JSON_Fmt_XXX!W582</f>
        <v>95</v>
      </c>
      <c r="S581" s="87" t="s">
        <v>0</v>
      </c>
      <c r="T581" s="95">
        <f>JSON_Fmt_XXX!Z582</f>
        <v>37000</v>
      </c>
      <c r="U581" s="87" t="s">
        <v>0</v>
      </c>
      <c r="V581" s="95">
        <f>JSON_Fmt_XXX!AC582</f>
        <v>83100</v>
      </c>
      <c r="W581" s="87" t="s">
        <v>0</v>
      </c>
      <c r="X581" s="95" t="str">
        <f>JSON_Fmt_XXX!AG582</f>
        <v>Poor</v>
      </c>
      <c r="Y581" s="87" t="s">
        <v>0</v>
      </c>
      <c r="Z581" s="95">
        <f>JSON_Fmt_XXX!AJ582</f>
        <v>9900</v>
      </c>
      <c r="AA581" s="87" t="s">
        <v>0</v>
      </c>
      <c r="AB581" s="81" t="e">
        <f>JSON_Fmt_XXX!#REF!</f>
        <v>#REF!</v>
      </c>
      <c r="AC581" s="85" t="e">
        <f>JSON_Fmt_XXX!#REF!</f>
        <v>#REF!</v>
      </c>
    </row>
    <row r="582" spans="1:29" x14ac:dyDescent="0.25">
      <c r="A582" s="81" t="s">
        <v>11</v>
      </c>
      <c r="B582" s="81" t="str">
        <f t="shared" si="8"/>
        <v>Concert</v>
      </c>
      <c r="C582" s="81" t="s">
        <v>12</v>
      </c>
      <c r="D582" s="81">
        <f>JSON_Fmt_XXX!B583</f>
        <v>574</v>
      </c>
      <c r="E582" s="87" t="s">
        <v>0</v>
      </c>
      <c r="F582" s="81">
        <f>JSON_Fmt_XXX!E583</f>
        <v>2011</v>
      </c>
      <c r="G582" s="87" t="s">
        <v>0</v>
      </c>
      <c r="H582" s="81">
        <f>JSON_Fmt_XXX!H583</f>
        <v>9</v>
      </c>
      <c r="I582" s="87" t="s">
        <v>0</v>
      </c>
      <c r="J582" s="95">
        <f>JSON_Fmt_XXX!K583</f>
        <v>100</v>
      </c>
      <c r="K582" s="87" t="s">
        <v>0</v>
      </c>
      <c r="L582" s="81">
        <f>JSON_Fmt_XXX!N583</f>
        <v>44200</v>
      </c>
      <c r="M582" s="87" t="s">
        <v>0</v>
      </c>
      <c r="N582" s="95">
        <f>JSON_Fmt_XXX!Q583</f>
        <v>35600</v>
      </c>
      <c r="O582" s="87" t="s">
        <v>0</v>
      </c>
      <c r="P582" s="81">
        <f>JSON_Fmt_XXX!T583</f>
        <v>15</v>
      </c>
      <c r="Q582" s="87" t="s">
        <v>0</v>
      </c>
      <c r="R582" s="81">
        <f>JSON_Fmt_XXX!W583</f>
        <v>40</v>
      </c>
      <c r="S582" s="87" t="s">
        <v>0</v>
      </c>
      <c r="T582" s="95">
        <f>JSON_Fmt_XXX!Z583</f>
        <v>5200</v>
      </c>
      <c r="U582" s="87" t="s">
        <v>0</v>
      </c>
      <c r="V582" s="95">
        <f>JSON_Fmt_XXX!AC583</f>
        <v>82000</v>
      </c>
      <c r="W582" s="87" t="s">
        <v>0</v>
      </c>
      <c r="X582" s="95" t="str">
        <f>JSON_Fmt_XXX!AG583</f>
        <v>Good</v>
      </c>
      <c r="Y582" s="87" t="s">
        <v>0</v>
      </c>
      <c r="Z582" s="95">
        <f>JSON_Fmt_XXX!AJ583</f>
        <v>21400</v>
      </c>
      <c r="AA582" s="87" t="s">
        <v>0</v>
      </c>
      <c r="AB582" s="81" t="e">
        <f>JSON_Fmt_XXX!#REF!</f>
        <v>#REF!</v>
      </c>
      <c r="AC582" s="85" t="e">
        <f>JSON_Fmt_XXX!#REF!</f>
        <v>#REF!</v>
      </c>
    </row>
    <row r="583" spans="1:29" x14ac:dyDescent="0.25">
      <c r="A583" s="81" t="s">
        <v>11</v>
      </c>
      <c r="B583" s="81" t="str">
        <f t="shared" si="8"/>
        <v>Concert</v>
      </c>
      <c r="C583" s="81" t="s">
        <v>12</v>
      </c>
      <c r="D583" s="81">
        <f>JSON_Fmt_XXX!B584</f>
        <v>575</v>
      </c>
      <c r="E583" s="87" t="s">
        <v>0</v>
      </c>
      <c r="F583" s="81">
        <f>JSON_Fmt_XXX!E584</f>
        <v>2012</v>
      </c>
      <c r="G583" s="87" t="s">
        <v>0</v>
      </c>
      <c r="H583" s="81">
        <f>JSON_Fmt_XXX!H584</f>
        <v>9</v>
      </c>
      <c r="I583" s="87" t="s">
        <v>0</v>
      </c>
      <c r="J583" s="95">
        <f>JSON_Fmt_XXX!K584</f>
        <v>105</v>
      </c>
      <c r="K583" s="87" t="s">
        <v>0</v>
      </c>
      <c r="L583" s="81">
        <f>JSON_Fmt_XXX!N584</f>
        <v>67000</v>
      </c>
      <c r="M583" s="87" t="s">
        <v>0</v>
      </c>
      <c r="N583" s="95">
        <f>JSON_Fmt_XXX!Q584</f>
        <v>58600</v>
      </c>
      <c r="O583" s="87" t="s">
        <v>0</v>
      </c>
      <c r="P583" s="81">
        <f>JSON_Fmt_XXX!T584</f>
        <v>35</v>
      </c>
      <c r="Q583" s="87" t="s">
        <v>0</v>
      </c>
      <c r="R583" s="81">
        <f>JSON_Fmt_XXX!W584</f>
        <v>150</v>
      </c>
      <c r="S583" s="87" t="s">
        <v>0</v>
      </c>
      <c r="T583" s="95">
        <f>JSON_Fmt_XXX!Z584</f>
        <v>66600</v>
      </c>
      <c r="U583" s="87" t="s">
        <v>0</v>
      </c>
      <c r="V583" s="95">
        <f>JSON_Fmt_XXX!AC584</f>
        <v>107600</v>
      </c>
      <c r="W583" s="87" t="s">
        <v>0</v>
      </c>
      <c r="X583" s="95" t="str">
        <f>JSON_Fmt_XXX!AG584</f>
        <v>Fair</v>
      </c>
      <c r="Y583" s="87" t="s">
        <v>0</v>
      </c>
      <c r="Z583" s="95">
        <f>JSON_Fmt_XXX!AJ584</f>
        <v>7100</v>
      </c>
      <c r="AA583" s="87" t="s">
        <v>0</v>
      </c>
      <c r="AB583" s="81" t="e">
        <f>JSON_Fmt_XXX!#REF!</f>
        <v>#REF!</v>
      </c>
      <c r="AC583" s="85" t="e">
        <f>JSON_Fmt_XXX!#REF!</f>
        <v>#REF!</v>
      </c>
    </row>
    <row r="584" spans="1:29" x14ac:dyDescent="0.25">
      <c r="A584" s="81" t="s">
        <v>11</v>
      </c>
      <c r="B584" s="81" t="str">
        <f t="shared" si="8"/>
        <v>Concert</v>
      </c>
      <c r="C584" s="81" t="s">
        <v>12</v>
      </c>
      <c r="D584" s="81">
        <f>JSON_Fmt_XXX!B585</f>
        <v>576</v>
      </c>
      <c r="E584" s="87" t="s">
        <v>0</v>
      </c>
      <c r="F584" s="81">
        <f>JSON_Fmt_XXX!E585</f>
        <v>2015</v>
      </c>
      <c r="G584" s="87" t="s">
        <v>0</v>
      </c>
      <c r="H584" s="81">
        <f>JSON_Fmt_XXX!H585</f>
        <v>5</v>
      </c>
      <c r="I584" s="87" t="s">
        <v>0</v>
      </c>
      <c r="J584" s="95">
        <f>JSON_Fmt_XXX!K585</f>
        <v>90</v>
      </c>
      <c r="K584" s="87" t="s">
        <v>0</v>
      </c>
      <c r="L584" s="81">
        <f>JSON_Fmt_XXX!N585</f>
        <v>15200</v>
      </c>
      <c r="M584" s="87" t="s">
        <v>0</v>
      </c>
      <c r="N584" s="95">
        <f>JSON_Fmt_XXX!Q585</f>
        <v>12900</v>
      </c>
      <c r="O584" s="87" t="s">
        <v>0</v>
      </c>
      <c r="P584" s="81">
        <f>JSON_Fmt_XXX!T585</f>
        <v>40</v>
      </c>
      <c r="Q584" s="87" t="s">
        <v>0</v>
      </c>
      <c r="R584" s="81">
        <f>JSON_Fmt_XXX!W585</f>
        <v>160</v>
      </c>
      <c r="S584" s="87" t="s">
        <v>0</v>
      </c>
      <c r="T584" s="95">
        <f>JSON_Fmt_XXX!Z585</f>
        <v>61500</v>
      </c>
      <c r="U584" s="87" t="s">
        <v>0</v>
      </c>
      <c r="V584" s="95">
        <f>JSON_Fmt_XXX!AC585</f>
        <v>86800</v>
      </c>
      <c r="W584" s="87" t="s">
        <v>0</v>
      </c>
      <c r="X584" s="95" t="str">
        <f>JSON_Fmt_XXX!AG585</f>
        <v>Excellent</v>
      </c>
      <c r="Y584" s="87" t="s">
        <v>0</v>
      </c>
      <c r="Z584" s="95">
        <f>JSON_Fmt_XXX!AJ585</f>
        <v>5400</v>
      </c>
      <c r="AA584" s="87" t="s">
        <v>0</v>
      </c>
      <c r="AB584" s="81" t="e">
        <f>JSON_Fmt_XXX!#REF!</f>
        <v>#REF!</v>
      </c>
      <c r="AC584" s="85" t="e">
        <f>JSON_Fmt_XXX!#REF!</f>
        <v>#REF!</v>
      </c>
    </row>
    <row r="585" spans="1:29" x14ac:dyDescent="0.25">
      <c r="A585" s="81" t="s">
        <v>11</v>
      </c>
      <c r="B585" s="81" t="str">
        <f t="shared" si="8"/>
        <v>Concert</v>
      </c>
      <c r="C585" s="81" t="s">
        <v>12</v>
      </c>
      <c r="D585" s="81">
        <f>JSON_Fmt_XXX!B586</f>
        <v>577</v>
      </c>
      <c r="E585" s="87" t="s">
        <v>0</v>
      </c>
      <c r="F585" s="81">
        <f>JSON_Fmt_XXX!E586</f>
        <v>2010</v>
      </c>
      <c r="G585" s="87" t="s">
        <v>0</v>
      </c>
      <c r="H585" s="81">
        <f>JSON_Fmt_XXX!H586</f>
        <v>4</v>
      </c>
      <c r="I585" s="87" t="s">
        <v>0</v>
      </c>
      <c r="J585" s="95">
        <f>JSON_Fmt_XXX!K586</f>
        <v>120</v>
      </c>
      <c r="K585" s="87" t="s">
        <v>0</v>
      </c>
      <c r="L585" s="81">
        <f>JSON_Fmt_XXX!N586</f>
        <v>8400</v>
      </c>
      <c r="M585" s="87" t="s">
        <v>0</v>
      </c>
      <c r="N585" s="95">
        <f>JSON_Fmt_XXX!Q586</f>
        <v>7000</v>
      </c>
      <c r="O585" s="87" t="s">
        <v>0</v>
      </c>
      <c r="P585" s="81">
        <f>JSON_Fmt_XXX!T586</f>
        <v>25</v>
      </c>
      <c r="Q585" s="87" t="s">
        <v>0</v>
      </c>
      <c r="R585" s="81">
        <f>JSON_Fmt_XXX!W586</f>
        <v>70</v>
      </c>
      <c r="S585" s="87" t="s">
        <v>0</v>
      </c>
      <c r="T585" s="95">
        <f>JSON_Fmt_XXX!Z586</f>
        <v>39800</v>
      </c>
      <c r="U585" s="87" t="s">
        <v>0</v>
      </c>
      <c r="V585" s="95">
        <f>JSON_Fmt_XXX!AC586</f>
        <v>84100</v>
      </c>
      <c r="W585" s="87" t="s">
        <v>0</v>
      </c>
      <c r="X585" s="95" t="str">
        <f>JSON_Fmt_XXX!AG586</f>
        <v>Fair</v>
      </c>
      <c r="Y585" s="87" t="s">
        <v>0</v>
      </c>
      <c r="Z585" s="95">
        <f>JSON_Fmt_XXX!AJ586</f>
        <v>38100</v>
      </c>
      <c r="AA585" s="87" t="s">
        <v>0</v>
      </c>
      <c r="AB585" s="81" t="e">
        <f>JSON_Fmt_XXX!#REF!</f>
        <v>#REF!</v>
      </c>
      <c r="AC585" s="85" t="e">
        <f>JSON_Fmt_XXX!#REF!</f>
        <v>#REF!</v>
      </c>
    </row>
    <row r="586" spans="1:29" x14ac:dyDescent="0.25">
      <c r="A586" s="81" t="s">
        <v>11</v>
      </c>
      <c r="B586" s="81" t="str">
        <f t="shared" ref="B586:B649" si="9">$B$6</f>
        <v>Concert</v>
      </c>
      <c r="C586" s="81" t="s">
        <v>12</v>
      </c>
      <c r="D586" s="81">
        <f>JSON_Fmt_XXX!B587</f>
        <v>578</v>
      </c>
      <c r="E586" s="87" t="s">
        <v>0</v>
      </c>
      <c r="F586" s="81">
        <f>JSON_Fmt_XXX!E587</f>
        <v>2023</v>
      </c>
      <c r="G586" s="87" t="s">
        <v>0</v>
      </c>
      <c r="H586" s="81">
        <f>JSON_Fmt_XXX!H587</f>
        <v>5</v>
      </c>
      <c r="I586" s="87" t="s">
        <v>0</v>
      </c>
      <c r="J586" s="95">
        <f>JSON_Fmt_XXX!K587</f>
        <v>115</v>
      </c>
      <c r="K586" s="87" t="s">
        <v>0</v>
      </c>
      <c r="L586" s="81">
        <f>JSON_Fmt_XXX!N587</f>
        <v>67100</v>
      </c>
      <c r="M586" s="87" t="s">
        <v>0</v>
      </c>
      <c r="N586" s="95">
        <f>JSON_Fmt_XXX!Q587</f>
        <v>71700</v>
      </c>
      <c r="O586" s="87" t="s">
        <v>0</v>
      </c>
      <c r="P586" s="81">
        <f>JSON_Fmt_XXX!T587</f>
        <v>15</v>
      </c>
      <c r="Q586" s="87" t="s">
        <v>0</v>
      </c>
      <c r="R586" s="81">
        <f>JSON_Fmt_XXX!W587</f>
        <v>65</v>
      </c>
      <c r="S586" s="87" t="s">
        <v>0</v>
      </c>
      <c r="T586" s="95">
        <f>JSON_Fmt_XXX!Z587</f>
        <v>33900</v>
      </c>
      <c r="U586" s="87" t="s">
        <v>0</v>
      </c>
      <c r="V586" s="95">
        <f>JSON_Fmt_XXX!AC587</f>
        <v>58200</v>
      </c>
      <c r="W586" s="87" t="s">
        <v>0</v>
      </c>
      <c r="X586" s="95" t="str">
        <f>JSON_Fmt_XXX!AG587</f>
        <v>Excellent</v>
      </c>
      <c r="Y586" s="87" t="s">
        <v>0</v>
      </c>
      <c r="Z586" s="95">
        <f>JSON_Fmt_XXX!AJ587</f>
        <v>8000</v>
      </c>
      <c r="AA586" s="87" t="s">
        <v>0</v>
      </c>
      <c r="AB586" s="81" t="e">
        <f>JSON_Fmt_XXX!#REF!</f>
        <v>#REF!</v>
      </c>
      <c r="AC586" s="85" t="e">
        <f>JSON_Fmt_XXX!#REF!</f>
        <v>#REF!</v>
      </c>
    </row>
    <row r="587" spans="1:29" x14ac:dyDescent="0.25">
      <c r="A587" s="81" t="s">
        <v>11</v>
      </c>
      <c r="B587" s="81" t="str">
        <f t="shared" si="9"/>
        <v>Concert</v>
      </c>
      <c r="C587" s="81" t="s">
        <v>12</v>
      </c>
      <c r="D587" s="81">
        <f>JSON_Fmt_XXX!B588</f>
        <v>579</v>
      </c>
      <c r="E587" s="87" t="s">
        <v>0</v>
      </c>
      <c r="F587" s="81">
        <f>JSON_Fmt_XXX!E588</f>
        <v>2020</v>
      </c>
      <c r="G587" s="87" t="s">
        <v>0</v>
      </c>
      <c r="H587" s="81">
        <f>JSON_Fmt_XXX!H588</f>
        <v>10</v>
      </c>
      <c r="I587" s="87" t="s">
        <v>0</v>
      </c>
      <c r="J587" s="95">
        <f>JSON_Fmt_XXX!K588</f>
        <v>180</v>
      </c>
      <c r="K587" s="87" t="s">
        <v>0</v>
      </c>
      <c r="L587" s="81">
        <f>JSON_Fmt_XXX!N588</f>
        <v>24200</v>
      </c>
      <c r="M587" s="87" t="s">
        <v>0</v>
      </c>
      <c r="N587" s="95">
        <f>JSON_Fmt_XXX!Q588</f>
        <v>23900</v>
      </c>
      <c r="O587" s="87" t="s">
        <v>0</v>
      </c>
      <c r="P587" s="81">
        <f>JSON_Fmt_XXX!T588</f>
        <v>35</v>
      </c>
      <c r="Q587" s="87" t="s">
        <v>0</v>
      </c>
      <c r="R587" s="81">
        <f>JSON_Fmt_XXX!W588</f>
        <v>80</v>
      </c>
      <c r="S587" s="87" t="s">
        <v>0</v>
      </c>
      <c r="T587" s="95">
        <f>JSON_Fmt_XXX!Z588</f>
        <v>79000</v>
      </c>
      <c r="U587" s="87" t="s">
        <v>0</v>
      </c>
      <c r="V587" s="95">
        <f>JSON_Fmt_XXX!AC588</f>
        <v>52100</v>
      </c>
      <c r="W587" s="87" t="s">
        <v>0</v>
      </c>
      <c r="X587" s="95" t="str">
        <f>JSON_Fmt_XXX!AG588</f>
        <v>Poor</v>
      </c>
      <c r="Y587" s="87" t="s">
        <v>0</v>
      </c>
      <c r="Z587" s="95">
        <f>JSON_Fmt_XXX!AJ588</f>
        <v>41900</v>
      </c>
      <c r="AA587" s="87" t="s">
        <v>0</v>
      </c>
      <c r="AB587" s="81" t="e">
        <f>JSON_Fmt_XXX!#REF!</f>
        <v>#REF!</v>
      </c>
      <c r="AC587" s="85" t="e">
        <f>JSON_Fmt_XXX!#REF!</f>
        <v>#REF!</v>
      </c>
    </row>
    <row r="588" spans="1:29" x14ac:dyDescent="0.25">
      <c r="A588" s="81" t="s">
        <v>11</v>
      </c>
      <c r="B588" s="81" t="str">
        <f t="shared" si="9"/>
        <v>Concert</v>
      </c>
      <c r="C588" s="81" t="s">
        <v>12</v>
      </c>
      <c r="D588" s="81">
        <f>JSON_Fmt_XXX!B589</f>
        <v>580</v>
      </c>
      <c r="E588" s="87" t="s">
        <v>0</v>
      </c>
      <c r="F588" s="81">
        <f>JSON_Fmt_XXX!E589</f>
        <v>2014</v>
      </c>
      <c r="G588" s="87" t="s">
        <v>0</v>
      </c>
      <c r="H588" s="81">
        <f>JSON_Fmt_XXX!H589</f>
        <v>12</v>
      </c>
      <c r="I588" s="87" t="s">
        <v>0</v>
      </c>
      <c r="J588" s="95">
        <f>JSON_Fmt_XXX!K589</f>
        <v>65</v>
      </c>
      <c r="K588" s="87" t="s">
        <v>0</v>
      </c>
      <c r="L588" s="81">
        <f>JSON_Fmt_XXX!N589</f>
        <v>20000</v>
      </c>
      <c r="M588" s="87" t="s">
        <v>0</v>
      </c>
      <c r="N588" s="95">
        <f>JSON_Fmt_XXX!Q589</f>
        <v>18700</v>
      </c>
      <c r="O588" s="87" t="s">
        <v>0</v>
      </c>
      <c r="P588" s="81">
        <f>JSON_Fmt_XXX!T589</f>
        <v>15</v>
      </c>
      <c r="Q588" s="87" t="s">
        <v>0</v>
      </c>
      <c r="R588" s="81">
        <f>JSON_Fmt_XXX!W589</f>
        <v>65</v>
      </c>
      <c r="S588" s="87" t="s">
        <v>0</v>
      </c>
      <c r="T588" s="95">
        <f>JSON_Fmt_XXX!Z589</f>
        <v>82000</v>
      </c>
      <c r="U588" s="87" t="s">
        <v>0</v>
      </c>
      <c r="V588" s="95">
        <f>JSON_Fmt_XXX!AC589</f>
        <v>112400</v>
      </c>
      <c r="W588" s="87" t="s">
        <v>0</v>
      </c>
      <c r="X588" s="95" t="str">
        <f>JSON_Fmt_XXX!AG589</f>
        <v>Poor</v>
      </c>
      <c r="Y588" s="87" t="s">
        <v>0</v>
      </c>
      <c r="Z588" s="95">
        <f>JSON_Fmt_XXX!AJ589</f>
        <v>48200</v>
      </c>
      <c r="AA588" s="87" t="s">
        <v>0</v>
      </c>
      <c r="AB588" s="81" t="e">
        <f>JSON_Fmt_XXX!#REF!</f>
        <v>#REF!</v>
      </c>
      <c r="AC588" s="85" t="e">
        <f>JSON_Fmt_XXX!#REF!</f>
        <v>#REF!</v>
      </c>
    </row>
    <row r="589" spans="1:29" x14ac:dyDescent="0.25">
      <c r="A589" s="81" t="s">
        <v>11</v>
      </c>
      <c r="B589" s="81" t="str">
        <f t="shared" si="9"/>
        <v>Concert</v>
      </c>
      <c r="C589" s="81" t="s">
        <v>12</v>
      </c>
      <c r="D589" s="81">
        <f>JSON_Fmt_XXX!B590</f>
        <v>581</v>
      </c>
      <c r="E589" s="87" t="s">
        <v>0</v>
      </c>
      <c r="F589" s="81">
        <f>JSON_Fmt_XXX!E590</f>
        <v>2013</v>
      </c>
      <c r="G589" s="87" t="s">
        <v>0</v>
      </c>
      <c r="H589" s="81">
        <f>JSON_Fmt_XXX!H590</f>
        <v>5</v>
      </c>
      <c r="I589" s="87" t="s">
        <v>0</v>
      </c>
      <c r="J589" s="95">
        <f>JSON_Fmt_XXX!K590</f>
        <v>140</v>
      </c>
      <c r="K589" s="87" t="s">
        <v>0</v>
      </c>
      <c r="L589" s="81">
        <f>JSON_Fmt_XXX!N590</f>
        <v>24200</v>
      </c>
      <c r="M589" s="87" t="s">
        <v>0</v>
      </c>
      <c r="N589" s="95">
        <f>JSON_Fmt_XXX!Q590</f>
        <v>22300</v>
      </c>
      <c r="O589" s="87" t="s">
        <v>0</v>
      </c>
      <c r="P589" s="81">
        <f>JSON_Fmt_XXX!T590</f>
        <v>20</v>
      </c>
      <c r="Q589" s="87" t="s">
        <v>0</v>
      </c>
      <c r="R589" s="81">
        <f>JSON_Fmt_XXX!W590</f>
        <v>80</v>
      </c>
      <c r="S589" s="87" t="s">
        <v>0</v>
      </c>
      <c r="T589" s="95">
        <f>JSON_Fmt_XXX!Z590</f>
        <v>37300</v>
      </c>
      <c r="U589" s="87" t="s">
        <v>0</v>
      </c>
      <c r="V589" s="95">
        <f>JSON_Fmt_XXX!AC590</f>
        <v>34500</v>
      </c>
      <c r="W589" s="87" t="s">
        <v>0</v>
      </c>
      <c r="X589" s="95" t="str">
        <f>JSON_Fmt_XXX!AG590</f>
        <v>Poor</v>
      </c>
      <c r="Y589" s="87" t="s">
        <v>0</v>
      </c>
      <c r="Z589" s="95">
        <f>JSON_Fmt_XXX!AJ590</f>
        <v>4200</v>
      </c>
      <c r="AA589" s="87" t="s">
        <v>0</v>
      </c>
      <c r="AB589" s="81" t="e">
        <f>JSON_Fmt_XXX!#REF!</f>
        <v>#REF!</v>
      </c>
      <c r="AC589" s="85" t="e">
        <f>JSON_Fmt_XXX!#REF!</f>
        <v>#REF!</v>
      </c>
    </row>
    <row r="590" spans="1:29" x14ac:dyDescent="0.25">
      <c r="A590" s="81" t="s">
        <v>11</v>
      </c>
      <c r="B590" s="81" t="str">
        <f t="shared" si="9"/>
        <v>Concert</v>
      </c>
      <c r="C590" s="81" t="s">
        <v>12</v>
      </c>
      <c r="D590" s="81">
        <f>JSON_Fmt_XXX!B591</f>
        <v>582</v>
      </c>
      <c r="E590" s="87" t="s">
        <v>0</v>
      </c>
      <c r="F590" s="81">
        <f>JSON_Fmt_XXX!E591</f>
        <v>2017</v>
      </c>
      <c r="G590" s="87" t="s">
        <v>0</v>
      </c>
      <c r="H590" s="81">
        <f>JSON_Fmt_XXX!H591</f>
        <v>9</v>
      </c>
      <c r="I590" s="87" t="s">
        <v>0</v>
      </c>
      <c r="J590" s="95">
        <f>JSON_Fmt_XXX!K591</f>
        <v>180</v>
      </c>
      <c r="K590" s="87" t="s">
        <v>0</v>
      </c>
      <c r="L590" s="81">
        <f>JSON_Fmt_XXX!N591</f>
        <v>31400</v>
      </c>
      <c r="M590" s="87" t="s">
        <v>0</v>
      </c>
      <c r="N590" s="95">
        <f>JSON_Fmt_XXX!Q591</f>
        <v>30000</v>
      </c>
      <c r="O590" s="87" t="s">
        <v>0</v>
      </c>
      <c r="P590" s="81">
        <f>JSON_Fmt_XXX!T591</f>
        <v>15</v>
      </c>
      <c r="Q590" s="87" t="s">
        <v>0</v>
      </c>
      <c r="R590" s="81">
        <f>JSON_Fmt_XXX!W591</f>
        <v>50</v>
      </c>
      <c r="S590" s="87" t="s">
        <v>0</v>
      </c>
      <c r="T590" s="95">
        <f>JSON_Fmt_XXX!Z591</f>
        <v>51400</v>
      </c>
      <c r="U590" s="87" t="s">
        <v>0</v>
      </c>
      <c r="V590" s="95">
        <f>JSON_Fmt_XXX!AC591</f>
        <v>98700</v>
      </c>
      <c r="W590" s="87" t="s">
        <v>0</v>
      </c>
      <c r="X590" s="95" t="str">
        <f>JSON_Fmt_XXX!AG591</f>
        <v>Poor</v>
      </c>
      <c r="Y590" s="87" t="s">
        <v>0</v>
      </c>
      <c r="Z590" s="95">
        <f>JSON_Fmt_XXX!AJ591</f>
        <v>8200</v>
      </c>
      <c r="AA590" s="87" t="s">
        <v>0</v>
      </c>
      <c r="AB590" s="81" t="e">
        <f>JSON_Fmt_XXX!#REF!</f>
        <v>#REF!</v>
      </c>
      <c r="AC590" s="85" t="e">
        <f>JSON_Fmt_XXX!#REF!</f>
        <v>#REF!</v>
      </c>
    </row>
    <row r="591" spans="1:29" x14ac:dyDescent="0.25">
      <c r="A591" s="81" t="s">
        <v>11</v>
      </c>
      <c r="B591" s="81" t="str">
        <f t="shared" si="9"/>
        <v>Concert</v>
      </c>
      <c r="C591" s="81" t="s">
        <v>12</v>
      </c>
      <c r="D591" s="81">
        <f>JSON_Fmt_XXX!B592</f>
        <v>583</v>
      </c>
      <c r="E591" s="87" t="s">
        <v>0</v>
      </c>
      <c r="F591" s="81">
        <f>JSON_Fmt_XXX!E592</f>
        <v>2013</v>
      </c>
      <c r="G591" s="87" t="s">
        <v>0</v>
      </c>
      <c r="H591" s="81">
        <f>JSON_Fmt_XXX!H592</f>
        <v>10</v>
      </c>
      <c r="I591" s="87" t="s">
        <v>0</v>
      </c>
      <c r="J591" s="95">
        <f>JSON_Fmt_XXX!K592</f>
        <v>160</v>
      </c>
      <c r="K591" s="87" t="s">
        <v>0</v>
      </c>
      <c r="L591" s="81">
        <f>JSON_Fmt_XXX!N592</f>
        <v>65500</v>
      </c>
      <c r="M591" s="87" t="s">
        <v>0</v>
      </c>
      <c r="N591" s="95">
        <f>JSON_Fmt_XXX!Q592</f>
        <v>67900</v>
      </c>
      <c r="O591" s="87" t="s">
        <v>0</v>
      </c>
      <c r="P591" s="81">
        <f>JSON_Fmt_XXX!T592</f>
        <v>45</v>
      </c>
      <c r="Q591" s="87" t="s">
        <v>0</v>
      </c>
      <c r="R591" s="81">
        <f>JSON_Fmt_XXX!W592</f>
        <v>80</v>
      </c>
      <c r="S591" s="87" t="s">
        <v>0</v>
      </c>
      <c r="T591" s="95">
        <f>JSON_Fmt_XXX!Z592</f>
        <v>32700</v>
      </c>
      <c r="U591" s="87" t="s">
        <v>0</v>
      </c>
      <c r="V591" s="95">
        <f>JSON_Fmt_XXX!AC592</f>
        <v>70800</v>
      </c>
      <c r="W591" s="87" t="s">
        <v>0</v>
      </c>
      <c r="X591" s="95" t="str">
        <f>JSON_Fmt_XXX!AG592</f>
        <v>Excellent</v>
      </c>
      <c r="Y591" s="87" t="s">
        <v>0</v>
      </c>
      <c r="Z591" s="95">
        <f>JSON_Fmt_XXX!AJ592</f>
        <v>33400</v>
      </c>
      <c r="AA591" s="87" t="s">
        <v>0</v>
      </c>
      <c r="AB591" s="81" t="e">
        <f>JSON_Fmt_XXX!#REF!</f>
        <v>#REF!</v>
      </c>
      <c r="AC591" s="85" t="e">
        <f>JSON_Fmt_XXX!#REF!</f>
        <v>#REF!</v>
      </c>
    </row>
    <row r="592" spans="1:29" x14ac:dyDescent="0.25">
      <c r="A592" s="81" t="s">
        <v>11</v>
      </c>
      <c r="B592" s="81" t="str">
        <f t="shared" si="9"/>
        <v>Concert</v>
      </c>
      <c r="C592" s="81" t="s">
        <v>12</v>
      </c>
      <c r="D592" s="81">
        <f>JSON_Fmt_XXX!B593</f>
        <v>584</v>
      </c>
      <c r="E592" s="87" t="s">
        <v>0</v>
      </c>
      <c r="F592" s="81">
        <f>JSON_Fmt_XXX!E593</f>
        <v>2023</v>
      </c>
      <c r="G592" s="87" t="s">
        <v>0</v>
      </c>
      <c r="H592" s="81">
        <f>JSON_Fmt_XXX!H593</f>
        <v>3</v>
      </c>
      <c r="I592" s="87" t="s">
        <v>0</v>
      </c>
      <c r="J592" s="95">
        <f>JSON_Fmt_XXX!K593</f>
        <v>145</v>
      </c>
      <c r="K592" s="87" t="s">
        <v>0</v>
      </c>
      <c r="L592" s="81">
        <f>JSON_Fmt_XXX!N593</f>
        <v>59700</v>
      </c>
      <c r="M592" s="87" t="s">
        <v>0</v>
      </c>
      <c r="N592" s="95">
        <f>JSON_Fmt_XXX!Q593</f>
        <v>49900</v>
      </c>
      <c r="O592" s="87" t="s">
        <v>0</v>
      </c>
      <c r="P592" s="81">
        <f>JSON_Fmt_XXX!T593</f>
        <v>35</v>
      </c>
      <c r="Q592" s="87" t="s">
        <v>0</v>
      </c>
      <c r="R592" s="81">
        <f>JSON_Fmt_XXX!W593</f>
        <v>105</v>
      </c>
      <c r="S592" s="87" t="s">
        <v>0</v>
      </c>
      <c r="T592" s="95">
        <f>JSON_Fmt_XXX!Z593</f>
        <v>46100</v>
      </c>
      <c r="U592" s="87" t="s">
        <v>0</v>
      </c>
      <c r="V592" s="95">
        <f>JSON_Fmt_XXX!AC593</f>
        <v>4700</v>
      </c>
      <c r="W592" s="87" t="s">
        <v>0</v>
      </c>
      <c r="X592" s="95" t="str">
        <f>JSON_Fmt_XXX!AG593</f>
        <v>Poor</v>
      </c>
      <c r="Y592" s="87" t="s">
        <v>0</v>
      </c>
      <c r="Z592" s="95">
        <f>JSON_Fmt_XXX!AJ593</f>
        <v>30100</v>
      </c>
      <c r="AA592" s="87" t="s">
        <v>0</v>
      </c>
      <c r="AB592" s="81" t="e">
        <f>JSON_Fmt_XXX!#REF!</f>
        <v>#REF!</v>
      </c>
      <c r="AC592" s="85" t="e">
        <f>JSON_Fmt_XXX!#REF!</f>
        <v>#REF!</v>
      </c>
    </row>
    <row r="593" spans="1:29" x14ac:dyDescent="0.25">
      <c r="A593" s="81" t="s">
        <v>11</v>
      </c>
      <c r="B593" s="81" t="str">
        <f t="shared" si="9"/>
        <v>Concert</v>
      </c>
      <c r="C593" s="81" t="s">
        <v>12</v>
      </c>
      <c r="D593" s="81">
        <f>JSON_Fmt_XXX!B594</f>
        <v>585</v>
      </c>
      <c r="E593" s="87" t="s">
        <v>0</v>
      </c>
      <c r="F593" s="81">
        <f>JSON_Fmt_XXX!E594</f>
        <v>2017</v>
      </c>
      <c r="G593" s="87" t="s">
        <v>0</v>
      </c>
      <c r="H593" s="81">
        <f>JSON_Fmt_XXX!H594</f>
        <v>3</v>
      </c>
      <c r="I593" s="87" t="s">
        <v>0</v>
      </c>
      <c r="J593" s="95">
        <f>JSON_Fmt_XXX!K594</f>
        <v>165</v>
      </c>
      <c r="K593" s="87" t="s">
        <v>0</v>
      </c>
      <c r="L593" s="81">
        <f>JSON_Fmt_XXX!N594</f>
        <v>1200</v>
      </c>
      <c r="M593" s="87" t="s">
        <v>0</v>
      </c>
      <c r="N593" s="95">
        <f>JSON_Fmt_XXX!Q594</f>
        <v>1200</v>
      </c>
      <c r="O593" s="87" t="s">
        <v>0</v>
      </c>
      <c r="P593" s="81">
        <f>JSON_Fmt_XXX!T594</f>
        <v>20</v>
      </c>
      <c r="Q593" s="87" t="s">
        <v>0</v>
      </c>
      <c r="R593" s="81">
        <f>JSON_Fmt_XXX!W594</f>
        <v>70</v>
      </c>
      <c r="S593" s="87" t="s">
        <v>0</v>
      </c>
      <c r="T593" s="95">
        <f>JSON_Fmt_XXX!Z594</f>
        <v>10300</v>
      </c>
      <c r="U593" s="87" t="s">
        <v>0</v>
      </c>
      <c r="V593" s="95">
        <f>JSON_Fmt_XXX!AC594</f>
        <v>111100</v>
      </c>
      <c r="W593" s="87" t="s">
        <v>0</v>
      </c>
      <c r="X593" s="95" t="str">
        <f>JSON_Fmt_XXX!AG594</f>
        <v>Excellent</v>
      </c>
      <c r="Y593" s="87" t="s">
        <v>0</v>
      </c>
      <c r="Z593" s="95">
        <f>JSON_Fmt_XXX!AJ594</f>
        <v>40800</v>
      </c>
      <c r="AA593" s="87" t="s">
        <v>0</v>
      </c>
      <c r="AB593" s="81" t="e">
        <f>JSON_Fmt_XXX!#REF!</f>
        <v>#REF!</v>
      </c>
      <c r="AC593" s="85" t="e">
        <f>JSON_Fmt_XXX!#REF!</f>
        <v>#REF!</v>
      </c>
    </row>
    <row r="594" spans="1:29" x14ac:dyDescent="0.25">
      <c r="A594" s="81" t="s">
        <v>11</v>
      </c>
      <c r="B594" s="81" t="str">
        <f t="shared" si="9"/>
        <v>Concert</v>
      </c>
      <c r="C594" s="81" t="s">
        <v>12</v>
      </c>
      <c r="D594" s="81">
        <f>JSON_Fmt_XXX!B595</f>
        <v>586</v>
      </c>
      <c r="E594" s="87" t="s">
        <v>0</v>
      </c>
      <c r="F594" s="81">
        <f>JSON_Fmt_XXX!E595</f>
        <v>2013</v>
      </c>
      <c r="G594" s="87" t="s">
        <v>0</v>
      </c>
      <c r="H594" s="81">
        <f>JSON_Fmt_XXX!H595</f>
        <v>12</v>
      </c>
      <c r="I594" s="87" t="s">
        <v>0</v>
      </c>
      <c r="J594" s="95">
        <f>JSON_Fmt_XXX!K595</f>
        <v>150</v>
      </c>
      <c r="K594" s="87" t="s">
        <v>0</v>
      </c>
      <c r="L594" s="81">
        <f>JSON_Fmt_XXX!N595</f>
        <v>31300</v>
      </c>
      <c r="M594" s="87" t="s">
        <v>0</v>
      </c>
      <c r="N594" s="95">
        <f>JSON_Fmt_XXX!Q595</f>
        <v>29000</v>
      </c>
      <c r="O594" s="87" t="s">
        <v>0</v>
      </c>
      <c r="P594" s="81">
        <f>JSON_Fmt_XXX!T595</f>
        <v>60</v>
      </c>
      <c r="Q594" s="87" t="s">
        <v>0</v>
      </c>
      <c r="R594" s="81">
        <f>JSON_Fmt_XXX!W595</f>
        <v>110</v>
      </c>
      <c r="S594" s="87" t="s">
        <v>0</v>
      </c>
      <c r="T594" s="95">
        <f>JSON_Fmt_XXX!Z595</f>
        <v>82200</v>
      </c>
      <c r="U594" s="87" t="s">
        <v>0</v>
      </c>
      <c r="V594" s="95">
        <f>JSON_Fmt_XXX!AC595</f>
        <v>57800</v>
      </c>
      <c r="W594" s="87" t="s">
        <v>0</v>
      </c>
      <c r="X594" s="95" t="str">
        <f>JSON_Fmt_XXX!AG595</f>
        <v>Fair</v>
      </c>
      <c r="Y594" s="87" t="s">
        <v>0</v>
      </c>
      <c r="Z594" s="95">
        <f>JSON_Fmt_XXX!AJ595</f>
        <v>20300</v>
      </c>
      <c r="AA594" s="87" t="s">
        <v>0</v>
      </c>
      <c r="AB594" s="81" t="e">
        <f>JSON_Fmt_XXX!#REF!</f>
        <v>#REF!</v>
      </c>
      <c r="AC594" s="85" t="e">
        <f>JSON_Fmt_XXX!#REF!</f>
        <v>#REF!</v>
      </c>
    </row>
    <row r="595" spans="1:29" x14ac:dyDescent="0.25">
      <c r="A595" s="81" t="s">
        <v>11</v>
      </c>
      <c r="B595" s="81" t="str">
        <f t="shared" si="9"/>
        <v>Concert</v>
      </c>
      <c r="C595" s="81" t="s">
        <v>12</v>
      </c>
      <c r="D595" s="81">
        <f>JSON_Fmt_XXX!B596</f>
        <v>587</v>
      </c>
      <c r="E595" s="87" t="s">
        <v>0</v>
      </c>
      <c r="F595" s="81">
        <f>JSON_Fmt_XXX!E596</f>
        <v>2022</v>
      </c>
      <c r="G595" s="87" t="s">
        <v>0</v>
      </c>
      <c r="H595" s="81">
        <f>JSON_Fmt_XXX!H596</f>
        <v>1</v>
      </c>
      <c r="I595" s="87" t="s">
        <v>0</v>
      </c>
      <c r="J595" s="95">
        <f>JSON_Fmt_XXX!K596</f>
        <v>140</v>
      </c>
      <c r="K595" s="87" t="s">
        <v>0</v>
      </c>
      <c r="L595" s="81">
        <f>JSON_Fmt_XXX!N596</f>
        <v>10500</v>
      </c>
      <c r="M595" s="87" t="s">
        <v>0</v>
      </c>
      <c r="N595" s="95">
        <f>JSON_Fmt_XXX!Q596</f>
        <v>9000</v>
      </c>
      <c r="O595" s="87" t="s">
        <v>0</v>
      </c>
      <c r="P595" s="81">
        <f>JSON_Fmt_XXX!T596</f>
        <v>15</v>
      </c>
      <c r="Q595" s="87" t="s">
        <v>0</v>
      </c>
      <c r="R595" s="81">
        <f>JSON_Fmt_XXX!W596</f>
        <v>45</v>
      </c>
      <c r="S595" s="87" t="s">
        <v>0</v>
      </c>
      <c r="T595" s="95">
        <f>JSON_Fmt_XXX!Z596</f>
        <v>35500</v>
      </c>
      <c r="U595" s="87" t="s">
        <v>0</v>
      </c>
      <c r="V595" s="95">
        <f>JSON_Fmt_XXX!AC596</f>
        <v>59200</v>
      </c>
      <c r="W595" s="87" t="s">
        <v>0</v>
      </c>
      <c r="X595" s="95" t="str">
        <f>JSON_Fmt_XXX!AG596</f>
        <v>Excellent</v>
      </c>
      <c r="Y595" s="87" t="s">
        <v>0</v>
      </c>
      <c r="Z595" s="95">
        <f>JSON_Fmt_XXX!AJ596</f>
        <v>5400</v>
      </c>
      <c r="AA595" s="87" t="s">
        <v>0</v>
      </c>
      <c r="AB595" s="81" t="e">
        <f>JSON_Fmt_XXX!#REF!</f>
        <v>#REF!</v>
      </c>
      <c r="AC595" s="85" t="e">
        <f>JSON_Fmt_XXX!#REF!</f>
        <v>#REF!</v>
      </c>
    </row>
    <row r="596" spans="1:29" x14ac:dyDescent="0.25">
      <c r="A596" s="81" t="s">
        <v>11</v>
      </c>
      <c r="B596" s="81" t="str">
        <f t="shared" si="9"/>
        <v>Concert</v>
      </c>
      <c r="C596" s="81" t="s">
        <v>12</v>
      </c>
      <c r="D596" s="81">
        <f>JSON_Fmt_XXX!B597</f>
        <v>588</v>
      </c>
      <c r="E596" s="87" t="s">
        <v>0</v>
      </c>
      <c r="F596" s="81">
        <f>JSON_Fmt_XXX!E597</f>
        <v>2023</v>
      </c>
      <c r="G596" s="87" t="s">
        <v>0</v>
      </c>
      <c r="H596" s="81">
        <f>JSON_Fmt_XXX!H597</f>
        <v>8</v>
      </c>
      <c r="I596" s="87" t="s">
        <v>0</v>
      </c>
      <c r="J596" s="95">
        <f>JSON_Fmt_XXX!K597</f>
        <v>150</v>
      </c>
      <c r="K596" s="87" t="s">
        <v>0</v>
      </c>
      <c r="L596" s="81">
        <f>JSON_Fmt_XXX!N597</f>
        <v>4600</v>
      </c>
      <c r="M596" s="87" t="s">
        <v>0</v>
      </c>
      <c r="N596" s="95">
        <f>JSON_Fmt_XXX!Q597</f>
        <v>4800</v>
      </c>
      <c r="O596" s="87" t="s">
        <v>0</v>
      </c>
      <c r="P596" s="81">
        <f>JSON_Fmt_XXX!T597</f>
        <v>20</v>
      </c>
      <c r="Q596" s="87" t="s">
        <v>0</v>
      </c>
      <c r="R596" s="81">
        <f>JSON_Fmt_XXX!W597</f>
        <v>60</v>
      </c>
      <c r="S596" s="87" t="s">
        <v>0</v>
      </c>
      <c r="T596" s="95">
        <f>JSON_Fmt_XXX!Z597</f>
        <v>70900</v>
      </c>
      <c r="U596" s="87" t="s">
        <v>0</v>
      </c>
      <c r="V596" s="95">
        <f>JSON_Fmt_XXX!AC597</f>
        <v>71100</v>
      </c>
      <c r="W596" s="87" t="s">
        <v>0</v>
      </c>
      <c r="X596" s="95" t="str">
        <f>JSON_Fmt_XXX!AG597</f>
        <v>Excellent</v>
      </c>
      <c r="Y596" s="87" t="s">
        <v>0</v>
      </c>
      <c r="Z596" s="95">
        <f>JSON_Fmt_XXX!AJ597</f>
        <v>23000</v>
      </c>
      <c r="AA596" s="87" t="s">
        <v>0</v>
      </c>
      <c r="AB596" s="81" t="e">
        <f>JSON_Fmt_XXX!#REF!</f>
        <v>#REF!</v>
      </c>
      <c r="AC596" s="85" t="e">
        <f>JSON_Fmt_XXX!#REF!</f>
        <v>#REF!</v>
      </c>
    </row>
    <row r="597" spans="1:29" x14ac:dyDescent="0.25">
      <c r="A597" s="81" t="s">
        <v>11</v>
      </c>
      <c r="B597" s="81" t="str">
        <f t="shared" si="9"/>
        <v>Concert</v>
      </c>
      <c r="C597" s="81" t="s">
        <v>12</v>
      </c>
      <c r="D597" s="81">
        <f>JSON_Fmt_XXX!B598</f>
        <v>589</v>
      </c>
      <c r="E597" s="87" t="s">
        <v>0</v>
      </c>
      <c r="F597" s="81">
        <f>JSON_Fmt_XXX!E598</f>
        <v>2022</v>
      </c>
      <c r="G597" s="87" t="s">
        <v>0</v>
      </c>
      <c r="H597" s="81">
        <f>JSON_Fmt_XXX!H598</f>
        <v>6</v>
      </c>
      <c r="I597" s="87" t="s">
        <v>0</v>
      </c>
      <c r="J597" s="95">
        <f>JSON_Fmt_XXX!K598</f>
        <v>140</v>
      </c>
      <c r="K597" s="87" t="s">
        <v>0</v>
      </c>
      <c r="L597" s="81">
        <f>JSON_Fmt_XXX!N598</f>
        <v>5800</v>
      </c>
      <c r="M597" s="87" t="s">
        <v>0</v>
      </c>
      <c r="N597" s="95">
        <f>JSON_Fmt_XXX!Q598</f>
        <v>5900</v>
      </c>
      <c r="O597" s="87" t="s">
        <v>0</v>
      </c>
      <c r="P597" s="81">
        <f>JSON_Fmt_XXX!T598</f>
        <v>50</v>
      </c>
      <c r="Q597" s="87" t="s">
        <v>0</v>
      </c>
      <c r="R597" s="81">
        <f>JSON_Fmt_XXX!W598</f>
        <v>210</v>
      </c>
      <c r="S597" s="87" t="s">
        <v>0</v>
      </c>
      <c r="T597" s="95">
        <f>JSON_Fmt_XXX!Z598</f>
        <v>49100</v>
      </c>
      <c r="U597" s="87" t="s">
        <v>0</v>
      </c>
      <c r="V597" s="95">
        <f>JSON_Fmt_XXX!AC598</f>
        <v>67300</v>
      </c>
      <c r="W597" s="87" t="s">
        <v>0</v>
      </c>
      <c r="X597" s="95" t="str">
        <f>JSON_Fmt_XXX!AG598</f>
        <v>Poor</v>
      </c>
      <c r="Y597" s="87" t="s">
        <v>0</v>
      </c>
      <c r="Z597" s="95">
        <f>JSON_Fmt_XXX!AJ598</f>
        <v>2500</v>
      </c>
      <c r="AA597" s="87" t="s">
        <v>0</v>
      </c>
      <c r="AB597" s="81" t="e">
        <f>JSON_Fmt_XXX!#REF!</f>
        <v>#REF!</v>
      </c>
      <c r="AC597" s="85" t="e">
        <f>JSON_Fmt_XXX!#REF!</f>
        <v>#REF!</v>
      </c>
    </row>
    <row r="598" spans="1:29" x14ac:dyDescent="0.25">
      <c r="A598" s="81" t="s">
        <v>11</v>
      </c>
      <c r="B598" s="81" t="str">
        <f t="shared" si="9"/>
        <v>Concert</v>
      </c>
      <c r="C598" s="81" t="s">
        <v>12</v>
      </c>
      <c r="D598" s="81">
        <f>JSON_Fmt_XXX!B599</f>
        <v>590</v>
      </c>
      <c r="E598" s="87" t="s">
        <v>0</v>
      </c>
      <c r="F598" s="81">
        <f>JSON_Fmt_XXX!E599</f>
        <v>2018</v>
      </c>
      <c r="G598" s="87" t="s">
        <v>0</v>
      </c>
      <c r="H598" s="81">
        <f>JSON_Fmt_XXX!H599</f>
        <v>6</v>
      </c>
      <c r="I598" s="87" t="s">
        <v>0</v>
      </c>
      <c r="J598" s="95">
        <f>JSON_Fmt_XXX!K599</f>
        <v>180</v>
      </c>
      <c r="K598" s="87" t="s">
        <v>0</v>
      </c>
      <c r="L598" s="81">
        <f>JSON_Fmt_XXX!N599</f>
        <v>60200</v>
      </c>
      <c r="M598" s="87" t="s">
        <v>0</v>
      </c>
      <c r="N598" s="95">
        <f>JSON_Fmt_XXX!Q599</f>
        <v>57300</v>
      </c>
      <c r="O598" s="87" t="s">
        <v>0</v>
      </c>
      <c r="P598" s="81">
        <f>JSON_Fmt_XXX!T599</f>
        <v>55</v>
      </c>
      <c r="Q598" s="87" t="s">
        <v>0</v>
      </c>
      <c r="R598" s="81">
        <f>JSON_Fmt_XXX!W599</f>
        <v>225</v>
      </c>
      <c r="S598" s="87" t="s">
        <v>0</v>
      </c>
      <c r="T598" s="95">
        <f>JSON_Fmt_XXX!Z599</f>
        <v>46300</v>
      </c>
      <c r="U598" s="87" t="s">
        <v>0</v>
      </c>
      <c r="V598" s="95">
        <f>JSON_Fmt_XXX!AC599</f>
        <v>110300</v>
      </c>
      <c r="W598" s="87" t="s">
        <v>0</v>
      </c>
      <c r="X598" s="95" t="str">
        <f>JSON_Fmt_XXX!AG599</f>
        <v>Poor</v>
      </c>
      <c r="Y598" s="87" t="s">
        <v>0</v>
      </c>
      <c r="Z598" s="95">
        <f>JSON_Fmt_XXX!AJ599</f>
        <v>43000</v>
      </c>
      <c r="AA598" s="87" t="s">
        <v>0</v>
      </c>
      <c r="AB598" s="81" t="e">
        <f>JSON_Fmt_XXX!#REF!</f>
        <v>#REF!</v>
      </c>
      <c r="AC598" s="85" t="e">
        <f>JSON_Fmt_XXX!#REF!</f>
        <v>#REF!</v>
      </c>
    </row>
    <row r="599" spans="1:29" x14ac:dyDescent="0.25">
      <c r="A599" s="81" t="s">
        <v>11</v>
      </c>
      <c r="B599" s="81" t="str">
        <f t="shared" si="9"/>
        <v>Concert</v>
      </c>
      <c r="C599" s="81" t="s">
        <v>12</v>
      </c>
      <c r="D599" s="81">
        <f>JSON_Fmt_XXX!B600</f>
        <v>591</v>
      </c>
      <c r="E599" s="87" t="s">
        <v>0</v>
      </c>
      <c r="F599" s="81">
        <f>JSON_Fmt_XXX!E600</f>
        <v>2015</v>
      </c>
      <c r="G599" s="87" t="s">
        <v>0</v>
      </c>
      <c r="H599" s="81">
        <f>JSON_Fmt_XXX!H600</f>
        <v>3</v>
      </c>
      <c r="I599" s="87" t="s">
        <v>0</v>
      </c>
      <c r="J599" s="95">
        <f>JSON_Fmt_XXX!K600</f>
        <v>90</v>
      </c>
      <c r="K599" s="87" t="s">
        <v>0</v>
      </c>
      <c r="L599" s="81">
        <f>JSON_Fmt_XXX!N600</f>
        <v>72200</v>
      </c>
      <c r="M599" s="87" t="s">
        <v>0</v>
      </c>
      <c r="N599" s="95">
        <f>JSON_Fmt_XXX!Q600</f>
        <v>66400</v>
      </c>
      <c r="O599" s="87" t="s">
        <v>0</v>
      </c>
      <c r="P599" s="81">
        <f>JSON_Fmt_XXX!T600</f>
        <v>35</v>
      </c>
      <c r="Q599" s="87" t="s">
        <v>0</v>
      </c>
      <c r="R599" s="81">
        <f>JSON_Fmt_XXX!W600</f>
        <v>60</v>
      </c>
      <c r="S599" s="87" t="s">
        <v>0</v>
      </c>
      <c r="T599" s="95">
        <f>JSON_Fmt_XXX!Z600</f>
        <v>68600</v>
      </c>
      <c r="U599" s="87" t="s">
        <v>0</v>
      </c>
      <c r="V599" s="95">
        <f>JSON_Fmt_XXX!AC600</f>
        <v>96700</v>
      </c>
      <c r="W599" s="87" t="s">
        <v>0</v>
      </c>
      <c r="X599" s="95" t="str">
        <f>JSON_Fmt_XXX!AG600</f>
        <v>Poor</v>
      </c>
      <c r="Y599" s="87" t="s">
        <v>0</v>
      </c>
      <c r="Z599" s="95">
        <f>JSON_Fmt_XXX!AJ600</f>
        <v>4000</v>
      </c>
      <c r="AA599" s="87" t="s">
        <v>0</v>
      </c>
      <c r="AB599" s="81" t="e">
        <f>JSON_Fmt_XXX!#REF!</f>
        <v>#REF!</v>
      </c>
      <c r="AC599" s="85" t="e">
        <f>JSON_Fmt_XXX!#REF!</f>
        <v>#REF!</v>
      </c>
    </row>
    <row r="600" spans="1:29" x14ac:dyDescent="0.25">
      <c r="A600" s="81" t="s">
        <v>11</v>
      </c>
      <c r="B600" s="81" t="str">
        <f t="shared" si="9"/>
        <v>Concert</v>
      </c>
      <c r="C600" s="81" t="s">
        <v>12</v>
      </c>
      <c r="D600" s="81">
        <f>JSON_Fmt_XXX!B601</f>
        <v>592</v>
      </c>
      <c r="E600" s="87" t="s">
        <v>0</v>
      </c>
      <c r="F600" s="81">
        <f>JSON_Fmt_XXX!E601</f>
        <v>2013</v>
      </c>
      <c r="G600" s="87" t="s">
        <v>0</v>
      </c>
      <c r="H600" s="81">
        <f>JSON_Fmt_XXX!H601</f>
        <v>11</v>
      </c>
      <c r="I600" s="87" t="s">
        <v>0</v>
      </c>
      <c r="J600" s="95">
        <f>JSON_Fmt_XXX!K601</f>
        <v>65</v>
      </c>
      <c r="K600" s="87" t="s">
        <v>0</v>
      </c>
      <c r="L600" s="81">
        <f>JSON_Fmt_XXX!N601</f>
        <v>29400</v>
      </c>
      <c r="M600" s="87" t="s">
        <v>0</v>
      </c>
      <c r="N600" s="95">
        <f>JSON_Fmt_XXX!Q601</f>
        <v>25300</v>
      </c>
      <c r="O600" s="87" t="s">
        <v>0</v>
      </c>
      <c r="P600" s="81">
        <f>JSON_Fmt_XXX!T601</f>
        <v>40</v>
      </c>
      <c r="Q600" s="87" t="s">
        <v>0</v>
      </c>
      <c r="R600" s="81">
        <f>JSON_Fmt_XXX!W601</f>
        <v>140</v>
      </c>
      <c r="S600" s="87" t="s">
        <v>0</v>
      </c>
      <c r="T600" s="95">
        <f>JSON_Fmt_XXX!Z601</f>
        <v>23800</v>
      </c>
      <c r="U600" s="87" t="s">
        <v>0</v>
      </c>
      <c r="V600" s="95">
        <f>JSON_Fmt_XXX!AC601</f>
        <v>71400</v>
      </c>
      <c r="W600" s="87" t="s">
        <v>0</v>
      </c>
      <c r="X600" s="95" t="str">
        <f>JSON_Fmt_XXX!AG601</f>
        <v>Excellent</v>
      </c>
      <c r="Y600" s="87" t="s">
        <v>0</v>
      </c>
      <c r="Z600" s="95">
        <f>JSON_Fmt_XXX!AJ601</f>
        <v>13000</v>
      </c>
      <c r="AA600" s="87" t="s">
        <v>0</v>
      </c>
      <c r="AB600" s="81" t="e">
        <f>JSON_Fmt_XXX!#REF!</f>
        <v>#REF!</v>
      </c>
      <c r="AC600" s="85" t="e">
        <f>JSON_Fmt_XXX!#REF!</f>
        <v>#REF!</v>
      </c>
    </row>
    <row r="601" spans="1:29" x14ac:dyDescent="0.25">
      <c r="A601" s="81" t="s">
        <v>11</v>
      </c>
      <c r="B601" s="81" t="str">
        <f t="shared" si="9"/>
        <v>Concert</v>
      </c>
      <c r="C601" s="81" t="s">
        <v>12</v>
      </c>
      <c r="D601" s="81">
        <f>JSON_Fmt_XXX!B602</f>
        <v>593</v>
      </c>
      <c r="E601" s="87" t="s">
        <v>0</v>
      </c>
      <c r="F601" s="81">
        <f>JSON_Fmt_XXX!E602</f>
        <v>2024</v>
      </c>
      <c r="G601" s="87" t="s">
        <v>0</v>
      </c>
      <c r="H601" s="81">
        <f>JSON_Fmt_XXX!H602</f>
        <v>1</v>
      </c>
      <c r="I601" s="87" t="s">
        <v>0</v>
      </c>
      <c r="J601" s="95">
        <f>JSON_Fmt_XXX!K602</f>
        <v>140</v>
      </c>
      <c r="K601" s="87" t="s">
        <v>0</v>
      </c>
      <c r="L601" s="81">
        <f>JSON_Fmt_XXX!N602</f>
        <v>19600</v>
      </c>
      <c r="M601" s="87" t="s">
        <v>0</v>
      </c>
      <c r="N601" s="95">
        <f>JSON_Fmt_XXX!Q602</f>
        <v>19500</v>
      </c>
      <c r="O601" s="87" t="s">
        <v>0</v>
      </c>
      <c r="P601" s="81">
        <f>JSON_Fmt_XXX!T602</f>
        <v>45</v>
      </c>
      <c r="Q601" s="87" t="s">
        <v>0</v>
      </c>
      <c r="R601" s="81">
        <f>JSON_Fmt_XXX!W602</f>
        <v>205</v>
      </c>
      <c r="S601" s="87" t="s">
        <v>0</v>
      </c>
      <c r="T601" s="95">
        <f>JSON_Fmt_XXX!Z602</f>
        <v>24500</v>
      </c>
      <c r="U601" s="87" t="s">
        <v>0</v>
      </c>
      <c r="V601" s="95">
        <f>JSON_Fmt_XXX!AC602</f>
        <v>106100</v>
      </c>
      <c r="W601" s="87" t="s">
        <v>0</v>
      </c>
      <c r="X601" s="95" t="str">
        <f>JSON_Fmt_XXX!AG602</f>
        <v>Excellent</v>
      </c>
      <c r="Y601" s="87" t="s">
        <v>0</v>
      </c>
      <c r="Z601" s="95">
        <f>JSON_Fmt_XXX!AJ602</f>
        <v>47700</v>
      </c>
      <c r="AA601" s="87" t="s">
        <v>0</v>
      </c>
      <c r="AB601" s="81" t="e">
        <f>JSON_Fmt_XXX!#REF!</f>
        <v>#REF!</v>
      </c>
      <c r="AC601" s="85" t="e">
        <f>JSON_Fmt_XXX!#REF!</f>
        <v>#REF!</v>
      </c>
    </row>
    <row r="602" spans="1:29" x14ac:dyDescent="0.25">
      <c r="A602" s="81" t="s">
        <v>11</v>
      </c>
      <c r="B602" s="81" t="str">
        <f t="shared" si="9"/>
        <v>Concert</v>
      </c>
      <c r="C602" s="81" t="s">
        <v>12</v>
      </c>
      <c r="D602" s="81">
        <f>JSON_Fmt_XXX!B603</f>
        <v>594</v>
      </c>
      <c r="E602" s="87" t="s">
        <v>0</v>
      </c>
      <c r="F602" s="81">
        <f>JSON_Fmt_XXX!E603</f>
        <v>2013</v>
      </c>
      <c r="G602" s="87" t="s">
        <v>0</v>
      </c>
      <c r="H602" s="81">
        <f>JSON_Fmt_XXX!H603</f>
        <v>10</v>
      </c>
      <c r="I602" s="87" t="s">
        <v>0</v>
      </c>
      <c r="J602" s="95">
        <f>JSON_Fmt_XXX!K603</f>
        <v>110</v>
      </c>
      <c r="K602" s="87" t="s">
        <v>0</v>
      </c>
      <c r="L602" s="81">
        <f>JSON_Fmt_XXX!N603</f>
        <v>44600</v>
      </c>
      <c r="M602" s="87" t="s">
        <v>0</v>
      </c>
      <c r="N602" s="95">
        <f>JSON_Fmt_XXX!Q603</f>
        <v>40600</v>
      </c>
      <c r="O602" s="87" t="s">
        <v>0</v>
      </c>
      <c r="P602" s="81">
        <f>JSON_Fmt_XXX!T603</f>
        <v>30</v>
      </c>
      <c r="Q602" s="87" t="s">
        <v>0</v>
      </c>
      <c r="R602" s="81">
        <f>JSON_Fmt_XXX!W603</f>
        <v>120</v>
      </c>
      <c r="S602" s="87" t="s">
        <v>0</v>
      </c>
      <c r="T602" s="95">
        <f>JSON_Fmt_XXX!Z603</f>
        <v>73100</v>
      </c>
      <c r="U602" s="87" t="s">
        <v>0</v>
      </c>
      <c r="V602" s="95">
        <f>JSON_Fmt_XXX!AC603</f>
        <v>16800</v>
      </c>
      <c r="W602" s="87" t="s">
        <v>0</v>
      </c>
      <c r="X602" s="95" t="str">
        <f>JSON_Fmt_XXX!AG603</f>
        <v>Fair</v>
      </c>
      <c r="Y602" s="87" t="s">
        <v>0</v>
      </c>
      <c r="Z602" s="95">
        <f>JSON_Fmt_XXX!AJ603</f>
        <v>44400</v>
      </c>
      <c r="AA602" s="87" t="s">
        <v>0</v>
      </c>
      <c r="AB602" s="81" t="e">
        <f>JSON_Fmt_XXX!#REF!</f>
        <v>#REF!</v>
      </c>
      <c r="AC602" s="85" t="e">
        <f>JSON_Fmt_XXX!#REF!</f>
        <v>#REF!</v>
      </c>
    </row>
    <row r="603" spans="1:29" x14ac:dyDescent="0.25">
      <c r="A603" s="81" t="s">
        <v>11</v>
      </c>
      <c r="B603" s="81" t="str">
        <f t="shared" si="9"/>
        <v>Concert</v>
      </c>
      <c r="C603" s="81" t="s">
        <v>12</v>
      </c>
      <c r="D603" s="81">
        <f>JSON_Fmt_XXX!B604</f>
        <v>595</v>
      </c>
      <c r="E603" s="87" t="s">
        <v>0</v>
      </c>
      <c r="F603" s="81">
        <f>JSON_Fmt_XXX!E604</f>
        <v>2017</v>
      </c>
      <c r="G603" s="87" t="s">
        <v>0</v>
      </c>
      <c r="H603" s="81">
        <f>JSON_Fmt_XXX!H604</f>
        <v>2</v>
      </c>
      <c r="I603" s="87" t="s">
        <v>0</v>
      </c>
      <c r="J603" s="95">
        <f>JSON_Fmt_XXX!K604</f>
        <v>115</v>
      </c>
      <c r="K603" s="87" t="s">
        <v>0</v>
      </c>
      <c r="L603" s="81">
        <f>JSON_Fmt_XXX!N604</f>
        <v>41200</v>
      </c>
      <c r="M603" s="87" t="s">
        <v>0</v>
      </c>
      <c r="N603" s="95">
        <f>JSON_Fmt_XXX!Q604</f>
        <v>36300</v>
      </c>
      <c r="O603" s="87" t="s">
        <v>0</v>
      </c>
      <c r="P603" s="81">
        <f>JSON_Fmt_XXX!T604</f>
        <v>15</v>
      </c>
      <c r="Q603" s="87" t="s">
        <v>0</v>
      </c>
      <c r="R603" s="81">
        <f>JSON_Fmt_XXX!W604</f>
        <v>60</v>
      </c>
      <c r="S603" s="87" t="s">
        <v>0</v>
      </c>
      <c r="T603" s="95">
        <f>JSON_Fmt_XXX!Z604</f>
        <v>61500</v>
      </c>
      <c r="U603" s="87" t="s">
        <v>0</v>
      </c>
      <c r="V603" s="95">
        <f>JSON_Fmt_XXX!AC604</f>
        <v>110000</v>
      </c>
      <c r="W603" s="87" t="s">
        <v>0</v>
      </c>
      <c r="X603" s="95" t="str">
        <f>JSON_Fmt_XXX!AG604</f>
        <v>Poor</v>
      </c>
      <c r="Y603" s="87" t="s">
        <v>0</v>
      </c>
      <c r="Z603" s="95">
        <f>JSON_Fmt_XXX!AJ604</f>
        <v>48400</v>
      </c>
      <c r="AA603" s="87" t="s">
        <v>0</v>
      </c>
      <c r="AB603" s="81" t="e">
        <f>JSON_Fmt_XXX!#REF!</f>
        <v>#REF!</v>
      </c>
      <c r="AC603" s="85" t="e">
        <f>JSON_Fmt_XXX!#REF!</f>
        <v>#REF!</v>
      </c>
    </row>
    <row r="604" spans="1:29" x14ac:dyDescent="0.25">
      <c r="A604" s="81" t="s">
        <v>11</v>
      </c>
      <c r="B604" s="81" t="str">
        <f t="shared" si="9"/>
        <v>Concert</v>
      </c>
      <c r="C604" s="81" t="s">
        <v>12</v>
      </c>
      <c r="D604" s="81">
        <f>JSON_Fmt_XXX!B605</f>
        <v>596</v>
      </c>
      <c r="E604" s="87" t="s">
        <v>0</v>
      </c>
      <c r="F604" s="81">
        <f>JSON_Fmt_XXX!E605</f>
        <v>2010</v>
      </c>
      <c r="G604" s="87" t="s">
        <v>0</v>
      </c>
      <c r="H604" s="81">
        <f>JSON_Fmt_XXX!H605</f>
        <v>5</v>
      </c>
      <c r="I604" s="87" t="s">
        <v>0</v>
      </c>
      <c r="J604" s="95">
        <f>JSON_Fmt_XXX!K605</f>
        <v>70</v>
      </c>
      <c r="K604" s="87" t="s">
        <v>0</v>
      </c>
      <c r="L604" s="81">
        <f>JSON_Fmt_XXX!N605</f>
        <v>44500</v>
      </c>
      <c r="M604" s="87" t="s">
        <v>0</v>
      </c>
      <c r="N604" s="95">
        <f>JSON_Fmt_XXX!Q605</f>
        <v>35900</v>
      </c>
      <c r="O604" s="87" t="s">
        <v>0</v>
      </c>
      <c r="P604" s="81">
        <f>JSON_Fmt_XXX!T605</f>
        <v>20</v>
      </c>
      <c r="Q604" s="87" t="s">
        <v>0</v>
      </c>
      <c r="R604" s="81">
        <f>JSON_Fmt_XXX!W605</f>
        <v>50</v>
      </c>
      <c r="S604" s="87" t="s">
        <v>0</v>
      </c>
      <c r="T604" s="95">
        <f>JSON_Fmt_XXX!Z605</f>
        <v>96900</v>
      </c>
      <c r="U604" s="87" t="s">
        <v>0</v>
      </c>
      <c r="V604" s="95">
        <f>JSON_Fmt_XXX!AC605</f>
        <v>6200</v>
      </c>
      <c r="W604" s="87" t="s">
        <v>0</v>
      </c>
      <c r="X604" s="95" t="str">
        <f>JSON_Fmt_XXX!AG605</f>
        <v>Poor</v>
      </c>
      <c r="Y604" s="87" t="s">
        <v>0</v>
      </c>
      <c r="Z604" s="95">
        <f>JSON_Fmt_XXX!AJ605</f>
        <v>11100</v>
      </c>
      <c r="AA604" s="87" t="s">
        <v>0</v>
      </c>
      <c r="AB604" s="81" t="e">
        <f>JSON_Fmt_XXX!#REF!</f>
        <v>#REF!</v>
      </c>
      <c r="AC604" s="85" t="e">
        <f>JSON_Fmt_XXX!#REF!</f>
        <v>#REF!</v>
      </c>
    </row>
    <row r="605" spans="1:29" x14ac:dyDescent="0.25">
      <c r="A605" s="81" t="s">
        <v>11</v>
      </c>
      <c r="B605" s="81" t="str">
        <f t="shared" si="9"/>
        <v>Concert</v>
      </c>
      <c r="C605" s="81" t="s">
        <v>12</v>
      </c>
      <c r="D605" s="81">
        <f>JSON_Fmt_XXX!B606</f>
        <v>597</v>
      </c>
      <c r="E605" s="87" t="s">
        <v>0</v>
      </c>
      <c r="F605" s="81">
        <f>JSON_Fmt_XXX!E606</f>
        <v>2021</v>
      </c>
      <c r="G605" s="87" t="s">
        <v>0</v>
      </c>
      <c r="H605" s="81">
        <f>JSON_Fmt_XXX!H606</f>
        <v>10</v>
      </c>
      <c r="I605" s="87" t="s">
        <v>0</v>
      </c>
      <c r="J605" s="95">
        <f>JSON_Fmt_XXX!K606</f>
        <v>115</v>
      </c>
      <c r="K605" s="87" t="s">
        <v>0</v>
      </c>
      <c r="L605" s="81">
        <f>JSON_Fmt_XXX!N606</f>
        <v>50100</v>
      </c>
      <c r="M605" s="87" t="s">
        <v>0</v>
      </c>
      <c r="N605" s="95">
        <f>JSON_Fmt_XXX!Q606</f>
        <v>41200</v>
      </c>
      <c r="O605" s="87" t="s">
        <v>0</v>
      </c>
      <c r="P605" s="81">
        <f>JSON_Fmt_XXX!T606</f>
        <v>35</v>
      </c>
      <c r="Q605" s="87" t="s">
        <v>0</v>
      </c>
      <c r="R605" s="81">
        <f>JSON_Fmt_XXX!W606</f>
        <v>155</v>
      </c>
      <c r="S605" s="87" t="s">
        <v>0</v>
      </c>
      <c r="T605" s="95">
        <f>JSON_Fmt_XXX!Z606</f>
        <v>98400</v>
      </c>
      <c r="U605" s="87" t="s">
        <v>0</v>
      </c>
      <c r="V605" s="95">
        <f>JSON_Fmt_XXX!AC606</f>
        <v>5300</v>
      </c>
      <c r="W605" s="87" t="s">
        <v>0</v>
      </c>
      <c r="X605" s="95" t="str">
        <f>JSON_Fmt_XXX!AG606</f>
        <v>Good</v>
      </c>
      <c r="Y605" s="87" t="s">
        <v>0</v>
      </c>
      <c r="Z605" s="95">
        <f>JSON_Fmt_XXX!AJ606</f>
        <v>14300</v>
      </c>
      <c r="AA605" s="87" t="s">
        <v>0</v>
      </c>
      <c r="AB605" s="81" t="e">
        <f>JSON_Fmt_XXX!#REF!</f>
        <v>#REF!</v>
      </c>
      <c r="AC605" s="85" t="e">
        <f>JSON_Fmt_XXX!#REF!</f>
        <v>#REF!</v>
      </c>
    </row>
    <row r="606" spans="1:29" x14ac:dyDescent="0.25">
      <c r="A606" s="81" t="s">
        <v>11</v>
      </c>
      <c r="B606" s="81" t="str">
        <f t="shared" si="9"/>
        <v>Concert</v>
      </c>
      <c r="C606" s="81" t="s">
        <v>12</v>
      </c>
      <c r="D606" s="81">
        <f>JSON_Fmt_XXX!B607</f>
        <v>598</v>
      </c>
      <c r="E606" s="87" t="s">
        <v>0</v>
      </c>
      <c r="F606" s="81">
        <f>JSON_Fmt_XXX!E607</f>
        <v>2018</v>
      </c>
      <c r="G606" s="87" t="s">
        <v>0</v>
      </c>
      <c r="H606" s="81">
        <f>JSON_Fmt_XXX!H607</f>
        <v>2</v>
      </c>
      <c r="I606" s="87" t="s">
        <v>0</v>
      </c>
      <c r="J606" s="95">
        <f>JSON_Fmt_XXX!K607</f>
        <v>85</v>
      </c>
      <c r="K606" s="87" t="s">
        <v>0</v>
      </c>
      <c r="L606" s="81">
        <f>JSON_Fmt_XXX!N607</f>
        <v>55000</v>
      </c>
      <c r="M606" s="87" t="s">
        <v>0</v>
      </c>
      <c r="N606" s="95">
        <f>JSON_Fmt_XXX!Q607</f>
        <v>48100</v>
      </c>
      <c r="O606" s="87" t="s">
        <v>0</v>
      </c>
      <c r="P606" s="81">
        <f>JSON_Fmt_XXX!T607</f>
        <v>35</v>
      </c>
      <c r="Q606" s="87" t="s">
        <v>0</v>
      </c>
      <c r="R606" s="81">
        <f>JSON_Fmt_XXX!W607</f>
        <v>95</v>
      </c>
      <c r="S606" s="87" t="s">
        <v>0</v>
      </c>
      <c r="T606" s="95">
        <f>JSON_Fmt_XXX!Z607</f>
        <v>59700</v>
      </c>
      <c r="U606" s="87" t="s">
        <v>0</v>
      </c>
      <c r="V606" s="95">
        <f>JSON_Fmt_XXX!AC607</f>
        <v>31300</v>
      </c>
      <c r="W606" s="87" t="s">
        <v>0</v>
      </c>
      <c r="X606" s="95" t="str">
        <f>JSON_Fmt_XXX!AG607</f>
        <v>Good</v>
      </c>
      <c r="Y606" s="87" t="s">
        <v>0</v>
      </c>
      <c r="Z606" s="95">
        <f>JSON_Fmt_XXX!AJ607</f>
        <v>10000</v>
      </c>
      <c r="AA606" s="87" t="s">
        <v>0</v>
      </c>
      <c r="AB606" s="81" t="e">
        <f>JSON_Fmt_XXX!#REF!</f>
        <v>#REF!</v>
      </c>
      <c r="AC606" s="85" t="e">
        <f>JSON_Fmt_XXX!#REF!</f>
        <v>#REF!</v>
      </c>
    </row>
    <row r="607" spans="1:29" x14ac:dyDescent="0.25">
      <c r="A607" s="81" t="s">
        <v>11</v>
      </c>
      <c r="B607" s="81" t="str">
        <f t="shared" si="9"/>
        <v>Concert</v>
      </c>
      <c r="C607" s="81" t="s">
        <v>12</v>
      </c>
      <c r="D607" s="81">
        <f>JSON_Fmt_XXX!B608</f>
        <v>599</v>
      </c>
      <c r="E607" s="87" t="s">
        <v>0</v>
      </c>
      <c r="F607" s="81">
        <f>JSON_Fmt_XXX!E608</f>
        <v>2013</v>
      </c>
      <c r="G607" s="87" t="s">
        <v>0</v>
      </c>
      <c r="H607" s="81">
        <f>JSON_Fmt_XXX!H608</f>
        <v>2</v>
      </c>
      <c r="I607" s="87" t="s">
        <v>0</v>
      </c>
      <c r="J607" s="95">
        <f>JSON_Fmt_XXX!K608</f>
        <v>90</v>
      </c>
      <c r="K607" s="87" t="s">
        <v>0</v>
      </c>
      <c r="L607" s="81">
        <f>JSON_Fmt_XXX!N608</f>
        <v>8800</v>
      </c>
      <c r="M607" s="87" t="s">
        <v>0</v>
      </c>
      <c r="N607" s="95">
        <f>JSON_Fmt_XXX!Q608</f>
        <v>7100</v>
      </c>
      <c r="O607" s="87" t="s">
        <v>0</v>
      </c>
      <c r="P607" s="81">
        <f>JSON_Fmt_XXX!T608</f>
        <v>60</v>
      </c>
      <c r="Q607" s="87" t="s">
        <v>0</v>
      </c>
      <c r="R607" s="81">
        <f>JSON_Fmt_XXX!W608</f>
        <v>245</v>
      </c>
      <c r="S607" s="87" t="s">
        <v>0</v>
      </c>
      <c r="T607" s="95">
        <f>JSON_Fmt_XXX!Z608</f>
        <v>40700</v>
      </c>
      <c r="U607" s="87" t="s">
        <v>0</v>
      </c>
      <c r="V607" s="95">
        <f>JSON_Fmt_XXX!AC608</f>
        <v>29300</v>
      </c>
      <c r="W607" s="87" t="s">
        <v>0</v>
      </c>
      <c r="X607" s="95" t="str">
        <f>JSON_Fmt_XXX!AG608</f>
        <v>Poor</v>
      </c>
      <c r="Y607" s="87" t="s">
        <v>0</v>
      </c>
      <c r="Z607" s="95">
        <f>JSON_Fmt_XXX!AJ608</f>
        <v>31100</v>
      </c>
      <c r="AA607" s="87" t="s">
        <v>0</v>
      </c>
      <c r="AB607" s="81" t="e">
        <f>JSON_Fmt_XXX!#REF!</f>
        <v>#REF!</v>
      </c>
      <c r="AC607" s="85" t="e">
        <f>JSON_Fmt_XXX!#REF!</f>
        <v>#REF!</v>
      </c>
    </row>
    <row r="608" spans="1:29" x14ac:dyDescent="0.25">
      <c r="A608" s="81" t="s">
        <v>11</v>
      </c>
      <c r="B608" s="81" t="str">
        <f t="shared" si="9"/>
        <v>Concert</v>
      </c>
      <c r="C608" s="81" t="s">
        <v>12</v>
      </c>
      <c r="D608" s="81">
        <f>JSON_Fmt_XXX!B609</f>
        <v>600</v>
      </c>
      <c r="E608" s="87" t="s">
        <v>0</v>
      </c>
      <c r="F608" s="81">
        <f>JSON_Fmt_XXX!E609</f>
        <v>2017</v>
      </c>
      <c r="G608" s="87" t="s">
        <v>0</v>
      </c>
      <c r="H608" s="81">
        <f>JSON_Fmt_XXX!H609</f>
        <v>6</v>
      </c>
      <c r="I608" s="87" t="s">
        <v>0</v>
      </c>
      <c r="J608" s="95">
        <f>JSON_Fmt_XXX!K609</f>
        <v>170</v>
      </c>
      <c r="K608" s="87" t="s">
        <v>0</v>
      </c>
      <c r="L608" s="81">
        <f>JSON_Fmt_XXX!N609</f>
        <v>29000</v>
      </c>
      <c r="M608" s="87" t="s">
        <v>0</v>
      </c>
      <c r="N608" s="95">
        <f>JSON_Fmt_XXX!Q609</f>
        <v>26800</v>
      </c>
      <c r="O608" s="87" t="s">
        <v>0</v>
      </c>
      <c r="P608" s="81">
        <f>JSON_Fmt_XXX!T609</f>
        <v>10</v>
      </c>
      <c r="Q608" s="87" t="s">
        <v>0</v>
      </c>
      <c r="R608" s="81">
        <f>JSON_Fmt_XXX!W609</f>
        <v>20</v>
      </c>
      <c r="S608" s="87" t="s">
        <v>0</v>
      </c>
      <c r="T608" s="95">
        <f>JSON_Fmt_XXX!Z609</f>
        <v>34200</v>
      </c>
      <c r="U608" s="87" t="s">
        <v>0</v>
      </c>
      <c r="V608" s="95">
        <f>JSON_Fmt_XXX!AC609</f>
        <v>59200</v>
      </c>
      <c r="W608" s="87" t="s">
        <v>0</v>
      </c>
      <c r="X608" s="95" t="str">
        <f>JSON_Fmt_XXX!AG609</f>
        <v>Excellent</v>
      </c>
      <c r="Y608" s="87" t="s">
        <v>0</v>
      </c>
      <c r="Z608" s="95">
        <f>JSON_Fmt_XXX!AJ609</f>
        <v>29300</v>
      </c>
      <c r="AA608" s="87" t="s">
        <v>0</v>
      </c>
      <c r="AB608" s="81" t="e">
        <f>JSON_Fmt_XXX!#REF!</f>
        <v>#REF!</v>
      </c>
      <c r="AC608" s="85" t="e">
        <f>JSON_Fmt_XXX!#REF!</f>
        <v>#REF!</v>
      </c>
    </row>
    <row r="609" spans="1:29" x14ac:dyDescent="0.25">
      <c r="A609" s="81" t="s">
        <v>11</v>
      </c>
      <c r="B609" s="81" t="str">
        <f t="shared" si="9"/>
        <v>Concert</v>
      </c>
      <c r="C609" s="81" t="s">
        <v>12</v>
      </c>
      <c r="D609" s="81">
        <f>JSON_Fmt_XXX!B610</f>
        <v>601</v>
      </c>
      <c r="E609" s="87" t="s">
        <v>0</v>
      </c>
      <c r="F609" s="81">
        <f>JSON_Fmt_XXX!E610</f>
        <v>2013</v>
      </c>
      <c r="G609" s="87" t="s">
        <v>0</v>
      </c>
      <c r="H609" s="81">
        <f>JSON_Fmt_XXX!H610</f>
        <v>12</v>
      </c>
      <c r="I609" s="87" t="s">
        <v>0</v>
      </c>
      <c r="J609" s="95">
        <f>JSON_Fmt_XXX!K610</f>
        <v>170</v>
      </c>
      <c r="K609" s="87" t="s">
        <v>0</v>
      </c>
      <c r="L609" s="81">
        <f>JSON_Fmt_XXX!N610</f>
        <v>74600</v>
      </c>
      <c r="M609" s="87" t="s">
        <v>0</v>
      </c>
      <c r="N609" s="95">
        <f>JSON_Fmt_XXX!Q610</f>
        <v>73000</v>
      </c>
      <c r="O609" s="87" t="s">
        <v>0</v>
      </c>
      <c r="P609" s="81">
        <f>JSON_Fmt_XXX!T610</f>
        <v>30</v>
      </c>
      <c r="Q609" s="87" t="s">
        <v>0</v>
      </c>
      <c r="R609" s="81">
        <f>JSON_Fmt_XXX!W610</f>
        <v>55</v>
      </c>
      <c r="S609" s="87" t="s">
        <v>0</v>
      </c>
      <c r="T609" s="95">
        <f>JSON_Fmt_XXX!Z610</f>
        <v>2600</v>
      </c>
      <c r="U609" s="87" t="s">
        <v>0</v>
      </c>
      <c r="V609" s="95">
        <f>JSON_Fmt_XXX!AC610</f>
        <v>15900</v>
      </c>
      <c r="W609" s="87" t="s">
        <v>0</v>
      </c>
      <c r="X609" s="95" t="str">
        <f>JSON_Fmt_XXX!AG610</f>
        <v>Excellent</v>
      </c>
      <c r="Y609" s="87" t="s">
        <v>0</v>
      </c>
      <c r="Z609" s="95">
        <f>JSON_Fmt_XXX!AJ610</f>
        <v>26500</v>
      </c>
      <c r="AA609" s="87" t="s">
        <v>0</v>
      </c>
      <c r="AB609" s="81" t="e">
        <f>JSON_Fmt_XXX!#REF!</f>
        <v>#REF!</v>
      </c>
      <c r="AC609" s="85" t="e">
        <f>JSON_Fmt_XXX!#REF!</f>
        <v>#REF!</v>
      </c>
    </row>
    <row r="610" spans="1:29" x14ac:dyDescent="0.25">
      <c r="A610" s="81" t="s">
        <v>11</v>
      </c>
      <c r="B610" s="81" t="str">
        <f t="shared" si="9"/>
        <v>Concert</v>
      </c>
      <c r="C610" s="81" t="s">
        <v>12</v>
      </c>
      <c r="D610" s="81">
        <f>JSON_Fmt_XXX!B611</f>
        <v>602</v>
      </c>
      <c r="E610" s="87" t="s">
        <v>0</v>
      </c>
      <c r="F610" s="81">
        <f>JSON_Fmt_XXX!E611</f>
        <v>2019</v>
      </c>
      <c r="G610" s="87" t="s">
        <v>0</v>
      </c>
      <c r="H610" s="81">
        <f>JSON_Fmt_XXX!H611</f>
        <v>6</v>
      </c>
      <c r="I610" s="87" t="s">
        <v>0</v>
      </c>
      <c r="J610" s="95">
        <f>JSON_Fmt_XXX!K611</f>
        <v>145</v>
      </c>
      <c r="K610" s="87" t="s">
        <v>0</v>
      </c>
      <c r="L610" s="81">
        <f>JSON_Fmt_XXX!N611</f>
        <v>46900</v>
      </c>
      <c r="M610" s="87" t="s">
        <v>0</v>
      </c>
      <c r="N610" s="95">
        <f>JSON_Fmt_XXX!Q611</f>
        <v>39000</v>
      </c>
      <c r="O610" s="87" t="s">
        <v>0</v>
      </c>
      <c r="P610" s="81">
        <f>JSON_Fmt_XXX!T611</f>
        <v>55</v>
      </c>
      <c r="Q610" s="87" t="s">
        <v>0</v>
      </c>
      <c r="R610" s="81">
        <f>JSON_Fmt_XXX!W611</f>
        <v>175</v>
      </c>
      <c r="S610" s="87" t="s">
        <v>0</v>
      </c>
      <c r="T610" s="95">
        <f>JSON_Fmt_XXX!Z611</f>
        <v>90800</v>
      </c>
      <c r="U610" s="87" t="s">
        <v>0</v>
      </c>
      <c r="V610" s="95">
        <f>JSON_Fmt_XXX!AC611</f>
        <v>74100</v>
      </c>
      <c r="W610" s="87" t="s">
        <v>0</v>
      </c>
      <c r="X610" s="95" t="str">
        <f>JSON_Fmt_XXX!AG611</f>
        <v>Poor</v>
      </c>
      <c r="Y610" s="87" t="s">
        <v>0</v>
      </c>
      <c r="Z610" s="95">
        <f>JSON_Fmt_XXX!AJ611</f>
        <v>45600</v>
      </c>
      <c r="AA610" s="87" t="s">
        <v>0</v>
      </c>
      <c r="AB610" s="81" t="e">
        <f>JSON_Fmt_XXX!#REF!</f>
        <v>#REF!</v>
      </c>
      <c r="AC610" s="85" t="e">
        <f>JSON_Fmt_XXX!#REF!</f>
        <v>#REF!</v>
      </c>
    </row>
    <row r="611" spans="1:29" x14ac:dyDescent="0.25">
      <c r="A611" s="81" t="s">
        <v>11</v>
      </c>
      <c r="B611" s="81" t="str">
        <f t="shared" si="9"/>
        <v>Concert</v>
      </c>
      <c r="C611" s="81" t="s">
        <v>12</v>
      </c>
      <c r="D611" s="81">
        <f>JSON_Fmt_XXX!B612</f>
        <v>603</v>
      </c>
      <c r="E611" s="87" t="s">
        <v>0</v>
      </c>
      <c r="F611" s="81">
        <f>JSON_Fmt_XXX!E612</f>
        <v>2020</v>
      </c>
      <c r="G611" s="87" t="s">
        <v>0</v>
      </c>
      <c r="H611" s="81">
        <f>JSON_Fmt_XXX!H612</f>
        <v>9</v>
      </c>
      <c r="I611" s="87" t="s">
        <v>0</v>
      </c>
      <c r="J611" s="95">
        <f>JSON_Fmt_XXX!K612</f>
        <v>155</v>
      </c>
      <c r="K611" s="87" t="s">
        <v>0</v>
      </c>
      <c r="L611" s="81">
        <f>JSON_Fmt_XXX!N612</f>
        <v>30800</v>
      </c>
      <c r="M611" s="87" t="s">
        <v>0</v>
      </c>
      <c r="N611" s="95">
        <f>JSON_Fmt_XXX!Q612</f>
        <v>29800</v>
      </c>
      <c r="O611" s="87" t="s">
        <v>0</v>
      </c>
      <c r="P611" s="81">
        <f>JSON_Fmt_XXX!T612</f>
        <v>45</v>
      </c>
      <c r="Q611" s="87" t="s">
        <v>0</v>
      </c>
      <c r="R611" s="81">
        <f>JSON_Fmt_XXX!W612</f>
        <v>210</v>
      </c>
      <c r="S611" s="87" t="s">
        <v>0</v>
      </c>
      <c r="T611" s="95">
        <f>JSON_Fmt_XXX!Z612</f>
        <v>24700</v>
      </c>
      <c r="U611" s="87" t="s">
        <v>0</v>
      </c>
      <c r="V611" s="95">
        <f>JSON_Fmt_XXX!AC612</f>
        <v>46400</v>
      </c>
      <c r="W611" s="87" t="s">
        <v>0</v>
      </c>
      <c r="X611" s="95" t="str">
        <f>JSON_Fmt_XXX!AG612</f>
        <v>Poor</v>
      </c>
      <c r="Y611" s="87" t="s">
        <v>0</v>
      </c>
      <c r="Z611" s="95">
        <f>JSON_Fmt_XXX!AJ612</f>
        <v>31800</v>
      </c>
      <c r="AA611" s="87" t="s">
        <v>0</v>
      </c>
      <c r="AB611" s="81" t="e">
        <f>JSON_Fmt_XXX!#REF!</f>
        <v>#REF!</v>
      </c>
      <c r="AC611" s="85" t="e">
        <f>JSON_Fmt_XXX!#REF!</f>
        <v>#REF!</v>
      </c>
    </row>
    <row r="612" spans="1:29" x14ac:dyDescent="0.25">
      <c r="A612" s="81" t="s">
        <v>11</v>
      </c>
      <c r="B612" s="81" t="str">
        <f t="shared" si="9"/>
        <v>Concert</v>
      </c>
      <c r="C612" s="81" t="s">
        <v>12</v>
      </c>
      <c r="D612" s="81">
        <f>JSON_Fmt_XXX!B613</f>
        <v>604</v>
      </c>
      <c r="E612" s="87" t="s">
        <v>0</v>
      </c>
      <c r="F612" s="81">
        <f>JSON_Fmt_XXX!E613</f>
        <v>2011</v>
      </c>
      <c r="G612" s="87" t="s">
        <v>0</v>
      </c>
      <c r="H612" s="81">
        <f>JSON_Fmt_XXX!H613</f>
        <v>12</v>
      </c>
      <c r="I612" s="87" t="s">
        <v>0</v>
      </c>
      <c r="J612" s="95">
        <f>JSON_Fmt_XXX!K613</f>
        <v>90</v>
      </c>
      <c r="K612" s="87" t="s">
        <v>0</v>
      </c>
      <c r="L612" s="81">
        <f>JSON_Fmt_XXX!N613</f>
        <v>26300</v>
      </c>
      <c r="M612" s="87" t="s">
        <v>0</v>
      </c>
      <c r="N612" s="95">
        <f>JSON_Fmt_XXX!Q613</f>
        <v>24400</v>
      </c>
      <c r="O612" s="87" t="s">
        <v>0</v>
      </c>
      <c r="P612" s="81">
        <f>JSON_Fmt_XXX!T613</f>
        <v>20</v>
      </c>
      <c r="Q612" s="87" t="s">
        <v>0</v>
      </c>
      <c r="R612" s="81">
        <f>JSON_Fmt_XXX!W613</f>
        <v>30</v>
      </c>
      <c r="S612" s="87" t="s">
        <v>0</v>
      </c>
      <c r="T612" s="95">
        <f>JSON_Fmt_XXX!Z613</f>
        <v>75800</v>
      </c>
      <c r="U612" s="87" t="s">
        <v>0</v>
      </c>
      <c r="V612" s="95">
        <f>JSON_Fmt_XXX!AC613</f>
        <v>68300</v>
      </c>
      <c r="W612" s="87" t="s">
        <v>0</v>
      </c>
      <c r="X612" s="95" t="str">
        <f>JSON_Fmt_XXX!AG613</f>
        <v>Fair</v>
      </c>
      <c r="Y612" s="87" t="s">
        <v>0</v>
      </c>
      <c r="Z612" s="95">
        <f>JSON_Fmt_XXX!AJ613</f>
        <v>6300</v>
      </c>
      <c r="AA612" s="87" t="s">
        <v>0</v>
      </c>
      <c r="AB612" s="81" t="e">
        <f>JSON_Fmt_XXX!#REF!</f>
        <v>#REF!</v>
      </c>
      <c r="AC612" s="85" t="e">
        <f>JSON_Fmt_XXX!#REF!</f>
        <v>#REF!</v>
      </c>
    </row>
    <row r="613" spans="1:29" x14ac:dyDescent="0.25">
      <c r="A613" s="81" t="s">
        <v>11</v>
      </c>
      <c r="B613" s="81" t="str">
        <f t="shared" si="9"/>
        <v>Concert</v>
      </c>
      <c r="C613" s="81" t="s">
        <v>12</v>
      </c>
      <c r="D613" s="81">
        <f>JSON_Fmt_XXX!B614</f>
        <v>605</v>
      </c>
      <c r="E613" s="87" t="s">
        <v>0</v>
      </c>
      <c r="F613" s="81">
        <f>JSON_Fmt_XXX!E614</f>
        <v>2015</v>
      </c>
      <c r="G613" s="87" t="s">
        <v>0</v>
      </c>
      <c r="H613" s="81">
        <f>JSON_Fmt_XXX!H614</f>
        <v>7</v>
      </c>
      <c r="I613" s="87" t="s">
        <v>0</v>
      </c>
      <c r="J613" s="95">
        <f>JSON_Fmt_XXX!K614</f>
        <v>160</v>
      </c>
      <c r="K613" s="87" t="s">
        <v>0</v>
      </c>
      <c r="L613" s="81">
        <f>JSON_Fmt_XXX!N614</f>
        <v>15400</v>
      </c>
      <c r="M613" s="87" t="s">
        <v>0</v>
      </c>
      <c r="N613" s="95">
        <f>JSON_Fmt_XXX!Q614</f>
        <v>14500</v>
      </c>
      <c r="O613" s="87" t="s">
        <v>0</v>
      </c>
      <c r="P613" s="81">
        <f>JSON_Fmt_XXX!T614</f>
        <v>55</v>
      </c>
      <c r="Q613" s="87" t="s">
        <v>0</v>
      </c>
      <c r="R613" s="81">
        <f>JSON_Fmt_XXX!W614</f>
        <v>235</v>
      </c>
      <c r="S613" s="87" t="s">
        <v>0</v>
      </c>
      <c r="T613" s="95">
        <f>JSON_Fmt_XXX!Z614</f>
        <v>35900</v>
      </c>
      <c r="U613" s="87" t="s">
        <v>0</v>
      </c>
      <c r="V613" s="95">
        <f>JSON_Fmt_XXX!AC614</f>
        <v>73900</v>
      </c>
      <c r="W613" s="87" t="s">
        <v>0</v>
      </c>
      <c r="X613" s="95" t="str">
        <f>JSON_Fmt_XXX!AG614</f>
        <v>Excellent</v>
      </c>
      <c r="Y613" s="87" t="s">
        <v>0</v>
      </c>
      <c r="Z613" s="95">
        <f>JSON_Fmt_XXX!AJ614</f>
        <v>45200</v>
      </c>
      <c r="AA613" s="87" t="s">
        <v>0</v>
      </c>
      <c r="AB613" s="81" t="e">
        <f>JSON_Fmt_XXX!#REF!</f>
        <v>#REF!</v>
      </c>
      <c r="AC613" s="85" t="e">
        <f>JSON_Fmt_XXX!#REF!</f>
        <v>#REF!</v>
      </c>
    </row>
    <row r="614" spans="1:29" x14ac:dyDescent="0.25">
      <c r="A614" s="81" t="s">
        <v>11</v>
      </c>
      <c r="B614" s="81" t="str">
        <f t="shared" si="9"/>
        <v>Concert</v>
      </c>
      <c r="C614" s="81" t="s">
        <v>12</v>
      </c>
      <c r="D614" s="81">
        <f>JSON_Fmt_XXX!B615</f>
        <v>606</v>
      </c>
      <c r="E614" s="87" t="s">
        <v>0</v>
      </c>
      <c r="F614" s="81">
        <f>JSON_Fmt_XXX!E615</f>
        <v>2015</v>
      </c>
      <c r="G614" s="87" t="s">
        <v>0</v>
      </c>
      <c r="H614" s="81">
        <f>JSON_Fmt_XXX!H615</f>
        <v>3</v>
      </c>
      <c r="I614" s="87" t="s">
        <v>0</v>
      </c>
      <c r="J614" s="95">
        <f>JSON_Fmt_XXX!K615</f>
        <v>160</v>
      </c>
      <c r="K614" s="87" t="s">
        <v>0</v>
      </c>
      <c r="L614" s="81">
        <f>JSON_Fmt_XXX!N615</f>
        <v>67500</v>
      </c>
      <c r="M614" s="87" t="s">
        <v>0</v>
      </c>
      <c r="N614" s="95">
        <f>JSON_Fmt_XXX!Q615</f>
        <v>68000</v>
      </c>
      <c r="O614" s="87" t="s">
        <v>0</v>
      </c>
      <c r="P614" s="81">
        <f>JSON_Fmt_XXX!T615</f>
        <v>55</v>
      </c>
      <c r="Q614" s="87" t="s">
        <v>0</v>
      </c>
      <c r="R614" s="81">
        <f>JSON_Fmt_XXX!W615</f>
        <v>200</v>
      </c>
      <c r="S614" s="87" t="s">
        <v>0</v>
      </c>
      <c r="T614" s="95">
        <f>JSON_Fmt_XXX!Z615</f>
        <v>84500</v>
      </c>
      <c r="U614" s="87" t="s">
        <v>0</v>
      </c>
      <c r="V614" s="95">
        <f>JSON_Fmt_XXX!AC615</f>
        <v>115300</v>
      </c>
      <c r="W614" s="87" t="s">
        <v>0</v>
      </c>
      <c r="X614" s="95" t="str">
        <f>JSON_Fmt_XXX!AG615</f>
        <v>Poor</v>
      </c>
      <c r="Y614" s="87" t="s">
        <v>0</v>
      </c>
      <c r="Z614" s="95">
        <f>JSON_Fmt_XXX!AJ615</f>
        <v>41000</v>
      </c>
      <c r="AA614" s="87" t="s">
        <v>0</v>
      </c>
      <c r="AB614" s="81" t="e">
        <f>JSON_Fmt_XXX!#REF!</f>
        <v>#REF!</v>
      </c>
      <c r="AC614" s="85" t="e">
        <f>JSON_Fmt_XXX!#REF!</f>
        <v>#REF!</v>
      </c>
    </row>
    <row r="615" spans="1:29" x14ac:dyDescent="0.25">
      <c r="A615" s="81" t="s">
        <v>11</v>
      </c>
      <c r="B615" s="81" t="str">
        <f t="shared" si="9"/>
        <v>Concert</v>
      </c>
      <c r="C615" s="81" t="s">
        <v>12</v>
      </c>
      <c r="D615" s="81">
        <f>JSON_Fmt_XXX!B616</f>
        <v>607</v>
      </c>
      <c r="E615" s="87" t="s">
        <v>0</v>
      </c>
      <c r="F615" s="81">
        <f>JSON_Fmt_XXX!E616</f>
        <v>2023</v>
      </c>
      <c r="G615" s="87" t="s">
        <v>0</v>
      </c>
      <c r="H615" s="81">
        <f>JSON_Fmt_XXX!H616</f>
        <v>5</v>
      </c>
      <c r="I615" s="87" t="s">
        <v>0</v>
      </c>
      <c r="J615" s="95">
        <f>JSON_Fmt_XXX!K616</f>
        <v>155</v>
      </c>
      <c r="K615" s="87" t="s">
        <v>0</v>
      </c>
      <c r="L615" s="81">
        <f>JSON_Fmt_XXX!N616</f>
        <v>55100</v>
      </c>
      <c r="M615" s="87" t="s">
        <v>0</v>
      </c>
      <c r="N615" s="95">
        <f>JSON_Fmt_XXX!Q616</f>
        <v>47000</v>
      </c>
      <c r="O615" s="87" t="s">
        <v>0</v>
      </c>
      <c r="P615" s="81">
        <f>JSON_Fmt_XXX!T616</f>
        <v>45</v>
      </c>
      <c r="Q615" s="87" t="s">
        <v>0</v>
      </c>
      <c r="R615" s="81">
        <f>JSON_Fmt_XXX!W616</f>
        <v>135</v>
      </c>
      <c r="S615" s="87" t="s">
        <v>0</v>
      </c>
      <c r="T615" s="95">
        <f>JSON_Fmt_XXX!Z616</f>
        <v>2900</v>
      </c>
      <c r="U615" s="87" t="s">
        <v>0</v>
      </c>
      <c r="V615" s="95">
        <f>JSON_Fmt_XXX!AC616</f>
        <v>34600</v>
      </c>
      <c r="W615" s="87" t="s">
        <v>0</v>
      </c>
      <c r="X615" s="95" t="str">
        <f>JSON_Fmt_XXX!AG616</f>
        <v>Poor</v>
      </c>
      <c r="Y615" s="87" t="s">
        <v>0</v>
      </c>
      <c r="Z615" s="95">
        <f>JSON_Fmt_XXX!AJ616</f>
        <v>3200</v>
      </c>
      <c r="AA615" s="87" t="s">
        <v>0</v>
      </c>
      <c r="AB615" s="81" t="e">
        <f>JSON_Fmt_XXX!#REF!</f>
        <v>#REF!</v>
      </c>
      <c r="AC615" s="85" t="e">
        <f>JSON_Fmt_XXX!#REF!</f>
        <v>#REF!</v>
      </c>
    </row>
    <row r="616" spans="1:29" x14ac:dyDescent="0.25">
      <c r="A616" s="81" t="s">
        <v>11</v>
      </c>
      <c r="B616" s="81" t="str">
        <f t="shared" si="9"/>
        <v>Concert</v>
      </c>
      <c r="C616" s="81" t="s">
        <v>12</v>
      </c>
      <c r="D616" s="81">
        <f>JSON_Fmt_XXX!B617</f>
        <v>608</v>
      </c>
      <c r="E616" s="87" t="s">
        <v>0</v>
      </c>
      <c r="F616" s="81">
        <f>JSON_Fmt_XXX!E617</f>
        <v>2011</v>
      </c>
      <c r="G616" s="87" t="s">
        <v>0</v>
      </c>
      <c r="H616" s="81">
        <f>JSON_Fmt_XXX!H617</f>
        <v>8</v>
      </c>
      <c r="I616" s="87" t="s">
        <v>0</v>
      </c>
      <c r="J616" s="95">
        <f>JSON_Fmt_XXX!K617</f>
        <v>150</v>
      </c>
      <c r="K616" s="87" t="s">
        <v>0</v>
      </c>
      <c r="L616" s="81">
        <f>JSON_Fmt_XXX!N617</f>
        <v>67200</v>
      </c>
      <c r="M616" s="87" t="s">
        <v>0</v>
      </c>
      <c r="N616" s="95">
        <f>JSON_Fmt_XXX!Q617</f>
        <v>69400</v>
      </c>
      <c r="O616" s="87" t="s">
        <v>0</v>
      </c>
      <c r="P616" s="81">
        <f>JSON_Fmt_XXX!T617</f>
        <v>35</v>
      </c>
      <c r="Q616" s="87" t="s">
        <v>0</v>
      </c>
      <c r="R616" s="81">
        <f>JSON_Fmt_XXX!W617</f>
        <v>110</v>
      </c>
      <c r="S616" s="87" t="s">
        <v>0</v>
      </c>
      <c r="T616" s="95">
        <f>JSON_Fmt_XXX!Z617</f>
        <v>69100</v>
      </c>
      <c r="U616" s="87" t="s">
        <v>0</v>
      </c>
      <c r="V616" s="95">
        <f>JSON_Fmt_XXX!AC617</f>
        <v>74900</v>
      </c>
      <c r="W616" s="87" t="s">
        <v>0</v>
      </c>
      <c r="X616" s="95" t="str">
        <f>JSON_Fmt_XXX!AG617</f>
        <v>Excellent</v>
      </c>
      <c r="Y616" s="87" t="s">
        <v>0</v>
      </c>
      <c r="Z616" s="95">
        <f>JSON_Fmt_XXX!AJ617</f>
        <v>11800</v>
      </c>
      <c r="AA616" s="87" t="s">
        <v>0</v>
      </c>
      <c r="AB616" s="81" t="e">
        <f>JSON_Fmt_XXX!#REF!</f>
        <v>#REF!</v>
      </c>
      <c r="AC616" s="85" t="e">
        <f>JSON_Fmt_XXX!#REF!</f>
        <v>#REF!</v>
      </c>
    </row>
    <row r="617" spans="1:29" x14ac:dyDescent="0.25">
      <c r="A617" s="81" t="s">
        <v>11</v>
      </c>
      <c r="B617" s="81" t="str">
        <f t="shared" si="9"/>
        <v>Concert</v>
      </c>
      <c r="C617" s="81" t="s">
        <v>12</v>
      </c>
      <c r="D617" s="81">
        <f>JSON_Fmt_XXX!B618</f>
        <v>609</v>
      </c>
      <c r="E617" s="87" t="s">
        <v>0</v>
      </c>
      <c r="F617" s="81">
        <f>JSON_Fmt_XXX!E618</f>
        <v>2011</v>
      </c>
      <c r="G617" s="87" t="s">
        <v>0</v>
      </c>
      <c r="H617" s="81">
        <f>JSON_Fmt_XXX!H618</f>
        <v>12</v>
      </c>
      <c r="I617" s="87" t="s">
        <v>0</v>
      </c>
      <c r="J617" s="95">
        <f>JSON_Fmt_XXX!K618</f>
        <v>150</v>
      </c>
      <c r="K617" s="87" t="s">
        <v>0</v>
      </c>
      <c r="L617" s="81">
        <f>JSON_Fmt_XXX!N618</f>
        <v>25100</v>
      </c>
      <c r="M617" s="87" t="s">
        <v>0</v>
      </c>
      <c r="N617" s="95">
        <f>JSON_Fmt_XXX!Q618</f>
        <v>25100</v>
      </c>
      <c r="O617" s="87" t="s">
        <v>0</v>
      </c>
      <c r="P617" s="81">
        <f>JSON_Fmt_XXX!T618</f>
        <v>20</v>
      </c>
      <c r="Q617" s="87" t="s">
        <v>0</v>
      </c>
      <c r="R617" s="81">
        <f>JSON_Fmt_XXX!W618</f>
        <v>80</v>
      </c>
      <c r="S617" s="87" t="s">
        <v>0</v>
      </c>
      <c r="T617" s="95">
        <f>JSON_Fmt_XXX!Z618</f>
        <v>99700</v>
      </c>
      <c r="U617" s="87" t="s">
        <v>0</v>
      </c>
      <c r="V617" s="95">
        <f>JSON_Fmt_XXX!AC618</f>
        <v>60200</v>
      </c>
      <c r="W617" s="87" t="s">
        <v>0</v>
      </c>
      <c r="X617" s="95" t="str">
        <f>JSON_Fmt_XXX!AG618</f>
        <v>Fair</v>
      </c>
      <c r="Y617" s="87" t="s">
        <v>0</v>
      </c>
      <c r="Z617" s="95">
        <f>JSON_Fmt_XXX!AJ618</f>
        <v>4300</v>
      </c>
      <c r="AA617" s="87" t="s">
        <v>0</v>
      </c>
      <c r="AB617" s="81" t="e">
        <f>JSON_Fmt_XXX!#REF!</f>
        <v>#REF!</v>
      </c>
      <c r="AC617" s="85" t="e">
        <f>JSON_Fmt_XXX!#REF!</f>
        <v>#REF!</v>
      </c>
    </row>
    <row r="618" spans="1:29" x14ac:dyDescent="0.25">
      <c r="A618" s="81" t="s">
        <v>11</v>
      </c>
      <c r="B618" s="81" t="str">
        <f t="shared" si="9"/>
        <v>Concert</v>
      </c>
      <c r="C618" s="81" t="s">
        <v>12</v>
      </c>
      <c r="D618" s="81">
        <f>JSON_Fmt_XXX!B619</f>
        <v>610</v>
      </c>
      <c r="E618" s="87" t="s">
        <v>0</v>
      </c>
      <c r="F618" s="81">
        <f>JSON_Fmt_XXX!E619</f>
        <v>2010</v>
      </c>
      <c r="G618" s="87" t="s">
        <v>0</v>
      </c>
      <c r="H618" s="81">
        <f>JSON_Fmt_XXX!H619</f>
        <v>6</v>
      </c>
      <c r="I618" s="87" t="s">
        <v>0</v>
      </c>
      <c r="J618" s="95">
        <f>JSON_Fmt_XXX!K619</f>
        <v>130</v>
      </c>
      <c r="K618" s="87" t="s">
        <v>0</v>
      </c>
      <c r="L618" s="81">
        <f>JSON_Fmt_XXX!N619</f>
        <v>24500</v>
      </c>
      <c r="M618" s="87" t="s">
        <v>0</v>
      </c>
      <c r="N618" s="95">
        <f>JSON_Fmt_XXX!Q619</f>
        <v>25400</v>
      </c>
      <c r="O618" s="87" t="s">
        <v>0</v>
      </c>
      <c r="P618" s="81">
        <f>JSON_Fmt_XXX!T619</f>
        <v>50</v>
      </c>
      <c r="Q618" s="87" t="s">
        <v>0</v>
      </c>
      <c r="R618" s="81">
        <f>JSON_Fmt_XXX!W619</f>
        <v>95</v>
      </c>
      <c r="S618" s="87" t="s">
        <v>0</v>
      </c>
      <c r="T618" s="95">
        <f>JSON_Fmt_XXX!Z619</f>
        <v>39400</v>
      </c>
      <c r="U618" s="87" t="s">
        <v>0</v>
      </c>
      <c r="V618" s="95">
        <f>JSON_Fmt_XXX!AC619</f>
        <v>71300</v>
      </c>
      <c r="W618" s="87" t="s">
        <v>0</v>
      </c>
      <c r="X618" s="95" t="str">
        <f>JSON_Fmt_XXX!AG619</f>
        <v>Excellent</v>
      </c>
      <c r="Y618" s="87" t="s">
        <v>0</v>
      </c>
      <c r="Z618" s="95">
        <f>JSON_Fmt_XXX!AJ619</f>
        <v>34800</v>
      </c>
      <c r="AA618" s="87" t="s">
        <v>0</v>
      </c>
      <c r="AB618" s="81" t="e">
        <f>JSON_Fmt_XXX!#REF!</f>
        <v>#REF!</v>
      </c>
      <c r="AC618" s="85" t="e">
        <f>JSON_Fmt_XXX!#REF!</f>
        <v>#REF!</v>
      </c>
    </row>
    <row r="619" spans="1:29" x14ac:dyDescent="0.25">
      <c r="A619" s="81" t="s">
        <v>11</v>
      </c>
      <c r="B619" s="81" t="str">
        <f t="shared" si="9"/>
        <v>Concert</v>
      </c>
      <c r="C619" s="81" t="s">
        <v>12</v>
      </c>
      <c r="D619" s="81">
        <f>JSON_Fmt_XXX!B620</f>
        <v>611</v>
      </c>
      <c r="E619" s="87" t="s">
        <v>0</v>
      </c>
      <c r="F619" s="81">
        <f>JSON_Fmt_XXX!E620</f>
        <v>2014</v>
      </c>
      <c r="G619" s="87" t="s">
        <v>0</v>
      </c>
      <c r="H619" s="81">
        <f>JSON_Fmt_XXX!H620</f>
        <v>1</v>
      </c>
      <c r="I619" s="87" t="s">
        <v>0</v>
      </c>
      <c r="J619" s="95">
        <f>JSON_Fmt_XXX!K620</f>
        <v>95</v>
      </c>
      <c r="K619" s="87" t="s">
        <v>0</v>
      </c>
      <c r="L619" s="81">
        <f>JSON_Fmt_XXX!N620</f>
        <v>54900</v>
      </c>
      <c r="M619" s="87" t="s">
        <v>0</v>
      </c>
      <c r="N619" s="95">
        <f>JSON_Fmt_XXX!Q620</f>
        <v>47300</v>
      </c>
      <c r="O619" s="87" t="s">
        <v>0</v>
      </c>
      <c r="P619" s="81">
        <f>JSON_Fmt_XXX!T620</f>
        <v>15</v>
      </c>
      <c r="Q619" s="87" t="s">
        <v>0</v>
      </c>
      <c r="R619" s="81">
        <f>JSON_Fmt_XXX!W620</f>
        <v>65</v>
      </c>
      <c r="S619" s="87" t="s">
        <v>0</v>
      </c>
      <c r="T619" s="95">
        <f>JSON_Fmt_XXX!Z620</f>
        <v>69900</v>
      </c>
      <c r="U619" s="87" t="s">
        <v>0</v>
      </c>
      <c r="V619" s="95">
        <f>JSON_Fmt_XXX!AC620</f>
        <v>15200</v>
      </c>
      <c r="W619" s="87" t="s">
        <v>0</v>
      </c>
      <c r="X619" s="95" t="str">
        <f>JSON_Fmt_XXX!AG620</f>
        <v>Poor</v>
      </c>
      <c r="Y619" s="87" t="s">
        <v>0</v>
      </c>
      <c r="Z619" s="95">
        <f>JSON_Fmt_XXX!AJ620</f>
        <v>27700</v>
      </c>
      <c r="AA619" s="87" t="s">
        <v>0</v>
      </c>
      <c r="AB619" s="81" t="e">
        <f>JSON_Fmt_XXX!#REF!</f>
        <v>#REF!</v>
      </c>
      <c r="AC619" s="85" t="e">
        <f>JSON_Fmt_XXX!#REF!</f>
        <v>#REF!</v>
      </c>
    </row>
    <row r="620" spans="1:29" x14ac:dyDescent="0.25">
      <c r="A620" s="81" t="s">
        <v>11</v>
      </c>
      <c r="B620" s="81" t="str">
        <f t="shared" si="9"/>
        <v>Concert</v>
      </c>
      <c r="C620" s="81" t="s">
        <v>12</v>
      </c>
      <c r="D620" s="81">
        <f>JSON_Fmt_XXX!B621</f>
        <v>612</v>
      </c>
      <c r="E620" s="87" t="s">
        <v>0</v>
      </c>
      <c r="F620" s="81">
        <f>JSON_Fmt_XXX!E621</f>
        <v>2016</v>
      </c>
      <c r="G620" s="87" t="s">
        <v>0</v>
      </c>
      <c r="H620" s="81">
        <f>JSON_Fmt_XXX!H621</f>
        <v>1</v>
      </c>
      <c r="I620" s="87" t="s">
        <v>0</v>
      </c>
      <c r="J620" s="95">
        <f>JSON_Fmt_XXX!K621</f>
        <v>130</v>
      </c>
      <c r="K620" s="87" t="s">
        <v>0</v>
      </c>
      <c r="L620" s="81">
        <f>JSON_Fmt_XXX!N621</f>
        <v>71900</v>
      </c>
      <c r="M620" s="87" t="s">
        <v>0</v>
      </c>
      <c r="N620" s="95">
        <f>JSON_Fmt_XXX!Q621</f>
        <v>60900</v>
      </c>
      <c r="O620" s="87" t="s">
        <v>0</v>
      </c>
      <c r="P620" s="81">
        <f>JSON_Fmt_XXX!T621</f>
        <v>25</v>
      </c>
      <c r="Q620" s="87" t="s">
        <v>0</v>
      </c>
      <c r="R620" s="81">
        <f>JSON_Fmt_XXX!W621</f>
        <v>70</v>
      </c>
      <c r="S620" s="87" t="s">
        <v>0</v>
      </c>
      <c r="T620" s="95">
        <f>JSON_Fmt_XXX!Z621</f>
        <v>91300</v>
      </c>
      <c r="U620" s="87" t="s">
        <v>0</v>
      </c>
      <c r="V620" s="95">
        <f>JSON_Fmt_XXX!AC621</f>
        <v>107000</v>
      </c>
      <c r="W620" s="87" t="s">
        <v>0</v>
      </c>
      <c r="X620" s="95" t="str">
        <f>JSON_Fmt_XXX!AG621</f>
        <v>Good</v>
      </c>
      <c r="Y620" s="87" t="s">
        <v>0</v>
      </c>
      <c r="Z620" s="95">
        <f>JSON_Fmt_XXX!AJ621</f>
        <v>22300</v>
      </c>
      <c r="AA620" s="87" t="s">
        <v>0</v>
      </c>
      <c r="AB620" s="81" t="e">
        <f>JSON_Fmt_XXX!#REF!</f>
        <v>#REF!</v>
      </c>
      <c r="AC620" s="85" t="e">
        <f>JSON_Fmt_XXX!#REF!</f>
        <v>#REF!</v>
      </c>
    </row>
    <row r="621" spans="1:29" x14ac:dyDescent="0.25">
      <c r="A621" s="81" t="s">
        <v>11</v>
      </c>
      <c r="B621" s="81" t="str">
        <f t="shared" si="9"/>
        <v>Concert</v>
      </c>
      <c r="C621" s="81" t="s">
        <v>12</v>
      </c>
      <c r="D621" s="81">
        <f>JSON_Fmt_XXX!B622</f>
        <v>613</v>
      </c>
      <c r="E621" s="87" t="s">
        <v>0</v>
      </c>
      <c r="F621" s="81">
        <f>JSON_Fmt_XXX!E622</f>
        <v>2014</v>
      </c>
      <c r="G621" s="87" t="s">
        <v>0</v>
      </c>
      <c r="H621" s="81">
        <f>JSON_Fmt_XXX!H622</f>
        <v>2</v>
      </c>
      <c r="I621" s="87" t="s">
        <v>0</v>
      </c>
      <c r="J621" s="95">
        <f>JSON_Fmt_XXX!K622</f>
        <v>115</v>
      </c>
      <c r="K621" s="87" t="s">
        <v>0</v>
      </c>
      <c r="L621" s="81">
        <f>JSON_Fmt_XXX!N622</f>
        <v>42200</v>
      </c>
      <c r="M621" s="87" t="s">
        <v>0</v>
      </c>
      <c r="N621" s="95">
        <f>JSON_Fmt_XXX!Q622</f>
        <v>45700</v>
      </c>
      <c r="O621" s="87" t="s">
        <v>0</v>
      </c>
      <c r="P621" s="81">
        <f>JSON_Fmt_XXX!T622</f>
        <v>25</v>
      </c>
      <c r="Q621" s="87" t="s">
        <v>0</v>
      </c>
      <c r="R621" s="81">
        <f>JSON_Fmt_XXX!W622</f>
        <v>55</v>
      </c>
      <c r="S621" s="87" t="s">
        <v>0</v>
      </c>
      <c r="T621" s="95">
        <f>JSON_Fmt_XXX!Z622</f>
        <v>76800</v>
      </c>
      <c r="U621" s="87" t="s">
        <v>0</v>
      </c>
      <c r="V621" s="95">
        <f>JSON_Fmt_XXX!AC622</f>
        <v>40600</v>
      </c>
      <c r="W621" s="87" t="s">
        <v>0</v>
      </c>
      <c r="X621" s="95" t="str">
        <f>JSON_Fmt_XXX!AG622</f>
        <v>Poor</v>
      </c>
      <c r="Y621" s="87" t="s">
        <v>0</v>
      </c>
      <c r="Z621" s="95">
        <f>JSON_Fmt_XXX!AJ622</f>
        <v>4300</v>
      </c>
      <c r="AA621" s="87" t="s">
        <v>0</v>
      </c>
      <c r="AB621" s="81" t="e">
        <f>JSON_Fmt_XXX!#REF!</f>
        <v>#REF!</v>
      </c>
      <c r="AC621" s="85" t="e">
        <f>JSON_Fmt_XXX!#REF!</f>
        <v>#REF!</v>
      </c>
    </row>
    <row r="622" spans="1:29" x14ac:dyDescent="0.25">
      <c r="A622" s="81" t="s">
        <v>11</v>
      </c>
      <c r="B622" s="81" t="str">
        <f t="shared" si="9"/>
        <v>Concert</v>
      </c>
      <c r="C622" s="81" t="s">
        <v>12</v>
      </c>
      <c r="D622" s="81">
        <f>JSON_Fmt_XXX!B623</f>
        <v>614</v>
      </c>
      <c r="E622" s="87" t="s">
        <v>0</v>
      </c>
      <c r="F622" s="81">
        <f>JSON_Fmt_XXX!E623</f>
        <v>2020</v>
      </c>
      <c r="G622" s="87" t="s">
        <v>0</v>
      </c>
      <c r="H622" s="81">
        <f>JSON_Fmt_XXX!H623</f>
        <v>1</v>
      </c>
      <c r="I622" s="87" t="s">
        <v>0</v>
      </c>
      <c r="J622" s="95">
        <f>JSON_Fmt_XXX!K623</f>
        <v>165</v>
      </c>
      <c r="K622" s="87" t="s">
        <v>0</v>
      </c>
      <c r="L622" s="81">
        <f>JSON_Fmt_XXX!N623</f>
        <v>10500</v>
      </c>
      <c r="M622" s="87" t="s">
        <v>0</v>
      </c>
      <c r="N622" s="95">
        <f>JSON_Fmt_XXX!Q623</f>
        <v>10400</v>
      </c>
      <c r="O622" s="87" t="s">
        <v>0</v>
      </c>
      <c r="P622" s="81">
        <f>JSON_Fmt_XXX!T623</f>
        <v>40</v>
      </c>
      <c r="Q622" s="87" t="s">
        <v>0</v>
      </c>
      <c r="R622" s="81">
        <f>JSON_Fmt_XXX!W623</f>
        <v>145</v>
      </c>
      <c r="S622" s="87" t="s">
        <v>0</v>
      </c>
      <c r="T622" s="95">
        <f>JSON_Fmt_XXX!Z623</f>
        <v>90900</v>
      </c>
      <c r="U622" s="87" t="s">
        <v>0</v>
      </c>
      <c r="V622" s="95">
        <f>JSON_Fmt_XXX!AC623</f>
        <v>3600</v>
      </c>
      <c r="W622" s="87" t="s">
        <v>0</v>
      </c>
      <c r="X622" s="95" t="str">
        <f>JSON_Fmt_XXX!AG623</f>
        <v>Fair</v>
      </c>
      <c r="Y622" s="87" t="s">
        <v>0</v>
      </c>
      <c r="Z622" s="95">
        <f>JSON_Fmt_XXX!AJ623</f>
        <v>20800</v>
      </c>
      <c r="AA622" s="87" t="s">
        <v>0</v>
      </c>
      <c r="AB622" s="81" t="e">
        <f>JSON_Fmt_XXX!#REF!</f>
        <v>#REF!</v>
      </c>
      <c r="AC622" s="85" t="e">
        <f>JSON_Fmt_XXX!#REF!</f>
        <v>#REF!</v>
      </c>
    </row>
    <row r="623" spans="1:29" x14ac:dyDescent="0.25">
      <c r="A623" s="81" t="s">
        <v>11</v>
      </c>
      <c r="B623" s="81" t="str">
        <f t="shared" si="9"/>
        <v>Concert</v>
      </c>
      <c r="C623" s="81" t="s">
        <v>12</v>
      </c>
      <c r="D623" s="81">
        <f>JSON_Fmt_XXX!B624</f>
        <v>615</v>
      </c>
      <c r="E623" s="87" t="s">
        <v>0</v>
      </c>
      <c r="F623" s="81">
        <f>JSON_Fmt_XXX!E624</f>
        <v>2011</v>
      </c>
      <c r="G623" s="87" t="s">
        <v>0</v>
      </c>
      <c r="H623" s="81">
        <f>JSON_Fmt_XXX!H624</f>
        <v>7</v>
      </c>
      <c r="I623" s="87" t="s">
        <v>0</v>
      </c>
      <c r="J623" s="95">
        <f>JSON_Fmt_XXX!K624</f>
        <v>130</v>
      </c>
      <c r="K623" s="87" t="s">
        <v>0</v>
      </c>
      <c r="L623" s="81">
        <f>JSON_Fmt_XXX!N624</f>
        <v>30300</v>
      </c>
      <c r="M623" s="87" t="s">
        <v>0</v>
      </c>
      <c r="N623" s="95">
        <f>JSON_Fmt_XXX!Q624</f>
        <v>32600</v>
      </c>
      <c r="O623" s="87" t="s">
        <v>0</v>
      </c>
      <c r="P623" s="81">
        <f>JSON_Fmt_XXX!T624</f>
        <v>40</v>
      </c>
      <c r="Q623" s="87" t="s">
        <v>0</v>
      </c>
      <c r="R623" s="81">
        <f>JSON_Fmt_XXX!W624</f>
        <v>145</v>
      </c>
      <c r="S623" s="87" t="s">
        <v>0</v>
      </c>
      <c r="T623" s="95">
        <f>JSON_Fmt_XXX!Z624</f>
        <v>82000</v>
      </c>
      <c r="U623" s="87" t="s">
        <v>0</v>
      </c>
      <c r="V623" s="95">
        <f>JSON_Fmt_XXX!AC624</f>
        <v>69900</v>
      </c>
      <c r="W623" s="87" t="s">
        <v>0</v>
      </c>
      <c r="X623" s="95" t="str">
        <f>JSON_Fmt_XXX!AG624</f>
        <v>Fair</v>
      </c>
      <c r="Y623" s="87" t="s">
        <v>0</v>
      </c>
      <c r="Z623" s="95">
        <f>JSON_Fmt_XXX!AJ624</f>
        <v>15600</v>
      </c>
      <c r="AA623" s="87" t="s">
        <v>0</v>
      </c>
      <c r="AB623" s="81" t="e">
        <f>JSON_Fmt_XXX!#REF!</f>
        <v>#REF!</v>
      </c>
      <c r="AC623" s="85" t="e">
        <f>JSON_Fmt_XXX!#REF!</f>
        <v>#REF!</v>
      </c>
    </row>
    <row r="624" spans="1:29" x14ac:dyDescent="0.25">
      <c r="A624" s="81" t="s">
        <v>11</v>
      </c>
      <c r="B624" s="81" t="str">
        <f t="shared" si="9"/>
        <v>Concert</v>
      </c>
      <c r="C624" s="81" t="s">
        <v>12</v>
      </c>
      <c r="D624" s="81">
        <f>JSON_Fmt_XXX!B625</f>
        <v>616</v>
      </c>
      <c r="E624" s="87" t="s">
        <v>0</v>
      </c>
      <c r="F624" s="81">
        <f>JSON_Fmt_XXX!E625</f>
        <v>2012</v>
      </c>
      <c r="G624" s="87" t="s">
        <v>0</v>
      </c>
      <c r="H624" s="81">
        <f>JSON_Fmt_XXX!H625</f>
        <v>3</v>
      </c>
      <c r="I624" s="87" t="s">
        <v>0</v>
      </c>
      <c r="J624" s="95">
        <f>JSON_Fmt_XXX!K625</f>
        <v>175</v>
      </c>
      <c r="K624" s="87" t="s">
        <v>0</v>
      </c>
      <c r="L624" s="81">
        <f>JSON_Fmt_XXX!N625</f>
        <v>41800</v>
      </c>
      <c r="M624" s="87" t="s">
        <v>0</v>
      </c>
      <c r="N624" s="95">
        <f>JSON_Fmt_XXX!Q625</f>
        <v>35100</v>
      </c>
      <c r="O624" s="87" t="s">
        <v>0</v>
      </c>
      <c r="P624" s="81">
        <f>JSON_Fmt_XXX!T625</f>
        <v>30</v>
      </c>
      <c r="Q624" s="87" t="s">
        <v>0</v>
      </c>
      <c r="R624" s="81">
        <f>JSON_Fmt_XXX!W625</f>
        <v>70</v>
      </c>
      <c r="S624" s="87" t="s">
        <v>0</v>
      </c>
      <c r="T624" s="95">
        <f>JSON_Fmt_XXX!Z625</f>
        <v>12700</v>
      </c>
      <c r="U624" s="87" t="s">
        <v>0</v>
      </c>
      <c r="V624" s="95">
        <f>JSON_Fmt_XXX!AC625</f>
        <v>104800</v>
      </c>
      <c r="W624" s="87" t="s">
        <v>0</v>
      </c>
      <c r="X624" s="95" t="str">
        <f>JSON_Fmt_XXX!AG625</f>
        <v>Fair</v>
      </c>
      <c r="Y624" s="87" t="s">
        <v>0</v>
      </c>
      <c r="Z624" s="95">
        <f>JSON_Fmt_XXX!AJ625</f>
        <v>19500</v>
      </c>
      <c r="AA624" s="87" t="s">
        <v>0</v>
      </c>
      <c r="AB624" s="81" t="e">
        <f>JSON_Fmt_XXX!#REF!</f>
        <v>#REF!</v>
      </c>
      <c r="AC624" s="85" t="e">
        <f>JSON_Fmt_XXX!#REF!</f>
        <v>#REF!</v>
      </c>
    </row>
    <row r="625" spans="1:29" x14ac:dyDescent="0.25">
      <c r="A625" s="81" t="s">
        <v>11</v>
      </c>
      <c r="B625" s="81" t="str">
        <f t="shared" si="9"/>
        <v>Concert</v>
      </c>
      <c r="C625" s="81" t="s">
        <v>12</v>
      </c>
      <c r="D625" s="81">
        <f>JSON_Fmt_XXX!B626</f>
        <v>617</v>
      </c>
      <c r="E625" s="87" t="s">
        <v>0</v>
      </c>
      <c r="F625" s="81">
        <f>JSON_Fmt_XXX!E626</f>
        <v>2012</v>
      </c>
      <c r="G625" s="87" t="s">
        <v>0</v>
      </c>
      <c r="H625" s="81">
        <f>JSON_Fmt_XXX!H626</f>
        <v>5</v>
      </c>
      <c r="I625" s="87" t="s">
        <v>0</v>
      </c>
      <c r="J625" s="95">
        <f>JSON_Fmt_XXX!K626</f>
        <v>125</v>
      </c>
      <c r="K625" s="87" t="s">
        <v>0</v>
      </c>
      <c r="L625" s="81">
        <f>JSON_Fmt_XXX!N626</f>
        <v>62100</v>
      </c>
      <c r="M625" s="87" t="s">
        <v>0</v>
      </c>
      <c r="N625" s="95">
        <f>JSON_Fmt_XXX!Q626</f>
        <v>65200</v>
      </c>
      <c r="O625" s="87" t="s">
        <v>0</v>
      </c>
      <c r="P625" s="81">
        <f>JSON_Fmt_XXX!T626</f>
        <v>45</v>
      </c>
      <c r="Q625" s="87" t="s">
        <v>0</v>
      </c>
      <c r="R625" s="81">
        <f>JSON_Fmt_XXX!W626</f>
        <v>205</v>
      </c>
      <c r="S625" s="87" t="s">
        <v>0</v>
      </c>
      <c r="T625" s="95">
        <f>JSON_Fmt_XXX!Z626</f>
        <v>88500</v>
      </c>
      <c r="U625" s="87" t="s">
        <v>0</v>
      </c>
      <c r="V625" s="95">
        <f>JSON_Fmt_XXX!AC626</f>
        <v>117800</v>
      </c>
      <c r="W625" s="87" t="s">
        <v>0</v>
      </c>
      <c r="X625" s="95" t="str">
        <f>JSON_Fmt_XXX!AG626</f>
        <v>Good</v>
      </c>
      <c r="Y625" s="87" t="s">
        <v>0</v>
      </c>
      <c r="Z625" s="95">
        <f>JSON_Fmt_XXX!AJ626</f>
        <v>14700</v>
      </c>
      <c r="AA625" s="87" t="s">
        <v>0</v>
      </c>
      <c r="AB625" s="81" t="e">
        <f>JSON_Fmt_XXX!#REF!</f>
        <v>#REF!</v>
      </c>
      <c r="AC625" s="85" t="e">
        <f>JSON_Fmt_XXX!#REF!</f>
        <v>#REF!</v>
      </c>
    </row>
    <row r="626" spans="1:29" x14ac:dyDescent="0.25">
      <c r="A626" s="81" t="s">
        <v>11</v>
      </c>
      <c r="B626" s="81" t="str">
        <f t="shared" si="9"/>
        <v>Concert</v>
      </c>
      <c r="C626" s="81" t="s">
        <v>12</v>
      </c>
      <c r="D626" s="81">
        <f>JSON_Fmt_XXX!B627</f>
        <v>618</v>
      </c>
      <c r="E626" s="87" t="s">
        <v>0</v>
      </c>
      <c r="F626" s="81">
        <f>JSON_Fmt_XXX!E627</f>
        <v>2023</v>
      </c>
      <c r="G626" s="87" t="s">
        <v>0</v>
      </c>
      <c r="H626" s="81">
        <f>JSON_Fmt_XXX!H627</f>
        <v>7</v>
      </c>
      <c r="I626" s="87" t="s">
        <v>0</v>
      </c>
      <c r="J626" s="95">
        <f>JSON_Fmt_XXX!K627</f>
        <v>70</v>
      </c>
      <c r="K626" s="87" t="s">
        <v>0</v>
      </c>
      <c r="L626" s="81">
        <f>JSON_Fmt_XXX!N627</f>
        <v>22800</v>
      </c>
      <c r="M626" s="87" t="s">
        <v>0</v>
      </c>
      <c r="N626" s="95">
        <f>JSON_Fmt_XXX!Q627</f>
        <v>24500</v>
      </c>
      <c r="O626" s="87" t="s">
        <v>0</v>
      </c>
      <c r="P626" s="81">
        <f>JSON_Fmt_XXX!T627</f>
        <v>40</v>
      </c>
      <c r="Q626" s="87" t="s">
        <v>0</v>
      </c>
      <c r="R626" s="81">
        <f>JSON_Fmt_XXX!W627</f>
        <v>70</v>
      </c>
      <c r="S626" s="87" t="s">
        <v>0</v>
      </c>
      <c r="T626" s="95">
        <f>JSON_Fmt_XXX!Z627</f>
        <v>12600</v>
      </c>
      <c r="U626" s="87" t="s">
        <v>0</v>
      </c>
      <c r="V626" s="95">
        <f>JSON_Fmt_XXX!AC627</f>
        <v>86700</v>
      </c>
      <c r="W626" s="87" t="s">
        <v>0</v>
      </c>
      <c r="X626" s="95" t="str">
        <f>JSON_Fmt_XXX!AG627</f>
        <v>Poor</v>
      </c>
      <c r="Y626" s="87" t="s">
        <v>0</v>
      </c>
      <c r="Z626" s="95">
        <f>JSON_Fmt_XXX!AJ627</f>
        <v>45100</v>
      </c>
      <c r="AA626" s="87" t="s">
        <v>0</v>
      </c>
      <c r="AB626" s="81" t="e">
        <f>JSON_Fmt_XXX!#REF!</f>
        <v>#REF!</v>
      </c>
      <c r="AC626" s="85" t="e">
        <f>JSON_Fmt_XXX!#REF!</f>
        <v>#REF!</v>
      </c>
    </row>
    <row r="627" spans="1:29" x14ac:dyDescent="0.25">
      <c r="A627" s="81" t="s">
        <v>11</v>
      </c>
      <c r="B627" s="81" t="str">
        <f t="shared" si="9"/>
        <v>Concert</v>
      </c>
      <c r="C627" s="81" t="s">
        <v>12</v>
      </c>
      <c r="D627" s="81">
        <f>JSON_Fmt_XXX!B628</f>
        <v>619</v>
      </c>
      <c r="E627" s="87" t="s">
        <v>0</v>
      </c>
      <c r="F627" s="81">
        <f>JSON_Fmt_XXX!E628</f>
        <v>2015</v>
      </c>
      <c r="G627" s="87" t="s">
        <v>0</v>
      </c>
      <c r="H627" s="81">
        <f>JSON_Fmt_XXX!H628</f>
        <v>12</v>
      </c>
      <c r="I627" s="87" t="s">
        <v>0</v>
      </c>
      <c r="J627" s="95">
        <f>JSON_Fmt_XXX!K628</f>
        <v>135</v>
      </c>
      <c r="K627" s="87" t="s">
        <v>0</v>
      </c>
      <c r="L627" s="81">
        <f>JSON_Fmt_XXX!N628</f>
        <v>77200</v>
      </c>
      <c r="M627" s="87" t="s">
        <v>0</v>
      </c>
      <c r="N627" s="95">
        <f>JSON_Fmt_XXX!Q628</f>
        <v>67700</v>
      </c>
      <c r="O627" s="87" t="s">
        <v>0</v>
      </c>
      <c r="P627" s="81">
        <f>JSON_Fmt_XXX!T628</f>
        <v>20</v>
      </c>
      <c r="Q627" s="87" t="s">
        <v>0</v>
      </c>
      <c r="R627" s="81">
        <f>JSON_Fmt_XXX!W628</f>
        <v>95</v>
      </c>
      <c r="S627" s="87" t="s">
        <v>0</v>
      </c>
      <c r="T627" s="95">
        <f>JSON_Fmt_XXX!Z628</f>
        <v>97000</v>
      </c>
      <c r="U627" s="87" t="s">
        <v>0</v>
      </c>
      <c r="V627" s="95">
        <f>JSON_Fmt_XXX!AC628</f>
        <v>53000</v>
      </c>
      <c r="W627" s="87" t="s">
        <v>0</v>
      </c>
      <c r="X627" s="95" t="str">
        <f>JSON_Fmt_XXX!AG628</f>
        <v>Poor</v>
      </c>
      <c r="Y627" s="87" t="s">
        <v>0</v>
      </c>
      <c r="Z627" s="95">
        <f>JSON_Fmt_XXX!AJ628</f>
        <v>10600</v>
      </c>
      <c r="AA627" s="87" t="s">
        <v>0</v>
      </c>
      <c r="AB627" s="81" t="e">
        <f>JSON_Fmt_XXX!#REF!</f>
        <v>#REF!</v>
      </c>
      <c r="AC627" s="85" t="e">
        <f>JSON_Fmt_XXX!#REF!</f>
        <v>#REF!</v>
      </c>
    </row>
    <row r="628" spans="1:29" x14ac:dyDescent="0.25">
      <c r="A628" s="81" t="s">
        <v>11</v>
      </c>
      <c r="B628" s="81" t="str">
        <f t="shared" si="9"/>
        <v>Concert</v>
      </c>
      <c r="C628" s="81" t="s">
        <v>12</v>
      </c>
      <c r="D628" s="81">
        <f>JSON_Fmt_XXX!B629</f>
        <v>620</v>
      </c>
      <c r="E628" s="87" t="s">
        <v>0</v>
      </c>
      <c r="F628" s="81">
        <f>JSON_Fmt_XXX!E629</f>
        <v>2024</v>
      </c>
      <c r="G628" s="87" t="s">
        <v>0</v>
      </c>
      <c r="H628" s="81">
        <f>JSON_Fmt_XXX!H629</f>
        <v>3</v>
      </c>
      <c r="I628" s="87" t="s">
        <v>0</v>
      </c>
      <c r="J628" s="95">
        <f>JSON_Fmt_XXX!K629</f>
        <v>170</v>
      </c>
      <c r="K628" s="87" t="s">
        <v>0</v>
      </c>
      <c r="L628" s="81">
        <f>JSON_Fmt_XXX!N629</f>
        <v>48300</v>
      </c>
      <c r="M628" s="87" t="s">
        <v>0</v>
      </c>
      <c r="N628" s="95">
        <f>JSON_Fmt_XXX!Q629</f>
        <v>51400</v>
      </c>
      <c r="O628" s="87" t="s">
        <v>0</v>
      </c>
      <c r="P628" s="81">
        <f>JSON_Fmt_XXX!T629</f>
        <v>45</v>
      </c>
      <c r="Q628" s="87" t="s">
        <v>0</v>
      </c>
      <c r="R628" s="81">
        <f>JSON_Fmt_XXX!W629</f>
        <v>150</v>
      </c>
      <c r="S628" s="87" t="s">
        <v>0</v>
      </c>
      <c r="T628" s="95">
        <f>JSON_Fmt_XXX!Z629</f>
        <v>47700</v>
      </c>
      <c r="U628" s="87" t="s">
        <v>0</v>
      </c>
      <c r="V628" s="95">
        <f>JSON_Fmt_XXX!AC629</f>
        <v>25500</v>
      </c>
      <c r="W628" s="87" t="s">
        <v>0</v>
      </c>
      <c r="X628" s="95" t="str">
        <f>JSON_Fmt_XXX!AG629</f>
        <v>Excellent</v>
      </c>
      <c r="Y628" s="87" t="s">
        <v>0</v>
      </c>
      <c r="Z628" s="95">
        <f>JSON_Fmt_XXX!AJ629</f>
        <v>24100</v>
      </c>
      <c r="AA628" s="87" t="s">
        <v>0</v>
      </c>
      <c r="AB628" s="81" t="e">
        <f>JSON_Fmt_XXX!#REF!</f>
        <v>#REF!</v>
      </c>
      <c r="AC628" s="85" t="e">
        <f>JSON_Fmt_XXX!#REF!</f>
        <v>#REF!</v>
      </c>
    </row>
    <row r="629" spans="1:29" x14ac:dyDescent="0.25">
      <c r="A629" s="81" t="s">
        <v>11</v>
      </c>
      <c r="B629" s="81" t="str">
        <f t="shared" si="9"/>
        <v>Concert</v>
      </c>
      <c r="C629" s="81" t="s">
        <v>12</v>
      </c>
      <c r="D629" s="81">
        <f>JSON_Fmt_XXX!B630</f>
        <v>621</v>
      </c>
      <c r="E629" s="87" t="s">
        <v>0</v>
      </c>
      <c r="F629" s="81">
        <f>JSON_Fmt_XXX!E630</f>
        <v>2014</v>
      </c>
      <c r="G629" s="87" t="s">
        <v>0</v>
      </c>
      <c r="H629" s="81">
        <f>JSON_Fmt_XXX!H630</f>
        <v>11</v>
      </c>
      <c r="I629" s="87" t="s">
        <v>0</v>
      </c>
      <c r="J629" s="95">
        <f>JSON_Fmt_XXX!K630</f>
        <v>110</v>
      </c>
      <c r="K629" s="87" t="s">
        <v>0</v>
      </c>
      <c r="L629" s="81">
        <f>JSON_Fmt_XXX!N630</f>
        <v>36700</v>
      </c>
      <c r="M629" s="87" t="s">
        <v>0</v>
      </c>
      <c r="N629" s="95">
        <f>JSON_Fmt_XXX!Q630</f>
        <v>35800</v>
      </c>
      <c r="O629" s="87" t="s">
        <v>0</v>
      </c>
      <c r="P629" s="81">
        <f>JSON_Fmt_XXX!T630</f>
        <v>45</v>
      </c>
      <c r="Q629" s="87" t="s">
        <v>0</v>
      </c>
      <c r="R629" s="81">
        <f>JSON_Fmt_XXX!W630</f>
        <v>130</v>
      </c>
      <c r="S629" s="87" t="s">
        <v>0</v>
      </c>
      <c r="T629" s="95">
        <f>JSON_Fmt_XXX!Z630</f>
        <v>90300</v>
      </c>
      <c r="U629" s="87" t="s">
        <v>0</v>
      </c>
      <c r="V629" s="95">
        <f>JSON_Fmt_XXX!AC630</f>
        <v>37000</v>
      </c>
      <c r="W629" s="87" t="s">
        <v>0</v>
      </c>
      <c r="X629" s="95" t="str">
        <f>JSON_Fmt_XXX!AG630</f>
        <v>Good</v>
      </c>
      <c r="Y629" s="87" t="s">
        <v>0</v>
      </c>
      <c r="Z629" s="95">
        <f>JSON_Fmt_XXX!AJ630</f>
        <v>7100</v>
      </c>
      <c r="AA629" s="87" t="s">
        <v>0</v>
      </c>
      <c r="AB629" s="81" t="e">
        <f>JSON_Fmt_XXX!#REF!</f>
        <v>#REF!</v>
      </c>
      <c r="AC629" s="85" t="e">
        <f>JSON_Fmt_XXX!#REF!</f>
        <v>#REF!</v>
      </c>
    </row>
    <row r="630" spans="1:29" x14ac:dyDescent="0.25">
      <c r="A630" s="81" t="s">
        <v>11</v>
      </c>
      <c r="B630" s="81" t="str">
        <f t="shared" si="9"/>
        <v>Concert</v>
      </c>
      <c r="C630" s="81" t="s">
        <v>12</v>
      </c>
      <c r="D630" s="81">
        <f>JSON_Fmt_XXX!B631</f>
        <v>622</v>
      </c>
      <c r="E630" s="87" t="s">
        <v>0</v>
      </c>
      <c r="F630" s="81">
        <f>JSON_Fmt_XXX!E631</f>
        <v>2017</v>
      </c>
      <c r="G630" s="87" t="s">
        <v>0</v>
      </c>
      <c r="H630" s="81">
        <f>JSON_Fmt_XXX!H631</f>
        <v>5</v>
      </c>
      <c r="I630" s="87" t="s">
        <v>0</v>
      </c>
      <c r="J630" s="95">
        <f>JSON_Fmt_XXX!K631</f>
        <v>180</v>
      </c>
      <c r="K630" s="87" t="s">
        <v>0</v>
      </c>
      <c r="L630" s="81">
        <f>JSON_Fmt_XXX!N631</f>
        <v>17400</v>
      </c>
      <c r="M630" s="87" t="s">
        <v>0</v>
      </c>
      <c r="N630" s="95">
        <f>JSON_Fmt_XXX!Q631</f>
        <v>16000</v>
      </c>
      <c r="O630" s="87" t="s">
        <v>0</v>
      </c>
      <c r="P630" s="81">
        <f>JSON_Fmt_XXX!T631</f>
        <v>25</v>
      </c>
      <c r="Q630" s="87" t="s">
        <v>0</v>
      </c>
      <c r="R630" s="81">
        <f>JSON_Fmt_XXX!W631</f>
        <v>120</v>
      </c>
      <c r="S630" s="87" t="s">
        <v>0</v>
      </c>
      <c r="T630" s="95">
        <f>JSON_Fmt_XXX!Z631</f>
        <v>61600</v>
      </c>
      <c r="U630" s="87" t="s">
        <v>0</v>
      </c>
      <c r="V630" s="95">
        <f>JSON_Fmt_XXX!AC631</f>
        <v>21800</v>
      </c>
      <c r="W630" s="87" t="s">
        <v>0</v>
      </c>
      <c r="X630" s="95" t="str">
        <f>JSON_Fmt_XXX!AG631</f>
        <v>Fair</v>
      </c>
      <c r="Y630" s="87" t="s">
        <v>0</v>
      </c>
      <c r="Z630" s="95">
        <f>JSON_Fmt_XXX!AJ631</f>
        <v>11200</v>
      </c>
      <c r="AA630" s="87" t="s">
        <v>0</v>
      </c>
      <c r="AB630" s="81" t="e">
        <f>JSON_Fmt_XXX!#REF!</f>
        <v>#REF!</v>
      </c>
      <c r="AC630" s="85" t="e">
        <f>JSON_Fmt_XXX!#REF!</f>
        <v>#REF!</v>
      </c>
    </row>
    <row r="631" spans="1:29" x14ac:dyDescent="0.25">
      <c r="A631" s="81" t="s">
        <v>11</v>
      </c>
      <c r="B631" s="81" t="str">
        <f t="shared" si="9"/>
        <v>Concert</v>
      </c>
      <c r="C631" s="81" t="s">
        <v>12</v>
      </c>
      <c r="D631" s="81">
        <f>JSON_Fmt_XXX!B632</f>
        <v>623</v>
      </c>
      <c r="E631" s="87" t="s">
        <v>0</v>
      </c>
      <c r="F631" s="81">
        <f>JSON_Fmt_XXX!E632</f>
        <v>2014</v>
      </c>
      <c r="G631" s="87" t="s">
        <v>0</v>
      </c>
      <c r="H631" s="81">
        <f>JSON_Fmt_XXX!H632</f>
        <v>1</v>
      </c>
      <c r="I631" s="87" t="s">
        <v>0</v>
      </c>
      <c r="J631" s="95">
        <f>JSON_Fmt_XXX!K632</f>
        <v>140</v>
      </c>
      <c r="K631" s="87" t="s">
        <v>0</v>
      </c>
      <c r="L631" s="81">
        <f>JSON_Fmt_XXX!N632</f>
        <v>38500</v>
      </c>
      <c r="M631" s="87" t="s">
        <v>0</v>
      </c>
      <c r="N631" s="95">
        <f>JSON_Fmt_XXX!Q632</f>
        <v>38100</v>
      </c>
      <c r="O631" s="87" t="s">
        <v>0</v>
      </c>
      <c r="P631" s="81">
        <f>JSON_Fmt_XXX!T632</f>
        <v>40</v>
      </c>
      <c r="Q631" s="87" t="s">
        <v>0</v>
      </c>
      <c r="R631" s="81">
        <f>JSON_Fmt_XXX!W632</f>
        <v>165</v>
      </c>
      <c r="S631" s="87" t="s">
        <v>0</v>
      </c>
      <c r="T631" s="95">
        <f>JSON_Fmt_XXX!Z632</f>
        <v>97300</v>
      </c>
      <c r="U631" s="87" t="s">
        <v>0</v>
      </c>
      <c r="V631" s="95">
        <f>JSON_Fmt_XXX!AC632</f>
        <v>59000</v>
      </c>
      <c r="W631" s="87" t="s">
        <v>0</v>
      </c>
      <c r="X631" s="95" t="str">
        <f>JSON_Fmt_XXX!AG632</f>
        <v>Excellent</v>
      </c>
      <c r="Y631" s="87" t="s">
        <v>0</v>
      </c>
      <c r="Z631" s="95">
        <f>JSON_Fmt_XXX!AJ632</f>
        <v>15000</v>
      </c>
      <c r="AA631" s="87" t="s">
        <v>0</v>
      </c>
      <c r="AB631" s="81" t="e">
        <f>JSON_Fmt_XXX!#REF!</f>
        <v>#REF!</v>
      </c>
      <c r="AC631" s="85" t="e">
        <f>JSON_Fmt_XXX!#REF!</f>
        <v>#REF!</v>
      </c>
    </row>
    <row r="632" spans="1:29" x14ac:dyDescent="0.25">
      <c r="A632" s="81" t="s">
        <v>11</v>
      </c>
      <c r="B632" s="81" t="str">
        <f t="shared" si="9"/>
        <v>Concert</v>
      </c>
      <c r="C632" s="81" t="s">
        <v>12</v>
      </c>
      <c r="D632" s="81">
        <f>JSON_Fmt_XXX!B633</f>
        <v>624</v>
      </c>
      <c r="E632" s="87" t="s">
        <v>0</v>
      </c>
      <c r="F632" s="81">
        <f>JSON_Fmt_XXX!E633</f>
        <v>2019</v>
      </c>
      <c r="G632" s="87" t="s">
        <v>0</v>
      </c>
      <c r="H632" s="81">
        <f>JSON_Fmt_XXX!H633</f>
        <v>1</v>
      </c>
      <c r="I632" s="87" t="s">
        <v>0</v>
      </c>
      <c r="J632" s="95">
        <f>JSON_Fmt_XXX!K633</f>
        <v>75</v>
      </c>
      <c r="K632" s="87" t="s">
        <v>0</v>
      </c>
      <c r="L632" s="81">
        <f>JSON_Fmt_XXX!N633</f>
        <v>3600</v>
      </c>
      <c r="M632" s="87" t="s">
        <v>0</v>
      </c>
      <c r="N632" s="95">
        <f>JSON_Fmt_XXX!Q633</f>
        <v>3200</v>
      </c>
      <c r="O632" s="87" t="s">
        <v>0</v>
      </c>
      <c r="P632" s="81">
        <f>JSON_Fmt_XXX!T633</f>
        <v>50</v>
      </c>
      <c r="Q632" s="87" t="s">
        <v>0</v>
      </c>
      <c r="R632" s="81">
        <f>JSON_Fmt_XXX!W633</f>
        <v>160</v>
      </c>
      <c r="S632" s="87" t="s">
        <v>0</v>
      </c>
      <c r="T632" s="95">
        <f>JSON_Fmt_XXX!Z633</f>
        <v>49200</v>
      </c>
      <c r="U632" s="87" t="s">
        <v>0</v>
      </c>
      <c r="V632" s="95">
        <f>JSON_Fmt_XXX!AC633</f>
        <v>8100</v>
      </c>
      <c r="W632" s="87" t="s">
        <v>0</v>
      </c>
      <c r="X632" s="95" t="str">
        <f>JSON_Fmt_XXX!AG633</f>
        <v>Good</v>
      </c>
      <c r="Y632" s="87" t="s">
        <v>0</v>
      </c>
      <c r="Z632" s="95">
        <f>JSON_Fmt_XXX!AJ633</f>
        <v>3800</v>
      </c>
      <c r="AA632" s="87" t="s">
        <v>0</v>
      </c>
      <c r="AB632" s="81" t="e">
        <f>JSON_Fmt_XXX!#REF!</f>
        <v>#REF!</v>
      </c>
      <c r="AC632" s="85" t="e">
        <f>JSON_Fmt_XXX!#REF!</f>
        <v>#REF!</v>
      </c>
    </row>
    <row r="633" spans="1:29" x14ac:dyDescent="0.25">
      <c r="A633" s="81" t="s">
        <v>11</v>
      </c>
      <c r="B633" s="81" t="str">
        <f t="shared" si="9"/>
        <v>Concert</v>
      </c>
      <c r="C633" s="81" t="s">
        <v>12</v>
      </c>
      <c r="D633" s="81">
        <f>JSON_Fmt_XXX!B634</f>
        <v>625</v>
      </c>
      <c r="E633" s="87" t="s">
        <v>0</v>
      </c>
      <c r="F633" s="81">
        <f>JSON_Fmt_XXX!E634</f>
        <v>2022</v>
      </c>
      <c r="G633" s="87" t="s">
        <v>0</v>
      </c>
      <c r="H633" s="81">
        <f>JSON_Fmt_XXX!H634</f>
        <v>5</v>
      </c>
      <c r="I633" s="87" t="s">
        <v>0</v>
      </c>
      <c r="J633" s="95">
        <f>JSON_Fmt_XXX!K634</f>
        <v>145</v>
      </c>
      <c r="K633" s="87" t="s">
        <v>0</v>
      </c>
      <c r="L633" s="81">
        <f>JSON_Fmt_XXX!N634</f>
        <v>62000</v>
      </c>
      <c r="M633" s="87" t="s">
        <v>0</v>
      </c>
      <c r="N633" s="95">
        <f>JSON_Fmt_XXX!Q634</f>
        <v>59600</v>
      </c>
      <c r="O633" s="87" t="s">
        <v>0</v>
      </c>
      <c r="P633" s="81">
        <f>JSON_Fmt_XXX!T634</f>
        <v>45</v>
      </c>
      <c r="Q633" s="87" t="s">
        <v>0</v>
      </c>
      <c r="R633" s="81">
        <f>JSON_Fmt_XXX!W634</f>
        <v>155</v>
      </c>
      <c r="S633" s="87" t="s">
        <v>0</v>
      </c>
      <c r="T633" s="95">
        <f>JSON_Fmt_XXX!Z634</f>
        <v>2200</v>
      </c>
      <c r="U633" s="87" t="s">
        <v>0</v>
      </c>
      <c r="V633" s="95">
        <f>JSON_Fmt_XXX!AC634</f>
        <v>98100</v>
      </c>
      <c r="W633" s="87" t="s">
        <v>0</v>
      </c>
      <c r="X633" s="95" t="str">
        <f>JSON_Fmt_XXX!AG634</f>
        <v>Good</v>
      </c>
      <c r="Y633" s="87" t="s">
        <v>0</v>
      </c>
      <c r="Z633" s="95">
        <f>JSON_Fmt_XXX!AJ634</f>
        <v>39100</v>
      </c>
      <c r="AA633" s="87" t="s">
        <v>0</v>
      </c>
      <c r="AB633" s="81" t="e">
        <f>JSON_Fmt_XXX!#REF!</f>
        <v>#REF!</v>
      </c>
      <c r="AC633" s="85" t="e">
        <f>JSON_Fmt_XXX!#REF!</f>
        <v>#REF!</v>
      </c>
    </row>
    <row r="634" spans="1:29" x14ac:dyDescent="0.25">
      <c r="A634" s="81" t="s">
        <v>11</v>
      </c>
      <c r="B634" s="81" t="str">
        <f t="shared" si="9"/>
        <v>Concert</v>
      </c>
      <c r="C634" s="81" t="s">
        <v>12</v>
      </c>
      <c r="D634" s="81">
        <f>JSON_Fmt_XXX!B635</f>
        <v>626</v>
      </c>
      <c r="E634" s="87" t="s">
        <v>0</v>
      </c>
      <c r="F634" s="81">
        <f>JSON_Fmt_XXX!E635</f>
        <v>2022</v>
      </c>
      <c r="G634" s="87" t="s">
        <v>0</v>
      </c>
      <c r="H634" s="81">
        <f>JSON_Fmt_XXX!H635</f>
        <v>3</v>
      </c>
      <c r="I634" s="87" t="s">
        <v>0</v>
      </c>
      <c r="J634" s="95">
        <f>JSON_Fmt_XXX!K635</f>
        <v>105</v>
      </c>
      <c r="K634" s="87" t="s">
        <v>0</v>
      </c>
      <c r="L634" s="81">
        <f>JSON_Fmt_XXX!N635</f>
        <v>10500</v>
      </c>
      <c r="M634" s="87" t="s">
        <v>0</v>
      </c>
      <c r="N634" s="95">
        <f>JSON_Fmt_XXX!Q635</f>
        <v>11200</v>
      </c>
      <c r="O634" s="87" t="s">
        <v>0</v>
      </c>
      <c r="P634" s="81">
        <f>JSON_Fmt_XXX!T635</f>
        <v>10</v>
      </c>
      <c r="Q634" s="87" t="s">
        <v>0</v>
      </c>
      <c r="R634" s="81">
        <f>JSON_Fmt_XXX!W635</f>
        <v>40</v>
      </c>
      <c r="S634" s="87" t="s">
        <v>0</v>
      </c>
      <c r="T634" s="95">
        <f>JSON_Fmt_XXX!Z635</f>
        <v>27100</v>
      </c>
      <c r="U634" s="87" t="s">
        <v>0</v>
      </c>
      <c r="V634" s="95">
        <f>JSON_Fmt_XXX!AC635</f>
        <v>81900</v>
      </c>
      <c r="W634" s="87" t="s">
        <v>0</v>
      </c>
      <c r="X634" s="95" t="str">
        <f>JSON_Fmt_XXX!AG635</f>
        <v>Poor</v>
      </c>
      <c r="Y634" s="87" t="s">
        <v>0</v>
      </c>
      <c r="Z634" s="95">
        <f>JSON_Fmt_XXX!AJ635</f>
        <v>48800</v>
      </c>
      <c r="AA634" s="87" t="s">
        <v>0</v>
      </c>
      <c r="AB634" s="81" t="e">
        <f>JSON_Fmt_XXX!#REF!</f>
        <v>#REF!</v>
      </c>
      <c r="AC634" s="85" t="e">
        <f>JSON_Fmt_XXX!#REF!</f>
        <v>#REF!</v>
      </c>
    </row>
    <row r="635" spans="1:29" x14ac:dyDescent="0.25">
      <c r="A635" s="81" t="s">
        <v>11</v>
      </c>
      <c r="B635" s="81" t="str">
        <f t="shared" si="9"/>
        <v>Concert</v>
      </c>
      <c r="C635" s="81" t="s">
        <v>12</v>
      </c>
      <c r="D635" s="81">
        <f>JSON_Fmt_XXX!B636</f>
        <v>627</v>
      </c>
      <c r="E635" s="87" t="s">
        <v>0</v>
      </c>
      <c r="F635" s="81">
        <f>JSON_Fmt_XXX!E636</f>
        <v>2014</v>
      </c>
      <c r="G635" s="87" t="s">
        <v>0</v>
      </c>
      <c r="H635" s="81">
        <f>JSON_Fmt_XXX!H636</f>
        <v>1</v>
      </c>
      <c r="I635" s="87" t="s">
        <v>0</v>
      </c>
      <c r="J635" s="95">
        <f>JSON_Fmt_XXX!K636</f>
        <v>70</v>
      </c>
      <c r="K635" s="87" t="s">
        <v>0</v>
      </c>
      <c r="L635" s="81">
        <f>JSON_Fmt_XXX!N636</f>
        <v>34800</v>
      </c>
      <c r="M635" s="87" t="s">
        <v>0</v>
      </c>
      <c r="N635" s="95">
        <f>JSON_Fmt_XXX!Q636</f>
        <v>36800</v>
      </c>
      <c r="O635" s="87" t="s">
        <v>0</v>
      </c>
      <c r="P635" s="81">
        <f>JSON_Fmt_XXX!T636</f>
        <v>10</v>
      </c>
      <c r="Q635" s="87" t="s">
        <v>0</v>
      </c>
      <c r="R635" s="81">
        <f>JSON_Fmt_XXX!W636</f>
        <v>45</v>
      </c>
      <c r="S635" s="87" t="s">
        <v>0</v>
      </c>
      <c r="T635" s="95">
        <f>JSON_Fmt_XXX!Z636</f>
        <v>55100</v>
      </c>
      <c r="U635" s="87" t="s">
        <v>0</v>
      </c>
      <c r="V635" s="95">
        <f>JSON_Fmt_XXX!AC636</f>
        <v>20900</v>
      </c>
      <c r="W635" s="87" t="s">
        <v>0</v>
      </c>
      <c r="X635" s="95" t="str">
        <f>JSON_Fmt_XXX!AG636</f>
        <v>Poor</v>
      </c>
      <c r="Y635" s="87" t="s">
        <v>0</v>
      </c>
      <c r="Z635" s="95">
        <f>JSON_Fmt_XXX!AJ636</f>
        <v>27600</v>
      </c>
      <c r="AA635" s="87" t="s">
        <v>0</v>
      </c>
      <c r="AB635" s="81" t="e">
        <f>JSON_Fmt_XXX!#REF!</f>
        <v>#REF!</v>
      </c>
      <c r="AC635" s="85" t="e">
        <f>JSON_Fmt_XXX!#REF!</f>
        <v>#REF!</v>
      </c>
    </row>
    <row r="636" spans="1:29" x14ac:dyDescent="0.25">
      <c r="A636" s="81" t="s">
        <v>11</v>
      </c>
      <c r="B636" s="81" t="str">
        <f t="shared" si="9"/>
        <v>Concert</v>
      </c>
      <c r="C636" s="81" t="s">
        <v>12</v>
      </c>
      <c r="D636" s="81">
        <f>JSON_Fmt_XXX!B637</f>
        <v>628</v>
      </c>
      <c r="E636" s="87" t="s">
        <v>0</v>
      </c>
      <c r="F636" s="81">
        <f>JSON_Fmt_XXX!E637</f>
        <v>2017</v>
      </c>
      <c r="G636" s="87" t="s">
        <v>0</v>
      </c>
      <c r="H636" s="81">
        <f>JSON_Fmt_XXX!H637</f>
        <v>9</v>
      </c>
      <c r="I636" s="87" t="s">
        <v>0</v>
      </c>
      <c r="J636" s="95">
        <f>JSON_Fmt_XXX!K637</f>
        <v>145</v>
      </c>
      <c r="K636" s="87" t="s">
        <v>0</v>
      </c>
      <c r="L636" s="81">
        <f>JSON_Fmt_XXX!N637</f>
        <v>40500</v>
      </c>
      <c r="M636" s="87" t="s">
        <v>0</v>
      </c>
      <c r="N636" s="95">
        <f>JSON_Fmt_XXX!Q637</f>
        <v>42400</v>
      </c>
      <c r="O636" s="87" t="s">
        <v>0</v>
      </c>
      <c r="P636" s="81">
        <f>JSON_Fmt_XXX!T637</f>
        <v>10</v>
      </c>
      <c r="Q636" s="87" t="s">
        <v>0</v>
      </c>
      <c r="R636" s="81">
        <f>JSON_Fmt_XXX!W637</f>
        <v>45</v>
      </c>
      <c r="S636" s="87" t="s">
        <v>0</v>
      </c>
      <c r="T636" s="95">
        <f>JSON_Fmt_XXX!Z637</f>
        <v>16800</v>
      </c>
      <c r="U636" s="87" t="s">
        <v>0</v>
      </c>
      <c r="V636" s="95">
        <f>JSON_Fmt_XXX!AC637</f>
        <v>110500</v>
      </c>
      <c r="W636" s="87" t="s">
        <v>0</v>
      </c>
      <c r="X636" s="95" t="str">
        <f>JSON_Fmt_XXX!AG637</f>
        <v>Poor</v>
      </c>
      <c r="Y636" s="87" t="s">
        <v>0</v>
      </c>
      <c r="Z636" s="95">
        <f>JSON_Fmt_XXX!AJ637</f>
        <v>11700</v>
      </c>
      <c r="AA636" s="87" t="s">
        <v>0</v>
      </c>
      <c r="AB636" s="81" t="e">
        <f>JSON_Fmt_XXX!#REF!</f>
        <v>#REF!</v>
      </c>
      <c r="AC636" s="85" t="e">
        <f>JSON_Fmt_XXX!#REF!</f>
        <v>#REF!</v>
      </c>
    </row>
    <row r="637" spans="1:29" x14ac:dyDescent="0.25">
      <c r="A637" s="81" t="s">
        <v>11</v>
      </c>
      <c r="B637" s="81" t="str">
        <f t="shared" si="9"/>
        <v>Concert</v>
      </c>
      <c r="C637" s="81" t="s">
        <v>12</v>
      </c>
      <c r="D637" s="81">
        <f>JSON_Fmt_XXX!B638</f>
        <v>629</v>
      </c>
      <c r="E637" s="87" t="s">
        <v>0</v>
      </c>
      <c r="F637" s="81">
        <f>JSON_Fmt_XXX!E638</f>
        <v>2022</v>
      </c>
      <c r="G637" s="87" t="s">
        <v>0</v>
      </c>
      <c r="H637" s="81">
        <f>JSON_Fmt_XXX!H638</f>
        <v>3</v>
      </c>
      <c r="I637" s="87" t="s">
        <v>0</v>
      </c>
      <c r="J637" s="95">
        <f>JSON_Fmt_XXX!K638</f>
        <v>90</v>
      </c>
      <c r="K637" s="87" t="s">
        <v>0</v>
      </c>
      <c r="L637" s="81">
        <f>JSON_Fmt_XXX!N638</f>
        <v>48300</v>
      </c>
      <c r="M637" s="87" t="s">
        <v>0</v>
      </c>
      <c r="N637" s="95">
        <f>JSON_Fmt_XXX!Q638</f>
        <v>47300</v>
      </c>
      <c r="O637" s="87" t="s">
        <v>0</v>
      </c>
      <c r="P637" s="81">
        <f>JSON_Fmt_XXX!T638</f>
        <v>20</v>
      </c>
      <c r="Q637" s="87" t="s">
        <v>0</v>
      </c>
      <c r="R637" s="81">
        <f>JSON_Fmt_XXX!W638</f>
        <v>85</v>
      </c>
      <c r="S637" s="87" t="s">
        <v>0</v>
      </c>
      <c r="T637" s="95">
        <f>JSON_Fmt_XXX!Z638</f>
        <v>27800</v>
      </c>
      <c r="U637" s="87" t="s">
        <v>0</v>
      </c>
      <c r="V637" s="95">
        <f>JSON_Fmt_XXX!AC638</f>
        <v>110800</v>
      </c>
      <c r="W637" s="87" t="s">
        <v>0</v>
      </c>
      <c r="X637" s="95" t="str">
        <f>JSON_Fmt_XXX!AG638</f>
        <v>Good</v>
      </c>
      <c r="Y637" s="87" t="s">
        <v>0</v>
      </c>
      <c r="Z637" s="95">
        <f>JSON_Fmt_XXX!AJ638</f>
        <v>29100</v>
      </c>
      <c r="AA637" s="87" t="s">
        <v>0</v>
      </c>
      <c r="AB637" s="81" t="e">
        <f>JSON_Fmt_XXX!#REF!</f>
        <v>#REF!</v>
      </c>
      <c r="AC637" s="85" t="e">
        <f>JSON_Fmt_XXX!#REF!</f>
        <v>#REF!</v>
      </c>
    </row>
    <row r="638" spans="1:29" x14ac:dyDescent="0.25">
      <c r="A638" s="81" t="s">
        <v>11</v>
      </c>
      <c r="B638" s="81" t="str">
        <f t="shared" si="9"/>
        <v>Concert</v>
      </c>
      <c r="C638" s="81" t="s">
        <v>12</v>
      </c>
      <c r="D638" s="81">
        <f>JSON_Fmt_XXX!B639</f>
        <v>630</v>
      </c>
      <c r="E638" s="87" t="s">
        <v>0</v>
      </c>
      <c r="F638" s="81">
        <f>JSON_Fmt_XXX!E639</f>
        <v>2016</v>
      </c>
      <c r="G638" s="87" t="s">
        <v>0</v>
      </c>
      <c r="H638" s="81">
        <f>JSON_Fmt_XXX!H639</f>
        <v>3</v>
      </c>
      <c r="I638" s="87" t="s">
        <v>0</v>
      </c>
      <c r="J638" s="95">
        <f>JSON_Fmt_XXX!K639</f>
        <v>160</v>
      </c>
      <c r="K638" s="87" t="s">
        <v>0</v>
      </c>
      <c r="L638" s="81">
        <f>JSON_Fmt_XXX!N639</f>
        <v>7600</v>
      </c>
      <c r="M638" s="87" t="s">
        <v>0</v>
      </c>
      <c r="N638" s="95">
        <f>JSON_Fmt_XXX!Q639</f>
        <v>6200</v>
      </c>
      <c r="O638" s="87" t="s">
        <v>0</v>
      </c>
      <c r="P638" s="81">
        <f>JSON_Fmt_XXX!T639</f>
        <v>45</v>
      </c>
      <c r="Q638" s="87" t="s">
        <v>0</v>
      </c>
      <c r="R638" s="81">
        <f>JSON_Fmt_XXX!W639</f>
        <v>185</v>
      </c>
      <c r="S638" s="87" t="s">
        <v>0</v>
      </c>
      <c r="T638" s="95">
        <f>JSON_Fmt_XXX!Z639</f>
        <v>97300</v>
      </c>
      <c r="U638" s="87" t="s">
        <v>0</v>
      </c>
      <c r="V638" s="95">
        <f>JSON_Fmt_XXX!AC639</f>
        <v>110200</v>
      </c>
      <c r="W638" s="87" t="s">
        <v>0</v>
      </c>
      <c r="X638" s="95" t="str">
        <f>JSON_Fmt_XXX!AG639</f>
        <v>Poor</v>
      </c>
      <c r="Y638" s="87" t="s">
        <v>0</v>
      </c>
      <c r="Z638" s="95">
        <f>JSON_Fmt_XXX!AJ639</f>
        <v>44200</v>
      </c>
      <c r="AA638" s="87" t="s">
        <v>0</v>
      </c>
      <c r="AB638" s="81" t="e">
        <f>JSON_Fmt_XXX!#REF!</f>
        <v>#REF!</v>
      </c>
      <c r="AC638" s="85" t="e">
        <f>JSON_Fmt_XXX!#REF!</f>
        <v>#REF!</v>
      </c>
    </row>
    <row r="639" spans="1:29" x14ac:dyDescent="0.25">
      <c r="A639" s="81" t="s">
        <v>11</v>
      </c>
      <c r="B639" s="81" t="str">
        <f t="shared" si="9"/>
        <v>Concert</v>
      </c>
      <c r="C639" s="81" t="s">
        <v>12</v>
      </c>
      <c r="D639" s="81">
        <f>JSON_Fmt_XXX!B640</f>
        <v>631</v>
      </c>
      <c r="E639" s="87" t="s">
        <v>0</v>
      </c>
      <c r="F639" s="81">
        <f>JSON_Fmt_XXX!E640</f>
        <v>2024</v>
      </c>
      <c r="G639" s="87" t="s">
        <v>0</v>
      </c>
      <c r="H639" s="81">
        <f>JSON_Fmt_XXX!H640</f>
        <v>2</v>
      </c>
      <c r="I639" s="87" t="s">
        <v>0</v>
      </c>
      <c r="J639" s="95">
        <f>JSON_Fmt_XXX!K640</f>
        <v>140</v>
      </c>
      <c r="K639" s="87" t="s">
        <v>0</v>
      </c>
      <c r="L639" s="81">
        <f>JSON_Fmt_XXX!N640</f>
        <v>56200</v>
      </c>
      <c r="M639" s="87" t="s">
        <v>0</v>
      </c>
      <c r="N639" s="95">
        <f>JSON_Fmt_XXX!Q640</f>
        <v>54100</v>
      </c>
      <c r="O639" s="87" t="s">
        <v>0</v>
      </c>
      <c r="P639" s="81">
        <f>JSON_Fmt_XXX!T640</f>
        <v>15</v>
      </c>
      <c r="Q639" s="87" t="s">
        <v>0</v>
      </c>
      <c r="R639" s="81">
        <f>JSON_Fmt_XXX!W640</f>
        <v>30</v>
      </c>
      <c r="S639" s="87" t="s">
        <v>0</v>
      </c>
      <c r="T639" s="95">
        <f>JSON_Fmt_XXX!Z640</f>
        <v>73600</v>
      </c>
      <c r="U639" s="87" t="s">
        <v>0</v>
      </c>
      <c r="V639" s="95">
        <f>JSON_Fmt_XXX!AC640</f>
        <v>20600</v>
      </c>
      <c r="W639" s="87" t="s">
        <v>0</v>
      </c>
      <c r="X639" s="95" t="str">
        <f>JSON_Fmt_XXX!AG640</f>
        <v>Fair</v>
      </c>
      <c r="Y639" s="87" t="s">
        <v>0</v>
      </c>
      <c r="Z639" s="95">
        <f>JSON_Fmt_XXX!AJ640</f>
        <v>39900</v>
      </c>
      <c r="AA639" s="87" t="s">
        <v>0</v>
      </c>
      <c r="AB639" s="81" t="e">
        <f>JSON_Fmt_XXX!#REF!</f>
        <v>#REF!</v>
      </c>
      <c r="AC639" s="85" t="e">
        <f>JSON_Fmt_XXX!#REF!</f>
        <v>#REF!</v>
      </c>
    </row>
    <row r="640" spans="1:29" x14ac:dyDescent="0.25">
      <c r="A640" s="81" t="s">
        <v>11</v>
      </c>
      <c r="B640" s="81" t="str">
        <f t="shared" si="9"/>
        <v>Concert</v>
      </c>
      <c r="C640" s="81" t="s">
        <v>12</v>
      </c>
      <c r="D640" s="81">
        <f>JSON_Fmt_XXX!B641</f>
        <v>632</v>
      </c>
      <c r="E640" s="87" t="s">
        <v>0</v>
      </c>
      <c r="F640" s="81">
        <f>JSON_Fmt_XXX!E641</f>
        <v>2021</v>
      </c>
      <c r="G640" s="87" t="s">
        <v>0</v>
      </c>
      <c r="H640" s="81">
        <f>JSON_Fmt_XXX!H641</f>
        <v>3</v>
      </c>
      <c r="I640" s="87" t="s">
        <v>0</v>
      </c>
      <c r="J640" s="95">
        <f>JSON_Fmt_XXX!K641</f>
        <v>120</v>
      </c>
      <c r="K640" s="87" t="s">
        <v>0</v>
      </c>
      <c r="L640" s="81">
        <f>JSON_Fmt_XXX!N641</f>
        <v>62000</v>
      </c>
      <c r="M640" s="87" t="s">
        <v>0</v>
      </c>
      <c r="N640" s="95">
        <f>JSON_Fmt_XXX!Q641</f>
        <v>52800</v>
      </c>
      <c r="O640" s="87" t="s">
        <v>0</v>
      </c>
      <c r="P640" s="81">
        <f>JSON_Fmt_XXX!T641</f>
        <v>15</v>
      </c>
      <c r="Q640" s="87" t="s">
        <v>0</v>
      </c>
      <c r="R640" s="81">
        <f>JSON_Fmt_XXX!W641</f>
        <v>50</v>
      </c>
      <c r="S640" s="87" t="s">
        <v>0</v>
      </c>
      <c r="T640" s="95">
        <f>JSON_Fmt_XXX!Z641</f>
        <v>13900</v>
      </c>
      <c r="U640" s="87" t="s">
        <v>0</v>
      </c>
      <c r="V640" s="95">
        <f>JSON_Fmt_XXX!AC641</f>
        <v>77800</v>
      </c>
      <c r="W640" s="87" t="s">
        <v>0</v>
      </c>
      <c r="X640" s="95" t="str">
        <f>JSON_Fmt_XXX!AG641</f>
        <v>Excellent</v>
      </c>
      <c r="Y640" s="87" t="s">
        <v>0</v>
      </c>
      <c r="Z640" s="95">
        <f>JSON_Fmt_XXX!AJ641</f>
        <v>29300</v>
      </c>
      <c r="AA640" s="87" t="s">
        <v>0</v>
      </c>
      <c r="AB640" s="81" t="e">
        <f>JSON_Fmt_XXX!#REF!</f>
        <v>#REF!</v>
      </c>
      <c r="AC640" s="85" t="e">
        <f>JSON_Fmt_XXX!#REF!</f>
        <v>#REF!</v>
      </c>
    </row>
    <row r="641" spans="1:29" x14ac:dyDescent="0.25">
      <c r="A641" s="81" t="s">
        <v>11</v>
      </c>
      <c r="B641" s="81" t="str">
        <f t="shared" si="9"/>
        <v>Concert</v>
      </c>
      <c r="C641" s="81" t="s">
        <v>12</v>
      </c>
      <c r="D641" s="81">
        <f>JSON_Fmt_XXX!B642</f>
        <v>633</v>
      </c>
      <c r="E641" s="87" t="s">
        <v>0</v>
      </c>
      <c r="F641" s="81">
        <f>JSON_Fmt_XXX!E642</f>
        <v>2015</v>
      </c>
      <c r="G641" s="87" t="s">
        <v>0</v>
      </c>
      <c r="H641" s="81">
        <f>JSON_Fmt_XXX!H642</f>
        <v>9</v>
      </c>
      <c r="I641" s="87" t="s">
        <v>0</v>
      </c>
      <c r="J641" s="95">
        <f>JSON_Fmt_XXX!K642</f>
        <v>75</v>
      </c>
      <c r="K641" s="87" t="s">
        <v>0</v>
      </c>
      <c r="L641" s="81">
        <f>JSON_Fmt_XXX!N642</f>
        <v>40100</v>
      </c>
      <c r="M641" s="87" t="s">
        <v>0</v>
      </c>
      <c r="N641" s="95">
        <f>JSON_Fmt_XXX!Q642</f>
        <v>42300</v>
      </c>
      <c r="O641" s="87" t="s">
        <v>0</v>
      </c>
      <c r="P641" s="81">
        <f>JSON_Fmt_XXX!T642</f>
        <v>25</v>
      </c>
      <c r="Q641" s="87" t="s">
        <v>0</v>
      </c>
      <c r="R641" s="81">
        <f>JSON_Fmt_XXX!W642</f>
        <v>40</v>
      </c>
      <c r="S641" s="87" t="s">
        <v>0</v>
      </c>
      <c r="T641" s="95">
        <f>JSON_Fmt_XXX!Z642</f>
        <v>17500</v>
      </c>
      <c r="U641" s="87" t="s">
        <v>0</v>
      </c>
      <c r="V641" s="95">
        <f>JSON_Fmt_XXX!AC642</f>
        <v>64500</v>
      </c>
      <c r="W641" s="87" t="s">
        <v>0</v>
      </c>
      <c r="X641" s="95" t="str">
        <f>JSON_Fmt_XXX!AG642</f>
        <v>Poor</v>
      </c>
      <c r="Y641" s="87" t="s">
        <v>0</v>
      </c>
      <c r="Z641" s="95">
        <f>JSON_Fmt_XXX!AJ642</f>
        <v>38900</v>
      </c>
      <c r="AA641" s="87" t="s">
        <v>0</v>
      </c>
      <c r="AB641" s="81" t="e">
        <f>JSON_Fmt_XXX!#REF!</f>
        <v>#REF!</v>
      </c>
      <c r="AC641" s="85" t="e">
        <f>JSON_Fmt_XXX!#REF!</f>
        <v>#REF!</v>
      </c>
    </row>
    <row r="642" spans="1:29" x14ac:dyDescent="0.25">
      <c r="A642" s="81" t="s">
        <v>11</v>
      </c>
      <c r="B642" s="81" t="str">
        <f t="shared" si="9"/>
        <v>Concert</v>
      </c>
      <c r="C642" s="81" t="s">
        <v>12</v>
      </c>
      <c r="D642" s="81">
        <f>JSON_Fmt_XXX!B643</f>
        <v>634</v>
      </c>
      <c r="E642" s="87" t="s">
        <v>0</v>
      </c>
      <c r="F642" s="81">
        <f>JSON_Fmt_XXX!E643</f>
        <v>2021</v>
      </c>
      <c r="G642" s="87" t="s">
        <v>0</v>
      </c>
      <c r="H642" s="81">
        <f>JSON_Fmt_XXX!H643</f>
        <v>8</v>
      </c>
      <c r="I642" s="87" t="s">
        <v>0</v>
      </c>
      <c r="J642" s="95">
        <f>JSON_Fmt_XXX!K643</f>
        <v>70</v>
      </c>
      <c r="K642" s="87" t="s">
        <v>0</v>
      </c>
      <c r="L642" s="81">
        <f>JSON_Fmt_XXX!N643</f>
        <v>19900</v>
      </c>
      <c r="M642" s="87" t="s">
        <v>0</v>
      </c>
      <c r="N642" s="95">
        <f>JSON_Fmt_XXX!Q643</f>
        <v>18800</v>
      </c>
      <c r="O642" s="87" t="s">
        <v>0</v>
      </c>
      <c r="P642" s="81">
        <f>JSON_Fmt_XXX!T643</f>
        <v>50</v>
      </c>
      <c r="Q642" s="87" t="s">
        <v>0</v>
      </c>
      <c r="R642" s="81">
        <f>JSON_Fmt_XXX!W643</f>
        <v>90</v>
      </c>
      <c r="S642" s="87" t="s">
        <v>0</v>
      </c>
      <c r="T642" s="95">
        <f>JSON_Fmt_XXX!Z643</f>
        <v>26200</v>
      </c>
      <c r="U642" s="87" t="s">
        <v>0</v>
      </c>
      <c r="V642" s="95">
        <f>JSON_Fmt_XXX!AC643</f>
        <v>82600</v>
      </c>
      <c r="W642" s="87" t="s">
        <v>0</v>
      </c>
      <c r="X642" s="95" t="str">
        <f>JSON_Fmt_XXX!AG643</f>
        <v>Poor</v>
      </c>
      <c r="Y642" s="87" t="s">
        <v>0</v>
      </c>
      <c r="Z642" s="95">
        <f>JSON_Fmt_XXX!AJ643</f>
        <v>17700</v>
      </c>
      <c r="AA642" s="87" t="s">
        <v>0</v>
      </c>
      <c r="AB642" s="81" t="e">
        <f>JSON_Fmt_XXX!#REF!</f>
        <v>#REF!</v>
      </c>
      <c r="AC642" s="85" t="e">
        <f>JSON_Fmt_XXX!#REF!</f>
        <v>#REF!</v>
      </c>
    </row>
    <row r="643" spans="1:29" x14ac:dyDescent="0.25">
      <c r="A643" s="81" t="s">
        <v>11</v>
      </c>
      <c r="B643" s="81" t="str">
        <f t="shared" si="9"/>
        <v>Concert</v>
      </c>
      <c r="C643" s="81" t="s">
        <v>12</v>
      </c>
      <c r="D643" s="81">
        <f>JSON_Fmt_XXX!B644</f>
        <v>635</v>
      </c>
      <c r="E643" s="87" t="s">
        <v>0</v>
      </c>
      <c r="F643" s="81">
        <f>JSON_Fmt_XXX!E644</f>
        <v>2010</v>
      </c>
      <c r="G643" s="87" t="s">
        <v>0</v>
      </c>
      <c r="H643" s="81">
        <f>JSON_Fmt_XXX!H644</f>
        <v>2</v>
      </c>
      <c r="I643" s="87" t="s">
        <v>0</v>
      </c>
      <c r="J643" s="95">
        <f>JSON_Fmt_XXX!K644</f>
        <v>100</v>
      </c>
      <c r="K643" s="87" t="s">
        <v>0</v>
      </c>
      <c r="L643" s="81">
        <f>JSON_Fmt_XXX!N644</f>
        <v>38600</v>
      </c>
      <c r="M643" s="87" t="s">
        <v>0</v>
      </c>
      <c r="N643" s="95">
        <f>JSON_Fmt_XXX!Q644</f>
        <v>42100</v>
      </c>
      <c r="O643" s="87" t="s">
        <v>0</v>
      </c>
      <c r="P643" s="81">
        <f>JSON_Fmt_XXX!T644</f>
        <v>35</v>
      </c>
      <c r="Q643" s="87" t="s">
        <v>0</v>
      </c>
      <c r="R643" s="81">
        <f>JSON_Fmt_XXX!W644</f>
        <v>60</v>
      </c>
      <c r="S643" s="87" t="s">
        <v>0</v>
      </c>
      <c r="T643" s="95">
        <f>JSON_Fmt_XXX!Z644</f>
        <v>74900</v>
      </c>
      <c r="U643" s="87" t="s">
        <v>0</v>
      </c>
      <c r="V643" s="95">
        <f>JSON_Fmt_XXX!AC644</f>
        <v>20900</v>
      </c>
      <c r="W643" s="87" t="s">
        <v>0</v>
      </c>
      <c r="X643" s="95" t="str">
        <f>JSON_Fmt_XXX!AG644</f>
        <v>Poor</v>
      </c>
      <c r="Y643" s="87" t="s">
        <v>0</v>
      </c>
      <c r="Z643" s="95">
        <f>JSON_Fmt_XXX!AJ644</f>
        <v>34000</v>
      </c>
      <c r="AA643" s="87" t="s">
        <v>0</v>
      </c>
      <c r="AB643" s="81" t="e">
        <f>JSON_Fmt_XXX!#REF!</f>
        <v>#REF!</v>
      </c>
      <c r="AC643" s="85" t="e">
        <f>JSON_Fmt_XXX!#REF!</f>
        <v>#REF!</v>
      </c>
    </row>
    <row r="644" spans="1:29" x14ac:dyDescent="0.25">
      <c r="A644" s="81" t="s">
        <v>11</v>
      </c>
      <c r="B644" s="81" t="str">
        <f t="shared" si="9"/>
        <v>Concert</v>
      </c>
      <c r="C644" s="81" t="s">
        <v>12</v>
      </c>
      <c r="D644" s="81">
        <f>JSON_Fmt_XXX!B645</f>
        <v>636</v>
      </c>
      <c r="E644" s="87" t="s">
        <v>0</v>
      </c>
      <c r="F644" s="81">
        <f>JSON_Fmt_XXX!E645</f>
        <v>2016</v>
      </c>
      <c r="G644" s="87" t="s">
        <v>0</v>
      </c>
      <c r="H644" s="81">
        <f>JSON_Fmt_XXX!H645</f>
        <v>4</v>
      </c>
      <c r="I644" s="87" t="s">
        <v>0</v>
      </c>
      <c r="J644" s="95">
        <f>JSON_Fmt_XXX!K645</f>
        <v>155</v>
      </c>
      <c r="K644" s="87" t="s">
        <v>0</v>
      </c>
      <c r="L644" s="81">
        <f>JSON_Fmt_XXX!N645</f>
        <v>20300</v>
      </c>
      <c r="M644" s="87" t="s">
        <v>0</v>
      </c>
      <c r="N644" s="95">
        <f>JSON_Fmt_XXX!Q645</f>
        <v>19800</v>
      </c>
      <c r="O644" s="87" t="s">
        <v>0</v>
      </c>
      <c r="P644" s="81">
        <f>JSON_Fmt_XXX!T645</f>
        <v>10</v>
      </c>
      <c r="Q644" s="87" t="s">
        <v>0</v>
      </c>
      <c r="R644" s="81">
        <f>JSON_Fmt_XXX!W645</f>
        <v>45</v>
      </c>
      <c r="S644" s="87" t="s">
        <v>0</v>
      </c>
      <c r="T644" s="95">
        <f>JSON_Fmt_XXX!Z645</f>
        <v>72800</v>
      </c>
      <c r="U644" s="87" t="s">
        <v>0</v>
      </c>
      <c r="V644" s="95">
        <f>JSON_Fmt_XXX!AC645</f>
        <v>95200</v>
      </c>
      <c r="W644" s="87" t="s">
        <v>0</v>
      </c>
      <c r="X644" s="95" t="str">
        <f>JSON_Fmt_XXX!AG645</f>
        <v>Fair</v>
      </c>
      <c r="Y644" s="87" t="s">
        <v>0</v>
      </c>
      <c r="Z644" s="95">
        <f>JSON_Fmt_XXX!AJ645</f>
        <v>25100</v>
      </c>
      <c r="AA644" s="87" t="s">
        <v>0</v>
      </c>
      <c r="AB644" s="81" t="e">
        <f>JSON_Fmt_XXX!#REF!</f>
        <v>#REF!</v>
      </c>
      <c r="AC644" s="85" t="e">
        <f>JSON_Fmt_XXX!#REF!</f>
        <v>#REF!</v>
      </c>
    </row>
    <row r="645" spans="1:29" x14ac:dyDescent="0.25">
      <c r="A645" s="81" t="s">
        <v>11</v>
      </c>
      <c r="B645" s="81" t="str">
        <f t="shared" si="9"/>
        <v>Concert</v>
      </c>
      <c r="C645" s="81" t="s">
        <v>12</v>
      </c>
      <c r="D645" s="81">
        <f>JSON_Fmt_XXX!B646</f>
        <v>637</v>
      </c>
      <c r="E645" s="87" t="s">
        <v>0</v>
      </c>
      <c r="F645" s="81">
        <f>JSON_Fmt_XXX!E646</f>
        <v>2013</v>
      </c>
      <c r="G645" s="87" t="s">
        <v>0</v>
      </c>
      <c r="H645" s="81">
        <f>JSON_Fmt_XXX!H646</f>
        <v>7</v>
      </c>
      <c r="I645" s="87" t="s">
        <v>0</v>
      </c>
      <c r="J645" s="95">
        <f>JSON_Fmt_XXX!K646</f>
        <v>160</v>
      </c>
      <c r="K645" s="87" t="s">
        <v>0</v>
      </c>
      <c r="L645" s="81">
        <f>JSON_Fmt_XXX!N646</f>
        <v>40200</v>
      </c>
      <c r="M645" s="87" t="s">
        <v>0</v>
      </c>
      <c r="N645" s="95">
        <f>JSON_Fmt_XXX!Q646</f>
        <v>38700</v>
      </c>
      <c r="O645" s="87" t="s">
        <v>0</v>
      </c>
      <c r="P645" s="81">
        <f>JSON_Fmt_XXX!T646</f>
        <v>10</v>
      </c>
      <c r="Q645" s="87" t="s">
        <v>0</v>
      </c>
      <c r="R645" s="81">
        <f>JSON_Fmt_XXX!W646</f>
        <v>45</v>
      </c>
      <c r="S645" s="87" t="s">
        <v>0</v>
      </c>
      <c r="T645" s="95">
        <f>JSON_Fmt_XXX!Z646</f>
        <v>31100</v>
      </c>
      <c r="U645" s="87" t="s">
        <v>0</v>
      </c>
      <c r="V645" s="95">
        <f>JSON_Fmt_XXX!AC646</f>
        <v>14700</v>
      </c>
      <c r="W645" s="87" t="s">
        <v>0</v>
      </c>
      <c r="X645" s="95" t="str">
        <f>JSON_Fmt_XXX!AG646</f>
        <v>Fair</v>
      </c>
      <c r="Y645" s="87" t="s">
        <v>0</v>
      </c>
      <c r="Z645" s="95">
        <f>JSON_Fmt_XXX!AJ646</f>
        <v>44900</v>
      </c>
      <c r="AA645" s="87" t="s">
        <v>0</v>
      </c>
      <c r="AB645" s="81" t="e">
        <f>JSON_Fmt_XXX!#REF!</f>
        <v>#REF!</v>
      </c>
      <c r="AC645" s="85" t="e">
        <f>JSON_Fmt_XXX!#REF!</f>
        <v>#REF!</v>
      </c>
    </row>
    <row r="646" spans="1:29" x14ac:dyDescent="0.25">
      <c r="A646" s="81" t="s">
        <v>11</v>
      </c>
      <c r="B646" s="81" t="str">
        <f t="shared" si="9"/>
        <v>Concert</v>
      </c>
      <c r="C646" s="81" t="s">
        <v>12</v>
      </c>
      <c r="D646" s="81">
        <f>JSON_Fmt_XXX!B647</f>
        <v>638</v>
      </c>
      <c r="E646" s="87" t="s">
        <v>0</v>
      </c>
      <c r="F646" s="81">
        <f>JSON_Fmt_XXX!E647</f>
        <v>2012</v>
      </c>
      <c r="G646" s="87" t="s">
        <v>0</v>
      </c>
      <c r="H646" s="81">
        <f>JSON_Fmt_XXX!H647</f>
        <v>1</v>
      </c>
      <c r="I646" s="87" t="s">
        <v>0</v>
      </c>
      <c r="J646" s="95">
        <f>JSON_Fmt_XXX!K647</f>
        <v>95</v>
      </c>
      <c r="K646" s="87" t="s">
        <v>0</v>
      </c>
      <c r="L646" s="81">
        <f>JSON_Fmt_XXX!N647</f>
        <v>61000</v>
      </c>
      <c r="M646" s="87" t="s">
        <v>0</v>
      </c>
      <c r="N646" s="95">
        <f>JSON_Fmt_XXX!Q647</f>
        <v>60000</v>
      </c>
      <c r="O646" s="87" t="s">
        <v>0</v>
      </c>
      <c r="P646" s="81">
        <f>JSON_Fmt_XXX!T647</f>
        <v>30</v>
      </c>
      <c r="Q646" s="87" t="s">
        <v>0</v>
      </c>
      <c r="R646" s="81">
        <f>JSON_Fmt_XXX!W647</f>
        <v>80</v>
      </c>
      <c r="S646" s="87" t="s">
        <v>0</v>
      </c>
      <c r="T646" s="95">
        <f>JSON_Fmt_XXX!Z647</f>
        <v>56300</v>
      </c>
      <c r="U646" s="87" t="s">
        <v>0</v>
      </c>
      <c r="V646" s="95">
        <f>JSON_Fmt_XXX!AC647</f>
        <v>117200</v>
      </c>
      <c r="W646" s="87" t="s">
        <v>0</v>
      </c>
      <c r="X646" s="95" t="str">
        <f>JSON_Fmt_XXX!AG647</f>
        <v>Fair</v>
      </c>
      <c r="Y646" s="87" t="s">
        <v>0</v>
      </c>
      <c r="Z646" s="95">
        <f>JSON_Fmt_XXX!AJ647</f>
        <v>19800</v>
      </c>
      <c r="AA646" s="87" t="s">
        <v>0</v>
      </c>
      <c r="AB646" s="81" t="e">
        <f>JSON_Fmt_XXX!#REF!</f>
        <v>#REF!</v>
      </c>
      <c r="AC646" s="85" t="e">
        <f>JSON_Fmt_XXX!#REF!</f>
        <v>#REF!</v>
      </c>
    </row>
    <row r="647" spans="1:29" x14ac:dyDescent="0.25">
      <c r="A647" s="81" t="s">
        <v>11</v>
      </c>
      <c r="B647" s="81" t="str">
        <f t="shared" si="9"/>
        <v>Concert</v>
      </c>
      <c r="C647" s="81" t="s">
        <v>12</v>
      </c>
      <c r="D647" s="81">
        <f>JSON_Fmt_XXX!B648</f>
        <v>639</v>
      </c>
      <c r="E647" s="87" t="s">
        <v>0</v>
      </c>
      <c r="F647" s="81">
        <f>JSON_Fmt_XXX!E648</f>
        <v>2018</v>
      </c>
      <c r="G647" s="87" t="s">
        <v>0</v>
      </c>
      <c r="H647" s="81">
        <f>JSON_Fmt_XXX!H648</f>
        <v>9</v>
      </c>
      <c r="I647" s="87" t="s">
        <v>0</v>
      </c>
      <c r="J647" s="95">
        <f>JSON_Fmt_XXX!K648</f>
        <v>75</v>
      </c>
      <c r="K647" s="87" t="s">
        <v>0</v>
      </c>
      <c r="L647" s="81">
        <f>JSON_Fmt_XXX!N648</f>
        <v>26400</v>
      </c>
      <c r="M647" s="87" t="s">
        <v>0</v>
      </c>
      <c r="N647" s="95">
        <f>JSON_Fmt_XXX!Q648</f>
        <v>28400</v>
      </c>
      <c r="O647" s="87" t="s">
        <v>0</v>
      </c>
      <c r="P647" s="81">
        <f>JSON_Fmt_XXX!T648</f>
        <v>45</v>
      </c>
      <c r="Q647" s="87" t="s">
        <v>0</v>
      </c>
      <c r="R647" s="81">
        <f>JSON_Fmt_XXX!W648</f>
        <v>150</v>
      </c>
      <c r="S647" s="87" t="s">
        <v>0</v>
      </c>
      <c r="T647" s="95">
        <f>JSON_Fmt_XXX!Z648</f>
        <v>40000</v>
      </c>
      <c r="U647" s="87" t="s">
        <v>0</v>
      </c>
      <c r="V647" s="95">
        <f>JSON_Fmt_XXX!AC648</f>
        <v>95100</v>
      </c>
      <c r="W647" s="87" t="s">
        <v>0</v>
      </c>
      <c r="X647" s="95" t="str">
        <f>JSON_Fmt_XXX!AG648</f>
        <v>Poor</v>
      </c>
      <c r="Y647" s="87" t="s">
        <v>0</v>
      </c>
      <c r="Z647" s="95">
        <f>JSON_Fmt_XXX!AJ648</f>
        <v>14400</v>
      </c>
      <c r="AA647" s="87" t="s">
        <v>0</v>
      </c>
      <c r="AB647" s="81" t="e">
        <f>JSON_Fmt_XXX!#REF!</f>
        <v>#REF!</v>
      </c>
      <c r="AC647" s="85" t="e">
        <f>JSON_Fmt_XXX!#REF!</f>
        <v>#REF!</v>
      </c>
    </row>
    <row r="648" spans="1:29" x14ac:dyDescent="0.25">
      <c r="A648" s="81" t="s">
        <v>11</v>
      </c>
      <c r="B648" s="81" t="str">
        <f t="shared" si="9"/>
        <v>Concert</v>
      </c>
      <c r="C648" s="81" t="s">
        <v>12</v>
      </c>
      <c r="D648" s="81">
        <f>JSON_Fmt_XXX!B649</f>
        <v>640</v>
      </c>
      <c r="E648" s="87" t="s">
        <v>0</v>
      </c>
      <c r="F648" s="81">
        <f>JSON_Fmt_XXX!E649</f>
        <v>2011</v>
      </c>
      <c r="G648" s="87" t="s">
        <v>0</v>
      </c>
      <c r="H648" s="81">
        <f>JSON_Fmt_XXX!H649</f>
        <v>2</v>
      </c>
      <c r="I648" s="87" t="s">
        <v>0</v>
      </c>
      <c r="J648" s="95">
        <f>JSON_Fmt_XXX!K649</f>
        <v>165</v>
      </c>
      <c r="K648" s="87" t="s">
        <v>0</v>
      </c>
      <c r="L648" s="81">
        <f>JSON_Fmt_XXX!N649</f>
        <v>63800</v>
      </c>
      <c r="M648" s="87" t="s">
        <v>0</v>
      </c>
      <c r="N648" s="95">
        <f>JSON_Fmt_XXX!Q649</f>
        <v>55300</v>
      </c>
      <c r="O648" s="87" t="s">
        <v>0</v>
      </c>
      <c r="P648" s="81">
        <f>JSON_Fmt_XXX!T649</f>
        <v>15</v>
      </c>
      <c r="Q648" s="87" t="s">
        <v>0</v>
      </c>
      <c r="R648" s="81">
        <f>JSON_Fmt_XXX!W649</f>
        <v>35</v>
      </c>
      <c r="S648" s="87" t="s">
        <v>0</v>
      </c>
      <c r="T648" s="95">
        <f>JSON_Fmt_XXX!Z649</f>
        <v>15300</v>
      </c>
      <c r="U648" s="87" t="s">
        <v>0</v>
      </c>
      <c r="V648" s="95">
        <f>JSON_Fmt_XXX!AC649</f>
        <v>9200</v>
      </c>
      <c r="W648" s="87" t="s">
        <v>0</v>
      </c>
      <c r="X648" s="95" t="str">
        <f>JSON_Fmt_XXX!AG649</f>
        <v>Fair</v>
      </c>
      <c r="Y648" s="87" t="s">
        <v>0</v>
      </c>
      <c r="Z648" s="95">
        <f>JSON_Fmt_XXX!AJ649</f>
        <v>3800</v>
      </c>
      <c r="AA648" s="87" t="s">
        <v>0</v>
      </c>
      <c r="AB648" s="81" t="e">
        <f>JSON_Fmt_XXX!#REF!</f>
        <v>#REF!</v>
      </c>
      <c r="AC648" s="85" t="e">
        <f>JSON_Fmt_XXX!#REF!</f>
        <v>#REF!</v>
      </c>
    </row>
    <row r="649" spans="1:29" x14ac:dyDescent="0.25">
      <c r="A649" s="81" t="s">
        <v>11</v>
      </c>
      <c r="B649" s="81" t="str">
        <f t="shared" si="9"/>
        <v>Concert</v>
      </c>
      <c r="C649" s="81" t="s">
        <v>12</v>
      </c>
      <c r="D649" s="81">
        <f>JSON_Fmt_XXX!B650</f>
        <v>641</v>
      </c>
      <c r="E649" s="87" t="s">
        <v>0</v>
      </c>
      <c r="F649" s="81">
        <f>JSON_Fmt_XXX!E650</f>
        <v>2016</v>
      </c>
      <c r="G649" s="87" t="s">
        <v>0</v>
      </c>
      <c r="H649" s="81">
        <f>JSON_Fmt_XXX!H650</f>
        <v>8</v>
      </c>
      <c r="I649" s="87" t="s">
        <v>0</v>
      </c>
      <c r="J649" s="95">
        <f>JSON_Fmt_XXX!K650</f>
        <v>85</v>
      </c>
      <c r="K649" s="87" t="s">
        <v>0</v>
      </c>
      <c r="L649" s="81">
        <f>JSON_Fmt_XXX!N650</f>
        <v>19600</v>
      </c>
      <c r="M649" s="87" t="s">
        <v>0</v>
      </c>
      <c r="N649" s="95">
        <f>JSON_Fmt_XXX!Q650</f>
        <v>20000</v>
      </c>
      <c r="O649" s="87" t="s">
        <v>0</v>
      </c>
      <c r="P649" s="81">
        <f>JSON_Fmt_XXX!T650</f>
        <v>20</v>
      </c>
      <c r="Q649" s="87" t="s">
        <v>0</v>
      </c>
      <c r="R649" s="81">
        <f>JSON_Fmt_XXX!W650</f>
        <v>85</v>
      </c>
      <c r="S649" s="87" t="s">
        <v>0</v>
      </c>
      <c r="T649" s="95">
        <f>JSON_Fmt_XXX!Z650</f>
        <v>53300</v>
      </c>
      <c r="U649" s="87" t="s">
        <v>0</v>
      </c>
      <c r="V649" s="95">
        <f>JSON_Fmt_XXX!AC650</f>
        <v>109200</v>
      </c>
      <c r="W649" s="87" t="s">
        <v>0</v>
      </c>
      <c r="X649" s="95" t="str">
        <f>JSON_Fmt_XXX!AG650</f>
        <v>Poor</v>
      </c>
      <c r="Y649" s="87" t="s">
        <v>0</v>
      </c>
      <c r="Z649" s="95">
        <f>JSON_Fmt_XXX!AJ650</f>
        <v>27300</v>
      </c>
      <c r="AA649" s="87" t="s">
        <v>0</v>
      </c>
      <c r="AB649" s="81" t="e">
        <f>JSON_Fmt_XXX!#REF!</f>
        <v>#REF!</v>
      </c>
      <c r="AC649" s="85" t="e">
        <f>JSON_Fmt_XXX!#REF!</f>
        <v>#REF!</v>
      </c>
    </row>
    <row r="650" spans="1:29" x14ac:dyDescent="0.25">
      <c r="A650" s="81" t="s">
        <v>11</v>
      </c>
      <c r="B650" s="81" t="str">
        <f t="shared" ref="B650:B713" si="10">$B$6</f>
        <v>Concert</v>
      </c>
      <c r="C650" s="81" t="s">
        <v>12</v>
      </c>
      <c r="D650" s="81">
        <f>JSON_Fmt_XXX!B651</f>
        <v>642</v>
      </c>
      <c r="E650" s="87" t="s">
        <v>0</v>
      </c>
      <c r="F650" s="81">
        <f>JSON_Fmt_XXX!E651</f>
        <v>2020</v>
      </c>
      <c r="G650" s="87" t="s">
        <v>0</v>
      </c>
      <c r="H650" s="81">
        <f>JSON_Fmt_XXX!H651</f>
        <v>10</v>
      </c>
      <c r="I650" s="87" t="s">
        <v>0</v>
      </c>
      <c r="J650" s="95">
        <f>JSON_Fmt_XXX!K651</f>
        <v>115</v>
      </c>
      <c r="K650" s="87" t="s">
        <v>0</v>
      </c>
      <c r="L650" s="81">
        <f>JSON_Fmt_XXX!N651</f>
        <v>49800</v>
      </c>
      <c r="M650" s="87" t="s">
        <v>0</v>
      </c>
      <c r="N650" s="95">
        <f>JSON_Fmt_XXX!Q651</f>
        <v>48400</v>
      </c>
      <c r="O650" s="87" t="s">
        <v>0</v>
      </c>
      <c r="P650" s="81">
        <f>JSON_Fmt_XXX!T651</f>
        <v>15</v>
      </c>
      <c r="Q650" s="87" t="s">
        <v>0</v>
      </c>
      <c r="R650" s="81">
        <f>JSON_Fmt_XXX!W651</f>
        <v>40</v>
      </c>
      <c r="S650" s="87" t="s">
        <v>0</v>
      </c>
      <c r="T650" s="95">
        <f>JSON_Fmt_XXX!Z651</f>
        <v>38700</v>
      </c>
      <c r="U650" s="87" t="s">
        <v>0</v>
      </c>
      <c r="V650" s="95">
        <f>JSON_Fmt_XXX!AC651</f>
        <v>43800</v>
      </c>
      <c r="W650" s="87" t="s">
        <v>0</v>
      </c>
      <c r="X650" s="95" t="str">
        <f>JSON_Fmt_XXX!AG651</f>
        <v>Good</v>
      </c>
      <c r="Y650" s="87" t="s">
        <v>0</v>
      </c>
      <c r="Z650" s="95">
        <f>JSON_Fmt_XXX!AJ651</f>
        <v>16800</v>
      </c>
      <c r="AA650" s="87" t="s">
        <v>0</v>
      </c>
      <c r="AB650" s="81" t="e">
        <f>JSON_Fmt_XXX!#REF!</f>
        <v>#REF!</v>
      </c>
      <c r="AC650" s="85" t="e">
        <f>JSON_Fmt_XXX!#REF!</f>
        <v>#REF!</v>
      </c>
    </row>
    <row r="651" spans="1:29" x14ac:dyDescent="0.25">
      <c r="A651" s="81" t="s">
        <v>11</v>
      </c>
      <c r="B651" s="81" t="str">
        <f t="shared" si="10"/>
        <v>Concert</v>
      </c>
      <c r="C651" s="81" t="s">
        <v>12</v>
      </c>
      <c r="D651" s="81">
        <f>JSON_Fmt_XXX!B652</f>
        <v>643</v>
      </c>
      <c r="E651" s="87" t="s">
        <v>0</v>
      </c>
      <c r="F651" s="81">
        <f>JSON_Fmt_XXX!E652</f>
        <v>2018</v>
      </c>
      <c r="G651" s="87" t="s">
        <v>0</v>
      </c>
      <c r="H651" s="81">
        <f>JSON_Fmt_XXX!H652</f>
        <v>9</v>
      </c>
      <c r="I651" s="87" t="s">
        <v>0</v>
      </c>
      <c r="J651" s="95">
        <f>JSON_Fmt_XXX!K652</f>
        <v>80</v>
      </c>
      <c r="K651" s="87" t="s">
        <v>0</v>
      </c>
      <c r="L651" s="81">
        <f>JSON_Fmt_XXX!N652</f>
        <v>9400</v>
      </c>
      <c r="M651" s="87" t="s">
        <v>0</v>
      </c>
      <c r="N651" s="95">
        <f>JSON_Fmt_XXX!Q652</f>
        <v>9600</v>
      </c>
      <c r="O651" s="87" t="s">
        <v>0</v>
      </c>
      <c r="P651" s="81">
        <f>JSON_Fmt_XXX!T652</f>
        <v>45</v>
      </c>
      <c r="Q651" s="87" t="s">
        <v>0</v>
      </c>
      <c r="R651" s="81">
        <f>JSON_Fmt_XXX!W652</f>
        <v>180</v>
      </c>
      <c r="S651" s="87" t="s">
        <v>0</v>
      </c>
      <c r="T651" s="95">
        <f>JSON_Fmt_XXX!Z652</f>
        <v>82800</v>
      </c>
      <c r="U651" s="87" t="s">
        <v>0</v>
      </c>
      <c r="V651" s="95">
        <f>JSON_Fmt_XXX!AC652</f>
        <v>23800</v>
      </c>
      <c r="W651" s="87" t="s">
        <v>0</v>
      </c>
      <c r="X651" s="95" t="str">
        <f>JSON_Fmt_XXX!AG652</f>
        <v>Excellent</v>
      </c>
      <c r="Y651" s="87" t="s">
        <v>0</v>
      </c>
      <c r="Z651" s="95">
        <f>JSON_Fmt_XXX!AJ652</f>
        <v>3600</v>
      </c>
      <c r="AA651" s="87" t="s">
        <v>0</v>
      </c>
      <c r="AB651" s="81" t="e">
        <f>JSON_Fmt_XXX!#REF!</f>
        <v>#REF!</v>
      </c>
      <c r="AC651" s="85" t="e">
        <f>JSON_Fmt_XXX!#REF!</f>
        <v>#REF!</v>
      </c>
    </row>
    <row r="652" spans="1:29" x14ac:dyDescent="0.25">
      <c r="A652" s="81" t="s">
        <v>11</v>
      </c>
      <c r="B652" s="81" t="str">
        <f t="shared" si="10"/>
        <v>Concert</v>
      </c>
      <c r="C652" s="81" t="s">
        <v>12</v>
      </c>
      <c r="D652" s="81">
        <f>JSON_Fmt_XXX!B653</f>
        <v>644</v>
      </c>
      <c r="E652" s="87" t="s">
        <v>0</v>
      </c>
      <c r="F652" s="81">
        <f>JSON_Fmt_XXX!E653</f>
        <v>2011</v>
      </c>
      <c r="G652" s="87" t="s">
        <v>0</v>
      </c>
      <c r="H652" s="81">
        <f>JSON_Fmt_XXX!H653</f>
        <v>6</v>
      </c>
      <c r="I652" s="87" t="s">
        <v>0</v>
      </c>
      <c r="J652" s="95">
        <f>JSON_Fmt_XXX!K653</f>
        <v>60</v>
      </c>
      <c r="K652" s="87" t="s">
        <v>0</v>
      </c>
      <c r="L652" s="81">
        <f>JSON_Fmt_XXX!N653</f>
        <v>8500</v>
      </c>
      <c r="M652" s="87" t="s">
        <v>0</v>
      </c>
      <c r="N652" s="95">
        <f>JSON_Fmt_XXX!Q653</f>
        <v>7700</v>
      </c>
      <c r="O652" s="87" t="s">
        <v>0</v>
      </c>
      <c r="P652" s="81">
        <f>JSON_Fmt_XXX!T653</f>
        <v>30</v>
      </c>
      <c r="Q652" s="87" t="s">
        <v>0</v>
      </c>
      <c r="R652" s="81">
        <f>JSON_Fmt_XXX!W653</f>
        <v>120</v>
      </c>
      <c r="S652" s="87" t="s">
        <v>0</v>
      </c>
      <c r="T652" s="95">
        <f>JSON_Fmt_XXX!Z653</f>
        <v>13300</v>
      </c>
      <c r="U652" s="87" t="s">
        <v>0</v>
      </c>
      <c r="V652" s="95">
        <f>JSON_Fmt_XXX!AC653</f>
        <v>27800</v>
      </c>
      <c r="W652" s="87" t="s">
        <v>0</v>
      </c>
      <c r="X652" s="95" t="str">
        <f>JSON_Fmt_XXX!AG653</f>
        <v>Good</v>
      </c>
      <c r="Y652" s="87" t="s">
        <v>0</v>
      </c>
      <c r="Z652" s="95">
        <f>JSON_Fmt_XXX!AJ653</f>
        <v>11800</v>
      </c>
      <c r="AA652" s="87" t="s">
        <v>0</v>
      </c>
      <c r="AB652" s="81" t="e">
        <f>JSON_Fmt_XXX!#REF!</f>
        <v>#REF!</v>
      </c>
      <c r="AC652" s="85" t="e">
        <f>JSON_Fmt_XXX!#REF!</f>
        <v>#REF!</v>
      </c>
    </row>
    <row r="653" spans="1:29" x14ac:dyDescent="0.25">
      <c r="A653" s="81" t="s">
        <v>11</v>
      </c>
      <c r="B653" s="81" t="str">
        <f t="shared" si="10"/>
        <v>Concert</v>
      </c>
      <c r="C653" s="81" t="s">
        <v>12</v>
      </c>
      <c r="D653" s="81">
        <f>JSON_Fmt_XXX!B654</f>
        <v>645</v>
      </c>
      <c r="E653" s="87" t="s">
        <v>0</v>
      </c>
      <c r="F653" s="81">
        <f>JSON_Fmt_XXX!E654</f>
        <v>2022</v>
      </c>
      <c r="G653" s="87" t="s">
        <v>0</v>
      </c>
      <c r="H653" s="81">
        <f>JSON_Fmt_XXX!H654</f>
        <v>1</v>
      </c>
      <c r="I653" s="87" t="s">
        <v>0</v>
      </c>
      <c r="J653" s="95">
        <f>JSON_Fmt_XXX!K654</f>
        <v>100</v>
      </c>
      <c r="K653" s="87" t="s">
        <v>0</v>
      </c>
      <c r="L653" s="81">
        <f>JSON_Fmt_XXX!N654</f>
        <v>50900</v>
      </c>
      <c r="M653" s="87" t="s">
        <v>0</v>
      </c>
      <c r="N653" s="95">
        <f>JSON_Fmt_XXX!Q654</f>
        <v>55500</v>
      </c>
      <c r="O653" s="87" t="s">
        <v>0</v>
      </c>
      <c r="P653" s="81">
        <f>JSON_Fmt_XXX!T654</f>
        <v>25</v>
      </c>
      <c r="Q653" s="87" t="s">
        <v>0</v>
      </c>
      <c r="R653" s="81">
        <f>JSON_Fmt_XXX!W654</f>
        <v>125</v>
      </c>
      <c r="S653" s="87" t="s">
        <v>0</v>
      </c>
      <c r="T653" s="95">
        <f>JSON_Fmt_XXX!Z654</f>
        <v>75600</v>
      </c>
      <c r="U653" s="87" t="s">
        <v>0</v>
      </c>
      <c r="V653" s="95">
        <f>JSON_Fmt_XXX!AC654</f>
        <v>100300</v>
      </c>
      <c r="W653" s="87" t="s">
        <v>0</v>
      </c>
      <c r="X653" s="95" t="str">
        <f>JSON_Fmt_XXX!AG654</f>
        <v>Excellent</v>
      </c>
      <c r="Y653" s="87" t="s">
        <v>0</v>
      </c>
      <c r="Z653" s="95">
        <f>JSON_Fmt_XXX!AJ654</f>
        <v>4400</v>
      </c>
      <c r="AA653" s="87" t="s">
        <v>0</v>
      </c>
      <c r="AB653" s="81" t="e">
        <f>JSON_Fmt_XXX!#REF!</f>
        <v>#REF!</v>
      </c>
      <c r="AC653" s="85" t="e">
        <f>JSON_Fmt_XXX!#REF!</f>
        <v>#REF!</v>
      </c>
    </row>
    <row r="654" spans="1:29" x14ac:dyDescent="0.25">
      <c r="A654" s="81" t="s">
        <v>11</v>
      </c>
      <c r="B654" s="81" t="str">
        <f t="shared" si="10"/>
        <v>Concert</v>
      </c>
      <c r="C654" s="81" t="s">
        <v>12</v>
      </c>
      <c r="D654" s="81">
        <f>JSON_Fmt_XXX!B655</f>
        <v>646</v>
      </c>
      <c r="E654" s="87" t="s">
        <v>0</v>
      </c>
      <c r="F654" s="81">
        <f>JSON_Fmt_XXX!E655</f>
        <v>2015</v>
      </c>
      <c r="G654" s="87" t="s">
        <v>0</v>
      </c>
      <c r="H654" s="81">
        <f>JSON_Fmt_XXX!H655</f>
        <v>7</v>
      </c>
      <c r="I654" s="87" t="s">
        <v>0</v>
      </c>
      <c r="J654" s="95">
        <f>JSON_Fmt_XXX!K655</f>
        <v>180</v>
      </c>
      <c r="K654" s="87" t="s">
        <v>0</v>
      </c>
      <c r="L654" s="81">
        <f>JSON_Fmt_XXX!N655</f>
        <v>39000</v>
      </c>
      <c r="M654" s="87" t="s">
        <v>0</v>
      </c>
      <c r="N654" s="95">
        <f>JSON_Fmt_XXX!Q655</f>
        <v>31400</v>
      </c>
      <c r="O654" s="87" t="s">
        <v>0</v>
      </c>
      <c r="P654" s="81">
        <f>JSON_Fmt_XXX!T655</f>
        <v>40</v>
      </c>
      <c r="Q654" s="87" t="s">
        <v>0</v>
      </c>
      <c r="R654" s="81">
        <f>JSON_Fmt_XXX!W655</f>
        <v>70</v>
      </c>
      <c r="S654" s="87" t="s">
        <v>0</v>
      </c>
      <c r="T654" s="95">
        <f>JSON_Fmt_XXX!Z655</f>
        <v>93800</v>
      </c>
      <c r="U654" s="87" t="s">
        <v>0</v>
      </c>
      <c r="V654" s="95">
        <f>JSON_Fmt_XXX!AC655</f>
        <v>68900</v>
      </c>
      <c r="W654" s="87" t="s">
        <v>0</v>
      </c>
      <c r="X654" s="95" t="str">
        <f>JSON_Fmt_XXX!AG655</f>
        <v>Fair</v>
      </c>
      <c r="Y654" s="87" t="s">
        <v>0</v>
      </c>
      <c r="Z654" s="95">
        <f>JSON_Fmt_XXX!AJ655</f>
        <v>41300</v>
      </c>
      <c r="AA654" s="87" t="s">
        <v>0</v>
      </c>
      <c r="AB654" s="81" t="e">
        <f>JSON_Fmt_XXX!#REF!</f>
        <v>#REF!</v>
      </c>
      <c r="AC654" s="85" t="e">
        <f>JSON_Fmt_XXX!#REF!</f>
        <v>#REF!</v>
      </c>
    </row>
    <row r="655" spans="1:29" x14ac:dyDescent="0.25">
      <c r="A655" s="81" t="s">
        <v>11</v>
      </c>
      <c r="B655" s="81" t="str">
        <f t="shared" si="10"/>
        <v>Concert</v>
      </c>
      <c r="C655" s="81" t="s">
        <v>12</v>
      </c>
      <c r="D655" s="81">
        <f>JSON_Fmt_XXX!B656</f>
        <v>647</v>
      </c>
      <c r="E655" s="87" t="s">
        <v>0</v>
      </c>
      <c r="F655" s="81">
        <f>JSON_Fmt_XXX!E656</f>
        <v>2024</v>
      </c>
      <c r="G655" s="87" t="s">
        <v>0</v>
      </c>
      <c r="H655" s="81">
        <f>JSON_Fmt_XXX!H656</f>
        <v>4</v>
      </c>
      <c r="I655" s="87" t="s">
        <v>0</v>
      </c>
      <c r="J655" s="95">
        <f>JSON_Fmt_XXX!K656</f>
        <v>120</v>
      </c>
      <c r="K655" s="87" t="s">
        <v>0</v>
      </c>
      <c r="L655" s="81">
        <f>JSON_Fmt_XXX!N656</f>
        <v>35700</v>
      </c>
      <c r="M655" s="87" t="s">
        <v>0</v>
      </c>
      <c r="N655" s="95">
        <f>JSON_Fmt_XXX!Q656</f>
        <v>34200</v>
      </c>
      <c r="O655" s="87" t="s">
        <v>0</v>
      </c>
      <c r="P655" s="81">
        <f>JSON_Fmt_XXX!T656</f>
        <v>35</v>
      </c>
      <c r="Q655" s="87" t="s">
        <v>0</v>
      </c>
      <c r="R655" s="81">
        <f>JSON_Fmt_XXX!W656</f>
        <v>130</v>
      </c>
      <c r="S655" s="87" t="s">
        <v>0</v>
      </c>
      <c r="T655" s="95">
        <f>JSON_Fmt_XXX!Z656</f>
        <v>52800</v>
      </c>
      <c r="U655" s="87" t="s">
        <v>0</v>
      </c>
      <c r="V655" s="95">
        <f>JSON_Fmt_XXX!AC656</f>
        <v>5600</v>
      </c>
      <c r="W655" s="87" t="s">
        <v>0</v>
      </c>
      <c r="X655" s="95" t="str">
        <f>JSON_Fmt_XXX!AG656</f>
        <v>Excellent</v>
      </c>
      <c r="Y655" s="87" t="s">
        <v>0</v>
      </c>
      <c r="Z655" s="95">
        <f>JSON_Fmt_XXX!AJ656</f>
        <v>48700</v>
      </c>
      <c r="AA655" s="87" t="s">
        <v>0</v>
      </c>
      <c r="AB655" s="81" t="e">
        <f>JSON_Fmt_XXX!#REF!</f>
        <v>#REF!</v>
      </c>
      <c r="AC655" s="85" t="e">
        <f>JSON_Fmt_XXX!#REF!</f>
        <v>#REF!</v>
      </c>
    </row>
    <row r="656" spans="1:29" x14ac:dyDescent="0.25">
      <c r="A656" s="81" t="s">
        <v>11</v>
      </c>
      <c r="B656" s="81" t="str">
        <f t="shared" si="10"/>
        <v>Concert</v>
      </c>
      <c r="C656" s="81" t="s">
        <v>12</v>
      </c>
      <c r="D656" s="81">
        <f>JSON_Fmt_XXX!B657</f>
        <v>648</v>
      </c>
      <c r="E656" s="87" t="s">
        <v>0</v>
      </c>
      <c r="F656" s="81">
        <f>JSON_Fmt_XXX!E657</f>
        <v>2022</v>
      </c>
      <c r="G656" s="87" t="s">
        <v>0</v>
      </c>
      <c r="H656" s="81">
        <f>JSON_Fmt_XXX!H657</f>
        <v>9</v>
      </c>
      <c r="I656" s="87" t="s">
        <v>0</v>
      </c>
      <c r="J656" s="95">
        <f>JSON_Fmt_XXX!K657</f>
        <v>65</v>
      </c>
      <c r="K656" s="87" t="s">
        <v>0</v>
      </c>
      <c r="L656" s="81">
        <f>JSON_Fmt_XXX!N657</f>
        <v>79400</v>
      </c>
      <c r="M656" s="87" t="s">
        <v>0</v>
      </c>
      <c r="N656" s="95">
        <f>JSON_Fmt_XXX!Q657</f>
        <v>64300</v>
      </c>
      <c r="O656" s="87" t="s">
        <v>0</v>
      </c>
      <c r="P656" s="81">
        <f>JSON_Fmt_XXX!T657</f>
        <v>15</v>
      </c>
      <c r="Q656" s="87" t="s">
        <v>0</v>
      </c>
      <c r="R656" s="81">
        <f>JSON_Fmt_XXX!W657</f>
        <v>50</v>
      </c>
      <c r="S656" s="87" t="s">
        <v>0</v>
      </c>
      <c r="T656" s="95">
        <f>JSON_Fmt_XXX!Z657</f>
        <v>62800</v>
      </c>
      <c r="U656" s="87" t="s">
        <v>0</v>
      </c>
      <c r="V656" s="95">
        <f>JSON_Fmt_XXX!AC657</f>
        <v>28300</v>
      </c>
      <c r="W656" s="87" t="s">
        <v>0</v>
      </c>
      <c r="X656" s="95" t="str">
        <f>JSON_Fmt_XXX!AG657</f>
        <v>Poor</v>
      </c>
      <c r="Y656" s="87" t="s">
        <v>0</v>
      </c>
      <c r="Z656" s="95">
        <f>JSON_Fmt_XXX!AJ657</f>
        <v>8200</v>
      </c>
      <c r="AA656" s="87" t="s">
        <v>0</v>
      </c>
      <c r="AB656" s="81" t="e">
        <f>JSON_Fmt_XXX!#REF!</f>
        <v>#REF!</v>
      </c>
      <c r="AC656" s="85" t="e">
        <f>JSON_Fmt_XXX!#REF!</f>
        <v>#REF!</v>
      </c>
    </row>
    <row r="657" spans="1:29" x14ac:dyDescent="0.25">
      <c r="A657" s="81" t="s">
        <v>11</v>
      </c>
      <c r="B657" s="81" t="str">
        <f t="shared" si="10"/>
        <v>Concert</v>
      </c>
      <c r="C657" s="81" t="s">
        <v>12</v>
      </c>
      <c r="D657" s="81">
        <f>JSON_Fmt_XXX!B658</f>
        <v>649</v>
      </c>
      <c r="E657" s="87" t="s">
        <v>0</v>
      </c>
      <c r="F657" s="81">
        <f>JSON_Fmt_XXX!E658</f>
        <v>2023</v>
      </c>
      <c r="G657" s="87" t="s">
        <v>0</v>
      </c>
      <c r="H657" s="81">
        <f>JSON_Fmt_XXX!H658</f>
        <v>9</v>
      </c>
      <c r="I657" s="87" t="s">
        <v>0</v>
      </c>
      <c r="J657" s="95">
        <f>JSON_Fmt_XXX!K658</f>
        <v>80</v>
      </c>
      <c r="K657" s="87" t="s">
        <v>0</v>
      </c>
      <c r="L657" s="81">
        <f>JSON_Fmt_XXX!N658</f>
        <v>78200</v>
      </c>
      <c r="M657" s="87" t="s">
        <v>0</v>
      </c>
      <c r="N657" s="95">
        <f>JSON_Fmt_XXX!Q658</f>
        <v>74700</v>
      </c>
      <c r="O657" s="87" t="s">
        <v>0</v>
      </c>
      <c r="P657" s="81">
        <f>JSON_Fmt_XXX!T658</f>
        <v>50</v>
      </c>
      <c r="Q657" s="87" t="s">
        <v>0</v>
      </c>
      <c r="R657" s="81">
        <f>JSON_Fmt_XXX!W658</f>
        <v>145</v>
      </c>
      <c r="S657" s="87" t="s">
        <v>0</v>
      </c>
      <c r="T657" s="95">
        <f>JSON_Fmt_XXX!Z658</f>
        <v>89800</v>
      </c>
      <c r="U657" s="87" t="s">
        <v>0</v>
      </c>
      <c r="V657" s="95">
        <f>JSON_Fmt_XXX!AC658</f>
        <v>88500</v>
      </c>
      <c r="W657" s="87" t="s">
        <v>0</v>
      </c>
      <c r="X657" s="95" t="str">
        <f>JSON_Fmt_XXX!AG658</f>
        <v>Fair</v>
      </c>
      <c r="Y657" s="87" t="s">
        <v>0</v>
      </c>
      <c r="Z657" s="95">
        <f>JSON_Fmt_XXX!AJ658</f>
        <v>21400</v>
      </c>
      <c r="AA657" s="87" t="s">
        <v>0</v>
      </c>
      <c r="AB657" s="81" t="e">
        <f>JSON_Fmt_XXX!#REF!</f>
        <v>#REF!</v>
      </c>
      <c r="AC657" s="85" t="e">
        <f>JSON_Fmt_XXX!#REF!</f>
        <v>#REF!</v>
      </c>
    </row>
    <row r="658" spans="1:29" x14ac:dyDescent="0.25">
      <c r="A658" s="81" t="s">
        <v>11</v>
      </c>
      <c r="B658" s="81" t="str">
        <f t="shared" si="10"/>
        <v>Concert</v>
      </c>
      <c r="C658" s="81" t="s">
        <v>12</v>
      </c>
      <c r="D658" s="81">
        <f>JSON_Fmt_XXX!B659</f>
        <v>650</v>
      </c>
      <c r="E658" s="87" t="s">
        <v>0</v>
      </c>
      <c r="F658" s="81">
        <f>JSON_Fmt_XXX!E659</f>
        <v>2018</v>
      </c>
      <c r="G658" s="87" t="s">
        <v>0</v>
      </c>
      <c r="H658" s="81">
        <f>JSON_Fmt_XXX!H659</f>
        <v>6</v>
      </c>
      <c r="I658" s="87" t="s">
        <v>0</v>
      </c>
      <c r="J658" s="95">
        <f>JSON_Fmt_XXX!K659</f>
        <v>80</v>
      </c>
      <c r="K658" s="87" t="s">
        <v>0</v>
      </c>
      <c r="L658" s="81">
        <f>JSON_Fmt_XXX!N659</f>
        <v>22100</v>
      </c>
      <c r="M658" s="87" t="s">
        <v>0</v>
      </c>
      <c r="N658" s="95">
        <f>JSON_Fmt_XXX!Q659</f>
        <v>21700</v>
      </c>
      <c r="O658" s="87" t="s">
        <v>0</v>
      </c>
      <c r="P658" s="81">
        <f>JSON_Fmt_XXX!T659</f>
        <v>45</v>
      </c>
      <c r="Q658" s="87" t="s">
        <v>0</v>
      </c>
      <c r="R658" s="81">
        <f>JSON_Fmt_XXX!W659</f>
        <v>180</v>
      </c>
      <c r="S658" s="87" t="s">
        <v>0</v>
      </c>
      <c r="T658" s="95">
        <f>JSON_Fmt_XXX!Z659</f>
        <v>15700</v>
      </c>
      <c r="U658" s="87" t="s">
        <v>0</v>
      </c>
      <c r="V658" s="95">
        <f>JSON_Fmt_XXX!AC659</f>
        <v>37800</v>
      </c>
      <c r="W658" s="87" t="s">
        <v>0</v>
      </c>
      <c r="X658" s="95" t="str">
        <f>JSON_Fmt_XXX!AG659</f>
        <v>Poor</v>
      </c>
      <c r="Y658" s="87" t="s">
        <v>0</v>
      </c>
      <c r="Z658" s="95">
        <f>JSON_Fmt_XXX!AJ659</f>
        <v>21600</v>
      </c>
      <c r="AA658" s="87" t="s">
        <v>0</v>
      </c>
      <c r="AB658" s="81" t="e">
        <f>JSON_Fmt_XXX!#REF!</f>
        <v>#REF!</v>
      </c>
      <c r="AC658" s="85" t="e">
        <f>JSON_Fmt_XXX!#REF!</f>
        <v>#REF!</v>
      </c>
    </row>
    <row r="659" spans="1:29" x14ac:dyDescent="0.25">
      <c r="A659" s="81" t="s">
        <v>11</v>
      </c>
      <c r="B659" s="81" t="str">
        <f t="shared" si="10"/>
        <v>Concert</v>
      </c>
      <c r="C659" s="81" t="s">
        <v>12</v>
      </c>
      <c r="D659" s="81">
        <f>JSON_Fmt_XXX!B660</f>
        <v>651</v>
      </c>
      <c r="E659" s="87" t="s">
        <v>0</v>
      </c>
      <c r="F659" s="81">
        <f>JSON_Fmt_XXX!E660</f>
        <v>2017</v>
      </c>
      <c r="G659" s="87" t="s">
        <v>0</v>
      </c>
      <c r="H659" s="81">
        <f>JSON_Fmt_XXX!H660</f>
        <v>9</v>
      </c>
      <c r="I659" s="87" t="s">
        <v>0</v>
      </c>
      <c r="J659" s="95">
        <f>JSON_Fmt_XXX!K660</f>
        <v>100</v>
      </c>
      <c r="K659" s="87" t="s">
        <v>0</v>
      </c>
      <c r="L659" s="81">
        <f>JSON_Fmt_XXX!N660</f>
        <v>37800</v>
      </c>
      <c r="M659" s="87" t="s">
        <v>0</v>
      </c>
      <c r="N659" s="95">
        <f>JSON_Fmt_XXX!Q660</f>
        <v>30600</v>
      </c>
      <c r="O659" s="87" t="s">
        <v>0</v>
      </c>
      <c r="P659" s="81">
        <f>JSON_Fmt_XXX!T660</f>
        <v>20</v>
      </c>
      <c r="Q659" s="87" t="s">
        <v>0</v>
      </c>
      <c r="R659" s="81">
        <f>JSON_Fmt_XXX!W660</f>
        <v>40</v>
      </c>
      <c r="S659" s="87" t="s">
        <v>0</v>
      </c>
      <c r="T659" s="95">
        <f>JSON_Fmt_XXX!Z660</f>
        <v>28300</v>
      </c>
      <c r="U659" s="87" t="s">
        <v>0</v>
      </c>
      <c r="V659" s="95">
        <f>JSON_Fmt_XXX!AC660</f>
        <v>91500</v>
      </c>
      <c r="W659" s="87" t="s">
        <v>0</v>
      </c>
      <c r="X659" s="95" t="str">
        <f>JSON_Fmt_XXX!AG660</f>
        <v>Excellent</v>
      </c>
      <c r="Y659" s="87" t="s">
        <v>0</v>
      </c>
      <c r="Z659" s="95">
        <f>JSON_Fmt_XXX!AJ660</f>
        <v>4700</v>
      </c>
      <c r="AA659" s="87" t="s">
        <v>0</v>
      </c>
      <c r="AB659" s="81" t="e">
        <f>JSON_Fmt_XXX!#REF!</f>
        <v>#REF!</v>
      </c>
      <c r="AC659" s="85" t="e">
        <f>JSON_Fmt_XXX!#REF!</f>
        <v>#REF!</v>
      </c>
    </row>
    <row r="660" spans="1:29" x14ac:dyDescent="0.25">
      <c r="A660" s="81" t="s">
        <v>11</v>
      </c>
      <c r="B660" s="81" t="str">
        <f t="shared" si="10"/>
        <v>Concert</v>
      </c>
      <c r="C660" s="81" t="s">
        <v>12</v>
      </c>
      <c r="D660" s="81">
        <f>JSON_Fmt_XXX!B661</f>
        <v>652</v>
      </c>
      <c r="E660" s="87" t="s">
        <v>0</v>
      </c>
      <c r="F660" s="81">
        <f>JSON_Fmt_XXX!E661</f>
        <v>2014</v>
      </c>
      <c r="G660" s="87" t="s">
        <v>0</v>
      </c>
      <c r="H660" s="81">
        <f>JSON_Fmt_XXX!H661</f>
        <v>2</v>
      </c>
      <c r="I660" s="87" t="s">
        <v>0</v>
      </c>
      <c r="J660" s="95">
        <f>JSON_Fmt_XXX!K661</f>
        <v>155</v>
      </c>
      <c r="K660" s="87" t="s">
        <v>0</v>
      </c>
      <c r="L660" s="81">
        <f>JSON_Fmt_XXX!N661</f>
        <v>70300</v>
      </c>
      <c r="M660" s="87" t="s">
        <v>0</v>
      </c>
      <c r="N660" s="95">
        <f>JSON_Fmt_XXX!Q661</f>
        <v>59800</v>
      </c>
      <c r="O660" s="87" t="s">
        <v>0</v>
      </c>
      <c r="P660" s="81">
        <f>JSON_Fmt_XXX!T661</f>
        <v>60</v>
      </c>
      <c r="Q660" s="87" t="s">
        <v>0</v>
      </c>
      <c r="R660" s="81">
        <f>JSON_Fmt_XXX!W661</f>
        <v>115</v>
      </c>
      <c r="S660" s="87" t="s">
        <v>0</v>
      </c>
      <c r="T660" s="95">
        <f>JSON_Fmt_XXX!Z661</f>
        <v>10700</v>
      </c>
      <c r="U660" s="87" t="s">
        <v>0</v>
      </c>
      <c r="V660" s="95">
        <f>JSON_Fmt_XXX!AC661</f>
        <v>7000</v>
      </c>
      <c r="W660" s="87" t="s">
        <v>0</v>
      </c>
      <c r="X660" s="95" t="str">
        <f>JSON_Fmt_XXX!AG661</f>
        <v>Excellent</v>
      </c>
      <c r="Y660" s="87" t="s">
        <v>0</v>
      </c>
      <c r="Z660" s="95">
        <f>JSON_Fmt_XXX!AJ661</f>
        <v>46200</v>
      </c>
      <c r="AA660" s="87" t="s">
        <v>0</v>
      </c>
      <c r="AB660" s="81" t="e">
        <f>JSON_Fmt_XXX!#REF!</f>
        <v>#REF!</v>
      </c>
      <c r="AC660" s="85" t="e">
        <f>JSON_Fmt_XXX!#REF!</f>
        <v>#REF!</v>
      </c>
    </row>
    <row r="661" spans="1:29" x14ac:dyDescent="0.25">
      <c r="A661" s="81" t="s">
        <v>11</v>
      </c>
      <c r="B661" s="81" t="str">
        <f t="shared" si="10"/>
        <v>Concert</v>
      </c>
      <c r="C661" s="81" t="s">
        <v>12</v>
      </c>
      <c r="D661" s="81">
        <f>JSON_Fmt_XXX!B662</f>
        <v>653</v>
      </c>
      <c r="E661" s="87" t="s">
        <v>0</v>
      </c>
      <c r="F661" s="81">
        <f>JSON_Fmt_XXX!E662</f>
        <v>2013</v>
      </c>
      <c r="G661" s="87" t="s">
        <v>0</v>
      </c>
      <c r="H661" s="81">
        <f>JSON_Fmt_XXX!H662</f>
        <v>7</v>
      </c>
      <c r="I661" s="87" t="s">
        <v>0</v>
      </c>
      <c r="J661" s="95">
        <f>JSON_Fmt_XXX!K662</f>
        <v>110</v>
      </c>
      <c r="K661" s="87" t="s">
        <v>0</v>
      </c>
      <c r="L661" s="81">
        <f>JSON_Fmt_XXX!N662</f>
        <v>41400</v>
      </c>
      <c r="M661" s="87" t="s">
        <v>0</v>
      </c>
      <c r="N661" s="95">
        <f>JSON_Fmt_XXX!Q662</f>
        <v>41500</v>
      </c>
      <c r="O661" s="87" t="s">
        <v>0</v>
      </c>
      <c r="P661" s="81">
        <f>JSON_Fmt_XXX!T662</f>
        <v>60</v>
      </c>
      <c r="Q661" s="87" t="s">
        <v>0</v>
      </c>
      <c r="R661" s="81">
        <f>JSON_Fmt_XXX!W662</f>
        <v>100</v>
      </c>
      <c r="S661" s="87" t="s">
        <v>0</v>
      </c>
      <c r="T661" s="95">
        <f>JSON_Fmt_XXX!Z662</f>
        <v>76500</v>
      </c>
      <c r="U661" s="87" t="s">
        <v>0</v>
      </c>
      <c r="V661" s="95">
        <f>JSON_Fmt_XXX!AC662</f>
        <v>63000</v>
      </c>
      <c r="W661" s="87" t="s">
        <v>0</v>
      </c>
      <c r="X661" s="95" t="str">
        <f>JSON_Fmt_XXX!AG662</f>
        <v>Poor</v>
      </c>
      <c r="Y661" s="87" t="s">
        <v>0</v>
      </c>
      <c r="Z661" s="95">
        <f>JSON_Fmt_XXX!AJ662</f>
        <v>28200</v>
      </c>
      <c r="AA661" s="87" t="s">
        <v>0</v>
      </c>
      <c r="AB661" s="81" t="e">
        <f>JSON_Fmt_XXX!#REF!</f>
        <v>#REF!</v>
      </c>
      <c r="AC661" s="85" t="e">
        <f>JSON_Fmt_XXX!#REF!</f>
        <v>#REF!</v>
      </c>
    </row>
    <row r="662" spans="1:29" x14ac:dyDescent="0.25">
      <c r="A662" s="81" t="s">
        <v>11</v>
      </c>
      <c r="B662" s="81" t="str">
        <f t="shared" si="10"/>
        <v>Concert</v>
      </c>
      <c r="C662" s="81" t="s">
        <v>12</v>
      </c>
      <c r="D662" s="81">
        <f>JSON_Fmt_XXX!B663</f>
        <v>654</v>
      </c>
      <c r="E662" s="87" t="s">
        <v>0</v>
      </c>
      <c r="F662" s="81">
        <f>JSON_Fmt_XXX!E663</f>
        <v>2014</v>
      </c>
      <c r="G662" s="87" t="s">
        <v>0</v>
      </c>
      <c r="H662" s="81">
        <f>JSON_Fmt_XXX!H663</f>
        <v>9</v>
      </c>
      <c r="I662" s="87" t="s">
        <v>0</v>
      </c>
      <c r="J662" s="95">
        <f>JSON_Fmt_XXX!K663</f>
        <v>145</v>
      </c>
      <c r="K662" s="87" t="s">
        <v>0</v>
      </c>
      <c r="L662" s="81">
        <f>JSON_Fmt_XXX!N663</f>
        <v>47400</v>
      </c>
      <c r="M662" s="87" t="s">
        <v>0</v>
      </c>
      <c r="N662" s="95">
        <f>JSON_Fmt_XXX!Q663</f>
        <v>43600</v>
      </c>
      <c r="O662" s="87" t="s">
        <v>0</v>
      </c>
      <c r="P662" s="81">
        <f>JSON_Fmt_XXX!T663</f>
        <v>30</v>
      </c>
      <c r="Q662" s="87" t="s">
        <v>0</v>
      </c>
      <c r="R662" s="81">
        <f>JSON_Fmt_XXX!W663</f>
        <v>85</v>
      </c>
      <c r="S662" s="87" t="s">
        <v>0</v>
      </c>
      <c r="T662" s="95">
        <f>JSON_Fmt_XXX!Z663</f>
        <v>37300</v>
      </c>
      <c r="U662" s="87" t="s">
        <v>0</v>
      </c>
      <c r="V662" s="95">
        <f>JSON_Fmt_XXX!AC663</f>
        <v>68500</v>
      </c>
      <c r="W662" s="87" t="s">
        <v>0</v>
      </c>
      <c r="X662" s="95" t="str">
        <f>JSON_Fmt_XXX!AG663</f>
        <v>Fair</v>
      </c>
      <c r="Y662" s="87" t="s">
        <v>0</v>
      </c>
      <c r="Z662" s="95">
        <f>JSON_Fmt_XXX!AJ663</f>
        <v>31300</v>
      </c>
      <c r="AA662" s="87" t="s">
        <v>0</v>
      </c>
      <c r="AB662" s="81" t="e">
        <f>JSON_Fmt_XXX!#REF!</f>
        <v>#REF!</v>
      </c>
      <c r="AC662" s="85" t="e">
        <f>JSON_Fmt_XXX!#REF!</f>
        <v>#REF!</v>
      </c>
    </row>
    <row r="663" spans="1:29" x14ac:dyDescent="0.25">
      <c r="A663" s="81" t="s">
        <v>11</v>
      </c>
      <c r="B663" s="81" t="str">
        <f t="shared" si="10"/>
        <v>Concert</v>
      </c>
      <c r="C663" s="81" t="s">
        <v>12</v>
      </c>
      <c r="D663" s="81">
        <f>JSON_Fmt_XXX!B664</f>
        <v>655</v>
      </c>
      <c r="E663" s="87" t="s">
        <v>0</v>
      </c>
      <c r="F663" s="81">
        <f>JSON_Fmt_XXX!E664</f>
        <v>2014</v>
      </c>
      <c r="G663" s="87" t="s">
        <v>0</v>
      </c>
      <c r="H663" s="81">
        <f>JSON_Fmt_XXX!H664</f>
        <v>6</v>
      </c>
      <c r="I663" s="87" t="s">
        <v>0</v>
      </c>
      <c r="J663" s="95">
        <f>JSON_Fmt_XXX!K664</f>
        <v>120</v>
      </c>
      <c r="K663" s="87" t="s">
        <v>0</v>
      </c>
      <c r="L663" s="81">
        <f>JSON_Fmt_XXX!N664</f>
        <v>40300</v>
      </c>
      <c r="M663" s="87" t="s">
        <v>0</v>
      </c>
      <c r="N663" s="95">
        <f>JSON_Fmt_XXX!Q664</f>
        <v>38400</v>
      </c>
      <c r="O663" s="87" t="s">
        <v>0</v>
      </c>
      <c r="P663" s="81">
        <f>JSON_Fmt_XXX!T664</f>
        <v>45</v>
      </c>
      <c r="Q663" s="87" t="s">
        <v>0</v>
      </c>
      <c r="R663" s="81">
        <f>JSON_Fmt_XXX!W664</f>
        <v>190</v>
      </c>
      <c r="S663" s="87" t="s">
        <v>0</v>
      </c>
      <c r="T663" s="95">
        <f>JSON_Fmt_XXX!Z664</f>
        <v>83700</v>
      </c>
      <c r="U663" s="87" t="s">
        <v>0</v>
      </c>
      <c r="V663" s="95">
        <f>JSON_Fmt_XXX!AC664</f>
        <v>105200</v>
      </c>
      <c r="W663" s="87" t="s">
        <v>0</v>
      </c>
      <c r="X663" s="95" t="str">
        <f>JSON_Fmt_XXX!AG664</f>
        <v>Excellent</v>
      </c>
      <c r="Y663" s="87" t="s">
        <v>0</v>
      </c>
      <c r="Z663" s="95">
        <f>JSON_Fmt_XXX!AJ664</f>
        <v>11100</v>
      </c>
      <c r="AA663" s="87" t="s">
        <v>0</v>
      </c>
      <c r="AB663" s="81" t="e">
        <f>JSON_Fmt_XXX!#REF!</f>
        <v>#REF!</v>
      </c>
      <c r="AC663" s="85" t="e">
        <f>JSON_Fmt_XXX!#REF!</f>
        <v>#REF!</v>
      </c>
    </row>
    <row r="664" spans="1:29" x14ac:dyDescent="0.25">
      <c r="A664" s="81" t="s">
        <v>11</v>
      </c>
      <c r="B664" s="81" t="str">
        <f t="shared" si="10"/>
        <v>Concert</v>
      </c>
      <c r="C664" s="81" t="s">
        <v>12</v>
      </c>
      <c r="D664" s="81">
        <f>JSON_Fmt_XXX!B665</f>
        <v>656</v>
      </c>
      <c r="E664" s="87" t="s">
        <v>0</v>
      </c>
      <c r="F664" s="81">
        <f>JSON_Fmt_XXX!E665</f>
        <v>2012</v>
      </c>
      <c r="G664" s="87" t="s">
        <v>0</v>
      </c>
      <c r="H664" s="81">
        <f>JSON_Fmt_XXX!H665</f>
        <v>7</v>
      </c>
      <c r="I664" s="87" t="s">
        <v>0</v>
      </c>
      <c r="J664" s="95">
        <f>JSON_Fmt_XXX!K665</f>
        <v>165</v>
      </c>
      <c r="K664" s="87" t="s">
        <v>0</v>
      </c>
      <c r="L664" s="81">
        <f>JSON_Fmt_XXX!N665</f>
        <v>5300</v>
      </c>
      <c r="M664" s="87" t="s">
        <v>0</v>
      </c>
      <c r="N664" s="95">
        <f>JSON_Fmt_XXX!Q665</f>
        <v>5400</v>
      </c>
      <c r="O664" s="87" t="s">
        <v>0</v>
      </c>
      <c r="P664" s="81">
        <f>JSON_Fmt_XXX!T665</f>
        <v>25</v>
      </c>
      <c r="Q664" s="87" t="s">
        <v>0</v>
      </c>
      <c r="R664" s="81">
        <f>JSON_Fmt_XXX!W665</f>
        <v>115</v>
      </c>
      <c r="S664" s="87" t="s">
        <v>0</v>
      </c>
      <c r="T664" s="95">
        <f>JSON_Fmt_XXX!Z665</f>
        <v>78600</v>
      </c>
      <c r="U664" s="87" t="s">
        <v>0</v>
      </c>
      <c r="V664" s="95">
        <f>JSON_Fmt_XXX!AC665</f>
        <v>17600</v>
      </c>
      <c r="W664" s="87" t="s">
        <v>0</v>
      </c>
      <c r="X664" s="95" t="str">
        <f>JSON_Fmt_XXX!AG665</f>
        <v>Good</v>
      </c>
      <c r="Y664" s="87" t="s">
        <v>0</v>
      </c>
      <c r="Z664" s="95">
        <f>JSON_Fmt_XXX!AJ665</f>
        <v>25700</v>
      </c>
      <c r="AA664" s="87" t="s">
        <v>0</v>
      </c>
      <c r="AB664" s="81" t="e">
        <f>JSON_Fmt_XXX!#REF!</f>
        <v>#REF!</v>
      </c>
      <c r="AC664" s="85" t="e">
        <f>JSON_Fmt_XXX!#REF!</f>
        <v>#REF!</v>
      </c>
    </row>
    <row r="665" spans="1:29" x14ac:dyDescent="0.25">
      <c r="A665" s="81" t="s">
        <v>11</v>
      </c>
      <c r="B665" s="81" t="str">
        <f t="shared" si="10"/>
        <v>Concert</v>
      </c>
      <c r="C665" s="81" t="s">
        <v>12</v>
      </c>
      <c r="D665" s="81">
        <f>JSON_Fmt_XXX!B666</f>
        <v>657</v>
      </c>
      <c r="E665" s="87" t="s">
        <v>0</v>
      </c>
      <c r="F665" s="81">
        <f>JSON_Fmt_XXX!E666</f>
        <v>2018</v>
      </c>
      <c r="G665" s="87" t="s">
        <v>0</v>
      </c>
      <c r="H665" s="81">
        <f>JSON_Fmt_XXX!H666</f>
        <v>4</v>
      </c>
      <c r="I665" s="87" t="s">
        <v>0</v>
      </c>
      <c r="J665" s="95">
        <f>JSON_Fmt_XXX!K666</f>
        <v>130</v>
      </c>
      <c r="K665" s="87" t="s">
        <v>0</v>
      </c>
      <c r="L665" s="81">
        <f>JSON_Fmt_XXX!N666</f>
        <v>14600</v>
      </c>
      <c r="M665" s="87" t="s">
        <v>0</v>
      </c>
      <c r="N665" s="95">
        <f>JSON_Fmt_XXX!Q666</f>
        <v>13900</v>
      </c>
      <c r="O665" s="87" t="s">
        <v>0</v>
      </c>
      <c r="P665" s="81">
        <f>JSON_Fmt_XXX!T666</f>
        <v>40</v>
      </c>
      <c r="Q665" s="87" t="s">
        <v>0</v>
      </c>
      <c r="R665" s="81">
        <f>JSON_Fmt_XXX!W666</f>
        <v>190</v>
      </c>
      <c r="S665" s="87" t="s">
        <v>0</v>
      </c>
      <c r="T665" s="95">
        <f>JSON_Fmt_XXX!Z666</f>
        <v>41200</v>
      </c>
      <c r="U665" s="87" t="s">
        <v>0</v>
      </c>
      <c r="V665" s="95">
        <f>JSON_Fmt_XXX!AC666</f>
        <v>57300</v>
      </c>
      <c r="W665" s="87" t="s">
        <v>0</v>
      </c>
      <c r="X665" s="95" t="str">
        <f>JSON_Fmt_XXX!AG666</f>
        <v>Fair</v>
      </c>
      <c r="Y665" s="87" t="s">
        <v>0</v>
      </c>
      <c r="Z665" s="95">
        <f>JSON_Fmt_XXX!AJ666</f>
        <v>33900</v>
      </c>
      <c r="AA665" s="87" t="s">
        <v>0</v>
      </c>
      <c r="AB665" s="81" t="e">
        <f>JSON_Fmt_XXX!#REF!</f>
        <v>#REF!</v>
      </c>
      <c r="AC665" s="85" t="e">
        <f>JSON_Fmt_XXX!#REF!</f>
        <v>#REF!</v>
      </c>
    </row>
    <row r="666" spans="1:29" x14ac:dyDescent="0.25">
      <c r="A666" s="81" t="s">
        <v>11</v>
      </c>
      <c r="B666" s="81" t="str">
        <f t="shared" si="10"/>
        <v>Concert</v>
      </c>
      <c r="C666" s="81" t="s">
        <v>12</v>
      </c>
      <c r="D666" s="81">
        <f>JSON_Fmt_XXX!B667</f>
        <v>658</v>
      </c>
      <c r="E666" s="87" t="s">
        <v>0</v>
      </c>
      <c r="F666" s="81">
        <f>JSON_Fmt_XXX!E667</f>
        <v>2018</v>
      </c>
      <c r="G666" s="87" t="s">
        <v>0</v>
      </c>
      <c r="H666" s="81">
        <f>JSON_Fmt_XXX!H667</f>
        <v>9</v>
      </c>
      <c r="I666" s="87" t="s">
        <v>0</v>
      </c>
      <c r="J666" s="95">
        <f>JSON_Fmt_XXX!K667</f>
        <v>165</v>
      </c>
      <c r="K666" s="87" t="s">
        <v>0</v>
      </c>
      <c r="L666" s="81">
        <f>JSON_Fmt_XXX!N667</f>
        <v>73800</v>
      </c>
      <c r="M666" s="87" t="s">
        <v>0</v>
      </c>
      <c r="N666" s="95">
        <f>JSON_Fmt_XXX!Q667</f>
        <v>76700</v>
      </c>
      <c r="O666" s="87" t="s">
        <v>0</v>
      </c>
      <c r="P666" s="81">
        <f>JSON_Fmt_XXX!T667</f>
        <v>25</v>
      </c>
      <c r="Q666" s="87" t="s">
        <v>0</v>
      </c>
      <c r="R666" s="81">
        <f>JSON_Fmt_XXX!W667</f>
        <v>120</v>
      </c>
      <c r="S666" s="87" t="s">
        <v>0</v>
      </c>
      <c r="T666" s="95">
        <f>JSON_Fmt_XXX!Z667</f>
        <v>54300</v>
      </c>
      <c r="U666" s="87" t="s">
        <v>0</v>
      </c>
      <c r="V666" s="95">
        <f>JSON_Fmt_XXX!AC667</f>
        <v>116300</v>
      </c>
      <c r="W666" s="87" t="s">
        <v>0</v>
      </c>
      <c r="X666" s="95" t="str">
        <f>JSON_Fmt_XXX!AG667</f>
        <v>Fair</v>
      </c>
      <c r="Y666" s="87" t="s">
        <v>0</v>
      </c>
      <c r="Z666" s="95">
        <f>JSON_Fmt_XXX!AJ667</f>
        <v>12800</v>
      </c>
      <c r="AA666" s="87" t="s">
        <v>0</v>
      </c>
      <c r="AB666" s="81" t="e">
        <f>JSON_Fmt_XXX!#REF!</f>
        <v>#REF!</v>
      </c>
      <c r="AC666" s="85" t="e">
        <f>JSON_Fmt_XXX!#REF!</f>
        <v>#REF!</v>
      </c>
    </row>
    <row r="667" spans="1:29" x14ac:dyDescent="0.25">
      <c r="A667" s="81" t="s">
        <v>11</v>
      </c>
      <c r="B667" s="81" t="str">
        <f t="shared" si="10"/>
        <v>Concert</v>
      </c>
      <c r="C667" s="81" t="s">
        <v>12</v>
      </c>
      <c r="D667" s="81">
        <f>JSON_Fmt_XXX!B668</f>
        <v>659</v>
      </c>
      <c r="E667" s="87" t="s">
        <v>0</v>
      </c>
      <c r="F667" s="81">
        <f>JSON_Fmt_XXX!E668</f>
        <v>2019</v>
      </c>
      <c r="G667" s="87" t="s">
        <v>0</v>
      </c>
      <c r="H667" s="81">
        <f>JSON_Fmt_XXX!H668</f>
        <v>12</v>
      </c>
      <c r="I667" s="87" t="s">
        <v>0</v>
      </c>
      <c r="J667" s="95">
        <f>JSON_Fmt_XXX!K668</f>
        <v>90</v>
      </c>
      <c r="K667" s="87" t="s">
        <v>0</v>
      </c>
      <c r="L667" s="81">
        <f>JSON_Fmt_XXX!N668</f>
        <v>1900</v>
      </c>
      <c r="M667" s="87" t="s">
        <v>0</v>
      </c>
      <c r="N667" s="95">
        <f>JSON_Fmt_XXX!Q668</f>
        <v>1800</v>
      </c>
      <c r="O667" s="87" t="s">
        <v>0</v>
      </c>
      <c r="P667" s="81">
        <f>JSON_Fmt_XXX!T668</f>
        <v>55</v>
      </c>
      <c r="Q667" s="87" t="s">
        <v>0</v>
      </c>
      <c r="R667" s="81">
        <f>JSON_Fmt_XXX!W668</f>
        <v>245</v>
      </c>
      <c r="S667" s="87" t="s">
        <v>0</v>
      </c>
      <c r="T667" s="95">
        <f>JSON_Fmt_XXX!Z668</f>
        <v>6800</v>
      </c>
      <c r="U667" s="87" t="s">
        <v>0</v>
      </c>
      <c r="V667" s="95">
        <f>JSON_Fmt_XXX!AC668</f>
        <v>62000</v>
      </c>
      <c r="W667" s="87" t="s">
        <v>0</v>
      </c>
      <c r="X667" s="95" t="str">
        <f>JSON_Fmt_XXX!AG668</f>
        <v>Excellent</v>
      </c>
      <c r="Y667" s="87" t="s">
        <v>0</v>
      </c>
      <c r="Z667" s="95">
        <f>JSON_Fmt_XXX!AJ668</f>
        <v>11600</v>
      </c>
      <c r="AA667" s="87" t="s">
        <v>0</v>
      </c>
      <c r="AB667" s="81" t="e">
        <f>JSON_Fmt_XXX!#REF!</f>
        <v>#REF!</v>
      </c>
      <c r="AC667" s="85" t="e">
        <f>JSON_Fmt_XXX!#REF!</f>
        <v>#REF!</v>
      </c>
    </row>
    <row r="668" spans="1:29" x14ac:dyDescent="0.25">
      <c r="A668" s="81" t="s">
        <v>11</v>
      </c>
      <c r="B668" s="81" t="str">
        <f t="shared" si="10"/>
        <v>Concert</v>
      </c>
      <c r="C668" s="81" t="s">
        <v>12</v>
      </c>
      <c r="D668" s="81">
        <f>JSON_Fmt_XXX!B669</f>
        <v>660</v>
      </c>
      <c r="E668" s="87" t="s">
        <v>0</v>
      </c>
      <c r="F668" s="81">
        <f>JSON_Fmt_XXX!E669</f>
        <v>2013</v>
      </c>
      <c r="G668" s="87" t="s">
        <v>0</v>
      </c>
      <c r="H668" s="81">
        <f>JSON_Fmt_XXX!H669</f>
        <v>5</v>
      </c>
      <c r="I668" s="87" t="s">
        <v>0</v>
      </c>
      <c r="J668" s="95">
        <f>JSON_Fmt_XXX!K669</f>
        <v>140</v>
      </c>
      <c r="K668" s="87" t="s">
        <v>0</v>
      </c>
      <c r="L668" s="81">
        <f>JSON_Fmt_XXX!N669</f>
        <v>30100</v>
      </c>
      <c r="M668" s="87" t="s">
        <v>0</v>
      </c>
      <c r="N668" s="95">
        <f>JSON_Fmt_XXX!Q669</f>
        <v>27800</v>
      </c>
      <c r="O668" s="87" t="s">
        <v>0</v>
      </c>
      <c r="P668" s="81">
        <f>JSON_Fmt_XXX!T669</f>
        <v>10</v>
      </c>
      <c r="Q668" s="87" t="s">
        <v>0</v>
      </c>
      <c r="R668" s="81">
        <f>JSON_Fmt_XXX!W669</f>
        <v>40</v>
      </c>
      <c r="S668" s="87" t="s">
        <v>0</v>
      </c>
      <c r="T668" s="95">
        <f>JSON_Fmt_XXX!Z669</f>
        <v>98600</v>
      </c>
      <c r="U668" s="87" t="s">
        <v>0</v>
      </c>
      <c r="V668" s="95">
        <f>JSON_Fmt_XXX!AC669</f>
        <v>88000</v>
      </c>
      <c r="W668" s="87" t="s">
        <v>0</v>
      </c>
      <c r="X668" s="95" t="str">
        <f>JSON_Fmt_XXX!AG669</f>
        <v>Fair</v>
      </c>
      <c r="Y668" s="87" t="s">
        <v>0</v>
      </c>
      <c r="Z668" s="95">
        <f>JSON_Fmt_XXX!AJ669</f>
        <v>31100</v>
      </c>
      <c r="AA668" s="87" t="s">
        <v>0</v>
      </c>
      <c r="AB668" s="81" t="e">
        <f>JSON_Fmt_XXX!#REF!</f>
        <v>#REF!</v>
      </c>
      <c r="AC668" s="85" t="e">
        <f>JSON_Fmt_XXX!#REF!</f>
        <v>#REF!</v>
      </c>
    </row>
    <row r="669" spans="1:29" x14ac:dyDescent="0.25">
      <c r="A669" s="81" t="s">
        <v>11</v>
      </c>
      <c r="B669" s="81" t="str">
        <f t="shared" si="10"/>
        <v>Concert</v>
      </c>
      <c r="C669" s="81" t="s">
        <v>12</v>
      </c>
      <c r="D669" s="81">
        <f>JSON_Fmt_XXX!B670</f>
        <v>661</v>
      </c>
      <c r="E669" s="87" t="s">
        <v>0</v>
      </c>
      <c r="F669" s="81">
        <f>JSON_Fmt_XXX!E670</f>
        <v>2015</v>
      </c>
      <c r="G669" s="87" t="s">
        <v>0</v>
      </c>
      <c r="H669" s="81">
        <f>JSON_Fmt_XXX!H670</f>
        <v>1</v>
      </c>
      <c r="I669" s="87" t="s">
        <v>0</v>
      </c>
      <c r="J669" s="95">
        <f>JSON_Fmt_XXX!K670</f>
        <v>145</v>
      </c>
      <c r="K669" s="87" t="s">
        <v>0</v>
      </c>
      <c r="L669" s="81">
        <f>JSON_Fmt_XXX!N670</f>
        <v>57600</v>
      </c>
      <c r="M669" s="87" t="s">
        <v>0</v>
      </c>
      <c r="N669" s="95">
        <f>JSON_Fmt_XXX!Q670</f>
        <v>48100</v>
      </c>
      <c r="O669" s="87" t="s">
        <v>0</v>
      </c>
      <c r="P669" s="81">
        <f>JSON_Fmt_XXX!T670</f>
        <v>20</v>
      </c>
      <c r="Q669" s="87" t="s">
        <v>0</v>
      </c>
      <c r="R669" s="81">
        <f>JSON_Fmt_XXX!W670</f>
        <v>60</v>
      </c>
      <c r="S669" s="87" t="s">
        <v>0</v>
      </c>
      <c r="T669" s="95">
        <f>JSON_Fmt_XXX!Z670</f>
        <v>99100</v>
      </c>
      <c r="U669" s="87" t="s">
        <v>0</v>
      </c>
      <c r="V669" s="95">
        <f>JSON_Fmt_XXX!AC670</f>
        <v>110000</v>
      </c>
      <c r="W669" s="87" t="s">
        <v>0</v>
      </c>
      <c r="X669" s="95" t="str">
        <f>JSON_Fmt_XXX!AG670</f>
        <v>Poor</v>
      </c>
      <c r="Y669" s="87" t="s">
        <v>0</v>
      </c>
      <c r="Z669" s="95">
        <f>JSON_Fmt_XXX!AJ670</f>
        <v>39900</v>
      </c>
      <c r="AA669" s="87" t="s">
        <v>0</v>
      </c>
      <c r="AB669" s="81" t="e">
        <f>JSON_Fmt_XXX!#REF!</f>
        <v>#REF!</v>
      </c>
      <c r="AC669" s="85" t="e">
        <f>JSON_Fmt_XXX!#REF!</f>
        <v>#REF!</v>
      </c>
    </row>
    <row r="670" spans="1:29" x14ac:dyDescent="0.25">
      <c r="A670" s="81" t="s">
        <v>11</v>
      </c>
      <c r="B670" s="81" t="str">
        <f t="shared" si="10"/>
        <v>Concert</v>
      </c>
      <c r="C670" s="81" t="s">
        <v>12</v>
      </c>
      <c r="D670" s="81">
        <f>JSON_Fmt_XXX!B671</f>
        <v>662</v>
      </c>
      <c r="E670" s="87" t="s">
        <v>0</v>
      </c>
      <c r="F670" s="81">
        <f>JSON_Fmt_XXX!E671</f>
        <v>2016</v>
      </c>
      <c r="G670" s="87" t="s">
        <v>0</v>
      </c>
      <c r="H670" s="81">
        <f>JSON_Fmt_XXX!H671</f>
        <v>8</v>
      </c>
      <c r="I670" s="87" t="s">
        <v>0</v>
      </c>
      <c r="J670" s="95">
        <f>JSON_Fmt_XXX!K671</f>
        <v>65</v>
      </c>
      <c r="K670" s="87" t="s">
        <v>0</v>
      </c>
      <c r="L670" s="81">
        <f>JSON_Fmt_XXX!N671</f>
        <v>15000</v>
      </c>
      <c r="M670" s="87" t="s">
        <v>0</v>
      </c>
      <c r="N670" s="95">
        <f>JSON_Fmt_XXX!Q671</f>
        <v>14700</v>
      </c>
      <c r="O670" s="87" t="s">
        <v>0</v>
      </c>
      <c r="P670" s="81">
        <f>JSON_Fmt_XXX!T671</f>
        <v>50</v>
      </c>
      <c r="Q670" s="87" t="s">
        <v>0</v>
      </c>
      <c r="R670" s="81">
        <f>JSON_Fmt_XXX!W671</f>
        <v>175</v>
      </c>
      <c r="S670" s="87" t="s">
        <v>0</v>
      </c>
      <c r="T670" s="95">
        <f>JSON_Fmt_XXX!Z671</f>
        <v>86300</v>
      </c>
      <c r="U670" s="87" t="s">
        <v>0</v>
      </c>
      <c r="V670" s="95">
        <f>JSON_Fmt_XXX!AC671</f>
        <v>29100</v>
      </c>
      <c r="W670" s="87" t="s">
        <v>0</v>
      </c>
      <c r="X670" s="95" t="str">
        <f>JSON_Fmt_XXX!AG671</f>
        <v>Excellent</v>
      </c>
      <c r="Y670" s="87" t="s">
        <v>0</v>
      </c>
      <c r="Z670" s="95">
        <f>JSON_Fmt_XXX!AJ671</f>
        <v>3200</v>
      </c>
      <c r="AA670" s="87" t="s">
        <v>0</v>
      </c>
      <c r="AB670" s="81" t="e">
        <f>JSON_Fmt_XXX!#REF!</f>
        <v>#REF!</v>
      </c>
      <c r="AC670" s="85" t="e">
        <f>JSON_Fmt_XXX!#REF!</f>
        <v>#REF!</v>
      </c>
    </row>
    <row r="671" spans="1:29" x14ac:dyDescent="0.25">
      <c r="A671" s="81" t="s">
        <v>11</v>
      </c>
      <c r="B671" s="81" t="str">
        <f t="shared" si="10"/>
        <v>Concert</v>
      </c>
      <c r="C671" s="81" t="s">
        <v>12</v>
      </c>
      <c r="D671" s="81">
        <f>JSON_Fmt_XXX!B672</f>
        <v>663</v>
      </c>
      <c r="E671" s="87" t="s">
        <v>0</v>
      </c>
      <c r="F671" s="81">
        <f>JSON_Fmt_XXX!E672</f>
        <v>2023</v>
      </c>
      <c r="G671" s="87" t="s">
        <v>0</v>
      </c>
      <c r="H671" s="81">
        <f>JSON_Fmt_XXX!H672</f>
        <v>2</v>
      </c>
      <c r="I671" s="87" t="s">
        <v>0</v>
      </c>
      <c r="J671" s="95">
        <f>JSON_Fmt_XXX!K672</f>
        <v>165</v>
      </c>
      <c r="K671" s="87" t="s">
        <v>0</v>
      </c>
      <c r="L671" s="81">
        <f>JSON_Fmt_XXX!N672</f>
        <v>39300</v>
      </c>
      <c r="M671" s="87" t="s">
        <v>0</v>
      </c>
      <c r="N671" s="95">
        <f>JSON_Fmt_XXX!Q672</f>
        <v>37300</v>
      </c>
      <c r="O671" s="87" t="s">
        <v>0</v>
      </c>
      <c r="P671" s="81">
        <f>JSON_Fmt_XXX!T672</f>
        <v>40</v>
      </c>
      <c r="Q671" s="87" t="s">
        <v>0</v>
      </c>
      <c r="R671" s="81">
        <f>JSON_Fmt_XXX!W672</f>
        <v>125</v>
      </c>
      <c r="S671" s="87" t="s">
        <v>0</v>
      </c>
      <c r="T671" s="95">
        <f>JSON_Fmt_XXX!Z672</f>
        <v>85600</v>
      </c>
      <c r="U671" s="87" t="s">
        <v>0</v>
      </c>
      <c r="V671" s="95">
        <f>JSON_Fmt_XXX!AC672</f>
        <v>49500</v>
      </c>
      <c r="W671" s="87" t="s">
        <v>0</v>
      </c>
      <c r="X671" s="95" t="str">
        <f>JSON_Fmt_XXX!AG672</f>
        <v>Fair</v>
      </c>
      <c r="Y671" s="87" t="s">
        <v>0</v>
      </c>
      <c r="Z671" s="95">
        <f>JSON_Fmt_XXX!AJ672</f>
        <v>44800</v>
      </c>
      <c r="AA671" s="87" t="s">
        <v>0</v>
      </c>
      <c r="AB671" s="81" t="e">
        <f>JSON_Fmt_XXX!#REF!</f>
        <v>#REF!</v>
      </c>
      <c r="AC671" s="85" t="e">
        <f>JSON_Fmt_XXX!#REF!</f>
        <v>#REF!</v>
      </c>
    </row>
    <row r="672" spans="1:29" x14ac:dyDescent="0.25">
      <c r="A672" s="81" t="s">
        <v>11</v>
      </c>
      <c r="B672" s="81" t="str">
        <f t="shared" si="10"/>
        <v>Concert</v>
      </c>
      <c r="C672" s="81" t="s">
        <v>12</v>
      </c>
      <c r="D672" s="81">
        <f>JSON_Fmt_XXX!B673</f>
        <v>664</v>
      </c>
      <c r="E672" s="87" t="s">
        <v>0</v>
      </c>
      <c r="F672" s="81">
        <f>JSON_Fmt_XXX!E673</f>
        <v>2010</v>
      </c>
      <c r="G672" s="87" t="s">
        <v>0</v>
      </c>
      <c r="H672" s="81">
        <f>JSON_Fmt_XXX!H673</f>
        <v>5</v>
      </c>
      <c r="I672" s="87" t="s">
        <v>0</v>
      </c>
      <c r="J672" s="95">
        <f>JSON_Fmt_XXX!K673</f>
        <v>140</v>
      </c>
      <c r="K672" s="87" t="s">
        <v>0</v>
      </c>
      <c r="L672" s="81">
        <f>JSON_Fmt_XXX!N673</f>
        <v>10600</v>
      </c>
      <c r="M672" s="87" t="s">
        <v>0</v>
      </c>
      <c r="N672" s="95">
        <f>JSON_Fmt_XXX!Q673</f>
        <v>11300</v>
      </c>
      <c r="O672" s="87" t="s">
        <v>0</v>
      </c>
      <c r="P672" s="81">
        <f>JSON_Fmt_XXX!T673</f>
        <v>20</v>
      </c>
      <c r="Q672" s="87" t="s">
        <v>0</v>
      </c>
      <c r="R672" s="81">
        <f>JSON_Fmt_XXX!W673</f>
        <v>55</v>
      </c>
      <c r="S672" s="87" t="s">
        <v>0</v>
      </c>
      <c r="T672" s="95">
        <f>JSON_Fmt_XXX!Z673</f>
        <v>40100</v>
      </c>
      <c r="U672" s="87" t="s">
        <v>0</v>
      </c>
      <c r="V672" s="95">
        <f>JSON_Fmt_XXX!AC673</f>
        <v>102500</v>
      </c>
      <c r="W672" s="87" t="s">
        <v>0</v>
      </c>
      <c r="X672" s="95" t="str">
        <f>JSON_Fmt_XXX!AG673</f>
        <v>Excellent</v>
      </c>
      <c r="Y672" s="87" t="s">
        <v>0</v>
      </c>
      <c r="Z672" s="95">
        <f>JSON_Fmt_XXX!AJ673</f>
        <v>5000</v>
      </c>
      <c r="AA672" s="87" t="s">
        <v>0</v>
      </c>
      <c r="AB672" s="81" t="e">
        <f>JSON_Fmt_XXX!#REF!</f>
        <v>#REF!</v>
      </c>
      <c r="AC672" s="85" t="e">
        <f>JSON_Fmt_XXX!#REF!</f>
        <v>#REF!</v>
      </c>
    </row>
    <row r="673" spans="1:29" x14ac:dyDescent="0.25">
      <c r="A673" s="81" t="s">
        <v>11</v>
      </c>
      <c r="B673" s="81" t="str">
        <f t="shared" si="10"/>
        <v>Concert</v>
      </c>
      <c r="C673" s="81" t="s">
        <v>12</v>
      </c>
      <c r="D673" s="81">
        <f>JSON_Fmt_XXX!B674</f>
        <v>665</v>
      </c>
      <c r="E673" s="87" t="s">
        <v>0</v>
      </c>
      <c r="F673" s="81">
        <f>JSON_Fmt_XXX!E674</f>
        <v>2016</v>
      </c>
      <c r="G673" s="87" t="s">
        <v>0</v>
      </c>
      <c r="H673" s="81">
        <f>JSON_Fmt_XXX!H674</f>
        <v>12</v>
      </c>
      <c r="I673" s="87" t="s">
        <v>0</v>
      </c>
      <c r="J673" s="95">
        <f>JSON_Fmt_XXX!K674</f>
        <v>175</v>
      </c>
      <c r="K673" s="87" t="s">
        <v>0</v>
      </c>
      <c r="L673" s="81">
        <f>JSON_Fmt_XXX!N674</f>
        <v>52700</v>
      </c>
      <c r="M673" s="87" t="s">
        <v>0</v>
      </c>
      <c r="N673" s="95">
        <f>JSON_Fmt_XXX!Q674</f>
        <v>45300</v>
      </c>
      <c r="O673" s="87" t="s">
        <v>0</v>
      </c>
      <c r="P673" s="81">
        <f>JSON_Fmt_XXX!T674</f>
        <v>35</v>
      </c>
      <c r="Q673" s="87" t="s">
        <v>0</v>
      </c>
      <c r="R673" s="81">
        <f>JSON_Fmt_XXX!W674</f>
        <v>75</v>
      </c>
      <c r="S673" s="87" t="s">
        <v>0</v>
      </c>
      <c r="T673" s="95">
        <f>JSON_Fmt_XXX!Z674</f>
        <v>57900</v>
      </c>
      <c r="U673" s="87" t="s">
        <v>0</v>
      </c>
      <c r="V673" s="95">
        <f>JSON_Fmt_XXX!AC674</f>
        <v>92700</v>
      </c>
      <c r="W673" s="87" t="s">
        <v>0</v>
      </c>
      <c r="X673" s="95" t="str">
        <f>JSON_Fmt_XXX!AG674</f>
        <v>Good</v>
      </c>
      <c r="Y673" s="87" t="s">
        <v>0</v>
      </c>
      <c r="Z673" s="95">
        <f>JSON_Fmt_XXX!AJ674</f>
        <v>38800</v>
      </c>
      <c r="AA673" s="87" t="s">
        <v>0</v>
      </c>
      <c r="AB673" s="81" t="e">
        <f>JSON_Fmt_XXX!#REF!</f>
        <v>#REF!</v>
      </c>
      <c r="AC673" s="85" t="e">
        <f>JSON_Fmt_XXX!#REF!</f>
        <v>#REF!</v>
      </c>
    </row>
    <row r="674" spans="1:29" x14ac:dyDescent="0.25">
      <c r="A674" s="81" t="s">
        <v>11</v>
      </c>
      <c r="B674" s="81" t="str">
        <f t="shared" si="10"/>
        <v>Concert</v>
      </c>
      <c r="C674" s="81" t="s">
        <v>12</v>
      </c>
      <c r="D674" s="81">
        <f>JSON_Fmt_XXX!B675</f>
        <v>666</v>
      </c>
      <c r="E674" s="87" t="s">
        <v>0</v>
      </c>
      <c r="F674" s="81">
        <f>JSON_Fmt_XXX!E675</f>
        <v>2015</v>
      </c>
      <c r="G674" s="87" t="s">
        <v>0</v>
      </c>
      <c r="H674" s="81">
        <f>JSON_Fmt_XXX!H675</f>
        <v>10</v>
      </c>
      <c r="I674" s="87" t="s">
        <v>0</v>
      </c>
      <c r="J674" s="95">
        <f>JSON_Fmt_XXX!K675</f>
        <v>65</v>
      </c>
      <c r="K674" s="87" t="s">
        <v>0</v>
      </c>
      <c r="L674" s="81">
        <f>JSON_Fmt_XXX!N675</f>
        <v>31700</v>
      </c>
      <c r="M674" s="87" t="s">
        <v>0</v>
      </c>
      <c r="N674" s="95">
        <f>JSON_Fmt_XXX!Q675</f>
        <v>31700</v>
      </c>
      <c r="O674" s="87" t="s">
        <v>0</v>
      </c>
      <c r="P674" s="81">
        <f>JSON_Fmt_XXX!T675</f>
        <v>55</v>
      </c>
      <c r="Q674" s="87" t="s">
        <v>0</v>
      </c>
      <c r="R674" s="81">
        <f>JSON_Fmt_XXX!W675</f>
        <v>105</v>
      </c>
      <c r="S674" s="87" t="s">
        <v>0</v>
      </c>
      <c r="T674" s="95">
        <f>JSON_Fmt_XXX!Z675</f>
        <v>84200</v>
      </c>
      <c r="U674" s="87" t="s">
        <v>0</v>
      </c>
      <c r="V674" s="95">
        <f>JSON_Fmt_XXX!AC675</f>
        <v>71300</v>
      </c>
      <c r="W674" s="87" t="s">
        <v>0</v>
      </c>
      <c r="X674" s="95" t="str">
        <f>JSON_Fmt_XXX!AG675</f>
        <v>Good</v>
      </c>
      <c r="Y674" s="87" t="s">
        <v>0</v>
      </c>
      <c r="Z674" s="95">
        <f>JSON_Fmt_XXX!AJ675</f>
        <v>47400</v>
      </c>
      <c r="AA674" s="87" t="s">
        <v>0</v>
      </c>
      <c r="AB674" s="81" t="e">
        <f>JSON_Fmt_XXX!#REF!</f>
        <v>#REF!</v>
      </c>
      <c r="AC674" s="85" t="e">
        <f>JSON_Fmt_XXX!#REF!</f>
        <v>#REF!</v>
      </c>
    </row>
    <row r="675" spans="1:29" x14ac:dyDescent="0.25">
      <c r="A675" s="81" t="s">
        <v>11</v>
      </c>
      <c r="B675" s="81" t="str">
        <f t="shared" si="10"/>
        <v>Concert</v>
      </c>
      <c r="C675" s="81" t="s">
        <v>12</v>
      </c>
      <c r="D675" s="81">
        <f>JSON_Fmt_XXX!B676</f>
        <v>667</v>
      </c>
      <c r="E675" s="87" t="s">
        <v>0</v>
      </c>
      <c r="F675" s="81">
        <f>JSON_Fmt_XXX!E676</f>
        <v>2010</v>
      </c>
      <c r="G675" s="87" t="s">
        <v>0</v>
      </c>
      <c r="H675" s="81">
        <f>JSON_Fmt_XXX!H676</f>
        <v>4</v>
      </c>
      <c r="I675" s="87" t="s">
        <v>0</v>
      </c>
      <c r="J675" s="95">
        <f>JSON_Fmt_XXX!K676</f>
        <v>110</v>
      </c>
      <c r="K675" s="87" t="s">
        <v>0</v>
      </c>
      <c r="L675" s="81">
        <f>JSON_Fmt_XXX!N676</f>
        <v>71800</v>
      </c>
      <c r="M675" s="87" t="s">
        <v>0</v>
      </c>
      <c r="N675" s="95">
        <f>JSON_Fmt_XXX!Q676</f>
        <v>76500</v>
      </c>
      <c r="O675" s="87" t="s">
        <v>0</v>
      </c>
      <c r="P675" s="81">
        <f>JSON_Fmt_XXX!T676</f>
        <v>40</v>
      </c>
      <c r="Q675" s="87" t="s">
        <v>0</v>
      </c>
      <c r="R675" s="81">
        <f>JSON_Fmt_XXX!W676</f>
        <v>120</v>
      </c>
      <c r="S675" s="87" t="s">
        <v>0</v>
      </c>
      <c r="T675" s="95">
        <f>JSON_Fmt_XXX!Z676</f>
        <v>97800</v>
      </c>
      <c r="U675" s="87" t="s">
        <v>0</v>
      </c>
      <c r="V675" s="95">
        <f>JSON_Fmt_XXX!AC676</f>
        <v>100100</v>
      </c>
      <c r="W675" s="87" t="s">
        <v>0</v>
      </c>
      <c r="X675" s="95" t="str">
        <f>JSON_Fmt_XXX!AG676</f>
        <v>Good</v>
      </c>
      <c r="Y675" s="87" t="s">
        <v>0</v>
      </c>
      <c r="Z675" s="95">
        <f>JSON_Fmt_XXX!AJ676</f>
        <v>19300</v>
      </c>
      <c r="AA675" s="87" t="s">
        <v>0</v>
      </c>
      <c r="AB675" s="81" t="e">
        <f>JSON_Fmt_XXX!#REF!</f>
        <v>#REF!</v>
      </c>
      <c r="AC675" s="85" t="e">
        <f>JSON_Fmt_XXX!#REF!</f>
        <v>#REF!</v>
      </c>
    </row>
    <row r="676" spans="1:29" x14ac:dyDescent="0.25">
      <c r="A676" s="81" t="s">
        <v>11</v>
      </c>
      <c r="B676" s="81" t="str">
        <f t="shared" si="10"/>
        <v>Concert</v>
      </c>
      <c r="C676" s="81" t="s">
        <v>12</v>
      </c>
      <c r="D676" s="81">
        <f>JSON_Fmt_XXX!B677</f>
        <v>668</v>
      </c>
      <c r="E676" s="87" t="s">
        <v>0</v>
      </c>
      <c r="F676" s="81">
        <f>JSON_Fmt_XXX!E677</f>
        <v>2017</v>
      </c>
      <c r="G676" s="87" t="s">
        <v>0</v>
      </c>
      <c r="H676" s="81">
        <f>JSON_Fmt_XXX!H677</f>
        <v>12</v>
      </c>
      <c r="I676" s="87" t="s">
        <v>0</v>
      </c>
      <c r="J676" s="95">
        <f>JSON_Fmt_XXX!K677</f>
        <v>180</v>
      </c>
      <c r="K676" s="87" t="s">
        <v>0</v>
      </c>
      <c r="L676" s="81">
        <f>JSON_Fmt_XXX!N677</f>
        <v>64600</v>
      </c>
      <c r="M676" s="87" t="s">
        <v>0</v>
      </c>
      <c r="N676" s="95">
        <f>JSON_Fmt_XXX!Q677</f>
        <v>67800</v>
      </c>
      <c r="O676" s="87" t="s">
        <v>0</v>
      </c>
      <c r="P676" s="81">
        <f>JSON_Fmt_XXX!T677</f>
        <v>55</v>
      </c>
      <c r="Q676" s="87" t="s">
        <v>0</v>
      </c>
      <c r="R676" s="81">
        <f>JSON_Fmt_XXX!W677</f>
        <v>255</v>
      </c>
      <c r="S676" s="87" t="s">
        <v>0</v>
      </c>
      <c r="T676" s="95">
        <f>JSON_Fmt_XXX!Z677</f>
        <v>64000</v>
      </c>
      <c r="U676" s="87" t="s">
        <v>0</v>
      </c>
      <c r="V676" s="95">
        <f>JSON_Fmt_XXX!AC677</f>
        <v>109500</v>
      </c>
      <c r="W676" s="87" t="s">
        <v>0</v>
      </c>
      <c r="X676" s="95" t="str">
        <f>JSON_Fmt_XXX!AG677</f>
        <v>Fair</v>
      </c>
      <c r="Y676" s="87" t="s">
        <v>0</v>
      </c>
      <c r="Z676" s="95">
        <f>JSON_Fmt_XXX!AJ677</f>
        <v>13900</v>
      </c>
      <c r="AA676" s="87" t="s">
        <v>0</v>
      </c>
      <c r="AB676" s="81" t="e">
        <f>JSON_Fmt_XXX!#REF!</f>
        <v>#REF!</v>
      </c>
      <c r="AC676" s="85" t="e">
        <f>JSON_Fmt_XXX!#REF!</f>
        <v>#REF!</v>
      </c>
    </row>
    <row r="677" spans="1:29" x14ac:dyDescent="0.25">
      <c r="A677" s="81" t="s">
        <v>11</v>
      </c>
      <c r="B677" s="81" t="str">
        <f t="shared" si="10"/>
        <v>Concert</v>
      </c>
      <c r="C677" s="81" t="s">
        <v>12</v>
      </c>
      <c r="D677" s="81">
        <f>JSON_Fmt_XXX!B678</f>
        <v>669</v>
      </c>
      <c r="E677" s="87" t="s">
        <v>0</v>
      </c>
      <c r="F677" s="81">
        <f>JSON_Fmt_XXX!E678</f>
        <v>2016</v>
      </c>
      <c r="G677" s="87" t="s">
        <v>0</v>
      </c>
      <c r="H677" s="81">
        <f>JSON_Fmt_XXX!H678</f>
        <v>1</v>
      </c>
      <c r="I677" s="87" t="s">
        <v>0</v>
      </c>
      <c r="J677" s="95">
        <f>JSON_Fmt_XXX!K678</f>
        <v>140</v>
      </c>
      <c r="K677" s="87" t="s">
        <v>0</v>
      </c>
      <c r="L677" s="81">
        <f>JSON_Fmt_XXX!N678</f>
        <v>76800</v>
      </c>
      <c r="M677" s="87" t="s">
        <v>0</v>
      </c>
      <c r="N677" s="95">
        <f>JSON_Fmt_XXX!Q678</f>
        <v>79700</v>
      </c>
      <c r="O677" s="87" t="s">
        <v>0</v>
      </c>
      <c r="P677" s="81">
        <f>JSON_Fmt_XXX!T678</f>
        <v>40</v>
      </c>
      <c r="Q677" s="87" t="s">
        <v>0</v>
      </c>
      <c r="R677" s="81">
        <f>JSON_Fmt_XXX!W678</f>
        <v>110</v>
      </c>
      <c r="S677" s="87" t="s">
        <v>0</v>
      </c>
      <c r="T677" s="95">
        <f>JSON_Fmt_XXX!Z678</f>
        <v>58700</v>
      </c>
      <c r="U677" s="87" t="s">
        <v>0</v>
      </c>
      <c r="V677" s="95">
        <f>JSON_Fmt_XXX!AC678</f>
        <v>36400</v>
      </c>
      <c r="W677" s="87" t="s">
        <v>0</v>
      </c>
      <c r="X677" s="95" t="str">
        <f>JSON_Fmt_XXX!AG678</f>
        <v>Poor</v>
      </c>
      <c r="Y677" s="87" t="s">
        <v>0</v>
      </c>
      <c r="Z677" s="95">
        <f>JSON_Fmt_XXX!AJ678</f>
        <v>15300</v>
      </c>
      <c r="AA677" s="87" t="s">
        <v>0</v>
      </c>
      <c r="AB677" s="81" t="e">
        <f>JSON_Fmt_XXX!#REF!</f>
        <v>#REF!</v>
      </c>
      <c r="AC677" s="85" t="e">
        <f>JSON_Fmt_XXX!#REF!</f>
        <v>#REF!</v>
      </c>
    </row>
    <row r="678" spans="1:29" x14ac:dyDescent="0.25">
      <c r="A678" s="81" t="s">
        <v>11</v>
      </c>
      <c r="B678" s="81" t="str">
        <f t="shared" si="10"/>
        <v>Concert</v>
      </c>
      <c r="C678" s="81" t="s">
        <v>12</v>
      </c>
      <c r="D678" s="81">
        <f>JSON_Fmt_XXX!B679</f>
        <v>670</v>
      </c>
      <c r="E678" s="87" t="s">
        <v>0</v>
      </c>
      <c r="F678" s="81">
        <f>JSON_Fmt_XXX!E679</f>
        <v>2020</v>
      </c>
      <c r="G678" s="87" t="s">
        <v>0</v>
      </c>
      <c r="H678" s="81">
        <f>JSON_Fmt_XXX!H679</f>
        <v>10</v>
      </c>
      <c r="I678" s="87" t="s">
        <v>0</v>
      </c>
      <c r="J678" s="95">
        <f>JSON_Fmt_XXX!K679</f>
        <v>95</v>
      </c>
      <c r="K678" s="87" t="s">
        <v>0</v>
      </c>
      <c r="L678" s="81">
        <f>JSON_Fmt_XXX!N679</f>
        <v>35700</v>
      </c>
      <c r="M678" s="87" t="s">
        <v>0</v>
      </c>
      <c r="N678" s="95">
        <f>JSON_Fmt_XXX!Q679</f>
        <v>32900</v>
      </c>
      <c r="O678" s="87" t="s">
        <v>0</v>
      </c>
      <c r="P678" s="81">
        <f>JSON_Fmt_XXX!T679</f>
        <v>15</v>
      </c>
      <c r="Q678" s="87" t="s">
        <v>0</v>
      </c>
      <c r="R678" s="81">
        <f>JSON_Fmt_XXX!W679</f>
        <v>60</v>
      </c>
      <c r="S678" s="87" t="s">
        <v>0</v>
      </c>
      <c r="T678" s="95">
        <f>JSON_Fmt_XXX!Z679</f>
        <v>81100</v>
      </c>
      <c r="U678" s="87" t="s">
        <v>0</v>
      </c>
      <c r="V678" s="95">
        <f>JSON_Fmt_XXX!AC679</f>
        <v>52100</v>
      </c>
      <c r="W678" s="87" t="s">
        <v>0</v>
      </c>
      <c r="X678" s="95" t="str">
        <f>JSON_Fmt_XXX!AG679</f>
        <v>Fair</v>
      </c>
      <c r="Y678" s="87" t="s">
        <v>0</v>
      </c>
      <c r="Z678" s="95">
        <f>JSON_Fmt_XXX!AJ679</f>
        <v>45900</v>
      </c>
      <c r="AA678" s="87" t="s">
        <v>0</v>
      </c>
      <c r="AB678" s="81" t="e">
        <f>JSON_Fmt_XXX!#REF!</f>
        <v>#REF!</v>
      </c>
      <c r="AC678" s="85" t="e">
        <f>JSON_Fmt_XXX!#REF!</f>
        <v>#REF!</v>
      </c>
    </row>
    <row r="679" spans="1:29" x14ac:dyDescent="0.25">
      <c r="A679" s="81" t="s">
        <v>11</v>
      </c>
      <c r="B679" s="81" t="str">
        <f t="shared" si="10"/>
        <v>Concert</v>
      </c>
      <c r="C679" s="81" t="s">
        <v>12</v>
      </c>
      <c r="D679" s="81">
        <f>JSON_Fmt_XXX!B680</f>
        <v>671</v>
      </c>
      <c r="E679" s="87" t="s">
        <v>0</v>
      </c>
      <c r="F679" s="81">
        <f>JSON_Fmt_XXX!E680</f>
        <v>2017</v>
      </c>
      <c r="G679" s="87" t="s">
        <v>0</v>
      </c>
      <c r="H679" s="81">
        <f>JSON_Fmt_XXX!H680</f>
        <v>11</v>
      </c>
      <c r="I679" s="87" t="s">
        <v>0</v>
      </c>
      <c r="J679" s="95">
        <f>JSON_Fmt_XXX!K680</f>
        <v>180</v>
      </c>
      <c r="K679" s="87" t="s">
        <v>0</v>
      </c>
      <c r="L679" s="81">
        <f>JSON_Fmt_XXX!N680</f>
        <v>5400</v>
      </c>
      <c r="M679" s="87" t="s">
        <v>0</v>
      </c>
      <c r="N679" s="95">
        <f>JSON_Fmt_XXX!Q680</f>
        <v>5500</v>
      </c>
      <c r="O679" s="87" t="s">
        <v>0</v>
      </c>
      <c r="P679" s="81">
        <f>JSON_Fmt_XXX!T680</f>
        <v>55</v>
      </c>
      <c r="Q679" s="87" t="s">
        <v>0</v>
      </c>
      <c r="R679" s="81">
        <f>JSON_Fmt_XXX!W680</f>
        <v>120</v>
      </c>
      <c r="S679" s="87" t="s">
        <v>0</v>
      </c>
      <c r="T679" s="95">
        <f>JSON_Fmt_XXX!Z680</f>
        <v>37600</v>
      </c>
      <c r="U679" s="87" t="s">
        <v>0</v>
      </c>
      <c r="V679" s="95">
        <f>JSON_Fmt_XXX!AC680</f>
        <v>56600</v>
      </c>
      <c r="W679" s="87" t="s">
        <v>0</v>
      </c>
      <c r="X679" s="95" t="str">
        <f>JSON_Fmt_XXX!AG680</f>
        <v>Excellent</v>
      </c>
      <c r="Y679" s="87" t="s">
        <v>0</v>
      </c>
      <c r="Z679" s="95">
        <f>JSON_Fmt_XXX!AJ680</f>
        <v>25100</v>
      </c>
      <c r="AA679" s="87" t="s">
        <v>0</v>
      </c>
      <c r="AB679" s="81" t="e">
        <f>JSON_Fmt_XXX!#REF!</f>
        <v>#REF!</v>
      </c>
      <c r="AC679" s="85" t="e">
        <f>JSON_Fmt_XXX!#REF!</f>
        <v>#REF!</v>
      </c>
    </row>
    <row r="680" spans="1:29" x14ac:dyDescent="0.25">
      <c r="A680" s="81" t="s">
        <v>11</v>
      </c>
      <c r="B680" s="81" t="str">
        <f t="shared" si="10"/>
        <v>Concert</v>
      </c>
      <c r="C680" s="81" t="s">
        <v>12</v>
      </c>
      <c r="D680" s="81">
        <f>JSON_Fmt_XXX!B681</f>
        <v>672</v>
      </c>
      <c r="E680" s="87" t="s">
        <v>0</v>
      </c>
      <c r="F680" s="81">
        <f>JSON_Fmt_XXX!E681</f>
        <v>2018</v>
      </c>
      <c r="G680" s="87" t="s">
        <v>0</v>
      </c>
      <c r="H680" s="81">
        <f>JSON_Fmt_XXX!H681</f>
        <v>6</v>
      </c>
      <c r="I680" s="87" t="s">
        <v>0</v>
      </c>
      <c r="J680" s="95">
        <f>JSON_Fmt_XXX!K681</f>
        <v>115</v>
      </c>
      <c r="K680" s="87" t="s">
        <v>0</v>
      </c>
      <c r="L680" s="81">
        <f>JSON_Fmt_XXX!N681</f>
        <v>50600</v>
      </c>
      <c r="M680" s="87" t="s">
        <v>0</v>
      </c>
      <c r="N680" s="95">
        <f>JSON_Fmt_XXX!Q681</f>
        <v>49500</v>
      </c>
      <c r="O680" s="87" t="s">
        <v>0</v>
      </c>
      <c r="P680" s="81">
        <f>JSON_Fmt_XXX!T681</f>
        <v>35</v>
      </c>
      <c r="Q680" s="87" t="s">
        <v>0</v>
      </c>
      <c r="R680" s="81">
        <f>JSON_Fmt_XXX!W681</f>
        <v>55</v>
      </c>
      <c r="S680" s="87" t="s">
        <v>0</v>
      </c>
      <c r="T680" s="95">
        <f>JSON_Fmt_XXX!Z681</f>
        <v>75900</v>
      </c>
      <c r="U680" s="87" t="s">
        <v>0</v>
      </c>
      <c r="V680" s="95">
        <f>JSON_Fmt_XXX!AC681</f>
        <v>78700</v>
      </c>
      <c r="W680" s="87" t="s">
        <v>0</v>
      </c>
      <c r="X680" s="95" t="str">
        <f>JSON_Fmt_XXX!AG681</f>
        <v>Poor</v>
      </c>
      <c r="Y680" s="87" t="s">
        <v>0</v>
      </c>
      <c r="Z680" s="95">
        <f>JSON_Fmt_XXX!AJ681</f>
        <v>17800</v>
      </c>
      <c r="AA680" s="87" t="s">
        <v>0</v>
      </c>
      <c r="AB680" s="81" t="e">
        <f>JSON_Fmt_XXX!#REF!</f>
        <v>#REF!</v>
      </c>
      <c r="AC680" s="85" t="e">
        <f>JSON_Fmt_XXX!#REF!</f>
        <v>#REF!</v>
      </c>
    </row>
    <row r="681" spans="1:29" x14ac:dyDescent="0.25">
      <c r="A681" s="81" t="s">
        <v>11</v>
      </c>
      <c r="B681" s="81" t="str">
        <f t="shared" si="10"/>
        <v>Concert</v>
      </c>
      <c r="C681" s="81" t="s">
        <v>12</v>
      </c>
      <c r="D681" s="81">
        <f>JSON_Fmt_XXX!B682</f>
        <v>673</v>
      </c>
      <c r="E681" s="87" t="s">
        <v>0</v>
      </c>
      <c r="F681" s="81">
        <f>JSON_Fmt_XXX!E682</f>
        <v>2017</v>
      </c>
      <c r="G681" s="87" t="s">
        <v>0</v>
      </c>
      <c r="H681" s="81">
        <f>JSON_Fmt_XXX!H682</f>
        <v>5</v>
      </c>
      <c r="I681" s="87" t="s">
        <v>0</v>
      </c>
      <c r="J681" s="95">
        <f>JSON_Fmt_XXX!K682</f>
        <v>65</v>
      </c>
      <c r="K681" s="87" t="s">
        <v>0</v>
      </c>
      <c r="L681" s="81">
        <f>JSON_Fmt_XXX!N682</f>
        <v>28200</v>
      </c>
      <c r="M681" s="87" t="s">
        <v>0</v>
      </c>
      <c r="N681" s="95">
        <f>JSON_Fmt_XXX!Q682</f>
        <v>25000</v>
      </c>
      <c r="O681" s="87" t="s">
        <v>0</v>
      </c>
      <c r="P681" s="81">
        <f>JSON_Fmt_XXX!T682</f>
        <v>10</v>
      </c>
      <c r="Q681" s="87" t="s">
        <v>0</v>
      </c>
      <c r="R681" s="81">
        <f>JSON_Fmt_XXX!W682</f>
        <v>20</v>
      </c>
      <c r="S681" s="87" t="s">
        <v>0</v>
      </c>
      <c r="T681" s="95">
        <f>JSON_Fmt_XXX!Z682</f>
        <v>88500</v>
      </c>
      <c r="U681" s="87" t="s">
        <v>0</v>
      </c>
      <c r="V681" s="95">
        <f>JSON_Fmt_XXX!AC682</f>
        <v>114900</v>
      </c>
      <c r="W681" s="87" t="s">
        <v>0</v>
      </c>
      <c r="X681" s="95" t="str">
        <f>JSON_Fmt_XXX!AG682</f>
        <v>Poor</v>
      </c>
      <c r="Y681" s="87" t="s">
        <v>0</v>
      </c>
      <c r="Z681" s="95">
        <f>JSON_Fmt_XXX!AJ682</f>
        <v>22500</v>
      </c>
      <c r="AA681" s="87" t="s">
        <v>0</v>
      </c>
      <c r="AB681" s="81" t="e">
        <f>JSON_Fmt_XXX!#REF!</f>
        <v>#REF!</v>
      </c>
      <c r="AC681" s="85" t="e">
        <f>JSON_Fmt_XXX!#REF!</f>
        <v>#REF!</v>
      </c>
    </row>
    <row r="682" spans="1:29" x14ac:dyDescent="0.25">
      <c r="A682" s="81" t="s">
        <v>11</v>
      </c>
      <c r="B682" s="81" t="str">
        <f t="shared" si="10"/>
        <v>Concert</v>
      </c>
      <c r="C682" s="81" t="s">
        <v>12</v>
      </c>
      <c r="D682" s="81">
        <f>JSON_Fmt_XXX!B683</f>
        <v>674</v>
      </c>
      <c r="E682" s="87" t="s">
        <v>0</v>
      </c>
      <c r="F682" s="81">
        <f>JSON_Fmt_XXX!E683</f>
        <v>2015</v>
      </c>
      <c r="G682" s="87" t="s">
        <v>0</v>
      </c>
      <c r="H682" s="81">
        <f>JSON_Fmt_XXX!H683</f>
        <v>2</v>
      </c>
      <c r="I682" s="87" t="s">
        <v>0</v>
      </c>
      <c r="J682" s="95">
        <f>JSON_Fmt_XXX!K683</f>
        <v>60</v>
      </c>
      <c r="K682" s="87" t="s">
        <v>0</v>
      </c>
      <c r="L682" s="81">
        <f>JSON_Fmt_XXX!N683</f>
        <v>9700</v>
      </c>
      <c r="M682" s="87" t="s">
        <v>0</v>
      </c>
      <c r="N682" s="95">
        <f>JSON_Fmt_XXX!Q683</f>
        <v>8600</v>
      </c>
      <c r="O682" s="87" t="s">
        <v>0</v>
      </c>
      <c r="P682" s="81">
        <f>JSON_Fmt_XXX!T683</f>
        <v>40</v>
      </c>
      <c r="Q682" s="87" t="s">
        <v>0</v>
      </c>
      <c r="R682" s="81">
        <f>JSON_Fmt_XXX!W683</f>
        <v>90</v>
      </c>
      <c r="S682" s="87" t="s">
        <v>0</v>
      </c>
      <c r="T682" s="95">
        <f>JSON_Fmt_XXX!Z683</f>
        <v>83000</v>
      </c>
      <c r="U682" s="87" t="s">
        <v>0</v>
      </c>
      <c r="V682" s="95">
        <f>JSON_Fmt_XXX!AC683</f>
        <v>27900</v>
      </c>
      <c r="W682" s="87" t="s">
        <v>0</v>
      </c>
      <c r="X682" s="95" t="str">
        <f>JSON_Fmt_XXX!AG683</f>
        <v>Fair</v>
      </c>
      <c r="Y682" s="87" t="s">
        <v>0</v>
      </c>
      <c r="Z682" s="95">
        <f>JSON_Fmt_XXX!AJ683</f>
        <v>42600</v>
      </c>
      <c r="AA682" s="87" t="s">
        <v>0</v>
      </c>
      <c r="AB682" s="81" t="e">
        <f>JSON_Fmt_XXX!#REF!</f>
        <v>#REF!</v>
      </c>
      <c r="AC682" s="85" t="e">
        <f>JSON_Fmt_XXX!#REF!</f>
        <v>#REF!</v>
      </c>
    </row>
    <row r="683" spans="1:29" x14ac:dyDescent="0.25">
      <c r="A683" s="81" t="s">
        <v>11</v>
      </c>
      <c r="B683" s="81" t="str">
        <f t="shared" si="10"/>
        <v>Concert</v>
      </c>
      <c r="C683" s="81" t="s">
        <v>12</v>
      </c>
      <c r="D683" s="81">
        <f>JSON_Fmt_XXX!B684</f>
        <v>675</v>
      </c>
      <c r="E683" s="87" t="s">
        <v>0</v>
      </c>
      <c r="F683" s="81">
        <f>JSON_Fmt_XXX!E684</f>
        <v>2017</v>
      </c>
      <c r="G683" s="87" t="s">
        <v>0</v>
      </c>
      <c r="H683" s="81">
        <f>JSON_Fmt_XXX!H684</f>
        <v>2</v>
      </c>
      <c r="I683" s="87" t="s">
        <v>0</v>
      </c>
      <c r="J683" s="95">
        <f>JSON_Fmt_XXX!K684</f>
        <v>100</v>
      </c>
      <c r="K683" s="87" t="s">
        <v>0</v>
      </c>
      <c r="L683" s="81">
        <f>JSON_Fmt_XXX!N684</f>
        <v>74500</v>
      </c>
      <c r="M683" s="87" t="s">
        <v>0</v>
      </c>
      <c r="N683" s="95">
        <f>JSON_Fmt_XXX!Q684</f>
        <v>72100</v>
      </c>
      <c r="O683" s="87" t="s">
        <v>0</v>
      </c>
      <c r="P683" s="81">
        <f>JSON_Fmt_XXX!T684</f>
        <v>20</v>
      </c>
      <c r="Q683" s="87" t="s">
        <v>0</v>
      </c>
      <c r="R683" s="81">
        <f>JSON_Fmt_XXX!W684</f>
        <v>85</v>
      </c>
      <c r="S683" s="87" t="s">
        <v>0</v>
      </c>
      <c r="T683" s="95">
        <f>JSON_Fmt_XXX!Z684</f>
        <v>63300</v>
      </c>
      <c r="U683" s="87" t="s">
        <v>0</v>
      </c>
      <c r="V683" s="95">
        <f>JSON_Fmt_XXX!AC684</f>
        <v>59200</v>
      </c>
      <c r="W683" s="87" t="s">
        <v>0</v>
      </c>
      <c r="X683" s="95" t="str">
        <f>JSON_Fmt_XXX!AG684</f>
        <v>Excellent</v>
      </c>
      <c r="Y683" s="87" t="s">
        <v>0</v>
      </c>
      <c r="Z683" s="95">
        <f>JSON_Fmt_XXX!AJ684</f>
        <v>40400</v>
      </c>
      <c r="AA683" s="87" t="s">
        <v>0</v>
      </c>
      <c r="AB683" s="81" t="e">
        <f>JSON_Fmt_XXX!#REF!</f>
        <v>#REF!</v>
      </c>
      <c r="AC683" s="85" t="e">
        <f>JSON_Fmt_XXX!#REF!</f>
        <v>#REF!</v>
      </c>
    </row>
    <row r="684" spans="1:29" x14ac:dyDescent="0.25">
      <c r="A684" s="81" t="s">
        <v>11</v>
      </c>
      <c r="B684" s="81" t="str">
        <f t="shared" si="10"/>
        <v>Concert</v>
      </c>
      <c r="C684" s="81" t="s">
        <v>12</v>
      </c>
      <c r="D684" s="81">
        <f>JSON_Fmt_XXX!B685</f>
        <v>676</v>
      </c>
      <c r="E684" s="87" t="s">
        <v>0</v>
      </c>
      <c r="F684" s="81">
        <f>JSON_Fmt_XXX!E685</f>
        <v>2023</v>
      </c>
      <c r="G684" s="87" t="s">
        <v>0</v>
      </c>
      <c r="H684" s="81">
        <f>JSON_Fmt_XXX!H685</f>
        <v>9</v>
      </c>
      <c r="I684" s="87" t="s">
        <v>0</v>
      </c>
      <c r="J684" s="95">
        <f>JSON_Fmt_XXX!K685</f>
        <v>115</v>
      </c>
      <c r="K684" s="87" t="s">
        <v>0</v>
      </c>
      <c r="L684" s="81">
        <f>JSON_Fmt_XXX!N685</f>
        <v>29200</v>
      </c>
      <c r="M684" s="87" t="s">
        <v>0</v>
      </c>
      <c r="N684" s="95">
        <f>JSON_Fmt_XXX!Q685</f>
        <v>29600</v>
      </c>
      <c r="O684" s="87" t="s">
        <v>0</v>
      </c>
      <c r="P684" s="81">
        <f>JSON_Fmt_XXX!T685</f>
        <v>50</v>
      </c>
      <c r="Q684" s="87" t="s">
        <v>0</v>
      </c>
      <c r="R684" s="81">
        <f>JSON_Fmt_XXX!W685</f>
        <v>120</v>
      </c>
      <c r="S684" s="87" t="s">
        <v>0</v>
      </c>
      <c r="T684" s="95">
        <f>JSON_Fmt_XXX!Z685</f>
        <v>36700</v>
      </c>
      <c r="U684" s="87" t="s">
        <v>0</v>
      </c>
      <c r="V684" s="95">
        <f>JSON_Fmt_XXX!AC685</f>
        <v>43400</v>
      </c>
      <c r="W684" s="87" t="s">
        <v>0</v>
      </c>
      <c r="X684" s="95" t="str">
        <f>JSON_Fmt_XXX!AG685</f>
        <v>Good</v>
      </c>
      <c r="Y684" s="87" t="s">
        <v>0</v>
      </c>
      <c r="Z684" s="95">
        <f>JSON_Fmt_XXX!AJ685</f>
        <v>10300</v>
      </c>
      <c r="AA684" s="87" t="s">
        <v>0</v>
      </c>
      <c r="AB684" s="81" t="e">
        <f>JSON_Fmt_XXX!#REF!</f>
        <v>#REF!</v>
      </c>
      <c r="AC684" s="85" t="e">
        <f>JSON_Fmt_XXX!#REF!</f>
        <v>#REF!</v>
      </c>
    </row>
    <row r="685" spans="1:29" x14ac:dyDescent="0.25">
      <c r="A685" s="81" t="s">
        <v>11</v>
      </c>
      <c r="B685" s="81" t="str">
        <f t="shared" si="10"/>
        <v>Concert</v>
      </c>
      <c r="C685" s="81" t="s">
        <v>12</v>
      </c>
      <c r="D685" s="81">
        <f>JSON_Fmt_XXX!B686</f>
        <v>677</v>
      </c>
      <c r="E685" s="87" t="s">
        <v>0</v>
      </c>
      <c r="F685" s="81">
        <f>JSON_Fmt_XXX!E686</f>
        <v>2013</v>
      </c>
      <c r="G685" s="87" t="s">
        <v>0</v>
      </c>
      <c r="H685" s="81">
        <f>JSON_Fmt_XXX!H686</f>
        <v>8</v>
      </c>
      <c r="I685" s="87" t="s">
        <v>0</v>
      </c>
      <c r="J685" s="95">
        <f>JSON_Fmt_XXX!K686</f>
        <v>75</v>
      </c>
      <c r="K685" s="87" t="s">
        <v>0</v>
      </c>
      <c r="L685" s="81">
        <f>JSON_Fmt_XXX!N686</f>
        <v>40000</v>
      </c>
      <c r="M685" s="87" t="s">
        <v>0</v>
      </c>
      <c r="N685" s="95">
        <f>JSON_Fmt_XXX!Q686</f>
        <v>40500</v>
      </c>
      <c r="O685" s="87" t="s">
        <v>0</v>
      </c>
      <c r="P685" s="81">
        <f>JSON_Fmt_XXX!T686</f>
        <v>15</v>
      </c>
      <c r="Q685" s="87" t="s">
        <v>0</v>
      </c>
      <c r="R685" s="81">
        <f>JSON_Fmt_XXX!W686</f>
        <v>45</v>
      </c>
      <c r="S685" s="87" t="s">
        <v>0</v>
      </c>
      <c r="T685" s="95">
        <f>JSON_Fmt_XXX!Z686</f>
        <v>9600</v>
      </c>
      <c r="U685" s="87" t="s">
        <v>0</v>
      </c>
      <c r="V685" s="95">
        <f>JSON_Fmt_XXX!AC686</f>
        <v>26800</v>
      </c>
      <c r="W685" s="87" t="s">
        <v>0</v>
      </c>
      <c r="X685" s="95" t="str">
        <f>JSON_Fmt_XXX!AG686</f>
        <v>Excellent</v>
      </c>
      <c r="Y685" s="87" t="s">
        <v>0</v>
      </c>
      <c r="Z685" s="95">
        <f>JSON_Fmt_XXX!AJ686</f>
        <v>38100</v>
      </c>
      <c r="AA685" s="87" t="s">
        <v>0</v>
      </c>
      <c r="AB685" s="81" t="e">
        <f>JSON_Fmt_XXX!#REF!</f>
        <v>#REF!</v>
      </c>
      <c r="AC685" s="85" t="e">
        <f>JSON_Fmt_XXX!#REF!</f>
        <v>#REF!</v>
      </c>
    </row>
    <row r="686" spans="1:29" x14ac:dyDescent="0.25">
      <c r="A686" s="81" t="s">
        <v>11</v>
      </c>
      <c r="B686" s="81" t="str">
        <f t="shared" si="10"/>
        <v>Concert</v>
      </c>
      <c r="C686" s="81" t="s">
        <v>12</v>
      </c>
      <c r="D686" s="81">
        <f>JSON_Fmt_XXX!B687</f>
        <v>678</v>
      </c>
      <c r="E686" s="87" t="s">
        <v>0</v>
      </c>
      <c r="F686" s="81">
        <f>JSON_Fmt_XXX!E687</f>
        <v>2023</v>
      </c>
      <c r="G686" s="87" t="s">
        <v>0</v>
      </c>
      <c r="H686" s="81">
        <f>JSON_Fmt_XXX!H687</f>
        <v>3</v>
      </c>
      <c r="I686" s="87" t="s">
        <v>0</v>
      </c>
      <c r="J686" s="95">
        <f>JSON_Fmt_XXX!K687</f>
        <v>130</v>
      </c>
      <c r="K686" s="87" t="s">
        <v>0</v>
      </c>
      <c r="L686" s="81">
        <f>JSON_Fmt_XXX!N687</f>
        <v>33300</v>
      </c>
      <c r="M686" s="87" t="s">
        <v>0</v>
      </c>
      <c r="N686" s="95">
        <f>JSON_Fmt_XXX!Q687</f>
        <v>30700</v>
      </c>
      <c r="O686" s="87" t="s">
        <v>0</v>
      </c>
      <c r="P686" s="81">
        <f>JSON_Fmt_XXX!T687</f>
        <v>55</v>
      </c>
      <c r="Q686" s="87" t="s">
        <v>0</v>
      </c>
      <c r="R686" s="81">
        <f>JSON_Fmt_XXX!W687</f>
        <v>220</v>
      </c>
      <c r="S686" s="87" t="s">
        <v>0</v>
      </c>
      <c r="T686" s="95">
        <f>JSON_Fmt_XXX!Z687</f>
        <v>1500</v>
      </c>
      <c r="U686" s="87" t="s">
        <v>0</v>
      </c>
      <c r="V686" s="95">
        <f>JSON_Fmt_XXX!AC687</f>
        <v>109300</v>
      </c>
      <c r="W686" s="87" t="s">
        <v>0</v>
      </c>
      <c r="X686" s="95" t="str">
        <f>JSON_Fmt_XXX!AG687</f>
        <v>Fair</v>
      </c>
      <c r="Y686" s="87" t="s">
        <v>0</v>
      </c>
      <c r="Z686" s="95">
        <f>JSON_Fmt_XXX!AJ687</f>
        <v>12800</v>
      </c>
      <c r="AA686" s="87" t="s">
        <v>0</v>
      </c>
      <c r="AB686" s="81" t="e">
        <f>JSON_Fmt_XXX!#REF!</f>
        <v>#REF!</v>
      </c>
      <c r="AC686" s="85" t="e">
        <f>JSON_Fmt_XXX!#REF!</f>
        <v>#REF!</v>
      </c>
    </row>
    <row r="687" spans="1:29" x14ac:dyDescent="0.25">
      <c r="A687" s="81" t="s">
        <v>11</v>
      </c>
      <c r="B687" s="81" t="str">
        <f t="shared" si="10"/>
        <v>Concert</v>
      </c>
      <c r="C687" s="81" t="s">
        <v>12</v>
      </c>
      <c r="D687" s="81">
        <f>JSON_Fmt_XXX!B688</f>
        <v>679</v>
      </c>
      <c r="E687" s="87" t="s">
        <v>0</v>
      </c>
      <c r="F687" s="81">
        <f>JSON_Fmt_XXX!E688</f>
        <v>2022</v>
      </c>
      <c r="G687" s="87" t="s">
        <v>0</v>
      </c>
      <c r="H687" s="81">
        <f>JSON_Fmt_XXX!H688</f>
        <v>10</v>
      </c>
      <c r="I687" s="87" t="s">
        <v>0</v>
      </c>
      <c r="J687" s="95">
        <f>JSON_Fmt_XXX!K688</f>
        <v>150</v>
      </c>
      <c r="K687" s="87" t="s">
        <v>0</v>
      </c>
      <c r="L687" s="81">
        <f>JSON_Fmt_XXX!N688</f>
        <v>50000</v>
      </c>
      <c r="M687" s="87" t="s">
        <v>0</v>
      </c>
      <c r="N687" s="95">
        <f>JSON_Fmt_XXX!Q688</f>
        <v>50300</v>
      </c>
      <c r="O687" s="87" t="s">
        <v>0</v>
      </c>
      <c r="P687" s="81">
        <f>JSON_Fmt_XXX!T688</f>
        <v>50</v>
      </c>
      <c r="Q687" s="87" t="s">
        <v>0</v>
      </c>
      <c r="R687" s="81">
        <f>JSON_Fmt_XXX!W688</f>
        <v>90</v>
      </c>
      <c r="S687" s="87" t="s">
        <v>0</v>
      </c>
      <c r="T687" s="95">
        <f>JSON_Fmt_XXX!Z688</f>
        <v>90100</v>
      </c>
      <c r="U687" s="87" t="s">
        <v>0</v>
      </c>
      <c r="V687" s="95">
        <f>JSON_Fmt_XXX!AC688</f>
        <v>106800</v>
      </c>
      <c r="W687" s="87" t="s">
        <v>0</v>
      </c>
      <c r="X687" s="95" t="str">
        <f>JSON_Fmt_XXX!AG688</f>
        <v>Poor</v>
      </c>
      <c r="Y687" s="87" t="s">
        <v>0</v>
      </c>
      <c r="Z687" s="95">
        <f>JSON_Fmt_XXX!AJ688</f>
        <v>37800</v>
      </c>
      <c r="AA687" s="87" t="s">
        <v>0</v>
      </c>
      <c r="AB687" s="81" t="e">
        <f>JSON_Fmt_XXX!#REF!</f>
        <v>#REF!</v>
      </c>
      <c r="AC687" s="85" t="e">
        <f>JSON_Fmt_XXX!#REF!</f>
        <v>#REF!</v>
      </c>
    </row>
    <row r="688" spans="1:29" x14ac:dyDescent="0.25">
      <c r="A688" s="81" t="s">
        <v>11</v>
      </c>
      <c r="B688" s="81" t="str">
        <f t="shared" si="10"/>
        <v>Concert</v>
      </c>
      <c r="C688" s="81" t="s">
        <v>12</v>
      </c>
      <c r="D688" s="81">
        <f>JSON_Fmt_XXX!B689</f>
        <v>680</v>
      </c>
      <c r="E688" s="87" t="s">
        <v>0</v>
      </c>
      <c r="F688" s="81">
        <f>JSON_Fmt_XXX!E689</f>
        <v>2022</v>
      </c>
      <c r="G688" s="87" t="s">
        <v>0</v>
      </c>
      <c r="H688" s="81">
        <f>JSON_Fmt_XXX!H689</f>
        <v>11</v>
      </c>
      <c r="I688" s="87" t="s">
        <v>0</v>
      </c>
      <c r="J688" s="95">
        <f>JSON_Fmt_XXX!K689</f>
        <v>110</v>
      </c>
      <c r="K688" s="87" t="s">
        <v>0</v>
      </c>
      <c r="L688" s="81">
        <f>JSON_Fmt_XXX!N689</f>
        <v>75000</v>
      </c>
      <c r="M688" s="87" t="s">
        <v>0</v>
      </c>
      <c r="N688" s="95">
        <f>JSON_Fmt_XXX!Q689</f>
        <v>81000</v>
      </c>
      <c r="O688" s="87" t="s">
        <v>0</v>
      </c>
      <c r="P688" s="81">
        <f>JSON_Fmt_XXX!T689</f>
        <v>50</v>
      </c>
      <c r="Q688" s="87" t="s">
        <v>0</v>
      </c>
      <c r="R688" s="81">
        <f>JSON_Fmt_XXX!W689</f>
        <v>190</v>
      </c>
      <c r="S688" s="87" t="s">
        <v>0</v>
      </c>
      <c r="T688" s="95">
        <f>JSON_Fmt_XXX!Z689</f>
        <v>36100</v>
      </c>
      <c r="U688" s="87" t="s">
        <v>0</v>
      </c>
      <c r="V688" s="95">
        <f>JSON_Fmt_XXX!AC689</f>
        <v>79800</v>
      </c>
      <c r="W688" s="87" t="s">
        <v>0</v>
      </c>
      <c r="X688" s="95" t="str">
        <f>JSON_Fmt_XXX!AG689</f>
        <v>Good</v>
      </c>
      <c r="Y688" s="87" t="s">
        <v>0</v>
      </c>
      <c r="Z688" s="95">
        <f>JSON_Fmt_XXX!AJ689</f>
        <v>31800</v>
      </c>
      <c r="AA688" s="87" t="s">
        <v>0</v>
      </c>
      <c r="AB688" s="81" t="e">
        <f>JSON_Fmt_XXX!#REF!</f>
        <v>#REF!</v>
      </c>
      <c r="AC688" s="85" t="e">
        <f>JSON_Fmt_XXX!#REF!</f>
        <v>#REF!</v>
      </c>
    </row>
    <row r="689" spans="1:29" x14ac:dyDescent="0.25">
      <c r="A689" s="81" t="s">
        <v>11</v>
      </c>
      <c r="B689" s="81" t="str">
        <f t="shared" si="10"/>
        <v>Concert</v>
      </c>
      <c r="C689" s="81" t="s">
        <v>12</v>
      </c>
      <c r="D689" s="81">
        <f>JSON_Fmt_XXX!B690</f>
        <v>681</v>
      </c>
      <c r="E689" s="87" t="s">
        <v>0</v>
      </c>
      <c r="F689" s="81">
        <f>JSON_Fmt_XXX!E690</f>
        <v>2016</v>
      </c>
      <c r="G689" s="87" t="s">
        <v>0</v>
      </c>
      <c r="H689" s="81">
        <f>JSON_Fmt_XXX!H690</f>
        <v>5</v>
      </c>
      <c r="I689" s="87" t="s">
        <v>0</v>
      </c>
      <c r="J689" s="95">
        <f>JSON_Fmt_XXX!K690</f>
        <v>165</v>
      </c>
      <c r="K689" s="87" t="s">
        <v>0</v>
      </c>
      <c r="L689" s="81">
        <f>JSON_Fmt_XXX!N690</f>
        <v>5900</v>
      </c>
      <c r="M689" s="87" t="s">
        <v>0</v>
      </c>
      <c r="N689" s="95">
        <f>JSON_Fmt_XXX!Q690</f>
        <v>5800</v>
      </c>
      <c r="O689" s="87" t="s">
        <v>0</v>
      </c>
      <c r="P689" s="81">
        <f>JSON_Fmt_XXX!T690</f>
        <v>40</v>
      </c>
      <c r="Q689" s="87" t="s">
        <v>0</v>
      </c>
      <c r="R689" s="81">
        <f>JSON_Fmt_XXX!W690</f>
        <v>155</v>
      </c>
      <c r="S689" s="87" t="s">
        <v>0</v>
      </c>
      <c r="T689" s="95">
        <f>JSON_Fmt_XXX!Z690</f>
        <v>50300</v>
      </c>
      <c r="U689" s="87" t="s">
        <v>0</v>
      </c>
      <c r="V689" s="95">
        <f>JSON_Fmt_XXX!AC690</f>
        <v>1900</v>
      </c>
      <c r="W689" s="87" t="s">
        <v>0</v>
      </c>
      <c r="X689" s="95" t="str">
        <f>JSON_Fmt_XXX!AG690</f>
        <v>Good</v>
      </c>
      <c r="Y689" s="87" t="s">
        <v>0</v>
      </c>
      <c r="Z689" s="95">
        <f>JSON_Fmt_XXX!AJ690</f>
        <v>4000</v>
      </c>
      <c r="AA689" s="87" t="s">
        <v>0</v>
      </c>
      <c r="AB689" s="81" t="e">
        <f>JSON_Fmt_XXX!#REF!</f>
        <v>#REF!</v>
      </c>
      <c r="AC689" s="85" t="e">
        <f>JSON_Fmt_XXX!#REF!</f>
        <v>#REF!</v>
      </c>
    </row>
    <row r="690" spans="1:29" x14ac:dyDescent="0.25">
      <c r="A690" s="81" t="s">
        <v>11</v>
      </c>
      <c r="B690" s="81" t="str">
        <f t="shared" si="10"/>
        <v>Concert</v>
      </c>
      <c r="C690" s="81" t="s">
        <v>12</v>
      </c>
      <c r="D690" s="81">
        <f>JSON_Fmt_XXX!B691</f>
        <v>682</v>
      </c>
      <c r="E690" s="87" t="s">
        <v>0</v>
      </c>
      <c r="F690" s="81">
        <f>JSON_Fmt_XXX!E691</f>
        <v>2020</v>
      </c>
      <c r="G690" s="87" t="s">
        <v>0</v>
      </c>
      <c r="H690" s="81">
        <f>JSON_Fmt_XXX!H691</f>
        <v>6</v>
      </c>
      <c r="I690" s="87" t="s">
        <v>0</v>
      </c>
      <c r="J690" s="95">
        <f>JSON_Fmt_XXX!K691</f>
        <v>150</v>
      </c>
      <c r="K690" s="87" t="s">
        <v>0</v>
      </c>
      <c r="L690" s="81">
        <f>JSON_Fmt_XXX!N691</f>
        <v>21200</v>
      </c>
      <c r="M690" s="87" t="s">
        <v>0</v>
      </c>
      <c r="N690" s="95">
        <f>JSON_Fmt_XXX!Q691</f>
        <v>19700</v>
      </c>
      <c r="O690" s="87" t="s">
        <v>0</v>
      </c>
      <c r="P690" s="81">
        <f>JSON_Fmt_XXX!T691</f>
        <v>35</v>
      </c>
      <c r="Q690" s="87" t="s">
        <v>0</v>
      </c>
      <c r="R690" s="81">
        <f>JSON_Fmt_XXX!W691</f>
        <v>55</v>
      </c>
      <c r="S690" s="87" t="s">
        <v>0</v>
      </c>
      <c r="T690" s="95">
        <f>JSON_Fmt_XXX!Z691</f>
        <v>53200</v>
      </c>
      <c r="U690" s="87" t="s">
        <v>0</v>
      </c>
      <c r="V690" s="95">
        <f>JSON_Fmt_XXX!AC691</f>
        <v>118800</v>
      </c>
      <c r="W690" s="87" t="s">
        <v>0</v>
      </c>
      <c r="X690" s="95" t="str">
        <f>JSON_Fmt_XXX!AG691</f>
        <v>Fair</v>
      </c>
      <c r="Y690" s="87" t="s">
        <v>0</v>
      </c>
      <c r="Z690" s="95">
        <f>JSON_Fmt_XXX!AJ691</f>
        <v>25800</v>
      </c>
      <c r="AA690" s="87" t="s">
        <v>0</v>
      </c>
      <c r="AB690" s="81" t="e">
        <f>JSON_Fmt_XXX!#REF!</f>
        <v>#REF!</v>
      </c>
      <c r="AC690" s="85" t="e">
        <f>JSON_Fmt_XXX!#REF!</f>
        <v>#REF!</v>
      </c>
    </row>
    <row r="691" spans="1:29" x14ac:dyDescent="0.25">
      <c r="A691" s="81" t="s">
        <v>11</v>
      </c>
      <c r="B691" s="81" t="str">
        <f t="shared" si="10"/>
        <v>Concert</v>
      </c>
      <c r="C691" s="81" t="s">
        <v>12</v>
      </c>
      <c r="D691" s="81">
        <f>JSON_Fmt_XXX!B692</f>
        <v>683</v>
      </c>
      <c r="E691" s="87" t="s">
        <v>0</v>
      </c>
      <c r="F691" s="81">
        <f>JSON_Fmt_XXX!E692</f>
        <v>2017</v>
      </c>
      <c r="G691" s="87" t="s">
        <v>0</v>
      </c>
      <c r="H691" s="81">
        <f>JSON_Fmt_XXX!H692</f>
        <v>9</v>
      </c>
      <c r="I691" s="87" t="s">
        <v>0</v>
      </c>
      <c r="J691" s="95">
        <f>JSON_Fmt_XXX!K692</f>
        <v>70</v>
      </c>
      <c r="K691" s="87" t="s">
        <v>0</v>
      </c>
      <c r="L691" s="81">
        <f>JSON_Fmt_XXX!N692</f>
        <v>22900</v>
      </c>
      <c r="M691" s="87" t="s">
        <v>0</v>
      </c>
      <c r="N691" s="95">
        <f>JSON_Fmt_XXX!Q692</f>
        <v>18600</v>
      </c>
      <c r="O691" s="87" t="s">
        <v>0</v>
      </c>
      <c r="P691" s="81">
        <f>JSON_Fmt_XXX!T692</f>
        <v>20</v>
      </c>
      <c r="Q691" s="87" t="s">
        <v>0</v>
      </c>
      <c r="R691" s="81">
        <f>JSON_Fmt_XXX!W692</f>
        <v>65</v>
      </c>
      <c r="S691" s="87" t="s">
        <v>0</v>
      </c>
      <c r="T691" s="95">
        <f>JSON_Fmt_XXX!Z692</f>
        <v>51500</v>
      </c>
      <c r="U691" s="87" t="s">
        <v>0</v>
      </c>
      <c r="V691" s="95">
        <f>JSON_Fmt_XXX!AC692</f>
        <v>79100</v>
      </c>
      <c r="W691" s="87" t="s">
        <v>0</v>
      </c>
      <c r="X691" s="95" t="str">
        <f>JSON_Fmt_XXX!AG692</f>
        <v>Excellent</v>
      </c>
      <c r="Y691" s="87" t="s">
        <v>0</v>
      </c>
      <c r="Z691" s="95">
        <f>JSON_Fmt_XXX!AJ692</f>
        <v>16300</v>
      </c>
      <c r="AA691" s="87" t="s">
        <v>0</v>
      </c>
      <c r="AB691" s="81" t="e">
        <f>JSON_Fmt_XXX!#REF!</f>
        <v>#REF!</v>
      </c>
      <c r="AC691" s="85" t="e">
        <f>JSON_Fmt_XXX!#REF!</f>
        <v>#REF!</v>
      </c>
    </row>
    <row r="692" spans="1:29" x14ac:dyDescent="0.25">
      <c r="A692" s="81" t="s">
        <v>11</v>
      </c>
      <c r="B692" s="81" t="str">
        <f t="shared" si="10"/>
        <v>Concert</v>
      </c>
      <c r="C692" s="81" t="s">
        <v>12</v>
      </c>
      <c r="D692" s="81">
        <f>JSON_Fmt_XXX!B693</f>
        <v>684</v>
      </c>
      <c r="E692" s="87" t="s">
        <v>0</v>
      </c>
      <c r="F692" s="81">
        <f>JSON_Fmt_XXX!E693</f>
        <v>2019</v>
      </c>
      <c r="G692" s="87" t="s">
        <v>0</v>
      </c>
      <c r="H692" s="81">
        <f>JSON_Fmt_XXX!H693</f>
        <v>5</v>
      </c>
      <c r="I692" s="87" t="s">
        <v>0</v>
      </c>
      <c r="J692" s="95">
        <f>JSON_Fmt_XXX!K693</f>
        <v>180</v>
      </c>
      <c r="K692" s="87" t="s">
        <v>0</v>
      </c>
      <c r="L692" s="81">
        <f>JSON_Fmt_XXX!N693</f>
        <v>5100</v>
      </c>
      <c r="M692" s="87" t="s">
        <v>0</v>
      </c>
      <c r="N692" s="95">
        <f>JSON_Fmt_XXX!Q693</f>
        <v>5200</v>
      </c>
      <c r="O692" s="87" t="s">
        <v>0</v>
      </c>
      <c r="P692" s="81">
        <f>JSON_Fmt_XXX!T693</f>
        <v>45</v>
      </c>
      <c r="Q692" s="87" t="s">
        <v>0</v>
      </c>
      <c r="R692" s="81">
        <f>JSON_Fmt_XXX!W693</f>
        <v>115</v>
      </c>
      <c r="S692" s="87" t="s">
        <v>0</v>
      </c>
      <c r="T692" s="95">
        <f>JSON_Fmt_XXX!Z693</f>
        <v>48100</v>
      </c>
      <c r="U692" s="87" t="s">
        <v>0</v>
      </c>
      <c r="V692" s="95">
        <f>JSON_Fmt_XXX!AC693</f>
        <v>99500</v>
      </c>
      <c r="W692" s="87" t="s">
        <v>0</v>
      </c>
      <c r="X692" s="95" t="str">
        <f>JSON_Fmt_XXX!AG693</f>
        <v>Good</v>
      </c>
      <c r="Y692" s="87" t="s">
        <v>0</v>
      </c>
      <c r="Z692" s="95">
        <f>JSON_Fmt_XXX!AJ693</f>
        <v>39000</v>
      </c>
      <c r="AA692" s="87" t="s">
        <v>0</v>
      </c>
      <c r="AB692" s="81" t="e">
        <f>JSON_Fmt_XXX!#REF!</f>
        <v>#REF!</v>
      </c>
      <c r="AC692" s="85" t="e">
        <f>JSON_Fmt_XXX!#REF!</f>
        <v>#REF!</v>
      </c>
    </row>
    <row r="693" spans="1:29" x14ac:dyDescent="0.25">
      <c r="A693" s="81" t="s">
        <v>11</v>
      </c>
      <c r="B693" s="81" t="str">
        <f t="shared" si="10"/>
        <v>Concert</v>
      </c>
      <c r="C693" s="81" t="s">
        <v>12</v>
      </c>
      <c r="D693" s="81">
        <f>JSON_Fmt_XXX!B694</f>
        <v>685</v>
      </c>
      <c r="E693" s="87" t="s">
        <v>0</v>
      </c>
      <c r="F693" s="81">
        <f>JSON_Fmt_XXX!E694</f>
        <v>2017</v>
      </c>
      <c r="G693" s="87" t="s">
        <v>0</v>
      </c>
      <c r="H693" s="81">
        <f>JSON_Fmt_XXX!H694</f>
        <v>5</v>
      </c>
      <c r="I693" s="87" t="s">
        <v>0</v>
      </c>
      <c r="J693" s="95">
        <f>JSON_Fmt_XXX!K694</f>
        <v>65</v>
      </c>
      <c r="K693" s="87" t="s">
        <v>0</v>
      </c>
      <c r="L693" s="81">
        <f>JSON_Fmt_XXX!N694</f>
        <v>30500</v>
      </c>
      <c r="M693" s="87" t="s">
        <v>0</v>
      </c>
      <c r="N693" s="95">
        <f>JSON_Fmt_XXX!Q694</f>
        <v>27400</v>
      </c>
      <c r="O693" s="87" t="s">
        <v>0</v>
      </c>
      <c r="P693" s="81">
        <f>JSON_Fmt_XXX!T694</f>
        <v>55</v>
      </c>
      <c r="Q693" s="87" t="s">
        <v>0</v>
      </c>
      <c r="R693" s="81">
        <f>JSON_Fmt_XXX!W694</f>
        <v>255</v>
      </c>
      <c r="S693" s="87" t="s">
        <v>0</v>
      </c>
      <c r="T693" s="95">
        <f>JSON_Fmt_XXX!Z694</f>
        <v>55300</v>
      </c>
      <c r="U693" s="87" t="s">
        <v>0</v>
      </c>
      <c r="V693" s="95">
        <f>JSON_Fmt_XXX!AC694</f>
        <v>44800</v>
      </c>
      <c r="W693" s="87" t="s">
        <v>0</v>
      </c>
      <c r="X693" s="95" t="str">
        <f>JSON_Fmt_XXX!AG694</f>
        <v>Poor</v>
      </c>
      <c r="Y693" s="87" t="s">
        <v>0</v>
      </c>
      <c r="Z693" s="95">
        <f>JSON_Fmt_XXX!AJ694</f>
        <v>49700</v>
      </c>
      <c r="AA693" s="87" t="s">
        <v>0</v>
      </c>
      <c r="AB693" s="81" t="e">
        <f>JSON_Fmt_XXX!#REF!</f>
        <v>#REF!</v>
      </c>
      <c r="AC693" s="85" t="e">
        <f>JSON_Fmt_XXX!#REF!</f>
        <v>#REF!</v>
      </c>
    </row>
    <row r="694" spans="1:29" x14ac:dyDescent="0.25">
      <c r="A694" s="81" t="s">
        <v>11</v>
      </c>
      <c r="B694" s="81" t="str">
        <f t="shared" si="10"/>
        <v>Concert</v>
      </c>
      <c r="C694" s="81" t="s">
        <v>12</v>
      </c>
      <c r="D694" s="81">
        <f>JSON_Fmt_XXX!B695</f>
        <v>686</v>
      </c>
      <c r="E694" s="87" t="s">
        <v>0</v>
      </c>
      <c r="F694" s="81">
        <f>JSON_Fmt_XXX!E695</f>
        <v>2011</v>
      </c>
      <c r="G694" s="87" t="s">
        <v>0</v>
      </c>
      <c r="H694" s="81">
        <f>JSON_Fmt_XXX!H695</f>
        <v>9</v>
      </c>
      <c r="I694" s="87" t="s">
        <v>0</v>
      </c>
      <c r="J694" s="95">
        <f>JSON_Fmt_XXX!K695</f>
        <v>155</v>
      </c>
      <c r="K694" s="87" t="s">
        <v>0</v>
      </c>
      <c r="L694" s="81">
        <f>JSON_Fmt_XXX!N695</f>
        <v>14600</v>
      </c>
      <c r="M694" s="87" t="s">
        <v>0</v>
      </c>
      <c r="N694" s="95">
        <f>JSON_Fmt_XXX!Q695</f>
        <v>13000</v>
      </c>
      <c r="O694" s="87" t="s">
        <v>0</v>
      </c>
      <c r="P694" s="81">
        <f>JSON_Fmt_XXX!T695</f>
        <v>20</v>
      </c>
      <c r="Q694" s="87" t="s">
        <v>0</v>
      </c>
      <c r="R694" s="81">
        <f>JSON_Fmt_XXX!W695</f>
        <v>35</v>
      </c>
      <c r="S694" s="87" t="s">
        <v>0</v>
      </c>
      <c r="T694" s="95">
        <f>JSON_Fmt_XXX!Z695</f>
        <v>26200</v>
      </c>
      <c r="U694" s="87" t="s">
        <v>0</v>
      </c>
      <c r="V694" s="95">
        <f>JSON_Fmt_XXX!AC695</f>
        <v>72000</v>
      </c>
      <c r="W694" s="87" t="s">
        <v>0</v>
      </c>
      <c r="X694" s="95" t="str">
        <f>JSON_Fmt_XXX!AG695</f>
        <v>Fair</v>
      </c>
      <c r="Y694" s="87" t="s">
        <v>0</v>
      </c>
      <c r="Z694" s="95">
        <f>JSON_Fmt_XXX!AJ695</f>
        <v>2500</v>
      </c>
      <c r="AA694" s="87" t="s">
        <v>0</v>
      </c>
      <c r="AB694" s="81" t="e">
        <f>JSON_Fmt_XXX!#REF!</f>
        <v>#REF!</v>
      </c>
      <c r="AC694" s="85" t="e">
        <f>JSON_Fmt_XXX!#REF!</f>
        <v>#REF!</v>
      </c>
    </row>
    <row r="695" spans="1:29" x14ac:dyDescent="0.25">
      <c r="A695" s="81" t="s">
        <v>11</v>
      </c>
      <c r="B695" s="81" t="str">
        <f t="shared" si="10"/>
        <v>Concert</v>
      </c>
      <c r="C695" s="81" t="s">
        <v>12</v>
      </c>
      <c r="D695" s="81">
        <f>JSON_Fmt_XXX!B696</f>
        <v>687</v>
      </c>
      <c r="E695" s="87" t="s">
        <v>0</v>
      </c>
      <c r="F695" s="81">
        <f>JSON_Fmt_XXX!E696</f>
        <v>2024</v>
      </c>
      <c r="G695" s="87" t="s">
        <v>0</v>
      </c>
      <c r="H695" s="81">
        <f>JSON_Fmt_XXX!H696</f>
        <v>5</v>
      </c>
      <c r="I695" s="87" t="s">
        <v>0</v>
      </c>
      <c r="J695" s="95">
        <f>JSON_Fmt_XXX!K696</f>
        <v>115</v>
      </c>
      <c r="K695" s="87" t="s">
        <v>0</v>
      </c>
      <c r="L695" s="81">
        <f>JSON_Fmt_XXX!N696</f>
        <v>4500</v>
      </c>
      <c r="M695" s="87" t="s">
        <v>0</v>
      </c>
      <c r="N695" s="95">
        <f>JSON_Fmt_XXX!Q696</f>
        <v>3800</v>
      </c>
      <c r="O695" s="87" t="s">
        <v>0</v>
      </c>
      <c r="P695" s="81">
        <f>JSON_Fmt_XXX!T696</f>
        <v>35</v>
      </c>
      <c r="Q695" s="87" t="s">
        <v>0</v>
      </c>
      <c r="R695" s="81">
        <f>JSON_Fmt_XXX!W696</f>
        <v>75</v>
      </c>
      <c r="S695" s="87" t="s">
        <v>0</v>
      </c>
      <c r="T695" s="95">
        <f>JSON_Fmt_XXX!Z696</f>
        <v>28700</v>
      </c>
      <c r="U695" s="87" t="s">
        <v>0</v>
      </c>
      <c r="V695" s="95">
        <f>JSON_Fmt_XXX!AC696</f>
        <v>28800</v>
      </c>
      <c r="W695" s="87" t="s">
        <v>0</v>
      </c>
      <c r="X695" s="95" t="str">
        <f>JSON_Fmt_XXX!AG696</f>
        <v>Excellent</v>
      </c>
      <c r="Y695" s="87" t="s">
        <v>0</v>
      </c>
      <c r="Z695" s="95">
        <f>JSON_Fmt_XXX!AJ696</f>
        <v>10900</v>
      </c>
      <c r="AA695" s="87" t="s">
        <v>0</v>
      </c>
      <c r="AB695" s="81" t="e">
        <f>JSON_Fmt_XXX!#REF!</f>
        <v>#REF!</v>
      </c>
      <c r="AC695" s="85" t="e">
        <f>JSON_Fmt_XXX!#REF!</f>
        <v>#REF!</v>
      </c>
    </row>
    <row r="696" spans="1:29" x14ac:dyDescent="0.25">
      <c r="A696" s="81" t="s">
        <v>11</v>
      </c>
      <c r="B696" s="81" t="str">
        <f t="shared" si="10"/>
        <v>Concert</v>
      </c>
      <c r="C696" s="81" t="s">
        <v>12</v>
      </c>
      <c r="D696" s="81">
        <f>JSON_Fmt_XXX!B697</f>
        <v>688</v>
      </c>
      <c r="E696" s="87" t="s">
        <v>0</v>
      </c>
      <c r="F696" s="81">
        <f>JSON_Fmt_XXX!E697</f>
        <v>2018</v>
      </c>
      <c r="G696" s="87" t="s">
        <v>0</v>
      </c>
      <c r="H696" s="81">
        <f>JSON_Fmt_XXX!H697</f>
        <v>11</v>
      </c>
      <c r="I696" s="87" t="s">
        <v>0</v>
      </c>
      <c r="J696" s="95">
        <f>JSON_Fmt_XXX!K697</f>
        <v>175</v>
      </c>
      <c r="K696" s="87" t="s">
        <v>0</v>
      </c>
      <c r="L696" s="81">
        <f>JSON_Fmt_XXX!N697</f>
        <v>14400</v>
      </c>
      <c r="M696" s="87" t="s">
        <v>0</v>
      </c>
      <c r="N696" s="95">
        <f>JSON_Fmt_XXX!Q697</f>
        <v>12200</v>
      </c>
      <c r="O696" s="87" t="s">
        <v>0</v>
      </c>
      <c r="P696" s="81">
        <f>JSON_Fmt_XXX!T697</f>
        <v>50</v>
      </c>
      <c r="Q696" s="87" t="s">
        <v>0</v>
      </c>
      <c r="R696" s="81">
        <f>JSON_Fmt_XXX!W697</f>
        <v>155</v>
      </c>
      <c r="S696" s="87" t="s">
        <v>0</v>
      </c>
      <c r="T696" s="95">
        <f>JSON_Fmt_XXX!Z697</f>
        <v>49100</v>
      </c>
      <c r="U696" s="87" t="s">
        <v>0</v>
      </c>
      <c r="V696" s="95">
        <f>JSON_Fmt_XXX!AC697</f>
        <v>74400</v>
      </c>
      <c r="W696" s="87" t="s">
        <v>0</v>
      </c>
      <c r="X696" s="95" t="str">
        <f>JSON_Fmt_XXX!AG697</f>
        <v>Good</v>
      </c>
      <c r="Y696" s="87" t="s">
        <v>0</v>
      </c>
      <c r="Z696" s="95">
        <f>JSON_Fmt_XXX!AJ697</f>
        <v>5600</v>
      </c>
      <c r="AA696" s="87" t="s">
        <v>0</v>
      </c>
      <c r="AB696" s="81" t="e">
        <f>JSON_Fmt_XXX!#REF!</f>
        <v>#REF!</v>
      </c>
      <c r="AC696" s="85" t="e">
        <f>JSON_Fmt_XXX!#REF!</f>
        <v>#REF!</v>
      </c>
    </row>
    <row r="697" spans="1:29" x14ac:dyDescent="0.25">
      <c r="A697" s="81" t="s">
        <v>11</v>
      </c>
      <c r="B697" s="81" t="str">
        <f t="shared" si="10"/>
        <v>Concert</v>
      </c>
      <c r="C697" s="81" t="s">
        <v>12</v>
      </c>
      <c r="D697" s="81">
        <f>JSON_Fmt_XXX!B698</f>
        <v>689</v>
      </c>
      <c r="E697" s="87" t="s">
        <v>0</v>
      </c>
      <c r="F697" s="81">
        <f>JSON_Fmt_XXX!E698</f>
        <v>2011</v>
      </c>
      <c r="G697" s="87" t="s">
        <v>0</v>
      </c>
      <c r="H697" s="81">
        <f>JSON_Fmt_XXX!H698</f>
        <v>4</v>
      </c>
      <c r="I697" s="87" t="s">
        <v>0</v>
      </c>
      <c r="J697" s="95">
        <f>JSON_Fmt_XXX!K698</f>
        <v>60</v>
      </c>
      <c r="K697" s="87" t="s">
        <v>0</v>
      </c>
      <c r="L697" s="81">
        <f>JSON_Fmt_XXX!N698</f>
        <v>4600</v>
      </c>
      <c r="M697" s="87" t="s">
        <v>0</v>
      </c>
      <c r="N697" s="95">
        <f>JSON_Fmt_XXX!Q698</f>
        <v>4000</v>
      </c>
      <c r="O697" s="87" t="s">
        <v>0</v>
      </c>
      <c r="P697" s="81">
        <f>JSON_Fmt_XXX!T698</f>
        <v>60</v>
      </c>
      <c r="Q697" s="87" t="s">
        <v>0</v>
      </c>
      <c r="R697" s="81">
        <f>JSON_Fmt_XXX!W698</f>
        <v>270</v>
      </c>
      <c r="S697" s="87" t="s">
        <v>0</v>
      </c>
      <c r="T697" s="95">
        <f>JSON_Fmt_XXX!Z698</f>
        <v>21700</v>
      </c>
      <c r="U697" s="87" t="s">
        <v>0</v>
      </c>
      <c r="V697" s="95">
        <f>JSON_Fmt_XXX!AC698</f>
        <v>75700</v>
      </c>
      <c r="W697" s="87" t="s">
        <v>0</v>
      </c>
      <c r="X697" s="95" t="str">
        <f>JSON_Fmt_XXX!AG698</f>
        <v>Good</v>
      </c>
      <c r="Y697" s="87" t="s">
        <v>0</v>
      </c>
      <c r="Z697" s="95">
        <f>JSON_Fmt_XXX!AJ698</f>
        <v>8100</v>
      </c>
      <c r="AA697" s="87" t="s">
        <v>0</v>
      </c>
      <c r="AB697" s="81" t="e">
        <f>JSON_Fmt_XXX!#REF!</f>
        <v>#REF!</v>
      </c>
      <c r="AC697" s="85" t="e">
        <f>JSON_Fmt_XXX!#REF!</f>
        <v>#REF!</v>
      </c>
    </row>
    <row r="698" spans="1:29" x14ac:dyDescent="0.25">
      <c r="A698" s="81" t="s">
        <v>11</v>
      </c>
      <c r="B698" s="81" t="str">
        <f t="shared" si="10"/>
        <v>Concert</v>
      </c>
      <c r="C698" s="81" t="s">
        <v>12</v>
      </c>
      <c r="D698" s="81">
        <f>JSON_Fmt_XXX!B699</f>
        <v>690</v>
      </c>
      <c r="E698" s="87" t="s">
        <v>0</v>
      </c>
      <c r="F698" s="81">
        <f>JSON_Fmt_XXX!E699</f>
        <v>2012</v>
      </c>
      <c r="G698" s="87" t="s">
        <v>0</v>
      </c>
      <c r="H698" s="81">
        <f>JSON_Fmt_XXX!H699</f>
        <v>7</v>
      </c>
      <c r="I698" s="87" t="s">
        <v>0</v>
      </c>
      <c r="J698" s="95">
        <f>JSON_Fmt_XXX!K699</f>
        <v>85</v>
      </c>
      <c r="K698" s="87" t="s">
        <v>0</v>
      </c>
      <c r="L698" s="81">
        <f>JSON_Fmt_XXX!N699</f>
        <v>14100</v>
      </c>
      <c r="M698" s="87" t="s">
        <v>0</v>
      </c>
      <c r="N698" s="95">
        <f>JSON_Fmt_XXX!Q699</f>
        <v>12600</v>
      </c>
      <c r="O698" s="87" t="s">
        <v>0</v>
      </c>
      <c r="P698" s="81">
        <f>JSON_Fmt_XXX!T699</f>
        <v>50</v>
      </c>
      <c r="Q698" s="87" t="s">
        <v>0</v>
      </c>
      <c r="R698" s="81">
        <f>JSON_Fmt_XXX!W699</f>
        <v>145</v>
      </c>
      <c r="S698" s="87" t="s">
        <v>0</v>
      </c>
      <c r="T698" s="95">
        <f>JSON_Fmt_XXX!Z699</f>
        <v>90700</v>
      </c>
      <c r="U698" s="87" t="s">
        <v>0</v>
      </c>
      <c r="V698" s="95">
        <f>JSON_Fmt_XXX!AC699</f>
        <v>86500</v>
      </c>
      <c r="W698" s="87" t="s">
        <v>0</v>
      </c>
      <c r="X698" s="95" t="str">
        <f>JSON_Fmt_XXX!AG699</f>
        <v>Poor</v>
      </c>
      <c r="Y698" s="87" t="s">
        <v>0</v>
      </c>
      <c r="Z698" s="95">
        <f>JSON_Fmt_XXX!AJ699</f>
        <v>46300</v>
      </c>
      <c r="AA698" s="87" t="s">
        <v>0</v>
      </c>
      <c r="AB698" s="81" t="e">
        <f>JSON_Fmt_XXX!#REF!</f>
        <v>#REF!</v>
      </c>
      <c r="AC698" s="85" t="e">
        <f>JSON_Fmt_XXX!#REF!</f>
        <v>#REF!</v>
      </c>
    </row>
    <row r="699" spans="1:29" x14ac:dyDescent="0.25">
      <c r="A699" s="81" t="s">
        <v>11</v>
      </c>
      <c r="B699" s="81" t="str">
        <f t="shared" si="10"/>
        <v>Concert</v>
      </c>
      <c r="C699" s="81" t="s">
        <v>12</v>
      </c>
      <c r="D699" s="81">
        <f>JSON_Fmt_XXX!B700</f>
        <v>691</v>
      </c>
      <c r="E699" s="87" t="s">
        <v>0</v>
      </c>
      <c r="F699" s="81">
        <f>JSON_Fmt_XXX!E700</f>
        <v>2022</v>
      </c>
      <c r="G699" s="87" t="s">
        <v>0</v>
      </c>
      <c r="H699" s="81">
        <f>JSON_Fmt_XXX!H700</f>
        <v>10</v>
      </c>
      <c r="I699" s="87" t="s">
        <v>0</v>
      </c>
      <c r="J699" s="95">
        <f>JSON_Fmt_XXX!K700</f>
        <v>110</v>
      </c>
      <c r="K699" s="87" t="s">
        <v>0</v>
      </c>
      <c r="L699" s="81">
        <f>JSON_Fmt_XXX!N700</f>
        <v>39000</v>
      </c>
      <c r="M699" s="87" t="s">
        <v>0</v>
      </c>
      <c r="N699" s="95">
        <f>JSON_Fmt_XXX!Q700</f>
        <v>35400</v>
      </c>
      <c r="O699" s="87" t="s">
        <v>0</v>
      </c>
      <c r="P699" s="81">
        <f>JSON_Fmt_XXX!T700</f>
        <v>40</v>
      </c>
      <c r="Q699" s="87" t="s">
        <v>0</v>
      </c>
      <c r="R699" s="81">
        <f>JSON_Fmt_XXX!W700</f>
        <v>180</v>
      </c>
      <c r="S699" s="87" t="s">
        <v>0</v>
      </c>
      <c r="T699" s="95">
        <f>JSON_Fmt_XXX!Z700</f>
        <v>65400</v>
      </c>
      <c r="U699" s="87" t="s">
        <v>0</v>
      </c>
      <c r="V699" s="95">
        <f>JSON_Fmt_XXX!AC700</f>
        <v>101600</v>
      </c>
      <c r="W699" s="87" t="s">
        <v>0</v>
      </c>
      <c r="X699" s="95" t="str">
        <f>JSON_Fmt_XXX!AG700</f>
        <v>Excellent</v>
      </c>
      <c r="Y699" s="87" t="s">
        <v>0</v>
      </c>
      <c r="Z699" s="95">
        <f>JSON_Fmt_XXX!AJ700</f>
        <v>43800</v>
      </c>
      <c r="AA699" s="87" t="s">
        <v>0</v>
      </c>
      <c r="AB699" s="81" t="e">
        <f>JSON_Fmt_XXX!#REF!</f>
        <v>#REF!</v>
      </c>
      <c r="AC699" s="85" t="e">
        <f>JSON_Fmt_XXX!#REF!</f>
        <v>#REF!</v>
      </c>
    </row>
    <row r="700" spans="1:29" x14ac:dyDescent="0.25">
      <c r="A700" s="81" t="s">
        <v>11</v>
      </c>
      <c r="B700" s="81" t="str">
        <f t="shared" si="10"/>
        <v>Concert</v>
      </c>
      <c r="C700" s="81" t="s">
        <v>12</v>
      </c>
      <c r="D700" s="81">
        <f>JSON_Fmt_XXX!B701</f>
        <v>692</v>
      </c>
      <c r="E700" s="87" t="s">
        <v>0</v>
      </c>
      <c r="F700" s="81">
        <f>JSON_Fmt_XXX!E701</f>
        <v>2013</v>
      </c>
      <c r="G700" s="87" t="s">
        <v>0</v>
      </c>
      <c r="H700" s="81">
        <f>JSON_Fmt_XXX!H701</f>
        <v>3</v>
      </c>
      <c r="I700" s="87" t="s">
        <v>0</v>
      </c>
      <c r="J700" s="95">
        <f>JSON_Fmt_XXX!K701</f>
        <v>125</v>
      </c>
      <c r="K700" s="87" t="s">
        <v>0</v>
      </c>
      <c r="L700" s="81">
        <f>JSON_Fmt_XXX!N701</f>
        <v>1500</v>
      </c>
      <c r="M700" s="87" t="s">
        <v>0</v>
      </c>
      <c r="N700" s="95">
        <f>JSON_Fmt_XXX!Q701</f>
        <v>1400</v>
      </c>
      <c r="O700" s="87" t="s">
        <v>0</v>
      </c>
      <c r="P700" s="81">
        <f>JSON_Fmt_XXX!T701</f>
        <v>15</v>
      </c>
      <c r="Q700" s="87" t="s">
        <v>0</v>
      </c>
      <c r="R700" s="81">
        <f>JSON_Fmt_XXX!W701</f>
        <v>45</v>
      </c>
      <c r="S700" s="87" t="s">
        <v>0</v>
      </c>
      <c r="T700" s="95">
        <f>JSON_Fmt_XXX!Z701</f>
        <v>13000</v>
      </c>
      <c r="U700" s="87" t="s">
        <v>0</v>
      </c>
      <c r="V700" s="95">
        <f>JSON_Fmt_XXX!AC701</f>
        <v>14800</v>
      </c>
      <c r="W700" s="87" t="s">
        <v>0</v>
      </c>
      <c r="X700" s="95" t="str">
        <f>JSON_Fmt_XXX!AG701</f>
        <v>Fair</v>
      </c>
      <c r="Y700" s="87" t="s">
        <v>0</v>
      </c>
      <c r="Z700" s="95">
        <f>JSON_Fmt_XXX!AJ701</f>
        <v>11100</v>
      </c>
      <c r="AA700" s="87" t="s">
        <v>0</v>
      </c>
      <c r="AB700" s="81" t="e">
        <f>JSON_Fmt_XXX!#REF!</f>
        <v>#REF!</v>
      </c>
      <c r="AC700" s="85" t="e">
        <f>JSON_Fmt_XXX!#REF!</f>
        <v>#REF!</v>
      </c>
    </row>
    <row r="701" spans="1:29" x14ac:dyDescent="0.25">
      <c r="A701" s="81" t="s">
        <v>11</v>
      </c>
      <c r="B701" s="81" t="str">
        <f t="shared" si="10"/>
        <v>Concert</v>
      </c>
      <c r="C701" s="81" t="s">
        <v>12</v>
      </c>
      <c r="D701" s="81">
        <f>JSON_Fmt_XXX!B702</f>
        <v>693</v>
      </c>
      <c r="E701" s="87" t="s">
        <v>0</v>
      </c>
      <c r="F701" s="81">
        <f>JSON_Fmt_XXX!E702</f>
        <v>2016</v>
      </c>
      <c r="G701" s="87" t="s">
        <v>0</v>
      </c>
      <c r="H701" s="81">
        <f>JSON_Fmt_XXX!H702</f>
        <v>8</v>
      </c>
      <c r="I701" s="87" t="s">
        <v>0</v>
      </c>
      <c r="J701" s="95">
        <f>JSON_Fmt_XXX!K702</f>
        <v>125</v>
      </c>
      <c r="K701" s="87" t="s">
        <v>0</v>
      </c>
      <c r="L701" s="81">
        <f>JSON_Fmt_XXX!N702</f>
        <v>36900</v>
      </c>
      <c r="M701" s="87" t="s">
        <v>0</v>
      </c>
      <c r="N701" s="95">
        <f>JSON_Fmt_XXX!Q702</f>
        <v>38900</v>
      </c>
      <c r="O701" s="87" t="s">
        <v>0</v>
      </c>
      <c r="P701" s="81">
        <f>JSON_Fmt_XXX!T702</f>
        <v>20</v>
      </c>
      <c r="Q701" s="87" t="s">
        <v>0</v>
      </c>
      <c r="R701" s="81">
        <f>JSON_Fmt_XXX!W702</f>
        <v>60</v>
      </c>
      <c r="S701" s="87" t="s">
        <v>0</v>
      </c>
      <c r="T701" s="95">
        <f>JSON_Fmt_XXX!Z702</f>
        <v>16900</v>
      </c>
      <c r="U701" s="87" t="s">
        <v>0</v>
      </c>
      <c r="V701" s="95">
        <f>JSON_Fmt_XXX!AC702</f>
        <v>115600</v>
      </c>
      <c r="W701" s="87" t="s">
        <v>0</v>
      </c>
      <c r="X701" s="95" t="str">
        <f>JSON_Fmt_XXX!AG702</f>
        <v>Good</v>
      </c>
      <c r="Y701" s="87" t="s">
        <v>0</v>
      </c>
      <c r="Z701" s="95">
        <f>JSON_Fmt_XXX!AJ702</f>
        <v>11000</v>
      </c>
      <c r="AA701" s="87" t="s">
        <v>0</v>
      </c>
      <c r="AB701" s="81" t="e">
        <f>JSON_Fmt_XXX!#REF!</f>
        <v>#REF!</v>
      </c>
      <c r="AC701" s="85" t="e">
        <f>JSON_Fmt_XXX!#REF!</f>
        <v>#REF!</v>
      </c>
    </row>
    <row r="702" spans="1:29" x14ac:dyDescent="0.25">
      <c r="A702" s="81" t="s">
        <v>11</v>
      </c>
      <c r="B702" s="81" t="str">
        <f t="shared" si="10"/>
        <v>Concert</v>
      </c>
      <c r="C702" s="81" t="s">
        <v>12</v>
      </c>
      <c r="D702" s="81">
        <f>JSON_Fmt_XXX!B703</f>
        <v>694</v>
      </c>
      <c r="E702" s="87" t="s">
        <v>0</v>
      </c>
      <c r="F702" s="81">
        <f>JSON_Fmt_XXX!E703</f>
        <v>2013</v>
      </c>
      <c r="G702" s="87" t="s">
        <v>0</v>
      </c>
      <c r="H702" s="81">
        <f>JSON_Fmt_XXX!H703</f>
        <v>5</v>
      </c>
      <c r="I702" s="87" t="s">
        <v>0</v>
      </c>
      <c r="J702" s="95">
        <f>JSON_Fmt_XXX!K703</f>
        <v>155</v>
      </c>
      <c r="K702" s="87" t="s">
        <v>0</v>
      </c>
      <c r="L702" s="81">
        <f>JSON_Fmt_XXX!N703</f>
        <v>66100</v>
      </c>
      <c r="M702" s="87" t="s">
        <v>0</v>
      </c>
      <c r="N702" s="95">
        <f>JSON_Fmt_XXX!Q703</f>
        <v>61100</v>
      </c>
      <c r="O702" s="87" t="s">
        <v>0</v>
      </c>
      <c r="P702" s="81">
        <f>JSON_Fmt_XXX!T703</f>
        <v>35</v>
      </c>
      <c r="Q702" s="87" t="s">
        <v>0</v>
      </c>
      <c r="R702" s="81">
        <f>JSON_Fmt_XXX!W703</f>
        <v>60</v>
      </c>
      <c r="S702" s="87" t="s">
        <v>0</v>
      </c>
      <c r="T702" s="95">
        <f>JSON_Fmt_XXX!Z703</f>
        <v>64500</v>
      </c>
      <c r="U702" s="87" t="s">
        <v>0</v>
      </c>
      <c r="V702" s="95">
        <f>JSON_Fmt_XXX!AC703</f>
        <v>17500</v>
      </c>
      <c r="W702" s="87" t="s">
        <v>0</v>
      </c>
      <c r="X702" s="95" t="str">
        <f>JSON_Fmt_XXX!AG703</f>
        <v>Fair</v>
      </c>
      <c r="Y702" s="87" t="s">
        <v>0</v>
      </c>
      <c r="Z702" s="95">
        <f>JSON_Fmt_XXX!AJ703</f>
        <v>15800</v>
      </c>
      <c r="AA702" s="87" t="s">
        <v>0</v>
      </c>
      <c r="AB702" s="81" t="e">
        <f>JSON_Fmt_XXX!#REF!</f>
        <v>#REF!</v>
      </c>
      <c r="AC702" s="85" t="e">
        <f>JSON_Fmt_XXX!#REF!</f>
        <v>#REF!</v>
      </c>
    </row>
    <row r="703" spans="1:29" x14ac:dyDescent="0.25">
      <c r="A703" s="81" t="s">
        <v>11</v>
      </c>
      <c r="B703" s="81" t="str">
        <f t="shared" si="10"/>
        <v>Concert</v>
      </c>
      <c r="C703" s="81" t="s">
        <v>12</v>
      </c>
      <c r="D703" s="81">
        <f>JSON_Fmt_XXX!B704</f>
        <v>695</v>
      </c>
      <c r="E703" s="87" t="s">
        <v>0</v>
      </c>
      <c r="F703" s="81">
        <f>JSON_Fmt_XXX!E704</f>
        <v>2020</v>
      </c>
      <c r="G703" s="87" t="s">
        <v>0</v>
      </c>
      <c r="H703" s="81">
        <f>JSON_Fmt_XXX!H704</f>
        <v>11</v>
      </c>
      <c r="I703" s="87" t="s">
        <v>0</v>
      </c>
      <c r="J703" s="95">
        <f>JSON_Fmt_XXX!K704</f>
        <v>95</v>
      </c>
      <c r="K703" s="87" t="s">
        <v>0</v>
      </c>
      <c r="L703" s="81">
        <f>JSON_Fmt_XXX!N704</f>
        <v>23000</v>
      </c>
      <c r="M703" s="87" t="s">
        <v>0</v>
      </c>
      <c r="N703" s="95">
        <f>JSON_Fmt_XXX!Q704</f>
        <v>20200</v>
      </c>
      <c r="O703" s="87" t="s">
        <v>0</v>
      </c>
      <c r="P703" s="81">
        <f>JSON_Fmt_XXX!T704</f>
        <v>30</v>
      </c>
      <c r="Q703" s="87" t="s">
        <v>0</v>
      </c>
      <c r="R703" s="81">
        <f>JSON_Fmt_XXX!W704</f>
        <v>140</v>
      </c>
      <c r="S703" s="87" t="s">
        <v>0</v>
      </c>
      <c r="T703" s="95">
        <f>JSON_Fmt_XXX!Z704</f>
        <v>86100</v>
      </c>
      <c r="U703" s="87" t="s">
        <v>0</v>
      </c>
      <c r="V703" s="95">
        <f>JSON_Fmt_XXX!AC704</f>
        <v>116200</v>
      </c>
      <c r="W703" s="87" t="s">
        <v>0</v>
      </c>
      <c r="X703" s="95" t="str">
        <f>JSON_Fmt_XXX!AG704</f>
        <v>Fair</v>
      </c>
      <c r="Y703" s="87" t="s">
        <v>0</v>
      </c>
      <c r="Z703" s="95">
        <f>JSON_Fmt_XXX!AJ704</f>
        <v>16000</v>
      </c>
      <c r="AA703" s="87" t="s">
        <v>0</v>
      </c>
      <c r="AB703" s="81" t="e">
        <f>JSON_Fmt_XXX!#REF!</f>
        <v>#REF!</v>
      </c>
      <c r="AC703" s="85" t="e">
        <f>JSON_Fmt_XXX!#REF!</f>
        <v>#REF!</v>
      </c>
    </row>
    <row r="704" spans="1:29" x14ac:dyDescent="0.25">
      <c r="A704" s="81" t="s">
        <v>11</v>
      </c>
      <c r="B704" s="81" t="str">
        <f t="shared" si="10"/>
        <v>Concert</v>
      </c>
      <c r="C704" s="81" t="s">
        <v>12</v>
      </c>
      <c r="D704" s="81">
        <f>JSON_Fmt_XXX!B705</f>
        <v>696</v>
      </c>
      <c r="E704" s="87" t="s">
        <v>0</v>
      </c>
      <c r="F704" s="81">
        <f>JSON_Fmt_XXX!E705</f>
        <v>2016</v>
      </c>
      <c r="G704" s="87" t="s">
        <v>0</v>
      </c>
      <c r="H704" s="81">
        <f>JSON_Fmt_XXX!H705</f>
        <v>9</v>
      </c>
      <c r="I704" s="87" t="s">
        <v>0</v>
      </c>
      <c r="J704" s="95">
        <f>JSON_Fmt_XXX!K705</f>
        <v>175</v>
      </c>
      <c r="K704" s="87" t="s">
        <v>0</v>
      </c>
      <c r="L704" s="81">
        <f>JSON_Fmt_XXX!N705</f>
        <v>53600</v>
      </c>
      <c r="M704" s="87" t="s">
        <v>0</v>
      </c>
      <c r="N704" s="95">
        <f>JSON_Fmt_XXX!Q705</f>
        <v>56500</v>
      </c>
      <c r="O704" s="87" t="s">
        <v>0</v>
      </c>
      <c r="P704" s="81">
        <f>JSON_Fmt_XXX!T705</f>
        <v>50</v>
      </c>
      <c r="Q704" s="87" t="s">
        <v>0</v>
      </c>
      <c r="R704" s="81">
        <f>JSON_Fmt_XXX!W705</f>
        <v>175</v>
      </c>
      <c r="S704" s="87" t="s">
        <v>0</v>
      </c>
      <c r="T704" s="95">
        <f>JSON_Fmt_XXX!Z705</f>
        <v>95000</v>
      </c>
      <c r="U704" s="87" t="s">
        <v>0</v>
      </c>
      <c r="V704" s="95">
        <f>JSON_Fmt_XXX!AC705</f>
        <v>39200</v>
      </c>
      <c r="W704" s="87" t="s">
        <v>0</v>
      </c>
      <c r="X704" s="95" t="str">
        <f>JSON_Fmt_XXX!AG705</f>
        <v>Fair</v>
      </c>
      <c r="Y704" s="87" t="s">
        <v>0</v>
      </c>
      <c r="Z704" s="95">
        <f>JSON_Fmt_XXX!AJ705</f>
        <v>37000</v>
      </c>
      <c r="AA704" s="87" t="s">
        <v>0</v>
      </c>
      <c r="AB704" s="81" t="e">
        <f>JSON_Fmt_XXX!#REF!</f>
        <v>#REF!</v>
      </c>
      <c r="AC704" s="85" t="e">
        <f>JSON_Fmt_XXX!#REF!</f>
        <v>#REF!</v>
      </c>
    </row>
    <row r="705" spans="1:29" x14ac:dyDescent="0.25">
      <c r="A705" s="81" t="s">
        <v>11</v>
      </c>
      <c r="B705" s="81" t="str">
        <f t="shared" si="10"/>
        <v>Concert</v>
      </c>
      <c r="C705" s="81" t="s">
        <v>12</v>
      </c>
      <c r="D705" s="81">
        <f>JSON_Fmt_XXX!B706</f>
        <v>697</v>
      </c>
      <c r="E705" s="87" t="s">
        <v>0</v>
      </c>
      <c r="F705" s="81">
        <f>JSON_Fmt_XXX!E706</f>
        <v>2017</v>
      </c>
      <c r="G705" s="87" t="s">
        <v>0</v>
      </c>
      <c r="H705" s="81">
        <f>JSON_Fmt_XXX!H706</f>
        <v>5</v>
      </c>
      <c r="I705" s="87" t="s">
        <v>0</v>
      </c>
      <c r="J705" s="95">
        <f>JSON_Fmt_XXX!K706</f>
        <v>150</v>
      </c>
      <c r="K705" s="87" t="s">
        <v>0</v>
      </c>
      <c r="L705" s="81">
        <f>JSON_Fmt_XXX!N706</f>
        <v>13500</v>
      </c>
      <c r="M705" s="87" t="s">
        <v>0</v>
      </c>
      <c r="N705" s="95">
        <f>JSON_Fmt_XXX!Q706</f>
        <v>11200</v>
      </c>
      <c r="O705" s="87" t="s">
        <v>0</v>
      </c>
      <c r="P705" s="81">
        <f>JSON_Fmt_XXX!T706</f>
        <v>30</v>
      </c>
      <c r="Q705" s="87" t="s">
        <v>0</v>
      </c>
      <c r="R705" s="81">
        <f>JSON_Fmt_XXX!W706</f>
        <v>105</v>
      </c>
      <c r="S705" s="87" t="s">
        <v>0</v>
      </c>
      <c r="T705" s="95">
        <f>JSON_Fmt_XXX!Z706</f>
        <v>73700</v>
      </c>
      <c r="U705" s="87" t="s">
        <v>0</v>
      </c>
      <c r="V705" s="95">
        <f>JSON_Fmt_XXX!AC706</f>
        <v>45200</v>
      </c>
      <c r="W705" s="87" t="s">
        <v>0</v>
      </c>
      <c r="X705" s="95" t="str">
        <f>JSON_Fmt_XXX!AG706</f>
        <v>Good</v>
      </c>
      <c r="Y705" s="87" t="s">
        <v>0</v>
      </c>
      <c r="Z705" s="95">
        <f>JSON_Fmt_XXX!AJ706</f>
        <v>1200</v>
      </c>
      <c r="AA705" s="87" t="s">
        <v>0</v>
      </c>
      <c r="AB705" s="81" t="e">
        <f>JSON_Fmt_XXX!#REF!</f>
        <v>#REF!</v>
      </c>
      <c r="AC705" s="85" t="e">
        <f>JSON_Fmt_XXX!#REF!</f>
        <v>#REF!</v>
      </c>
    </row>
    <row r="706" spans="1:29" x14ac:dyDescent="0.25">
      <c r="A706" s="81" t="s">
        <v>11</v>
      </c>
      <c r="B706" s="81" t="str">
        <f t="shared" si="10"/>
        <v>Concert</v>
      </c>
      <c r="C706" s="81" t="s">
        <v>12</v>
      </c>
      <c r="D706" s="81">
        <f>JSON_Fmt_XXX!B707</f>
        <v>698</v>
      </c>
      <c r="E706" s="87" t="s">
        <v>0</v>
      </c>
      <c r="F706" s="81">
        <f>JSON_Fmt_XXX!E707</f>
        <v>2014</v>
      </c>
      <c r="G706" s="87" t="s">
        <v>0</v>
      </c>
      <c r="H706" s="81">
        <f>JSON_Fmt_XXX!H707</f>
        <v>7</v>
      </c>
      <c r="I706" s="87" t="s">
        <v>0</v>
      </c>
      <c r="J706" s="95">
        <f>JSON_Fmt_XXX!K707</f>
        <v>155</v>
      </c>
      <c r="K706" s="87" t="s">
        <v>0</v>
      </c>
      <c r="L706" s="81">
        <f>JSON_Fmt_XXX!N707</f>
        <v>59900</v>
      </c>
      <c r="M706" s="87" t="s">
        <v>0</v>
      </c>
      <c r="N706" s="95">
        <f>JSON_Fmt_XXX!Q707</f>
        <v>61400</v>
      </c>
      <c r="O706" s="87" t="s">
        <v>0</v>
      </c>
      <c r="P706" s="81">
        <f>JSON_Fmt_XXX!T707</f>
        <v>35</v>
      </c>
      <c r="Q706" s="87" t="s">
        <v>0</v>
      </c>
      <c r="R706" s="81">
        <f>JSON_Fmt_XXX!W707</f>
        <v>155</v>
      </c>
      <c r="S706" s="87" t="s">
        <v>0</v>
      </c>
      <c r="T706" s="95">
        <f>JSON_Fmt_XXX!Z707</f>
        <v>65900</v>
      </c>
      <c r="U706" s="87" t="s">
        <v>0</v>
      </c>
      <c r="V706" s="95">
        <f>JSON_Fmt_XXX!AC707</f>
        <v>95700</v>
      </c>
      <c r="W706" s="87" t="s">
        <v>0</v>
      </c>
      <c r="X706" s="95" t="str">
        <f>JSON_Fmt_XXX!AG707</f>
        <v>Excellent</v>
      </c>
      <c r="Y706" s="87" t="s">
        <v>0</v>
      </c>
      <c r="Z706" s="95">
        <f>JSON_Fmt_XXX!AJ707</f>
        <v>32200</v>
      </c>
      <c r="AA706" s="87" t="s">
        <v>0</v>
      </c>
      <c r="AB706" s="81" t="e">
        <f>JSON_Fmt_XXX!#REF!</f>
        <v>#REF!</v>
      </c>
      <c r="AC706" s="85" t="e">
        <f>JSON_Fmt_XXX!#REF!</f>
        <v>#REF!</v>
      </c>
    </row>
    <row r="707" spans="1:29" x14ac:dyDescent="0.25">
      <c r="A707" s="81" t="s">
        <v>11</v>
      </c>
      <c r="B707" s="81" t="str">
        <f t="shared" si="10"/>
        <v>Concert</v>
      </c>
      <c r="C707" s="81" t="s">
        <v>12</v>
      </c>
      <c r="D707" s="81">
        <f>JSON_Fmt_XXX!B708</f>
        <v>699</v>
      </c>
      <c r="E707" s="87" t="s">
        <v>0</v>
      </c>
      <c r="F707" s="81">
        <f>JSON_Fmt_XXX!E708</f>
        <v>2011</v>
      </c>
      <c r="G707" s="87" t="s">
        <v>0</v>
      </c>
      <c r="H707" s="81">
        <f>JSON_Fmt_XXX!H708</f>
        <v>10</v>
      </c>
      <c r="I707" s="87" t="s">
        <v>0</v>
      </c>
      <c r="J707" s="95">
        <f>JSON_Fmt_XXX!K708</f>
        <v>135</v>
      </c>
      <c r="K707" s="87" t="s">
        <v>0</v>
      </c>
      <c r="L707" s="81">
        <f>JSON_Fmt_XXX!N708</f>
        <v>57000</v>
      </c>
      <c r="M707" s="87" t="s">
        <v>0</v>
      </c>
      <c r="N707" s="95">
        <f>JSON_Fmt_XXX!Q708</f>
        <v>60500</v>
      </c>
      <c r="O707" s="87" t="s">
        <v>0</v>
      </c>
      <c r="P707" s="81">
        <f>JSON_Fmt_XXX!T708</f>
        <v>40</v>
      </c>
      <c r="Q707" s="87" t="s">
        <v>0</v>
      </c>
      <c r="R707" s="81">
        <f>JSON_Fmt_XXX!W708</f>
        <v>70</v>
      </c>
      <c r="S707" s="87" t="s">
        <v>0</v>
      </c>
      <c r="T707" s="95">
        <f>JSON_Fmt_XXX!Z708</f>
        <v>38000</v>
      </c>
      <c r="U707" s="87" t="s">
        <v>0</v>
      </c>
      <c r="V707" s="95">
        <f>JSON_Fmt_XXX!AC708</f>
        <v>100000</v>
      </c>
      <c r="W707" s="87" t="s">
        <v>0</v>
      </c>
      <c r="X707" s="95" t="str">
        <f>JSON_Fmt_XXX!AG708</f>
        <v>Good</v>
      </c>
      <c r="Y707" s="87" t="s">
        <v>0</v>
      </c>
      <c r="Z707" s="95">
        <f>JSON_Fmt_XXX!AJ708</f>
        <v>27400</v>
      </c>
      <c r="AA707" s="87" t="s">
        <v>0</v>
      </c>
      <c r="AB707" s="81" t="e">
        <f>JSON_Fmt_XXX!#REF!</f>
        <v>#REF!</v>
      </c>
      <c r="AC707" s="85" t="e">
        <f>JSON_Fmt_XXX!#REF!</f>
        <v>#REF!</v>
      </c>
    </row>
    <row r="708" spans="1:29" x14ac:dyDescent="0.25">
      <c r="A708" s="81" t="s">
        <v>11</v>
      </c>
      <c r="B708" s="81" t="str">
        <f t="shared" si="10"/>
        <v>Concert</v>
      </c>
      <c r="C708" s="81" t="s">
        <v>12</v>
      </c>
      <c r="D708" s="81">
        <f>JSON_Fmt_XXX!B709</f>
        <v>700</v>
      </c>
      <c r="E708" s="87" t="s">
        <v>0</v>
      </c>
      <c r="F708" s="81">
        <f>JSON_Fmt_XXX!E709</f>
        <v>2012</v>
      </c>
      <c r="G708" s="87" t="s">
        <v>0</v>
      </c>
      <c r="H708" s="81">
        <f>JSON_Fmt_XXX!H709</f>
        <v>3</v>
      </c>
      <c r="I708" s="87" t="s">
        <v>0</v>
      </c>
      <c r="J708" s="95">
        <f>JSON_Fmt_XXX!K709</f>
        <v>65</v>
      </c>
      <c r="K708" s="87" t="s">
        <v>0</v>
      </c>
      <c r="L708" s="81">
        <f>JSON_Fmt_XXX!N709</f>
        <v>10500</v>
      </c>
      <c r="M708" s="87" t="s">
        <v>0</v>
      </c>
      <c r="N708" s="95">
        <f>JSON_Fmt_XXX!Q709</f>
        <v>9000</v>
      </c>
      <c r="O708" s="87" t="s">
        <v>0</v>
      </c>
      <c r="P708" s="81">
        <f>JSON_Fmt_XXX!T709</f>
        <v>30</v>
      </c>
      <c r="Q708" s="87" t="s">
        <v>0</v>
      </c>
      <c r="R708" s="81">
        <f>JSON_Fmt_XXX!W709</f>
        <v>100</v>
      </c>
      <c r="S708" s="87" t="s">
        <v>0</v>
      </c>
      <c r="T708" s="95">
        <f>JSON_Fmt_XXX!Z709</f>
        <v>5500</v>
      </c>
      <c r="U708" s="87" t="s">
        <v>0</v>
      </c>
      <c r="V708" s="95">
        <f>JSON_Fmt_XXX!AC709</f>
        <v>81200</v>
      </c>
      <c r="W708" s="87" t="s">
        <v>0</v>
      </c>
      <c r="X708" s="95" t="str">
        <f>JSON_Fmt_XXX!AG709</f>
        <v>Poor</v>
      </c>
      <c r="Y708" s="87" t="s">
        <v>0</v>
      </c>
      <c r="Z708" s="95">
        <f>JSON_Fmt_XXX!AJ709</f>
        <v>31700</v>
      </c>
      <c r="AA708" s="87" t="s">
        <v>0</v>
      </c>
      <c r="AB708" s="81" t="e">
        <f>JSON_Fmt_XXX!#REF!</f>
        <v>#REF!</v>
      </c>
      <c r="AC708" s="85" t="e">
        <f>JSON_Fmt_XXX!#REF!</f>
        <v>#REF!</v>
      </c>
    </row>
    <row r="709" spans="1:29" x14ac:dyDescent="0.25">
      <c r="A709" s="81" t="s">
        <v>11</v>
      </c>
      <c r="B709" s="81" t="str">
        <f t="shared" si="10"/>
        <v>Concert</v>
      </c>
      <c r="C709" s="81" t="s">
        <v>12</v>
      </c>
      <c r="D709" s="81">
        <f>JSON_Fmt_XXX!B710</f>
        <v>701</v>
      </c>
      <c r="E709" s="87" t="s">
        <v>0</v>
      </c>
      <c r="F709" s="81">
        <f>JSON_Fmt_XXX!E710</f>
        <v>2013</v>
      </c>
      <c r="G709" s="87" t="s">
        <v>0</v>
      </c>
      <c r="H709" s="81">
        <f>JSON_Fmt_XXX!H710</f>
        <v>1</v>
      </c>
      <c r="I709" s="87" t="s">
        <v>0</v>
      </c>
      <c r="J709" s="95">
        <f>JSON_Fmt_XXX!K710</f>
        <v>180</v>
      </c>
      <c r="K709" s="87" t="s">
        <v>0</v>
      </c>
      <c r="L709" s="81">
        <f>JSON_Fmt_XXX!N710</f>
        <v>56400</v>
      </c>
      <c r="M709" s="87" t="s">
        <v>0</v>
      </c>
      <c r="N709" s="95">
        <f>JSON_Fmt_XXX!Q710</f>
        <v>60200</v>
      </c>
      <c r="O709" s="87" t="s">
        <v>0</v>
      </c>
      <c r="P709" s="81">
        <f>JSON_Fmt_XXX!T710</f>
        <v>10</v>
      </c>
      <c r="Q709" s="87" t="s">
        <v>0</v>
      </c>
      <c r="R709" s="81">
        <f>JSON_Fmt_XXX!W710</f>
        <v>40</v>
      </c>
      <c r="S709" s="87" t="s">
        <v>0</v>
      </c>
      <c r="T709" s="95">
        <f>JSON_Fmt_XXX!Z710</f>
        <v>37600</v>
      </c>
      <c r="U709" s="87" t="s">
        <v>0</v>
      </c>
      <c r="V709" s="95">
        <f>JSON_Fmt_XXX!AC710</f>
        <v>104900</v>
      </c>
      <c r="W709" s="87" t="s">
        <v>0</v>
      </c>
      <c r="X709" s="95" t="str">
        <f>JSON_Fmt_XXX!AG710</f>
        <v>Excellent</v>
      </c>
      <c r="Y709" s="87" t="s">
        <v>0</v>
      </c>
      <c r="Z709" s="95">
        <f>JSON_Fmt_XXX!AJ710</f>
        <v>11200</v>
      </c>
      <c r="AA709" s="87" t="s">
        <v>0</v>
      </c>
      <c r="AB709" s="81" t="e">
        <f>JSON_Fmt_XXX!#REF!</f>
        <v>#REF!</v>
      </c>
      <c r="AC709" s="85" t="e">
        <f>JSON_Fmt_XXX!#REF!</f>
        <v>#REF!</v>
      </c>
    </row>
    <row r="710" spans="1:29" x14ac:dyDescent="0.25">
      <c r="A710" s="81" t="s">
        <v>11</v>
      </c>
      <c r="B710" s="81" t="str">
        <f t="shared" si="10"/>
        <v>Concert</v>
      </c>
      <c r="C710" s="81" t="s">
        <v>12</v>
      </c>
      <c r="D710" s="81">
        <f>JSON_Fmt_XXX!B711</f>
        <v>702</v>
      </c>
      <c r="E710" s="87" t="s">
        <v>0</v>
      </c>
      <c r="F710" s="81">
        <f>JSON_Fmt_XXX!E711</f>
        <v>2013</v>
      </c>
      <c r="G710" s="87" t="s">
        <v>0</v>
      </c>
      <c r="H710" s="81">
        <f>JSON_Fmt_XXX!H711</f>
        <v>6</v>
      </c>
      <c r="I710" s="87" t="s">
        <v>0</v>
      </c>
      <c r="J710" s="95">
        <f>JSON_Fmt_XXX!K711</f>
        <v>100</v>
      </c>
      <c r="K710" s="87" t="s">
        <v>0</v>
      </c>
      <c r="L710" s="81">
        <f>JSON_Fmt_XXX!N711</f>
        <v>66500</v>
      </c>
      <c r="M710" s="87" t="s">
        <v>0</v>
      </c>
      <c r="N710" s="95">
        <f>JSON_Fmt_XXX!Q711</f>
        <v>54900</v>
      </c>
      <c r="O710" s="87" t="s">
        <v>0</v>
      </c>
      <c r="P710" s="81">
        <f>JSON_Fmt_XXX!T711</f>
        <v>35</v>
      </c>
      <c r="Q710" s="87" t="s">
        <v>0</v>
      </c>
      <c r="R710" s="81">
        <f>JSON_Fmt_XXX!W711</f>
        <v>135</v>
      </c>
      <c r="S710" s="87" t="s">
        <v>0</v>
      </c>
      <c r="T710" s="95">
        <f>JSON_Fmt_XXX!Z711</f>
        <v>97100</v>
      </c>
      <c r="U710" s="87" t="s">
        <v>0</v>
      </c>
      <c r="V710" s="95">
        <f>JSON_Fmt_XXX!AC711</f>
        <v>68600</v>
      </c>
      <c r="W710" s="87" t="s">
        <v>0</v>
      </c>
      <c r="X710" s="95" t="str">
        <f>JSON_Fmt_XXX!AG711</f>
        <v>Fair</v>
      </c>
      <c r="Y710" s="87" t="s">
        <v>0</v>
      </c>
      <c r="Z710" s="95">
        <f>JSON_Fmt_XXX!AJ711</f>
        <v>10300</v>
      </c>
      <c r="AA710" s="87" t="s">
        <v>0</v>
      </c>
      <c r="AB710" s="81" t="e">
        <f>JSON_Fmt_XXX!#REF!</f>
        <v>#REF!</v>
      </c>
      <c r="AC710" s="85" t="e">
        <f>JSON_Fmt_XXX!#REF!</f>
        <v>#REF!</v>
      </c>
    </row>
    <row r="711" spans="1:29" x14ac:dyDescent="0.25">
      <c r="A711" s="81" t="s">
        <v>11</v>
      </c>
      <c r="B711" s="81" t="str">
        <f t="shared" si="10"/>
        <v>Concert</v>
      </c>
      <c r="C711" s="81" t="s">
        <v>12</v>
      </c>
      <c r="D711" s="81">
        <f>JSON_Fmt_XXX!B712</f>
        <v>703</v>
      </c>
      <c r="E711" s="87" t="s">
        <v>0</v>
      </c>
      <c r="F711" s="81">
        <f>JSON_Fmt_XXX!E712</f>
        <v>2020</v>
      </c>
      <c r="G711" s="87" t="s">
        <v>0</v>
      </c>
      <c r="H711" s="81">
        <f>JSON_Fmt_XXX!H712</f>
        <v>4</v>
      </c>
      <c r="I711" s="87" t="s">
        <v>0</v>
      </c>
      <c r="J711" s="95">
        <f>JSON_Fmt_XXX!K712</f>
        <v>80</v>
      </c>
      <c r="K711" s="87" t="s">
        <v>0</v>
      </c>
      <c r="L711" s="81">
        <f>JSON_Fmt_XXX!N712</f>
        <v>63700</v>
      </c>
      <c r="M711" s="87" t="s">
        <v>0</v>
      </c>
      <c r="N711" s="95">
        <f>JSON_Fmt_XXX!Q712</f>
        <v>55200</v>
      </c>
      <c r="O711" s="87" t="s">
        <v>0</v>
      </c>
      <c r="P711" s="81">
        <f>JSON_Fmt_XXX!T712</f>
        <v>25</v>
      </c>
      <c r="Q711" s="87" t="s">
        <v>0</v>
      </c>
      <c r="R711" s="81">
        <f>JSON_Fmt_XXX!W712</f>
        <v>40</v>
      </c>
      <c r="S711" s="87" t="s">
        <v>0</v>
      </c>
      <c r="T711" s="95">
        <f>JSON_Fmt_XXX!Z712</f>
        <v>32600</v>
      </c>
      <c r="U711" s="87" t="s">
        <v>0</v>
      </c>
      <c r="V711" s="95">
        <f>JSON_Fmt_XXX!AC712</f>
        <v>73600</v>
      </c>
      <c r="W711" s="87" t="s">
        <v>0</v>
      </c>
      <c r="X711" s="95" t="str">
        <f>JSON_Fmt_XXX!AG712</f>
        <v>Poor</v>
      </c>
      <c r="Y711" s="87" t="s">
        <v>0</v>
      </c>
      <c r="Z711" s="95">
        <f>JSON_Fmt_XXX!AJ712</f>
        <v>28200</v>
      </c>
      <c r="AA711" s="87" t="s">
        <v>0</v>
      </c>
      <c r="AB711" s="81" t="e">
        <f>JSON_Fmt_XXX!#REF!</f>
        <v>#REF!</v>
      </c>
      <c r="AC711" s="85" t="e">
        <f>JSON_Fmt_XXX!#REF!</f>
        <v>#REF!</v>
      </c>
    </row>
    <row r="712" spans="1:29" x14ac:dyDescent="0.25">
      <c r="A712" s="81" t="s">
        <v>11</v>
      </c>
      <c r="B712" s="81" t="str">
        <f t="shared" si="10"/>
        <v>Concert</v>
      </c>
      <c r="C712" s="81" t="s">
        <v>12</v>
      </c>
      <c r="D712" s="81">
        <f>JSON_Fmt_XXX!B713</f>
        <v>704</v>
      </c>
      <c r="E712" s="87" t="s">
        <v>0</v>
      </c>
      <c r="F712" s="81">
        <f>JSON_Fmt_XXX!E713</f>
        <v>2022</v>
      </c>
      <c r="G712" s="87" t="s">
        <v>0</v>
      </c>
      <c r="H712" s="81">
        <f>JSON_Fmt_XXX!H713</f>
        <v>1</v>
      </c>
      <c r="I712" s="87" t="s">
        <v>0</v>
      </c>
      <c r="J712" s="95">
        <f>JSON_Fmt_XXX!K713</f>
        <v>70</v>
      </c>
      <c r="K712" s="87" t="s">
        <v>0</v>
      </c>
      <c r="L712" s="81">
        <f>JSON_Fmt_XXX!N713</f>
        <v>38200</v>
      </c>
      <c r="M712" s="87" t="s">
        <v>0</v>
      </c>
      <c r="N712" s="95">
        <f>JSON_Fmt_XXX!Q713</f>
        <v>38900</v>
      </c>
      <c r="O712" s="87" t="s">
        <v>0</v>
      </c>
      <c r="P712" s="81">
        <f>JSON_Fmt_XXX!T713</f>
        <v>55</v>
      </c>
      <c r="Q712" s="87" t="s">
        <v>0</v>
      </c>
      <c r="R712" s="81">
        <f>JSON_Fmt_XXX!W713</f>
        <v>125</v>
      </c>
      <c r="S712" s="87" t="s">
        <v>0</v>
      </c>
      <c r="T712" s="95">
        <f>JSON_Fmt_XXX!Z713</f>
        <v>99300</v>
      </c>
      <c r="U712" s="87" t="s">
        <v>0</v>
      </c>
      <c r="V712" s="95">
        <f>JSON_Fmt_XXX!AC713</f>
        <v>119400</v>
      </c>
      <c r="W712" s="87" t="s">
        <v>0</v>
      </c>
      <c r="X712" s="95" t="str">
        <f>JSON_Fmt_XXX!AG713</f>
        <v>Fair</v>
      </c>
      <c r="Y712" s="87" t="s">
        <v>0</v>
      </c>
      <c r="Z712" s="95">
        <f>JSON_Fmt_XXX!AJ713</f>
        <v>45700</v>
      </c>
      <c r="AA712" s="87" t="s">
        <v>0</v>
      </c>
      <c r="AB712" s="81" t="e">
        <f>JSON_Fmt_XXX!#REF!</f>
        <v>#REF!</v>
      </c>
      <c r="AC712" s="85" t="e">
        <f>JSON_Fmt_XXX!#REF!</f>
        <v>#REF!</v>
      </c>
    </row>
    <row r="713" spans="1:29" x14ac:dyDescent="0.25">
      <c r="A713" s="81" t="s">
        <v>11</v>
      </c>
      <c r="B713" s="81" t="str">
        <f t="shared" si="10"/>
        <v>Concert</v>
      </c>
      <c r="C713" s="81" t="s">
        <v>12</v>
      </c>
      <c r="D713" s="81">
        <f>JSON_Fmt_XXX!B714</f>
        <v>705</v>
      </c>
      <c r="E713" s="87" t="s">
        <v>0</v>
      </c>
      <c r="F713" s="81">
        <f>JSON_Fmt_XXX!E714</f>
        <v>2019</v>
      </c>
      <c r="G713" s="87" t="s">
        <v>0</v>
      </c>
      <c r="H713" s="81">
        <f>JSON_Fmt_XXX!H714</f>
        <v>2</v>
      </c>
      <c r="I713" s="87" t="s">
        <v>0</v>
      </c>
      <c r="J713" s="95">
        <f>JSON_Fmt_XXX!K714</f>
        <v>135</v>
      </c>
      <c r="K713" s="87" t="s">
        <v>0</v>
      </c>
      <c r="L713" s="81">
        <f>JSON_Fmt_XXX!N714</f>
        <v>14900</v>
      </c>
      <c r="M713" s="87" t="s">
        <v>0</v>
      </c>
      <c r="N713" s="95">
        <f>JSON_Fmt_XXX!Q714</f>
        <v>15400</v>
      </c>
      <c r="O713" s="87" t="s">
        <v>0</v>
      </c>
      <c r="P713" s="81">
        <f>JSON_Fmt_XXX!T714</f>
        <v>40</v>
      </c>
      <c r="Q713" s="87" t="s">
        <v>0</v>
      </c>
      <c r="R713" s="81">
        <f>JSON_Fmt_XXX!W714</f>
        <v>170</v>
      </c>
      <c r="S713" s="87" t="s">
        <v>0</v>
      </c>
      <c r="T713" s="95">
        <f>JSON_Fmt_XXX!Z714</f>
        <v>12800</v>
      </c>
      <c r="U713" s="87" t="s">
        <v>0</v>
      </c>
      <c r="V713" s="95">
        <f>JSON_Fmt_XXX!AC714</f>
        <v>60100</v>
      </c>
      <c r="W713" s="87" t="s">
        <v>0</v>
      </c>
      <c r="X713" s="95" t="str">
        <f>JSON_Fmt_XXX!AG714</f>
        <v>Good</v>
      </c>
      <c r="Y713" s="87" t="s">
        <v>0</v>
      </c>
      <c r="Z713" s="95">
        <f>JSON_Fmt_XXX!AJ714</f>
        <v>16200</v>
      </c>
      <c r="AA713" s="87" t="s">
        <v>0</v>
      </c>
      <c r="AB713" s="81" t="e">
        <f>JSON_Fmt_XXX!#REF!</f>
        <v>#REF!</v>
      </c>
      <c r="AC713" s="85" t="e">
        <f>JSON_Fmt_XXX!#REF!</f>
        <v>#REF!</v>
      </c>
    </row>
    <row r="714" spans="1:29" x14ac:dyDescent="0.25">
      <c r="A714" s="81" t="s">
        <v>11</v>
      </c>
      <c r="B714" s="81" t="str">
        <f t="shared" ref="B714:B777" si="11">$B$6</f>
        <v>Concert</v>
      </c>
      <c r="C714" s="81" t="s">
        <v>12</v>
      </c>
      <c r="D714" s="81">
        <f>JSON_Fmt_XXX!B715</f>
        <v>706</v>
      </c>
      <c r="E714" s="87" t="s">
        <v>0</v>
      </c>
      <c r="F714" s="81">
        <f>JSON_Fmt_XXX!E715</f>
        <v>2016</v>
      </c>
      <c r="G714" s="87" t="s">
        <v>0</v>
      </c>
      <c r="H714" s="81">
        <f>JSON_Fmt_XXX!H715</f>
        <v>12</v>
      </c>
      <c r="I714" s="87" t="s">
        <v>0</v>
      </c>
      <c r="J714" s="95">
        <f>JSON_Fmt_XXX!K715</f>
        <v>65</v>
      </c>
      <c r="K714" s="87" t="s">
        <v>0</v>
      </c>
      <c r="L714" s="81">
        <f>JSON_Fmt_XXX!N715</f>
        <v>12700</v>
      </c>
      <c r="M714" s="87" t="s">
        <v>0</v>
      </c>
      <c r="N714" s="95">
        <f>JSON_Fmt_XXX!Q715</f>
        <v>11800</v>
      </c>
      <c r="O714" s="87" t="s">
        <v>0</v>
      </c>
      <c r="P714" s="81">
        <f>JSON_Fmt_XXX!T715</f>
        <v>35</v>
      </c>
      <c r="Q714" s="87" t="s">
        <v>0</v>
      </c>
      <c r="R714" s="81">
        <f>JSON_Fmt_XXX!W715</f>
        <v>150</v>
      </c>
      <c r="S714" s="87" t="s">
        <v>0</v>
      </c>
      <c r="T714" s="95">
        <f>JSON_Fmt_XXX!Z715</f>
        <v>24800</v>
      </c>
      <c r="U714" s="87" t="s">
        <v>0</v>
      </c>
      <c r="V714" s="95">
        <f>JSON_Fmt_XXX!AC715</f>
        <v>107700</v>
      </c>
      <c r="W714" s="87" t="s">
        <v>0</v>
      </c>
      <c r="X714" s="95" t="str">
        <f>JSON_Fmt_XXX!AG715</f>
        <v>Good</v>
      </c>
      <c r="Y714" s="87" t="s">
        <v>0</v>
      </c>
      <c r="Z714" s="95">
        <f>JSON_Fmt_XXX!AJ715</f>
        <v>45600</v>
      </c>
      <c r="AA714" s="87" t="s">
        <v>0</v>
      </c>
      <c r="AB714" s="81" t="e">
        <f>JSON_Fmt_XXX!#REF!</f>
        <v>#REF!</v>
      </c>
      <c r="AC714" s="85" t="e">
        <f>JSON_Fmt_XXX!#REF!</f>
        <v>#REF!</v>
      </c>
    </row>
    <row r="715" spans="1:29" x14ac:dyDescent="0.25">
      <c r="A715" s="81" t="s">
        <v>11</v>
      </c>
      <c r="B715" s="81" t="str">
        <f t="shared" si="11"/>
        <v>Concert</v>
      </c>
      <c r="C715" s="81" t="s">
        <v>12</v>
      </c>
      <c r="D715" s="81">
        <f>JSON_Fmt_XXX!B716</f>
        <v>707</v>
      </c>
      <c r="E715" s="87" t="s">
        <v>0</v>
      </c>
      <c r="F715" s="81">
        <f>JSON_Fmt_XXX!E716</f>
        <v>2011</v>
      </c>
      <c r="G715" s="87" t="s">
        <v>0</v>
      </c>
      <c r="H715" s="81">
        <f>JSON_Fmt_XXX!H716</f>
        <v>4</v>
      </c>
      <c r="I715" s="87" t="s">
        <v>0</v>
      </c>
      <c r="J715" s="95">
        <f>JSON_Fmt_XXX!K716</f>
        <v>160</v>
      </c>
      <c r="K715" s="87" t="s">
        <v>0</v>
      </c>
      <c r="L715" s="81">
        <f>JSON_Fmt_XXX!N716</f>
        <v>31300</v>
      </c>
      <c r="M715" s="87" t="s">
        <v>0</v>
      </c>
      <c r="N715" s="95">
        <f>JSON_Fmt_XXX!Q716</f>
        <v>28200</v>
      </c>
      <c r="O715" s="87" t="s">
        <v>0</v>
      </c>
      <c r="P715" s="81">
        <f>JSON_Fmt_XXX!T716</f>
        <v>60</v>
      </c>
      <c r="Q715" s="87" t="s">
        <v>0</v>
      </c>
      <c r="R715" s="81">
        <f>JSON_Fmt_XXX!W716</f>
        <v>100</v>
      </c>
      <c r="S715" s="87" t="s">
        <v>0</v>
      </c>
      <c r="T715" s="95">
        <f>JSON_Fmt_XXX!Z716</f>
        <v>61300</v>
      </c>
      <c r="U715" s="87" t="s">
        <v>0</v>
      </c>
      <c r="V715" s="95">
        <f>JSON_Fmt_XXX!AC716</f>
        <v>119900</v>
      </c>
      <c r="W715" s="87" t="s">
        <v>0</v>
      </c>
      <c r="X715" s="95" t="str">
        <f>JSON_Fmt_XXX!AG716</f>
        <v>Good</v>
      </c>
      <c r="Y715" s="87" t="s">
        <v>0</v>
      </c>
      <c r="Z715" s="95">
        <f>JSON_Fmt_XXX!AJ716</f>
        <v>47200</v>
      </c>
      <c r="AA715" s="87" t="s">
        <v>0</v>
      </c>
      <c r="AB715" s="81" t="e">
        <f>JSON_Fmt_XXX!#REF!</f>
        <v>#REF!</v>
      </c>
      <c r="AC715" s="85" t="e">
        <f>JSON_Fmt_XXX!#REF!</f>
        <v>#REF!</v>
      </c>
    </row>
    <row r="716" spans="1:29" x14ac:dyDescent="0.25">
      <c r="A716" s="81" t="s">
        <v>11</v>
      </c>
      <c r="B716" s="81" t="str">
        <f t="shared" si="11"/>
        <v>Concert</v>
      </c>
      <c r="C716" s="81" t="s">
        <v>12</v>
      </c>
      <c r="D716" s="81">
        <f>JSON_Fmt_XXX!B717</f>
        <v>708</v>
      </c>
      <c r="E716" s="87" t="s">
        <v>0</v>
      </c>
      <c r="F716" s="81">
        <f>JSON_Fmt_XXX!E717</f>
        <v>2014</v>
      </c>
      <c r="G716" s="87" t="s">
        <v>0</v>
      </c>
      <c r="H716" s="81">
        <f>JSON_Fmt_XXX!H717</f>
        <v>1</v>
      </c>
      <c r="I716" s="87" t="s">
        <v>0</v>
      </c>
      <c r="J716" s="95">
        <f>JSON_Fmt_XXX!K717</f>
        <v>160</v>
      </c>
      <c r="K716" s="87" t="s">
        <v>0</v>
      </c>
      <c r="L716" s="81">
        <f>JSON_Fmt_XXX!N717</f>
        <v>36500</v>
      </c>
      <c r="M716" s="87" t="s">
        <v>0</v>
      </c>
      <c r="N716" s="95">
        <f>JSON_Fmt_XXX!Q717</f>
        <v>31100</v>
      </c>
      <c r="O716" s="87" t="s">
        <v>0</v>
      </c>
      <c r="P716" s="81">
        <f>JSON_Fmt_XXX!T717</f>
        <v>40</v>
      </c>
      <c r="Q716" s="87" t="s">
        <v>0</v>
      </c>
      <c r="R716" s="81">
        <f>JSON_Fmt_XXX!W717</f>
        <v>125</v>
      </c>
      <c r="S716" s="87" t="s">
        <v>0</v>
      </c>
      <c r="T716" s="95">
        <f>JSON_Fmt_XXX!Z717</f>
        <v>11000</v>
      </c>
      <c r="U716" s="87" t="s">
        <v>0</v>
      </c>
      <c r="V716" s="95">
        <f>JSON_Fmt_XXX!AC717</f>
        <v>31600</v>
      </c>
      <c r="W716" s="87" t="s">
        <v>0</v>
      </c>
      <c r="X716" s="95" t="str">
        <f>JSON_Fmt_XXX!AG717</f>
        <v>Poor</v>
      </c>
      <c r="Y716" s="87" t="s">
        <v>0</v>
      </c>
      <c r="Z716" s="95">
        <f>JSON_Fmt_XXX!AJ717</f>
        <v>37300</v>
      </c>
      <c r="AA716" s="87" t="s">
        <v>0</v>
      </c>
      <c r="AB716" s="81" t="e">
        <f>JSON_Fmt_XXX!#REF!</f>
        <v>#REF!</v>
      </c>
      <c r="AC716" s="85" t="e">
        <f>JSON_Fmt_XXX!#REF!</f>
        <v>#REF!</v>
      </c>
    </row>
    <row r="717" spans="1:29" x14ac:dyDescent="0.25">
      <c r="A717" s="81" t="s">
        <v>11</v>
      </c>
      <c r="B717" s="81" t="str">
        <f t="shared" si="11"/>
        <v>Concert</v>
      </c>
      <c r="C717" s="81" t="s">
        <v>12</v>
      </c>
      <c r="D717" s="81">
        <f>JSON_Fmt_XXX!B718</f>
        <v>709</v>
      </c>
      <c r="E717" s="87" t="s">
        <v>0</v>
      </c>
      <c r="F717" s="81">
        <f>JSON_Fmt_XXX!E718</f>
        <v>2022</v>
      </c>
      <c r="G717" s="87" t="s">
        <v>0</v>
      </c>
      <c r="H717" s="81">
        <f>JSON_Fmt_XXX!H718</f>
        <v>3</v>
      </c>
      <c r="I717" s="87" t="s">
        <v>0</v>
      </c>
      <c r="J717" s="95">
        <f>JSON_Fmt_XXX!K718</f>
        <v>145</v>
      </c>
      <c r="K717" s="87" t="s">
        <v>0</v>
      </c>
      <c r="L717" s="81">
        <f>JSON_Fmt_XXX!N718</f>
        <v>52100</v>
      </c>
      <c r="M717" s="87" t="s">
        <v>0</v>
      </c>
      <c r="N717" s="95">
        <f>JSON_Fmt_XXX!Q718</f>
        <v>55600</v>
      </c>
      <c r="O717" s="87" t="s">
        <v>0</v>
      </c>
      <c r="P717" s="81">
        <f>JSON_Fmt_XXX!T718</f>
        <v>10</v>
      </c>
      <c r="Q717" s="87" t="s">
        <v>0</v>
      </c>
      <c r="R717" s="81">
        <f>JSON_Fmt_XXX!W718</f>
        <v>20</v>
      </c>
      <c r="S717" s="87" t="s">
        <v>0</v>
      </c>
      <c r="T717" s="95">
        <f>JSON_Fmt_XXX!Z718</f>
        <v>41900</v>
      </c>
      <c r="U717" s="87" t="s">
        <v>0</v>
      </c>
      <c r="V717" s="95">
        <f>JSON_Fmt_XXX!AC718</f>
        <v>83600</v>
      </c>
      <c r="W717" s="87" t="s">
        <v>0</v>
      </c>
      <c r="X717" s="95" t="str">
        <f>JSON_Fmt_XXX!AG718</f>
        <v>Fair</v>
      </c>
      <c r="Y717" s="87" t="s">
        <v>0</v>
      </c>
      <c r="Z717" s="95">
        <f>JSON_Fmt_XXX!AJ718</f>
        <v>42600</v>
      </c>
      <c r="AA717" s="87" t="s">
        <v>0</v>
      </c>
      <c r="AB717" s="81" t="e">
        <f>JSON_Fmt_XXX!#REF!</f>
        <v>#REF!</v>
      </c>
      <c r="AC717" s="85" t="e">
        <f>JSON_Fmt_XXX!#REF!</f>
        <v>#REF!</v>
      </c>
    </row>
    <row r="718" spans="1:29" x14ac:dyDescent="0.25">
      <c r="A718" s="81" t="s">
        <v>11</v>
      </c>
      <c r="B718" s="81" t="str">
        <f t="shared" si="11"/>
        <v>Concert</v>
      </c>
      <c r="C718" s="81" t="s">
        <v>12</v>
      </c>
      <c r="D718" s="81">
        <f>JSON_Fmt_XXX!B719</f>
        <v>710</v>
      </c>
      <c r="E718" s="87" t="s">
        <v>0</v>
      </c>
      <c r="F718" s="81">
        <f>JSON_Fmt_XXX!E719</f>
        <v>2014</v>
      </c>
      <c r="G718" s="87" t="s">
        <v>0</v>
      </c>
      <c r="H718" s="81">
        <f>JSON_Fmt_XXX!H719</f>
        <v>7</v>
      </c>
      <c r="I718" s="87" t="s">
        <v>0</v>
      </c>
      <c r="J718" s="95">
        <f>JSON_Fmt_XXX!K719</f>
        <v>100</v>
      </c>
      <c r="K718" s="87" t="s">
        <v>0</v>
      </c>
      <c r="L718" s="81">
        <f>JSON_Fmt_XXX!N719</f>
        <v>55700</v>
      </c>
      <c r="M718" s="87" t="s">
        <v>0</v>
      </c>
      <c r="N718" s="95">
        <f>JSON_Fmt_XXX!Q719</f>
        <v>55800</v>
      </c>
      <c r="O718" s="87" t="s">
        <v>0</v>
      </c>
      <c r="P718" s="81">
        <f>JSON_Fmt_XXX!T719</f>
        <v>50</v>
      </c>
      <c r="Q718" s="87" t="s">
        <v>0</v>
      </c>
      <c r="R718" s="81">
        <f>JSON_Fmt_XXX!W719</f>
        <v>245</v>
      </c>
      <c r="S718" s="87" t="s">
        <v>0</v>
      </c>
      <c r="T718" s="95">
        <f>JSON_Fmt_XXX!Z719</f>
        <v>29800</v>
      </c>
      <c r="U718" s="87" t="s">
        <v>0</v>
      </c>
      <c r="V718" s="95">
        <f>JSON_Fmt_XXX!AC719</f>
        <v>90500</v>
      </c>
      <c r="W718" s="87" t="s">
        <v>0</v>
      </c>
      <c r="X718" s="95" t="str">
        <f>JSON_Fmt_XXX!AG719</f>
        <v>Excellent</v>
      </c>
      <c r="Y718" s="87" t="s">
        <v>0</v>
      </c>
      <c r="Z718" s="95">
        <f>JSON_Fmt_XXX!AJ719</f>
        <v>19400</v>
      </c>
      <c r="AA718" s="87" t="s">
        <v>0</v>
      </c>
      <c r="AB718" s="81" t="e">
        <f>JSON_Fmt_XXX!#REF!</f>
        <v>#REF!</v>
      </c>
      <c r="AC718" s="85" t="e">
        <f>JSON_Fmt_XXX!#REF!</f>
        <v>#REF!</v>
      </c>
    </row>
    <row r="719" spans="1:29" x14ac:dyDescent="0.25">
      <c r="A719" s="81" t="s">
        <v>11</v>
      </c>
      <c r="B719" s="81" t="str">
        <f t="shared" si="11"/>
        <v>Concert</v>
      </c>
      <c r="C719" s="81" t="s">
        <v>12</v>
      </c>
      <c r="D719" s="81">
        <f>JSON_Fmt_XXX!B720</f>
        <v>711</v>
      </c>
      <c r="E719" s="87" t="s">
        <v>0</v>
      </c>
      <c r="F719" s="81">
        <f>JSON_Fmt_XXX!E720</f>
        <v>2015</v>
      </c>
      <c r="G719" s="87" t="s">
        <v>0</v>
      </c>
      <c r="H719" s="81">
        <f>JSON_Fmt_XXX!H720</f>
        <v>3</v>
      </c>
      <c r="I719" s="87" t="s">
        <v>0</v>
      </c>
      <c r="J719" s="95">
        <f>JSON_Fmt_XXX!K720</f>
        <v>160</v>
      </c>
      <c r="K719" s="87" t="s">
        <v>0</v>
      </c>
      <c r="L719" s="81">
        <f>JSON_Fmt_XXX!N720</f>
        <v>24500</v>
      </c>
      <c r="M719" s="87" t="s">
        <v>0</v>
      </c>
      <c r="N719" s="95">
        <f>JSON_Fmt_XXX!Q720</f>
        <v>24800</v>
      </c>
      <c r="O719" s="87" t="s">
        <v>0</v>
      </c>
      <c r="P719" s="81">
        <f>JSON_Fmt_XXX!T720</f>
        <v>40</v>
      </c>
      <c r="Q719" s="87" t="s">
        <v>0</v>
      </c>
      <c r="R719" s="81">
        <f>JSON_Fmt_XXX!W720</f>
        <v>195</v>
      </c>
      <c r="S719" s="87" t="s">
        <v>0</v>
      </c>
      <c r="T719" s="95">
        <f>JSON_Fmt_XXX!Z720</f>
        <v>75200</v>
      </c>
      <c r="U719" s="87" t="s">
        <v>0</v>
      </c>
      <c r="V719" s="95">
        <f>JSON_Fmt_XXX!AC720</f>
        <v>60100</v>
      </c>
      <c r="W719" s="87" t="s">
        <v>0</v>
      </c>
      <c r="X719" s="95" t="str">
        <f>JSON_Fmt_XXX!AG720</f>
        <v>Excellent</v>
      </c>
      <c r="Y719" s="87" t="s">
        <v>0</v>
      </c>
      <c r="Z719" s="95">
        <f>JSON_Fmt_XXX!AJ720</f>
        <v>22400</v>
      </c>
      <c r="AA719" s="87" t="s">
        <v>0</v>
      </c>
      <c r="AB719" s="81" t="e">
        <f>JSON_Fmt_XXX!#REF!</f>
        <v>#REF!</v>
      </c>
      <c r="AC719" s="85" t="e">
        <f>JSON_Fmt_XXX!#REF!</f>
        <v>#REF!</v>
      </c>
    </row>
    <row r="720" spans="1:29" x14ac:dyDescent="0.25">
      <c r="A720" s="81" t="s">
        <v>11</v>
      </c>
      <c r="B720" s="81" t="str">
        <f t="shared" si="11"/>
        <v>Concert</v>
      </c>
      <c r="C720" s="81" t="s">
        <v>12</v>
      </c>
      <c r="D720" s="81">
        <f>JSON_Fmt_XXX!B721</f>
        <v>712</v>
      </c>
      <c r="E720" s="87" t="s">
        <v>0</v>
      </c>
      <c r="F720" s="81">
        <f>JSON_Fmt_XXX!E721</f>
        <v>2021</v>
      </c>
      <c r="G720" s="87" t="s">
        <v>0</v>
      </c>
      <c r="H720" s="81">
        <f>JSON_Fmt_XXX!H721</f>
        <v>2</v>
      </c>
      <c r="I720" s="87" t="s">
        <v>0</v>
      </c>
      <c r="J720" s="95">
        <f>JSON_Fmt_XXX!K721</f>
        <v>105</v>
      </c>
      <c r="K720" s="87" t="s">
        <v>0</v>
      </c>
      <c r="L720" s="81">
        <f>JSON_Fmt_XXX!N721</f>
        <v>31800</v>
      </c>
      <c r="M720" s="87" t="s">
        <v>0</v>
      </c>
      <c r="N720" s="95">
        <f>JSON_Fmt_XXX!Q721</f>
        <v>30500</v>
      </c>
      <c r="O720" s="87" t="s">
        <v>0</v>
      </c>
      <c r="P720" s="81">
        <f>JSON_Fmt_XXX!T721</f>
        <v>45</v>
      </c>
      <c r="Q720" s="87" t="s">
        <v>0</v>
      </c>
      <c r="R720" s="81">
        <f>JSON_Fmt_XXX!W721</f>
        <v>90</v>
      </c>
      <c r="S720" s="87" t="s">
        <v>0</v>
      </c>
      <c r="T720" s="95">
        <f>JSON_Fmt_XXX!Z721</f>
        <v>67700</v>
      </c>
      <c r="U720" s="87" t="s">
        <v>0</v>
      </c>
      <c r="V720" s="95">
        <f>JSON_Fmt_XXX!AC721</f>
        <v>30400</v>
      </c>
      <c r="W720" s="87" t="s">
        <v>0</v>
      </c>
      <c r="X720" s="95" t="str">
        <f>JSON_Fmt_XXX!AG721</f>
        <v>Fair</v>
      </c>
      <c r="Y720" s="87" t="s">
        <v>0</v>
      </c>
      <c r="Z720" s="95">
        <f>JSON_Fmt_XXX!AJ721</f>
        <v>32800</v>
      </c>
      <c r="AA720" s="87" t="s">
        <v>0</v>
      </c>
      <c r="AB720" s="81" t="e">
        <f>JSON_Fmt_XXX!#REF!</f>
        <v>#REF!</v>
      </c>
      <c r="AC720" s="85" t="e">
        <f>JSON_Fmt_XXX!#REF!</f>
        <v>#REF!</v>
      </c>
    </row>
    <row r="721" spans="1:29" x14ac:dyDescent="0.25">
      <c r="A721" s="81" t="s">
        <v>11</v>
      </c>
      <c r="B721" s="81" t="str">
        <f t="shared" si="11"/>
        <v>Concert</v>
      </c>
      <c r="C721" s="81" t="s">
        <v>12</v>
      </c>
      <c r="D721" s="81">
        <f>JSON_Fmt_XXX!B722</f>
        <v>713</v>
      </c>
      <c r="E721" s="87" t="s">
        <v>0</v>
      </c>
      <c r="F721" s="81">
        <f>JSON_Fmt_XXX!E722</f>
        <v>2022</v>
      </c>
      <c r="G721" s="87" t="s">
        <v>0</v>
      </c>
      <c r="H721" s="81">
        <f>JSON_Fmt_XXX!H722</f>
        <v>11</v>
      </c>
      <c r="I721" s="87" t="s">
        <v>0</v>
      </c>
      <c r="J721" s="95">
        <f>JSON_Fmt_XXX!K722</f>
        <v>145</v>
      </c>
      <c r="K721" s="87" t="s">
        <v>0</v>
      </c>
      <c r="L721" s="81">
        <f>JSON_Fmt_XXX!N722</f>
        <v>31800</v>
      </c>
      <c r="M721" s="87" t="s">
        <v>0</v>
      </c>
      <c r="N721" s="95">
        <f>JSON_Fmt_XXX!Q722</f>
        <v>34800</v>
      </c>
      <c r="O721" s="87" t="s">
        <v>0</v>
      </c>
      <c r="P721" s="81">
        <f>JSON_Fmt_XXX!T722</f>
        <v>45</v>
      </c>
      <c r="Q721" s="87" t="s">
        <v>0</v>
      </c>
      <c r="R721" s="81">
        <f>JSON_Fmt_XXX!W722</f>
        <v>180</v>
      </c>
      <c r="S721" s="87" t="s">
        <v>0</v>
      </c>
      <c r="T721" s="95">
        <f>JSON_Fmt_XXX!Z722</f>
        <v>49900</v>
      </c>
      <c r="U721" s="87" t="s">
        <v>0</v>
      </c>
      <c r="V721" s="95">
        <f>JSON_Fmt_XXX!AC722</f>
        <v>23100</v>
      </c>
      <c r="W721" s="87" t="s">
        <v>0</v>
      </c>
      <c r="X721" s="95" t="str">
        <f>JSON_Fmt_XXX!AG722</f>
        <v>Poor</v>
      </c>
      <c r="Y721" s="87" t="s">
        <v>0</v>
      </c>
      <c r="Z721" s="95">
        <f>JSON_Fmt_XXX!AJ722</f>
        <v>16700</v>
      </c>
      <c r="AA721" s="87" t="s">
        <v>0</v>
      </c>
      <c r="AB721" s="81" t="e">
        <f>JSON_Fmt_XXX!#REF!</f>
        <v>#REF!</v>
      </c>
      <c r="AC721" s="85" t="e">
        <f>JSON_Fmt_XXX!#REF!</f>
        <v>#REF!</v>
      </c>
    </row>
    <row r="722" spans="1:29" x14ac:dyDescent="0.25">
      <c r="A722" s="81" t="s">
        <v>11</v>
      </c>
      <c r="B722" s="81" t="str">
        <f t="shared" si="11"/>
        <v>Concert</v>
      </c>
      <c r="C722" s="81" t="s">
        <v>12</v>
      </c>
      <c r="D722" s="81">
        <f>JSON_Fmt_XXX!B723</f>
        <v>714</v>
      </c>
      <c r="E722" s="87" t="s">
        <v>0</v>
      </c>
      <c r="F722" s="81">
        <f>JSON_Fmt_XXX!E723</f>
        <v>2016</v>
      </c>
      <c r="G722" s="87" t="s">
        <v>0</v>
      </c>
      <c r="H722" s="81">
        <f>JSON_Fmt_XXX!H723</f>
        <v>9</v>
      </c>
      <c r="I722" s="87" t="s">
        <v>0</v>
      </c>
      <c r="J722" s="95">
        <f>JSON_Fmt_XXX!K723</f>
        <v>170</v>
      </c>
      <c r="K722" s="87" t="s">
        <v>0</v>
      </c>
      <c r="L722" s="81">
        <f>JSON_Fmt_XXX!N723</f>
        <v>31800</v>
      </c>
      <c r="M722" s="87" t="s">
        <v>0</v>
      </c>
      <c r="N722" s="95">
        <f>JSON_Fmt_XXX!Q723</f>
        <v>30400</v>
      </c>
      <c r="O722" s="87" t="s">
        <v>0</v>
      </c>
      <c r="P722" s="81">
        <f>JSON_Fmt_XXX!T723</f>
        <v>60</v>
      </c>
      <c r="Q722" s="87" t="s">
        <v>0</v>
      </c>
      <c r="R722" s="81">
        <f>JSON_Fmt_XXX!W723</f>
        <v>95</v>
      </c>
      <c r="S722" s="87" t="s">
        <v>0</v>
      </c>
      <c r="T722" s="95">
        <f>JSON_Fmt_XXX!Z723</f>
        <v>93400</v>
      </c>
      <c r="U722" s="87" t="s">
        <v>0</v>
      </c>
      <c r="V722" s="95">
        <f>JSON_Fmt_XXX!AC723</f>
        <v>63300</v>
      </c>
      <c r="W722" s="87" t="s">
        <v>0</v>
      </c>
      <c r="X722" s="95" t="str">
        <f>JSON_Fmt_XXX!AG723</f>
        <v>Poor</v>
      </c>
      <c r="Y722" s="87" t="s">
        <v>0</v>
      </c>
      <c r="Z722" s="95">
        <f>JSON_Fmt_XXX!AJ723</f>
        <v>2500</v>
      </c>
      <c r="AA722" s="87" t="s">
        <v>0</v>
      </c>
      <c r="AB722" s="81" t="e">
        <f>JSON_Fmt_XXX!#REF!</f>
        <v>#REF!</v>
      </c>
      <c r="AC722" s="85" t="e">
        <f>JSON_Fmt_XXX!#REF!</f>
        <v>#REF!</v>
      </c>
    </row>
    <row r="723" spans="1:29" x14ac:dyDescent="0.25">
      <c r="A723" s="81" t="s">
        <v>11</v>
      </c>
      <c r="B723" s="81" t="str">
        <f t="shared" si="11"/>
        <v>Concert</v>
      </c>
      <c r="C723" s="81" t="s">
        <v>12</v>
      </c>
      <c r="D723" s="81">
        <f>JSON_Fmt_XXX!B724</f>
        <v>715</v>
      </c>
      <c r="E723" s="87" t="s">
        <v>0</v>
      </c>
      <c r="F723" s="81">
        <f>JSON_Fmt_XXX!E724</f>
        <v>2022</v>
      </c>
      <c r="G723" s="87" t="s">
        <v>0</v>
      </c>
      <c r="H723" s="81">
        <f>JSON_Fmt_XXX!H724</f>
        <v>6</v>
      </c>
      <c r="I723" s="87" t="s">
        <v>0</v>
      </c>
      <c r="J723" s="95">
        <f>JSON_Fmt_XXX!K724</f>
        <v>160</v>
      </c>
      <c r="K723" s="87" t="s">
        <v>0</v>
      </c>
      <c r="L723" s="81">
        <f>JSON_Fmt_XXX!N724</f>
        <v>21300</v>
      </c>
      <c r="M723" s="87" t="s">
        <v>0</v>
      </c>
      <c r="N723" s="95">
        <f>JSON_Fmt_XXX!Q724</f>
        <v>17300</v>
      </c>
      <c r="O723" s="87" t="s">
        <v>0</v>
      </c>
      <c r="P723" s="81">
        <f>JSON_Fmt_XXX!T724</f>
        <v>25</v>
      </c>
      <c r="Q723" s="87" t="s">
        <v>0</v>
      </c>
      <c r="R723" s="81">
        <f>JSON_Fmt_XXX!W724</f>
        <v>85</v>
      </c>
      <c r="S723" s="87" t="s">
        <v>0</v>
      </c>
      <c r="T723" s="95">
        <f>JSON_Fmt_XXX!Z724</f>
        <v>58200</v>
      </c>
      <c r="U723" s="87" t="s">
        <v>0</v>
      </c>
      <c r="V723" s="95">
        <f>JSON_Fmt_XXX!AC724</f>
        <v>92500</v>
      </c>
      <c r="W723" s="87" t="s">
        <v>0</v>
      </c>
      <c r="X723" s="95" t="str">
        <f>JSON_Fmt_XXX!AG724</f>
        <v>Fair</v>
      </c>
      <c r="Y723" s="87" t="s">
        <v>0</v>
      </c>
      <c r="Z723" s="95">
        <f>JSON_Fmt_XXX!AJ724</f>
        <v>8900</v>
      </c>
      <c r="AA723" s="87" t="s">
        <v>0</v>
      </c>
      <c r="AB723" s="81" t="e">
        <f>JSON_Fmt_XXX!#REF!</f>
        <v>#REF!</v>
      </c>
      <c r="AC723" s="85" t="e">
        <f>JSON_Fmt_XXX!#REF!</f>
        <v>#REF!</v>
      </c>
    </row>
    <row r="724" spans="1:29" x14ac:dyDescent="0.25">
      <c r="A724" s="81" t="s">
        <v>11</v>
      </c>
      <c r="B724" s="81" t="str">
        <f t="shared" si="11"/>
        <v>Concert</v>
      </c>
      <c r="C724" s="81" t="s">
        <v>12</v>
      </c>
      <c r="D724" s="81">
        <f>JSON_Fmt_XXX!B725</f>
        <v>716</v>
      </c>
      <c r="E724" s="87" t="s">
        <v>0</v>
      </c>
      <c r="F724" s="81">
        <f>JSON_Fmt_XXX!E725</f>
        <v>2014</v>
      </c>
      <c r="G724" s="87" t="s">
        <v>0</v>
      </c>
      <c r="H724" s="81">
        <f>JSON_Fmt_XXX!H725</f>
        <v>9</v>
      </c>
      <c r="I724" s="87" t="s">
        <v>0</v>
      </c>
      <c r="J724" s="95">
        <f>JSON_Fmt_XXX!K725</f>
        <v>140</v>
      </c>
      <c r="K724" s="87" t="s">
        <v>0</v>
      </c>
      <c r="L724" s="81">
        <f>JSON_Fmt_XXX!N725</f>
        <v>52300</v>
      </c>
      <c r="M724" s="87" t="s">
        <v>0</v>
      </c>
      <c r="N724" s="95">
        <f>JSON_Fmt_XXX!Q725</f>
        <v>52100</v>
      </c>
      <c r="O724" s="87" t="s">
        <v>0</v>
      </c>
      <c r="P724" s="81">
        <f>JSON_Fmt_XXX!T725</f>
        <v>15</v>
      </c>
      <c r="Q724" s="87" t="s">
        <v>0</v>
      </c>
      <c r="R724" s="81">
        <f>JSON_Fmt_XXX!W725</f>
        <v>35</v>
      </c>
      <c r="S724" s="87" t="s">
        <v>0</v>
      </c>
      <c r="T724" s="95">
        <f>JSON_Fmt_XXX!Z725</f>
        <v>48200</v>
      </c>
      <c r="U724" s="87" t="s">
        <v>0</v>
      </c>
      <c r="V724" s="95">
        <f>JSON_Fmt_XXX!AC725</f>
        <v>16800</v>
      </c>
      <c r="W724" s="87" t="s">
        <v>0</v>
      </c>
      <c r="X724" s="95" t="str">
        <f>JSON_Fmt_XXX!AG725</f>
        <v>Poor</v>
      </c>
      <c r="Y724" s="87" t="s">
        <v>0</v>
      </c>
      <c r="Z724" s="95">
        <f>JSON_Fmt_XXX!AJ725</f>
        <v>26000</v>
      </c>
      <c r="AA724" s="87" t="s">
        <v>0</v>
      </c>
      <c r="AB724" s="81" t="e">
        <f>JSON_Fmt_XXX!#REF!</f>
        <v>#REF!</v>
      </c>
      <c r="AC724" s="85" t="e">
        <f>JSON_Fmt_XXX!#REF!</f>
        <v>#REF!</v>
      </c>
    </row>
    <row r="725" spans="1:29" x14ac:dyDescent="0.25">
      <c r="A725" s="81" t="s">
        <v>11</v>
      </c>
      <c r="B725" s="81" t="str">
        <f t="shared" si="11"/>
        <v>Concert</v>
      </c>
      <c r="C725" s="81" t="s">
        <v>12</v>
      </c>
      <c r="D725" s="81">
        <f>JSON_Fmt_XXX!B726</f>
        <v>717</v>
      </c>
      <c r="E725" s="87" t="s">
        <v>0</v>
      </c>
      <c r="F725" s="81">
        <f>JSON_Fmt_XXX!E726</f>
        <v>2023</v>
      </c>
      <c r="G725" s="87" t="s">
        <v>0</v>
      </c>
      <c r="H725" s="81">
        <f>JSON_Fmt_XXX!H726</f>
        <v>7</v>
      </c>
      <c r="I725" s="87" t="s">
        <v>0</v>
      </c>
      <c r="J725" s="95">
        <f>JSON_Fmt_XXX!K726</f>
        <v>175</v>
      </c>
      <c r="K725" s="87" t="s">
        <v>0</v>
      </c>
      <c r="L725" s="81">
        <f>JSON_Fmt_XXX!N726</f>
        <v>31200</v>
      </c>
      <c r="M725" s="87" t="s">
        <v>0</v>
      </c>
      <c r="N725" s="95">
        <f>JSON_Fmt_XXX!Q726</f>
        <v>30800</v>
      </c>
      <c r="O725" s="87" t="s">
        <v>0</v>
      </c>
      <c r="P725" s="81">
        <f>JSON_Fmt_XXX!T726</f>
        <v>60</v>
      </c>
      <c r="Q725" s="87" t="s">
        <v>0</v>
      </c>
      <c r="R725" s="81">
        <f>JSON_Fmt_XXX!W726</f>
        <v>150</v>
      </c>
      <c r="S725" s="87" t="s">
        <v>0</v>
      </c>
      <c r="T725" s="95">
        <f>JSON_Fmt_XXX!Z726</f>
        <v>87000</v>
      </c>
      <c r="U725" s="87" t="s">
        <v>0</v>
      </c>
      <c r="V725" s="95">
        <f>JSON_Fmt_XXX!AC726</f>
        <v>36100</v>
      </c>
      <c r="W725" s="87" t="s">
        <v>0</v>
      </c>
      <c r="X725" s="95" t="str">
        <f>JSON_Fmt_XXX!AG726</f>
        <v>Excellent</v>
      </c>
      <c r="Y725" s="87" t="s">
        <v>0</v>
      </c>
      <c r="Z725" s="95">
        <f>JSON_Fmt_XXX!AJ726</f>
        <v>43300</v>
      </c>
      <c r="AA725" s="87" t="s">
        <v>0</v>
      </c>
      <c r="AB725" s="81" t="e">
        <f>JSON_Fmt_XXX!#REF!</f>
        <v>#REF!</v>
      </c>
      <c r="AC725" s="85" t="e">
        <f>JSON_Fmt_XXX!#REF!</f>
        <v>#REF!</v>
      </c>
    </row>
    <row r="726" spans="1:29" x14ac:dyDescent="0.25">
      <c r="A726" s="81" t="s">
        <v>11</v>
      </c>
      <c r="B726" s="81" t="str">
        <f t="shared" si="11"/>
        <v>Concert</v>
      </c>
      <c r="C726" s="81" t="s">
        <v>12</v>
      </c>
      <c r="D726" s="81">
        <f>JSON_Fmt_XXX!B727</f>
        <v>718</v>
      </c>
      <c r="E726" s="87" t="s">
        <v>0</v>
      </c>
      <c r="F726" s="81">
        <f>JSON_Fmt_XXX!E727</f>
        <v>2019</v>
      </c>
      <c r="G726" s="87" t="s">
        <v>0</v>
      </c>
      <c r="H726" s="81">
        <f>JSON_Fmt_XXX!H727</f>
        <v>6</v>
      </c>
      <c r="I726" s="87" t="s">
        <v>0</v>
      </c>
      <c r="J726" s="95">
        <f>JSON_Fmt_XXX!K727</f>
        <v>155</v>
      </c>
      <c r="K726" s="87" t="s">
        <v>0</v>
      </c>
      <c r="L726" s="81">
        <f>JSON_Fmt_XXX!N727</f>
        <v>35100</v>
      </c>
      <c r="M726" s="87" t="s">
        <v>0</v>
      </c>
      <c r="N726" s="95">
        <f>JSON_Fmt_XXX!Q727</f>
        <v>29200</v>
      </c>
      <c r="O726" s="87" t="s">
        <v>0</v>
      </c>
      <c r="P726" s="81">
        <f>JSON_Fmt_XXX!T727</f>
        <v>30</v>
      </c>
      <c r="Q726" s="87" t="s">
        <v>0</v>
      </c>
      <c r="R726" s="81">
        <f>JSON_Fmt_XXX!W727</f>
        <v>135</v>
      </c>
      <c r="S726" s="87" t="s">
        <v>0</v>
      </c>
      <c r="T726" s="95">
        <f>JSON_Fmt_XXX!Z727</f>
        <v>31400</v>
      </c>
      <c r="U726" s="87" t="s">
        <v>0</v>
      </c>
      <c r="V726" s="95">
        <f>JSON_Fmt_XXX!AC727</f>
        <v>26900</v>
      </c>
      <c r="W726" s="87" t="s">
        <v>0</v>
      </c>
      <c r="X726" s="95" t="str">
        <f>JSON_Fmt_XXX!AG727</f>
        <v>Poor</v>
      </c>
      <c r="Y726" s="87" t="s">
        <v>0</v>
      </c>
      <c r="Z726" s="95">
        <f>JSON_Fmt_XXX!AJ727</f>
        <v>36800</v>
      </c>
      <c r="AA726" s="87" t="s">
        <v>0</v>
      </c>
      <c r="AB726" s="81" t="e">
        <f>JSON_Fmt_XXX!#REF!</f>
        <v>#REF!</v>
      </c>
      <c r="AC726" s="85" t="e">
        <f>JSON_Fmt_XXX!#REF!</f>
        <v>#REF!</v>
      </c>
    </row>
    <row r="727" spans="1:29" x14ac:dyDescent="0.25">
      <c r="A727" s="81" t="s">
        <v>11</v>
      </c>
      <c r="B727" s="81" t="str">
        <f t="shared" si="11"/>
        <v>Concert</v>
      </c>
      <c r="C727" s="81" t="s">
        <v>12</v>
      </c>
      <c r="D727" s="81">
        <f>JSON_Fmt_XXX!B728</f>
        <v>719</v>
      </c>
      <c r="E727" s="87" t="s">
        <v>0</v>
      </c>
      <c r="F727" s="81">
        <f>JSON_Fmt_XXX!E728</f>
        <v>2013</v>
      </c>
      <c r="G727" s="87" t="s">
        <v>0</v>
      </c>
      <c r="H727" s="81">
        <f>JSON_Fmt_XXX!H728</f>
        <v>9</v>
      </c>
      <c r="I727" s="87" t="s">
        <v>0</v>
      </c>
      <c r="J727" s="95">
        <f>JSON_Fmt_XXX!K728</f>
        <v>155</v>
      </c>
      <c r="K727" s="87" t="s">
        <v>0</v>
      </c>
      <c r="L727" s="81">
        <f>JSON_Fmt_XXX!N728</f>
        <v>19100</v>
      </c>
      <c r="M727" s="87" t="s">
        <v>0</v>
      </c>
      <c r="N727" s="95">
        <f>JSON_Fmt_XXX!Q728</f>
        <v>16100</v>
      </c>
      <c r="O727" s="87" t="s">
        <v>0</v>
      </c>
      <c r="P727" s="81">
        <f>JSON_Fmt_XXX!T728</f>
        <v>45</v>
      </c>
      <c r="Q727" s="87" t="s">
        <v>0</v>
      </c>
      <c r="R727" s="81">
        <f>JSON_Fmt_XXX!W728</f>
        <v>215</v>
      </c>
      <c r="S727" s="87" t="s">
        <v>0</v>
      </c>
      <c r="T727" s="95">
        <f>JSON_Fmt_XXX!Z728</f>
        <v>54200</v>
      </c>
      <c r="U727" s="87" t="s">
        <v>0</v>
      </c>
      <c r="V727" s="95">
        <f>JSON_Fmt_XXX!AC728</f>
        <v>32400</v>
      </c>
      <c r="W727" s="87" t="s">
        <v>0</v>
      </c>
      <c r="X727" s="95" t="str">
        <f>JSON_Fmt_XXX!AG728</f>
        <v>Good</v>
      </c>
      <c r="Y727" s="87" t="s">
        <v>0</v>
      </c>
      <c r="Z727" s="95">
        <f>JSON_Fmt_XXX!AJ728</f>
        <v>27700</v>
      </c>
      <c r="AA727" s="87" t="s">
        <v>0</v>
      </c>
      <c r="AB727" s="81" t="e">
        <f>JSON_Fmt_XXX!#REF!</f>
        <v>#REF!</v>
      </c>
      <c r="AC727" s="85" t="e">
        <f>JSON_Fmt_XXX!#REF!</f>
        <v>#REF!</v>
      </c>
    </row>
    <row r="728" spans="1:29" x14ac:dyDescent="0.25">
      <c r="A728" s="81" t="s">
        <v>11</v>
      </c>
      <c r="B728" s="81" t="str">
        <f t="shared" si="11"/>
        <v>Concert</v>
      </c>
      <c r="C728" s="81" t="s">
        <v>12</v>
      </c>
      <c r="D728" s="81">
        <f>JSON_Fmt_XXX!B729</f>
        <v>720</v>
      </c>
      <c r="E728" s="87" t="s">
        <v>0</v>
      </c>
      <c r="F728" s="81">
        <f>JSON_Fmt_XXX!E729</f>
        <v>2012</v>
      </c>
      <c r="G728" s="87" t="s">
        <v>0</v>
      </c>
      <c r="H728" s="81">
        <f>JSON_Fmt_XXX!H729</f>
        <v>6</v>
      </c>
      <c r="I728" s="87" t="s">
        <v>0</v>
      </c>
      <c r="J728" s="95">
        <f>JSON_Fmt_XXX!K729</f>
        <v>85</v>
      </c>
      <c r="K728" s="87" t="s">
        <v>0</v>
      </c>
      <c r="L728" s="81">
        <f>JSON_Fmt_XXX!N729</f>
        <v>18600</v>
      </c>
      <c r="M728" s="87" t="s">
        <v>0</v>
      </c>
      <c r="N728" s="95">
        <f>JSON_Fmt_XXX!Q729</f>
        <v>15000</v>
      </c>
      <c r="O728" s="87" t="s">
        <v>0</v>
      </c>
      <c r="P728" s="81">
        <f>JSON_Fmt_XXX!T729</f>
        <v>20</v>
      </c>
      <c r="Q728" s="87" t="s">
        <v>0</v>
      </c>
      <c r="R728" s="81">
        <f>JSON_Fmt_XXX!W729</f>
        <v>30</v>
      </c>
      <c r="S728" s="87" t="s">
        <v>0</v>
      </c>
      <c r="T728" s="95">
        <f>JSON_Fmt_XXX!Z729</f>
        <v>95600</v>
      </c>
      <c r="U728" s="87" t="s">
        <v>0</v>
      </c>
      <c r="V728" s="95">
        <f>JSON_Fmt_XXX!AC729</f>
        <v>110000</v>
      </c>
      <c r="W728" s="87" t="s">
        <v>0</v>
      </c>
      <c r="X728" s="95" t="str">
        <f>JSON_Fmt_XXX!AG729</f>
        <v>Fair</v>
      </c>
      <c r="Y728" s="87" t="s">
        <v>0</v>
      </c>
      <c r="Z728" s="95">
        <f>JSON_Fmt_XXX!AJ729</f>
        <v>35900</v>
      </c>
      <c r="AA728" s="87" t="s">
        <v>0</v>
      </c>
      <c r="AB728" s="81" t="e">
        <f>JSON_Fmt_XXX!#REF!</f>
        <v>#REF!</v>
      </c>
      <c r="AC728" s="85" t="e">
        <f>JSON_Fmt_XXX!#REF!</f>
        <v>#REF!</v>
      </c>
    </row>
    <row r="729" spans="1:29" x14ac:dyDescent="0.25">
      <c r="A729" s="81" t="s">
        <v>11</v>
      </c>
      <c r="B729" s="81" t="str">
        <f t="shared" si="11"/>
        <v>Concert</v>
      </c>
      <c r="C729" s="81" t="s">
        <v>12</v>
      </c>
      <c r="D729" s="81">
        <f>JSON_Fmt_XXX!B730</f>
        <v>721</v>
      </c>
      <c r="E729" s="87" t="s">
        <v>0</v>
      </c>
      <c r="F729" s="81">
        <f>JSON_Fmt_XXX!E730</f>
        <v>2020</v>
      </c>
      <c r="G729" s="87" t="s">
        <v>0</v>
      </c>
      <c r="H729" s="81">
        <f>JSON_Fmt_XXX!H730</f>
        <v>6</v>
      </c>
      <c r="I729" s="87" t="s">
        <v>0</v>
      </c>
      <c r="J729" s="95">
        <f>JSON_Fmt_XXX!K730</f>
        <v>75</v>
      </c>
      <c r="K729" s="87" t="s">
        <v>0</v>
      </c>
      <c r="L729" s="81">
        <f>JSON_Fmt_XXX!N730</f>
        <v>16000</v>
      </c>
      <c r="M729" s="87" t="s">
        <v>0</v>
      </c>
      <c r="N729" s="95">
        <f>JSON_Fmt_XXX!Q730</f>
        <v>12800</v>
      </c>
      <c r="O729" s="87" t="s">
        <v>0</v>
      </c>
      <c r="P729" s="81">
        <f>JSON_Fmt_XXX!T730</f>
        <v>40</v>
      </c>
      <c r="Q729" s="87" t="s">
        <v>0</v>
      </c>
      <c r="R729" s="81">
        <f>JSON_Fmt_XXX!W730</f>
        <v>190</v>
      </c>
      <c r="S729" s="87" t="s">
        <v>0</v>
      </c>
      <c r="T729" s="95">
        <f>JSON_Fmt_XXX!Z730</f>
        <v>6900</v>
      </c>
      <c r="U729" s="87" t="s">
        <v>0</v>
      </c>
      <c r="V729" s="95">
        <f>JSON_Fmt_XXX!AC730</f>
        <v>70500</v>
      </c>
      <c r="W729" s="87" t="s">
        <v>0</v>
      </c>
      <c r="X729" s="95" t="str">
        <f>JSON_Fmt_XXX!AG730</f>
        <v>Good</v>
      </c>
      <c r="Y729" s="87" t="s">
        <v>0</v>
      </c>
      <c r="Z729" s="95">
        <f>JSON_Fmt_XXX!AJ730</f>
        <v>43900</v>
      </c>
      <c r="AA729" s="87" t="s">
        <v>0</v>
      </c>
      <c r="AB729" s="81" t="e">
        <f>JSON_Fmt_XXX!#REF!</f>
        <v>#REF!</v>
      </c>
      <c r="AC729" s="85" t="e">
        <f>JSON_Fmt_XXX!#REF!</f>
        <v>#REF!</v>
      </c>
    </row>
    <row r="730" spans="1:29" x14ac:dyDescent="0.25">
      <c r="A730" s="81" t="s">
        <v>11</v>
      </c>
      <c r="B730" s="81" t="str">
        <f t="shared" si="11"/>
        <v>Concert</v>
      </c>
      <c r="C730" s="81" t="s">
        <v>12</v>
      </c>
      <c r="D730" s="81">
        <f>JSON_Fmt_XXX!B731</f>
        <v>722</v>
      </c>
      <c r="E730" s="87" t="s">
        <v>0</v>
      </c>
      <c r="F730" s="81">
        <f>JSON_Fmt_XXX!E731</f>
        <v>2018</v>
      </c>
      <c r="G730" s="87" t="s">
        <v>0</v>
      </c>
      <c r="H730" s="81">
        <f>JSON_Fmt_XXX!H731</f>
        <v>2</v>
      </c>
      <c r="I730" s="87" t="s">
        <v>0</v>
      </c>
      <c r="J730" s="95">
        <f>JSON_Fmt_XXX!K731</f>
        <v>80</v>
      </c>
      <c r="K730" s="87" t="s">
        <v>0</v>
      </c>
      <c r="L730" s="81">
        <f>JSON_Fmt_XXX!N731</f>
        <v>51300</v>
      </c>
      <c r="M730" s="87" t="s">
        <v>0</v>
      </c>
      <c r="N730" s="95">
        <f>JSON_Fmt_XXX!Q731</f>
        <v>50800</v>
      </c>
      <c r="O730" s="87" t="s">
        <v>0</v>
      </c>
      <c r="P730" s="81">
        <f>JSON_Fmt_XXX!T731</f>
        <v>35</v>
      </c>
      <c r="Q730" s="87" t="s">
        <v>0</v>
      </c>
      <c r="R730" s="81">
        <f>JSON_Fmt_XXX!W731</f>
        <v>60</v>
      </c>
      <c r="S730" s="87" t="s">
        <v>0</v>
      </c>
      <c r="T730" s="95">
        <f>JSON_Fmt_XXX!Z731</f>
        <v>79400</v>
      </c>
      <c r="U730" s="87" t="s">
        <v>0</v>
      </c>
      <c r="V730" s="95">
        <f>JSON_Fmt_XXX!AC731</f>
        <v>64800</v>
      </c>
      <c r="W730" s="87" t="s">
        <v>0</v>
      </c>
      <c r="X730" s="95" t="str">
        <f>JSON_Fmt_XXX!AG731</f>
        <v>Fair</v>
      </c>
      <c r="Y730" s="87" t="s">
        <v>0</v>
      </c>
      <c r="Z730" s="95">
        <f>JSON_Fmt_XXX!AJ731</f>
        <v>11800</v>
      </c>
      <c r="AA730" s="87" t="s">
        <v>0</v>
      </c>
      <c r="AB730" s="81" t="e">
        <f>JSON_Fmt_XXX!#REF!</f>
        <v>#REF!</v>
      </c>
      <c r="AC730" s="85" t="e">
        <f>JSON_Fmt_XXX!#REF!</f>
        <v>#REF!</v>
      </c>
    </row>
    <row r="731" spans="1:29" x14ac:dyDescent="0.25">
      <c r="A731" s="81" t="s">
        <v>11</v>
      </c>
      <c r="B731" s="81" t="str">
        <f t="shared" si="11"/>
        <v>Concert</v>
      </c>
      <c r="C731" s="81" t="s">
        <v>12</v>
      </c>
      <c r="D731" s="81">
        <f>JSON_Fmt_XXX!B732</f>
        <v>723</v>
      </c>
      <c r="E731" s="87" t="s">
        <v>0</v>
      </c>
      <c r="F731" s="81">
        <f>JSON_Fmt_XXX!E732</f>
        <v>2013</v>
      </c>
      <c r="G731" s="87" t="s">
        <v>0</v>
      </c>
      <c r="H731" s="81">
        <f>JSON_Fmt_XXX!H732</f>
        <v>7</v>
      </c>
      <c r="I731" s="87" t="s">
        <v>0</v>
      </c>
      <c r="J731" s="95">
        <f>JSON_Fmt_XXX!K732</f>
        <v>100</v>
      </c>
      <c r="K731" s="87" t="s">
        <v>0</v>
      </c>
      <c r="L731" s="81">
        <f>JSON_Fmt_XXX!N732</f>
        <v>60300</v>
      </c>
      <c r="M731" s="87" t="s">
        <v>0</v>
      </c>
      <c r="N731" s="95">
        <f>JSON_Fmt_XXX!Q732</f>
        <v>49700</v>
      </c>
      <c r="O731" s="87" t="s">
        <v>0</v>
      </c>
      <c r="P731" s="81">
        <f>JSON_Fmt_XXX!T732</f>
        <v>10</v>
      </c>
      <c r="Q731" s="87" t="s">
        <v>0</v>
      </c>
      <c r="R731" s="81">
        <f>JSON_Fmt_XXX!W732</f>
        <v>30</v>
      </c>
      <c r="S731" s="87" t="s">
        <v>0</v>
      </c>
      <c r="T731" s="95">
        <f>JSON_Fmt_XXX!Z732</f>
        <v>36300</v>
      </c>
      <c r="U731" s="87" t="s">
        <v>0</v>
      </c>
      <c r="V731" s="95">
        <f>JSON_Fmt_XXX!AC732</f>
        <v>30800</v>
      </c>
      <c r="W731" s="87" t="s">
        <v>0</v>
      </c>
      <c r="X731" s="95" t="str">
        <f>JSON_Fmt_XXX!AG732</f>
        <v>Excellent</v>
      </c>
      <c r="Y731" s="87" t="s">
        <v>0</v>
      </c>
      <c r="Z731" s="95">
        <f>JSON_Fmt_XXX!AJ732</f>
        <v>1500</v>
      </c>
      <c r="AA731" s="87" t="s">
        <v>0</v>
      </c>
      <c r="AB731" s="81" t="e">
        <f>JSON_Fmt_XXX!#REF!</f>
        <v>#REF!</v>
      </c>
      <c r="AC731" s="85" t="e">
        <f>JSON_Fmt_XXX!#REF!</f>
        <v>#REF!</v>
      </c>
    </row>
    <row r="732" spans="1:29" x14ac:dyDescent="0.25">
      <c r="A732" s="81" t="s">
        <v>11</v>
      </c>
      <c r="B732" s="81" t="str">
        <f t="shared" si="11"/>
        <v>Concert</v>
      </c>
      <c r="C732" s="81" t="s">
        <v>12</v>
      </c>
      <c r="D732" s="81">
        <f>JSON_Fmt_XXX!B733</f>
        <v>724</v>
      </c>
      <c r="E732" s="87" t="s">
        <v>0</v>
      </c>
      <c r="F732" s="81">
        <f>JSON_Fmt_XXX!E733</f>
        <v>2014</v>
      </c>
      <c r="G732" s="87" t="s">
        <v>0</v>
      </c>
      <c r="H732" s="81">
        <f>JSON_Fmt_XXX!H733</f>
        <v>5</v>
      </c>
      <c r="I732" s="87" t="s">
        <v>0</v>
      </c>
      <c r="J732" s="95">
        <f>JSON_Fmt_XXX!K733</f>
        <v>95</v>
      </c>
      <c r="K732" s="87" t="s">
        <v>0</v>
      </c>
      <c r="L732" s="81">
        <f>JSON_Fmt_XXX!N733</f>
        <v>1300</v>
      </c>
      <c r="M732" s="87" t="s">
        <v>0</v>
      </c>
      <c r="N732" s="95">
        <f>JSON_Fmt_XXX!Q733</f>
        <v>1300</v>
      </c>
      <c r="O732" s="87" t="s">
        <v>0</v>
      </c>
      <c r="P732" s="81">
        <f>JSON_Fmt_XXX!T733</f>
        <v>60</v>
      </c>
      <c r="Q732" s="87" t="s">
        <v>0</v>
      </c>
      <c r="R732" s="81">
        <f>JSON_Fmt_XXX!W733</f>
        <v>250</v>
      </c>
      <c r="S732" s="87" t="s">
        <v>0</v>
      </c>
      <c r="T732" s="95">
        <f>JSON_Fmt_XXX!Z733</f>
        <v>68800</v>
      </c>
      <c r="U732" s="87" t="s">
        <v>0</v>
      </c>
      <c r="V732" s="95">
        <f>JSON_Fmt_XXX!AC733</f>
        <v>99900</v>
      </c>
      <c r="W732" s="87" t="s">
        <v>0</v>
      </c>
      <c r="X732" s="95" t="str">
        <f>JSON_Fmt_XXX!AG733</f>
        <v>Poor</v>
      </c>
      <c r="Y732" s="87" t="s">
        <v>0</v>
      </c>
      <c r="Z732" s="95">
        <f>JSON_Fmt_XXX!AJ733</f>
        <v>17200</v>
      </c>
      <c r="AA732" s="87" t="s">
        <v>0</v>
      </c>
      <c r="AB732" s="81" t="e">
        <f>JSON_Fmt_XXX!#REF!</f>
        <v>#REF!</v>
      </c>
      <c r="AC732" s="85" t="e">
        <f>JSON_Fmt_XXX!#REF!</f>
        <v>#REF!</v>
      </c>
    </row>
    <row r="733" spans="1:29" x14ac:dyDescent="0.25">
      <c r="A733" s="81" t="s">
        <v>11</v>
      </c>
      <c r="B733" s="81" t="str">
        <f t="shared" si="11"/>
        <v>Concert</v>
      </c>
      <c r="C733" s="81" t="s">
        <v>12</v>
      </c>
      <c r="D733" s="81">
        <f>JSON_Fmt_XXX!B734</f>
        <v>725</v>
      </c>
      <c r="E733" s="87" t="s">
        <v>0</v>
      </c>
      <c r="F733" s="81">
        <f>JSON_Fmt_XXX!E734</f>
        <v>2015</v>
      </c>
      <c r="G733" s="87" t="s">
        <v>0</v>
      </c>
      <c r="H733" s="81">
        <f>JSON_Fmt_XXX!H734</f>
        <v>7</v>
      </c>
      <c r="I733" s="87" t="s">
        <v>0</v>
      </c>
      <c r="J733" s="95">
        <f>JSON_Fmt_XXX!K734</f>
        <v>65</v>
      </c>
      <c r="K733" s="87" t="s">
        <v>0</v>
      </c>
      <c r="L733" s="81">
        <f>JSON_Fmt_XXX!N734</f>
        <v>4700</v>
      </c>
      <c r="M733" s="87" t="s">
        <v>0</v>
      </c>
      <c r="N733" s="95">
        <f>JSON_Fmt_XXX!Q734</f>
        <v>4400</v>
      </c>
      <c r="O733" s="87" t="s">
        <v>0</v>
      </c>
      <c r="P733" s="81">
        <f>JSON_Fmt_XXX!T734</f>
        <v>40</v>
      </c>
      <c r="Q733" s="87" t="s">
        <v>0</v>
      </c>
      <c r="R733" s="81">
        <f>JSON_Fmt_XXX!W734</f>
        <v>90</v>
      </c>
      <c r="S733" s="87" t="s">
        <v>0</v>
      </c>
      <c r="T733" s="95">
        <f>JSON_Fmt_XXX!Z734</f>
        <v>95500</v>
      </c>
      <c r="U733" s="87" t="s">
        <v>0</v>
      </c>
      <c r="V733" s="95">
        <f>JSON_Fmt_XXX!AC734</f>
        <v>90200</v>
      </c>
      <c r="W733" s="87" t="s">
        <v>0</v>
      </c>
      <c r="X733" s="95" t="str">
        <f>JSON_Fmt_XXX!AG734</f>
        <v>Poor</v>
      </c>
      <c r="Y733" s="87" t="s">
        <v>0</v>
      </c>
      <c r="Z733" s="95">
        <f>JSON_Fmt_XXX!AJ734</f>
        <v>20300</v>
      </c>
      <c r="AA733" s="87" t="s">
        <v>0</v>
      </c>
      <c r="AB733" s="81" t="e">
        <f>JSON_Fmt_XXX!#REF!</f>
        <v>#REF!</v>
      </c>
      <c r="AC733" s="85" t="e">
        <f>JSON_Fmt_XXX!#REF!</f>
        <v>#REF!</v>
      </c>
    </row>
    <row r="734" spans="1:29" x14ac:dyDescent="0.25">
      <c r="A734" s="81" t="s">
        <v>11</v>
      </c>
      <c r="B734" s="81" t="str">
        <f t="shared" si="11"/>
        <v>Concert</v>
      </c>
      <c r="C734" s="81" t="s">
        <v>12</v>
      </c>
      <c r="D734" s="81">
        <f>JSON_Fmt_XXX!B735</f>
        <v>726</v>
      </c>
      <c r="E734" s="87" t="s">
        <v>0</v>
      </c>
      <c r="F734" s="81">
        <f>JSON_Fmt_XXX!E735</f>
        <v>2012</v>
      </c>
      <c r="G734" s="87" t="s">
        <v>0</v>
      </c>
      <c r="H734" s="81">
        <f>JSON_Fmt_XXX!H735</f>
        <v>7</v>
      </c>
      <c r="I734" s="87" t="s">
        <v>0</v>
      </c>
      <c r="J734" s="95">
        <f>JSON_Fmt_XXX!K735</f>
        <v>110</v>
      </c>
      <c r="K734" s="87" t="s">
        <v>0</v>
      </c>
      <c r="L734" s="81">
        <f>JSON_Fmt_XXX!N735</f>
        <v>35500</v>
      </c>
      <c r="M734" s="87" t="s">
        <v>0</v>
      </c>
      <c r="N734" s="95">
        <f>JSON_Fmt_XXX!Q735</f>
        <v>33400</v>
      </c>
      <c r="O734" s="87" t="s">
        <v>0</v>
      </c>
      <c r="P734" s="81">
        <f>JSON_Fmt_XXX!T735</f>
        <v>50</v>
      </c>
      <c r="Q734" s="87" t="s">
        <v>0</v>
      </c>
      <c r="R734" s="81">
        <f>JSON_Fmt_XXX!W735</f>
        <v>110</v>
      </c>
      <c r="S734" s="87" t="s">
        <v>0</v>
      </c>
      <c r="T734" s="95">
        <f>JSON_Fmt_XXX!Z735</f>
        <v>7600</v>
      </c>
      <c r="U734" s="87" t="s">
        <v>0</v>
      </c>
      <c r="V734" s="95">
        <f>JSON_Fmt_XXX!AC735</f>
        <v>102900</v>
      </c>
      <c r="W734" s="87" t="s">
        <v>0</v>
      </c>
      <c r="X734" s="95" t="str">
        <f>JSON_Fmt_XXX!AG735</f>
        <v>Fair</v>
      </c>
      <c r="Y734" s="87" t="s">
        <v>0</v>
      </c>
      <c r="Z734" s="95">
        <f>JSON_Fmt_XXX!AJ735</f>
        <v>6100</v>
      </c>
      <c r="AA734" s="87" t="s">
        <v>0</v>
      </c>
      <c r="AB734" s="81" t="e">
        <f>JSON_Fmt_XXX!#REF!</f>
        <v>#REF!</v>
      </c>
      <c r="AC734" s="85" t="e">
        <f>JSON_Fmt_XXX!#REF!</f>
        <v>#REF!</v>
      </c>
    </row>
    <row r="735" spans="1:29" x14ac:dyDescent="0.25">
      <c r="A735" s="81" t="s">
        <v>11</v>
      </c>
      <c r="B735" s="81" t="str">
        <f t="shared" si="11"/>
        <v>Concert</v>
      </c>
      <c r="C735" s="81" t="s">
        <v>12</v>
      </c>
      <c r="D735" s="81">
        <f>JSON_Fmt_XXX!B736</f>
        <v>727</v>
      </c>
      <c r="E735" s="87" t="s">
        <v>0</v>
      </c>
      <c r="F735" s="81">
        <f>JSON_Fmt_XXX!E736</f>
        <v>2021</v>
      </c>
      <c r="G735" s="87" t="s">
        <v>0</v>
      </c>
      <c r="H735" s="81">
        <f>JSON_Fmt_XXX!H736</f>
        <v>8</v>
      </c>
      <c r="I735" s="87" t="s">
        <v>0</v>
      </c>
      <c r="J735" s="95">
        <f>JSON_Fmt_XXX!K736</f>
        <v>165</v>
      </c>
      <c r="K735" s="87" t="s">
        <v>0</v>
      </c>
      <c r="L735" s="81">
        <f>JSON_Fmt_XXX!N736</f>
        <v>2500</v>
      </c>
      <c r="M735" s="87" t="s">
        <v>0</v>
      </c>
      <c r="N735" s="95">
        <f>JSON_Fmt_XXX!Q736</f>
        <v>2600</v>
      </c>
      <c r="O735" s="87" t="s">
        <v>0</v>
      </c>
      <c r="P735" s="81">
        <f>JSON_Fmt_XXX!T736</f>
        <v>55</v>
      </c>
      <c r="Q735" s="87" t="s">
        <v>0</v>
      </c>
      <c r="R735" s="81">
        <f>JSON_Fmt_XXX!W736</f>
        <v>190</v>
      </c>
      <c r="S735" s="87" t="s">
        <v>0</v>
      </c>
      <c r="T735" s="95">
        <f>JSON_Fmt_XXX!Z736</f>
        <v>67200</v>
      </c>
      <c r="U735" s="87" t="s">
        <v>0</v>
      </c>
      <c r="V735" s="95">
        <f>JSON_Fmt_XXX!AC736</f>
        <v>72400</v>
      </c>
      <c r="W735" s="87" t="s">
        <v>0</v>
      </c>
      <c r="X735" s="95" t="str">
        <f>JSON_Fmt_XXX!AG736</f>
        <v>Poor</v>
      </c>
      <c r="Y735" s="87" t="s">
        <v>0</v>
      </c>
      <c r="Z735" s="95">
        <f>JSON_Fmt_XXX!AJ736</f>
        <v>23600</v>
      </c>
      <c r="AA735" s="87" t="s">
        <v>0</v>
      </c>
      <c r="AB735" s="81" t="e">
        <f>JSON_Fmt_XXX!#REF!</f>
        <v>#REF!</v>
      </c>
      <c r="AC735" s="85" t="e">
        <f>JSON_Fmt_XXX!#REF!</f>
        <v>#REF!</v>
      </c>
    </row>
    <row r="736" spans="1:29" x14ac:dyDescent="0.25">
      <c r="A736" s="81" t="s">
        <v>11</v>
      </c>
      <c r="B736" s="81" t="str">
        <f t="shared" si="11"/>
        <v>Concert</v>
      </c>
      <c r="C736" s="81" t="s">
        <v>12</v>
      </c>
      <c r="D736" s="81">
        <f>JSON_Fmt_XXX!B737</f>
        <v>728</v>
      </c>
      <c r="E736" s="87" t="s">
        <v>0</v>
      </c>
      <c r="F736" s="81">
        <f>JSON_Fmt_XXX!E737</f>
        <v>2018</v>
      </c>
      <c r="G736" s="87" t="s">
        <v>0</v>
      </c>
      <c r="H736" s="81">
        <f>JSON_Fmt_XXX!H737</f>
        <v>4</v>
      </c>
      <c r="I736" s="87" t="s">
        <v>0</v>
      </c>
      <c r="J736" s="95">
        <f>JSON_Fmt_XXX!K737</f>
        <v>130</v>
      </c>
      <c r="K736" s="87" t="s">
        <v>0</v>
      </c>
      <c r="L736" s="81">
        <f>JSON_Fmt_XXX!N737</f>
        <v>70900</v>
      </c>
      <c r="M736" s="87" t="s">
        <v>0</v>
      </c>
      <c r="N736" s="95">
        <f>JSON_Fmt_XXX!Q737</f>
        <v>65300</v>
      </c>
      <c r="O736" s="87" t="s">
        <v>0</v>
      </c>
      <c r="P736" s="81">
        <f>JSON_Fmt_XXX!T737</f>
        <v>40</v>
      </c>
      <c r="Q736" s="87" t="s">
        <v>0</v>
      </c>
      <c r="R736" s="81">
        <f>JSON_Fmt_XXX!W737</f>
        <v>75</v>
      </c>
      <c r="S736" s="87" t="s">
        <v>0</v>
      </c>
      <c r="T736" s="95">
        <f>JSON_Fmt_XXX!Z737</f>
        <v>1200</v>
      </c>
      <c r="U736" s="87" t="s">
        <v>0</v>
      </c>
      <c r="V736" s="95">
        <f>JSON_Fmt_XXX!AC737</f>
        <v>62200</v>
      </c>
      <c r="W736" s="87" t="s">
        <v>0</v>
      </c>
      <c r="X736" s="95" t="str">
        <f>JSON_Fmt_XXX!AG737</f>
        <v>Good</v>
      </c>
      <c r="Y736" s="87" t="s">
        <v>0</v>
      </c>
      <c r="Z736" s="95">
        <f>JSON_Fmt_XXX!AJ737</f>
        <v>8100</v>
      </c>
      <c r="AA736" s="87" t="s">
        <v>0</v>
      </c>
      <c r="AB736" s="81" t="e">
        <f>JSON_Fmt_XXX!#REF!</f>
        <v>#REF!</v>
      </c>
      <c r="AC736" s="85" t="e">
        <f>JSON_Fmt_XXX!#REF!</f>
        <v>#REF!</v>
      </c>
    </row>
    <row r="737" spans="1:29" x14ac:dyDescent="0.25">
      <c r="A737" s="81" t="s">
        <v>11</v>
      </c>
      <c r="B737" s="81" t="str">
        <f t="shared" si="11"/>
        <v>Concert</v>
      </c>
      <c r="C737" s="81" t="s">
        <v>12</v>
      </c>
      <c r="D737" s="81">
        <f>JSON_Fmt_XXX!B738</f>
        <v>729</v>
      </c>
      <c r="E737" s="87" t="s">
        <v>0</v>
      </c>
      <c r="F737" s="81">
        <f>JSON_Fmt_XXX!E738</f>
        <v>2011</v>
      </c>
      <c r="G737" s="87" t="s">
        <v>0</v>
      </c>
      <c r="H737" s="81">
        <f>JSON_Fmt_XXX!H738</f>
        <v>2</v>
      </c>
      <c r="I737" s="87" t="s">
        <v>0</v>
      </c>
      <c r="J737" s="95">
        <f>JSON_Fmt_XXX!K738</f>
        <v>90</v>
      </c>
      <c r="K737" s="87" t="s">
        <v>0</v>
      </c>
      <c r="L737" s="81">
        <f>JSON_Fmt_XXX!N738</f>
        <v>34500</v>
      </c>
      <c r="M737" s="87" t="s">
        <v>0</v>
      </c>
      <c r="N737" s="95">
        <f>JSON_Fmt_XXX!Q738</f>
        <v>31900</v>
      </c>
      <c r="O737" s="87" t="s">
        <v>0</v>
      </c>
      <c r="P737" s="81">
        <f>JSON_Fmt_XXX!T738</f>
        <v>55</v>
      </c>
      <c r="Q737" s="87" t="s">
        <v>0</v>
      </c>
      <c r="R737" s="81">
        <f>JSON_Fmt_XXX!W738</f>
        <v>110</v>
      </c>
      <c r="S737" s="87" t="s">
        <v>0</v>
      </c>
      <c r="T737" s="95">
        <f>JSON_Fmt_XXX!Z738</f>
        <v>23500</v>
      </c>
      <c r="U737" s="87" t="s">
        <v>0</v>
      </c>
      <c r="V737" s="95">
        <f>JSON_Fmt_XXX!AC738</f>
        <v>26100</v>
      </c>
      <c r="W737" s="87" t="s">
        <v>0</v>
      </c>
      <c r="X737" s="95" t="str">
        <f>JSON_Fmt_XXX!AG738</f>
        <v>Good</v>
      </c>
      <c r="Y737" s="87" t="s">
        <v>0</v>
      </c>
      <c r="Z737" s="95">
        <f>JSON_Fmt_XXX!AJ738</f>
        <v>25500</v>
      </c>
      <c r="AA737" s="87" t="s">
        <v>0</v>
      </c>
      <c r="AB737" s="81" t="e">
        <f>JSON_Fmt_XXX!#REF!</f>
        <v>#REF!</v>
      </c>
      <c r="AC737" s="85" t="e">
        <f>JSON_Fmt_XXX!#REF!</f>
        <v>#REF!</v>
      </c>
    </row>
    <row r="738" spans="1:29" x14ac:dyDescent="0.25">
      <c r="A738" s="81" t="s">
        <v>11</v>
      </c>
      <c r="B738" s="81" t="str">
        <f t="shared" si="11"/>
        <v>Concert</v>
      </c>
      <c r="C738" s="81" t="s">
        <v>12</v>
      </c>
      <c r="D738" s="81">
        <f>JSON_Fmt_XXX!B739</f>
        <v>730</v>
      </c>
      <c r="E738" s="87" t="s">
        <v>0</v>
      </c>
      <c r="F738" s="81">
        <f>JSON_Fmt_XXX!E739</f>
        <v>2011</v>
      </c>
      <c r="G738" s="87" t="s">
        <v>0</v>
      </c>
      <c r="H738" s="81">
        <f>JSON_Fmt_XXX!H739</f>
        <v>5</v>
      </c>
      <c r="I738" s="87" t="s">
        <v>0</v>
      </c>
      <c r="J738" s="95">
        <f>JSON_Fmt_XXX!K739</f>
        <v>70</v>
      </c>
      <c r="K738" s="87" t="s">
        <v>0</v>
      </c>
      <c r="L738" s="81">
        <f>JSON_Fmt_XXX!N739</f>
        <v>58200</v>
      </c>
      <c r="M738" s="87" t="s">
        <v>0</v>
      </c>
      <c r="N738" s="95">
        <f>JSON_Fmt_XXX!Q739</f>
        <v>52800</v>
      </c>
      <c r="O738" s="87" t="s">
        <v>0</v>
      </c>
      <c r="P738" s="81">
        <f>JSON_Fmt_XXX!T739</f>
        <v>25</v>
      </c>
      <c r="Q738" s="87" t="s">
        <v>0</v>
      </c>
      <c r="R738" s="81">
        <f>JSON_Fmt_XXX!W739</f>
        <v>105</v>
      </c>
      <c r="S738" s="87" t="s">
        <v>0</v>
      </c>
      <c r="T738" s="95">
        <f>JSON_Fmt_XXX!Z739</f>
        <v>57100</v>
      </c>
      <c r="U738" s="87" t="s">
        <v>0</v>
      </c>
      <c r="V738" s="95">
        <f>JSON_Fmt_XXX!AC739</f>
        <v>32800</v>
      </c>
      <c r="W738" s="87" t="s">
        <v>0</v>
      </c>
      <c r="X738" s="95" t="str">
        <f>JSON_Fmt_XXX!AG739</f>
        <v>Fair</v>
      </c>
      <c r="Y738" s="87" t="s">
        <v>0</v>
      </c>
      <c r="Z738" s="95">
        <f>JSON_Fmt_XXX!AJ739</f>
        <v>9000</v>
      </c>
      <c r="AA738" s="87" t="s">
        <v>0</v>
      </c>
      <c r="AB738" s="81" t="e">
        <f>JSON_Fmt_XXX!#REF!</f>
        <v>#REF!</v>
      </c>
      <c r="AC738" s="85" t="e">
        <f>JSON_Fmt_XXX!#REF!</f>
        <v>#REF!</v>
      </c>
    </row>
    <row r="739" spans="1:29" x14ac:dyDescent="0.25">
      <c r="A739" s="81" t="s">
        <v>11</v>
      </c>
      <c r="B739" s="81" t="str">
        <f t="shared" si="11"/>
        <v>Concert</v>
      </c>
      <c r="C739" s="81" t="s">
        <v>12</v>
      </c>
      <c r="D739" s="81">
        <f>JSON_Fmt_XXX!B740</f>
        <v>731</v>
      </c>
      <c r="E739" s="87" t="s">
        <v>0</v>
      </c>
      <c r="F739" s="81">
        <f>JSON_Fmt_XXX!E740</f>
        <v>2018</v>
      </c>
      <c r="G739" s="87" t="s">
        <v>0</v>
      </c>
      <c r="H739" s="81">
        <f>JSON_Fmt_XXX!H740</f>
        <v>6</v>
      </c>
      <c r="I739" s="87" t="s">
        <v>0</v>
      </c>
      <c r="J739" s="95">
        <f>JSON_Fmt_XXX!K740</f>
        <v>140</v>
      </c>
      <c r="K739" s="87" t="s">
        <v>0</v>
      </c>
      <c r="L739" s="81">
        <f>JSON_Fmt_XXX!N740</f>
        <v>69100</v>
      </c>
      <c r="M739" s="87" t="s">
        <v>0</v>
      </c>
      <c r="N739" s="95">
        <f>JSON_Fmt_XXX!Q740</f>
        <v>69700</v>
      </c>
      <c r="O739" s="87" t="s">
        <v>0</v>
      </c>
      <c r="P739" s="81">
        <f>JSON_Fmt_XXX!T740</f>
        <v>15</v>
      </c>
      <c r="Q739" s="87" t="s">
        <v>0</v>
      </c>
      <c r="R739" s="81">
        <f>JSON_Fmt_XXX!W740</f>
        <v>50</v>
      </c>
      <c r="S739" s="87" t="s">
        <v>0</v>
      </c>
      <c r="T739" s="95">
        <f>JSON_Fmt_XXX!Z740</f>
        <v>90200</v>
      </c>
      <c r="U739" s="87" t="s">
        <v>0</v>
      </c>
      <c r="V739" s="95">
        <f>JSON_Fmt_XXX!AC740</f>
        <v>87700</v>
      </c>
      <c r="W739" s="87" t="s">
        <v>0</v>
      </c>
      <c r="X739" s="95" t="str">
        <f>JSON_Fmt_XXX!AG740</f>
        <v>Good</v>
      </c>
      <c r="Y739" s="87" t="s">
        <v>0</v>
      </c>
      <c r="Z739" s="95">
        <f>JSON_Fmt_XXX!AJ740</f>
        <v>37900</v>
      </c>
      <c r="AA739" s="87" t="s">
        <v>0</v>
      </c>
      <c r="AB739" s="81" t="e">
        <f>JSON_Fmt_XXX!#REF!</f>
        <v>#REF!</v>
      </c>
      <c r="AC739" s="85" t="e">
        <f>JSON_Fmt_XXX!#REF!</f>
        <v>#REF!</v>
      </c>
    </row>
    <row r="740" spans="1:29" x14ac:dyDescent="0.25">
      <c r="A740" s="81" t="s">
        <v>11</v>
      </c>
      <c r="B740" s="81" t="str">
        <f t="shared" si="11"/>
        <v>Concert</v>
      </c>
      <c r="C740" s="81" t="s">
        <v>12</v>
      </c>
      <c r="D740" s="81">
        <f>JSON_Fmt_XXX!B741</f>
        <v>732</v>
      </c>
      <c r="E740" s="87" t="s">
        <v>0</v>
      </c>
      <c r="F740" s="81">
        <f>JSON_Fmt_XXX!E741</f>
        <v>2017</v>
      </c>
      <c r="G740" s="87" t="s">
        <v>0</v>
      </c>
      <c r="H740" s="81">
        <f>JSON_Fmt_XXX!H741</f>
        <v>9</v>
      </c>
      <c r="I740" s="87" t="s">
        <v>0</v>
      </c>
      <c r="J740" s="95">
        <f>JSON_Fmt_XXX!K741</f>
        <v>110</v>
      </c>
      <c r="K740" s="87" t="s">
        <v>0</v>
      </c>
      <c r="L740" s="81">
        <f>JSON_Fmt_XXX!N741</f>
        <v>17600</v>
      </c>
      <c r="M740" s="87" t="s">
        <v>0</v>
      </c>
      <c r="N740" s="95">
        <f>JSON_Fmt_XXX!Q741</f>
        <v>18000</v>
      </c>
      <c r="O740" s="87" t="s">
        <v>0</v>
      </c>
      <c r="P740" s="81">
        <f>JSON_Fmt_XXX!T741</f>
        <v>50</v>
      </c>
      <c r="Q740" s="87" t="s">
        <v>0</v>
      </c>
      <c r="R740" s="81">
        <f>JSON_Fmt_XXX!W741</f>
        <v>225</v>
      </c>
      <c r="S740" s="87" t="s">
        <v>0</v>
      </c>
      <c r="T740" s="95">
        <f>JSON_Fmt_XXX!Z741</f>
        <v>58200</v>
      </c>
      <c r="U740" s="87" t="s">
        <v>0</v>
      </c>
      <c r="V740" s="95">
        <f>JSON_Fmt_XXX!AC741</f>
        <v>102700</v>
      </c>
      <c r="W740" s="87" t="s">
        <v>0</v>
      </c>
      <c r="X740" s="95" t="str">
        <f>JSON_Fmt_XXX!AG741</f>
        <v>Fair</v>
      </c>
      <c r="Y740" s="87" t="s">
        <v>0</v>
      </c>
      <c r="Z740" s="95">
        <f>JSON_Fmt_XXX!AJ741</f>
        <v>35900</v>
      </c>
      <c r="AA740" s="87" t="s">
        <v>0</v>
      </c>
      <c r="AB740" s="81" t="e">
        <f>JSON_Fmt_XXX!#REF!</f>
        <v>#REF!</v>
      </c>
      <c r="AC740" s="85" t="e">
        <f>JSON_Fmt_XXX!#REF!</f>
        <v>#REF!</v>
      </c>
    </row>
    <row r="741" spans="1:29" x14ac:dyDescent="0.25">
      <c r="A741" s="81" t="s">
        <v>11</v>
      </c>
      <c r="B741" s="81" t="str">
        <f t="shared" si="11"/>
        <v>Concert</v>
      </c>
      <c r="C741" s="81" t="s">
        <v>12</v>
      </c>
      <c r="D741" s="81">
        <f>JSON_Fmt_XXX!B742</f>
        <v>733</v>
      </c>
      <c r="E741" s="87" t="s">
        <v>0</v>
      </c>
      <c r="F741" s="81">
        <f>JSON_Fmt_XXX!E742</f>
        <v>2018</v>
      </c>
      <c r="G741" s="87" t="s">
        <v>0</v>
      </c>
      <c r="H741" s="81">
        <f>JSON_Fmt_XXX!H742</f>
        <v>10</v>
      </c>
      <c r="I741" s="87" t="s">
        <v>0</v>
      </c>
      <c r="J741" s="95">
        <f>JSON_Fmt_XXX!K742</f>
        <v>165</v>
      </c>
      <c r="K741" s="87" t="s">
        <v>0</v>
      </c>
      <c r="L741" s="81">
        <f>JSON_Fmt_XXX!N742</f>
        <v>18400</v>
      </c>
      <c r="M741" s="87" t="s">
        <v>0</v>
      </c>
      <c r="N741" s="95">
        <f>JSON_Fmt_XXX!Q742</f>
        <v>16500</v>
      </c>
      <c r="O741" s="87" t="s">
        <v>0</v>
      </c>
      <c r="P741" s="81">
        <f>JSON_Fmt_XXX!T742</f>
        <v>50</v>
      </c>
      <c r="Q741" s="87" t="s">
        <v>0</v>
      </c>
      <c r="R741" s="81">
        <f>JSON_Fmt_XXX!W742</f>
        <v>210</v>
      </c>
      <c r="S741" s="87" t="s">
        <v>0</v>
      </c>
      <c r="T741" s="95">
        <f>JSON_Fmt_XXX!Z742</f>
        <v>36600</v>
      </c>
      <c r="U741" s="87" t="s">
        <v>0</v>
      </c>
      <c r="V741" s="95">
        <f>JSON_Fmt_XXX!AC742</f>
        <v>116700</v>
      </c>
      <c r="W741" s="87" t="s">
        <v>0</v>
      </c>
      <c r="X741" s="95" t="str">
        <f>JSON_Fmt_XXX!AG742</f>
        <v>Excellent</v>
      </c>
      <c r="Y741" s="87" t="s">
        <v>0</v>
      </c>
      <c r="Z741" s="95">
        <f>JSON_Fmt_XXX!AJ742</f>
        <v>9100</v>
      </c>
      <c r="AA741" s="87" t="s">
        <v>0</v>
      </c>
      <c r="AB741" s="81" t="e">
        <f>JSON_Fmt_XXX!#REF!</f>
        <v>#REF!</v>
      </c>
      <c r="AC741" s="85" t="e">
        <f>JSON_Fmt_XXX!#REF!</f>
        <v>#REF!</v>
      </c>
    </row>
    <row r="742" spans="1:29" x14ac:dyDescent="0.25">
      <c r="A742" s="81" t="s">
        <v>11</v>
      </c>
      <c r="B742" s="81" t="str">
        <f t="shared" si="11"/>
        <v>Concert</v>
      </c>
      <c r="C742" s="81" t="s">
        <v>12</v>
      </c>
      <c r="D742" s="81">
        <f>JSON_Fmt_XXX!B743</f>
        <v>734</v>
      </c>
      <c r="E742" s="87" t="s">
        <v>0</v>
      </c>
      <c r="F742" s="81">
        <f>JSON_Fmt_XXX!E743</f>
        <v>2023</v>
      </c>
      <c r="G742" s="87" t="s">
        <v>0</v>
      </c>
      <c r="H742" s="81">
        <f>JSON_Fmt_XXX!H743</f>
        <v>6</v>
      </c>
      <c r="I742" s="87" t="s">
        <v>0</v>
      </c>
      <c r="J742" s="95">
        <f>JSON_Fmt_XXX!K743</f>
        <v>155</v>
      </c>
      <c r="K742" s="87" t="s">
        <v>0</v>
      </c>
      <c r="L742" s="81">
        <f>JSON_Fmt_XXX!N743</f>
        <v>57400</v>
      </c>
      <c r="M742" s="87" t="s">
        <v>0</v>
      </c>
      <c r="N742" s="95">
        <f>JSON_Fmt_XXX!Q743</f>
        <v>57400</v>
      </c>
      <c r="O742" s="87" t="s">
        <v>0</v>
      </c>
      <c r="P742" s="81">
        <f>JSON_Fmt_XXX!T743</f>
        <v>30</v>
      </c>
      <c r="Q742" s="87" t="s">
        <v>0</v>
      </c>
      <c r="R742" s="81">
        <f>JSON_Fmt_XXX!W743</f>
        <v>150</v>
      </c>
      <c r="S742" s="87" t="s">
        <v>0</v>
      </c>
      <c r="T742" s="95">
        <f>JSON_Fmt_XXX!Z743</f>
        <v>22000</v>
      </c>
      <c r="U742" s="87" t="s">
        <v>0</v>
      </c>
      <c r="V742" s="95">
        <f>JSON_Fmt_XXX!AC743</f>
        <v>62000</v>
      </c>
      <c r="W742" s="87" t="s">
        <v>0</v>
      </c>
      <c r="X742" s="95" t="str">
        <f>JSON_Fmt_XXX!AG743</f>
        <v>Fair</v>
      </c>
      <c r="Y742" s="87" t="s">
        <v>0</v>
      </c>
      <c r="Z742" s="95">
        <f>JSON_Fmt_XXX!AJ743</f>
        <v>36600</v>
      </c>
      <c r="AA742" s="87" t="s">
        <v>0</v>
      </c>
      <c r="AB742" s="81" t="e">
        <f>JSON_Fmt_XXX!#REF!</f>
        <v>#REF!</v>
      </c>
      <c r="AC742" s="85" t="e">
        <f>JSON_Fmt_XXX!#REF!</f>
        <v>#REF!</v>
      </c>
    </row>
    <row r="743" spans="1:29" x14ac:dyDescent="0.25">
      <c r="A743" s="81" t="s">
        <v>11</v>
      </c>
      <c r="B743" s="81" t="str">
        <f t="shared" si="11"/>
        <v>Concert</v>
      </c>
      <c r="C743" s="81" t="s">
        <v>12</v>
      </c>
      <c r="D743" s="81">
        <f>JSON_Fmt_XXX!B744</f>
        <v>735</v>
      </c>
      <c r="E743" s="87" t="s">
        <v>0</v>
      </c>
      <c r="F743" s="81">
        <f>JSON_Fmt_XXX!E744</f>
        <v>2015</v>
      </c>
      <c r="G743" s="87" t="s">
        <v>0</v>
      </c>
      <c r="H743" s="81">
        <f>JSON_Fmt_XXX!H744</f>
        <v>6</v>
      </c>
      <c r="I743" s="87" t="s">
        <v>0</v>
      </c>
      <c r="J743" s="95">
        <f>JSON_Fmt_XXX!K744</f>
        <v>135</v>
      </c>
      <c r="K743" s="87" t="s">
        <v>0</v>
      </c>
      <c r="L743" s="81">
        <f>JSON_Fmt_XXX!N744</f>
        <v>8300</v>
      </c>
      <c r="M743" s="87" t="s">
        <v>0</v>
      </c>
      <c r="N743" s="95">
        <f>JSON_Fmt_XXX!Q744</f>
        <v>6900</v>
      </c>
      <c r="O743" s="87" t="s">
        <v>0</v>
      </c>
      <c r="P743" s="81">
        <f>JSON_Fmt_XXX!T744</f>
        <v>15</v>
      </c>
      <c r="Q743" s="87" t="s">
        <v>0</v>
      </c>
      <c r="R743" s="81">
        <f>JSON_Fmt_XXX!W744</f>
        <v>65</v>
      </c>
      <c r="S743" s="87" t="s">
        <v>0</v>
      </c>
      <c r="T743" s="95">
        <f>JSON_Fmt_XXX!Z744</f>
        <v>33100</v>
      </c>
      <c r="U743" s="87" t="s">
        <v>0</v>
      </c>
      <c r="V743" s="95">
        <f>JSON_Fmt_XXX!AC744</f>
        <v>34200</v>
      </c>
      <c r="W743" s="87" t="s">
        <v>0</v>
      </c>
      <c r="X743" s="95" t="str">
        <f>JSON_Fmt_XXX!AG744</f>
        <v>Fair</v>
      </c>
      <c r="Y743" s="87" t="s">
        <v>0</v>
      </c>
      <c r="Z743" s="95">
        <f>JSON_Fmt_XXX!AJ744</f>
        <v>36400</v>
      </c>
      <c r="AA743" s="87" t="s">
        <v>0</v>
      </c>
      <c r="AB743" s="81" t="e">
        <f>JSON_Fmt_XXX!#REF!</f>
        <v>#REF!</v>
      </c>
      <c r="AC743" s="85" t="e">
        <f>JSON_Fmt_XXX!#REF!</f>
        <v>#REF!</v>
      </c>
    </row>
    <row r="744" spans="1:29" x14ac:dyDescent="0.25">
      <c r="A744" s="81" t="s">
        <v>11</v>
      </c>
      <c r="B744" s="81" t="str">
        <f t="shared" si="11"/>
        <v>Concert</v>
      </c>
      <c r="C744" s="81" t="s">
        <v>12</v>
      </c>
      <c r="D744" s="81">
        <f>JSON_Fmt_XXX!B745</f>
        <v>736</v>
      </c>
      <c r="E744" s="87" t="s">
        <v>0</v>
      </c>
      <c r="F744" s="81">
        <f>JSON_Fmt_XXX!E745</f>
        <v>2024</v>
      </c>
      <c r="G744" s="87" t="s">
        <v>0</v>
      </c>
      <c r="H744" s="81">
        <f>JSON_Fmt_XXX!H745</f>
        <v>9</v>
      </c>
      <c r="I744" s="87" t="s">
        <v>0</v>
      </c>
      <c r="J744" s="95">
        <f>JSON_Fmt_XXX!K745</f>
        <v>135</v>
      </c>
      <c r="K744" s="87" t="s">
        <v>0</v>
      </c>
      <c r="L744" s="81">
        <f>JSON_Fmt_XXX!N745</f>
        <v>31600</v>
      </c>
      <c r="M744" s="87" t="s">
        <v>0</v>
      </c>
      <c r="N744" s="95">
        <f>JSON_Fmt_XXX!Q745</f>
        <v>33400</v>
      </c>
      <c r="O744" s="87" t="s">
        <v>0</v>
      </c>
      <c r="P744" s="81">
        <f>JSON_Fmt_XXX!T745</f>
        <v>45</v>
      </c>
      <c r="Q744" s="87" t="s">
        <v>0</v>
      </c>
      <c r="R744" s="81">
        <f>JSON_Fmt_XXX!W745</f>
        <v>75</v>
      </c>
      <c r="S744" s="87" t="s">
        <v>0</v>
      </c>
      <c r="T744" s="95">
        <f>JSON_Fmt_XXX!Z745</f>
        <v>54900</v>
      </c>
      <c r="U744" s="87" t="s">
        <v>0</v>
      </c>
      <c r="V744" s="95">
        <f>JSON_Fmt_XXX!AC745</f>
        <v>8100</v>
      </c>
      <c r="W744" s="87" t="s">
        <v>0</v>
      </c>
      <c r="X744" s="95" t="str">
        <f>JSON_Fmt_XXX!AG745</f>
        <v>Poor</v>
      </c>
      <c r="Y744" s="87" t="s">
        <v>0</v>
      </c>
      <c r="Z744" s="95">
        <f>JSON_Fmt_XXX!AJ745</f>
        <v>20900</v>
      </c>
      <c r="AA744" s="87" t="s">
        <v>0</v>
      </c>
      <c r="AB744" s="81" t="e">
        <f>JSON_Fmt_XXX!#REF!</f>
        <v>#REF!</v>
      </c>
      <c r="AC744" s="85" t="e">
        <f>JSON_Fmt_XXX!#REF!</f>
        <v>#REF!</v>
      </c>
    </row>
    <row r="745" spans="1:29" x14ac:dyDescent="0.25">
      <c r="A745" s="81" t="s">
        <v>11</v>
      </c>
      <c r="B745" s="81" t="str">
        <f t="shared" si="11"/>
        <v>Concert</v>
      </c>
      <c r="C745" s="81" t="s">
        <v>12</v>
      </c>
      <c r="D745" s="81">
        <f>JSON_Fmt_XXX!B746</f>
        <v>737</v>
      </c>
      <c r="E745" s="87" t="s">
        <v>0</v>
      </c>
      <c r="F745" s="81">
        <f>JSON_Fmt_XXX!E746</f>
        <v>2022</v>
      </c>
      <c r="G745" s="87" t="s">
        <v>0</v>
      </c>
      <c r="H745" s="81">
        <f>JSON_Fmt_XXX!H746</f>
        <v>3</v>
      </c>
      <c r="I745" s="87" t="s">
        <v>0</v>
      </c>
      <c r="J745" s="95">
        <f>JSON_Fmt_XXX!K746</f>
        <v>165</v>
      </c>
      <c r="K745" s="87" t="s">
        <v>0</v>
      </c>
      <c r="L745" s="81">
        <f>JSON_Fmt_XXX!N746</f>
        <v>69400</v>
      </c>
      <c r="M745" s="87" t="s">
        <v>0</v>
      </c>
      <c r="N745" s="95">
        <f>JSON_Fmt_XXX!Q746</f>
        <v>56300</v>
      </c>
      <c r="O745" s="87" t="s">
        <v>0</v>
      </c>
      <c r="P745" s="81">
        <f>JSON_Fmt_XXX!T746</f>
        <v>15</v>
      </c>
      <c r="Q745" s="87" t="s">
        <v>0</v>
      </c>
      <c r="R745" s="81">
        <f>JSON_Fmt_XXX!W746</f>
        <v>45</v>
      </c>
      <c r="S745" s="87" t="s">
        <v>0</v>
      </c>
      <c r="T745" s="95">
        <f>JSON_Fmt_XXX!Z746</f>
        <v>94400</v>
      </c>
      <c r="U745" s="87" t="s">
        <v>0</v>
      </c>
      <c r="V745" s="95">
        <f>JSON_Fmt_XXX!AC746</f>
        <v>10100</v>
      </c>
      <c r="W745" s="87" t="s">
        <v>0</v>
      </c>
      <c r="X745" s="95" t="str">
        <f>JSON_Fmt_XXX!AG746</f>
        <v>Poor</v>
      </c>
      <c r="Y745" s="87" t="s">
        <v>0</v>
      </c>
      <c r="Z745" s="95">
        <f>JSON_Fmt_XXX!AJ746</f>
        <v>28300</v>
      </c>
      <c r="AA745" s="87" t="s">
        <v>0</v>
      </c>
      <c r="AB745" s="81" t="e">
        <f>JSON_Fmt_XXX!#REF!</f>
        <v>#REF!</v>
      </c>
      <c r="AC745" s="85" t="e">
        <f>JSON_Fmt_XXX!#REF!</f>
        <v>#REF!</v>
      </c>
    </row>
    <row r="746" spans="1:29" x14ac:dyDescent="0.25">
      <c r="A746" s="81" t="s">
        <v>11</v>
      </c>
      <c r="B746" s="81" t="str">
        <f t="shared" si="11"/>
        <v>Concert</v>
      </c>
      <c r="C746" s="81" t="s">
        <v>12</v>
      </c>
      <c r="D746" s="81">
        <f>JSON_Fmt_XXX!B747</f>
        <v>738</v>
      </c>
      <c r="E746" s="87" t="s">
        <v>0</v>
      </c>
      <c r="F746" s="81">
        <f>JSON_Fmt_XXX!E747</f>
        <v>2018</v>
      </c>
      <c r="G746" s="87" t="s">
        <v>0</v>
      </c>
      <c r="H746" s="81">
        <f>JSON_Fmt_XXX!H747</f>
        <v>3</v>
      </c>
      <c r="I746" s="87" t="s">
        <v>0</v>
      </c>
      <c r="J746" s="95">
        <f>JSON_Fmt_XXX!K747</f>
        <v>60</v>
      </c>
      <c r="K746" s="87" t="s">
        <v>0</v>
      </c>
      <c r="L746" s="81">
        <f>JSON_Fmt_XXX!N747</f>
        <v>44700</v>
      </c>
      <c r="M746" s="87" t="s">
        <v>0</v>
      </c>
      <c r="N746" s="95">
        <f>JSON_Fmt_XXX!Q747</f>
        <v>43300</v>
      </c>
      <c r="O746" s="87" t="s">
        <v>0</v>
      </c>
      <c r="P746" s="81">
        <f>JSON_Fmt_XXX!T747</f>
        <v>40</v>
      </c>
      <c r="Q746" s="87" t="s">
        <v>0</v>
      </c>
      <c r="R746" s="81">
        <f>JSON_Fmt_XXX!W747</f>
        <v>165</v>
      </c>
      <c r="S746" s="87" t="s">
        <v>0</v>
      </c>
      <c r="T746" s="95">
        <f>JSON_Fmt_XXX!Z747</f>
        <v>33300</v>
      </c>
      <c r="U746" s="87" t="s">
        <v>0</v>
      </c>
      <c r="V746" s="95">
        <f>JSON_Fmt_XXX!AC747</f>
        <v>19400</v>
      </c>
      <c r="W746" s="87" t="s">
        <v>0</v>
      </c>
      <c r="X746" s="95" t="str">
        <f>JSON_Fmt_XXX!AG747</f>
        <v>Excellent</v>
      </c>
      <c r="Y746" s="87" t="s">
        <v>0</v>
      </c>
      <c r="Z746" s="95">
        <f>JSON_Fmt_XXX!AJ747</f>
        <v>23400</v>
      </c>
      <c r="AA746" s="87" t="s">
        <v>0</v>
      </c>
      <c r="AB746" s="81" t="e">
        <f>JSON_Fmt_XXX!#REF!</f>
        <v>#REF!</v>
      </c>
      <c r="AC746" s="85" t="e">
        <f>JSON_Fmt_XXX!#REF!</f>
        <v>#REF!</v>
      </c>
    </row>
    <row r="747" spans="1:29" x14ac:dyDescent="0.25">
      <c r="A747" s="81" t="s">
        <v>11</v>
      </c>
      <c r="B747" s="81" t="str">
        <f t="shared" si="11"/>
        <v>Concert</v>
      </c>
      <c r="C747" s="81" t="s">
        <v>12</v>
      </c>
      <c r="D747" s="81">
        <f>JSON_Fmt_XXX!B748</f>
        <v>739</v>
      </c>
      <c r="E747" s="87" t="s">
        <v>0</v>
      </c>
      <c r="F747" s="81">
        <f>JSON_Fmt_XXX!E748</f>
        <v>2016</v>
      </c>
      <c r="G747" s="87" t="s">
        <v>0</v>
      </c>
      <c r="H747" s="81">
        <f>JSON_Fmt_XXX!H748</f>
        <v>10</v>
      </c>
      <c r="I747" s="87" t="s">
        <v>0</v>
      </c>
      <c r="J747" s="95">
        <f>JSON_Fmt_XXX!K748</f>
        <v>90</v>
      </c>
      <c r="K747" s="87" t="s">
        <v>0</v>
      </c>
      <c r="L747" s="81">
        <f>JSON_Fmt_XXX!N748</f>
        <v>53200</v>
      </c>
      <c r="M747" s="87" t="s">
        <v>0</v>
      </c>
      <c r="N747" s="95">
        <f>JSON_Fmt_XXX!Q748</f>
        <v>55900</v>
      </c>
      <c r="O747" s="87" t="s">
        <v>0</v>
      </c>
      <c r="P747" s="81">
        <f>JSON_Fmt_XXX!T748</f>
        <v>60</v>
      </c>
      <c r="Q747" s="87" t="s">
        <v>0</v>
      </c>
      <c r="R747" s="81">
        <f>JSON_Fmt_XXX!W748</f>
        <v>240</v>
      </c>
      <c r="S747" s="87" t="s">
        <v>0</v>
      </c>
      <c r="T747" s="95">
        <f>JSON_Fmt_XXX!Z748</f>
        <v>27600</v>
      </c>
      <c r="U747" s="87" t="s">
        <v>0</v>
      </c>
      <c r="V747" s="95">
        <f>JSON_Fmt_XXX!AC748</f>
        <v>51000</v>
      </c>
      <c r="W747" s="87" t="s">
        <v>0</v>
      </c>
      <c r="X747" s="95" t="str">
        <f>JSON_Fmt_XXX!AG748</f>
        <v>Fair</v>
      </c>
      <c r="Y747" s="87" t="s">
        <v>0</v>
      </c>
      <c r="Z747" s="95">
        <f>JSON_Fmt_XXX!AJ748</f>
        <v>47500</v>
      </c>
      <c r="AA747" s="87" t="s">
        <v>0</v>
      </c>
      <c r="AB747" s="81" t="e">
        <f>JSON_Fmt_XXX!#REF!</f>
        <v>#REF!</v>
      </c>
      <c r="AC747" s="85" t="e">
        <f>JSON_Fmt_XXX!#REF!</f>
        <v>#REF!</v>
      </c>
    </row>
    <row r="748" spans="1:29" x14ac:dyDescent="0.25">
      <c r="A748" s="81" t="s">
        <v>11</v>
      </c>
      <c r="B748" s="81" t="str">
        <f t="shared" si="11"/>
        <v>Concert</v>
      </c>
      <c r="C748" s="81" t="s">
        <v>12</v>
      </c>
      <c r="D748" s="81">
        <f>JSON_Fmt_XXX!B749</f>
        <v>740</v>
      </c>
      <c r="E748" s="87" t="s">
        <v>0</v>
      </c>
      <c r="F748" s="81">
        <f>JSON_Fmt_XXX!E749</f>
        <v>2010</v>
      </c>
      <c r="G748" s="87" t="s">
        <v>0</v>
      </c>
      <c r="H748" s="81">
        <f>JSON_Fmt_XXX!H749</f>
        <v>1</v>
      </c>
      <c r="I748" s="87" t="s">
        <v>0</v>
      </c>
      <c r="J748" s="95">
        <f>JSON_Fmt_XXX!K749</f>
        <v>70</v>
      </c>
      <c r="K748" s="87" t="s">
        <v>0</v>
      </c>
      <c r="L748" s="81">
        <f>JSON_Fmt_XXX!N749</f>
        <v>59400</v>
      </c>
      <c r="M748" s="87" t="s">
        <v>0</v>
      </c>
      <c r="N748" s="95">
        <f>JSON_Fmt_XXX!Q749</f>
        <v>60700</v>
      </c>
      <c r="O748" s="87" t="s">
        <v>0</v>
      </c>
      <c r="P748" s="81">
        <f>JSON_Fmt_XXX!T749</f>
        <v>10</v>
      </c>
      <c r="Q748" s="87" t="s">
        <v>0</v>
      </c>
      <c r="R748" s="81">
        <f>JSON_Fmt_XXX!W749</f>
        <v>35</v>
      </c>
      <c r="S748" s="87" t="s">
        <v>0</v>
      </c>
      <c r="T748" s="95">
        <f>JSON_Fmt_XXX!Z749</f>
        <v>78900</v>
      </c>
      <c r="U748" s="87" t="s">
        <v>0</v>
      </c>
      <c r="V748" s="95">
        <f>JSON_Fmt_XXX!AC749</f>
        <v>64000</v>
      </c>
      <c r="W748" s="87" t="s">
        <v>0</v>
      </c>
      <c r="X748" s="95" t="str">
        <f>JSON_Fmt_XXX!AG749</f>
        <v>Fair</v>
      </c>
      <c r="Y748" s="87" t="s">
        <v>0</v>
      </c>
      <c r="Z748" s="95">
        <f>JSON_Fmt_XXX!AJ749</f>
        <v>31900</v>
      </c>
      <c r="AA748" s="87" t="s">
        <v>0</v>
      </c>
      <c r="AB748" s="81" t="e">
        <f>JSON_Fmt_XXX!#REF!</f>
        <v>#REF!</v>
      </c>
      <c r="AC748" s="85" t="e">
        <f>JSON_Fmt_XXX!#REF!</f>
        <v>#REF!</v>
      </c>
    </row>
    <row r="749" spans="1:29" x14ac:dyDescent="0.25">
      <c r="A749" s="81" t="s">
        <v>11</v>
      </c>
      <c r="B749" s="81" t="str">
        <f t="shared" si="11"/>
        <v>Concert</v>
      </c>
      <c r="C749" s="81" t="s">
        <v>12</v>
      </c>
      <c r="D749" s="81">
        <f>JSON_Fmt_XXX!B750</f>
        <v>741</v>
      </c>
      <c r="E749" s="87" t="s">
        <v>0</v>
      </c>
      <c r="F749" s="81">
        <f>JSON_Fmt_XXX!E750</f>
        <v>2022</v>
      </c>
      <c r="G749" s="87" t="s">
        <v>0</v>
      </c>
      <c r="H749" s="81">
        <f>JSON_Fmt_XXX!H750</f>
        <v>4</v>
      </c>
      <c r="I749" s="87" t="s">
        <v>0</v>
      </c>
      <c r="J749" s="95">
        <f>JSON_Fmt_XXX!K750</f>
        <v>150</v>
      </c>
      <c r="K749" s="87" t="s">
        <v>0</v>
      </c>
      <c r="L749" s="81">
        <f>JSON_Fmt_XXX!N750</f>
        <v>30400</v>
      </c>
      <c r="M749" s="87" t="s">
        <v>0</v>
      </c>
      <c r="N749" s="95">
        <f>JSON_Fmt_XXX!Q750</f>
        <v>32600</v>
      </c>
      <c r="O749" s="87" t="s">
        <v>0</v>
      </c>
      <c r="P749" s="81">
        <f>JSON_Fmt_XXX!T750</f>
        <v>35</v>
      </c>
      <c r="Q749" s="87" t="s">
        <v>0</v>
      </c>
      <c r="R749" s="81">
        <f>JSON_Fmt_XXX!W750</f>
        <v>170</v>
      </c>
      <c r="S749" s="87" t="s">
        <v>0</v>
      </c>
      <c r="T749" s="95">
        <f>JSON_Fmt_XXX!Z750</f>
        <v>22200</v>
      </c>
      <c r="U749" s="87" t="s">
        <v>0</v>
      </c>
      <c r="V749" s="95">
        <f>JSON_Fmt_XXX!AC750</f>
        <v>100200</v>
      </c>
      <c r="W749" s="87" t="s">
        <v>0</v>
      </c>
      <c r="X749" s="95" t="str">
        <f>JSON_Fmt_XXX!AG750</f>
        <v>Excellent</v>
      </c>
      <c r="Y749" s="87" t="s">
        <v>0</v>
      </c>
      <c r="Z749" s="95">
        <f>JSON_Fmt_XXX!AJ750</f>
        <v>7400</v>
      </c>
      <c r="AA749" s="87" t="s">
        <v>0</v>
      </c>
      <c r="AB749" s="81" t="e">
        <f>JSON_Fmt_XXX!#REF!</f>
        <v>#REF!</v>
      </c>
      <c r="AC749" s="85" t="e">
        <f>JSON_Fmt_XXX!#REF!</f>
        <v>#REF!</v>
      </c>
    </row>
    <row r="750" spans="1:29" x14ac:dyDescent="0.25">
      <c r="A750" s="81" t="s">
        <v>11</v>
      </c>
      <c r="B750" s="81" t="str">
        <f t="shared" si="11"/>
        <v>Concert</v>
      </c>
      <c r="C750" s="81" t="s">
        <v>12</v>
      </c>
      <c r="D750" s="81">
        <f>JSON_Fmt_XXX!B751</f>
        <v>742</v>
      </c>
      <c r="E750" s="87" t="s">
        <v>0</v>
      </c>
      <c r="F750" s="81">
        <f>JSON_Fmt_XXX!E751</f>
        <v>2015</v>
      </c>
      <c r="G750" s="87" t="s">
        <v>0</v>
      </c>
      <c r="H750" s="81">
        <f>JSON_Fmt_XXX!H751</f>
        <v>3</v>
      </c>
      <c r="I750" s="87" t="s">
        <v>0</v>
      </c>
      <c r="J750" s="95">
        <f>JSON_Fmt_XXX!K751</f>
        <v>160</v>
      </c>
      <c r="K750" s="87" t="s">
        <v>0</v>
      </c>
      <c r="L750" s="81">
        <f>JSON_Fmt_XXX!N751</f>
        <v>61900</v>
      </c>
      <c r="M750" s="87" t="s">
        <v>0</v>
      </c>
      <c r="N750" s="95">
        <f>JSON_Fmt_XXX!Q751</f>
        <v>64500</v>
      </c>
      <c r="O750" s="87" t="s">
        <v>0</v>
      </c>
      <c r="P750" s="81">
        <f>JSON_Fmt_XXX!T751</f>
        <v>50</v>
      </c>
      <c r="Q750" s="87" t="s">
        <v>0</v>
      </c>
      <c r="R750" s="81">
        <f>JSON_Fmt_XXX!W751</f>
        <v>235</v>
      </c>
      <c r="S750" s="87" t="s">
        <v>0</v>
      </c>
      <c r="T750" s="95">
        <f>JSON_Fmt_XXX!Z751</f>
        <v>61400</v>
      </c>
      <c r="U750" s="87" t="s">
        <v>0</v>
      </c>
      <c r="V750" s="95">
        <f>JSON_Fmt_XXX!AC751</f>
        <v>22300</v>
      </c>
      <c r="W750" s="87" t="s">
        <v>0</v>
      </c>
      <c r="X750" s="95" t="str">
        <f>JSON_Fmt_XXX!AG751</f>
        <v>Excellent</v>
      </c>
      <c r="Y750" s="87" t="s">
        <v>0</v>
      </c>
      <c r="Z750" s="95">
        <f>JSON_Fmt_XXX!AJ751</f>
        <v>42900</v>
      </c>
      <c r="AA750" s="87" t="s">
        <v>0</v>
      </c>
      <c r="AB750" s="81" t="e">
        <f>JSON_Fmt_XXX!#REF!</f>
        <v>#REF!</v>
      </c>
      <c r="AC750" s="85" t="e">
        <f>JSON_Fmt_XXX!#REF!</f>
        <v>#REF!</v>
      </c>
    </row>
    <row r="751" spans="1:29" x14ac:dyDescent="0.25">
      <c r="A751" s="81" t="s">
        <v>11</v>
      </c>
      <c r="B751" s="81" t="str">
        <f t="shared" si="11"/>
        <v>Concert</v>
      </c>
      <c r="C751" s="81" t="s">
        <v>12</v>
      </c>
      <c r="D751" s="81">
        <f>JSON_Fmt_XXX!B752</f>
        <v>743</v>
      </c>
      <c r="E751" s="87" t="s">
        <v>0</v>
      </c>
      <c r="F751" s="81">
        <f>JSON_Fmt_XXX!E752</f>
        <v>2011</v>
      </c>
      <c r="G751" s="87" t="s">
        <v>0</v>
      </c>
      <c r="H751" s="81">
        <f>JSON_Fmt_XXX!H752</f>
        <v>7</v>
      </c>
      <c r="I751" s="87" t="s">
        <v>0</v>
      </c>
      <c r="J751" s="95">
        <f>JSON_Fmt_XXX!K752</f>
        <v>135</v>
      </c>
      <c r="K751" s="87" t="s">
        <v>0</v>
      </c>
      <c r="L751" s="81">
        <f>JSON_Fmt_XXX!N752</f>
        <v>57200</v>
      </c>
      <c r="M751" s="87" t="s">
        <v>0</v>
      </c>
      <c r="N751" s="95">
        <f>JSON_Fmt_XXX!Q752</f>
        <v>47900</v>
      </c>
      <c r="O751" s="87" t="s">
        <v>0</v>
      </c>
      <c r="P751" s="81">
        <f>JSON_Fmt_XXX!T752</f>
        <v>45</v>
      </c>
      <c r="Q751" s="87" t="s">
        <v>0</v>
      </c>
      <c r="R751" s="81">
        <f>JSON_Fmt_XXX!W752</f>
        <v>90</v>
      </c>
      <c r="S751" s="87" t="s">
        <v>0</v>
      </c>
      <c r="T751" s="95">
        <f>JSON_Fmt_XXX!Z752</f>
        <v>45000</v>
      </c>
      <c r="U751" s="87" t="s">
        <v>0</v>
      </c>
      <c r="V751" s="95">
        <f>JSON_Fmt_XXX!AC752</f>
        <v>82700</v>
      </c>
      <c r="W751" s="87" t="s">
        <v>0</v>
      </c>
      <c r="X751" s="95" t="str">
        <f>JSON_Fmt_XXX!AG752</f>
        <v>Fair</v>
      </c>
      <c r="Y751" s="87" t="s">
        <v>0</v>
      </c>
      <c r="Z751" s="95">
        <f>JSON_Fmt_XXX!AJ752</f>
        <v>45700</v>
      </c>
      <c r="AA751" s="87" t="s">
        <v>0</v>
      </c>
      <c r="AB751" s="81" t="e">
        <f>JSON_Fmt_XXX!#REF!</f>
        <v>#REF!</v>
      </c>
      <c r="AC751" s="85" t="e">
        <f>JSON_Fmt_XXX!#REF!</f>
        <v>#REF!</v>
      </c>
    </row>
    <row r="752" spans="1:29" x14ac:dyDescent="0.25">
      <c r="A752" s="81" t="s">
        <v>11</v>
      </c>
      <c r="B752" s="81" t="str">
        <f t="shared" si="11"/>
        <v>Concert</v>
      </c>
      <c r="C752" s="81" t="s">
        <v>12</v>
      </c>
      <c r="D752" s="81">
        <f>JSON_Fmt_XXX!B753</f>
        <v>744</v>
      </c>
      <c r="E752" s="87" t="s">
        <v>0</v>
      </c>
      <c r="F752" s="81">
        <f>JSON_Fmt_XXX!E753</f>
        <v>2023</v>
      </c>
      <c r="G752" s="87" t="s">
        <v>0</v>
      </c>
      <c r="H752" s="81">
        <f>JSON_Fmt_XXX!H753</f>
        <v>2</v>
      </c>
      <c r="I752" s="87" t="s">
        <v>0</v>
      </c>
      <c r="J752" s="95">
        <f>JSON_Fmt_XXX!K753</f>
        <v>90</v>
      </c>
      <c r="K752" s="87" t="s">
        <v>0</v>
      </c>
      <c r="L752" s="81">
        <f>JSON_Fmt_XXX!N753</f>
        <v>23400</v>
      </c>
      <c r="M752" s="87" t="s">
        <v>0</v>
      </c>
      <c r="N752" s="95">
        <f>JSON_Fmt_XXX!Q753</f>
        <v>22900</v>
      </c>
      <c r="O752" s="87" t="s">
        <v>0</v>
      </c>
      <c r="P752" s="81">
        <f>JSON_Fmt_XXX!T753</f>
        <v>50</v>
      </c>
      <c r="Q752" s="87" t="s">
        <v>0</v>
      </c>
      <c r="R752" s="81">
        <f>JSON_Fmt_XXX!W753</f>
        <v>115</v>
      </c>
      <c r="S752" s="87" t="s">
        <v>0</v>
      </c>
      <c r="T752" s="95">
        <f>JSON_Fmt_XXX!Z753</f>
        <v>85300</v>
      </c>
      <c r="U752" s="87" t="s">
        <v>0</v>
      </c>
      <c r="V752" s="95">
        <f>JSON_Fmt_XXX!AC753</f>
        <v>104300</v>
      </c>
      <c r="W752" s="87" t="s">
        <v>0</v>
      </c>
      <c r="X752" s="95" t="str">
        <f>JSON_Fmt_XXX!AG753</f>
        <v>Good</v>
      </c>
      <c r="Y752" s="87" t="s">
        <v>0</v>
      </c>
      <c r="Z752" s="95">
        <f>JSON_Fmt_XXX!AJ753</f>
        <v>2700</v>
      </c>
      <c r="AA752" s="87" t="s">
        <v>0</v>
      </c>
      <c r="AB752" s="81" t="e">
        <f>JSON_Fmt_XXX!#REF!</f>
        <v>#REF!</v>
      </c>
      <c r="AC752" s="85" t="e">
        <f>JSON_Fmt_XXX!#REF!</f>
        <v>#REF!</v>
      </c>
    </row>
    <row r="753" spans="1:29" x14ac:dyDescent="0.25">
      <c r="A753" s="81" t="s">
        <v>11</v>
      </c>
      <c r="B753" s="81" t="str">
        <f t="shared" si="11"/>
        <v>Concert</v>
      </c>
      <c r="C753" s="81" t="s">
        <v>12</v>
      </c>
      <c r="D753" s="81">
        <f>JSON_Fmt_XXX!B754</f>
        <v>745</v>
      </c>
      <c r="E753" s="87" t="s">
        <v>0</v>
      </c>
      <c r="F753" s="81">
        <f>JSON_Fmt_XXX!E754</f>
        <v>2019</v>
      </c>
      <c r="G753" s="87" t="s">
        <v>0</v>
      </c>
      <c r="H753" s="81">
        <f>JSON_Fmt_XXX!H754</f>
        <v>12</v>
      </c>
      <c r="I753" s="87" t="s">
        <v>0</v>
      </c>
      <c r="J753" s="95">
        <f>JSON_Fmt_XXX!K754</f>
        <v>130</v>
      </c>
      <c r="K753" s="87" t="s">
        <v>0</v>
      </c>
      <c r="L753" s="81">
        <f>JSON_Fmt_XXX!N754</f>
        <v>34200</v>
      </c>
      <c r="M753" s="87" t="s">
        <v>0</v>
      </c>
      <c r="N753" s="95">
        <f>JSON_Fmt_XXX!Q754</f>
        <v>31200</v>
      </c>
      <c r="O753" s="87" t="s">
        <v>0</v>
      </c>
      <c r="P753" s="81">
        <f>JSON_Fmt_XXX!T754</f>
        <v>50</v>
      </c>
      <c r="Q753" s="87" t="s">
        <v>0</v>
      </c>
      <c r="R753" s="81">
        <f>JSON_Fmt_XXX!W754</f>
        <v>195</v>
      </c>
      <c r="S753" s="87" t="s">
        <v>0</v>
      </c>
      <c r="T753" s="95">
        <f>JSON_Fmt_XXX!Z754</f>
        <v>80000</v>
      </c>
      <c r="U753" s="87" t="s">
        <v>0</v>
      </c>
      <c r="V753" s="95">
        <f>JSON_Fmt_XXX!AC754</f>
        <v>27300</v>
      </c>
      <c r="W753" s="87" t="s">
        <v>0</v>
      </c>
      <c r="X753" s="95" t="str">
        <f>JSON_Fmt_XXX!AG754</f>
        <v>Poor</v>
      </c>
      <c r="Y753" s="87" t="s">
        <v>0</v>
      </c>
      <c r="Z753" s="95">
        <f>JSON_Fmt_XXX!AJ754</f>
        <v>5100</v>
      </c>
      <c r="AA753" s="87" t="s">
        <v>0</v>
      </c>
      <c r="AB753" s="81" t="e">
        <f>JSON_Fmt_XXX!#REF!</f>
        <v>#REF!</v>
      </c>
      <c r="AC753" s="85" t="e">
        <f>JSON_Fmt_XXX!#REF!</f>
        <v>#REF!</v>
      </c>
    </row>
    <row r="754" spans="1:29" x14ac:dyDescent="0.25">
      <c r="A754" s="81" t="s">
        <v>11</v>
      </c>
      <c r="B754" s="81" t="str">
        <f t="shared" si="11"/>
        <v>Concert</v>
      </c>
      <c r="C754" s="81" t="s">
        <v>12</v>
      </c>
      <c r="D754" s="81">
        <f>JSON_Fmt_XXX!B755</f>
        <v>746</v>
      </c>
      <c r="E754" s="87" t="s">
        <v>0</v>
      </c>
      <c r="F754" s="81">
        <f>JSON_Fmt_XXX!E755</f>
        <v>2021</v>
      </c>
      <c r="G754" s="87" t="s">
        <v>0</v>
      </c>
      <c r="H754" s="81">
        <f>JSON_Fmt_XXX!H755</f>
        <v>8</v>
      </c>
      <c r="I754" s="87" t="s">
        <v>0</v>
      </c>
      <c r="J754" s="95">
        <f>JSON_Fmt_XXX!K755</f>
        <v>155</v>
      </c>
      <c r="K754" s="87" t="s">
        <v>0</v>
      </c>
      <c r="L754" s="81">
        <f>JSON_Fmt_XXX!N755</f>
        <v>40000</v>
      </c>
      <c r="M754" s="87" t="s">
        <v>0</v>
      </c>
      <c r="N754" s="95">
        <f>JSON_Fmt_XXX!Q755</f>
        <v>41900</v>
      </c>
      <c r="O754" s="87" t="s">
        <v>0</v>
      </c>
      <c r="P754" s="81">
        <f>JSON_Fmt_XXX!T755</f>
        <v>25</v>
      </c>
      <c r="Q754" s="87" t="s">
        <v>0</v>
      </c>
      <c r="R754" s="81">
        <f>JSON_Fmt_XXX!W755</f>
        <v>70</v>
      </c>
      <c r="S754" s="87" t="s">
        <v>0</v>
      </c>
      <c r="T754" s="95">
        <f>JSON_Fmt_XXX!Z755</f>
        <v>31900</v>
      </c>
      <c r="U754" s="87" t="s">
        <v>0</v>
      </c>
      <c r="V754" s="95">
        <f>JSON_Fmt_XXX!AC755</f>
        <v>38900</v>
      </c>
      <c r="W754" s="87" t="s">
        <v>0</v>
      </c>
      <c r="X754" s="95" t="str">
        <f>JSON_Fmt_XXX!AG755</f>
        <v>Poor</v>
      </c>
      <c r="Y754" s="87" t="s">
        <v>0</v>
      </c>
      <c r="Z754" s="95">
        <f>JSON_Fmt_XXX!AJ755</f>
        <v>32300</v>
      </c>
      <c r="AA754" s="87" t="s">
        <v>0</v>
      </c>
      <c r="AB754" s="81" t="e">
        <f>JSON_Fmt_XXX!#REF!</f>
        <v>#REF!</v>
      </c>
      <c r="AC754" s="85" t="e">
        <f>JSON_Fmt_XXX!#REF!</f>
        <v>#REF!</v>
      </c>
    </row>
    <row r="755" spans="1:29" x14ac:dyDescent="0.25">
      <c r="A755" s="81" t="s">
        <v>11</v>
      </c>
      <c r="B755" s="81" t="str">
        <f t="shared" si="11"/>
        <v>Concert</v>
      </c>
      <c r="C755" s="81" t="s">
        <v>12</v>
      </c>
      <c r="D755" s="81">
        <f>JSON_Fmt_XXX!B756</f>
        <v>747</v>
      </c>
      <c r="E755" s="87" t="s">
        <v>0</v>
      </c>
      <c r="F755" s="81">
        <f>JSON_Fmt_XXX!E756</f>
        <v>2024</v>
      </c>
      <c r="G755" s="87" t="s">
        <v>0</v>
      </c>
      <c r="H755" s="81">
        <f>JSON_Fmt_XXX!H756</f>
        <v>12</v>
      </c>
      <c r="I755" s="87" t="s">
        <v>0</v>
      </c>
      <c r="J755" s="95">
        <f>JSON_Fmt_XXX!K756</f>
        <v>65</v>
      </c>
      <c r="K755" s="87" t="s">
        <v>0</v>
      </c>
      <c r="L755" s="81">
        <f>JSON_Fmt_XXX!N756</f>
        <v>15400</v>
      </c>
      <c r="M755" s="87" t="s">
        <v>0</v>
      </c>
      <c r="N755" s="95">
        <f>JSON_Fmt_XXX!Q756</f>
        <v>15800</v>
      </c>
      <c r="O755" s="87" t="s">
        <v>0</v>
      </c>
      <c r="P755" s="81">
        <f>JSON_Fmt_XXX!T756</f>
        <v>35</v>
      </c>
      <c r="Q755" s="87" t="s">
        <v>0</v>
      </c>
      <c r="R755" s="81">
        <f>JSON_Fmt_XXX!W756</f>
        <v>90</v>
      </c>
      <c r="S755" s="87" t="s">
        <v>0</v>
      </c>
      <c r="T755" s="95">
        <f>JSON_Fmt_XXX!Z756</f>
        <v>86500</v>
      </c>
      <c r="U755" s="87" t="s">
        <v>0</v>
      </c>
      <c r="V755" s="95">
        <f>JSON_Fmt_XXX!AC756</f>
        <v>95800</v>
      </c>
      <c r="W755" s="87" t="s">
        <v>0</v>
      </c>
      <c r="X755" s="95" t="str">
        <f>JSON_Fmt_XXX!AG756</f>
        <v>Fair</v>
      </c>
      <c r="Y755" s="87" t="s">
        <v>0</v>
      </c>
      <c r="Z755" s="95">
        <f>JSON_Fmt_XXX!AJ756</f>
        <v>38600</v>
      </c>
      <c r="AA755" s="87" t="s">
        <v>0</v>
      </c>
      <c r="AB755" s="81" t="e">
        <f>JSON_Fmt_XXX!#REF!</f>
        <v>#REF!</v>
      </c>
      <c r="AC755" s="85" t="e">
        <f>JSON_Fmt_XXX!#REF!</f>
        <v>#REF!</v>
      </c>
    </row>
    <row r="756" spans="1:29" x14ac:dyDescent="0.25">
      <c r="A756" s="81" t="s">
        <v>11</v>
      </c>
      <c r="B756" s="81" t="str">
        <f t="shared" si="11"/>
        <v>Concert</v>
      </c>
      <c r="C756" s="81" t="s">
        <v>12</v>
      </c>
      <c r="D756" s="81">
        <f>JSON_Fmt_XXX!B757</f>
        <v>748</v>
      </c>
      <c r="E756" s="87" t="s">
        <v>0</v>
      </c>
      <c r="F756" s="81">
        <f>JSON_Fmt_XXX!E757</f>
        <v>2017</v>
      </c>
      <c r="G756" s="87" t="s">
        <v>0</v>
      </c>
      <c r="H756" s="81">
        <f>JSON_Fmt_XXX!H757</f>
        <v>11</v>
      </c>
      <c r="I756" s="87" t="s">
        <v>0</v>
      </c>
      <c r="J756" s="95">
        <f>JSON_Fmt_XXX!K757</f>
        <v>160</v>
      </c>
      <c r="K756" s="87" t="s">
        <v>0</v>
      </c>
      <c r="L756" s="81">
        <f>JSON_Fmt_XXX!N757</f>
        <v>30100</v>
      </c>
      <c r="M756" s="87" t="s">
        <v>0</v>
      </c>
      <c r="N756" s="95">
        <f>JSON_Fmt_XXX!Q757</f>
        <v>24200</v>
      </c>
      <c r="O756" s="87" t="s">
        <v>0</v>
      </c>
      <c r="P756" s="81">
        <f>JSON_Fmt_XXX!T757</f>
        <v>35</v>
      </c>
      <c r="Q756" s="87" t="s">
        <v>0</v>
      </c>
      <c r="R756" s="81">
        <f>JSON_Fmt_XXX!W757</f>
        <v>145</v>
      </c>
      <c r="S756" s="87" t="s">
        <v>0</v>
      </c>
      <c r="T756" s="95">
        <f>JSON_Fmt_XXX!Z757</f>
        <v>96200</v>
      </c>
      <c r="U756" s="87" t="s">
        <v>0</v>
      </c>
      <c r="V756" s="95">
        <f>JSON_Fmt_XXX!AC757</f>
        <v>33900</v>
      </c>
      <c r="W756" s="87" t="s">
        <v>0</v>
      </c>
      <c r="X756" s="95" t="str">
        <f>JSON_Fmt_XXX!AG757</f>
        <v>Good</v>
      </c>
      <c r="Y756" s="87" t="s">
        <v>0</v>
      </c>
      <c r="Z756" s="95">
        <f>JSON_Fmt_XXX!AJ757</f>
        <v>31200</v>
      </c>
      <c r="AA756" s="87" t="s">
        <v>0</v>
      </c>
      <c r="AB756" s="81" t="e">
        <f>JSON_Fmt_XXX!#REF!</f>
        <v>#REF!</v>
      </c>
      <c r="AC756" s="85" t="e">
        <f>JSON_Fmt_XXX!#REF!</f>
        <v>#REF!</v>
      </c>
    </row>
    <row r="757" spans="1:29" x14ac:dyDescent="0.25">
      <c r="A757" s="81" t="s">
        <v>11</v>
      </c>
      <c r="B757" s="81" t="str">
        <f t="shared" si="11"/>
        <v>Concert</v>
      </c>
      <c r="C757" s="81" t="s">
        <v>12</v>
      </c>
      <c r="D757" s="81">
        <f>JSON_Fmt_XXX!B758</f>
        <v>749</v>
      </c>
      <c r="E757" s="87" t="s">
        <v>0</v>
      </c>
      <c r="F757" s="81">
        <f>JSON_Fmt_XXX!E758</f>
        <v>2020</v>
      </c>
      <c r="G757" s="87" t="s">
        <v>0</v>
      </c>
      <c r="H757" s="81">
        <f>JSON_Fmt_XXX!H758</f>
        <v>8</v>
      </c>
      <c r="I757" s="87" t="s">
        <v>0</v>
      </c>
      <c r="J757" s="95">
        <f>JSON_Fmt_XXX!K758</f>
        <v>85</v>
      </c>
      <c r="K757" s="87" t="s">
        <v>0</v>
      </c>
      <c r="L757" s="81">
        <f>JSON_Fmt_XXX!N758</f>
        <v>7400</v>
      </c>
      <c r="M757" s="87" t="s">
        <v>0</v>
      </c>
      <c r="N757" s="95">
        <f>JSON_Fmt_XXX!Q758</f>
        <v>8000</v>
      </c>
      <c r="O757" s="87" t="s">
        <v>0</v>
      </c>
      <c r="P757" s="81">
        <f>JSON_Fmt_XXX!T758</f>
        <v>15</v>
      </c>
      <c r="Q757" s="87" t="s">
        <v>0</v>
      </c>
      <c r="R757" s="81">
        <f>JSON_Fmt_XXX!W758</f>
        <v>50</v>
      </c>
      <c r="S757" s="87" t="s">
        <v>0</v>
      </c>
      <c r="T757" s="95">
        <f>JSON_Fmt_XXX!Z758</f>
        <v>38700</v>
      </c>
      <c r="U757" s="87" t="s">
        <v>0</v>
      </c>
      <c r="V757" s="95">
        <f>JSON_Fmt_XXX!AC758</f>
        <v>32800</v>
      </c>
      <c r="W757" s="87" t="s">
        <v>0</v>
      </c>
      <c r="X757" s="95" t="str">
        <f>JSON_Fmt_XXX!AG758</f>
        <v>Good</v>
      </c>
      <c r="Y757" s="87" t="s">
        <v>0</v>
      </c>
      <c r="Z757" s="95">
        <f>JSON_Fmt_XXX!AJ758</f>
        <v>12500</v>
      </c>
      <c r="AA757" s="87" t="s">
        <v>0</v>
      </c>
      <c r="AB757" s="81" t="e">
        <f>JSON_Fmt_XXX!#REF!</f>
        <v>#REF!</v>
      </c>
      <c r="AC757" s="85" t="e">
        <f>JSON_Fmt_XXX!#REF!</f>
        <v>#REF!</v>
      </c>
    </row>
    <row r="758" spans="1:29" x14ac:dyDescent="0.25">
      <c r="A758" s="81" t="s">
        <v>11</v>
      </c>
      <c r="B758" s="81" t="str">
        <f t="shared" si="11"/>
        <v>Concert</v>
      </c>
      <c r="C758" s="81" t="s">
        <v>12</v>
      </c>
      <c r="D758" s="81">
        <f>JSON_Fmt_XXX!B759</f>
        <v>750</v>
      </c>
      <c r="E758" s="87" t="s">
        <v>0</v>
      </c>
      <c r="F758" s="81">
        <f>JSON_Fmt_XXX!E759</f>
        <v>2021</v>
      </c>
      <c r="G758" s="87" t="s">
        <v>0</v>
      </c>
      <c r="H758" s="81">
        <f>JSON_Fmt_XXX!H759</f>
        <v>7</v>
      </c>
      <c r="I758" s="87" t="s">
        <v>0</v>
      </c>
      <c r="J758" s="95">
        <f>JSON_Fmt_XXX!K759</f>
        <v>130</v>
      </c>
      <c r="K758" s="87" t="s">
        <v>0</v>
      </c>
      <c r="L758" s="81">
        <f>JSON_Fmt_XXX!N759</f>
        <v>80000</v>
      </c>
      <c r="M758" s="87" t="s">
        <v>0</v>
      </c>
      <c r="N758" s="95">
        <f>JSON_Fmt_XXX!Q759</f>
        <v>66500</v>
      </c>
      <c r="O758" s="87" t="s">
        <v>0</v>
      </c>
      <c r="P758" s="81">
        <f>JSON_Fmt_XXX!T759</f>
        <v>25</v>
      </c>
      <c r="Q758" s="87" t="s">
        <v>0</v>
      </c>
      <c r="R758" s="81">
        <f>JSON_Fmt_XXX!W759</f>
        <v>95</v>
      </c>
      <c r="S758" s="87" t="s">
        <v>0</v>
      </c>
      <c r="T758" s="95">
        <f>JSON_Fmt_XXX!Z759</f>
        <v>54700</v>
      </c>
      <c r="U758" s="87" t="s">
        <v>0</v>
      </c>
      <c r="V758" s="95">
        <f>JSON_Fmt_XXX!AC759</f>
        <v>117300</v>
      </c>
      <c r="W758" s="87" t="s">
        <v>0</v>
      </c>
      <c r="X758" s="95" t="str">
        <f>JSON_Fmt_XXX!AG759</f>
        <v>Excellent</v>
      </c>
      <c r="Y758" s="87" t="s">
        <v>0</v>
      </c>
      <c r="Z758" s="95">
        <f>JSON_Fmt_XXX!AJ759</f>
        <v>28100</v>
      </c>
      <c r="AA758" s="87" t="s">
        <v>0</v>
      </c>
      <c r="AB758" s="81" t="e">
        <f>JSON_Fmt_XXX!#REF!</f>
        <v>#REF!</v>
      </c>
      <c r="AC758" s="85" t="e">
        <f>JSON_Fmt_XXX!#REF!</f>
        <v>#REF!</v>
      </c>
    </row>
    <row r="759" spans="1:29" x14ac:dyDescent="0.25">
      <c r="A759" s="81" t="s">
        <v>11</v>
      </c>
      <c r="B759" s="81" t="str">
        <f t="shared" si="11"/>
        <v>Concert</v>
      </c>
      <c r="C759" s="81" t="s">
        <v>12</v>
      </c>
      <c r="D759" s="81">
        <f>JSON_Fmt_XXX!B760</f>
        <v>751</v>
      </c>
      <c r="E759" s="87" t="s">
        <v>0</v>
      </c>
      <c r="F759" s="81">
        <f>JSON_Fmt_XXX!E760</f>
        <v>2013</v>
      </c>
      <c r="G759" s="87" t="s">
        <v>0</v>
      </c>
      <c r="H759" s="81">
        <f>JSON_Fmt_XXX!H760</f>
        <v>2</v>
      </c>
      <c r="I759" s="87" t="s">
        <v>0</v>
      </c>
      <c r="J759" s="95">
        <f>JSON_Fmt_XXX!K760</f>
        <v>180</v>
      </c>
      <c r="K759" s="87" t="s">
        <v>0</v>
      </c>
      <c r="L759" s="81">
        <f>JSON_Fmt_XXX!N760</f>
        <v>32400</v>
      </c>
      <c r="M759" s="87" t="s">
        <v>0</v>
      </c>
      <c r="N759" s="95">
        <f>JSON_Fmt_XXX!Q760</f>
        <v>32800</v>
      </c>
      <c r="O759" s="87" t="s">
        <v>0</v>
      </c>
      <c r="P759" s="81">
        <f>JSON_Fmt_XXX!T760</f>
        <v>40</v>
      </c>
      <c r="Q759" s="87" t="s">
        <v>0</v>
      </c>
      <c r="R759" s="81">
        <f>JSON_Fmt_XXX!W760</f>
        <v>155</v>
      </c>
      <c r="S759" s="87" t="s">
        <v>0</v>
      </c>
      <c r="T759" s="95">
        <f>JSON_Fmt_XXX!Z760</f>
        <v>61200</v>
      </c>
      <c r="U759" s="87" t="s">
        <v>0</v>
      </c>
      <c r="V759" s="95">
        <f>JSON_Fmt_XXX!AC760</f>
        <v>63200</v>
      </c>
      <c r="W759" s="87" t="s">
        <v>0</v>
      </c>
      <c r="X759" s="95" t="str">
        <f>JSON_Fmt_XXX!AG760</f>
        <v>Excellent</v>
      </c>
      <c r="Y759" s="87" t="s">
        <v>0</v>
      </c>
      <c r="Z759" s="95">
        <f>JSON_Fmt_XXX!AJ760</f>
        <v>6900</v>
      </c>
      <c r="AA759" s="87" t="s">
        <v>0</v>
      </c>
      <c r="AB759" s="81" t="e">
        <f>JSON_Fmt_XXX!#REF!</f>
        <v>#REF!</v>
      </c>
      <c r="AC759" s="85" t="e">
        <f>JSON_Fmt_XXX!#REF!</f>
        <v>#REF!</v>
      </c>
    </row>
    <row r="760" spans="1:29" x14ac:dyDescent="0.25">
      <c r="A760" s="81" t="s">
        <v>11</v>
      </c>
      <c r="B760" s="81" t="str">
        <f t="shared" si="11"/>
        <v>Concert</v>
      </c>
      <c r="C760" s="81" t="s">
        <v>12</v>
      </c>
      <c r="D760" s="81">
        <f>JSON_Fmt_XXX!B761</f>
        <v>752</v>
      </c>
      <c r="E760" s="87" t="s">
        <v>0</v>
      </c>
      <c r="F760" s="81">
        <f>JSON_Fmt_XXX!E761</f>
        <v>2011</v>
      </c>
      <c r="G760" s="87" t="s">
        <v>0</v>
      </c>
      <c r="H760" s="81">
        <f>JSON_Fmt_XXX!H761</f>
        <v>9</v>
      </c>
      <c r="I760" s="87" t="s">
        <v>0</v>
      </c>
      <c r="J760" s="95">
        <f>JSON_Fmt_XXX!K761</f>
        <v>60</v>
      </c>
      <c r="K760" s="87" t="s">
        <v>0</v>
      </c>
      <c r="L760" s="81">
        <f>JSON_Fmt_XXX!N761</f>
        <v>24100</v>
      </c>
      <c r="M760" s="87" t="s">
        <v>0</v>
      </c>
      <c r="N760" s="95">
        <f>JSON_Fmt_XXX!Q761</f>
        <v>21900</v>
      </c>
      <c r="O760" s="87" t="s">
        <v>0</v>
      </c>
      <c r="P760" s="81">
        <f>JSON_Fmt_XXX!T761</f>
        <v>35</v>
      </c>
      <c r="Q760" s="87" t="s">
        <v>0</v>
      </c>
      <c r="R760" s="81">
        <f>JSON_Fmt_XXX!W761</f>
        <v>90</v>
      </c>
      <c r="S760" s="87" t="s">
        <v>0</v>
      </c>
      <c r="T760" s="95">
        <f>JSON_Fmt_XXX!Z761</f>
        <v>31900</v>
      </c>
      <c r="U760" s="87" t="s">
        <v>0</v>
      </c>
      <c r="V760" s="95">
        <f>JSON_Fmt_XXX!AC761</f>
        <v>64200</v>
      </c>
      <c r="W760" s="87" t="s">
        <v>0</v>
      </c>
      <c r="X760" s="95" t="str">
        <f>JSON_Fmt_XXX!AG761</f>
        <v>Fair</v>
      </c>
      <c r="Y760" s="87" t="s">
        <v>0</v>
      </c>
      <c r="Z760" s="95">
        <f>JSON_Fmt_XXX!AJ761</f>
        <v>24400</v>
      </c>
      <c r="AA760" s="87" t="s">
        <v>0</v>
      </c>
      <c r="AB760" s="81" t="e">
        <f>JSON_Fmt_XXX!#REF!</f>
        <v>#REF!</v>
      </c>
      <c r="AC760" s="85" t="e">
        <f>JSON_Fmt_XXX!#REF!</f>
        <v>#REF!</v>
      </c>
    </row>
    <row r="761" spans="1:29" x14ac:dyDescent="0.25">
      <c r="A761" s="81" t="s">
        <v>11</v>
      </c>
      <c r="B761" s="81" t="str">
        <f t="shared" si="11"/>
        <v>Concert</v>
      </c>
      <c r="C761" s="81" t="s">
        <v>12</v>
      </c>
      <c r="D761" s="81">
        <f>JSON_Fmt_XXX!B762</f>
        <v>753</v>
      </c>
      <c r="E761" s="87" t="s">
        <v>0</v>
      </c>
      <c r="F761" s="81">
        <f>JSON_Fmt_XXX!E762</f>
        <v>2020</v>
      </c>
      <c r="G761" s="87" t="s">
        <v>0</v>
      </c>
      <c r="H761" s="81">
        <f>JSON_Fmt_XXX!H762</f>
        <v>5</v>
      </c>
      <c r="I761" s="87" t="s">
        <v>0</v>
      </c>
      <c r="J761" s="95">
        <f>JSON_Fmt_XXX!K762</f>
        <v>180</v>
      </c>
      <c r="K761" s="87" t="s">
        <v>0</v>
      </c>
      <c r="L761" s="81">
        <f>JSON_Fmt_XXX!N762</f>
        <v>69400</v>
      </c>
      <c r="M761" s="87" t="s">
        <v>0</v>
      </c>
      <c r="N761" s="95">
        <f>JSON_Fmt_XXX!Q762</f>
        <v>59200</v>
      </c>
      <c r="O761" s="87" t="s">
        <v>0</v>
      </c>
      <c r="P761" s="81">
        <f>JSON_Fmt_XXX!T762</f>
        <v>30</v>
      </c>
      <c r="Q761" s="87" t="s">
        <v>0</v>
      </c>
      <c r="R761" s="81">
        <f>JSON_Fmt_XXX!W762</f>
        <v>65</v>
      </c>
      <c r="S761" s="87" t="s">
        <v>0</v>
      </c>
      <c r="T761" s="95">
        <f>JSON_Fmt_XXX!Z762</f>
        <v>69500</v>
      </c>
      <c r="U761" s="87" t="s">
        <v>0</v>
      </c>
      <c r="V761" s="95">
        <f>JSON_Fmt_XXX!AC762</f>
        <v>19600</v>
      </c>
      <c r="W761" s="87" t="s">
        <v>0</v>
      </c>
      <c r="X761" s="95" t="str">
        <f>JSON_Fmt_XXX!AG762</f>
        <v>Fair</v>
      </c>
      <c r="Y761" s="87" t="s">
        <v>0</v>
      </c>
      <c r="Z761" s="95">
        <f>JSON_Fmt_XXX!AJ762</f>
        <v>47300</v>
      </c>
      <c r="AA761" s="87" t="s">
        <v>0</v>
      </c>
      <c r="AB761" s="81" t="e">
        <f>JSON_Fmt_XXX!#REF!</f>
        <v>#REF!</v>
      </c>
      <c r="AC761" s="85" t="e">
        <f>JSON_Fmt_XXX!#REF!</f>
        <v>#REF!</v>
      </c>
    </row>
    <row r="762" spans="1:29" x14ac:dyDescent="0.25">
      <c r="A762" s="81" t="s">
        <v>11</v>
      </c>
      <c r="B762" s="81" t="str">
        <f t="shared" si="11"/>
        <v>Concert</v>
      </c>
      <c r="C762" s="81" t="s">
        <v>12</v>
      </c>
      <c r="D762" s="81">
        <f>JSON_Fmt_XXX!B763</f>
        <v>754</v>
      </c>
      <c r="E762" s="87" t="s">
        <v>0</v>
      </c>
      <c r="F762" s="81">
        <f>JSON_Fmt_XXX!E763</f>
        <v>2017</v>
      </c>
      <c r="G762" s="87" t="s">
        <v>0</v>
      </c>
      <c r="H762" s="81">
        <f>JSON_Fmt_XXX!H763</f>
        <v>6</v>
      </c>
      <c r="I762" s="87" t="s">
        <v>0</v>
      </c>
      <c r="J762" s="95">
        <f>JSON_Fmt_XXX!K763</f>
        <v>140</v>
      </c>
      <c r="K762" s="87" t="s">
        <v>0</v>
      </c>
      <c r="L762" s="81">
        <f>JSON_Fmt_XXX!N763</f>
        <v>35500</v>
      </c>
      <c r="M762" s="87" t="s">
        <v>0</v>
      </c>
      <c r="N762" s="95">
        <f>JSON_Fmt_XXX!Q763</f>
        <v>33100</v>
      </c>
      <c r="O762" s="87" t="s">
        <v>0</v>
      </c>
      <c r="P762" s="81">
        <f>JSON_Fmt_XXX!T763</f>
        <v>10</v>
      </c>
      <c r="Q762" s="87" t="s">
        <v>0</v>
      </c>
      <c r="R762" s="81">
        <f>JSON_Fmt_XXX!W763</f>
        <v>30</v>
      </c>
      <c r="S762" s="87" t="s">
        <v>0</v>
      </c>
      <c r="T762" s="95">
        <f>JSON_Fmt_XXX!Z763</f>
        <v>54800</v>
      </c>
      <c r="U762" s="87" t="s">
        <v>0</v>
      </c>
      <c r="V762" s="95">
        <f>JSON_Fmt_XXX!AC763</f>
        <v>40500</v>
      </c>
      <c r="W762" s="87" t="s">
        <v>0</v>
      </c>
      <c r="X762" s="95" t="str">
        <f>JSON_Fmt_XXX!AG763</f>
        <v>Fair</v>
      </c>
      <c r="Y762" s="87" t="s">
        <v>0</v>
      </c>
      <c r="Z762" s="95">
        <f>JSON_Fmt_XXX!AJ763</f>
        <v>17800</v>
      </c>
      <c r="AA762" s="87" t="s">
        <v>0</v>
      </c>
      <c r="AB762" s="81" t="e">
        <f>JSON_Fmt_XXX!#REF!</f>
        <v>#REF!</v>
      </c>
      <c r="AC762" s="85" t="e">
        <f>JSON_Fmt_XXX!#REF!</f>
        <v>#REF!</v>
      </c>
    </row>
    <row r="763" spans="1:29" x14ac:dyDescent="0.25">
      <c r="A763" s="81" t="s">
        <v>11</v>
      </c>
      <c r="B763" s="81" t="str">
        <f t="shared" si="11"/>
        <v>Concert</v>
      </c>
      <c r="C763" s="81" t="s">
        <v>12</v>
      </c>
      <c r="D763" s="81">
        <f>JSON_Fmt_XXX!B764</f>
        <v>755</v>
      </c>
      <c r="E763" s="87" t="s">
        <v>0</v>
      </c>
      <c r="F763" s="81">
        <f>JSON_Fmt_XXX!E764</f>
        <v>2023</v>
      </c>
      <c r="G763" s="87" t="s">
        <v>0</v>
      </c>
      <c r="H763" s="81">
        <f>JSON_Fmt_XXX!H764</f>
        <v>2</v>
      </c>
      <c r="I763" s="87" t="s">
        <v>0</v>
      </c>
      <c r="J763" s="95">
        <f>JSON_Fmt_XXX!K764</f>
        <v>85</v>
      </c>
      <c r="K763" s="87" t="s">
        <v>0</v>
      </c>
      <c r="L763" s="81">
        <f>JSON_Fmt_XXX!N764</f>
        <v>12700</v>
      </c>
      <c r="M763" s="87" t="s">
        <v>0</v>
      </c>
      <c r="N763" s="95">
        <f>JSON_Fmt_XXX!Q764</f>
        <v>12600</v>
      </c>
      <c r="O763" s="87" t="s">
        <v>0</v>
      </c>
      <c r="P763" s="81">
        <f>JSON_Fmt_XXX!T764</f>
        <v>25</v>
      </c>
      <c r="Q763" s="87" t="s">
        <v>0</v>
      </c>
      <c r="R763" s="81">
        <f>JSON_Fmt_XXX!W764</f>
        <v>95</v>
      </c>
      <c r="S763" s="87" t="s">
        <v>0</v>
      </c>
      <c r="T763" s="95">
        <f>JSON_Fmt_XXX!Z764</f>
        <v>24400</v>
      </c>
      <c r="U763" s="87" t="s">
        <v>0</v>
      </c>
      <c r="V763" s="95">
        <f>JSON_Fmt_XXX!AC764</f>
        <v>19700</v>
      </c>
      <c r="W763" s="87" t="s">
        <v>0</v>
      </c>
      <c r="X763" s="95" t="str">
        <f>JSON_Fmt_XXX!AG764</f>
        <v>Poor</v>
      </c>
      <c r="Y763" s="87" t="s">
        <v>0</v>
      </c>
      <c r="Z763" s="95">
        <f>JSON_Fmt_XXX!AJ764</f>
        <v>46000</v>
      </c>
      <c r="AA763" s="87" t="s">
        <v>0</v>
      </c>
      <c r="AB763" s="81" t="e">
        <f>JSON_Fmt_XXX!#REF!</f>
        <v>#REF!</v>
      </c>
      <c r="AC763" s="85" t="e">
        <f>JSON_Fmt_XXX!#REF!</f>
        <v>#REF!</v>
      </c>
    </row>
    <row r="764" spans="1:29" x14ac:dyDescent="0.25">
      <c r="A764" s="81" t="s">
        <v>11</v>
      </c>
      <c r="B764" s="81" t="str">
        <f t="shared" si="11"/>
        <v>Concert</v>
      </c>
      <c r="C764" s="81" t="s">
        <v>12</v>
      </c>
      <c r="D764" s="81">
        <f>JSON_Fmt_XXX!B765</f>
        <v>756</v>
      </c>
      <c r="E764" s="87" t="s">
        <v>0</v>
      </c>
      <c r="F764" s="81">
        <f>JSON_Fmt_XXX!E765</f>
        <v>2014</v>
      </c>
      <c r="G764" s="87" t="s">
        <v>0</v>
      </c>
      <c r="H764" s="81">
        <f>JSON_Fmt_XXX!H765</f>
        <v>9</v>
      </c>
      <c r="I764" s="87" t="s">
        <v>0</v>
      </c>
      <c r="J764" s="95">
        <f>JSON_Fmt_XXX!K765</f>
        <v>95</v>
      </c>
      <c r="K764" s="87" t="s">
        <v>0</v>
      </c>
      <c r="L764" s="81">
        <f>JSON_Fmt_XXX!N765</f>
        <v>66600</v>
      </c>
      <c r="M764" s="87" t="s">
        <v>0</v>
      </c>
      <c r="N764" s="95">
        <f>JSON_Fmt_XXX!Q765</f>
        <v>72800</v>
      </c>
      <c r="O764" s="87" t="s">
        <v>0</v>
      </c>
      <c r="P764" s="81">
        <f>JSON_Fmt_XXX!T765</f>
        <v>50</v>
      </c>
      <c r="Q764" s="87" t="s">
        <v>0</v>
      </c>
      <c r="R764" s="81">
        <f>JSON_Fmt_XXX!W765</f>
        <v>110</v>
      </c>
      <c r="S764" s="87" t="s">
        <v>0</v>
      </c>
      <c r="T764" s="95">
        <f>JSON_Fmt_XXX!Z765</f>
        <v>57900</v>
      </c>
      <c r="U764" s="87" t="s">
        <v>0</v>
      </c>
      <c r="V764" s="95">
        <f>JSON_Fmt_XXX!AC765</f>
        <v>48900</v>
      </c>
      <c r="W764" s="87" t="s">
        <v>0</v>
      </c>
      <c r="X764" s="95" t="str">
        <f>JSON_Fmt_XXX!AG765</f>
        <v>Poor</v>
      </c>
      <c r="Y764" s="87" t="s">
        <v>0</v>
      </c>
      <c r="Z764" s="95">
        <f>JSON_Fmt_XXX!AJ765</f>
        <v>42100</v>
      </c>
      <c r="AA764" s="87" t="s">
        <v>0</v>
      </c>
      <c r="AB764" s="81" t="e">
        <f>JSON_Fmt_XXX!#REF!</f>
        <v>#REF!</v>
      </c>
      <c r="AC764" s="85" t="e">
        <f>JSON_Fmt_XXX!#REF!</f>
        <v>#REF!</v>
      </c>
    </row>
    <row r="765" spans="1:29" x14ac:dyDescent="0.25">
      <c r="A765" s="81" t="s">
        <v>11</v>
      </c>
      <c r="B765" s="81" t="str">
        <f t="shared" si="11"/>
        <v>Concert</v>
      </c>
      <c r="C765" s="81" t="s">
        <v>12</v>
      </c>
      <c r="D765" s="81">
        <f>JSON_Fmt_XXX!B766</f>
        <v>757</v>
      </c>
      <c r="E765" s="87" t="s">
        <v>0</v>
      </c>
      <c r="F765" s="81">
        <f>JSON_Fmt_XXX!E766</f>
        <v>2019</v>
      </c>
      <c r="G765" s="87" t="s">
        <v>0</v>
      </c>
      <c r="H765" s="81">
        <f>JSON_Fmt_XXX!H766</f>
        <v>1</v>
      </c>
      <c r="I765" s="87" t="s">
        <v>0</v>
      </c>
      <c r="J765" s="95">
        <f>JSON_Fmt_XXX!K766</f>
        <v>90</v>
      </c>
      <c r="K765" s="87" t="s">
        <v>0</v>
      </c>
      <c r="L765" s="81">
        <f>JSON_Fmt_XXX!N766</f>
        <v>16300</v>
      </c>
      <c r="M765" s="87" t="s">
        <v>0</v>
      </c>
      <c r="N765" s="95">
        <f>JSON_Fmt_XXX!Q766</f>
        <v>14300</v>
      </c>
      <c r="O765" s="87" t="s">
        <v>0</v>
      </c>
      <c r="P765" s="81">
        <f>JSON_Fmt_XXX!T766</f>
        <v>30</v>
      </c>
      <c r="Q765" s="87" t="s">
        <v>0</v>
      </c>
      <c r="R765" s="81">
        <f>JSON_Fmt_XXX!W766</f>
        <v>140</v>
      </c>
      <c r="S765" s="87" t="s">
        <v>0</v>
      </c>
      <c r="T765" s="95">
        <f>JSON_Fmt_XXX!Z766</f>
        <v>39900</v>
      </c>
      <c r="U765" s="87" t="s">
        <v>0</v>
      </c>
      <c r="V765" s="95">
        <f>JSON_Fmt_XXX!AC766</f>
        <v>109300</v>
      </c>
      <c r="W765" s="87" t="s">
        <v>0</v>
      </c>
      <c r="X765" s="95" t="str">
        <f>JSON_Fmt_XXX!AG766</f>
        <v>Poor</v>
      </c>
      <c r="Y765" s="87" t="s">
        <v>0</v>
      </c>
      <c r="Z765" s="95">
        <f>JSON_Fmt_XXX!AJ766</f>
        <v>7300</v>
      </c>
      <c r="AA765" s="87" t="s">
        <v>0</v>
      </c>
      <c r="AB765" s="81" t="e">
        <f>JSON_Fmt_XXX!#REF!</f>
        <v>#REF!</v>
      </c>
      <c r="AC765" s="85" t="e">
        <f>JSON_Fmt_XXX!#REF!</f>
        <v>#REF!</v>
      </c>
    </row>
    <row r="766" spans="1:29" x14ac:dyDescent="0.25">
      <c r="A766" s="81" t="s">
        <v>11</v>
      </c>
      <c r="B766" s="81" t="str">
        <f t="shared" si="11"/>
        <v>Concert</v>
      </c>
      <c r="C766" s="81" t="s">
        <v>12</v>
      </c>
      <c r="D766" s="81">
        <f>JSON_Fmt_XXX!B767</f>
        <v>758</v>
      </c>
      <c r="E766" s="87" t="s">
        <v>0</v>
      </c>
      <c r="F766" s="81">
        <f>JSON_Fmt_XXX!E767</f>
        <v>2010</v>
      </c>
      <c r="G766" s="87" t="s">
        <v>0</v>
      </c>
      <c r="H766" s="81">
        <f>JSON_Fmt_XXX!H767</f>
        <v>11</v>
      </c>
      <c r="I766" s="87" t="s">
        <v>0</v>
      </c>
      <c r="J766" s="95">
        <f>JSON_Fmt_XXX!K767</f>
        <v>145</v>
      </c>
      <c r="K766" s="87" t="s">
        <v>0</v>
      </c>
      <c r="L766" s="81">
        <f>JSON_Fmt_XXX!N767</f>
        <v>25200</v>
      </c>
      <c r="M766" s="87" t="s">
        <v>0</v>
      </c>
      <c r="N766" s="95">
        <f>JSON_Fmt_XXX!Q767</f>
        <v>20300</v>
      </c>
      <c r="O766" s="87" t="s">
        <v>0</v>
      </c>
      <c r="P766" s="81">
        <f>JSON_Fmt_XXX!T767</f>
        <v>55</v>
      </c>
      <c r="Q766" s="87" t="s">
        <v>0</v>
      </c>
      <c r="R766" s="81">
        <f>JSON_Fmt_XXX!W767</f>
        <v>100</v>
      </c>
      <c r="S766" s="87" t="s">
        <v>0</v>
      </c>
      <c r="T766" s="95">
        <f>JSON_Fmt_XXX!Z767</f>
        <v>78500</v>
      </c>
      <c r="U766" s="87" t="s">
        <v>0</v>
      </c>
      <c r="V766" s="95">
        <f>JSON_Fmt_XXX!AC767</f>
        <v>69500</v>
      </c>
      <c r="W766" s="87" t="s">
        <v>0</v>
      </c>
      <c r="X766" s="95" t="str">
        <f>JSON_Fmt_XXX!AG767</f>
        <v>Fair</v>
      </c>
      <c r="Y766" s="87" t="s">
        <v>0</v>
      </c>
      <c r="Z766" s="95">
        <f>JSON_Fmt_XXX!AJ767</f>
        <v>40200</v>
      </c>
      <c r="AA766" s="87" t="s">
        <v>0</v>
      </c>
      <c r="AB766" s="81" t="e">
        <f>JSON_Fmt_XXX!#REF!</f>
        <v>#REF!</v>
      </c>
      <c r="AC766" s="85" t="e">
        <f>JSON_Fmt_XXX!#REF!</f>
        <v>#REF!</v>
      </c>
    </row>
    <row r="767" spans="1:29" x14ac:dyDescent="0.25">
      <c r="A767" s="81" t="s">
        <v>11</v>
      </c>
      <c r="B767" s="81" t="str">
        <f t="shared" si="11"/>
        <v>Concert</v>
      </c>
      <c r="C767" s="81" t="s">
        <v>12</v>
      </c>
      <c r="D767" s="81">
        <f>JSON_Fmt_XXX!B768</f>
        <v>759</v>
      </c>
      <c r="E767" s="87" t="s">
        <v>0</v>
      </c>
      <c r="F767" s="81">
        <f>JSON_Fmt_XXX!E768</f>
        <v>2021</v>
      </c>
      <c r="G767" s="87" t="s">
        <v>0</v>
      </c>
      <c r="H767" s="81">
        <f>JSON_Fmt_XXX!H768</f>
        <v>9</v>
      </c>
      <c r="I767" s="87" t="s">
        <v>0</v>
      </c>
      <c r="J767" s="95">
        <f>JSON_Fmt_XXX!K768</f>
        <v>105</v>
      </c>
      <c r="K767" s="87" t="s">
        <v>0</v>
      </c>
      <c r="L767" s="81">
        <f>JSON_Fmt_XXX!N768</f>
        <v>30900</v>
      </c>
      <c r="M767" s="87" t="s">
        <v>0</v>
      </c>
      <c r="N767" s="95">
        <f>JSON_Fmt_XXX!Q768</f>
        <v>31500</v>
      </c>
      <c r="O767" s="87" t="s">
        <v>0</v>
      </c>
      <c r="P767" s="81">
        <f>JSON_Fmt_XXX!T768</f>
        <v>50</v>
      </c>
      <c r="Q767" s="87" t="s">
        <v>0</v>
      </c>
      <c r="R767" s="81">
        <f>JSON_Fmt_XXX!W768</f>
        <v>195</v>
      </c>
      <c r="S767" s="87" t="s">
        <v>0</v>
      </c>
      <c r="T767" s="95">
        <f>JSON_Fmt_XXX!Z768</f>
        <v>56000</v>
      </c>
      <c r="U767" s="87" t="s">
        <v>0</v>
      </c>
      <c r="V767" s="95">
        <f>JSON_Fmt_XXX!AC768</f>
        <v>27100</v>
      </c>
      <c r="W767" s="87" t="s">
        <v>0</v>
      </c>
      <c r="X767" s="95" t="str">
        <f>JSON_Fmt_XXX!AG768</f>
        <v>Good</v>
      </c>
      <c r="Y767" s="87" t="s">
        <v>0</v>
      </c>
      <c r="Z767" s="95">
        <f>JSON_Fmt_XXX!AJ768</f>
        <v>47300</v>
      </c>
      <c r="AA767" s="87" t="s">
        <v>0</v>
      </c>
      <c r="AB767" s="81" t="e">
        <f>JSON_Fmt_XXX!#REF!</f>
        <v>#REF!</v>
      </c>
      <c r="AC767" s="85" t="e">
        <f>JSON_Fmt_XXX!#REF!</f>
        <v>#REF!</v>
      </c>
    </row>
    <row r="768" spans="1:29" x14ac:dyDescent="0.25">
      <c r="A768" s="81" t="s">
        <v>11</v>
      </c>
      <c r="B768" s="81" t="str">
        <f t="shared" si="11"/>
        <v>Concert</v>
      </c>
      <c r="C768" s="81" t="s">
        <v>12</v>
      </c>
      <c r="D768" s="81">
        <f>JSON_Fmt_XXX!B769</f>
        <v>760</v>
      </c>
      <c r="E768" s="87" t="s">
        <v>0</v>
      </c>
      <c r="F768" s="81">
        <f>JSON_Fmt_XXX!E769</f>
        <v>2011</v>
      </c>
      <c r="G768" s="87" t="s">
        <v>0</v>
      </c>
      <c r="H768" s="81">
        <f>JSON_Fmt_XXX!H769</f>
        <v>4</v>
      </c>
      <c r="I768" s="87" t="s">
        <v>0</v>
      </c>
      <c r="J768" s="95">
        <f>JSON_Fmt_XXX!K769</f>
        <v>85</v>
      </c>
      <c r="K768" s="87" t="s">
        <v>0</v>
      </c>
      <c r="L768" s="81">
        <f>JSON_Fmt_XXX!N769</f>
        <v>74800</v>
      </c>
      <c r="M768" s="87" t="s">
        <v>0</v>
      </c>
      <c r="N768" s="95">
        <f>JSON_Fmt_XXX!Q769</f>
        <v>78300</v>
      </c>
      <c r="O768" s="87" t="s">
        <v>0</v>
      </c>
      <c r="P768" s="81">
        <f>JSON_Fmt_XXX!T769</f>
        <v>45</v>
      </c>
      <c r="Q768" s="87" t="s">
        <v>0</v>
      </c>
      <c r="R768" s="81">
        <f>JSON_Fmt_XXX!W769</f>
        <v>140</v>
      </c>
      <c r="S768" s="87" t="s">
        <v>0</v>
      </c>
      <c r="T768" s="95">
        <f>JSON_Fmt_XXX!Z769</f>
        <v>43800</v>
      </c>
      <c r="U768" s="87" t="s">
        <v>0</v>
      </c>
      <c r="V768" s="95">
        <f>JSON_Fmt_XXX!AC769</f>
        <v>105800</v>
      </c>
      <c r="W768" s="87" t="s">
        <v>0</v>
      </c>
      <c r="X768" s="95" t="str">
        <f>JSON_Fmt_XXX!AG769</f>
        <v>Fair</v>
      </c>
      <c r="Y768" s="87" t="s">
        <v>0</v>
      </c>
      <c r="Z768" s="95">
        <f>JSON_Fmt_XXX!AJ769</f>
        <v>18000</v>
      </c>
      <c r="AA768" s="87" t="s">
        <v>0</v>
      </c>
      <c r="AB768" s="81" t="e">
        <f>JSON_Fmt_XXX!#REF!</f>
        <v>#REF!</v>
      </c>
      <c r="AC768" s="85" t="e">
        <f>JSON_Fmt_XXX!#REF!</f>
        <v>#REF!</v>
      </c>
    </row>
    <row r="769" spans="1:29" x14ac:dyDescent="0.25">
      <c r="A769" s="81" t="s">
        <v>11</v>
      </c>
      <c r="B769" s="81" t="str">
        <f t="shared" si="11"/>
        <v>Concert</v>
      </c>
      <c r="C769" s="81" t="s">
        <v>12</v>
      </c>
      <c r="D769" s="81">
        <f>JSON_Fmt_XXX!B770</f>
        <v>761</v>
      </c>
      <c r="E769" s="87" t="s">
        <v>0</v>
      </c>
      <c r="F769" s="81">
        <f>JSON_Fmt_XXX!E770</f>
        <v>2011</v>
      </c>
      <c r="G769" s="87" t="s">
        <v>0</v>
      </c>
      <c r="H769" s="81">
        <f>JSON_Fmt_XXX!H770</f>
        <v>3</v>
      </c>
      <c r="I769" s="87" t="s">
        <v>0</v>
      </c>
      <c r="J769" s="95">
        <f>JSON_Fmt_XXX!K770</f>
        <v>130</v>
      </c>
      <c r="K769" s="87" t="s">
        <v>0</v>
      </c>
      <c r="L769" s="81">
        <f>JSON_Fmt_XXX!N770</f>
        <v>55900</v>
      </c>
      <c r="M769" s="87" t="s">
        <v>0</v>
      </c>
      <c r="N769" s="95">
        <f>JSON_Fmt_XXX!Q770</f>
        <v>56600</v>
      </c>
      <c r="O769" s="87" t="s">
        <v>0</v>
      </c>
      <c r="P769" s="81">
        <f>JSON_Fmt_XXX!T770</f>
        <v>20</v>
      </c>
      <c r="Q769" s="87" t="s">
        <v>0</v>
      </c>
      <c r="R769" s="81">
        <f>JSON_Fmt_XXX!W770</f>
        <v>65</v>
      </c>
      <c r="S769" s="87" t="s">
        <v>0</v>
      </c>
      <c r="T769" s="95">
        <f>JSON_Fmt_XXX!Z770</f>
        <v>22400</v>
      </c>
      <c r="U769" s="87" t="s">
        <v>0</v>
      </c>
      <c r="V769" s="95">
        <f>JSON_Fmt_XXX!AC770</f>
        <v>65600</v>
      </c>
      <c r="W769" s="87" t="s">
        <v>0</v>
      </c>
      <c r="X769" s="95" t="str">
        <f>JSON_Fmt_XXX!AG770</f>
        <v>Good</v>
      </c>
      <c r="Y769" s="87" t="s">
        <v>0</v>
      </c>
      <c r="Z769" s="95">
        <f>JSON_Fmt_XXX!AJ770</f>
        <v>17600</v>
      </c>
      <c r="AA769" s="87" t="s">
        <v>0</v>
      </c>
      <c r="AB769" s="81" t="e">
        <f>JSON_Fmt_XXX!#REF!</f>
        <v>#REF!</v>
      </c>
      <c r="AC769" s="85" t="e">
        <f>JSON_Fmt_XXX!#REF!</f>
        <v>#REF!</v>
      </c>
    </row>
    <row r="770" spans="1:29" x14ac:dyDescent="0.25">
      <c r="A770" s="81" t="s">
        <v>11</v>
      </c>
      <c r="B770" s="81" t="str">
        <f t="shared" si="11"/>
        <v>Concert</v>
      </c>
      <c r="C770" s="81" t="s">
        <v>12</v>
      </c>
      <c r="D770" s="81">
        <f>JSON_Fmt_XXX!B771</f>
        <v>762</v>
      </c>
      <c r="E770" s="87" t="s">
        <v>0</v>
      </c>
      <c r="F770" s="81">
        <f>JSON_Fmt_XXX!E771</f>
        <v>2023</v>
      </c>
      <c r="G770" s="87" t="s">
        <v>0</v>
      </c>
      <c r="H770" s="81">
        <f>JSON_Fmt_XXX!H771</f>
        <v>4</v>
      </c>
      <c r="I770" s="87" t="s">
        <v>0</v>
      </c>
      <c r="J770" s="95">
        <f>JSON_Fmt_XXX!K771</f>
        <v>115</v>
      </c>
      <c r="K770" s="87" t="s">
        <v>0</v>
      </c>
      <c r="L770" s="81">
        <f>JSON_Fmt_XXX!N771</f>
        <v>45500</v>
      </c>
      <c r="M770" s="87" t="s">
        <v>0</v>
      </c>
      <c r="N770" s="95">
        <f>JSON_Fmt_XXX!Q771</f>
        <v>48400</v>
      </c>
      <c r="O770" s="87" t="s">
        <v>0</v>
      </c>
      <c r="P770" s="81">
        <f>JSON_Fmt_XXX!T771</f>
        <v>20</v>
      </c>
      <c r="Q770" s="87" t="s">
        <v>0</v>
      </c>
      <c r="R770" s="81">
        <f>JSON_Fmt_XXX!W771</f>
        <v>70</v>
      </c>
      <c r="S770" s="87" t="s">
        <v>0</v>
      </c>
      <c r="T770" s="95">
        <f>JSON_Fmt_XXX!Z771</f>
        <v>90000</v>
      </c>
      <c r="U770" s="87" t="s">
        <v>0</v>
      </c>
      <c r="V770" s="95">
        <f>JSON_Fmt_XXX!AC771</f>
        <v>38200</v>
      </c>
      <c r="W770" s="87" t="s">
        <v>0</v>
      </c>
      <c r="X770" s="95" t="str">
        <f>JSON_Fmt_XXX!AG771</f>
        <v>Excellent</v>
      </c>
      <c r="Y770" s="87" t="s">
        <v>0</v>
      </c>
      <c r="Z770" s="95">
        <f>JSON_Fmt_XXX!AJ771</f>
        <v>9200</v>
      </c>
      <c r="AA770" s="87" t="s">
        <v>0</v>
      </c>
      <c r="AB770" s="81" t="e">
        <f>JSON_Fmt_XXX!#REF!</f>
        <v>#REF!</v>
      </c>
      <c r="AC770" s="85" t="e">
        <f>JSON_Fmt_XXX!#REF!</f>
        <v>#REF!</v>
      </c>
    </row>
    <row r="771" spans="1:29" x14ac:dyDescent="0.25">
      <c r="A771" s="81" t="s">
        <v>11</v>
      </c>
      <c r="B771" s="81" t="str">
        <f t="shared" si="11"/>
        <v>Concert</v>
      </c>
      <c r="C771" s="81" t="s">
        <v>12</v>
      </c>
      <c r="D771" s="81">
        <f>JSON_Fmt_XXX!B772</f>
        <v>763</v>
      </c>
      <c r="E771" s="87" t="s">
        <v>0</v>
      </c>
      <c r="F771" s="81">
        <f>JSON_Fmt_XXX!E772</f>
        <v>2021</v>
      </c>
      <c r="G771" s="87" t="s">
        <v>0</v>
      </c>
      <c r="H771" s="81">
        <f>JSON_Fmt_XXX!H772</f>
        <v>8</v>
      </c>
      <c r="I771" s="87" t="s">
        <v>0</v>
      </c>
      <c r="J771" s="95">
        <f>JSON_Fmt_XXX!K772</f>
        <v>140</v>
      </c>
      <c r="K771" s="87" t="s">
        <v>0</v>
      </c>
      <c r="L771" s="81">
        <f>JSON_Fmt_XXX!N772</f>
        <v>11500</v>
      </c>
      <c r="M771" s="87" t="s">
        <v>0</v>
      </c>
      <c r="N771" s="95">
        <f>JSON_Fmt_XXX!Q772</f>
        <v>9200</v>
      </c>
      <c r="O771" s="87" t="s">
        <v>0</v>
      </c>
      <c r="P771" s="81">
        <f>JSON_Fmt_XXX!T772</f>
        <v>45</v>
      </c>
      <c r="Q771" s="87" t="s">
        <v>0</v>
      </c>
      <c r="R771" s="81">
        <f>JSON_Fmt_XXX!W772</f>
        <v>180</v>
      </c>
      <c r="S771" s="87" t="s">
        <v>0</v>
      </c>
      <c r="T771" s="95">
        <f>JSON_Fmt_XXX!Z772</f>
        <v>58600</v>
      </c>
      <c r="U771" s="87" t="s">
        <v>0</v>
      </c>
      <c r="V771" s="95">
        <f>JSON_Fmt_XXX!AC772</f>
        <v>55500</v>
      </c>
      <c r="W771" s="87" t="s">
        <v>0</v>
      </c>
      <c r="X771" s="95" t="str">
        <f>JSON_Fmt_XXX!AG772</f>
        <v>Poor</v>
      </c>
      <c r="Y771" s="87" t="s">
        <v>0</v>
      </c>
      <c r="Z771" s="95">
        <f>JSON_Fmt_XXX!AJ772</f>
        <v>13400</v>
      </c>
      <c r="AA771" s="87" t="s">
        <v>0</v>
      </c>
      <c r="AB771" s="81" t="e">
        <f>JSON_Fmt_XXX!#REF!</f>
        <v>#REF!</v>
      </c>
      <c r="AC771" s="85" t="e">
        <f>JSON_Fmt_XXX!#REF!</f>
        <v>#REF!</v>
      </c>
    </row>
    <row r="772" spans="1:29" x14ac:dyDescent="0.25">
      <c r="A772" s="81" t="s">
        <v>11</v>
      </c>
      <c r="B772" s="81" t="str">
        <f t="shared" si="11"/>
        <v>Concert</v>
      </c>
      <c r="C772" s="81" t="s">
        <v>12</v>
      </c>
      <c r="D772" s="81">
        <f>JSON_Fmt_XXX!B773</f>
        <v>764</v>
      </c>
      <c r="E772" s="87" t="s">
        <v>0</v>
      </c>
      <c r="F772" s="81">
        <f>JSON_Fmt_XXX!E773</f>
        <v>2016</v>
      </c>
      <c r="G772" s="87" t="s">
        <v>0</v>
      </c>
      <c r="H772" s="81">
        <f>JSON_Fmt_XXX!H773</f>
        <v>7</v>
      </c>
      <c r="I772" s="87" t="s">
        <v>0</v>
      </c>
      <c r="J772" s="95">
        <f>JSON_Fmt_XXX!K773</f>
        <v>85</v>
      </c>
      <c r="K772" s="87" t="s">
        <v>0</v>
      </c>
      <c r="L772" s="81">
        <f>JSON_Fmt_XXX!N773</f>
        <v>51600</v>
      </c>
      <c r="M772" s="87" t="s">
        <v>0</v>
      </c>
      <c r="N772" s="95">
        <f>JSON_Fmt_XXX!Q773</f>
        <v>41800</v>
      </c>
      <c r="O772" s="87" t="s">
        <v>0</v>
      </c>
      <c r="P772" s="81">
        <f>JSON_Fmt_XXX!T773</f>
        <v>30</v>
      </c>
      <c r="Q772" s="87" t="s">
        <v>0</v>
      </c>
      <c r="R772" s="81">
        <f>JSON_Fmt_XXX!W773</f>
        <v>70</v>
      </c>
      <c r="S772" s="87" t="s">
        <v>0</v>
      </c>
      <c r="T772" s="95">
        <f>JSON_Fmt_XXX!Z773</f>
        <v>96400</v>
      </c>
      <c r="U772" s="87" t="s">
        <v>0</v>
      </c>
      <c r="V772" s="95">
        <f>JSON_Fmt_XXX!AC773</f>
        <v>105000</v>
      </c>
      <c r="W772" s="87" t="s">
        <v>0</v>
      </c>
      <c r="X772" s="95" t="str">
        <f>JSON_Fmt_XXX!AG773</f>
        <v>Poor</v>
      </c>
      <c r="Y772" s="87" t="s">
        <v>0</v>
      </c>
      <c r="Z772" s="95">
        <f>JSON_Fmt_XXX!AJ773</f>
        <v>46200</v>
      </c>
      <c r="AA772" s="87" t="s">
        <v>0</v>
      </c>
      <c r="AB772" s="81" t="e">
        <f>JSON_Fmt_XXX!#REF!</f>
        <v>#REF!</v>
      </c>
      <c r="AC772" s="85" t="e">
        <f>JSON_Fmt_XXX!#REF!</f>
        <v>#REF!</v>
      </c>
    </row>
    <row r="773" spans="1:29" x14ac:dyDescent="0.25">
      <c r="A773" s="81" t="s">
        <v>11</v>
      </c>
      <c r="B773" s="81" t="str">
        <f t="shared" si="11"/>
        <v>Concert</v>
      </c>
      <c r="C773" s="81" t="s">
        <v>12</v>
      </c>
      <c r="D773" s="81">
        <f>JSON_Fmt_XXX!B774</f>
        <v>765</v>
      </c>
      <c r="E773" s="87" t="s">
        <v>0</v>
      </c>
      <c r="F773" s="81">
        <f>JSON_Fmt_XXX!E774</f>
        <v>2022</v>
      </c>
      <c r="G773" s="87" t="s">
        <v>0</v>
      </c>
      <c r="H773" s="81">
        <f>JSON_Fmt_XXX!H774</f>
        <v>11</v>
      </c>
      <c r="I773" s="87" t="s">
        <v>0</v>
      </c>
      <c r="J773" s="95">
        <f>JSON_Fmt_XXX!K774</f>
        <v>175</v>
      </c>
      <c r="K773" s="87" t="s">
        <v>0</v>
      </c>
      <c r="L773" s="81">
        <f>JSON_Fmt_XXX!N774</f>
        <v>27600</v>
      </c>
      <c r="M773" s="87" t="s">
        <v>0</v>
      </c>
      <c r="N773" s="95">
        <f>JSON_Fmt_XXX!Q774</f>
        <v>29400</v>
      </c>
      <c r="O773" s="87" t="s">
        <v>0</v>
      </c>
      <c r="P773" s="81">
        <f>JSON_Fmt_XXX!T774</f>
        <v>10</v>
      </c>
      <c r="Q773" s="87" t="s">
        <v>0</v>
      </c>
      <c r="R773" s="81">
        <f>JSON_Fmt_XXX!W774</f>
        <v>40</v>
      </c>
      <c r="S773" s="87" t="s">
        <v>0</v>
      </c>
      <c r="T773" s="95">
        <f>JSON_Fmt_XXX!Z774</f>
        <v>38400</v>
      </c>
      <c r="U773" s="87" t="s">
        <v>0</v>
      </c>
      <c r="V773" s="95">
        <f>JSON_Fmt_XXX!AC774</f>
        <v>9200</v>
      </c>
      <c r="W773" s="87" t="s">
        <v>0</v>
      </c>
      <c r="X773" s="95" t="str">
        <f>JSON_Fmt_XXX!AG774</f>
        <v>Good</v>
      </c>
      <c r="Y773" s="87" t="s">
        <v>0</v>
      </c>
      <c r="Z773" s="95">
        <f>JSON_Fmt_XXX!AJ774</f>
        <v>45900</v>
      </c>
      <c r="AA773" s="87" t="s">
        <v>0</v>
      </c>
      <c r="AB773" s="81" t="e">
        <f>JSON_Fmt_XXX!#REF!</f>
        <v>#REF!</v>
      </c>
      <c r="AC773" s="85" t="e">
        <f>JSON_Fmt_XXX!#REF!</f>
        <v>#REF!</v>
      </c>
    </row>
    <row r="774" spans="1:29" x14ac:dyDescent="0.25">
      <c r="A774" s="81" t="s">
        <v>11</v>
      </c>
      <c r="B774" s="81" t="str">
        <f t="shared" si="11"/>
        <v>Concert</v>
      </c>
      <c r="C774" s="81" t="s">
        <v>12</v>
      </c>
      <c r="D774" s="81">
        <f>JSON_Fmt_XXX!B775</f>
        <v>766</v>
      </c>
      <c r="E774" s="87" t="s">
        <v>0</v>
      </c>
      <c r="F774" s="81">
        <f>JSON_Fmt_XXX!E775</f>
        <v>2023</v>
      </c>
      <c r="G774" s="87" t="s">
        <v>0</v>
      </c>
      <c r="H774" s="81">
        <f>JSON_Fmt_XXX!H775</f>
        <v>8</v>
      </c>
      <c r="I774" s="87" t="s">
        <v>0</v>
      </c>
      <c r="J774" s="95">
        <f>JSON_Fmt_XXX!K775</f>
        <v>75</v>
      </c>
      <c r="K774" s="87" t="s">
        <v>0</v>
      </c>
      <c r="L774" s="81">
        <f>JSON_Fmt_XXX!N775</f>
        <v>47700</v>
      </c>
      <c r="M774" s="87" t="s">
        <v>0</v>
      </c>
      <c r="N774" s="95">
        <f>JSON_Fmt_XXX!Q775</f>
        <v>51900</v>
      </c>
      <c r="O774" s="87" t="s">
        <v>0</v>
      </c>
      <c r="P774" s="81">
        <f>JSON_Fmt_XXX!T775</f>
        <v>30</v>
      </c>
      <c r="Q774" s="87" t="s">
        <v>0</v>
      </c>
      <c r="R774" s="81">
        <f>JSON_Fmt_XXX!W775</f>
        <v>60</v>
      </c>
      <c r="S774" s="87" t="s">
        <v>0</v>
      </c>
      <c r="T774" s="95">
        <f>JSON_Fmt_XXX!Z775</f>
        <v>97700</v>
      </c>
      <c r="U774" s="87" t="s">
        <v>0</v>
      </c>
      <c r="V774" s="95">
        <f>JSON_Fmt_XXX!AC775</f>
        <v>84000</v>
      </c>
      <c r="W774" s="87" t="s">
        <v>0</v>
      </c>
      <c r="X774" s="95" t="str">
        <f>JSON_Fmt_XXX!AG775</f>
        <v>Good</v>
      </c>
      <c r="Y774" s="87" t="s">
        <v>0</v>
      </c>
      <c r="Z774" s="95">
        <f>JSON_Fmt_XXX!AJ775</f>
        <v>43500</v>
      </c>
      <c r="AA774" s="87" t="s">
        <v>0</v>
      </c>
      <c r="AB774" s="81" t="e">
        <f>JSON_Fmt_XXX!#REF!</f>
        <v>#REF!</v>
      </c>
      <c r="AC774" s="85" t="e">
        <f>JSON_Fmt_XXX!#REF!</f>
        <v>#REF!</v>
      </c>
    </row>
    <row r="775" spans="1:29" x14ac:dyDescent="0.25">
      <c r="A775" s="81" t="s">
        <v>11</v>
      </c>
      <c r="B775" s="81" t="str">
        <f t="shared" si="11"/>
        <v>Concert</v>
      </c>
      <c r="C775" s="81" t="s">
        <v>12</v>
      </c>
      <c r="D775" s="81">
        <f>JSON_Fmt_XXX!B776</f>
        <v>767</v>
      </c>
      <c r="E775" s="87" t="s">
        <v>0</v>
      </c>
      <c r="F775" s="81">
        <f>JSON_Fmt_XXX!E776</f>
        <v>2014</v>
      </c>
      <c r="G775" s="87" t="s">
        <v>0</v>
      </c>
      <c r="H775" s="81">
        <f>JSON_Fmt_XXX!H776</f>
        <v>9</v>
      </c>
      <c r="I775" s="87" t="s">
        <v>0</v>
      </c>
      <c r="J775" s="95">
        <f>JSON_Fmt_XXX!K776</f>
        <v>130</v>
      </c>
      <c r="K775" s="87" t="s">
        <v>0</v>
      </c>
      <c r="L775" s="81">
        <f>JSON_Fmt_XXX!N776</f>
        <v>74700</v>
      </c>
      <c r="M775" s="87" t="s">
        <v>0</v>
      </c>
      <c r="N775" s="95">
        <f>JSON_Fmt_XXX!Q776</f>
        <v>67100</v>
      </c>
      <c r="O775" s="87" t="s">
        <v>0</v>
      </c>
      <c r="P775" s="81">
        <f>JSON_Fmt_XXX!T776</f>
        <v>40</v>
      </c>
      <c r="Q775" s="87" t="s">
        <v>0</v>
      </c>
      <c r="R775" s="81">
        <f>JSON_Fmt_XXX!W776</f>
        <v>160</v>
      </c>
      <c r="S775" s="87" t="s">
        <v>0</v>
      </c>
      <c r="T775" s="95">
        <f>JSON_Fmt_XXX!Z776</f>
        <v>34500</v>
      </c>
      <c r="U775" s="87" t="s">
        <v>0</v>
      </c>
      <c r="V775" s="95">
        <f>JSON_Fmt_XXX!AC776</f>
        <v>90100</v>
      </c>
      <c r="W775" s="87" t="s">
        <v>0</v>
      </c>
      <c r="X775" s="95" t="str">
        <f>JSON_Fmt_XXX!AG776</f>
        <v>Fair</v>
      </c>
      <c r="Y775" s="87" t="s">
        <v>0</v>
      </c>
      <c r="Z775" s="95">
        <f>JSON_Fmt_XXX!AJ776</f>
        <v>3800</v>
      </c>
      <c r="AA775" s="87" t="s">
        <v>0</v>
      </c>
      <c r="AB775" s="81" t="e">
        <f>JSON_Fmt_XXX!#REF!</f>
        <v>#REF!</v>
      </c>
      <c r="AC775" s="85" t="e">
        <f>JSON_Fmt_XXX!#REF!</f>
        <v>#REF!</v>
      </c>
    </row>
    <row r="776" spans="1:29" x14ac:dyDescent="0.25">
      <c r="A776" s="81" t="s">
        <v>11</v>
      </c>
      <c r="B776" s="81" t="str">
        <f t="shared" si="11"/>
        <v>Concert</v>
      </c>
      <c r="C776" s="81" t="s">
        <v>12</v>
      </c>
      <c r="D776" s="81">
        <f>JSON_Fmt_XXX!B777</f>
        <v>768</v>
      </c>
      <c r="E776" s="87" t="s">
        <v>0</v>
      </c>
      <c r="F776" s="81">
        <f>JSON_Fmt_XXX!E777</f>
        <v>2014</v>
      </c>
      <c r="G776" s="87" t="s">
        <v>0</v>
      </c>
      <c r="H776" s="81">
        <f>JSON_Fmt_XXX!H777</f>
        <v>7</v>
      </c>
      <c r="I776" s="87" t="s">
        <v>0</v>
      </c>
      <c r="J776" s="95">
        <f>JSON_Fmt_XXX!K777</f>
        <v>135</v>
      </c>
      <c r="K776" s="87" t="s">
        <v>0</v>
      </c>
      <c r="L776" s="81">
        <f>JSON_Fmt_XXX!N777</f>
        <v>63300</v>
      </c>
      <c r="M776" s="87" t="s">
        <v>0</v>
      </c>
      <c r="N776" s="95">
        <f>JSON_Fmt_XXX!Q777</f>
        <v>53600</v>
      </c>
      <c r="O776" s="87" t="s">
        <v>0</v>
      </c>
      <c r="P776" s="81">
        <f>JSON_Fmt_XXX!T777</f>
        <v>15</v>
      </c>
      <c r="Q776" s="87" t="s">
        <v>0</v>
      </c>
      <c r="R776" s="81">
        <f>JSON_Fmt_XXX!W777</f>
        <v>35</v>
      </c>
      <c r="S776" s="87" t="s">
        <v>0</v>
      </c>
      <c r="T776" s="95">
        <f>JSON_Fmt_XXX!Z777</f>
        <v>91600</v>
      </c>
      <c r="U776" s="87" t="s">
        <v>0</v>
      </c>
      <c r="V776" s="95">
        <f>JSON_Fmt_XXX!AC777</f>
        <v>51700</v>
      </c>
      <c r="W776" s="87" t="s">
        <v>0</v>
      </c>
      <c r="X776" s="95" t="str">
        <f>JSON_Fmt_XXX!AG777</f>
        <v>Poor</v>
      </c>
      <c r="Y776" s="87" t="s">
        <v>0</v>
      </c>
      <c r="Z776" s="95">
        <f>JSON_Fmt_XXX!AJ777</f>
        <v>12400</v>
      </c>
      <c r="AA776" s="87" t="s">
        <v>0</v>
      </c>
      <c r="AB776" s="81" t="e">
        <f>JSON_Fmt_XXX!#REF!</f>
        <v>#REF!</v>
      </c>
      <c r="AC776" s="85" t="e">
        <f>JSON_Fmt_XXX!#REF!</f>
        <v>#REF!</v>
      </c>
    </row>
    <row r="777" spans="1:29" x14ac:dyDescent="0.25">
      <c r="A777" s="81" t="s">
        <v>11</v>
      </c>
      <c r="B777" s="81" t="str">
        <f t="shared" si="11"/>
        <v>Concert</v>
      </c>
      <c r="C777" s="81" t="s">
        <v>12</v>
      </c>
      <c r="D777" s="81">
        <f>JSON_Fmt_XXX!B778</f>
        <v>769</v>
      </c>
      <c r="E777" s="87" t="s">
        <v>0</v>
      </c>
      <c r="F777" s="81">
        <f>JSON_Fmt_XXX!E778</f>
        <v>2021</v>
      </c>
      <c r="G777" s="87" t="s">
        <v>0</v>
      </c>
      <c r="H777" s="81">
        <f>JSON_Fmt_XXX!H778</f>
        <v>2</v>
      </c>
      <c r="I777" s="87" t="s">
        <v>0</v>
      </c>
      <c r="J777" s="95">
        <f>JSON_Fmt_XXX!K778</f>
        <v>60</v>
      </c>
      <c r="K777" s="87" t="s">
        <v>0</v>
      </c>
      <c r="L777" s="81">
        <f>JSON_Fmt_XXX!N778</f>
        <v>51500</v>
      </c>
      <c r="M777" s="87" t="s">
        <v>0</v>
      </c>
      <c r="N777" s="95">
        <f>JSON_Fmt_XXX!Q778</f>
        <v>46000</v>
      </c>
      <c r="O777" s="87" t="s">
        <v>0</v>
      </c>
      <c r="P777" s="81">
        <f>JSON_Fmt_XXX!T778</f>
        <v>55</v>
      </c>
      <c r="Q777" s="87" t="s">
        <v>0</v>
      </c>
      <c r="R777" s="81">
        <f>JSON_Fmt_XXX!W778</f>
        <v>85</v>
      </c>
      <c r="S777" s="87" t="s">
        <v>0</v>
      </c>
      <c r="T777" s="95">
        <f>JSON_Fmt_XXX!Z778</f>
        <v>29700</v>
      </c>
      <c r="U777" s="87" t="s">
        <v>0</v>
      </c>
      <c r="V777" s="95">
        <f>JSON_Fmt_XXX!AC778</f>
        <v>57900</v>
      </c>
      <c r="W777" s="87" t="s">
        <v>0</v>
      </c>
      <c r="X777" s="95" t="str">
        <f>JSON_Fmt_XXX!AG778</f>
        <v>Excellent</v>
      </c>
      <c r="Y777" s="87" t="s">
        <v>0</v>
      </c>
      <c r="Z777" s="95">
        <f>JSON_Fmt_XXX!AJ778</f>
        <v>11000</v>
      </c>
      <c r="AA777" s="87" t="s">
        <v>0</v>
      </c>
      <c r="AB777" s="81" t="e">
        <f>JSON_Fmt_XXX!#REF!</f>
        <v>#REF!</v>
      </c>
      <c r="AC777" s="85" t="e">
        <f>JSON_Fmt_XXX!#REF!</f>
        <v>#REF!</v>
      </c>
    </row>
    <row r="778" spans="1:29" x14ac:dyDescent="0.25">
      <c r="A778" s="81" t="s">
        <v>11</v>
      </c>
      <c r="B778" s="81" t="str">
        <f t="shared" ref="B778:B841" si="12">$B$6</f>
        <v>Concert</v>
      </c>
      <c r="C778" s="81" t="s">
        <v>12</v>
      </c>
      <c r="D778" s="81">
        <f>JSON_Fmt_XXX!B779</f>
        <v>770</v>
      </c>
      <c r="E778" s="87" t="s">
        <v>0</v>
      </c>
      <c r="F778" s="81">
        <f>JSON_Fmt_XXX!E779</f>
        <v>2012</v>
      </c>
      <c r="G778" s="87" t="s">
        <v>0</v>
      </c>
      <c r="H778" s="81">
        <f>JSON_Fmt_XXX!H779</f>
        <v>9</v>
      </c>
      <c r="I778" s="87" t="s">
        <v>0</v>
      </c>
      <c r="J778" s="95">
        <f>JSON_Fmt_XXX!K779</f>
        <v>90</v>
      </c>
      <c r="K778" s="87" t="s">
        <v>0</v>
      </c>
      <c r="L778" s="81">
        <f>JSON_Fmt_XXX!N779</f>
        <v>12200</v>
      </c>
      <c r="M778" s="87" t="s">
        <v>0</v>
      </c>
      <c r="N778" s="95">
        <f>JSON_Fmt_XXX!Q779</f>
        <v>11500</v>
      </c>
      <c r="O778" s="87" t="s">
        <v>0</v>
      </c>
      <c r="P778" s="81">
        <f>JSON_Fmt_XXX!T779</f>
        <v>40</v>
      </c>
      <c r="Q778" s="87" t="s">
        <v>0</v>
      </c>
      <c r="R778" s="81">
        <f>JSON_Fmt_XXX!W779</f>
        <v>155</v>
      </c>
      <c r="S778" s="87" t="s">
        <v>0</v>
      </c>
      <c r="T778" s="95">
        <f>JSON_Fmt_XXX!Z779</f>
        <v>23400</v>
      </c>
      <c r="U778" s="87" t="s">
        <v>0</v>
      </c>
      <c r="V778" s="95">
        <f>JSON_Fmt_XXX!AC779</f>
        <v>4200</v>
      </c>
      <c r="W778" s="87" t="s">
        <v>0</v>
      </c>
      <c r="X778" s="95" t="str">
        <f>JSON_Fmt_XXX!AG779</f>
        <v>Poor</v>
      </c>
      <c r="Y778" s="87" t="s">
        <v>0</v>
      </c>
      <c r="Z778" s="95">
        <f>JSON_Fmt_XXX!AJ779</f>
        <v>17700</v>
      </c>
      <c r="AA778" s="87" t="s">
        <v>0</v>
      </c>
      <c r="AB778" s="81" t="e">
        <f>JSON_Fmt_XXX!#REF!</f>
        <v>#REF!</v>
      </c>
      <c r="AC778" s="85" t="e">
        <f>JSON_Fmt_XXX!#REF!</f>
        <v>#REF!</v>
      </c>
    </row>
    <row r="779" spans="1:29" x14ac:dyDescent="0.25">
      <c r="A779" s="81" t="s">
        <v>11</v>
      </c>
      <c r="B779" s="81" t="str">
        <f t="shared" si="12"/>
        <v>Concert</v>
      </c>
      <c r="C779" s="81" t="s">
        <v>12</v>
      </c>
      <c r="D779" s="81">
        <f>JSON_Fmt_XXX!B780</f>
        <v>771</v>
      </c>
      <c r="E779" s="87" t="s">
        <v>0</v>
      </c>
      <c r="F779" s="81">
        <f>JSON_Fmt_XXX!E780</f>
        <v>2021</v>
      </c>
      <c r="G779" s="87" t="s">
        <v>0</v>
      </c>
      <c r="H779" s="81">
        <f>JSON_Fmt_XXX!H780</f>
        <v>7</v>
      </c>
      <c r="I779" s="87" t="s">
        <v>0</v>
      </c>
      <c r="J779" s="95">
        <f>JSON_Fmt_XXX!K780</f>
        <v>125</v>
      </c>
      <c r="K779" s="87" t="s">
        <v>0</v>
      </c>
      <c r="L779" s="81">
        <f>JSON_Fmt_XXX!N780</f>
        <v>15100</v>
      </c>
      <c r="M779" s="87" t="s">
        <v>0</v>
      </c>
      <c r="N779" s="95">
        <f>JSON_Fmt_XXX!Q780</f>
        <v>15900</v>
      </c>
      <c r="O779" s="87" t="s">
        <v>0</v>
      </c>
      <c r="P779" s="81">
        <f>JSON_Fmt_XXX!T780</f>
        <v>30</v>
      </c>
      <c r="Q779" s="87" t="s">
        <v>0</v>
      </c>
      <c r="R779" s="81">
        <f>JSON_Fmt_XXX!W780</f>
        <v>70</v>
      </c>
      <c r="S779" s="87" t="s">
        <v>0</v>
      </c>
      <c r="T779" s="95">
        <f>JSON_Fmt_XXX!Z780</f>
        <v>99100</v>
      </c>
      <c r="U779" s="87" t="s">
        <v>0</v>
      </c>
      <c r="V779" s="95">
        <f>JSON_Fmt_XXX!AC780</f>
        <v>65600</v>
      </c>
      <c r="W779" s="87" t="s">
        <v>0</v>
      </c>
      <c r="X779" s="95" t="str">
        <f>JSON_Fmt_XXX!AG780</f>
        <v>Excellent</v>
      </c>
      <c r="Y779" s="87" t="s">
        <v>0</v>
      </c>
      <c r="Z779" s="95">
        <f>JSON_Fmt_XXX!AJ780</f>
        <v>3700</v>
      </c>
      <c r="AA779" s="87" t="s">
        <v>0</v>
      </c>
      <c r="AB779" s="81" t="e">
        <f>JSON_Fmt_XXX!#REF!</f>
        <v>#REF!</v>
      </c>
      <c r="AC779" s="85" t="e">
        <f>JSON_Fmt_XXX!#REF!</f>
        <v>#REF!</v>
      </c>
    </row>
    <row r="780" spans="1:29" x14ac:dyDescent="0.25">
      <c r="A780" s="81" t="s">
        <v>11</v>
      </c>
      <c r="B780" s="81" t="str">
        <f t="shared" si="12"/>
        <v>Concert</v>
      </c>
      <c r="C780" s="81" t="s">
        <v>12</v>
      </c>
      <c r="D780" s="81">
        <f>JSON_Fmt_XXX!B781</f>
        <v>772</v>
      </c>
      <c r="E780" s="87" t="s">
        <v>0</v>
      </c>
      <c r="F780" s="81">
        <f>JSON_Fmt_XXX!E781</f>
        <v>2014</v>
      </c>
      <c r="G780" s="87" t="s">
        <v>0</v>
      </c>
      <c r="H780" s="81">
        <f>JSON_Fmt_XXX!H781</f>
        <v>7</v>
      </c>
      <c r="I780" s="87" t="s">
        <v>0</v>
      </c>
      <c r="J780" s="95">
        <f>JSON_Fmt_XXX!K781</f>
        <v>160</v>
      </c>
      <c r="K780" s="87" t="s">
        <v>0</v>
      </c>
      <c r="L780" s="81">
        <f>JSON_Fmt_XXX!N781</f>
        <v>63300</v>
      </c>
      <c r="M780" s="87" t="s">
        <v>0</v>
      </c>
      <c r="N780" s="95">
        <f>JSON_Fmt_XXX!Q781</f>
        <v>57300</v>
      </c>
      <c r="O780" s="87" t="s">
        <v>0</v>
      </c>
      <c r="P780" s="81">
        <f>JSON_Fmt_XXX!T781</f>
        <v>30</v>
      </c>
      <c r="Q780" s="87" t="s">
        <v>0</v>
      </c>
      <c r="R780" s="81">
        <f>JSON_Fmt_XXX!W781</f>
        <v>60</v>
      </c>
      <c r="S780" s="87" t="s">
        <v>0</v>
      </c>
      <c r="T780" s="95">
        <f>JSON_Fmt_XXX!Z781</f>
        <v>60900</v>
      </c>
      <c r="U780" s="87" t="s">
        <v>0</v>
      </c>
      <c r="V780" s="95">
        <f>JSON_Fmt_XXX!AC781</f>
        <v>15900</v>
      </c>
      <c r="W780" s="87" t="s">
        <v>0</v>
      </c>
      <c r="X780" s="95" t="str">
        <f>JSON_Fmt_XXX!AG781</f>
        <v>Good</v>
      </c>
      <c r="Y780" s="87" t="s">
        <v>0</v>
      </c>
      <c r="Z780" s="95">
        <f>JSON_Fmt_XXX!AJ781</f>
        <v>47100</v>
      </c>
      <c r="AA780" s="87" t="s">
        <v>0</v>
      </c>
      <c r="AB780" s="81" t="e">
        <f>JSON_Fmt_XXX!#REF!</f>
        <v>#REF!</v>
      </c>
      <c r="AC780" s="85" t="e">
        <f>JSON_Fmt_XXX!#REF!</f>
        <v>#REF!</v>
      </c>
    </row>
    <row r="781" spans="1:29" x14ac:dyDescent="0.25">
      <c r="A781" s="81" t="s">
        <v>11</v>
      </c>
      <c r="B781" s="81" t="str">
        <f t="shared" si="12"/>
        <v>Concert</v>
      </c>
      <c r="C781" s="81" t="s">
        <v>12</v>
      </c>
      <c r="D781" s="81">
        <f>JSON_Fmt_XXX!B782</f>
        <v>773</v>
      </c>
      <c r="E781" s="87" t="s">
        <v>0</v>
      </c>
      <c r="F781" s="81">
        <f>JSON_Fmt_XXX!E782</f>
        <v>2012</v>
      </c>
      <c r="G781" s="87" t="s">
        <v>0</v>
      </c>
      <c r="H781" s="81">
        <f>JSON_Fmt_XXX!H782</f>
        <v>12</v>
      </c>
      <c r="I781" s="87" t="s">
        <v>0</v>
      </c>
      <c r="J781" s="95">
        <f>JSON_Fmt_XXX!K782</f>
        <v>105</v>
      </c>
      <c r="K781" s="87" t="s">
        <v>0</v>
      </c>
      <c r="L781" s="81">
        <f>JSON_Fmt_XXX!N782</f>
        <v>23600</v>
      </c>
      <c r="M781" s="87" t="s">
        <v>0</v>
      </c>
      <c r="N781" s="95">
        <f>JSON_Fmt_XXX!Q782</f>
        <v>22100</v>
      </c>
      <c r="O781" s="87" t="s">
        <v>0</v>
      </c>
      <c r="P781" s="81">
        <f>JSON_Fmt_XXX!T782</f>
        <v>30</v>
      </c>
      <c r="Q781" s="87" t="s">
        <v>0</v>
      </c>
      <c r="R781" s="81">
        <f>JSON_Fmt_XXX!W782</f>
        <v>120</v>
      </c>
      <c r="S781" s="87" t="s">
        <v>0</v>
      </c>
      <c r="T781" s="95">
        <f>JSON_Fmt_XXX!Z782</f>
        <v>94800</v>
      </c>
      <c r="U781" s="87" t="s">
        <v>0</v>
      </c>
      <c r="V781" s="95">
        <f>JSON_Fmt_XXX!AC782</f>
        <v>19600</v>
      </c>
      <c r="W781" s="87" t="s">
        <v>0</v>
      </c>
      <c r="X781" s="95" t="str">
        <f>JSON_Fmt_XXX!AG782</f>
        <v>Fair</v>
      </c>
      <c r="Y781" s="87" t="s">
        <v>0</v>
      </c>
      <c r="Z781" s="95">
        <f>JSON_Fmt_XXX!AJ782</f>
        <v>11000</v>
      </c>
      <c r="AA781" s="87" t="s">
        <v>0</v>
      </c>
      <c r="AB781" s="81" t="e">
        <f>JSON_Fmt_XXX!#REF!</f>
        <v>#REF!</v>
      </c>
      <c r="AC781" s="85" t="e">
        <f>JSON_Fmt_XXX!#REF!</f>
        <v>#REF!</v>
      </c>
    </row>
    <row r="782" spans="1:29" x14ac:dyDescent="0.25">
      <c r="A782" s="81" t="s">
        <v>11</v>
      </c>
      <c r="B782" s="81" t="str">
        <f t="shared" si="12"/>
        <v>Concert</v>
      </c>
      <c r="C782" s="81" t="s">
        <v>12</v>
      </c>
      <c r="D782" s="81">
        <f>JSON_Fmt_XXX!B783</f>
        <v>774</v>
      </c>
      <c r="E782" s="87" t="s">
        <v>0</v>
      </c>
      <c r="F782" s="81">
        <f>JSON_Fmt_XXX!E783</f>
        <v>2023</v>
      </c>
      <c r="G782" s="87" t="s">
        <v>0</v>
      </c>
      <c r="H782" s="81">
        <f>JSON_Fmt_XXX!H783</f>
        <v>9</v>
      </c>
      <c r="I782" s="87" t="s">
        <v>0</v>
      </c>
      <c r="J782" s="95">
        <f>JSON_Fmt_XXX!K783</f>
        <v>140</v>
      </c>
      <c r="K782" s="87" t="s">
        <v>0</v>
      </c>
      <c r="L782" s="81">
        <f>JSON_Fmt_XXX!N783</f>
        <v>59200</v>
      </c>
      <c r="M782" s="87" t="s">
        <v>0</v>
      </c>
      <c r="N782" s="95">
        <f>JSON_Fmt_XXX!Q783</f>
        <v>56600</v>
      </c>
      <c r="O782" s="87" t="s">
        <v>0</v>
      </c>
      <c r="P782" s="81">
        <f>JSON_Fmt_XXX!T783</f>
        <v>10</v>
      </c>
      <c r="Q782" s="87" t="s">
        <v>0</v>
      </c>
      <c r="R782" s="81">
        <f>JSON_Fmt_XXX!W783</f>
        <v>15</v>
      </c>
      <c r="S782" s="87" t="s">
        <v>0</v>
      </c>
      <c r="T782" s="95">
        <f>JSON_Fmt_XXX!Z783</f>
        <v>31200</v>
      </c>
      <c r="U782" s="87" t="s">
        <v>0</v>
      </c>
      <c r="V782" s="95">
        <f>JSON_Fmt_XXX!AC783</f>
        <v>31300</v>
      </c>
      <c r="W782" s="87" t="s">
        <v>0</v>
      </c>
      <c r="X782" s="95" t="str">
        <f>JSON_Fmt_XXX!AG783</f>
        <v>Good</v>
      </c>
      <c r="Y782" s="87" t="s">
        <v>0</v>
      </c>
      <c r="Z782" s="95">
        <f>JSON_Fmt_XXX!AJ783</f>
        <v>24600</v>
      </c>
      <c r="AA782" s="87" t="s">
        <v>0</v>
      </c>
      <c r="AB782" s="81" t="e">
        <f>JSON_Fmt_XXX!#REF!</f>
        <v>#REF!</v>
      </c>
      <c r="AC782" s="85" t="e">
        <f>JSON_Fmt_XXX!#REF!</f>
        <v>#REF!</v>
      </c>
    </row>
    <row r="783" spans="1:29" x14ac:dyDescent="0.25">
      <c r="A783" s="81" t="s">
        <v>11</v>
      </c>
      <c r="B783" s="81" t="str">
        <f t="shared" si="12"/>
        <v>Concert</v>
      </c>
      <c r="C783" s="81" t="s">
        <v>12</v>
      </c>
      <c r="D783" s="81">
        <f>JSON_Fmt_XXX!B784</f>
        <v>775</v>
      </c>
      <c r="E783" s="87" t="s">
        <v>0</v>
      </c>
      <c r="F783" s="81">
        <f>JSON_Fmt_XXX!E784</f>
        <v>2010</v>
      </c>
      <c r="G783" s="87" t="s">
        <v>0</v>
      </c>
      <c r="H783" s="81">
        <f>JSON_Fmt_XXX!H784</f>
        <v>2</v>
      </c>
      <c r="I783" s="87" t="s">
        <v>0</v>
      </c>
      <c r="J783" s="95">
        <f>JSON_Fmt_XXX!K784</f>
        <v>70</v>
      </c>
      <c r="K783" s="87" t="s">
        <v>0</v>
      </c>
      <c r="L783" s="81">
        <f>JSON_Fmt_XXX!N784</f>
        <v>42900</v>
      </c>
      <c r="M783" s="87" t="s">
        <v>0</v>
      </c>
      <c r="N783" s="95">
        <f>JSON_Fmt_XXX!Q784</f>
        <v>39300</v>
      </c>
      <c r="O783" s="87" t="s">
        <v>0</v>
      </c>
      <c r="P783" s="81">
        <f>JSON_Fmt_XXX!T784</f>
        <v>30</v>
      </c>
      <c r="Q783" s="87" t="s">
        <v>0</v>
      </c>
      <c r="R783" s="81">
        <f>JSON_Fmt_XXX!W784</f>
        <v>105</v>
      </c>
      <c r="S783" s="87" t="s">
        <v>0</v>
      </c>
      <c r="T783" s="95">
        <f>JSON_Fmt_XXX!Z784</f>
        <v>42100</v>
      </c>
      <c r="U783" s="87" t="s">
        <v>0</v>
      </c>
      <c r="V783" s="95">
        <f>JSON_Fmt_XXX!AC784</f>
        <v>92000</v>
      </c>
      <c r="W783" s="87" t="s">
        <v>0</v>
      </c>
      <c r="X783" s="95" t="str">
        <f>JSON_Fmt_XXX!AG784</f>
        <v>Excellent</v>
      </c>
      <c r="Y783" s="87" t="s">
        <v>0</v>
      </c>
      <c r="Z783" s="95">
        <f>JSON_Fmt_XXX!AJ784</f>
        <v>13400</v>
      </c>
      <c r="AA783" s="87" t="s">
        <v>0</v>
      </c>
      <c r="AB783" s="81" t="e">
        <f>JSON_Fmt_XXX!#REF!</f>
        <v>#REF!</v>
      </c>
      <c r="AC783" s="85" t="e">
        <f>JSON_Fmt_XXX!#REF!</f>
        <v>#REF!</v>
      </c>
    </row>
    <row r="784" spans="1:29" x14ac:dyDescent="0.25">
      <c r="A784" s="81" t="s">
        <v>11</v>
      </c>
      <c r="B784" s="81" t="str">
        <f t="shared" si="12"/>
        <v>Concert</v>
      </c>
      <c r="C784" s="81" t="s">
        <v>12</v>
      </c>
      <c r="D784" s="81">
        <f>JSON_Fmt_XXX!B785</f>
        <v>776</v>
      </c>
      <c r="E784" s="87" t="s">
        <v>0</v>
      </c>
      <c r="F784" s="81">
        <f>JSON_Fmt_XXX!E785</f>
        <v>2019</v>
      </c>
      <c r="G784" s="87" t="s">
        <v>0</v>
      </c>
      <c r="H784" s="81">
        <f>JSON_Fmt_XXX!H785</f>
        <v>3</v>
      </c>
      <c r="I784" s="87" t="s">
        <v>0</v>
      </c>
      <c r="J784" s="95">
        <f>JSON_Fmt_XXX!K785</f>
        <v>75</v>
      </c>
      <c r="K784" s="87" t="s">
        <v>0</v>
      </c>
      <c r="L784" s="81">
        <f>JSON_Fmt_XXX!N785</f>
        <v>47800</v>
      </c>
      <c r="M784" s="87" t="s">
        <v>0</v>
      </c>
      <c r="N784" s="95">
        <f>JSON_Fmt_XXX!Q785</f>
        <v>48300</v>
      </c>
      <c r="O784" s="87" t="s">
        <v>0</v>
      </c>
      <c r="P784" s="81">
        <f>JSON_Fmt_XXX!T785</f>
        <v>40</v>
      </c>
      <c r="Q784" s="87" t="s">
        <v>0</v>
      </c>
      <c r="R784" s="81">
        <f>JSON_Fmt_XXX!W785</f>
        <v>115</v>
      </c>
      <c r="S784" s="87" t="s">
        <v>0</v>
      </c>
      <c r="T784" s="95">
        <f>JSON_Fmt_XXX!Z785</f>
        <v>43800</v>
      </c>
      <c r="U784" s="87" t="s">
        <v>0</v>
      </c>
      <c r="V784" s="95">
        <f>JSON_Fmt_XXX!AC785</f>
        <v>58900</v>
      </c>
      <c r="W784" s="87" t="s">
        <v>0</v>
      </c>
      <c r="X784" s="95" t="str">
        <f>JSON_Fmt_XXX!AG785</f>
        <v>Excellent</v>
      </c>
      <c r="Y784" s="87" t="s">
        <v>0</v>
      </c>
      <c r="Z784" s="95">
        <f>JSON_Fmt_XXX!AJ785</f>
        <v>33500</v>
      </c>
      <c r="AA784" s="87" t="s">
        <v>0</v>
      </c>
      <c r="AB784" s="81" t="e">
        <f>JSON_Fmt_XXX!#REF!</f>
        <v>#REF!</v>
      </c>
      <c r="AC784" s="85" t="e">
        <f>JSON_Fmt_XXX!#REF!</f>
        <v>#REF!</v>
      </c>
    </row>
    <row r="785" spans="1:29" x14ac:dyDescent="0.25">
      <c r="A785" s="81" t="s">
        <v>11</v>
      </c>
      <c r="B785" s="81" t="str">
        <f t="shared" si="12"/>
        <v>Concert</v>
      </c>
      <c r="C785" s="81" t="s">
        <v>12</v>
      </c>
      <c r="D785" s="81">
        <f>JSON_Fmt_XXX!B786</f>
        <v>777</v>
      </c>
      <c r="E785" s="87" t="s">
        <v>0</v>
      </c>
      <c r="F785" s="81">
        <f>JSON_Fmt_XXX!E786</f>
        <v>2021</v>
      </c>
      <c r="G785" s="87" t="s">
        <v>0</v>
      </c>
      <c r="H785" s="81">
        <f>JSON_Fmt_XXX!H786</f>
        <v>8</v>
      </c>
      <c r="I785" s="87" t="s">
        <v>0</v>
      </c>
      <c r="J785" s="95">
        <f>JSON_Fmt_XXX!K786</f>
        <v>170</v>
      </c>
      <c r="K785" s="87" t="s">
        <v>0</v>
      </c>
      <c r="L785" s="81">
        <f>JSON_Fmt_XXX!N786</f>
        <v>69900</v>
      </c>
      <c r="M785" s="87" t="s">
        <v>0</v>
      </c>
      <c r="N785" s="95">
        <f>JSON_Fmt_XXX!Q786</f>
        <v>64000</v>
      </c>
      <c r="O785" s="87" t="s">
        <v>0</v>
      </c>
      <c r="P785" s="81">
        <f>JSON_Fmt_XXX!T786</f>
        <v>55</v>
      </c>
      <c r="Q785" s="87" t="s">
        <v>0</v>
      </c>
      <c r="R785" s="81">
        <f>JSON_Fmt_XXX!W786</f>
        <v>255</v>
      </c>
      <c r="S785" s="87" t="s">
        <v>0</v>
      </c>
      <c r="T785" s="95">
        <f>JSON_Fmt_XXX!Z786</f>
        <v>3300</v>
      </c>
      <c r="U785" s="87" t="s">
        <v>0</v>
      </c>
      <c r="V785" s="95">
        <f>JSON_Fmt_XXX!AC786</f>
        <v>113700</v>
      </c>
      <c r="W785" s="87" t="s">
        <v>0</v>
      </c>
      <c r="X785" s="95" t="str">
        <f>JSON_Fmt_XXX!AG786</f>
        <v>Excellent</v>
      </c>
      <c r="Y785" s="87" t="s">
        <v>0</v>
      </c>
      <c r="Z785" s="95">
        <f>JSON_Fmt_XXX!AJ786</f>
        <v>12800</v>
      </c>
      <c r="AA785" s="87" t="s">
        <v>0</v>
      </c>
      <c r="AB785" s="81" t="e">
        <f>JSON_Fmt_XXX!#REF!</f>
        <v>#REF!</v>
      </c>
      <c r="AC785" s="85" t="e">
        <f>JSON_Fmt_XXX!#REF!</f>
        <v>#REF!</v>
      </c>
    </row>
    <row r="786" spans="1:29" x14ac:dyDescent="0.25">
      <c r="A786" s="81" t="s">
        <v>11</v>
      </c>
      <c r="B786" s="81" t="str">
        <f t="shared" si="12"/>
        <v>Concert</v>
      </c>
      <c r="C786" s="81" t="s">
        <v>12</v>
      </c>
      <c r="D786" s="81">
        <f>JSON_Fmt_XXX!B787</f>
        <v>778</v>
      </c>
      <c r="E786" s="87" t="s">
        <v>0</v>
      </c>
      <c r="F786" s="81">
        <f>JSON_Fmt_XXX!E787</f>
        <v>2016</v>
      </c>
      <c r="G786" s="87" t="s">
        <v>0</v>
      </c>
      <c r="H786" s="81">
        <f>JSON_Fmt_XXX!H787</f>
        <v>5</v>
      </c>
      <c r="I786" s="87" t="s">
        <v>0</v>
      </c>
      <c r="J786" s="95">
        <f>JSON_Fmt_XXX!K787</f>
        <v>180</v>
      </c>
      <c r="K786" s="87" t="s">
        <v>0</v>
      </c>
      <c r="L786" s="81">
        <f>JSON_Fmt_XXX!N787</f>
        <v>47700</v>
      </c>
      <c r="M786" s="87" t="s">
        <v>0</v>
      </c>
      <c r="N786" s="95">
        <f>JSON_Fmt_XXX!Q787</f>
        <v>47200</v>
      </c>
      <c r="O786" s="87" t="s">
        <v>0</v>
      </c>
      <c r="P786" s="81">
        <f>JSON_Fmt_XXX!T787</f>
        <v>55</v>
      </c>
      <c r="Q786" s="87" t="s">
        <v>0</v>
      </c>
      <c r="R786" s="81">
        <f>JSON_Fmt_XXX!W787</f>
        <v>195</v>
      </c>
      <c r="S786" s="87" t="s">
        <v>0</v>
      </c>
      <c r="T786" s="95">
        <f>JSON_Fmt_XXX!Z787</f>
        <v>23800</v>
      </c>
      <c r="U786" s="87" t="s">
        <v>0</v>
      </c>
      <c r="V786" s="95">
        <f>JSON_Fmt_XXX!AC787</f>
        <v>86900</v>
      </c>
      <c r="W786" s="87" t="s">
        <v>0</v>
      </c>
      <c r="X786" s="95" t="str">
        <f>JSON_Fmt_XXX!AG787</f>
        <v>Poor</v>
      </c>
      <c r="Y786" s="87" t="s">
        <v>0</v>
      </c>
      <c r="Z786" s="95">
        <f>JSON_Fmt_XXX!AJ787</f>
        <v>24600</v>
      </c>
      <c r="AA786" s="87" t="s">
        <v>0</v>
      </c>
      <c r="AB786" s="81" t="e">
        <f>JSON_Fmt_XXX!#REF!</f>
        <v>#REF!</v>
      </c>
      <c r="AC786" s="85" t="e">
        <f>JSON_Fmt_XXX!#REF!</f>
        <v>#REF!</v>
      </c>
    </row>
    <row r="787" spans="1:29" x14ac:dyDescent="0.25">
      <c r="A787" s="81" t="s">
        <v>11</v>
      </c>
      <c r="B787" s="81" t="str">
        <f t="shared" si="12"/>
        <v>Concert</v>
      </c>
      <c r="C787" s="81" t="s">
        <v>12</v>
      </c>
      <c r="D787" s="81">
        <f>JSON_Fmt_XXX!B788</f>
        <v>779</v>
      </c>
      <c r="E787" s="87" t="s">
        <v>0</v>
      </c>
      <c r="F787" s="81">
        <f>JSON_Fmt_XXX!E788</f>
        <v>2013</v>
      </c>
      <c r="G787" s="87" t="s">
        <v>0</v>
      </c>
      <c r="H787" s="81">
        <f>JSON_Fmt_XXX!H788</f>
        <v>7</v>
      </c>
      <c r="I787" s="87" t="s">
        <v>0</v>
      </c>
      <c r="J787" s="95">
        <f>JSON_Fmt_XXX!K788</f>
        <v>175</v>
      </c>
      <c r="K787" s="87" t="s">
        <v>0</v>
      </c>
      <c r="L787" s="81">
        <f>JSON_Fmt_XXX!N788</f>
        <v>43600</v>
      </c>
      <c r="M787" s="87" t="s">
        <v>0</v>
      </c>
      <c r="N787" s="95">
        <f>JSON_Fmt_XXX!Q788</f>
        <v>44900</v>
      </c>
      <c r="O787" s="87" t="s">
        <v>0</v>
      </c>
      <c r="P787" s="81">
        <f>JSON_Fmt_XXX!T788</f>
        <v>60</v>
      </c>
      <c r="Q787" s="87" t="s">
        <v>0</v>
      </c>
      <c r="R787" s="81">
        <f>JSON_Fmt_XXX!W788</f>
        <v>285</v>
      </c>
      <c r="S787" s="87" t="s">
        <v>0</v>
      </c>
      <c r="T787" s="95">
        <f>JSON_Fmt_XXX!Z788</f>
        <v>53800</v>
      </c>
      <c r="U787" s="87" t="s">
        <v>0</v>
      </c>
      <c r="V787" s="95">
        <f>JSON_Fmt_XXX!AC788</f>
        <v>108600</v>
      </c>
      <c r="W787" s="87" t="s">
        <v>0</v>
      </c>
      <c r="X787" s="95" t="str">
        <f>JSON_Fmt_XXX!AG788</f>
        <v>Good</v>
      </c>
      <c r="Y787" s="87" t="s">
        <v>0</v>
      </c>
      <c r="Z787" s="95">
        <f>JSON_Fmt_XXX!AJ788</f>
        <v>27400</v>
      </c>
      <c r="AA787" s="87" t="s">
        <v>0</v>
      </c>
      <c r="AB787" s="81" t="e">
        <f>JSON_Fmt_XXX!#REF!</f>
        <v>#REF!</v>
      </c>
      <c r="AC787" s="85" t="e">
        <f>JSON_Fmt_XXX!#REF!</f>
        <v>#REF!</v>
      </c>
    </row>
    <row r="788" spans="1:29" x14ac:dyDescent="0.25">
      <c r="A788" s="81" t="s">
        <v>11</v>
      </c>
      <c r="B788" s="81" t="str">
        <f t="shared" si="12"/>
        <v>Concert</v>
      </c>
      <c r="C788" s="81" t="s">
        <v>12</v>
      </c>
      <c r="D788" s="81">
        <f>JSON_Fmt_XXX!B789</f>
        <v>780</v>
      </c>
      <c r="E788" s="87" t="s">
        <v>0</v>
      </c>
      <c r="F788" s="81">
        <f>JSON_Fmt_XXX!E789</f>
        <v>2012</v>
      </c>
      <c r="G788" s="87" t="s">
        <v>0</v>
      </c>
      <c r="H788" s="81">
        <f>JSON_Fmt_XXX!H789</f>
        <v>5</v>
      </c>
      <c r="I788" s="87" t="s">
        <v>0</v>
      </c>
      <c r="J788" s="95">
        <f>JSON_Fmt_XXX!K789</f>
        <v>140</v>
      </c>
      <c r="K788" s="87" t="s">
        <v>0</v>
      </c>
      <c r="L788" s="81">
        <f>JSON_Fmt_XXX!N789</f>
        <v>45300</v>
      </c>
      <c r="M788" s="87" t="s">
        <v>0</v>
      </c>
      <c r="N788" s="95">
        <f>JSON_Fmt_XXX!Q789</f>
        <v>39200</v>
      </c>
      <c r="O788" s="87" t="s">
        <v>0</v>
      </c>
      <c r="P788" s="81">
        <f>JSON_Fmt_XXX!T789</f>
        <v>60</v>
      </c>
      <c r="Q788" s="87" t="s">
        <v>0</v>
      </c>
      <c r="R788" s="81">
        <f>JSON_Fmt_XXX!W789</f>
        <v>200</v>
      </c>
      <c r="S788" s="87" t="s">
        <v>0</v>
      </c>
      <c r="T788" s="95">
        <f>JSON_Fmt_XXX!Z789</f>
        <v>38000</v>
      </c>
      <c r="U788" s="87" t="s">
        <v>0</v>
      </c>
      <c r="V788" s="95">
        <f>JSON_Fmt_XXX!AC789</f>
        <v>30100</v>
      </c>
      <c r="W788" s="87" t="s">
        <v>0</v>
      </c>
      <c r="X788" s="95" t="str">
        <f>JSON_Fmt_XXX!AG789</f>
        <v>Poor</v>
      </c>
      <c r="Y788" s="87" t="s">
        <v>0</v>
      </c>
      <c r="Z788" s="95">
        <f>JSON_Fmt_XXX!AJ789</f>
        <v>18300</v>
      </c>
      <c r="AA788" s="87" t="s">
        <v>0</v>
      </c>
      <c r="AB788" s="81" t="e">
        <f>JSON_Fmt_XXX!#REF!</f>
        <v>#REF!</v>
      </c>
      <c r="AC788" s="85" t="e">
        <f>JSON_Fmt_XXX!#REF!</f>
        <v>#REF!</v>
      </c>
    </row>
    <row r="789" spans="1:29" x14ac:dyDescent="0.25">
      <c r="A789" s="81" t="s">
        <v>11</v>
      </c>
      <c r="B789" s="81" t="str">
        <f t="shared" si="12"/>
        <v>Concert</v>
      </c>
      <c r="C789" s="81" t="s">
        <v>12</v>
      </c>
      <c r="D789" s="81">
        <f>JSON_Fmt_XXX!B790</f>
        <v>781</v>
      </c>
      <c r="E789" s="87" t="s">
        <v>0</v>
      </c>
      <c r="F789" s="81">
        <f>JSON_Fmt_XXX!E790</f>
        <v>2010</v>
      </c>
      <c r="G789" s="87" t="s">
        <v>0</v>
      </c>
      <c r="H789" s="81">
        <f>JSON_Fmt_XXX!H790</f>
        <v>5</v>
      </c>
      <c r="I789" s="87" t="s">
        <v>0</v>
      </c>
      <c r="J789" s="95">
        <f>JSON_Fmt_XXX!K790</f>
        <v>105</v>
      </c>
      <c r="K789" s="87" t="s">
        <v>0</v>
      </c>
      <c r="L789" s="81">
        <f>JSON_Fmt_XXX!N790</f>
        <v>54500</v>
      </c>
      <c r="M789" s="87" t="s">
        <v>0</v>
      </c>
      <c r="N789" s="95">
        <f>JSON_Fmt_XXX!Q790</f>
        <v>59800</v>
      </c>
      <c r="O789" s="87" t="s">
        <v>0</v>
      </c>
      <c r="P789" s="81">
        <f>JSON_Fmt_XXX!T790</f>
        <v>40</v>
      </c>
      <c r="Q789" s="87" t="s">
        <v>0</v>
      </c>
      <c r="R789" s="81">
        <f>JSON_Fmt_XXX!W790</f>
        <v>165</v>
      </c>
      <c r="S789" s="87" t="s">
        <v>0</v>
      </c>
      <c r="T789" s="95">
        <f>JSON_Fmt_XXX!Z790</f>
        <v>8700</v>
      </c>
      <c r="U789" s="87" t="s">
        <v>0</v>
      </c>
      <c r="V789" s="95">
        <f>JSON_Fmt_XXX!AC790</f>
        <v>92000</v>
      </c>
      <c r="W789" s="87" t="s">
        <v>0</v>
      </c>
      <c r="X789" s="95" t="str">
        <f>JSON_Fmt_XXX!AG790</f>
        <v>Good</v>
      </c>
      <c r="Y789" s="87" t="s">
        <v>0</v>
      </c>
      <c r="Z789" s="95">
        <f>JSON_Fmt_XXX!AJ790</f>
        <v>44000</v>
      </c>
      <c r="AA789" s="87" t="s">
        <v>0</v>
      </c>
      <c r="AB789" s="81" t="e">
        <f>JSON_Fmt_XXX!#REF!</f>
        <v>#REF!</v>
      </c>
      <c r="AC789" s="85" t="e">
        <f>JSON_Fmt_XXX!#REF!</f>
        <v>#REF!</v>
      </c>
    </row>
    <row r="790" spans="1:29" x14ac:dyDescent="0.25">
      <c r="A790" s="81" t="s">
        <v>11</v>
      </c>
      <c r="B790" s="81" t="str">
        <f t="shared" si="12"/>
        <v>Concert</v>
      </c>
      <c r="C790" s="81" t="s">
        <v>12</v>
      </c>
      <c r="D790" s="81">
        <f>JSON_Fmt_XXX!B791</f>
        <v>782</v>
      </c>
      <c r="E790" s="87" t="s">
        <v>0</v>
      </c>
      <c r="F790" s="81">
        <f>JSON_Fmt_XXX!E791</f>
        <v>2020</v>
      </c>
      <c r="G790" s="87" t="s">
        <v>0</v>
      </c>
      <c r="H790" s="81">
        <f>JSON_Fmt_XXX!H791</f>
        <v>2</v>
      </c>
      <c r="I790" s="87" t="s">
        <v>0</v>
      </c>
      <c r="J790" s="95">
        <f>JSON_Fmt_XXX!K791</f>
        <v>135</v>
      </c>
      <c r="K790" s="87" t="s">
        <v>0</v>
      </c>
      <c r="L790" s="81">
        <f>JSON_Fmt_XXX!N791</f>
        <v>65900</v>
      </c>
      <c r="M790" s="87" t="s">
        <v>0</v>
      </c>
      <c r="N790" s="95">
        <f>JSON_Fmt_XXX!Q791</f>
        <v>72000</v>
      </c>
      <c r="O790" s="87" t="s">
        <v>0</v>
      </c>
      <c r="P790" s="81">
        <f>JSON_Fmt_XXX!T791</f>
        <v>40</v>
      </c>
      <c r="Q790" s="87" t="s">
        <v>0</v>
      </c>
      <c r="R790" s="81">
        <f>JSON_Fmt_XXX!W791</f>
        <v>95</v>
      </c>
      <c r="S790" s="87" t="s">
        <v>0</v>
      </c>
      <c r="T790" s="95">
        <f>JSON_Fmt_XXX!Z791</f>
        <v>19800</v>
      </c>
      <c r="U790" s="87" t="s">
        <v>0</v>
      </c>
      <c r="V790" s="95">
        <f>JSON_Fmt_XXX!AC791</f>
        <v>5100</v>
      </c>
      <c r="W790" s="87" t="s">
        <v>0</v>
      </c>
      <c r="X790" s="95" t="str">
        <f>JSON_Fmt_XXX!AG791</f>
        <v>Fair</v>
      </c>
      <c r="Y790" s="87" t="s">
        <v>0</v>
      </c>
      <c r="Z790" s="95">
        <f>JSON_Fmt_XXX!AJ791</f>
        <v>6800</v>
      </c>
      <c r="AA790" s="87" t="s">
        <v>0</v>
      </c>
      <c r="AB790" s="81" t="e">
        <f>JSON_Fmt_XXX!#REF!</f>
        <v>#REF!</v>
      </c>
      <c r="AC790" s="85" t="e">
        <f>JSON_Fmt_XXX!#REF!</f>
        <v>#REF!</v>
      </c>
    </row>
    <row r="791" spans="1:29" x14ac:dyDescent="0.25">
      <c r="A791" s="81" t="s">
        <v>11</v>
      </c>
      <c r="B791" s="81" t="str">
        <f t="shared" si="12"/>
        <v>Concert</v>
      </c>
      <c r="C791" s="81" t="s">
        <v>12</v>
      </c>
      <c r="D791" s="81">
        <f>JSON_Fmt_XXX!B792</f>
        <v>783</v>
      </c>
      <c r="E791" s="87" t="s">
        <v>0</v>
      </c>
      <c r="F791" s="81">
        <f>JSON_Fmt_XXX!E792</f>
        <v>2011</v>
      </c>
      <c r="G791" s="87" t="s">
        <v>0</v>
      </c>
      <c r="H791" s="81">
        <f>JSON_Fmt_XXX!H792</f>
        <v>1</v>
      </c>
      <c r="I791" s="87" t="s">
        <v>0</v>
      </c>
      <c r="J791" s="95">
        <f>JSON_Fmt_XXX!K792</f>
        <v>175</v>
      </c>
      <c r="K791" s="87" t="s">
        <v>0</v>
      </c>
      <c r="L791" s="81">
        <f>JSON_Fmt_XXX!N792</f>
        <v>44500</v>
      </c>
      <c r="M791" s="87" t="s">
        <v>0</v>
      </c>
      <c r="N791" s="95">
        <f>JSON_Fmt_XXX!Q792</f>
        <v>35900</v>
      </c>
      <c r="O791" s="87" t="s">
        <v>0</v>
      </c>
      <c r="P791" s="81">
        <f>JSON_Fmt_XXX!T792</f>
        <v>20</v>
      </c>
      <c r="Q791" s="87" t="s">
        <v>0</v>
      </c>
      <c r="R791" s="81">
        <f>JSON_Fmt_XXX!W792</f>
        <v>40</v>
      </c>
      <c r="S791" s="87" t="s">
        <v>0</v>
      </c>
      <c r="T791" s="95">
        <f>JSON_Fmt_XXX!Z792</f>
        <v>98800</v>
      </c>
      <c r="U791" s="87" t="s">
        <v>0</v>
      </c>
      <c r="V791" s="95">
        <f>JSON_Fmt_XXX!AC792</f>
        <v>34300</v>
      </c>
      <c r="W791" s="87" t="s">
        <v>0</v>
      </c>
      <c r="X791" s="95" t="str">
        <f>JSON_Fmt_XXX!AG792</f>
        <v>Poor</v>
      </c>
      <c r="Y791" s="87" t="s">
        <v>0</v>
      </c>
      <c r="Z791" s="95">
        <f>JSON_Fmt_XXX!AJ792</f>
        <v>20600</v>
      </c>
      <c r="AA791" s="87" t="s">
        <v>0</v>
      </c>
      <c r="AB791" s="81" t="e">
        <f>JSON_Fmt_XXX!#REF!</f>
        <v>#REF!</v>
      </c>
      <c r="AC791" s="85" t="e">
        <f>JSON_Fmt_XXX!#REF!</f>
        <v>#REF!</v>
      </c>
    </row>
    <row r="792" spans="1:29" x14ac:dyDescent="0.25">
      <c r="A792" s="81" t="s">
        <v>11</v>
      </c>
      <c r="B792" s="81" t="str">
        <f t="shared" si="12"/>
        <v>Concert</v>
      </c>
      <c r="C792" s="81" t="s">
        <v>12</v>
      </c>
      <c r="D792" s="81">
        <f>JSON_Fmt_XXX!B793</f>
        <v>784</v>
      </c>
      <c r="E792" s="87" t="s">
        <v>0</v>
      </c>
      <c r="F792" s="81">
        <f>JSON_Fmt_XXX!E793</f>
        <v>2015</v>
      </c>
      <c r="G792" s="87" t="s">
        <v>0</v>
      </c>
      <c r="H792" s="81">
        <f>JSON_Fmt_XXX!H793</f>
        <v>12</v>
      </c>
      <c r="I792" s="87" t="s">
        <v>0</v>
      </c>
      <c r="J792" s="95">
        <f>JSON_Fmt_XXX!K793</f>
        <v>70</v>
      </c>
      <c r="K792" s="87" t="s">
        <v>0</v>
      </c>
      <c r="L792" s="81">
        <f>JSON_Fmt_XXX!N793</f>
        <v>45300</v>
      </c>
      <c r="M792" s="87" t="s">
        <v>0</v>
      </c>
      <c r="N792" s="95">
        <f>JSON_Fmt_XXX!Q793</f>
        <v>49300</v>
      </c>
      <c r="O792" s="87" t="s">
        <v>0</v>
      </c>
      <c r="P792" s="81">
        <f>JSON_Fmt_XXX!T793</f>
        <v>45</v>
      </c>
      <c r="Q792" s="87" t="s">
        <v>0</v>
      </c>
      <c r="R792" s="81">
        <f>JSON_Fmt_XXX!W793</f>
        <v>120</v>
      </c>
      <c r="S792" s="87" t="s">
        <v>0</v>
      </c>
      <c r="T792" s="95">
        <f>JSON_Fmt_XXX!Z793</f>
        <v>89600</v>
      </c>
      <c r="U792" s="87" t="s">
        <v>0</v>
      </c>
      <c r="V792" s="95">
        <f>JSON_Fmt_XXX!AC793</f>
        <v>76400</v>
      </c>
      <c r="W792" s="87" t="s">
        <v>0</v>
      </c>
      <c r="X792" s="95" t="str">
        <f>JSON_Fmt_XXX!AG793</f>
        <v>Good</v>
      </c>
      <c r="Y792" s="87" t="s">
        <v>0</v>
      </c>
      <c r="Z792" s="95">
        <f>JSON_Fmt_XXX!AJ793</f>
        <v>15200</v>
      </c>
      <c r="AA792" s="87" t="s">
        <v>0</v>
      </c>
      <c r="AB792" s="81" t="e">
        <f>JSON_Fmt_XXX!#REF!</f>
        <v>#REF!</v>
      </c>
      <c r="AC792" s="85" t="e">
        <f>JSON_Fmt_XXX!#REF!</f>
        <v>#REF!</v>
      </c>
    </row>
    <row r="793" spans="1:29" x14ac:dyDescent="0.25">
      <c r="A793" s="81" t="s">
        <v>11</v>
      </c>
      <c r="B793" s="81" t="str">
        <f t="shared" si="12"/>
        <v>Concert</v>
      </c>
      <c r="C793" s="81" t="s">
        <v>12</v>
      </c>
      <c r="D793" s="81">
        <f>JSON_Fmt_XXX!B794</f>
        <v>785</v>
      </c>
      <c r="E793" s="87" t="s">
        <v>0</v>
      </c>
      <c r="F793" s="81">
        <f>JSON_Fmt_XXX!E794</f>
        <v>2012</v>
      </c>
      <c r="G793" s="87" t="s">
        <v>0</v>
      </c>
      <c r="H793" s="81">
        <f>JSON_Fmt_XXX!H794</f>
        <v>8</v>
      </c>
      <c r="I793" s="87" t="s">
        <v>0</v>
      </c>
      <c r="J793" s="95">
        <f>JSON_Fmt_XXX!K794</f>
        <v>95</v>
      </c>
      <c r="K793" s="87" t="s">
        <v>0</v>
      </c>
      <c r="L793" s="81">
        <f>JSON_Fmt_XXX!N794</f>
        <v>23800</v>
      </c>
      <c r="M793" s="87" t="s">
        <v>0</v>
      </c>
      <c r="N793" s="95">
        <f>JSON_Fmt_XXX!Q794</f>
        <v>23300</v>
      </c>
      <c r="O793" s="87" t="s">
        <v>0</v>
      </c>
      <c r="P793" s="81">
        <f>JSON_Fmt_XXX!T794</f>
        <v>50</v>
      </c>
      <c r="Q793" s="87" t="s">
        <v>0</v>
      </c>
      <c r="R793" s="81">
        <f>JSON_Fmt_XXX!W794</f>
        <v>175</v>
      </c>
      <c r="S793" s="87" t="s">
        <v>0</v>
      </c>
      <c r="T793" s="95">
        <f>JSON_Fmt_XXX!Z794</f>
        <v>12800</v>
      </c>
      <c r="U793" s="87" t="s">
        <v>0</v>
      </c>
      <c r="V793" s="95">
        <f>JSON_Fmt_XXX!AC794</f>
        <v>108600</v>
      </c>
      <c r="W793" s="87" t="s">
        <v>0</v>
      </c>
      <c r="X793" s="95" t="str">
        <f>JSON_Fmt_XXX!AG794</f>
        <v>Good</v>
      </c>
      <c r="Y793" s="87" t="s">
        <v>0</v>
      </c>
      <c r="Z793" s="95">
        <f>JSON_Fmt_XXX!AJ794</f>
        <v>13400</v>
      </c>
      <c r="AA793" s="87" t="s">
        <v>0</v>
      </c>
      <c r="AB793" s="81" t="e">
        <f>JSON_Fmt_XXX!#REF!</f>
        <v>#REF!</v>
      </c>
      <c r="AC793" s="85" t="e">
        <f>JSON_Fmt_XXX!#REF!</f>
        <v>#REF!</v>
      </c>
    </row>
    <row r="794" spans="1:29" x14ac:dyDescent="0.25">
      <c r="A794" s="81" t="s">
        <v>11</v>
      </c>
      <c r="B794" s="81" t="str">
        <f t="shared" si="12"/>
        <v>Concert</v>
      </c>
      <c r="C794" s="81" t="s">
        <v>12</v>
      </c>
      <c r="D794" s="81">
        <f>JSON_Fmt_XXX!B795</f>
        <v>786</v>
      </c>
      <c r="E794" s="87" t="s">
        <v>0</v>
      </c>
      <c r="F794" s="81">
        <f>JSON_Fmt_XXX!E795</f>
        <v>2017</v>
      </c>
      <c r="G794" s="87" t="s">
        <v>0</v>
      </c>
      <c r="H794" s="81">
        <f>JSON_Fmt_XXX!H795</f>
        <v>12</v>
      </c>
      <c r="I794" s="87" t="s">
        <v>0</v>
      </c>
      <c r="J794" s="95">
        <f>JSON_Fmt_XXX!K795</f>
        <v>160</v>
      </c>
      <c r="K794" s="87" t="s">
        <v>0</v>
      </c>
      <c r="L794" s="81">
        <f>JSON_Fmt_XXX!N795</f>
        <v>3700</v>
      </c>
      <c r="M794" s="87" t="s">
        <v>0</v>
      </c>
      <c r="N794" s="95">
        <f>JSON_Fmt_XXX!Q795</f>
        <v>3000</v>
      </c>
      <c r="O794" s="87" t="s">
        <v>0</v>
      </c>
      <c r="P794" s="81">
        <f>JSON_Fmt_XXX!T795</f>
        <v>25</v>
      </c>
      <c r="Q794" s="87" t="s">
        <v>0</v>
      </c>
      <c r="R794" s="81">
        <f>JSON_Fmt_XXX!W795</f>
        <v>65</v>
      </c>
      <c r="S794" s="87" t="s">
        <v>0</v>
      </c>
      <c r="T794" s="95">
        <f>JSON_Fmt_XXX!Z795</f>
        <v>26900</v>
      </c>
      <c r="U794" s="87" t="s">
        <v>0</v>
      </c>
      <c r="V794" s="95">
        <f>JSON_Fmt_XXX!AC795</f>
        <v>11000</v>
      </c>
      <c r="W794" s="87" t="s">
        <v>0</v>
      </c>
      <c r="X794" s="95" t="str">
        <f>JSON_Fmt_XXX!AG795</f>
        <v>Fair</v>
      </c>
      <c r="Y794" s="87" t="s">
        <v>0</v>
      </c>
      <c r="Z794" s="95">
        <f>JSON_Fmt_XXX!AJ795</f>
        <v>13600</v>
      </c>
      <c r="AA794" s="87" t="s">
        <v>0</v>
      </c>
      <c r="AB794" s="81" t="e">
        <f>JSON_Fmt_XXX!#REF!</f>
        <v>#REF!</v>
      </c>
      <c r="AC794" s="85" t="e">
        <f>JSON_Fmt_XXX!#REF!</f>
        <v>#REF!</v>
      </c>
    </row>
    <row r="795" spans="1:29" x14ac:dyDescent="0.25">
      <c r="A795" s="81" t="s">
        <v>11</v>
      </c>
      <c r="B795" s="81" t="str">
        <f t="shared" si="12"/>
        <v>Concert</v>
      </c>
      <c r="C795" s="81" t="s">
        <v>12</v>
      </c>
      <c r="D795" s="81">
        <f>JSON_Fmt_XXX!B796</f>
        <v>787</v>
      </c>
      <c r="E795" s="87" t="s">
        <v>0</v>
      </c>
      <c r="F795" s="81">
        <f>JSON_Fmt_XXX!E796</f>
        <v>2015</v>
      </c>
      <c r="G795" s="87" t="s">
        <v>0</v>
      </c>
      <c r="H795" s="81">
        <f>JSON_Fmt_XXX!H796</f>
        <v>5</v>
      </c>
      <c r="I795" s="87" t="s">
        <v>0</v>
      </c>
      <c r="J795" s="95">
        <f>JSON_Fmt_XXX!K796</f>
        <v>135</v>
      </c>
      <c r="K795" s="87" t="s">
        <v>0</v>
      </c>
      <c r="L795" s="81">
        <f>JSON_Fmt_XXX!N796</f>
        <v>63100</v>
      </c>
      <c r="M795" s="87" t="s">
        <v>0</v>
      </c>
      <c r="N795" s="95">
        <f>JSON_Fmt_XXX!Q796</f>
        <v>53600</v>
      </c>
      <c r="O795" s="87" t="s">
        <v>0</v>
      </c>
      <c r="P795" s="81">
        <f>JSON_Fmt_XXX!T796</f>
        <v>60</v>
      </c>
      <c r="Q795" s="87" t="s">
        <v>0</v>
      </c>
      <c r="R795" s="81">
        <f>JSON_Fmt_XXX!W796</f>
        <v>170</v>
      </c>
      <c r="S795" s="87" t="s">
        <v>0</v>
      </c>
      <c r="T795" s="95">
        <f>JSON_Fmt_XXX!Z796</f>
        <v>6700</v>
      </c>
      <c r="U795" s="87" t="s">
        <v>0</v>
      </c>
      <c r="V795" s="95">
        <f>JSON_Fmt_XXX!AC796</f>
        <v>111300</v>
      </c>
      <c r="W795" s="87" t="s">
        <v>0</v>
      </c>
      <c r="X795" s="95" t="str">
        <f>JSON_Fmt_XXX!AG796</f>
        <v>Excellent</v>
      </c>
      <c r="Y795" s="87" t="s">
        <v>0</v>
      </c>
      <c r="Z795" s="95">
        <f>JSON_Fmt_XXX!AJ796</f>
        <v>3500</v>
      </c>
      <c r="AA795" s="87" t="s">
        <v>0</v>
      </c>
      <c r="AB795" s="81" t="e">
        <f>JSON_Fmt_XXX!#REF!</f>
        <v>#REF!</v>
      </c>
      <c r="AC795" s="85" t="e">
        <f>JSON_Fmt_XXX!#REF!</f>
        <v>#REF!</v>
      </c>
    </row>
    <row r="796" spans="1:29" x14ac:dyDescent="0.25">
      <c r="A796" s="81" t="s">
        <v>11</v>
      </c>
      <c r="B796" s="81" t="str">
        <f t="shared" si="12"/>
        <v>Concert</v>
      </c>
      <c r="C796" s="81" t="s">
        <v>12</v>
      </c>
      <c r="D796" s="81">
        <f>JSON_Fmt_XXX!B797</f>
        <v>788</v>
      </c>
      <c r="E796" s="87" t="s">
        <v>0</v>
      </c>
      <c r="F796" s="81">
        <f>JSON_Fmt_XXX!E797</f>
        <v>2016</v>
      </c>
      <c r="G796" s="87" t="s">
        <v>0</v>
      </c>
      <c r="H796" s="81">
        <f>JSON_Fmt_XXX!H797</f>
        <v>9</v>
      </c>
      <c r="I796" s="87" t="s">
        <v>0</v>
      </c>
      <c r="J796" s="95">
        <f>JSON_Fmt_XXX!K797</f>
        <v>60</v>
      </c>
      <c r="K796" s="87" t="s">
        <v>0</v>
      </c>
      <c r="L796" s="81">
        <f>JSON_Fmt_XXX!N797</f>
        <v>3200</v>
      </c>
      <c r="M796" s="87" t="s">
        <v>0</v>
      </c>
      <c r="N796" s="95">
        <f>JSON_Fmt_XXX!Q797</f>
        <v>3000</v>
      </c>
      <c r="O796" s="87" t="s">
        <v>0</v>
      </c>
      <c r="P796" s="81">
        <f>JSON_Fmt_XXX!T797</f>
        <v>40</v>
      </c>
      <c r="Q796" s="87" t="s">
        <v>0</v>
      </c>
      <c r="R796" s="81">
        <f>JSON_Fmt_XXX!W797</f>
        <v>170</v>
      </c>
      <c r="S796" s="87" t="s">
        <v>0</v>
      </c>
      <c r="T796" s="95">
        <f>JSON_Fmt_XXX!Z797</f>
        <v>38300</v>
      </c>
      <c r="U796" s="87" t="s">
        <v>0</v>
      </c>
      <c r="V796" s="95">
        <f>JSON_Fmt_XXX!AC797</f>
        <v>6000</v>
      </c>
      <c r="W796" s="87" t="s">
        <v>0</v>
      </c>
      <c r="X796" s="95" t="str">
        <f>JSON_Fmt_XXX!AG797</f>
        <v>Fair</v>
      </c>
      <c r="Y796" s="87" t="s">
        <v>0</v>
      </c>
      <c r="Z796" s="95">
        <f>JSON_Fmt_XXX!AJ797</f>
        <v>19500</v>
      </c>
      <c r="AA796" s="87" t="s">
        <v>0</v>
      </c>
      <c r="AB796" s="81" t="e">
        <f>JSON_Fmt_XXX!#REF!</f>
        <v>#REF!</v>
      </c>
      <c r="AC796" s="85" t="e">
        <f>JSON_Fmt_XXX!#REF!</f>
        <v>#REF!</v>
      </c>
    </row>
    <row r="797" spans="1:29" x14ac:dyDescent="0.25">
      <c r="A797" s="81" t="s">
        <v>11</v>
      </c>
      <c r="B797" s="81" t="str">
        <f t="shared" si="12"/>
        <v>Concert</v>
      </c>
      <c r="C797" s="81" t="s">
        <v>12</v>
      </c>
      <c r="D797" s="81">
        <f>JSON_Fmt_XXX!B798</f>
        <v>789</v>
      </c>
      <c r="E797" s="87" t="s">
        <v>0</v>
      </c>
      <c r="F797" s="81">
        <f>JSON_Fmt_XXX!E798</f>
        <v>2021</v>
      </c>
      <c r="G797" s="87" t="s">
        <v>0</v>
      </c>
      <c r="H797" s="81">
        <f>JSON_Fmt_XXX!H798</f>
        <v>12</v>
      </c>
      <c r="I797" s="87" t="s">
        <v>0</v>
      </c>
      <c r="J797" s="95">
        <f>JSON_Fmt_XXX!K798</f>
        <v>65</v>
      </c>
      <c r="K797" s="87" t="s">
        <v>0</v>
      </c>
      <c r="L797" s="81">
        <f>JSON_Fmt_XXX!N798</f>
        <v>37700</v>
      </c>
      <c r="M797" s="87" t="s">
        <v>0</v>
      </c>
      <c r="N797" s="95">
        <f>JSON_Fmt_XXX!Q798</f>
        <v>32800</v>
      </c>
      <c r="O797" s="87" t="s">
        <v>0</v>
      </c>
      <c r="P797" s="81">
        <f>JSON_Fmt_XXX!T798</f>
        <v>15</v>
      </c>
      <c r="Q797" s="87" t="s">
        <v>0</v>
      </c>
      <c r="R797" s="81">
        <f>JSON_Fmt_XXX!W798</f>
        <v>75</v>
      </c>
      <c r="S797" s="87" t="s">
        <v>0</v>
      </c>
      <c r="T797" s="95">
        <f>JSON_Fmt_XXX!Z798</f>
        <v>33000</v>
      </c>
      <c r="U797" s="87" t="s">
        <v>0</v>
      </c>
      <c r="V797" s="95">
        <f>JSON_Fmt_XXX!AC798</f>
        <v>27600</v>
      </c>
      <c r="W797" s="87" t="s">
        <v>0</v>
      </c>
      <c r="X797" s="95" t="str">
        <f>JSON_Fmt_XXX!AG798</f>
        <v>Fair</v>
      </c>
      <c r="Y797" s="87" t="s">
        <v>0</v>
      </c>
      <c r="Z797" s="95">
        <f>JSON_Fmt_XXX!AJ798</f>
        <v>35600</v>
      </c>
      <c r="AA797" s="87" t="s">
        <v>0</v>
      </c>
      <c r="AB797" s="81" t="e">
        <f>JSON_Fmt_XXX!#REF!</f>
        <v>#REF!</v>
      </c>
      <c r="AC797" s="85" t="e">
        <f>JSON_Fmt_XXX!#REF!</f>
        <v>#REF!</v>
      </c>
    </row>
    <row r="798" spans="1:29" x14ac:dyDescent="0.25">
      <c r="A798" s="81" t="s">
        <v>11</v>
      </c>
      <c r="B798" s="81" t="str">
        <f t="shared" si="12"/>
        <v>Concert</v>
      </c>
      <c r="C798" s="81" t="s">
        <v>12</v>
      </c>
      <c r="D798" s="81">
        <f>JSON_Fmt_XXX!B799</f>
        <v>790</v>
      </c>
      <c r="E798" s="87" t="s">
        <v>0</v>
      </c>
      <c r="F798" s="81">
        <f>JSON_Fmt_XXX!E799</f>
        <v>2010</v>
      </c>
      <c r="G798" s="87" t="s">
        <v>0</v>
      </c>
      <c r="H798" s="81">
        <f>JSON_Fmt_XXX!H799</f>
        <v>4</v>
      </c>
      <c r="I798" s="87" t="s">
        <v>0</v>
      </c>
      <c r="J798" s="95">
        <f>JSON_Fmt_XXX!K799</f>
        <v>85</v>
      </c>
      <c r="K798" s="87" t="s">
        <v>0</v>
      </c>
      <c r="L798" s="81">
        <f>JSON_Fmt_XXX!N799</f>
        <v>48000</v>
      </c>
      <c r="M798" s="87" t="s">
        <v>0</v>
      </c>
      <c r="N798" s="95">
        <f>JSON_Fmt_XXX!Q799</f>
        <v>51600</v>
      </c>
      <c r="O798" s="87" t="s">
        <v>0</v>
      </c>
      <c r="P798" s="81">
        <f>JSON_Fmt_XXX!T799</f>
        <v>35</v>
      </c>
      <c r="Q798" s="87" t="s">
        <v>0</v>
      </c>
      <c r="R798" s="81">
        <f>JSON_Fmt_XXX!W799</f>
        <v>65</v>
      </c>
      <c r="S798" s="87" t="s">
        <v>0</v>
      </c>
      <c r="T798" s="95">
        <f>JSON_Fmt_XXX!Z799</f>
        <v>98800</v>
      </c>
      <c r="U798" s="87" t="s">
        <v>0</v>
      </c>
      <c r="V798" s="95">
        <f>JSON_Fmt_XXX!AC799</f>
        <v>21600</v>
      </c>
      <c r="W798" s="87" t="s">
        <v>0</v>
      </c>
      <c r="X798" s="95" t="str">
        <f>JSON_Fmt_XXX!AG799</f>
        <v>Fair</v>
      </c>
      <c r="Y798" s="87" t="s">
        <v>0</v>
      </c>
      <c r="Z798" s="95">
        <f>JSON_Fmt_XXX!AJ799</f>
        <v>11800</v>
      </c>
      <c r="AA798" s="87" t="s">
        <v>0</v>
      </c>
      <c r="AB798" s="81" t="e">
        <f>JSON_Fmt_XXX!#REF!</f>
        <v>#REF!</v>
      </c>
      <c r="AC798" s="85" t="e">
        <f>JSON_Fmt_XXX!#REF!</f>
        <v>#REF!</v>
      </c>
    </row>
    <row r="799" spans="1:29" x14ac:dyDescent="0.25">
      <c r="A799" s="81" t="s">
        <v>11</v>
      </c>
      <c r="B799" s="81" t="str">
        <f t="shared" si="12"/>
        <v>Concert</v>
      </c>
      <c r="C799" s="81" t="s">
        <v>12</v>
      </c>
      <c r="D799" s="81">
        <f>JSON_Fmt_XXX!B800</f>
        <v>791</v>
      </c>
      <c r="E799" s="87" t="s">
        <v>0</v>
      </c>
      <c r="F799" s="81">
        <f>JSON_Fmt_XXX!E800</f>
        <v>2024</v>
      </c>
      <c r="G799" s="87" t="s">
        <v>0</v>
      </c>
      <c r="H799" s="81">
        <f>JSON_Fmt_XXX!H800</f>
        <v>2</v>
      </c>
      <c r="I799" s="87" t="s">
        <v>0</v>
      </c>
      <c r="J799" s="95">
        <f>JSON_Fmt_XXX!K800</f>
        <v>80</v>
      </c>
      <c r="K799" s="87" t="s">
        <v>0</v>
      </c>
      <c r="L799" s="81">
        <f>JSON_Fmt_XXX!N800</f>
        <v>76100</v>
      </c>
      <c r="M799" s="87" t="s">
        <v>0</v>
      </c>
      <c r="N799" s="95">
        <f>JSON_Fmt_XXX!Q800</f>
        <v>77900</v>
      </c>
      <c r="O799" s="87" t="s">
        <v>0</v>
      </c>
      <c r="P799" s="81">
        <f>JSON_Fmt_XXX!T800</f>
        <v>30</v>
      </c>
      <c r="Q799" s="87" t="s">
        <v>0</v>
      </c>
      <c r="R799" s="81">
        <f>JSON_Fmt_XXX!W800</f>
        <v>75</v>
      </c>
      <c r="S799" s="87" t="s">
        <v>0</v>
      </c>
      <c r="T799" s="95">
        <f>JSON_Fmt_XXX!Z800</f>
        <v>55000</v>
      </c>
      <c r="U799" s="87" t="s">
        <v>0</v>
      </c>
      <c r="V799" s="95">
        <f>JSON_Fmt_XXX!AC800</f>
        <v>55100</v>
      </c>
      <c r="W799" s="87" t="s">
        <v>0</v>
      </c>
      <c r="X799" s="95" t="str">
        <f>JSON_Fmt_XXX!AG800</f>
        <v>Fair</v>
      </c>
      <c r="Y799" s="87" t="s">
        <v>0</v>
      </c>
      <c r="Z799" s="95">
        <f>JSON_Fmt_XXX!AJ800</f>
        <v>35200</v>
      </c>
      <c r="AA799" s="87" t="s">
        <v>0</v>
      </c>
      <c r="AB799" s="81" t="e">
        <f>JSON_Fmt_XXX!#REF!</f>
        <v>#REF!</v>
      </c>
      <c r="AC799" s="85" t="e">
        <f>JSON_Fmt_XXX!#REF!</f>
        <v>#REF!</v>
      </c>
    </row>
    <row r="800" spans="1:29" x14ac:dyDescent="0.25">
      <c r="A800" s="81" t="s">
        <v>11</v>
      </c>
      <c r="B800" s="81" t="str">
        <f t="shared" si="12"/>
        <v>Concert</v>
      </c>
      <c r="C800" s="81" t="s">
        <v>12</v>
      </c>
      <c r="D800" s="81">
        <f>JSON_Fmt_XXX!B801</f>
        <v>792</v>
      </c>
      <c r="E800" s="87" t="s">
        <v>0</v>
      </c>
      <c r="F800" s="81">
        <f>JSON_Fmt_XXX!E801</f>
        <v>2023</v>
      </c>
      <c r="G800" s="87" t="s">
        <v>0</v>
      </c>
      <c r="H800" s="81">
        <f>JSON_Fmt_XXX!H801</f>
        <v>11</v>
      </c>
      <c r="I800" s="87" t="s">
        <v>0</v>
      </c>
      <c r="J800" s="95">
        <f>JSON_Fmt_XXX!K801</f>
        <v>70</v>
      </c>
      <c r="K800" s="87" t="s">
        <v>0</v>
      </c>
      <c r="L800" s="81">
        <f>JSON_Fmt_XXX!N801</f>
        <v>60100</v>
      </c>
      <c r="M800" s="87" t="s">
        <v>0</v>
      </c>
      <c r="N800" s="95">
        <f>JSON_Fmt_XXX!Q801</f>
        <v>49100</v>
      </c>
      <c r="O800" s="87" t="s">
        <v>0</v>
      </c>
      <c r="P800" s="81">
        <f>JSON_Fmt_XXX!T801</f>
        <v>15</v>
      </c>
      <c r="Q800" s="87" t="s">
        <v>0</v>
      </c>
      <c r="R800" s="81">
        <f>JSON_Fmt_XXX!W801</f>
        <v>55</v>
      </c>
      <c r="S800" s="87" t="s">
        <v>0</v>
      </c>
      <c r="T800" s="95">
        <f>JSON_Fmt_XXX!Z801</f>
        <v>89400</v>
      </c>
      <c r="U800" s="87" t="s">
        <v>0</v>
      </c>
      <c r="V800" s="95">
        <f>JSON_Fmt_XXX!AC801</f>
        <v>98200</v>
      </c>
      <c r="W800" s="87" t="s">
        <v>0</v>
      </c>
      <c r="X800" s="95" t="str">
        <f>JSON_Fmt_XXX!AG801</f>
        <v>Good</v>
      </c>
      <c r="Y800" s="87" t="s">
        <v>0</v>
      </c>
      <c r="Z800" s="95">
        <f>JSON_Fmt_XXX!AJ801</f>
        <v>48600</v>
      </c>
      <c r="AA800" s="87" t="s">
        <v>0</v>
      </c>
      <c r="AB800" s="81" t="e">
        <f>JSON_Fmt_XXX!#REF!</f>
        <v>#REF!</v>
      </c>
      <c r="AC800" s="85" t="e">
        <f>JSON_Fmt_XXX!#REF!</f>
        <v>#REF!</v>
      </c>
    </row>
    <row r="801" spans="1:29" x14ac:dyDescent="0.25">
      <c r="A801" s="81" t="s">
        <v>11</v>
      </c>
      <c r="B801" s="81" t="str">
        <f t="shared" si="12"/>
        <v>Concert</v>
      </c>
      <c r="C801" s="81" t="s">
        <v>12</v>
      </c>
      <c r="D801" s="81">
        <f>JSON_Fmt_XXX!B802</f>
        <v>793</v>
      </c>
      <c r="E801" s="87" t="s">
        <v>0</v>
      </c>
      <c r="F801" s="81">
        <f>JSON_Fmt_XXX!E802</f>
        <v>2022</v>
      </c>
      <c r="G801" s="87" t="s">
        <v>0</v>
      </c>
      <c r="H801" s="81">
        <f>JSON_Fmt_XXX!H802</f>
        <v>1</v>
      </c>
      <c r="I801" s="87" t="s">
        <v>0</v>
      </c>
      <c r="J801" s="95">
        <f>JSON_Fmt_XXX!K802</f>
        <v>155</v>
      </c>
      <c r="K801" s="87" t="s">
        <v>0</v>
      </c>
      <c r="L801" s="81">
        <f>JSON_Fmt_XXX!N802</f>
        <v>25200</v>
      </c>
      <c r="M801" s="87" t="s">
        <v>0</v>
      </c>
      <c r="N801" s="95">
        <f>JSON_Fmt_XXX!Q802</f>
        <v>23700</v>
      </c>
      <c r="O801" s="87" t="s">
        <v>0</v>
      </c>
      <c r="P801" s="81">
        <f>JSON_Fmt_XXX!T802</f>
        <v>55</v>
      </c>
      <c r="Q801" s="87" t="s">
        <v>0</v>
      </c>
      <c r="R801" s="81">
        <f>JSON_Fmt_XXX!W802</f>
        <v>185</v>
      </c>
      <c r="S801" s="87" t="s">
        <v>0</v>
      </c>
      <c r="T801" s="95">
        <f>JSON_Fmt_XXX!Z802</f>
        <v>27600</v>
      </c>
      <c r="U801" s="87" t="s">
        <v>0</v>
      </c>
      <c r="V801" s="95">
        <f>JSON_Fmt_XXX!AC802</f>
        <v>108400</v>
      </c>
      <c r="W801" s="87" t="s">
        <v>0</v>
      </c>
      <c r="X801" s="95" t="str">
        <f>JSON_Fmt_XXX!AG802</f>
        <v>Excellent</v>
      </c>
      <c r="Y801" s="87" t="s">
        <v>0</v>
      </c>
      <c r="Z801" s="95">
        <f>JSON_Fmt_XXX!AJ802</f>
        <v>11200</v>
      </c>
      <c r="AA801" s="87" t="s">
        <v>0</v>
      </c>
      <c r="AB801" s="81" t="e">
        <f>JSON_Fmt_XXX!#REF!</f>
        <v>#REF!</v>
      </c>
      <c r="AC801" s="85" t="e">
        <f>JSON_Fmt_XXX!#REF!</f>
        <v>#REF!</v>
      </c>
    </row>
    <row r="802" spans="1:29" x14ac:dyDescent="0.25">
      <c r="A802" s="81" t="s">
        <v>11</v>
      </c>
      <c r="B802" s="81" t="str">
        <f t="shared" si="12"/>
        <v>Concert</v>
      </c>
      <c r="C802" s="81" t="s">
        <v>12</v>
      </c>
      <c r="D802" s="81">
        <f>JSON_Fmt_XXX!B803</f>
        <v>794</v>
      </c>
      <c r="E802" s="87" t="s">
        <v>0</v>
      </c>
      <c r="F802" s="81">
        <f>JSON_Fmt_XXX!E803</f>
        <v>2019</v>
      </c>
      <c r="G802" s="87" t="s">
        <v>0</v>
      </c>
      <c r="H802" s="81">
        <f>JSON_Fmt_XXX!H803</f>
        <v>5</v>
      </c>
      <c r="I802" s="87" t="s">
        <v>0</v>
      </c>
      <c r="J802" s="95">
        <f>JSON_Fmt_XXX!K803</f>
        <v>90</v>
      </c>
      <c r="K802" s="87" t="s">
        <v>0</v>
      </c>
      <c r="L802" s="81">
        <f>JSON_Fmt_XXX!N803</f>
        <v>53800</v>
      </c>
      <c r="M802" s="87" t="s">
        <v>0</v>
      </c>
      <c r="N802" s="95">
        <f>JSON_Fmt_XXX!Q803</f>
        <v>58900</v>
      </c>
      <c r="O802" s="87" t="s">
        <v>0</v>
      </c>
      <c r="P802" s="81">
        <f>JSON_Fmt_XXX!T803</f>
        <v>10</v>
      </c>
      <c r="Q802" s="87" t="s">
        <v>0</v>
      </c>
      <c r="R802" s="81">
        <f>JSON_Fmt_XXX!W803</f>
        <v>30</v>
      </c>
      <c r="S802" s="87" t="s">
        <v>0</v>
      </c>
      <c r="T802" s="95">
        <f>JSON_Fmt_XXX!Z803</f>
        <v>19500</v>
      </c>
      <c r="U802" s="87" t="s">
        <v>0</v>
      </c>
      <c r="V802" s="95">
        <f>JSON_Fmt_XXX!AC803</f>
        <v>42600</v>
      </c>
      <c r="W802" s="87" t="s">
        <v>0</v>
      </c>
      <c r="X802" s="95" t="str">
        <f>JSON_Fmt_XXX!AG803</f>
        <v>Good</v>
      </c>
      <c r="Y802" s="87" t="s">
        <v>0</v>
      </c>
      <c r="Z802" s="95">
        <f>JSON_Fmt_XXX!AJ803</f>
        <v>45500</v>
      </c>
      <c r="AA802" s="87" t="s">
        <v>0</v>
      </c>
      <c r="AB802" s="81" t="e">
        <f>JSON_Fmt_XXX!#REF!</f>
        <v>#REF!</v>
      </c>
      <c r="AC802" s="85" t="e">
        <f>JSON_Fmt_XXX!#REF!</f>
        <v>#REF!</v>
      </c>
    </row>
    <row r="803" spans="1:29" x14ac:dyDescent="0.25">
      <c r="A803" s="81" t="s">
        <v>11</v>
      </c>
      <c r="B803" s="81" t="str">
        <f t="shared" si="12"/>
        <v>Concert</v>
      </c>
      <c r="C803" s="81" t="s">
        <v>12</v>
      </c>
      <c r="D803" s="81">
        <f>JSON_Fmt_XXX!B804</f>
        <v>795</v>
      </c>
      <c r="E803" s="87" t="s">
        <v>0</v>
      </c>
      <c r="F803" s="81">
        <f>JSON_Fmt_XXX!E804</f>
        <v>2024</v>
      </c>
      <c r="G803" s="87" t="s">
        <v>0</v>
      </c>
      <c r="H803" s="81">
        <f>JSON_Fmt_XXX!H804</f>
        <v>5</v>
      </c>
      <c r="I803" s="87" t="s">
        <v>0</v>
      </c>
      <c r="J803" s="95">
        <f>JSON_Fmt_XXX!K804</f>
        <v>130</v>
      </c>
      <c r="K803" s="87" t="s">
        <v>0</v>
      </c>
      <c r="L803" s="81">
        <f>JSON_Fmt_XXX!N804</f>
        <v>65200</v>
      </c>
      <c r="M803" s="87" t="s">
        <v>0</v>
      </c>
      <c r="N803" s="95">
        <f>JSON_Fmt_XXX!Q804</f>
        <v>67100</v>
      </c>
      <c r="O803" s="87" t="s">
        <v>0</v>
      </c>
      <c r="P803" s="81">
        <f>JSON_Fmt_XXX!T804</f>
        <v>45</v>
      </c>
      <c r="Q803" s="87" t="s">
        <v>0</v>
      </c>
      <c r="R803" s="81">
        <f>JSON_Fmt_XXX!W804</f>
        <v>110</v>
      </c>
      <c r="S803" s="87" t="s">
        <v>0</v>
      </c>
      <c r="T803" s="95">
        <f>JSON_Fmt_XXX!Z804</f>
        <v>10200</v>
      </c>
      <c r="U803" s="87" t="s">
        <v>0</v>
      </c>
      <c r="V803" s="95">
        <f>JSON_Fmt_XXX!AC804</f>
        <v>49500</v>
      </c>
      <c r="W803" s="87" t="s">
        <v>0</v>
      </c>
      <c r="X803" s="95" t="str">
        <f>JSON_Fmt_XXX!AG804</f>
        <v>Excellent</v>
      </c>
      <c r="Y803" s="87" t="s">
        <v>0</v>
      </c>
      <c r="Z803" s="95">
        <f>JSON_Fmt_XXX!AJ804</f>
        <v>34600</v>
      </c>
      <c r="AA803" s="87" t="s">
        <v>0</v>
      </c>
      <c r="AB803" s="81" t="e">
        <f>JSON_Fmt_XXX!#REF!</f>
        <v>#REF!</v>
      </c>
      <c r="AC803" s="85" t="e">
        <f>JSON_Fmt_XXX!#REF!</f>
        <v>#REF!</v>
      </c>
    </row>
    <row r="804" spans="1:29" x14ac:dyDescent="0.25">
      <c r="A804" s="81" t="s">
        <v>11</v>
      </c>
      <c r="B804" s="81" t="str">
        <f t="shared" si="12"/>
        <v>Concert</v>
      </c>
      <c r="C804" s="81" t="s">
        <v>12</v>
      </c>
      <c r="D804" s="81">
        <f>JSON_Fmt_XXX!B805</f>
        <v>796</v>
      </c>
      <c r="E804" s="87" t="s">
        <v>0</v>
      </c>
      <c r="F804" s="81">
        <f>JSON_Fmt_XXX!E805</f>
        <v>2016</v>
      </c>
      <c r="G804" s="87" t="s">
        <v>0</v>
      </c>
      <c r="H804" s="81">
        <f>JSON_Fmt_XXX!H805</f>
        <v>6</v>
      </c>
      <c r="I804" s="87" t="s">
        <v>0</v>
      </c>
      <c r="J804" s="95">
        <f>JSON_Fmt_XXX!K805</f>
        <v>145</v>
      </c>
      <c r="K804" s="87" t="s">
        <v>0</v>
      </c>
      <c r="L804" s="81">
        <f>JSON_Fmt_XXX!N805</f>
        <v>19900</v>
      </c>
      <c r="M804" s="87" t="s">
        <v>0</v>
      </c>
      <c r="N804" s="95">
        <f>JSON_Fmt_XXX!Q805</f>
        <v>21300</v>
      </c>
      <c r="O804" s="87" t="s">
        <v>0</v>
      </c>
      <c r="P804" s="81">
        <f>JSON_Fmt_XXX!T805</f>
        <v>15</v>
      </c>
      <c r="Q804" s="87" t="s">
        <v>0</v>
      </c>
      <c r="R804" s="81">
        <f>JSON_Fmt_XXX!W805</f>
        <v>40</v>
      </c>
      <c r="S804" s="87" t="s">
        <v>0</v>
      </c>
      <c r="T804" s="95">
        <f>JSON_Fmt_XXX!Z805</f>
        <v>43300</v>
      </c>
      <c r="U804" s="87" t="s">
        <v>0</v>
      </c>
      <c r="V804" s="95">
        <f>JSON_Fmt_XXX!AC805</f>
        <v>59900</v>
      </c>
      <c r="W804" s="87" t="s">
        <v>0</v>
      </c>
      <c r="X804" s="95" t="str">
        <f>JSON_Fmt_XXX!AG805</f>
        <v>Good</v>
      </c>
      <c r="Y804" s="87" t="s">
        <v>0</v>
      </c>
      <c r="Z804" s="95">
        <f>JSON_Fmt_XXX!AJ805</f>
        <v>47200</v>
      </c>
      <c r="AA804" s="87" t="s">
        <v>0</v>
      </c>
      <c r="AB804" s="81" t="e">
        <f>JSON_Fmt_XXX!#REF!</f>
        <v>#REF!</v>
      </c>
      <c r="AC804" s="85" t="e">
        <f>JSON_Fmt_XXX!#REF!</f>
        <v>#REF!</v>
      </c>
    </row>
    <row r="805" spans="1:29" x14ac:dyDescent="0.25">
      <c r="A805" s="81" t="s">
        <v>11</v>
      </c>
      <c r="B805" s="81" t="str">
        <f t="shared" si="12"/>
        <v>Concert</v>
      </c>
      <c r="C805" s="81" t="s">
        <v>12</v>
      </c>
      <c r="D805" s="81">
        <f>JSON_Fmt_XXX!B806</f>
        <v>797</v>
      </c>
      <c r="E805" s="87" t="s">
        <v>0</v>
      </c>
      <c r="F805" s="81">
        <f>JSON_Fmt_XXX!E806</f>
        <v>2012</v>
      </c>
      <c r="G805" s="87" t="s">
        <v>0</v>
      </c>
      <c r="H805" s="81">
        <f>JSON_Fmt_XXX!H806</f>
        <v>8</v>
      </c>
      <c r="I805" s="87" t="s">
        <v>0</v>
      </c>
      <c r="J805" s="95">
        <f>JSON_Fmt_XXX!K806</f>
        <v>140</v>
      </c>
      <c r="K805" s="87" t="s">
        <v>0</v>
      </c>
      <c r="L805" s="81">
        <f>JSON_Fmt_XXX!N806</f>
        <v>73700</v>
      </c>
      <c r="M805" s="87" t="s">
        <v>0</v>
      </c>
      <c r="N805" s="95">
        <f>JSON_Fmt_XXX!Q806</f>
        <v>65800</v>
      </c>
      <c r="O805" s="87" t="s">
        <v>0</v>
      </c>
      <c r="P805" s="81">
        <f>JSON_Fmt_XXX!T806</f>
        <v>45</v>
      </c>
      <c r="Q805" s="87" t="s">
        <v>0</v>
      </c>
      <c r="R805" s="81">
        <f>JSON_Fmt_XXX!W806</f>
        <v>220</v>
      </c>
      <c r="S805" s="87" t="s">
        <v>0</v>
      </c>
      <c r="T805" s="95">
        <f>JSON_Fmt_XXX!Z806</f>
        <v>9100</v>
      </c>
      <c r="U805" s="87" t="s">
        <v>0</v>
      </c>
      <c r="V805" s="95">
        <f>JSON_Fmt_XXX!AC806</f>
        <v>75800</v>
      </c>
      <c r="W805" s="87" t="s">
        <v>0</v>
      </c>
      <c r="X805" s="95" t="str">
        <f>JSON_Fmt_XXX!AG806</f>
        <v>Fair</v>
      </c>
      <c r="Y805" s="87" t="s">
        <v>0</v>
      </c>
      <c r="Z805" s="95">
        <f>JSON_Fmt_XXX!AJ806</f>
        <v>26100</v>
      </c>
      <c r="AA805" s="87" t="s">
        <v>0</v>
      </c>
      <c r="AB805" s="81" t="e">
        <f>JSON_Fmt_XXX!#REF!</f>
        <v>#REF!</v>
      </c>
      <c r="AC805" s="85" t="e">
        <f>JSON_Fmt_XXX!#REF!</f>
        <v>#REF!</v>
      </c>
    </row>
    <row r="806" spans="1:29" x14ac:dyDescent="0.25">
      <c r="A806" s="81" t="s">
        <v>11</v>
      </c>
      <c r="B806" s="81" t="str">
        <f t="shared" si="12"/>
        <v>Concert</v>
      </c>
      <c r="C806" s="81" t="s">
        <v>12</v>
      </c>
      <c r="D806" s="81">
        <f>JSON_Fmt_XXX!B807</f>
        <v>798</v>
      </c>
      <c r="E806" s="87" t="s">
        <v>0</v>
      </c>
      <c r="F806" s="81">
        <f>JSON_Fmt_XXX!E807</f>
        <v>2011</v>
      </c>
      <c r="G806" s="87" t="s">
        <v>0</v>
      </c>
      <c r="H806" s="81">
        <f>JSON_Fmt_XXX!H807</f>
        <v>9</v>
      </c>
      <c r="I806" s="87" t="s">
        <v>0</v>
      </c>
      <c r="J806" s="95">
        <f>JSON_Fmt_XXX!K807</f>
        <v>115</v>
      </c>
      <c r="K806" s="87" t="s">
        <v>0</v>
      </c>
      <c r="L806" s="81">
        <f>JSON_Fmt_XXX!N807</f>
        <v>50500</v>
      </c>
      <c r="M806" s="87" t="s">
        <v>0</v>
      </c>
      <c r="N806" s="95">
        <f>JSON_Fmt_XXX!Q807</f>
        <v>48500</v>
      </c>
      <c r="O806" s="87" t="s">
        <v>0</v>
      </c>
      <c r="P806" s="81">
        <f>JSON_Fmt_XXX!T807</f>
        <v>40</v>
      </c>
      <c r="Q806" s="87" t="s">
        <v>0</v>
      </c>
      <c r="R806" s="81">
        <f>JSON_Fmt_XXX!W807</f>
        <v>125</v>
      </c>
      <c r="S806" s="87" t="s">
        <v>0</v>
      </c>
      <c r="T806" s="95">
        <f>JSON_Fmt_XXX!Z807</f>
        <v>72200</v>
      </c>
      <c r="U806" s="87" t="s">
        <v>0</v>
      </c>
      <c r="V806" s="95">
        <f>JSON_Fmt_XXX!AC807</f>
        <v>60000</v>
      </c>
      <c r="W806" s="87" t="s">
        <v>0</v>
      </c>
      <c r="X806" s="95" t="str">
        <f>JSON_Fmt_XXX!AG807</f>
        <v>Fair</v>
      </c>
      <c r="Y806" s="87" t="s">
        <v>0</v>
      </c>
      <c r="Z806" s="95">
        <f>JSON_Fmt_XXX!AJ807</f>
        <v>36000</v>
      </c>
      <c r="AA806" s="87" t="s">
        <v>0</v>
      </c>
      <c r="AB806" s="81" t="e">
        <f>JSON_Fmt_XXX!#REF!</f>
        <v>#REF!</v>
      </c>
      <c r="AC806" s="85" t="e">
        <f>JSON_Fmt_XXX!#REF!</f>
        <v>#REF!</v>
      </c>
    </row>
    <row r="807" spans="1:29" x14ac:dyDescent="0.25">
      <c r="A807" s="81" t="s">
        <v>11</v>
      </c>
      <c r="B807" s="81" t="str">
        <f t="shared" si="12"/>
        <v>Concert</v>
      </c>
      <c r="C807" s="81" t="s">
        <v>12</v>
      </c>
      <c r="D807" s="81">
        <f>JSON_Fmt_XXX!B808</f>
        <v>799</v>
      </c>
      <c r="E807" s="87" t="s">
        <v>0</v>
      </c>
      <c r="F807" s="81">
        <f>JSON_Fmt_XXX!E808</f>
        <v>2013</v>
      </c>
      <c r="G807" s="87" t="s">
        <v>0</v>
      </c>
      <c r="H807" s="81">
        <f>JSON_Fmt_XXX!H808</f>
        <v>3</v>
      </c>
      <c r="I807" s="87" t="s">
        <v>0</v>
      </c>
      <c r="J807" s="95">
        <f>JSON_Fmt_XXX!K808</f>
        <v>80</v>
      </c>
      <c r="K807" s="87" t="s">
        <v>0</v>
      </c>
      <c r="L807" s="81">
        <f>JSON_Fmt_XXX!N808</f>
        <v>26000</v>
      </c>
      <c r="M807" s="87" t="s">
        <v>0</v>
      </c>
      <c r="N807" s="95">
        <f>JSON_Fmt_XXX!Q808</f>
        <v>28500</v>
      </c>
      <c r="O807" s="87" t="s">
        <v>0</v>
      </c>
      <c r="P807" s="81">
        <f>JSON_Fmt_XXX!T808</f>
        <v>10</v>
      </c>
      <c r="Q807" s="87" t="s">
        <v>0</v>
      </c>
      <c r="R807" s="81">
        <f>JSON_Fmt_XXX!W808</f>
        <v>50</v>
      </c>
      <c r="S807" s="87" t="s">
        <v>0</v>
      </c>
      <c r="T807" s="95">
        <f>JSON_Fmt_XXX!Z808</f>
        <v>23700</v>
      </c>
      <c r="U807" s="87" t="s">
        <v>0</v>
      </c>
      <c r="V807" s="95">
        <f>JSON_Fmt_XXX!AC808</f>
        <v>62400</v>
      </c>
      <c r="W807" s="87" t="s">
        <v>0</v>
      </c>
      <c r="X807" s="95" t="str">
        <f>JSON_Fmt_XXX!AG808</f>
        <v>Good</v>
      </c>
      <c r="Y807" s="87" t="s">
        <v>0</v>
      </c>
      <c r="Z807" s="95">
        <f>JSON_Fmt_XXX!AJ808</f>
        <v>33300</v>
      </c>
      <c r="AA807" s="87" t="s">
        <v>0</v>
      </c>
      <c r="AB807" s="81" t="e">
        <f>JSON_Fmt_XXX!#REF!</f>
        <v>#REF!</v>
      </c>
      <c r="AC807" s="85" t="e">
        <f>JSON_Fmt_XXX!#REF!</f>
        <v>#REF!</v>
      </c>
    </row>
    <row r="808" spans="1:29" x14ac:dyDescent="0.25">
      <c r="A808" s="81" t="s">
        <v>11</v>
      </c>
      <c r="B808" s="81" t="str">
        <f t="shared" si="12"/>
        <v>Concert</v>
      </c>
      <c r="C808" s="81" t="s">
        <v>12</v>
      </c>
      <c r="D808" s="81">
        <f>JSON_Fmt_XXX!B809</f>
        <v>800</v>
      </c>
      <c r="E808" s="87" t="s">
        <v>0</v>
      </c>
      <c r="F808" s="81">
        <f>JSON_Fmt_XXX!E809</f>
        <v>2012</v>
      </c>
      <c r="G808" s="87" t="s">
        <v>0</v>
      </c>
      <c r="H808" s="81">
        <f>JSON_Fmt_XXX!H809</f>
        <v>11</v>
      </c>
      <c r="I808" s="87" t="s">
        <v>0</v>
      </c>
      <c r="J808" s="95">
        <f>JSON_Fmt_XXX!K809</f>
        <v>170</v>
      </c>
      <c r="K808" s="87" t="s">
        <v>0</v>
      </c>
      <c r="L808" s="81">
        <f>JSON_Fmt_XXX!N809</f>
        <v>27500</v>
      </c>
      <c r="M808" s="87" t="s">
        <v>0</v>
      </c>
      <c r="N808" s="95">
        <f>JSON_Fmt_XXX!Q809</f>
        <v>22300</v>
      </c>
      <c r="O808" s="87" t="s">
        <v>0</v>
      </c>
      <c r="P808" s="81">
        <f>JSON_Fmt_XXX!T809</f>
        <v>50</v>
      </c>
      <c r="Q808" s="87" t="s">
        <v>0</v>
      </c>
      <c r="R808" s="81">
        <f>JSON_Fmt_XXX!W809</f>
        <v>190</v>
      </c>
      <c r="S808" s="87" t="s">
        <v>0</v>
      </c>
      <c r="T808" s="95">
        <f>JSON_Fmt_XXX!Z809</f>
        <v>63600</v>
      </c>
      <c r="U808" s="87" t="s">
        <v>0</v>
      </c>
      <c r="V808" s="95">
        <f>JSON_Fmt_XXX!AC809</f>
        <v>46900</v>
      </c>
      <c r="W808" s="87" t="s">
        <v>0</v>
      </c>
      <c r="X808" s="95" t="str">
        <f>JSON_Fmt_XXX!AG809</f>
        <v>Fair</v>
      </c>
      <c r="Y808" s="87" t="s">
        <v>0</v>
      </c>
      <c r="Z808" s="95">
        <f>JSON_Fmt_XXX!AJ809</f>
        <v>24700</v>
      </c>
      <c r="AA808" s="87" t="s">
        <v>0</v>
      </c>
      <c r="AB808" s="81" t="e">
        <f>JSON_Fmt_XXX!#REF!</f>
        <v>#REF!</v>
      </c>
      <c r="AC808" s="85" t="e">
        <f>JSON_Fmt_XXX!#REF!</f>
        <v>#REF!</v>
      </c>
    </row>
    <row r="809" spans="1:29" x14ac:dyDescent="0.25">
      <c r="A809" s="81" t="s">
        <v>11</v>
      </c>
      <c r="B809" s="81" t="str">
        <f t="shared" si="12"/>
        <v>Concert</v>
      </c>
      <c r="C809" s="81" t="s">
        <v>12</v>
      </c>
      <c r="D809" s="81">
        <f>JSON_Fmt_XXX!B810</f>
        <v>801</v>
      </c>
      <c r="E809" s="87" t="s">
        <v>0</v>
      </c>
      <c r="F809" s="81">
        <f>JSON_Fmt_XXX!E810</f>
        <v>2011</v>
      </c>
      <c r="G809" s="87" t="s">
        <v>0</v>
      </c>
      <c r="H809" s="81">
        <f>JSON_Fmt_XXX!H810</f>
        <v>10</v>
      </c>
      <c r="I809" s="87" t="s">
        <v>0</v>
      </c>
      <c r="J809" s="95">
        <f>JSON_Fmt_XXX!K810</f>
        <v>135</v>
      </c>
      <c r="K809" s="87" t="s">
        <v>0</v>
      </c>
      <c r="L809" s="81">
        <f>JSON_Fmt_XXX!N810</f>
        <v>42400</v>
      </c>
      <c r="M809" s="87" t="s">
        <v>0</v>
      </c>
      <c r="N809" s="95">
        <f>JSON_Fmt_XXX!Q810</f>
        <v>38600</v>
      </c>
      <c r="O809" s="87" t="s">
        <v>0</v>
      </c>
      <c r="P809" s="81">
        <f>JSON_Fmt_XXX!T810</f>
        <v>20</v>
      </c>
      <c r="Q809" s="87" t="s">
        <v>0</v>
      </c>
      <c r="R809" s="81">
        <f>JSON_Fmt_XXX!W810</f>
        <v>60</v>
      </c>
      <c r="S809" s="87" t="s">
        <v>0</v>
      </c>
      <c r="T809" s="95">
        <f>JSON_Fmt_XXX!Z810</f>
        <v>67800</v>
      </c>
      <c r="U809" s="87" t="s">
        <v>0</v>
      </c>
      <c r="V809" s="95">
        <f>JSON_Fmt_XXX!AC810</f>
        <v>53100</v>
      </c>
      <c r="W809" s="87" t="s">
        <v>0</v>
      </c>
      <c r="X809" s="95" t="str">
        <f>JSON_Fmt_XXX!AG810</f>
        <v>Good</v>
      </c>
      <c r="Y809" s="87" t="s">
        <v>0</v>
      </c>
      <c r="Z809" s="95">
        <f>JSON_Fmt_XXX!AJ810</f>
        <v>9600</v>
      </c>
      <c r="AA809" s="87" t="s">
        <v>0</v>
      </c>
      <c r="AB809" s="81" t="e">
        <f>JSON_Fmt_XXX!#REF!</f>
        <v>#REF!</v>
      </c>
      <c r="AC809" s="85" t="e">
        <f>JSON_Fmt_XXX!#REF!</f>
        <v>#REF!</v>
      </c>
    </row>
    <row r="810" spans="1:29" x14ac:dyDescent="0.25">
      <c r="A810" s="81" t="s">
        <v>11</v>
      </c>
      <c r="B810" s="81" t="str">
        <f t="shared" si="12"/>
        <v>Concert</v>
      </c>
      <c r="C810" s="81" t="s">
        <v>12</v>
      </c>
      <c r="D810" s="81">
        <f>JSON_Fmt_XXX!B811</f>
        <v>802</v>
      </c>
      <c r="E810" s="87" t="s">
        <v>0</v>
      </c>
      <c r="F810" s="81">
        <f>JSON_Fmt_XXX!E811</f>
        <v>2012</v>
      </c>
      <c r="G810" s="87" t="s">
        <v>0</v>
      </c>
      <c r="H810" s="81">
        <f>JSON_Fmt_XXX!H811</f>
        <v>1</v>
      </c>
      <c r="I810" s="87" t="s">
        <v>0</v>
      </c>
      <c r="J810" s="95">
        <f>JSON_Fmt_XXX!K811</f>
        <v>90</v>
      </c>
      <c r="K810" s="87" t="s">
        <v>0</v>
      </c>
      <c r="L810" s="81">
        <f>JSON_Fmt_XXX!N811</f>
        <v>10100</v>
      </c>
      <c r="M810" s="87" t="s">
        <v>0</v>
      </c>
      <c r="N810" s="95">
        <f>JSON_Fmt_XXX!Q811</f>
        <v>8600</v>
      </c>
      <c r="O810" s="87" t="s">
        <v>0</v>
      </c>
      <c r="P810" s="81">
        <f>JSON_Fmt_XXX!T811</f>
        <v>10</v>
      </c>
      <c r="Q810" s="87" t="s">
        <v>0</v>
      </c>
      <c r="R810" s="81">
        <f>JSON_Fmt_XXX!W811</f>
        <v>40</v>
      </c>
      <c r="S810" s="87" t="s">
        <v>0</v>
      </c>
      <c r="T810" s="95">
        <f>JSON_Fmt_XXX!Z811</f>
        <v>80600</v>
      </c>
      <c r="U810" s="87" t="s">
        <v>0</v>
      </c>
      <c r="V810" s="95">
        <f>JSON_Fmt_XXX!AC811</f>
        <v>94300</v>
      </c>
      <c r="W810" s="87" t="s">
        <v>0</v>
      </c>
      <c r="X810" s="95" t="str">
        <f>JSON_Fmt_XXX!AG811</f>
        <v>Poor</v>
      </c>
      <c r="Y810" s="87" t="s">
        <v>0</v>
      </c>
      <c r="Z810" s="95">
        <f>JSON_Fmt_XXX!AJ811</f>
        <v>46700</v>
      </c>
      <c r="AA810" s="87" t="s">
        <v>0</v>
      </c>
      <c r="AB810" s="81" t="e">
        <f>JSON_Fmt_XXX!#REF!</f>
        <v>#REF!</v>
      </c>
      <c r="AC810" s="85" t="e">
        <f>JSON_Fmt_XXX!#REF!</f>
        <v>#REF!</v>
      </c>
    </row>
    <row r="811" spans="1:29" x14ac:dyDescent="0.25">
      <c r="A811" s="81" t="s">
        <v>11</v>
      </c>
      <c r="B811" s="81" t="str">
        <f t="shared" si="12"/>
        <v>Concert</v>
      </c>
      <c r="C811" s="81" t="s">
        <v>12</v>
      </c>
      <c r="D811" s="81">
        <f>JSON_Fmt_XXX!B812</f>
        <v>803</v>
      </c>
      <c r="E811" s="87" t="s">
        <v>0</v>
      </c>
      <c r="F811" s="81">
        <f>JSON_Fmt_XXX!E812</f>
        <v>2023</v>
      </c>
      <c r="G811" s="87" t="s">
        <v>0</v>
      </c>
      <c r="H811" s="81">
        <f>JSON_Fmt_XXX!H812</f>
        <v>8</v>
      </c>
      <c r="I811" s="87" t="s">
        <v>0</v>
      </c>
      <c r="J811" s="95">
        <f>JSON_Fmt_XXX!K812</f>
        <v>75</v>
      </c>
      <c r="K811" s="87" t="s">
        <v>0</v>
      </c>
      <c r="L811" s="81">
        <f>JSON_Fmt_XXX!N812</f>
        <v>60100</v>
      </c>
      <c r="M811" s="87" t="s">
        <v>0</v>
      </c>
      <c r="N811" s="95">
        <f>JSON_Fmt_XXX!Q812</f>
        <v>50800</v>
      </c>
      <c r="O811" s="87" t="s">
        <v>0</v>
      </c>
      <c r="P811" s="81">
        <f>JSON_Fmt_XXX!T812</f>
        <v>50</v>
      </c>
      <c r="Q811" s="87" t="s">
        <v>0</v>
      </c>
      <c r="R811" s="81">
        <f>JSON_Fmt_XXX!W812</f>
        <v>220</v>
      </c>
      <c r="S811" s="87" t="s">
        <v>0</v>
      </c>
      <c r="T811" s="95">
        <f>JSON_Fmt_XXX!Z812</f>
        <v>15600</v>
      </c>
      <c r="U811" s="87" t="s">
        <v>0</v>
      </c>
      <c r="V811" s="95">
        <f>JSON_Fmt_XXX!AC812</f>
        <v>48200</v>
      </c>
      <c r="W811" s="87" t="s">
        <v>0</v>
      </c>
      <c r="X811" s="95" t="str">
        <f>JSON_Fmt_XXX!AG812</f>
        <v>Poor</v>
      </c>
      <c r="Y811" s="87" t="s">
        <v>0</v>
      </c>
      <c r="Z811" s="95">
        <f>JSON_Fmt_XXX!AJ812</f>
        <v>8600</v>
      </c>
      <c r="AA811" s="87" t="s">
        <v>0</v>
      </c>
      <c r="AB811" s="81" t="e">
        <f>JSON_Fmt_XXX!#REF!</f>
        <v>#REF!</v>
      </c>
      <c r="AC811" s="85" t="e">
        <f>JSON_Fmt_XXX!#REF!</f>
        <v>#REF!</v>
      </c>
    </row>
    <row r="812" spans="1:29" x14ac:dyDescent="0.25">
      <c r="A812" s="81" t="s">
        <v>11</v>
      </c>
      <c r="B812" s="81" t="str">
        <f t="shared" si="12"/>
        <v>Concert</v>
      </c>
      <c r="C812" s="81" t="s">
        <v>12</v>
      </c>
      <c r="D812" s="81">
        <f>JSON_Fmt_XXX!B813</f>
        <v>804</v>
      </c>
      <c r="E812" s="87" t="s">
        <v>0</v>
      </c>
      <c r="F812" s="81">
        <f>JSON_Fmt_XXX!E813</f>
        <v>2024</v>
      </c>
      <c r="G812" s="87" t="s">
        <v>0</v>
      </c>
      <c r="H812" s="81">
        <f>JSON_Fmt_XXX!H813</f>
        <v>4</v>
      </c>
      <c r="I812" s="87" t="s">
        <v>0</v>
      </c>
      <c r="J812" s="95">
        <f>JSON_Fmt_XXX!K813</f>
        <v>165</v>
      </c>
      <c r="K812" s="87" t="s">
        <v>0</v>
      </c>
      <c r="L812" s="81">
        <f>JSON_Fmt_XXX!N813</f>
        <v>78600</v>
      </c>
      <c r="M812" s="87" t="s">
        <v>0</v>
      </c>
      <c r="N812" s="95">
        <f>JSON_Fmt_XXX!Q813</f>
        <v>66900</v>
      </c>
      <c r="O812" s="87" t="s">
        <v>0</v>
      </c>
      <c r="P812" s="81">
        <f>JSON_Fmt_XXX!T813</f>
        <v>10</v>
      </c>
      <c r="Q812" s="87" t="s">
        <v>0</v>
      </c>
      <c r="R812" s="81">
        <f>JSON_Fmt_XXX!W813</f>
        <v>30</v>
      </c>
      <c r="S812" s="87" t="s">
        <v>0</v>
      </c>
      <c r="T812" s="95">
        <f>JSON_Fmt_XXX!Z813</f>
        <v>41400</v>
      </c>
      <c r="U812" s="87" t="s">
        <v>0</v>
      </c>
      <c r="V812" s="95">
        <f>JSON_Fmt_XXX!AC813</f>
        <v>96500</v>
      </c>
      <c r="W812" s="87" t="s">
        <v>0</v>
      </c>
      <c r="X812" s="95" t="str">
        <f>JSON_Fmt_XXX!AG813</f>
        <v>Fair</v>
      </c>
      <c r="Y812" s="87" t="s">
        <v>0</v>
      </c>
      <c r="Z812" s="95">
        <f>JSON_Fmt_XXX!AJ813</f>
        <v>16600</v>
      </c>
      <c r="AA812" s="87" t="s">
        <v>0</v>
      </c>
      <c r="AB812" s="81" t="e">
        <f>JSON_Fmt_XXX!#REF!</f>
        <v>#REF!</v>
      </c>
      <c r="AC812" s="85" t="e">
        <f>JSON_Fmt_XXX!#REF!</f>
        <v>#REF!</v>
      </c>
    </row>
    <row r="813" spans="1:29" x14ac:dyDescent="0.25">
      <c r="A813" s="81" t="s">
        <v>11</v>
      </c>
      <c r="B813" s="81" t="str">
        <f t="shared" si="12"/>
        <v>Concert</v>
      </c>
      <c r="C813" s="81" t="s">
        <v>12</v>
      </c>
      <c r="D813" s="81">
        <f>JSON_Fmt_XXX!B814</f>
        <v>805</v>
      </c>
      <c r="E813" s="87" t="s">
        <v>0</v>
      </c>
      <c r="F813" s="81">
        <f>JSON_Fmt_XXX!E814</f>
        <v>2019</v>
      </c>
      <c r="G813" s="87" t="s">
        <v>0</v>
      </c>
      <c r="H813" s="81">
        <f>JSON_Fmt_XXX!H814</f>
        <v>4</v>
      </c>
      <c r="I813" s="87" t="s">
        <v>0</v>
      </c>
      <c r="J813" s="95">
        <f>JSON_Fmt_XXX!K814</f>
        <v>85</v>
      </c>
      <c r="K813" s="87" t="s">
        <v>0</v>
      </c>
      <c r="L813" s="81">
        <f>JSON_Fmt_XXX!N814</f>
        <v>69100</v>
      </c>
      <c r="M813" s="87" t="s">
        <v>0</v>
      </c>
      <c r="N813" s="95">
        <f>JSON_Fmt_XXX!Q814</f>
        <v>57700</v>
      </c>
      <c r="O813" s="87" t="s">
        <v>0</v>
      </c>
      <c r="P813" s="81">
        <f>JSON_Fmt_XXX!T814</f>
        <v>50</v>
      </c>
      <c r="Q813" s="87" t="s">
        <v>0</v>
      </c>
      <c r="R813" s="81">
        <f>JSON_Fmt_XXX!W814</f>
        <v>80</v>
      </c>
      <c r="S813" s="87" t="s">
        <v>0</v>
      </c>
      <c r="T813" s="95">
        <f>JSON_Fmt_XXX!Z814</f>
        <v>33400</v>
      </c>
      <c r="U813" s="87" t="s">
        <v>0</v>
      </c>
      <c r="V813" s="95">
        <f>JSON_Fmt_XXX!AC814</f>
        <v>78400</v>
      </c>
      <c r="W813" s="87" t="s">
        <v>0</v>
      </c>
      <c r="X813" s="95" t="str">
        <f>JSON_Fmt_XXX!AG814</f>
        <v>Good</v>
      </c>
      <c r="Y813" s="87" t="s">
        <v>0</v>
      </c>
      <c r="Z813" s="95">
        <f>JSON_Fmt_XXX!AJ814</f>
        <v>8200</v>
      </c>
      <c r="AA813" s="87" t="s">
        <v>0</v>
      </c>
      <c r="AB813" s="81" t="e">
        <f>JSON_Fmt_XXX!#REF!</f>
        <v>#REF!</v>
      </c>
      <c r="AC813" s="85" t="e">
        <f>JSON_Fmt_XXX!#REF!</f>
        <v>#REF!</v>
      </c>
    </row>
    <row r="814" spans="1:29" x14ac:dyDescent="0.25">
      <c r="A814" s="81" t="s">
        <v>11</v>
      </c>
      <c r="B814" s="81" t="str">
        <f t="shared" si="12"/>
        <v>Concert</v>
      </c>
      <c r="C814" s="81" t="s">
        <v>12</v>
      </c>
      <c r="D814" s="81">
        <f>JSON_Fmt_XXX!B815</f>
        <v>806</v>
      </c>
      <c r="E814" s="87" t="s">
        <v>0</v>
      </c>
      <c r="F814" s="81">
        <f>JSON_Fmt_XXX!E815</f>
        <v>2018</v>
      </c>
      <c r="G814" s="87" t="s">
        <v>0</v>
      </c>
      <c r="H814" s="81">
        <f>JSON_Fmt_XXX!H815</f>
        <v>12</v>
      </c>
      <c r="I814" s="87" t="s">
        <v>0</v>
      </c>
      <c r="J814" s="95">
        <f>JSON_Fmt_XXX!K815</f>
        <v>165</v>
      </c>
      <c r="K814" s="87" t="s">
        <v>0</v>
      </c>
      <c r="L814" s="81">
        <f>JSON_Fmt_XXX!N815</f>
        <v>72300</v>
      </c>
      <c r="M814" s="87" t="s">
        <v>0</v>
      </c>
      <c r="N814" s="95">
        <f>JSON_Fmt_XXX!Q815</f>
        <v>64800</v>
      </c>
      <c r="O814" s="87" t="s">
        <v>0</v>
      </c>
      <c r="P814" s="81">
        <f>JSON_Fmt_XXX!T815</f>
        <v>20</v>
      </c>
      <c r="Q814" s="87" t="s">
        <v>0</v>
      </c>
      <c r="R814" s="81">
        <f>JSON_Fmt_XXX!W815</f>
        <v>85</v>
      </c>
      <c r="S814" s="87" t="s">
        <v>0</v>
      </c>
      <c r="T814" s="95">
        <f>JSON_Fmt_XXX!Z815</f>
        <v>38100</v>
      </c>
      <c r="U814" s="87" t="s">
        <v>0</v>
      </c>
      <c r="V814" s="95">
        <f>JSON_Fmt_XXX!AC815</f>
        <v>18200</v>
      </c>
      <c r="W814" s="87" t="s">
        <v>0</v>
      </c>
      <c r="X814" s="95" t="str">
        <f>JSON_Fmt_XXX!AG815</f>
        <v>Poor</v>
      </c>
      <c r="Y814" s="87" t="s">
        <v>0</v>
      </c>
      <c r="Z814" s="95">
        <f>JSON_Fmt_XXX!AJ815</f>
        <v>31700</v>
      </c>
      <c r="AA814" s="87" t="s">
        <v>0</v>
      </c>
      <c r="AB814" s="81" t="e">
        <f>JSON_Fmt_XXX!#REF!</f>
        <v>#REF!</v>
      </c>
      <c r="AC814" s="85" t="e">
        <f>JSON_Fmt_XXX!#REF!</f>
        <v>#REF!</v>
      </c>
    </row>
    <row r="815" spans="1:29" x14ac:dyDescent="0.25">
      <c r="A815" s="81" t="s">
        <v>11</v>
      </c>
      <c r="B815" s="81" t="str">
        <f t="shared" si="12"/>
        <v>Concert</v>
      </c>
      <c r="C815" s="81" t="s">
        <v>12</v>
      </c>
      <c r="D815" s="81">
        <f>JSON_Fmt_XXX!B816</f>
        <v>807</v>
      </c>
      <c r="E815" s="87" t="s">
        <v>0</v>
      </c>
      <c r="F815" s="81">
        <f>JSON_Fmt_XXX!E816</f>
        <v>2015</v>
      </c>
      <c r="G815" s="87" t="s">
        <v>0</v>
      </c>
      <c r="H815" s="81">
        <f>JSON_Fmt_XXX!H816</f>
        <v>1</v>
      </c>
      <c r="I815" s="87" t="s">
        <v>0</v>
      </c>
      <c r="J815" s="95">
        <f>JSON_Fmt_XXX!K816</f>
        <v>160</v>
      </c>
      <c r="K815" s="87" t="s">
        <v>0</v>
      </c>
      <c r="L815" s="81">
        <f>JSON_Fmt_XXX!N816</f>
        <v>76500</v>
      </c>
      <c r="M815" s="87" t="s">
        <v>0</v>
      </c>
      <c r="N815" s="95">
        <f>JSON_Fmt_XXX!Q816</f>
        <v>65800</v>
      </c>
      <c r="O815" s="87" t="s">
        <v>0</v>
      </c>
      <c r="P815" s="81">
        <f>JSON_Fmt_XXX!T816</f>
        <v>35</v>
      </c>
      <c r="Q815" s="87" t="s">
        <v>0</v>
      </c>
      <c r="R815" s="81">
        <f>JSON_Fmt_XXX!W816</f>
        <v>95</v>
      </c>
      <c r="S815" s="87" t="s">
        <v>0</v>
      </c>
      <c r="T815" s="95">
        <f>JSON_Fmt_XXX!Z816</f>
        <v>10200</v>
      </c>
      <c r="U815" s="87" t="s">
        <v>0</v>
      </c>
      <c r="V815" s="95">
        <f>JSON_Fmt_XXX!AC816</f>
        <v>119100</v>
      </c>
      <c r="W815" s="87" t="s">
        <v>0</v>
      </c>
      <c r="X815" s="95" t="str">
        <f>JSON_Fmt_XXX!AG816</f>
        <v>Fair</v>
      </c>
      <c r="Y815" s="87" t="s">
        <v>0</v>
      </c>
      <c r="Z815" s="95">
        <f>JSON_Fmt_XXX!AJ816</f>
        <v>28800</v>
      </c>
      <c r="AA815" s="87" t="s">
        <v>0</v>
      </c>
      <c r="AB815" s="81" t="e">
        <f>JSON_Fmt_XXX!#REF!</f>
        <v>#REF!</v>
      </c>
      <c r="AC815" s="85" t="e">
        <f>JSON_Fmt_XXX!#REF!</f>
        <v>#REF!</v>
      </c>
    </row>
    <row r="816" spans="1:29" x14ac:dyDescent="0.25">
      <c r="A816" s="81" t="s">
        <v>11</v>
      </c>
      <c r="B816" s="81" t="str">
        <f t="shared" si="12"/>
        <v>Concert</v>
      </c>
      <c r="C816" s="81" t="s">
        <v>12</v>
      </c>
      <c r="D816" s="81">
        <f>JSON_Fmt_XXX!B817</f>
        <v>808</v>
      </c>
      <c r="E816" s="87" t="s">
        <v>0</v>
      </c>
      <c r="F816" s="81">
        <f>JSON_Fmt_XXX!E817</f>
        <v>2017</v>
      </c>
      <c r="G816" s="87" t="s">
        <v>0</v>
      </c>
      <c r="H816" s="81">
        <f>JSON_Fmt_XXX!H817</f>
        <v>3</v>
      </c>
      <c r="I816" s="87" t="s">
        <v>0</v>
      </c>
      <c r="J816" s="95">
        <f>JSON_Fmt_XXX!K817</f>
        <v>85</v>
      </c>
      <c r="K816" s="87" t="s">
        <v>0</v>
      </c>
      <c r="L816" s="81">
        <f>JSON_Fmt_XXX!N817</f>
        <v>70700</v>
      </c>
      <c r="M816" s="87" t="s">
        <v>0</v>
      </c>
      <c r="N816" s="95">
        <f>JSON_Fmt_XXX!Q817</f>
        <v>72100</v>
      </c>
      <c r="O816" s="87" t="s">
        <v>0</v>
      </c>
      <c r="P816" s="81">
        <f>JSON_Fmt_XXX!T817</f>
        <v>60</v>
      </c>
      <c r="Q816" s="87" t="s">
        <v>0</v>
      </c>
      <c r="R816" s="81">
        <f>JSON_Fmt_XXX!W817</f>
        <v>200</v>
      </c>
      <c r="S816" s="87" t="s">
        <v>0</v>
      </c>
      <c r="T816" s="95">
        <f>JSON_Fmt_XXX!Z817</f>
        <v>69400</v>
      </c>
      <c r="U816" s="87" t="s">
        <v>0</v>
      </c>
      <c r="V816" s="95">
        <f>JSON_Fmt_XXX!AC817</f>
        <v>95900</v>
      </c>
      <c r="W816" s="87" t="s">
        <v>0</v>
      </c>
      <c r="X816" s="95" t="str">
        <f>JSON_Fmt_XXX!AG817</f>
        <v>Poor</v>
      </c>
      <c r="Y816" s="87" t="s">
        <v>0</v>
      </c>
      <c r="Z816" s="95">
        <f>JSON_Fmt_XXX!AJ817</f>
        <v>32500</v>
      </c>
      <c r="AA816" s="87" t="s">
        <v>0</v>
      </c>
      <c r="AB816" s="81" t="e">
        <f>JSON_Fmt_XXX!#REF!</f>
        <v>#REF!</v>
      </c>
      <c r="AC816" s="85" t="e">
        <f>JSON_Fmt_XXX!#REF!</f>
        <v>#REF!</v>
      </c>
    </row>
    <row r="817" spans="1:29" x14ac:dyDescent="0.25">
      <c r="A817" s="81" t="s">
        <v>11</v>
      </c>
      <c r="B817" s="81" t="str">
        <f t="shared" si="12"/>
        <v>Concert</v>
      </c>
      <c r="C817" s="81" t="s">
        <v>12</v>
      </c>
      <c r="D817" s="81">
        <f>JSON_Fmt_XXX!B818</f>
        <v>809</v>
      </c>
      <c r="E817" s="87" t="s">
        <v>0</v>
      </c>
      <c r="F817" s="81">
        <f>JSON_Fmt_XXX!E818</f>
        <v>2012</v>
      </c>
      <c r="G817" s="87" t="s">
        <v>0</v>
      </c>
      <c r="H817" s="81">
        <f>JSON_Fmt_XXX!H818</f>
        <v>4</v>
      </c>
      <c r="I817" s="87" t="s">
        <v>0</v>
      </c>
      <c r="J817" s="95">
        <f>JSON_Fmt_XXX!K818</f>
        <v>100</v>
      </c>
      <c r="K817" s="87" t="s">
        <v>0</v>
      </c>
      <c r="L817" s="81">
        <f>JSON_Fmt_XXX!N818</f>
        <v>37100</v>
      </c>
      <c r="M817" s="87" t="s">
        <v>0</v>
      </c>
      <c r="N817" s="95">
        <f>JSON_Fmt_XXX!Q818</f>
        <v>31000</v>
      </c>
      <c r="O817" s="87" t="s">
        <v>0</v>
      </c>
      <c r="P817" s="81">
        <f>JSON_Fmt_XXX!T818</f>
        <v>20</v>
      </c>
      <c r="Q817" s="87" t="s">
        <v>0</v>
      </c>
      <c r="R817" s="81">
        <f>JSON_Fmt_XXX!W818</f>
        <v>70</v>
      </c>
      <c r="S817" s="87" t="s">
        <v>0</v>
      </c>
      <c r="T817" s="95">
        <f>JSON_Fmt_XXX!Z818</f>
        <v>23100</v>
      </c>
      <c r="U817" s="87" t="s">
        <v>0</v>
      </c>
      <c r="V817" s="95">
        <f>JSON_Fmt_XXX!AC818</f>
        <v>22700</v>
      </c>
      <c r="W817" s="87" t="s">
        <v>0</v>
      </c>
      <c r="X817" s="95" t="str">
        <f>JSON_Fmt_XXX!AG818</f>
        <v>Good</v>
      </c>
      <c r="Y817" s="87" t="s">
        <v>0</v>
      </c>
      <c r="Z817" s="95">
        <f>JSON_Fmt_XXX!AJ818</f>
        <v>42700</v>
      </c>
      <c r="AA817" s="87" t="s">
        <v>0</v>
      </c>
      <c r="AB817" s="81" t="e">
        <f>JSON_Fmt_XXX!#REF!</f>
        <v>#REF!</v>
      </c>
      <c r="AC817" s="85" t="e">
        <f>JSON_Fmt_XXX!#REF!</f>
        <v>#REF!</v>
      </c>
    </row>
    <row r="818" spans="1:29" x14ac:dyDescent="0.25">
      <c r="A818" s="81" t="s">
        <v>11</v>
      </c>
      <c r="B818" s="81" t="str">
        <f t="shared" si="12"/>
        <v>Concert</v>
      </c>
      <c r="C818" s="81" t="s">
        <v>12</v>
      </c>
      <c r="D818" s="81">
        <f>JSON_Fmt_XXX!B819</f>
        <v>810</v>
      </c>
      <c r="E818" s="87" t="s">
        <v>0</v>
      </c>
      <c r="F818" s="81">
        <f>JSON_Fmt_XXX!E819</f>
        <v>2023</v>
      </c>
      <c r="G818" s="87" t="s">
        <v>0</v>
      </c>
      <c r="H818" s="81">
        <f>JSON_Fmt_XXX!H819</f>
        <v>4</v>
      </c>
      <c r="I818" s="87" t="s">
        <v>0</v>
      </c>
      <c r="J818" s="95">
        <f>JSON_Fmt_XXX!K819</f>
        <v>135</v>
      </c>
      <c r="K818" s="87" t="s">
        <v>0</v>
      </c>
      <c r="L818" s="81">
        <f>JSON_Fmt_XXX!N819</f>
        <v>13800</v>
      </c>
      <c r="M818" s="87" t="s">
        <v>0</v>
      </c>
      <c r="N818" s="95">
        <f>JSON_Fmt_XXX!Q819</f>
        <v>13200</v>
      </c>
      <c r="O818" s="87" t="s">
        <v>0</v>
      </c>
      <c r="P818" s="81">
        <f>JSON_Fmt_XXX!T819</f>
        <v>15</v>
      </c>
      <c r="Q818" s="87" t="s">
        <v>0</v>
      </c>
      <c r="R818" s="81">
        <f>JSON_Fmt_XXX!W819</f>
        <v>60</v>
      </c>
      <c r="S818" s="87" t="s">
        <v>0</v>
      </c>
      <c r="T818" s="95">
        <f>JSON_Fmt_XXX!Z819</f>
        <v>86000</v>
      </c>
      <c r="U818" s="87" t="s">
        <v>0</v>
      </c>
      <c r="V818" s="95">
        <f>JSON_Fmt_XXX!AC819</f>
        <v>23200</v>
      </c>
      <c r="W818" s="87" t="s">
        <v>0</v>
      </c>
      <c r="X818" s="95" t="str">
        <f>JSON_Fmt_XXX!AG819</f>
        <v>Good</v>
      </c>
      <c r="Y818" s="87" t="s">
        <v>0</v>
      </c>
      <c r="Z818" s="95">
        <f>JSON_Fmt_XXX!AJ819</f>
        <v>15800</v>
      </c>
      <c r="AA818" s="87" t="s">
        <v>0</v>
      </c>
      <c r="AB818" s="81" t="e">
        <f>JSON_Fmt_XXX!#REF!</f>
        <v>#REF!</v>
      </c>
      <c r="AC818" s="85" t="e">
        <f>JSON_Fmt_XXX!#REF!</f>
        <v>#REF!</v>
      </c>
    </row>
    <row r="819" spans="1:29" x14ac:dyDescent="0.25">
      <c r="A819" s="81" t="s">
        <v>11</v>
      </c>
      <c r="B819" s="81" t="str">
        <f t="shared" si="12"/>
        <v>Concert</v>
      </c>
      <c r="C819" s="81" t="s">
        <v>12</v>
      </c>
      <c r="D819" s="81">
        <f>JSON_Fmt_XXX!B820</f>
        <v>811</v>
      </c>
      <c r="E819" s="87" t="s">
        <v>0</v>
      </c>
      <c r="F819" s="81">
        <f>JSON_Fmt_XXX!E820</f>
        <v>2017</v>
      </c>
      <c r="G819" s="87" t="s">
        <v>0</v>
      </c>
      <c r="H819" s="81">
        <f>JSON_Fmt_XXX!H820</f>
        <v>1</v>
      </c>
      <c r="I819" s="87" t="s">
        <v>0</v>
      </c>
      <c r="J819" s="95">
        <f>JSON_Fmt_XXX!K820</f>
        <v>170</v>
      </c>
      <c r="K819" s="87" t="s">
        <v>0</v>
      </c>
      <c r="L819" s="81">
        <f>JSON_Fmt_XXX!N820</f>
        <v>70200</v>
      </c>
      <c r="M819" s="87" t="s">
        <v>0</v>
      </c>
      <c r="N819" s="95">
        <f>JSON_Fmt_XXX!Q820</f>
        <v>65400</v>
      </c>
      <c r="O819" s="87" t="s">
        <v>0</v>
      </c>
      <c r="P819" s="81">
        <f>JSON_Fmt_XXX!T820</f>
        <v>55</v>
      </c>
      <c r="Q819" s="87" t="s">
        <v>0</v>
      </c>
      <c r="R819" s="81">
        <f>JSON_Fmt_XXX!W820</f>
        <v>180</v>
      </c>
      <c r="S819" s="87" t="s">
        <v>0</v>
      </c>
      <c r="T819" s="95">
        <f>JSON_Fmt_XXX!Z820</f>
        <v>85600</v>
      </c>
      <c r="U819" s="87" t="s">
        <v>0</v>
      </c>
      <c r="V819" s="95">
        <f>JSON_Fmt_XXX!AC820</f>
        <v>116700</v>
      </c>
      <c r="W819" s="87" t="s">
        <v>0</v>
      </c>
      <c r="X819" s="95" t="str">
        <f>JSON_Fmt_XXX!AG820</f>
        <v>Poor</v>
      </c>
      <c r="Y819" s="87" t="s">
        <v>0</v>
      </c>
      <c r="Z819" s="95">
        <f>JSON_Fmt_XXX!AJ820</f>
        <v>12200</v>
      </c>
      <c r="AA819" s="87" t="s">
        <v>0</v>
      </c>
      <c r="AB819" s="81" t="e">
        <f>JSON_Fmt_XXX!#REF!</f>
        <v>#REF!</v>
      </c>
      <c r="AC819" s="85" t="e">
        <f>JSON_Fmt_XXX!#REF!</f>
        <v>#REF!</v>
      </c>
    </row>
    <row r="820" spans="1:29" x14ac:dyDescent="0.25">
      <c r="A820" s="81" t="s">
        <v>11</v>
      </c>
      <c r="B820" s="81" t="str">
        <f t="shared" si="12"/>
        <v>Concert</v>
      </c>
      <c r="C820" s="81" t="s">
        <v>12</v>
      </c>
      <c r="D820" s="81">
        <f>JSON_Fmt_XXX!B821</f>
        <v>812</v>
      </c>
      <c r="E820" s="87" t="s">
        <v>0</v>
      </c>
      <c r="F820" s="81">
        <f>JSON_Fmt_XXX!E821</f>
        <v>2021</v>
      </c>
      <c r="G820" s="87" t="s">
        <v>0</v>
      </c>
      <c r="H820" s="81">
        <f>JSON_Fmt_XXX!H821</f>
        <v>11</v>
      </c>
      <c r="I820" s="87" t="s">
        <v>0</v>
      </c>
      <c r="J820" s="95">
        <f>JSON_Fmt_XXX!K821</f>
        <v>65</v>
      </c>
      <c r="K820" s="87" t="s">
        <v>0</v>
      </c>
      <c r="L820" s="81">
        <f>JSON_Fmt_XXX!N821</f>
        <v>1500</v>
      </c>
      <c r="M820" s="87" t="s">
        <v>0</v>
      </c>
      <c r="N820" s="95">
        <f>JSON_Fmt_XXX!Q821</f>
        <v>1300</v>
      </c>
      <c r="O820" s="87" t="s">
        <v>0</v>
      </c>
      <c r="P820" s="81">
        <f>JSON_Fmt_XXX!T821</f>
        <v>10</v>
      </c>
      <c r="Q820" s="87" t="s">
        <v>0</v>
      </c>
      <c r="R820" s="81">
        <f>JSON_Fmt_XXX!W821</f>
        <v>35</v>
      </c>
      <c r="S820" s="87" t="s">
        <v>0</v>
      </c>
      <c r="T820" s="95">
        <f>JSON_Fmt_XXX!Z821</f>
        <v>68400</v>
      </c>
      <c r="U820" s="87" t="s">
        <v>0</v>
      </c>
      <c r="V820" s="95">
        <f>JSON_Fmt_XXX!AC821</f>
        <v>107600</v>
      </c>
      <c r="W820" s="87" t="s">
        <v>0</v>
      </c>
      <c r="X820" s="95" t="str">
        <f>JSON_Fmt_XXX!AG821</f>
        <v>Excellent</v>
      </c>
      <c r="Y820" s="87" t="s">
        <v>0</v>
      </c>
      <c r="Z820" s="95">
        <f>JSON_Fmt_XXX!AJ821</f>
        <v>41200</v>
      </c>
      <c r="AA820" s="87" t="s">
        <v>0</v>
      </c>
      <c r="AB820" s="81" t="e">
        <f>JSON_Fmt_XXX!#REF!</f>
        <v>#REF!</v>
      </c>
      <c r="AC820" s="85" t="e">
        <f>JSON_Fmt_XXX!#REF!</f>
        <v>#REF!</v>
      </c>
    </row>
    <row r="821" spans="1:29" x14ac:dyDescent="0.25">
      <c r="A821" s="81" t="s">
        <v>11</v>
      </c>
      <c r="B821" s="81" t="str">
        <f t="shared" si="12"/>
        <v>Concert</v>
      </c>
      <c r="C821" s="81" t="s">
        <v>12</v>
      </c>
      <c r="D821" s="81">
        <f>JSON_Fmt_XXX!B822</f>
        <v>813</v>
      </c>
      <c r="E821" s="87" t="s">
        <v>0</v>
      </c>
      <c r="F821" s="81">
        <f>JSON_Fmt_XXX!E822</f>
        <v>2018</v>
      </c>
      <c r="G821" s="87" t="s">
        <v>0</v>
      </c>
      <c r="H821" s="81">
        <f>JSON_Fmt_XXX!H822</f>
        <v>7</v>
      </c>
      <c r="I821" s="87" t="s">
        <v>0</v>
      </c>
      <c r="J821" s="95">
        <f>JSON_Fmt_XXX!K822</f>
        <v>125</v>
      </c>
      <c r="K821" s="87" t="s">
        <v>0</v>
      </c>
      <c r="L821" s="81">
        <f>JSON_Fmt_XXX!N822</f>
        <v>51400</v>
      </c>
      <c r="M821" s="87" t="s">
        <v>0</v>
      </c>
      <c r="N821" s="95">
        <f>JSON_Fmt_XXX!Q822</f>
        <v>55000</v>
      </c>
      <c r="O821" s="87" t="s">
        <v>0</v>
      </c>
      <c r="P821" s="81">
        <f>JSON_Fmt_XXX!T822</f>
        <v>55</v>
      </c>
      <c r="Q821" s="87" t="s">
        <v>0</v>
      </c>
      <c r="R821" s="81">
        <f>JSON_Fmt_XXX!W822</f>
        <v>95</v>
      </c>
      <c r="S821" s="87" t="s">
        <v>0</v>
      </c>
      <c r="T821" s="95">
        <f>JSON_Fmt_XXX!Z822</f>
        <v>6900</v>
      </c>
      <c r="U821" s="87" t="s">
        <v>0</v>
      </c>
      <c r="V821" s="95">
        <f>JSON_Fmt_XXX!AC822</f>
        <v>65900</v>
      </c>
      <c r="W821" s="87" t="s">
        <v>0</v>
      </c>
      <c r="X821" s="95" t="str">
        <f>JSON_Fmt_XXX!AG822</f>
        <v>Excellent</v>
      </c>
      <c r="Y821" s="87" t="s">
        <v>0</v>
      </c>
      <c r="Z821" s="95">
        <f>JSON_Fmt_XXX!AJ822</f>
        <v>3800</v>
      </c>
      <c r="AA821" s="87" t="s">
        <v>0</v>
      </c>
      <c r="AB821" s="81" t="e">
        <f>JSON_Fmt_XXX!#REF!</f>
        <v>#REF!</v>
      </c>
      <c r="AC821" s="85" t="e">
        <f>JSON_Fmt_XXX!#REF!</f>
        <v>#REF!</v>
      </c>
    </row>
    <row r="822" spans="1:29" x14ac:dyDescent="0.25">
      <c r="A822" s="81" t="s">
        <v>11</v>
      </c>
      <c r="B822" s="81" t="str">
        <f t="shared" si="12"/>
        <v>Concert</v>
      </c>
      <c r="C822" s="81" t="s">
        <v>12</v>
      </c>
      <c r="D822" s="81">
        <f>JSON_Fmt_XXX!B823</f>
        <v>814</v>
      </c>
      <c r="E822" s="87" t="s">
        <v>0</v>
      </c>
      <c r="F822" s="81">
        <f>JSON_Fmt_XXX!E823</f>
        <v>2024</v>
      </c>
      <c r="G822" s="87" t="s">
        <v>0</v>
      </c>
      <c r="H822" s="81">
        <f>JSON_Fmt_XXX!H823</f>
        <v>8</v>
      </c>
      <c r="I822" s="87" t="s">
        <v>0</v>
      </c>
      <c r="J822" s="95">
        <f>JSON_Fmt_XXX!K823</f>
        <v>80</v>
      </c>
      <c r="K822" s="87" t="s">
        <v>0</v>
      </c>
      <c r="L822" s="81">
        <f>JSON_Fmt_XXX!N823</f>
        <v>30500</v>
      </c>
      <c r="M822" s="87" t="s">
        <v>0</v>
      </c>
      <c r="N822" s="95">
        <f>JSON_Fmt_XXX!Q823</f>
        <v>26300</v>
      </c>
      <c r="O822" s="87" t="s">
        <v>0</v>
      </c>
      <c r="P822" s="81">
        <f>JSON_Fmt_XXX!T823</f>
        <v>35</v>
      </c>
      <c r="Q822" s="87" t="s">
        <v>0</v>
      </c>
      <c r="R822" s="81">
        <f>JSON_Fmt_XXX!W823</f>
        <v>160</v>
      </c>
      <c r="S822" s="87" t="s">
        <v>0</v>
      </c>
      <c r="T822" s="95">
        <f>JSON_Fmt_XXX!Z823</f>
        <v>32100</v>
      </c>
      <c r="U822" s="87" t="s">
        <v>0</v>
      </c>
      <c r="V822" s="95">
        <f>JSON_Fmt_XXX!AC823</f>
        <v>58500</v>
      </c>
      <c r="W822" s="87" t="s">
        <v>0</v>
      </c>
      <c r="X822" s="95" t="str">
        <f>JSON_Fmt_XXX!AG823</f>
        <v>Poor</v>
      </c>
      <c r="Y822" s="87" t="s">
        <v>0</v>
      </c>
      <c r="Z822" s="95">
        <f>JSON_Fmt_XXX!AJ823</f>
        <v>44900</v>
      </c>
      <c r="AA822" s="87" t="s">
        <v>0</v>
      </c>
      <c r="AB822" s="81" t="e">
        <f>JSON_Fmt_XXX!#REF!</f>
        <v>#REF!</v>
      </c>
      <c r="AC822" s="85" t="e">
        <f>JSON_Fmt_XXX!#REF!</f>
        <v>#REF!</v>
      </c>
    </row>
    <row r="823" spans="1:29" x14ac:dyDescent="0.25">
      <c r="A823" s="81" t="s">
        <v>11</v>
      </c>
      <c r="B823" s="81" t="str">
        <f t="shared" si="12"/>
        <v>Concert</v>
      </c>
      <c r="C823" s="81" t="s">
        <v>12</v>
      </c>
      <c r="D823" s="81">
        <f>JSON_Fmt_XXX!B824</f>
        <v>815</v>
      </c>
      <c r="E823" s="87" t="s">
        <v>0</v>
      </c>
      <c r="F823" s="81">
        <f>JSON_Fmt_XXX!E824</f>
        <v>2010</v>
      </c>
      <c r="G823" s="87" t="s">
        <v>0</v>
      </c>
      <c r="H823" s="81">
        <f>JSON_Fmt_XXX!H824</f>
        <v>10</v>
      </c>
      <c r="I823" s="87" t="s">
        <v>0</v>
      </c>
      <c r="J823" s="95">
        <f>JSON_Fmt_XXX!K824</f>
        <v>110</v>
      </c>
      <c r="K823" s="87" t="s">
        <v>0</v>
      </c>
      <c r="L823" s="81">
        <f>JSON_Fmt_XXX!N824</f>
        <v>15100</v>
      </c>
      <c r="M823" s="87" t="s">
        <v>0</v>
      </c>
      <c r="N823" s="95">
        <f>JSON_Fmt_XXX!Q824</f>
        <v>15900</v>
      </c>
      <c r="O823" s="87" t="s">
        <v>0</v>
      </c>
      <c r="P823" s="81">
        <f>JSON_Fmt_XXX!T824</f>
        <v>25</v>
      </c>
      <c r="Q823" s="87" t="s">
        <v>0</v>
      </c>
      <c r="R823" s="81">
        <f>JSON_Fmt_XXX!W824</f>
        <v>100</v>
      </c>
      <c r="S823" s="87" t="s">
        <v>0</v>
      </c>
      <c r="T823" s="95">
        <f>JSON_Fmt_XXX!Z824</f>
        <v>56700</v>
      </c>
      <c r="U823" s="87" t="s">
        <v>0</v>
      </c>
      <c r="V823" s="95">
        <f>JSON_Fmt_XXX!AC824</f>
        <v>59200</v>
      </c>
      <c r="W823" s="87" t="s">
        <v>0</v>
      </c>
      <c r="X823" s="95" t="str">
        <f>JSON_Fmt_XXX!AG824</f>
        <v>Poor</v>
      </c>
      <c r="Y823" s="87" t="s">
        <v>0</v>
      </c>
      <c r="Z823" s="95">
        <f>JSON_Fmt_XXX!AJ824</f>
        <v>22200</v>
      </c>
      <c r="AA823" s="87" t="s">
        <v>0</v>
      </c>
      <c r="AB823" s="81" t="e">
        <f>JSON_Fmt_XXX!#REF!</f>
        <v>#REF!</v>
      </c>
      <c r="AC823" s="85" t="e">
        <f>JSON_Fmt_XXX!#REF!</f>
        <v>#REF!</v>
      </c>
    </row>
    <row r="824" spans="1:29" x14ac:dyDescent="0.25">
      <c r="A824" s="81" t="s">
        <v>11</v>
      </c>
      <c r="B824" s="81" t="str">
        <f t="shared" si="12"/>
        <v>Concert</v>
      </c>
      <c r="C824" s="81" t="s">
        <v>12</v>
      </c>
      <c r="D824" s="81">
        <f>JSON_Fmt_XXX!B825</f>
        <v>816</v>
      </c>
      <c r="E824" s="87" t="s">
        <v>0</v>
      </c>
      <c r="F824" s="81">
        <f>JSON_Fmt_XXX!E825</f>
        <v>2017</v>
      </c>
      <c r="G824" s="87" t="s">
        <v>0</v>
      </c>
      <c r="H824" s="81">
        <f>JSON_Fmt_XXX!H825</f>
        <v>9</v>
      </c>
      <c r="I824" s="87" t="s">
        <v>0</v>
      </c>
      <c r="J824" s="95">
        <f>JSON_Fmt_XXX!K825</f>
        <v>170</v>
      </c>
      <c r="K824" s="87" t="s">
        <v>0</v>
      </c>
      <c r="L824" s="81">
        <f>JSON_Fmt_XXX!N825</f>
        <v>53100</v>
      </c>
      <c r="M824" s="87" t="s">
        <v>0</v>
      </c>
      <c r="N824" s="95">
        <f>JSON_Fmt_XXX!Q825</f>
        <v>42800</v>
      </c>
      <c r="O824" s="87" t="s">
        <v>0</v>
      </c>
      <c r="P824" s="81">
        <f>JSON_Fmt_XXX!T825</f>
        <v>10</v>
      </c>
      <c r="Q824" s="87" t="s">
        <v>0</v>
      </c>
      <c r="R824" s="81">
        <f>JSON_Fmt_XXX!W825</f>
        <v>25</v>
      </c>
      <c r="S824" s="87" t="s">
        <v>0</v>
      </c>
      <c r="T824" s="95">
        <f>JSON_Fmt_XXX!Z825</f>
        <v>37200</v>
      </c>
      <c r="U824" s="87" t="s">
        <v>0</v>
      </c>
      <c r="V824" s="95">
        <f>JSON_Fmt_XXX!AC825</f>
        <v>51300</v>
      </c>
      <c r="W824" s="87" t="s">
        <v>0</v>
      </c>
      <c r="X824" s="95" t="str">
        <f>JSON_Fmt_XXX!AG825</f>
        <v>Good</v>
      </c>
      <c r="Y824" s="87" t="s">
        <v>0</v>
      </c>
      <c r="Z824" s="95">
        <f>JSON_Fmt_XXX!AJ825</f>
        <v>26400</v>
      </c>
      <c r="AA824" s="87" t="s">
        <v>0</v>
      </c>
      <c r="AB824" s="81" t="e">
        <f>JSON_Fmt_XXX!#REF!</f>
        <v>#REF!</v>
      </c>
      <c r="AC824" s="85" t="e">
        <f>JSON_Fmt_XXX!#REF!</f>
        <v>#REF!</v>
      </c>
    </row>
    <row r="825" spans="1:29" x14ac:dyDescent="0.25">
      <c r="A825" s="81" t="s">
        <v>11</v>
      </c>
      <c r="B825" s="81" t="str">
        <f t="shared" si="12"/>
        <v>Concert</v>
      </c>
      <c r="C825" s="81" t="s">
        <v>12</v>
      </c>
      <c r="D825" s="81">
        <f>JSON_Fmt_XXX!B826</f>
        <v>817</v>
      </c>
      <c r="E825" s="87" t="s">
        <v>0</v>
      </c>
      <c r="F825" s="81">
        <f>JSON_Fmt_XXX!E826</f>
        <v>2013</v>
      </c>
      <c r="G825" s="87" t="s">
        <v>0</v>
      </c>
      <c r="H825" s="81">
        <f>JSON_Fmt_XXX!H826</f>
        <v>10</v>
      </c>
      <c r="I825" s="87" t="s">
        <v>0</v>
      </c>
      <c r="J825" s="95">
        <f>JSON_Fmt_XXX!K826</f>
        <v>95</v>
      </c>
      <c r="K825" s="87" t="s">
        <v>0</v>
      </c>
      <c r="L825" s="81">
        <f>JSON_Fmt_XXX!N826</f>
        <v>75800</v>
      </c>
      <c r="M825" s="87" t="s">
        <v>0</v>
      </c>
      <c r="N825" s="95">
        <f>JSON_Fmt_XXX!Q826</f>
        <v>80200</v>
      </c>
      <c r="O825" s="87" t="s">
        <v>0</v>
      </c>
      <c r="P825" s="81">
        <f>JSON_Fmt_XXX!T826</f>
        <v>30</v>
      </c>
      <c r="Q825" s="87" t="s">
        <v>0</v>
      </c>
      <c r="R825" s="81">
        <f>JSON_Fmt_XXX!W826</f>
        <v>130</v>
      </c>
      <c r="S825" s="87" t="s">
        <v>0</v>
      </c>
      <c r="T825" s="95">
        <f>JSON_Fmt_XXX!Z826</f>
        <v>78800</v>
      </c>
      <c r="U825" s="87" t="s">
        <v>0</v>
      </c>
      <c r="V825" s="95">
        <f>JSON_Fmt_XXX!AC826</f>
        <v>109200</v>
      </c>
      <c r="W825" s="87" t="s">
        <v>0</v>
      </c>
      <c r="X825" s="95" t="str">
        <f>JSON_Fmt_XXX!AG826</f>
        <v>Excellent</v>
      </c>
      <c r="Y825" s="87" t="s">
        <v>0</v>
      </c>
      <c r="Z825" s="95">
        <f>JSON_Fmt_XXX!AJ826</f>
        <v>14200</v>
      </c>
      <c r="AA825" s="87" t="s">
        <v>0</v>
      </c>
      <c r="AB825" s="81" t="e">
        <f>JSON_Fmt_XXX!#REF!</f>
        <v>#REF!</v>
      </c>
      <c r="AC825" s="85" t="e">
        <f>JSON_Fmt_XXX!#REF!</f>
        <v>#REF!</v>
      </c>
    </row>
    <row r="826" spans="1:29" x14ac:dyDescent="0.25">
      <c r="A826" s="81" t="s">
        <v>11</v>
      </c>
      <c r="B826" s="81" t="str">
        <f t="shared" si="12"/>
        <v>Concert</v>
      </c>
      <c r="C826" s="81" t="s">
        <v>12</v>
      </c>
      <c r="D826" s="81">
        <f>JSON_Fmt_XXX!B827</f>
        <v>818</v>
      </c>
      <c r="E826" s="87" t="s">
        <v>0</v>
      </c>
      <c r="F826" s="81">
        <f>JSON_Fmt_XXX!E827</f>
        <v>2016</v>
      </c>
      <c r="G826" s="87" t="s">
        <v>0</v>
      </c>
      <c r="H826" s="81">
        <f>JSON_Fmt_XXX!H827</f>
        <v>10</v>
      </c>
      <c r="I826" s="87" t="s">
        <v>0</v>
      </c>
      <c r="J826" s="95">
        <f>JSON_Fmt_XXX!K827</f>
        <v>110</v>
      </c>
      <c r="K826" s="87" t="s">
        <v>0</v>
      </c>
      <c r="L826" s="81">
        <f>JSON_Fmt_XXX!N827</f>
        <v>67400</v>
      </c>
      <c r="M826" s="87" t="s">
        <v>0</v>
      </c>
      <c r="N826" s="95">
        <f>JSON_Fmt_XXX!Q827</f>
        <v>57900</v>
      </c>
      <c r="O826" s="87" t="s">
        <v>0</v>
      </c>
      <c r="P826" s="81">
        <f>JSON_Fmt_XXX!T827</f>
        <v>60</v>
      </c>
      <c r="Q826" s="87" t="s">
        <v>0</v>
      </c>
      <c r="R826" s="81">
        <f>JSON_Fmt_XXX!W827</f>
        <v>145</v>
      </c>
      <c r="S826" s="87" t="s">
        <v>0</v>
      </c>
      <c r="T826" s="95">
        <f>JSON_Fmt_XXX!Z827</f>
        <v>39300</v>
      </c>
      <c r="U826" s="87" t="s">
        <v>0</v>
      </c>
      <c r="V826" s="95">
        <f>JSON_Fmt_XXX!AC827</f>
        <v>26700</v>
      </c>
      <c r="W826" s="87" t="s">
        <v>0</v>
      </c>
      <c r="X826" s="95" t="str">
        <f>JSON_Fmt_XXX!AG827</f>
        <v>Fair</v>
      </c>
      <c r="Y826" s="87" t="s">
        <v>0</v>
      </c>
      <c r="Z826" s="95">
        <f>JSON_Fmt_XXX!AJ827</f>
        <v>18500</v>
      </c>
      <c r="AA826" s="87" t="s">
        <v>0</v>
      </c>
      <c r="AB826" s="81" t="e">
        <f>JSON_Fmt_XXX!#REF!</f>
        <v>#REF!</v>
      </c>
      <c r="AC826" s="85" t="e">
        <f>JSON_Fmt_XXX!#REF!</f>
        <v>#REF!</v>
      </c>
    </row>
    <row r="827" spans="1:29" x14ac:dyDescent="0.25">
      <c r="A827" s="81" t="s">
        <v>11</v>
      </c>
      <c r="B827" s="81" t="str">
        <f t="shared" si="12"/>
        <v>Concert</v>
      </c>
      <c r="C827" s="81" t="s">
        <v>12</v>
      </c>
      <c r="D827" s="81">
        <f>JSON_Fmt_XXX!B828</f>
        <v>819</v>
      </c>
      <c r="E827" s="87" t="s">
        <v>0</v>
      </c>
      <c r="F827" s="81">
        <f>JSON_Fmt_XXX!E828</f>
        <v>2020</v>
      </c>
      <c r="G827" s="87" t="s">
        <v>0</v>
      </c>
      <c r="H827" s="81">
        <f>JSON_Fmt_XXX!H828</f>
        <v>10</v>
      </c>
      <c r="I827" s="87" t="s">
        <v>0</v>
      </c>
      <c r="J827" s="95">
        <f>JSON_Fmt_XXX!K828</f>
        <v>90</v>
      </c>
      <c r="K827" s="87" t="s">
        <v>0</v>
      </c>
      <c r="L827" s="81">
        <f>JSON_Fmt_XXX!N828</f>
        <v>37000</v>
      </c>
      <c r="M827" s="87" t="s">
        <v>0</v>
      </c>
      <c r="N827" s="95">
        <f>JSON_Fmt_XXX!Q828</f>
        <v>29800</v>
      </c>
      <c r="O827" s="87" t="s">
        <v>0</v>
      </c>
      <c r="P827" s="81">
        <f>JSON_Fmt_XXX!T828</f>
        <v>30</v>
      </c>
      <c r="Q827" s="87" t="s">
        <v>0</v>
      </c>
      <c r="R827" s="81">
        <f>JSON_Fmt_XXX!W828</f>
        <v>125</v>
      </c>
      <c r="S827" s="87" t="s">
        <v>0</v>
      </c>
      <c r="T827" s="95">
        <f>JSON_Fmt_XXX!Z828</f>
        <v>3600</v>
      </c>
      <c r="U827" s="87" t="s">
        <v>0</v>
      </c>
      <c r="V827" s="95">
        <f>JSON_Fmt_XXX!AC828</f>
        <v>11500</v>
      </c>
      <c r="W827" s="87" t="s">
        <v>0</v>
      </c>
      <c r="X827" s="95" t="str">
        <f>JSON_Fmt_XXX!AG828</f>
        <v>Poor</v>
      </c>
      <c r="Y827" s="87" t="s">
        <v>0</v>
      </c>
      <c r="Z827" s="95">
        <f>JSON_Fmt_XXX!AJ828</f>
        <v>5000</v>
      </c>
      <c r="AA827" s="87" t="s">
        <v>0</v>
      </c>
      <c r="AB827" s="81" t="e">
        <f>JSON_Fmt_XXX!#REF!</f>
        <v>#REF!</v>
      </c>
      <c r="AC827" s="85" t="e">
        <f>JSON_Fmt_XXX!#REF!</f>
        <v>#REF!</v>
      </c>
    </row>
    <row r="828" spans="1:29" x14ac:dyDescent="0.25">
      <c r="A828" s="81" t="s">
        <v>11</v>
      </c>
      <c r="B828" s="81" t="str">
        <f t="shared" si="12"/>
        <v>Concert</v>
      </c>
      <c r="C828" s="81" t="s">
        <v>12</v>
      </c>
      <c r="D828" s="81">
        <f>JSON_Fmt_XXX!B829</f>
        <v>820</v>
      </c>
      <c r="E828" s="87" t="s">
        <v>0</v>
      </c>
      <c r="F828" s="81">
        <f>JSON_Fmt_XXX!E829</f>
        <v>2013</v>
      </c>
      <c r="G828" s="87" t="s">
        <v>0</v>
      </c>
      <c r="H828" s="81">
        <f>JSON_Fmt_XXX!H829</f>
        <v>4</v>
      </c>
      <c r="I828" s="87" t="s">
        <v>0</v>
      </c>
      <c r="J828" s="95">
        <f>JSON_Fmt_XXX!K829</f>
        <v>135</v>
      </c>
      <c r="K828" s="87" t="s">
        <v>0</v>
      </c>
      <c r="L828" s="81">
        <f>JSON_Fmt_XXX!N829</f>
        <v>66000</v>
      </c>
      <c r="M828" s="87" t="s">
        <v>0</v>
      </c>
      <c r="N828" s="95">
        <f>JSON_Fmt_XXX!Q829</f>
        <v>69500</v>
      </c>
      <c r="O828" s="87" t="s">
        <v>0</v>
      </c>
      <c r="P828" s="81">
        <f>JSON_Fmt_XXX!T829</f>
        <v>10</v>
      </c>
      <c r="Q828" s="87" t="s">
        <v>0</v>
      </c>
      <c r="R828" s="81">
        <f>JSON_Fmt_XXX!W829</f>
        <v>35</v>
      </c>
      <c r="S828" s="87" t="s">
        <v>0</v>
      </c>
      <c r="T828" s="95">
        <f>JSON_Fmt_XXX!Z829</f>
        <v>42900</v>
      </c>
      <c r="U828" s="87" t="s">
        <v>0</v>
      </c>
      <c r="V828" s="95">
        <f>JSON_Fmt_XXX!AC829</f>
        <v>90400</v>
      </c>
      <c r="W828" s="87" t="s">
        <v>0</v>
      </c>
      <c r="X828" s="95" t="str">
        <f>JSON_Fmt_XXX!AG829</f>
        <v>Fair</v>
      </c>
      <c r="Y828" s="87" t="s">
        <v>0</v>
      </c>
      <c r="Z828" s="95">
        <f>JSON_Fmt_XXX!AJ829</f>
        <v>3500</v>
      </c>
      <c r="AA828" s="87" t="s">
        <v>0</v>
      </c>
      <c r="AB828" s="81" t="e">
        <f>JSON_Fmt_XXX!#REF!</f>
        <v>#REF!</v>
      </c>
      <c r="AC828" s="85" t="e">
        <f>JSON_Fmt_XXX!#REF!</f>
        <v>#REF!</v>
      </c>
    </row>
    <row r="829" spans="1:29" x14ac:dyDescent="0.25">
      <c r="A829" s="81" t="s">
        <v>11</v>
      </c>
      <c r="B829" s="81" t="str">
        <f t="shared" si="12"/>
        <v>Concert</v>
      </c>
      <c r="C829" s="81" t="s">
        <v>12</v>
      </c>
      <c r="D829" s="81">
        <f>JSON_Fmt_XXX!B830</f>
        <v>821</v>
      </c>
      <c r="E829" s="87" t="s">
        <v>0</v>
      </c>
      <c r="F829" s="81">
        <f>JSON_Fmt_XXX!E830</f>
        <v>2015</v>
      </c>
      <c r="G829" s="87" t="s">
        <v>0</v>
      </c>
      <c r="H829" s="81">
        <f>JSON_Fmt_XXX!H830</f>
        <v>9</v>
      </c>
      <c r="I829" s="87" t="s">
        <v>0</v>
      </c>
      <c r="J829" s="95">
        <f>JSON_Fmt_XXX!K830</f>
        <v>175</v>
      </c>
      <c r="K829" s="87" t="s">
        <v>0</v>
      </c>
      <c r="L829" s="81">
        <f>JSON_Fmt_XXX!N830</f>
        <v>50100</v>
      </c>
      <c r="M829" s="87" t="s">
        <v>0</v>
      </c>
      <c r="N829" s="95">
        <f>JSON_Fmt_XXX!Q830</f>
        <v>44400</v>
      </c>
      <c r="O829" s="87" t="s">
        <v>0</v>
      </c>
      <c r="P829" s="81">
        <f>JSON_Fmt_XXX!T830</f>
        <v>25</v>
      </c>
      <c r="Q829" s="87" t="s">
        <v>0</v>
      </c>
      <c r="R829" s="81">
        <f>JSON_Fmt_XXX!W830</f>
        <v>110</v>
      </c>
      <c r="S829" s="87" t="s">
        <v>0</v>
      </c>
      <c r="T829" s="95">
        <f>JSON_Fmt_XXX!Z830</f>
        <v>70300</v>
      </c>
      <c r="U829" s="87" t="s">
        <v>0</v>
      </c>
      <c r="V829" s="95">
        <f>JSON_Fmt_XXX!AC830</f>
        <v>32200</v>
      </c>
      <c r="W829" s="87" t="s">
        <v>0</v>
      </c>
      <c r="X829" s="95" t="str">
        <f>JSON_Fmt_XXX!AG830</f>
        <v>Fair</v>
      </c>
      <c r="Y829" s="87" t="s">
        <v>0</v>
      </c>
      <c r="Z829" s="95">
        <f>JSON_Fmt_XXX!AJ830</f>
        <v>8200</v>
      </c>
      <c r="AA829" s="87" t="s">
        <v>0</v>
      </c>
      <c r="AB829" s="81" t="e">
        <f>JSON_Fmt_XXX!#REF!</f>
        <v>#REF!</v>
      </c>
      <c r="AC829" s="85" t="e">
        <f>JSON_Fmt_XXX!#REF!</f>
        <v>#REF!</v>
      </c>
    </row>
    <row r="830" spans="1:29" x14ac:dyDescent="0.25">
      <c r="A830" s="81" t="s">
        <v>11</v>
      </c>
      <c r="B830" s="81" t="str">
        <f t="shared" si="12"/>
        <v>Concert</v>
      </c>
      <c r="C830" s="81" t="s">
        <v>12</v>
      </c>
      <c r="D830" s="81">
        <f>JSON_Fmt_XXX!B831</f>
        <v>822</v>
      </c>
      <c r="E830" s="87" t="s">
        <v>0</v>
      </c>
      <c r="F830" s="81">
        <f>JSON_Fmt_XXX!E831</f>
        <v>2023</v>
      </c>
      <c r="G830" s="87" t="s">
        <v>0</v>
      </c>
      <c r="H830" s="81">
        <f>JSON_Fmt_XXX!H831</f>
        <v>1</v>
      </c>
      <c r="I830" s="87" t="s">
        <v>0</v>
      </c>
      <c r="J830" s="95">
        <f>JSON_Fmt_XXX!K831</f>
        <v>125</v>
      </c>
      <c r="K830" s="87" t="s">
        <v>0</v>
      </c>
      <c r="L830" s="81">
        <f>JSON_Fmt_XXX!N831</f>
        <v>40000</v>
      </c>
      <c r="M830" s="87" t="s">
        <v>0</v>
      </c>
      <c r="N830" s="95">
        <f>JSON_Fmt_XXX!Q831</f>
        <v>37500</v>
      </c>
      <c r="O830" s="87" t="s">
        <v>0</v>
      </c>
      <c r="P830" s="81">
        <f>JSON_Fmt_XXX!T831</f>
        <v>40</v>
      </c>
      <c r="Q830" s="87" t="s">
        <v>0</v>
      </c>
      <c r="R830" s="81">
        <f>JSON_Fmt_XXX!W831</f>
        <v>95</v>
      </c>
      <c r="S830" s="87" t="s">
        <v>0</v>
      </c>
      <c r="T830" s="95">
        <f>JSON_Fmt_XXX!Z831</f>
        <v>50000</v>
      </c>
      <c r="U830" s="87" t="s">
        <v>0</v>
      </c>
      <c r="V830" s="95">
        <f>JSON_Fmt_XXX!AC831</f>
        <v>65200</v>
      </c>
      <c r="W830" s="87" t="s">
        <v>0</v>
      </c>
      <c r="X830" s="95" t="str">
        <f>JSON_Fmt_XXX!AG831</f>
        <v>Excellent</v>
      </c>
      <c r="Y830" s="87" t="s">
        <v>0</v>
      </c>
      <c r="Z830" s="95">
        <f>JSON_Fmt_XXX!AJ831</f>
        <v>37200</v>
      </c>
      <c r="AA830" s="87" t="s">
        <v>0</v>
      </c>
      <c r="AB830" s="81" t="e">
        <f>JSON_Fmt_XXX!#REF!</f>
        <v>#REF!</v>
      </c>
      <c r="AC830" s="85" t="e">
        <f>JSON_Fmt_XXX!#REF!</f>
        <v>#REF!</v>
      </c>
    </row>
    <row r="831" spans="1:29" x14ac:dyDescent="0.25">
      <c r="A831" s="81" t="s">
        <v>11</v>
      </c>
      <c r="B831" s="81" t="str">
        <f t="shared" si="12"/>
        <v>Concert</v>
      </c>
      <c r="C831" s="81" t="s">
        <v>12</v>
      </c>
      <c r="D831" s="81">
        <f>JSON_Fmt_XXX!B832</f>
        <v>823</v>
      </c>
      <c r="E831" s="87" t="s">
        <v>0</v>
      </c>
      <c r="F831" s="81">
        <f>JSON_Fmt_XXX!E832</f>
        <v>2023</v>
      </c>
      <c r="G831" s="87" t="s">
        <v>0</v>
      </c>
      <c r="H831" s="81">
        <f>JSON_Fmt_XXX!H832</f>
        <v>4</v>
      </c>
      <c r="I831" s="87" t="s">
        <v>0</v>
      </c>
      <c r="J831" s="95">
        <f>JSON_Fmt_XXX!K832</f>
        <v>120</v>
      </c>
      <c r="K831" s="87" t="s">
        <v>0</v>
      </c>
      <c r="L831" s="81">
        <f>JSON_Fmt_XXX!N832</f>
        <v>50400</v>
      </c>
      <c r="M831" s="87" t="s">
        <v>0</v>
      </c>
      <c r="N831" s="95">
        <f>JSON_Fmt_XXX!Q832</f>
        <v>54500</v>
      </c>
      <c r="O831" s="87" t="s">
        <v>0</v>
      </c>
      <c r="P831" s="81">
        <f>JSON_Fmt_XXX!T832</f>
        <v>15</v>
      </c>
      <c r="Q831" s="87" t="s">
        <v>0</v>
      </c>
      <c r="R831" s="81">
        <f>JSON_Fmt_XXX!W832</f>
        <v>65</v>
      </c>
      <c r="S831" s="87" t="s">
        <v>0</v>
      </c>
      <c r="T831" s="95">
        <f>JSON_Fmt_XXX!Z832</f>
        <v>40100</v>
      </c>
      <c r="U831" s="87" t="s">
        <v>0</v>
      </c>
      <c r="V831" s="95">
        <f>JSON_Fmt_XXX!AC832</f>
        <v>82100</v>
      </c>
      <c r="W831" s="87" t="s">
        <v>0</v>
      </c>
      <c r="X831" s="95" t="str">
        <f>JSON_Fmt_XXX!AG832</f>
        <v>Excellent</v>
      </c>
      <c r="Y831" s="87" t="s">
        <v>0</v>
      </c>
      <c r="Z831" s="95">
        <f>JSON_Fmt_XXX!AJ832</f>
        <v>48600</v>
      </c>
      <c r="AA831" s="87" t="s">
        <v>0</v>
      </c>
      <c r="AB831" s="81" t="e">
        <f>JSON_Fmt_XXX!#REF!</f>
        <v>#REF!</v>
      </c>
      <c r="AC831" s="85" t="e">
        <f>JSON_Fmt_XXX!#REF!</f>
        <v>#REF!</v>
      </c>
    </row>
    <row r="832" spans="1:29" x14ac:dyDescent="0.25">
      <c r="A832" s="81" t="s">
        <v>11</v>
      </c>
      <c r="B832" s="81" t="str">
        <f t="shared" si="12"/>
        <v>Concert</v>
      </c>
      <c r="C832" s="81" t="s">
        <v>12</v>
      </c>
      <c r="D832" s="81">
        <f>JSON_Fmt_XXX!B833</f>
        <v>824</v>
      </c>
      <c r="E832" s="87" t="s">
        <v>0</v>
      </c>
      <c r="F832" s="81">
        <f>JSON_Fmt_XXX!E833</f>
        <v>2024</v>
      </c>
      <c r="G832" s="87" t="s">
        <v>0</v>
      </c>
      <c r="H832" s="81">
        <f>JSON_Fmt_XXX!H833</f>
        <v>12</v>
      </c>
      <c r="I832" s="87" t="s">
        <v>0</v>
      </c>
      <c r="J832" s="95">
        <f>JSON_Fmt_XXX!K833</f>
        <v>140</v>
      </c>
      <c r="K832" s="87" t="s">
        <v>0</v>
      </c>
      <c r="L832" s="81">
        <f>JSON_Fmt_XXX!N833</f>
        <v>7100</v>
      </c>
      <c r="M832" s="87" t="s">
        <v>0</v>
      </c>
      <c r="N832" s="95">
        <f>JSON_Fmt_XXX!Q833</f>
        <v>7300</v>
      </c>
      <c r="O832" s="87" t="s">
        <v>0</v>
      </c>
      <c r="P832" s="81">
        <f>JSON_Fmt_XXX!T833</f>
        <v>40</v>
      </c>
      <c r="Q832" s="87" t="s">
        <v>0</v>
      </c>
      <c r="R832" s="81">
        <f>JSON_Fmt_XXX!W833</f>
        <v>105</v>
      </c>
      <c r="S832" s="87" t="s">
        <v>0</v>
      </c>
      <c r="T832" s="95">
        <f>JSON_Fmt_XXX!Z833</f>
        <v>6300</v>
      </c>
      <c r="U832" s="87" t="s">
        <v>0</v>
      </c>
      <c r="V832" s="95">
        <f>JSON_Fmt_XXX!AC833</f>
        <v>83400</v>
      </c>
      <c r="W832" s="87" t="s">
        <v>0</v>
      </c>
      <c r="X832" s="95" t="str">
        <f>JSON_Fmt_XXX!AG833</f>
        <v>Good</v>
      </c>
      <c r="Y832" s="87" t="s">
        <v>0</v>
      </c>
      <c r="Z832" s="95">
        <f>JSON_Fmt_XXX!AJ833</f>
        <v>1200</v>
      </c>
      <c r="AA832" s="87" t="s">
        <v>0</v>
      </c>
      <c r="AB832" s="81" t="e">
        <f>JSON_Fmt_XXX!#REF!</f>
        <v>#REF!</v>
      </c>
      <c r="AC832" s="85" t="e">
        <f>JSON_Fmt_XXX!#REF!</f>
        <v>#REF!</v>
      </c>
    </row>
    <row r="833" spans="1:29" x14ac:dyDescent="0.25">
      <c r="A833" s="81" t="s">
        <v>11</v>
      </c>
      <c r="B833" s="81" t="str">
        <f t="shared" si="12"/>
        <v>Concert</v>
      </c>
      <c r="C833" s="81" t="s">
        <v>12</v>
      </c>
      <c r="D833" s="81">
        <f>JSON_Fmt_XXX!B834</f>
        <v>825</v>
      </c>
      <c r="E833" s="87" t="s">
        <v>0</v>
      </c>
      <c r="F833" s="81">
        <f>JSON_Fmt_XXX!E834</f>
        <v>2018</v>
      </c>
      <c r="G833" s="87" t="s">
        <v>0</v>
      </c>
      <c r="H833" s="81">
        <f>JSON_Fmt_XXX!H834</f>
        <v>8</v>
      </c>
      <c r="I833" s="87" t="s">
        <v>0</v>
      </c>
      <c r="J833" s="95">
        <f>JSON_Fmt_XXX!K834</f>
        <v>135</v>
      </c>
      <c r="K833" s="87" t="s">
        <v>0</v>
      </c>
      <c r="L833" s="81">
        <f>JSON_Fmt_XXX!N834</f>
        <v>8600</v>
      </c>
      <c r="M833" s="87" t="s">
        <v>0</v>
      </c>
      <c r="N833" s="95">
        <f>JSON_Fmt_XXX!Q834</f>
        <v>7100</v>
      </c>
      <c r="O833" s="87" t="s">
        <v>0</v>
      </c>
      <c r="P833" s="81">
        <f>JSON_Fmt_XXX!T834</f>
        <v>50</v>
      </c>
      <c r="Q833" s="87" t="s">
        <v>0</v>
      </c>
      <c r="R833" s="81">
        <f>JSON_Fmt_XXX!W834</f>
        <v>245</v>
      </c>
      <c r="S833" s="87" t="s">
        <v>0</v>
      </c>
      <c r="T833" s="95">
        <f>JSON_Fmt_XXX!Z834</f>
        <v>78100</v>
      </c>
      <c r="U833" s="87" t="s">
        <v>0</v>
      </c>
      <c r="V833" s="95">
        <f>JSON_Fmt_XXX!AC834</f>
        <v>88000</v>
      </c>
      <c r="W833" s="87" t="s">
        <v>0</v>
      </c>
      <c r="X833" s="95" t="str">
        <f>JSON_Fmt_XXX!AG834</f>
        <v>Poor</v>
      </c>
      <c r="Y833" s="87" t="s">
        <v>0</v>
      </c>
      <c r="Z833" s="95">
        <f>JSON_Fmt_XXX!AJ834</f>
        <v>37700</v>
      </c>
      <c r="AA833" s="87" t="s">
        <v>0</v>
      </c>
      <c r="AB833" s="81" t="e">
        <f>JSON_Fmt_XXX!#REF!</f>
        <v>#REF!</v>
      </c>
      <c r="AC833" s="85" t="e">
        <f>JSON_Fmt_XXX!#REF!</f>
        <v>#REF!</v>
      </c>
    </row>
    <row r="834" spans="1:29" x14ac:dyDescent="0.25">
      <c r="A834" s="81" t="s">
        <v>11</v>
      </c>
      <c r="B834" s="81" t="str">
        <f t="shared" si="12"/>
        <v>Concert</v>
      </c>
      <c r="C834" s="81" t="s">
        <v>12</v>
      </c>
      <c r="D834" s="81">
        <f>JSON_Fmt_XXX!B835</f>
        <v>826</v>
      </c>
      <c r="E834" s="87" t="s">
        <v>0</v>
      </c>
      <c r="F834" s="81">
        <f>JSON_Fmt_XXX!E835</f>
        <v>2013</v>
      </c>
      <c r="G834" s="87" t="s">
        <v>0</v>
      </c>
      <c r="H834" s="81">
        <f>JSON_Fmt_XXX!H835</f>
        <v>1</v>
      </c>
      <c r="I834" s="87" t="s">
        <v>0</v>
      </c>
      <c r="J834" s="95">
        <f>JSON_Fmt_XXX!K835</f>
        <v>110</v>
      </c>
      <c r="K834" s="87" t="s">
        <v>0</v>
      </c>
      <c r="L834" s="81">
        <f>JSON_Fmt_XXX!N835</f>
        <v>7700</v>
      </c>
      <c r="M834" s="87" t="s">
        <v>0</v>
      </c>
      <c r="N834" s="95">
        <f>JSON_Fmt_XXX!Q835</f>
        <v>7200</v>
      </c>
      <c r="O834" s="87" t="s">
        <v>0</v>
      </c>
      <c r="P834" s="81">
        <f>JSON_Fmt_XXX!T835</f>
        <v>45</v>
      </c>
      <c r="Q834" s="87" t="s">
        <v>0</v>
      </c>
      <c r="R834" s="81">
        <f>JSON_Fmt_XXX!W835</f>
        <v>135</v>
      </c>
      <c r="S834" s="87" t="s">
        <v>0</v>
      </c>
      <c r="T834" s="95">
        <f>JSON_Fmt_XXX!Z835</f>
        <v>60700</v>
      </c>
      <c r="U834" s="87" t="s">
        <v>0</v>
      </c>
      <c r="V834" s="95">
        <f>JSON_Fmt_XXX!AC835</f>
        <v>52600</v>
      </c>
      <c r="W834" s="87" t="s">
        <v>0</v>
      </c>
      <c r="X834" s="95" t="str">
        <f>JSON_Fmt_XXX!AG835</f>
        <v>Excellent</v>
      </c>
      <c r="Y834" s="87" t="s">
        <v>0</v>
      </c>
      <c r="Z834" s="95">
        <f>JSON_Fmt_XXX!AJ835</f>
        <v>33200</v>
      </c>
      <c r="AA834" s="87" t="s">
        <v>0</v>
      </c>
      <c r="AB834" s="81" t="e">
        <f>JSON_Fmt_XXX!#REF!</f>
        <v>#REF!</v>
      </c>
      <c r="AC834" s="85" t="e">
        <f>JSON_Fmt_XXX!#REF!</f>
        <v>#REF!</v>
      </c>
    </row>
    <row r="835" spans="1:29" x14ac:dyDescent="0.25">
      <c r="A835" s="81" t="s">
        <v>11</v>
      </c>
      <c r="B835" s="81" t="str">
        <f t="shared" si="12"/>
        <v>Concert</v>
      </c>
      <c r="C835" s="81" t="s">
        <v>12</v>
      </c>
      <c r="D835" s="81">
        <f>JSON_Fmt_XXX!B836</f>
        <v>827</v>
      </c>
      <c r="E835" s="87" t="s">
        <v>0</v>
      </c>
      <c r="F835" s="81">
        <f>JSON_Fmt_XXX!E836</f>
        <v>2024</v>
      </c>
      <c r="G835" s="87" t="s">
        <v>0</v>
      </c>
      <c r="H835" s="81">
        <f>JSON_Fmt_XXX!H836</f>
        <v>8</v>
      </c>
      <c r="I835" s="87" t="s">
        <v>0</v>
      </c>
      <c r="J835" s="95">
        <f>JSON_Fmt_XXX!K836</f>
        <v>110</v>
      </c>
      <c r="K835" s="87" t="s">
        <v>0</v>
      </c>
      <c r="L835" s="81">
        <f>JSON_Fmt_XXX!N836</f>
        <v>37000</v>
      </c>
      <c r="M835" s="87" t="s">
        <v>0</v>
      </c>
      <c r="N835" s="95">
        <f>JSON_Fmt_XXX!Q836</f>
        <v>31500</v>
      </c>
      <c r="O835" s="87" t="s">
        <v>0</v>
      </c>
      <c r="P835" s="81">
        <f>JSON_Fmt_XXX!T836</f>
        <v>35</v>
      </c>
      <c r="Q835" s="87" t="s">
        <v>0</v>
      </c>
      <c r="R835" s="81">
        <f>JSON_Fmt_XXX!W836</f>
        <v>110</v>
      </c>
      <c r="S835" s="87" t="s">
        <v>0</v>
      </c>
      <c r="T835" s="95">
        <f>JSON_Fmt_XXX!Z836</f>
        <v>32300</v>
      </c>
      <c r="U835" s="87" t="s">
        <v>0</v>
      </c>
      <c r="V835" s="95">
        <f>JSON_Fmt_XXX!AC836</f>
        <v>52900</v>
      </c>
      <c r="W835" s="87" t="s">
        <v>0</v>
      </c>
      <c r="X835" s="95" t="str">
        <f>JSON_Fmt_XXX!AG836</f>
        <v>Fair</v>
      </c>
      <c r="Y835" s="87" t="s">
        <v>0</v>
      </c>
      <c r="Z835" s="95">
        <f>JSON_Fmt_XXX!AJ836</f>
        <v>18400</v>
      </c>
      <c r="AA835" s="87" t="s">
        <v>0</v>
      </c>
      <c r="AB835" s="81" t="e">
        <f>JSON_Fmt_XXX!#REF!</f>
        <v>#REF!</v>
      </c>
      <c r="AC835" s="85" t="e">
        <f>JSON_Fmt_XXX!#REF!</f>
        <v>#REF!</v>
      </c>
    </row>
    <row r="836" spans="1:29" x14ac:dyDescent="0.25">
      <c r="A836" s="81" t="s">
        <v>11</v>
      </c>
      <c r="B836" s="81" t="str">
        <f t="shared" si="12"/>
        <v>Concert</v>
      </c>
      <c r="C836" s="81" t="s">
        <v>12</v>
      </c>
      <c r="D836" s="81">
        <f>JSON_Fmt_XXX!B837</f>
        <v>828</v>
      </c>
      <c r="E836" s="87" t="s">
        <v>0</v>
      </c>
      <c r="F836" s="81">
        <f>JSON_Fmt_XXX!E837</f>
        <v>2013</v>
      </c>
      <c r="G836" s="87" t="s">
        <v>0</v>
      </c>
      <c r="H836" s="81">
        <f>JSON_Fmt_XXX!H837</f>
        <v>2</v>
      </c>
      <c r="I836" s="87" t="s">
        <v>0</v>
      </c>
      <c r="J836" s="95">
        <f>JSON_Fmt_XXX!K837</f>
        <v>175</v>
      </c>
      <c r="K836" s="87" t="s">
        <v>0</v>
      </c>
      <c r="L836" s="81">
        <f>JSON_Fmt_XXX!N837</f>
        <v>75400</v>
      </c>
      <c r="M836" s="87" t="s">
        <v>0</v>
      </c>
      <c r="N836" s="95">
        <f>JSON_Fmt_XXX!Q837</f>
        <v>64400</v>
      </c>
      <c r="O836" s="87" t="s">
        <v>0</v>
      </c>
      <c r="P836" s="81">
        <f>JSON_Fmt_XXX!T837</f>
        <v>35</v>
      </c>
      <c r="Q836" s="87" t="s">
        <v>0</v>
      </c>
      <c r="R836" s="81">
        <f>JSON_Fmt_XXX!W837</f>
        <v>70</v>
      </c>
      <c r="S836" s="87" t="s">
        <v>0</v>
      </c>
      <c r="T836" s="95">
        <f>JSON_Fmt_XXX!Z837</f>
        <v>64100</v>
      </c>
      <c r="U836" s="87" t="s">
        <v>0</v>
      </c>
      <c r="V836" s="95">
        <f>JSON_Fmt_XXX!AC837</f>
        <v>84400</v>
      </c>
      <c r="W836" s="87" t="s">
        <v>0</v>
      </c>
      <c r="X836" s="95" t="str">
        <f>JSON_Fmt_XXX!AG837</f>
        <v>Excellent</v>
      </c>
      <c r="Y836" s="87" t="s">
        <v>0</v>
      </c>
      <c r="Z836" s="95">
        <f>JSON_Fmt_XXX!AJ837</f>
        <v>49300</v>
      </c>
      <c r="AA836" s="87" t="s">
        <v>0</v>
      </c>
      <c r="AB836" s="81" t="e">
        <f>JSON_Fmt_XXX!#REF!</f>
        <v>#REF!</v>
      </c>
      <c r="AC836" s="85" t="e">
        <f>JSON_Fmt_XXX!#REF!</f>
        <v>#REF!</v>
      </c>
    </row>
    <row r="837" spans="1:29" x14ac:dyDescent="0.25">
      <c r="A837" s="81" t="s">
        <v>11</v>
      </c>
      <c r="B837" s="81" t="str">
        <f t="shared" si="12"/>
        <v>Concert</v>
      </c>
      <c r="C837" s="81" t="s">
        <v>12</v>
      </c>
      <c r="D837" s="81">
        <f>JSON_Fmt_XXX!B838</f>
        <v>829</v>
      </c>
      <c r="E837" s="87" t="s">
        <v>0</v>
      </c>
      <c r="F837" s="81">
        <f>JSON_Fmt_XXX!E838</f>
        <v>2011</v>
      </c>
      <c r="G837" s="87" t="s">
        <v>0</v>
      </c>
      <c r="H837" s="81">
        <f>JSON_Fmt_XXX!H838</f>
        <v>6</v>
      </c>
      <c r="I837" s="87" t="s">
        <v>0</v>
      </c>
      <c r="J837" s="95">
        <f>JSON_Fmt_XXX!K838</f>
        <v>140</v>
      </c>
      <c r="K837" s="87" t="s">
        <v>0</v>
      </c>
      <c r="L837" s="81">
        <f>JSON_Fmt_XXX!N838</f>
        <v>59400</v>
      </c>
      <c r="M837" s="87" t="s">
        <v>0</v>
      </c>
      <c r="N837" s="95">
        <f>JSON_Fmt_XXX!Q838</f>
        <v>50100</v>
      </c>
      <c r="O837" s="87" t="s">
        <v>0</v>
      </c>
      <c r="P837" s="81">
        <f>JSON_Fmt_XXX!T838</f>
        <v>45</v>
      </c>
      <c r="Q837" s="87" t="s">
        <v>0</v>
      </c>
      <c r="R837" s="81">
        <f>JSON_Fmt_XXX!W838</f>
        <v>205</v>
      </c>
      <c r="S837" s="87" t="s">
        <v>0</v>
      </c>
      <c r="T837" s="95">
        <f>JSON_Fmt_XXX!Z838</f>
        <v>79500</v>
      </c>
      <c r="U837" s="87" t="s">
        <v>0</v>
      </c>
      <c r="V837" s="95">
        <f>JSON_Fmt_XXX!AC838</f>
        <v>71400</v>
      </c>
      <c r="W837" s="87" t="s">
        <v>0</v>
      </c>
      <c r="X837" s="95" t="str">
        <f>JSON_Fmt_XXX!AG838</f>
        <v>Fair</v>
      </c>
      <c r="Y837" s="87" t="s">
        <v>0</v>
      </c>
      <c r="Z837" s="95">
        <f>JSON_Fmt_XXX!AJ838</f>
        <v>16900</v>
      </c>
      <c r="AA837" s="87" t="s">
        <v>0</v>
      </c>
      <c r="AB837" s="81" t="e">
        <f>JSON_Fmt_XXX!#REF!</f>
        <v>#REF!</v>
      </c>
      <c r="AC837" s="85" t="e">
        <f>JSON_Fmt_XXX!#REF!</f>
        <v>#REF!</v>
      </c>
    </row>
    <row r="838" spans="1:29" x14ac:dyDescent="0.25">
      <c r="A838" s="81" t="s">
        <v>11</v>
      </c>
      <c r="B838" s="81" t="str">
        <f t="shared" si="12"/>
        <v>Concert</v>
      </c>
      <c r="C838" s="81" t="s">
        <v>12</v>
      </c>
      <c r="D838" s="81">
        <f>JSON_Fmt_XXX!B839</f>
        <v>830</v>
      </c>
      <c r="E838" s="87" t="s">
        <v>0</v>
      </c>
      <c r="F838" s="81">
        <f>JSON_Fmt_XXX!E839</f>
        <v>2022</v>
      </c>
      <c r="G838" s="87" t="s">
        <v>0</v>
      </c>
      <c r="H838" s="81">
        <f>JSON_Fmt_XXX!H839</f>
        <v>6</v>
      </c>
      <c r="I838" s="87" t="s">
        <v>0</v>
      </c>
      <c r="J838" s="95">
        <f>JSON_Fmt_XXX!K839</f>
        <v>105</v>
      </c>
      <c r="K838" s="87" t="s">
        <v>0</v>
      </c>
      <c r="L838" s="81">
        <f>JSON_Fmt_XXX!N839</f>
        <v>8300</v>
      </c>
      <c r="M838" s="87" t="s">
        <v>0</v>
      </c>
      <c r="N838" s="95">
        <f>JSON_Fmt_XXX!Q839</f>
        <v>7600</v>
      </c>
      <c r="O838" s="87" t="s">
        <v>0</v>
      </c>
      <c r="P838" s="81">
        <f>JSON_Fmt_XXX!T839</f>
        <v>40</v>
      </c>
      <c r="Q838" s="87" t="s">
        <v>0</v>
      </c>
      <c r="R838" s="81">
        <f>JSON_Fmt_XXX!W839</f>
        <v>190</v>
      </c>
      <c r="S838" s="87" t="s">
        <v>0</v>
      </c>
      <c r="T838" s="95">
        <f>JSON_Fmt_XXX!Z839</f>
        <v>70200</v>
      </c>
      <c r="U838" s="87" t="s">
        <v>0</v>
      </c>
      <c r="V838" s="95">
        <f>JSON_Fmt_XXX!AC839</f>
        <v>93100</v>
      </c>
      <c r="W838" s="87" t="s">
        <v>0</v>
      </c>
      <c r="X838" s="95" t="str">
        <f>JSON_Fmt_XXX!AG839</f>
        <v>Excellent</v>
      </c>
      <c r="Y838" s="87" t="s">
        <v>0</v>
      </c>
      <c r="Z838" s="95">
        <f>JSON_Fmt_XXX!AJ839</f>
        <v>23000</v>
      </c>
      <c r="AA838" s="87" t="s">
        <v>0</v>
      </c>
      <c r="AB838" s="81" t="e">
        <f>JSON_Fmt_XXX!#REF!</f>
        <v>#REF!</v>
      </c>
      <c r="AC838" s="85" t="e">
        <f>JSON_Fmt_XXX!#REF!</f>
        <v>#REF!</v>
      </c>
    </row>
    <row r="839" spans="1:29" x14ac:dyDescent="0.25">
      <c r="A839" s="81" t="s">
        <v>11</v>
      </c>
      <c r="B839" s="81" t="str">
        <f t="shared" si="12"/>
        <v>Concert</v>
      </c>
      <c r="C839" s="81" t="s">
        <v>12</v>
      </c>
      <c r="D839" s="81">
        <f>JSON_Fmt_XXX!B840</f>
        <v>831</v>
      </c>
      <c r="E839" s="87" t="s">
        <v>0</v>
      </c>
      <c r="F839" s="81">
        <f>JSON_Fmt_XXX!E840</f>
        <v>2018</v>
      </c>
      <c r="G839" s="87" t="s">
        <v>0</v>
      </c>
      <c r="H839" s="81">
        <f>JSON_Fmt_XXX!H840</f>
        <v>3</v>
      </c>
      <c r="I839" s="87" t="s">
        <v>0</v>
      </c>
      <c r="J839" s="95">
        <f>JSON_Fmt_XXX!K840</f>
        <v>170</v>
      </c>
      <c r="K839" s="87" t="s">
        <v>0</v>
      </c>
      <c r="L839" s="81">
        <f>JSON_Fmt_XXX!N840</f>
        <v>37200</v>
      </c>
      <c r="M839" s="87" t="s">
        <v>0</v>
      </c>
      <c r="N839" s="95">
        <f>JSON_Fmt_XXX!Q840</f>
        <v>38600</v>
      </c>
      <c r="O839" s="87" t="s">
        <v>0</v>
      </c>
      <c r="P839" s="81">
        <f>JSON_Fmt_XXX!T840</f>
        <v>45</v>
      </c>
      <c r="Q839" s="87" t="s">
        <v>0</v>
      </c>
      <c r="R839" s="81">
        <f>JSON_Fmt_XXX!W840</f>
        <v>180</v>
      </c>
      <c r="S839" s="87" t="s">
        <v>0</v>
      </c>
      <c r="T839" s="95">
        <f>JSON_Fmt_XXX!Z840</f>
        <v>23100</v>
      </c>
      <c r="U839" s="87" t="s">
        <v>0</v>
      </c>
      <c r="V839" s="95">
        <f>JSON_Fmt_XXX!AC840</f>
        <v>65000</v>
      </c>
      <c r="W839" s="87" t="s">
        <v>0</v>
      </c>
      <c r="X839" s="95" t="str">
        <f>JSON_Fmt_XXX!AG840</f>
        <v>Excellent</v>
      </c>
      <c r="Y839" s="87" t="s">
        <v>0</v>
      </c>
      <c r="Z839" s="95">
        <f>JSON_Fmt_XXX!AJ840</f>
        <v>11700</v>
      </c>
      <c r="AA839" s="87" t="s">
        <v>0</v>
      </c>
      <c r="AB839" s="81" t="e">
        <f>JSON_Fmt_XXX!#REF!</f>
        <v>#REF!</v>
      </c>
      <c r="AC839" s="85" t="e">
        <f>JSON_Fmt_XXX!#REF!</f>
        <v>#REF!</v>
      </c>
    </row>
    <row r="840" spans="1:29" x14ac:dyDescent="0.25">
      <c r="A840" s="81" t="s">
        <v>11</v>
      </c>
      <c r="B840" s="81" t="str">
        <f t="shared" si="12"/>
        <v>Concert</v>
      </c>
      <c r="C840" s="81" t="s">
        <v>12</v>
      </c>
      <c r="D840" s="81">
        <f>JSON_Fmt_XXX!B841</f>
        <v>832</v>
      </c>
      <c r="E840" s="87" t="s">
        <v>0</v>
      </c>
      <c r="F840" s="81">
        <f>JSON_Fmt_XXX!E841</f>
        <v>2012</v>
      </c>
      <c r="G840" s="87" t="s">
        <v>0</v>
      </c>
      <c r="H840" s="81">
        <f>JSON_Fmt_XXX!H841</f>
        <v>1</v>
      </c>
      <c r="I840" s="87" t="s">
        <v>0</v>
      </c>
      <c r="J840" s="95">
        <f>JSON_Fmt_XXX!K841</f>
        <v>180</v>
      </c>
      <c r="K840" s="87" t="s">
        <v>0</v>
      </c>
      <c r="L840" s="81">
        <f>JSON_Fmt_XXX!N841</f>
        <v>6900</v>
      </c>
      <c r="M840" s="87" t="s">
        <v>0</v>
      </c>
      <c r="N840" s="95">
        <f>JSON_Fmt_XXX!Q841</f>
        <v>7300</v>
      </c>
      <c r="O840" s="87" t="s">
        <v>0</v>
      </c>
      <c r="P840" s="81">
        <f>JSON_Fmt_XXX!T841</f>
        <v>30</v>
      </c>
      <c r="Q840" s="87" t="s">
        <v>0</v>
      </c>
      <c r="R840" s="81">
        <f>JSON_Fmt_XXX!W841</f>
        <v>150</v>
      </c>
      <c r="S840" s="87" t="s">
        <v>0</v>
      </c>
      <c r="T840" s="95">
        <f>JSON_Fmt_XXX!Z841</f>
        <v>34200</v>
      </c>
      <c r="U840" s="87" t="s">
        <v>0</v>
      </c>
      <c r="V840" s="95">
        <f>JSON_Fmt_XXX!AC841</f>
        <v>113100</v>
      </c>
      <c r="W840" s="87" t="s">
        <v>0</v>
      </c>
      <c r="X840" s="95" t="str">
        <f>JSON_Fmt_XXX!AG841</f>
        <v>Excellent</v>
      </c>
      <c r="Y840" s="87" t="s">
        <v>0</v>
      </c>
      <c r="Z840" s="95">
        <f>JSON_Fmt_XXX!AJ841</f>
        <v>30800</v>
      </c>
      <c r="AA840" s="87" t="s">
        <v>0</v>
      </c>
      <c r="AB840" s="81" t="e">
        <f>JSON_Fmt_XXX!#REF!</f>
        <v>#REF!</v>
      </c>
      <c r="AC840" s="85" t="e">
        <f>JSON_Fmt_XXX!#REF!</f>
        <v>#REF!</v>
      </c>
    </row>
    <row r="841" spans="1:29" x14ac:dyDescent="0.25">
      <c r="A841" s="81" t="s">
        <v>11</v>
      </c>
      <c r="B841" s="81" t="str">
        <f t="shared" si="12"/>
        <v>Concert</v>
      </c>
      <c r="C841" s="81" t="s">
        <v>12</v>
      </c>
      <c r="D841" s="81">
        <f>JSON_Fmt_XXX!B842</f>
        <v>833</v>
      </c>
      <c r="E841" s="87" t="s">
        <v>0</v>
      </c>
      <c r="F841" s="81">
        <f>JSON_Fmt_XXX!E842</f>
        <v>2011</v>
      </c>
      <c r="G841" s="87" t="s">
        <v>0</v>
      </c>
      <c r="H841" s="81">
        <f>JSON_Fmt_XXX!H842</f>
        <v>1</v>
      </c>
      <c r="I841" s="87" t="s">
        <v>0</v>
      </c>
      <c r="J841" s="95">
        <f>JSON_Fmt_XXX!K842</f>
        <v>140</v>
      </c>
      <c r="K841" s="87" t="s">
        <v>0</v>
      </c>
      <c r="L841" s="81">
        <f>JSON_Fmt_XXX!N842</f>
        <v>38000</v>
      </c>
      <c r="M841" s="87" t="s">
        <v>0</v>
      </c>
      <c r="N841" s="95">
        <f>JSON_Fmt_XXX!Q842</f>
        <v>32300</v>
      </c>
      <c r="O841" s="87" t="s">
        <v>0</v>
      </c>
      <c r="P841" s="81">
        <f>JSON_Fmt_XXX!T842</f>
        <v>50</v>
      </c>
      <c r="Q841" s="87" t="s">
        <v>0</v>
      </c>
      <c r="R841" s="81">
        <f>JSON_Fmt_XXX!W842</f>
        <v>200</v>
      </c>
      <c r="S841" s="87" t="s">
        <v>0</v>
      </c>
      <c r="T841" s="95">
        <f>JSON_Fmt_XXX!Z842</f>
        <v>75200</v>
      </c>
      <c r="U841" s="87" t="s">
        <v>0</v>
      </c>
      <c r="V841" s="95">
        <f>JSON_Fmt_XXX!AC842</f>
        <v>67900</v>
      </c>
      <c r="W841" s="87" t="s">
        <v>0</v>
      </c>
      <c r="X841" s="95" t="str">
        <f>JSON_Fmt_XXX!AG842</f>
        <v>Poor</v>
      </c>
      <c r="Y841" s="87" t="s">
        <v>0</v>
      </c>
      <c r="Z841" s="95">
        <f>JSON_Fmt_XXX!AJ842</f>
        <v>29000</v>
      </c>
      <c r="AA841" s="87" t="s">
        <v>0</v>
      </c>
      <c r="AB841" s="81" t="e">
        <f>JSON_Fmt_XXX!#REF!</f>
        <v>#REF!</v>
      </c>
      <c r="AC841" s="85" t="e">
        <f>JSON_Fmt_XXX!#REF!</f>
        <v>#REF!</v>
      </c>
    </row>
    <row r="842" spans="1:29" x14ac:dyDescent="0.25">
      <c r="A842" s="81" t="s">
        <v>11</v>
      </c>
      <c r="B842" s="81" t="str">
        <f t="shared" ref="B842:B905" si="13">$B$6</f>
        <v>Concert</v>
      </c>
      <c r="C842" s="81" t="s">
        <v>12</v>
      </c>
      <c r="D842" s="81">
        <f>JSON_Fmt_XXX!B843</f>
        <v>834</v>
      </c>
      <c r="E842" s="87" t="s">
        <v>0</v>
      </c>
      <c r="F842" s="81">
        <f>JSON_Fmt_XXX!E843</f>
        <v>2017</v>
      </c>
      <c r="G842" s="87" t="s">
        <v>0</v>
      </c>
      <c r="H842" s="81">
        <f>JSON_Fmt_XXX!H843</f>
        <v>1</v>
      </c>
      <c r="I842" s="87" t="s">
        <v>0</v>
      </c>
      <c r="J842" s="95">
        <f>JSON_Fmt_XXX!K843</f>
        <v>120</v>
      </c>
      <c r="K842" s="87" t="s">
        <v>0</v>
      </c>
      <c r="L842" s="81">
        <f>JSON_Fmt_XXX!N843</f>
        <v>75300</v>
      </c>
      <c r="M842" s="87" t="s">
        <v>0</v>
      </c>
      <c r="N842" s="95">
        <f>JSON_Fmt_XXX!Q843</f>
        <v>76800</v>
      </c>
      <c r="O842" s="87" t="s">
        <v>0</v>
      </c>
      <c r="P842" s="81">
        <f>JSON_Fmt_XXX!T843</f>
        <v>60</v>
      </c>
      <c r="Q842" s="87" t="s">
        <v>0</v>
      </c>
      <c r="R842" s="81">
        <f>JSON_Fmt_XXX!W843</f>
        <v>190</v>
      </c>
      <c r="S842" s="87" t="s">
        <v>0</v>
      </c>
      <c r="T842" s="95">
        <f>JSON_Fmt_XXX!Z843</f>
        <v>13000</v>
      </c>
      <c r="U842" s="87" t="s">
        <v>0</v>
      </c>
      <c r="V842" s="95">
        <f>JSON_Fmt_XXX!AC843</f>
        <v>105000</v>
      </c>
      <c r="W842" s="87" t="s">
        <v>0</v>
      </c>
      <c r="X842" s="95" t="str">
        <f>JSON_Fmt_XXX!AG843</f>
        <v>Fair</v>
      </c>
      <c r="Y842" s="87" t="s">
        <v>0</v>
      </c>
      <c r="Z842" s="95">
        <f>JSON_Fmt_XXX!AJ843</f>
        <v>9700</v>
      </c>
      <c r="AA842" s="87" t="s">
        <v>0</v>
      </c>
      <c r="AB842" s="81" t="e">
        <f>JSON_Fmt_XXX!#REF!</f>
        <v>#REF!</v>
      </c>
      <c r="AC842" s="85" t="e">
        <f>JSON_Fmt_XXX!#REF!</f>
        <v>#REF!</v>
      </c>
    </row>
    <row r="843" spans="1:29" x14ac:dyDescent="0.25">
      <c r="A843" s="81" t="s">
        <v>11</v>
      </c>
      <c r="B843" s="81" t="str">
        <f t="shared" si="13"/>
        <v>Concert</v>
      </c>
      <c r="C843" s="81" t="s">
        <v>12</v>
      </c>
      <c r="D843" s="81">
        <f>JSON_Fmt_XXX!B844</f>
        <v>835</v>
      </c>
      <c r="E843" s="87" t="s">
        <v>0</v>
      </c>
      <c r="F843" s="81">
        <f>JSON_Fmt_XXX!E844</f>
        <v>2011</v>
      </c>
      <c r="G843" s="87" t="s">
        <v>0</v>
      </c>
      <c r="H843" s="81">
        <f>JSON_Fmt_XXX!H844</f>
        <v>10</v>
      </c>
      <c r="I843" s="87" t="s">
        <v>0</v>
      </c>
      <c r="J843" s="95">
        <f>JSON_Fmt_XXX!K844</f>
        <v>175</v>
      </c>
      <c r="K843" s="87" t="s">
        <v>0</v>
      </c>
      <c r="L843" s="81">
        <f>JSON_Fmt_XXX!N844</f>
        <v>17100</v>
      </c>
      <c r="M843" s="87" t="s">
        <v>0</v>
      </c>
      <c r="N843" s="95">
        <f>JSON_Fmt_XXX!Q844</f>
        <v>14900</v>
      </c>
      <c r="O843" s="87" t="s">
        <v>0</v>
      </c>
      <c r="P843" s="81">
        <f>JSON_Fmt_XXX!T844</f>
        <v>20</v>
      </c>
      <c r="Q843" s="87" t="s">
        <v>0</v>
      </c>
      <c r="R843" s="81">
        <f>JSON_Fmt_XXX!W844</f>
        <v>70</v>
      </c>
      <c r="S843" s="87" t="s">
        <v>0</v>
      </c>
      <c r="T843" s="95">
        <f>JSON_Fmt_XXX!Z844</f>
        <v>31300</v>
      </c>
      <c r="U843" s="87" t="s">
        <v>0</v>
      </c>
      <c r="V843" s="95">
        <f>JSON_Fmt_XXX!AC844</f>
        <v>109900</v>
      </c>
      <c r="W843" s="87" t="s">
        <v>0</v>
      </c>
      <c r="X843" s="95" t="str">
        <f>JSON_Fmt_XXX!AG844</f>
        <v>Poor</v>
      </c>
      <c r="Y843" s="87" t="s">
        <v>0</v>
      </c>
      <c r="Z843" s="95">
        <f>JSON_Fmt_XXX!AJ844</f>
        <v>7500</v>
      </c>
      <c r="AA843" s="87" t="s">
        <v>0</v>
      </c>
      <c r="AB843" s="81" t="e">
        <f>JSON_Fmt_XXX!#REF!</f>
        <v>#REF!</v>
      </c>
      <c r="AC843" s="85" t="e">
        <f>JSON_Fmt_XXX!#REF!</f>
        <v>#REF!</v>
      </c>
    </row>
    <row r="844" spans="1:29" x14ac:dyDescent="0.25">
      <c r="A844" s="81" t="s">
        <v>11</v>
      </c>
      <c r="B844" s="81" t="str">
        <f t="shared" si="13"/>
        <v>Concert</v>
      </c>
      <c r="C844" s="81" t="s">
        <v>12</v>
      </c>
      <c r="D844" s="81">
        <f>JSON_Fmt_XXX!B845</f>
        <v>836</v>
      </c>
      <c r="E844" s="87" t="s">
        <v>0</v>
      </c>
      <c r="F844" s="81">
        <f>JSON_Fmt_XXX!E845</f>
        <v>2011</v>
      </c>
      <c r="G844" s="87" t="s">
        <v>0</v>
      </c>
      <c r="H844" s="81">
        <f>JSON_Fmt_XXX!H845</f>
        <v>3</v>
      </c>
      <c r="I844" s="87" t="s">
        <v>0</v>
      </c>
      <c r="J844" s="95">
        <f>JSON_Fmt_XXX!K845</f>
        <v>85</v>
      </c>
      <c r="K844" s="87" t="s">
        <v>0</v>
      </c>
      <c r="L844" s="81">
        <f>JSON_Fmt_XXX!N845</f>
        <v>18200</v>
      </c>
      <c r="M844" s="87" t="s">
        <v>0</v>
      </c>
      <c r="N844" s="95">
        <f>JSON_Fmt_XXX!Q845</f>
        <v>17500</v>
      </c>
      <c r="O844" s="87" t="s">
        <v>0</v>
      </c>
      <c r="P844" s="81">
        <f>JSON_Fmt_XXX!T845</f>
        <v>45</v>
      </c>
      <c r="Q844" s="87" t="s">
        <v>0</v>
      </c>
      <c r="R844" s="81">
        <f>JSON_Fmt_XXX!W845</f>
        <v>125</v>
      </c>
      <c r="S844" s="87" t="s">
        <v>0</v>
      </c>
      <c r="T844" s="95">
        <f>JSON_Fmt_XXX!Z845</f>
        <v>37900</v>
      </c>
      <c r="U844" s="87" t="s">
        <v>0</v>
      </c>
      <c r="V844" s="95">
        <f>JSON_Fmt_XXX!AC845</f>
        <v>90000</v>
      </c>
      <c r="W844" s="87" t="s">
        <v>0</v>
      </c>
      <c r="X844" s="95" t="str">
        <f>JSON_Fmt_XXX!AG845</f>
        <v>Excellent</v>
      </c>
      <c r="Y844" s="87" t="s">
        <v>0</v>
      </c>
      <c r="Z844" s="95">
        <f>JSON_Fmt_XXX!AJ845</f>
        <v>46000</v>
      </c>
      <c r="AA844" s="87" t="s">
        <v>0</v>
      </c>
      <c r="AB844" s="81" t="e">
        <f>JSON_Fmt_XXX!#REF!</f>
        <v>#REF!</v>
      </c>
      <c r="AC844" s="85" t="e">
        <f>JSON_Fmt_XXX!#REF!</f>
        <v>#REF!</v>
      </c>
    </row>
    <row r="845" spans="1:29" x14ac:dyDescent="0.25">
      <c r="A845" s="81" t="s">
        <v>11</v>
      </c>
      <c r="B845" s="81" t="str">
        <f t="shared" si="13"/>
        <v>Concert</v>
      </c>
      <c r="C845" s="81" t="s">
        <v>12</v>
      </c>
      <c r="D845" s="81">
        <f>JSON_Fmt_XXX!B846</f>
        <v>837</v>
      </c>
      <c r="E845" s="87" t="s">
        <v>0</v>
      </c>
      <c r="F845" s="81">
        <f>JSON_Fmt_XXX!E846</f>
        <v>2019</v>
      </c>
      <c r="G845" s="87" t="s">
        <v>0</v>
      </c>
      <c r="H845" s="81">
        <f>JSON_Fmt_XXX!H846</f>
        <v>4</v>
      </c>
      <c r="I845" s="87" t="s">
        <v>0</v>
      </c>
      <c r="J845" s="95">
        <f>JSON_Fmt_XXX!K846</f>
        <v>165</v>
      </c>
      <c r="K845" s="87" t="s">
        <v>0</v>
      </c>
      <c r="L845" s="81">
        <f>JSON_Fmt_XXX!N846</f>
        <v>42600</v>
      </c>
      <c r="M845" s="87" t="s">
        <v>0</v>
      </c>
      <c r="N845" s="95">
        <f>JSON_Fmt_XXX!Q846</f>
        <v>37400</v>
      </c>
      <c r="O845" s="87" t="s">
        <v>0</v>
      </c>
      <c r="P845" s="81">
        <f>JSON_Fmt_XXX!T846</f>
        <v>15</v>
      </c>
      <c r="Q845" s="87" t="s">
        <v>0</v>
      </c>
      <c r="R845" s="81">
        <f>JSON_Fmt_XXX!W846</f>
        <v>35</v>
      </c>
      <c r="S845" s="87" t="s">
        <v>0</v>
      </c>
      <c r="T845" s="95">
        <f>JSON_Fmt_XXX!Z846</f>
        <v>68700</v>
      </c>
      <c r="U845" s="87" t="s">
        <v>0</v>
      </c>
      <c r="V845" s="95">
        <f>JSON_Fmt_XXX!AC846</f>
        <v>15300</v>
      </c>
      <c r="W845" s="87" t="s">
        <v>0</v>
      </c>
      <c r="X845" s="95" t="str">
        <f>JSON_Fmt_XXX!AG846</f>
        <v>Good</v>
      </c>
      <c r="Y845" s="87" t="s">
        <v>0</v>
      </c>
      <c r="Z845" s="95">
        <f>JSON_Fmt_XXX!AJ846</f>
        <v>10000</v>
      </c>
      <c r="AA845" s="87" t="s">
        <v>0</v>
      </c>
      <c r="AB845" s="81" t="e">
        <f>JSON_Fmt_XXX!#REF!</f>
        <v>#REF!</v>
      </c>
      <c r="AC845" s="85" t="e">
        <f>JSON_Fmt_XXX!#REF!</f>
        <v>#REF!</v>
      </c>
    </row>
    <row r="846" spans="1:29" x14ac:dyDescent="0.25">
      <c r="A846" s="81" t="s">
        <v>11</v>
      </c>
      <c r="B846" s="81" t="str">
        <f t="shared" si="13"/>
        <v>Concert</v>
      </c>
      <c r="C846" s="81" t="s">
        <v>12</v>
      </c>
      <c r="D846" s="81">
        <f>JSON_Fmt_XXX!B847</f>
        <v>838</v>
      </c>
      <c r="E846" s="87" t="s">
        <v>0</v>
      </c>
      <c r="F846" s="81">
        <f>JSON_Fmt_XXX!E847</f>
        <v>2017</v>
      </c>
      <c r="G846" s="87" t="s">
        <v>0</v>
      </c>
      <c r="H846" s="81">
        <f>JSON_Fmt_XXX!H847</f>
        <v>8</v>
      </c>
      <c r="I846" s="87" t="s">
        <v>0</v>
      </c>
      <c r="J846" s="95">
        <f>JSON_Fmt_XXX!K847</f>
        <v>70</v>
      </c>
      <c r="K846" s="87" t="s">
        <v>0</v>
      </c>
      <c r="L846" s="81">
        <f>JSON_Fmt_XXX!N847</f>
        <v>16100</v>
      </c>
      <c r="M846" s="87" t="s">
        <v>0</v>
      </c>
      <c r="N846" s="95">
        <f>JSON_Fmt_XXX!Q847</f>
        <v>13700</v>
      </c>
      <c r="O846" s="87" t="s">
        <v>0</v>
      </c>
      <c r="P846" s="81">
        <f>JSON_Fmt_XXX!T847</f>
        <v>45</v>
      </c>
      <c r="Q846" s="87" t="s">
        <v>0</v>
      </c>
      <c r="R846" s="81">
        <f>JSON_Fmt_XXX!W847</f>
        <v>200</v>
      </c>
      <c r="S846" s="87" t="s">
        <v>0</v>
      </c>
      <c r="T846" s="95">
        <f>JSON_Fmt_XXX!Z847</f>
        <v>16200</v>
      </c>
      <c r="U846" s="87" t="s">
        <v>0</v>
      </c>
      <c r="V846" s="95">
        <f>JSON_Fmt_XXX!AC847</f>
        <v>2000</v>
      </c>
      <c r="W846" s="87" t="s">
        <v>0</v>
      </c>
      <c r="X846" s="95" t="str">
        <f>JSON_Fmt_XXX!AG847</f>
        <v>Poor</v>
      </c>
      <c r="Y846" s="87" t="s">
        <v>0</v>
      </c>
      <c r="Z846" s="95">
        <f>JSON_Fmt_XXX!AJ847</f>
        <v>27200</v>
      </c>
      <c r="AA846" s="87" t="s">
        <v>0</v>
      </c>
      <c r="AB846" s="81" t="e">
        <f>JSON_Fmt_XXX!#REF!</f>
        <v>#REF!</v>
      </c>
      <c r="AC846" s="85" t="e">
        <f>JSON_Fmt_XXX!#REF!</f>
        <v>#REF!</v>
      </c>
    </row>
    <row r="847" spans="1:29" x14ac:dyDescent="0.25">
      <c r="A847" s="81" t="s">
        <v>11</v>
      </c>
      <c r="B847" s="81" t="str">
        <f t="shared" si="13"/>
        <v>Concert</v>
      </c>
      <c r="C847" s="81" t="s">
        <v>12</v>
      </c>
      <c r="D847" s="81">
        <f>JSON_Fmt_XXX!B848</f>
        <v>839</v>
      </c>
      <c r="E847" s="87" t="s">
        <v>0</v>
      </c>
      <c r="F847" s="81">
        <f>JSON_Fmt_XXX!E848</f>
        <v>2019</v>
      </c>
      <c r="G847" s="87" t="s">
        <v>0</v>
      </c>
      <c r="H847" s="81">
        <f>JSON_Fmt_XXX!H848</f>
        <v>11</v>
      </c>
      <c r="I847" s="87" t="s">
        <v>0</v>
      </c>
      <c r="J847" s="95">
        <f>JSON_Fmt_XXX!K848</f>
        <v>60</v>
      </c>
      <c r="K847" s="87" t="s">
        <v>0</v>
      </c>
      <c r="L847" s="81">
        <f>JSON_Fmt_XXX!N848</f>
        <v>12200</v>
      </c>
      <c r="M847" s="87" t="s">
        <v>0</v>
      </c>
      <c r="N847" s="95">
        <f>JSON_Fmt_XXX!Q848</f>
        <v>12300</v>
      </c>
      <c r="O847" s="87" t="s">
        <v>0</v>
      </c>
      <c r="P847" s="81">
        <f>JSON_Fmt_XXX!T848</f>
        <v>30</v>
      </c>
      <c r="Q847" s="87" t="s">
        <v>0</v>
      </c>
      <c r="R847" s="81">
        <f>JSON_Fmt_XXX!W848</f>
        <v>60</v>
      </c>
      <c r="S847" s="87" t="s">
        <v>0</v>
      </c>
      <c r="T847" s="95">
        <f>JSON_Fmt_XXX!Z848</f>
        <v>73900</v>
      </c>
      <c r="U847" s="87" t="s">
        <v>0</v>
      </c>
      <c r="V847" s="95">
        <f>JSON_Fmt_XXX!AC848</f>
        <v>19400</v>
      </c>
      <c r="W847" s="87" t="s">
        <v>0</v>
      </c>
      <c r="X847" s="95" t="str">
        <f>JSON_Fmt_XXX!AG848</f>
        <v>Good</v>
      </c>
      <c r="Y847" s="87" t="s">
        <v>0</v>
      </c>
      <c r="Z847" s="95">
        <f>JSON_Fmt_XXX!AJ848</f>
        <v>47800</v>
      </c>
      <c r="AA847" s="87" t="s">
        <v>0</v>
      </c>
      <c r="AB847" s="81" t="e">
        <f>JSON_Fmt_XXX!#REF!</f>
        <v>#REF!</v>
      </c>
      <c r="AC847" s="85" t="e">
        <f>JSON_Fmt_XXX!#REF!</f>
        <v>#REF!</v>
      </c>
    </row>
    <row r="848" spans="1:29" x14ac:dyDescent="0.25">
      <c r="A848" s="81" t="s">
        <v>11</v>
      </c>
      <c r="B848" s="81" t="str">
        <f t="shared" si="13"/>
        <v>Concert</v>
      </c>
      <c r="C848" s="81" t="s">
        <v>12</v>
      </c>
      <c r="D848" s="81">
        <f>JSON_Fmt_XXX!B849</f>
        <v>840</v>
      </c>
      <c r="E848" s="87" t="s">
        <v>0</v>
      </c>
      <c r="F848" s="81">
        <f>JSON_Fmt_XXX!E849</f>
        <v>2022</v>
      </c>
      <c r="G848" s="87" t="s">
        <v>0</v>
      </c>
      <c r="H848" s="81">
        <f>JSON_Fmt_XXX!H849</f>
        <v>3</v>
      </c>
      <c r="I848" s="87" t="s">
        <v>0</v>
      </c>
      <c r="J848" s="95">
        <f>JSON_Fmt_XXX!K849</f>
        <v>170</v>
      </c>
      <c r="K848" s="87" t="s">
        <v>0</v>
      </c>
      <c r="L848" s="81">
        <f>JSON_Fmt_XXX!N849</f>
        <v>41900</v>
      </c>
      <c r="M848" s="87" t="s">
        <v>0</v>
      </c>
      <c r="N848" s="95">
        <f>JSON_Fmt_XXX!Q849</f>
        <v>42900</v>
      </c>
      <c r="O848" s="87" t="s">
        <v>0</v>
      </c>
      <c r="P848" s="81">
        <f>JSON_Fmt_XXX!T849</f>
        <v>20</v>
      </c>
      <c r="Q848" s="87" t="s">
        <v>0</v>
      </c>
      <c r="R848" s="81">
        <f>JSON_Fmt_XXX!W849</f>
        <v>75</v>
      </c>
      <c r="S848" s="87" t="s">
        <v>0</v>
      </c>
      <c r="T848" s="95">
        <f>JSON_Fmt_XXX!Z849</f>
        <v>17700</v>
      </c>
      <c r="U848" s="87" t="s">
        <v>0</v>
      </c>
      <c r="V848" s="95">
        <f>JSON_Fmt_XXX!AC849</f>
        <v>81000</v>
      </c>
      <c r="W848" s="87" t="s">
        <v>0</v>
      </c>
      <c r="X848" s="95" t="str">
        <f>JSON_Fmt_XXX!AG849</f>
        <v>Good</v>
      </c>
      <c r="Y848" s="87" t="s">
        <v>0</v>
      </c>
      <c r="Z848" s="95">
        <f>JSON_Fmt_XXX!AJ849</f>
        <v>40700</v>
      </c>
      <c r="AA848" s="87" t="s">
        <v>0</v>
      </c>
      <c r="AB848" s="81" t="e">
        <f>JSON_Fmt_XXX!#REF!</f>
        <v>#REF!</v>
      </c>
      <c r="AC848" s="85" t="e">
        <f>JSON_Fmt_XXX!#REF!</f>
        <v>#REF!</v>
      </c>
    </row>
    <row r="849" spans="1:29" x14ac:dyDescent="0.25">
      <c r="A849" s="81" t="s">
        <v>11</v>
      </c>
      <c r="B849" s="81" t="str">
        <f t="shared" si="13"/>
        <v>Concert</v>
      </c>
      <c r="C849" s="81" t="s">
        <v>12</v>
      </c>
      <c r="D849" s="81">
        <f>JSON_Fmt_XXX!B850</f>
        <v>841</v>
      </c>
      <c r="E849" s="87" t="s">
        <v>0</v>
      </c>
      <c r="F849" s="81">
        <f>JSON_Fmt_XXX!E850</f>
        <v>2011</v>
      </c>
      <c r="G849" s="87" t="s">
        <v>0</v>
      </c>
      <c r="H849" s="81">
        <f>JSON_Fmt_XXX!H850</f>
        <v>2</v>
      </c>
      <c r="I849" s="87" t="s">
        <v>0</v>
      </c>
      <c r="J849" s="95">
        <f>JSON_Fmt_XXX!K850</f>
        <v>115</v>
      </c>
      <c r="K849" s="87" t="s">
        <v>0</v>
      </c>
      <c r="L849" s="81">
        <f>JSON_Fmt_XXX!N850</f>
        <v>76600</v>
      </c>
      <c r="M849" s="87" t="s">
        <v>0</v>
      </c>
      <c r="N849" s="95">
        <f>JSON_Fmt_XXX!Q850</f>
        <v>75700</v>
      </c>
      <c r="O849" s="87" t="s">
        <v>0</v>
      </c>
      <c r="P849" s="81">
        <f>JSON_Fmt_XXX!T850</f>
        <v>45</v>
      </c>
      <c r="Q849" s="87" t="s">
        <v>0</v>
      </c>
      <c r="R849" s="81">
        <f>JSON_Fmt_XXX!W850</f>
        <v>105</v>
      </c>
      <c r="S849" s="87" t="s">
        <v>0</v>
      </c>
      <c r="T849" s="95">
        <f>JSON_Fmt_XXX!Z850</f>
        <v>10700</v>
      </c>
      <c r="U849" s="87" t="s">
        <v>0</v>
      </c>
      <c r="V849" s="95">
        <f>JSON_Fmt_XXX!AC850</f>
        <v>79500</v>
      </c>
      <c r="W849" s="87" t="s">
        <v>0</v>
      </c>
      <c r="X849" s="95" t="str">
        <f>JSON_Fmt_XXX!AG850</f>
        <v>Fair</v>
      </c>
      <c r="Y849" s="87" t="s">
        <v>0</v>
      </c>
      <c r="Z849" s="95">
        <f>JSON_Fmt_XXX!AJ850</f>
        <v>24500</v>
      </c>
      <c r="AA849" s="87" t="s">
        <v>0</v>
      </c>
      <c r="AB849" s="81" t="e">
        <f>JSON_Fmt_XXX!#REF!</f>
        <v>#REF!</v>
      </c>
      <c r="AC849" s="85" t="e">
        <f>JSON_Fmt_XXX!#REF!</f>
        <v>#REF!</v>
      </c>
    </row>
    <row r="850" spans="1:29" x14ac:dyDescent="0.25">
      <c r="A850" s="81" t="s">
        <v>11</v>
      </c>
      <c r="B850" s="81" t="str">
        <f t="shared" si="13"/>
        <v>Concert</v>
      </c>
      <c r="C850" s="81" t="s">
        <v>12</v>
      </c>
      <c r="D850" s="81">
        <f>JSON_Fmt_XXX!B851</f>
        <v>842</v>
      </c>
      <c r="E850" s="87" t="s">
        <v>0</v>
      </c>
      <c r="F850" s="81">
        <f>JSON_Fmt_XXX!E851</f>
        <v>2010</v>
      </c>
      <c r="G850" s="87" t="s">
        <v>0</v>
      </c>
      <c r="H850" s="81">
        <f>JSON_Fmt_XXX!H851</f>
        <v>3</v>
      </c>
      <c r="I850" s="87" t="s">
        <v>0</v>
      </c>
      <c r="J850" s="95">
        <f>JSON_Fmt_XXX!K851</f>
        <v>115</v>
      </c>
      <c r="K850" s="87" t="s">
        <v>0</v>
      </c>
      <c r="L850" s="81">
        <f>JSON_Fmt_XXX!N851</f>
        <v>15300</v>
      </c>
      <c r="M850" s="87" t="s">
        <v>0</v>
      </c>
      <c r="N850" s="95">
        <f>JSON_Fmt_XXX!Q851</f>
        <v>16800</v>
      </c>
      <c r="O850" s="87" t="s">
        <v>0</v>
      </c>
      <c r="P850" s="81">
        <f>JSON_Fmt_XXX!T851</f>
        <v>20</v>
      </c>
      <c r="Q850" s="87" t="s">
        <v>0</v>
      </c>
      <c r="R850" s="81">
        <f>JSON_Fmt_XXX!W851</f>
        <v>45</v>
      </c>
      <c r="S850" s="87" t="s">
        <v>0</v>
      </c>
      <c r="T850" s="95">
        <f>JSON_Fmt_XXX!Z851</f>
        <v>13600</v>
      </c>
      <c r="U850" s="87" t="s">
        <v>0</v>
      </c>
      <c r="V850" s="95">
        <f>JSON_Fmt_XXX!AC851</f>
        <v>100300</v>
      </c>
      <c r="W850" s="87" t="s">
        <v>0</v>
      </c>
      <c r="X850" s="95" t="str">
        <f>JSON_Fmt_XXX!AG851</f>
        <v>Poor</v>
      </c>
      <c r="Y850" s="87" t="s">
        <v>0</v>
      </c>
      <c r="Z850" s="95">
        <f>JSON_Fmt_XXX!AJ851</f>
        <v>36300</v>
      </c>
      <c r="AA850" s="87" t="s">
        <v>0</v>
      </c>
      <c r="AB850" s="81" t="e">
        <f>JSON_Fmt_XXX!#REF!</f>
        <v>#REF!</v>
      </c>
      <c r="AC850" s="85" t="e">
        <f>JSON_Fmt_XXX!#REF!</f>
        <v>#REF!</v>
      </c>
    </row>
    <row r="851" spans="1:29" x14ac:dyDescent="0.25">
      <c r="A851" s="81" t="s">
        <v>11</v>
      </c>
      <c r="B851" s="81" t="str">
        <f t="shared" si="13"/>
        <v>Concert</v>
      </c>
      <c r="C851" s="81" t="s">
        <v>12</v>
      </c>
      <c r="D851" s="81">
        <f>JSON_Fmt_XXX!B852</f>
        <v>843</v>
      </c>
      <c r="E851" s="87" t="s">
        <v>0</v>
      </c>
      <c r="F851" s="81">
        <f>JSON_Fmt_XXX!E852</f>
        <v>2024</v>
      </c>
      <c r="G851" s="87" t="s">
        <v>0</v>
      </c>
      <c r="H851" s="81">
        <f>JSON_Fmt_XXX!H852</f>
        <v>5</v>
      </c>
      <c r="I851" s="87" t="s">
        <v>0</v>
      </c>
      <c r="J851" s="95">
        <f>JSON_Fmt_XXX!K852</f>
        <v>65</v>
      </c>
      <c r="K851" s="87" t="s">
        <v>0</v>
      </c>
      <c r="L851" s="81">
        <f>JSON_Fmt_XXX!N852</f>
        <v>60100</v>
      </c>
      <c r="M851" s="87" t="s">
        <v>0</v>
      </c>
      <c r="N851" s="95">
        <f>JSON_Fmt_XXX!Q852</f>
        <v>53800</v>
      </c>
      <c r="O851" s="87" t="s">
        <v>0</v>
      </c>
      <c r="P851" s="81">
        <f>JSON_Fmt_XXX!T852</f>
        <v>55</v>
      </c>
      <c r="Q851" s="87" t="s">
        <v>0</v>
      </c>
      <c r="R851" s="81">
        <f>JSON_Fmt_XXX!W852</f>
        <v>250</v>
      </c>
      <c r="S851" s="87" t="s">
        <v>0</v>
      </c>
      <c r="T851" s="95">
        <f>JSON_Fmt_XXX!Z852</f>
        <v>35600</v>
      </c>
      <c r="U851" s="87" t="s">
        <v>0</v>
      </c>
      <c r="V851" s="95">
        <f>JSON_Fmt_XXX!AC852</f>
        <v>98400</v>
      </c>
      <c r="W851" s="87" t="s">
        <v>0</v>
      </c>
      <c r="X851" s="95" t="str">
        <f>JSON_Fmt_XXX!AG852</f>
        <v>Poor</v>
      </c>
      <c r="Y851" s="87" t="s">
        <v>0</v>
      </c>
      <c r="Z851" s="95">
        <f>JSON_Fmt_XXX!AJ852</f>
        <v>5700</v>
      </c>
      <c r="AA851" s="87" t="s">
        <v>0</v>
      </c>
      <c r="AB851" s="81" t="e">
        <f>JSON_Fmt_XXX!#REF!</f>
        <v>#REF!</v>
      </c>
      <c r="AC851" s="85" t="e">
        <f>JSON_Fmt_XXX!#REF!</f>
        <v>#REF!</v>
      </c>
    </row>
    <row r="852" spans="1:29" x14ac:dyDescent="0.25">
      <c r="A852" s="81" t="s">
        <v>11</v>
      </c>
      <c r="B852" s="81" t="str">
        <f t="shared" si="13"/>
        <v>Concert</v>
      </c>
      <c r="C852" s="81" t="s">
        <v>12</v>
      </c>
      <c r="D852" s="81">
        <f>JSON_Fmt_XXX!B853</f>
        <v>844</v>
      </c>
      <c r="E852" s="87" t="s">
        <v>0</v>
      </c>
      <c r="F852" s="81">
        <f>JSON_Fmt_XXX!E853</f>
        <v>2012</v>
      </c>
      <c r="G852" s="87" t="s">
        <v>0</v>
      </c>
      <c r="H852" s="81">
        <f>JSON_Fmt_XXX!H853</f>
        <v>3</v>
      </c>
      <c r="I852" s="87" t="s">
        <v>0</v>
      </c>
      <c r="J852" s="95">
        <f>JSON_Fmt_XXX!K853</f>
        <v>80</v>
      </c>
      <c r="K852" s="87" t="s">
        <v>0</v>
      </c>
      <c r="L852" s="81">
        <f>JSON_Fmt_XXX!N853</f>
        <v>14200</v>
      </c>
      <c r="M852" s="87" t="s">
        <v>0</v>
      </c>
      <c r="N852" s="95">
        <f>JSON_Fmt_XXX!Q853</f>
        <v>15100</v>
      </c>
      <c r="O852" s="87" t="s">
        <v>0</v>
      </c>
      <c r="P852" s="81">
        <f>JSON_Fmt_XXX!T853</f>
        <v>30</v>
      </c>
      <c r="Q852" s="87" t="s">
        <v>0</v>
      </c>
      <c r="R852" s="81">
        <f>JSON_Fmt_XXX!W853</f>
        <v>120</v>
      </c>
      <c r="S852" s="87" t="s">
        <v>0</v>
      </c>
      <c r="T852" s="95">
        <f>JSON_Fmt_XXX!Z853</f>
        <v>21800</v>
      </c>
      <c r="U852" s="87" t="s">
        <v>0</v>
      </c>
      <c r="V852" s="95">
        <f>JSON_Fmt_XXX!AC853</f>
        <v>115800</v>
      </c>
      <c r="W852" s="87" t="s">
        <v>0</v>
      </c>
      <c r="X852" s="95" t="str">
        <f>JSON_Fmt_XXX!AG853</f>
        <v>Good</v>
      </c>
      <c r="Y852" s="87" t="s">
        <v>0</v>
      </c>
      <c r="Z852" s="95">
        <f>JSON_Fmt_XXX!AJ853</f>
        <v>42800</v>
      </c>
      <c r="AA852" s="87" t="s">
        <v>0</v>
      </c>
      <c r="AB852" s="81" t="e">
        <f>JSON_Fmt_XXX!#REF!</f>
        <v>#REF!</v>
      </c>
      <c r="AC852" s="85" t="e">
        <f>JSON_Fmt_XXX!#REF!</f>
        <v>#REF!</v>
      </c>
    </row>
    <row r="853" spans="1:29" x14ac:dyDescent="0.25">
      <c r="A853" s="81" t="s">
        <v>11</v>
      </c>
      <c r="B853" s="81" t="str">
        <f t="shared" si="13"/>
        <v>Concert</v>
      </c>
      <c r="C853" s="81" t="s">
        <v>12</v>
      </c>
      <c r="D853" s="81">
        <f>JSON_Fmt_XXX!B854</f>
        <v>845</v>
      </c>
      <c r="E853" s="87" t="s">
        <v>0</v>
      </c>
      <c r="F853" s="81">
        <f>JSON_Fmt_XXX!E854</f>
        <v>2023</v>
      </c>
      <c r="G853" s="87" t="s">
        <v>0</v>
      </c>
      <c r="H853" s="81">
        <f>JSON_Fmt_XXX!H854</f>
        <v>4</v>
      </c>
      <c r="I853" s="87" t="s">
        <v>0</v>
      </c>
      <c r="J853" s="95">
        <f>JSON_Fmt_XXX!K854</f>
        <v>175</v>
      </c>
      <c r="K853" s="87" t="s">
        <v>0</v>
      </c>
      <c r="L853" s="81">
        <f>JSON_Fmt_XXX!N854</f>
        <v>52700</v>
      </c>
      <c r="M853" s="87" t="s">
        <v>0</v>
      </c>
      <c r="N853" s="95">
        <f>JSON_Fmt_XXX!Q854</f>
        <v>47300</v>
      </c>
      <c r="O853" s="87" t="s">
        <v>0</v>
      </c>
      <c r="P853" s="81">
        <f>JSON_Fmt_XXX!T854</f>
        <v>55</v>
      </c>
      <c r="Q853" s="87" t="s">
        <v>0</v>
      </c>
      <c r="R853" s="81">
        <f>JSON_Fmt_XXX!W854</f>
        <v>190</v>
      </c>
      <c r="S853" s="87" t="s">
        <v>0</v>
      </c>
      <c r="T853" s="95">
        <f>JSON_Fmt_XXX!Z854</f>
        <v>90700</v>
      </c>
      <c r="U853" s="87" t="s">
        <v>0</v>
      </c>
      <c r="V853" s="95">
        <f>JSON_Fmt_XXX!AC854</f>
        <v>98300</v>
      </c>
      <c r="W853" s="87" t="s">
        <v>0</v>
      </c>
      <c r="X853" s="95" t="str">
        <f>JSON_Fmt_XXX!AG854</f>
        <v>Good</v>
      </c>
      <c r="Y853" s="87" t="s">
        <v>0</v>
      </c>
      <c r="Z853" s="95">
        <f>JSON_Fmt_XXX!AJ854</f>
        <v>25200</v>
      </c>
      <c r="AA853" s="87" t="s">
        <v>0</v>
      </c>
      <c r="AB853" s="81" t="e">
        <f>JSON_Fmt_XXX!#REF!</f>
        <v>#REF!</v>
      </c>
      <c r="AC853" s="85" t="e">
        <f>JSON_Fmt_XXX!#REF!</f>
        <v>#REF!</v>
      </c>
    </row>
    <row r="854" spans="1:29" x14ac:dyDescent="0.25">
      <c r="A854" s="81" t="s">
        <v>11</v>
      </c>
      <c r="B854" s="81" t="str">
        <f t="shared" si="13"/>
        <v>Concert</v>
      </c>
      <c r="C854" s="81" t="s">
        <v>12</v>
      </c>
      <c r="D854" s="81">
        <f>JSON_Fmt_XXX!B855</f>
        <v>846</v>
      </c>
      <c r="E854" s="87" t="s">
        <v>0</v>
      </c>
      <c r="F854" s="81">
        <f>JSON_Fmt_XXX!E855</f>
        <v>2013</v>
      </c>
      <c r="G854" s="87" t="s">
        <v>0</v>
      </c>
      <c r="H854" s="81">
        <f>JSON_Fmt_XXX!H855</f>
        <v>1</v>
      </c>
      <c r="I854" s="87" t="s">
        <v>0</v>
      </c>
      <c r="J854" s="95">
        <f>JSON_Fmt_XXX!K855</f>
        <v>150</v>
      </c>
      <c r="K854" s="87" t="s">
        <v>0</v>
      </c>
      <c r="L854" s="81">
        <f>JSON_Fmt_XXX!N855</f>
        <v>65900</v>
      </c>
      <c r="M854" s="87" t="s">
        <v>0</v>
      </c>
      <c r="N854" s="95">
        <f>JSON_Fmt_XXX!Q855</f>
        <v>65400</v>
      </c>
      <c r="O854" s="87" t="s">
        <v>0</v>
      </c>
      <c r="P854" s="81">
        <f>JSON_Fmt_XXX!T855</f>
        <v>45</v>
      </c>
      <c r="Q854" s="87" t="s">
        <v>0</v>
      </c>
      <c r="R854" s="81">
        <f>JSON_Fmt_XXX!W855</f>
        <v>215</v>
      </c>
      <c r="S854" s="87" t="s">
        <v>0</v>
      </c>
      <c r="T854" s="95">
        <f>JSON_Fmt_XXX!Z855</f>
        <v>61400</v>
      </c>
      <c r="U854" s="87" t="s">
        <v>0</v>
      </c>
      <c r="V854" s="95">
        <f>JSON_Fmt_XXX!AC855</f>
        <v>69100</v>
      </c>
      <c r="W854" s="87" t="s">
        <v>0</v>
      </c>
      <c r="X854" s="95" t="str">
        <f>JSON_Fmt_XXX!AG855</f>
        <v>Poor</v>
      </c>
      <c r="Y854" s="87" t="s">
        <v>0</v>
      </c>
      <c r="Z854" s="95">
        <f>JSON_Fmt_XXX!AJ855</f>
        <v>36500</v>
      </c>
      <c r="AA854" s="87" t="s">
        <v>0</v>
      </c>
      <c r="AB854" s="81" t="e">
        <f>JSON_Fmt_XXX!#REF!</f>
        <v>#REF!</v>
      </c>
      <c r="AC854" s="85" t="e">
        <f>JSON_Fmt_XXX!#REF!</f>
        <v>#REF!</v>
      </c>
    </row>
    <row r="855" spans="1:29" x14ac:dyDescent="0.25">
      <c r="A855" s="81" t="s">
        <v>11</v>
      </c>
      <c r="B855" s="81" t="str">
        <f t="shared" si="13"/>
        <v>Concert</v>
      </c>
      <c r="C855" s="81" t="s">
        <v>12</v>
      </c>
      <c r="D855" s="81">
        <f>JSON_Fmt_XXX!B856</f>
        <v>847</v>
      </c>
      <c r="E855" s="87" t="s">
        <v>0</v>
      </c>
      <c r="F855" s="81">
        <f>JSON_Fmt_XXX!E856</f>
        <v>2021</v>
      </c>
      <c r="G855" s="87" t="s">
        <v>0</v>
      </c>
      <c r="H855" s="81">
        <f>JSON_Fmt_XXX!H856</f>
        <v>10</v>
      </c>
      <c r="I855" s="87" t="s">
        <v>0</v>
      </c>
      <c r="J855" s="95">
        <f>JSON_Fmt_XXX!K856</f>
        <v>160</v>
      </c>
      <c r="K855" s="87" t="s">
        <v>0</v>
      </c>
      <c r="L855" s="81">
        <f>JSON_Fmt_XXX!N856</f>
        <v>68600</v>
      </c>
      <c r="M855" s="87" t="s">
        <v>0</v>
      </c>
      <c r="N855" s="95">
        <f>JSON_Fmt_XXX!Q856</f>
        <v>62300</v>
      </c>
      <c r="O855" s="87" t="s">
        <v>0</v>
      </c>
      <c r="P855" s="81">
        <f>JSON_Fmt_XXX!T856</f>
        <v>50</v>
      </c>
      <c r="Q855" s="87" t="s">
        <v>0</v>
      </c>
      <c r="R855" s="81">
        <f>JSON_Fmt_XXX!W856</f>
        <v>95</v>
      </c>
      <c r="S855" s="87" t="s">
        <v>0</v>
      </c>
      <c r="T855" s="95">
        <f>JSON_Fmt_XXX!Z856</f>
        <v>96800</v>
      </c>
      <c r="U855" s="87" t="s">
        <v>0</v>
      </c>
      <c r="V855" s="95">
        <f>JSON_Fmt_XXX!AC856</f>
        <v>29500</v>
      </c>
      <c r="W855" s="87" t="s">
        <v>0</v>
      </c>
      <c r="X855" s="95" t="str">
        <f>JSON_Fmt_XXX!AG856</f>
        <v>Fair</v>
      </c>
      <c r="Y855" s="87" t="s">
        <v>0</v>
      </c>
      <c r="Z855" s="95">
        <f>JSON_Fmt_XXX!AJ856</f>
        <v>32900</v>
      </c>
      <c r="AA855" s="87" t="s">
        <v>0</v>
      </c>
      <c r="AB855" s="81" t="e">
        <f>JSON_Fmt_XXX!#REF!</f>
        <v>#REF!</v>
      </c>
      <c r="AC855" s="85" t="e">
        <f>JSON_Fmt_XXX!#REF!</f>
        <v>#REF!</v>
      </c>
    </row>
    <row r="856" spans="1:29" x14ac:dyDescent="0.25">
      <c r="A856" s="81" t="s">
        <v>11</v>
      </c>
      <c r="B856" s="81" t="str">
        <f t="shared" si="13"/>
        <v>Concert</v>
      </c>
      <c r="C856" s="81" t="s">
        <v>12</v>
      </c>
      <c r="D856" s="81">
        <f>JSON_Fmt_XXX!B857</f>
        <v>848</v>
      </c>
      <c r="E856" s="87" t="s">
        <v>0</v>
      </c>
      <c r="F856" s="81">
        <f>JSON_Fmt_XXX!E857</f>
        <v>2016</v>
      </c>
      <c r="G856" s="87" t="s">
        <v>0</v>
      </c>
      <c r="H856" s="81">
        <f>JSON_Fmt_XXX!H857</f>
        <v>4</v>
      </c>
      <c r="I856" s="87" t="s">
        <v>0</v>
      </c>
      <c r="J856" s="95">
        <f>JSON_Fmt_XXX!K857</f>
        <v>180</v>
      </c>
      <c r="K856" s="87" t="s">
        <v>0</v>
      </c>
      <c r="L856" s="81">
        <f>JSON_Fmt_XXX!N857</f>
        <v>47900</v>
      </c>
      <c r="M856" s="87" t="s">
        <v>0</v>
      </c>
      <c r="N856" s="95">
        <f>JSON_Fmt_XXX!Q857</f>
        <v>49100</v>
      </c>
      <c r="O856" s="87" t="s">
        <v>0</v>
      </c>
      <c r="P856" s="81">
        <f>JSON_Fmt_XXX!T857</f>
        <v>50</v>
      </c>
      <c r="Q856" s="87" t="s">
        <v>0</v>
      </c>
      <c r="R856" s="81">
        <f>JSON_Fmt_XXX!W857</f>
        <v>140</v>
      </c>
      <c r="S856" s="87" t="s">
        <v>0</v>
      </c>
      <c r="T856" s="95">
        <f>JSON_Fmt_XXX!Z857</f>
        <v>4100</v>
      </c>
      <c r="U856" s="87" t="s">
        <v>0</v>
      </c>
      <c r="V856" s="95">
        <f>JSON_Fmt_XXX!AC857</f>
        <v>29200</v>
      </c>
      <c r="W856" s="87" t="s">
        <v>0</v>
      </c>
      <c r="X856" s="95" t="str">
        <f>JSON_Fmt_XXX!AG857</f>
        <v>Fair</v>
      </c>
      <c r="Y856" s="87" t="s">
        <v>0</v>
      </c>
      <c r="Z856" s="95">
        <f>JSON_Fmt_XXX!AJ857</f>
        <v>42200</v>
      </c>
      <c r="AA856" s="87" t="s">
        <v>0</v>
      </c>
      <c r="AB856" s="81" t="e">
        <f>JSON_Fmt_XXX!#REF!</f>
        <v>#REF!</v>
      </c>
      <c r="AC856" s="85" t="e">
        <f>JSON_Fmt_XXX!#REF!</f>
        <v>#REF!</v>
      </c>
    </row>
    <row r="857" spans="1:29" x14ac:dyDescent="0.25">
      <c r="A857" s="81" t="s">
        <v>11</v>
      </c>
      <c r="B857" s="81" t="str">
        <f t="shared" si="13"/>
        <v>Concert</v>
      </c>
      <c r="C857" s="81" t="s">
        <v>12</v>
      </c>
      <c r="D857" s="81">
        <f>JSON_Fmt_XXX!B858</f>
        <v>849</v>
      </c>
      <c r="E857" s="87" t="s">
        <v>0</v>
      </c>
      <c r="F857" s="81">
        <f>JSON_Fmt_XXX!E858</f>
        <v>2020</v>
      </c>
      <c r="G857" s="87" t="s">
        <v>0</v>
      </c>
      <c r="H857" s="81">
        <f>JSON_Fmt_XXX!H858</f>
        <v>1</v>
      </c>
      <c r="I857" s="87" t="s">
        <v>0</v>
      </c>
      <c r="J857" s="95">
        <f>JSON_Fmt_XXX!K858</f>
        <v>100</v>
      </c>
      <c r="K857" s="87" t="s">
        <v>0</v>
      </c>
      <c r="L857" s="81">
        <f>JSON_Fmt_XXX!N858</f>
        <v>18300</v>
      </c>
      <c r="M857" s="87" t="s">
        <v>0</v>
      </c>
      <c r="N857" s="95">
        <f>JSON_Fmt_XXX!Q858</f>
        <v>15000</v>
      </c>
      <c r="O857" s="87" t="s">
        <v>0</v>
      </c>
      <c r="P857" s="81">
        <f>JSON_Fmt_XXX!T858</f>
        <v>35</v>
      </c>
      <c r="Q857" s="87" t="s">
        <v>0</v>
      </c>
      <c r="R857" s="81">
        <f>JSON_Fmt_XXX!W858</f>
        <v>80</v>
      </c>
      <c r="S857" s="87" t="s">
        <v>0</v>
      </c>
      <c r="T857" s="95">
        <f>JSON_Fmt_XXX!Z858</f>
        <v>98800</v>
      </c>
      <c r="U857" s="87" t="s">
        <v>0</v>
      </c>
      <c r="V857" s="95">
        <f>JSON_Fmt_XXX!AC858</f>
        <v>33800</v>
      </c>
      <c r="W857" s="87" t="s">
        <v>0</v>
      </c>
      <c r="X857" s="95" t="str">
        <f>JSON_Fmt_XXX!AG858</f>
        <v>Fair</v>
      </c>
      <c r="Y857" s="87" t="s">
        <v>0</v>
      </c>
      <c r="Z857" s="95">
        <f>JSON_Fmt_XXX!AJ858</f>
        <v>1500</v>
      </c>
      <c r="AA857" s="87" t="s">
        <v>0</v>
      </c>
      <c r="AB857" s="81" t="e">
        <f>JSON_Fmt_XXX!#REF!</f>
        <v>#REF!</v>
      </c>
      <c r="AC857" s="85" t="e">
        <f>JSON_Fmt_XXX!#REF!</f>
        <v>#REF!</v>
      </c>
    </row>
    <row r="858" spans="1:29" x14ac:dyDescent="0.25">
      <c r="A858" s="81" t="s">
        <v>11</v>
      </c>
      <c r="B858" s="81" t="str">
        <f t="shared" si="13"/>
        <v>Concert</v>
      </c>
      <c r="C858" s="81" t="s">
        <v>12</v>
      </c>
      <c r="D858" s="81">
        <f>JSON_Fmt_XXX!B859</f>
        <v>850</v>
      </c>
      <c r="E858" s="87" t="s">
        <v>0</v>
      </c>
      <c r="F858" s="81">
        <f>JSON_Fmt_XXX!E859</f>
        <v>2020</v>
      </c>
      <c r="G858" s="87" t="s">
        <v>0</v>
      </c>
      <c r="H858" s="81">
        <f>JSON_Fmt_XXX!H859</f>
        <v>4</v>
      </c>
      <c r="I858" s="87" t="s">
        <v>0</v>
      </c>
      <c r="J858" s="95">
        <f>JSON_Fmt_XXX!K859</f>
        <v>90</v>
      </c>
      <c r="K858" s="87" t="s">
        <v>0</v>
      </c>
      <c r="L858" s="81">
        <f>JSON_Fmt_XXX!N859</f>
        <v>53600</v>
      </c>
      <c r="M858" s="87" t="s">
        <v>0</v>
      </c>
      <c r="N858" s="95">
        <f>JSON_Fmt_XXX!Q859</f>
        <v>58600</v>
      </c>
      <c r="O858" s="87" t="s">
        <v>0</v>
      </c>
      <c r="P858" s="81">
        <f>JSON_Fmt_XXX!T859</f>
        <v>40</v>
      </c>
      <c r="Q858" s="87" t="s">
        <v>0</v>
      </c>
      <c r="R858" s="81">
        <f>JSON_Fmt_XXX!W859</f>
        <v>70</v>
      </c>
      <c r="S858" s="87" t="s">
        <v>0</v>
      </c>
      <c r="T858" s="95">
        <f>JSON_Fmt_XXX!Z859</f>
        <v>12800</v>
      </c>
      <c r="U858" s="87" t="s">
        <v>0</v>
      </c>
      <c r="V858" s="95">
        <f>JSON_Fmt_XXX!AC859</f>
        <v>74700</v>
      </c>
      <c r="W858" s="87" t="s">
        <v>0</v>
      </c>
      <c r="X858" s="95" t="str">
        <f>JSON_Fmt_XXX!AG859</f>
        <v>Good</v>
      </c>
      <c r="Y858" s="87" t="s">
        <v>0</v>
      </c>
      <c r="Z858" s="95">
        <f>JSON_Fmt_XXX!AJ859</f>
        <v>32200</v>
      </c>
      <c r="AA858" s="87" t="s">
        <v>0</v>
      </c>
      <c r="AB858" s="81" t="e">
        <f>JSON_Fmt_XXX!#REF!</f>
        <v>#REF!</v>
      </c>
      <c r="AC858" s="85" t="e">
        <f>JSON_Fmt_XXX!#REF!</f>
        <v>#REF!</v>
      </c>
    </row>
    <row r="859" spans="1:29" x14ac:dyDescent="0.25">
      <c r="A859" s="81" t="s">
        <v>11</v>
      </c>
      <c r="B859" s="81" t="str">
        <f t="shared" si="13"/>
        <v>Concert</v>
      </c>
      <c r="C859" s="81" t="s">
        <v>12</v>
      </c>
      <c r="D859" s="81">
        <f>JSON_Fmt_XXX!B860</f>
        <v>851</v>
      </c>
      <c r="E859" s="87" t="s">
        <v>0</v>
      </c>
      <c r="F859" s="81">
        <f>JSON_Fmt_XXX!E860</f>
        <v>2013</v>
      </c>
      <c r="G859" s="87" t="s">
        <v>0</v>
      </c>
      <c r="H859" s="81">
        <f>JSON_Fmt_XXX!H860</f>
        <v>6</v>
      </c>
      <c r="I859" s="87" t="s">
        <v>0</v>
      </c>
      <c r="J859" s="95">
        <f>JSON_Fmt_XXX!K860</f>
        <v>140</v>
      </c>
      <c r="K859" s="87" t="s">
        <v>0</v>
      </c>
      <c r="L859" s="81">
        <f>JSON_Fmt_XXX!N860</f>
        <v>56200</v>
      </c>
      <c r="M859" s="87" t="s">
        <v>0</v>
      </c>
      <c r="N859" s="95">
        <f>JSON_Fmt_XXX!Q860</f>
        <v>60400</v>
      </c>
      <c r="O859" s="87" t="s">
        <v>0</v>
      </c>
      <c r="P859" s="81">
        <f>JSON_Fmt_XXX!T860</f>
        <v>60</v>
      </c>
      <c r="Q859" s="87" t="s">
        <v>0</v>
      </c>
      <c r="R859" s="81">
        <f>JSON_Fmt_XXX!W860</f>
        <v>270</v>
      </c>
      <c r="S859" s="87" t="s">
        <v>0</v>
      </c>
      <c r="T859" s="95">
        <f>JSON_Fmt_XXX!Z860</f>
        <v>92400</v>
      </c>
      <c r="U859" s="87" t="s">
        <v>0</v>
      </c>
      <c r="V859" s="95">
        <f>JSON_Fmt_XXX!AC860</f>
        <v>66900</v>
      </c>
      <c r="W859" s="87" t="s">
        <v>0</v>
      </c>
      <c r="X859" s="95" t="str">
        <f>JSON_Fmt_XXX!AG860</f>
        <v>Good</v>
      </c>
      <c r="Y859" s="87" t="s">
        <v>0</v>
      </c>
      <c r="Z859" s="95">
        <f>JSON_Fmt_XXX!AJ860</f>
        <v>11200</v>
      </c>
      <c r="AA859" s="87" t="s">
        <v>0</v>
      </c>
      <c r="AB859" s="81" t="e">
        <f>JSON_Fmt_XXX!#REF!</f>
        <v>#REF!</v>
      </c>
      <c r="AC859" s="85" t="e">
        <f>JSON_Fmt_XXX!#REF!</f>
        <v>#REF!</v>
      </c>
    </row>
    <row r="860" spans="1:29" x14ac:dyDescent="0.25">
      <c r="A860" s="81" t="s">
        <v>11</v>
      </c>
      <c r="B860" s="81" t="str">
        <f t="shared" si="13"/>
        <v>Concert</v>
      </c>
      <c r="C860" s="81" t="s">
        <v>12</v>
      </c>
      <c r="D860" s="81">
        <f>JSON_Fmt_XXX!B861</f>
        <v>852</v>
      </c>
      <c r="E860" s="87" t="s">
        <v>0</v>
      </c>
      <c r="F860" s="81">
        <f>JSON_Fmt_XXX!E861</f>
        <v>2018</v>
      </c>
      <c r="G860" s="87" t="s">
        <v>0</v>
      </c>
      <c r="H860" s="81">
        <f>JSON_Fmt_XXX!H861</f>
        <v>5</v>
      </c>
      <c r="I860" s="87" t="s">
        <v>0</v>
      </c>
      <c r="J860" s="95">
        <f>JSON_Fmt_XXX!K861</f>
        <v>130</v>
      </c>
      <c r="K860" s="87" t="s">
        <v>0</v>
      </c>
      <c r="L860" s="81">
        <f>JSON_Fmt_XXX!N861</f>
        <v>32000</v>
      </c>
      <c r="M860" s="87" t="s">
        <v>0</v>
      </c>
      <c r="N860" s="95">
        <f>JSON_Fmt_XXX!Q861</f>
        <v>35100</v>
      </c>
      <c r="O860" s="87" t="s">
        <v>0</v>
      </c>
      <c r="P860" s="81">
        <f>JSON_Fmt_XXX!T861</f>
        <v>45</v>
      </c>
      <c r="Q860" s="87" t="s">
        <v>0</v>
      </c>
      <c r="R860" s="81">
        <f>JSON_Fmt_XXX!W861</f>
        <v>155</v>
      </c>
      <c r="S860" s="87" t="s">
        <v>0</v>
      </c>
      <c r="T860" s="95">
        <f>JSON_Fmt_XXX!Z861</f>
        <v>2600</v>
      </c>
      <c r="U860" s="87" t="s">
        <v>0</v>
      </c>
      <c r="V860" s="95">
        <f>JSON_Fmt_XXX!AC861</f>
        <v>92100</v>
      </c>
      <c r="W860" s="87" t="s">
        <v>0</v>
      </c>
      <c r="X860" s="95" t="str">
        <f>JSON_Fmt_XXX!AG861</f>
        <v>Fair</v>
      </c>
      <c r="Y860" s="87" t="s">
        <v>0</v>
      </c>
      <c r="Z860" s="95">
        <f>JSON_Fmt_XXX!AJ861</f>
        <v>38900</v>
      </c>
      <c r="AA860" s="87" t="s">
        <v>0</v>
      </c>
      <c r="AB860" s="81" t="e">
        <f>JSON_Fmt_XXX!#REF!</f>
        <v>#REF!</v>
      </c>
      <c r="AC860" s="85" t="e">
        <f>JSON_Fmt_XXX!#REF!</f>
        <v>#REF!</v>
      </c>
    </row>
    <row r="861" spans="1:29" x14ac:dyDescent="0.25">
      <c r="A861" s="81" t="s">
        <v>11</v>
      </c>
      <c r="B861" s="81" t="str">
        <f t="shared" si="13"/>
        <v>Concert</v>
      </c>
      <c r="C861" s="81" t="s">
        <v>12</v>
      </c>
      <c r="D861" s="81">
        <f>JSON_Fmt_XXX!B862</f>
        <v>853</v>
      </c>
      <c r="E861" s="87" t="s">
        <v>0</v>
      </c>
      <c r="F861" s="81">
        <f>JSON_Fmt_XXX!E862</f>
        <v>2014</v>
      </c>
      <c r="G861" s="87" t="s">
        <v>0</v>
      </c>
      <c r="H861" s="81">
        <f>JSON_Fmt_XXX!H862</f>
        <v>8</v>
      </c>
      <c r="I861" s="87" t="s">
        <v>0</v>
      </c>
      <c r="J861" s="95">
        <f>JSON_Fmt_XXX!K862</f>
        <v>125</v>
      </c>
      <c r="K861" s="87" t="s">
        <v>0</v>
      </c>
      <c r="L861" s="81">
        <f>JSON_Fmt_XXX!N862</f>
        <v>69100</v>
      </c>
      <c r="M861" s="87" t="s">
        <v>0</v>
      </c>
      <c r="N861" s="95">
        <f>JSON_Fmt_XXX!Q862</f>
        <v>57000</v>
      </c>
      <c r="O861" s="87" t="s">
        <v>0</v>
      </c>
      <c r="P861" s="81">
        <f>JSON_Fmt_XXX!T862</f>
        <v>10</v>
      </c>
      <c r="Q861" s="87" t="s">
        <v>0</v>
      </c>
      <c r="R861" s="81">
        <f>JSON_Fmt_XXX!W862</f>
        <v>45</v>
      </c>
      <c r="S861" s="87" t="s">
        <v>0</v>
      </c>
      <c r="T861" s="95">
        <f>JSON_Fmt_XXX!Z862</f>
        <v>3100</v>
      </c>
      <c r="U861" s="87" t="s">
        <v>0</v>
      </c>
      <c r="V861" s="95">
        <f>JSON_Fmt_XXX!AC862</f>
        <v>68200</v>
      </c>
      <c r="W861" s="87" t="s">
        <v>0</v>
      </c>
      <c r="X861" s="95" t="str">
        <f>JSON_Fmt_XXX!AG862</f>
        <v>Fair</v>
      </c>
      <c r="Y861" s="87" t="s">
        <v>0</v>
      </c>
      <c r="Z861" s="95">
        <f>JSON_Fmt_XXX!AJ862</f>
        <v>28200</v>
      </c>
      <c r="AA861" s="87" t="s">
        <v>0</v>
      </c>
      <c r="AB861" s="81" t="e">
        <f>JSON_Fmt_XXX!#REF!</f>
        <v>#REF!</v>
      </c>
      <c r="AC861" s="85" t="e">
        <f>JSON_Fmt_XXX!#REF!</f>
        <v>#REF!</v>
      </c>
    </row>
    <row r="862" spans="1:29" x14ac:dyDescent="0.25">
      <c r="A862" s="81" t="s">
        <v>11</v>
      </c>
      <c r="B862" s="81" t="str">
        <f t="shared" si="13"/>
        <v>Concert</v>
      </c>
      <c r="C862" s="81" t="s">
        <v>12</v>
      </c>
      <c r="D862" s="81">
        <f>JSON_Fmt_XXX!B863</f>
        <v>854</v>
      </c>
      <c r="E862" s="87" t="s">
        <v>0</v>
      </c>
      <c r="F862" s="81">
        <f>JSON_Fmt_XXX!E863</f>
        <v>2014</v>
      </c>
      <c r="G862" s="87" t="s">
        <v>0</v>
      </c>
      <c r="H862" s="81">
        <f>JSON_Fmt_XXX!H863</f>
        <v>4</v>
      </c>
      <c r="I862" s="87" t="s">
        <v>0</v>
      </c>
      <c r="J862" s="95">
        <f>JSON_Fmt_XXX!K863</f>
        <v>120</v>
      </c>
      <c r="K862" s="87" t="s">
        <v>0</v>
      </c>
      <c r="L862" s="81">
        <f>JSON_Fmt_XXX!N863</f>
        <v>2900</v>
      </c>
      <c r="M862" s="87" t="s">
        <v>0</v>
      </c>
      <c r="N862" s="95">
        <f>JSON_Fmt_XXX!Q863</f>
        <v>3000</v>
      </c>
      <c r="O862" s="87" t="s">
        <v>0</v>
      </c>
      <c r="P862" s="81">
        <f>JSON_Fmt_XXX!T863</f>
        <v>55</v>
      </c>
      <c r="Q862" s="87" t="s">
        <v>0</v>
      </c>
      <c r="R862" s="81">
        <f>JSON_Fmt_XXX!W863</f>
        <v>85</v>
      </c>
      <c r="S862" s="87" t="s">
        <v>0</v>
      </c>
      <c r="T862" s="95">
        <f>JSON_Fmt_XXX!Z863</f>
        <v>55700</v>
      </c>
      <c r="U862" s="87" t="s">
        <v>0</v>
      </c>
      <c r="V862" s="95">
        <f>JSON_Fmt_XXX!AC863</f>
        <v>17200</v>
      </c>
      <c r="W862" s="87" t="s">
        <v>0</v>
      </c>
      <c r="X862" s="95" t="str">
        <f>JSON_Fmt_XXX!AG863</f>
        <v>Good</v>
      </c>
      <c r="Y862" s="87" t="s">
        <v>0</v>
      </c>
      <c r="Z862" s="95">
        <f>JSON_Fmt_XXX!AJ863</f>
        <v>45700</v>
      </c>
      <c r="AA862" s="87" t="s">
        <v>0</v>
      </c>
      <c r="AB862" s="81" t="e">
        <f>JSON_Fmt_XXX!#REF!</f>
        <v>#REF!</v>
      </c>
      <c r="AC862" s="85" t="e">
        <f>JSON_Fmt_XXX!#REF!</f>
        <v>#REF!</v>
      </c>
    </row>
    <row r="863" spans="1:29" x14ac:dyDescent="0.25">
      <c r="A863" s="81" t="s">
        <v>11</v>
      </c>
      <c r="B863" s="81" t="str">
        <f t="shared" si="13"/>
        <v>Concert</v>
      </c>
      <c r="C863" s="81" t="s">
        <v>12</v>
      </c>
      <c r="D863" s="81">
        <f>JSON_Fmt_XXX!B864</f>
        <v>855</v>
      </c>
      <c r="E863" s="87" t="s">
        <v>0</v>
      </c>
      <c r="F863" s="81">
        <f>JSON_Fmt_XXX!E864</f>
        <v>2012</v>
      </c>
      <c r="G863" s="87" t="s">
        <v>0</v>
      </c>
      <c r="H863" s="81">
        <f>JSON_Fmt_XXX!H864</f>
        <v>1</v>
      </c>
      <c r="I863" s="87" t="s">
        <v>0</v>
      </c>
      <c r="J863" s="95">
        <f>JSON_Fmt_XXX!K864</f>
        <v>95</v>
      </c>
      <c r="K863" s="87" t="s">
        <v>0</v>
      </c>
      <c r="L863" s="81">
        <f>JSON_Fmt_XXX!N864</f>
        <v>44700</v>
      </c>
      <c r="M863" s="87" t="s">
        <v>0</v>
      </c>
      <c r="N863" s="95">
        <f>JSON_Fmt_XXX!Q864</f>
        <v>46800</v>
      </c>
      <c r="O863" s="87" t="s">
        <v>0</v>
      </c>
      <c r="P863" s="81">
        <f>JSON_Fmt_XXX!T864</f>
        <v>30</v>
      </c>
      <c r="Q863" s="87" t="s">
        <v>0</v>
      </c>
      <c r="R863" s="81">
        <f>JSON_Fmt_XXX!W864</f>
        <v>115</v>
      </c>
      <c r="S863" s="87" t="s">
        <v>0</v>
      </c>
      <c r="T863" s="95">
        <f>JSON_Fmt_XXX!Z864</f>
        <v>33500</v>
      </c>
      <c r="U863" s="87" t="s">
        <v>0</v>
      </c>
      <c r="V863" s="95">
        <f>JSON_Fmt_XXX!AC864</f>
        <v>89000</v>
      </c>
      <c r="W863" s="87" t="s">
        <v>0</v>
      </c>
      <c r="X863" s="95" t="str">
        <f>JSON_Fmt_XXX!AG864</f>
        <v>Good</v>
      </c>
      <c r="Y863" s="87" t="s">
        <v>0</v>
      </c>
      <c r="Z863" s="95">
        <f>JSON_Fmt_XXX!AJ864</f>
        <v>10000</v>
      </c>
      <c r="AA863" s="87" t="s">
        <v>0</v>
      </c>
      <c r="AB863" s="81" t="e">
        <f>JSON_Fmt_XXX!#REF!</f>
        <v>#REF!</v>
      </c>
      <c r="AC863" s="85" t="e">
        <f>JSON_Fmt_XXX!#REF!</f>
        <v>#REF!</v>
      </c>
    </row>
    <row r="864" spans="1:29" x14ac:dyDescent="0.25">
      <c r="A864" s="81" t="s">
        <v>11</v>
      </c>
      <c r="B864" s="81" t="str">
        <f t="shared" si="13"/>
        <v>Concert</v>
      </c>
      <c r="C864" s="81" t="s">
        <v>12</v>
      </c>
      <c r="D864" s="81">
        <f>JSON_Fmt_XXX!B865</f>
        <v>856</v>
      </c>
      <c r="E864" s="87" t="s">
        <v>0</v>
      </c>
      <c r="F864" s="81">
        <f>JSON_Fmt_XXX!E865</f>
        <v>2016</v>
      </c>
      <c r="G864" s="87" t="s">
        <v>0</v>
      </c>
      <c r="H864" s="81">
        <f>JSON_Fmt_XXX!H865</f>
        <v>10</v>
      </c>
      <c r="I864" s="87" t="s">
        <v>0</v>
      </c>
      <c r="J864" s="95">
        <f>JSON_Fmt_XXX!K865</f>
        <v>75</v>
      </c>
      <c r="K864" s="87" t="s">
        <v>0</v>
      </c>
      <c r="L864" s="81">
        <f>JSON_Fmt_XXX!N865</f>
        <v>51200</v>
      </c>
      <c r="M864" s="87" t="s">
        <v>0</v>
      </c>
      <c r="N864" s="95">
        <f>JSON_Fmt_XXX!Q865</f>
        <v>49800</v>
      </c>
      <c r="O864" s="87" t="s">
        <v>0</v>
      </c>
      <c r="P864" s="81">
        <f>JSON_Fmt_XXX!T865</f>
        <v>30</v>
      </c>
      <c r="Q864" s="87" t="s">
        <v>0</v>
      </c>
      <c r="R864" s="81">
        <f>JSON_Fmt_XXX!W865</f>
        <v>45</v>
      </c>
      <c r="S864" s="87" t="s">
        <v>0</v>
      </c>
      <c r="T864" s="95">
        <f>JSON_Fmt_XXX!Z865</f>
        <v>32300</v>
      </c>
      <c r="U864" s="87" t="s">
        <v>0</v>
      </c>
      <c r="V864" s="95">
        <f>JSON_Fmt_XXX!AC865</f>
        <v>57000</v>
      </c>
      <c r="W864" s="87" t="s">
        <v>0</v>
      </c>
      <c r="X864" s="95" t="str">
        <f>JSON_Fmt_XXX!AG865</f>
        <v>Good</v>
      </c>
      <c r="Y864" s="87" t="s">
        <v>0</v>
      </c>
      <c r="Z864" s="95">
        <f>JSON_Fmt_XXX!AJ865</f>
        <v>42400</v>
      </c>
      <c r="AA864" s="87" t="s">
        <v>0</v>
      </c>
      <c r="AB864" s="81" t="e">
        <f>JSON_Fmt_XXX!#REF!</f>
        <v>#REF!</v>
      </c>
      <c r="AC864" s="85" t="e">
        <f>JSON_Fmt_XXX!#REF!</f>
        <v>#REF!</v>
      </c>
    </row>
    <row r="865" spans="1:29" x14ac:dyDescent="0.25">
      <c r="A865" s="81" t="s">
        <v>11</v>
      </c>
      <c r="B865" s="81" t="str">
        <f t="shared" si="13"/>
        <v>Concert</v>
      </c>
      <c r="C865" s="81" t="s">
        <v>12</v>
      </c>
      <c r="D865" s="81">
        <f>JSON_Fmt_XXX!B866</f>
        <v>857</v>
      </c>
      <c r="E865" s="87" t="s">
        <v>0</v>
      </c>
      <c r="F865" s="81">
        <f>JSON_Fmt_XXX!E866</f>
        <v>2024</v>
      </c>
      <c r="G865" s="87" t="s">
        <v>0</v>
      </c>
      <c r="H865" s="81">
        <f>JSON_Fmt_XXX!H866</f>
        <v>6</v>
      </c>
      <c r="I865" s="87" t="s">
        <v>0</v>
      </c>
      <c r="J865" s="95">
        <f>JSON_Fmt_XXX!K866</f>
        <v>80</v>
      </c>
      <c r="K865" s="87" t="s">
        <v>0</v>
      </c>
      <c r="L865" s="81">
        <f>JSON_Fmt_XXX!N866</f>
        <v>32800</v>
      </c>
      <c r="M865" s="87" t="s">
        <v>0</v>
      </c>
      <c r="N865" s="95">
        <f>JSON_Fmt_XXX!Q866</f>
        <v>29800</v>
      </c>
      <c r="O865" s="87" t="s">
        <v>0</v>
      </c>
      <c r="P865" s="81">
        <f>JSON_Fmt_XXX!T866</f>
        <v>55</v>
      </c>
      <c r="Q865" s="87" t="s">
        <v>0</v>
      </c>
      <c r="R865" s="81">
        <f>JSON_Fmt_XXX!W866</f>
        <v>215</v>
      </c>
      <c r="S865" s="87" t="s">
        <v>0</v>
      </c>
      <c r="T865" s="95">
        <f>JSON_Fmt_XXX!Z866</f>
        <v>6000</v>
      </c>
      <c r="U865" s="87" t="s">
        <v>0</v>
      </c>
      <c r="V865" s="95">
        <f>JSON_Fmt_XXX!AC866</f>
        <v>66900</v>
      </c>
      <c r="W865" s="87" t="s">
        <v>0</v>
      </c>
      <c r="X865" s="95" t="str">
        <f>JSON_Fmt_XXX!AG866</f>
        <v>Fair</v>
      </c>
      <c r="Y865" s="87" t="s">
        <v>0</v>
      </c>
      <c r="Z865" s="95">
        <f>JSON_Fmt_XXX!AJ866</f>
        <v>48800</v>
      </c>
      <c r="AA865" s="87" t="s">
        <v>0</v>
      </c>
      <c r="AB865" s="81" t="e">
        <f>JSON_Fmt_XXX!#REF!</f>
        <v>#REF!</v>
      </c>
      <c r="AC865" s="85" t="e">
        <f>JSON_Fmt_XXX!#REF!</f>
        <v>#REF!</v>
      </c>
    </row>
    <row r="866" spans="1:29" x14ac:dyDescent="0.25">
      <c r="A866" s="81" t="s">
        <v>11</v>
      </c>
      <c r="B866" s="81" t="str">
        <f t="shared" si="13"/>
        <v>Concert</v>
      </c>
      <c r="C866" s="81" t="s">
        <v>12</v>
      </c>
      <c r="D866" s="81">
        <f>JSON_Fmt_XXX!B867</f>
        <v>858</v>
      </c>
      <c r="E866" s="87" t="s">
        <v>0</v>
      </c>
      <c r="F866" s="81">
        <f>JSON_Fmt_XXX!E867</f>
        <v>2018</v>
      </c>
      <c r="G866" s="87" t="s">
        <v>0</v>
      </c>
      <c r="H866" s="81">
        <f>JSON_Fmt_XXX!H867</f>
        <v>5</v>
      </c>
      <c r="I866" s="87" t="s">
        <v>0</v>
      </c>
      <c r="J866" s="95">
        <f>JSON_Fmt_XXX!K867</f>
        <v>125</v>
      </c>
      <c r="K866" s="87" t="s">
        <v>0</v>
      </c>
      <c r="L866" s="81">
        <f>JSON_Fmt_XXX!N867</f>
        <v>37600</v>
      </c>
      <c r="M866" s="87" t="s">
        <v>0</v>
      </c>
      <c r="N866" s="95">
        <f>JSON_Fmt_XXX!Q867</f>
        <v>40800</v>
      </c>
      <c r="O866" s="87" t="s">
        <v>0</v>
      </c>
      <c r="P866" s="81">
        <f>JSON_Fmt_XXX!T867</f>
        <v>40</v>
      </c>
      <c r="Q866" s="87" t="s">
        <v>0</v>
      </c>
      <c r="R866" s="81">
        <f>JSON_Fmt_XXX!W867</f>
        <v>120</v>
      </c>
      <c r="S866" s="87" t="s">
        <v>0</v>
      </c>
      <c r="T866" s="95">
        <f>JSON_Fmt_XXX!Z867</f>
        <v>69900</v>
      </c>
      <c r="U866" s="87" t="s">
        <v>0</v>
      </c>
      <c r="V866" s="95">
        <f>JSON_Fmt_XXX!AC867</f>
        <v>46800</v>
      </c>
      <c r="W866" s="87" t="s">
        <v>0</v>
      </c>
      <c r="X866" s="95" t="str">
        <f>JSON_Fmt_XXX!AG867</f>
        <v>Poor</v>
      </c>
      <c r="Y866" s="87" t="s">
        <v>0</v>
      </c>
      <c r="Z866" s="95">
        <f>JSON_Fmt_XXX!AJ867</f>
        <v>49700</v>
      </c>
      <c r="AA866" s="87" t="s">
        <v>0</v>
      </c>
      <c r="AB866" s="81" t="e">
        <f>JSON_Fmt_XXX!#REF!</f>
        <v>#REF!</v>
      </c>
      <c r="AC866" s="85" t="e">
        <f>JSON_Fmt_XXX!#REF!</f>
        <v>#REF!</v>
      </c>
    </row>
    <row r="867" spans="1:29" x14ac:dyDescent="0.25">
      <c r="A867" s="81" t="s">
        <v>11</v>
      </c>
      <c r="B867" s="81" t="str">
        <f t="shared" si="13"/>
        <v>Concert</v>
      </c>
      <c r="C867" s="81" t="s">
        <v>12</v>
      </c>
      <c r="D867" s="81">
        <f>JSON_Fmt_XXX!B868</f>
        <v>859</v>
      </c>
      <c r="E867" s="87" t="s">
        <v>0</v>
      </c>
      <c r="F867" s="81">
        <f>JSON_Fmt_XXX!E868</f>
        <v>2022</v>
      </c>
      <c r="G867" s="87" t="s">
        <v>0</v>
      </c>
      <c r="H867" s="81">
        <f>JSON_Fmt_XXX!H868</f>
        <v>1</v>
      </c>
      <c r="I867" s="87" t="s">
        <v>0</v>
      </c>
      <c r="J867" s="95">
        <f>JSON_Fmt_XXX!K868</f>
        <v>60</v>
      </c>
      <c r="K867" s="87" t="s">
        <v>0</v>
      </c>
      <c r="L867" s="81">
        <f>JSON_Fmt_XXX!N868</f>
        <v>43200</v>
      </c>
      <c r="M867" s="87" t="s">
        <v>0</v>
      </c>
      <c r="N867" s="95">
        <f>JSON_Fmt_XXX!Q868</f>
        <v>43100</v>
      </c>
      <c r="O867" s="87" t="s">
        <v>0</v>
      </c>
      <c r="P867" s="81">
        <f>JSON_Fmt_XXX!T868</f>
        <v>35</v>
      </c>
      <c r="Q867" s="87" t="s">
        <v>0</v>
      </c>
      <c r="R867" s="81">
        <f>JSON_Fmt_XXX!W868</f>
        <v>140</v>
      </c>
      <c r="S867" s="87" t="s">
        <v>0</v>
      </c>
      <c r="T867" s="95">
        <f>JSON_Fmt_XXX!Z868</f>
        <v>84800</v>
      </c>
      <c r="U867" s="87" t="s">
        <v>0</v>
      </c>
      <c r="V867" s="95">
        <f>JSON_Fmt_XXX!AC868</f>
        <v>14800</v>
      </c>
      <c r="W867" s="87" t="s">
        <v>0</v>
      </c>
      <c r="X867" s="95" t="str">
        <f>JSON_Fmt_XXX!AG868</f>
        <v>Excellent</v>
      </c>
      <c r="Y867" s="87" t="s">
        <v>0</v>
      </c>
      <c r="Z867" s="95">
        <f>JSON_Fmt_XXX!AJ868</f>
        <v>23400</v>
      </c>
      <c r="AA867" s="87" t="s">
        <v>0</v>
      </c>
      <c r="AB867" s="81" t="e">
        <f>JSON_Fmt_XXX!#REF!</f>
        <v>#REF!</v>
      </c>
      <c r="AC867" s="85" t="e">
        <f>JSON_Fmt_XXX!#REF!</f>
        <v>#REF!</v>
      </c>
    </row>
    <row r="868" spans="1:29" x14ac:dyDescent="0.25">
      <c r="A868" s="81" t="s">
        <v>11</v>
      </c>
      <c r="B868" s="81" t="str">
        <f t="shared" si="13"/>
        <v>Concert</v>
      </c>
      <c r="C868" s="81" t="s">
        <v>12</v>
      </c>
      <c r="D868" s="81">
        <f>JSON_Fmt_XXX!B869</f>
        <v>860</v>
      </c>
      <c r="E868" s="87" t="s">
        <v>0</v>
      </c>
      <c r="F868" s="81">
        <f>JSON_Fmt_XXX!E869</f>
        <v>2020</v>
      </c>
      <c r="G868" s="87" t="s">
        <v>0</v>
      </c>
      <c r="H868" s="81">
        <f>JSON_Fmt_XXX!H869</f>
        <v>11</v>
      </c>
      <c r="I868" s="87" t="s">
        <v>0</v>
      </c>
      <c r="J868" s="95">
        <f>JSON_Fmt_XXX!K869</f>
        <v>60</v>
      </c>
      <c r="K868" s="87" t="s">
        <v>0</v>
      </c>
      <c r="L868" s="81">
        <f>JSON_Fmt_XXX!N869</f>
        <v>9600</v>
      </c>
      <c r="M868" s="87" t="s">
        <v>0</v>
      </c>
      <c r="N868" s="95">
        <f>JSON_Fmt_XXX!Q869</f>
        <v>8300</v>
      </c>
      <c r="O868" s="87" t="s">
        <v>0</v>
      </c>
      <c r="P868" s="81">
        <f>JSON_Fmt_XXX!T869</f>
        <v>50</v>
      </c>
      <c r="Q868" s="87" t="s">
        <v>0</v>
      </c>
      <c r="R868" s="81">
        <f>JSON_Fmt_XXX!W869</f>
        <v>180</v>
      </c>
      <c r="S868" s="87" t="s">
        <v>0</v>
      </c>
      <c r="T868" s="95">
        <f>JSON_Fmt_XXX!Z869</f>
        <v>56200</v>
      </c>
      <c r="U868" s="87" t="s">
        <v>0</v>
      </c>
      <c r="V868" s="95">
        <f>JSON_Fmt_XXX!AC869</f>
        <v>116500</v>
      </c>
      <c r="W868" s="87" t="s">
        <v>0</v>
      </c>
      <c r="X868" s="95" t="str">
        <f>JSON_Fmt_XXX!AG869</f>
        <v>Fair</v>
      </c>
      <c r="Y868" s="87" t="s">
        <v>0</v>
      </c>
      <c r="Z868" s="95">
        <f>JSON_Fmt_XXX!AJ869</f>
        <v>49600</v>
      </c>
      <c r="AA868" s="87" t="s">
        <v>0</v>
      </c>
      <c r="AB868" s="81" t="e">
        <f>JSON_Fmt_XXX!#REF!</f>
        <v>#REF!</v>
      </c>
      <c r="AC868" s="85" t="e">
        <f>JSON_Fmt_XXX!#REF!</f>
        <v>#REF!</v>
      </c>
    </row>
    <row r="869" spans="1:29" x14ac:dyDescent="0.25">
      <c r="A869" s="81" t="s">
        <v>11</v>
      </c>
      <c r="B869" s="81" t="str">
        <f t="shared" si="13"/>
        <v>Concert</v>
      </c>
      <c r="C869" s="81" t="s">
        <v>12</v>
      </c>
      <c r="D869" s="81">
        <f>JSON_Fmt_XXX!B870</f>
        <v>861</v>
      </c>
      <c r="E869" s="87" t="s">
        <v>0</v>
      </c>
      <c r="F869" s="81">
        <f>JSON_Fmt_XXX!E870</f>
        <v>2013</v>
      </c>
      <c r="G869" s="87" t="s">
        <v>0</v>
      </c>
      <c r="H869" s="81">
        <f>JSON_Fmt_XXX!H870</f>
        <v>11</v>
      </c>
      <c r="I869" s="87" t="s">
        <v>0</v>
      </c>
      <c r="J869" s="95">
        <f>JSON_Fmt_XXX!K870</f>
        <v>90</v>
      </c>
      <c r="K869" s="87" t="s">
        <v>0</v>
      </c>
      <c r="L869" s="81">
        <f>JSON_Fmt_XXX!N870</f>
        <v>69100</v>
      </c>
      <c r="M869" s="87" t="s">
        <v>0</v>
      </c>
      <c r="N869" s="95">
        <f>JSON_Fmt_XXX!Q870</f>
        <v>59300</v>
      </c>
      <c r="O869" s="87" t="s">
        <v>0</v>
      </c>
      <c r="P869" s="81">
        <f>JSON_Fmt_XXX!T870</f>
        <v>50</v>
      </c>
      <c r="Q869" s="87" t="s">
        <v>0</v>
      </c>
      <c r="R869" s="81">
        <f>JSON_Fmt_XXX!W870</f>
        <v>145</v>
      </c>
      <c r="S869" s="87" t="s">
        <v>0</v>
      </c>
      <c r="T869" s="95">
        <f>JSON_Fmt_XXX!Z870</f>
        <v>92700</v>
      </c>
      <c r="U869" s="87" t="s">
        <v>0</v>
      </c>
      <c r="V869" s="95">
        <f>JSON_Fmt_XXX!AC870</f>
        <v>57700</v>
      </c>
      <c r="W869" s="87" t="s">
        <v>0</v>
      </c>
      <c r="X869" s="95" t="str">
        <f>JSON_Fmt_XXX!AG870</f>
        <v>Excellent</v>
      </c>
      <c r="Y869" s="87" t="s">
        <v>0</v>
      </c>
      <c r="Z869" s="95">
        <f>JSON_Fmt_XXX!AJ870</f>
        <v>11600</v>
      </c>
      <c r="AA869" s="87" t="s">
        <v>0</v>
      </c>
      <c r="AB869" s="81" t="e">
        <f>JSON_Fmt_XXX!#REF!</f>
        <v>#REF!</v>
      </c>
      <c r="AC869" s="85" t="e">
        <f>JSON_Fmt_XXX!#REF!</f>
        <v>#REF!</v>
      </c>
    </row>
    <row r="870" spans="1:29" x14ac:dyDescent="0.25">
      <c r="A870" s="81" t="s">
        <v>11</v>
      </c>
      <c r="B870" s="81" t="str">
        <f t="shared" si="13"/>
        <v>Concert</v>
      </c>
      <c r="C870" s="81" t="s">
        <v>12</v>
      </c>
      <c r="D870" s="81">
        <f>JSON_Fmt_XXX!B871</f>
        <v>862</v>
      </c>
      <c r="E870" s="87" t="s">
        <v>0</v>
      </c>
      <c r="F870" s="81">
        <f>JSON_Fmt_XXX!E871</f>
        <v>2015</v>
      </c>
      <c r="G870" s="87" t="s">
        <v>0</v>
      </c>
      <c r="H870" s="81">
        <f>JSON_Fmt_XXX!H871</f>
        <v>11</v>
      </c>
      <c r="I870" s="87" t="s">
        <v>0</v>
      </c>
      <c r="J870" s="95">
        <f>JSON_Fmt_XXX!K871</f>
        <v>80</v>
      </c>
      <c r="K870" s="87" t="s">
        <v>0</v>
      </c>
      <c r="L870" s="81">
        <f>JSON_Fmt_XXX!N871</f>
        <v>59900</v>
      </c>
      <c r="M870" s="87" t="s">
        <v>0</v>
      </c>
      <c r="N870" s="95">
        <f>JSON_Fmt_XXX!Q871</f>
        <v>51900</v>
      </c>
      <c r="O870" s="87" t="s">
        <v>0</v>
      </c>
      <c r="P870" s="81">
        <f>JSON_Fmt_XXX!T871</f>
        <v>20</v>
      </c>
      <c r="Q870" s="87" t="s">
        <v>0</v>
      </c>
      <c r="R870" s="81">
        <f>JSON_Fmt_XXX!W871</f>
        <v>45</v>
      </c>
      <c r="S870" s="87" t="s">
        <v>0</v>
      </c>
      <c r="T870" s="95">
        <f>JSON_Fmt_XXX!Z871</f>
        <v>25600</v>
      </c>
      <c r="U870" s="87" t="s">
        <v>0</v>
      </c>
      <c r="V870" s="95">
        <f>JSON_Fmt_XXX!AC871</f>
        <v>74500</v>
      </c>
      <c r="W870" s="87" t="s">
        <v>0</v>
      </c>
      <c r="X870" s="95" t="str">
        <f>JSON_Fmt_XXX!AG871</f>
        <v>Good</v>
      </c>
      <c r="Y870" s="87" t="s">
        <v>0</v>
      </c>
      <c r="Z870" s="95">
        <f>JSON_Fmt_XXX!AJ871</f>
        <v>36300</v>
      </c>
      <c r="AA870" s="87" t="s">
        <v>0</v>
      </c>
      <c r="AB870" s="81" t="e">
        <f>JSON_Fmt_XXX!#REF!</f>
        <v>#REF!</v>
      </c>
      <c r="AC870" s="85" t="e">
        <f>JSON_Fmt_XXX!#REF!</f>
        <v>#REF!</v>
      </c>
    </row>
    <row r="871" spans="1:29" x14ac:dyDescent="0.25">
      <c r="A871" s="81" t="s">
        <v>11</v>
      </c>
      <c r="B871" s="81" t="str">
        <f t="shared" si="13"/>
        <v>Concert</v>
      </c>
      <c r="C871" s="81" t="s">
        <v>12</v>
      </c>
      <c r="D871" s="81">
        <f>JSON_Fmt_XXX!B872</f>
        <v>863</v>
      </c>
      <c r="E871" s="87" t="s">
        <v>0</v>
      </c>
      <c r="F871" s="81">
        <f>JSON_Fmt_XXX!E872</f>
        <v>2019</v>
      </c>
      <c r="G871" s="87" t="s">
        <v>0</v>
      </c>
      <c r="H871" s="81">
        <f>JSON_Fmt_XXX!H872</f>
        <v>4</v>
      </c>
      <c r="I871" s="87" t="s">
        <v>0</v>
      </c>
      <c r="J871" s="95">
        <f>JSON_Fmt_XXX!K872</f>
        <v>105</v>
      </c>
      <c r="K871" s="87" t="s">
        <v>0</v>
      </c>
      <c r="L871" s="81">
        <f>JSON_Fmt_XXX!N872</f>
        <v>8500</v>
      </c>
      <c r="M871" s="87" t="s">
        <v>0</v>
      </c>
      <c r="N871" s="95">
        <f>JSON_Fmt_XXX!Q872</f>
        <v>8100</v>
      </c>
      <c r="O871" s="87" t="s">
        <v>0</v>
      </c>
      <c r="P871" s="81">
        <f>JSON_Fmt_XXX!T872</f>
        <v>30</v>
      </c>
      <c r="Q871" s="87" t="s">
        <v>0</v>
      </c>
      <c r="R871" s="81">
        <f>JSON_Fmt_XXX!W872</f>
        <v>60</v>
      </c>
      <c r="S871" s="87" t="s">
        <v>0</v>
      </c>
      <c r="T871" s="95">
        <f>JSON_Fmt_XXX!Z872</f>
        <v>46600</v>
      </c>
      <c r="U871" s="87" t="s">
        <v>0</v>
      </c>
      <c r="V871" s="95">
        <f>JSON_Fmt_XXX!AC872</f>
        <v>13200</v>
      </c>
      <c r="W871" s="87" t="s">
        <v>0</v>
      </c>
      <c r="X871" s="95" t="str">
        <f>JSON_Fmt_XXX!AG872</f>
        <v>Fair</v>
      </c>
      <c r="Y871" s="87" t="s">
        <v>0</v>
      </c>
      <c r="Z871" s="95">
        <f>JSON_Fmt_XXX!AJ872</f>
        <v>33800</v>
      </c>
      <c r="AA871" s="87" t="s">
        <v>0</v>
      </c>
      <c r="AB871" s="81" t="e">
        <f>JSON_Fmt_XXX!#REF!</f>
        <v>#REF!</v>
      </c>
      <c r="AC871" s="85" t="e">
        <f>JSON_Fmt_XXX!#REF!</f>
        <v>#REF!</v>
      </c>
    </row>
    <row r="872" spans="1:29" x14ac:dyDescent="0.25">
      <c r="A872" s="81" t="s">
        <v>11</v>
      </c>
      <c r="B872" s="81" t="str">
        <f t="shared" si="13"/>
        <v>Concert</v>
      </c>
      <c r="C872" s="81" t="s">
        <v>12</v>
      </c>
      <c r="D872" s="81">
        <f>JSON_Fmt_XXX!B873</f>
        <v>864</v>
      </c>
      <c r="E872" s="87" t="s">
        <v>0</v>
      </c>
      <c r="F872" s="81">
        <f>JSON_Fmt_XXX!E873</f>
        <v>2020</v>
      </c>
      <c r="G872" s="87" t="s">
        <v>0</v>
      </c>
      <c r="H872" s="81">
        <f>JSON_Fmt_XXX!H873</f>
        <v>3</v>
      </c>
      <c r="I872" s="87" t="s">
        <v>0</v>
      </c>
      <c r="J872" s="95">
        <f>JSON_Fmt_XXX!K873</f>
        <v>145</v>
      </c>
      <c r="K872" s="87" t="s">
        <v>0</v>
      </c>
      <c r="L872" s="81">
        <f>JSON_Fmt_XXX!N873</f>
        <v>21600</v>
      </c>
      <c r="M872" s="87" t="s">
        <v>0</v>
      </c>
      <c r="N872" s="95">
        <f>JSON_Fmt_XXX!Q873</f>
        <v>17400</v>
      </c>
      <c r="O872" s="87" t="s">
        <v>0</v>
      </c>
      <c r="P872" s="81">
        <f>JSON_Fmt_XXX!T873</f>
        <v>30</v>
      </c>
      <c r="Q872" s="87" t="s">
        <v>0</v>
      </c>
      <c r="R872" s="81">
        <f>JSON_Fmt_XXX!W873</f>
        <v>130</v>
      </c>
      <c r="S872" s="87" t="s">
        <v>0</v>
      </c>
      <c r="T872" s="95">
        <f>JSON_Fmt_XXX!Z873</f>
        <v>20100</v>
      </c>
      <c r="U872" s="87" t="s">
        <v>0</v>
      </c>
      <c r="V872" s="95">
        <f>JSON_Fmt_XXX!AC873</f>
        <v>63000</v>
      </c>
      <c r="W872" s="87" t="s">
        <v>0</v>
      </c>
      <c r="X872" s="95" t="str">
        <f>JSON_Fmt_XXX!AG873</f>
        <v>Good</v>
      </c>
      <c r="Y872" s="87" t="s">
        <v>0</v>
      </c>
      <c r="Z872" s="95">
        <f>JSON_Fmt_XXX!AJ873</f>
        <v>8700</v>
      </c>
      <c r="AA872" s="87" t="s">
        <v>0</v>
      </c>
      <c r="AB872" s="81" t="e">
        <f>JSON_Fmt_XXX!#REF!</f>
        <v>#REF!</v>
      </c>
      <c r="AC872" s="85" t="e">
        <f>JSON_Fmt_XXX!#REF!</f>
        <v>#REF!</v>
      </c>
    </row>
    <row r="873" spans="1:29" x14ac:dyDescent="0.25">
      <c r="A873" s="81" t="s">
        <v>11</v>
      </c>
      <c r="B873" s="81" t="str">
        <f t="shared" si="13"/>
        <v>Concert</v>
      </c>
      <c r="C873" s="81" t="s">
        <v>12</v>
      </c>
      <c r="D873" s="81">
        <f>JSON_Fmt_XXX!B874</f>
        <v>865</v>
      </c>
      <c r="E873" s="87" t="s">
        <v>0</v>
      </c>
      <c r="F873" s="81">
        <f>JSON_Fmt_XXX!E874</f>
        <v>2012</v>
      </c>
      <c r="G873" s="87" t="s">
        <v>0</v>
      </c>
      <c r="H873" s="81">
        <f>JSON_Fmt_XXX!H874</f>
        <v>5</v>
      </c>
      <c r="I873" s="87" t="s">
        <v>0</v>
      </c>
      <c r="J873" s="95">
        <f>JSON_Fmt_XXX!K874</f>
        <v>145</v>
      </c>
      <c r="K873" s="87" t="s">
        <v>0</v>
      </c>
      <c r="L873" s="81">
        <f>JSON_Fmt_XXX!N874</f>
        <v>67900</v>
      </c>
      <c r="M873" s="87" t="s">
        <v>0</v>
      </c>
      <c r="N873" s="95">
        <f>JSON_Fmt_XXX!Q874</f>
        <v>55200</v>
      </c>
      <c r="O873" s="87" t="s">
        <v>0</v>
      </c>
      <c r="P873" s="81">
        <f>JSON_Fmt_XXX!T874</f>
        <v>10</v>
      </c>
      <c r="Q873" s="87" t="s">
        <v>0</v>
      </c>
      <c r="R873" s="81">
        <f>JSON_Fmt_XXX!W874</f>
        <v>30</v>
      </c>
      <c r="S873" s="87" t="s">
        <v>0</v>
      </c>
      <c r="T873" s="95">
        <f>JSON_Fmt_XXX!Z874</f>
        <v>61500</v>
      </c>
      <c r="U873" s="87" t="s">
        <v>0</v>
      </c>
      <c r="V873" s="95">
        <f>JSON_Fmt_XXX!AC874</f>
        <v>67300</v>
      </c>
      <c r="W873" s="87" t="s">
        <v>0</v>
      </c>
      <c r="X873" s="95" t="str">
        <f>JSON_Fmt_XXX!AG874</f>
        <v>Fair</v>
      </c>
      <c r="Y873" s="87" t="s">
        <v>0</v>
      </c>
      <c r="Z873" s="95">
        <f>JSON_Fmt_XXX!AJ874</f>
        <v>38400</v>
      </c>
      <c r="AA873" s="87" t="s">
        <v>0</v>
      </c>
      <c r="AB873" s="81" t="e">
        <f>JSON_Fmt_XXX!#REF!</f>
        <v>#REF!</v>
      </c>
      <c r="AC873" s="85" t="e">
        <f>JSON_Fmt_XXX!#REF!</f>
        <v>#REF!</v>
      </c>
    </row>
    <row r="874" spans="1:29" x14ac:dyDescent="0.25">
      <c r="A874" s="81" t="s">
        <v>11</v>
      </c>
      <c r="B874" s="81" t="str">
        <f t="shared" si="13"/>
        <v>Concert</v>
      </c>
      <c r="C874" s="81" t="s">
        <v>12</v>
      </c>
      <c r="D874" s="81">
        <f>JSON_Fmt_XXX!B875</f>
        <v>866</v>
      </c>
      <c r="E874" s="87" t="s">
        <v>0</v>
      </c>
      <c r="F874" s="81">
        <f>JSON_Fmt_XXX!E875</f>
        <v>2012</v>
      </c>
      <c r="G874" s="87" t="s">
        <v>0</v>
      </c>
      <c r="H874" s="81">
        <f>JSON_Fmt_XXX!H875</f>
        <v>10</v>
      </c>
      <c r="I874" s="87" t="s">
        <v>0</v>
      </c>
      <c r="J874" s="95">
        <f>JSON_Fmt_XXX!K875</f>
        <v>175</v>
      </c>
      <c r="K874" s="87" t="s">
        <v>0</v>
      </c>
      <c r="L874" s="81">
        <f>JSON_Fmt_XXX!N875</f>
        <v>38400</v>
      </c>
      <c r="M874" s="87" t="s">
        <v>0</v>
      </c>
      <c r="N874" s="95">
        <f>JSON_Fmt_XXX!Q875</f>
        <v>32200</v>
      </c>
      <c r="O874" s="87" t="s">
        <v>0</v>
      </c>
      <c r="P874" s="81">
        <f>JSON_Fmt_XXX!T875</f>
        <v>60</v>
      </c>
      <c r="Q874" s="87" t="s">
        <v>0</v>
      </c>
      <c r="R874" s="81">
        <f>JSON_Fmt_XXX!W875</f>
        <v>160</v>
      </c>
      <c r="S874" s="87" t="s">
        <v>0</v>
      </c>
      <c r="T874" s="95">
        <f>JSON_Fmt_XXX!Z875</f>
        <v>17100</v>
      </c>
      <c r="U874" s="87" t="s">
        <v>0</v>
      </c>
      <c r="V874" s="95">
        <f>JSON_Fmt_XXX!AC875</f>
        <v>80400</v>
      </c>
      <c r="W874" s="87" t="s">
        <v>0</v>
      </c>
      <c r="X874" s="95" t="str">
        <f>JSON_Fmt_XXX!AG875</f>
        <v>Poor</v>
      </c>
      <c r="Y874" s="87" t="s">
        <v>0</v>
      </c>
      <c r="Z874" s="95">
        <f>JSON_Fmt_XXX!AJ875</f>
        <v>27400</v>
      </c>
      <c r="AA874" s="87" t="s">
        <v>0</v>
      </c>
      <c r="AB874" s="81" t="e">
        <f>JSON_Fmt_XXX!#REF!</f>
        <v>#REF!</v>
      </c>
      <c r="AC874" s="85" t="e">
        <f>JSON_Fmt_XXX!#REF!</f>
        <v>#REF!</v>
      </c>
    </row>
    <row r="875" spans="1:29" x14ac:dyDescent="0.25">
      <c r="A875" s="81" t="s">
        <v>11</v>
      </c>
      <c r="B875" s="81" t="str">
        <f t="shared" si="13"/>
        <v>Concert</v>
      </c>
      <c r="C875" s="81" t="s">
        <v>12</v>
      </c>
      <c r="D875" s="81">
        <f>JSON_Fmt_XXX!B876</f>
        <v>867</v>
      </c>
      <c r="E875" s="87" t="s">
        <v>0</v>
      </c>
      <c r="F875" s="81">
        <f>JSON_Fmt_XXX!E876</f>
        <v>2019</v>
      </c>
      <c r="G875" s="87" t="s">
        <v>0</v>
      </c>
      <c r="H875" s="81">
        <f>JSON_Fmt_XXX!H876</f>
        <v>9</v>
      </c>
      <c r="I875" s="87" t="s">
        <v>0</v>
      </c>
      <c r="J875" s="95">
        <f>JSON_Fmt_XXX!K876</f>
        <v>125</v>
      </c>
      <c r="K875" s="87" t="s">
        <v>0</v>
      </c>
      <c r="L875" s="81">
        <f>JSON_Fmt_XXX!N876</f>
        <v>31600</v>
      </c>
      <c r="M875" s="87" t="s">
        <v>0</v>
      </c>
      <c r="N875" s="95">
        <f>JSON_Fmt_XXX!Q876</f>
        <v>33400</v>
      </c>
      <c r="O875" s="87" t="s">
        <v>0</v>
      </c>
      <c r="P875" s="81">
        <f>JSON_Fmt_XXX!T876</f>
        <v>15</v>
      </c>
      <c r="Q875" s="87" t="s">
        <v>0</v>
      </c>
      <c r="R875" s="81">
        <f>JSON_Fmt_XXX!W876</f>
        <v>30</v>
      </c>
      <c r="S875" s="87" t="s">
        <v>0</v>
      </c>
      <c r="T875" s="95">
        <f>JSON_Fmt_XXX!Z876</f>
        <v>5900</v>
      </c>
      <c r="U875" s="87" t="s">
        <v>0</v>
      </c>
      <c r="V875" s="95">
        <f>JSON_Fmt_XXX!AC876</f>
        <v>48000</v>
      </c>
      <c r="W875" s="87" t="s">
        <v>0</v>
      </c>
      <c r="X875" s="95" t="str">
        <f>JSON_Fmt_XXX!AG876</f>
        <v>Fair</v>
      </c>
      <c r="Y875" s="87" t="s">
        <v>0</v>
      </c>
      <c r="Z875" s="95">
        <f>JSON_Fmt_XXX!AJ876</f>
        <v>34000</v>
      </c>
      <c r="AA875" s="87" t="s">
        <v>0</v>
      </c>
      <c r="AB875" s="81" t="e">
        <f>JSON_Fmt_XXX!#REF!</f>
        <v>#REF!</v>
      </c>
      <c r="AC875" s="85" t="e">
        <f>JSON_Fmt_XXX!#REF!</f>
        <v>#REF!</v>
      </c>
    </row>
    <row r="876" spans="1:29" x14ac:dyDescent="0.25">
      <c r="A876" s="81" t="s">
        <v>11</v>
      </c>
      <c r="B876" s="81" t="str">
        <f t="shared" si="13"/>
        <v>Concert</v>
      </c>
      <c r="C876" s="81" t="s">
        <v>12</v>
      </c>
      <c r="D876" s="81">
        <f>JSON_Fmt_XXX!B877</f>
        <v>868</v>
      </c>
      <c r="E876" s="87" t="s">
        <v>0</v>
      </c>
      <c r="F876" s="81">
        <f>JSON_Fmt_XXX!E877</f>
        <v>2015</v>
      </c>
      <c r="G876" s="87" t="s">
        <v>0</v>
      </c>
      <c r="H876" s="81">
        <f>JSON_Fmt_XXX!H877</f>
        <v>8</v>
      </c>
      <c r="I876" s="87" t="s">
        <v>0</v>
      </c>
      <c r="J876" s="95">
        <f>JSON_Fmt_XXX!K877</f>
        <v>100</v>
      </c>
      <c r="K876" s="87" t="s">
        <v>0</v>
      </c>
      <c r="L876" s="81">
        <f>JSON_Fmt_XXX!N877</f>
        <v>78900</v>
      </c>
      <c r="M876" s="87" t="s">
        <v>0</v>
      </c>
      <c r="N876" s="95">
        <f>JSON_Fmt_XXX!Q877</f>
        <v>79000</v>
      </c>
      <c r="O876" s="87" t="s">
        <v>0</v>
      </c>
      <c r="P876" s="81">
        <f>JSON_Fmt_XXX!T877</f>
        <v>15</v>
      </c>
      <c r="Q876" s="87" t="s">
        <v>0</v>
      </c>
      <c r="R876" s="81">
        <f>JSON_Fmt_XXX!W877</f>
        <v>50</v>
      </c>
      <c r="S876" s="87" t="s">
        <v>0</v>
      </c>
      <c r="T876" s="95">
        <f>JSON_Fmt_XXX!Z877</f>
        <v>69100</v>
      </c>
      <c r="U876" s="87" t="s">
        <v>0</v>
      </c>
      <c r="V876" s="95">
        <f>JSON_Fmt_XXX!AC877</f>
        <v>11300</v>
      </c>
      <c r="W876" s="87" t="s">
        <v>0</v>
      </c>
      <c r="X876" s="95" t="str">
        <f>JSON_Fmt_XXX!AG877</f>
        <v>Excellent</v>
      </c>
      <c r="Y876" s="87" t="s">
        <v>0</v>
      </c>
      <c r="Z876" s="95">
        <f>JSON_Fmt_XXX!AJ877</f>
        <v>12600</v>
      </c>
      <c r="AA876" s="87" t="s">
        <v>0</v>
      </c>
      <c r="AB876" s="81" t="e">
        <f>JSON_Fmt_XXX!#REF!</f>
        <v>#REF!</v>
      </c>
      <c r="AC876" s="85" t="e">
        <f>JSON_Fmt_XXX!#REF!</f>
        <v>#REF!</v>
      </c>
    </row>
    <row r="877" spans="1:29" x14ac:dyDescent="0.25">
      <c r="A877" s="81" t="s">
        <v>11</v>
      </c>
      <c r="B877" s="81" t="str">
        <f t="shared" si="13"/>
        <v>Concert</v>
      </c>
      <c r="C877" s="81" t="s">
        <v>12</v>
      </c>
      <c r="D877" s="81">
        <f>JSON_Fmt_XXX!B878</f>
        <v>869</v>
      </c>
      <c r="E877" s="87" t="s">
        <v>0</v>
      </c>
      <c r="F877" s="81">
        <f>JSON_Fmt_XXX!E878</f>
        <v>2016</v>
      </c>
      <c r="G877" s="87" t="s">
        <v>0</v>
      </c>
      <c r="H877" s="81">
        <f>JSON_Fmt_XXX!H878</f>
        <v>8</v>
      </c>
      <c r="I877" s="87" t="s">
        <v>0</v>
      </c>
      <c r="J877" s="95">
        <f>JSON_Fmt_XXX!K878</f>
        <v>145</v>
      </c>
      <c r="K877" s="87" t="s">
        <v>0</v>
      </c>
      <c r="L877" s="81">
        <f>JSON_Fmt_XXX!N878</f>
        <v>1000</v>
      </c>
      <c r="M877" s="87" t="s">
        <v>0</v>
      </c>
      <c r="N877" s="95">
        <f>JSON_Fmt_XXX!Q878</f>
        <v>1000</v>
      </c>
      <c r="O877" s="87" t="s">
        <v>0</v>
      </c>
      <c r="P877" s="81">
        <f>JSON_Fmt_XXX!T878</f>
        <v>30</v>
      </c>
      <c r="Q877" s="87" t="s">
        <v>0</v>
      </c>
      <c r="R877" s="81">
        <f>JSON_Fmt_XXX!W878</f>
        <v>120</v>
      </c>
      <c r="S877" s="87" t="s">
        <v>0</v>
      </c>
      <c r="T877" s="95">
        <f>JSON_Fmt_XXX!Z878</f>
        <v>26400</v>
      </c>
      <c r="U877" s="87" t="s">
        <v>0</v>
      </c>
      <c r="V877" s="95">
        <f>JSON_Fmt_XXX!AC878</f>
        <v>118700</v>
      </c>
      <c r="W877" s="87" t="s">
        <v>0</v>
      </c>
      <c r="X877" s="95" t="str">
        <f>JSON_Fmt_XXX!AG878</f>
        <v>Good</v>
      </c>
      <c r="Y877" s="87" t="s">
        <v>0</v>
      </c>
      <c r="Z877" s="95">
        <f>JSON_Fmt_XXX!AJ878</f>
        <v>38300</v>
      </c>
      <c r="AA877" s="87" t="s">
        <v>0</v>
      </c>
      <c r="AB877" s="81" t="e">
        <f>JSON_Fmt_XXX!#REF!</f>
        <v>#REF!</v>
      </c>
      <c r="AC877" s="85" t="e">
        <f>JSON_Fmt_XXX!#REF!</f>
        <v>#REF!</v>
      </c>
    </row>
    <row r="878" spans="1:29" x14ac:dyDescent="0.25">
      <c r="A878" s="81" t="s">
        <v>11</v>
      </c>
      <c r="B878" s="81" t="str">
        <f t="shared" si="13"/>
        <v>Concert</v>
      </c>
      <c r="C878" s="81" t="s">
        <v>12</v>
      </c>
      <c r="D878" s="81">
        <f>JSON_Fmt_XXX!B879</f>
        <v>870</v>
      </c>
      <c r="E878" s="87" t="s">
        <v>0</v>
      </c>
      <c r="F878" s="81">
        <f>JSON_Fmt_XXX!E879</f>
        <v>2015</v>
      </c>
      <c r="G878" s="87" t="s">
        <v>0</v>
      </c>
      <c r="H878" s="81">
        <f>JSON_Fmt_XXX!H879</f>
        <v>2</v>
      </c>
      <c r="I878" s="87" t="s">
        <v>0</v>
      </c>
      <c r="J878" s="95">
        <f>JSON_Fmt_XXX!K879</f>
        <v>65</v>
      </c>
      <c r="K878" s="87" t="s">
        <v>0</v>
      </c>
      <c r="L878" s="81">
        <f>JSON_Fmt_XXX!N879</f>
        <v>4900</v>
      </c>
      <c r="M878" s="87" t="s">
        <v>0</v>
      </c>
      <c r="N878" s="95">
        <f>JSON_Fmt_XXX!Q879</f>
        <v>5200</v>
      </c>
      <c r="O878" s="87" t="s">
        <v>0</v>
      </c>
      <c r="P878" s="81">
        <f>JSON_Fmt_XXX!T879</f>
        <v>30</v>
      </c>
      <c r="Q878" s="87" t="s">
        <v>0</v>
      </c>
      <c r="R878" s="81">
        <f>JSON_Fmt_XXX!W879</f>
        <v>100</v>
      </c>
      <c r="S878" s="87" t="s">
        <v>0</v>
      </c>
      <c r="T878" s="95">
        <f>JSON_Fmt_XXX!Z879</f>
        <v>66400</v>
      </c>
      <c r="U878" s="87" t="s">
        <v>0</v>
      </c>
      <c r="V878" s="95">
        <f>JSON_Fmt_XXX!AC879</f>
        <v>83100</v>
      </c>
      <c r="W878" s="87" t="s">
        <v>0</v>
      </c>
      <c r="X878" s="95" t="str">
        <f>JSON_Fmt_XXX!AG879</f>
        <v>Fair</v>
      </c>
      <c r="Y878" s="87" t="s">
        <v>0</v>
      </c>
      <c r="Z878" s="95">
        <f>JSON_Fmt_XXX!AJ879</f>
        <v>36600</v>
      </c>
      <c r="AA878" s="87" t="s">
        <v>0</v>
      </c>
      <c r="AB878" s="81" t="e">
        <f>JSON_Fmt_XXX!#REF!</f>
        <v>#REF!</v>
      </c>
      <c r="AC878" s="85" t="e">
        <f>JSON_Fmt_XXX!#REF!</f>
        <v>#REF!</v>
      </c>
    </row>
    <row r="879" spans="1:29" x14ac:dyDescent="0.25">
      <c r="A879" s="81" t="s">
        <v>11</v>
      </c>
      <c r="B879" s="81" t="str">
        <f t="shared" si="13"/>
        <v>Concert</v>
      </c>
      <c r="C879" s="81" t="s">
        <v>12</v>
      </c>
      <c r="D879" s="81">
        <f>JSON_Fmt_XXX!B880</f>
        <v>871</v>
      </c>
      <c r="E879" s="87" t="s">
        <v>0</v>
      </c>
      <c r="F879" s="81">
        <f>JSON_Fmt_XXX!E880</f>
        <v>2021</v>
      </c>
      <c r="G879" s="87" t="s">
        <v>0</v>
      </c>
      <c r="H879" s="81">
        <f>JSON_Fmt_XXX!H880</f>
        <v>11</v>
      </c>
      <c r="I879" s="87" t="s">
        <v>0</v>
      </c>
      <c r="J879" s="95">
        <f>JSON_Fmt_XXX!K880</f>
        <v>95</v>
      </c>
      <c r="K879" s="87" t="s">
        <v>0</v>
      </c>
      <c r="L879" s="81">
        <f>JSON_Fmt_XXX!N880</f>
        <v>44300</v>
      </c>
      <c r="M879" s="87" t="s">
        <v>0</v>
      </c>
      <c r="N879" s="95">
        <f>JSON_Fmt_XXX!Q880</f>
        <v>42600</v>
      </c>
      <c r="O879" s="87" t="s">
        <v>0</v>
      </c>
      <c r="P879" s="81">
        <f>JSON_Fmt_XXX!T880</f>
        <v>55</v>
      </c>
      <c r="Q879" s="87" t="s">
        <v>0</v>
      </c>
      <c r="R879" s="81">
        <f>JSON_Fmt_XXX!W880</f>
        <v>265</v>
      </c>
      <c r="S879" s="87" t="s">
        <v>0</v>
      </c>
      <c r="T879" s="95">
        <f>JSON_Fmt_XXX!Z880</f>
        <v>86900</v>
      </c>
      <c r="U879" s="87" t="s">
        <v>0</v>
      </c>
      <c r="V879" s="95">
        <f>JSON_Fmt_XXX!AC880</f>
        <v>33900</v>
      </c>
      <c r="W879" s="87" t="s">
        <v>0</v>
      </c>
      <c r="X879" s="95" t="str">
        <f>JSON_Fmt_XXX!AG880</f>
        <v>Fair</v>
      </c>
      <c r="Y879" s="87" t="s">
        <v>0</v>
      </c>
      <c r="Z879" s="95">
        <f>JSON_Fmt_XXX!AJ880</f>
        <v>20200</v>
      </c>
      <c r="AA879" s="87" t="s">
        <v>0</v>
      </c>
      <c r="AB879" s="81" t="e">
        <f>JSON_Fmt_XXX!#REF!</f>
        <v>#REF!</v>
      </c>
      <c r="AC879" s="85" t="e">
        <f>JSON_Fmt_XXX!#REF!</f>
        <v>#REF!</v>
      </c>
    </row>
    <row r="880" spans="1:29" x14ac:dyDescent="0.25">
      <c r="A880" s="81" t="s">
        <v>11</v>
      </c>
      <c r="B880" s="81" t="str">
        <f t="shared" si="13"/>
        <v>Concert</v>
      </c>
      <c r="C880" s="81" t="s">
        <v>12</v>
      </c>
      <c r="D880" s="81">
        <f>JSON_Fmt_XXX!B881</f>
        <v>872</v>
      </c>
      <c r="E880" s="87" t="s">
        <v>0</v>
      </c>
      <c r="F880" s="81">
        <f>JSON_Fmt_XXX!E881</f>
        <v>2022</v>
      </c>
      <c r="G880" s="87" t="s">
        <v>0</v>
      </c>
      <c r="H880" s="81">
        <f>JSON_Fmt_XXX!H881</f>
        <v>10</v>
      </c>
      <c r="I880" s="87" t="s">
        <v>0</v>
      </c>
      <c r="J880" s="95">
        <f>JSON_Fmt_XXX!K881</f>
        <v>60</v>
      </c>
      <c r="K880" s="87" t="s">
        <v>0</v>
      </c>
      <c r="L880" s="81">
        <f>JSON_Fmt_XXX!N881</f>
        <v>53000</v>
      </c>
      <c r="M880" s="87" t="s">
        <v>0</v>
      </c>
      <c r="N880" s="95">
        <f>JSON_Fmt_XXX!Q881</f>
        <v>50800</v>
      </c>
      <c r="O880" s="87" t="s">
        <v>0</v>
      </c>
      <c r="P880" s="81">
        <f>JSON_Fmt_XXX!T881</f>
        <v>25</v>
      </c>
      <c r="Q880" s="87" t="s">
        <v>0</v>
      </c>
      <c r="R880" s="81">
        <f>JSON_Fmt_XXX!W881</f>
        <v>85</v>
      </c>
      <c r="S880" s="87" t="s">
        <v>0</v>
      </c>
      <c r="T880" s="95">
        <f>JSON_Fmt_XXX!Z881</f>
        <v>10000</v>
      </c>
      <c r="U880" s="87" t="s">
        <v>0</v>
      </c>
      <c r="V880" s="95">
        <f>JSON_Fmt_XXX!AC881</f>
        <v>58400</v>
      </c>
      <c r="W880" s="87" t="s">
        <v>0</v>
      </c>
      <c r="X880" s="95" t="str">
        <f>JSON_Fmt_XXX!AG881</f>
        <v>Excellent</v>
      </c>
      <c r="Y880" s="87" t="s">
        <v>0</v>
      </c>
      <c r="Z880" s="95">
        <f>JSON_Fmt_XXX!AJ881</f>
        <v>2300</v>
      </c>
      <c r="AA880" s="87" t="s">
        <v>0</v>
      </c>
      <c r="AB880" s="81" t="e">
        <f>JSON_Fmt_XXX!#REF!</f>
        <v>#REF!</v>
      </c>
      <c r="AC880" s="85" t="e">
        <f>JSON_Fmt_XXX!#REF!</f>
        <v>#REF!</v>
      </c>
    </row>
    <row r="881" spans="1:29" x14ac:dyDescent="0.25">
      <c r="A881" s="81" t="s">
        <v>11</v>
      </c>
      <c r="B881" s="81" t="str">
        <f t="shared" si="13"/>
        <v>Concert</v>
      </c>
      <c r="C881" s="81" t="s">
        <v>12</v>
      </c>
      <c r="D881" s="81">
        <f>JSON_Fmt_XXX!B882</f>
        <v>873</v>
      </c>
      <c r="E881" s="87" t="s">
        <v>0</v>
      </c>
      <c r="F881" s="81">
        <f>JSON_Fmt_XXX!E882</f>
        <v>2019</v>
      </c>
      <c r="G881" s="87" t="s">
        <v>0</v>
      </c>
      <c r="H881" s="81">
        <f>JSON_Fmt_XXX!H882</f>
        <v>5</v>
      </c>
      <c r="I881" s="87" t="s">
        <v>0</v>
      </c>
      <c r="J881" s="95">
        <f>JSON_Fmt_XXX!K882</f>
        <v>155</v>
      </c>
      <c r="K881" s="87" t="s">
        <v>0</v>
      </c>
      <c r="L881" s="81">
        <f>JSON_Fmt_XXX!N882</f>
        <v>41200</v>
      </c>
      <c r="M881" s="87" t="s">
        <v>0</v>
      </c>
      <c r="N881" s="95">
        <f>JSON_Fmt_XXX!Q882</f>
        <v>43700</v>
      </c>
      <c r="O881" s="87" t="s">
        <v>0</v>
      </c>
      <c r="P881" s="81">
        <f>JSON_Fmt_XXX!T882</f>
        <v>10</v>
      </c>
      <c r="Q881" s="87" t="s">
        <v>0</v>
      </c>
      <c r="R881" s="81">
        <f>JSON_Fmt_XXX!W882</f>
        <v>40</v>
      </c>
      <c r="S881" s="87" t="s">
        <v>0</v>
      </c>
      <c r="T881" s="95">
        <f>JSON_Fmt_XXX!Z882</f>
        <v>2000</v>
      </c>
      <c r="U881" s="87" t="s">
        <v>0</v>
      </c>
      <c r="V881" s="95">
        <f>JSON_Fmt_XXX!AC882</f>
        <v>75500</v>
      </c>
      <c r="W881" s="87" t="s">
        <v>0</v>
      </c>
      <c r="X881" s="95" t="str">
        <f>JSON_Fmt_XXX!AG882</f>
        <v>Fair</v>
      </c>
      <c r="Y881" s="87" t="s">
        <v>0</v>
      </c>
      <c r="Z881" s="95">
        <f>JSON_Fmt_XXX!AJ882</f>
        <v>3800</v>
      </c>
      <c r="AA881" s="87" t="s">
        <v>0</v>
      </c>
      <c r="AB881" s="81" t="e">
        <f>JSON_Fmt_XXX!#REF!</f>
        <v>#REF!</v>
      </c>
      <c r="AC881" s="85" t="e">
        <f>JSON_Fmt_XXX!#REF!</f>
        <v>#REF!</v>
      </c>
    </row>
    <row r="882" spans="1:29" x14ac:dyDescent="0.25">
      <c r="A882" s="81" t="s">
        <v>11</v>
      </c>
      <c r="B882" s="81" t="str">
        <f t="shared" si="13"/>
        <v>Concert</v>
      </c>
      <c r="C882" s="81" t="s">
        <v>12</v>
      </c>
      <c r="D882" s="81">
        <f>JSON_Fmt_XXX!B883</f>
        <v>874</v>
      </c>
      <c r="E882" s="87" t="s">
        <v>0</v>
      </c>
      <c r="F882" s="81">
        <f>JSON_Fmt_XXX!E883</f>
        <v>2011</v>
      </c>
      <c r="G882" s="87" t="s">
        <v>0</v>
      </c>
      <c r="H882" s="81">
        <f>JSON_Fmt_XXX!H883</f>
        <v>9</v>
      </c>
      <c r="I882" s="87" t="s">
        <v>0</v>
      </c>
      <c r="J882" s="95">
        <f>JSON_Fmt_XXX!K883</f>
        <v>145</v>
      </c>
      <c r="K882" s="87" t="s">
        <v>0</v>
      </c>
      <c r="L882" s="81">
        <f>JSON_Fmt_XXX!N883</f>
        <v>77600</v>
      </c>
      <c r="M882" s="87" t="s">
        <v>0</v>
      </c>
      <c r="N882" s="95">
        <f>JSON_Fmt_XXX!Q883</f>
        <v>63500</v>
      </c>
      <c r="O882" s="87" t="s">
        <v>0</v>
      </c>
      <c r="P882" s="81">
        <f>JSON_Fmt_XXX!T883</f>
        <v>55</v>
      </c>
      <c r="Q882" s="87" t="s">
        <v>0</v>
      </c>
      <c r="R882" s="81">
        <f>JSON_Fmt_XXX!W883</f>
        <v>195</v>
      </c>
      <c r="S882" s="87" t="s">
        <v>0</v>
      </c>
      <c r="T882" s="95">
        <f>JSON_Fmt_XXX!Z883</f>
        <v>16100</v>
      </c>
      <c r="U882" s="87" t="s">
        <v>0</v>
      </c>
      <c r="V882" s="95">
        <f>JSON_Fmt_XXX!AC883</f>
        <v>2000</v>
      </c>
      <c r="W882" s="87" t="s">
        <v>0</v>
      </c>
      <c r="X882" s="95" t="str">
        <f>JSON_Fmt_XXX!AG883</f>
        <v>Good</v>
      </c>
      <c r="Y882" s="87" t="s">
        <v>0</v>
      </c>
      <c r="Z882" s="95">
        <f>JSON_Fmt_XXX!AJ883</f>
        <v>15800</v>
      </c>
      <c r="AA882" s="87" t="s">
        <v>0</v>
      </c>
      <c r="AB882" s="81" t="e">
        <f>JSON_Fmt_XXX!#REF!</f>
        <v>#REF!</v>
      </c>
      <c r="AC882" s="85" t="e">
        <f>JSON_Fmt_XXX!#REF!</f>
        <v>#REF!</v>
      </c>
    </row>
    <row r="883" spans="1:29" x14ac:dyDescent="0.25">
      <c r="A883" s="81" t="s">
        <v>11</v>
      </c>
      <c r="B883" s="81" t="str">
        <f t="shared" si="13"/>
        <v>Concert</v>
      </c>
      <c r="C883" s="81" t="s">
        <v>12</v>
      </c>
      <c r="D883" s="81">
        <f>JSON_Fmt_XXX!B884</f>
        <v>875</v>
      </c>
      <c r="E883" s="87" t="s">
        <v>0</v>
      </c>
      <c r="F883" s="81">
        <f>JSON_Fmt_XXX!E884</f>
        <v>2013</v>
      </c>
      <c r="G883" s="87" t="s">
        <v>0</v>
      </c>
      <c r="H883" s="81">
        <f>JSON_Fmt_XXX!H884</f>
        <v>2</v>
      </c>
      <c r="I883" s="87" t="s">
        <v>0</v>
      </c>
      <c r="J883" s="95">
        <f>JSON_Fmt_XXX!K884</f>
        <v>70</v>
      </c>
      <c r="K883" s="87" t="s">
        <v>0</v>
      </c>
      <c r="L883" s="81">
        <f>JSON_Fmt_XXX!N884</f>
        <v>9800</v>
      </c>
      <c r="M883" s="87" t="s">
        <v>0</v>
      </c>
      <c r="N883" s="95">
        <f>JSON_Fmt_XXX!Q884</f>
        <v>9900</v>
      </c>
      <c r="O883" s="87" t="s">
        <v>0</v>
      </c>
      <c r="P883" s="81">
        <f>JSON_Fmt_XXX!T884</f>
        <v>10</v>
      </c>
      <c r="Q883" s="87" t="s">
        <v>0</v>
      </c>
      <c r="R883" s="81">
        <f>JSON_Fmt_XXX!W884</f>
        <v>45</v>
      </c>
      <c r="S883" s="87" t="s">
        <v>0</v>
      </c>
      <c r="T883" s="95">
        <f>JSON_Fmt_XXX!Z884</f>
        <v>68200</v>
      </c>
      <c r="U883" s="87" t="s">
        <v>0</v>
      </c>
      <c r="V883" s="95">
        <f>JSON_Fmt_XXX!AC884</f>
        <v>82800</v>
      </c>
      <c r="W883" s="87" t="s">
        <v>0</v>
      </c>
      <c r="X883" s="95" t="str">
        <f>JSON_Fmt_XXX!AG884</f>
        <v>Good</v>
      </c>
      <c r="Y883" s="87" t="s">
        <v>0</v>
      </c>
      <c r="Z883" s="95">
        <f>JSON_Fmt_XXX!AJ884</f>
        <v>5300</v>
      </c>
      <c r="AA883" s="87" t="s">
        <v>0</v>
      </c>
      <c r="AB883" s="81" t="e">
        <f>JSON_Fmt_XXX!#REF!</f>
        <v>#REF!</v>
      </c>
      <c r="AC883" s="85" t="e">
        <f>JSON_Fmt_XXX!#REF!</f>
        <v>#REF!</v>
      </c>
    </row>
    <row r="884" spans="1:29" x14ac:dyDescent="0.25">
      <c r="A884" s="81" t="s">
        <v>11</v>
      </c>
      <c r="B884" s="81" t="str">
        <f t="shared" si="13"/>
        <v>Concert</v>
      </c>
      <c r="C884" s="81" t="s">
        <v>12</v>
      </c>
      <c r="D884" s="81">
        <f>JSON_Fmt_XXX!B885</f>
        <v>876</v>
      </c>
      <c r="E884" s="87" t="s">
        <v>0</v>
      </c>
      <c r="F884" s="81">
        <f>JSON_Fmt_XXX!E885</f>
        <v>2015</v>
      </c>
      <c r="G884" s="87" t="s">
        <v>0</v>
      </c>
      <c r="H884" s="81">
        <f>JSON_Fmt_XXX!H885</f>
        <v>7</v>
      </c>
      <c r="I884" s="87" t="s">
        <v>0</v>
      </c>
      <c r="J884" s="95">
        <f>JSON_Fmt_XXX!K885</f>
        <v>65</v>
      </c>
      <c r="K884" s="87" t="s">
        <v>0</v>
      </c>
      <c r="L884" s="81">
        <f>JSON_Fmt_XXX!N885</f>
        <v>30800</v>
      </c>
      <c r="M884" s="87" t="s">
        <v>0</v>
      </c>
      <c r="N884" s="95">
        <f>JSON_Fmt_XXX!Q885</f>
        <v>31700</v>
      </c>
      <c r="O884" s="87" t="s">
        <v>0</v>
      </c>
      <c r="P884" s="81">
        <f>JSON_Fmt_XXX!T885</f>
        <v>50</v>
      </c>
      <c r="Q884" s="87" t="s">
        <v>0</v>
      </c>
      <c r="R884" s="81">
        <f>JSON_Fmt_XXX!W885</f>
        <v>200</v>
      </c>
      <c r="S884" s="87" t="s">
        <v>0</v>
      </c>
      <c r="T884" s="95">
        <f>JSON_Fmt_XXX!Z885</f>
        <v>82500</v>
      </c>
      <c r="U884" s="87" t="s">
        <v>0</v>
      </c>
      <c r="V884" s="95">
        <f>JSON_Fmt_XXX!AC885</f>
        <v>18500</v>
      </c>
      <c r="W884" s="87" t="s">
        <v>0</v>
      </c>
      <c r="X884" s="95" t="str">
        <f>JSON_Fmt_XXX!AG885</f>
        <v>Good</v>
      </c>
      <c r="Y884" s="87" t="s">
        <v>0</v>
      </c>
      <c r="Z884" s="95">
        <f>JSON_Fmt_XXX!AJ885</f>
        <v>48500</v>
      </c>
      <c r="AA884" s="87" t="s">
        <v>0</v>
      </c>
      <c r="AB884" s="81" t="e">
        <f>JSON_Fmt_XXX!#REF!</f>
        <v>#REF!</v>
      </c>
      <c r="AC884" s="85" t="e">
        <f>JSON_Fmt_XXX!#REF!</f>
        <v>#REF!</v>
      </c>
    </row>
    <row r="885" spans="1:29" x14ac:dyDescent="0.25">
      <c r="A885" s="81" t="s">
        <v>11</v>
      </c>
      <c r="B885" s="81" t="str">
        <f t="shared" si="13"/>
        <v>Concert</v>
      </c>
      <c r="C885" s="81" t="s">
        <v>12</v>
      </c>
      <c r="D885" s="81">
        <f>JSON_Fmt_XXX!B886</f>
        <v>877</v>
      </c>
      <c r="E885" s="87" t="s">
        <v>0</v>
      </c>
      <c r="F885" s="81">
        <f>JSON_Fmt_XXX!E886</f>
        <v>2016</v>
      </c>
      <c r="G885" s="87" t="s">
        <v>0</v>
      </c>
      <c r="H885" s="81">
        <f>JSON_Fmt_XXX!H886</f>
        <v>6</v>
      </c>
      <c r="I885" s="87" t="s">
        <v>0</v>
      </c>
      <c r="J885" s="95">
        <f>JSON_Fmt_XXX!K886</f>
        <v>60</v>
      </c>
      <c r="K885" s="87" t="s">
        <v>0</v>
      </c>
      <c r="L885" s="81">
        <f>JSON_Fmt_XXX!N886</f>
        <v>700</v>
      </c>
      <c r="M885" s="87" t="s">
        <v>0</v>
      </c>
      <c r="N885" s="95">
        <f>JSON_Fmt_XXX!Q886</f>
        <v>600</v>
      </c>
      <c r="O885" s="87" t="s">
        <v>0</v>
      </c>
      <c r="P885" s="81">
        <f>JSON_Fmt_XXX!T886</f>
        <v>60</v>
      </c>
      <c r="Q885" s="87" t="s">
        <v>0</v>
      </c>
      <c r="R885" s="81">
        <f>JSON_Fmt_XXX!W886</f>
        <v>160</v>
      </c>
      <c r="S885" s="87" t="s">
        <v>0</v>
      </c>
      <c r="T885" s="95">
        <f>JSON_Fmt_XXX!Z886</f>
        <v>97900</v>
      </c>
      <c r="U885" s="87" t="s">
        <v>0</v>
      </c>
      <c r="V885" s="95">
        <f>JSON_Fmt_XXX!AC886</f>
        <v>61600</v>
      </c>
      <c r="W885" s="87" t="s">
        <v>0</v>
      </c>
      <c r="X885" s="95" t="str">
        <f>JSON_Fmt_XXX!AG886</f>
        <v>Good</v>
      </c>
      <c r="Y885" s="87" t="s">
        <v>0</v>
      </c>
      <c r="Z885" s="95">
        <f>JSON_Fmt_XXX!AJ886</f>
        <v>31300</v>
      </c>
      <c r="AA885" s="87" t="s">
        <v>0</v>
      </c>
      <c r="AB885" s="81" t="e">
        <f>JSON_Fmt_XXX!#REF!</f>
        <v>#REF!</v>
      </c>
      <c r="AC885" s="85" t="e">
        <f>JSON_Fmt_XXX!#REF!</f>
        <v>#REF!</v>
      </c>
    </row>
    <row r="886" spans="1:29" x14ac:dyDescent="0.25">
      <c r="A886" s="81" t="s">
        <v>11</v>
      </c>
      <c r="B886" s="81" t="str">
        <f t="shared" si="13"/>
        <v>Concert</v>
      </c>
      <c r="C886" s="81" t="s">
        <v>12</v>
      </c>
      <c r="D886" s="81">
        <f>JSON_Fmt_XXX!B887</f>
        <v>878</v>
      </c>
      <c r="E886" s="87" t="s">
        <v>0</v>
      </c>
      <c r="F886" s="81">
        <f>JSON_Fmt_XXX!E887</f>
        <v>2023</v>
      </c>
      <c r="G886" s="87" t="s">
        <v>0</v>
      </c>
      <c r="H886" s="81">
        <f>JSON_Fmt_XXX!H887</f>
        <v>5</v>
      </c>
      <c r="I886" s="87" t="s">
        <v>0</v>
      </c>
      <c r="J886" s="95">
        <f>JSON_Fmt_XXX!K887</f>
        <v>130</v>
      </c>
      <c r="K886" s="87" t="s">
        <v>0</v>
      </c>
      <c r="L886" s="81">
        <f>JSON_Fmt_XXX!N887</f>
        <v>65100</v>
      </c>
      <c r="M886" s="87" t="s">
        <v>0</v>
      </c>
      <c r="N886" s="95">
        <f>JSON_Fmt_XXX!Q887</f>
        <v>60200</v>
      </c>
      <c r="O886" s="87" t="s">
        <v>0</v>
      </c>
      <c r="P886" s="81">
        <f>JSON_Fmt_XXX!T887</f>
        <v>20</v>
      </c>
      <c r="Q886" s="87" t="s">
        <v>0</v>
      </c>
      <c r="R886" s="81">
        <f>JSON_Fmt_XXX!W887</f>
        <v>75</v>
      </c>
      <c r="S886" s="87" t="s">
        <v>0</v>
      </c>
      <c r="T886" s="95">
        <f>JSON_Fmt_XXX!Z887</f>
        <v>7100</v>
      </c>
      <c r="U886" s="87" t="s">
        <v>0</v>
      </c>
      <c r="V886" s="95">
        <f>JSON_Fmt_XXX!AC887</f>
        <v>115700</v>
      </c>
      <c r="W886" s="87" t="s">
        <v>0</v>
      </c>
      <c r="X886" s="95" t="str">
        <f>JSON_Fmt_XXX!AG887</f>
        <v>Excellent</v>
      </c>
      <c r="Y886" s="87" t="s">
        <v>0</v>
      </c>
      <c r="Z886" s="95">
        <f>JSON_Fmt_XXX!AJ887</f>
        <v>31600</v>
      </c>
      <c r="AA886" s="87" t="s">
        <v>0</v>
      </c>
      <c r="AB886" s="81" t="e">
        <f>JSON_Fmt_XXX!#REF!</f>
        <v>#REF!</v>
      </c>
      <c r="AC886" s="85" t="e">
        <f>JSON_Fmt_XXX!#REF!</f>
        <v>#REF!</v>
      </c>
    </row>
    <row r="887" spans="1:29" x14ac:dyDescent="0.25">
      <c r="A887" s="81" t="s">
        <v>11</v>
      </c>
      <c r="B887" s="81" t="str">
        <f t="shared" si="13"/>
        <v>Concert</v>
      </c>
      <c r="C887" s="81" t="s">
        <v>12</v>
      </c>
      <c r="D887" s="81">
        <f>JSON_Fmt_XXX!B888</f>
        <v>879</v>
      </c>
      <c r="E887" s="87" t="s">
        <v>0</v>
      </c>
      <c r="F887" s="81">
        <f>JSON_Fmt_XXX!E888</f>
        <v>2022</v>
      </c>
      <c r="G887" s="87" t="s">
        <v>0</v>
      </c>
      <c r="H887" s="81">
        <f>JSON_Fmt_XXX!H888</f>
        <v>5</v>
      </c>
      <c r="I887" s="87" t="s">
        <v>0</v>
      </c>
      <c r="J887" s="95">
        <f>JSON_Fmt_XXX!K888</f>
        <v>125</v>
      </c>
      <c r="K887" s="87" t="s">
        <v>0</v>
      </c>
      <c r="L887" s="81">
        <f>JSON_Fmt_XXX!N888</f>
        <v>25800</v>
      </c>
      <c r="M887" s="87" t="s">
        <v>0</v>
      </c>
      <c r="N887" s="95">
        <f>JSON_Fmt_XXX!Q888</f>
        <v>27400</v>
      </c>
      <c r="O887" s="87" t="s">
        <v>0</v>
      </c>
      <c r="P887" s="81">
        <f>JSON_Fmt_XXX!T888</f>
        <v>15</v>
      </c>
      <c r="Q887" s="87" t="s">
        <v>0</v>
      </c>
      <c r="R887" s="81">
        <f>JSON_Fmt_XXX!W888</f>
        <v>65</v>
      </c>
      <c r="S887" s="87" t="s">
        <v>0</v>
      </c>
      <c r="T887" s="95">
        <f>JSON_Fmt_XXX!Z888</f>
        <v>12600</v>
      </c>
      <c r="U887" s="87" t="s">
        <v>0</v>
      </c>
      <c r="V887" s="95">
        <f>JSON_Fmt_XXX!AC888</f>
        <v>73500</v>
      </c>
      <c r="W887" s="87" t="s">
        <v>0</v>
      </c>
      <c r="X887" s="95" t="str">
        <f>JSON_Fmt_XXX!AG888</f>
        <v>Poor</v>
      </c>
      <c r="Y887" s="87" t="s">
        <v>0</v>
      </c>
      <c r="Z887" s="95">
        <f>JSON_Fmt_XXX!AJ888</f>
        <v>37500</v>
      </c>
      <c r="AA887" s="87" t="s">
        <v>0</v>
      </c>
      <c r="AB887" s="81" t="e">
        <f>JSON_Fmt_XXX!#REF!</f>
        <v>#REF!</v>
      </c>
      <c r="AC887" s="85" t="e">
        <f>JSON_Fmt_XXX!#REF!</f>
        <v>#REF!</v>
      </c>
    </row>
    <row r="888" spans="1:29" x14ac:dyDescent="0.25">
      <c r="A888" s="81" t="s">
        <v>11</v>
      </c>
      <c r="B888" s="81" t="str">
        <f t="shared" si="13"/>
        <v>Concert</v>
      </c>
      <c r="C888" s="81" t="s">
        <v>12</v>
      </c>
      <c r="D888" s="81">
        <f>JSON_Fmt_XXX!B889</f>
        <v>880</v>
      </c>
      <c r="E888" s="87" t="s">
        <v>0</v>
      </c>
      <c r="F888" s="81">
        <f>JSON_Fmt_XXX!E889</f>
        <v>2015</v>
      </c>
      <c r="G888" s="87" t="s">
        <v>0</v>
      </c>
      <c r="H888" s="81">
        <f>JSON_Fmt_XXX!H889</f>
        <v>1</v>
      </c>
      <c r="I888" s="87" t="s">
        <v>0</v>
      </c>
      <c r="J888" s="95">
        <f>JSON_Fmt_XXX!K889</f>
        <v>95</v>
      </c>
      <c r="K888" s="87" t="s">
        <v>0</v>
      </c>
      <c r="L888" s="81">
        <f>JSON_Fmt_XXX!N889</f>
        <v>59600</v>
      </c>
      <c r="M888" s="87" t="s">
        <v>0</v>
      </c>
      <c r="N888" s="95">
        <f>JSON_Fmt_XXX!Q889</f>
        <v>63400</v>
      </c>
      <c r="O888" s="87" t="s">
        <v>0</v>
      </c>
      <c r="P888" s="81">
        <f>JSON_Fmt_XXX!T889</f>
        <v>15</v>
      </c>
      <c r="Q888" s="87" t="s">
        <v>0</v>
      </c>
      <c r="R888" s="81">
        <f>JSON_Fmt_XXX!W889</f>
        <v>45</v>
      </c>
      <c r="S888" s="87" t="s">
        <v>0</v>
      </c>
      <c r="T888" s="95">
        <f>JSON_Fmt_XXX!Z889</f>
        <v>12400</v>
      </c>
      <c r="U888" s="87" t="s">
        <v>0</v>
      </c>
      <c r="V888" s="95">
        <f>JSON_Fmt_XXX!AC889</f>
        <v>9200</v>
      </c>
      <c r="W888" s="87" t="s">
        <v>0</v>
      </c>
      <c r="X888" s="95" t="str">
        <f>JSON_Fmt_XXX!AG889</f>
        <v>Fair</v>
      </c>
      <c r="Y888" s="87" t="s">
        <v>0</v>
      </c>
      <c r="Z888" s="95">
        <f>JSON_Fmt_XXX!AJ889</f>
        <v>46700</v>
      </c>
      <c r="AA888" s="87" t="s">
        <v>0</v>
      </c>
      <c r="AB888" s="81" t="e">
        <f>JSON_Fmt_XXX!#REF!</f>
        <v>#REF!</v>
      </c>
      <c r="AC888" s="85" t="e">
        <f>JSON_Fmt_XXX!#REF!</f>
        <v>#REF!</v>
      </c>
    </row>
    <row r="889" spans="1:29" x14ac:dyDescent="0.25">
      <c r="A889" s="81" t="s">
        <v>11</v>
      </c>
      <c r="B889" s="81" t="str">
        <f t="shared" si="13"/>
        <v>Concert</v>
      </c>
      <c r="C889" s="81" t="s">
        <v>12</v>
      </c>
      <c r="D889" s="81">
        <f>JSON_Fmt_XXX!B890</f>
        <v>881</v>
      </c>
      <c r="E889" s="87" t="s">
        <v>0</v>
      </c>
      <c r="F889" s="81">
        <f>JSON_Fmt_XXX!E890</f>
        <v>2012</v>
      </c>
      <c r="G889" s="87" t="s">
        <v>0</v>
      </c>
      <c r="H889" s="81">
        <f>JSON_Fmt_XXX!H890</f>
        <v>7</v>
      </c>
      <c r="I889" s="87" t="s">
        <v>0</v>
      </c>
      <c r="J889" s="95">
        <f>JSON_Fmt_XXX!K890</f>
        <v>105</v>
      </c>
      <c r="K889" s="87" t="s">
        <v>0</v>
      </c>
      <c r="L889" s="81">
        <f>JSON_Fmt_XXX!N890</f>
        <v>30800</v>
      </c>
      <c r="M889" s="87" t="s">
        <v>0</v>
      </c>
      <c r="N889" s="95">
        <f>JSON_Fmt_XXX!Q890</f>
        <v>32400</v>
      </c>
      <c r="O889" s="87" t="s">
        <v>0</v>
      </c>
      <c r="P889" s="81">
        <f>JSON_Fmt_XXX!T890</f>
        <v>35</v>
      </c>
      <c r="Q889" s="87" t="s">
        <v>0</v>
      </c>
      <c r="R889" s="81">
        <f>JSON_Fmt_XXX!W890</f>
        <v>80</v>
      </c>
      <c r="S889" s="87" t="s">
        <v>0</v>
      </c>
      <c r="T889" s="95">
        <f>JSON_Fmt_XXX!Z890</f>
        <v>85100</v>
      </c>
      <c r="U889" s="87" t="s">
        <v>0</v>
      </c>
      <c r="V889" s="95">
        <f>JSON_Fmt_XXX!AC890</f>
        <v>3500</v>
      </c>
      <c r="W889" s="87" t="s">
        <v>0</v>
      </c>
      <c r="X889" s="95" t="str">
        <f>JSON_Fmt_XXX!AG890</f>
        <v>Fair</v>
      </c>
      <c r="Y889" s="87" t="s">
        <v>0</v>
      </c>
      <c r="Z889" s="95">
        <f>JSON_Fmt_XXX!AJ890</f>
        <v>36200</v>
      </c>
      <c r="AA889" s="87" t="s">
        <v>0</v>
      </c>
      <c r="AB889" s="81" t="e">
        <f>JSON_Fmt_XXX!#REF!</f>
        <v>#REF!</v>
      </c>
      <c r="AC889" s="85" t="e">
        <f>JSON_Fmt_XXX!#REF!</f>
        <v>#REF!</v>
      </c>
    </row>
    <row r="890" spans="1:29" x14ac:dyDescent="0.25">
      <c r="A890" s="81" t="s">
        <v>11</v>
      </c>
      <c r="B890" s="81" t="str">
        <f t="shared" si="13"/>
        <v>Concert</v>
      </c>
      <c r="C890" s="81" t="s">
        <v>12</v>
      </c>
      <c r="D890" s="81">
        <f>JSON_Fmt_XXX!B891</f>
        <v>882</v>
      </c>
      <c r="E890" s="87" t="s">
        <v>0</v>
      </c>
      <c r="F890" s="81">
        <f>JSON_Fmt_XXX!E891</f>
        <v>2021</v>
      </c>
      <c r="G890" s="87" t="s">
        <v>0</v>
      </c>
      <c r="H890" s="81">
        <f>JSON_Fmt_XXX!H891</f>
        <v>10</v>
      </c>
      <c r="I890" s="87" t="s">
        <v>0</v>
      </c>
      <c r="J890" s="95">
        <f>JSON_Fmt_XXX!K891</f>
        <v>105</v>
      </c>
      <c r="K890" s="87" t="s">
        <v>0</v>
      </c>
      <c r="L890" s="81">
        <f>JSON_Fmt_XXX!N891</f>
        <v>55000</v>
      </c>
      <c r="M890" s="87" t="s">
        <v>0</v>
      </c>
      <c r="N890" s="95">
        <f>JSON_Fmt_XXX!Q891</f>
        <v>47700</v>
      </c>
      <c r="O890" s="87" t="s">
        <v>0</v>
      </c>
      <c r="P890" s="81">
        <f>JSON_Fmt_XXX!T891</f>
        <v>45</v>
      </c>
      <c r="Q890" s="87" t="s">
        <v>0</v>
      </c>
      <c r="R890" s="81">
        <f>JSON_Fmt_XXX!W891</f>
        <v>215</v>
      </c>
      <c r="S890" s="87" t="s">
        <v>0</v>
      </c>
      <c r="T890" s="95">
        <f>JSON_Fmt_XXX!Z891</f>
        <v>19000</v>
      </c>
      <c r="U890" s="87" t="s">
        <v>0</v>
      </c>
      <c r="V890" s="95">
        <f>JSON_Fmt_XXX!AC891</f>
        <v>98200</v>
      </c>
      <c r="W890" s="87" t="s">
        <v>0</v>
      </c>
      <c r="X890" s="95" t="str">
        <f>JSON_Fmt_XXX!AG891</f>
        <v>Excellent</v>
      </c>
      <c r="Y890" s="87" t="s">
        <v>0</v>
      </c>
      <c r="Z890" s="95">
        <f>JSON_Fmt_XXX!AJ891</f>
        <v>11000</v>
      </c>
      <c r="AA890" s="87" t="s">
        <v>0</v>
      </c>
      <c r="AB890" s="81" t="e">
        <f>JSON_Fmt_XXX!#REF!</f>
        <v>#REF!</v>
      </c>
      <c r="AC890" s="85" t="e">
        <f>JSON_Fmt_XXX!#REF!</f>
        <v>#REF!</v>
      </c>
    </row>
    <row r="891" spans="1:29" x14ac:dyDescent="0.25">
      <c r="A891" s="81" t="s">
        <v>11</v>
      </c>
      <c r="B891" s="81" t="str">
        <f t="shared" si="13"/>
        <v>Concert</v>
      </c>
      <c r="C891" s="81" t="s">
        <v>12</v>
      </c>
      <c r="D891" s="81">
        <f>JSON_Fmt_XXX!B892</f>
        <v>883</v>
      </c>
      <c r="E891" s="87" t="s">
        <v>0</v>
      </c>
      <c r="F891" s="81">
        <f>JSON_Fmt_XXX!E892</f>
        <v>2023</v>
      </c>
      <c r="G891" s="87" t="s">
        <v>0</v>
      </c>
      <c r="H891" s="81">
        <f>JSON_Fmt_XXX!H892</f>
        <v>5</v>
      </c>
      <c r="I891" s="87" t="s">
        <v>0</v>
      </c>
      <c r="J891" s="95">
        <f>JSON_Fmt_XXX!K892</f>
        <v>85</v>
      </c>
      <c r="K891" s="87" t="s">
        <v>0</v>
      </c>
      <c r="L891" s="81">
        <f>JSON_Fmt_XXX!N892</f>
        <v>17900</v>
      </c>
      <c r="M891" s="87" t="s">
        <v>0</v>
      </c>
      <c r="N891" s="95">
        <f>JSON_Fmt_XXX!Q892</f>
        <v>19300</v>
      </c>
      <c r="O891" s="87" t="s">
        <v>0</v>
      </c>
      <c r="P891" s="81">
        <f>JSON_Fmt_XXX!T892</f>
        <v>55</v>
      </c>
      <c r="Q891" s="87" t="s">
        <v>0</v>
      </c>
      <c r="R891" s="81">
        <f>JSON_Fmt_XXX!W892</f>
        <v>120</v>
      </c>
      <c r="S891" s="87" t="s">
        <v>0</v>
      </c>
      <c r="T891" s="95">
        <f>JSON_Fmt_XXX!Z892</f>
        <v>31100</v>
      </c>
      <c r="U891" s="87" t="s">
        <v>0</v>
      </c>
      <c r="V891" s="95">
        <f>JSON_Fmt_XXX!AC892</f>
        <v>20100</v>
      </c>
      <c r="W891" s="87" t="s">
        <v>0</v>
      </c>
      <c r="X891" s="95" t="str">
        <f>JSON_Fmt_XXX!AG892</f>
        <v>Excellent</v>
      </c>
      <c r="Y891" s="87" t="s">
        <v>0</v>
      </c>
      <c r="Z891" s="95">
        <f>JSON_Fmt_XXX!AJ892</f>
        <v>19100</v>
      </c>
      <c r="AA891" s="87" t="s">
        <v>0</v>
      </c>
      <c r="AB891" s="81" t="e">
        <f>JSON_Fmt_XXX!#REF!</f>
        <v>#REF!</v>
      </c>
      <c r="AC891" s="85" t="e">
        <f>JSON_Fmt_XXX!#REF!</f>
        <v>#REF!</v>
      </c>
    </row>
    <row r="892" spans="1:29" x14ac:dyDescent="0.25">
      <c r="A892" s="81" t="s">
        <v>11</v>
      </c>
      <c r="B892" s="81" t="str">
        <f t="shared" si="13"/>
        <v>Concert</v>
      </c>
      <c r="C892" s="81" t="s">
        <v>12</v>
      </c>
      <c r="D892" s="81">
        <f>JSON_Fmt_XXX!B893</f>
        <v>884</v>
      </c>
      <c r="E892" s="87" t="s">
        <v>0</v>
      </c>
      <c r="F892" s="81">
        <f>JSON_Fmt_XXX!E893</f>
        <v>2014</v>
      </c>
      <c r="G892" s="87" t="s">
        <v>0</v>
      </c>
      <c r="H892" s="81">
        <f>JSON_Fmt_XXX!H893</f>
        <v>8</v>
      </c>
      <c r="I892" s="87" t="s">
        <v>0</v>
      </c>
      <c r="J892" s="95">
        <f>JSON_Fmt_XXX!K893</f>
        <v>65</v>
      </c>
      <c r="K892" s="87" t="s">
        <v>0</v>
      </c>
      <c r="L892" s="81">
        <f>JSON_Fmt_XXX!N893</f>
        <v>77200</v>
      </c>
      <c r="M892" s="87" t="s">
        <v>0</v>
      </c>
      <c r="N892" s="95">
        <f>JSON_Fmt_XXX!Q893</f>
        <v>76700</v>
      </c>
      <c r="O892" s="87" t="s">
        <v>0</v>
      </c>
      <c r="P892" s="81">
        <f>JSON_Fmt_XXX!T893</f>
        <v>15</v>
      </c>
      <c r="Q892" s="87" t="s">
        <v>0</v>
      </c>
      <c r="R892" s="81">
        <f>JSON_Fmt_XXX!W893</f>
        <v>25</v>
      </c>
      <c r="S892" s="87" t="s">
        <v>0</v>
      </c>
      <c r="T892" s="95">
        <f>JSON_Fmt_XXX!Z893</f>
        <v>98200</v>
      </c>
      <c r="U892" s="87" t="s">
        <v>0</v>
      </c>
      <c r="V892" s="95">
        <f>JSON_Fmt_XXX!AC893</f>
        <v>85500</v>
      </c>
      <c r="W892" s="87" t="s">
        <v>0</v>
      </c>
      <c r="X892" s="95" t="str">
        <f>JSON_Fmt_XXX!AG893</f>
        <v>Poor</v>
      </c>
      <c r="Y892" s="87" t="s">
        <v>0</v>
      </c>
      <c r="Z892" s="95">
        <f>JSON_Fmt_XXX!AJ893</f>
        <v>17400</v>
      </c>
      <c r="AA892" s="87" t="s">
        <v>0</v>
      </c>
      <c r="AB892" s="81" t="e">
        <f>JSON_Fmt_XXX!#REF!</f>
        <v>#REF!</v>
      </c>
      <c r="AC892" s="85" t="e">
        <f>JSON_Fmt_XXX!#REF!</f>
        <v>#REF!</v>
      </c>
    </row>
    <row r="893" spans="1:29" x14ac:dyDescent="0.25">
      <c r="A893" s="81" t="s">
        <v>11</v>
      </c>
      <c r="B893" s="81" t="str">
        <f t="shared" si="13"/>
        <v>Concert</v>
      </c>
      <c r="C893" s="81" t="s">
        <v>12</v>
      </c>
      <c r="D893" s="81">
        <f>JSON_Fmt_XXX!B894</f>
        <v>885</v>
      </c>
      <c r="E893" s="87" t="s">
        <v>0</v>
      </c>
      <c r="F893" s="81">
        <f>JSON_Fmt_XXX!E894</f>
        <v>2012</v>
      </c>
      <c r="G893" s="87" t="s">
        <v>0</v>
      </c>
      <c r="H893" s="81">
        <f>JSON_Fmt_XXX!H894</f>
        <v>1</v>
      </c>
      <c r="I893" s="87" t="s">
        <v>0</v>
      </c>
      <c r="J893" s="95">
        <f>JSON_Fmt_XXX!K894</f>
        <v>60</v>
      </c>
      <c r="K893" s="87" t="s">
        <v>0</v>
      </c>
      <c r="L893" s="81">
        <f>JSON_Fmt_XXX!N894</f>
        <v>28000</v>
      </c>
      <c r="M893" s="87" t="s">
        <v>0</v>
      </c>
      <c r="N893" s="95">
        <f>JSON_Fmt_XXX!Q894</f>
        <v>28500</v>
      </c>
      <c r="O893" s="87" t="s">
        <v>0</v>
      </c>
      <c r="P893" s="81">
        <f>JSON_Fmt_XXX!T894</f>
        <v>30</v>
      </c>
      <c r="Q893" s="87" t="s">
        <v>0</v>
      </c>
      <c r="R893" s="81">
        <f>JSON_Fmt_XXX!W894</f>
        <v>100</v>
      </c>
      <c r="S893" s="87" t="s">
        <v>0</v>
      </c>
      <c r="T893" s="95">
        <f>JSON_Fmt_XXX!Z894</f>
        <v>41400</v>
      </c>
      <c r="U893" s="87" t="s">
        <v>0</v>
      </c>
      <c r="V893" s="95">
        <f>JSON_Fmt_XXX!AC894</f>
        <v>84400</v>
      </c>
      <c r="W893" s="87" t="s">
        <v>0</v>
      </c>
      <c r="X893" s="95" t="str">
        <f>JSON_Fmt_XXX!AG894</f>
        <v>Excellent</v>
      </c>
      <c r="Y893" s="87" t="s">
        <v>0</v>
      </c>
      <c r="Z893" s="95">
        <f>JSON_Fmt_XXX!AJ894</f>
        <v>14800</v>
      </c>
      <c r="AA893" s="87" t="s">
        <v>0</v>
      </c>
      <c r="AB893" s="81" t="e">
        <f>JSON_Fmt_XXX!#REF!</f>
        <v>#REF!</v>
      </c>
      <c r="AC893" s="85" t="e">
        <f>JSON_Fmt_XXX!#REF!</f>
        <v>#REF!</v>
      </c>
    </row>
    <row r="894" spans="1:29" x14ac:dyDescent="0.25">
      <c r="A894" s="81" t="s">
        <v>11</v>
      </c>
      <c r="B894" s="81" t="str">
        <f t="shared" si="13"/>
        <v>Concert</v>
      </c>
      <c r="C894" s="81" t="s">
        <v>12</v>
      </c>
      <c r="D894" s="81">
        <f>JSON_Fmt_XXX!B895</f>
        <v>886</v>
      </c>
      <c r="E894" s="87" t="s">
        <v>0</v>
      </c>
      <c r="F894" s="81">
        <f>JSON_Fmt_XXX!E895</f>
        <v>2013</v>
      </c>
      <c r="G894" s="87" t="s">
        <v>0</v>
      </c>
      <c r="H894" s="81">
        <f>JSON_Fmt_XXX!H895</f>
        <v>1</v>
      </c>
      <c r="I894" s="87" t="s">
        <v>0</v>
      </c>
      <c r="J894" s="95">
        <f>JSON_Fmt_XXX!K895</f>
        <v>120</v>
      </c>
      <c r="K894" s="87" t="s">
        <v>0</v>
      </c>
      <c r="L894" s="81">
        <f>JSON_Fmt_XXX!N895</f>
        <v>38300</v>
      </c>
      <c r="M894" s="87" t="s">
        <v>0</v>
      </c>
      <c r="N894" s="95">
        <f>JSON_Fmt_XXX!Q895</f>
        <v>35500</v>
      </c>
      <c r="O894" s="87" t="s">
        <v>0</v>
      </c>
      <c r="P894" s="81">
        <f>JSON_Fmt_XXX!T895</f>
        <v>20</v>
      </c>
      <c r="Q894" s="87" t="s">
        <v>0</v>
      </c>
      <c r="R894" s="81">
        <f>JSON_Fmt_XXX!W895</f>
        <v>60</v>
      </c>
      <c r="S894" s="87" t="s">
        <v>0</v>
      </c>
      <c r="T894" s="95">
        <f>JSON_Fmt_XXX!Z895</f>
        <v>34700</v>
      </c>
      <c r="U894" s="87" t="s">
        <v>0</v>
      </c>
      <c r="V894" s="95">
        <f>JSON_Fmt_XXX!AC895</f>
        <v>87500</v>
      </c>
      <c r="W894" s="87" t="s">
        <v>0</v>
      </c>
      <c r="X894" s="95" t="str">
        <f>JSON_Fmt_XXX!AG895</f>
        <v>Poor</v>
      </c>
      <c r="Y894" s="87" t="s">
        <v>0</v>
      </c>
      <c r="Z894" s="95">
        <f>JSON_Fmt_XXX!AJ895</f>
        <v>37100</v>
      </c>
      <c r="AA894" s="87" t="s">
        <v>0</v>
      </c>
      <c r="AB894" s="81" t="e">
        <f>JSON_Fmt_XXX!#REF!</f>
        <v>#REF!</v>
      </c>
      <c r="AC894" s="85" t="e">
        <f>JSON_Fmt_XXX!#REF!</f>
        <v>#REF!</v>
      </c>
    </row>
    <row r="895" spans="1:29" x14ac:dyDescent="0.25">
      <c r="A895" s="81" t="s">
        <v>11</v>
      </c>
      <c r="B895" s="81" t="str">
        <f t="shared" si="13"/>
        <v>Concert</v>
      </c>
      <c r="C895" s="81" t="s">
        <v>12</v>
      </c>
      <c r="D895" s="81">
        <f>JSON_Fmt_XXX!B896</f>
        <v>887</v>
      </c>
      <c r="E895" s="87" t="s">
        <v>0</v>
      </c>
      <c r="F895" s="81">
        <f>JSON_Fmt_XXX!E896</f>
        <v>2011</v>
      </c>
      <c r="G895" s="87" t="s">
        <v>0</v>
      </c>
      <c r="H895" s="81">
        <f>JSON_Fmt_XXX!H896</f>
        <v>8</v>
      </c>
      <c r="I895" s="87" t="s">
        <v>0</v>
      </c>
      <c r="J895" s="95">
        <f>JSON_Fmt_XXX!K896</f>
        <v>100</v>
      </c>
      <c r="K895" s="87" t="s">
        <v>0</v>
      </c>
      <c r="L895" s="81">
        <f>JSON_Fmt_XXX!N896</f>
        <v>44600</v>
      </c>
      <c r="M895" s="87" t="s">
        <v>0</v>
      </c>
      <c r="N895" s="95">
        <f>JSON_Fmt_XXX!Q896</f>
        <v>36700</v>
      </c>
      <c r="O895" s="87" t="s">
        <v>0</v>
      </c>
      <c r="P895" s="81">
        <f>JSON_Fmt_XXX!T896</f>
        <v>45</v>
      </c>
      <c r="Q895" s="87" t="s">
        <v>0</v>
      </c>
      <c r="R895" s="81">
        <f>JSON_Fmt_XXX!W896</f>
        <v>220</v>
      </c>
      <c r="S895" s="87" t="s">
        <v>0</v>
      </c>
      <c r="T895" s="95">
        <f>JSON_Fmt_XXX!Z896</f>
        <v>49100</v>
      </c>
      <c r="U895" s="87" t="s">
        <v>0</v>
      </c>
      <c r="V895" s="95">
        <f>JSON_Fmt_XXX!AC896</f>
        <v>23000</v>
      </c>
      <c r="W895" s="87" t="s">
        <v>0</v>
      </c>
      <c r="X895" s="95" t="str">
        <f>JSON_Fmt_XXX!AG896</f>
        <v>Fair</v>
      </c>
      <c r="Y895" s="87" t="s">
        <v>0</v>
      </c>
      <c r="Z895" s="95">
        <f>JSON_Fmt_XXX!AJ896</f>
        <v>48600</v>
      </c>
      <c r="AA895" s="87" t="s">
        <v>0</v>
      </c>
      <c r="AB895" s="81" t="e">
        <f>JSON_Fmt_XXX!#REF!</f>
        <v>#REF!</v>
      </c>
      <c r="AC895" s="85" t="e">
        <f>JSON_Fmt_XXX!#REF!</f>
        <v>#REF!</v>
      </c>
    </row>
    <row r="896" spans="1:29" x14ac:dyDescent="0.25">
      <c r="A896" s="81" t="s">
        <v>11</v>
      </c>
      <c r="B896" s="81" t="str">
        <f t="shared" si="13"/>
        <v>Concert</v>
      </c>
      <c r="C896" s="81" t="s">
        <v>12</v>
      </c>
      <c r="D896" s="81">
        <f>JSON_Fmt_XXX!B897</f>
        <v>888</v>
      </c>
      <c r="E896" s="87" t="s">
        <v>0</v>
      </c>
      <c r="F896" s="81">
        <f>JSON_Fmt_XXX!E897</f>
        <v>2010</v>
      </c>
      <c r="G896" s="87" t="s">
        <v>0</v>
      </c>
      <c r="H896" s="81">
        <f>JSON_Fmt_XXX!H897</f>
        <v>2</v>
      </c>
      <c r="I896" s="87" t="s">
        <v>0</v>
      </c>
      <c r="J896" s="95">
        <f>JSON_Fmt_XXX!K897</f>
        <v>90</v>
      </c>
      <c r="K896" s="87" t="s">
        <v>0</v>
      </c>
      <c r="L896" s="81">
        <f>JSON_Fmt_XXX!N897</f>
        <v>29100</v>
      </c>
      <c r="M896" s="87" t="s">
        <v>0</v>
      </c>
      <c r="N896" s="95">
        <f>JSON_Fmt_XXX!Q897</f>
        <v>31600</v>
      </c>
      <c r="O896" s="87" t="s">
        <v>0</v>
      </c>
      <c r="P896" s="81">
        <f>JSON_Fmt_XXX!T897</f>
        <v>20</v>
      </c>
      <c r="Q896" s="87" t="s">
        <v>0</v>
      </c>
      <c r="R896" s="81">
        <f>JSON_Fmt_XXX!W897</f>
        <v>65</v>
      </c>
      <c r="S896" s="87" t="s">
        <v>0</v>
      </c>
      <c r="T896" s="95">
        <f>JSON_Fmt_XXX!Z897</f>
        <v>34100</v>
      </c>
      <c r="U896" s="87" t="s">
        <v>0</v>
      </c>
      <c r="V896" s="95">
        <f>JSON_Fmt_XXX!AC897</f>
        <v>81800</v>
      </c>
      <c r="W896" s="87" t="s">
        <v>0</v>
      </c>
      <c r="X896" s="95" t="str">
        <f>JSON_Fmt_XXX!AG897</f>
        <v>Fair</v>
      </c>
      <c r="Y896" s="87" t="s">
        <v>0</v>
      </c>
      <c r="Z896" s="95">
        <f>JSON_Fmt_XXX!AJ897</f>
        <v>24000</v>
      </c>
      <c r="AA896" s="87" t="s">
        <v>0</v>
      </c>
      <c r="AB896" s="81" t="e">
        <f>JSON_Fmt_XXX!#REF!</f>
        <v>#REF!</v>
      </c>
      <c r="AC896" s="85" t="e">
        <f>JSON_Fmt_XXX!#REF!</f>
        <v>#REF!</v>
      </c>
    </row>
    <row r="897" spans="1:29" x14ac:dyDescent="0.25">
      <c r="A897" s="81" t="s">
        <v>11</v>
      </c>
      <c r="B897" s="81" t="str">
        <f t="shared" si="13"/>
        <v>Concert</v>
      </c>
      <c r="C897" s="81" t="s">
        <v>12</v>
      </c>
      <c r="D897" s="81">
        <f>JSON_Fmt_XXX!B898</f>
        <v>889</v>
      </c>
      <c r="E897" s="87" t="s">
        <v>0</v>
      </c>
      <c r="F897" s="81">
        <f>JSON_Fmt_XXX!E898</f>
        <v>2013</v>
      </c>
      <c r="G897" s="87" t="s">
        <v>0</v>
      </c>
      <c r="H897" s="81">
        <f>JSON_Fmt_XXX!H898</f>
        <v>11</v>
      </c>
      <c r="I897" s="87" t="s">
        <v>0</v>
      </c>
      <c r="J897" s="95">
        <f>JSON_Fmt_XXX!K898</f>
        <v>160</v>
      </c>
      <c r="K897" s="87" t="s">
        <v>0</v>
      </c>
      <c r="L897" s="81">
        <f>JSON_Fmt_XXX!N898</f>
        <v>58500</v>
      </c>
      <c r="M897" s="87" t="s">
        <v>0</v>
      </c>
      <c r="N897" s="95">
        <f>JSON_Fmt_XXX!Q898</f>
        <v>55800</v>
      </c>
      <c r="O897" s="87" t="s">
        <v>0</v>
      </c>
      <c r="P897" s="81">
        <f>JSON_Fmt_XXX!T898</f>
        <v>60</v>
      </c>
      <c r="Q897" s="87" t="s">
        <v>0</v>
      </c>
      <c r="R897" s="81">
        <f>JSON_Fmt_XXX!W898</f>
        <v>135</v>
      </c>
      <c r="S897" s="87" t="s">
        <v>0</v>
      </c>
      <c r="T897" s="95">
        <f>JSON_Fmt_XXX!Z898</f>
        <v>2900</v>
      </c>
      <c r="U897" s="87" t="s">
        <v>0</v>
      </c>
      <c r="V897" s="95">
        <f>JSON_Fmt_XXX!AC898</f>
        <v>111200</v>
      </c>
      <c r="W897" s="87" t="s">
        <v>0</v>
      </c>
      <c r="X897" s="95" t="str">
        <f>JSON_Fmt_XXX!AG898</f>
        <v>Poor</v>
      </c>
      <c r="Y897" s="87" t="s">
        <v>0</v>
      </c>
      <c r="Z897" s="95">
        <f>JSON_Fmt_XXX!AJ898</f>
        <v>33200</v>
      </c>
      <c r="AA897" s="87" t="s">
        <v>0</v>
      </c>
      <c r="AB897" s="81" t="e">
        <f>JSON_Fmt_XXX!#REF!</f>
        <v>#REF!</v>
      </c>
      <c r="AC897" s="85" t="e">
        <f>JSON_Fmt_XXX!#REF!</f>
        <v>#REF!</v>
      </c>
    </row>
    <row r="898" spans="1:29" x14ac:dyDescent="0.25">
      <c r="A898" s="81" t="s">
        <v>11</v>
      </c>
      <c r="B898" s="81" t="str">
        <f t="shared" si="13"/>
        <v>Concert</v>
      </c>
      <c r="C898" s="81" t="s">
        <v>12</v>
      </c>
      <c r="D898" s="81">
        <f>JSON_Fmt_XXX!B899</f>
        <v>890</v>
      </c>
      <c r="E898" s="87" t="s">
        <v>0</v>
      </c>
      <c r="F898" s="81">
        <f>JSON_Fmt_XXX!E899</f>
        <v>2022</v>
      </c>
      <c r="G898" s="87" t="s">
        <v>0</v>
      </c>
      <c r="H898" s="81">
        <f>JSON_Fmt_XXX!H899</f>
        <v>11</v>
      </c>
      <c r="I898" s="87" t="s">
        <v>0</v>
      </c>
      <c r="J898" s="95">
        <f>JSON_Fmt_XXX!K899</f>
        <v>90</v>
      </c>
      <c r="K898" s="87" t="s">
        <v>0</v>
      </c>
      <c r="L898" s="81">
        <f>JSON_Fmt_XXX!N899</f>
        <v>58300</v>
      </c>
      <c r="M898" s="87" t="s">
        <v>0</v>
      </c>
      <c r="N898" s="95">
        <f>JSON_Fmt_XXX!Q899</f>
        <v>64000</v>
      </c>
      <c r="O898" s="87" t="s">
        <v>0</v>
      </c>
      <c r="P898" s="81">
        <f>JSON_Fmt_XXX!T899</f>
        <v>45</v>
      </c>
      <c r="Q898" s="87" t="s">
        <v>0</v>
      </c>
      <c r="R898" s="81">
        <f>JSON_Fmt_XXX!W899</f>
        <v>145</v>
      </c>
      <c r="S898" s="87" t="s">
        <v>0</v>
      </c>
      <c r="T898" s="95">
        <f>JSON_Fmt_XXX!Z899</f>
        <v>6800</v>
      </c>
      <c r="U898" s="87" t="s">
        <v>0</v>
      </c>
      <c r="V898" s="95">
        <f>JSON_Fmt_XXX!AC899</f>
        <v>54200</v>
      </c>
      <c r="W898" s="87" t="s">
        <v>0</v>
      </c>
      <c r="X898" s="95" t="str">
        <f>JSON_Fmt_XXX!AG899</f>
        <v>Fair</v>
      </c>
      <c r="Y898" s="87" t="s">
        <v>0</v>
      </c>
      <c r="Z898" s="95">
        <f>JSON_Fmt_XXX!AJ899</f>
        <v>22300</v>
      </c>
      <c r="AA898" s="87" t="s">
        <v>0</v>
      </c>
      <c r="AB898" s="81" t="e">
        <f>JSON_Fmt_XXX!#REF!</f>
        <v>#REF!</v>
      </c>
      <c r="AC898" s="85" t="e">
        <f>JSON_Fmt_XXX!#REF!</f>
        <v>#REF!</v>
      </c>
    </row>
    <row r="899" spans="1:29" x14ac:dyDescent="0.25">
      <c r="A899" s="81" t="s">
        <v>11</v>
      </c>
      <c r="B899" s="81" t="str">
        <f t="shared" si="13"/>
        <v>Concert</v>
      </c>
      <c r="C899" s="81" t="s">
        <v>12</v>
      </c>
      <c r="D899" s="81">
        <f>JSON_Fmt_XXX!B900</f>
        <v>891</v>
      </c>
      <c r="E899" s="87" t="s">
        <v>0</v>
      </c>
      <c r="F899" s="81">
        <f>JSON_Fmt_XXX!E900</f>
        <v>2019</v>
      </c>
      <c r="G899" s="87" t="s">
        <v>0</v>
      </c>
      <c r="H899" s="81">
        <f>JSON_Fmt_XXX!H900</f>
        <v>8</v>
      </c>
      <c r="I899" s="87" t="s">
        <v>0</v>
      </c>
      <c r="J899" s="95">
        <f>JSON_Fmt_XXX!K900</f>
        <v>110</v>
      </c>
      <c r="K899" s="87" t="s">
        <v>0</v>
      </c>
      <c r="L899" s="81">
        <f>JSON_Fmt_XXX!N900</f>
        <v>76100</v>
      </c>
      <c r="M899" s="87" t="s">
        <v>0</v>
      </c>
      <c r="N899" s="95">
        <f>JSON_Fmt_XXX!Q900</f>
        <v>81300</v>
      </c>
      <c r="O899" s="87" t="s">
        <v>0</v>
      </c>
      <c r="P899" s="81">
        <f>JSON_Fmt_XXX!T900</f>
        <v>50</v>
      </c>
      <c r="Q899" s="87" t="s">
        <v>0</v>
      </c>
      <c r="R899" s="81">
        <f>JSON_Fmt_XXX!W900</f>
        <v>215</v>
      </c>
      <c r="S899" s="87" t="s">
        <v>0</v>
      </c>
      <c r="T899" s="95">
        <f>JSON_Fmt_XXX!Z900</f>
        <v>3700</v>
      </c>
      <c r="U899" s="87" t="s">
        <v>0</v>
      </c>
      <c r="V899" s="95">
        <f>JSON_Fmt_XXX!AC900</f>
        <v>3200</v>
      </c>
      <c r="W899" s="87" t="s">
        <v>0</v>
      </c>
      <c r="X899" s="95" t="str">
        <f>JSON_Fmt_XXX!AG900</f>
        <v>Poor</v>
      </c>
      <c r="Y899" s="87" t="s">
        <v>0</v>
      </c>
      <c r="Z899" s="95">
        <f>JSON_Fmt_XXX!AJ900</f>
        <v>8600</v>
      </c>
      <c r="AA899" s="87" t="s">
        <v>0</v>
      </c>
      <c r="AB899" s="81" t="e">
        <f>JSON_Fmt_XXX!#REF!</f>
        <v>#REF!</v>
      </c>
      <c r="AC899" s="85" t="e">
        <f>JSON_Fmt_XXX!#REF!</f>
        <v>#REF!</v>
      </c>
    </row>
    <row r="900" spans="1:29" x14ac:dyDescent="0.25">
      <c r="A900" s="81" t="s">
        <v>11</v>
      </c>
      <c r="B900" s="81" t="str">
        <f t="shared" si="13"/>
        <v>Concert</v>
      </c>
      <c r="C900" s="81" t="s">
        <v>12</v>
      </c>
      <c r="D900" s="81">
        <f>JSON_Fmt_XXX!B901</f>
        <v>892</v>
      </c>
      <c r="E900" s="87" t="s">
        <v>0</v>
      </c>
      <c r="F900" s="81">
        <f>JSON_Fmt_XXX!E901</f>
        <v>2016</v>
      </c>
      <c r="G900" s="87" t="s">
        <v>0</v>
      </c>
      <c r="H900" s="81">
        <f>JSON_Fmt_XXX!H901</f>
        <v>12</v>
      </c>
      <c r="I900" s="87" t="s">
        <v>0</v>
      </c>
      <c r="J900" s="95">
        <f>JSON_Fmt_XXX!K901</f>
        <v>155</v>
      </c>
      <c r="K900" s="87" t="s">
        <v>0</v>
      </c>
      <c r="L900" s="81">
        <f>JSON_Fmt_XXX!N901</f>
        <v>73900</v>
      </c>
      <c r="M900" s="87" t="s">
        <v>0</v>
      </c>
      <c r="N900" s="95">
        <f>JSON_Fmt_XXX!Q901</f>
        <v>78300</v>
      </c>
      <c r="O900" s="87" t="s">
        <v>0</v>
      </c>
      <c r="P900" s="81">
        <f>JSON_Fmt_XXX!T901</f>
        <v>40</v>
      </c>
      <c r="Q900" s="87" t="s">
        <v>0</v>
      </c>
      <c r="R900" s="81">
        <f>JSON_Fmt_XXX!W901</f>
        <v>125</v>
      </c>
      <c r="S900" s="87" t="s">
        <v>0</v>
      </c>
      <c r="T900" s="95">
        <f>JSON_Fmt_XXX!Z901</f>
        <v>32700</v>
      </c>
      <c r="U900" s="87" t="s">
        <v>0</v>
      </c>
      <c r="V900" s="95">
        <f>JSON_Fmt_XXX!AC901</f>
        <v>118400</v>
      </c>
      <c r="W900" s="87" t="s">
        <v>0</v>
      </c>
      <c r="X900" s="95" t="str">
        <f>JSON_Fmt_XXX!AG901</f>
        <v>Excellent</v>
      </c>
      <c r="Y900" s="87" t="s">
        <v>0</v>
      </c>
      <c r="Z900" s="95">
        <f>JSON_Fmt_XXX!AJ901</f>
        <v>28300</v>
      </c>
      <c r="AA900" s="87" t="s">
        <v>0</v>
      </c>
      <c r="AB900" s="81" t="e">
        <f>JSON_Fmt_XXX!#REF!</f>
        <v>#REF!</v>
      </c>
      <c r="AC900" s="85" t="e">
        <f>JSON_Fmt_XXX!#REF!</f>
        <v>#REF!</v>
      </c>
    </row>
    <row r="901" spans="1:29" x14ac:dyDescent="0.25">
      <c r="A901" s="81" t="s">
        <v>11</v>
      </c>
      <c r="B901" s="81" t="str">
        <f t="shared" si="13"/>
        <v>Concert</v>
      </c>
      <c r="C901" s="81" t="s">
        <v>12</v>
      </c>
      <c r="D901" s="81">
        <f>JSON_Fmt_XXX!B902</f>
        <v>893</v>
      </c>
      <c r="E901" s="87" t="s">
        <v>0</v>
      </c>
      <c r="F901" s="81">
        <f>JSON_Fmt_XXX!E902</f>
        <v>2022</v>
      </c>
      <c r="G901" s="87" t="s">
        <v>0</v>
      </c>
      <c r="H901" s="81">
        <f>JSON_Fmt_XXX!H902</f>
        <v>8</v>
      </c>
      <c r="I901" s="87" t="s">
        <v>0</v>
      </c>
      <c r="J901" s="95">
        <f>JSON_Fmt_XXX!K902</f>
        <v>75</v>
      </c>
      <c r="K901" s="87" t="s">
        <v>0</v>
      </c>
      <c r="L901" s="81">
        <f>JSON_Fmt_XXX!N902</f>
        <v>25800</v>
      </c>
      <c r="M901" s="87" t="s">
        <v>0</v>
      </c>
      <c r="N901" s="95">
        <f>JSON_Fmt_XXX!Q902</f>
        <v>23000</v>
      </c>
      <c r="O901" s="87" t="s">
        <v>0</v>
      </c>
      <c r="P901" s="81">
        <f>JSON_Fmt_XXX!T902</f>
        <v>35</v>
      </c>
      <c r="Q901" s="87" t="s">
        <v>0</v>
      </c>
      <c r="R901" s="81">
        <f>JSON_Fmt_XXX!W902</f>
        <v>120</v>
      </c>
      <c r="S901" s="87" t="s">
        <v>0</v>
      </c>
      <c r="T901" s="95">
        <f>JSON_Fmt_XXX!Z902</f>
        <v>6800</v>
      </c>
      <c r="U901" s="87" t="s">
        <v>0</v>
      </c>
      <c r="V901" s="95">
        <f>JSON_Fmt_XXX!AC902</f>
        <v>46200</v>
      </c>
      <c r="W901" s="87" t="s">
        <v>0</v>
      </c>
      <c r="X901" s="95" t="str">
        <f>JSON_Fmt_XXX!AG902</f>
        <v>Fair</v>
      </c>
      <c r="Y901" s="87" t="s">
        <v>0</v>
      </c>
      <c r="Z901" s="95">
        <f>JSON_Fmt_XXX!AJ902</f>
        <v>30800</v>
      </c>
      <c r="AA901" s="87" t="s">
        <v>0</v>
      </c>
      <c r="AB901" s="81" t="e">
        <f>JSON_Fmt_XXX!#REF!</f>
        <v>#REF!</v>
      </c>
      <c r="AC901" s="85" t="e">
        <f>JSON_Fmt_XXX!#REF!</f>
        <v>#REF!</v>
      </c>
    </row>
    <row r="902" spans="1:29" x14ac:dyDescent="0.25">
      <c r="A902" s="81" t="s">
        <v>11</v>
      </c>
      <c r="B902" s="81" t="str">
        <f t="shared" si="13"/>
        <v>Concert</v>
      </c>
      <c r="C902" s="81" t="s">
        <v>12</v>
      </c>
      <c r="D902" s="81">
        <f>JSON_Fmt_XXX!B903</f>
        <v>894</v>
      </c>
      <c r="E902" s="87" t="s">
        <v>0</v>
      </c>
      <c r="F902" s="81">
        <f>JSON_Fmt_XXX!E903</f>
        <v>2023</v>
      </c>
      <c r="G902" s="87" t="s">
        <v>0</v>
      </c>
      <c r="H902" s="81">
        <f>JSON_Fmt_XXX!H903</f>
        <v>6</v>
      </c>
      <c r="I902" s="87" t="s">
        <v>0</v>
      </c>
      <c r="J902" s="95">
        <f>JSON_Fmt_XXX!K903</f>
        <v>105</v>
      </c>
      <c r="K902" s="87" t="s">
        <v>0</v>
      </c>
      <c r="L902" s="81">
        <f>JSON_Fmt_XXX!N903</f>
        <v>71400</v>
      </c>
      <c r="M902" s="87" t="s">
        <v>0</v>
      </c>
      <c r="N902" s="95">
        <f>JSON_Fmt_XXX!Q903</f>
        <v>60400</v>
      </c>
      <c r="O902" s="87" t="s">
        <v>0</v>
      </c>
      <c r="P902" s="81">
        <f>JSON_Fmt_XXX!T903</f>
        <v>60</v>
      </c>
      <c r="Q902" s="87" t="s">
        <v>0</v>
      </c>
      <c r="R902" s="81">
        <f>JSON_Fmt_XXX!W903</f>
        <v>165</v>
      </c>
      <c r="S902" s="87" t="s">
        <v>0</v>
      </c>
      <c r="T902" s="95">
        <f>JSON_Fmt_XXX!Z903</f>
        <v>2500</v>
      </c>
      <c r="U902" s="87" t="s">
        <v>0</v>
      </c>
      <c r="V902" s="95">
        <f>JSON_Fmt_XXX!AC903</f>
        <v>98200</v>
      </c>
      <c r="W902" s="87" t="s">
        <v>0</v>
      </c>
      <c r="X902" s="95" t="str">
        <f>JSON_Fmt_XXX!AG903</f>
        <v>Excellent</v>
      </c>
      <c r="Y902" s="87" t="s">
        <v>0</v>
      </c>
      <c r="Z902" s="95">
        <f>JSON_Fmt_XXX!AJ903</f>
        <v>2500</v>
      </c>
      <c r="AA902" s="87" t="s">
        <v>0</v>
      </c>
      <c r="AB902" s="81" t="e">
        <f>JSON_Fmt_XXX!#REF!</f>
        <v>#REF!</v>
      </c>
      <c r="AC902" s="85" t="e">
        <f>JSON_Fmt_XXX!#REF!</f>
        <v>#REF!</v>
      </c>
    </row>
    <row r="903" spans="1:29" x14ac:dyDescent="0.25">
      <c r="A903" s="81" t="s">
        <v>11</v>
      </c>
      <c r="B903" s="81" t="str">
        <f t="shared" si="13"/>
        <v>Concert</v>
      </c>
      <c r="C903" s="81" t="s">
        <v>12</v>
      </c>
      <c r="D903" s="81">
        <f>JSON_Fmt_XXX!B904</f>
        <v>895</v>
      </c>
      <c r="E903" s="87" t="s">
        <v>0</v>
      </c>
      <c r="F903" s="81">
        <f>JSON_Fmt_XXX!E904</f>
        <v>2012</v>
      </c>
      <c r="G903" s="87" t="s">
        <v>0</v>
      </c>
      <c r="H903" s="81">
        <f>JSON_Fmt_XXX!H904</f>
        <v>8</v>
      </c>
      <c r="I903" s="87" t="s">
        <v>0</v>
      </c>
      <c r="J903" s="95">
        <f>JSON_Fmt_XXX!K904</f>
        <v>165</v>
      </c>
      <c r="K903" s="87" t="s">
        <v>0</v>
      </c>
      <c r="L903" s="81">
        <f>JSON_Fmt_XXX!N904</f>
        <v>62200</v>
      </c>
      <c r="M903" s="87" t="s">
        <v>0</v>
      </c>
      <c r="N903" s="95">
        <f>JSON_Fmt_XXX!Q904</f>
        <v>61400</v>
      </c>
      <c r="O903" s="87" t="s">
        <v>0</v>
      </c>
      <c r="P903" s="81">
        <f>JSON_Fmt_XXX!T904</f>
        <v>55</v>
      </c>
      <c r="Q903" s="87" t="s">
        <v>0</v>
      </c>
      <c r="R903" s="81">
        <f>JSON_Fmt_XXX!W904</f>
        <v>215</v>
      </c>
      <c r="S903" s="87" t="s">
        <v>0</v>
      </c>
      <c r="T903" s="95">
        <f>JSON_Fmt_XXX!Z904</f>
        <v>21600</v>
      </c>
      <c r="U903" s="87" t="s">
        <v>0</v>
      </c>
      <c r="V903" s="95">
        <f>JSON_Fmt_XXX!AC904</f>
        <v>71300</v>
      </c>
      <c r="W903" s="87" t="s">
        <v>0</v>
      </c>
      <c r="X903" s="95" t="str">
        <f>JSON_Fmt_XXX!AG904</f>
        <v>Fair</v>
      </c>
      <c r="Y903" s="87" t="s">
        <v>0</v>
      </c>
      <c r="Z903" s="95">
        <f>JSON_Fmt_XXX!AJ904</f>
        <v>31700</v>
      </c>
      <c r="AA903" s="87" t="s">
        <v>0</v>
      </c>
      <c r="AB903" s="81" t="e">
        <f>JSON_Fmt_XXX!#REF!</f>
        <v>#REF!</v>
      </c>
      <c r="AC903" s="85" t="e">
        <f>JSON_Fmt_XXX!#REF!</f>
        <v>#REF!</v>
      </c>
    </row>
    <row r="904" spans="1:29" x14ac:dyDescent="0.25">
      <c r="A904" s="81" t="s">
        <v>11</v>
      </c>
      <c r="B904" s="81" t="str">
        <f t="shared" si="13"/>
        <v>Concert</v>
      </c>
      <c r="C904" s="81" t="s">
        <v>12</v>
      </c>
      <c r="D904" s="81">
        <f>JSON_Fmt_XXX!B905</f>
        <v>896</v>
      </c>
      <c r="E904" s="87" t="s">
        <v>0</v>
      </c>
      <c r="F904" s="81">
        <f>JSON_Fmt_XXX!E905</f>
        <v>2015</v>
      </c>
      <c r="G904" s="87" t="s">
        <v>0</v>
      </c>
      <c r="H904" s="81">
        <f>JSON_Fmt_XXX!H905</f>
        <v>8</v>
      </c>
      <c r="I904" s="87" t="s">
        <v>0</v>
      </c>
      <c r="J904" s="95">
        <f>JSON_Fmt_XXX!K905</f>
        <v>85</v>
      </c>
      <c r="K904" s="87" t="s">
        <v>0</v>
      </c>
      <c r="L904" s="81">
        <f>JSON_Fmt_XXX!N905</f>
        <v>43600</v>
      </c>
      <c r="M904" s="87" t="s">
        <v>0</v>
      </c>
      <c r="N904" s="95">
        <f>JSON_Fmt_XXX!Q905</f>
        <v>47600</v>
      </c>
      <c r="O904" s="87" t="s">
        <v>0</v>
      </c>
      <c r="P904" s="81">
        <f>JSON_Fmt_XXX!T905</f>
        <v>45</v>
      </c>
      <c r="Q904" s="87" t="s">
        <v>0</v>
      </c>
      <c r="R904" s="81">
        <f>JSON_Fmt_XXX!W905</f>
        <v>125</v>
      </c>
      <c r="S904" s="87" t="s">
        <v>0</v>
      </c>
      <c r="T904" s="95">
        <f>JSON_Fmt_XXX!Z905</f>
        <v>94400</v>
      </c>
      <c r="U904" s="87" t="s">
        <v>0</v>
      </c>
      <c r="V904" s="95">
        <f>JSON_Fmt_XXX!AC905</f>
        <v>38600</v>
      </c>
      <c r="W904" s="87" t="s">
        <v>0</v>
      </c>
      <c r="X904" s="95" t="str">
        <f>JSON_Fmt_XXX!AG905</f>
        <v>Poor</v>
      </c>
      <c r="Y904" s="87" t="s">
        <v>0</v>
      </c>
      <c r="Z904" s="95">
        <f>JSON_Fmt_XXX!AJ905</f>
        <v>20300</v>
      </c>
      <c r="AA904" s="87" t="s">
        <v>0</v>
      </c>
      <c r="AB904" s="81" t="e">
        <f>JSON_Fmt_XXX!#REF!</f>
        <v>#REF!</v>
      </c>
      <c r="AC904" s="85" t="e">
        <f>JSON_Fmt_XXX!#REF!</f>
        <v>#REF!</v>
      </c>
    </row>
    <row r="905" spans="1:29" x14ac:dyDescent="0.25">
      <c r="A905" s="81" t="s">
        <v>11</v>
      </c>
      <c r="B905" s="81" t="str">
        <f t="shared" si="13"/>
        <v>Concert</v>
      </c>
      <c r="C905" s="81" t="s">
        <v>12</v>
      </c>
      <c r="D905" s="81">
        <f>JSON_Fmt_XXX!B906</f>
        <v>897</v>
      </c>
      <c r="E905" s="87" t="s">
        <v>0</v>
      </c>
      <c r="F905" s="81">
        <f>JSON_Fmt_XXX!E906</f>
        <v>2022</v>
      </c>
      <c r="G905" s="87" t="s">
        <v>0</v>
      </c>
      <c r="H905" s="81">
        <f>JSON_Fmt_XXX!H906</f>
        <v>5</v>
      </c>
      <c r="I905" s="87" t="s">
        <v>0</v>
      </c>
      <c r="J905" s="95">
        <f>JSON_Fmt_XXX!K906</f>
        <v>175</v>
      </c>
      <c r="K905" s="87" t="s">
        <v>0</v>
      </c>
      <c r="L905" s="81">
        <f>JSON_Fmt_XXX!N906</f>
        <v>20100</v>
      </c>
      <c r="M905" s="87" t="s">
        <v>0</v>
      </c>
      <c r="N905" s="95">
        <f>JSON_Fmt_XXX!Q906</f>
        <v>20300</v>
      </c>
      <c r="O905" s="87" t="s">
        <v>0</v>
      </c>
      <c r="P905" s="81">
        <f>JSON_Fmt_XXX!T906</f>
        <v>25</v>
      </c>
      <c r="Q905" s="87" t="s">
        <v>0</v>
      </c>
      <c r="R905" s="81">
        <f>JSON_Fmt_XXX!W906</f>
        <v>110</v>
      </c>
      <c r="S905" s="87" t="s">
        <v>0</v>
      </c>
      <c r="T905" s="95">
        <f>JSON_Fmt_XXX!Z906</f>
        <v>20000</v>
      </c>
      <c r="U905" s="87" t="s">
        <v>0</v>
      </c>
      <c r="V905" s="95">
        <f>JSON_Fmt_XXX!AC906</f>
        <v>61300</v>
      </c>
      <c r="W905" s="87" t="s">
        <v>0</v>
      </c>
      <c r="X905" s="95" t="str">
        <f>JSON_Fmt_XXX!AG906</f>
        <v>Poor</v>
      </c>
      <c r="Y905" s="87" t="s">
        <v>0</v>
      </c>
      <c r="Z905" s="95">
        <f>JSON_Fmt_XXX!AJ906</f>
        <v>19000</v>
      </c>
      <c r="AA905" s="87" t="s">
        <v>0</v>
      </c>
      <c r="AB905" s="81" t="e">
        <f>JSON_Fmt_XXX!#REF!</f>
        <v>#REF!</v>
      </c>
      <c r="AC905" s="85" t="e">
        <f>JSON_Fmt_XXX!#REF!</f>
        <v>#REF!</v>
      </c>
    </row>
    <row r="906" spans="1:29" x14ac:dyDescent="0.25">
      <c r="A906" s="81" t="s">
        <v>11</v>
      </c>
      <c r="B906" s="81" t="str">
        <f t="shared" ref="B906:B969" si="14">$B$6</f>
        <v>Concert</v>
      </c>
      <c r="C906" s="81" t="s">
        <v>12</v>
      </c>
      <c r="D906" s="81">
        <f>JSON_Fmt_XXX!B907</f>
        <v>898</v>
      </c>
      <c r="E906" s="87" t="s">
        <v>0</v>
      </c>
      <c r="F906" s="81">
        <f>JSON_Fmt_XXX!E907</f>
        <v>2017</v>
      </c>
      <c r="G906" s="87" t="s">
        <v>0</v>
      </c>
      <c r="H906" s="81">
        <f>JSON_Fmt_XXX!H907</f>
        <v>6</v>
      </c>
      <c r="I906" s="87" t="s">
        <v>0</v>
      </c>
      <c r="J906" s="95">
        <f>JSON_Fmt_XXX!K907</f>
        <v>110</v>
      </c>
      <c r="K906" s="87" t="s">
        <v>0</v>
      </c>
      <c r="L906" s="81">
        <f>JSON_Fmt_XXX!N907</f>
        <v>24600</v>
      </c>
      <c r="M906" s="87" t="s">
        <v>0</v>
      </c>
      <c r="N906" s="95">
        <f>JSON_Fmt_XXX!Q907</f>
        <v>22400</v>
      </c>
      <c r="O906" s="87" t="s">
        <v>0</v>
      </c>
      <c r="P906" s="81">
        <f>JSON_Fmt_XXX!T907</f>
        <v>10</v>
      </c>
      <c r="Q906" s="87" t="s">
        <v>0</v>
      </c>
      <c r="R906" s="81">
        <f>JSON_Fmt_XXX!W907</f>
        <v>50</v>
      </c>
      <c r="S906" s="87" t="s">
        <v>0</v>
      </c>
      <c r="T906" s="95">
        <f>JSON_Fmt_XXX!Z907</f>
        <v>58600</v>
      </c>
      <c r="U906" s="87" t="s">
        <v>0</v>
      </c>
      <c r="V906" s="95">
        <f>JSON_Fmt_XXX!AC907</f>
        <v>53500</v>
      </c>
      <c r="W906" s="87" t="s">
        <v>0</v>
      </c>
      <c r="X906" s="95" t="str">
        <f>JSON_Fmt_XXX!AG907</f>
        <v>Fair</v>
      </c>
      <c r="Y906" s="87" t="s">
        <v>0</v>
      </c>
      <c r="Z906" s="95">
        <f>JSON_Fmt_XXX!AJ907</f>
        <v>41000</v>
      </c>
      <c r="AA906" s="87" t="s">
        <v>0</v>
      </c>
      <c r="AB906" s="81" t="e">
        <f>JSON_Fmt_XXX!#REF!</f>
        <v>#REF!</v>
      </c>
      <c r="AC906" s="85" t="e">
        <f>JSON_Fmt_XXX!#REF!</f>
        <v>#REF!</v>
      </c>
    </row>
    <row r="907" spans="1:29" x14ac:dyDescent="0.25">
      <c r="A907" s="81" t="s">
        <v>11</v>
      </c>
      <c r="B907" s="81" t="str">
        <f t="shared" si="14"/>
        <v>Concert</v>
      </c>
      <c r="C907" s="81" t="s">
        <v>12</v>
      </c>
      <c r="D907" s="81">
        <f>JSON_Fmt_XXX!B908</f>
        <v>899</v>
      </c>
      <c r="E907" s="87" t="s">
        <v>0</v>
      </c>
      <c r="F907" s="81">
        <f>JSON_Fmt_XXX!E908</f>
        <v>2015</v>
      </c>
      <c r="G907" s="87" t="s">
        <v>0</v>
      </c>
      <c r="H907" s="81">
        <f>JSON_Fmt_XXX!H908</f>
        <v>3</v>
      </c>
      <c r="I907" s="87" t="s">
        <v>0</v>
      </c>
      <c r="J907" s="95">
        <f>JSON_Fmt_XXX!K908</f>
        <v>120</v>
      </c>
      <c r="K907" s="87" t="s">
        <v>0</v>
      </c>
      <c r="L907" s="81">
        <f>JSON_Fmt_XXX!N908</f>
        <v>29000</v>
      </c>
      <c r="M907" s="87" t="s">
        <v>0</v>
      </c>
      <c r="N907" s="95">
        <f>JSON_Fmt_XXX!Q908</f>
        <v>28600</v>
      </c>
      <c r="O907" s="87" t="s">
        <v>0</v>
      </c>
      <c r="P907" s="81">
        <f>JSON_Fmt_XXX!T908</f>
        <v>40</v>
      </c>
      <c r="Q907" s="87" t="s">
        <v>0</v>
      </c>
      <c r="R907" s="81">
        <f>JSON_Fmt_XXX!W908</f>
        <v>105</v>
      </c>
      <c r="S907" s="87" t="s">
        <v>0</v>
      </c>
      <c r="T907" s="95">
        <f>JSON_Fmt_XXX!Z908</f>
        <v>64800</v>
      </c>
      <c r="U907" s="87" t="s">
        <v>0</v>
      </c>
      <c r="V907" s="95">
        <f>JSON_Fmt_XXX!AC908</f>
        <v>10300</v>
      </c>
      <c r="W907" s="87" t="s">
        <v>0</v>
      </c>
      <c r="X907" s="95" t="str">
        <f>JSON_Fmt_XXX!AG908</f>
        <v>Fair</v>
      </c>
      <c r="Y907" s="87" t="s">
        <v>0</v>
      </c>
      <c r="Z907" s="95">
        <f>JSON_Fmt_XXX!AJ908</f>
        <v>25700</v>
      </c>
      <c r="AA907" s="87" t="s">
        <v>0</v>
      </c>
      <c r="AB907" s="81" t="e">
        <f>JSON_Fmt_XXX!#REF!</f>
        <v>#REF!</v>
      </c>
      <c r="AC907" s="85" t="e">
        <f>JSON_Fmt_XXX!#REF!</f>
        <v>#REF!</v>
      </c>
    </row>
    <row r="908" spans="1:29" x14ac:dyDescent="0.25">
      <c r="A908" s="81" t="s">
        <v>11</v>
      </c>
      <c r="B908" s="81" t="str">
        <f t="shared" si="14"/>
        <v>Concert</v>
      </c>
      <c r="C908" s="81" t="s">
        <v>12</v>
      </c>
      <c r="D908" s="81">
        <f>JSON_Fmt_XXX!B909</f>
        <v>900</v>
      </c>
      <c r="E908" s="87" t="s">
        <v>0</v>
      </c>
      <c r="F908" s="81">
        <f>JSON_Fmt_XXX!E909</f>
        <v>2019</v>
      </c>
      <c r="G908" s="87" t="s">
        <v>0</v>
      </c>
      <c r="H908" s="81">
        <f>JSON_Fmt_XXX!H909</f>
        <v>7</v>
      </c>
      <c r="I908" s="87" t="s">
        <v>0</v>
      </c>
      <c r="J908" s="95">
        <f>JSON_Fmt_XXX!K909</f>
        <v>135</v>
      </c>
      <c r="K908" s="87" t="s">
        <v>0</v>
      </c>
      <c r="L908" s="81">
        <f>JSON_Fmt_XXX!N909</f>
        <v>43100</v>
      </c>
      <c r="M908" s="87" t="s">
        <v>0</v>
      </c>
      <c r="N908" s="95">
        <f>JSON_Fmt_XXX!Q909</f>
        <v>35200</v>
      </c>
      <c r="O908" s="87" t="s">
        <v>0</v>
      </c>
      <c r="P908" s="81">
        <f>JSON_Fmt_XXX!T909</f>
        <v>60</v>
      </c>
      <c r="Q908" s="87" t="s">
        <v>0</v>
      </c>
      <c r="R908" s="81">
        <f>JSON_Fmt_XXX!W909</f>
        <v>180</v>
      </c>
      <c r="S908" s="87" t="s">
        <v>0</v>
      </c>
      <c r="T908" s="95">
        <f>JSON_Fmt_XXX!Z909</f>
        <v>63500</v>
      </c>
      <c r="U908" s="87" t="s">
        <v>0</v>
      </c>
      <c r="V908" s="95">
        <f>JSON_Fmt_XXX!AC909</f>
        <v>83800</v>
      </c>
      <c r="W908" s="87" t="s">
        <v>0</v>
      </c>
      <c r="X908" s="95" t="str">
        <f>JSON_Fmt_XXX!AG909</f>
        <v>Poor</v>
      </c>
      <c r="Y908" s="87" t="s">
        <v>0</v>
      </c>
      <c r="Z908" s="95">
        <f>JSON_Fmt_XXX!AJ909</f>
        <v>14400</v>
      </c>
      <c r="AA908" s="87" t="s">
        <v>0</v>
      </c>
      <c r="AB908" s="81" t="e">
        <f>JSON_Fmt_XXX!#REF!</f>
        <v>#REF!</v>
      </c>
      <c r="AC908" s="85" t="e">
        <f>JSON_Fmt_XXX!#REF!</f>
        <v>#REF!</v>
      </c>
    </row>
    <row r="909" spans="1:29" x14ac:dyDescent="0.25">
      <c r="A909" s="81" t="s">
        <v>11</v>
      </c>
      <c r="B909" s="81" t="str">
        <f t="shared" si="14"/>
        <v>Concert</v>
      </c>
      <c r="C909" s="81" t="s">
        <v>12</v>
      </c>
      <c r="D909" s="81">
        <f>JSON_Fmt_XXX!B910</f>
        <v>901</v>
      </c>
      <c r="E909" s="87" t="s">
        <v>0</v>
      </c>
      <c r="F909" s="81">
        <f>JSON_Fmt_XXX!E910</f>
        <v>2016</v>
      </c>
      <c r="G909" s="87" t="s">
        <v>0</v>
      </c>
      <c r="H909" s="81">
        <f>JSON_Fmt_XXX!H910</f>
        <v>2</v>
      </c>
      <c r="I909" s="87" t="s">
        <v>0</v>
      </c>
      <c r="J909" s="95">
        <f>JSON_Fmt_XXX!K910</f>
        <v>120</v>
      </c>
      <c r="K909" s="87" t="s">
        <v>0</v>
      </c>
      <c r="L909" s="81">
        <f>JSON_Fmt_XXX!N910</f>
        <v>5400</v>
      </c>
      <c r="M909" s="87" t="s">
        <v>0</v>
      </c>
      <c r="N909" s="95">
        <f>JSON_Fmt_XXX!Q910</f>
        <v>5400</v>
      </c>
      <c r="O909" s="87" t="s">
        <v>0</v>
      </c>
      <c r="P909" s="81">
        <f>JSON_Fmt_XXX!T910</f>
        <v>20</v>
      </c>
      <c r="Q909" s="87" t="s">
        <v>0</v>
      </c>
      <c r="R909" s="81">
        <f>JSON_Fmt_XXX!W910</f>
        <v>90</v>
      </c>
      <c r="S909" s="87" t="s">
        <v>0</v>
      </c>
      <c r="T909" s="95">
        <f>JSON_Fmt_XXX!Z910</f>
        <v>92000</v>
      </c>
      <c r="U909" s="87" t="s">
        <v>0</v>
      </c>
      <c r="V909" s="95">
        <f>JSON_Fmt_XXX!AC910</f>
        <v>1600</v>
      </c>
      <c r="W909" s="87" t="s">
        <v>0</v>
      </c>
      <c r="X909" s="95" t="str">
        <f>JSON_Fmt_XXX!AG910</f>
        <v>Excellent</v>
      </c>
      <c r="Y909" s="87" t="s">
        <v>0</v>
      </c>
      <c r="Z909" s="95">
        <f>JSON_Fmt_XXX!AJ910</f>
        <v>12700</v>
      </c>
      <c r="AA909" s="87" t="s">
        <v>0</v>
      </c>
      <c r="AB909" s="81" t="e">
        <f>JSON_Fmt_XXX!#REF!</f>
        <v>#REF!</v>
      </c>
      <c r="AC909" s="85" t="e">
        <f>JSON_Fmt_XXX!#REF!</f>
        <v>#REF!</v>
      </c>
    </row>
    <row r="910" spans="1:29" x14ac:dyDescent="0.25">
      <c r="A910" s="81" t="s">
        <v>11</v>
      </c>
      <c r="B910" s="81" t="str">
        <f t="shared" si="14"/>
        <v>Concert</v>
      </c>
      <c r="C910" s="81" t="s">
        <v>12</v>
      </c>
      <c r="D910" s="81">
        <f>JSON_Fmt_XXX!B911</f>
        <v>902</v>
      </c>
      <c r="E910" s="87" t="s">
        <v>0</v>
      </c>
      <c r="F910" s="81">
        <f>JSON_Fmt_XXX!E911</f>
        <v>2024</v>
      </c>
      <c r="G910" s="87" t="s">
        <v>0</v>
      </c>
      <c r="H910" s="81">
        <f>JSON_Fmt_XXX!H911</f>
        <v>10</v>
      </c>
      <c r="I910" s="87" t="s">
        <v>0</v>
      </c>
      <c r="J910" s="95">
        <f>JSON_Fmt_XXX!K911</f>
        <v>165</v>
      </c>
      <c r="K910" s="87" t="s">
        <v>0</v>
      </c>
      <c r="L910" s="81">
        <f>JSON_Fmt_XXX!N911</f>
        <v>53900</v>
      </c>
      <c r="M910" s="87" t="s">
        <v>0</v>
      </c>
      <c r="N910" s="95">
        <f>JSON_Fmt_XXX!Q911</f>
        <v>53300</v>
      </c>
      <c r="O910" s="87" t="s">
        <v>0</v>
      </c>
      <c r="P910" s="81">
        <f>JSON_Fmt_XXX!T911</f>
        <v>45</v>
      </c>
      <c r="Q910" s="87" t="s">
        <v>0</v>
      </c>
      <c r="R910" s="81">
        <f>JSON_Fmt_XXX!W911</f>
        <v>110</v>
      </c>
      <c r="S910" s="87" t="s">
        <v>0</v>
      </c>
      <c r="T910" s="95">
        <f>JSON_Fmt_XXX!Z911</f>
        <v>67500</v>
      </c>
      <c r="U910" s="87" t="s">
        <v>0</v>
      </c>
      <c r="V910" s="95">
        <f>JSON_Fmt_XXX!AC911</f>
        <v>47800</v>
      </c>
      <c r="W910" s="87" t="s">
        <v>0</v>
      </c>
      <c r="X910" s="95" t="str">
        <f>JSON_Fmt_XXX!AG911</f>
        <v>Excellent</v>
      </c>
      <c r="Y910" s="87" t="s">
        <v>0</v>
      </c>
      <c r="Z910" s="95">
        <f>JSON_Fmt_XXX!AJ911</f>
        <v>1600</v>
      </c>
      <c r="AA910" s="87" t="s">
        <v>0</v>
      </c>
      <c r="AB910" s="81" t="e">
        <f>JSON_Fmt_XXX!#REF!</f>
        <v>#REF!</v>
      </c>
      <c r="AC910" s="85" t="e">
        <f>JSON_Fmt_XXX!#REF!</f>
        <v>#REF!</v>
      </c>
    </row>
    <row r="911" spans="1:29" x14ac:dyDescent="0.25">
      <c r="A911" s="81" t="s">
        <v>11</v>
      </c>
      <c r="B911" s="81" t="str">
        <f t="shared" si="14"/>
        <v>Concert</v>
      </c>
      <c r="C911" s="81" t="s">
        <v>12</v>
      </c>
      <c r="D911" s="81">
        <f>JSON_Fmt_XXX!B912</f>
        <v>903</v>
      </c>
      <c r="E911" s="87" t="s">
        <v>0</v>
      </c>
      <c r="F911" s="81">
        <f>JSON_Fmt_XXX!E912</f>
        <v>2023</v>
      </c>
      <c r="G911" s="87" t="s">
        <v>0</v>
      </c>
      <c r="H911" s="81">
        <f>JSON_Fmt_XXX!H912</f>
        <v>5</v>
      </c>
      <c r="I911" s="87" t="s">
        <v>0</v>
      </c>
      <c r="J911" s="95">
        <f>JSON_Fmt_XXX!K912</f>
        <v>60</v>
      </c>
      <c r="K911" s="87" t="s">
        <v>0</v>
      </c>
      <c r="L911" s="81">
        <f>JSON_Fmt_XXX!N912</f>
        <v>17200</v>
      </c>
      <c r="M911" s="87" t="s">
        <v>0</v>
      </c>
      <c r="N911" s="95">
        <f>JSON_Fmt_XXX!Q912</f>
        <v>14200</v>
      </c>
      <c r="O911" s="87" t="s">
        <v>0</v>
      </c>
      <c r="P911" s="81">
        <f>JSON_Fmt_XXX!T912</f>
        <v>30</v>
      </c>
      <c r="Q911" s="87" t="s">
        <v>0</v>
      </c>
      <c r="R911" s="81">
        <f>JSON_Fmt_XXX!W912</f>
        <v>100</v>
      </c>
      <c r="S911" s="87" t="s">
        <v>0</v>
      </c>
      <c r="T911" s="95">
        <f>JSON_Fmt_XXX!Z912</f>
        <v>97800</v>
      </c>
      <c r="U911" s="87" t="s">
        <v>0</v>
      </c>
      <c r="V911" s="95">
        <f>JSON_Fmt_XXX!AC912</f>
        <v>31500</v>
      </c>
      <c r="W911" s="87" t="s">
        <v>0</v>
      </c>
      <c r="X911" s="95" t="str">
        <f>JSON_Fmt_XXX!AG912</f>
        <v>Good</v>
      </c>
      <c r="Y911" s="87" t="s">
        <v>0</v>
      </c>
      <c r="Z911" s="95">
        <f>JSON_Fmt_XXX!AJ912</f>
        <v>1900</v>
      </c>
      <c r="AA911" s="87" t="s">
        <v>0</v>
      </c>
      <c r="AB911" s="81" t="e">
        <f>JSON_Fmt_XXX!#REF!</f>
        <v>#REF!</v>
      </c>
      <c r="AC911" s="85" t="e">
        <f>JSON_Fmt_XXX!#REF!</f>
        <v>#REF!</v>
      </c>
    </row>
    <row r="912" spans="1:29" x14ac:dyDescent="0.25">
      <c r="A912" s="81" t="s">
        <v>11</v>
      </c>
      <c r="B912" s="81" t="str">
        <f t="shared" si="14"/>
        <v>Concert</v>
      </c>
      <c r="C912" s="81" t="s">
        <v>12</v>
      </c>
      <c r="D912" s="81">
        <f>JSON_Fmt_XXX!B913</f>
        <v>904</v>
      </c>
      <c r="E912" s="87" t="s">
        <v>0</v>
      </c>
      <c r="F912" s="81">
        <f>JSON_Fmt_XXX!E913</f>
        <v>2011</v>
      </c>
      <c r="G912" s="87" t="s">
        <v>0</v>
      </c>
      <c r="H912" s="81">
        <f>JSON_Fmt_XXX!H913</f>
        <v>6</v>
      </c>
      <c r="I912" s="87" t="s">
        <v>0</v>
      </c>
      <c r="J912" s="95">
        <f>JSON_Fmt_XXX!K913</f>
        <v>105</v>
      </c>
      <c r="K912" s="87" t="s">
        <v>0</v>
      </c>
      <c r="L912" s="81">
        <f>JSON_Fmt_XXX!N913</f>
        <v>72200</v>
      </c>
      <c r="M912" s="87" t="s">
        <v>0</v>
      </c>
      <c r="N912" s="95">
        <f>JSON_Fmt_XXX!Q913</f>
        <v>61300</v>
      </c>
      <c r="O912" s="87" t="s">
        <v>0</v>
      </c>
      <c r="P912" s="81">
        <f>JSON_Fmt_XXX!T913</f>
        <v>50</v>
      </c>
      <c r="Q912" s="87" t="s">
        <v>0</v>
      </c>
      <c r="R912" s="81">
        <f>JSON_Fmt_XXX!W913</f>
        <v>85</v>
      </c>
      <c r="S912" s="87" t="s">
        <v>0</v>
      </c>
      <c r="T912" s="95">
        <f>JSON_Fmt_XXX!Z913</f>
        <v>25700</v>
      </c>
      <c r="U912" s="87" t="s">
        <v>0</v>
      </c>
      <c r="V912" s="95">
        <f>JSON_Fmt_XXX!AC913</f>
        <v>96600</v>
      </c>
      <c r="W912" s="87" t="s">
        <v>0</v>
      </c>
      <c r="X912" s="95" t="str">
        <f>JSON_Fmt_XXX!AG913</f>
        <v>Good</v>
      </c>
      <c r="Y912" s="87" t="s">
        <v>0</v>
      </c>
      <c r="Z912" s="95">
        <f>JSON_Fmt_XXX!AJ913</f>
        <v>33900</v>
      </c>
      <c r="AA912" s="87" t="s">
        <v>0</v>
      </c>
      <c r="AB912" s="81" t="e">
        <f>JSON_Fmt_XXX!#REF!</f>
        <v>#REF!</v>
      </c>
      <c r="AC912" s="85" t="e">
        <f>JSON_Fmt_XXX!#REF!</f>
        <v>#REF!</v>
      </c>
    </row>
    <row r="913" spans="1:29" x14ac:dyDescent="0.25">
      <c r="A913" s="81" t="s">
        <v>11</v>
      </c>
      <c r="B913" s="81" t="str">
        <f t="shared" si="14"/>
        <v>Concert</v>
      </c>
      <c r="C913" s="81" t="s">
        <v>12</v>
      </c>
      <c r="D913" s="81">
        <f>JSON_Fmt_XXX!B914</f>
        <v>905</v>
      </c>
      <c r="E913" s="87" t="s">
        <v>0</v>
      </c>
      <c r="F913" s="81">
        <f>JSON_Fmt_XXX!E914</f>
        <v>2012</v>
      </c>
      <c r="G913" s="87" t="s">
        <v>0</v>
      </c>
      <c r="H913" s="81">
        <f>JSON_Fmt_XXX!H914</f>
        <v>8</v>
      </c>
      <c r="I913" s="87" t="s">
        <v>0</v>
      </c>
      <c r="J913" s="95">
        <f>JSON_Fmt_XXX!K914</f>
        <v>135</v>
      </c>
      <c r="K913" s="87" t="s">
        <v>0</v>
      </c>
      <c r="L913" s="81">
        <f>JSON_Fmt_XXX!N914</f>
        <v>66600</v>
      </c>
      <c r="M913" s="87" t="s">
        <v>0</v>
      </c>
      <c r="N913" s="95">
        <f>JSON_Fmt_XXX!Q914</f>
        <v>72000</v>
      </c>
      <c r="O913" s="87" t="s">
        <v>0</v>
      </c>
      <c r="P913" s="81">
        <f>JSON_Fmt_XXX!T914</f>
        <v>60</v>
      </c>
      <c r="Q913" s="87" t="s">
        <v>0</v>
      </c>
      <c r="R913" s="81">
        <f>JSON_Fmt_XXX!W914</f>
        <v>120</v>
      </c>
      <c r="S913" s="87" t="s">
        <v>0</v>
      </c>
      <c r="T913" s="95">
        <f>JSON_Fmt_XXX!Z914</f>
        <v>93200</v>
      </c>
      <c r="U913" s="87" t="s">
        <v>0</v>
      </c>
      <c r="V913" s="95">
        <f>JSON_Fmt_XXX!AC914</f>
        <v>63700</v>
      </c>
      <c r="W913" s="87" t="s">
        <v>0</v>
      </c>
      <c r="X913" s="95" t="str">
        <f>JSON_Fmt_XXX!AG914</f>
        <v>Excellent</v>
      </c>
      <c r="Y913" s="87" t="s">
        <v>0</v>
      </c>
      <c r="Z913" s="95">
        <f>JSON_Fmt_XXX!AJ914</f>
        <v>26700</v>
      </c>
      <c r="AA913" s="87" t="s">
        <v>0</v>
      </c>
      <c r="AB913" s="81" t="e">
        <f>JSON_Fmt_XXX!#REF!</f>
        <v>#REF!</v>
      </c>
      <c r="AC913" s="85" t="e">
        <f>JSON_Fmt_XXX!#REF!</f>
        <v>#REF!</v>
      </c>
    </row>
    <row r="914" spans="1:29" x14ac:dyDescent="0.25">
      <c r="A914" s="81" t="s">
        <v>11</v>
      </c>
      <c r="B914" s="81" t="str">
        <f t="shared" si="14"/>
        <v>Concert</v>
      </c>
      <c r="C914" s="81" t="s">
        <v>12</v>
      </c>
      <c r="D914" s="81">
        <f>JSON_Fmt_XXX!B915</f>
        <v>906</v>
      </c>
      <c r="E914" s="87" t="s">
        <v>0</v>
      </c>
      <c r="F914" s="81">
        <f>JSON_Fmt_XXX!E915</f>
        <v>2013</v>
      </c>
      <c r="G914" s="87" t="s">
        <v>0</v>
      </c>
      <c r="H914" s="81">
        <f>JSON_Fmt_XXX!H915</f>
        <v>7</v>
      </c>
      <c r="I914" s="87" t="s">
        <v>0</v>
      </c>
      <c r="J914" s="95">
        <f>JSON_Fmt_XXX!K915</f>
        <v>120</v>
      </c>
      <c r="K914" s="87" t="s">
        <v>0</v>
      </c>
      <c r="L914" s="81">
        <f>JSON_Fmt_XXX!N915</f>
        <v>69700</v>
      </c>
      <c r="M914" s="87" t="s">
        <v>0</v>
      </c>
      <c r="N914" s="95">
        <f>JSON_Fmt_XXX!Q915</f>
        <v>56400</v>
      </c>
      <c r="O914" s="87" t="s">
        <v>0</v>
      </c>
      <c r="P914" s="81">
        <f>JSON_Fmt_XXX!T915</f>
        <v>50</v>
      </c>
      <c r="Q914" s="87" t="s">
        <v>0</v>
      </c>
      <c r="R914" s="81">
        <f>JSON_Fmt_XXX!W915</f>
        <v>195</v>
      </c>
      <c r="S914" s="87" t="s">
        <v>0</v>
      </c>
      <c r="T914" s="95">
        <f>JSON_Fmt_XXX!Z915</f>
        <v>1500</v>
      </c>
      <c r="U914" s="87" t="s">
        <v>0</v>
      </c>
      <c r="V914" s="95">
        <f>JSON_Fmt_XXX!AC915</f>
        <v>43700</v>
      </c>
      <c r="W914" s="87" t="s">
        <v>0</v>
      </c>
      <c r="X914" s="95" t="str">
        <f>JSON_Fmt_XXX!AG915</f>
        <v>Excellent</v>
      </c>
      <c r="Y914" s="87" t="s">
        <v>0</v>
      </c>
      <c r="Z914" s="95">
        <f>JSON_Fmt_XXX!AJ915</f>
        <v>3000</v>
      </c>
      <c r="AA914" s="87" t="s">
        <v>0</v>
      </c>
      <c r="AB914" s="81" t="e">
        <f>JSON_Fmt_XXX!#REF!</f>
        <v>#REF!</v>
      </c>
      <c r="AC914" s="85" t="e">
        <f>JSON_Fmt_XXX!#REF!</f>
        <v>#REF!</v>
      </c>
    </row>
    <row r="915" spans="1:29" x14ac:dyDescent="0.25">
      <c r="A915" s="81" t="s">
        <v>11</v>
      </c>
      <c r="B915" s="81" t="str">
        <f t="shared" si="14"/>
        <v>Concert</v>
      </c>
      <c r="C915" s="81" t="s">
        <v>12</v>
      </c>
      <c r="D915" s="81">
        <f>JSON_Fmt_XXX!B916</f>
        <v>907</v>
      </c>
      <c r="E915" s="87" t="s">
        <v>0</v>
      </c>
      <c r="F915" s="81">
        <f>JSON_Fmt_XXX!E916</f>
        <v>2013</v>
      </c>
      <c r="G915" s="87" t="s">
        <v>0</v>
      </c>
      <c r="H915" s="81">
        <f>JSON_Fmt_XXX!H916</f>
        <v>9</v>
      </c>
      <c r="I915" s="87" t="s">
        <v>0</v>
      </c>
      <c r="J915" s="95">
        <f>JSON_Fmt_XXX!K916</f>
        <v>155</v>
      </c>
      <c r="K915" s="87" t="s">
        <v>0</v>
      </c>
      <c r="L915" s="81">
        <f>JSON_Fmt_XXX!N916</f>
        <v>31400</v>
      </c>
      <c r="M915" s="87" t="s">
        <v>0</v>
      </c>
      <c r="N915" s="95">
        <f>JSON_Fmt_XXX!Q916</f>
        <v>26700</v>
      </c>
      <c r="O915" s="87" t="s">
        <v>0</v>
      </c>
      <c r="P915" s="81">
        <f>JSON_Fmt_XXX!T916</f>
        <v>40</v>
      </c>
      <c r="Q915" s="87" t="s">
        <v>0</v>
      </c>
      <c r="R915" s="81">
        <f>JSON_Fmt_XXX!W916</f>
        <v>110</v>
      </c>
      <c r="S915" s="87" t="s">
        <v>0</v>
      </c>
      <c r="T915" s="95">
        <f>JSON_Fmt_XXX!Z916</f>
        <v>94000</v>
      </c>
      <c r="U915" s="87" t="s">
        <v>0</v>
      </c>
      <c r="V915" s="95">
        <f>JSON_Fmt_XXX!AC916</f>
        <v>73700</v>
      </c>
      <c r="W915" s="87" t="s">
        <v>0</v>
      </c>
      <c r="X915" s="95" t="str">
        <f>JSON_Fmt_XXX!AG916</f>
        <v>Excellent</v>
      </c>
      <c r="Y915" s="87" t="s">
        <v>0</v>
      </c>
      <c r="Z915" s="95">
        <f>JSON_Fmt_XXX!AJ916</f>
        <v>43700</v>
      </c>
      <c r="AA915" s="87" t="s">
        <v>0</v>
      </c>
      <c r="AB915" s="81" t="e">
        <f>JSON_Fmt_XXX!#REF!</f>
        <v>#REF!</v>
      </c>
      <c r="AC915" s="85" t="e">
        <f>JSON_Fmt_XXX!#REF!</f>
        <v>#REF!</v>
      </c>
    </row>
    <row r="916" spans="1:29" x14ac:dyDescent="0.25">
      <c r="A916" s="81" t="s">
        <v>11</v>
      </c>
      <c r="B916" s="81" t="str">
        <f t="shared" si="14"/>
        <v>Concert</v>
      </c>
      <c r="C916" s="81" t="s">
        <v>12</v>
      </c>
      <c r="D916" s="81">
        <f>JSON_Fmt_XXX!B917</f>
        <v>908</v>
      </c>
      <c r="E916" s="87" t="s">
        <v>0</v>
      </c>
      <c r="F916" s="81">
        <f>JSON_Fmt_XXX!E917</f>
        <v>2017</v>
      </c>
      <c r="G916" s="87" t="s">
        <v>0</v>
      </c>
      <c r="H916" s="81">
        <f>JSON_Fmt_XXX!H917</f>
        <v>11</v>
      </c>
      <c r="I916" s="87" t="s">
        <v>0</v>
      </c>
      <c r="J916" s="95">
        <f>JSON_Fmt_XXX!K917</f>
        <v>170</v>
      </c>
      <c r="K916" s="87" t="s">
        <v>0</v>
      </c>
      <c r="L916" s="81">
        <f>JSON_Fmt_XXX!N917</f>
        <v>75600</v>
      </c>
      <c r="M916" s="87" t="s">
        <v>0</v>
      </c>
      <c r="N916" s="95">
        <f>JSON_Fmt_XXX!Q917</f>
        <v>67300</v>
      </c>
      <c r="O916" s="87" t="s">
        <v>0</v>
      </c>
      <c r="P916" s="81">
        <f>JSON_Fmt_XXX!T917</f>
        <v>30</v>
      </c>
      <c r="Q916" s="87" t="s">
        <v>0</v>
      </c>
      <c r="R916" s="81">
        <f>JSON_Fmt_XXX!W917</f>
        <v>135</v>
      </c>
      <c r="S916" s="87" t="s">
        <v>0</v>
      </c>
      <c r="T916" s="95">
        <f>JSON_Fmt_XXX!Z917</f>
        <v>55500</v>
      </c>
      <c r="U916" s="87" t="s">
        <v>0</v>
      </c>
      <c r="V916" s="95">
        <f>JSON_Fmt_XXX!AC917</f>
        <v>1800</v>
      </c>
      <c r="W916" s="87" t="s">
        <v>0</v>
      </c>
      <c r="X916" s="95" t="str">
        <f>JSON_Fmt_XXX!AG917</f>
        <v>Good</v>
      </c>
      <c r="Y916" s="87" t="s">
        <v>0</v>
      </c>
      <c r="Z916" s="95">
        <f>JSON_Fmt_XXX!AJ917</f>
        <v>42000</v>
      </c>
      <c r="AA916" s="87" t="s">
        <v>0</v>
      </c>
      <c r="AB916" s="81" t="e">
        <f>JSON_Fmt_XXX!#REF!</f>
        <v>#REF!</v>
      </c>
      <c r="AC916" s="85" t="e">
        <f>JSON_Fmt_XXX!#REF!</f>
        <v>#REF!</v>
      </c>
    </row>
    <row r="917" spans="1:29" x14ac:dyDescent="0.25">
      <c r="A917" s="81" t="s">
        <v>11</v>
      </c>
      <c r="B917" s="81" t="str">
        <f t="shared" si="14"/>
        <v>Concert</v>
      </c>
      <c r="C917" s="81" t="s">
        <v>12</v>
      </c>
      <c r="D917" s="81">
        <f>JSON_Fmt_XXX!B918</f>
        <v>909</v>
      </c>
      <c r="E917" s="87" t="s">
        <v>0</v>
      </c>
      <c r="F917" s="81">
        <f>JSON_Fmt_XXX!E918</f>
        <v>2016</v>
      </c>
      <c r="G917" s="87" t="s">
        <v>0</v>
      </c>
      <c r="H917" s="81">
        <f>JSON_Fmt_XXX!H918</f>
        <v>9</v>
      </c>
      <c r="I917" s="87" t="s">
        <v>0</v>
      </c>
      <c r="J917" s="95">
        <f>JSON_Fmt_XXX!K918</f>
        <v>150</v>
      </c>
      <c r="K917" s="87" t="s">
        <v>0</v>
      </c>
      <c r="L917" s="81">
        <f>JSON_Fmt_XXX!N918</f>
        <v>13000</v>
      </c>
      <c r="M917" s="87" t="s">
        <v>0</v>
      </c>
      <c r="N917" s="95">
        <f>JSON_Fmt_XXX!Q918</f>
        <v>12900</v>
      </c>
      <c r="O917" s="87" t="s">
        <v>0</v>
      </c>
      <c r="P917" s="81">
        <f>JSON_Fmt_XXX!T918</f>
        <v>40</v>
      </c>
      <c r="Q917" s="87" t="s">
        <v>0</v>
      </c>
      <c r="R917" s="81">
        <f>JSON_Fmt_XXX!W918</f>
        <v>145</v>
      </c>
      <c r="S917" s="87" t="s">
        <v>0</v>
      </c>
      <c r="T917" s="95">
        <f>JSON_Fmt_XXX!Z918</f>
        <v>57200</v>
      </c>
      <c r="U917" s="87" t="s">
        <v>0</v>
      </c>
      <c r="V917" s="95">
        <f>JSON_Fmt_XXX!AC918</f>
        <v>86900</v>
      </c>
      <c r="W917" s="87" t="s">
        <v>0</v>
      </c>
      <c r="X917" s="95" t="str">
        <f>JSON_Fmt_XXX!AG918</f>
        <v>Good</v>
      </c>
      <c r="Y917" s="87" t="s">
        <v>0</v>
      </c>
      <c r="Z917" s="95">
        <f>JSON_Fmt_XXX!AJ918</f>
        <v>1400</v>
      </c>
      <c r="AA917" s="87" t="s">
        <v>0</v>
      </c>
      <c r="AB917" s="81" t="e">
        <f>JSON_Fmt_XXX!#REF!</f>
        <v>#REF!</v>
      </c>
      <c r="AC917" s="85" t="e">
        <f>JSON_Fmt_XXX!#REF!</f>
        <v>#REF!</v>
      </c>
    </row>
    <row r="918" spans="1:29" x14ac:dyDescent="0.25">
      <c r="A918" s="81" t="s">
        <v>11</v>
      </c>
      <c r="B918" s="81" t="str">
        <f t="shared" si="14"/>
        <v>Concert</v>
      </c>
      <c r="C918" s="81" t="s">
        <v>12</v>
      </c>
      <c r="D918" s="81">
        <f>JSON_Fmt_XXX!B919</f>
        <v>910</v>
      </c>
      <c r="E918" s="87" t="s">
        <v>0</v>
      </c>
      <c r="F918" s="81">
        <f>JSON_Fmt_XXX!E919</f>
        <v>2024</v>
      </c>
      <c r="G918" s="87" t="s">
        <v>0</v>
      </c>
      <c r="H918" s="81">
        <f>JSON_Fmt_XXX!H919</f>
        <v>5</v>
      </c>
      <c r="I918" s="87" t="s">
        <v>0</v>
      </c>
      <c r="J918" s="95">
        <f>JSON_Fmt_XXX!K919</f>
        <v>60</v>
      </c>
      <c r="K918" s="87" t="s">
        <v>0</v>
      </c>
      <c r="L918" s="81">
        <f>JSON_Fmt_XXX!N919</f>
        <v>54100</v>
      </c>
      <c r="M918" s="87" t="s">
        <v>0</v>
      </c>
      <c r="N918" s="95">
        <f>JSON_Fmt_XXX!Q919</f>
        <v>52800</v>
      </c>
      <c r="O918" s="87" t="s">
        <v>0</v>
      </c>
      <c r="P918" s="81">
        <f>JSON_Fmt_XXX!T919</f>
        <v>20</v>
      </c>
      <c r="Q918" s="87" t="s">
        <v>0</v>
      </c>
      <c r="R918" s="81">
        <f>JSON_Fmt_XXX!W919</f>
        <v>85</v>
      </c>
      <c r="S918" s="87" t="s">
        <v>0</v>
      </c>
      <c r="T918" s="95">
        <f>JSON_Fmt_XXX!Z919</f>
        <v>62400</v>
      </c>
      <c r="U918" s="87" t="s">
        <v>0</v>
      </c>
      <c r="V918" s="95">
        <f>JSON_Fmt_XXX!AC919</f>
        <v>73600</v>
      </c>
      <c r="W918" s="87" t="s">
        <v>0</v>
      </c>
      <c r="X918" s="95" t="str">
        <f>JSON_Fmt_XXX!AG919</f>
        <v>Poor</v>
      </c>
      <c r="Y918" s="87" t="s">
        <v>0</v>
      </c>
      <c r="Z918" s="95">
        <f>JSON_Fmt_XXX!AJ919</f>
        <v>15700</v>
      </c>
      <c r="AA918" s="87" t="s">
        <v>0</v>
      </c>
      <c r="AB918" s="81" t="e">
        <f>JSON_Fmt_XXX!#REF!</f>
        <v>#REF!</v>
      </c>
      <c r="AC918" s="85" t="e">
        <f>JSON_Fmt_XXX!#REF!</f>
        <v>#REF!</v>
      </c>
    </row>
    <row r="919" spans="1:29" x14ac:dyDescent="0.25">
      <c r="A919" s="81" t="s">
        <v>11</v>
      </c>
      <c r="B919" s="81" t="str">
        <f t="shared" si="14"/>
        <v>Concert</v>
      </c>
      <c r="C919" s="81" t="s">
        <v>12</v>
      </c>
      <c r="D919" s="81">
        <f>JSON_Fmt_XXX!B920</f>
        <v>911</v>
      </c>
      <c r="E919" s="87" t="s">
        <v>0</v>
      </c>
      <c r="F919" s="81">
        <f>JSON_Fmt_XXX!E920</f>
        <v>2014</v>
      </c>
      <c r="G919" s="87" t="s">
        <v>0</v>
      </c>
      <c r="H919" s="81">
        <f>JSON_Fmt_XXX!H920</f>
        <v>9</v>
      </c>
      <c r="I919" s="87" t="s">
        <v>0</v>
      </c>
      <c r="J919" s="95">
        <f>JSON_Fmt_XXX!K920</f>
        <v>75</v>
      </c>
      <c r="K919" s="87" t="s">
        <v>0</v>
      </c>
      <c r="L919" s="81">
        <f>JSON_Fmt_XXX!N920</f>
        <v>72000</v>
      </c>
      <c r="M919" s="87" t="s">
        <v>0</v>
      </c>
      <c r="N919" s="95">
        <f>JSON_Fmt_XXX!Q920</f>
        <v>76800</v>
      </c>
      <c r="O919" s="87" t="s">
        <v>0</v>
      </c>
      <c r="P919" s="81">
        <f>JSON_Fmt_XXX!T920</f>
        <v>55</v>
      </c>
      <c r="Q919" s="87" t="s">
        <v>0</v>
      </c>
      <c r="R919" s="81">
        <f>JSON_Fmt_XXX!W920</f>
        <v>135</v>
      </c>
      <c r="S919" s="87" t="s">
        <v>0</v>
      </c>
      <c r="T919" s="95">
        <f>JSON_Fmt_XXX!Z920</f>
        <v>81800</v>
      </c>
      <c r="U919" s="87" t="s">
        <v>0</v>
      </c>
      <c r="V919" s="95">
        <f>JSON_Fmt_XXX!AC920</f>
        <v>103600</v>
      </c>
      <c r="W919" s="87" t="s">
        <v>0</v>
      </c>
      <c r="X919" s="95" t="str">
        <f>JSON_Fmt_XXX!AG920</f>
        <v>Poor</v>
      </c>
      <c r="Y919" s="87" t="s">
        <v>0</v>
      </c>
      <c r="Z919" s="95">
        <f>JSON_Fmt_XXX!AJ920</f>
        <v>7900</v>
      </c>
      <c r="AA919" s="87" t="s">
        <v>0</v>
      </c>
      <c r="AB919" s="81" t="e">
        <f>JSON_Fmt_XXX!#REF!</f>
        <v>#REF!</v>
      </c>
      <c r="AC919" s="85" t="e">
        <f>JSON_Fmt_XXX!#REF!</f>
        <v>#REF!</v>
      </c>
    </row>
    <row r="920" spans="1:29" x14ac:dyDescent="0.25">
      <c r="A920" s="81" t="s">
        <v>11</v>
      </c>
      <c r="B920" s="81" t="str">
        <f t="shared" si="14"/>
        <v>Concert</v>
      </c>
      <c r="C920" s="81" t="s">
        <v>12</v>
      </c>
      <c r="D920" s="81">
        <f>JSON_Fmt_XXX!B921</f>
        <v>912</v>
      </c>
      <c r="E920" s="87" t="s">
        <v>0</v>
      </c>
      <c r="F920" s="81">
        <f>JSON_Fmt_XXX!E921</f>
        <v>2011</v>
      </c>
      <c r="G920" s="87" t="s">
        <v>0</v>
      </c>
      <c r="H920" s="81">
        <f>JSON_Fmt_XXX!H921</f>
        <v>6</v>
      </c>
      <c r="I920" s="87" t="s">
        <v>0</v>
      </c>
      <c r="J920" s="95">
        <f>JSON_Fmt_XXX!K921</f>
        <v>160</v>
      </c>
      <c r="K920" s="87" t="s">
        <v>0</v>
      </c>
      <c r="L920" s="81">
        <f>JSON_Fmt_XXX!N921</f>
        <v>23000</v>
      </c>
      <c r="M920" s="87" t="s">
        <v>0</v>
      </c>
      <c r="N920" s="95">
        <f>JSON_Fmt_XXX!Q921</f>
        <v>23300</v>
      </c>
      <c r="O920" s="87" t="s">
        <v>0</v>
      </c>
      <c r="P920" s="81">
        <f>JSON_Fmt_XXX!T921</f>
        <v>30</v>
      </c>
      <c r="Q920" s="87" t="s">
        <v>0</v>
      </c>
      <c r="R920" s="81">
        <f>JSON_Fmt_XXX!W921</f>
        <v>90</v>
      </c>
      <c r="S920" s="87" t="s">
        <v>0</v>
      </c>
      <c r="T920" s="95">
        <f>JSON_Fmt_XXX!Z921</f>
        <v>8900</v>
      </c>
      <c r="U920" s="87" t="s">
        <v>0</v>
      </c>
      <c r="V920" s="95">
        <f>JSON_Fmt_XXX!AC921</f>
        <v>64100</v>
      </c>
      <c r="W920" s="87" t="s">
        <v>0</v>
      </c>
      <c r="X920" s="95" t="str">
        <f>JSON_Fmt_XXX!AG921</f>
        <v>Excellent</v>
      </c>
      <c r="Y920" s="87" t="s">
        <v>0</v>
      </c>
      <c r="Z920" s="95">
        <f>JSON_Fmt_XXX!AJ921</f>
        <v>4700</v>
      </c>
      <c r="AA920" s="87" t="s">
        <v>0</v>
      </c>
      <c r="AB920" s="81" t="e">
        <f>JSON_Fmt_XXX!#REF!</f>
        <v>#REF!</v>
      </c>
      <c r="AC920" s="85" t="e">
        <f>JSON_Fmt_XXX!#REF!</f>
        <v>#REF!</v>
      </c>
    </row>
    <row r="921" spans="1:29" x14ac:dyDescent="0.25">
      <c r="A921" s="81" t="s">
        <v>11</v>
      </c>
      <c r="B921" s="81" t="str">
        <f t="shared" si="14"/>
        <v>Concert</v>
      </c>
      <c r="C921" s="81" t="s">
        <v>12</v>
      </c>
      <c r="D921" s="81">
        <f>JSON_Fmt_XXX!B922</f>
        <v>913</v>
      </c>
      <c r="E921" s="87" t="s">
        <v>0</v>
      </c>
      <c r="F921" s="81">
        <f>JSON_Fmt_XXX!E922</f>
        <v>2020</v>
      </c>
      <c r="G921" s="87" t="s">
        <v>0</v>
      </c>
      <c r="H921" s="81">
        <f>JSON_Fmt_XXX!H922</f>
        <v>3</v>
      </c>
      <c r="I921" s="87" t="s">
        <v>0</v>
      </c>
      <c r="J921" s="95">
        <f>JSON_Fmt_XXX!K922</f>
        <v>110</v>
      </c>
      <c r="K921" s="87" t="s">
        <v>0</v>
      </c>
      <c r="L921" s="81">
        <f>JSON_Fmt_XXX!N922</f>
        <v>68200</v>
      </c>
      <c r="M921" s="87" t="s">
        <v>0</v>
      </c>
      <c r="N921" s="95">
        <f>JSON_Fmt_XXX!Q922</f>
        <v>60300</v>
      </c>
      <c r="O921" s="87" t="s">
        <v>0</v>
      </c>
      <c r="P921" s="81">
        <f>JSON_Fmt_XXX!T922</f>
        <v>50</v>
      </c>
      <c r="Q921" s="87" t="s">
        <v>0</v>
      </c>
      <c r="R921" s="81">
        <f>JSON_Fmt_XXX!W922</f>
        <v>145</v>
      </c>
      <c r="S921" s="87" t="s">
        <v>0</v>
      </c>
      <c r="T921" s="95">
        <f>JSON_Fmt_XXX!Z922</f>
        <v>87100</v>
      </c>
      <c r="U921" s="87" t="s">
        <v>0</v>
      </c>
      <c r="V921" s="95">
        <f>JSON_Fmt_XXX!AC922</f>
        <v>7100</v>
      </c>
      <c r="W921" s="87" t="s">
        <v>0</v>
      </c>
      <c r="X921" s="95" t="str">
        <f>JSON_Fmt_XXX!AG922</f>
        <v>Poor</v>
      </c>
      <c r="Y921" s="87" t="s">
        <v>0</v>
      </c>
      <c r="Z921" s="95">
        <f>JSON_Fmt_XXX!AJ922</f>
        <v>32900</v>
      </c>
      <c r="AA921" s="87" t="s">
        <v>0</v>
      </c>
      <c r="AB921" s="81" t="e">
        <f>JSON_Fmt_XXX!#REF!</f>
        <v>#REF!</v>
      </c>
      <c r="AC921" s="85" t="e">
        <f>JSON_Fmt_XXX!#REF!</f>
        <v>#REF!</v>
      </c>
    </row>
    <row r="922" spans="1:29" x14ac:dyDescent="0.25">
      <c r="A922" s="81" t="s">
        <v>11</v>
      </c>
      <c r="B922" s="81" t="str">
        <f t="shared" si="14"/>
        <v>Concert</v>
      </c>
      <c r="C922" s="81" t="s">
        <v>12</v>
      </c>
      <c r="D922" s="81">
        <f>JSON_Fmt_XXX!B923</f>
        <v>914</v>
      </c>
      <c r="E922" s="87" t="s">
        <v>0</v>
      </c>
      <c r="F922" s="81">
        <f>JSON_Fmt_XXX!E923</f>
        <v>2016</v>
      </c>
      <c r="G922" s="87" t="s">
        <v>0</v>
      </c>
      <c r="H922" s="81">
        <f>JSON_Fmt_XXX!H923</f>
        <v>8</v>
      </c>
      <c r="I922" s="87" t="s">
        <v>0</v>
      </c>
      <c r="J922" s="95">
        <f>JSON_Fmt_XXX!K923</f>
        <v>180</v>
      </c>
      <c r="K922" s="87" t="s">
        <v>0</v>
      </c>
      <c r="L922" s="81">
        <f>JSON_Fmt_XXX!N923</f>
        <v>73800</v>
      </c>
      <c r="M922" s="87" t="s">
        <v>0</v>
      </c>
      <c r="N922" s="95">
        <f>JSON_Fmt_XXX!Q923</f>
        <v>68000</v>
      </c>
      <c r="O922" s="87" t="s">
        <v>0</v>
      </c>
      <c r="P922" s="81">
        <f>JSON_Fmt_XXX!T923</f>
        <v>20</v>
      </c>
      <c r="Q922" s="87" t="s">
        <v>0</v>
      </c>
      <c r="R922" s="81">
        <f>JSON_Fmt_XXX!W923</f>
        <v>55</v>
      </c>
      <c r="S922" s="87" t="s">
        <v>0</v>
      </c>
      <c r="T922" s="95">
        <f>JSON_Fmt_XXX!Z923</f>
        <v>91700</v>
      </c>
      <c r="U922" s="87" t="s">
        <v>0</v>
      </c>
      <c r="V922" s="95">
        <f>JSON_Fmt_XXX!AC923</f>
        <v>6700</v>
      </c>
      <c r="W922" s="87" t="s">
        <v>0</v>
      </c>
      <c r="X922" s="95" t="str">
        <f>JSON_Fmt_XXX!AG923</f>
        <v>Fair</v>
      </c>
      <c r="Y922" s="87" t="s">
        <v>0</v>
      </c>
      <c r="Z922" s="95">
        <f>JSON_Fmt_XXX!AJ923</f>
        <v>22300</v>
      </c>
      <c r="AA922" s="87" t="s">
        <v>0</v>
      </c>
      <c r="AB922" s="81" t="e">
        <f>JSON_Fmt_XXX!#REF!</f>
        <v>#REF!</v>
      </c>
      <c r="AC922" s="85" t="e">
        <f>JSON_Fmt_XXX!#REF!</f>
        <v>#REF!</v>
      </c>
    </row>
    <row r="923" spans="1:29" x14ac:dyDescent="0.25">
      <c r="A923" s="81" t="s">
        <v>11</v>
      </c>
      <c r="B923" s="81" t="str">
        <f t="shared" si="14"/>
        <v>Concert</v>
      </c>
      <c r="C923" s="81" t="s">
        <v>12</v>
      </c>
      <c r="D923" s="81">
        <f>JSON_Fmt_XXX!B924</f>
        <v>915</v>
      </c>
      <c r="E923" s="87" t="s">
        <v>0</v>
      </c>
      <c r="F923" s="81">
        <f>JSON_Fmt_XXX!E924</f>
        <v>2023</v>
      </c>
      <c r="G923" s="87" t="s">
        <v>0</v>
      </c>
      <c r="H923" s="81">
        <f>JSON_Fmt_XXX!H924</f>
        <v>1</v>
      </c>
      <c r="I923" s="87" t="s">
        <v>0</v>
      </c>
      <c r="J923" s="95">
        <f>JSON_Fmt_XXX!K924</f>
        <v>80</v>
      </c>
      <c r="K923" s="87" t="s">
        <v>0</v>
      </c>
      <c r="L923" s="81">
        <f>JSON_Fmt_XXX!N924</f>
        <v>64900</v>
      </c>
      <c r="M923" s="87" t="s">
        <v>0</v>
      </c>
      <c r="N923" s="95">
        <f>JSON_Fmt_XXX!Q924</f>
        <v>53400</v>
      </c>
      <c r="O923" s="87" t="s">
        <v>0</v>
      </c>
      <c r="P923" s="81">
        <f>JSON_Fmt_XXX!T924</f>
        <v>60</v>
      </c>
      <c r="Q923" s="87" t="s">
        <v>0</v>
      </c>
      <c r="R923" s="81">
        <f>JSON_Fmt_XXX!W924</f>
        <v>165</v>
      </c>
      <c r="S923" s="87" t="s">
        <v>0</v>
      </c>
      <c r="T923" s="95">
        <f>JSON_Fmt_XXX!Z924</f>
        <v>72400</v>
      </c>
      <c r="U923" s="87" t="s">
        <v>0</v>
      </c>
      <c r="V923" s="95">
        <f>JSON_Fmt_XXX!AC924</f>
        <v>89600</v>
      </c>
      <c r="W923" s="87" t="s">
        <v>0</v>
      </c>
      <c r="X923" s="95" t="str">
        <f>JSON_Fmt_XXX!AG924</f>
        <v>Fair</v>
      </c>
      <c r="Y923" s="87" t="s">
        <v>0</v>
      </c>
      <c r="Z923" s="95">
        <f>JSON_Fmt_XXX!AJ924</f>
        <v>44400</v>
      </c>
      <c r="AA923" s="87" t="s">
        <v>0</v>
      </c>
      <c r="AB923" s="81" t="e">
        <f>JSON_Fmt_XXX!#REF!</f>
        <v>#REF!</v>
      </c>
      <c r="AC923" s="85" t="e">
        <f>JSON_Fmt_XXX!#REF!</f>
        <v>#REF!</v>
      </c>
    </row>
    <row r="924" spans="1:29" x14ac:dyDescent="0.25">
      <c r="A924" s="81" t="s">
        <v>11</v>
      </c>
      <c r="B924" s="81" t="str">
        <f t="shared" si="14"/>
        <v>Concert</v>
      </c>
      <c r="C924" s="81" t="s">
        <v>12</v>
      </c>
      <c r="D924" s="81">
        <f>JSON_Fmt_XXX!B925</f>
        <v>916</v>
      </c>
      <c r="E924" s="87" t="s">
        <v>0</v>
      </c>
      <c r="F924" s="81">
        <f>JSON_Fmt_XXX!E925</f>
        <v>2016</v>
      </c>
      <c r="G924" s="87" t="s">
        <v>0</v>
      </c>
      <c r="H924" s="81">
        <f>JSON_Fmt_XXX!H925</f>
        <v>12</v>
      </c>
      <c r="I924" s="87" t="s">
        <v>0</v>
      </c>
      <c r="J924" s="95">
        <f>JSON_Fmt_XXX!K925</f>
        <v>70</v>
      </c>
      <c r="K924" s="87" t="s">
        <v>0</v>
      </c>
      <c r="L924" s="81">
        <f>JSON_Fmt_XXX!N925</f>
        <v>58600</v>
      </c>
      <c r="M924" s="87" t="s">
        <v>0</v>
      </c>
      <c r="N924" s="95">
        <f>JSON_Fmt_XXX!Q925</f>
        <v>60900</v>
      </c>
      <c r="O924" s="87" t="s">
        <v>0</v>
      </c>
      <c r="P924" s="81">
        <f>JSON_Fmt_XXX!T925</f>
        <v>20</v>
      </c>
      <c r="Q924" s="87" t="s">
        <v>0</v>
      </c>
      <c r="R924" s="81">
        <f>JSON_Fmt_XXX!W925</f>
        <v>35</v>
      </c>
      <c r="S924" s="87" t="s">
        <v>0</v>
      </c>
      <c r="T924" s="95">
        <f>JSON_Fmt_XXX!Z925</f>
        <v>39400</v>
      </c>
      <c r="U924" s="87" t="s">
        <v>0</v>
      </c>
      <c r="V924" s="95">
        <f>JSON_Fmt_XXX!AC925</f>
        <v>57100</v>
      </c>
      <c r="W924" s="87" t="s">
        <v>0</v>
      </c>
      <c r="X924" s="95" t="str">
        <f>JSON_Fmt_XXX!AG925</f>
        <v>Poor</v>
      </c>
      <c r="Y924" s="87" t="s">
        <v>0</v>
      </c>
      <c r="Z924" s="95">
        <f>JSON_Fmt_XXX!AJ925</f>
        <v>34200</v>
      </c>
      <c r="AA924" s="87" t="s">
        <v>0</v>
      </c>
      <c r="AB924" s="81" t="e">
        <f>JSON_Fmt_XXX!#REF!</f>
        <v>#REF!</v>
      </c>
      <c r="AC924" s="85" t="e">
        <f>JSON_Fmt_XXX!#REF!</f>
        <v>#REF!</v>
      </c>
    </row>
    <row r="925" spans="1:29" x14ac:dyDescent="0.25">
      <c r="A925" s="81" t="s">
        <v>11</v>
      </c>
      <c r="B925" s="81" t="str">
        <f t="shared" si="14"/>
        <v>Concert</v>
      </c>
      <c r="C925" s="81" t="s">
        <v>12</v>
      </c>
      <c r="D925" s="81">
        <f>JSON_Fmt_XXX!B926</f>
        <v>917</v>
      </c>
      <c r="E925" s="87" t="s">
        <v>0</v>
      </c>
      <c r="F925" s="81">
        <f>JSON_Fmt_XXX!E926</f>
        <v>2018</v>
      </c>
      <c r="G925" s="87" t="s">
        <v>0</v>
      </c>
      <c r="H925" s="81">
        <f>JSON_Fmt_XXX!H926</f>
        <v>5</v>
      </c>
      <c r="I925" s="87" t="s">
        <v>0</v>
      </c>
      <c r="J925" s="95">
        <f>JSON_Fmt_XXX!K926</f>
        <v>125</v>
      </c>
      <c r="K925" s="87" t="s">
        <v>0</v>
      </c>
      <c r="L925" s="81">
        <f>JSON_Fmt_XXX!N926</f>
        <v>1700</v>
      </c>
      <c r="M925" s="87" t="s">
        <v>0</v>
      </c>
      <c r="N925" s="95">
        <f>JSON_Fmt_XXX!Q926</f>
        <v>1500</v>
      </c>
      <c r="O925" s="87" t="s">
        <v>0</v>
      </c>
      <c r="P925" s="81">
        <f>JSON_Fmt_XXX!T926</f>
        <v>45</v>
      </c>
      <c r="Q925" s="87" t="s">
        <v>0</v>
      </c>
      <c r="R925" s="81">
        <f>JSON_Fmt_XXX!W926</f>
        <v>170</v>
      </c>
      <c r="S925" s="87" t="s">
        <v>0</v>
      </c>
      <c r="T925" s="95">
        <f>JSON_Fmt_XXX!Z926</f>
        <v>89500</v>
      </c>
      <c r="U925" s="87" t="s">
        <v>0</v>
      </c>
      <c r="V925" s="95">
        <f>JSON_Fmt_XXX!AC926</f>
        <v>32100</v>
      </c>
      <c r="W925" s="87" t="s">
        <v>0</v>
      </c>
      <c r="X925" s="95" t="str">
        <f>JSON_Fmt_XXX!AG926</f>
        <v>Fair</v>
      </c>
      <c r="Y925" s="87" t="s">
        <v>0</v>
      </c>
      <c r="Z925" s="95">
        <f>JSON_Fmt_XXX!AJ926</f>
        <v>1500</v>
      </c>
      <c r="AA925" s="87" t="s">
        <v>0</v>
      </c>
      <c r="AB925" s="81" t="e">
        <f>JSON_Fmt_XXX!#REF!</f>
        <v>#REF!</v>
      </c>
      <c r="AC925" s="85" t="e">
        <f>JSON_Fmt_XXX!#REF!</f>
        <v>#REF!</v>
      </c>
    </row>
    <row r="926" spans="1:29" x14ac:dyDescent="0.25">
      <c r="A926" s="81" t="s">
        <v>11</v>
      </c>
      <c r="B926" s="81" t="str">
        <f t="shared" si="14"/>
        <v>Concert</v>
      </c>
      <c r="C926" s="81" t="s">
        <v>12</v>
      </c>
      <c r="D926" s="81">
        <f>JSON_Fmt_XXX!B927</f>
        <v>918</v>
      </c>
      <c r="E926" s="87" t="s">
        <v>0</v>
      </c>
      <c r="F926" s="81">
        <f>JSON_Fmt_XXX!E927</f>
        <v>2013</v>
      </c>
      <c r="G926" s="87" t="s">
        <v>0</v>
      </c>
      <c r="H926" s="81">
        <f>JSON_Fmt_XXX!H927</f>
        <v>11</v>
      </c>
      <c r="I926" s="87" t="s">
        <v>0</v>
      </c>
      <c r="J926" s="95">
        <f>JSON_Fmt_XXX!K927</f>
        <v>140</v>
      </c>
      <c r="K926" s="87" t="s">
        <v>0</v>
      </c>
      <c r="L926" s="81">
        <f>JSON_Fmt_XXX!N927</f>
        <v>23900</v>
      </c>
      <c r="M926" s="87" t="s">
        <v>0</v>
      </c>
      <c r="N926" s="95">
        <f>JSON_Fmt_XXX!Q927</f>
        <v>23300</v>
      </c>
      <c r="O926" s="87" t="s">
        <v>0</v>
      </c>
      <c r="P926" s="81">
        <f>JSON_Fmt_XXX!T927</f>
        <v>10</v>
      </c>
      <c r="Q926" s="87" t="s">
        <v>0</v>
      </c>
      <c r="R926" s="81">
        <f>JSON_Fmt_XXX!W927</f>
        <v>45</v>
      </c>
      <c r="S926" s="87" t="s">
        <v>0</v>
      </c>
      <c r="T926" s="95">
        <f>JSON_Fmt_XXX!Z927</f>
        <v>73400</v>
      </c>
      <c r="U926" s="87" t="s">
        <v>0</v>
      </c>
      <c r="V926" s="95">
        <f>JSON_Fmt_XXX!AC927</f>
        <v>114300</v>
      </c>
      <c r="W926" s="87" t="s">
        <v>0</v>
      </c>
      <c r="X926" s="95" t="str">
        <f>JSON_Fmt_XXX!AG927</f>
        <v>Poor</v>
      </c>
      <c r="Y926" s="87" t="s">
        <v>0</v>
      </c>
      <c r="Z926" s="95">
        <f>JSON_Fmt_XXX!AJ927</f>
        <v>34200</v>
      </c>
      <c r="AA926" s="87" t="s">
        <v>0</v>
      </c>
      <c r="AB926" s="81" t="e">
        <f>JSON_Fmt_XXX!#REF!</f>
        <v>#REF!</v>
      </c>
      <c r="AC926" s="85" t="e">
        <f>JSON_Fmt_XXX!#REF!</f>
        <v>#REF!</v>
      </c>
    </row>
    <row r="927" spans="1:29" x14ac:dyDescent="0.25">
      <c r="A927" s="81" t="s">
        <v>11</v>
      </c>
      <c r="B927" s="81" t="str">
        <f t="shared" si="14"/>
        <v>Concert</v>
      </c>
      <c r="C927" s="81" t="s">
        <v>12</v>
      </c>
      <c r="D927" s="81">
        <f>JSON_Fmt_XXX!B928</f>
        <v>919</v>
      </c>
      <c r="E927" s="87" t="s">
        <v>0</v>
      </c>
      <c r="F927" s="81">
        <f>JSON_Fmt_XXX!E928</f>
        <v>2021</v>
      </c>
      <c r="G927" s="87" t="s">
        <v>0</v>
      </c>
      <c r="H927" s="81">
        <f>JSON_Fmt_XXX!H928</f>
        <v>8</v>
      </c>
      <c r="I927" s="87" t="s">
        <v>0</v>
      </c>
      <c r="J927" s="95">
        <f>JSON_Fmt_XXX!K928</f>
        <v>110</v>
      </c>
      <c r="K927" s="87" t="s">
        <v>0</v>
      </c>
      <c r="L927" s="81">
        <f>JSON_Fmt_XXX!N928</f>
        <v>21000</v>
      </c>
      <c r="M927" s="87" t="s">
        <v>0</v>
      </c>
      <c r="N927" s="95">
        <f>JSON_Fmt_XXX!Q928</f>
        <v>21500</v>
      </c>
      <c r="O927" s="87" t="s">
        <v>0</v>
      </c>
      <c r="P927" s="81">
        <f>JSON_Fmt_XXX!T928</f>
        <v>25</v>
      </c>
      <c r="Q927" s="87" t="s">
        <v>0</v>
      </c>
      <c r="R927" s="81">
        <f>JSON_Fmt_XXX!W928</f>
        <v>50</v>
      </c>
      <c r="S927" s="87" t="s">
        <v>0</v>
      </c>
      <c r="T927" s="95">
        <f>JSON_Fmt_XXX!Z928</f>
        <v>40200</v>
      </c>
      <c r="U927" s="87" t="s">
        <v>0</v>
      </c>
      <c r="V927" s="95">
        <f>JSON_Fmt_XXX!AC928</f>
        <v>8500</v>
      </c>
      <c r="W927" s="87" t="s">
        <v>0</v>
      </c>
      <c r="X927" s="95" t="str">
        <f>JSON_Fmt_XXX!AG928</f>
        <v>Good</v>
      </c>
      <c r="Y927" s="87" t="s">
        <v>0</v>
      </c>
      <c r="Z927" s="95">
        <f>JSON_Fmt_XXX!AJ928</f>
        <v>1800</v>
      </c>
      <c r="AA927" s="87" t="s">
        <v>0</v>
      </c>
      <c r="AB927" s="81" t="e">
        <f>JSON_Fmt_XXX!#REF!</f>
        <v>#REF!</v>
      </c>
      <c r="AC927" s="85" t="e">
        <f>JSON_Fmt_XXX!#REF!</f>
        <v>#REF!</v>
      </c>
    </row>
    <row r="928" spans="1:29" x14ac:dyDescent="0.25">
      <c r="A928" s="81" t="s">
        <v>11</v>
      </c>
      <c r="B928" s="81" t="str">
        <f t="shared" si="14"/>
        <v>Concert</v>
      </c>
      <c r="C928" s="81" t="s">
        <v>12</v>
      </c>
      <c r="D928" s="81">
        <f>JSON_Fmt_XXX!B929</f>
        <v>920</v>
      </c>
      <c r="E928" s="87" t="s">
        <v>0</v>
      </c>
      <c r="F928" s="81">
        <f>JSON_Fmt_XXX!E929</f>
        <v>2013</v>
      </c>
      <c r="G928" s="87" t="s">
        <v>0</v>
      </c>
      <c r="H928" s="81">
        <f>JSON_Fmt_XXX!H929</f>
        <v>10</v>
      </c>
      <c r="I928" s="87" t="s">
        <v>0</v>
      </c>
      <c r="J928" s="95">
        <f>JSON_Fmt_XXX!K929</f>
        <v>140</v>
      </c>
      <c r="K928" s="87" t="s">
        <v>0</v>
      </c>
      <c r="L928" s="81">
        <f>JSON_Fmt_XXX!N929</f>
        <v>62800</v>
      </c>
      <c r="M928" s="87" t="s">
        <v>0</v>
      </c>
      <c r="N928" s="95">
        <f>JSON_Fmt_XXX!Q929</f>
        <v>68100</v>
      </c>
      <c r="O928" s="87" t="s">
        <v>0</v>
      </c>
      <c r="P928" s="81">
        <f>JSON_Fmt_XXX!T929</f>
        <v>30</v>
      </c>
      <c r="Q928" s="87" t="s">
        <v>0</v>
      </c>
      <c r="R928" s="81">
        <f>JSON_Fmt_XXX!W929</f>
        <v>60</v>
      </c>
      <c r="S928" s="87" t="s">
        <v>0</v>
      </c>
      <c r="T928" s="95">
        <f>JSON_Fmt_XXX!Z929</f>
        <v>64700</v>
      </c>
      <c r="U928" s="87" t="s">
        <v>0</v>
      </c>
      <c r="V928" s="95">
        <f>JSON_Fmt_XXX!AC929</f>
        <v>106500</v>
      </c>
      <c r="W928" s="87" t="s">
        <v>0</v>
      </c>
      <c r="X928" s="95" t="str">
        <f>JSON_Fmt_XXX!AG929</f>
        <v>Fair</v>
      </c>
      <c r="Y928" s="87" t="s">
        <v>0</v>
      </c>
      <c r="Z928" s="95">
        <f>JSON_Fmt_XXX!AJ929</f>
        <v>12100</v>
      </c>
      <c r="AA928" s="87" t="s">
        <v>0</v>
      </c>
      <c r="AB928" s="81" t="e">
        <f>JSON_Fmt_XXX!#REF!</f>
        <v>#REF!</v>
      </c>
      <c r="AC928" s="85" t="e">
        <f>JSON_Fmt_XXX!#REF!</f>
        <v>#REF!</v>
      </c>
    </row>
    <row r="929" spans="1:29" x14ac:dyDescent="0.25">
      <c r="A929" s="81" t="s">
        <v>11</v>
      </c>
      <c r="B929" s="81" t="str">
        <f t="shared" si="14"/>
        <v>Concert</v>
      </c>
      <c r="C929" s="81" t="s">
        <v>12</v>
      </c>
      <c r="D929" s="81">
        <f>JSON_Fmt_XXX!B930</f>
        <v>921</v>
      </c>
      <c r="E929" s="87" t="s">
        <v>0</v>
      </c>
      <c r="F929" s="81">
        <f>JSON_Fmt_XXX!E930</f>
        <v>2013</v>
      </c>
      <c r="G929" s="87" t="s">
        <v>0</v>
      </c>
      <c r="H929" s="81">
        <f>JSON_Fmt_XXX!H930</f>
        <v>8</v>
      </c>
      <c r="I929" s="87" t="s">
        <v>0</v>
      </c>
      <c r="J929" s="95">
        <f>JSON_Fmt_XXX!K930</f>
        <v>90</v>
      </c>
      <c r="K929" s="87" t="s">
        <v>0</v>
      </c>
      <c r="L929" s="81">
        <f>JSON_Fmt_XXX!N930</f>
        <v>70900</v>
      </c>
      <c r="M929" s="87" t="s">
        <v>0</v>
      </c>
      <c r="N929" s="95">
        <f>JSON_Fmt_XXX!Q930</f>
        <v>77900</v>
      </c>
      <c r="O929" s="87" t="s">
        <v>0</v>
      </c>
      <c r="P929" s="81">
        <f>JSON_Fmt_XXX!T930</f>
        <v>55</v>
      </c>
      <c r="Q929" s="87" t="s">
        <v>0</v>
      </c>
      <c r="R929" s="81">
        <f>JSON_Fmt_XXX!W930</f>
        <v>195</v>
      </c>
      <c r="S929" s="87" t="s">
        <v>0</v>
      </c>
      <c r="T929" s="95">
        <f>JSON_Fmt_XXX!Z930</f>
        <v>30400</v>
      </c>
      <c r="U929" s="87" t="s">
        <v>0</v>
      </c>
      <c r="V929" s="95">
        <f>JSON_Fmt_XXX!AC930</f>
        <v>24800</v>
      </c>
      <c r="W929" s="87" t="s">
        <v>0</v>
      </c>
      <c r="X929" s="95" t="str">
        <f>JSON_Fmt_XXX!AG930</f>
        <v>Good</v>
      </c>
      <c r="Y929" s="87" t="s">
        <v>0</v>
      </c>
      <c r="Z929" s="95">
        <f>JSON_Fmt_XXX!AJ930</f>
        <v>40000</v>
      </c>
      <c r="AA929" s="87" t="s">
        <v>0</v>
      </c>
      <c r="AB929" s="81" t="e">
        <f>JSON_Fmt_XXX!#REF!</f>
        <v>#REF!</v>
      </c>
      <c r="AC929" s="85" t="e">
        <f>JSON_Fmt_XXX!#REF!</f>
        <v>#REF!</v>
      </c>
    </row>
    <row r="930" spans="1:29" x14ac:dyDescent="0.25">
      <c r="A930" s="81" t="s">
        <v>11</v>
      </c>
      <c r="B930" s="81" t="str">
        <f t="shared" si="14"/>
        <v>Concert</v>
      </c>
      <c r="C930" s="81" t="s">
        <v>12</v>
      </c>
      <c r="D930" s="81">
        <f>JSON_Fmt_XXX!B931</f>
        <v>922</v>
      </c>
      <c r="E930" s="87" t="s">
        <v>0</v>
      </c>
      <c r="F930" s="81">
        <f>JSON_Fmt_XXX!E931</f>
        <v>2022</v>
      </c>
      <c r="G930" s="87" t="s">
        <v>0</v>
      </c>
      <c r="H930" s="81">
        <f>JSON_Fmt_XXX!H931</f>
        <v>7</v>
      </c>
      <c r="I930" s="87" t="s">
        <v>0</v>
      </c>
      <c r="J930" s="95">
        <f>JSON_Fmt_XXX!K931</f>
        <v>120</v>
      </c>
      <c r="K930" s="87" t="s">
        <v>0</v>
      </c>
      <c r="L930" s="81">
        <f>JSON_Fmt_XXX!N931</f>
        <v>74900</v>
      </c>
      <c r="M930" s="87" t="s">
        <v>0</v>
      </c>
      <c r="N930" s="95">
        <f>JSON_Fmt_XXX!Q931</f>
        <v>70200</v>
      </c>
      <c r="O930" s="87" t="s">
        <v>0</v>
      </c>
      <c r="P930" s="81">
        <f>JSON_Fmt_XXX!T931</f>
        <v>55</v>
      </c>
      <c r="Q930" s="87" t="s">
        <v>0</v>
      </c>
      <c r="R930" s="81">
        <f>JSON_Fmt_XXX!W931</f>
        <v>260</v>
      </c>
      <c r="S930" s="87" t="s">
        <v>0</v>
      </c>
      <c r="T930" s="95">
        <f>JSON_Fmt_XXX!Z931</f>
        <v>34900</v>
      </c>
      <c r="U930" s="87" t="s">
        <v>0</v>
      </c>
      <c r="V930" s="95">
        <f>JSON_Fmt_XXX!AC931</f>
        <v>63600</v>
      </c>
      <c r="W930" s="87" t="s">
        <v>0</v>
      </c>
      <c r="X930" s="95" t="str">
        <f>JSON_Fmt_XXX!AG931</f>
        <v>Poor</v>
      </c>
      <c r="Y930" s="87" t="s">
        <v>0</v>
      </c>
      <c r="Z930" s="95">
        <f>JSON_Fmt_XXX!AJ931</f>
        <v>29100</v>
      </c>
      <c r="AA930" s="87" t="s">
        <v>0</v>
      </c>
      <c r="AB930" s="81" t="e">
        <f>JSON_Fmt_XXX!#REF!</f>
        <v>#REF!</v>
      </c>
      <c r="AC930" s="85" t="e">
        <f>JSON_Fmt_XXX!#REF!</f>
        <v>#REF!</v>
      </c>
    </row>
    <row r="931" spans="1:29" x14ac:dyDescent="0.25">
      <c r="A931" s="81" t="s">
        <v>11</v>
      </c>
      <c r="B931" s="81" t="str">
        <f t="shared" si="14"/>
        <v>Concert</v>
      </c>
      <c r="C931" s="81" t="s">
        <v>12</v>
      </c>
      <c r="D931" s="81">
        <f>JSON_Fmt_XXX!B932</f>
        <v>923</v>
      </c>
      <c r="E931" s="87" t="s">
        <v>0</v>
      </c>
      <c r="F931" s="81">
        <f>JSON_Fmt_XXX!E932</f>
        <v>2018</v>
      </c>
      <c r="G931" s="87" t="s">
        <v>0</v>
      </c>
      <c r="H931" s="81">
        <f>JSON_Fmt_XXX!H932</f>
        <v>6</v>
      </c>
      <c r="I931" s="87" t="s">
        <v>0</v>
      </c>
      <c r="J931" s="95">
        <f>JSON_Fmt_XXX!K932</f>
        <v>180</v>
      </c>
      <c r="K931" s="87" t="s">
        <v>0</v>
      </c>
      <c r="L931" s="81">
        <f>JSON_Fmt_XXX!N932</f>
        <v>73600</v>
      </c>
      <c r="M931" s="87" t="s">
        <v>0</v>
      </c>
      <c r="N931" s="95">
        <f>JSON_Fmt_XXX!Q932</f>
        <v>71200</v>
      </c>
      <c r="O931" s="87" t="s">
        <v>0</v>
      </c>
      <c r="P931" s="81">
        <f>JSON_Fmt_XXX!T932</f>
        <v>50</v>
      </c>
      <c r="Q931" s="87" t="s">
        <v>0</v>
      </c>
      <c r="R931" s="81">
        <f>JSON_Fmt_XXX!W932</f>
        <v>100</v>
      </c>
      <c r="S931" s="87" t="s">
        <v>0</v>
      </c>
      <c r="T931" s="95">
        <f>JSON_Fmt_XXX!Z932</f>
        <v>87200</v>
      </c>
      <c r="U931" s="87" t="s">
        <v>0</v>
      </c>
      <c r="V931" s="95">
        <f>JSON_Fmt_XXX!AC932</f>
        <v>100800</v>
      </c>
      <c r="W931" s="87" t="s">
        <v>0</v>
      </c>
      <c r="X931" s="95" t="str">
        <f>JSON_Fmt_XXX!AG932</f>
        <v>Excellent</v>
      </c>
      <c r="Y931" s="87" t="s">
        <v>0</v>
      </c>
      <c r="Z931" s="95">
        <f>JSON_Fmt_XXX!AJ932</f>
        <v>33200</v>
      </c>
      <c r="AA931" s="87" t="s">
        <v>0</v>
      </c>
      <c r="AB931" s="81" t="e">
        <f>JSON_Fmt_XXX!#REF!</f>
        <v>#REF!</v>
      </c>
      <c r="AC931" s="85" t="e">
        <f>JSON_Fmt_XXX!#REF!</f>
        <v>#REF!</v>
      </c>
    </row>
    <row r="932" spans="1:29" x14ac:dyDescent="0.25">
      <c r="A932" s="81" t="s">
        <v>11</v>
      </c>
      <c r="B932" s="81" t="str">
        <f t="shared" si="14"/>
        <v>Concert</v>
      </c>
      <c r="C932" s="81" t="s">
        <v>12</v>
      </c>
      <c r="D932" s="81">
        <f>JSON_Fmt_XXX!B933</f>
        <v>924</v>
      </c>
      <c r="E932" s="87" t="s">
        <v>0</v>
      </c>
      <c r="F932" s="81">
        <f>JSON_Fmt_XXX!E933</f>
        <v>2012</v>
      </c>
      <c r="G932" s="87" t="s">
        <v>0</v>
      </c>
      <c r="H932" s="81">
        <f>JSON_Fmt_XXX!H933</f>
        <v>4</v>
      </c>
      <c r="I932" s="87" t="s">
        <v>0</v>
      </c>
      <c r="J932" s="95">
        <f>JSON_Fmt_XXX!K933</f>
        <v>150</v>
      </c>
      <c r="K932" s="87" t="s">
        <v>0</v>
      </c>
      <c r="L932" s="81">
        <f>JSON_Fmt_XXX!N933</f>
        <v>31800</v>
      </c>
      <c r="M932" s="87" t="s">
        <v>0</v>
      </c>
      <c r="N932" s="95">
        <f>JSON_Fmt_XXX!Q933</f>
        <v>30700</v>
      </c>
      <c r="O932" s="87" t="s">
        <v>0</v>
      </c>
      <c r="P932" s="81">
        <f>JSON_Fmt_XXX!T933</f>
        <v>45</v>
      </c>
      <c r="Q932" s="87" t="s">
        <v>0</v>
      </c>
      <c r="R932" s="81">
        <f>JSON_Fmt_XXX!W933</f>
        <v>225</v>
      </c>
      <c r="S932" s="87" t="s">
        <v>0</v>
      </c>
      <c r="T932" s="95">
        <f>JSON_Fmt_XXX!Z933</f>
        <v>37300</v>
      </c>
      <c r="U932" s="87" t="s">
        <v>0</v>
      </c>
      <c r="V932" s="95">
        <f>JSON_Fmt_XXX!AC933</f>
        <v>73200</v>
      </c>
      <c r="W932" s="87" t="s">
        <v>0</v>
      </c>
      <c r="X932" s="95" t="str">
        <f>JSON_Fmt_XXX!AG933</f>
        <v>Excellent</v>
      </c>
      <c r="Y932" s="87" t="s">
        <v>0</v>
      </c>
      <c r="Z932" s="95">
        <f>JSON_Fmt_XXX!AJ933</f>
        <v>42900</v>
      </c>
      <c r="AA932" s="87" t="s">
        <v>0</v>
      </c>
      <c r="AB932" s="81" t="e">
        <f>JSON_Fmt_XXX!#REF!</f>
        <v>#REF!</v>
      </c>
      <c r="AC932" s="85" t="e">
        <f>JSON_Fmt_XXX!#REF!</f>
        <v>#REF!</v>
      </c>
    </row>
    <row r="933" spans="1:29" x14ac:dyDescent="0.25">
      <c r="A933" s="81" t="s">
        <v>11</v>
      </c>
      <c r="B933" s="81" t="str">
        <f t="shared" si="14"/>
        <v>Concert</v>
      </c>
      <c r="C933" s="81" t="s">
        <v>12</v>
      </c>
      <c r="D933" s="81">
        <f>JSON_Fmt_XXX!B934</f>
        <v>925</v>
      </c>
      <c r="E933" s="87" t="s">
        <v>0</v>
      </c>
      <c r="F933" s="81">
        <f>JSON_Fmt_XXX!E934</f>
        <v>2020</v>
      </c>
      <c r="G933" s="87" t="s">
        <v>0</v>
      </c>
      <c r="H933" s="81">
        <f>JSON_Fmt_XXX!H934</f>
        <v>8</v>
      </c>
      <c r="I933" s="87" t="s">
        <v>0</v>
      </c>
      <c r="J933" s="95">
        <f>JSON_Fmt_XXX!K934</f>
        <v>165</v>
      </c>
      <c r="K933" s="87" t="s">
        <v>0</v>
      </c>
      <c r="L933" s="81">
        <f>JSON_Fmt_XXX!N934</f>
        <v>16400</v>
      </c>
      <c r="M933" s="87" t="s">
        <v>0</v>
      </c>
      <c r="N933" s="95">
        <f>JSON_Fmt_XXX!Q934</f>
        <v>17100</v>
      </c>
      <c r="O933" s="87" t="s">
        <v>0</v>
      </c>
      <c r="P933" s="81">
        <f>JSON_Fmt_XXX!T934</f>
        <v>30</v>
      </c>
      <c r="Q933" s="87" t="s">
        <v>0</v>
      </c>
      <c r="R933" s="81">
        <f>JSON_Fmt_XXX!W934</f>
        <v>130</v>
      </c>
      <c r="S933" s="87" t="s">
        <v>0</v>
      </c>
      <c r="T933" s="95">
        <f>JSON_Fmt_XXX!Z934</f>
        <v>59200</v>
      </c>
      <c r="U933" s="87" t="s">
        <v>0</v>
      </c>
      <c r="V933" s="95">
        <f>JSON_Fmt_XXX!AC934</f>
        <v>24200</v>
      </c>
      <c r="W933" s="87" t="s">
        <v>0</v>
      </c>
      <c r="X933" s="95" t="str">
        <f>JSON_Fmt_XXX!AG934</f>
        <v>Excellent</v>
      </c>
      <c r="Y933" s="87" t="s">
        <v>0</v>
      </c>
      <c r="Z933" s="95">
        <f>JSON_Fmt_XXX!AJ934</f>
        <v>26000</v>
      </c>
      <c r="AA933" s="87" t="s">
        <v>0</v>
      </c>
      <c r="AB933" s="81" t="e">
        <f>JSON_Fmt_XXX!#REF!</f>
        <v>#REF!</v>
      </c>
      <c r="AC933" s="85" t="e">
        <f>JSON_Fmt_XXX!#REF!</f>
        <v>#REF!</v>
      </c>
    </row>
    <row r="934" spans="1:29" x14ac:dyDescent="0.25">
      <c r="A934" s="81" t="s">
        <v>11</v>
      </c>
      <c r="B934" s="81" t="str">
        <f t="shared" si="14"/>
        <v>Concert</v>
      </c>
      <c r="C934" s="81" t="s">
        <v>12</v>
      </c>
      <c r="D934" s="81">
        <f>JSON_Fmt_XXX!B935</f>
        <v>926</v>
      </c>
      <c r="E934" s="87" t="s">
        <v>0</v>
      </c>
      <c r="F934" s="81">
        <f>JSON_Fmt_XXX!E935</f>
        <v>2016</v>
      </c>
      <c r="G934" s="87" t="s">
        <v>0</v>
      </c>
      <c r="H934" s="81">
        <f>JSON_Fmt_XXX!H935</f>
        <v>8</v>
      </c>
      <c r="I934" s="87" t="s">
        <v>0</v>
      </c>
      <c r="J934" s="95">
        <f>JSON_Fmt_XXX!K935</f>
        <v>95</v>
      </c>
      <c r="K934" s="87" t="s">
        <v>0</v>
      </c>
      <c r="L934" s="81">
        <f>JSON_Fmt_XXX!N935</f>
        <v>62500</v>
      </c>
      <c r="M934" s="87" t="s">
        <v>0</v>
      </c>
      <c r="N934" s="95">
        <f>JSON_Fmt_XXX!Q935</f>
        <v>62000</v>
      </c>
      <c r="O934" s="87" t="s">
        <v>0</v>
      </c>
      <c r="P934" s="81">
        <f>JSON_Fmt_XXX!T935</f>
        <v>10</v>
      </c>
      <c r="Q934" s="87" t="s">
        <v>0</v>
      </c>
      <c r="R934" s="81">
        <f>JSON_Fmt_XXX!W935</f>
        <v>45</v>
      </c>
      <c r="S934" s="87" t="s">
        <v>0</v>
      </c>
      <c r="T934" s="95">
        <f>JSON_Fmt_XXX!Z935</f>
        <v>45100</v>
      </c>
      <c r="U934" s="87" t="s">
        <v>0</v>
      </c>
      <c r="V934" s="95">
        <f>JSON_Fmt_XXX!AC935</f>
        <v>64200</v>
      </c>
      <c r="W934" s="87" t="s">
        <v>0</v>
      </c>
      <c r="X934" s="95" t="str">
        <f>JSON_Fmt_XXX!AG935</f>
        <v>Good</v>
      </c>
      <c r="Y934" s="87" t="s">
        <v>0</v>
      </c>
      <c r="Z934" s="95">
        <f>JSON_Fmt_XXX!AJ935</f>
        <v>28800</v>
      </c>
      <c r="AA934" s="87" t="s">
        <v>0</v>
      </c>
      <c r="AB934" s="81" t="e">
        <f>JSON_Fmt_XXX!#REF!</f>
        <v>#REF!</v>
      </c>
      <c r="AC934" s="85" t="e">
        <f>JSON_Fmt_XXX!#REF!</f>
        <v>#REF!</v>
      </c>
    </row>
    <row r="935" spans="1:29" x14ac:dyDescent="0.25">
      <c r="A935" s="81" t="s">
        <v>11</v>
      </c>
      <c r="B935" s="81" t="str">
        <f t="shared" si="14"/>
        <v>Concert</v>
      </c>
      <c r="C935" s="81" t="s">
        <v>12</v>
      </c>
      <c r="D935" s="81">
        <f>JSON_Fmt_XXX!B936</f>
        <v>927</v>
      </c>
      <c r="E935" s="87" t="s">
        <v>0</v>
      </c>
      <c r="F935" s="81">
        <f>JSON_Fmt_XXX!E936</f>
        <v>2022</v>
      </c>
      <c r="G935" s="87" t="s">
        <v>0</v>
      </c>
      <c r="H935" s="81">
        <f>JSON_Fmt_XXX!H936</f>
        <v>8</v>
      </c>
      <c r="I935" s="87" t="s">
        <v>0</v>
      </c>
      <c r="J935" s="95">
        <f>JSON_Fmt_XXX!K936</f>
        <v>105</v>
      </c>
      <c r="K935" s="87" t="s">
        <v>0</v>
      </c>
      <c r="L935" s="81">
        <f>JSON_Fmt_XXX!N936</f>
        <v>30800</v>
      </c>
      <c r="M935" s="87" t="s">
        <v>0</v>
      </c>
      <c r="N935" s="95">
        <f>JSON_Fmt_XXX!Q936</f>
        <v>29700</v>
      </c>
      <c r="O935" s="87" t="s">
        <v>0</v>
      </c>
      <c r="P935" s="81">
        <f>JSON_Fmt_XXX!T936</f>
        <v>50</v>
      </c>
      <c r="Q935" s="87" t="s">
        <v>0</v>
      </c>
      <c r="R935" s="81">
        <f>JSON_Fmt_XXX!W936</f>
        <v>135</v>
      </c>
      <c r="S935" s="87" t="s">
        <v>0</v>
      </c>
      <c r="T935" s="95">
        <f>JSON_Fmt_XXX!Z936</f>
        <v>95600</v>
      </c>
      <c r="U935" s="87" t="s">
        <v>0</v>
      </c>
      <c r="V935" s="95">
        <f>JSON_Fmt_XXX!AC936</f>
        <v>15800</v>
      </c>
      <c r="W935" s="87" t="s">
        <v>0</v>
      </c>
      <c r="X935" s="95" t="str">
        <f>JSON_Fmt_XXX!AG936</f>
        <v>Excellent</v>
      </c>
      <c r="Y935" s="87" t="s">
        <v>0</v>
      </c>
      <c r="Z935" s="95">
        <f>JSON_Fmt_XXX!AJ936</f>
        <v>40200</v>
      </c>
      <c r="AA935" s="87" t="s">
        <v>0</v>
      </c>
      <c r="AB935" s="81" t="e">
        <f>JSON_Fmt_XXX!#REF!</f>
        <v>#REF!</v>
      </c>
      <c r="AC935" s="85" t="e">
        <f>JSON_Fmt_XXX!#REF!</f>
        <v>#REF!</v>
      </c>
    </row>
    <row r="936" spans="1:29" x14ac:dyDescent="0.25">
      <c r="A936" s="81" t="s">
        <v>11</v>
      </c>
      <c r="B936" s="81" t="str">
        <f t="shared" si="14"/>
        <v>Concert</v>
      </c>
      <c r="C936" s="81" t="s">
        <v>12</v>
      </c>
      <c r="D936" s="81">
        <f>JSON_Fmt_XXX!B937</f>
        <v>928</v>
      </c>
      <c r="E936" s="87" t="s">
        <v>0</v>
      </c>
      <c r="F936" s="81">
        <f>JSON_Fmt_XXX!E937</f>
        <v>2022</v>
      </c>
      <c r="G936" s="87" t="s">
        <v>0</v>
      </c>
      <c r="H936" s="81">
        <f>JSON_Fmt_XXX!H937</f>
        <v>7</v>
      </c>
      <c r="I936" s="87" t="s">
        <v>0</v>
      </c>
      <c r="J936" s="95">
        <f>JSON_Fmt_XXX!K937</f>
        <v>75</v>
      </c>
      <c r="K936" s="87" t="s">
        <v>0</v>
      </c>
      <c r="L936" s="81">
        <f>JSON_Fmt_XXX!N937</f>
        <v>34300</v>
      </c>
      <c r="M936" s="87" t="s">
        <v>0</v>
      </c>
      <c r="N936" s="95">
        <f>JSON_Fmt_XXX!Q937</f>
        <v>31700</v>
      </c>
      <c r="O936" s="87" t="s">
        <v>0</v>
      </c>
      <c r="P936" s="81">
        <f>JSON_Fmt_XXX!T937</f>
        <v>20</v>
      </c>
      <c r="Q936" s="87" t="s">
        <v>0</v>
      </c>
      <c r="R936" s="81">
        <f>JSON_Fmt_XXX!W937</f>
        <v>80</v>
      </c>
      <c r="S936" s="87" t="s">
        <v>0</v>
      </c>
      <c r="T936" s="95">
        <f>JSON_Fmt_XXX!Z937</f>
        <v>86400</v>
      </c>
      <c r="U936" s="87" t="s">
        <v>0</v>
      </c>
      <c r="V936" s="95">
        <f>JSON_Fmt_XXX!AC937</f>
        <v>41600</v>
      </c>
      <c r="W936" s="87" t="s">
        <v>0</v>
      </c>
      <c r="X936" s="95" t="str">
        <f>JSON_Fmt_XXX!AG937</f>
        <v>Poor</v>
      </c>
      <c r="Y936" s="87" t="s">
        <v>0</v>
      </c>
      <c r="Z936" s="95">
        <f>JSON_Fmt_XXX!AJ937</f>
        <v>16600</v>
      </c>
      <c r="AA936" s="87" t="s">
        <v>0</v>
      </c>
      <c r="AB936" s="81" t="e">
        <f>JSON_Fmt_XXX!#REF!</f>
        <v>#REF!</v>
      </c>
      <c r="AC936" s="85" t="e">
        <f>JSON_Fmt_XXX!#REF!</f>
        <v>#REF!</v>
      </c>
    </row>
    <row r="937" spans="1:29" x14ac:dyDescent="0.25">
      <c r="A937" s="81" t="s">
        <v>11</v>
      </c>
      <c r="B937" s="81" t="str">
        <f t="shared" si="14"/>
        <v>Concert</v>
      </c>
      <c r="C937" s="81" t="s">
        <v>12</v>
      </c>
      <c r="D937" s="81">
        <f>JSON_Fmt_XXX!B938</f>
        <v>929</v>
      </c>
      <c r="E937" s="87" t="s">
        <v>0</v>
      </c>
      <c r="F937" s="81">
        <f>JSON_Fmt_XXX!E938</f>
        <v>2013</v>
      </c>
      <c r="G937" s="87" t="s">
        <v>0</v>
      </c>
      <c r="H937" s="81">
        <f>JSON_Fmt_XXX!H938</f>
        <v>12</v>
      </c>
      <c r="I937" s="87" t="s">
        <v>0</v>
      </c>
      <c r="J937" s="95">
        <f>JSON_Fmt_XXX!K938</f>
        <v>70</v>
      </c>
      <c r="K937" s="87" t="s">
        <v>0</v>
      </c>
      <c r="L937" s="81">
        <f>JSON_Fmt_XXX!N938</f>
        <v>48000</v>
      </c>
      <c r="M937" s="87" t="s">
        <v>0</v>
      </c>
      <c r="N937" s="95">
        <f>JSON_Fmt_XXX!Q938</f>
        <v>48300</v>
      </c>
      <c r="O937" s="87" t="s">
        <v>0</v>
      </c>
      <c r="P937" s="81">
        <f>JSON_Fmt_XXX!T938</f>
        <v>15</v>
      </c>
      <c r="Q937" s="87" t="s">
        <v>0</v>
      </c>
      <c r="R937" s="81">
        <f>JSON_Fmt_XXX!W938</f>
        <v>65</v>
      </c>
      <c r="S937" s="87" t="s">
        <v>0</v>
      </c>
      <c r="T937" s="95">
        <f>JSON_Fmt_XXX!Z938</f>
        <v>50600</v>
      </c>
      <c r="U937" s="87" t="s">
        <v>0</v>
      </c>
      <c r="V937" s="95">
        <f>JSON_Fmt_XXX!AC938</f>
        <v>19400</v>
      </c>
      <c r="W937" s="87" t="s">
        <v>0</v>
      </c>
      <c r="X937" s="95" t="str">
        <f>JSON_Fmt_XXX!AG938</f>
        <v>Excellent</v>
      </c>
      <c r="Y937" s="87" t="s">
        <v>0</v>
      </c>
      <c r="Z937" s="95">
        <f>JSON_Fmt_XXX!AJ938</f>
        <v>48200</v>
      </c>
      <c r="AA937" s="87" t="s">
        <v>0</v>
      </c>
      <c r="AB937" s="81" t="e">
        <f>JSON_Fmt_XXX!#REF!</f>
        <v>#REF!</v>
      </c>
      <c r="AC937" s="85" t="e">
        <f>JSON_Fmt_XXX!#REF!</f>
        <v>#REF!</v>
      </c>
    </row>
    <row r="938" spans="1:29" x14ac:dyDescent="0.25">
      <c r="A938" s="81" t="s">
        <v>11</v>
      </c>
      <c r="B938" s="81" t="str">
        <f t="shared" si="14"/>
        <v>Concert</v>
      </c>
      <c r="C938" s="81" t="s">
        <v>12</v>
      </c>
      <c r="D938" s="81">
        <f>JSON_Fmt_XXX!B939</f>
        <v>930</v>
      </c>
      <c r="E938" s="87" t="s">
        <v>0</v>
      </c>
      <c r="F938" s="81">
        <f>JSON_Fmt_XXX!E939</f>
        <v>2014</v>
      </c>
      <c r="G938" s="87" t="s">
        <v>0</v>
      </c>
      <c r="H938" s="81">
        <f>JSON_Fmt_XXX!H939</f>
        <v>6</v>
      </c>
      <c r="I938" s="87" t="s">
        <v>0</v>
      </c>
      <c r="J938" s="95">
        <f>JSON_Fmt_XXX!K939</f>
        <v>170</v>
      </c>
      <c r="K938" s="87" t="s">
        <v>0</v>
      </c>
      <c r="L938" s="81">
        <f>JSON_Fmt_XXX!N939</f>
        <v>7900</v>
      </c>
      <c r="M938" s="87" t="s">
        <v>0</v>
      </c>
      <c r="N938" s="95">
        <f>JSON_Fmt_XXX!Q939</f>
        <v>7600</v>
      </c>
      <c r="O938" s="87" t="s">
        <v>0</v>
      </c>
      <c r="P938" s="81">
        <f>JSON_Fmt_XXX!T939</f>
        <v>25</v>
      </c>
      <c r="Q938" s="87" t="s">
        <v>0</v>
      </c>
      <c r="R938" s="81">
        <f>JSON_Fmt_XXX!W939</f>
        <v>60</v>
      </c>
      <c r="S938" s="87" t="s">
        <v>0</v>
      </c>
      <c r="T938" s="95">
        <f>JSON_Fmt_XXX!Z939</f>
        <v>5800</v>
      </c>
      <c r="U938" s="87" t="s">
        <v>0</v>
      </c>
      <c r="V938" s="95">
        <f>JSON_Fmt_XXX!AC939</f>
        <v>89100</v>
      </c>
      <c r="W938" s="87" t="s">
        <v>0</v>
      </c>
      <c r="X938" s="95" t="str">
        <f>JSON_Fmt_XXX!AG939</f>
        <v>Excellent</v>
      </c>
      <c r="Y938" s="87" t="s">
        <v>0</v>
      </c>
      <c r="Z938" s="95">
        <f>JSON_Fmt_XXX!AJ939</f>
        <v>41700</v>
      </c>
      <c r="AA938" s="87" t="s">
        <v>0</v>
      </c>
      <c r="AB938" s="81" t="e">
        <f>JSON_Fmt_XXX!#REF!</f>
        <v>#REF!</v>
      </c>
      <c r="AC938" s="85" t="e">
        <f>JSON_Fmt_XXX!#REF!</f>
        <v>#REF!</v>
      </c>
    </row>
    <row r="939" spans="1:29" x14ac:dyDescent="0.25">
      <c r="A939" s="81" t="s">
        <v>11</v>
      </c>
      <c r="B939" s="81" t="str">
        <f t="shared" si="14"/>
        <v>Concert</v>
      </c>
      <c r="C939" s="81" t="s">
        <v>12</v>
      </c>
      <c r="D939" s="81">
        <f>JSON_Fmt_XXX!B940</f>
        <v>931</v>
      </c>
      <c r="E939" s="87" t="s">
        <v>0</v>
      </c>
      <c r="F939" s="81">
        <f>JSON_Fmt_XXX!E940</f>
        <v>2017</v>
      </c>
      <c r="G939" s="87" t="s">
        <v>0</v>
      </c>
      <c r="H939" s="81">
        <f>JSON_Fmt_XXX!H940</f>
        <v>2</v>
      </c>
      <c r="I939" s="87" t="s">
        <v>0</v>
      </c>
      <c r="J939" s="95">
        <f>JSON_Fmt_XXX!K940</f>
        <v>125</v>
      </c>
      <c r="K939" s="87" t="s">
        <v>0</v>
      </c>
      <c r="L939" s="81">
        <f>JSON_Fmt_XXX!N940</f>
        <v>9700</v>
      </c>
      <c r="M939" s="87" t="s">
        <v>0</v>
      </c>
      <c r="N939" s="95">
        <f>JSON_Fmt_XXX!Q940</f>
        <v>9700</v>
      </c>
      <c r="O939" s="87" t="s">
        <v>0</v>
      </c>
      <c r="P939" s="81">
        <f>JSON_Fmt_XXX!T940</f>
        <v>25</v>
      </c>
      <c r="Q939" s="87" t="s">
        <v>0</v>
      </c>
      <c r="R939" s="81">
        <f>JSON_Fmt_XXX!W940</f>
        <v>100</v>
      </c>
      <c r="S939" s="87" t="s">
        <v>0</v>
      </c>
      <c r="T939" s="95">
        <f>JSON_Fmt_XXX!Z940</f>
        <v>26300</v>
      </c>
      <c r="U939" s="87" t="s">
        <v>0</v>
      </c>
      <c r="V939" s="95">
        <f>JSON_Fmt_XXX!AC940</f>
        <v>118400</v>
      </c>
      <c r="W939" s="87" t="s">
        <v>0</v>
      </c>
      <c r="X939" s="95" t="str">
        <f>JSON_Fmt_XXX!AG940</f>
        <v>Excellent</v>
      </c>
      <c r="Y939" s="87" t="s">
        <v>0</v>
      </c>
      <c r="Z939" s="95">
        <f>JSON_Fmt_XXX!AJ940</f>
        <v>3600</v>
      </c>
      <c r="AA939" s="87" t="s">
        <v>0</v>
      </c>
      <c r="AB939" s="81" t="e">
        <f>JSON_Fmt_XXX!#REF!</f>
        <v>#REF!</v>
      </c>
      <c r="AC939" s="85" t="e">
        <f>JSON_Fmt_XXX!#REF!</f>
        <v>#REF!</v>
      </c>
    </row>
    <row r="940" spans="1:29" x14ac:dyDescent="0.25">
      <c r="A940" s="81" t="s">
        <v>11</v>
      </c>
      <c r="B940" s="81" t="str">
        <f t="shared" si="14"/>
        <v>Concert</v>
      </c>
      <c r="C940" s="81" t="s">
        <v>12</v>
      </c>
      <c r="D940" s="81">
        <f>JSON_Fmt_XXX!B941</f>
        <v>932</v>
      </c>
      <c r="E940" s="87" t="s">
        <v>0</v>
      </c>
      <c r="F940" s="81">
        <f>JSON_Fmt_XXX!E941</f>
        <v>2013</v>
      </c>
      <c r="G940" s="87" t="s">
        <v>0</v>
      </c>
      <c r="H940" s="81">
        <f>JSON_Fmt_XXX!H941</f>
        <v>2</v>
      </c>
      <c r="I940" s="87" t="s">
        <v>0</v>
      </c>
      <c r="J940" s="95">
        <f>JSON_Fmt_XXX!K941</f>
        <v>100</v>
      </c>
      <c r="K940" s="87" t="s">
        <v>0</v>
      </c>
      <c r="L940" s="81">
        <f>JSON_Fmt_XXX!N941</f>
        <v>59600</v>
      </c>
      <c r="M940" s="87" t="s">
        <v>0</v>
      </c>
      <c r="N940" s="95">
        <f>JSON_Fmt_XXX!Q941</f>
        <v>62700</v>
      </c>
      <c r="O940" s="87" t="s">
        <v>0</v>
      </c>
      <c r="P940" s="81">
        <f>JSON_Fmt_XXX!T941</f>
        <v>10</v>
      </c>
      <c r="Q940" s="87" t="s">
        <v>0</v>
      </c>
      <c r="R940" s="81">
        <f>JSON_Fmt_XXX!W941</f>
        <v>40</v>
      </c>
      <c r="S940" s="87" t="s">
        <v>0</v>
      </c>
      <c r="T940" s="95">
        <f>JSON_Fmt_XXX!Z941</f>
        <v>39900</v>
      </c>
      <c r="U940" s="87" t="s">
        <v>0</v>
      </c>
      <c r="V940" s="95">
        <f>JSON_Fmt_XXX!AC941</f>
        <v>107200</v>
      </c>
      <c r="W940" s="87" t="s">
        <v>0</v>
      </c>
      <c r="X940" s="95" t="str">
        <f>JSON_Fmt_XXX!AG941</f>
        <v>Fair</v>
      </c>
      <c r="Y940" s="87" t="s">
        <v>0</v>
      </c>
      <c r="Z940" s="95">
        <f>JSON_Fmt_XXX!AJ941</f>
        <v>15900</v>
      </c>
      <c r="AA940" s="87" t="s">
        <v>0</v>
      </c>
      <c r="AB940" s="81" t="e">
        <f>JSON_Fmt_XXX!#REF!</f>
        <v>#REF!</v>
      </c>
      <c r="AC940" s="85" t="e">
        <f>JSON_Fmt_XXX!#REF!</f>
        <v>#REF!</v>
      </c>
    </row>
    <row r="941" spans="1:29" x14ac:dyDescent="0.25">
      <c r="A941" s="81" t="s">
        <v>11</v>
      </c>
      <c r="B941" s="81" t="str">
        <f t="shared" si="14"/>
        <v>Concert</v>
      </c>
      <c r="C941" s="81" t="s">
        <v>12</v>
      </c>
      <c r="D941" s="81">
        <f>JSON_Fmt_XXX!B942</f>
        <v>933</v>
      </c>
      <c r="E941" s="87" t="s">
        <v>0</v>
      </c>
      <c r="F941" s="81">
        <f>JSON_Fmt_XXX!E942</f>
        <v>2020</v>
      </c>
      <c r="G941" s="87" t="s">
        <v>0</v>
      </c>
      <c r="H941" s="81">
        <f>JSON_Fmt_XXX!H942</f>
        <v>2</v>
      </c>
      <c r="I941" s="87" t="s">
        <v>0</v>
      </c>
      <c r="J941" s="95">
        <f>JSON_Fmt_XXX!K942</f>
        <v>115</v>
      </c>
      <c r="K941" s="87" t="s">
        <v>0</v>
      </c>
      <c r="L941" s="81">
        <f>JSON_Fmt_XXX!N942</f>
        <v>56000</v>
      </c>
      <c r="M941" s="87" t="s">
        <v>0</v>
      </c>
      <c r="N941" s="95">
        <f>JSON_Fmt_XXX!Q942</f>
        <v>45000</v>
      </c>
      <c r="O941" s="87" t="s">
        <v>0</v>
      </c>
      <c r="P941" s="81">
        <f>JSON_Fmt_XXX!T942</f>
        <v>15</v>
      </c>
      <c r="Q941" s="87" t="s">
        <v>0</v>
      </c>
      <c r="R941" s="81">
        <f>JSON_Fmt_XXX!W942</f>
        <v>30</v>
      </c>
      <c r="S941" s="87" t="s">
        <v>0</v>
      </c>
      <c r="T941" s="95">
        <f>JSON_Fmt_XXX!Z942</f>
        <v>9700</v>
      </c>
      <c r="U941" s="87" t="s">
        <v>0</v>
      </c>
      <c r="V941" s="95">
        <f>JSON_Fmt_XXX!AC942</f>
        <v>87600</v>
      </c>
      <c r="W941" s="87" t="s">
        <v>0</v>
      </c>
      <c r="X941" s="95" t="str">
        <f>JSON_Fmt_XXX!AG942</f>
        <v>Fair</v>
      </c>
      <c r="Y941" s="87" t="s">
        <v>0</v>
      </c>
      <c r="Z941" s="95">
        <f>JSON_Fmt_XXX!AJ942</f>
        <v>45100</v>
      </c>
      <c r="AA941" s="87" t="s">
        <v>0</v>
      </c>
      <c r="AB941" s="81" t="e">
        <f>JSON_Fmt_XXX!#REF!</f>
        <v>#REF!</v>
      </c>
      <c r="AC941" s="85" t="e">
        <f>JSON_Fmt_XXX!#REF!</f>
        <v>#REF!</v>
      </c>
    </row>
    <row r="942" spans="1:29" x14ac:dyDescent="0.25">
      <c r="A942" s="81" t="s">
        <v>11</v>
      </c>
      <c r="B942" s="81" t="str">
        <f t="shared" si="14"/>
        <v>Concert</v>
      </c>
      <c r="C942" s="81" t="s">
        <v>12</v>
      </c>
      <c r="D942" s="81">
        <f>JSON_Fmt_XXX!B943</f>
        <v>934</v>
      </c>
      <c r="E942" s="87" t="s">
        <v>0</v>
      </c>
      <c r="F942" s="81">
        <f>JSON_Fmt_XXX!E943</f>
        <v>2018</v>
      </c>
      <c r="G942" s="87" t="s">
        <v>0</v>
      </c>
      <c r="H942" s="81">
        <f>JSON_Fmt_XXX!H943</f>
        <v>10</v>
      </c>
      <c r="I942" s="87" t="s">
        <v>0</v>
      </c>
      <c r="J942" s="95">
        <f>JSON_Fmt_XXX!K943</f>
        <v>140</v>
      </c>
      <c r="K942" s="87" t="s">
        <v>0</v>
      </c>
      <c r="L942" s="81">
        <f>JSON_Fmt_XXX!N943</f>
        <v>57500</v>
      </c>
      <c r="M942" s="87" t="s">
        <v>0</v>
      </c>
      <c r="N942" s="95">
        <f>JSON_Fmt_XXX!Q943</f>
        <v>62700</v>
      </c>
      <c r="O942" s="87" t="s">
        <v>0</v>
      </c>
      <c r="P942" s="81">
        <f>JSON_Fmt_XXX!T943</f>
        <v>60</v>
      </c>
      <c r="Q942" s="87" t="s">
        <v>0</v>
      </c>
      <c r="R942" s="81">
        <f>JSON_Fmt_XXX!W943</f>
        <v>215</v>
      </c>
      <c r="S942" s="87" t="s">
        <v>0</v>
      </c>
      <c r="T942" s="95">
        <f>JSON_Fmt_XXX!Z943</f>
        <v>70400</v>
      </c>
      <c r="U942" s="87" t="s">
        <v>0</v>
      </c>
      <c r="V942" s="95">
        <f>JSON_Fmt_XXX!AC943</f>
        <v>25200</v>
      </c>
      <c r="W942" s="87" t="s">
        <v>0</v>
      </c>
      <c r="X942" s="95" t="str">
        <f>JSON_Fmt_XXX!AG943</f>
        <v>Good</v>
      </c>
      <c r="Y942" s="87" t="s">
        <v>0</v>
      </c>
      <c r="Z942" s="95">
        <f>JSON_Fmt_XXX!AJ943</f>
        <v>38400</v>
      </c>
      <c r="AA942" s="87" t="s">
        <v>0</v>
      </c>
      <c r="AB942" s="81" t="e">
        <f>JSON_Fmt_XXX!#REF!</f>
        <v>#REF!</v>
      </c>
      <c r="AC942" s="85" t="e">
        <f>JSON_Fmt_XXX!#REF!</f>
        <v>#REF!</v>
      </c>
    </row>
    <row r="943" spans="1:29" x14ac:dyDescent="0.25">
      <c r="A943" s="81" t="s">
        <v>11</v>
      </c>
      <c r="B943" s="81" t="str">
        <f t="shared" si="14"/>
        <v>Concert</v>
      </c>
      <c r="C943" s="81" t="s">
        <v>12</v>
      </c>
      <c r="D943" s="81">
        <f>JSON_Fmt_XXX!B944</f>
        <v>935</v>
      </c>
      <c r="E943" s="87" t="s">
        <v>0</v>
      </c>
      <c r="F943" s="81">
        <f>JSON_Fmt_XXX!E944</f>
        <v>2017</v>
      </c>
      <c r="G943" s="87" t="s">
        <v>0</v>
      </c>
      <c r="H943" s="81">
        <f>JSON_Fmt_XXX!H944</f>
        <v>5</v>
      </c>
      <c r="I943" s="87" t="s">
        <v>0</v>
      </c>
      <c r="J943" s="95">
        <f>JSON_Fmt_XXX!K944</f>
        <v>65</v>
      </c>
      <c r="K943" s="87" t="s">
        <v>0</v>
      </c>
      <c r="L943" s="81">
        <f>JSON_Fmt_XXX!N944</f>
        <v>17600</v>
      </c>
      <c r="M943" s="87" t="s">
        <v>0</v>
      </c>
      <c r="N943" s="95">
        <f>JSON_Fmt_XXX!Q944</f>
        <v>17600</v>
      </c>
      <c r="O943" s="87" t="s">
        <v>0</v>
      </c>
      <c r="P943" s="81">
        <f>JSON_Fmt_XXX!T944</f>
        <v>20</v>
      </c>
      <c r="Q943" s="87" t="s">
        <v>0</v>
      </c>
      <c r="R943" s="81">
        <f>JSON_Fmt_XXX!W944</f>
        <v>75</v>
      </c>
      <c r="S943" s="87" t="s">
        <v>0</v>
      </c>
      <c r="T943" s="95">
        <f>JSON_Fmt_XXX!Z944</f>
        <v>26900</v>
      </c>
      <c r="U943" s="87" t="s">
        <v>0</v>
      </c>
      <c r="V943" s="95">
        <f>JSON_Fmt_XXX!AC944</f>
        <v>95500</v>
      </c>
      <c r="W943" s="87" t="s">
        <v>0</v>
      </c>
      <c r="X943" s="95" t="str">
        <f>JSON_Fmt_XXX!AG944</f>
        <v>Poor</v>
      </c>
      <c r="Y943" s="87" t="s">
        <v>0</v>
      </c>
      <c r="Z943" s="95">
        <f>JSON_Fmt_XXX!AJ944</f>
        <v>5400</v>
      </c>
      <c r="AA943" s="87" t="s">
        <v>0</v>
      </c>
      <c r="AB943" s="81" t="e">
        <f>JSON_Fmt_XXX!#REF!</f>
        <v>#REF!</v>
      </c>
      <c r="AC943" s="85" t="e">
        <f>JSON_Fmt_XXX!#REF!</f>
        <v>#REF!</v>
      </c>
    </row>
    <row r="944" spans="1:29" x14ac:dyDescent="0.25">
      <c r="A944" s="81" t="s">
        <v>11</v>
      </c>
      <c r="B944" s="81" t="str">
        <f t="shared" si="14"/>
        <v>Concert</v>
      </c>
      <c r="C944" s="81" t="s">
        <v>12</v>
      </c>
      <c r="D944" s="81">
        <f>JSON_Fmt_XXX!B945</f>
        <v>936</v>
      </c>
      <c r="E944" s="87" t="s">
        <v>0</v>
      </c>
      <c r="F944" s="81">
        <f>JSON_Fmt_XXX!E945</f>
        <v>2018</v>
      </c>
      <c r="G944" s="87" t="s">
        <v>0</v>
      </c>
      <c r="H944" s="81">
        <f>JSON_Fmt_XXX!H945</f>
        <v>3</v>
      </c>
      <c r="I944" s="87" t="s">
        <v>0</v>
      </c>
      <c r="J944" s="95">
        <f>JSON_Fmt_XXX!K945</f>
        <v>135</v>
      </c>
      <c r="K944" s="87" t="s">
        <v>0</v>
      </c>
      <c r="L944" s="81">
        <f>JSON_Fmt_XXX!N945</f>
        <v>54600</v>
      </c>
      <c r="M944" s="87" t="s">
        <v>0</v>
      </c>
      <c r="N944" s="95">
        <f>JSON_Fmt_XXX!Q945</f>
        <v>54800</v>
      </c>
      <c r="O944" s="87" t="s">
        <v>0</v>
      </c>
      <c r="P944" s="81">
        <f>JSON_Fmt_XXX!T945</f>
        <v>10</v>
      </c>
      <c r="Q944" s="87" t="s">
        <v>0</v>
      </c>
      <c r="R944" s="81">
        <f>JSON_Fmt_XXX!W945</f>
        <v>40</v>
      </c>
      <c r="S944" s="87" t="s">
        <v>0</v>
      </c>
      <c r="T944" s="95">
        <f>JSON_Fmt_XXX!Z945</f>
        <v>70800</v>
      </c>
      <c r="U944" s="87" t="s">
        <v>0</v>
      </c>
      <c r="V944" s="95">
        <f>JSON_Fmt_XXX!AC945</f>
        <v>14000</v>
      </c>
      <c r="W944" s="87" t="s">
        <v>0</v>
      </c>
      <c r="X944" s="95" t="str">
        <f>JSON_Fmt_XXX!AG945</f>
        <v>Fair</v>
      </c>
      <c r="Y944" s="87" t="s">
        <v>0</v>
      </c>
      <c r="Z944" s="95">
        <f>JSON_Fmt_XXX!AJ945</f>
        <v>1500</v>
      </c>
      <c r="AA944" s="87" t="s">
        <v>0</v>
      </c>
      <c r="AB944" s="81" t="e">
        <f>JSON_Fmt_XXX!#REF!</f>
        <v>#REF!</v>
      </c>
      <c r="AC944" s="85" t="e">
        <f>JSON_Fmt_XXX!#REF!</f>
        <v>#REF!</v>
      </c>
    </row>
    <row r="945" spans="1:29" x14ac:dyDescent="0.25">
      <c r="A945" s="81" t="s">
        <v>11</v>
      </c>
      <c r="B945" s="81" t="str">
        <f t="shared" si="14"/>
        <v>Concert</v>
      </c>
      <c r="C945" s="81" t="s">
        <v>12</v>
      </c>
      <c r="D945" s="81">
        <f>JSON_Fmt_XXX!B946</f>
        <v>937</v>
      </c>
      <c r="E945" s="87" t="s">
        <v>0</v>
      </c>
      <c r="F945" s="81">
        <f>JSON_Fmt_XXX!E946</f>
        <v>2023</v>
      </c>
      <c r="G945" s="87" t="s">
        <v>0</v>
      </c>
      <c r="H945" s="81">
        <f>JSON_Fmt_XXX!H946</f>
        <v>9</v>
      </c>
      <c r="I945" s="87" t="s">
        <v>0</v>
      </c>
      <c r="J945" s="95">
        <f>JSON_Fmt_XXX!K946</f>
        <v>125</v>
      </c>
      <c r="K945" s="87" t="s">
        <v>0</v>
      </c>
      <c r="L945" s="81">
        <f>JSON_Fmt_XXX!N946</f>
        <v>70300</v>
      </c>
      <c r="M945" s="87" t="s">
        <v>0</v>
      </c>
      <c r="N945" s="95">
        <f>JSON_Fmt_XXX!Q946</f>
        <v>68300</v>
      </c>
      <c r="O945" s="87" t="s">
        <v>0</v>
      </c>
      <c r="P945" s="81">
        <f>JSON_Fmt_XXX!T946</f>
        <v>60</v>
      </c>
      <c r="Q945" s="87" t="s">
        <v>0</v>
      </c>
      <c r="R945" s="81">
        <f>JSON_Fmt_XXX!W946</f>
        <v>200</v>
      </c>
      <c r="S945" s="87" t="s">
        <v>0</v>
      </c>
      <c r="T945" s="95">
        <f>JSON_Fmt_XXX!Z946</f>
        <v>48000</v>
      </c>
      <c r="U945" s="87" t="s">
        <v>0</v>
      </c>
      <c r="V945" s="95">
        <f>JSON_Fmt_XXX!AC946</f>
        <v>27900</v>
      </c>
      <c r="W945" s="87" t="s">
        <v>0</v>
      </c>
      <c r="X945" s="95" t="str">
        <f>JSON_Fmt_XXX!AG946</f>
        <v>Excellent</v>
      </c>
      <c r="Y945" s="87" t="s">
        <v>0</v>
      </c>
      <c r="Z945" s="95">
        <f>JSON_Fmt_XXX!AJ946</f>
        <v>42000</v>
      </c>
      <c r="AA945" s="87" t="s">
        <v>0</v>
      </c>
      <c r="AB945" s="81" t="e">
        <f>JSON_Fmt_XXX!#REF!</f>
        <v>#REF!</v>
      </c>
      <c r="AC945" s="85" t="e">
        <f>JSON_Fmt_XXX!#REF!</f>
        <v>#REF!</v>
      </c>
    </row>
    <row r="946" spans="1:29" x14ac:dyDescent="0.25">
      <c r="A946" s="81" t="s">
        <v>11</v>
      </c>
      <c r="B946" s="81" t="str">
        <f t="shared" si="14"/>
        <v>Concert</v>
      </c>
      <c r="C946" s="81" t="s">
        <v>12</v>
      </c>
      <c r="D946" s="81">
        <f>JSON_Fmt_XXX!B947</f>
        <v>938</v>
      </c>
      <c r="E946" s="87" t="s">
        <v>0</v>
      </c>
      <c r="F946" s="81">
        <f>JSON_Fmt_XXX!E947</f>
        <v>2022</v>
      </c>
      <c r="G946" s="87" t="s">
        <v>0</v>
      </c>
      <c r="H946" s="81">
        <f>JSON_Fmt_XXX!H947</f>
        <v>4</v>
      </c>
      <c r="I946" s="87" t="s">
        <v>0</v>
      </c>
      <c r="J946" s="95">
        <f>JSON_Fmt_XXX!K947</f>
        <v>175</v>
      </c>
      <c r="K946" s="87" t="s">
        <v>0</v>
      </c>
      <c r="L946" s="81">
        <f>JSON_Fmt_XXX!N947</f>
        <v>17300</v>
      </c>
      <c r="M946" s="87" t="s">
        <v>0</v>
      </c>
      <c r="N946" s="95">
        <f>JSON_Fmt_XXX!Q947</f>
        <v>18900</v>
      </c>
      <c r="O946" s="87" t="s">
        <v>0</v>
      </c>
      <c r="P946" s="81">
        <f>JSON_Fmt_XXX!T947</f>
        <v>30</v>
      </c>
      <c r="Q946" s="87" t="s">
        <v>0</v>
      </c>
      <c r="R946" s="81">
        <f>JSON_Fmt_XXX!W947</f>
        <v>135</v>
      </c>
      <c r="S946" s="87" t="s">
        <v>0</v>
      </c>
      <c r="T946" s="95">
        <f>JSON_Fmt_XXX!Z947</f>
        <v>20700</v>
      </c>
      <c r="U946" s="87" t="s">
        <v>0</v>
      </c>
      <c r="V946" s="95">
        <f>JSON_Fmt_XXX!AC947</f>
        <v>83000</v>
      </c>
      <c r="W946" s="87" t="s">
        <v>0</v>
      </c>
      <c r="X946" s="95" t="str">
        <f>JSON_Fmt_XXX!AG947</f>
        <v>Excellent</v>
      </c>
      <c r="Y946" s="87" t="s">
        <v>0</v>
      </c>
      <c r="Z946" s="95">
        <f>JSON_Fmt_XXX!AJ947</f>
        <v>48500</v>
      </c>
      <c r="AA946" s="87" t="s">
        <v>0</v>
      </c>
      <c r="AB946" s="81" t="e">
        <f>JSON_Fmt_XXX!#REF!</f>
        <v>#REF!</v>
      </c>
      <c r="AC946" s="85" t="e">
        <f>JSON_Fmt_XXX!#REF!</f>
        <v>#REF!</v>
      </c>
    </row>
    <row r="947" spans="1:29" x14ac:dyDescent="0.25">
      <c r="A947" s="81" t="s">
        <v>11</v>
      </c>
      <c r="B947" s="81" t="str">
        <f t="shared" si="14"/>
        <v>Concert</v>
      </c>
      <c r="C947" s="81" t="s">
        <v>12</v>
      </c>
      <c r="D947" s="81">
        <f>JSON_Fmt_XXX!B948</f>
        <v>939</v>
      </c>
      <c r="E947" s="87" t="s">
        <v>0</v>
      </c>
      <c r="F947" s="81">
        <f>JSON_Fmt_XXX!E948</f>
        <v>2011</v>
      </c>
      <c r="G947" s="87" t="s">
        <v>0</v>
      </c>
      <c r="H947" s="81">
        <f>JSON_Fmt_XXX!H948</f>
        <v>2</v>
      </c>
      <c r="I947" s="87" t="s">
        <v>0</v>
      </c>
      <c r="J947" s="95">
        <f>JSON_Fmt_XXX!K948</f>
        <v>165</v>
      </c>
      <c r="K947" s="87" t="s">
        <v>0</v>
      </c>
      <c r="L947" s="81">
        <f>JSON_Fmt_XXX!N948</f>
        <v>63600</v>
      </c>
      <c r="M947" s="87" t="s">
        <v>0</v>
      </c>
      <c r="N947" s="95">
        <f>JSON_Fmt_XXX!Q948</f>
        <v>59700</v>
      </c>
      <c r="O947" s="87" t="s">
        <v>0</v>
      </c>
      <c r="P947" s="81">
        <f>JSON_Fmt_XXX!T948</f>
        <v>15</v>
      </c>
      <c r="Q947" s="87" t="s">
        <v>0</v>
      </c>
      <c r="R947" s="81">
        <f>JSON_Fmt_XXX!W948</f>
        <v>30</v>
      </c>
      <c r="S947" s="87" t="s">
        <v>0</v>
      </c>
      <c r="T947" s="95">
        <f>JSON_Fmt_XXX!Z948</f>
        <v>54900</v>
      </c>
      <c r="U947" s="87" t="s">
        <v>0</v>
      </c>
      <c r="V947" s="95">
        <f>JSON_Fmt_XXX!AC948</f>
        <v>30400</v>
      </c>
      <c r="W947" s="87" t="s">
        <v>0</v>
      </c>
      <c r="X947" s="95" t="str">
        <f>JSON_Fmt_XXX!AG948</f>
        <v>Excellent</v>
      </c>
      <c r="Y947" s="87" t="s">
        <v>0</v>
      </c>
      <c r="Z947" s="95">
        <f>JSON_Fmt_XXX!AJ948</f>
        <v>19100</v>
      </c>
      <c r="AA947" s="87" t="s">
        <v>0</v>
      </c>
      <c r="AB947" s="81" t="e">
        <f>JSON_Fmt_XXX!#REF!</f>
        <v>#REF!</v>
      </c>
      <c r="AC947" s="85" t="e">
        <f>JSON_Fmt_XXX!#REF!</f>
        <v>#REF!</v>
      </c>
    </row>
    <row r="948" spans="1:29" x14ac:dyDescent="0.25">
      <c r="A948" s="81" t="s">
        <v>11</v>
      </c>
      <c r="B948" s="81" t="str">
        <f t="shared" si="14"/>
        <v>Concert</v>
      </c>
      <c r="C948" s="81" t="s">
        <v>12</v>
      </c>
      <c r="D948" s="81">
        <f>JSON_Fmt_XXX!B949</f>
        <v>940</v>
      </c>
      <c r="E948" s="87" t="s">
        <v>0</v>
      </c>
      <c r="F948" s="81">
        <f>JSON_Fmt_XXX!E949</f>
        <v>2014</v>
      </c>
      <c r="G948" s="87" t="s">
        <v>0</v>
      </c>
      <c r="H948" s="81">
        <f>JSON_Fmt_XXX!H949</f>
        <v>7</v>
      </c>
      <c r="I948" s="87" t="s">
        <v>0</v>
      </c>
      <c r="J948" s="95">
        <f>JSON_Fmt_XXX!K949</f>
        <v>110</v>
      </c>
      <c r="K948" s="87" t="s">
        <v>0</v>
      </c>
      <c r="L948" s="81">
        <f>JSON_Fmt_XXX!N949</f>
        <v>5900</v>
      </c>
      <c r="M948" s="87" t="s">
        <v>0</v>
      </c>
      <c r="N948" s="95">
        <f>JSON_Fmt_XXX!Q949</f>
        <v>5500</v>
      </c>
      <c r="O948" s="87" t="s">
        <v>0</v>
      </c>
      <c r="P948" s="81">
        <f>JSON_Fmt_XXX!T949</f>
        <v>25</v>
      </c>
      <c r="Q948" s="87" t="s">
        <v>0</v>
      </c>
      <c r="R948" s="81">
        <f>JSON_Fmt_XXX!W949</f>
        <v>50</v>
      </c>
      <c r="S948" s="87" t="s">
        <v>0</v>
      </c>
      <c r="T948" s="95">
        <f>JSON_Fmt_XXX!Z949</f>
        <v>92000</v>
      </c>
      <c r="U948" s="87" t="s">
        <v>0</v>
      </c>
      <c r="V948" s="95">
        <f>JSON_Fmt_XXX!AC949</f>
        <v>37800</v>
      </c>
      <c r="W948" s="87" t="s">
        <v>0</v>
      </c>
      <c r="X948" s="95" t="str">
        <f>JSON_Fmt_XXX!AG949</f>
        <v>Excellent</v>
      </c>
      <c r="Y948" s="87" t="s">
        <v>0</v>
      </c>
      <c r="Z948" s="95">
        <f>JSON_Fmt_XXX!AJ949</f>
        <v>31300</v>
      </c>
      <c r="AA948" s="87" t="s">
        <v>0</v>
      </c>
      <c r="AB948" s="81" t="e">
        <f>JSON_Fmt_XXX!#REF!</f>
        <v>#REF!</v>
      </c>
      <c r="AC948" s="85" t="e">
        <f>JSON_Fmt_XXX!#REF!</f>
        <v>#REF!</v>
      </c>
    </row>
    <row r="949" spans="1:29" x14ac:dyDescent="0.25">
      <c r="A949" s="81" t="s">
        <v>11</v>
      </c>
      <c r="B949" s="81" t="str">
        <f t="shared" si="14"/>
        <v>Concert</v>
      </c>
      <c r="C949" s="81" t="s">
        <v>12</v>
      </c>
      <c r="D949" s="81">
        <f>JSON_Fmt_XXX!B950</f>
        <v>941</v>
      </c>
      <c r="E949" s="87" t="s">
        <v>0</v>
      </c>
      <c r="F949" s="81">
        <f>JSON_Fmt_XXX!E950</f>
        <v>2018</v>
      </c>
      <c r="G949" s="87" t="s">
        <v>0</v>
      </c>
      <c r="H949" s="81">
        <f>JSON_Fmt_XXX!H950</f>
        <v>8</v>
      </c>
      <c r="I949" s="87" t="s">
        <v>0</v>
      </c>
      <c r="J949" s="95">
        <f>JSON_Fmt_XXX!K950</f>
        <v>80</v>
      </c>
      <c r="K949" s="87" t="s">
        <v>0</v>
      </c>
      <c r="L949" s="81">
        <f>JSON_Fmt_XXX!N950</f>
        <v>20000</v>
      </c>
      <c r="M949" s="87" t="s">
        <v>0</v>
      </c>
      <c r="N949" s="95">
        <f>JSON_Fmt_XXX!Q950</f>
        <v>19500</v>
      </c>
      <c r="O949" s="87" t="s">
        <v>0</v>
      </c>
      <c r="P949" s="81">
        <f>JSON_Fmt_XXX!T950</f>
        <v>20</v>
      </c>
      <c r="Q949" s="87" t="s">
        <v>0</v>
      </c>
      <c r="R949" s="81">
        <f>JSON_Fmt_XXX!W950</f>
        <v>80</v>
      </c>
      <c r="S949" s="87" t="s">
        <v>0</v>
      </c>
      <c r="T949" s="95">
        <f>JSON_Fmt_XXX!Z950</f>
        <v>12000</v>
      </c>
      <c r="U949" s="87" t="s">
        <v>0</v>
      </c>
      <c r="V949" s="95">
        <f>JSON_Fmt_XXX!AC950</f>
        <v>2300</v>
      </c>
      <c r="W949" s="87" t="s">
        <v>0</v>
      </c>
      <c r="X949" s="95" t="str">
        <f>JSON_Fmt_XXX!AG950</f>
        <v>Poor</v>
      </c>
      <c r="Y949" s="87" t="s">
        <v>0</v>
      </c>
      <c r="Z949" s="95">
        <f>JSON_Fmt_XXX!AJ950</f>
        <v>40900</v>
      </c>
      <c r="AA949" s="87" t="s">
        <v>0</v>
      </c>
      <c r="AB949" s="81" t="e">
        <f>JSON_Fmt_XXX!#REF!</f>
        <v>#REF!</v>
      </c>
      <c r="AC949" s="85" t="e">
        <f>JSON_Fmt_XXX!#REF!</f>
        <v>#REF!</v>
      </c>
    </row>
    <row r="950" spans="1:29" x14ac:dyDescent="0.25">
      <c r="A950" s="81" t="s">
        <v>11</v>
      </c>
      <c r="B950" s="81" t="str">
        <f t="shared" si="14"/>
        <v>Concert</v>
      </c>
      <c r="C950" s="81" t="s">
        <v>12</v>
      </c>
      <c r="D950" s="81">
        <f>JSON_Fmt_XXX!B951</f>
        <v>942</v>
      </c>
      <c r="E950" s="87" t="s">
        <v>0</v>
      </c>
      <c r="F950" s="81">
        <f>JSON_Fmt_XXX!E951</f>
        <v>2013</v>
      </c>
      <c r="G950" s="87" t="s">
        <v>0</v>
      </c>
      <c r="H950" s="81">
        <f>JSON_Fmt_XXX!H951</f>
        <v>8</v>
      </c>
      <c r="I950" s="87" t="s">
        <v>0</v>
      </c>
      <c r="J950" s="95">
        <f>JSON_Fmt_XXX!K951</f>
        <v>60</v>
      </c>
      <c r="K950" s="87" t="s">
        <v>0</v>
      </c>
      <c r="L950" s="81">
        <f>JSON_Fmt_XXX!N951</f>
        <v>5100</v>
      </c>
      <c r="M950" s="87" t="s">
        <v>0</v>
      </c>
      <c r="N950" s="95">
        <f>JSON_Fmt_XXX!Q951</f>
        <v>4400</v>
      </c>
      <c r="O950" s="87" t="s">
        <v>0</v>
      </c>
      <c r="P950" s="81">
        <f>JSON_Fmt_XXX!T951</f>
        <v>10</v>
      </c>
      <c r="Q950" s="87" t="s">
        <v>0</v>
      </c>
      <c r="R950" s="81">
        <f>JSON_Fmt_XXX!W951</f>
        <v>20</v>
      </c>
      <c r="S950" s="87" t="s">
        <v>0</v>
      </c>
      <c r="T950" s="95">
        <f>JSON_Fmt_XXX!Z951</f>
        <v>43900</v>
      </c>
      <c r="U950" s="87" t="s">
        <v>0</v>
      </c>
      <c r="V950" s="95">
        <f>JSON_Fmt_XXX!AC951</f>
        <v>30200</v>
      </c>
      <c r="W950" s="87" t="s">
        <v>0</v>
      </c>
      <c r="X950" s="95" t="str">
        <f>JSON_Fmt_XXX!AG951</f>
        <v>Poor</v>
      </c>
      <c r="Y950" s="87" t="s">
        <v>0</v>
      </c>
      <c r="Z950" s="95">
        <f>JSON_Fmt_XXX!AJ951</f>
        <v>17100</v>
      </c>
      <c r="AA950" s="87" t="s">
        <v>0</v>
      </c>
      <c r="AB950" s="81" t="e">
        <f>JSON_Fmt_XXX!#REF!</f>
        <v>#REF!</v>
      </c>
      <c r="AC950" s="85" t="e">
        <f>JSON_Fmt_XXX!#REF!</f>
        <v>#REF!</v>
      </c>
    </row>
    <row r="951" spans="1:29" x14ac:dyDescent="0.25">
      <c r="A951" s="81" t="s">
        <v>11</v>
      </c>
      <c r="B951" s="81" t="str">
        <f t="shared" si="14"/>
        <v>Concert</v>
      </c>
      <c r="C951" s="81" t="s">
        <v>12</v>
      </c>
      <c r="D951" s="81">
        <f>JSON_Fmt_XXX!B952</f>
        <v>943</v>
      </c>
      <c r="E951" s="87" t="s">
        <v>0</v>
      </c>
      <c r="F951" s="81">
        <f>JSON_Fmt_XXX!E952</f>
        <v>2010</v>
      </c>
      <c r="G951" s="87" t="s">
        <v>0</v>
      </c>
      <c r="H951" s="81">
        <f>JSON_Fmt_XXX!H952</f>
        <v>7</v>
      </c>
      <c r="I951" s="87" t="s">
        <v>0</v>
      </c>
      <c r="J951" s="95">
        <f>JSON_Fmt_XXX!K952</f>
        <v>110</v>
      </c>
      <c r="K951" s="87" t="s">
        <v>0</v>
      </c>
      <c r="L951" s="81">
        <f>JSON_Fmt_XXX!N952</f>
        <v>57700</v>
      </c>
      <c r="M951" s="87" t="s">
        <v>0</v>
      </c>
      <c r="N951" s="95">
        <f>JSON_Fmt_XXX!Q952</f>
        <v>61800</v>
      </c>
      <c r="O951" s="87" t="s">
        <v>0</v>
      </c>
      <c r="P951" s="81">
        <f>JSON_Fmt_XXX!T952</f>
        <v>50</v>
      </c>
      <c r="Q951" s="87" t="s">
        <v>0</v>
      </c>
      <c r="R951" s="81">
        <f>JSON_Fmt_XXX!W952</f>
        <v>160</v>
      </c>
      <c r="S951" s="87" t="s">
        <v>0</v>
      </c>
      <c r="T951" s="95">
        <f>JSON_Fmt_XXX!Z952</f>
        <v>63400</v>
      </c>
      <c r="U951" s="87" t="s">
        <v>0</v>
      </c>
      <c r="V951" s="95">
        <f>JSON_Fmt_XXX!AC952</f>
        <v>86700</v>
      </c>
      <c r="W951" s="87" t="s">
        <v>0</v>
      </c>
      <c r="X951" s="95" t="str">
        <f>JSON_Fmt_XXX!AG952</f>
        <v>Good</v>
      </c>
      <c r="Y951" s="87" t="s">
        <v>0</v>
      </c>
      <c r="Z951" s="95">
        <f>JSON_Fmt_XXX!AJ952</f>
        <v>25300</v>
      </c>
      <c r="AA951" s="87" t="s">
        <v>0</v>
      </c>
      <c r="AB951" s="81" t="e">
        <f>JSON_Fmt_XXX!#REF!</f>
        <v>#REF!</v>
      </c>
      <c r="AC951" s="85" t="e">
        <f>JSON_Fmt_XXX!#REF!</f>
        <v>#REF!</v>
      </c>
    </row>
    <row r="952" spans="1:29" x14ac:dyDescent="0.25">
      <c r="A952" s="81" t="s">
        <v>11</v>
      </c>
      <c r="B952" s="81" t="str">
        <f t="shared" si="14"/>
        <v>Concert</v>
      </c>
      <c r="C952" s="81" t="s">
        <v>12</v>
      </c>
      <c r="D952" s="81">
        <f>JSON_Fmt_XXX!B953</f>
        <v>944</v>
      </c>
      <c r="E952" s="87" t="s">
        <v>0</v>
      </c>
      <c r="F952" s="81">
        <f>JSON_Fmt_XXX!E953</f>
        <v>2018</v>
      </c>
      <c r="G952" s="87" t="s">
        <v>0</v>
      </c>
      <c r="H952" s="81">
        <f>JSON_Fmt_XXX!H953</f>
        <v>2</v>
      </c>
      <c r="I952" s="87" t="s">
        <v>0</v>
      </c>
      <c r="J952" s="95">
        <f>JSON_Fmt_XXX!K953</f>
        <v>170</v>
      </c>
      <c r="K952" s="87" t="s">
        <v>0</v>
      </c>
      <c r="L952" s="81">
        <f>JSON_Fmt_XXX!N953</f>
        <v>56700</v>
      </c>
      <c r="M952" s="87" t="s">
        <v>0</v>
      </c>
      <c r="N952" s="95">
        <f>JSON_Fmt_XXX!Q953</f>
        <v>54000</v>
      </c>
      <c r="O952" s="87" t="s">
        <v>0</v>
      </c>
      <c r="P952" s="81">
        <f>JSON_Fmt_XXX!T953</f>
        <v>60</v>
      </c>
      <c r="Q952" s="87" t="s">
        <v>0</v>
      </c>
      <c r="R952" s="81">
        <f>JSON_Fmt_XXX!W953</f>
        <v>125</v>
      </c>
      <c r="S952" s="87" t="s">
        <v>0</v>
      </c>
      <c r="T952" s="95">
        <f>JSON_Fmt_XXX!Z953</f>
        <v>32500</v>
      </c>
      <c r="U952" s="87" t="s">
        <v>0</v>
      </c>
      <c r="V952" s="95">
        <f>JSON_Fmt_XXX!AC953</f>
        <v>5000</v>
      </c>
      <c r="W952" s="87" t="s">
        <v>0</v>
      </c>
      <c r="X952" s="95" t="str">
        <f>JSON_Fmt_XXX!AG953</f>
        <v>Poor</v>
      </c>
      <c r="Y952" s="87" t="s">
        <v>0</v>
      </c>
      <c r="Z952" s="95">
        <f>JSON_Fmt_XXX!AJ953</f>
        <v>24200</v>
      </c>
      <c r="AA952" s="87" t="s">
        <v>0</v>
      </c>
      <c r="AB952" s="81" t="e">
        <f>JSON_Fmt_XXX!#REF!</f>
        <v>#REF!</v>
      </c>
      <c r="AC952" s="85" t="e">
        <f>JSON_Fmt_XXX!#REF!</f>
        <v>#REF!</v>
      </c>
    </row>
    <row r="953" spans="1:29" x14ac:dyDescent="0.25">
      <c r="A953" s="81" t="s">
        <v>11</v>
      </c>
      <c r="B953" s="81" t="str">
        <f t="shared" si="14"/>
        <v>Concert</v>
      </c>
      <c r="C953" s="81" t="s">
        <v>12</v>
      </c>
      <c r="D953" s="81">
        <f>JSON_Fmt_XXX!B954</f>
        <v>945</v>
      </c>
      <c r="E953" s="87" t="s">
        <v>0</v>
      </c>
      <c r="F953" s="81">
        <f>JSON_Fmt_XXX!E954</f>
        <v>2022</v>
      </c>
      <c r="G953" s="87" t="s">
        <v>0</v>
      </c>
      <c r="H953" s="81">
        <f>JSON_Fmt_XXX!H954</f>
        <v>12</v>
      </c>
      <c r="I953" s="87" t="s">
        <v>0</v>
      </c>
      <c r="J953" s="95">
        <f>JSON_Fmt_XXX!K954</f>
        <v>150</v>
      </c>
      <c r="K953" s="87" t="s">
        <v>0</v>
      </c>
      <c r="L953" s="81">
        <f>JSON_Fmt_XXX!N954</f>
        <v>5400</v>
      </c>
      <c r="M953" s="87" t="s">
        <v>0</v>
      </c>
      <c r="N953" s="95">
        <f>JSON_Fmt_XXX!Q954</f>
        <v>5300</v>
      </c>
      <c r="O953" s="87" t="s">
        <v>0</v>
      </c>
      <c r="P953" s="81">
        <f>JSON_Fmt_XXX!T954</f>
        <v>55</v>
      </c>
      <c r="Q953" s="87" t="s">
        <v>0</v>
      </c>
      <c r="R953" s="81">
        <f>JSON_Fmt_XXX!W954</f>
        <v>270</v>
      </c>
      <c r="S953" s="87" t="s">
        <v>0</v>
      </c>
      <c r="T953" s="95">
        <f>JSON_Fmt_XXX!Z954</f>
        <v>46300</v>
      </c>
      <c r="U953" s="87" t="s">
        <v>0</v>
      </c>
      <c r="V953" s="95">
        <f>JSON_Fmt_XXX!AC954</f>
        <v>18400</v>
      </c>
      <c r="W953" s="87" t="s">
        <v>0</v>
      </c>
      <c r="X953" s="95" t="str">
        <f>JSON_Fmt_XXX!AG954</f>
        <v>Excellent</v>
      </c>
      <c r="Y953" s="87" t="s">
        <v>0</v>
      </c>
      <c r="Z953" s="95">
        <f>JSON_Fmt_XXX!AJ954</f>
        <v>28100</v>
      </c>
      <c r="AA953" s="87" t="s">
        <v>0</v>
      </c>
      <c r="AB953" s="81" t="e">
        <f>JSON_Fmt_XXX!#REF!</f>
        <v>#REF!</v>
      </c>
      <c r="AC953" s="85" t="e">
        <f>JSON_Fmt_XXX!#REF!</f>
        <v>#REF!</v>
      </c>
    </row>
    <row r="954" spans="1:29" x14ac:dyDescent="0.25">
      <c r="A954" s="81" t="s">
        <v>11</v>
      </c>
      <c r="B954" s="81" t="str">
        <f t="shared" si="14"/>
        <v>Concert</v>
      </c>
      <c r="C954" s="81" t="s">
        <v>12</v>
      </c>
      <c r="D954" s="81">
        <f>JSON_Fmt_XXX!B955</f>
        <v>946</v>
      </c>
      <c r="E954" s="87" t="s">
        <v>0</v>
      </c>
      <c r="F954" s="81">
        <f>JSON_Fmt_XXX!E955</f>
        <v>2021</v>
      </c>
      <c r="G954" s="87" t="s">
        <v>0</v>
      </c>
      <c r="H954" s="81">
        <f>JSON_Fmt_XXX!H955</f>
        <v>7</v>
      </c>
      <c r="I954" s="87" t="s">
        <v>0</v>
      </c>
      <c r="J954" s="95">
        <f>JSON_Fmt_XXX!K955</f>
        <v>60</v>
      </c>
      <c r="K954" s="87" t="s">
        <v>0</v>
      </c>
      <c r="L954" s="81">
        <f>JSON_Fmt_XXX!N955</f>
        <v>22700</v>
      </c>
      <c r="M954" s="87" t="s">
        <v>0</v>
      </c>
      <c r="N954" s="95">
        <f>JSON_Fmt_XXX!Q955</f>
        <v>20200</v>
      </c>
      <c r="O954" s="87" t="s">
        <v>0</v>
      </c>
      <c r="P954" s="81">
        <f>JSON_Fmt_XXX!T955</f>
        <v>15</v>
      </c>
      <c r="Q954" s="87" t="s">
        <v>0</v>
      </c>
      <c r="R954" s="81">
        <f>JSON_Fmt_XXX!W955</f>
        <v>40</v>
      </c>
      <c r="S954" s="87" t="s">
        <v>0</v>
      </c>
      <c r="T954" s="95">
        <f>JSON_Fmt_XXX!Z955</f>
        <v>18400</v>
      </c>
      <c r="U954" s="87" t="s">
        <v>0</v>
      </c>
      <c r="V954" s="95">
        <f>JSON_Fmt_XXX!AC955</f>
        <v>84800</v>
      </c>
      <c r="W954" s="87" t="s">
        <v>0</v>
      </c>
      <c r="X954" s="95" t="str">
        <f>JSON_Fmt_XXX!AG955</f>
        <v>Good</v>
      </c>
      <c r="Y954" s="87" t="s">
        <v>0</v>
      </c>
      <c r="Z954" s="95">
        <f>JSON_Fmt_XXX!AJ955</f>
        <v>32800</v>
      </c>
      <c r="AA954" s="87" t="s">
        <v>0</v>
      </c>
      <c r="AB954" s="81" t="e">
        <f>JSON_Fmt_XXX!#REF!</f>
        <v>#REF!</v>
      </c>
      <c r="AC954" s="85" t="e">
        <f>JSON_Fmt_XXX!#REF!</f>
        <v>#REF!</v>
      </c>
    </row>
    <row r="955" spans="1:29" x14ac:dyDescent="0.25">
      <c r="A955" s="81" t="s">
        <v>11</v>
      </c>
      <c r="B955" s="81" t="str">
        <f t="shared" si="14"/>
        <v>Concert</v>
      </c>
      <c r="C955" s="81" t="s">
        <v>12</v>
      </c>
      <c r="D955" s="81">
        <f>JSON_Fmt_XXX!B956</f>
        <v>947</v>
      </c>
      <c r="E955" s="87" t="s">
        <v>0</v>
      </c>
      <c r="F955" s="81">
        <f>JSON_Fmt_XXX!E956</f>
        <v>2020</v>
      </c>
      <c r="G955" s="87" t="s">
        <v>0</v>
      </c>
      <c r="H955" s="81">
        <f>JSON_Fmt_XXX!H956</f>
        <v>6</v>
      </c>
      <c r="I955" s="87" t="s">
        <v>0</v>
      </c>
      <c r="J955" s="95">
        <f>JSON_Fmt_XXX!K956</f>
        <v>170</v>
      </c>
      <c r="K955" s="87" t="s">
        <v>0</v>
      </c>
      <c r="L955" s="81">
        <f>JSON_Fmt_XXX!N956</f>
        <v>31400</v>
      </c>
      <c r="M955" s="87" t="s">
        <v>0</v>
      </c>
      <c r="N955" s="95">
        <f>JSON_Fmt_XXX!Q956</f>
        <v>27000</v>
      </c>
      <c r="O955" s="87" t="s">
        <v>0</v>
      </c>
      <c r="P955" s="81">
        <f>JSON_Fmt_XXX!T956</f>
        <v>40</v>
      </c>
      <c r="Q955" s="87" t="s">
        <v>0</v>
      </c>
      <c r="R955" s="81">
        <f>JSON_Fmt_XXX!W956</f>
        <v>175</v>
      </c>
      <c r="S955" s="87" t="s">
        <v>0</v>
      </c>
      <c r="T955" s="95">
        <f>JSON_Fmt_XXX!Z956</f>
        <v>91400</v>
      </c>
      <c r="U955" s="87" t="s">
        <v>0</v>
      </c>
      <c r="V955" s="95">
        <f>JSON_Fmt_XXX!AC956</f>
        <v>30100</v>
      </c>
      <c r="W955" s="87" t="s">
        <v>0</v>
      </c>
      <c r="X955" s="95" t="str">
        <f>JSON_Fmt_XXX!AG956</f>
        <v>Good</v>
      </c>
      <c r="Y955" s="87" t="s">
        <v>0</v>
      </c>
      <c r="Z955" s="95">
        <f>JSON_Fmt_XXX!AJ956</f>
        <v>35100</v>
      </c>
      <c r="AA955" s="87" t="s">
        <v>0</v>
      </c>
      <c r="AB955" s="81" t="e">
        <f>JSON_Fmt_XXX!#REF!</f>
        <v>#REF!</v>
      </c>
      <c r="AC955" s="85" t="e">
        <f>JSON_Fmt_XXX!#REF!</f>
        <v>#REF!</v>
      </c>
    </row>
    <row r="956" spans="1:29" x14ac:dyDescent="0.25">
      <c r="A956" s="81" t="s">
        <v>11</v>
      </c>
      <c r="B956" s="81" t="str">
        <f t="shared" si="14"/>
        <v>Concert</v>
      </c>
      <c r="C956" s="81" t="s">
        <v>12</v>
      </c>
      <c r="D956" s="81">
        <f>JSON_Fmt_XXX!B957</f>
        <v>948</v>
      </c>
      <c r="E956" s="87" t="s">
        <v>0</v>
      </c>
      <c r="F956" s="81">
        <f>JSON_Fmt_XXX!E957</f>
        <v>2015</v>
      </c>
      <c r="G956" s="87" t="s">
        <v>0</v>
      </c>
      <c r="H956" s="81">
        <f>JSON_Fmt_XXX!H957</f>
        <v>2</v>
      </c>
      <c r="I956" s="87" t="s">
        <v>0</v>
      </c>
      <c r="J956" s="95">
        <f>JSON_Fmt_XXX!K957</f>
        <v>65</v>
      </c>
      <c r="K956" s="87" t="s">
        <v>0</v>
      </c>
      <c r="L956" s="81">
        <f>JSON_Fmt_XXX!N957</f>
        <v>4100</v>
      </c>
      <c r="M956" s="87" t="s">
        <v>0</v>
      </c>
      <c r="N956" s="95">
        <f>JSON_Fmt_XXX!Q957</f>
        <v>3400</v>
      </c>
      <c r="O956" s="87" t="s">
        <v>0</v>
      </c>
      <c r="P956" s="81">
        <f>JSON_Fmt_XXX!T957</f>
        <v>15</v>
      </c>
      <c r="Q956" s="87" t="s">
        <v>0</v>
      </c>
      <c r="R956" s="81">
        <f>JSON_Fmt_XXX!W957</f>
        <v>40</v>
      </c>
      <c r="S956" s="87" t="s">
        <v>0</v>
      </c>
      <c r="T956" s="95">
        <f>JSON_Fmt_XXX!Z957</f>
        <v>19100</v>
      </c>
      <c r="U956" s="87" t="s">
        <v>0</v>
      </c>
      <c r="V956" s="95">
        <f>JSON_Fmt_XXX!AC957</f>
        <v>107100</v>
      </c>
      <c r="W956" s="87" t="s">
        <v>0</v>
      </c>
      <c r="X956" s="95" t="str">
        <f>JSON_Fmt_XXX!AG957</f>
        <v>Poor</v>
      </c>
      <c r="Y956" s="87" t="s">
        <v>0</v>
      </c>
      <c r="Z956" s="95">
        <f>JSON_Fmt_XXX!AJ957</f>
        <v>1100</v>
      </c>
      <c r="AA956" s="87" t="s">
        <v>0</v>
      </c>
      <c r="AB956" s="81" t="e">
        <f>JSON_Fmt_XXX!#REF!</f>
        <v>#REF!</v>
      </c>
      <c r="AC956" s="85" t="e">
        <f>JSON_Fmt_XXX!#REF!</f>
        <v>#REF!</v>
      </c>
    </row>
    <row r="957" spans="1:29" x14ac:dyDescent="0.25">
      <c r="A957" s="81" t="s">
        <v>11</v>
      </c>
      <c r="B957" s="81" t="str">
        <f t="shared" si="14"/>
        <v>Concert</v>
      </c>
      <c r="C957" s="81" t="s">
        <v>12</v>
      </c>
      <c r="D957" s="81">
        <f>JSON_Fmt_XXX!B958</f>
        <v>949</v>
      </c>
      <c r="E957" s="87" t="s">
        <v>0</v>
      </c>
      <c r="F957" s="81">
        <f>JSON_Fmt_XXX!E958</f>
        <v>2015</v>
      </c>
      <c r="G957" s="87" t="s">
        <v>0</v>
      </c>
      <c r="H957" s="81">
        <f>JSON_Fmt_XXX!H958</f>
        <v>1</v>
      </c>
      <c r="I957" s="87" t="s">
        <v>0</v>
      </c>
      <c r="J957" s="95">
        <f>JSON_Fmt_XXX!K958</f>
        <v>60</v>
      </c>
      <c r="K957" s="87" t="s">
        <v>0</v>
      </c>
      <c r="L957" s="81">
        <f>JSON_Fmt_XXX!N958</f>
        <v>65000</v>
      </c>
      <c r="M957" s="87" t="s">
        <v>0</v>
      </c>
      <c r="N957" s="95">
        <f>JSON_Fmt_XXX!Q958</f>
        <v>54900</v>
      </c>
      <c r="O957" s="87" t="s">
        <v>0</v>
      </c>
      <c r="P957" s="81">
        <f>JSON_Fmt_XXX!T958</f>
        <v>60</v>
      </c>
      <c r="Q957" s="87" t="s">
        <v>0</v>
      </c>
      <c r="R957" s="81">
        <f>JSON_Fmt_XXX!W958</f>
        <v>225</v>
      </c>
      <c r="S957" s="87" t="s">
        <v>0</v>
      </c>
      <c r="T957" s="95">
        <f>JSON_Fmt_XXX!Z958</f>
        <v>25500</v>
      </c>
      <c r="U957" s="87" t="s">
        <v>0</v>
      </c>
      <c r="V957" s="95">
        <f>JSON_Fmt_XXX!AC958</f>
        <v>112100</v>
      </c>
      <c r="W957" s="87" t="s">
        <v>0</v>
      </c>
      <c r="X957" s="95" t="str">
        <f>JSON_Fmt_XXX!AG958</f>
        <v>Poor</v>
      </c>
      <c r="Y957" s="87" t="s">
        <v>0</v>
      </c>
      <c r="Z957" s="95">
        <f>JSON_Fmt_XXX!AJ958</f>
        <v>29700</v>
      </c>
      <c r="AA957" s="87" t="s">
        <v>0</v>
      </c>
      <c r="AB957" s="81" t="e">
        <f>JSON_Fmt_XXX!#REF!</f>
        <v>#REF!</v>
      </c>
      <c r="AC957" s="85" t="e">
        <f>JSON_Fmt_XXX!#REF!</f>
        <v>#REF!</v>
      </c>
    </row>
    <row r="958" spans="1:29" x14ac:dyDescent="0.25">
      <c r="A958" s="81" t="s">
        <v>11</v>
      </c>
      <c r="B958" s="81" t="str">
        <f t="shared" si="14"/>
        <v>Concert</v>
      </c>
      <c r="C958" s="81" t="s">
        <v>12</v>
      </c>
      <c r="D958" s="81">
        <f>JSON_Fmt_XXX!B959</f>
        <v>950</v>
      </c>
      <c r="E958" s="87" t="s">
        <v>0</v>
      </c>
      <c r="F958" s="81">
        <f>JSON_Fmt_XXX!E959</f>
        <v>2020</v>
      </c>
      <c r="G958" s="87" t="s">
        <v>0</v>
      </c>
      <c r="H958" s="81">
        <f>JSON_Fmt_XXX!H959</f>
        <v>1</v>
      </c>
      <c r="I958" s="87" t="s">
        <v>0</v>
      </c>
      <c r="J958" s="95">
        <f>JSON_Fmt_XXX!K959</f>
        <v>75</v>
      </c>
      <c r="K958" s="87" t="s">
        <v>0</v>
      </c>
      <c r="L958" s="81">
        <f>JSON_Fmt_XXX!N959</f>
        <v>80000</v>
      </c>
      <c r="M958" s="87" t="s">
        <v>0</v>
      </c>
      <c r="N958" s="95">
        <f>JSON_Fmt_XXX!Q959</f>
        <v>83300</v>
      </c>
      <c r="O958" s="87" t="s">
        <v>0</v>
      </c>
      <c r="P958" s="81">
        <f>JSON_Fmt_XXX!T959</f>
        <v>55</v>
      </c>
      <c r="Q958" s="87" t="s">
        <v>0</v>
      </c>
      <c r="R958" s="81">
        <f>JSON_Fmt_XXX!W959</f>
        <v>160</v>
      </c>
      <c r="S958" s="87" t="s">
        <v>0</v>
      </c>
      <c r="T958" s="95">
        <f>JSON_Fmt_XXX!Z959</f>
        <v>79400</v>
      </c>
      <c r="U958" s="87" t="s">
        <v>0</v>
      </c>
      <c r="V958" s="95">
        <f>JSON_Fmt_XXX!AC959</f>
        <v>46400</v>
      </c>
      <c r="W958" s="87" t="s">
        <v>0</v>
      </c>
      <c r="X958" s="95" t="str">
        <f>JSON_Fmt_XXX!AG959</f>
        <v>Good</v>
      </c>
      <c r="Y958" s="87" t="s">
        <v>0</v>
      </c>
      <c r="Z958" s="95">
        <f>JSON_Fmt_XXX!AJ959</f>
        <v>12600</v>
      </c>
      <c r="AA958" s="87" t="s">
        <v>0</v>
      </c>
      <c r="AB958" s="81" t="e">
        <f>JSON_Fmt_XXX!#REF!</f>
        <v>#REF!</v>
      </c>
      <c r="AC958" s="85" t="e">
        <f>JSON_Fmt_XXX!#REF!</f>
        <v>#REF!</v>
      </c>
    </row>
    <row r="959" spans="1:29" x14ac:dyDescent="0.25">
      <c r="A959" s="81" t="s">
        <v>11</v>
      </c>
      <c r="B959" s="81" t="str">
        <f t="shared" si="14"/>
        <v>Concert</v>
      </c>
      <c r="C959" s="81" t="s">
        <v>12</v>
      </c>
      <c r="D959" s="81">
        <f>JSON_Fmt_XXX!B960</f>
        <v>951</v>
      </c>
      <c r="E959" s="87" t="s">
        <v>0</v>
      </c>
      <c r="F959" s="81">
        <f>JSON_Fmt_XXX!E960</f>
        <v>2015</v>
      </c>
      <c r="G959" s="87" t="s">
        <v>0</v>
      </c>
      <c r="H959" s="81">
        <f>JSON_Fmt_XXX!H960</f>
        <v>6</v>
      </c>
      <c r="I959" s="87" t="s">
        <v>0</v>
      </c>
      <c r="J959" s="95">
        <f>JSON_Fmt_XXX!K960</f>
        <v>180</v>
      </c>
      <c r="K959" s="87" t="s">
        <v>0</v>
      </c>
      <c r="L959" s="81">
        <f>JSON_Fmt_XXX!N960</f>
        <v>68900</v>
      </c>
      <c r="M959" s="87" t="s">
        <v>0</v>
      </c>
      <c r="N959" s="95">
        <f>JSON_Fmt_XXX!Q960</f>
        <v>71400</v>
      </c>
      <c r="O959" s="87" t="s">
        <v>0</v>
      </c>
      <c r="P959" s="81">
        <f>JSON_Fmt_XXX!T960</f>
        <v>30</v>
      </c>
      <c r="Q959" s="87" t="s">
        <v>0</v>
      </c>
      <c r="R959" s="81">
        <f>JSON_Fmt_XXX!W960</f>
        <v>55</v>
      </c>
      <c r="S959" s="87" t="s">
        <v>0</v>
      </c>
      <c r="T959" s="95">
        <f>JSON_Fmt_XXX!Z960</f>
        <v>90100</v>
      </c>
      <c r="U959" s="87" t="s">
        <v>0</v>
      </c>
      <c r="V959" s="95">
        <f>JSON_Fmt_XXX!AC960</f>
        <v>40400</v>
      </c>
      <c r="W959" s="87" t="s">
        <v>0</v>
      </c>
      <c r="X959" s="95" t="str">
        <f>JSON_Fmt_XXX!AG960</f>
        <v>Good</v>
      </c>
      <c r="Y959" s="87" t="s">
        <v>0</v>
      </c>
      <c r="Z959" s="95">
        <f>JSON_Fmt_XXX!AJ960</f>
        <v>18100</v>
      </c>
      <c r="AA959" s="87" t="s">
        <v>0</v>
      </c>
      <c r="AB959" s="81" t="e">
        <f>JSON_Fmt_XXX!#REF!</f>
        <v>#REF!</v>
      </c>
      <c r="AC959" s="85" t="e">
        <f>JSON_Fmt_XXX!#REF!</f>
        <v>#REF!</v>
      </c>
    </row>
    <row r="960" spans="1:29" x14ac:dyDescent="0.25">
      <c r="A960" s="81" t="s">
        <v>11</v>
      </c>
      <c r="B960" s="81" t="str">
        <f t="shared" si="14"/>
        <v>Concert</v>
      </c>
      <c r="C960" s="81" t="s">
        <v>12</v>
      </c>
      <c r="D960" s="81">
        <f>JSON_Fmt_XXX!B961</f>
        <v>952</v>
      </c>
      <c r="E960" s="87" t="s">
        <v>0</v>
      </c>
      <c r="F960" s="81">
        <f>JSON_Fmt_XXX!E961</f>
        <v>2013</v>
      </c>
      <c r="G960" s="87" t="s">
        <v>0</v>
      </c>
      <c r="H960" s="81">
        <f>JSON_Fmt_XXX!H961</f>
        <v>8</v>
      </c>
      <c r="I960" s="87" t="s">
        <v>0</v>
      </c>
      <c r="J960" s="95">
        <f>JSON_Fmt_XXX!K961</f>
        <v>115</v>
      </c>
      <c r="K960" s="87" t="s">
        <v>0</v>
      </c>
      <c r="L960" s="81">
        <f>JSON_Fmt_XXX!N961</f>
        <v>29500</v>
      </c>
      <c r="M960" s="87" t="s">
        <v>0</v>
      </c>
      <c r="N960" s="95">
        <f>JSON_Fmt_XXX!Q961</f>
        <v>31000</v>
      </c>
      <c r="O960" s="87" t="s">
        <v>0</v>
      </c>
      <c r="P960" s="81">
        <f>JSON_Fmt_XXX!T961</f>
        <v>20</v>
      </c>
      <c r="Q960" s="87" t="s">
        <v>0</v>
      </c>
      <c r="R960" s="81">
        <f>JSON_Fmt_XXX!W961</f>
        <v>80</v>
      </c>
      <c r="S960" s="87" t="s">
        <v>0</v>
      </c>
      <c r="T960" s="95">
        <f>JSON_Fmt_XXX!Z961</f>
        <v>80400</v>
      </c>
      <c r="U960" s="87" t="s">
        <v>0</v>
      </c>
      <c r="V960" s="95">
        <f>JSON_Fmt_XXX!AC961</f>
        <v>35400</v>
      </c>
      <c r="W960" s="87" t="s">
        <v>0</v>
      </c>
      <c r="X960" s="95" t="str">
        <f>JSON_Fmt_XXX!AG961</f>
        <v>Fair</v>
      </c>
      <c r="Y960" s="87" t="s">
        <v>0</v>
      </c>
      <c r="Z960" s="95">
        <f>JSON_Fmt_XXX!AJ961</f>
        <v>37500</v>
      </c>
      <c r="AA960" s="87" t="s">
        <v>0</v>
      </c>
      <c r="AB960" s="81" t="e">
        <f>JSON_Fmt_XXX!#REF!</f>
        <v>#REF!</v>
      </c>
      <c r="AC960" s="85" t="e">
        <f>JSON_Fmt_XXX!#REF!</f>
        <v>#REF!</v>
      </c>
    </row>
    <row r="961" spans="1:29" x14ac:dyDescent="0.25">
      <c r="A961" s="81" t="s">
        <v>11</v>
      </c>
      <c r="B961" s="81" t="str">
        <f t="shared" si="14"/>
        <v>Concert</v>
      </c>
      <c r="C961" s="81" t="s">
        <v>12</v>
      </c>
      <c r="D961" s="81">
        <f>JSON_Fmt_XXX!B962</f>
        <v>953</v>
      </c>
      <c r="E961" s="87" t="s">
        <v>0</v>
      </c>
      <c r="F961" s="81">
        <f>JSON_Fmt_XXX!E962</f>
        <v>2017</v>
      </c>
      <c r="G961" s="87" t="s">
        <v>0</v>
      </c>
      <c r="H961" s="81">
        <f>JSON_Fmt_XXX!H962</f>
        <v>11</v>
      </c>
      <c r="I961" s="87" t="s">
        <v>0</v>
      </c>
      <c r="J961" s="95">
        <f>JSON_Fmt_XXX!K962</f>
        <v>80</v>
      </c>
      <c r="K961" s="87" t="s">
        <v>0</v>
      </c>
      <c r="L961" s="81">
        <f>JSON_Fmt_XXX!N962</f>
        <v>26300</v>
      </c>
      <c r="M961" s="87" t="s">
        <v>0</v>
      </c>
      <c r="N961" s="95">
        <f>JSON_Fmt_XXX!Q962</f>
        <v>23800</v>
      </c>
      <c r="O961" s="87" t="s">
        <v>0</v>
      </c>
      <c r="P961" s="81">
        <f>JSON_Fmt_XXX!T962</f>
        <v>55</v>
      </c>
      <c r="Q961" s="87" t="s">
        <v>0</v>
      </c>
      <c r="R961" s="81">
        <f>JSON_Fmt_XXX!W962</f>
        <v>265</v>
      </c>
      <c r="S961" s="87" t="s">
        <v>0</v>
      </c>
      <c r="T961" s="95">
        <f>JSON_Fmt_XXX!Z962</f>
        <v>74400</v>
      </c>
      <c r="U961" s="87" t="s">
        <v>0</v>
      </c>
      <c r="V961" s="95">
        <f>JSON_Fmt_XXX!AC962</f>
        <v>39100</v>
      </c>
      <c r="W961" s="87" t="s">
        <v>0</v>
      </c>
      <c r="X961" s="95" t="str">
        <f>JSON_Fmt_XXX!AG962</f>
        <v>Poor</v>
      </c>
      <c r="Y961" s="87" t="s">
        <v>0</v>
      </c>
      <c r="Z961" s="95">
        <f>JSON_Fmt_XXX!AJ962</f>
        <v>17700</v>
      </c>
      <c r="AA961" s="87" t="s">
        <v>0</v>
      </c>
      <c r="AB961" s="81" t="e">
        <f>JSON_Fmt_XXX!#REF!</f>
        <v>#REF!</v>
      </c>
      <c r="AC961" s="85" t="e">
        <f>JSON_Fmt_XXX!#REF!</f>
        <v>#REF!</v>
      </c>
    </row>
    <row r="962" spans="1:29" x14ac:dyDescent="0.25">
      <c r="A962" s="81" t="s">
        <v>11</v>
      </c>
      <c r="B962" s="81" t="str">
        <f t="shared" si="14"/>
        <v>Concert</v>
      </c>
      <c r="C962" s="81" t="s">
        <v>12</v>
      </c>
      <c r="D962" s="81">
        <f>JSON_Fmt_XXX!B963</f>
        <v>954</v>
      </c>
      <c r="E962" s="87" t="s">
        <v>0</v>
      </c>
      <c r="F962" s="81">
        <f>JSON_Fmt_XXX!E963</f>
        <v>2016</v>
      </c>
      <c r="G962" s="87" t="s">
        <v>0</v>
      </c>
      <c r="H962" s="81">
        <f>JSON_Fmt_XXX!H963</f>
        <v>10</v>
      </c>
      <c r="I962" s="87" t="s">
        <v>0</v>
      </c>
      <c r="J962" s="95">
        <f>JSON_Fmt_XXX!K963</f>
        <v>70</v>
      </c>
      <c r="K962" s="87" t="s">
        <v>0</v>
      </c>
      <c r="L962" s="81">
        <f>JSON_Fmt_XXX!N963</f>
        <v>62600</v>
      </c>
      <c r="M962" s="87" t="s">
        <v>0</v>
      </c>
      <c r="N962" s="95">
        <f>JSON_Fmt_XXX!Q963</f>
        <v>66700</v>
      </c>
      <c r="O962" s="87" t="s">
        <v>0</v>
      </c>
      <c r="P962" s="81">
        <f>JSON_Fmt_XXX!T963</f>
        <v>15</v>
      </c>
      <c r="Q962" s="87" t="s">
        <v>0</v>
      </c>
      <c r="R962" s="81">
        <f>JSON_Fmt_XXX!W963</f>
        <v>40</v>
      </c>
      <c r="S962" s="87" t="s">
        <v>0</v>
      </c>
      <c r="T962" s="95">
        <f>JSON_Fmt_XXX!Z963</f>
        <v>9000</v>
      </c>
      <c r="U962" s="87" t="s">
        <v>0</v>
      </c>
      <c r="V962" s="95">
        <f>JSON_Fmt_XXX!AC963</f>
        <v>79000</v>
      </c>
      <c r="W962" s="87" t="s">
        <v>0</v>
      </c>
      <c r="X962" s="95" t="str">
        <f>JSON_Fmt_XXX!AG963</f>
        <v>Fair</v>
      </c>
      <c r="Y962" s="87" t="s">
        <v>0</v>
      </c>
      <c r="Z962" s="95">
        <f>JSON_Fmt_XXX!AJ963</f>
        <v>28800</v>
      </c>
      <c r="AA962" s="87" t="s">
        <v>0</v>
      </c>
      <c r="AB962" s="81" t="e">
        <f>JSON_Fmt_XXX!#REF!</f>
        <v>#REF!</v>
      </c>
      <c r="AC962" s="85" t="e">
        <f>JSON_Fmt_XXX!#REF!</f>
        <v>#REF!</v>
      </c>
    </row>
    <row r="963" spans="1:29" x14ac:dyDescent="0.25">
      <c r="A963" s="81" t="s">
        <v>11</v>
      </c>
      <c r="B963" s="81" t="str">
        <f t="shared" si="14"/>
        <v>Concert</v>
      </c>
      <c r="C963" s="81" t="s">
        <v>12</v>
      </c>
      <c r="D963" s="81">
        <f>JSON_Fmt_XXX!B964</f>
        <v>955</v>
      </c>
      <c r="E963" s="87" t="s">
        <v>0</v>
      </c>
      <c r="F963" s="81">
        <f>JSON_Fmt_XXX!E964</f>
        <v>2022</v>
      </c>
      <c r="G963" s="87" t="s">
        <v>0</v>
      </c>
      <c r="H963" s="81">
        <f>JSON_Fmt_XXX!H964</f>
        <v>6</v>
      </c>
      <c r="I963" s="87" t="s">
        <v>0</v>
      </c>
      <c r="J963" s="95">
        <f>JSON_Fmt_XXX!K964</f>
        <v>85</v>
      </c>
      <c r="K963" s="87" t="s">
        <v>0</v>
      </c>
      <c r="L963" s="81">
        <f>JSON_Fmt_XXX!N964</f>
        <v>49900</v>
      </c>
      <c r="M963" s="87" t="s">
        <v>0</v>
      </c>
      <c r="N963" s="95">
        <f>JSON_Fmt_XXX!Q964</f>
        <v>51500</v>
      </c>
      <c r="O963" s="87" t="s">
        <v>0</v>
      </c>
      <c r="P963" s="81">
        <f>JSON_Fmt_XXX!T964</f>
        <v>60</v>
      </c>
      <c r="Q963" s="87" t="s">
        <v>0</v>
      </c>
      <c r="R963" s="81">
        <f>JSON_Fmt_XXX!W964</f>
        <v>205</v>
      </c>
      <c r="S963" s="87" t="s">
        <v>0</v>
      </c>
      <c r="T963" s="95">
        <f>JSON_Fmt_XXX!Z964</f>
        <v>63900</v>
      </c>
      <c r="U963" s="87" t="s">
        <v>0</v>
      </c>
      <c r="V963" s="95">
        <f>JSON_Fmt_XXX!AC964</f>
        <v>31400</v>
      </c>
      <c r="W963" s="87" t="s">
        <v>0</v>
      </c>
      <c r="X963" s="95" t="str">
        <f>JSON_Fmt_XXX!AG964</f>
        <v>Fair</v>
      </c>
      <c r="Y963" s="87" t="s">
        <v>0</v>
      </c>
      <c r="Z963" s="95">
        <f>JSON_Fmt_XXX!AJ964</f>
        <v>12500</v>
      </c>
      <c r="AA963" s="87" t="s">
        <v>0</v>
      </c>
      <c r="AB963" s="81" t="e">
        <f>JSON_Fmt_XXX!#REF!</f>
        <v>#REF!</v>
      </c>
      <c r="AC963" s="85" t="e">
        <f>JSON_Fmt_XXX!#REF!</f>
        <v>#REF!</v>
      </c>
    </row>
    <row r="964" spans="1:29" x14ac:dyDescent="0.25">
      <c r="A964" s="81" t="s">
        <v>11</v>
      </c>
      <c r="B964" s="81" t="str">
        <f t="shared" si="14"/>
        <v>Concert</v>
      </c>
      <c r="C964" s="81" t="s">
        <v>12</v>
      </c>
      <c r="D964" s="81">
        <f>JSON_Fmt_XXX!B965</f>
        <v>956</v>
      </c>
      <c r="E964" s="87" t="s">
        <v>0</v>
      </c>
      <c r="F964" s="81">
        <f>JSON_Fmt_XXX!E965</f>
        <v>2013</v>
      </c>
      <c r="G964" s="87" t="s">
        <v>0</v>
      </c>
      <c r="H964" s="81">
        <f>JSON_Fmt_XXX!H965</f>
        <v>3</v>
      </c>
      <c r="I964" s="87" t="s">
        <v>0</v>
      </c>
      <c r="J964" s="95">
        <f>JSON_Fmt_XXX!K965</f>
        <v>70</v>
      </c>
      <c r="K964" s="87" t="s">
        <v>0</v>
      </c>
      <c r="L964" s="81">
        <f>JSON_Fmt_XXX!N965</f>
        <v>48300</v>
      </c>
      <c r="M964" s="87" t="s">
        <v>0</v>
      </c>
      <c r="N964" s="95">
        <f>JSON_Fmt_XXX!Q965</f>
        <v>40300</v>
      </c>
      <c r="O964" s="87" t="s">
        <v>0</v>
      </c>
      <c r="P964" s="81">
        <f>JSON_Fmt_XXX!T965</f>
        <v>20</v>
      </c>
      <c r="Q964" s="87" t="s">
        <v>0</v>
      </c>
      <c r="R964" s="81">
        <f>JSON_Fmt_XXX!W965</f>
        <v>35</v>
      </c>
      <c r="S964" s="87" t="s">
        <v>0</v>
      </c>
      <c r="T964" s="95">
        <f>JSON_Fmt_XXX!Z965</f>
        <v>93200</v>
      </c>
      <c r="U964" s="87" t="s">
        <v>0</v>
      </c>
      <c r="V964" s="95">
        <f>JSON_Fmt_XXX!AC965</f>
        <v>93800</v>
      </c>
      <c r="W964" s="87" t="s">
        <v>0</v>
      </c>
      <c r="X964" s="95" t="str">
        <f>JSON_Fmt_XXX!AG965</f>
        <v>Fair</v>
      </c>
      <c r="Y964" s="87" t="s">
        <v>0</v>
      </c>
      <c r="Z964" s="95">
        <f>JSON_Fmt_XXX!AJ965</f>
        <v>19900</v>
      </c>
      <c r="AA964" s="87" t="s">
        <v>0</v>
      </c>
      <c r="AB964" s="81" t="e">
        <f>JSON_Fmt_XXX!#REF!</f>
        <v>#REF!</v>
      </c>
      <c r="AC964" s="85" t="e">
        <f>JSON_Fmt_XXX!#REF!</f>
        <v>#REF!</v>
      </c>
    </row>
    <row r="965" spans="1:29" x14ac:dyDescent="0.25">
      <c r="A965" s="81" t="s">
        <v>11</v>
      </c>
      <c r="B965" s="81" t="str">
        <f t="shared" si="14"/>
        <v>Concert</v>
      </c>
      <c r="C965" s="81" t="s">
        <v>12</v>
      </c>
      <c r="D965" s="81">
        <f>JSON_Fmt_XXX!B966</f>
        <v>957</v>
      </c>
      <c r="E965" s="87" t="s">
        <v>0</v>
      </c>
      <c r="F965" s="81">
        <f>JSON_Fmt_XXX!E966</f>
        <v>2015</v>
      </c>
      <c r="G965" s="87" t="s">
        <v>0</v>
      </c>
      <c r="H965" s="81">
        <f>JSON_Fmt_XXX!H966</f>
        <v>4</v>
      </c>
      <c r="I965" s="87" t="s">
        <v>0</v>
      </c>
      <c r="J965" s="95">
        <f>JSON_Fmt_XXX!K966</f>
        <v>150</v>
      </c>
      <c r="K965" s="87" t="s">
        <v>0</v>
      </c>
      <c r="L965" s="81">
        <f>JSON_Fmt_XXX!N966</f>
        <v>6100</v>
      </c>
      <c r="M965" s="87" t="s">
        <v>0</v>
      </c>
      <c r="N965" s="95">
        <f>JSON_Fmt_XXX!Q966</f>
        <v>5300</v>
      </c>
      <c r="O965" s="87" t="s">
        <v>0</v>
      </c>
      <c r="P965" s="81">
        <f>JSON_Fmt_XXX!T966</f>
        <v>55</v>
      </c>
      <c r="Q965" s="87" t="s">
        <v>0</v>
      </c>
      <c r="R965" s="81">
        <f>JSON_Fmt_XXX!W966</f>
        <v>245</v>
      </c>
      <c r="S965" s="87" t="s">
        <v>0</v>
      </c>
      <c r="T965" s="95">
        <f>JSON_Fmt_XXX!Z966</f>
        <v>94500</v>
      </c>
      <c r="U965" s="87" t="s">
        <v>0</v>
      </c>
      <c r="V965" s="95">
        <f>JSON_Fmt_XXX!AC966</f>
        <v>80600</v>
      </c>
      <c r="W965" s="87" t="s">
        <v>0</v>
      </c>
      <c r="X965" s="95" t="str">
        <f>JSON_Fmt_XXX!AG966</f>
        <v>Poor</v>
      </c>
      <c r="Y965" s="87" t="s">
        <v>0</v>
      </c>
      <c r="Z965" s="95">
        <f>JSON_Fmt_XXX!AJ966</f>
        <v>42600</v>
      </c>
      <c r="AA965" s="87" t="s">
        <v>0</v>
      </c>
      <c r="AB965" s="81" t="e">
        <f>JSON_Fmt_XXX!#REF!</f>
        <v>#REF!</v>
      </c>
      <c r="AC965" s="85" t="e">
        <f>JSON_Fmt_XXX!#REF!</f>
        <v>#REF!</v>
      </c>
    </row>
    <row r="966" spans="1:29" x14ac:dyDescent="0.25">
      <c r="A966" s="81" t="s">
        <v>11</v>
      </c>
      <c r="B966" s="81" t="str">
        <f t="shared" si="14"/>
        <v>Concert</v>
      </c>
      <c r="C966" s="81" t="s">
        <v>12</v>
      </c>
      <c r="D966" s="81">
        <f>JSON_Fmt_XXX!B967</f>
        <v>958</v>
      </c>
      <c r="E966" s="87" t="s">
        <v>0</v>
      </c>
      <c r="F966" s="81">
        <f>JSON_Fmt_XXX!E967</f>
        <v>2017</v>
      </c>
      <c r="G966" s="87" t="s">
        <v>0</v>
      </c>
      <c r="H966" s="81">
        <f>JSON_Fmt_XXX!H967</f>
        <v>7</v>
      </c>
      <c r="I966" s="87" t="s">
        <v>0</v>
      </c>
      <c r="J966" s="95">
        <f>JSON_Fmt_XXX!K967</f>
        <v>85</v>
      </c>
      <c r="K966" s="87" t="s">
        <v>0</v>
      </c>
      <c r="L966" s="81">
        <f>JSON_Fmt_XXX!N967</f>
        <v>60600</v>
      </c>
      <c r="M966" s="87" t="s">
        <v>0</v>
      </c>
      <c r="N966" s="95">
        <f>JSON_Fmt_XXX!Q967</f>
        <v>63200</v>
      </c>
      <c r="O966" s="87" t="s">
        <v>0</v>
      </c>
      <c r="P966" s="81">
        <f>JSON_Fmt_XXX!T967</f>
        <v>25</v>
      </c>
      <c r="Q966" s="87" t="s">
        <v>0</v>
      </c>
      <c r="R966" s="81">
        <f>JSON_Fmt_XXX!W967</f>
        <v>45</v>
      </c>
      <c r="S966" s="87" t="s">
        <v>0</v>
      </c>
      <c r="T966" s="95">
        <f>JSON_Fmt_XXX!Z967</f>
        <v>3000</v>
      </c>
      <c r="U966" s="87" t="s">
        <v>0</v>
      </c>
      <c r="V966" s="95">
        <f>JSON_Fmt_XXX!AC967</f>
        <v>15000</v>
      </c>
      <c r="W966" s="87" t="s">
        <v>0</v>
      </c>
      <c r="X966" s="95" t="str">
        <f>JSON_Fmt_XXX!AG967</f>
        <v>Excellent</v>
      </c>
      <c r="Y966" s="87" t="s">
        <v>0</v>
      </c>
      <c r="Z966" s="95">
        <f>JSON_Fmt_XXX!AJ967</f>
        <v>32500</v>
      </c>
      <c r="AA966" s="87" t="s">
        <v>0</v>
      </c>
      <c r="AB966" s="81" t="e">
        <f>JSON_Fmt_XXX!#REF!</f>
        <v>#REF!</v>
      </c>
      <c r="AC966" s="85" t="e">
        <f>JSON_Fmt_XXX!#REF!</f>
        <v>#REF!</v>
      </c>
    </row>
    <row r="967" spans="1:29" x14ac:dyDescent="0.25">
      <c r="A967" s="81" t="s">
        <v>11</v>
      </c>
      <c r="B967" s="81" t="str">
        <f t="shared" si="14"/>
        <v>Concert</v>
      </c>
      <c r="C967" s="81" t="s">
        <v>12</v>
      </c>
      <c r="D967" s="81">
        <f>JSON_Fmt_XXX!B968</f>
        <v>959</v>
      </c>
      <c r="E967" s="87" t="s">
        <v>0</v>
      </c>
      <c r="F967" s="81">
        <f>JSON_Fmt_XXX!E968</f>
        <v>2017</v>
      </c>
      <c r="G967" s="87" t="s">
        <v>0</v>
      </c>
      <c r="H967" s="81">
        <f>JSON_Fmt_XXX!H968</f>
        <v>12</v>
      </c>
      <c r="I967" s="87" t="s">
        <v>0</v>
      </c>
      <c r="J967" s="95">
        <f>JSON_Fmt_XXX!K968</f>
        <v>160</v>
      </c>
      <c r="K967" s="87" t="s">
        <v>0</v>
      </c>
      <c r="L967" s="81">
        <f>JSON_Fmt_XXX!N968</f>
        <v>77900</v>
      </c>
      <c r="M967" s="87" t="s">
        <v>0</v>
      </c>
      <c r="N967" s="95">
        <f>JSON_Fmt_XXX!Q968</f>
        <v>65500</v>
      </c>
      <c r="O967" s="87" t="s">
        <v>0</v>
      </c>
      <c r="P967" s="81">
        <f>JSON_Fmt_XXX!T968</f>
        <v>20</v>
      </c>
      <c r="Q967" s="87" t="s">
        <v>0</v>
      </c>
      <c r="R967" s="81">
        <f>JSON_Fmt_XXX!W968</f>
        <v>50</v>
      </c>
      <c r="S967" s="87" t="s">
        <v>0</v>
      </c>
      <c r="T967" s="95">
        <f>JSON_Fmt_XXX!Z968</f>
        <v>2300</v>
      </c>
      <c r="U967" s="87" t="s">
        <v>0</v>
      </c>
      <c r="V967" s="95">
        <f>JSON_Fmt_XXX!AC968</f>
        <v>52800</v>
      </c>
      <c r="W967" s="87" t="s">
        <v>0</v>
      </c>
      <c r="X967" s="95" t="str">
        <f>JSON_Fmt_XXX!AG968</f>
        <v>Excellent</v>
      </c>
      <c r="Y967" s="87" t="s">
        <v>0</v>
      </c>
      <c r="Z967" s="95">
        <f>JSON_Fmt_XXX!AJ968</f>
        <v>3300</v>
      </c>
      <c r="AA967" s="87" t="s">
        <v>0</v>
      </c>
      <c r="AB967" s="81" t="e">
        <f>JSON_Fmt_XXX!#REF!</f>
        <v>#REF!</v>
      </c>
      <c r="AC967" s="85" t="e">
        <f>JSON_Fmt_XXX!#REF!</f>
        <v>#REF!</v>
      </c>
    </row>
    <row r="968" spans="1:29" x14ac:dyDescent="0.25">
      <c r="A968" s="81" t="s">
        <v>11</v>
      </c>
      <c r="B968" s="81" t="str">
        <f t="shared" si="14"/>
        <v>Concert</v>
      </c>
      <c r="C968" s="81" t="s">
        <v>12</v>
      </c>
      <c r="D968" s="81">
        <f>JSON_Fmt_XXX!B969</f>
        <v>960</v>
      </c>
      <c r="E968" s="87" t="s">
        <v>0</v>
      </c>
      <c r="F968" s="81">
        <f>JSON_Fmt_XXX!E969</f>
        <v>2024</v>
      </c>
      <c r="G968" s="87" t="s">
        <v>0</v>
      </c>
      <c r="H968" s="81">
        <f>JSON_Fmt_XXX!H969</f>
        <v>4</v>
      </c>
      <c r="I968" s="87" t="s">
        <v>0</v>
      </c>
      <c r="J968" s="95">
        <f>JSON_Fmt_XXX!K969</f>
        <v>100</v>
      </c>
      <c r="K968" s="87" t="s">
        <v>0</v>
      </c>
      <c r="L968" s="81">
        <f>JSON_Fmt_XXX!N969</f>
        <v>5600</v>
      </c>
      <c r="M968" s="87" t="s">
        <v>0</v>
      </c>
      <c r="N968" s="95">
        <f>JSON_Fmt_XXX!Q969</f>
        <v>4500</v>
      </c>
      <c r="O968" s="87" t="s">
        <v>0</v>
      </c>
      <c r="P968" s="81">
        <f>JSON_Fmt_XXX!T969</f>
        <v>25</v>
      </c>
      <c r="Q968" s="87" t="s">
        <v>0</v>
      </c>
      <c r="R968" s="81">
        <f>JSON_Fmt_XXX!W969</f>
        <v>95</v>
      </c>
      <c r="S968" s="87" t="s">
        <v>0</v>
      </c>
      <c r="T968" s="95">
        <f>JSON_Fmt_XXX!Z969</f>
        <v>89200</v>
      </c>
      <c r="U968" s="87" t="s">
        <v>0</v>
      </c>
      <c r="V968" s="95">
        <f>JSON_Fmt_XXX!AC969</f>
        <v>86600</v>
      </c>
      <c r="W968" s="87" t="s">
        <v>0</v>
      </c>
      <c r="X968" s="95" t="str">
        <f>JSON_Fmt_XXX!AG969</f>
        <v>Fair</v>
      </c>
      <c r="Y968" s="87" t="s">
        <v>0</v>
      </c>
      <c r="Z968" s="95">
        <f>JSON_Fmt_XXX!AJ969</f>
        <v>11300</v>
      </c>
      <c r="AA968" s="87" t="s">
        <v>0</v>
      </c>
      <c r="AB968" s="81" t="e">
        <f>JSON_Fmt_XXX!#REF!</f>
        <v>#REF!</v>
      </c>
      <c r="AC968" s="85" t="e">
        <f>JSON_Fmt_XXX!#REF!</f>
        <v>#REF!</v>
      </c>
    </row>
    <row r="969" spans="1:29" x14ac:dyDescent="0.25">
      <c r="A969" s="81" t="s">
        <v>11</v>
      </c>
      <c r="B969" s="81" t="str">
        <f t="shared" si="14"/>
        <v>Concert</v>
      </c>
      <c r="C969" s="81" t="s">
        <v>12</v>
      </c>
      <c r="D969" s="81">
        <f>JSON_Fmt_XXX!B970</f>
        <v>961</v>
      </c>
      <c r="E969" s="87" t="s">
        <v>0</v>
      </c>
      <c r="F969" s="81">
        <f>JSON_Fmt_XXX!E970</f>
        <v>2017</v>
      </c>
      <c r="G969" s="87" t="s">
        <v>0</v>
      </c>
      <c r="H969" s="81">
        <f>JSON_Fmt_XXX!H970</f>
        <v>1</v>
      </c>
      <c r="I969" s="87" t="s">
        <v>0</v>
      </c>
      <c r="J969" s="95">
        <f>JSON_Fmt_XXX!K970</f>
        <v>90</v>
      </c>
      <c r="K969" s="87" t="s">
        <v>0</v>
      </c>
      <c r="L969" s="81">
        <f>JSON_Fmt_XXX!N970</f>
        <v>6800</v>
      </c>
      <c r="M969" s="87" t="s">
        <v>0</v>
      </c>
      <c r="N969" s="95">
        <f>JSON_Fmt_XXX!Q970</f>
        <v>5800</v>
      </c>
      <c r="O969" s="87" t="s">
        <v>0</v>
      </c>
      <c r="P969" s="81">
        <f>JSON_Fmt_XXX!T970</f>
        <v>30</v>
      </c>
      <c r="Q969" s="87" t="s">
        <v>0</v>
      </c>
      <c r="R969" s="81">
        <f>JSON_Fmt_XXX!W970</f>
        <v>125</v>
      </c>
      <c r="S969" s="87" t="s">
        <v>0</v>
      </c>
      <c r="T969" s="95">
        <f>JSON_Fmt_XXX!Z970</f>
        <v>16400</v>
      </c>
      <c r="U969" s="87" t="s">
        <v>0</v>
      </c>
      <c r="V969" s="95">
        <f>JSON_Fmt_XXX!AC970</f>
        <v>18300</v>
      </c>
      <c r="W969" s="87" t="s">
        <v>0</v>
      </c>
      <c r="X969" s="95" t="str">
        <f>JSON_Fmt_XXX!AG970</f>
        <v>Fair</v>
      </c>
      <c r="Y969" s="87" t="s">
        <v>0</v>
      </c>
      <c r="Z969" s="95">
        <f>JSON_Fmt_XXX!AJ970</f>
        <v>20800</v>
      </c>
      <c r="AA969" s="87" t="s">
        <v>0</v>
      </c>
      <c r="AB969" s="81" t="e">
        <f>JSON_Fmt_XXX!#REF!</f>
        <v>#REF!</v>
      </c>
      <c r="AC969" s="85" t="e">
        <f>JSON_Fmt_XXX!#REF!</f>
        <v>#REF!</v>
      </c>
    </row>
    <row r="970" spans="1:29" x14ac:dyDescent="0.25">
      <c r="A970" s="81" t="s">
        <v>11</v>
      </c>
      <c r="B970" s="81" t="str">
        <f t="shared" ref="B970:B1008" si="15">$B$6</f>
        <v>Concert</v>
      </c>
      <c r="C970" s="81" t="s">
        <v>12</v>
      </c>
      <c r="D970" s="81">
        <f>JSON_Fmt_XXX!B971</f>
        <v>962</v>
      </c>
      <c r="E970" s="87" t="s">
        <v>0</v>
      </c>
      <c r="F970" s="81">
        <f>JSON_Fmt_XXX!E971</f>
        <v>2020</v>
      </c>
      <c r="G970" s="87" t="s">
        <v>0</v>
      </c>
      <c r="H970" s="81">
        <f>JSON_Fmt_XXX!H971</f>
        <v>10</v>
      </c>
      <c r="I970" s="87" t="s">
        <v>0</v>
      </c>
      <c r="J970" s="95">
        <f>JSON_Fmt_XXX!K971</f>
        <v>150</v>
      </c>
      <c r="K970" s="87" t="s">
        <v>0</v>
      </c>
      <c r="L970" s="81">
        <f>JSON_Fmt_XXX!N971</f>
        <v>37600</v>
      </c>
      <c r="M970" s="87" t="s">
        <v>0</v>
      </c>
      <c r="N970" s="95">
        <f>JSON_Fmt_XXX!Q971</f>
        <v>34200</v>
      </c>
      <c r="O970" s="87" t="s">
        <v>0</v>
      </c>
      <c r="P970" s="81">
        <f>JSON_Fmt_XXX!T971</f>
        <v>35</v>
      </c>
      <c r="Q970" s="87" t="s">
        <v>0</v>
      </c>
      <c r="R970" s="81">
        <f>JSON_Fmt_XXX!W971</f>
        <v>65</v>
      </c>
      <c r="S970" s="87" t="s">
        <v>0</v>
      </c>
      <c r="T970" s="95">
        <f>JSON_Fmt_XXX!Z971</f>
        <v>44900</v>
      </c>
      <c r="U970" s="87" t="s">
        <v>0</v>
      </c>
      <c r="V970" s="95">
        <f>JSON_Fmt_XXX!AC971</f>
        <v>55500</v>
      </c>
      <c r="W970" s="87" t="s">
        <v>0</v>
      </c>
      <c r="X970" s="95" t="str">
        <f>JSON_Fmt_XXX!AG971</f>
        <v>Fair</v>
      </c>
      <c r="Y970" s="87" t="s">
        <v>0</v>
      </c>
      <c r="Z970" s="95">
        <f>JSON_Fmt_XXX!AJ971</f>
        <v>13800</v>
      </c>
      <c r="AA970" s="87" t="s">
        <v>0</v>
      </c>
      <c r="AB970" s="81" t="e">
        <f>JSON_Fmt_XXX!#REF!</f>
        <v>#REF!</v>
      </c>
      <c r="AC970" s="85" t="e">
        <f>JSON_Fmt_XXX!#REF!</f>
        <v>#REF!</v>
      </c>
    </row>
    <row r="971" spans="1:29" x14ac:dyDescent="0.25">
      <c r="A971" s="81" t="s">
        <v>11</v>
      </c>
      <c r="B971" s="81" t="str">
        <f t="shared" si="15"/>
        <v>Concert</v>
      </c>
      <c r="C971" s="81" t="s">
        <v>12</v>
      </c>
      <c r="D971" s="81">
        <f>JSON_Fmt_XXX!B972</f>
        <v>963</v>
      </c>
      <c r="E971" s="87" t="s">
        <v>0</v>
      </c>
      <c r="F971" s="81">
        <f>JSON_Fmt_XXX!E972</f>
        <v>2014</v>
      </c>
      <c r="G971" s="87" t="s">
        <v>0</v>
      </c>
      <c r="H971" s="81">
        <f>JSON_Fmt_XXX!H972</f>
        <v>8</v>
      </c>
      <c r="I971" s="87" t="s">
        <v>0</v>
      </c>
      <c r="J971" s="95">
        <f>JSON_Fmt_XXX!K972</f>
        <v>120</v>
      </c>
      <c r="K971" s="87" t="s">
        <v>0</v>
      </c>
      <c r="L971" s="81">
        <f>JSON_Fmt_XXX!N972</f>
        <v>46600</v>
      </c>
      <c r="M971" s="87" t="s">
        <v>0</v>
      </c>
      <c r="N971" s="95">
        <f>JSON_Fmt_XXX!Q972</f>
        <v>47100</v>
      </c>
      <c r="O971" s="87" t="s">
        <v>0</v>
      </c>
      <c r="P971" s="81">
        <f>JSON_Fmt_XXX!T972</f>
        <v>40</v>
      </c>
      <c r="Q971" s="87" t="s">
        <v>0</v>
      </c>
      <c r="R971" s="81">
        <f>JSON_Fmt_XXX!W972</f>
        <v>135</v>
      </c>
      <c r="S971" s="87" t="s">
        <v>0</v>
      </c>
      <c r="T971" s="95">
        <f>JSON_Fmt_XXX!Z972</f>
        <v>36500</v>
      </c>
      <c r="U971" s="87" t="s">
        <v>0</v>
      </c>
      <c r="V971" s="95">
        <f>JSON_Fmt_XXX!AC972</f>
        <v>72300</v>
      </c>
      <c r="W971" s="87" t="s">
        <v>0</v>
      </c>
      <c r="X971" s="95" t="str">
        <f>JSON_Fmt_XXX!AG972</f>
        <v>Excellent</v>
      </c>
      <c r="Y971" s="87" t="s">
        <v>0</v>
      </c>
      <c r="Z971" s="95">
        <f>JSON_Fmt_XXX!AJ972</f>
        <v>24700</v>
      </c>
      <c r="AA971" s="87" t="s">
        <v>0</v>
      </c>
      <c r="AB971" s="81" t="e">
        <f>JSON_Fmt_XXX!#REF!</f>
        <v>#REF!</v>
      </c>
      <c r="AC971" s="85" t="e">
        <f>JSON_Fmt_XXX!#REF!</f>
        <v>#REF!</v>
      </c>
    </row>
    <row r="972" spans="1:29" x14ac:dyDescent="0.25">
      <c r="A972" s="81" t="s">
        <v>11</v>
      </c>
      <c r="B972" s="81" t="str">
        <f t="shared" si="15"/>
        <v>Concert</v>
      </c>
      <c r="C972" s="81" t="s">
        <v>12</v>
      </c>
      <c r="D972" s="81">
        <f>JSON_Fmt_XXX!B973</f>
        <v>964</v>
      </c>
      <c r="E972" s="87" t="s">
        <v>0</v>
      </c>
      <c r="F972" s="81">
        <f>JSON_Fmt_XXX!E973</f>
        <v>2019</v>
      </c>
      <c r="G972" s="87" t="s">
        <v>0</v>
      </c>
      <c r="H972" s="81">
        <f>JSON_Fmt_XXX!H973</f>
        <v>6</v>
      </c>
      <c r="I972" s="87" t="s">
        <v>0</v>
      </c>
      <c r="J972" s="95">
        <f>JSON_Fmt_XXX!K973</f>
        <v>170</v>
      </c>
      <c r="K972" s="87" t="s">
        <v>0</v>
      </c>
      <c r="L972" s="81">
        <f>JSON_Fmt_XXX!N973</f>
        <v>61800</v>
      </c>
      <c r="M972" s="87" t="s">
        <v>0</v>
      </c>
      <c r="N972" s="95">
        <f>JSON_Fmt_XXX!Q973</f>
        <v>54600</v>
      </c>
      <c r="O972" s="87" t="s">
        <v>0</v>
      </c>
      <c r="P972" s="81">
        <f>JSON_Fmt_XXX!T973</f>
        <v>10</v>
      </c>
      <c r="Q972" s="87" t="s">
        <v>0</v>
      </c>
      <c r="R972" s="81">
        <f>JSON_Fmt_XXX!W973</f>
        <v>20</v>
      </c>
      <c r="S972" s="87" t="s">
        <v>0</v>
      </c>
      <c r="T972" s="95">
        <f>JSON_Fmt_XXX!Z973</f>
        <v>61600</v>
      </c>
      <c r="U972" s="87" t="s">
        <v>0</v>
      </c>
      <c r="V972" s="95">
        <f>JSON_Fmt_XXX!AC973</f>
        <v>83100</v>
      </c>
      <c r="W972" s="87" t="s">
        <v>0</v>
      </c>
      <c r="X972" s="95" t="str">
        <f>JSON_Fmt_XXX!AG973</f>
        <v>Excellent</v>
      </c>
      <c r="Y972" s="87" t="s">
        <v>0</v>
      </c>
      <c r="Z972" s="95">
        <f>JSON_Fmt_XXX!AJ973</f>
        <v>12200</v>
      </c>
      <c r="AA972" s="87" t="s">
        <v>0</v>
      </c>
      <c r="AB972" s="81" t="e">
        <f>JSON_Fmt_XXX!#REF!</f>
        <v>#REF!</v>
      </c>
      <c r="AC972" s="85" t="e">
        <f>JSON_Fmt_XXX!#REF!</f>
        <v>#REF!</v>
      </c>
    </row>
    <row r="973" spans="1:29" x14ac:dyDescent="0.25">
      <c r="A973" s="81" t="s">
        <v>11</v>
      </c>
      <c r="B973" s="81" t="str">
        <f t="shared" si="15"/>
        <v>Concert</v>
      </c>
      <c r="C973" s="81" t="s">
        <v>12</v>
      </c>
      <c r="D973" s="81">
        <f>JSON_Fmt_XXX!B974</f>
        <v>965</v>
      </c>
      <c r="E973" s="87" t="s">
        <v>0</v>
      </c>
      <c r="F973" s="81">
        <f>JSON_Fmt_XXX!E974</f>
        <v>2015</v>
      </c>
      <c r="G973" s="87" t="s">
        <v>0</v>
      </c>
      <c r="H973" s="81">
        <f>JSON_Fmt_XXX!H974</f>
        <v>1</v>
      </c>
      <c r="I973" s="87" t="s">
        <v>0</v>
      </c>
      <c r="J973" s="95">
        <f>JSON_Fmt_XXX!K974</f>
        <v>140</v>
      </c>
      <c r="K973" s="87" t="s">
        <v>0</v>
      </c>
      <c r="L973" s="81">
        <f>JSON_Fmt_XXX!N974</f>
        <v>57000</v>
      </c>
      <c r="M973" s="87" t="s">
        <v>0</v>
      </c>
      <c r="N973" s="95">
        <f>JSON_Fmt_XXX!Q974</f>
        <v>60700</v>
      </c>
      <c r="O973" s="87" t="s">
        <v>0</v>
      </c>
      <c r="P973" s="81">
        <f>JSON_Fmt_XXX!T974</f>
        <v>40</v>
      </c>
      <c r="Q973" s="87" t="s">
        <v>0</v>
      </c>
      <c r="R973" s="81">
        <f>JSON_Fmt_XXX!W974</f>
        <v>150</v>
      </c>
      <c r="S973" s="87" t="s">
        <v>0</v>
      </c>
      <c r="T973" s="95">
        <f>JSON_Fmt_XXX!Z974</f>
        <v>55800</v>
      </c>
      <c r="U973" s="87" t="s">
        <v>0</v>
      </c>
      <c r="V973" s="95">
        <f>JSON_Fmt_XXX!AC974</f>
        <v>54000</v>
      </c>
      <c r="W973" s="87" t="s">
        <v>0</v>
      </c>
      <c r="X973" s="95" t="str">
        <f>JSON_Fmt_XXX!AG974</f>
        <v>Excellent</v>
      </c>
      <c r="Y973" s="87" t="s">
        <v>0</v>
      </c>
      <c r="Z973" s="95">
        <f>JSON_Fmt_XXX!AJ974</f>
        <v>44100</v>
      </c>
      <c r="AA973" s="87" t="s">
        <v>0</v>
      </c>
      <c r="AB973" s="81" t="e">
        <f>JSON_Fmt_XXX!#REF!</f>
        <v>#REF!</v>
      </c>
      <c r="AC973" s="85" t="e">
        <f>JSON_Fmt_XXX!#REF!</f>
        <v>#REF!</v>
      </c>
    </row>
    <row r="974" spans="1:29" x14ac:dyDescent="0.25">
      <c r="A974" s="81" t="s">
        <v>11</v>
      </c>
      <c r="B974" s="81" t="str">
        <f t="shared" si="15"/>
        <v>Concert</v>
      </c>
      <c r="C974" s="81" t="s">
        <v>12</v>
      </c>
      <c r="D974" s="81">
        <f>JSON_Fmt_XXX!B975</f>
        <v>966</v>
      </c>
      <c r="E974" s="87" t="s">
        <v>0</v>
      </c>
      <c r="F974" s="81">
        <f>JSON_Fmt_XXX!E975</f>
        <v>2013</v>
      </c>
      <c r="G974" s="87" t="s">
        <v>0</v>
      </c>
      <c r="H974" s="81">
        <f>JSON_Fmt_XXX!H975</f>
        <v>1</v>
      </c>
      <c r="I974" s="87" t="s">
        <v>0</v>
      </c>
      <c r="J974" s="95">
        <f>JSON_Fmt_XXX!K975</f>
        <v>95</v>
      </c>
      <c r="K974" s="87" t="s">
        <v>0</v>
      </c>
      <c r="L974" s="81">
        <f>JSON_Fmt_XXX!N975</f>
        <v>5600</v>
      </c>
      <c r="M974" s="87" t="s">
        <v>0</v>
      </c>
      <c r="N974" s="95">
        <f>JSON_Fmt_XXX!Q975</f>
        <v>4600</v>
      </c>
      <c r="O974" s="87" t="s">
        <v>0</v>
      </c>
      <c r="P974" s="81">
        <f>JSON_Fmt_XXX!T975</f>
        <v>15</v>
      </c>
      <c r="Q974" s="87" t="s">
        <v>0</v>
      </c>
      <c r="R974" s="81">
        <f>JSON_Fmt_XXX!W975</f>
        <v>50</v>
      </c>
      <c r="S974" s="87" t="s">
        <v>0</v>
      </c>
      <c r="T974" s="95">
        <f>JSON_Fmt_XXX!Z975</f>
        <v>21900</v>
      </c>
      <c r="U974" s="87" t="s">
        <v>0</v>
      </c>
      <c r="V974" s="95">
        <f>JSON_Fmt_XXX!AC975</f>
        <v>56300</v>
      </c>
      <c r="W974" s="87" t="s">
        <v>0</v>
      </c>
      <c r="X974" s="95" t="str">
        <f>JSON_Fmt_XXX!AG975</f>
        <v>Excellent</v>
      </c>
      <c r="Y974" s="87" t="s">
        <v>0</v>
      </c>
      <c r="Z974" s="95">
        <f>JSON_Fmt_XXX!AJ975</f>
        <v>2300</v>
      </c>
      <c r="AA974" s="87" t="s">
        <v>0</v>
      </c>
      <c r="AB974" s="81" t="e">
        <f>JSON_Fmt_XXX!#REF!</f>
        <v>#REF!</v>
      </c>
      <c r="AC974" s="85" t="e">
        <f>JSON_Fmt_XXX!#REF!</f>
        <v>#REF!</v>
      </c>
    </row>
    <row r="975" spans="1:29" x14ac:dyDescent="0.25">
      <c r="A975" s="81" t="s">
        <v>11</v>
      </c>
      <c r="B975" s="81" t="str">
        <f t="shared" si="15"/>
        <v>Concert</v>
      </c>
      <c r="C975" s="81" t="s">
        <v>12</v>
      </c>
      <c r="D975" s="81">
        <f>JSON_Fmt_XXX!B976</f>
        <v>967</v>
      </c>
      <c r="E975" s="87" t="s">
        <v>0</v>
      </c>
      <c r="F975" s="81">
        <f>JSON_Fmt_XXX!E976</f>
        <v>2020</v>
      </c>
      <c r="G975" s="87" t="s">
        <v>0</v>
      </c>
      <c r="H975" s="81">
        <f>JSON_Fmt_XXX!H976</f>
        <v>9</v>
      </c>
      <c r="I975" s="87" t="s">
        <v>0</v>
      </c>
      <c r="J975" s="95">
        <f>JSON_Fmt_XXX!K976</f>
        <v>115</v>
      </c>
      <c r="K975" s="87" t="s">
        <v>0</v>
      </c>
      <c r="L975" s="81">
        <f>JSON_Fmt_XXX!N976</f>
        <v>74900</v>
      </c>
      <c r="M975" s="87" t="s">
        <v>0</v>
      </c>
      <c r="N975" s="95">
        <f>JSON_Fmt_XXX!Q976</f>
        <v>75400</v>
      </c>
      <c r="O975" s="87" t="s">
        <v>0</v>
      </c>
      <c r="P975" s="81">
        <f>JSON_Fmt_XXX!T976</f>
        <v>20</v>
      </c>
      <c r="Q975" s="87" t="s">
        <v>0</v>
      </c>
      <c r="R975" s="81">
        <f>JSON_Fmt_XXX!W976</f>
        <v>55</v>
      </c>
      <c r="S975" s="87" t="s">
        <v>0</v>
      </c>
      <c r="T975" s="95">
        <f>JSON_Fmt_XXX!Z976</f>
        <v>27700</v>
      </c>
      <c r="U975" s="87" t="s">
        <v>0</v>
      </c>
      <c r="V975" s="95">
        <f>JSON_Fmt_XXX!AC976</f>
        <v>38100</v>
      </c>
      <c r="W975" s="87" t="s">
        <v>0</v>
      </c>
      <c r="X975" s="95" t="str">
        <f>JSON_Fmt_XXX!AG976</f>
        <v>Good</v>
      </c>
      <c r="Y975" s="87" t="s">
        <v>0</v>
      </c>
      <c r="Z975" s="95">
        <f>JSON_Fmt_XXX!AJ976</f>
        <v>26900</v>
      </c>
      <c r="AA975" s="87" t="s">
        <v>0</v>
      </c>
      <c r="AB975" s="81" t="e">
        <f>JSON_Fmt_XXX!#REF!</f>
        <v>#REF!</v>
      </c>
      <c r="AC975" s="85" t="e">
        <f>JSON_Fmt_XXX!#REF!</f>
        <v>#REF!</v>
      </c>
    </row>
    <row r="976" spans="1:29" x14ac:dyDescent="0.25">
      <c r="A976" s="81" t="s">
        <v>11</v>
      </c>
      <c r="B976" s="81" t="str">
        <f t="shared" si="15"/>
        <v>Concert</v>
      </c>
      <c r="C976" s="81" t="s">
        <v>12</v>
      </c>
      <c r="D976" s="81">
        <f>JSON_Fmt_XXX!B977</f>
        <v>968</v>
      </c>
      <c r="E976" s="87" t="s">
        <v>0</v>
      </c>
      <c r="F976" s="81">
        <f>JSON_Fmt_XXX!E977</f>
        <v>2019</v>
      </c>
      <c r="G976" s="87" t="s">
        <v>0</v>
      </c>
      <c r="H976" s="81">
        <f>JSON_Fmt_XXX!H977</f>
        <v>11</v>
      </c>
      <c r="I976" s="87" t="s">
        <v>0</v>
      </c>
      <c r="J976" s="95">
        <f>JSON_Fmt_XXX!K977</f>
        <v>60</v>
      </c>
      <c r="K976" s="87" t="s">
        <v>0</v>
      </c>
      <c r="L976" s="81">
        <f>JSON_Fmt_XXX!N977</f>
        <v>41700</v>
      </c>
      <c r="M976" s="87" t="s">
        <v>0</v>
      </c>
      <c r="N976" s="95">
        <f>JSON_Fmt_XXX!Q977</f>
        <v>41300</v>
      </c>
      <c r="O976" s="87" t="s">
        <v>0</v>
      </c>
      <c r="P976" s="81">
        <f>JSON_Fmt_XXX!T977</f>
        <v>35</v>
      </c>
      <c r="Q976" s="87" t="s">
        <v>0</v>
      </c>
      <c r="R976" s="81">
        <f>JSON_Fmt_XXX!W977</f>
        <v>70</v>
      </c>
      <c r="S976" s="87" t="s">
        <v>0</v>
      </c>
      <c r="T976" s="95">
        <f>JSON_Fmt_XXX!Z977</f>
        <v>52000</v>
      </c>
      <c r="U976" s="87" t="s">
        <v>0</v>
      </c>
      <c r="V976" s="95">
        <f>JSON_Fmt_XXX!AC977</f>
        <v>58200</v>
      </c>
      <c r="W976" s="87" t="s">
        <v>0</v>
      </c>
      <c r="X976" s="95" t="str">
        <f>JSON_Fmt_XXX!AG977</f>
        <v>Fair</v>
      </c>
      <c r="Y976" s="87" t="s">
        <v>0</v>
      </c>
      <c r="Z976" s="95">
        <f>JSON_Fmt_XXX!AJ977</f>
        <v>46100</v>
      </c>
      <c r="AA976" s="87" t="s">
        <v>0</v>
      </c>
      <c r="AB976" s="81" t="e">
        <f>JSON_Fmt_XXX!#REF!</f>
        <v>#REF!</v>
      </c>
      <c r="AC976" s="85" t="e">
        <f>JSON_Fmt_XXX!#REF!</f>
        <v>#REF!</v>
      </c>
    </row>
    <row r="977" spans="1:29" x14ac:dyDescent="0.25">
      <c r="A977" s="81" t="s">
        <v>11</v>
      </c>
      <c r="B977" s="81" t="str">
        <f t="shared" si="15"/>
        <v>Concert</v>
      </c>
      <c r="C977" s="81" t="s">
        <v>12</v>
      </c>
      <c r="D977" s="81">
        <f>JSON_Fmt_XXX!B978</f>
        <v>969</v>
      </c>
      <c r="E977" s="87" t="s">
        <v>0</v>
      </c>
      <c r="F977" s="81">
        <f>JSON_Fmt_XXX!E978</f>
        <v>2022</v>
      </c>
      <c r="G977" s="87" t="s">
        <v>0</v>
      </c>
      <c r="H977" s="81">
        <f>JSON_Fmt_XXX!H978</f>
        <v>12</v>
      </c>
      <c r="I977" s="87" t="s">
        <v>0</v>
      </c>
      <c r="J977" s="95">
        <f>JSON_Fmt_XXX!K978</f>
        <v>180</v>
      </c>
      <c r="K977" s="87" t="s">
        <v>0</v>
      </c>
      <c r="L977" s="81">
        <f>JSON_Fmt_XXX!N978</f>
        <v>40000</v>
      </c>
      <c r="M977" s="87" t="s">
        <v>0</v>
      </c>
      <c r="N977" s="95">
        <f>JSON_Fmt_XXX!Q978</f>
        <v>39600</v>
      </c>
      <c r="O977" s="87" t="s">
        <v>0</v>
      </c>
      <c r="P977" s="81">
        <f>JSON_Fmt_XXX!T978</f>
        <v>55</v>
      </c>
      <c r="Q977" s="87" t="s">
        <v>0</v>
      </c>
      <c r="R977" s="81">
        <f>JSON_Fmt_XXX!W978</f>
        <v>175</v>
      </c>
      <c r="S977" s="87" t="s">
        <v>0</v>
      </c>
      <c r="T977" s="95">
        <f>JSON_Fmt_XXX!Z978</f>
        <v>73400</v>
      </c>
      <c r="U977" s="87" t="s">
        <v>0</v>
      </c>
      <c r="V977" s="95">
        <f>JSON_Fmt_XXX!AC978</f>
        <v>38200</v>
      </c>
      <c r="W977" s="87" t="s">
        <v>0</v>
      </c>
      <c r="X977" s="95" t="str">
        <f>JSON_Fmt_XXX!AG978</f>
        <v>Good</v>
      </c>
      <c r="Y977" s="87" t="s">
        <v>0</v>
      </c>
      <c r="Z977" s="95">
        <f>JSON_Fmt_XXX!AJ978</f>
        <v>7100</v>
      </c>
      <c r="AA977" s="87" t="s">
        <v>0</v>
      </c>
      <c r="AB977" s="81" t="e">
        <f>JSON_Fmt_XXX!#REF!</f>
        <v>#REF!</v>
      </c>
      <c r="AC977" s="85" t="e">
        <f>JSON_Fmt_XXX!#REF!</f>
        <v>#REF!</v>
      </c>
    </row>
    <row r="978" spans="1:29" x14ac:dyDescent="0.25">
      <c r="A978" s="81" t="s">
        <v>11</v>
      </c>
      <c r="B978" s="81" t="str">
        <f t="shared" si="15"/>
        <v>Concert</v>
      </c>
      <c r="C978" s="81" t="s">
        <v>12</v>
      </c>
      <c r="D978" s="81">
        <f>JSON_Fmt_XXX!B979</f>
        <v>970</v>
      </c>
      <c r="E978" s="87" t="s">
        <v>0</v>
      </c>
      <c r="F978" s="81">
        <f>JSON_Fmt_XXX!E979</f>
        <v>2019</v>
      </c>
      <c r="G978" s="87" t="s">
        <v>0</v>
      </c>
      <c r="H978" s="81">
        <f>JSON_Fmt_XXX!H979</f>
        <v>12</v>
      </c>
      <c r="I978" s="87" t="s">
        <v>0</v>
      </c>
      <c r="J978" s="95">
        <f>JSON_Fmt_XXX!K979</f>
        <v>90</v>
      </c>
      <c r="K978" s="87" t="s">
        <v>0</v>
      </c>
      <c r="L978" s="81">
        <f>JSON_Fmt_XXX!N979</f>
        <v>27000</v>
      </c>
      <c r="M978" s="87" t="s">
        <v>0</v>
      </c>
      <c r="N978" s="95">
        <f>JSON_Fmt_XXX!Q979</f>
        <v>29200</v>
      </c>
      <c r="O978" s="87" t="s">
        <v>0</v>
      </c>
      <c r="P978" s="81">
        <f>JSON_Fmt_XXX!T979</f>
        <v>60</v>
      </c>
      <c r="Q978" s="87" t="s">
        <v>0</v>
      </c>
      <c r="R978" s="81">
        <f>JSON_Fmt_XXX!W979</f>
        <v>105</v>
      </c>
      <c r="S978" s="87" t="s">
        <v>0</v>
      </c>
      <c r="T978" s="95">
        <f>JSON_Fmt_XXX!Z979</f>
        <v>15500</v>
      </c>
      <c r="U978" s="87" t="s">
        <v>0</v>
      </c>
      <c r="V978" s="95">
        <f>JSON_Fmt_XXX!AC979</f>
        <v>32500</v>
      </c>
      <c r="W978" s="87" t="s">
        <v>0</v>
      </c>
      <c r="X978" s="95" t="str">
        <f>JSON_Fmt_XXX!AG979</f>
        <v>Fair</v>
      </c>
      <c r="Y978" s="87" t="s">
        <v>0</v>
      </c>
      <c r="Z978" s="95">
        <f>JSON_Fmt_XXX!AJ979</f>
        <v>19400</v>
      </c>
      <c r="AA978" s="87" t="s">
        <v>0</v>
      </c>
      <c r="AB978" s="81" t="e">
        <f>JSON_Fmt_XXX!#REF!</f>
        <v>#REF!</v>
      </c>
      <c r="AC978" s="85" t="e">
        <f>JSON_Fmt_XXX!#REF!</f>
        <v>#REF!</v>
      </c>
    </row>
    <row r="979" spans="1:29" x14ac:dyDescent="0.25">
      <c r="A979" s="81" t="s">
        <v>11</v>
      </c>
      <c r="B979" s="81" t="str">
        <f t="shared" si="15"/>
        <v>Concert</v>
      </c>
      <c r="C979" s="81" t="s">
        <v>12</v>
      </c>
      <c r="D979" s="81">
        <f>JSON_Fmt_XXX!B980</f>
        <v>971</v>
      </c>
      <c r="E979" s="87" t="s">
        <v>0</v>
      </c>
      <c r="F979" s="81">
        <f>JSON_Fmt_XXX!E980</f>
        <v>2016</v>
      </c>
      <c r="G979" s="87" t="s">
        <v>0</v>
      </c>
      <c r="H979" s="81">
        <f>JSON_Fmt_XXX!H980</f>
        <v>9</v>
      </c>
      <c r="I979" s="87" t="s">
        <v>0</v>
      </c>
      <c r="J979" s="95">
        <f>JSON_Fmt_XXX!K980</f>
        <v>90</v>
      </c>
      <c r="K979" s="87" t="s">
        <v>0</v>
      </c>
      <c r="L979" s="81">
        <f>JSON_Fmt_XXX!N980</f>
        <v>50900</v>
      </c>
      <c r="M979" s="87" t="s">
        <v>0</v>
      </c>
      <c r="N979" s="95">
        <f>JSON_Fmt_XXX!Q980</f>
        <v>45700</v>
      </c>
      <c r="O979" s="87" t="s">
        <v>0</v>
      </c>
      <c r="P979" s="81">
        <f>JSON_Fmt_XXX!T980</f>
        <v>15</v>
      </c>
      <c r="Q979" s="87" t="s">
        <v>0</v>
      </c>
      <c r="R979" s="81">
        <f>JSON_Fmt_XXX!W980</f>
        <v>75</v>
      </c>
      <c r="S979" s="87" t="s">
        <v>0</v>
      </c>
      <c r="T979" s="95">
        <f>JSON_Fmt_XXX!Z980</f>
        <v>61700</v>
      </c>
      <c r="U979" s="87" t="s">
        <v>0</v>
      </c>
      <c r="V979" s="95">
        <f>JSON_Fmt_XXX!AC980</f>
        <v>5000</v>
      </c>
      <c r="W979" s="87" t="s">
        <v>0</v>
      </c>
      <c r="X979" s="95" t="str">
        <f>JSON_Fmt_XXX!AG980</f>
        <v>Good</v>
      </c>
      <c r="Y979" s="87" t="s">
        <v>0</v>
      </c>
      <c r="Z979" s="95">
        <f>JSON_Fmt_XXX!AJ980</f>
        <v>22100</v>
      </c>
      <c r="AA979" s="87" t="s">
        <v>0</v>
      </c>
      <c r="AB979" s="81" t="e">
        <f>JSON_Fmt_XXX!#REF!</f>
        <v>#REF!</v>
      </c>
      <c r="AC979" s="85" t="e">
        <f>JSON_Fmt_XXX!#REF!</f>
        <v>#REF!</v>
      </c>
    </row>
    <row r="980" spans="1:29" x14ac:dyDescent="0.25">
      <c r="A980" s="81" t="s">
        <v>11</v>
      </c>
      <c r="B980" s="81" t="str">
        <f t="shared" si="15"/>
        <v>Concert</v>
      </c>
      <c r="C980" s="81" t="s">
        <v>12</v>
      </c>
      <c r="D980" s="81">
        <f>JSON_Fmt_XXX!B981</f>
        <v>972</v>
      </c>
      <c r="E980" s="87" t="s">
        <v>0</v>
      </c>
      <c r="F980" s="81">
        <f>JSON_Fmt_XXX!E981</f>
        <v>2012</v>
      </c>
      <c r="G980" s="87" t="s">
        <v>0</v>
      </c>
      <c r="H980" s="81">
        <f>JSON_Fmt_XXX!H981</f>
        <v>3</v>
      </c>
      <c r="I980" s="87" t="s">
        <v>0</v>
      </c>
      <c r="J980" s="95">
        <f>JSON_Fmt_XXX!K981</f>
        <v>155</v>
      </c>
      <c r="K980" s="87" t="s">
        <v>0</v>
      </c>
      <c r="L980" s="81">
        <f>JSON_Fmt_XXX!N981</f>
        <v>60100</v>
      </c>
      <c r="M980" s="87" t="s">
        <v>0</v>
      </c>
      <c r="N980" s="95">
        <f>JSON_Fmt_XXX!Q981</f>
        <v>49900</v>
      </c>
      <c r="O980" s="87" t="s">
        <v>0</v>
      </c>
      <c r="P980" s="81">
        <f>JSON_Fmt_XXX!T981</f>
        <v>20</v>
      </c>
      <c r="Q980" s="87" t="s">
        <v>0</v>
      </c>
      <c r="R980" s="81">
        <f>JSON_Fmt_XXX!W981</f>
        <v>85</v>
      </c>
      <c r="S980" s="87" t="s">
        <v>0</v>
      </c>
      <c r="T980" s="95">
        <f>JSON_Fmt_XXX!Z981</f>
        <v>6600</v>
      </c>
      <c r="U980" s="87" t="s">
        <v>0</v>
      </c>
      <c r="V980" s="95">
        <f>JSON_Fmt_XXX!AC981</f>
        <v>23500</v>
      </c>
      <c r="W980" s="87" t="s">
        <v>0</v>
      </c>
      <c r="X980" s="95" t="str">
        <f>JSON_Fmt_XXX!AG981</f>
        <v>Good</v>
      </c>
      <c r="Y980" s="87" t="s">
        <v>0</v>
      </c>
      <c r="Z980" s="95">
        <f>JSON_Fmt_XXX!AJ981</f>
        <v>18200</v>
      </c>
      <c r="AA980" s="87" t="s">
        <v>0</v>
      </c>
      <c r="AB980" s="81" t="e">
        <f>JSON_Fmt_XXX!#REF!</f>
        <v>#REF!</v>
      </c>
      <c r="AC980" s="85" t="e">
        <f>JSON_Fmt_XXX!#REF!</f>
        <v>#REF!</v>
      </c>
    </row>
    <row r="981" spans="1:29" x14ac:dyDescent="0.25">
      <c r="A981" s="81" t="s">
        <v>11</v>
      </c>
      <c r="B981" s="81" t="str">
        <f t="shared" si="15"/>
        <v>Concert</v>
      </c>
      <c r="C981" s="81" t="s">
        <v>12</v>
      </c>
      <c r="D981" s="81">
        <f>JSON_Fmt_XXX!B982</f>
        <v>973</v>
      </c>
      <c r="E981" s="87" t="s">
        <v>0</v>
      </c>
      <c r="F981" s="81">
        <f>JSON_Fmt_XXX!E982</f>
        <v>2013</v>
      </c>
      <c r="G981" s="87" t="s">
        <v>0</v>
      </c>
      <c r="H981" s="81">
        <f>JSON_Fmt_XXX!H982</f>
        <v>7</v>
      </c>
      <c r="I981" s="87" t="s">
        <v>0</v>
      </c>
      <c r="J981" s="95">
        <f>JSON_Fmt_XXX!K982</f>
        <v>60</v>
      </c>
      <c r="K981" s="87" t="s">
        <v>0</v>
      </c>
      <c r="L981" s="81">
        <f>JSON_Fmt_XXX!N982</f>
        <v>33800</v>
      </c>
      <c r="M981" s="87" t="s">
        <v>0</v>
      </c>
      <c r="N981" s="95">
        <f>JSON_Fmt_XXX!Q982</f>
        <v>27300</v>
      </c>
      <c r="O981" s="87" t="s">
        <v>0</v>
      </c>
      <c r="P981" s="81">
        <f>JSON_Fmt_XXX!T982</f>
        <v>35</v>
      </c>
      <c r="Q981" s="87" t="s">
        <v>0</v>
      </c>
      <c r="R981" s="81">
        <f>JSON_Fmt_XXX!W982</f>
        <v>155</v>
      </c>
      <c r="S981" s="87" t="s">
        <v>0</v>
      </c>
      <c r="T981" s="95">
        <f>JSON_Fmt_XXX!Z982</f>
        <v>55300</v>
      </c>
      <c r="U981" s="87" t="s">
        <v>0</v>
      </c>
      <c r="V981" s="95">
        <f>JSON_Fmt_XXX!AC982</f>
        <v>119200</v>
      </c>
      <c r="W981" s="87" t="s">
        <v>0</v>
      </c>
      <c r="X981" s="95" t="str">
        <f>JSON_Fmt_XXX!AG982</f>
        <v>Excellent</v>
      </c>
      <c r="Y981" s="87" t="s">
        <v>0</v>
      </c>
      <c r="Z981" s="95">
        <f>JSON_Fmt_XXX!AJ982</f>
        <v>23500</v>
      </c>
      <c r="AA981" s="87" t="s">
        <v>0</v>
      </c>
      <c r="AB981" s="81" t="e">
        <f>JSON_Fmt_XXX!#REF!</f>
        <v>#REF!</v>
      </c>
      <c r="AC981" s="85" t="e">
        <f>JSON_Fmt_XXX!#REF!</f>
        <v>#REF!</v>
      </c>
    </row>
    <row r="982" spans="1:29" x14ac:dyDescent="0.25">
      <c r="A982" s="81" t="s">
        <v>11</v>
      </c>
      <c r="B982" s="81" t="str">
        <f t="shared" si="15"/>
        <v>Concert</v>
      </c>
      <c r="C982" s="81" t="s">
        <v>12</v>
      </c>
      <c r="D982" s="81">
        <f>JSON_Fmt_XXX!B983</f>
        <v>974</v>
      </c>
      <c r="E982" s="87" t="s">
        <v>0</v>
      </c>
      <c r="F982" s="81">
        <f>JSON_Fmt_XXX!E983</f>
        <v>2019</v>
      </c>
      <c r="G982" s="87" t="s">
        <v>0</v>
      </c>
      <c r="H982" s="81">
        <f>JSON_Fmt_XXX!H983</f>
        <v>11</v>
      </c>
      <c r="I982" s="87" t="s">
        <v>0</v>
      </c>
      <c r="J982" s="95">
        <f>JSON_Fmt_XXX!K983</f>
        <v>110</v>
      </c>
      <c r="K982" s="87" t="s">
        <v>0</v>
      </c>
      <c r="L982" s="81">
        <f>JSON_Fmt_XXX!N983</f>
        <v>9000</v>
      </c>
      <c r="M982" s="87" t="s">
        <v>0</v>
      </c>
      <c r="N982" s="95">
        <f>JSON_Fmt_XXX!Q983</f>
        <v>8400</v>
      </c>
      <c r="O982" s="87" t="s">
        <v>0</v>
      </c>
      <c r="P982" s="81">
        <f>JSON_Fmt_XXX!T983</f>
        <v>25</v>
      </c>
      <c r="Q982" s="87" t="s">
        <v>0</v>
      </c>
      <c r="R982" s="81">
        <f>JSON_Fmt_XXX!W983</f>
        <v>90</v>
      </c>
      <c r="S982" s="87" t="s">
        <v>0</v>
      </c>
      <c r="T982" s="95">
        <f>JSON_Fmt_XXX!Z983</f>
        <v>73400</v>
      </c>
      <c r="U982" s="87" t="s">
        <v>0</v>
      </c>
      <c r="V982" s="95">
        <f>JSON_Fmt_XXX!AC983</f>
        <v>78100</v>
      </c>
      <c r="W982" s="87" t="s">
        <v>0</v>
      </c>
      <c r="X982" s="95" t="str">
        <f>JSON_Fmt_XXX!AG983</f>
        <v>Poor</v>
      </c>
      <c r="Y982" s="87" t="s">
        <v>0</v>
      </c>
      <c r="Z982" s="95">
        <f>JSON_Fmt_XXX!AJ983</f>
        <v>41700</v>
      </c>
      <c r="AA982" s="87" t="s">
        <v>0</v>
      </c>
      <c r="AB982" s="81" t="e">
        <f>JSON_Fmt_XXX!#REF!</f>
        <v>#REF!</v>
      </c>
      <c r="AC982" s="85" t="e">
        <f>JSON_Fmt_XXX!#REF!</f>
        <v>#REF!</v>
      </c>
    </row>
    <row r="983" spans="1:29" x14ac:dyDescent="0.25">
      <c r="A983" s="81" t="s">
        <v>11</v>
      </c>
      <c r="B983" s="81" t="str">
        <f t="shared" si="15"/>
        <v>Concert</v>
      </c>
      <c r="C983" s="81" t="s">
        <v>12</v>
      </c>
      <c r="D983" s="81">
        <f>JSON_Fmt_XXX!B984</f>
        <v>975</v>
      </c>
      <c r="E983" s="87" t="s">
        <v>0</v>
      </c>
      <c r="F983" s="81">
        <f>JSON_Fmt_XXX!E984</f>
        <v>2018</v>
      </c>
      <c r="G983" s="87" t="s">
        <v>0</v>
      </c>
      <c r="H983" s="81">
        <f>JSON_Fmt_XXX!H984</f>
        <v>11</v>
      </c>
      <c r="I983" s="87" t="s">
        <v>0</v>
      </c>
      <c r="J983" s="95">
        <f>JSON_Fmt_XXX!K984</f>
        <v>180</v>
      </c>
      <c r="K983" s="87" t="s">
        <v>0</v>
      </c>
      <c r="L983" s="81">
        <f>JSON_Fmt_XXX!N984</f>
        <v>66000</v>
      </c>
      <c r="M983" s="87" t="s">
        <v>0</v>
      </c>
      <c r="N983" s="95">
        <f>JSON_Fmt_XXX!Q984</f>
        <v>66900</v>
      </c>
      <c r="O983" s="87" t="s">
        <v>0</v>
      </c>
      <c r="P983" s="81">
        <f>JSON_Fmt_XXX!T984</f>
        <v>60</v>
      </c>
      <c r="Q983" s="87" t="s">
        <v>0</v>
      </c>
      <c r="R983" s="81">
        <f>JSON_Fmt_XXX!W984</f>
        <v>160</v>
      </c>
      <c r="S983" s="87" t="s">
        <v>0</v>
      </c>
      <c r="T983" s="95">
        <f>JSON_Fmt_XXX!Z984</f>
        <v>97100</v>
      </c>
      <c r="U983" s="87" t="s">
        <v>0</v>
      </c>
      <c r="V983" s="95">
        <f>JSON_Fmt_XXX!AC984</f>
        <v>13200</v>
      </c>
      <c r="W983" s="87" t="s">
        <v>0</v>
      </c>
      <c r="X983" s="95" t="str">
        <f>JSON_Fmt_XXX!AG984</f>
        <v>Fair</v>
      </c>
      <c r="Y983" s="87" t="s">
        <v>0</v>
      </c>
      <c r="Z983" s="95">
        <f>JSON_Fmt_XXX!AJ984</f>
        <v>12800</v>
      </c>
      <c r="AA983" s="87" t="s">
        <v>0</v>
      </c>
      <c r="AB983" s="81" t="e">
        <f>JSON_Fmt_XXX!#REF!</f>
        <v>#REF!</v>
      </c>
      <c r="AC983" s="85" t="e">
        <f>JSON_Fmt_XXX!#REF!</f>
        <v>#REF!</v>
      </c>
    </row>
    <row r="984" spans="1:29" x14ac:dyDescent="0.25">
      <c r="A984" s="81" t="s">
        <v>11</v>
      </c>
      <c r="B984" s="81" t="str">
        <f t="shared" si="15"/>
        <v>Concert</v>
      </c>
      <c r="C984" s="81" t="s">
        <v>12</v>
      </c>
      <c r="D984" s="81">
        <f>JSON_Fmt_XXX!B985</f>
        <v>976</v>
      </c>
      <c r="E984" s="87" t="s">
        <v>0</v>
      </c>
      <c r="F984" s="81">
        <f>JSON_Fmt_XXX!E985</f>
        <v>2024</v>
      </c>
      <c r="G984" s="87" t="s">
        <v>0</v>
      </c>
      <c r="H984" s="81">
        <f>JSON_Fmt_XXX!H985</f>
        <v>12</v>
      </c>
      <c r="I984" s="87" t="s">
        <v>0</v>
      </c>
      <c r="J984" s="95">
        <f>JSON_Fmt_XXX!K985</f>
        <v>80</v>
      </c>
      <c r="K984" s="87" t="s">
        <v>0</v>
      </c>
      <c r="L984" s="81">
        <f>JSON_Fmt_XXX!N985</f>
        <v>46600</v>
      </c>
      <c r="M984" s="87" t="s">
        <v>0</v>
      </c>
      <c r="N984" s="95">
        <f>JSON_Fmt_XXX!Q985</f>
        <v>38100</v>
      </c>
      <c r="O984" s="87" t="s">
        <v>0</v>
      </c>
      <c r="P984" s="81">
        <f>JSON_Fmt_XXX!T985</f>
        <v>30</v>
      </c>
      <c r="Q984" s="87" t="s">
        <v>0</v>
      </c>
      <c r="R984" s="81">
        <f>JSON_Fmt_XXX!W985</f>
        <v>50</v>
      </c>
      <c r="S984" s="87" t="s">
        <v>0</v>
      </c>
      <c r="T984" s="95">
        <f>JSON_Fmt_XXX!Z985</f>
        <v>53500</v>
      </c>
      <c r="U984" s="87" t="s">
        <v>0</v>
      </c>
      <c r="V984" s="95">
        <f>JSON_Fmt_XXX!AC985</f>
        <v>69200</v>
      </c>
      <c r="W984" s="87" t="s">
        <v>0</v>
      </c>
      <c r="X984" s="95" t="str">
        <f>JSON_Fmt_XXX!AG985</f>
        <v>Excellent</v>
      </c>
      <c r="Y984" s="87" t="s">
        <v>0</v>
      </c>
      <c r="Z984" s="95">
        <f>JSON_Fmt_XXX!AJ985</f>
        <v>46800</v>
      </c>
      <c r="AA984" s="87" t="s">
        <v>0</v>
      </c>
      <c r="AB984" s="81" t="e">
        <f>JSON_Fmt_XXX!#REF!</f>
        <v>#REF!</v>
      </c>
      <c r="AC984" s="85" t="e">
        <f>JSON_Fmt_XXX!#REF!</f>
        <v>#REF!</v>
      </c>
    </row>
    <row r="985" spans="1:29" x14ac:dyDescent="0.25">
      <c r="A985" s="81" t="s">
        <v>11</v>
      </c>
      <c r="B985" s="81" t="str">
        <f t="shared" si="15"/>
        <v>Concert</v>
      </c>
      <c r="C985" s="81" t="s">
        <v>12</v>
      </c>
      <c r="D985" s="81">
        <f>JSON_Fmt_XXX!B986</f>
        <v>977</v>
      </c>
      <c r="E985" s="87" t="s">
        <v>0</v>
      </c>
      <c r="F985" s="81">
        <f>JSON_Fmt_XXX!E986</f>
        <v>2017</v>
      </c>
      <c r="G985" s="87" t="s">
        <v>0</v>
      </c>
      <c r="H985" s="81">
        <f>JSON_Fmt_XXX!H986</f>
        <v>2</v>
      </c>
      <c r="I985" s="87" t="s">
        <v>0</v>
      </c>
      <c r="J985" s="95">
        <f>JSON_Fmt_XXX!K986</f>
        <v>110</v>
      </c>
      <c r="K985" s="87" t="s">
        <v>0</v>
      </c>
      <c r="L985" s="81">
        <f>JSON_Fmt_XXX!N986</f>
        <v>61700</v>
      </c>
      <c r="M985" s="87" t="s">
        <v>0</v>
      </c>
      <c r="N985" s="95">
        <f>JSON_Fmt_XXX!Q986</f>
        <v>64800</v>
      </c>
      <c r="O985" s="87" t="s">
        <v>0</v>
      </c>
      <c r="P985" s="81">
        <f>JSON_Fmt_XXX!T986</f>
        <v>30</v>
      </c>
      <c r="Q985" s="87" t="s">
        <v>0</v>
      </c>
      <c r="R985" s="81">
        <f>JSON_Fmt_XXX!W986</f>
        <v>100</v>
      </c>
      <c r="S985" s="87" t="s">
        <v>0</v>
      </c>
      <c r="T985" s="95">
        <f>JSON_Fmt_XXX!Z986</f>
        <v>96100</v>
      </c>
      <c r="U985" s="87" t="s">
        <v>0</v>
      </c>
      <c r="V985" s="95">
        <f>JSON_Fmt_XXX!AC986</f>
        <v>5300</v>
      </c>
      <c r="W985" s="87" t="s">
        <v>0</v>
      </c>
      <c r="X985" s="95" t="str">
        <f>JSON_Fmt_XXX!AG986</f>
        <v>Excellent</v>
      </c>
      <c r="Y985" s="87" t="s">
        <v>0</v>
      </c>
      <c r="Z985" s="95">
        <f>JSON_Fmt_XXX!AJ986</f>
        <v>11700</v>
      </c>
      <c r="AA985" s="87" t="s">
        <v>0</v>
      </c>
      <c r="AB985" s="81" t="e">
        <f>JSON_Fmt_XXX!#REF!</f>
        <v>#REF!</v>
      </c>
      <c r="AC985" s="85" t="e">
        <f>JSON_Fmt_XXX!#REF!</f>
        <v>#REF!</v>
      </c>
    </row>
    <row r="986" spans="1:29" x14ac:dyDescent="0.25">
      <c r="A986" s="81" t="s">
        <v>11</v>
      </c>
      <c r="B986" s="81" t="str">
        <f t="shared" si="15"/>
        <v>Concert</v>
      </c>
      <c r="C986" s="81" t="s">
        <v>12</v>
      </c>
      <c r="D986" s="81">
        <f>JSON_Fmt_XXX!B987</f>
        <v>978</v>
      </c>
      <c r="E986" s="87" t="s">
        <v>0</v>
      </c>
      <c r="F986" s="81">
        <f>JSON_Fmt_XXX!E987</f>
        <v>2024</v>
      </c>
      <c r="G986" s="87" t="s">
        <v>0</v>
      </c>
      <c r="H986" s="81">
        <f>JSON_Fmt_XXX!H987</f>
        <v>5</v>
      </c>
      <c r="I986" s="87" t="s">
        <v>0</v>
      </c>
      <c r="J986" s="95">
        <f>JSON_Fmt_XXX!K987</f>
        <v>90</v>
      </c>
      <c r="K986" s="87" t="s">
        <v>0</v>
      </c>
      <c r="L986" s="81">
        <f>JSON_Fmt_XXX!N987</f>
        <v>3100</v>
      </c>
      <c r="M986" s="87" t="s">
        <v>0</v>
      </c>
      <c r="N986" s="95">
        <f>JSON_Fmt_XXX!Q987</f>
        <v>3400</v>
      </c>
      <c r="O986" s="87" t="s">
        <v>0</v>
      </c>
      <c r="P986" s="81">
        <f>JSON_Fmt_XXX!T987</f>
        <v>35</v>
      </c>
      <c r="Q986" s="87" t="s">
        <v>0</v>
      </c>
      <c r="R986" s="81">
        <f>JSON_Fmt_XXX!W987</f>
        <v>100</v>
      </c>
      <c r="S986" s="87" t="s">
        <v>0</v>
      </c>
      <c r="T986" s="95">
        <f>JSON_Fmt_XXX!Z987</f>
        <v>56300</v>
      </c>
      <c r="U986" s="87" t="s">
        <v>0</v>
      </c>
      <c r="V986" s="95">
        <f>JSON_Fmt_XXX!AC987</f>
        <v>81600</v>
      </c>
      <c r="W986" s="87" t="s">
        <v>0</v>
      </c>
      <c r="X986" s="95" t="str">
        <f>JSON_Fmt_XXX!AG987</f>
        <v>Good</v>
      </c>
      <c r="Y986" s="87" t="s">
        <v>0</v>
      </c>
      <c r="Z986" s="95">
        <f>JSON_Fmt_XXX!AJ987</f>
        <v>18800</v>
      </c>
      <c r="AA986" s="87" t="s">
        <v>0</v>
      </c>
      <c r="AB986" s="81" t="e">
        <f>JSON_Fmt_XXX!#REF!</f>
        <v>#REF!</v>
      </c>
      <c r="AC986" s="85" t="e">
        <f>JSON_Fmt_XXX!#REF!</f>
        <v>#REF!</v>
      </c>
    </row>
    <row r="987" spans="1:29" x14ac:dyDescent="0.25">
      <c r="A987" s="81" t="s">
        <v>11</v>
      </c>
      <c r="B987" s="81" t="str">
        <f t="shared" si="15"/>
        <v>Concert</v>
      </c>
      <c r="C987" s="81" t="s">
        <v>12</v>
      </c>
      <c r="D987" s="81">
        <f>JSON_Fmt_XXX!B988</f>
        <v>979</v>
      </c>
      <c r="E987" s="87" t="s">
        <v>0</v>
      </c>
      <c r="F987" s="81">
        <f>JSON_Fmt_XXX!E988</f>
        <v>2019</v>
      </c>
      <c r="G987" s="87" t="s">
        <v>0</v>
      </c>
      <c r="H987" s="81">
        <f>JSON_Fmt_XXX!H988</f>
        <v>6</v>
      </c>
      <c r="I987" s="87" t="s">
        <v>0</v>
      </c>
      <c r="J987" s="95">
        <f>JSON_Fmt_XXX!K988</f>
        <v>100</v>
      </c>
      <c r="K987" s="87" t="s">
        <v>0</v>
      </c>
      <c r="L987" s="81">
        <f>JSON_Fmt_XXX!N988</f>
        <v>44100</v>
      </c>
      <c r="M987" s="87" t="s">
        <v>0</v>
      </c>
      <c r="N987" s="95">
        <f>JSON_Fmt_XXX!Q988</f>
        <v>39200</v>
      </c>
      <c r="O987" s="87" t="s">
        <v>0</v>
      </c>
      <c r="P987" s="81">
        <f>JSON_Fmt_XXX!T988</f>
        <v>10</v>
      </c>
      <c r="Q987" s="87" t="s">
        <v>0</v>
      </c>
      <c r="R987" s="81">
        <f>JSON_Fmt_XXX!W988</f>
        <v>20</v>
      </c>
      <c r="S987" s="87" t="s">
        <v>0</v>
      </c>
      <c r="T987" s="95">
        <f>JSON_Fmt_XXX!Z988</f>
        <v>2000</v>
      </c>
      <c r="U987" s="87" t="s">
        <v>0</v>
      </c>
      <c r="V987" s="95">
        <f>JSON_Fmt_XXX!AC988</f>
        <v>70000</v>
      </c>
      <c r="W987" s="87" t="s">
        <v>0</v>
      </c>
      <c r="X987" s="95" t="str">
        <f>JSON_Fmt_XXX!AG988</f>
        <v>Excellent</v>
      </c>
      <c r="Y987" s="87" t="s">
        <v>0</v>
      </c>
      <c r="Z987" s="95">
        <f>JSON_Fmt_XXX!AJ988</f>
        <v>6600</v>
      </c>
      <c r="AA987" s="87" t="s">
        <v>0</v>
      </c>
      <c r="AB987" s="81" t="e">
        <f>JSON_Fmt_XXX!#REF!</f>
        <v>#REF!</v>
      </c>
      <c r="AC987" s="85" t="e">
        <f>JSON_Fmt_XXX!#REF!</f>
        <v>#REF!</v>
      </c>
    </row>
    <row r="988" spans="1:29" x14ac:dyDescent="0.25">
      <c r="A988" s="81" t="s">
        <v>11</v>
      </c>
      <c r="B988" s="81" t="str">
        <f t="shared" si="15"/>
        <v>Concert</v>
      </c>
      <c r="C988" s="81" t="s">
        <v>12</v>
      </c>
      <c r="D988" s="81">
        <f>JSON_Fmt_XXX!B989</f>
        <v>980</v>
      </c>
      <c r="E988" s="87" t="s">
        <v>0</v>
      </c>
      <c r="F988" s="81">
        <f>JSON_Fmt_XXX!E989</f>
        <v>2024</v>
      </c>
      <c r="G988" s="87" t="s">
        <v>0</v>
      </c>
      <c r="H988" s="81">
        <f>JSON_Fmt_XXX!H989</f>
        <v>3</v>
      </c>
      <c r="I988" s="87" t="s">
        <v>0</v>
      </c>
      <c r="J988" s="95">
        <f>JSON_Fmt_XXX!K989</f>
        <v>165</v>
      </c>
      <c r="K988" s="87" t="s">
        <v>0</v>
      </c>
      <c r="L988" s="81">
        <f>JSON_Fmt_XXX!N989</f>
        <v>10900</v>
      </c>
      <c r="M988" s="87" t="s">
        <v>0</v>
      </c>
      <c r="N988" s="95">
        <f>JSON_Fmt_XXX!Q989</f>
        <v>8700</v>
      </c>
      <c r="O988" s="87" t="s">
        <v>0</v>
      </c>
      <c r="P988" s="81">
        <f>JSON_Fmt_XXX!T989</f>
        <v>20</v>
      </c>
      <c r="Q988" s="87" t="s">
        <v>0</v>
      </c>
      <c r="R988" s="81">
        <f>JSON_Fmt_XXX!W989</f>
        <v>85</v>
      </c>
      <c r="S988" s="87" t="s">
        <v>0</v>
      </c>
      <c r="T988" s="95">
        <f>JSON_Fmt_XXX!Z989</f>
        <v>86100</v>
      </c>
      <c r="U988" s="87" t="s">
        <v>0</v>
      </c>
      <c r="V988" s="95">
        <f>JSON_Fmt_XXX!AC989</f>
        <v>101800</v>
      </c>
      <c r="W988" s="87" t="s">
        <v>0</v>
      </c>
      <c r="X988" s="95" t="str">
        <f>JSON_Fmt_XXX!AG989</f>
        <v>Fair</v>
      </c>
      <c r="Y988" s="87" t="s">
        <v>0</v>
      </c>
      <c r="Z988" s="95">
        <f>JSON_Fmt_XXX!AJ989</f>
        <v>31600</v>
      </c>
      <c r="AA988" s="87" t="s">
        <v>0</v>
      </c>
      <c r="AB988" s="81" t="e">
        <f>JSON_Fmt_XXX!#REF!</f>
        <v>#REF!</v>
      </c>
      <c r="AC988" s="85" t="e">
        <f>JSON_Fmt_XXX!#REF!</f>
        <v>#REF!</v>
      </c>
    </row>
    <row r="989" spans="1:29" x14ac:dyDescent="0.25">
      <c r="A989" s="81" t="s">
        <v>11</v>
      </c>
      <c r="B989" s="81" t="str">
        <f t="shared" si="15"/>
        <v>Concert</v>
      </c>
      <c r="C989" s="81" t="s">
        <v>12</v>
      </c>
      <c r="D989" s="81">
        <f>JSON_Fmt_XXX!B990</f>
        <v>981</v>
      </c>
      <c r="E989" s="87" t="s">
        <v>0</v>
      </c>
      <c r="F989" s="81">
        <f>JSON_Fmt_XXX!E990</f>
        <v>2019</v>
      </c>
      <c r="G989" s="87" t="s">
        <v>0</v>
      </c>
      <c r="H989" s="81">
        <f>JSON_Fmt_XXX!H990</f>
        <v>9</v>
      </c>
      <c r="I989" s="87" t="s">
        <v>0</v>
      </c>
      <c r="J989" s="95">
        <f>JSON_Fmt_XXX!K990</f>
        <v>105</v>
      </c>
      <c r="K989" s="87" t="s">
        <v>0</v>
      </c>
      <c r="L989" s="81">
        <f>JSON_Fmt_XXX!N990</f>
        <v>1200</v>
      </c>
      <c r="M989" s="87" t="s">
        <v>0</v>
      </c>
      <c r="N989" s="95">
        <f>JSON_Fmt_XXX!Q990</f>
        <v>1100</v>
      </c>
      <c r="O989" s="87" t="s">
        <v>0</v>
      </c>
      <c r="P989" s="81">
        <f>JSON_Fmt_XXX!T990</f>
        <v>45</v>
      </c>
      <c r="Q989" s="87" t="s">
        <v>0</v>
      </c>
      <c r="R989" s="81">
        <f>JSON_Fmt_XXX!W990</f>
        <v>210</v>
      </c>
      <c r="S989" s="87" t="s">
        <v>0</v>
      </c>
      <c r="T989" s="95">
        <f>JSON_Fmt_XXX!Z990</f>
        <v>26600</v>
      </c>
      <c r="U989" s="87" t="s">
        <v>0</v>
      </c>
      <c r="V989" s="95">
        <f>JSON_Fmt_XXX!AC990</f>
        <v>12900</v>
      </c>
      <c r="W989" s="87" t="s">
        <v>0</v>
      </c>
      <c r="X989" s="95" t="str">
        <f>JSON_Fmt_XXX!AG990</f>
        <v>Good</v>
      </c>
      <c r="Y989" s="87" t="s">
        <v>0</v>
      </c>
      <c r="Z989" s="95">
        <f>JSON_Fmt_XXX!AJ990</f>
        <v>22500</v>
      </c>
      <c r="AA989" s="87" t="s">
        <v>0</v>
      </c>
      <c r="AB989" s="81" t="e">
        <f>JSON_Fmt_XXX!#REF!</f>
        <v>#REF!</v>
      </c>
      <c r="AC989" s="85" t="e">
        <f>JSON_Fmt_XXX!#REF!</f>
        <v>#REF!</v>
      </c>
    </row>
    <row r="990" spans="1:29" x14ac:dyDescent="0.25">
      <c r="A990" s="81" t="s">
        <v>11</v>
      </c>
      <c r="B990" s="81" t="str">
        <f t="shared" si="15"/>
        <v>Concert</v>
      </c>
      <c r="C990" s="81" t="s">
        <v>12</v>
      </c>
      <c r="D990" s="81">
        <f>JSON_Fmt_XXX!B991</f>
        <v>982</v>
      </c>
      <c r="E990" s="87" t="s">
        <v>0</v>
      </c>
      <c r="F990" s="81">
        <f>JSON_Fmt_XXX!E991</f>
        <v>2014</v>
      </c>
      <c r="G990" s="87" t="s">
        <v>0</v>
      </c>
      <c r="H990" s="81">
        <f>JSON_Fmt_XXX!H991</f>
        <v>11</v>
      </c>
      <c r="I990" s="87" t="s">
        <v>0</v>
      </c>
      <c r="J990" s="95">
        <f>JSON_Fmt_XXX!K991</f>
        <v>90</v>
      </c>
      <c r="K990" s="87" t="s">
        <v>0</v>
      </c>
      <c r="L990" s="81">
        <f>JSON_Fmt_XXX!N991</f>
        <v>6000</v>
      </c>
      <c r="M990" s="87" t="s">
        <v>0</v>
      </c>
      <c r="N990" s="95">
        <f>JSON_Fmt_XXX!Q991</f>
        <v>4900</v>
      </c>
      <c r="O990" s="87" t="s">
        <v>0</v>
      </c>
      <c r="P990" s="81">
        <f>JSON_Fmt_XXX!T991</f>
        <v>35</v>
      </c>
      <c r="Q990" s="87" t="s">
        <v>0</v>
      </c>
      <c r="R990" s="81">
        <f>JSON_Fmt_XXX!W991</f>
        <v>165</v>
      </c>
      <c r="S990" s="87" t="s">
        <v>0</v>
      </c>
      <c r="T990" s="95">
        <f>JSON_Fmt_XXX!Z991</f>
        <v>94800</v>
      </c>
      <c r="U990" s="87" t="s">
        <v>0</v>
      </c>
      <c r="V990" s="95">
        <f>JSON_Fmt_XXX!AC991</f>
        <v>107900</v>
      </c>
      <c r="W990" s="87" t="s">
        <v>0</v>
      </c>
      <c r="X990" s="95" t="str">
        <f>JSON_Fmt_XXX!AG991</f>
        <v>Poor</v>
      </c>
      <c r="Y990" s="87" t="s">
        <v>0</v>
      </c>
      <c r="Z990" s="95">
        <f>JSON_Fmt_XXX!AJ991</f>
        <v>49000</v>
      </c>
      <c r="AA990" s="87" t="s">
        <v>0</v>
      </c>
      <c r="AB990" s="81" t="e">
        <f>JSON_Fmt_XXX!#REF!</f>
        <v>#REF!</v>
      </c>
      <c r="AC990" s="85" t="e">
        <f>JSON_Fmt_XXX!#REF!</f>
        <v>#REF!</v>
      </c>
    </row>
    <row r="991" spans="1:29" x14ac:dyDescent="0.25">
      <c r="A991" s="81" t="s">
        <v>11</v>
      </c>
      <c r="B991" s="81" t="str">
        <f t="shared" si="15"/>
        <v>Concert</v>
      </c>
      <c r="C991" s="81" t="s">
        <v>12</v>
      </c>
      <c r="D991" s="81">
        <f>JSON_Fmt_XXX!B992</f>
        <v>983</v>
      </c>
      <c r="E991" s="87" t="s">
        <v>0</v>
      </c>
      <c r="F991" s="81">
        <f>JSON_Fmt_XXX!E992</f>
        <v>2010</v>
      </c>
      <c r="G991" s="87" t="s">
        <v>0</v>
      </c>
      <c r="H991" s="81">
        <f>JSON_Fmt_XXX!H992</f>
        <v>2</v>
      </c>
      <c r="I991" s="87" t="s">
        <v>0</v>
      </c>
      <c r="J991" s="95">
        <f>JSON_Fmt_XXX!K992</f>
        <v>110</v>
      </c>
      <c r="K991" s="87" t="s">
        <v>0</v>
      </c>
      <c r="L991" s="81">
        <f>JSON_Fmt_XXX!N992</f>
        <v>15200</v>
      </c>
      <c r="M991" s="87" t="s">
        <v>0</v>
      </c>
      <c r="N991" s="95">
        <f>JSON_Fmt_XXX!Q992</f>
        <v>15700</v>
      </c>
      <c r="O991" s="87" t="s">
        <v>0</v>
      </c>
      <c r="P991" s="81">
        <f>JSON_Fmt_XXX!T992</f>
        <v>55</v>
      </c>
      <c r="Q991" s="87" t="s">
        <v>0</v>
      </c>
      <c r="R991" s="81">
        <f>JSON_Fmt_XXX!W992</f>
        <v>125</v>
      </c>
      <c r="S991" s="87" t="s">
        <v>0</v>
      </c>
      <c r="T991" s="95">
        <f>JSON_Fmt_XXX!Z992</f>
        <v>69500</v>
      </c>
      <c r="U991" s="87" t="s">
        <v>0</v>
      </c>
      <c r="V991" s="95">
        <f>JSON_Fmt_XXX!AC992</f>
        <v>13400</v>
      </c>
      <c r="W991" s="87" t="s">
        <v>0</v>
      </c>
      <c r="X991" s="95" t="str">
        <f>JSON_Fmt_XXX!AG992</f>
        <v>Poor</v>
      </c>
      <c r="Y991" s="87" t="s">
        <v>0</v>
      </c>
      <c r="Z991" s="95">
        <f>JSON_Fmt_XXX!AJ992</f>
        <v>48600</v>
      </c>
      <c r="AA991" s="87" t="s">
        <v>0</v>
      </c>
      <c r="AB991" s="81" t="e">
        <f>JSON_Fmt_XXX!#REF!</f>
        <v>#REF!</v>
      </c>
      <c r="AC991" s="85" t="e">
        <f>JSON_Fmt_XXX!#REF!</f>
        <v>#REF!</v>
      </c>
    </row>
    <row r="992" spans="1:29" x14ac:dyDescent="0.25">
      <c r="A992" s="81" t="s">
        <v>11</v>
      </c>
      <c r="B992" s="81" t="str">
        <f t="shared" si="15"/>
        <v>Concert</v>
      </c>
      <c r="C992" s="81" t="s">
        <v>12</v>
      </c>
      <c r="D992" s="81">
        <f>JSON_Fmt_XXX!B993</f>
        <v>984</v>
      </c>
      <c r="E992" s="87" t="s">
        <v>0</v>
      </c>
      <c r="F992" s="81">
        <f>JSON_Fmt_XXX!E993</f>
        <v>2010</v>
      </c>
      <c r="G992" s="87" t="s">
        <v>0</v>
      </c>
      <c r="H992" s="81">
        <f>JSON_Fmt_XXX!H993</f>
        <v>9</v>
      </c>
      <c r="I992" s="87" t="s">
        <v>0</v>
      </c>
      <c r="J992" s="95">
        <f>JSON_Fmt_XXX!K993</f>
        <v>80</v>
      </c>
      <c r="K992" s="87" t="s">
        <v>0</v>
      </c>
      <c r="L992" s="81">
        <f>JSON_Fmt_XXX!N993</f>
        <v>59000</v>
      </c>
      <c r="M992" s="87" t="s">
        <v>0</v>
      </c>
      <c r="N992" s="95">
        <f>JSON_Fmt_XXX!Q993</f>
        <v>50000</v>
      </c>
      <c r="O992" s="87" t="s">
        <v>0</v>
      </c>
      <c r="P992" s="81">
        <f>JSON_Fmt_XXX!T993</f>
        <v>60</v>
      </c>
      <c r="Q992" s="87" t="s">
        <v>0</v>
      </c>
      <c r="R992" s="81">
        <f>JSON_Fmt_XXX!W993</f>
        <v>225</v>
      </c>
      <c r="S992" s="87" t="s">
        <v>0</v>
      </c>
      <c r="T992" s="95">
        <f>JSON_Fmt_XXX!Z993</f>
        <v>71400</v>
      </c>
      <c r="U992" s="87" t="s">
        <v>0</v>
      </c>
      <c r="V992" s="95">
        <f>JSON_Fmt_XXX!AC993</f>
        <v>119300</v>
      </c>
      <c r="W992" s="87" t="s">
        <v>0</v>
      </c>
      <c r="X992" s="95" t="str">
        <f>JSON_Fmt_XXX!AG993</f>
        <v>Good</v>
      </c>
      <c r="Y992" s="87" t="s">
        <v>0</v>
      </c>
      <c r="Z992" s="95">
        <f>JSON_Fmt_XXX!AJ993</f>
        <v>32100</v>
      </c>
      <c r="AA992" s="87" t="s">
        <v>0</v>
      </c>
      <c r="AB992" s="81" t="e">
        <f>JSON_Fmt_XXX!#REF!</f>
        <v>#REF!</v>
      </c>
      <c r="AC992" s="85" t="e">
        <f>JSON_Fmt_XXX!#REF!</f>
        <v>#REF!</v>
      </c>
    </row>
    <row r="993" spans="1:29" x14ac:dyDescent="0.25">
      <c r="A993" s="81" t="s">
        <v>11</v>
      </c>
      <c r="B993" s="81" t="str">
        <f t="shared" si="15"/>
        <v>Concert</v>
      </c>
      <c r="C993" s="81" t="s">
        <v>12</v>
      </c>
      <c r="D993" s="81">
        <f>JSON_Fmt_XXX!B994</f>
        <v>985</v>
      </c>
      <c r="E993" s="87" t="s">
        <v>0</v>
      </c>
      <c r="F993" s="81">
        <f>JSON_Fmt_XXX!E994</f>
        <v>2011</v>
      </c>
      <c r="G993" s="87" t="s">
        <v>0</v>
      </c>
      <c r="H993" s="81">
        <f>JSON_Fmt_XXX!H994</f>
        <v>8</v>
      </c>
      <c r="I993" s="87" t="s">
        <v>0</v>
      </c>
      <c r="J993" s="95">
        <f>JSON_Fmt_XXX!K994</f>
        <v>160</v>
      </c>
      <c r="K993" s="87" t="s">
        <v>0</v>
      </c>
      <c r="L993" s="81">
        <f>JSON_Fmt_XXX!N994</f>
        <v>24100</v>
      </c>
      <c r="M993" s="87" t="s">
        <v>0</v>
      </c>
      <c r="N993" s="95">
        <f>JSON_Fmt_XXX!Q994</f>
        <v>24600</v>
      </c>
      <c r="O993" s="87" t="s">
        <v>0</v>
      </c>
      <c r="P993" s="81">
        <f>JSON_Fmt_XXX!T994</f>
        <v>55</v>
      </c>
      <c r="Q993" s="87" t="s">
        <v>0</v>
      </c>
      <c r="R993" s="81">
        <f>JSON_Fmt_XXX!W994</f>
        <v>215</v>
      </c>
      <c r="S993" s="87" t="s">
        <v>0</v>
      </c>
      <c r="T993" s="95">
        <f>JSON_Fmt_XXX!Z994</f>
        <v>13100</v>
      </c>
      <c r="U993" s="87" t="s">
        <v>0</v>
      </c>
      <c r="V993" s="95">
        <f>JSON_Fmt_XXX!AC994</f>
        <v>57200</v>
      </c>
      <c r="W993" s="87" t="s">
        <v>0</v>
      </c>
      <c r="X993" s="95" t="str">
        <f>JSON_Fmt_XXX!AG994</f>
        <v>Good</v>
      </c>
      <c r="Y993" s="87" t="s">
        <v>0</v>
      </c>
      <c r="Z993" s="95">
        <f>JSON_Fmt_XXX!AJ994</f>
        <v>36400</v>
      </c>
      <c r="AA993" s="87" t="s">
        <v>0</v>
      </c>
      <c r="AB993" s="81" t="e">
        <f>JSON_Fmt_XXX!#REF!</f>
        <v>#REF!</v>
      </c>
      <c r="AC993" s="85" t="e">
        <f>JSON_Fmt_XXX!#REF!</f>
        <v>#REF!</v>
      </c>
    </row>
    <row r="994" spans="1:29" x14ac:dyDescent="0.25">
      <c r="A994" s="81" t="s">
        <v>11</v>
      </c>
      <c r="B994" s="81" t="str">
        <f t="shared" si="15"/>
        <v>Concert</v>
      </c>
      <c r="C994" s="81" t="s">
        <v>12</v>
      </c>
      <c r="D994" s="81">
        <f>JSON_Fmt_XXX!B995</f>
        <v>986</v>
      </c>
      <c r="E994" s="87" t="s">
        <v>0</v>
      </c>
      <c r="F994" s="81">
        <f>JSON_Fmt_XXX!E995</f>
        <v>2020</v>
      </c>
      <c r="G994" s="87" t="s">
        <v>0</v>
      </c>
      <c r="H994" s="81">
        <f>JSON_Fmt_XXX!H995</f>
        <v>12</v>
      </c>
      <c r="I994" s="87" t="s">
        <v>0</v>
      </c>
      <c r="J994" s="95">
        <f>JSON_Fmt_XXX!K995</f>
        <v>130</v>
      </c>
      <c r="K994" s="87" t="s">
        <v>0</v>
      </c>
      <c r="L994" s="81">
        <f>JSON_Fmt_XXX!N995</f>
        <v>66000</v>
      </c>
      <c r="M994" s="87" t="s">
        <v>0</v>
      </c>
      <c r="N994" s="95">
        <f>JSON_Fmt_XXX!Q995</f>
        <v>61200</v>
      </c>
      <c r="O994" s="87" t="s">
        <v>0</v>
      </c>
      <c r="P994" s="81">
        <f>JSON_Fmt_XXX!T995</f>
        <v>60</v>
      </c>
      <c r="Q994" s="87" t="s">
        <v>0</v>
      </c>
      <c r="R994" s="81">
        <f>JSON_Fmt_XXX!W995</f>
        <v>245</v>
      </c>
      <c r="S994" s="87" t="s">
        <v>0</v>
      </c>
      <c r="T994" s="95">
        <f>JSON_Fmt_XXX!Z995</f>
        <v>5500</v>
      </c>
      <c r="U994" s="87" t="s">
        <v>0</v>
      </c>
      <c r="V994" s="95">
        <f>JSON_Fmt_XXX!AC995</f>
        <v>116700</v>
      </c>
      <c r="W994" s="87" t="s">
        <v>0</v>
      </c>
      <c r="X994" s="95" t="str">
        <f>JSON_Fmt_XXX!AG995</f>
        <v>Good</v>
      </c>
      <c r="Y994" s="87" t="s">
        <v>0</v>
      </c>
      <c r="Z994" s="95">
        <f>JSON_Fmt_XXX!AJ995</f>
        <v>31800</v>
      </c>
      <c r="AA994" s="87" t="s">
        <v>0</v>
      </c>
      <c r="AB994" s="81" t="e">
        <f>JSON_Fmt_XXX!#REF!</f>
        <v>#REF!</v>
      </c>
      <c r="AC994" s="85" t="e">
        <f>JSON_Fmt_XXX!#REF!</f>
        <v>#REF!</v>
      </c>
    </row>
    <row r="995" spans="1:29" x14ac:dyDescent="0.25">
      <c r="A995" s="81" t="s">
        <v>11</v>
      </c>
      <c r="B995" s="81" t="str">
        <f t="shared" si="15"/>
        <v>Concert</v>
      </c>
      <c r="C995" s="81" t="s">
        <v>12</v>
      </c>
      <c r="D995" s="81">
        <f>JSON_Fmt_XXX!B996</f>
        <v>987</v>
      </c>
      <c r="E995" s="87" t="s">
        <v>0</v>
      </c>
      <c r="F995" s="81">
        <f>JSON_Fmt_XXX!E996</f>
        <v>2018</v>
      </c>
      <c r="G995" s="87" t="s">
        <v>0</v>
      </c>
      <c r="H995" s="81">
        <f>JSON_Fmt_XXX!H996</f>
        <v>2</v>
      </c>
      <c r="I995" s="87" t="s">
        <v>0</v>
      </c>
      <c r="J995" s="95">
        <f>JSON_Fmt_XXX!K996</f>
        <v>145</v>
      </c>
      <c r="K995" s="87" t="s">
        <v>0</v>
      </c>
      <c r="L995" s="81">
        <f>JSON_Fmt_XXX!N996</f>
        <v>38600</v>
      </c>
      <c r="M995" s="87" t="s">
        <v>0</v>
      </c>
      <c r="N995" s="95">
        <f>JSON_Fmt_XXX!Q996</f>
        <v>37600</v>
      </c>
      <c r="O995" s="87" t="s">
        <v>0</v>
      </c>
      <c r="P995" s="81">
        <f>JSON_Fmt_XXX!T996</f>
        <v>50</v>
      </c>
      <c r="Q995" s="87" t="s">
        <v>0</v>
      </c>
      <c r="R995" s="81">
        <f>JSON_Fmt_XXX!W996</f>
        <v>115</v>
      </c>
      <c r="S995" s="87" t="s">
        <v>0</v>
      </c>
      <c r="T995" s="95">
        <f>JSON_Fmt_XXX!Z996</f>
        <v>88600</v>
      </c>
      <c r="U995" s="87" t="s">
        <v>0</v>
      </c>
      <c r="V995" s="95">
        <f>JSON_Fmt_XXX!AC996</f>
        <v>13300</v>
      </c>
      <c r="W995" s="87" t="s">
        <v>0</v>
      </c>
      <c r="X995" s="95" t="str">
        <f>JSON_Fmt_XXX!AG996</f>
        <v>Good</v>
      </c>
      <c r="Y995" s="87" t="s">
        <v>0</v>
      </c>
      <c r="Z995" s="95">
        <f>JSON_Fmt_XXX!AJ996</f>
        <v>28900</v>
      </c>
      <c r="AA995" s="87" t="s">
        <v>0</v>
      </c>
      <c r="AB995" s="81" t="e">
        <f>JSON_Fmt_XXX!#REF!</f>
        <v>#REF!</v>
      </c>
      <c r="AC995" s="85" t="e">
        <f>JSON_Fmt_XXX!#REF!</f>
        <v>#REF!</v>
      </c>
    </row>
    <row r="996" spans="1:29" x14ac:dyDescent="0.25">
      <c r="A996" s="81" t="s">
        <v>11</v>
      </c>
      <c r="B996" s="81" t="str">
        <f t="shared" si="15"/>
        <v>Concert</v>
      </c>
      <c r="C996" s="81" t="s">
        <v>12</v>
      </c>
      <c r="D996" s="81">
        <f>JSON_Fmt_XXX!B997</f>
        <v>988</v>
      </c>
      <c r="E996" s="87" t="s">
        <v>0</v>
      </c>
      <c r="F996" s="81">
        <f>JSON_Fmt_XXX!E997</f>
        <v>2015</v>
      </c>
      <c r="G996" s="87" t="s">
        <v>0</v>
      </c>
      <c r="H996" s="81">
        <f>JSON_Fmt_XXX!H997</f>
        <v>11</v>
      </c>
      <c r="I996" s="87" t="s">
        <v>0</v>
      </c>
      <c r="J996" s="95">
        <f>JSON_Fmt_XXX!K997</f>
        <v>140</v>
      </c>
      <c r="K996" s="87" t="s">
        <v>0</v>
      </c>
      <c r="L996" s="81">
        <f>JSON_Fmt_XXX!N997</f>
        <v>50000</v>
      </c>
      <c r="M996" s="87" t="s">
        <v>0</v>
      </c>
      <c r="N996" s="95">
        <f>JSON_Fmt_XXX!Q997</f>
        <v>41600</v>
      </c>
      <c r="O996" s="87" t="s">
        <v>0</v>
      </c>
      <c r="P996" s="81">
        <f>JSON_Fmt_XXX!T997</f>
        <v>30</v>
      </c>
      <c r="Q996" s="87" t="s">
        <v>0</v>
      </c>
      <c r="R996" s="81">
        <f>JSON_Fmt_XXX!W997</f>
        <v>115</v>
      </c>
      <c r="S996" s="87" t="s">
        <v>0</v>
      </c>
      <c r="T996" s="95">
        <f>JSON_Fmt_XXX!Z997</f>
        <v>94200</v>
      </c>
      <c r="U996" s="87" t="s">
        <v>0</v>
      </c>
      <c r="V996" s="95">
        <f>JSON_Fmt_XXX!AC997</f>
        <v>71700</v>
      </c>
      <c r="W996" s="87" t="s">
        <v>0</v>
      </c>
      <c r="X996" s="95" t="str">
        <f>JSON_Fmt_XXX!AG997</f>
        <v>Poor</v>
      </c>
      <c r="Y996" s="87" t="s">
        <v>0</v>
      </c>
      <c r="Z996" s="95">
        <f>JSON_Fmt_XXX!AJ997</f>
        <v>31100</v>
      </c>
      <c r="AA996" s="87" t="s">
        <v>0</v>
      </c>
      <c r="AB996" s="81" t="e">
        <f>JSON_Fmt_XXX!#REF!</f>
        <v>#REF!</v>
      </c>
      <c r="AC996" s="85" t="e">
        <f>JSON_Fmt_XXX!#REF!</f>
        <v>#REF!</v>
      </c>
    </row>
    <row r="997" spans="1:29" x14ac:dyDescent="0.25">
      <c r="A997" s="81" t="s">
        <v>11</v>
      </c>
      <c r="B997" s="81" t="str">
        <f t="shared" si="15"/>
        <v>Concert</v>
      </c>
      <c r="C997" s="81" t="s">
        <v>12</v>
      </c>
      <c r="D997" s="81">
        <f>JSON_Fmt_XXX!B998</f>
        <v>989</v>
      </c>
      <c r="E997" s="87" t="s">
        <v>0</v>
      </c>
      <c r="F997" s="81">
        <f>JSON_Fmt_XXX!E998</f>
        <v>2012</v>
      </c>
      <c r="G997" s="87" t="s">
        <v>0</v>
      </c>
      <c r="H997" s="81">
        <f>JSON_Fmt_XXX!H998</f>
        <v>4</v>
      </c>
      <c r="I997" s="87" t="s">
        <v>0</v>
      </c>
      <c r="J997" s="95">
        <f>JSON_Fmt_XXX!K998</f>
        <v>180</v>
      </c>
      <c r="K997" s="87" t="s">
        <v>0</v>
      </c>
      <c r="L997" s="81">
        <f>JSON_Fmt_XXX!N998</f>
        <v>10100</v>
      </c>
      <c r="M997" s="87" t="s">
        <v>0</v>
      </c>
      <c r="N997" s="95">
        <f>JSON_Fmt_XXX!Q998</f>
        <v>10100</v>
      </c>
      <c r="O997" s="87" t="s">
        <v>0</v>
      </c>
      <c r="P997" s="81">
        <f>JSON_Fmt_XXX!T998</f>
        <v>40</v>
      </c>
      <c r="Q997" s="87" t="s">
        <v>0</v>
      </c>
      <c r="R997" s="81">
        <f>JSON_Fmt_XXX!W998</f>
        <v>105</v>
      </c>
      <c r="S997" s="87" t="s">
        <v>0</v>
      </c>
      <c r="T997" s="95">
        <f>JSON_Fmt_XXX!Z998</f>
        <v>20700</v>
      </c>
      <c r="U997" s="87" t="s">
        <v>0</v>
      </c>
      <c r="V997" s="95">
        <f>JSON_Fmt_XXX!AC998</f>
        <v>78700</v>
      </c>
      <c r="W997" s="87" t="s">
        <v>0</v>
      </c>
      <c r="X997" s="95" t="str">
        <f>JSON_Fmt_XXX!AG998</f>
        <v>Poor</v>
      </c>
      <c r="Y997" s="87" t="s">
        <v>0</v>
      </c>
      <c r="Z997" s="95">
        <f>JSON_Fmt_XXX!AJ998</f>
        <v>41200</v>
      </c>
      <c r="AA997" s="87" t="s">
        <v>0</v>
      </c>
      <c r="AB997" s="81" t="e">
        <f>JSON_Fmt_XXX!#REF!</f>
        <v>#REF!</v>
      </c>
      <c r="AC997" s="85" t="e">
        <f>JSON_Fmt_XXX!#REF!</f>
        <v>#REF!</v>
      </c>
    </row>
    <row r="998" spans="1:29" x14ac:dyDescent="0.25">
      <c r="A998" s="81" t="s">
        <v>11</v>
      </c>
      <c r="B998" s="81" t="str">
        <f t="shared" si="15"/>
        <v>Concert</v>
      </c>
      <c r="C998" s="81" t="s">
        <v>12</v>
      </c>
      <c r="D998" s="81">
        <f>JSON_Fmt_XXX!B999</f>
        <v>990</v>
      </c>
      <c r="E998" s="87" t="s">
        <v>0</v>
      </c>
      <c r="F998" s="81">
        <f>JSON_Fmt_XXX!E999</f>
        <v>2011</v>
      </c>
      <c r="G998" s="87" t="s">
        <v>0</v>
      </c>
      <c r="H998" s="81">
        <f>JSON_Fmt_XXX!H999</f>
        <v>5</v>
      </c>
      <c r="I998" s="87" t="s">
        <v>0</v>
      </c>
      <c r="J998" s="95">
        <f>JSON_Fmt_XXX!K999</f>
        <v>130</v>
      </c>
      <c r="K998" s="87" t="s">
        <v>0</v>
      </c>
      <c r="L998" s="81">
        <f>JSON_Fmt_XXX!N999</f>
        <v>70400</v>
      </c>
      <c r="M998" s="87" t="s">
        <v>0</v>
      </c>
      <c r="N998" s="95">
        <f>JSON_Fmt_XXX!Q999</f>
        <v>75200</v>
      </c>
      <c r="O998" s="87" t="s">
        <v>0</v>
      </c>
      <c r="P998" s="81">
        <f>JSON_Fmt_XXX!T999</f>
        <v>45</v>
      </c>
      <c r="Q998" s="87" t="s">
        <v>0</v>
      </c>
      <c r="R998" s="81">
        <f>JSON_Fmt_XXX!W999</f>
        <v>145</v>
      </c>
      <c r="S998" s="87" t="s">
        <v>0</v>
      </c>
      <c r="T998" s="95">
        <f>JSON_Fmt_XXX!Z999</f>
        <v>99300</v>
      </c>
      <c r="U998" s="87" t="s">
        <v>0</v>
      </c>
      <c r="V998" s="95">
        <f>JSON_Fmt_XXX!AC999</f>
        <v>117900</v>
      </c>
      <c r="W998" s="87" t="s">
        <v>0</v>
      </c>
      <c r="X998" s="95" t="str">
        <f>JSON_Fmt_XXX!AG999</f>
        <v>Excellent</v>
      </c>
      <c r="Y998" s="87" t="s">
        <v>0</v>
      </c>
      <c r="Z998" s="95">
        <f>JSON_Fmt_XXX!AJ999</f>
        <v>17100</v>
      </c>
      <c r="AA998" s="87" t="s">
        <v>0</v>
      </c>
      <c r="AB998" s="81" t="e">
        <f>JSON_Fmt_XXX!#REF!</f>
        <v>#REF!</v>
      </c>
      <c r="AC998" s="85" t="e">
        <f>JSON_Fmt_XXX!#REF!</f>
        <v>#REF!</v>
      </c>
    </row>
    <row r="999" spans="1:29" x14ac:dyDescent="0.25">
      <c r="A999" s="81" t="s">
        <v>11</v>
      </c>
      <c r="B999" s="81" t="str">
        <f t="shared" si="15"/>
        <v>Concert</v>
      </c>
      <c r="C999" s="81" t="s">
        <v>12</v>
      </c>
      <c r="D999" s="81">
        <f>JSON_Fmt_XXX!B1000</f>
        <v>991</v>
      </c>
      <c r="E999" s="87" t="s">
        <v>0</v>
      </c>
      <c r="F999" s="81">
        <f>JSON_Fmt_XXX!E1000</f>
        <v>2024</v>
      </c>
      <c r="G999" s="87" t="s">
        <v>0</v>
      </c>
      <c r="H999" s="81">
        <f>JSON_Fmt_XXX!H1000</f>
        <v>2</v>
      </c>
      <c r="I999" s="87" t="s">
        <v>0</v>
      </c>
      <c r="J999" s="95">
        <f>JSON_Fmt_XXX!K1000</f>
        <v>130</v>
      </c>
      <c r="K999" s="87" t="s">
        <v>0</v>
      </c>
      <c r="L999" s="81">
        <f>JSON_Fmt_XXX!N1000</f>
        <v>56600</v>
      </c>
      <c r="M999" s="87" t="s">
        <v>0</v>
      </c>
      <c r="N999" s="95">
        <f>JSON_Fmt_XXX!Q1000</f>
        <v>48000</v>
      </c>
      <c r="O999" s="87" t="s">
        <v>0</v>
      </c>
      <c r="P999" s="81">
        <f>JSON_Fmt_XXX!T1000</f>
        <v>10</v>
      </c>
      <c r="Q999" s="87" t="s">
        <v>0</v>
      </c>
      <c r="R999" s="81">
        <f>JSON_Fmt_XXX!W1000</f>
        <v>45</v>
      </c>
      <c r="S999" s="87" t="s">
        <v>0</v>
      </c>
      <c r="T999" s="95">
        <f>JSON_Fmt_XXX!Z1000</f>
        <v>13700</v>
      </c>
      <c r="U999" s="87" t="s">
        <v>0</v>
      </c>
      <c r="V999" s="95">
        <f>JSON_Fmt_XXX!AC1000</f>
        <v>27500</v>
      </c>
      <c r="W999" s="87" t="s">
        <v>0</v>
      </c>
      <c r="X999" s="95" t="str">
        <f>JSON_Fmt_XXX!AG1000</f>
        <v>Fair</v>
      </c>
      <c r="Y999" s="87" t="s">
        <v>0</v>
      </c>
      <c r="Z999" s="95">
        <f>JSON_Fmt_XXX!AJ1000</f>
        <v>28100</v>
      </c>
      <c r="AA999" s="87" t="s">
        <v>0</v>
      </c>
      <c r="AB999" s="81" t="e">
        <f>JSON_Fmt_XXX!#REF!</f>
        <v>#REF!</v>
      </c>
      <c r="AC999" s="85" t="e">
        <f>JSON_Fmt_XXX!#REF!</f>
        <v>#REF!</v>
      </c>
    </row>
    <row r="1000" spans="1:29" x14ac:dyDescent="0.25">
      <c r="A1000" s="81" t="s">
        <v>11</v>
      </c>
      <c r="B1000" s="81" t="str">
        <f t="shared" si="15"/>
        <v>Concert</v>
      </c>
      <c r="C1000" s="81" t="s">
        <v>12</v>
      </c>
      <c r="D1000" s="81">
        <f>JSON_Fmt_XXX!B1001</f>
        <v>992</v>
      </c>
      <c r="E1000" s="87" t="s">
        <v>0</v>
      </c>
      <c r="F1000" s="81">
        <f>JSON_Fmt_XXX!E1001</f>
        <v>2012</v>
      </c>
      <c r="G1000" s="87" t="s">
        <v>0</v>
      </c>
      <c r="H1000" s="81">
        <f>JSON_Fmt_XXX!H1001</f>
        <v>6</v>
      </c>
      <c r="I1000" s="87" t="s">
        <v>0</v>
      </c>
      <c r="J1000" s="95">
        <f>JSON_Fmt_XXX!K1001</f>
        <v>105</v>
      </c>
      <c r="K1000" s="87" t="s">
        <v>0</v>
      </c>
      <c r="L1000" s="81">
        <f>JSON_Fmt_XXX!N1001</f>
        <v>59400</v>
      </c>
      <c r="M1000" s="87" t="s">
        <v>0</v>
      </c>
      <c r="N1000" s="95">
        <f>JSON_Fmt_XXX!Q1001</f>
        <v>48500</v>
      </c>
      <c r="O1000" s="87" t="s">
        <v>0</v>
      </c>
      <c r="P1000" s="81">
        <f>JSON_Fmt_XXX!T1001</f>
        <v>10</v>
      </c>
      <c r="Q1000" s="87" t="s">
        <v>0</v>
      </c>
      <c r="R1000" s="81">
        <f>JSON_Fmt_XXX!W1001</f>
        <v>35</v>
      </c>
      <c r="S1000" s="87" t="s">
        <v>0</v>
      </c>
      <c r="T1000" s="95">
        <f>JSON_Fmt_XXX!Z1001</f>
        <v>25600</v>
      </c>
      <c r="U1000" s="87" t="s">
        <v>0</v>
      </c>
      <c r="V1000" s="95">
        <f>JSON_Fmt_XXX!AC1001</f>
        <v>76500</v>
      </c>
      <c r="W1000" s="87" t="s">
        <v>0</v>
      </c>
      <c r="X1000" s="95" t="str">
        <f>JSON_Fmt_XXX!AG1001</f>
        <v>Good</v>
      </c>
      <c r="Y1000" s="87" t="s">
        <v>0</v>
      </c>
      <c r="Z1000" s="95">
        <f>JSON_Fmt_XXX!AJ1001</f>
        <v>46500</v>
      </c>
      <c r="AA1000" s="87" t="s">
        <v>0</v>
      </c>
      <c r="AB1000" s="81" t="e">
        <f>JSON_Fmt_XXX!#REF!</f>
        <v>#REF!</v>
      </c>
      <c r="AC1000" s="85" t="e">
        <f>JSON_Fmt_XXX!#REF!</f>
        <v>#REF!</v>
      </c>
    </row>
    <row r="1001" spans="1:29" x14ac:dyDescent="0.25">
      <c r="A1001" s="81" t="s">
        <v>11</v>
      </c>
      <c r="B1001" s="81" t="str">
        <f t="shared" si="15"/>
        <v>Concert</v>
      </c>
      <c r="C1001" s="81" t="s">
        <v>12</v>
      </c>
      <c r="D1001" s="81">
        <f>JSON_Fmt_XXX!B1002</f>
        <v>993</v>
      </c>
      <c r="E1001" s="87" t="s">
        <v>0</v>
      </c>
      <c r="F1001" s="81">
        <f>JSON_Fmt_XXX!E1002</f>
        <v>2019</v>
      </c>
      <c r="G1001" s="87" t="s">
        <v>0</v>
      </c>
      <c r="H1001" s="81">
        <f>JSON_Fmt_XXX!H1002</f>
        <v>6</v>
      </c>
      <c r="I1001" s="87" t="s">
        <v>0</v>
      </c>
      <c r="J1001" s="95">
        <f>JSON_Fmt_XXX!K1002</f>
        <v>150</v>
      </c>
      <c r="K1001" s="87" t="s">
        <v>0</v>
      </c>
      <c r="L1001" s="81">
        <f>JSON_Fmt_XXX!N1002</f>
        <v>14900</v>
      </c>
      <c r="M1001" s="87" t="s">
        <v>0</v>
      </c>
      <c r="N1001" s="95">
        <f>JSON_Fmt_XXX!Q1002</f>
        <v>12300</v>
      </c>
      <c r="O1001" s="87" t="s">
        <v>0</v>
      </c>
      <c r="P1001" s="81">
        <f>JSON_Fmt_XXX!T1002</f>
        <v>50</v>
      </c>
      <c r="Q1001" s="87" t="s">
        <v>0</v>
      </c>
      <c r="R1001" s="81">
        <f>JSON_Fmt_XXX!W1002</f>
        <v>125</v>
      </c>
      <c r="S1001" s="87" t="s">
        <v>0</v>
      </c>
      <c r="T1001" s="95">
        <f>JSON_Fmt_XXX!Z1002</f>
        <v>71100</v>
      </c>
      <c r="U1001" s="87" t="s">
        <v>0</v>
      </c>
      <c r="V1001" s="95">
        <f>JSON_Fmt_XXX!AC1002</f>
        <v>90000</v>
      </c>
      <c r="W1001" s="87" t="s">
        <v>0</v>
      </c>
      <c r="X1001" s="95" t="str">
        <f>JSON_Fmt_XXX!AG1002</f>
        <v>Fair</v>
      </c>
      <c r="Y1001" s="87" t="s">
        <v>0</v>
      </c>
      <c r="Z1001" s="95">
        <f>JSON_Fmt_XXX!AJ1002</f>
        <v>20400</v>
      </c>
      <c r="AA1001" s="87" t="s">
        <v>0</v>
      </c>
      <c r="AB1001" s="81" t="e">
        <f>JSON_Fmt_XXX!#REF!</f>
        <v>#REF!</v>
      </c>
      <c r="AC1001" s="85" t="e">
        <f>JSON_Fmt_XXX!#REF!</f>
        <v>#REF!</v>
      </c>
    </row>
    <row r="1002" spans="1:29" x14ac:dyDescent="0.25">
      <c r="A1002" s="81" t="s">
        <v>11</v>
      </c>
      <c r="B1002" s="81" t="str">
        <f t="shared" si="15"/>
        <v>Concert</v>
      </c>
      <c r="C1002" s="81" t="s">
        <v>12</v>
      </c>
      <c r="D1002" s="81">
        <f>JSON_Fmt_XXX!B1003</f>
        <v>994</v>
      </c>
      <c r="E1002" s="87" t="s">
        <v>0</v>
      </c>
      <c r="F1002" s="81">
        <f>JSON_Fmt_XXX!E1003</f>
        <v>2018</v>
      </c>
      <c r="G1002" s="87" t="s">
        <v>0</v>
      </c>
      <c r="H1002" s="81">
        <f>JSON_Fmt_XXX!H1003</f>
        <v>8</v>
      </c>
      <c r="I1002" s="87" t="s">
        <v>0</v>
      </c>
      <c r="J1002" s="95">
        <f>JSON_Fmt_XXX!K1003</f>
        <v>160</v>
      </c>
      <c r="K1002" s="87" t="s">
        <v>0</v>
      </c>
      <c r="L1002" s="81">
        <f>JSON_Fmt_XXX!N1003</f>
        <v>66000</v>
      </c>
      <c r="M1002" s="87" t="s">
        <v>0</v>
      </c>
      <c r="N1002" s="95">
        <f>JSON_Fmt_XXX!Q1003</f>
        <v>66800</v>
      </c>
      <c r="O1002" s="87" t="s">
        <v>0</v>
      </c>
      <c r="P1002" s="81">
        <f>JSON_Fmt_XXX!T1003</f>
        <v>45</v>
      </c>
      <c r="Q1002" s="87" t="s">
        <v>0</v>
      </c>
      <c r="R1002" s="81">
        <f>JSON_Fmt_XXX!W1003</f>
        <v>135</v>
      </c>
      <c r="S1002" s="87" t="s">
        <v>0</v>
      </c>
      <c r="T1002" s="95">
        <f>JSON_Fmt_XXX!Z1003</f>
        <v>83400</v>
      </c>
      <c r="U1002" s="87" t="s">
        <v>0</v>
      </c>
      <c r="V1002" s="95">
        <f>JSON_Fmt_XXX!AC1003</f>
        <v>14200</v>
      </c>
      <c r="W1002" s="87" t="s">
        <v>0</v>
      </c>
      <c r="X1002" s="95" t="str">
        <f>JSON_Fmt_XXX!AG1003</f>
        <v>Fair</v>
      </c>
      <c r="Y1002" s="87" t="s">
        <v>0</v>
      </c>
      <c r="Z1002" s="95">
        <f>JSON_Fmt_XXX!AJ1003</f>
        <v>6600</v>
      </c>
      <c r="AA1002" s="87" t="s">
        <v>0</v>
      </c>
      <c r="AB1002" s="81" t="e">
        <f>JSON_Fmt_XXX!#REF!</f>
        <v>#REF!</v>
      </c>
      <c r="AC1002" s="85" t="e">
        <f>JSON_Fmt_XXX!#REF!</f>
        <v>#REF!</v>
      </c>
    </row>
    <row r="1003" spans="1:29" x14ac:dyDescent="0.25">
      <c r="A1003" s="81" t="s">
        <v>11</v>
      </c>
      <c r="B1003" s="81" t="str">
        <f t="shared" si="15"/>
        <v>Concert</v>
      </c>
      <c r="C1003" s="81" t="s">
        <v>12</v>
      </c>
      <c r="D1003" s="81">
        <f>JSON_Fmt_XXX!B1004</f>
        <v>995</v>
      </c>
      <c r="E1003" s="87" t="s">
        <v>0</v>
      </c>
      <c r="F1003" s="81">
        <f>JSON_Fmt_XXX!E1004</f>
        <v>2020</v>
      </c>
      <c r="G1003" s="87" t="s">
        <v>0</v>
      </c>
      <c r="H1003" s="81">
        <f>JSON_Fmt_XXX!H1004</f>
        <v>2</v>
      </c>
      <c r="I1003" s="87" t="s">
        <v>0</v>
      </c>
      <c r="J1003" s="95">
        <f>JSON_Fmt_XXX!K1004</f>
        <v>145</v>
      </c>
      <c r="K1003" s="87" t="s">
        <v>0</v>
      </c>
      <c r="L1003" s="81">
        <f>JSON_Fmt_XXX!N1004</f>
        <v>76900</v>
      </c>
      <c r="M1003" s="87" t="s">
        <v>0</v>
      </c>
      <c r="N1003" s="95">
        <f>JSON_Fmt_XXX!Q1004</f>
        <v>62800</v>
      </c>
      <c r="O1003" s="87" t="s">
        <v>0</v>
      </c>
      <c r="P1003" s="81">
        <f>JSON_Fmt_XXX!T1004</f>
        <v>25</v>
      </c>
      <c r="Q1003" s="87" t="s">
        <v>0</v>
      </c>
      <c r="R1003" s="81">
        <f>JSON_Fmt_XXX!W1004</f>
        <v>70</v>
      </c>
      <c r="S1003" s="87" t="s">
        <v>0</v>
      </c>
      <c r="T1003" s="95">
        <f>JSON_Fmt_XXX!Z1004</f>
        <v>47100</v>
      </c>
      <c r="U1003" s="87" t="s">
        <v>0</v>
      </c>
      <c r="V1003" s="95">
        <f>JSON_Fmt_XXX!AC1004</f>
        <v>100800</v>
      </c>
      <c r="W1003" s="87" t="s">
        <v>0</v>
      </c>
      <c r="X1003" s="95" t="str">
        <f>JSON_Fmt_XXX!AG1004</f>
        <v>Excellent</v>
      </c>
      <c r="Y1003" s="87" t="s">
        <v>0</v>
      </c>
      <c r="Z1003" s="95">
        <f>JSON_Fmt_XXX!AJ1004</f>
        <v>12400</v>
      </c>
      <c r="AA1003" s="87" t="s">
        <v>0</v>
      </c>
      <c r="AB1003" s="81" t="e">
        <f>JSON_Fmt_XXX!#REF!</f>
        <v>#REF!</v>
      </c>
      <c r="AC1003" s="85" t="e">
        <f>JSON_Fmt_XXX!#REF!</f>
        <v>#REF!</v>
      </c>
    </row>
    <row r="1004" spans="1:29" x14ac:dyDescent="0.25">
      <c r="A1004" s="81" t="s">
        <v>11</v>
      </c>
      <c r="B1004" s="81" t="str">
        <f t="shared" si="15"/>
        <v>Concert</v>
      </c>
      <c r="C1004" s="81" t="s">
        <v>12</v>
      </c>
      <c r="D1004" s="81">
        <f>JSON_Fmt_XXX!B1005</f>
        <v>996</v>
      </c>
      <c r="E1004" s="87" t="s">
        <v>0</v>
      </c>
      <c r="F1004" s="81">
        <f>JSON_Fmt_XXX!E1005</f>
        <v>2019</v>
      </c>
      <c r="G1004" s="87" t="s">
        <v>0</v>
      </c>
      <c r="H1004" s="81">
        <f>JSON_Fmt_XXX!H1005</f>
        <v>8</v>
      </c>
      <c r="I1004" s="87" t="s">
        <v>0</v>
      </c>
      <c r="J1004" s="95">
        <f>JSON_Fmt_XXX!K1005</f>
        <v>130</v>
      </c>
      <c r="K1004" s="87" t="s">
        <v>0</v>
      </c>
      <c r="L1004" s="81">
        <f>JSON_Fmt_XXX!N1005</f>
        <v>13400</v>
      </c>
      <c r="M1004" s="87" t="s">
        <v>0</v>
      </c>
      <c r="N1004" s="95">
        <f>JSON_Fmt_XXX!Q1005</f>
        <v>14600</v>
      </c>
      <c r="O1004" s="87" t="s">
        <v>0</v>
      </c>
      <c r="P1004" s="81">
        <f>JSON_Fmt_XXX!T1005</f>
        <v>35</v>
      </c>
      <c r="Q1004" s="87" t="s">
        <v>0</v>
      </c>
      <c r="R1004" s="81">
        <f>JSON_Fmt_XXX!W1005</f>
        <v>120</v>
      </c>
      <c r="S1004" s="87" t="s">
        <v>0</v>
      </c>
      <c r="T1004" s="95">
        <f>JSON_Fmt_XXX!Z1005</f>
        <v>96800</v>
      </c>
      <c r="U1004" s="87" t="s">
        <v>0</v>
      </c>
      <c r="V1004" s="95">
        <f>JSON_Fmt_XXX!AC1005</f>
        <v>16700</v>
      </c>
      <c r="W1004" s="87" t="s">
        <v>0</v>
      </c>
      <c r="X1004" s="95" t="str">
        <f>JSON_Fmt_XXX!AG1005</f>
        <v>Fair</v>
      </c>
      <c r="Y1004" s="87" t="s">
        <v>0</v>
      </c>
      <c r="Z1004" s="95">
        <f>JSON_Fmt_XXX!AJ1005</f>
        <v>2100</v>
      </c>
      <c r="AA1004" s="87" t="s">
        <v>0</v>
      </c>
      <c r="AB1004" s="81" t="e">
        <f>JSON_Fmt_XXX!#REF!</f>
        <v>#REF!</v>
      </c>
      <c r="AC1004" s="85" t="e">
        <f>JSON_Fmt_XXX!#REF!</f>
        <v>#REF!</v>
      </c>
    </row>
    <row r="1005" spans="1:29" x14ac:dyDescent="0.25">
      <c r="A1005" s="81" t="s">
        <v>11</v>
      </c>
      <c r="B1005" s="81" t="str">
        <f t="shared" si="15"/>
        <v>Concert</v>
      </c>
      <c r="C1005" s="81" t="s">
        <v>12</v>
      </c>
      <c r="D1005" s="81">
        <f>JSON_Fmt_XXX!B1006</f>
        <v>997</v>
      </c>
      <c r="E1005" s="87" t="s">
        <v>0</v>
      </c>
      <c r="F1005" s="81">
        <f>JSON_Fmt_XXX!E1006</f>
        <v>2016</v>
      </c>
      <c r="G1005" s="87" t="s">
        <v>0</v>
      </c>
      <c r="H1005" s="81">
        <f>JSON_Fmt_XXX!H1006</f>
        <v>2</v>
      </c>
      <c r="I1005" s="87" t="s">
        <v>0</v>
      </c>
      <c r="J1005" s="95">
        <f>JSON_Fmt_XXX!K1006</f>
        <v>130</v>
      </c>
      <c r="K1005" s="87" t="s">
        <v>0</v>
      </c>
      <c r="L1005" s="81">
        <f>JSON_Fmt_XXX!N1006</f>
        <v>44700</v>
      </c>
      <c r="M1005" s="87" t="s">
        <v>0</v>
      </c>
      <c r="N1005" s="95">
        <f>JSON_Fmt_XXX!Q1006</f>
        <v>48700</v>
      </c>
      <c r="O1005" s="87" t="s">
        <v>0</v>
      </c>
      <c r="P1005" s="81">
        <f>JSON_Fmt_XXX!T1006</f>
        <v>20</v>
      </c>
      <c r="Q1005" s="87" t="s">
        <v>0</v>
      </c>
      <c r="R1005" s="81">
        <f>JSON_Fmt_XXX!W1006</f>
        <v>85</v>
      </c>
      <c r="S1005" s="87" t="s">
        <v>0</v>
      </c>
      <c r="T1005" s="95">
        <f>JSON_Fmt_XXX!Z1006</f>
        <v>83600</v>
      </c>
      <c r="U1005" s="87" t="s">
        <v>0</v>
      </c>
      <c r="V1005" s="95">
        <f>JSON_Fmt_XXX!AC1006</f>
        <v>82300</v>
      </c>
      <c r="W1005" s="87" t="s">
        <v>0</v>
      </c>
      <c r="X1005" s="95" t="str">
        <f>JSON_Fmt_XXX!AG1006</f>
        <v>Excellent</v>
      </c>
      <c r="Y1005" s="87" t="s">
        <v>0</v>
      </c>
      <c r="Z1005" s="95">
        <f>JSON_Fmt_XXX!AJ1006</f>
        <v>32200</v>
      </c>
      <c r="AA1005" s="87" t="s">
        <v>0</v>
      </c>
      <c r="AB1005" s="81" t="e">
        <f>JSON_Fmt_XXX!#REF!</f>
        <v>#REF!</v>
      </c>
      <c r="AC1005" s="85" t="e">
        <f>JSON_Fmt_XXX!#REF!</f>
        <v>#REF!</v>
      </c>
    </row>
    <row r="1006" spans="1:29" x14ac:dyDescent="0.25">
      <c r="A1006" s="81" t="s">
        <v>11</v>
      </c>
      <c r="B1006" s="81" t="str">
        <f t="shared" si="15"/>
        <v>Concert</v>
      </c>
      <c r="C1006" s="81" t="s">
        <v>12</v>
      </c>
      <c r="D1006" s="81">
        <f>JSON_Fmt_XXX!B1007</f>
        <v>998</v>
      </c>
      <c r="E1006" s="87" t="s">
        <v>0</v>
      </c>
      <c r="F1006" s="81">
        <f>JSON_Fmt_XXX!E1007</f>
        <v>2012</v>
      </c>
      <c r="G1006" s="87" t="s">
        <v>0</v>
      </c>
      <c r="H1006" s="81">
        <f>JSON_Fmt_XXX!H1007</f>
        <v>10</v>
      </c>
      <c r="I1006" s="87" t="s">
        <v>0</v>
      </c>
      <c r="J1006" s="95">
        <f>JSON_Fmt_XXX!K1007</f>
        <v>85</v>
      </c>
      <c r="K1006" s="87" t="s">
        <v>0</v>
      </c>
      <c r="L1006" s="81">
        <f>JSON_Fmt_XXX!N1007</f>
        <v>37500</v>
      </c>
      <c r="M1006" s="87" t="s">
        <v>0</v>
      </c>
      <c r="N1006" s="95">
        <f>JSON_Fmt_XXX!Q1007</f>
        <v>36000</v>
      </c>
      <c r="O1006" s="87" t="s">
        <v>0</v>
      </c>
      <c r="P1006" s="81">
        <f>JSON_Fmt_XXX!T1007</f>
        <v>50</v>
      </c>
      <c r="Q1006" s="87" t="s">
        <v>0</v>
      </c>
      <c r="R1006" s="81">
        <f>JSON_Fmt_XXX!W1007</f>
        <v>135</v>
      </c>
      <c r="S1006" s="87" t="s">
        <v>0</v>
      </c>
      <c r="T1006" s="95">
        <f>JSON_Fmt_XXX!Z1007</f>
        <v>24800</v>
      </c>
      <c r="U1006" s="87" t="s">
        <v>0</v>
      </c>
      <c r="V1006" s="95">
        <f>JSON_Fmt_XXX!AC1007</f>
        <v>36900</v>
      </c>
      <c r="W1006" s="87" t="s">
        <v>0</v>
      </c>
      <c r="X1006" s="95" t="str">
        <f>JSON_Fmt_XXX!AG1007</f>
        <v>Poor</v>
      </c>
      <c r="Y1006" s="87" t="s">
        <v>0</v>
      </c>
      <c r="Z1006" s="95">
        <f>JSON_Fmt_XXX!AJ1007</f>
        <v>25200</v>
      </c>
      <c r="AA1006" s="87" t="s">
        <v>0</v>
      </c>
      <c r="AB1006" s="81" t="e">
        <f>JSON_Fmt_XXX!#REF!</f>
        <v>#REF!</v>
      </c>
      <c r="AC1006" s="85" t="e">
        <f>JSON_Fmt_XXX!#REF!</f>
        <v>#REF!</v>
      </c>
    </row>
    <row r="1007" spans="1:29" x14ac:dyDescent="0.25">
      <c r="A1007" s="81" t="s">
        <v>11</v>
      </c>
      <c r="B1007" s="81" t="str">
        <f t="shared" si="15"/>
        <v>Concert</v>
      </c>
      <c r="C1007" s="81" t="s">
        <v>12</v>
      </c>
      <c r="D1007" s="81">
        <f>JSON_Fmt_XXX!B1008</f>
        <v>999</v>
      </c>
      <c r="E1007" s="87" t="s">
        <v>0</v>
      </c>
      <c r="F1007" s="81">
        <f>JSON_Fmt_XXX!E1008</f>
        <v>2021</v>
      </c>
      <c r="G1007" s="87" t="s">
        <v>0</v>
      </c>
      <c r="H1007" s="81">
        <f>JSON_Fmt_XXX!H1008</f>
        <v>4</v>
      </c>
      <c r="I1007" s="87" t="s">
        <v>0</v>
      </c>
      <c r="J1007" s="95">
        <f>JSON_Fmt_XXX!K1008</f>
        <v>80</v>
      </c>
      <c r="K1007" s="87" t="s">
        <v>0</v>
      </c>
      <c r="L1007" s="81">
        <f>JSON_Fmt_XXX!N1008</f>
        <v>69700</v>
      </c>
      <c r="M1007" s="87" t="s">
        <v>0</v>
      </c>
      <c r="N1007" s="95">
        <f>JSON_Fmt_XXX!Q1008</f>
        <v>69700</v>
      </c>
      <c r="O1007" s="87" t="s">
        <v>0</v>
      </c>
      <c r="P1007" s="81">
        <f>JSON_Fmt_XXX!T1008</f>
        <v>10</v>
      </c>
      <c r="Q1007" s="87" t="s">
        <v>0</v>
      </c>
      <c r="R1007" s="81">
        <f>JSON_Fmt_XXX!W1008</f>
        <v>50</v>
      </c>
      <c r="S1007" s="87" t="s">
        <v>0</v>
      </c>
      <c r="T1007" s="95">
        <f>JSON_Fmt_XXX!Z1008</f>
        <v>61300</v>
      </c>
      <c r="U1007" s="87" t="s">
        <v>0</v>
      </c>
      <c r="V1007" s="95">
        <f>JSON_Fmt_XXX!AC1008</f>
        <v>57300</v>
      </c>
      <c r="W1007" s="87" t="s">
        <v>0</v>
      </c>
      <c r="X1007" s="95" t="str">
        <f>JSON_Fmt_XXX!AG1008</f>
        <v>Fair</v>
      </c>
      <c r="Y1007" s="87" t="s">
        <v>0</v>
      </c>
      <c r="Z1007" s="95">
        <f>JSON_Fmt_XXX!AJ1008</f>
        <v>3800</v>
      </c>
      <c r="AA1007" s="87" t="s">
        <v>0</v>
      </c>
      <c r="AB1007" s="81" t="e">
        <f>JSON_Fmt_XXX!#REF!</f>
        <v>#REF!</v>
      </c>
      <c r="AC1007" s="85" t="e">
        <f>JSON_Fmt_XXX!#REF!</f>
        <v>#REF!</v>
      </c>
    </row>
    <row r="1008" spans="1:29" x14ac:dyDescent="0.25">
      <c r="A1008" s="81" t="s">
        <v>11</v>
      </c>
      <c r="B1008" s="81" t="str">
        <f t="shared" si="15"/>
        <v>Concert</v>
      </c>
      <c r="C1008" s="81" t="s">
        <v>12</v>
      </c>
      <c r="D1008" s="81">
        <f>JSON_Fmt_XXX!B1009</f>
        <v>1000</v>
      </c>
      <c r="E1008" s="87" t="s">
        <v>0</v>
      </c>
      <c r="F1008" s="81">
        <f>JSON_Fmt_XXX!E1009</f>
        <v>2012</v>
      </c>
      <c r="G1008" s="87" t="s">
        <v>0</v>
      </c>
      <c r="H1008" s="81">
        <f>JSON_Fmt_XXX!H1009</f>
        <v>11</v>
      </c>
      <c r="I1008" s="87" t="s">
        <v>0</v>
      </c>
      <c r="J1008" s="95">
        <f>JSON_Fmt_XXX!K1009</f>
        <v>65</v>
      </c>
      <c r="K1008" s="87" t="s">
        <v>0</v>
      </c>
      <c r="L1008" s="81">
        <f>JSON_Fmt_XXX!N1009</f>
        <v>44700</v>
      </c>
      <c r="M1008" s="87" t="s">
        <v>0</v>
      </c>
      <c r="N1008" s="95">
        <f>JSON_Fmt_XXX!Q1009</f>
        <v>48800</v>
      </c>
      <c r="O1008" s="87" t="s">
        <v>0</v>
      </c>
      <c r="P1008" s="81">
        <f>JSON_Fmt_XXX!T1009</f>
        <v>10</v>
      </c>
      <c r="Q1008" s="87" t="s">
        <v>0</v>
      </c>
      <c r="R1008" s="81">
        <f>JSON_Fmt_XXX!W1009</f>
        <v>45</v>
      </c>
      <c r="S1008" s="87" t="s">
        <v>0</v>
      </c>
      <c r="T1008" s="95">
        <f>JSON_Fmt_XXX!Z1009</f>
        <v>41200</v>
      </c>
      <c r="U1008" s="87" t="s">
        <v>0</v>
      </c>
      <c r="V1008" s="95">
        <f>JSON_Fmt_XXX!AC1009</f>
        <v>72600</v>
      </c>
      <c r="W1008" s="87" t="s">
        <v>0</v>
      </c>
      <c r="X1008" s="95" t="str">
        <f>JSON_Fmt_XXX!AG1009</f>
        <v>Poor</v>
      </c>
      <c r="Y1008" s="87" t="s">
        <v>0</v>
      </c>
      <c r="Z1008" s="95">
        <f>JSON_Fmt_XXX!AJ1009</f>
        <v>35500</v>
      </c>
      <c r="AA1008" s="87" t="s">
        <v>0</v>
      </c>
      <c r="AB1008" s="81" t="e">
        <f>JSON_Fmt_XXX!#REF!</f>
        <v>#REF!</v>
      </c>
      <c r="AC1008" s="85" t="e">
        <f>JSON_Fmt_XXX!#REF!</f>
        <v>#REF!</v>
      </c>
    </row>
  </sheetData>
  <phoneticPr fontId="0" type="noConversion"/>
  <pageMargins left="0.75" right="0.75" top="1" bottom="1" header="0.5" footer="0.5"/>
  <pageSetup paperSize="9"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C9C2-AD72-4316-B538-35FE57D0F9CF}">
  <dimension ref="A1"/>
  <sheetViews>
    <sheetView workbookViewId="0">
      <selection activeCell="A2" sqref="A2"/>
    </sheetView>
  </sheetViews>
  <sheetFormatPr defaultRowHeight="13.2" x14ac:dyDescent="0.25"/>
  <cols>
    <col min="1" max="1" width="16" customWidth="1"/>
  </cols>
  <sheetData/>
  <pageMargins left="0.7" right="0.7" top="0.75" bottom="0.75" header="0.3" footer="0.3"/>
  <drawing r:id="rId1"/>
</worksheet>
</file>

<file path=docMetadata/LabelInfo.xml><?xml version="1.0" encoding="utf-8"?>
<clbl:labelList xmlns:clbl="http://schemas.microsoft.com/office/2020/mipLabelMetadata">
  <clbl:label id="{068b196a-2d57-407f-a70d-3c0571c3266a}" enabled="0" method="" siteId="{068b196a-2d57-407f-a70d-3c0571c3266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Intro</vt:lpstr>
      <vt:lpstr>PlainData_XXX</vt:lpstr>
      <vt:lpstr>JSON_Fmt_XXX</vt:lpstr>
      <vt:lpstr>Array1_Text</vt:lpstr>
      <vt:lpstr>Array2_Text</vt:lpstr>
      <vt:lpstr>Array3_Text</vt:lpstr>
      <vt:lpstr>Array4_Text</vt:lpstr>
      <vt:lpstr>Array3_Num</vt:lpstr>
      <vt:lpstr>Lookup1</vt:lpstr>
      <vt:lpstr>Lookup2</vt:lpstr>
      <vt:lpstr>Lookup3</vt:lpstr>
      <vt:lpstr>Lookup4</vt:lpstr>
      <vt:lpstr>SQL_DDL</vt:lpstr>
      <vt:lpstr>All_Ins</vt:lpstr>
      <vt:lpstr>Sheet1</vt:lpstr>
    </vt:vector>
  </TitlesOfParts>
  <Company>tradewizard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asim siddique</dc:creator>
  <cp:lastModifiedBy>A00325600: Prajwal Vithal Bharti</cp:lastModifiedBy>
  <cp:lastPrinted>2014-10-01T18:47:02Z</cp:lastPrinted>
  <dcterms:created xsi:type="dcterms:W3CDTF">2004-08-30T17:26:15Z</dcterms:created>
  <dcterms:modified xsi:type="dcterms:W3CDTF">2025-05-01T15:44:05Z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b282ece2-210f-43f6-9e35-42e274d9e89e</vt:lpwstr>
  </property>
</Properties>
</file>